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ml\"/>
    </mc:Choice>
  </mc:AlternateContent>
  <xr:revisionPtr revIDLastSave="0" documentId="13_ncr:1_{3C98CCCA-EB9E-4D26-994C-54DC8469098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dfutech" sheetId="1" r:id="rId1"/>
  </sheets>
  <definedNames>
    <definedName name="_xlnm._FilterDatabase" localSheetId="0" hidden="1">bdfutech!$A$1:$AG$4960</definedName>
    <definedName name="bas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T3" i="1"/>
  <c r="Z3" i="1" s="1"/>
  <c r="T4" i="1"/>
  <c r="Z4" i="1" s="1"/>
  <c r="T5" i="1"/>
  <c r="Z5" i="1" s="1"/>
  <c r="T6" i="1"/>
  <c r="Z6" i="1" s="1"/>
  <c r="T7" i="1"/>
  <c r="Z7" i="1" s="1"/>
  <c r="T8" i="1"/>
  <c r="Z8" i="1" s="1"/>
  <c r="T9" i="1"/>
  <c r="Z9" i="1" s="1"/>
  <c r="T10" i="1"/>
  <c r="Z10" i="1" s="1"/>
  <c r="T11" i="1"/>
  <c r="Z11" i="1" s="1"/>
  <c r="T12" i="1"/>
  <c r="Z12" i="1" s="1"/>
  <c r="T13" i="1"/>
  <c r="Z13" i="1" s="1"/>
  <c r="T14" i="1"/>
  <c r="Z14" i="1" s="1"/>
  <c r="T15" i="1"/>
  <c r="Z15" i="1" s="1"/>
  <c r="T16" i="1"/>
  <c r="Z16" i="1" s="1"/>
  <c r="T17" i="1"/>
  <c r="Z17" i="1" s="1"/>
  <c r="T18" i="1"/>
  <c r="Z18" i="1" s="1"/>
  <c r="T19" i="1"/>
  <c r="Z19" i="1" s="1"/>
  <c r="T20" i="1"/>
  <c r="Z20" i="1" s="1"/>
  <c r="T21" i="1"/>
  <c r="Z21" i="1" s="1"/>
  <c r="T22" i="1"/>
  <c r="Z22" i="1" s="1"/>
  <c r="T23" i="1"/>
  <c r="Z23" i="1" s="1"/>
  <c r="T24" i="1"/>
  <c r="Z24" i="1" s="1"/>
  <c r="T25" i="1"/>
  <c r="Z25" i="1" s="1"/>
  <c r="T26" i="1"/>
  <c r="Z26" i="1" s="1"/>
  <c r="T27" i="1"/>
  <c r="Z27" i="1" s="1"/>
  <c r="T28" i="1"/>
  <c r="Z28" i="1" s="1"/>
  <c r="T29" i="1"/>
  <c r="Z29" i="1" s="1"/>
  <c r="T30" i="1"/>
  <c r="Z30" i="1" s="1"/>
  <c r="T31" i="1"/>
  <c r="Z31" i="1" s="1"/>
  <c r="T32" i="1"/>
  <c r="Z32" i="1" s="1"/>
  <c r="T33" i="1"/>
  <c r="Z33" i="1" s="1"/>
  <c r="T34" i="1"/>
  <c r="Z34" i="1" s="1"/>
  <c r="T35" i="1"/>
  <c r="Z35" i="1" s="1"/>
  <c r="T36" i="1"/>
  <c r="Z36" i="1" s="1"/>
  <c r="T37" i="1"/>
  <c r="Z37" i="1" s="1"/>
  <c r="T38" i="1"/>
  <c r="Z38" i="1" s="1"/>
  <c r="T39" i="1"/>
  <c r="Z39" i="1" s="1"/>
  <c r="T40" i="1"/>
  <c r="Z40" i="1" s="1"/>
  <c r="T41" i="1"/>
  <c r="Z41" i="1" s="1"/>
  <c r="T42" i="1"/>
  <c r="Z42" i="1" s="1"/>
  <c r="T43" i="1"/>
  <c r="Z43" i="1" s="1"/>
  <c r="T44" i="1"/>
  <c r="Z44" i="1" s="1"/>
  <c r="T45" i="1"/>
  <c r="Z45" i="1" s="1"/>
  <c r="T46" i="1"/>
  <c r="Z46" i="1" s="1"/>
  <c r="T47" i="1"/>
  <c r="Z47" i="1" s="1"/>
  <c r="T48" i="1"/>
  <c r="Z48" i="1" s="1"/>
  <c r="T49" i="1"/>
  <c r="Z49" i="1" s="1"/>
  <c r="T50" i="1"/>
  <c r="Z50" i="1" s="1"/>
  <c r="T51" i="1"/>
  <c r="Z51" i="1" s="1"/>
  <c r="T52" i="1"/>
  <c r="Z52" i="1" s="1"/>
  <c r="T53" i="1"/>
  <c r="Z53" i="1" s="1"/>
  <c r="T54" i="1"/>
  <c r="Z54" i="1" s="1"/>
  <c r="T55" i="1"/>
  <c r="Z55" i="1" s="1"/>
  <c r="T56" i="1"/>
  <c r="Z56" i="1" s="1"/>
  <c r="T57" i="1"/>
  <c r="Z57" i="1" s="1"/>
  <c r="T58" i="1"/>
  <c r="Z58" i="1" s="1"/>
  <c r="T59" i="1"/>
  <c r="Z59" i="1" s="1"/>
  <c r="T60" i="1"/>
  <c r="Z60" i="1" s="1"/>
  <c r="T61" i="1"/>
  <c r="Z61" i="1" s="1"/>
  <c r="T62" i="1"/>
  <c r="Z62" i="1" s="1"/>
  <c r="T63" i="1"/>
  <c r="Z63" i="1" s="1"/>
  <c r="T64" i="1"/>
  <c r="Z64" i="1" s="1"/>
  <c r="T65" i="1"/>
  <c r="Z65" i="1" s="1"/>
  <c r="T66" i="1"/>
  <c r="Z66" i="1" s="1"/>
  <c r="T67" i="1"/>
  <c r="Z67" i="1" s="1"/>
  <c r="T68" i="1"/>
  <c r="Z68" i="1" s="1"/>
  <c r="T69" i="1"/>
  <c r="Z69" i="1" s="1"/>
  <c r="T70" i="1"/>
  <c r="Z70" i="1" s="1"/>
  <c r="T71" i="1"/>
  <c r="Z71" i="1" s="1"/>
  <c r="T72" i="1"/>
  <c r="Z72" i="1" s="1"/>
  <c r="T73" i="1"/>
  <c r="Z73" i="1" s="1"/>
  <c r="T74" i="1"/>
  <c r="Z74" i="1" s="1"/>
  <c r="T75" i="1"/>
  <c r="Z75" i="1" s="1"/>
  <c r="T76" i="1"/>
  <c r="Z76" i="1" s="1"/>
  <c r="T77" i="1"/>
  <c r="Z77" i="1" s="1"/>
  <c r="T78" i="1"/>
  <c r="Z78" i="1" s="1"/>
  <c r="T79" i="1"/>
  <c r="Z79" i="1" s="1"/>
  <c r="T80" i="1"/>
  <c r="Z80" i="1" s="1"/>
  <c r="T81" i="1"/>
  <c r="Z81" i="1" s="1"/>
  <c r="T82" i="1"/>
  <c r="Z82" i="1" s="1"/>
  <c r="T83" i="1"/>
  <c r="Z83" i="1" s="1"/>
  <c r="T84" i="1"/>
  <c r="Z84" i="1" s="1"/>
  <c r="T85" i="1"/>
  <c r="Z85" i="1" s="1"/>
  <c r="T86" i="1"/>
  <c r="Z86" i="1" s="1"/>
  <c r="T87" i="1"/>
  <c r="Z87" i="1" s="1"/>
  <c r="T88" i="1"/>
  <c r="Z88" i="1" s="1"/>
  <c r="T89" i="1"/>
  <c r="Z89" i="1" s="1"/>
  <c r="T90" i="1"/>
  <c r="Z90" i="1" s="1"/>
  <c r="T91" i="1"/>
  <c r="Z91" i="1" s="1"/>
  <c r="T92" i="1"/>
  <c r="Z92" i="1" s="1"/>
  <c r="T93" i="1"/>
  <c r="Z93" i="1" s="1"/>
  <c r="T94" i="1"/>
  <c r="Z94" i="1" s="1"/>
  <c r="T95" i="1"/>
  <c r="Z95" i="1" s="1"/>
  <c r="T96" i="1"/>
  <c r="Z96" i="1" s="1"/>
  <c r="T97" i="1"/>
  <c r="Z97" i="1" s="1"/>
  <c r="T98" i="1"/>
  <c r="Z98" i="1" s="1"/>
  <c r="T99" i="1"/>
  <c r="Z99" i="1" s="1"/>
  <c r="T100" i="1"/>
  <c r="Z100" i="1" s="1"/>
  <c r="T101" i="1"/>
  <c r="Z101" i="1" s="1"/>
  <c r="T102" i="1"/>
  <c r="Z102" i="1" s="1"/>
  <c r="T103" i="1"/>
  <c r="Z103" i="1" s="1"/>
  <c r="T104" i="1"/>
  <c r="Z104" i="1" s="1"/>
  <c r="T105" i="1"/>
  <c r="Z105" i="1" s="1"/>
  <c r="T106" i="1"/>
  <c r="Z106" i="1" s="1"/>
  <c r="T107" i="1"/>
  <c r="Z107" i="1" s="1"/>
  <c r="T108" i="1"/>
  <c r="Z108" i="1" s="1"/>
  <c r="T109" i="1"/>
  <c r="Z109" i="1" s="1"/>
  <c r="T110" i="1"/>
  <c r="Z110" i="1" s="1"/>
  <c r="T111" i="1"/>
  <c r="Z111" i="1" s="1"/>
  <c r="T112" i="1"/>
  <c r="Z112" i="1" s="1"/>
  <c r="T113" i="1"/>
  <c r="Z113" i="1" s="1"/>
  <c r="T114" i="1"/>
  <c r="Z114" i="1" s="1"/>
  <c r="T115" i="1"/>
  <c r="Z115" i="1" s="1"/>
  <c r="T116" i="1"/>
  <c r="Z116" i="1" s="1"/>
  <c r="T117" i="1"/>
  <c r="Z117" i="1" s="1"/>
  <c r="T118" i="1"/>
  <c r="Z118" i="1" s="1"/>
  <c r="T119" i="1"/>
  <c r="Z119" i="1" s="1"/>
  <c r="T120" i="1"/>
  <c r="Z120" i="1" s="1"/>
  <c r="T121" i="1"/>
  <c r="Z121" i="1" s="1"/>
  <c r="T122" i="1"/>
  <c r="Z122" i="1" s="1"/>
  <c r="T123" i="1"/>
  <c r="Z123" i="1" s="1"/>
  <c r="T124" i="1"/>
  <c r="Z124" i="1" s="1"/>
  <c r="T125" i="1"/>
  <c r="Z125" i="1" s="1"/>
  <c r="T126" i="1"/>
  <c r="Z126" i="1" s="1"/>
  <c r="T127" i="1"/>
  <c r="Z127" i="1" s="1"/>
  <c r="T128" i="1"/>
  <c r="Z128" i="1" s="1"/>
  <c r="T129" i="1"/>
  <c r="Z129" i="1" s="1"/>
  <c r="T130" i="1"/>
  <c r="Z130" i="1" s="1"/>
  <c r="T131" i="1"/>
  <c r="Z131" i="1" s="1"/>
  <c r="T132" i="1"/>
  <c r="Z132" i="1" s="1"/>
  <c r="T133" i="1"/>
  <c r="Z133" i="1" s="1"/>
  <c r="T134" i="1"/>
  <c r="Z134" i="1" s="1"/>
  <c r="T135" i="1"/>
  <c r="Z135" i="1" s="1"/>
  <c r="T136" i="1"/>
  <c r="Z136" i="1" s="1"/>
  <c r="T137" i="1"/>
  <c r="Z137" i="1" s="1"/>
  <c r="T138" i="1"/>
  <c r="Z138" i="1" s="1"/>
  <c r="T139" i="1"/>
  <c r="Z139" i="1" s="1"/>
  <c r="T140" i="1"/>
  <c r="Z140" i="1" s="1"/>
  <c r="T141" i="1"/>
  <c r="Z141" i="1" s="1"/>
  <c r="T142" i="1"/>
  <c r="Z142" i="1" s="1"/>
  <c r="T143" i="1"/>
  <c r="Z143" i="1" s="1"/>
  <c r="T144" i="1"/>
  <c r="Z144" i="1" s="1"/>
  <c r="T145" i="1"/>
  <c r="Z145" i="1" s="1"/>
  <c r="T146" i="1"/>
  <c r="Z146" i="1" s="1"/>
  <c r="T147" i="1"/>
  <c r="Z147" i="1" s="1"/>
  <c r="T148" i="1"/>
  <c r="Z148" i="1" s="1"/>
  <c r="T149" i="1"/>
  <c r="Z149" i="1" s="1"/>
  <c r="T150" i="1"/>
  <c r="Z150" i="1" s="1"/>
  <c r="T151" i="1"/>
  <c r="Z151" i="1" s="1"/>
  <c r="T152" i="1"/>
  <c r="Z152" i="1" s="1"/>
  <c r="T153" i="1"/>
  <c r="Z153" i="1" s="1"/>
  <c r="T154" i="1"/>
  <c r="Z154" i="1" s="1"/>
  <c r="T155" i="1"/>
  <c r="Z155" i="1" s="1"/>
  <c r="T156" i="1"/>
  <c r="Z156" i="1" s="1"/>
  <c r="T157" i="1"/>
  <c r="Z157" i="1" s="1"/>
  <c r="T158" i="1"/>
  <c r="Z158" i="1" s="1"/>
  <c r="T159" i="1"/>
  <c r="Z159" i="1" s="1"/>
  <c r="T160" i="1"/>
  <c r="Z160" i="1" s="1"/>
  <c r="T161" i="1"/>
  <c r="Z161" i="1" s="1"/>
  <c r="T162" i="1"/>
  <c r="Z162" i="1" s="1"/>
  <c r="T163" i="1"/>
  <c r="Z163" i="1" s="1"/>
  <c r="T164" i="1"/>
  <c r="Z164" i="1" s="1"/>
  <c r="T165" i="1"/>
  <c r="Z165" i="1" s="1"/>
  <c r="T166" i="1"/>
  <c r="Z166" i="1" s="1"/>
  <c r="T167" i="1"/>
  <c r="Z167" i="1" s="1"/>
  <c r="T168" i="1"/>
  <c r="Z168" i="1" s="1"/>
  <c r="T169" i="1"/>
  <c r="Z169" i="1" s="1"/>
  <c r="T170" i="1"/>
  <c r="Z170" i="1" s="1"/>
  <c r="T171" i="1"/>
  <c r="Z171" i="1" s="1"/>
  <c r="T172" i="1"/>
  <c r="Z172" i="1" s="1"/>
  <c r="T173" i="1"/>
  <c r="Z173" i="1" s="1"/>
  <c r="T174" i="1"/>
  <c r="Z174" i="1" s="1"/>
  <c r="T175" i="1"/>
  <c r="Z175" i="1" s="1"/>
  <c r="T176" i="1"/>
  <c r="Z176" i="1" s="1"/>
  <c r="T177" i="1"/>
  <c r="Z177" i="1" s="1"/>
  <c r="T178" i="1"/>
  <c r="Z178" i="1" s="1"/>
  <c r="T179" i="1"/>
  <c r="Z179" i="1" s="1"/>
  <c r="T180" i="1"/>
  <c r="Z180" i="1" s="1"/>
  <c r="T181" i="1"/>
  <c r="Z181" i="1" s="1"/>
  <c r="T182" i="1"/>
  <c r="Z182" i="1" s="1"/>
  <c r="T183" i="1"/>
  <c r="Z183" i="1" s="1"/>
  <c r="T184" i="1"/>
  <c r="Z184" i="1" s="1"/>
  <c r="T185" i="1"/>
  <c r="Z185" i="1" s="1"/>
  <c r="T186" i="1"/>
  <c r="Z186" i="1" s="1"/>
  <c r="T187" i="1"/>
  <c r="Z187" i="1" s="1"/>
  <c r="T188" i="1"/>
  <c r="Z188" i="1" s="1"/>
  <c r="T189" i="1"/>
  <c r="Z189" i="1" s="1"/>
  <c r="T190" i="1"/>
  <c r="Z190" i="1" s="1"/>
  <c r="T191" i="1"/>
  <c r="Z191" i="1" s="1"/>
  <c r="T192" i="1"/>
  <c r="Z192" i="1" s="1"/>
  <c r="T193" i="1"/>
  <c r="Z193" i="1" s="1"/>
  <c r="T194" i="1"/>
  <c r="Z194" i="1" s="1"/>
  <c r="T195" i="1"/>
  <c r="Z195" i="1" s="1"/>
  <c r="T196" i="1"/>
  <c r="Z196" i="1" s="1"/>
  <c r="T197" i="1"/>
  <c r="Z197" i="1" s="1"/>
  <c r="T198" i="1"/>
  <c r="Z198" i="1" s="1"/>
  <c r="T199" i="1"/>
  <c r="Z199" i="1" s="1"/>
  <c r="T200" i="1"/>
  <c r="Z200" i="1" s="1"/>
  <c r="T201" i="1"/>
  <c r="Z201" i="1" s="1"/>
  <c r="T202" i="1"/>
  <c r="Z202" i="1" s="1"/>
  <c r="T203" i="1"/>
  <c r="Z203" i="1" s="1"/>
  <c r="T204" i="1"/>
  <c r="Z204" i="1" s="1"/>
  <c r="T205" i="1"/>
  <c r="Z205" i="1" s="1"/>
  <c r="T206" i="1"/>
  <c r="Z206" i="1" s="1"/>
  <c r="T207" i="1"/>
  <c r="Z207" i="1" s="1"/>
  <c r="T208" i="1"/>
  <c r="Z208" i="1" s="1"/>
  <c r="T209" i="1"/>
  <c r="Z209" i="1" s="1"/>
  <c r="T210" i="1"/>
  <c r="Z210" i="1" s="1"/>
  <c r="T211" i="1"/>
  <c r="Z211" i="1" s="1"/>
  <c r="T212" i="1"/>
  <c r="Z212" i="1" s="1"/>
  <c r="T213" i="1"/>
  <c r="Z213" i="1" s="1"/>
  <c r="T214" i="1"/>
  <c r="Z214" i="1" s="1"/>
  <c r="T215" i="1"/>
  <c r="Z215" i="1" s="1"/>
  <c r="T216" i="1"/>
  <c r="Z216" i="1" s="1"/>
  <c r="T217" i="1"/>
  <c r="Z217" i="1" s="1"/>
  <c r="T218" i="1"/>
  <c r="Z218" i="1" s="1"/>
  <c r="T219" i="1"/>
  <c r="Z219" i="1" s="1"/>
  <c r="T220" i="1"/>
  <c r="Z220" i="1" s="1"/>
  <c r="T221" i="1"/>
  <c r="Z221" i="1" s="1"/>
  <c r="T222" i="1"/>
  <c r="Z222" i="1" s="1"/>
  <c r="T223" i="1"/>
  <c r="Z223" i="1" s="1"/>
  <c r="T224" i="1"/>
  <c r="Z224" i="1" s="1"/>
  <c r="T225" i="1"/>
  <c r="Z225" i="1" s="1"/>
  <c r="T226" i="1"/>
  <c r="Z226" i="1" s="1"/>
  <c r="T227" i="1"/>
  <c r="Z227" i="1" s="1"/>
  <c r="T228" i="1"/>
  <c r="Z228" i="1" s="1"/>
  <c r="T229" i="1"/>
  <c r="Z229" i="1" s="1"/>
  <c r="T230" i="1"/>
  <c r="Z230" i="1" s="1"/>
  <c r="T231" i="1"/>
  <c r="Z231" i="1" s="1"/>
  <c r="T232" i="1"/>
  <c r="Z232" i="1" s="1"/>
  <c r="T233" i="1"/>
  <c r="Z233" i="1" s="1"/>
  <c r="T234" i="1"/>
  <c r="Z234" i="1" s="1"/>
  <c r="T235" i="1"/>
  <c r="Z235" i="1" s="1"/>
  <c r="T236" i="1"/>
  <c r="Z236" i="1" s="1"/>
  <c r="T237" i="1"/>
  <c r="Z237" i="1" s="1"/>
  <c r="T238" i="1"/>
  <c r="Z238" i="1" s="1"/>
  <c r="T239" i="1"/>
  <c r="Z239" i="1" s="1"/>
  <c r="T240" i="1"/>
  <c r="Z240" i="1" s="1"/>
  <c r="T241" i="1"/>
  <c r="Z241" i="1" s="1"/>
  <c r="T242" i="1"/>
  <c r="Z242" i="1" s="1"/>
  <c r="T243" i="1"/>
  <c r="Z243" i="1" s="1"/>
  <c r="T244" i="1"/>
  <c r="Z244" i="1" s="1"/>
  <c r="T245" i="1"/>
  <c r="Z245" i="1" s="1"/>
  <c r="T246" i="1"/>
  <c r="Z246" i="1" s="1"/>
  <c r="T247" i="1"/>
  <c r="Z247" i="1" s="1"/>
  <c r="T248" i="1"/>
  <c r="Z248" i="1" s="1"/>
  <c r="T249" i="1"/>
  <c r="Z249" i="1" s="1"/>
  <c r="T250" i="1"/>
  <c r="Z250" i="1" s="1"/>
  <c r="T251" i="1"/>
  <c r="Z251" i="1" s="1"/>
  <c r="T252" i="1"/>
  <c r="Z252" i="1" s="1"/>
  <c r="T253" i="1"/>
  <c r="Z253" i="1" s="1"/>
  <c r="T254" i="1"/>
  <c r="Z254" i="1" s="1"/>
  <c r="T255" i="1"/>
  <c r="Z255" i="1" s="1"/>
  <c r="T256" i="1"/>
  <c r="Z256" i="1" s="1"/>
  <c r="T257" i="1"/>
  <c r="Z257" i="1" s="1"/>
  <c r="T258" i="1"/>
  <c r="Z258" i="1" s="1"/>
  <c r="T259" i="1"/>
  <c r="Z259" i="1" s="1"/>
  <c r="T260" i="1"/>
  <c r="Z260" i="1" s="1"/>
  <c r="T261" i="1"/>
  <c r="Z261" i="1" s="1"/>
  <c r="T262" i="1"/>
  <c r="Z262" i="1" s="1"/>
  <c r="T263" i="1"/>
  <c r="Z263" i="1" s="1"/>
  <c r="T264" i="1"/>
  <c r="Z264" i="1" s="1"/>
  <c r="T265" i="1"/>
  <c r="Z265" i="1" s="1"/>
  <c r="T266" i="1"/>
  <c r="Z266" i="1" s="1"/>
  <c r="T267" i="1"/>
  <c r="Z267" i="1" s="1"/>
  <c r="T268" i="1"/>
  <c r="Z268" i="1" s="1"/>
  <c r="T269" i="1"/>
  <c r="Z269" i="1" s="1"/>
  <c r="T270" i="1"/>
  <c r="Z270" i="1" s="1"/>
  <c r="T271" i="1"/>
  <c r="Z271" i="1" s="1"/>
  <c r="T272" i="1"/>
  <c r="Z272" i="1" s="1"/>
  <c r="T273" i="1"/>
  <c r="Z273" i="1" s="1"/>
  <c r="T274" i="1"/>
  <c r="Z274" i="1" s="1"/>
  <c r="T275" i="1"/>
  <c r="Z275" i="1" s="1"/>
  <c r="T276" i="1"/>
  <c r="Z276" i="1" s="1"/>
  <c r="T277" i="1"/>
  <c r="Z277" i="1" s="1"/>
  <c r="T278" i="1"/>
  <c r="Z278" i="1" s="1"/>
  <c r="T279" i="1"/>
  <c r="Z279" i="1" s="1"/>
  <c r="T280" i="1"/>
  <c r="Z280" i="1" s="1"/>
  <c r="T281" i="1"/>
  <c r="Z281" i="1" s="1"/>
  <c r="T282" i="1"/>
  <c r="Z282" i="1" s="1"/>
  <c r="T283" i="1"/>
  <c r="Z283" i="1" s="1"/>
  <c r="T284" i="1"/>
  <c r="Z284" i="1" s="1"/>
  <c r="T285" i="1"/>
  <c r="Z285" i="1" s="1"/>
  <c r="T286" i="1"/>
  <c r="Z286" i="1" s="1"/>
  <c r="T287" i="1"/>
  <c r="Z287" i="1" s="1"/>
  <c r="T288" i="1"/>
  <c r="Z288" i="1" s="1"/>
  <c r="T289" i="1"/>
  <c r="Z289" i="1" s="1"/>
  <c r="T290" i="1"/>
  <c r="Z290" i="1" s="1"/>
  <c r="T291" i="1"/>
  <c r="Z291" i="1" s="1"/>
  <c r="T292" i="1"/>
  <c r="Z292" i="1" s="1"/>
  <c r="T293" i="1"/>
  <c r="Z293" i="1" s="1"/>
  <c r="T294" i="1"/>
  <c r="Z294" i="1" s="1"/>
  <c r="T295" i="1"/>
  <c r="Z295" i="1" s="1"/>
  <c r="T296" i="1"/>
  <c r="Z296" i="1" s="1"/>
  <c r="T297" i="1"/>
  <c r="Z297" i="1" s="1"/>
  <c r="T298" i="1"/>
  <c r="Z298" i="1" s="1"/>
  <c r="T299" i="1"/>
  <c r="Z299" i="1" s="1"/>
  <c r="T300" i="1"/>
  <c r="Z300" i="1" s="1"/>
  <c r="T301" i="1"/>
  <c r="Z301" i="1" s="1"/>
  <c r="T302" i="1"/>
  <c r="Z302" i="1" s="1"/>
  <c r="T303" i="1"/>
  <c r="Z303" i="1" s="1"/>
  <c r="T304" i="1"/>
  <c r="Z304" i="1" s="1"/>
  <c r="T305" i="1"/>
  <c r="Z305" i="1" s="1"/>
  <c r="T306" i="1"/>
  <c r="Z306" i="1" s="1"/>
  <c r="T307" i="1"/>
  <c r="Z307" i="1" s="1"/>
  <c r="T308" i="1"/>
  <c r="Z308" i="1" s="1"/>
  <c r="T309" i="1"/>
  <c r="Z309" i="1" s="1"/>
  <c r="T310" i="1"/>
  <c r="Z310" i="1" s="1"/>
  <c r="T311" i="1"/>
  <c r="Z311" i="1" s="1"/>
  <c r="T312" i="1"/>
  <c r="Z312" i="1" s="1"/>
  <c r="T313" i="1"/>
  <c r="Z313" i="1" s="1"/>
  <c r="T314" i="1"/>
  <c r="Z314" i="1" s="1"/>
  <c r="T315" i="1"/>
  <c r="Z315" i="1" s="1"/>
  <c r="T316" i="1"/>
  <c r="Z316" i="1" s="1"/>
  <c r="T317" i="1"/>
  <c r="Z317" i="1" s="1"/>
  <c r="T318" i="1"/>
  <c r="Z318" i="1" s="1"/>
  <c r="T319" i="1"/>
  <c r="Z319" i="1" s="1"/>
  <c r="T320" i="1"/>
  <c r="Z320" i="1" s="1"/>
  <c r="T321" i="1"/>
  <c r="Z321" i="1" s="1"/>
  <c r="T322" i="1"/>
  <c r="Z322" i="1" s="1"/>
  <c r="T323" i="1"/>
  <c r="Z323" i="1" s="1"/>
  <c r="T324" i="1"/>
  <c r="Z324" i="1" s="1"/>
  <c r="T325" i="1"/>
  <c r="Z325" i="1" s="1"/>
  <c r="T326" i="1"/>
  <c r="Z326" i="1" s="1"/>
  <c r="T327" i="1"/>
  <c r="Z327" i="1" s="1"/>
  <c r="T328" i="1"/>
  <c r="Z328" i="1" s="1"/>
  <c r="T329" i="1"/>
  <c r="Z329" i="1" s="1"/>
  <c r="T330" i="1"/>
  <c r="Z330" i="1" s="1"/>
  <c r="T331" i="1"/>
  <c r="Z331" i="1" s="1"/>
  <c r="T332" i="1"/>
  <c r="Z332" i="1" s="1"/>
  <c r="T333" i="1"/>
  <c r="Z333" i="1" s="1"/>
  <c r="T334" i="1"/>
  <c r="Z334" i="1" s="1"/>
  <c r="T335" i="1"/>
  <c r="Z335" i="1" s="1"/>
  <c r="T336" i="1"/>
  <c r="Z336" i="1" s="1"/>
  <c r="T337" i="1"/>
  <c r="Z337" i="1" s="1"/>
  <c r="T338" i="1"/>
  <c r="Z338" i="1" s="1"/>
  <c r="T339" i="1"/>
  <c r="Z339" i="1" s="1"/>
  <c r="T340" i="1"/>
  <c r="Z340" i="1" s="1"/>
  <c r="T341" i="1"/>
  <c r="Z341" i="1" s="1"/>
  <c r="T342" i="1"/>
  <c r="Z342" i="1" s="1"/>
  <c r="T343" i="1"/>
  <c r="Z343" i="1" s="1"/>
  <c r="T344" i="1"/>
  <c r="Z344" i="1" s="1"/>
  <c r="T345" i="1"/>
  <c r="Z345" i="1" s="1"/>
  <c r="T346" i="1"/>
  <c r="Z346" i="1" s="1"/>
  <c r="T347" i="1"/>
  <c r="Z347" i="1" s="1"/>
  <c r="T348" i="1"/>
  <c r="Z348" i="1" s="1"/>
  <c r="T349" i="1"/>
  <c r="Z349" i="1" s="1"/>
  <c r="T350" i="1"/>
  <c r="Z350" i="1" s="1"/>
  <c r="T351" i="1"/>
  <c r="Z351" i="1" s="1"/>
  <c r="T352" i="1"/>
  <c r="Z352" i="1" s="1"/>
  <c r="T353" i="1"/>
  <c r="Z353" i="1" s="1"/>
  <c r="T354" i="1"/>
  <c r="Z354" i="1" s="1"/>
  <c r="T355" i="1"/>
  <c r="Z355" i="1" s="1"/>
  <c r="T356" i="1"/>
  <c r="Z356" i="1" s="1"/>
  <c r="T357" i="1"/>
  <c r="Z357" i="1" s="1"/>
  <c r="T358" i="1"/>
  <c r="Z358" i="1" s="1"/>
  <c r="T359" i="1"/>
  <c r="Z359" i="1" s="1"/>
  <c r="T360" i="1"/>
  <c r="Z360" i="1" s="1"/>
  <c r="T361" i="1"/>
  <c r="Z361" i="1" s="1"/>
  <c r="T362" i="1"/>
  <c r="Z362" i="1" s="1"/>
  <c r="T363" i="1"/>
  <c r="Z363" i="1" s="1"/>
  <c r="T364" i="1"/>
  <c r="Z364" i="1" s="1"/>
  <c r="T365" i="1"/>
  <c r="Z365" i="1" s="1"/>
  <c r="T366" i="1"/>
  <c r="Z366" i="1" s="1"/>
  <c r="T367" i="1"/>
  <c r="Z367" i="1" s="1"/>
  <c r="T368" i="1"/>
  <c r="Z368" i="1" s="1"/>
  <c r="T369" i="1"/>
  <c r="Z369" i="1" s="1"/>
  <c r="T370" i="1"/>
  <c r="Z370" i="1" s="1"/>
  <c r="T371" i="1"/>
  <c r="Z371" i="1" s="1"/>
  <c r="T372" i="1"/>
  <c r="Z372" i="1" s="1"/>
  <c r="T373" i="1"/>
  <c r="Z373" i="1" s="1"/>
  <c r="T374" i="1"/>
  <c r="Z374" i="1" s="1"/>
  <c r="T375" i="1"/>
  <c r="Z375" i="1" s="1"/>
  <c r="T376" i="1"/>
  <c r="Z376" i="1" s="1"/>
  <c r="T377" i="1"/>
  <c r="Z377" i="1" s="1"/>
  <c r="T378" i="1"/>
  <c r="Z378" i="1" s="1"/>
  <c r="T379" i="1"/>
  <c r="Z379" i="1" s="1"/>
  <c r="T380" i="1"/>
  <c r="Z380" i="1" s="1"/>
  <c r="T381" i="1"/>
  <c r="Z381" i="1" s="1"/>
  <c r="T382" i="1"/>
  <c r="Z382" i="1" s="1"/>
  <c r="T383" i="1"/>
  <c r="Z383" i="1" s="1"/>
  <c r="T384" i="1"/>
  <c r="Z384" i="1" s="1"/>
  <c r="T385" i="1"/>
  <c r="Z385" i="1" s="1"/>
  <c r="T386" i="1"/>
  <c r="Z386" i="1" s="1"/>
  <c r="T387" i="1"/>
  <c r="Z387" i="1" s="1"/>
  <c r="T388" i="1"/>
  <c r="Z388" i="1" s="1"/>
  <c r="T389" i="1"/>
  <c r="Z389" i="1" s="1"/>
  <c r="T390" i="1"/>
  <c r="Z390" i="1" s="1"/>
  <c r="T391" i="1"/>
  <c r="Z391" i="1" s="1"/>
  <c r="T392" i="1"/>
  <c r="Z392" i="1" s="1"/>
  <c r="T393" i="1"/>
  <c r="Z393" i="1" s="1"/>
  <c r="T394" i="1"/>
  <c r="Z394" i="1" s="1"/>
  <c r="T395" i="1"/>
  <c r="Z395" i="1" s="1"/>
  <c r="T396" i="1"/>
  <c r="Z396" i="1" s="1"/>
  <c r="T397" i="1"/>
  <c r="Z397" i="1" s="1"/>
  <c r="T398" i="1"/>
  <c r="Z398" i="1" s="1"/>
  <c r="T399" i="1"/>
  <c r="Z399" i="1" s="1"/>
  <c r="T400" i="1"/>
  <c r="Z400" i="1" s="1"/>
  <c r="T401" i="1"/>
  <c r="Z401" i="1" s="1"/>
  <c r="T402" i="1"/>
  <c r="Z402" i="1" s="1"/>
  <c r="T403" i="1"/>
  <c r="Z403" i="1" s="1"/>
  <c r="T404" i="1"/>
  <c r="Z404" i="1" s="1"/>
  <c r="T405" i="1"/>
  <c r="Z405" i="1" s="1"/>
  <c r="T406" i="1"/>
  <c r="Z406" i="1" s="1"/>
  <c r="T407" i="1"/>
  <c r="Z407" i="1" s="1"/>
  <c r="T408" i="1"/>
  <c r="Z408" i="1" s="1"/>
  <c r="T409" i="1"/>
  <c r="Z409" i="1" s="1"/>
  <c r="T410" i="1"/>
  <c r="Z410" i="1" s="1"/>
  <c r="T411" i="1"/>
  <c r="Z411" i="1" s="1"/>
  <c r="T412" i="1"/>
  <c r="Z412" i="1" s="1"/>
  <c r="T413" i="1"/>
  <c r="Z413" i="1" s="1"/>
  <c r="T414" i="1"/>
  <c r="Z414" i="1" s="1"/>
  <c r="T415" i="1"/>
  <c r="Z415" i="1" s="1"/>
  <c r="T416" i="1"/>
  <c r="Z416" i="1" s="1"/>
  <c r="T417" i="1"/>
  <c r="Z417" i="1" s="1"/>
  <c r="T418" i="1"/>
  <c r="Z418" i="1" s="1"/>
  <c r="T419" i="1"/>
  <c r="Z419" i="1" s="1"/>
  <c r="T420" i="1"/>
  <c r="Z420" i="1" s="1"/>
  <c r="T421" i="1"/>
  <c r="Z421" i="1" s="1"/>
  <c r="T422" i="1"/>
  <c r="Z422" i="1" s="1"/>
  <c r="T423" i="1"/>
  <c r="Z423" i="1" s="1"/>
  <c r="T424" i="1"/>
  <c r="Z424" i="1" s="1"/>
  <c r="T425" i="1"/>
  <c r="Z425" i="1" s="1"/>
  <c r="T426" i="1"/>
  <c r="Z426" i="1" s="1"/>
  <c r="T427" i="1"/>
  <c r="Z427" i="1" s="1"/>
  <c r="T428" i="1"/>
  <c r="Z428" i="1" s="1"/>
  <c r="T429" i="1"/>
  <c r="Z429" i="1" s="1"/>
  <c r="T430" i="1"/>
  <c r="Z430" i="1" s="1"/>
  <c r="T431" i="1"/>
  <c r="Z431" i="1" s="1"/>
  <c r="T432" i="1"/>
  <c r="Z432" i="1" s="1"/>
  <c r="T433" i="1"/>
  <c r="Z433" i="1" s="1"/>
  <c r="T434" i="1"/>
  <c r="Z434" i="1" s="1"/>
  <c r="T435" i="1"/>
  <c r="Z435" i="1" s="1"/>
  <c r="T436" i="1"/>
  <c r="Z436" i="1" s="1"/>
  <c r="T437" i="1"/>
  <c r="Z437" i="1" s="1"/>
  <c r="T438" i="1"/>
  <c r="Z438" i="1" s="1"/>
  <c r="T439" i="1"/>
  <c r="Z439" i="1" s="1"/>
  <c r="T440" i="1"/>
  <c r="Z440" i="1" s="1"/>
  <c r="T441" i="1"/>
  <c r="Z441" i="1" s="1"/>
  <c r="T442" i="1"/>
  <c r="Z442" i="1" s="1"/>
  <c r="T443" i="1"/>
  <c r="Z443" i="1" s="1"/>
  <c r="T444" i="1"/>
  <c r="Z444" i="1" s="1"/>
  <c r="T445" i="1"/>
  <c r="Z445" i="1" s="1"/>
  <c r="T446" i="1"/>
  <c r="Z446" i="1" s="1"/>
  <c r="T447" i="1"/>
  <c r="Z447" i="1" s="1"/>
  <c r="T448" i="1"/>
  <c r="Z448" i="1" s="1"/>
  <c r="T449" i="1"/>
  <c r="Z449" i="1" s="1"/>
  <c r="T450" i="1"/>
  <c r="Z450" i="1" s="1"/>
  <c r="T451" i="1"/>
  <c r="Z451" i="1" s="1"/>
  <c r="T452" i="1"/>
  <c r="Z452" i="1" s="1"/>
  <c r="T453" i="1"/>
  <c r="Z453" i="1" s="1"/>
  <c r="T454" i="1"/>
  <c r="Z454" i="1" s="1"/>
  <c r="T455" i="1"/>
  <c r="Z455" i="1" s="1"/>
  <c r="T456" i="1"/>
  <c r="Z456" i="1" s="1"/>
  <c r="T457" i="1"/>
  <c r="Z457" i="1" s="1"/>
  <c r="T458" i="1"/>
  <c r="Z458" i="1" s="1"/>
  <c r="T459" i="1"/>
  <c r="Z459" i="1" s="1"/>
  <c r="T460" i="1"/>
  <c r="Z460" i="1" s="1"/>
  <c r="T461" i="1"/>
  <c r="Z461" i="1" s="1"/>
  <c r="T462" i="1"/>
  <c r="Z462" i="1" s="1"/>
  <c r="T463" i="1"/>
  <c r="Z463" i="1" s="1"/>
  <c r="T464" i="1"/>
  <c r="Z464" i="1" s="1"/>
  <c r="T465" i="1"/>
  <c r="Z465" i="1" s="1"/>
  <c r="T466" i="1"/>
  <c r="Z466" i="1" s="1"/>
  <c r="T467" i="1"/>
  <c r="Z467" i="1" s="1"/>
  <c r="T468" i="1"/>
  <c r="Z468" i="1" s="1"/>
  <c r="T469" i="1"/>
  <c r="Z469" i="1" s="1"/>
  <c r="T470" i="1"/>
  <c r="Z470" i="1" s="1"/>
  <c r="T471" i="1"/>
  <c r="Z471" i="1" s="1"/>
  <c r="T472" i="1"/>
  <c r="Z472" i="1" s="1"/>
  <c r="T473" i="1"/>
  <c r="Z473" i="1" s="1"/>
  <c r="T474" i="1"/>
  <c r="Z474" i="1" s="1"/>
  <c r="T475" i="1"/>
  <c r="Z475" i="1" s="1"/>
  <c r="T476" i="1"/>
  <c r="Z476" i="1" s="1"/>
  <c r="T477" i="1"/>
  <c r="Z477" i="1" s="1"/>
  <c r="T478" i="1"/>
  <c r="Z478" i="1" s="1"/>
  <c r="T479" i="1"/>
  <c r="Z479" i="1" s="1"/>
  <c r="T480" i="1"/>
  <c r="Z480" i="1" s="1"/>
  <c r="T481" i="1"/>
  <c r="Z481" i="1" s="1"/>
  <c r="T482" i="1"/>
  <c r="Z482" i="1" s="1"/>
  <c r="T483" i="1"/>
  <c r="Z483" i="1" s="1"/>
  <c r="T484" i="1"/>
  <c r="Z484" i="1" s="1"/>
  <c r="T485" i="1"/>
  <c r="Z485" i="1" s="1"/>
  <c r="T486" i="1"/>
  <c r="Z486" i="1" s="1"/>
  <c r="T487" i="1"/>
  <c r="Z487" i="1" s="1"/>
  <c r="T488" i="1"/>
  <c r="Z488" i="1" s="1"/>
  <c r="T489" i="1"/>
  <c r="Z489" i="1" s="1"/>
  <c r="T490" i="1"/>
  <c r="Z490" i="1" s="1"/>
  <c r="T491" i="1"/>
  <c r="Z491" i="1" s="1"/>
  <c r="T492" i="1"/>
  <c r="Z492" i="1" s="1"/>
  <c r="T493" i="1"/>
  <c r="Z493" i="1" s="1"/>
  <c r="T494" i="1"/>
  <c r="Z494" i="1" s="1"/>
  <c r="T495" i="1"/>
  <c r="Z495" i="1" s="1"/>
  <c r="T496" i="1"/>
  <c r="Z496" i="1" s="1"/>
  <c r="T497" i="1"/>
  <c r="Z497" i="1" s="1"/>
  <c r="T498" i="1"/>
  <c r="Z498" i="1" s="1"/>
  <c r="T499" i="1"/>
  <c r="Z499" i="1" s="1"/>
  <c r="T500" i="1"/>
  <c r="Z500" i="1" s="1"/>
  <c r="T501" i="1"/>
  <c r="Z501" i="1" s="1"/>
  <c r="T502" i="1"/>
  <c r="Z502" i="1" s="1"/>
  <c r="T503" i="1"/>
  <c r="Z503" i="1" s="1"/>
  <c r="T504" i="1"/>
  <c r="Z504" i="1" s="1"/>
  <c r="T505" i="1"/>
  <c r="Z505" i="1" s="1"/>
  <c r="T506" i="1"/>
  <c r="Z506" i="1" s="1"/>
  <c r="T507" i="1"/>
  <c r="Z507" i="1" s="1"/>
  <c r="T508" i="1"/>
  <c r="Z508" i="1" s="1"/>
  <c r="T509" i="1"/>
  <c r="Z509" i="1" s="1"/>
  <c r="T510" i="1"/>
  <c r="Z510" i="1" s="1"/>
  <c r="T511" i="1"/>
  <c r="Z511" i="1" s="1"/>
  <c r="T512" i="1"/>
  <c r="Z512" i="1" s="1"/>
  <c r="T513" i="1"/>
  <c r="Z513" i="1" s="1"/>
  <c r="T514" i="1"/>
  <c r="Z514" i="1" s="1"/>
  <c r="T515" i="1"/>
  <c r="Z515" i="1" s="1"/>
  <c r="T516" i="1"/>
  <c r="Z516" i="1" s="1"/>
  <c r="T517" i="1"/>
  <c r="Z517" i="1" s="1"/>
  <c r="T518" i="1"/>
  <c r="Z518" i="1" s="1"/>
  <c r="T519" i="1"/>
  <c r="Z519" i="1" s="1"/>
  <c r="T520" i="1"/>
  <c r="Z520" i="1" s="1"/>
  <c r="T521" i="1"/>
  <c r="Z521" i="1" s="1"/>
  <c r="T522" i="1"/>
  <c r="Z522" i="1" s="1"/>
  <c r="T523" i="1"/>
  <c r="Z523" i="1" s="1"/>
  <c r="T524" i="1"/>
  <c r="Z524" i="1" s="1"/>
  <c r="T525" i="1"/>
  <c r="Z525" i="1" s="1"/>
  <c r="T526" i="1"/>
  <c r="Z526" i="1" s="1"/>
  <c r="T527" i="1"/>
  <c r="Z527" i="1" s="1"/>
  <c r="T528" i="1"/>
  <c r="Z528" i="1" s="1"/>
  <c r="T529" i="1"/>
  <c r="Z529" i="1" s="1"/>
  <c r="T530" i="1"/>
  <c r="Z530" i="1" s="1"/>
  <c r="T531" i="1"/>
  <c r="Z531" i="1" s="1"/>
  <c r="T532" i="1"/>
  <c r="Z532" i="1" s="1"/>
  <c r="T533" i="1"/>
  <c r="Z533" i="1" s="1"/>
  <c r="T534" i="1"/>
  <c r="Z534" i="1" s="1"/>
  <c r="T535" i="1"/>
  <c r="Z535" i="1" s="1"/>
  <c r="T536" i="1"/>
  <c r="Z536" i="1" s="1"/>
  <c r="T537" i="1"/>
  <c r="Z537" i="1" s="1"/>
  <c r="T538" i="1"/>
  <c r="Z538" i="1" s="1"/>
  <c r="T539" i="1"/>
  <c r="Z539" i="1" s="1"/>
  <c r="T540" i="1"/>
  <c r="Z540" i="1" s="1"/>
  <c r="T541" i="1"/>
  <c r="Z541" i="1" s="1"/>
  <c r="T542" i="1"/>
  <c r="Z542" i="1" s="1"/>
  <c r="T543" i="1"/>
  <c r="Z543" i="1" s="1"/>
  <c r="T544" i="1"/>
  <c r="Z544" i="1" s="1"/>
  <c r="T545" i="1"/>
  <c r="Z545" i="1" s="1"/>
  <c r="T546" i="1"/>
  <c r="Z546" i="1" s="1"/>
  <c r="T547" i="1"/>
  <c r="Z547" i="1" s="1"/>
  <c r="T548" i="1"/>
  <c r="Z548" i="1" s="1"/>
  <c r="T549" i="1"/>
  <c r="Z549" i="1" s="1"/>
  <c r="T550" i="1"/>
  <c r="Z550" i="1" s="1"/>
  <c r="T551" i="1"/>
  <c r="Z551" i="1" s="1"/>
  <c r="T552" i="1"/>
  <c r="Z552" i="1" s="1"/>
  <c r="T553" i="1"/>
  <c r="Z553" i="1" s="1"/>
  <c r="T554" i="1"/>
  <c r="Z554" i="1" s="1"/>
  <c r="T555" i="1"/>
  <c r="Z555" i="1" s="1"/>
  <c r="T556" i="1"/>
  <c r="Z556" i="1" s="1"/>
  <c r="T557" i="1"/>
  <c r="Z557" i="1" s="1"/>
  <c r="T558" i="1"/>
  <c r="Z558" i="1" s="1"/>
  <c r="T559" i="1"/>
  <c r="Z559" i="1" s="1"/>
  <c r="T560" i="1"/>
  <c r="Z560" i="1" s="1"/>
  <c r="T561" i="1"/>
  <c r="Z561" i="1" s="1"/>
  <c r="T562" i="1"/>
  <c r="Z562" i="1" s="1"/>
  <c r="T563" i="1"/>
  <c r="Z563" i="1" s="1"/>
  <c r="T564" i="1"/>
  <c r="Z564" i="1" s="1"/>
  <c r="T565" i="1"/>
  <c r="Z565" i="1" s="1"/>
  <c r="T566" i="1"/>
  <c r="Z566" i="1" s="1"/>
  <c r="T567" i="1"/>
  <c r="Z567" i="1" s="1"/>
  <c r="T568" i="1"/>
  <c r="Z568" i="1" s="1"/>
  <c r="T569" i="1"/>
  <c r="Z569" i="1" s="1"/>
  <c r="T570" i="1"/>
  <c r="Z570" i="1" s="1"/>
  <c r="T571" i="1"/>
  <c r="Z571" i="1" s="1"/>
  <c r="T572" i="1"/>
  <c r="Z572" i="1" s="1"/>
  <c r="T573" i="1"/>
  <c r="Z573" i="1" s="1"/>
  <c r="T574" i="1"/>
  <c r="Z574" i="1" s="1"/>
  <c r="T575" i="1"/>
  <c r="Z575" i="1" s="1"/>
  <c r="T576" i="1"/>
  <c r="Z576" i="1" s="1"/>
  <c r="T577" i="1"/>
  <c r="Z577" i="1" s="1"/>
  <c r="T578" i="1"/>
  <c r="Z578" i="1" s="1"/>
  <c r="T579" i="1"/>
  <c r="Z579" i="1" s="1"/>
  <c r="T580" i="1"/>
  <c r="Z580" i="1" s="1"/>
  <c r="T581" i="1"/>
  <c r="Z581" i="1" s="1"/>
  <c r="T582" i="1"/>
  <c r="Z582" i="1" s="1"/>
  <c r="T583" i="1"/>
  <c r="Z583" i="1" s="1"/>
  <c r="T584" i="1"/>
  <c r="Z584" i="1" s="1"/>
  <c r="T585" i="1"/>
  <c r="Z585" i="1" s="1"/>
  <c r="T586" i="1"/>
  <c r="Z586" i="1" s="1"/>
  <c r="T587" i="1"/>
  <c r="Z587" i="1" s="1"/>
  <c r="T588" i="1"/>
  <c r="Z588" i="1" s="1"/>
  <c r="T589" i="1"/>
  <c r="Z589" i="1" s="1"/>
  <c r="T590" i="1"/>
  <c r="Z590" i="1" s="1"/>
  <c r="T591" i="1"/>
  <c r="Z591" i="1" s="1"/>
  <c r="T592" i="1"/>
  <c r="Z592" i="1" s="1"/>
  <c r="T593" i="1"/>
  <c r="Z593" i="1" s="1"/>
  <c r="T594" i="1"/>
  <c r="Z594" i="1" s="1"/>
  <c r="T595" i="1"/>
  <c r="Z595" i="1" s="1"/>
  <c r="T596" i="1"/>
  <c r="Z596" i="1" s="1"/>
  <c r="T597" i="1"/>
  <c r="Z597" i="1" s="1"/>
  <c r="T598" i="1"/>
  <c r="Z598" i="1" s="1"/>
  <c r="T599" i="1"/>
  <c r="Z599" i="1" s="1"/>
  <c r="T600" i="1"/>
  <c r="Z600" i="1" s="1"/>
  <c r="T601" i="1"/>
  <c r="Z601" i="1" s="1"/>
  <c r="T602" i="1"/>
  <c r="Z602" i="1" s="1"/>
  <c r="T603" i="1"/>
  <c r="Z603" i="1" s="1"/>
  <c r="T604" i="1"/>
  <c r="Z604" i="1" s="1"/>
  <c r="T605" i="1"/>
  <c r="Z605" i="1" s="1"/>
  <c r="T606" i="1"/>
  <c r="Z606" i="1" s="1"/>
  <c r="T607" i="1"/>
  <c r="Z607" i="1" s="1"/>
  <c r="T608" i="1"/>
  <c r="Z608" i="1" s="1"/>
  <c r="T609" i="1"/>
  <c r="Z609" i="1" s="1"/>
  <c r="T610" i="1"/>
  <c r="Z610" i="1" s="1"/>
  <c r="T611" i="1"/>
  <c r="Z611" i="1" s="1"/>
  <c r="T612" i="1"/>
  <c r="Z612" i="1" s="1"/>
  <c r="T613" i="1"/>
  <c r="Z613" i="1" s="1"/>
  <c r="T614" i="1"/>
  <c r="Z614" i="1" s="1"/>
  <c r="T615" i="1"/>
  <c r="Z615" i="1" s="1"/>
  <c r="T616" i="1"/>
  <c r="Z616" i="1" s="1"/>
  <c r="T617" i="1"/>
  <c r="Z617" i="1" s="1"/>
  <c r="T618" i="1"/>
  <c r="Z618" i="1" s="1"/>
  <c r="T619" i="1"/>
  <c r="Z619" i="1" s="1"/>
  <c r="T620" i="1"/>
  <c r="Z620" i="1" s="1"/>
  <c r="T621" i="1"/>
  <c r="Z621" i="1" s="1"/>
  <c r="T622" i="1"/>
  <c r="Z622" i="1" s="1"/>
  <c r="T623" i="1"/>
  <c r="Z623" i="1" s="1"/>
  <c r="T624" i="1"/>
  <c r="Z624" i="1" s="1"/>
  <c r="T625" i="1"/>
  <c r="Z625" i="1" s="1"/>
  <c r="T626" i="1"/>
  <c r="Z626" i="1" s="1"/>
  <c r="T627" i="1"/>
  <c r="Z627" i="1" s="1"/>
  <c r="T628" i="1"/>
  <c r="Z628" i="1" s="1"/>
  <c r="T629" i="1"/>
  <c r="Z629" i="1" s="1"/>
  <c r="T630" i="1"/>
  <c r="Z630" i="1" s="1"/>
  <c r="T631" i="1"/>
  <c r="Z631" i="1" s="1"/>
  <c r="T632" i="1"/>
  <c r="Z632" i="1" s="1"/>
  <c r="T633" i="1"/>
  <c r="Z633" i="1" s="1"/>
  <c r="T634" i="1"/>
  <c r="Z634" i="1" s="1"/>
  <c r="T635" i="1"/>
  <c r="Z635" i="1" s="1"/>
  <c r="T636" i="1"/>
  <c r="Z636" i="1" s="1"/>
  <c r="T637" i="1"/>
  <c r="Z637" i="1" s="1"/>
  <c r="T638" i="1"/>
  <c r="Z638" i="1" s="1"/>
  <c r="T639" i="1"/>
  <c r="Z639" i="1" s="1"/>
  <c r="T640" i="1"/>
  <c r="Z640" i="1" s="1"/>
  <c r="T641" i="1"/>
  <c r="Z641" i="1" s="1"/>
  <c r="T642" i="1"/>
  <c r="Z642" i="1" s="1"/>
  <c r="T643" i="1"/>
  <c r="Z643" i="1" s="1"/>
  <c r="T644" i="1"/>
  <c r="Z644" i="1" s="1"/>
  <c r="T645" i="1"/>
  <c r="Z645" i="1" s="1"/>
  <c r="T646" i="1"/>
  <c r="Z646" i="1" s="1"/>
  <c r="T647" i="1"/>
  <c r="Z647" i="1" s="1"/>
  <c r="T648" i="1"/>
  <c r="Z648" i="1" s="1"/>
  <c r="T649" i="1"/>
  <c r="Z649" i="1" s="1"/>
  <c r="T650" i="1"/>
  <c r="Z650" i="1" s="1"/>
  <c r="T651" i="1"/>
  <c r="Z651" i="1" s="1"/>
  <c r="T652" i="1"/>
  <c r="Z652" i="1" s="1"/>
  <c r="T653" i="1"/>
  <c r="Z653" i="1" s="1"/>
  <c r="T654" i="1"/>
  <c r="Z654" i="1" s="1"/>
  <c r="T655" i="1"/>
  <c r="Z655" i="1" s="1"/>
  <c r="T656" i="1"/>
  <c r="Z656" i="1" s="1"/>
  <c r="T657" i="1"/>
  <c r="Z657" i="1" s="1"/>
  <c r="T658" i="1"/>
  <c r="Z658" i="1" s="1"/>
  <c r="T659" i="1"/>
  <c r="Z659" i="1" s="1"/>
  <c r="T660" i="1"/>
  <c r="Z660" i="1" s="1"/>
  <c r="T661" i="1"/>
  <c r="Z661" i="1" s="1"/>
  <c r="T662" i="1"/>
  <c r="Z662" i="1" s="1"/>
  <c r="T663" i="1"/>
  <c r="Z663" i="1" s="1"/>
  <c r="T664" i="1"/>
  <c r="Z664" i="1" s="1"/>
  <c r="T665" i="1"/>
  <c r="Z665" i="1" s="1"/>
  <c r="T666" i="1"/>
  <c r="Z666" i="1" s="1"/>
  <c r="T667" i="1"/>
  <c r="Z667" i="1" s="1"/>
  <c r="T668" i="1"/>
  <c r="Z668" i="1" s="1"/>
  <c r="T669" i="1"/>
  <c r="Z669" i="1" s="1"/>
  <c r="T670" i="1"/>
  <c r="Z670" i="1" s="1"/>
  <c r="T671" i="1"/>
  <c r="Z671" i="1" s="1"/>
  <c r="T672" i="1"/>
  <c r="Z672" i="1" s="1"/>
  <c r="T673" i="1"/>
  <c r="Z673" i="1" s="1"/>
  <c r="T674" i="1"/>
  <c r="Z674" i="1" s="1"/>
  <c r="T675" i="1"/>
  <c r="Z675" i="1" s="1"/>
  <c r="T676" i="1"/>
  <c r="Z676" i="1" s="1"/>
  <c r="T677" i="1"/>
  <c r="Z677" i="1" s="1"/>
  <c r="T678" i="1"/>
  <c r="Z678" i="1" s="1"/>
  <c r="T679" i="1"/>
  <c r="Z679" i="1" s="1"/>
  <c r="T680" i="1"/>
  <c r="Z680" i="1" s="1"/>
  <c r="T681" i="1"/>
  <c r="Z681" i="1" s="1"/>
  <c r="T682" i="1"/>
  <c r="Z682" i="1" s="1"/>
  <c r="T683" i="1"/>
  <c r="Z683" i="1" s="1"/>
  <c r="T684" i="1"/>
  <c r="Z684" i="1" s="1"/>
  <c r="T685" i="1"/>
  <c r="Z685" i="1" s="1"/>
  <c r="T686" i="1"/>
  <c r="Z686" i="1" s="1"/>
  <c r="T687" i="1"/>
  <c r="Z687" i="1" s="1"/>
  <c r="T688" i="1"/>
  <c r="Z688" i="1" s="1"/>
  <c r="T689" i="1"/>
  <c r="Z689" i="1" s="1"/>
  <c r="T690" i="1"/>
  <c r="Z690" i="1" s="1"/>
  <c r="T691" i="1"/>
  <c r="Z691" i="1" s="1"/>
  <c r="T692" i="1"/>
  <c r="Z692" i="1" s="1"/>
  <c r="T693" i="1"/>
  <c r="Z693" i="1" s="1"/>
  <c r="T694" i="1"/>
  <c r="Z694" i="1" s="1"/>
  <c r="T695" i="1"/>
  <c r="Z695" i="1" s="1"/>
  <c r="T696" i="1"/>
  <c r="Z696" i="1" s="1"/>
  <c r="T697" i="1"/>
  <c r="Z697" i="1" s="1"/>
  <c r="T698" i="1"/>
  <c r="Z698" i="1" s="1"/>
  <c r="T699" i="1"/>
  <c r="Z699" i="1" s="1"/>
  <c r="T700" i="1"/>
  <c r="Z700" i="1" s="1"/>
  <c r="T701" i="1"/>
  <c r="Z701" i="1" s="1"/>
  <c r="T702" i="1"/>
  <c r="Z702" i="1" s="1"/>
  <c r="T703" i="1"/>
  <c r="Z703" i="1" s="1"/>
  <c r="T704" i="1"/>
  <c r="Z704" i="1" s="1"/>
  <c r="T705" i="1"/>
  <c r="Z705" i="1" s="1"/>
  <c r="T706" i="1"/>
  <c r="Z706" i="1" s="1"/>
  <c r="T707" i="1"/>
  <c r="Z707" i="1" s="1"/>
  <c r="T708" i="1"/>
  <c r="Z708" i="1" s="1"/>
  <c r="T709" i="1"/>
  <c r="Z709" i="1" s="1"/>
  <c r="T710" i="1"/>
  <c r="Z710" i="1" s="1"/>
  <c r="T711" i="1"/>
  <c r="Z711" i="1" s="1"/>
  <c r="T712" i="1"/>
  <c r="Z712" i="1" s="1"/>
  <c r="T713" i="1"/>
  <c r="Z713" i="1" s="1"/>
  <c r="T714" i="1"/>
  <c r="Z714" i="1" s="1"/>
  <c r="T715" i="1"/>
  <c r="Z715" i="1" s="1"/>
  <c r="T716" i="1"/>
  <c r="Z716" i="1" s="1"/>
  <c r="T717" i="1"/>
  <c r="Z717" i="1" s="1"/>
  <c r="T718" i="1"/>
  <c r="Z718" i="1" s="1"/>
  <c r="T719" i="1"/>
  <c r="Z719" i="1" s="1"/>
  <c r="T720" i="1"/>
  <c r="Z720" i="1" s="1"/>
  <c r="T721" i="1"/>
  <c r="Z721" i="1" s="1"/>
  <c r="T722" i="1"/>
  <c r="Z722" i="1" s="1"/>
  <c r="T723" i="1"/>
  <c r="Z723" i="1" s="1"/>
  <c r="T724" i="1"/>
  <c r="Z724" i="1" s="1"/>
  <c r="T725" i="1"/>
  <c r="Z725" i="1" s="1"/>
  <c r="T726" i="1"/>
  <c r="Z726" i="1" s="1"/>
  <c r="T727" i="1"/>
  <c r="Z727" i="1" s="1"/>
  <c r="T728" i="1"/>
  <c r="Z728" i="1" s="1"/>
  <c r="T729" i="1"/>
  <c r="Z729" i="1" s="1"/>
  <c r="T730" i="1"/>
  <c r="Z730" i="1" s="1"/>
  <c r="T731" i="1"/>
  <c r="Z731" i="1" s="1"/>
  <c r="T732" i="1"/>
  <c r="Z732" i="1" s="1"/>
  <c r="T733" i="1"/>
  <c r="Z733" i="1" s="1"/>
  <c r="T734" i="1"/>
  <c r="Z734" i="1" s="1"/>
  <c r="T735" i="1"/>
  <c r="Z735" i="1" s="1"/>
  <c r="T736" i="1"/>
  <c r="Z736" i="1" s="1"/>
  <c r="T737" i="1"/>
  <c r="Z737" i="1" s="1"/>
  <c r="T738" i="1"/>
  <c r="Z738" i="1" s="1"/>
  <c r="T739" i="1"/>
  <c r="Z739" i="1" s="1"/>
  <c r="T740" i="1"/>
  <c r="Z740" i="1" s="1"/>
  <c r="T741" i="1"/>
  <c r="Z741" i="1" s="1"/>
  <c r="T742" i="1"/>
  <c r="Z742" i="1" s="1"/>
  <c r="T743" i="1"/>
  <c r="Z743" i="1" s="1"/>
  <c r="T744" i="1"/>
  <c r="Z744" i="1" s="1"/>
  <c r="T745" i="1"/>
  <c r="Z745" i="1" s="1"/>
  <c r="T746" i="1"/>
  <c r="Z746" i="1" s="1"/>
  <c r="T747" i="1"/>
  <c r="Z747" i="1" s="1"/>
  <c r="T748" i="1"/>
  <c r="Z748" i="1" s="1"/>
  <c r="T749" i="1"/>
  <c r="Z749" i="1" s="1"/>
  <c r="T750" i="1"/>
  <c r="Z750" i="1" s="1"/>
  <c r="T751" i="1"/>
  <c r="Z751" i="1" s="1"/>
  <c r="T752" i="1"/>
  <c r="Z752" i="1" s="1"/>
  <c r="T753" i="1"/>
  <c r="Z753" i="1" s="1"/>
  <c r="T754" i="1"/>
  <c r="Z754" i="1" s="1"/>
  <c r="T755" i="1"/>
  <c r="Z755" i="1" s="1"/>
  <c r="T756" i="1"/>
  <c r="Z756" i="1" s="1"/>
  <c r="T757" i="1"/>
  <c r="Z757" i="1" s="1"/>
  <c r="T758" i="1"/>
  <c r="Z758" i="1" s="1"/>
  <c r="T759" i="1"/>
  <c r="Z759" i="1" s="1"/>
  <c r="T760" i="1"/>
  <c r="Z760" i="1" s="1"/>
  <c r="T761" i="1"/>
  <c r="Z761" i="1" s="1"/>
  <c r="T762" i="1"/>
  <c r="Z762" i="1" s="1"/>
  <c r="T763" i="1"/>
  <c r="Z763" i="1" s="1"/>
  <c r="T764" i="1"/>
  <c r="Z764" i="1" s="1"/>
  <c r="T765" i="1"/>
  <c r="Z765" i="1" s="1"/>
  <c r="T766" i="1"/>
  <c r="Z766" i="1" s="1"/>
  <c r="T767" i="1"/>
  <c r="Z767" i="1" s="1"/>
  <c r="T768" i="1"/>
  <c r="Z768" i="1" s="1"/>
  <c r="T769" i="1"/>
  <c r="Z769" i="1" s="1"/>
  <c r="T770" i="1"/>
  <c r="Z770" i="1" s="1"/>
  <c r="T771" i="1"/>
  <c r="Z771" i="1" s="1"/>
  <c r="T772" i="1"/>
  <c r="Z772" i="1" s="1"/>
  <c r="T773" i="1"/>
  <c r="Z773" i="1" s="1"/>
  <c r="T774" i="1"/>
  <c r="Z774" i="1" s="1"/>
  <c r="T775" i="1"/>
  <c r="Z775" i="1" s="1"/>
  <c r="T776" i="1"/>
  <c r="Z776" i="1" s="1"/>
  <c r="T777" i="1"/>
  <c r="Z777" i="1" s="1"/>
  <c r="T778" i="1"/>
  <c r="Z778" i="1" s="1"/>
  <c r="T779" i="1"/>
  <c r="Z779" i="1" s="1"/>
  <c r="T780" i="1"/>
  <c r="Z780" i="1" s="1"/>
  <c r="T781" i="1"/>
  <c r="Z781" i="1" s="1"/>
  <c r="T782" i="1"/>
  <c r="Z782" i="1" s="1"/>
  <c r="T783" i="1"/>
  <c r="Z783" i="1" s="1"/>
  <c r="T784" i="1"/>
  <c r="Z784" i="1" s="1"/>
  <c r="T785" i="1"/>
  <c r="Z785" i="1" s="1"/>
  <c r="T786" i="1"/>
  <c r="Z786" i="1" s="1"/>
  <c r="T787" i="1"/>
  <c r="Z787" i="1" s="1"/>
  <c r="T788" i="1"/>
  <c r="Z788" i="1" s="1"/>
  <c r="T789" i="1"/>
  <c r="Z789" i="1" s="1"/>
  <c r="T790" i="1"/>
  <c r="Z790" i="1" s="1"/>
  <c r="T791" i="1"/>
  <c r="Z791" i="1" s="1"/>
  <c r="T792" i="1"/>
  <c r="Z792" i="1" s="1"/>
  <c r="T793" i="1"/>
  <c r="Z793" i="1" s="1"/>
  <c r="T794" i="1"/>
  <c r="Z794" i="1" s="1"/>
  <c r="T795" i="1"/>
  <c r="Z795" i="1" s="1"/>
  <c r="T796" i="1"/>
  <c r="Z796" i="1" s="1"/>
  <c r="T797" i="1"/>
  <c r="Z797" i="1" s="1"/>
  <c r="T798" i="1"/>
  <c r="Z798" i="1" s="1"/>
  <c r="T799" i="1"/>
  <c r="Z799" i="1" s="1"/>
  <c r="T800" i="1"/>
  <c r="Z800" i="1" s="1"/>
  <c r="T801" i="1"/>
  <c r="Z801" i="1" s="1"/>
  <c r="T802" i="1"/>
  <c r="Z802" i="1" s="1"/>
  <c r="T803" i="1"/>
  <c r="Z803" i="1" s="1"/>
  <c r="T804" i="1"/>
  <c r="Z804" i="1" s="1"/>
  <c r="T805" i="1"/>
  <c r="Z805" i="1" s="1"/>
  <c r="T806" i="1"/>
  <c r="Z806" i="1" s="1"/>
  <c r="T807" i="1"/>
  <c r="Z807" i="1" s="1"/>
  <c r="T808" i="1"/>
  <c r="Z808" i="1" s="1"/>
  <c r="T809" i="1"/>
  <c r="Z809" i="1" s="1"/>
  <c r="T810" i="1"/>
  <c r="Z810" i="1" s="1"/>
  <c r="T811" i="1"/>
  <c r="Z811" i="1" s="1"/>
  <c r="T812" i="1"/>
  <c r="Z812" i="1" s="1"/>
  <c r="T813" i="1"/>
  <c r="Z813" i="1" s="1"/>
  <c r="T814" i="1"/>
  <c r="Z814" i="1" s="1"/>
  <c r="T815" i="1"/>
  <c r="Z815" i="1" s="1"/>
  <c r="T816" i="1"/>
  <c r="Z816" i="1" s="1"/>
  <c r="T817" i="1"/>
  <c r="Z817" i="1" s="1"/>
  <c r="T818" i="1"/>
  <c r="Z818" i="1" s="1"/>
  <c r="T819" i="1"/>
  <c r="Z819" i="1" s="1"/>
  <c r="T820" i="1"/>
  <c r="Z820" i="1" s="1"/>
  <c r="T821" i="1"/>
  <c r="Z821" i="1" s="1"/>
  <c r="T822" i="1"/>
  <c r="Z822" i="1" s="1"/>
  <c r="T823" i="1"/>
  <c r="Z823" i="1" s="1"/>
  <c r="T824" i="1"/>
  <c r="Z824" i="1" s="1"/>
  <c r="T825" i="1"/>
  <c r="Z825" i="1" s="1"/>
  <c r="T826" i="1"/>
  <c r="Z826" i="1" s="1"/>
  <c r="T827" i="1"/>
  <c r="Z827" i="1" s="1"/>
  <c r="T828" i="1"/>
  <c r="Z828" i="1" s="1"/>
  <c r="T829" i="1"/>
  <c r="Z829" i="1" s="1"/>
  <c r="T830" i="1"/>
  <c r="Z830" i="1" s="1"/>
  <c r="T831" i="1"/>
  <c r="Z831" i="1" s="1"/>
  <c r="T832" i="1"/>
  <c r="Z832" i="1" s="1"/>
  <c r="T833" i="1"/>
  <c r="Z833" i="1" s="1"/>
  <c r="T834" i="1"/>
  <c r="Z834" i="1" s="1"/>
  <c r="T835" i="1"/>
  <c r="Z835" i="1" s="1"/>
  <c r="T836" i="1"/>
  <c r="Z836" i="1" s="1"/>
  <c r="T837" i="1"/>
  <c r="Z837" i="1" s="1"/>
  <c r="T838" i="1"/>
  <c r="Z838" i="1" s="1"/>
  <c r="T839" i="1"/>
  <c r="Z839" i="1" s="1"/>
  <c r="T840" i="1"/>
  <c r="Z840" i="1" s="1"/>
  <c r="T841" i="1"/>
  <c r="Z841" i="1" s="1"/>
  <c r="T842" i="1"/>
  <c r="Z842" i="1" s="1"/>
  <c r="T843" i="1"/>
  <c r="Z843" i="1" s="1"/>
  <c r="T844" i="1"/>
  <c r="Z844" i="1" s="1"/>
  <c r="T845" i="1"/>
  <c r="Z845" i="1" s="1"/>
  <c r="T846" i="1"/>
  <c r="Z846" i="1" s="1"/>
  <c r="T847" i="1"/>
  <c r="Z847" i="1" s="1"/>
  <c r="T848" i="1"/>
  <c r="Z848" i="1" s="1"/>
  <c r="T849" i="1"/>
  <c r="Z849" i="1" s="1"/>
  <c r="T850" i="1"/>
  <c r="Z850" i="1" s="1"/>
  <c r="T851" i="1"/>
  <c r="Z851" i="1" s="1"/>
  <c r="T852" i="1"/>
  <c r="Z852" i="1" s="1"/>
  <c r="T853" i="1"/>
  <c r="Z853" i="1" s="1"/>
  <c r="T854" i="1"/>
  <c r="Z854" i="1" s="1"/>
  <c r="T855" i="1"/>
  <c r="Z855" i="1" s="1"/>
  <c r="T856" i="1"/>
  <c r="Z856" i="1" s="1"/>
  <c r="T857" i="1"/>
  <c r="Z857" i="1" s="1"/>
  <c r="T858" i="1"/>
  <c r="Z858" i="1" s="1"/>
  <c r="T859" i="1"/>
  <c r="Z859" i="1" s="1"/>
  <c r="T860" i="1"/>
  <c r="Z860" i="1" s="1"/>
  <c r="T861" i="1"/>
  <c r="Z861" i="1" s="1"/>
  <c r="T862" i="1"/>
  <c r="Z862" i="1" s="1"/>
  <c r="T863" i="1"/>
  <c r="Z863" i="1" s="1"/>
  <c r="T864" i="1"/>
  <c r="Z864" i="1" s="1"/>
  <c r="T865" i="1"/>
  <c r="Z865" i="1" s="1"/>
  <c r="T866" i="1"/>
  <c r="Z866" i="1" s="1"/>
  <c r="T867" i="1"/>
  <c r="Z867" i="1" s="1"/>
  <c r="T868" i="1"/>
  <c r="Z868" i="1" s="1"/>
  <c r="T869" i="1"/>
  <c r="Z869" i="1" s="1"/>
  <c r="T870" i="1"/>
  <c r="Z870" i="1" s="1"/>
  <c r="T871" i="1"/>
  <c r="Z871" i="1" s="1"/>
  <c r="T872" i="1"/>
  <c r="Z872" i="1" s="1"/>
  <c r="T873" i="1"/>
  <c r="Z873" i="1" s="1"/>
  <c r="T874" i="1"/>
  <c r="Z874" i="1" s="1"/>
  <c r="T875" i="1"/>
  <c r="Z875" i="1" s="1"/>
  <c r="T876" i="1"/>
  <c r="Z876" i="1" s="1"/>
  <c r="T877" i="1"/>
  <c r="Z877" i="1" s="1"/>
  <c r="T878" i="1"/>
  <c r="Z878" i="1" s="1"/>
  <c r="T879" i="1"/>
  <c r="Z879" i="1" s="1"/>
  <c r="T880" i="1"/>
  <c r="Z880" i="1" s="1"/>
  <c r="T881" i="1"/>
  <c r="Z881" i="1" s="1"/>
  <c r="T882" i="1"/>
  <c r="Z882" i="1" s="1"/>
  <c r="T883" i="1"/>
  <c r="Z883" i="1" s="1"/>
  <c r="T884" i="1"/>
  <c r="Z884" i="1" s="1"/>
  <c r="T885" i="1"/>
  <c r="Z885" i="1" s="1"/>
  <c r="T886" i="1"/>
  <c r="Z886" i="1" s="1"/>
  <c r="T887" i="1"/>
  <c r="Z887" i="1" s="1"/>
  <c r="T888" i="1"/>
  <c r="Z888" i="1" s="1"/>
  <c r="T889" i="1"/>
  <c r="Z889" i="1" s="1"/>
  <c r="T890" i="1"/>
  <c r="Z890" i="1" s="1"/>
  <c r="T891" i="1"/>
  <c r="Z891" i="1" s="1"/>
  <c r="T892" i="1"/>
  <c r="Z892" i="1" s="1"/>
  <c r="T893" i="1"/>
  <c r="Z893" i="1" s="1"/>
  <c r="T894" i="1"/>
  <c r="Z894" i="1" s="1"/>
  <c r="T895" i="1"/>
  <c r="Z895" i="1" s="1"/>
  <c r="T896" i="1"/>
  <c r="Z896" i="1" s="1"/>
  <c r="T897" i="1"/>
  <c r="Z897" i="1" s="1"/>
  <c r="T898" i="1"/>
  <c r="Z898" i="1" s="1"/>
  <c r="T899" i="1"/>
  <c r="Z899" i="1" s="1"/>
  <c r="T900" i="1"/>
  <c r="Z900" i="1" s="1"/>
  <c r="T901" i="1"/>
  <c r="Z901" i="1" s="1"/>
  <c r="T902" i="1"/>
  <c r="Z902" i="1" s="1"/>
  <c r="T903" i="1"/>
  <c r="Z903" i="1" s="1"/>
  <c r="T904" i="1"/>
  <c r="Z904" i="1" s="1"/>
  <c r="T905" i="1"/>
  <c r="Z905" i="1" s="1"/>
  <c r="T906" i="1"/>
  <c r="Z906" i="1" s="1"/>
  <c r="T907" i="1"/>
  <c r="Z907" i="1" s="1"/>
  <c r="T908" i="1"/>
  <c r="Z908" i="1" s="1"/>
  <c r="T909" i="1"/>
  <c r="Z909" i="1" s="1"/>
  <c r="T910" i="1"/>
  <c r="Z910" i="1" s="1"/>
  <c r="T911" i="1"/>
  <c r="Z911" i="1" s="1"/>
  <c r="T912" i="1"/>
  <c r="Z912" i="1" s="1"/>
  <c r="T913" i="1"/>
  <c r="Z913" i="1" s="1"/>
  <c r="T914" i="1"/>
  <c r="Z914" i="1" s="1"/>
  <c r="T915" i="1"/>
  <c r="Z915" i="1" s="1"/>
  <c r="T916" i="1"/>
  <c r="Z916" i="1" s="1"/>
  <c r="T917" i="1"/>
  <c r="Z917" i="1" s="1"/>
  <c r="T918" i="1"/>
  <c r="Z918" i="1" s="1"/>
  <c r="T919" i="1"/>
  <c r="Z919" i="1" s="1"/>
  <c r="T920" i="1"/>
  <c r="Z920" i="1" s="1"/>
  <c r="T921" i="1"/>
  <c r="Z921" i="1" s="1"/>
  <c r="T922" i="1"/>
  <c r="Z922" i="1" s="1"/>
  <c r="T923" i="1"/>
  <c r="Z923" i="1" s="1"/>
  <c r="T924" i="1"/>
  <c r="Z924" i="1" s="1"/>
  <c r="T925" i="1"/>
  <c r="Z925" i="1" s="1"/>
  <c r="T926" i="1"/>
  <c r="Z926" i="1" s="1"/>
  <c r="T927" i="1"/>
  <c r="Z927" i="1" s="1"/>
  <c r="T928" i="1"/>
  <c r="Z928" i="1" s="1"/>
  <c r="T929" i="1"/>
  <c r="Z929" i="1" s="1"/>
  <c r="T930" i="1"/>
  <c r="Z930" i="1" s="1"/>
  <c r="T931" i="1"/>
  <c r="Z931" i="1" s="1"/>
  <c r="T932" i="1"/>
  <c r="Z932" i="1" s="1"/>
  <c r="T933" i="1"/>
  <c r="Z933" i="1" s="1"/>
  <c r="T934" i="1"/>
  <c r="Z934" i="1" s="1"/>
  <c r="T935" i="1"/>
  <c r="Z935" i="1" s="1"/>
  <c r="T936" i="1"/>
  <c r="Z936" i="1" s="1"/>
  <c r="T937" i="1"/>
  <c r="Z937" i="1" s="1"/>
  <c r="T938" i="1"/>
  <c r="Z938" i="1" s="1"/>
  <c r="T939" i="1"/>
  <c r="Z939" i="1" s="1"/>
  <c r="T940" i="1"/>
  <c r="Z940" i="1" s="1"/>
  <c r="T941" i="1"/>
  <c r="Z941" i="1" s="1"/>
  <c r="T942" i="1"/>
  <c r="Z942" i="1" s="1"/>
  <c r="T943" i="1"/>
  <c r="Z943" i="1" s="1"/>
  <c r="T944" i="1"/>
  <c r="Z944" i="1" s="1"/>
  <c r="T945" i="1"/>
  <c r="Z945" i="1" s="1"/>
  <c r="T946" i="1"/>
  <c r="Z946" i="1" s="1"/>
  <c r="T947" i="1"/>
  <c r="Z947" i="1" s="1"/>
  <c r="T948" i="1"/>
  <c r="Z948" i="1" s="1"/>
  <c r="T949" i="1"/>
  <c r="Z949" i="1" s="1"/>
  <c r="T950" i="1"/>
  <c r="Z950" i="1" s="1"/>
  <c r="T951" i="1"/>
  <c r="Z951" i="1" s="1"/>
  <c r="T952" i="1"/>
  <c r="Z952" i="1" s="1"/>
  <c r="T953" i="1"/>
  <c r="Z953" i="1" s="1"/>
  <c r="T954" i="1"/>
  <c r="Z954" i="1" s="1"/>
  <c r="T955" i="1"/>
  <c r="Z955" i="1" s="1"/>
  <c r="T956" i="1"/>
  <c r="Z956" i="1" s="1"/>
  <c r="T957" i="1"/>
  <c r="Z957" i="1" s="1"/>
  <c r="T958" i="1"/>
  <c r="Z958" i="1" s="1"/>
  <c r="T959" i="1"/>
  <c r="Z959" i="1" s="1"/>
  <c r="T960" i="1"/>
  <c r="Z960" i="1" s="1"/>
  <c r="T961" i="1"/>
  <c r="Z961" i="1" s="1"/>
  <c r="T962" i="1"/>
  <c r="Z962" i="1" s="1"/>
  <c r="T963" i="1"/>
  <c r="Z963" i="1" s="1"/>
  <c r="T964" i="1"/>
  <c r="Z964" i="1" s="1"/>
  <c r="T965" i="1"/>
  <c r="Z965" i="1" s="1"/>
  <c r="T966" i="1"/>
  <c r="Z966" i="1" s="1"/>
  <c r="T967" i="1"/>
  <c r="Z967" i="1" s="1"/>
  <c r="T968" i="1"/>
  <c r="Z968" i="1" s="1"/>
  <c r="T969" i="1"/>
  <c r="Z969" i="1" s="1"/>
  <c r="T970" i="1"/>
  <c r="Z970" i="1" s="1"/>
  <c r="T971" i="1"/>
  <c r="Z971" i="1" s="1"/>
  <c r="T972" i="1"/>
  <c r="Z972" i="1" s="1"/>
  <c r="T973" i="1"/>
  <c r="Z973" i="1" s="1"/>
  <c r="T974" i="1"/>
  <c r="Z974" i="1" s="1"/>
  <c r="T975" i="1"/>
  <c r="Z975" i="1" s="1"/>
  <c r="T976" i="1"/>
  <c r="Z976" i="1" s="1"/>
  <c r="T977" i="1"/>
  <c r="Z977" i="1" s="1"/>
  <c r="T978" i="1"/>
  <c r="Z978" i="1" s="1"/>
  <c r="T979" i="1"/>
  <c r="Z979" i="1" s="1"/>
  <c r="T980" i="1"/>
  <c r="Z980" i="1" s="1"/>
  <c r="T981" i="1"/>
  <c r="Z981" i="1" s="1"/>
  <c r="T982" i="1"/>
  <c r="Z982" i="1" s="1"/>
  <c r="T983" i="1"/>
  <c r="Z983" i="1" s="1"/>
  <c r="T984" i="1"/>
  <c r="Z984" i="1" s="1"/>
  <c r="T985" i="1"/>
  <c r="Z985" i="1" s="1"/>
  <c r="T986" i="1"/>
  <c r="Z986" i="1" s="1"/>
  <c r="T987" i="1"/>
  <c r="Z987" i="1" s="1"/>
  <c r="T988" i="1"/>
  <c r="Z988" i="1" s="1"/>
  <c r="T989" i="1"/>
  <c r="Z989" i="1" s="1"/>
  <c r="T990" i="1"/>
  <c r="Z990" i="1" s="1"/>
  <c r="T991" i="1"/>
  <c r="Z991" i="1" s="1"/>
  <c r="T992" i="1"/>
  <c r="Z992" i="1" s="1"/>
  <c r="T993" i="1"/>
  <c r="Z993" i="1" s="1"/>
  <c r="T994" i="1"/>
  <c r="Z994" i="1" s="1"/>
  <c r="T995" i="1"/>
  <c r="Z995" i="1" s="1"/>
  <c r="T996" i="1"/>
  <c r="Z996" i="1" s="1"/>
  <c r="T997" i="1"/>
  <c r="Z997" i="1" s="1"/>
  <c r="T998" i="1"/>
  <c r="Z998" i="1" s="1"/>
  <c r="T999" i="1"/>
  <c r="Z999" i="1" s="1"/>
  <c r="T1000" i="1"/>
  <c r="Z1000" i="1" s="1"/>
  <c r="T1001" i="1"/>
  <c r="Z1001" i="1" s="1"/>
  <c r="T1002" i="1"/>
  <c r="Z1002" i="1" s="1"/>
  <c r="T1003" i="1"/>
  <c r="Z1003" i="1" s="1"/>
  <c r="T1004" i="1"/>
  <c r="Z1004" i="1" s="1"/>
  <c r="T1005" i="1"/>
  <c r="Z1005" i="1" s="1"/>
  <c r="T1006" i="1"/>
  <c r="Z1006" i="1" s="1"/>
  <c r="T1007" i="1"/>
  <c r="Z1007" i="1" s="1"/>
  <c r="T1008" i="1"/>
  <c r="Z1008" i="1" s="1"/>
  <c r="T1009" i="1"/>
  <c r="Z1009" i="1" s="1"/>
  <c r="T1010" i="1"/>
  <c r="Z1010" i="1" s="1"/>
  <c r="T1011" i="1"/>
  <c r="Z1011" i="1" s="1"/>
  <c r="T1012" i="1"/>
  <c r="Z1012" i="1" s="1"/>
  <c r="T1013" i="1"/>
  <c r="Z1013" i="1" s="1"/>
  <c r="T1014" i="1"/>
  <c r="Z1014" i="1" s="1"/>
  <c r="T1015" i="1"/>
  <c r="Z1015" i="1" s="1"/>
  <c r="T1016" i="1"/>
  <c r="Z1016" i="1" s="1"/>
  <c r="T1017" i="1"/>
  <c r="Z1017" i="1" s="1"/>
  <c r="T1018" i="1"/>
  <c r="Z1018" i="1" s="1"/>
  <c r="T1019" i="1"/>
  <c r="Z1019" i="1" s="1"/>
  <c r="T1020" i="1"/>
  <c r="Z1020" i="1" s="1"/>
  <c r="T1021" i="1"/>
  <c r="Z1021" i="1" s="1"/>
  <c r="T1022" i="1"/>
  <c r="Z1022" i="1" s="1"/>
  <c r="T1023" i="1"/>
  <c r="Z1023" i="1" s="1"/>
  <c r="T1024" i="1"/>
  <c r="Z1024" i="1" s="1"/>
  <c r="T1025" i="1"/>
  <c r="Z1025" i="1" s="1"/>
  <c r="T1026" i="1"/>
  <c r="Z1026" i="1" s="1"/>
  <c r="T1027" i="1"/>
  <c r="Z1027" i="1" s="1"/>
  <c r="T1028" i="1"/>
  <c r="Z1028" i="1" s="1"/>
  <c r="T1029" i="1"/>
  <c r="Z1029" i="1" s="1"/>
  <c r="T1030" i="1"/>
  <c r="Z1030" i="1" s="1"/>
  <c r="T1031" i="1"/>
  <c r="Z1031" i="1" s="1"/>
  <c r="T1032" i="1"/>
  <c r="Z1032" i="1" s="1"/>
  <c r="T1033" i="1"/>
  <c r="Z1033" i="1" s="1"/>
  <c r="T1034" i="1"/>
  <c r="Z1034" i="1" s="1"/>
  <c r="T1035" i="1"/>
  <c r="Z1035" i="1" s="1"/>
  <c r="T1036" i="1"/>
  <c r="Z1036" i="1" s="1"/>
  <c r="T1037" i="1"/>
  <c r="Z1037" i="1" s="1"/>
  <c r="T1038" i="1"/>
  <c r="Z1038" i="1" s="1"/>
  <c r="T1039" i="1"/>
  <c r="Z1039" i="1" s="1"/>
  <c r="T1040" i="1"/>
  <c r="Z1040" i="1" s="1"/>
  <c r="T1041" i="1"/>
  <c r="Z1041" i="1" s="1"/>
  <c r="T1042" i="1"/>
  <c r="Z1042" i="1" s="1"/>
  <c r="T1043" i="1"/>
  <c r="Z1043" i="1" s="1"/>
  <c r="T1044" i="1"/>
  <c r="Z1044" i="1" s="1"/>
  <c r="T1045" i="1"/>
  <c r="Z1045" i="1" s="1"/>
  <c r="T1046" i="1"/>
  <c r="Z1046" i="1" s="1"/>
  <c r="T1047" i="1"/>
  <c r="Z1047" i="1" s="1"/>
  <c r="T1048" i="1"/>
  <c r="Z1048" i="1" s="1"/>
  <c r="T1049" i="1"/>
  <c r="Z1049" i="1" s="1"/>
  <c r="T1050" i="1"/>
  <c r="Z1050" i="1" s="1"/>
  <c r="T1051" i="1"/>
  <c r="Z1051" i="1" s="1"/>
  <c r="T1052" i="1"/>
  <c r="Z1052" i="1" s="1"/>
  <c r="T1053" i="1"/>
  <c r="Z1053" i="1" s="1"/>
  <c r="T1054" i="1"/>
  <c r="Z1054" i="1" s="1"/>
  <c r="T1055" i="1"/>
  <c r="Z1055" i="1" s="1"/>
  <c r="T1056" i="1"/>
  <c r="Z1056" i="1" s="1"/>
  <c r="T1057" i="1"/>
  <c r="Z1057" i="1" s="1"/>
  <c r="T1058" i="1"/>
  <c r="Z1058" i="1" s="1"/>
  <c r="T1059" i="1"/>
  <c r="Z1059" i="1" s="1"/>
  <c r="T1060" i="1"/>
  <c r="Z1060" i="1" s="1"/>
  <c r="T1061" i="1"/>
  <c r="Z1061" i="1" s="1"/>
  <c r="T1062" i="1"/>
  <c r="Z1062" i="1" s="1"/>
  <c r="T1063" i="1"/>
  <c r="Z1063" i="1" s="1"/>
  <c r="T1064" i="1"/>
  <c r="Z1064" i="1" s="1"/>
  <c r="T1065" i="1"/>
  <c r="Z1065" i="1" s="1"/>
  <c r="T1066" i="1"/>
  <c r="Z1066" i="1" s="1"/>
  <c r="T1067" i="1"/>
  <c r="Z1067" i="1" s="1"/>
  <c r="T1068" i="1"/>
  <c r="Z1068" i="1" s="1"/>
  <c r="T1069" i="1"/>
  <c r="Z1069" i="1" s="1"/>
  <c r="T1070" i="1"/>
  <c r="Z1070" i="1" s="1"/>
  <c r="T1071" i="1"/>
  <c r="Z1071" i="1" s="1"/>
  <c r="T1072" i="1"/>
  <c r="Z1072" i="1" s="1"/>
  <c r="T1073" i="1"/>
  <c r="Z1073" i="1" s="1"/>
  <c r="T1074" i="1"/>
  <c r="Z1074" i="1" s="1"/>
  <c r="T1075" i="1"/>
  <c r="Z1075" i="1" s="1"/>
  <c r="T1076" i="1"/>
  <c r="Z1076" i="1" s="1"/>
  <c r="T1077" i="1"/>
  <c r="Z1077" i="1" s="1"/>
  <c r="T1078" i="1"/>
  <c r="Z1078" i="1" s="1"/>
  <c r="T1079" i="1"/>
  <c r="Z1079" i="1" s="1"/>
  <c r="T1080" i="1"/>
  <c r="Z1080" i="1" s="1"/>
  <c r="T1081" i="1"/>
  <c r="Z1081" i="1" s="1"/>
  <c r="T1082" i="1"/>
  <c r="Z1082" i="1" s="1"/>
  <c r="T1083" i="1"/>
  <c r="Z1083" i="1" s="1"/>
  <c r="T1084" i="1"/>
  <c r="Z1084" i="1" s="1"/>
  <c r="T1085" i="1"/>
  <c r="Z1085" i="1" s="1"/>
  <c r="T1086" i="1"/>
  <c r="Z1086" i="1" s="1"/>
  <c r="T1087" i="1"/>
  <c r="Z1087" i="1" s="1"/>
  <c r="T1088" i="1"/>
  <c r="Z1088" i="1" s="1"/>
  <c r="T1089" i="1"/>
  <c r="Z1089" i="1" s="1"/>
  <c r="T1090" i="1"/>
  <c r="Z1090" i="1" s="1"/>
  <c r="T1091" i="1"/>
  <c r="Z1091" i="1" s="1"/>
  <c r="T1092" i="1"/>
  <c r="Z1092" i="1" s="1"/>
  <c r="T1093" i="1"/>
  <c r="Z1093" i="1" s="1"/>
  <c r="T1094" i="1"/>
  <c r="Z1094" i="1" s="1"/>
  <c r="T1095" i="1"/>
  <c r="Z1095" i="1" s="1"/>
  <c r="T1096" i="1"/>
  <c r="Z1096" i="1" s="1"/>
  <c r="T1097" i="1"/>
  <c r="Z1097" i="1" s="1"/>
  <c r="T1098" i="1"/>
  <c r="Z1098" i="1" s="1"/>
  <c r="T1099" i="1"/>
  <c r="Z1099" i="1" s="1"/>
  <c r="T1100" i="1"/>
  <c r="Z1100" i="1" s="1"/>
  <c r="T1101" i="1"/>
  <c r="Z1101" i="1" s="1"/>
  <c r="T1102" i="1"/>
  <c r="Z1102" i="1" s="1"/>
  <c r="T1103" i="1"/>
  <c r="Z1103" i="1" s="1"/>
  <c r="T1104" i="1"/>
  <c r="Z1104" i="1" s="1"/>
  <c r="T1105" i="1"/>
  <c r="Z1105" i="1" s="1"/>
  <c r="T1106" i="1"/>
  <c r="Z1106" i="1" s="1"/>
  <c r="T1107" i="1"/>
  <c r="Z1107" i="1" s="1"/>
  <c r="T1108" i="1"/>
  <c r="Z1108" i="1" s="1"/>
  <c r="T1109" i="1"/>
  <c r="Z1109" i="1" s="1"/>
  <c r="T1110" i="1"/>
  <c r="Z1110" i="1" s="1"/>
  <c r="T1111" i="1"/>
  <c r="Z1111" i="1" s="1"/>
  <c r="T1112" i="1"/>
  <c r="Z1112" i="1" s="1"/>
  <c r="T1113" i="1"/>
  <c r="Z1113" i="1" s="1"/>
  <c r="T1114" i="1"/>
  <c r="Z1114" i="1" s="1"/>
  <c r="T1115" i="1"/>
  <c r="Z1115" i="1" s="1"/>
  <c r="T1116" i="1"/>
  <c r="Z1116" i="1" s="1"/>
  <c r="T1117" i="1"/>
  <c r="Z1117" i="1" s="1"/>
  <c r="T1118" i="1"/>
  <c r="Z1118" i="1" s="1"/>
  <c r="T1119" i="1"/>
  <c r="Z1119" i="1" s="1"/>
  <c r="T1120" i="1"/>
  <c r="Z1120" i="1" s="1"/>
  <c r="T1121" i="1"/>
  <c r="Z1121" i="1" s="1"/>
  <c r="T1122" i="1"/>
  <c r="Z1122" i="1" s="1"/>
  <c r="T1123" i="1"/>
  <c r="Z1123" i="1" s="1"/>
  <c r="T1124" i="1"/>
  <c r="Z1124" i="1" s="1"/>
  <c r="T1125" i="1"/>
  <c r="Z1125" i="1" s="1"/>
  <c r="T1126" i="1"/>
  <c r="Z1126" i="1" s="1"/>
  <c r="T1127" i="1"/>
  <c r="Z1127" i="1" s="1"/>
  <c r="T1128" i="1"/>
  <c r="Z1128" i="1" s="1"/>
  <c r="T1129" i="1"/>
  <c r="Z1129" i="1" s="1"/>
  <c r="T1130" i="1"/>
  <c r="Z1130" i="1" s="1"/>
  <c r="T1131" i="1"/>
  <c r="Z1131" i="1" s="1"/>
  <c r="T1132" i="1"/>
  <c r="Z1132" i="1" s="1"/>
  <c r="T1133" i="1"/>
  <c r="Z1133" i="1" s="1"/>
  <c r="T1134" i="1"/>
  <c r="Z1134" i="1" s="1"/>
  <c r="T1135" i="1"/>
  <c r="Z1135" i="1" s="1"/>
  <c r="T1136" i="1"/>
  <c r="Z1136" i="1" s="1"/>
  <c r="T1137" i="1"/>
  <c r="Z1137" i="1" s="1"/>
  <c r="T1138" i="1"/>
  <c r="Z1138" i="1" s="1"/>
  <c r="T1139" i="1"/>
  <c r="Z1139" i="1" s="1"/>
  <c r="T1140" i="1"/>
  <c r="Z1140" i="1" s="1"/>
  <c r="T1141" i="1"/>
  <c r="Z1141" i="1" s="1"/>
  <c r="T1142" i="1"/>
  <c r="Z1142" i="1" s="1"/>
  <c r="T1143" i="1"/>
  <c r="Z1143" i="1" s="1"/>
  <c r="T1144" i="1"/>
  <c r="Z1144" i="1" s="1"/>
  <c r="T1145" i="1"/>
  <c r="Z1145" i="1" s="1"/>
  <c r="T1146" i="1"/>
  <c r="Z1146" i="1" s="1"/>
  <c r="T1147" i="1"/>
  <c r="Z1147" i="1" s="1"/>
  <c r="T1148" i="1"/>
  <c r="Z1148" i="1" s="1"/>
  <c r="T1149" i="1"/>
  <c r="Z1149" i="1" s="1"/>
  <c r="T1150" i="1"/>
  <c r="Z1150" i="1" s="1"/>
  <c r="T1151" i="1"/>
  <c r="Z1151" i="1" s="1"/>
  <c r="T1152" i="1"/>
  <c r="Z1152" i="1" s="1"/>
  <c r="T1153" i="1"/>
  <c r="Z1153" i="1" s="1"/>
  <c r="T1154" i="1"/>
  <c r="Z1154" i="1" s="1"/>
  <c r="T1155" i="1"/>
  <c r="Z1155" i="1" s="1"/>
  <c r="T1156" i="1"/>
  <c r="Z1156" i="1" s="1"/>
  <c r="T1157" i="1"/>
  <c r="Z1157" i="1" s="1"/>
  <c r="T1158" i="1"/>
  <c r="Z1158" i="1" s="1"/>
  <c r="T1159" i="1"/>
  <c r="Z1159" i="1" s="1"/>
  <c r="T1160" i="1"/>
  <c r="Z1160" i="1" s="1"/>
  <c r="T1161" i="1"/>
  <c r="Z1161" i="1" s="1"/>
  <c r="T1162" i="1"/>
  <c r="Z1162" i="1" s="1"/>
  <c r="T1163" i="1"/>
  <c r="Z1163" i="1" s="1"/>
  <c r="T1164" i="1"/>
  <c r="Z1164" i="1" s="1"/>
  <c r="T1165" i="1"/>
  <c r="Z1165" i="1" s="1"/>
  <c r="T1166" i="1"/>
  <c r="Z1166" i="1" s="1"/>
  <c r="T1167" i="1"/>
  <c r="Z1167" i="1" s="1"/>
  <c r="T1168" i="1"/>
  <c r="Z1168" i="1" s="1"/>
  <c r="T1169" i="1"/>
  <c r="Z1169" i="1" s="1"/>
  <c r="T1170" i="1"/>
  <c r="Z1170" i="1" s="1"/>
  <c r="T1171" i="1"/>
  <c r="Z1171" i="1" s="1"/>
  <c r="T1172" i="1"/>
  <c r="Z1172" i="1" s="1"/>
  <c r="T1173" i="1"/>
  <c r="Z1173" i="1" s="1"/>
  <c r="T1174" i="1"/>
  <c r="Z1174" i="1" s="1"/>
  <c r="T1175" i="1"/>
  <c r="Z1175" i="1" s="1"/>
  <c r="T1176" i="1"/>
  <c r="Z1176" i="1" s="1"/>
  <c r="T1177" i="1"/>
  <c r="Z1177" i="1" s="1"/>
  <c r="T1178" i="1"/>
  <c r="Z1178" i="1" s="1"/>
  <c r="T1179" i="1"/>
  <c r="Z1179" i="1" s="1"/>
  <c r="T1180" i="1"/>
  <c r="Z1180" i="1" s="1"/>
  <c r="T1181" i="1"/>
  <c r="Z1181" i="1" s="1"/>
  <c r="T1182" i="1"/>
  <c r="Z1182" i="1" s="1"/>
  <c r="T1183" i="1"/>
  <c r="Z1183" i="1" s="1"/>
  <c r="T1184" i="1"/>
  <c r="Z1184" i="1" s="1"/>
  <c r="T1185" i="1"/>
  <c r="Z1185" i="1" s="1"/>
  <c r="T1186" i="1"/>
  <c r="Z1186" i="1" s="1"/>
  <c r="T1187" i="1"/>
  <c r="Z1187" i="1" s="1"/>
  <c r="T1188" i="1"/>
  <c r="Z1188" i="1" s="1"/>
  <c r="T1189" i="1"/>
  <c r="Z1189" i="1" s="1"/>
  <c r="T1190" i="1"/>
  <c r="Z1190" i="1" s="1"/>
  <c r="T1191" i="1"/>
  <c r="Z1191" i="1" s="1"/>
  <c r="T1192" i="1"/>
  <c r="Z1192" i="1" s="1"/>
  <c r="T1193" i="1"/>
  <c r="Z1193" i="1" s="1"/>
  <c r="T1194" i="1"/>
  <c r="Z1194" i="1" s="1"/>
  <c r="T1195" i="1"/>
  <c r="Z1195" i="1" s="1"/>
  <c r="T1196" i="1"/>
  <c r="Z1196" i="1" s="1"/>
  <c r="T1197" i="1"/>
  <c r="Z1197" i="1" s="1"/>
  <c r="T1198" i="1"/>
  <c r="Z1198" i="1" s="1"/>
  <c r="T1199" i="1"/>
  <c r="Z1199" i="1" s="1"/>
  <c r="T1200" i="1"/>
  <c r="Z1200" i="1" s="1"/>
  <c r="T1201" i="1"/>
  <c r="Z1201" i="1" s="1"/>
  <c r="T1202" i="1"/>
  <c r="Z1202" i="1" s="1"/>
  <c r="T1203" i="1"/>
  <c r="Z1203" i="1" s="1"/>
  <c r="T1204" i="1"/>
  <c r="Z1204" i="1" s="1"/>
  <c r="T1205" i="1"/>
  <c r="Z1205" i="1" s="1"/>
  <c r="T1206" i="1"/>
  <c r="Z1206" i="1" s="1"/>
  <c r="T1207" i="1"/>
  <c r="Z1207" i="1" s="1"/>
  <c r="T1208" i="1"/>
  <c r="Z1208" i="1" s="1"/>
  <c r="T1209" i="1"/>
  <c r="Z1209" i="1" s="1"/>
  <c r="T1210" i="1"/>
  <c r="Z1210" i="1" s="1"/>
  <c r="T1211" i="1"/>
  <c r="Z1211" i="1" s="1"/>
  <c r="T1212" i="1"/>
  <c r="Z1212" i="1" s="1"/>
  <c r="T1213" i="1"/>
  <c r="Z1213" i="1" s="1"/>
  <c r="T1214" i="1"/>
  <c r="Z1214" i="1" s="1"/>
  <c r="T1215" i="1"/>
  <c r="Z1215" i="1" s="1"/>
  <c r="T1216" i="1"/>
  <c r="Z1216" i="1" s="1"/>
  <c r="T1217" i="1"/>
  <c r="Z1217" i="1" s="1"/>
  <c r="T1218" i="1"/>
  <c r="Z1218" i="1" s="1"/>
  <c r="T1219" i="1"/>
  <c r="Z1219" i="1" s="1"/>
  <c r="T1220" i="1"/>
  <c r="Z1220" i="1" s="1"/>
  <c r="T1221" i="1"/>
  <c r="Z1221" i="1" s="1"/>
  <c r="T1222" i="1"/>
  <c r="Z1222" i="1" s="1"/>
  <c r="T1223" i="1"/>
  <c r="Z1223" i="1" s="1"/>
  <c r="T1224" i="1"/>
  <c r="Z1224" i="1" s="1"/>
  <c r="T1225" i="1"/>
  <c r="Z1225" i="1" s="1"/>
  <c r="T1226" i="1"/>
  <c r="Z1226" i="1" s="1"/>
  <c r="T1227" i="1"/>
  <c r="Z1227" i="1" s="1"/>
  <c r="T1228" i="1"/>
  <c r="Z1228" i="1" s="1"/>
  <c r="T1229" i="1"/>
  <c r="Z1229" i="1" s="1"/>
  <c r="T1230" i="1"/>
  <c r="Z1230" i="1" s="1"/>
  <c r="T1231" i="1"/>
  <c r="Z1231" i="1" s="1"/>
  <c r="T1232" i="1"/>
  <c r="Z1232" i="1" s="1"/>
  <c r="T1233" i="1"/>
  <c r="Z1233" i="1" s="1"/>
  <c r="T1234" i="1"/>
  <c r="Z1234" i="1" s="1"/>
  <c r="T1235" i="1"/>
  <c r="Z1235" i="1" s="1"/>
  <c r="T1236" i="1"/>
  <c r="Z1236" i="1" s="1"/>
  <c r="T1237" i="1"/>
  <c r="Z1237" i="1" s="1"/>
  <c r="T1238" i="1"/>
  <c r="Z1238" i="1" s="1"/>
  <c r="T1239" i="1"/>
  <c r="Z1239" i="1" s="1"/>
  <c r="T1240" i="1"/>
  <c r="Z1240" i="1" s="1"/>
  <c r="T1241" i="1"/>
  <c r="Z1241" i="1" s="1"/>
  <c r="T1242" i="1"/>
  <c r="Z1242" i="1" s="1"/>
  <c r="T1243" i="1"/>
  <c r="Z1243" i="1" s="1"/>
  <c r="T1244" i="1"/>
  <c r="Z1244" i="1" s="1"/>
  <c r="T1245" i="1"/>
  <c r="Z1245" i="1" s="1"/>
  <c r="T1246" i="1"/>
  <c r="Z1246" i="1" s="1"/>
  <c r="T1247" i="1"/>
  <c r="Z1247" i="1" s="1"/>
  <c r="T1248" i="1"/>
  <c r="Z1248" i="1" s="1"/>
  <c r="T1249" i="1"/>
  <c r="Z1249" i="1" s="1"/>
  <c r="T1250" i="1"/>
  <c r="Z1250" i="1" s="1"/>
  <c r="T1251" i="1"/>
  <c r="Z1251" i="1" s="1"/>
  <c r="T1252" i="1"/>
  <c r="Z1252" i="1" s="1"/>
  <c r="T1253" i="1"/>
  <c r="Z1253" i="1" s="1"/>
  <c r="T1254" i="1"/>
  <c r="Z1254" i="1" s="1"/>
  <c r="T1255" i="1"/>
  <c r="Z1255" i="1" s="1"/>
  <c r="T1256" i="1"/>
  <c r="Z1256" i="1" s="1"/>
  <c r="T1257" i="1"/>
  <c r="Z1257" i="1" s="1"/>
  <c r="T1258" i="1"/>
  <c r="Z1258" i="1" s="1"/>
  <c r="T1259" i="1"/>
  <c r="Z1259" i="1" s="1"/>
  <c r="T1260" i="1"/>
  <c r="Z1260" i="1" s="1"/>
  <c r="T1261" i="1"/>
  <c r="Z1261" i="1" s="1"/>
  <c r="T1262" i="1"/>
  <c r="Z1262" i="1" s="1"/>
  <c r="T1263" i="1"/>
  <c r="Z1263" i="1" s="1"/>
  <c r="T1264" i="1"/>
  <c r="Z1264" i="1" s="1"/>
  <c r="T1265" i="1"/>
  <c r="Z1265" i="1" s="1"/>
  <c r="T1266" i="1"/>
  <c r="Z1266" i="1" s="1"/>
  <c r="T1267" i="1"/>
  <c r="Z1267" i="1" s="1"/>
  <c r="T1268" i="1"/>
  <c r="Z1268" i="1" s="1"/>
  <c r="T1269" i="1"/>
  <c r="Z1269" i="1" s="1"/>
  <c r="T1270" i="1"/>
  <c r="Z1270" i="1" s="1"/>
  <c r="T1271" i="1"/>
  <c r="Z1271" i="1" s="1"/>
  <c r="T1272" i="1"/>
  <c r="Z1272" i="1" s="1"/>
  <c r="T1273" i="1"/>
  <c r="Z1273" i="1" s="1"/>
  <c r="T1274" i="1"/>
  <c r="Z1274" i="1" s="1"/>
  <c r="T1275" i="1"/>
  <c r="Z1275" i="1" s="1"/>
  <c r="T1276" i="1"/>
  <c r="Z1276" i="1" s="1"/>
  <c r="T1277" i="1"/>
  <c r="Z1277" i="1" s="1"/>
  <c r="T1278" i="1"/>
  <c r="Z1278" i="1" s="1"/>
  <c r="T1279" i="1"/>
  <c r="Z1279" i="1" s="1"/>
  <c r="T1280" i="1"/>
  <c r="Z1280" i="1" s="1"/>
  <c r="T1281" i="1"/>
  <c r="Z1281" i="1" s="1"/>
  <c r="T1282" i="1"/>
  <c r="Z1282" i="1" s="1"/>
  <c r="T1283" i="1"/>
  <c r="Z1283" i="1" s="1"/>
  <c r="T1284" i="1"/>
  <c r="Z1284" i="1" s="1"/>
  <c r="T1285" i="1"/>
  <c r="Z1285" i="1" s="1"/>
  <c r="T1286" i="1"/>
  <c r="Z1286" i="1" s="1"/>
  <c r="T1287" i="1"/>
  <c r="Z1287" i="1" s="1"/>
  <c r="T1288" i="1"/>
  <c r="Z1288" i="1" s="1"/>
  <c r="T1289" i="1"/>
  <c r="Z1289" i="1" s="1"/>
  <c r="T1290" i="1"/>
  <c r="Z1290" i="1" s="1"/>
  <c r="T1291" i="1"/>
  <c r="Z1291" i="1" s="1"/>
  <c r="T1292" i="1"/>
  <c r="Z1292" i="1" s="1"/>
  <c r="T1293" i="1"/>
  <c r="Z1293" i="1" s="1"/>
  <c r="T1294" i="1"/>
  <c r="Z1294" i="1" s="1"/>
  <c r="T1295" i="1"/>
  <c r="Z1295" i="1" s="1"/>
  <c r="T1296" i="1"/>
  <c r="Z1296" i="1" s="1"/>
  <c r="T1297" i="1"/>
  <c r="Z1297" i="1" s="1"/>
  <c r="T1298" i="1"/>
  <c r="Z1298" i="1" s="1"/>
  <c r="T1299" i="1"/>
  <c r="Z1299" i="1" s="1"/>
  <c r="T1300" i="1"/>
  <c r="Z1300" i="1" s="1"/>
  <c r="T1301" i="1"/>
  <c r="Z1301" i="1" s="1"/>
  <c r="T1302" i="1"/>
  <c r="Z1302" i="1" s="1"/>
  <c r="T1303" i="1"/>
  <c r="Z1303" i="1" s="1"/>
  <c r="T1304" i="1"/>
  <c r="Z1304" i="1" s="1"/>
  <c r="T1305" i="1"/>
  <c r="Z1305" i="1" s="1"/>
  <c r="T1306" i="1"/>
  <c r="Z1306" i="1" s="1"/>
  <c r="T1307" i="1"/>
  <c r="Z1307" i="1" s="1"/>
  <c r="T1308" i="1"/>
  <c r="Z1308" i="1" s="1"/>
  <c r="T1309" i="1"/>
  <c r="Z1309" i="1" s="1"/>
  <c r="T1310" i="1"/>
  <c r="Z1310" i="1" s="1"/>
  <c r="T1311" i="1"/>
  <c r="Z1311" i="1" s="1"/>
  <c r="T1312" i="1"/>
  <c r="Z1312" i="1" s="1"/>
  <c r="T1313" i="1"/>
  <c r="Z1313" i="1" s="1"/>
  <c r="T1314" i="1"/>
  <c r="Z1314" i="1" s="1"/>
  <c r="T1315" i="1"/>
  <c r="Z1315" i="1" s="1"/>
  <c r="T1316" i="1"/>
  <c r="Z1316" i="1" s="1"/>
  <c r="T1317" i="1"/>
  <c r="Z1317" i="1" s="1"/>
  <c r="T1318" i="1"/>
  <c r="Z1318" i="1" s="1"/>
  <c r="T1319" i="1"/>
  <c r="Z1319" i="1" s="1"/>
  <c r="T1320" i="1"/>
  <c r="Z1320" i="1" s="1"/>
  <c r="T1321" i="1"/>
  <c r="Z1321" i="1" s="1"/>
  <c r="T1322" i="1"/>
  <c r="Z1322" i="1" s="1"/>
  <c r="T1323" i="1"/>
  <c r="Z1323" i="1" s="1"/>
  <c r="T1324" i="1"/>
  <c r="Z1324" i="1" s="1"/>
  <c r="T1325" i="1"/>
  <c r="Z1325" i="1" s="1"/>
  <c r="T1326" i="1"/>
  <c r="Z1326" i="1" s="1"/>
  <c r="T1327" i="1"/>
  <c r="Z1327" i="1" s="1"/>
  <c r="T1328" i="1"/>
  <c r="Z1328" i="1" s="1"/>
  <c r="T1329" i="1"/>
  <c r="Z1329" i="1" s="1"/>
  <c r="T1330" i="1"/>
  <c r="Z1330" i="1" s="1"/>
  <c r="T1331" i="1"/>
  <c r="Z1331" i="1" s="1"/>
  <c r="T1332" i="1"/>
  <c r="Z1332" i="1" s="1"/>
  <c r="T1333" i="1"/>
  <c r="Z1333" i="1" s="1"/>
  <c r="T1334" i="1"/>
  <c r="Z1334" i="1" s="1"/>
  <c r="T1335" i="1"/>
  <c r="Z1335" i="1" s="1"/>
  <c r="T1336" i="1"/>
  <c r="Z1336" i="1" s="1"/>
  <c r="T1337" i="1"/>
  <c r="Z1337" i="1" s="1"/>
  <c r="T1338" i="1"/>
  <c r="Z1338" i="1" s="1"/>
  <c r="T1339" i="1"/>
  <c r="Z1339" i="1" s="1"/>
  <c r="T1340" i="1"/>
  <c r="Z1340" i="1" s="1"/>
  <c r="T1341" i="1"/>
  <c r="Z1341" i="1" s="1"/>
  <c r="T1342" i="1"/>
  <c r="Z1342" i="1" s="1"/>
  <c r="T1343" i="1"/>
  <c r="Z1343" i="1" s="1"/>
  <c r="T1344" i="1"/>
  <c r="Z1344" i="1" s="1"/>
  <c r="T1345" i="1"/>
  <c r="Z1345" i="1" s="1"/>
  <c r="T1346" i="1"/>
  <c r="Z1346" i="1" s="1"/>
  <c r="T1347" i="1"/>
  <c r="Z1347" i="1" s="1"/>
  <c r="T1348" i="1"/>
  <c r="Z1348" i="1" s="1"/>
  <c r="T1349" i="1"/>
  <c r="Z1349" i="1" s="1"/>
  <c r="T1350" i="1"/>
  <c r="Z1350" i="1" s="1"/>
  <c r="T1351" i="1"/>
  <c r="Z1351" i="1" s="1"/>
  <c r="T1352" i="1"/>
  <c r="Z1352" i="1" s="1"/>
  <c r="T1353" i="1"/>
  <c r="Z1353" i="1" s="1"/>
  <c r="T1354" i="1"/>
  <c r="Z1354" i="1" s="1"/>
  <c r="T1355" i="1"/>
  <c r="Z1355" i="1" s="1"/>
  <c r="T1356" i="1"/>
  <c r="Z1356" i="1" s="1"/>
  <c r="T1357" i="1"/>
  <c r="Z1357" i="1" s="1"/>
  <c r="T1358" i="1"/>
  <c r="Z1358" i="1" s="1"/>
  <c r="T1359" i="1"/>
  <c r="Z1359" i="1" s="1"/>
  <c r="T1360" i="1"/>
  <c r="Z1360" i="1" s="1"/>
  <c r="T1361" i="1"/>
  <c r="Z1361" i="1" s="1"/>
  <c r="T1362" i="1"/>
  <c r="Z1362" i="1" s="1"/>
  <c r="T1363" i="1"/>
  <c r="Z1363" i="1" s="1"/>
  <c r="T1364" i="1"/>
  <c r="Z1364" i="1" s="1"/>
  <c r="T1365" i="1"/>
  <c r="Z1365" i="1" s="1"/>
  <c r="T1366" i="1"/>
  <c r="Z1366" i="1" s="1"/>
  <c r="T1367" i="1"/>
  <c r="Z1367" i="1" s="1"/>
  <c r="T1368" i="1"/>
  <c r="Z1368" i="1" s="1"/>
  <c r="T1369" i="1"/>
  <c r="Z1369" i="1" s="1"/>
  <c r="T1370" i="1"/>
  <c r="Z1370" i="1" s="1"/>
  <c r="T1371" i="1"/>
  <c r="Z1371" i="1" s="1"/>
  <c r="T1372" i="1"/>
  <c r="Z1372" i="1" s="1"/>
  <c r="T1373" i="1"/>
  <c r="Z1373" i="1" s="1"/>
  <c r="T1374" i="1"/>
  <c r="Z1374" i="1" s="1"/>
  <c r="T1375" i="1"/>
  <c r="Z1375" i="1" s="1"/>
  <c r="T1376" i="1"/>
  <c r="Z1376" i="1" s="1"/>
  <c r="T1377" i="1"/>
  <c r="Z1377" i="1" s="1"/>
  <c r="T1378" i="1"/>
  <c r="Z1378" i="1" s="1"/>
  <c r="T1379" i="1"/>
  <c r="Z1379" i="1" s="1"/>
  <c r="T1380" i="1"/>
  <c r="Z1380" i="1" s="1"/>
  <c r="T1381" i="1"/>
  <c r="Z1381" i="1" s="1"/>
  <c r="T1382" i="1"/>
  <c r="Z1382" i="1" s="1"/>
  <c r="T1383" i="1"/>
  <c r="Z1383" i="1" s="1"/>
  <c r="T1384" i="1"/>
  <c r="Z1384" i="1" s="1"/>
  <c r="T1385" i="1"/>
  <c r="Z1385" i="1" s="1"/>
  <c r="T1386" i="1"/>
  <c r="Z1386" i="1" s="1"/>
  <c r="T1387" i="1"/>
  <c r="Z1387" i="1" s="1"/>
  <c r="T1388" i="1"/>
  <c r="Z1388" i="1" s="1"/>
  <c r="T1389" i="1"/>
  <c r="Z1389" i="1" s="1"/>
  <c r="T1390" i="1"/>
  <c r="Z1390" i="1" s="1"/>
  <c r="T1391" i="1"/>
  <c r="Z1391" i="1" s="1"/>
  <c r="T1392" i="1"/>
  <c r="Z1392" i="1" s="1"/>
  <c r="T1393" i="1"/>
  <c r="Z1393" i="1" s="1"/>
  <c r="T1394" i="1"/>
  <c r="Z1394" i="1" s="1"/>
  <c r="T1395" i="1"/>
  <c r="Z1395" i="1" s="1"/>
  <c r="T1396" i="1"/>
  <c r="Z1396" i="1" s="1"/>
  <c r="T1397" i="1"/>
  <c r="Z1397" i="1" s="1"/>
  <c r="T1398" i="1"/>
  <c r="Z1398" i="1" s="1"/>
  <c r="T1399" i="1"/>
  <c r="Z1399" i="1" s="1"/>
  <c r="T1400" i="1"/>
  <c r="Z1400" i="1" s="1"/>
  <c r="T1401" i="1"/>
  <c r="Z1401" i="1" s="1"/>
  <c r="T1402" i="1"/>
  <c r="Z1402" i="1" s="1"/>
  <c r="T1403" i="1"/>
  <c r="Z1403" i="1" s="1"/>
  <c r="T1404" i="1"/>
  <c r="Z1404" i="1" s="1"/>
  <c r="T1405" i="1"/>
  <c r="Z1405" i="1" s="1"/>
  <c r="T1406" i="1"/>
  <c r="Z1406" i="1" s="1"/>
  <c r="T1407" i="1"/>
  <c r="Z1407" i="1" s="1"/>
  <c r="T1408" i="1"/>
  <c r="Z1408" i="1" s="1"/>
  <c r="T1409" i="1"/>
  <c r="Z1409" i="1" s="1"/>
  <c r="T1410" i="1"/>
  <c r="Z1410" i="1" s="1"/>
  <c r="T1411" i="1"/>
  <c r="Z1411" i="1" s="1"/>
  <c r="T1412" i="1"/>
  <c r="Z1412" i="1" s="1"/>
  <c r="T1413" i="1"/>
  <c r="Z1413" i="1" s="1"/>
  <c r="T1414" i="1"/>
  <c r="Z1414" i="1" s="1"/>
  <c r="T1415" i="1"/>
  <c r="Z1415" i="1" s="1"/>
  <c r="T1416" i="1"/>
  <c r="Z1416" i="1" s="1"/>
  <c r="T1417" i="1"/>
  <c r="Z1417" i="1" s="1"/>
  <c r="T1418" i="1"/>
  <c r="Z1418" i="1" s="1"/>
  <c r="T1419" i="1"/>
  <c r="Z1419" i="1" s="1"/>
  <c r="T1420" i="1"/>
  <c r="Z1420" i="1" s="1"/>
  <c r="T1421" i="1"/>
  <c r="Z1421" i="1" s="1"/>
  <c r="T1422" i="1"/>
  <c r="Z1422" i="1" s="1"/>
  <c r="T1423" i="1"/>
  <c r="Z1423" i="1" s="1"/>
  <c r="T1424" i="1"/>
  <c r="Z1424" i="1" s="1"/>
  <c r="T1425" i="1"/>
  <c r="Z1425" i="1" s="1"/>
  <c r="T1426" i="1"/>
  <c r="Z1426" i="1" s="1"/>
  <c r="T1427" i="1"/>
  <c r="Z1427" i="1" s="1"/>
  <c r="T1428" i="1"/>
  <c r="Z1428" i="1" s="1"/>
  <c r="T1429" i="1"/>
  <c r="Z1429" i="1" s="1"/>
  <c r="T1430" i="1"/>
  <c r="Z1430" i="1" s="1"/>
  <c r="T1431" i="1"/>
  <c r="Z1431" i="1" s="1"/>
  <c r="T1432" i="1"/>
  <c r="Z1432" i="1" s="1"/>
  <c r="T1433" i="1"/>
  <c r="Z1433" i="1" s="1"/>
  <c r="T1434" i="1"/>
  <c r="Z1434" i="1" s="1"/>
  <c r="T1435" i="1"/>
  <c r="Z1435" i="1" s="1"/>
  <c r="T1436" i="1"/>
  <c r="Z1436" i="1" s="1"/>
  <c r="T1437" i="1"/>
  <c r="Z1437" i="1" s="1"/>
  <c r="T1438" i="1"/>
  <c r="Z1438" i="1" s="1"/>
  <c r="T1439" i="1"/>
  <c r="Z1439" i="1" s="1"/>
  <c r="T1440" i="1"/>
  <c r="Z1440" i="1" s="1"/>
  <c r="T1441" i="1"/>
  <c r="Z1441" i="1" s="1"/>
  <c r="T1442" i="1"/>
  <c r="Z1442" i="1" s="1"/>
  <c r="T1443" i="1"/>
  <c r="Z1443" i="1" s="1"/>
  <c r="T1444" i="1"/>
  <c r="Z1444" i="1" s="1"/>
  <c r="T1445" i="1"/>
  <c r="Z1445" i="1" s="1"/>
  <c r="T1446" i="1"/>
  <c r="Z1446" i="1" s="1"/>
  <c r="T1447" i="1"/>
  <c r="Z1447" i="1" s="1"/>
  <c r="T1448" i="1"/>
  <c r="Z1448" i="1" s="1"/>
  <c r="T1449" i="1"/>
  <c r="Z1449" i="1" s="1"/>
  <c r="T1450" i="1"/>
  <c r="Z1450" i="1" s="1"/>
  <c r="T1451" i="1"/>
  <c r="Z1451" i="1" s="1"/>
  <c r="T1452" i="1"/>
  <c r="Z1452" i="1" s="1"/>
  <c r="T1453" i="1"/>
  <c r="Z1453" i="1" s="1"/>
  <c r="T1454" i="1"/>
  <c r="Z1454" i="1" s="1"/>
  <c r="T1455" i="1"/>
  <c r="Z1455" i="1" s="1"/>
  <c r="T1456" i="1"/>
  <c r="Z1456" i="1" s="1"/>
  <c r="T1457" i="1"/>
  <c r="Z1457" i="1" s="1"/>
  <c r="T1458" i="1"/>
  <c r="Z1458" i="1" s="1"/>
  <c r="T1459" i="1"/>
  <c r="Z1459" i="1" s="1"/>
  <c r="T1460" i="1"/>
  <c r="Z1460" i="1" s="1"/>
  <c r="T1461" i="1"/>
  <c r="Z1461" i="1" s="1"/>
  <c r="T1462" i="1"/>
  <c r="Z1462" i="1" s="1"/>
  <c r="T1463" i="1"/>
  <c r="Z1463" i="1" s="1"/>
  <c r="T1464" i="1"/>
  <c r="Z1464" i="1" s="1"/>
  <c r="T1465" i="1"/>
  <c r="Z1465" i="1" s="1"/>
  <c r="T1466" i="1"/>
  <c r="Z1466" i="1" s="1"/>
  <c r="T1467" i="1"/>
  <c r="Z1467" i="1" s="1"/>
  <c r="T1468" i="1"/>
  <c r="Z1468" i="1" s="1"/>
  <c r="T1469" i="1"/>
  <c r="Z1469" i="1" s="1"/>
  <c r="T1470" i="1"/>
  <c r="Z1470" i="1" s="1"/>
  <c r="T1471" i="1"/>
  <c r="Z1471" i="1" s="1"/>
  <c r="T1472" i="1"/>
  <c r="Z1472" i="1" s="1"/>
  <c r="T1473" i="1"/>
  <c r="Z1473" i="1" s="1"/>
  <c r="T1474" i="1"/>
  <c r="Z1474" i="1" s="1"/>
  <c r="T1475" i="1"/>
  <c r="Z1475" i="1" s="1"/>
  <c r="T1476" i="1"/>
  <c r="Z1476" i="1" s="1"/>
  <c r="T1477" i="1"/>
  <c r="Z1477" i="1" s="1"/>
  <c r="T1478" i="1"/>
  <c r="Z1478" i="1" s="1"/>
  <c r="T1479" i="1"/>
  <c r="Z1479" i="1" s="1"/>
  <c r="T1480" i="1"/>
  <c r="Z1480" i="1" s="1"/>
  <c r="T1481" i="1"/>
  <c r="Z1481" i="1" s="1"/>
  <c r="T1482" i="1"/>
  <c r="Z1482" i="1" s="1"/>
  <c r="T1483" i="1"/>
  <c r="Z1483" i="1" s="1"/>
  <c r="T1484" i="1"/>
  <c r="Z1484" i="1" s="1"/>
  <c r="T1485" i="1"/>
  <c r="Z1485" i="1" s="1"/>
  <c r="T1486" i="1"/>
  <c r="Z1486" i="1" s="1"/>
  <c r="T1487" i="1"/>
  <c r="Z1487" i="1" s="1"/>
  <c r="T1488" i="1"/>
  <c r="Z1488" i="1" s="1"/>
  <c r="T1489" i="1"/>
  <c r="Z1489" i="1" s="1"/>
  <c r="T1490" i="1"/>
  <c r="Z1490" i="1" s="1"/>
  <c r="T1491" i="1"/>
  <c r="Z1491" i="1" s="1"/>
  <c r="T1492" i="1"/>
  <c r="Z1492" i="1" s="1"/>
  <c r="T1493" i="1"/>
  <c r="Z1493" i="1" s="1"/>
  <c r="T1494" i="1"/>
  <c r="Z1494" i="1" s="1"/>
  <c r="T1495" i="1"/>
  <c r="Z1495" i="1" s="1"/>
  <c r="T1496" i="1"/>
  <c r="Z1496" i="1" s="1"/>
  <c r="T1497" i="1"/>
  <c r="Z1497" i="1" s="1"/>
  <c r="T1498" i="1"/>
  <c r="Z1498" i="1" s="1"/>
  <c r="T1499" i="1"/>
  <c r="Z1499" i="1" s="1"/>
  <c r="T1500" i="1"/>
  <c r="Z1500" i="1" s="1"/>
  <c r="T1501" i="1"/>
  <c r="Z1501" i="1" s="1"/>
  <c r="T1502" i="1"/>
  <c r="Z1502" i="1" s="1"/>
  <c r="T1503" i="1"/>
  <c r="Z1503" i="1" s="1"/>
  <c r="T1504" i="1"/>
  <c r="Z1504" i="1" s="1"/>
  <c r="T1505" i="1"/>
  <c r="Z1505" i="1" s="1"/>
  <c r="T1506" i="1"/>
  <c r="Z1506" i="1" s="1"/>
  <c r="T1507" i="1"/>
  <c r="Z1507" i="1" s="1"/>
  <c r="T1508" i="1"/>
  <c r="Z1508" i="1" s="1"/>
  <c r="T1509" i="1"/>
  <c r="Z1509" i="1" s="1"/>
  <c r="T1510" i="1"/>
  <c r="Z1510" i="1" s="1"/>
  <c r="T1511" i="1"/>
  <c r="Z1511" i="1" s="1"/>
  <c r="T1512" i="1"/>
  <c r="Z1512" i="1" s="1"/>
  <c r="T1513" i="1"/>
  <c r="Z1513" i="1" s="1"/>
  <c r="T1514" i="1"/>
  <c r="Z1514" i="1" s="1"/>
  <c r="T1515" i="1"/>
  <c r="Z1515" i="1" s="1"/>
  <c r="T1516" i="1"/>
  <c r="Z1516" i="1" s="1"/>
  <c r="T1517" i="1"/>
  <c r="Z1517" i="1" s="1"/>
  <c r="T1518" i="1"/>
  <c r="Z1518" i="1" s="1"/>
  <c r="T1519" i="1"/>
  <c r="Z1519" i="1" s="1"/>
  <c r="T1520" i="1"/>
  <c r="Z1520" i="1" s="1"/>
  <c r="T1521" i="1"/>
  <c r="Z1521" i="1" s="1"/>
  <c r="T1522" i="1"/>
  <c r="Z1522" i="1" s="1"/>
  <c r="T1523" i="1"/>
  <c r="Z1523" i="1" s="1"/>
  <c r="T1524" i="1"/>
  <c r="Z1524" i="1" s="1"/>
  <c r="T1525" i="1"/>
  <c r="Z1525" i="1" s="1"/>
  <c r="T1526" i="1"/>
  <c r="Z1526" i="1" s="1"/>
  <c r="T1527" i="1"/>
  <c r="Z1527" i="1" s="1"/>
  <c r="T1528" i="1"/>
  <c r="Z1528" i="1" s="1"/>
  <c r="T1529" i="1"/>
  <c r="Z1529" i="1" s="1"/>
  <c r="T1530" i="1"/>
  <c r="Z1530" i="1" s="1"/>
  <c r="T1531" i="1"/>
  <c r="Z1531" i="1" s="1"/>
  <c r="T1532" i="1"/>
  <c r="Z1532" i="1" s="1"/>
  <c r="T1533" i="1"/>
  <c r="Z1533" i="1" s="1"/>
  <c r="T1534" i="1"/>
  <c r="Z1534" i="1" s="1"/>
  <c r="T1535" i="1"/>
  <c r="Z1535" i="1" s="1"/>
  <c r="T1536" i="1"/>
  <c r="Z1536" i="1" s="1"/>
  <c r="T1537" i="1"/>
  <c r="Z1537" i="1" s="1"/>
  <c r="T1538" i="1"/>
  <c r="Z1538" i="1" s="1"/>
  <c r="T1539" i="1"/>
  <c r="Z1539" i="1" s="1"/>
  <c r="T1540" i="1"/>
  <c r="Z1540" i="1" s="1"/>
  <c r="T1541" i="1"/>
  <c r="Z1541" i="1" s="1"/>
  <c r="T1542" i="1"/>
  <c r="Z1542" i="1" s="1"/>
  <c r="T1543" i="1"/>
  <c r="Z1543" i="1" s="1"/>
  <c r="T1544" i="1"/>
  <c r="Z1544" i="1" s="1"/>
  <c r="T1545" i="1"/>
  <c r="Z1545" i="1" s="1"/>
  <c r="T1546" i="1"/>
  <c r="Z1546" i="1" s="1"/>
  <c r="T1547" i="1"/>
  <c r="Z1547" i="1" s="1"/>
  <c r="T1548" i="1"/>
  <c r="Z1548" i="1" s="1"/>
  <c r="T1549" i="1"/>
  <c r="Z1549" i="1" s="1"/>
  <c r="T1550" i="1"/>
  <c r="Z1550" i="1" s="1"/>
  <c r="T1551" i="1"/>
  <c r="Z1551" i="1" s="1"/>
  <c r="T1552" i="1"/>
  <c r="Z1552" i="1" s="1"/>
  <c r="T1553" i="1"/>
  <c r="Z1553" i="1" s="1"/>
  <c r="T1554" i="1"/>
  <c r="Z1554" i="1" s="1"/>
  <c r="T1555" i="1"/>
  <c r="Z1555" i="1" s="1"/>
  <c r="T1556" i="1"/>
  <c r="Z1556" i="1" s="1"/>
  <c r="T1557" i="1"/>
  <c r="Z1557" i="1" s="1"/>
  <c r="T1558" i="1"/>
  <c r="Z1558" i="1" s="1"/>
  <c r="T1559" i="1"/>
  <c r="Z1559" i="1" s="1"/>
  <c r="T1560" i="1"/>
  <c r="Z1560" i="1" s="1"/>
  <c r="T1561" i="1"/>
  <c r="Z1561" i="1" s="1"/>
  <c r="T1562" i="1"/>
  <c r="Z1562" i="1" s="1"/>
  <c r="T1563" i="1"/>
  <c r="Z1563" i="1" s="1"/>
  <c r="T1564" i="1"/>
  <c r="Z1564" i="1" s="1"/>
  <c r="T1565" i="1"/>
  <c r="Z1565" i="1" s="1"/>
  <c r="T1566" i="1"/>
  <c r="Z1566" i="1" s="1"/>
  <c r="T1567" i="1"/>
  <c r="Z1567" i="1" s="1"/>
  <c r="T1568" i="1"/>
  <c r="Z1568" i="1" s="1"/>
  <c r="T1569" i="1"/>
  <c r="Z1569" i="1" s="1"/>
  <c r="T1570" i="1"/>
  <c r="Z1570" i="1" s="1"/>
  <c r="T1571" i="1"/>
  <c r="Z1571" i="1" s="1"/>
  <c r="T1572" i="1"/>
  <c r="Z1572" i="1" s="1"/>
  <c r="T1573" i="1"/>
  <c r="Z1573" i="1" s="1"/>
  <c r="T1574" i="1"/>
  <c r="Z1574" i="1" s="1"/>
  <c r="T1575" i="1"/>
  <c r="Z1575" i="1" s="1"/>
  <c r="T1576" i="1"/>
  <c r="Z1576" i="1" s="1"/>
  <c r="T1577" i="1"/>
  <c r="Z1577" i="1" s="1"/>
  <c r="T1578" i="1"/>
  <c r="Z1578" i="1" s="1"/>
  <c r="T1579" i="1"/>
  <c r="Z1579" i="1" s="1"/>
  <c r="T1580" i="1"/>
  <c r="Z1580" i="1" s="1"/>
  <c r="T1581" i="1"/>
  <c r="Z1581" i="1" s="1"/>
  <c r="T1582" i="1"/>
  <c r="Z1582" i="1" s="1"/>
  <c r="T1583" i="1"/>
  <c r="Z1583" i="1" s="1"/>
  <c r="T1584" i="1"/>
  <c r="Z1584" i="1" s="1"/>
  <c r="T1585" i="1"/>
  <c r="Z1585" i="1" s="1"/>
  <c r="T1586" i="1"/>
  <c r="Z1586" i="1" s="1"/>
  <c r="T1587" i="1"/>
  <c r="Z1587" i="1" s="1"/>
  <c r="T1588" i="1"/>
  <c r="Z1588" i="1" s="1"/>
  <c r="T1589" i="1"/>
  <c r="Z1589" i="1" s="1"/>
  <c r="T1590" i="1"/>
  <c r="Z1590" i="1" s="1"/>
  <c r="T1591" i="1"/>
  <c r="Z1591" i="1" s="1"/>
  <c r="T1592" i="1"/>
  <c r="Z1592" i="1" s="1"/>
  <c r="T1593" i="1"/>
  <c r="Z1593" i="1" s="1"/>
  <c r="T1594" i="1"/>
  <c r="Z1594" i="1" s="1"/>
  <c r="T1595" i="1"/>
  <c r="Z1595" i="1" s="1"/>
  <c r="T1596" i="1"/>
  <c r="Z1596" i="1" s="1"/>
  <c r="T1597" i="1"/>
  <c r="Z1597" i="1" s="1"/>
  <c r="T1598" i="1"/>
  <c r="Z1598" i="1" s="1"/>
  <c r="T1599" i="1"/>
  <c r="Z1599" i="1" s="1"/>
  <c r="T1600" i="1"/>
  <c r="Z1600" i="1" s="1"/>
  <c r="T1601" i="1"/>
  <c r="Z1601" i="1" s="1"/>
  <c r="T1602" i="1"/>
  <c r="Z1602" i="1" s="1"/>
  <c r="T1603" i="1"/>
  <c r="Z1603" i="1" s="1"/>
  <c r="T1604" i="1"/>
  <c r="Z1604" i="1" s="1"/>
  <c r="T1605" i="1"/>
  <c r="Z1605" i="1" s="1"/>
  <c r="T1606" i="1"/>
  <c r="Z1606" i="1" s="1"/>
  <c r="T1607" i="1"/>
  <c r="Z1607" i="1" s="1"/>
  <c r="T1608" i="1"/>
  <c r="Z1608" i="1" s="1"/>
  <c r="T1609" i="1"/>
  <c r="Z1609" i="1" s="1"/>
  <c r="T1610" i="1"/>
  <c r="Z1610" i="1" s="1"/>
  <c r="T1611" i="1"/>
  <c r="Z1611" i="1" s="1"/>
  <c r="T1612" i="1"/>
  <c r="Z1612" i="1" s="1"/>
  <c r="T1613" i="1"/>
  <c r="Z1613" i="1" s="1"/>
  <c r="T1614" i="1"/>
  <c r="Z1614" i="1" s="1"/>
  <c r="T1615" i="1"/>
  <c r="Z1615" i="1" s="1"/>
  <c r="T1616" i="1"/>
  <c r="Z1616" i="1" s="1"/>
  <c r="T1617" i="1"/>
  <c r="Z1617" i="1" s="1"/>
  <c r="T1618" i="1"/>
  <c r="Z1618" i="1" s="1"/>
  <c r="T1619" i="1"/>
  <c r="Z1619" i="1" s="1"/>
  <c r="T1620" i="1"/>
  <c r="Z1620" i="1" s="1"/>
  <c r="T1621" i="1"/>
  <c r="Z1621" i="1" s="1"/>
  <c r="T1622" i="1"/>
  <c r="Z1622" i="1" s="1"/>
  <c r="T1623" i="1"/>
  <c r="Z1623" i="1" s="1"/>
  <c r="T1624" i="1"/>
  <c r="Z1624" i="1" s="1"/>
  <c r="T1625" i="1"/>
  <c r="Z1625" i="1" s="1"/>
  <c r="T1626" i="1"/>
  <c r="Z1626" i="1" s="1"/>
  <c r="T1627" i="1"/>
  <c r="Z1627" i="1" s="1"/>
  <c r="T1628" i="1"/>
  <c r="Z1628" i="1" s="1"/>
  <c r="T1629" i="1"/>
  <c r="Z1629" i="1" s="1"/>
  <c r="T1630" i="1"/>
  <c r="Z1630" i="1" s="1"/>
  <c r="T1631" i="1"/>
  <c r="Z1631" i="1" s="1"/>
  <c r="T1632" i="1"/>
  <c r="Z1632" i="1" s="1"/>
  <c r="T1633" i="1"/>
  <c r="Z1633" i="1" s="1"/>
  <c r="T1634" i="1"/>
  <c r="Z1634" i="1" s="1"/>
  <c r="T1635" i="1"/>
  <c r="Z1635" i="1" s="1"/>
  <c r="T1636" i="1"/>
  <c r="Z1636" i="1" s="1"/>
  <c r="T1637" i="1"/>
  <c r="Z1637" i="1" s="1"/>
  <c r="T1638" i="1"/>
  <c r="Z1638" i="1" s="1"/>
  <c r="T1639" i="1"/>
  <c r="Z1639" i="1" s="1"/>
  <c r="T1640" i="1"/>
  <c r="Z1640" i="1" s="1"/>
  <c r="T1641" i="1"/>
  <c r="Z1641" i="1" s="1"/>
  <c r="T1642" i="1"/>
  <c r="Z1642" i="1" s="1"/>
  <c r="T1643" i="1"/>
  <c r="Z1643" i="1" s="1"/>
  <c r="T1644" i="1"/>
  <c r="Z1644" i="1" s="1"/>
  <c r="T1645" i="1"/>
  <c r="Z1645" i="1" s="1"/>
  <c r="T1646" i="1"/>
  <c r="Z1646" i="1" s="1"/>
  <c r="T1647" i="1"/>
  <c r="Z1647" i="1" s="1"/>
  <c r="T1648" i="1"/>
  <c r="Z1648" i="1" s="1"/>
  <c r="T1649" i="1"/>
  <c r="Z1649" i="1" s="1"/>
  <c r="T1650" i="1"/>
  <c r="Z1650" i="1" s="1"/>
  <c r="T1651" i="1"/>
  <c r="Z1651" i="1" s="1"/>
  <c r="T1652" i="1"/>
  <c r="Z1652" i="1" s="1"/>
  <c r="T1653" i="1"/>
  <c r="Z1653" i="1" s="1"/>
  <c r="T1654" i="1"/>
  <c r="Z1654" i="1" s="1"/>
  <c r="T1655" i="1"/>
  <c r="Z1655" i="1" s="1"/>
  <c r="T1656" i="1"/>
  <c r="Z1656" i="1" s="1"/>
  <c r="T1657" i="1"/>
  <c r="Z1657" i="1" s="1"/>
  <c r="T1658" i="1"/>
  <c r="Z1658" i="1" s="1"/>
  <c r="T1659" i="1"/>
  <c r="Z1659" i="1" s="1"/>
  <c r="T1660" i="1"/>
  <c r="Z1660" i="1" s="1"/>
  <c r="T1661" i="1"/>
  <c r="Z1661" i="1" s="1"/>
  <c r="T1662" i="1"/>
  <c r="Z1662" i="1" s="1"/>
  <c r="T1663" i="1"/>
  <c r="Z1663" i="1" s="1"/>
  <c r="T1664" i="1"/>
  <c r="Z1664" i="1" s="1"/>
  <c r="T1665" i="1"/>
  <c r="Z1665" i="1" s="1"/>
  <c r="T1666" i="1"/>
  <c r="Z1666" i="1" s="1"/>
  <c r="T1667" i="1"/>
  <c r="Z1667" i="1" s="1"/>
  <c r="T1668" i="1"/>
  <c r="Z1668" i="1" s="1"/>
  <c r="T1669" i="1"/>
  <c r="Z1669" i="1" s="1"/>
  <c r="T1670" i="1"/>
  <c r="Z1670" i="1" s="1"/>
  <c r="T1671" i="1"/>
  <c r="Z1671" i="1" s="1"/>
  <c r="T1672" i="1"/>
  <c r="Z1672" i="1" s="1"/>
  <c r="T1673" i="1"/>
  <c r="Z1673" i="1" s="1"/>
  <c r="T1674" i="1"/>
  <c r="Z1674" i="1" s="1"/>
  <c r="T1675" i="1"/>
  <c r="Z1675" i="1" s="1"/>
  <c r="T1676" i="1"/>
  <c r="Z1676" i="1" s="1"/>
  <c r="T1677" i="1"/>
  <c r="Z1677" i="1" s="1"/>
  <c r="T1678" i="1"/>
  <c r="Z1678" i="1" s="1"/>
  <c r="T1679" i="1"/>
  <c r="Z1679" i="1" s="1"/>
  <c r="T1680" i="1"/>
  <c r="Z1680" i="1" s="1"/>
  <c r="T1681" i="1"/>
  <c r="Z1681" i="1" s="1"/>
  <c r="T1682" i="1"/>
  <c r="Z1682" i="1" s="1"/>
  <c r="T1683" i="1"/>
  <c r="Z1683" i="1" s="1"/>
  <c r="T1684" i="1"/>
  <c r="Z1684" i="1" s="1"/>
  <c r="T1685" i="1"/>
  <c r="Z1685" i="1" s="1"/>
  <c r="T1686" i="1"/>
  <c r="Z1686" i="1" s="1"/>
  <c r="T1687" i="1"/>
  <c r="Z1687" i="1" s="1"/>
  <c r="T1688" i="1"/>
  <c r="Z1688" i="1" s="1"/>
  <c r="T1689" i="1"/>
  <c r="Z1689" i="1" s="1"/>
  <c r="T1690" i="1"/>
  <c r="Z1690" i="1" s="1"/>
  <c r="T1691" i="1"/>
  <c r="Z1691" i="1" s="1"/>
  <c r="T1692" i="1"/>
  <c r="Z1692" i="1" s="1"/>
  <c r="T1693" i="1"/>
  <c r="Z1693" i="1" s="1"/>
  <c r="T1694" i="1"/>
  <c r="Z1694" i="1" s="1"/>
  <c r="T1695" i="1"/>
  <c r="Z1695" i="1" s="1"/>
  <c r="T1696" i="1"/>
  <c r="Z1696" i="1" s="1"/>
  <c r="T1697" i="1"/>
  <c r="Z1697" i="1" s="1"/>
  <c r="T1698" i="1"/>
  <c r="Z1698" i="1" s="1"/>
  <c r="T1699" i="1"/>
  <c r="Z1699" i="1" s="1"/>
  <c r="T1700" i="1"/>
  <c r="Z1700" i="1" s="1"/>
  <c r="T1701" i="1"/>
  <c r="Z1701" i="1" s="1"/>
  <c r="T1702" i="1"/>
  <c r="Z1702" i="1" s="1"/>
  <c r="T1703" i="1"/>
  <c r="Z1703" i="1" s="1"/>
  <c r="T1704" i="1"/>
  <c r="Z1704" i="1" s="1"/>
  <c r="T1705" i="1"/>
  <c r="Z1705" i="1" s="1"/>
  <c r="T1706" i="1"/>
  <c r="Z1706" i="1" s="1"/>
  <c r="T1707" i="1"/>
  <c r="Z1707" i="1" s="1"/>
  <c r="T1708" i="1"/>
  <c r="Z1708" i="1" s="1"/>
  <c r="T1709" i="1"/>
  <c r="Z1709" i="1" s="1"/>
  <c r="T1710" i="1"/>
  <c r="Z1710" i="1" s="1"/>
  <c r="T1711" i="1"/>
  <c r="Z1711" i="1" s="1"/>
  <c r="T1712" i="1"/>
  <c r="Z1712" i="1" s="1"/>
  <c r="T1713" i="1"/>
  <c r="Z1713" i="1" s="1"/>
  <c r="T1714" i="1"/>
  <c r="Z1714" i="1" s="1"/>
  <c r="T1715" i="1"/>
  <c r="Z1715" i="1" s="1"/>
  <c r="T1716" i="1"/>
  <c r="Z1716" i="1" s="1"/>
  <c r="T1717" i="1"/>
  <c r="Z1717" i="1" s="1"/>
  <c r="T1718" i="1"/>
  <c r="Z1718" i="1" s="1"/>
  <c r="T1719" i="1"/>
  <c r="Z1719" i="1" s="1"/>
  <c r="T1720" i="1"/>
  <c r="Z1720" i="1" s="1"/>
  <c r="T1721" i="1"/>
  <c r="Z1721" i="1" s="1"/>
  <c r="T1722" i="1"/>
  <c r="Z1722" i="1" s="1"/>
  <c r="T1723" i="1"/>
  <c r="Z1723" i="1" s="1"/>
  <c r="T1724" i="1"/>
  <c r="Z1724" i="1" s="1"/>
  <c r="T1725" i="1"/>
  <c r="Z1725" i="1" s="1"/>
  <c r="T1726" i="1"/>
  <c r="Z1726" i="1" s="1"/>
  <c r="T1727" i="1"/>
  <c r="Z1727" i="1" s="1"/>
  <c r="T1728" i="1"/>
  <c r="Z1728" i="1" s="1"/>
  <c r="T1729" i="1"/>
  <c r="Z1729" i="1" s="1"/>
  <c r="T1730" i="1"/>
  <c r="Z1730" i="1" s="1"/>
  <c r="T1731" i="1"/>
  <c r="Z1731" i="1" s="1"/>
  <c r="T1732" i="1"/>
  <c r="Z1732" i="1" s="1"/>
  <c r="T1733" i="1"/>
  <c r="Z1733" i="1" s="1"/>
  <c r="T1734" i="1"/>
  <c r="Z1734" i="1" s="1"/>
  <c r="T1735" i="1"/>
  <c r="Z1735" i="1" s="1"/>
  <c r="T1736" i="1"/>
  <c r="Z1736" i="1" s="1"/>
  <c r="T1737" i="1"/>
  <c r="Z1737" i="1" s="1"/>
  <c r="T1738" i="1"/>
  <c r="Z1738" i="1" s="1"/>
  <c r="T1739" i="1"/>
  <c r="Z1739" i="1" s="1"/>
  <c r="T1740" i="1"/>
  <c r="Z1740" i="1" s="1"/>
  <c r="T1741" i="1"/>
  <c r="Z1741" i="1" s="1"/>
  <c r="T1742" i="1"/>
  <c r="Z1742" i="1" s="1"/>
  <c r="T1743" i="1"/>
  <c r="Z1743" i="1" s="1"/>
  <c r="T1744" i="1"/>
  <c r="Z1744" i="1" s="1"/>
  <c r="T1745" i="1"/>
  <c r="Z1745" i="1" s="1"/>
  <c r="T1746" i="1"/>
  <c r="Z1746" i="1" s="1"/>
  <c r="T1747" i="1"/>
  <c r="Z1747" i="1" s="1"/>
  <c r="T1748" i="1"/>
  <c r="Z1748" i="1" s="1"/>
  <c r="T1749" i="1"/>
  <c r="Z1749" i="1" s="1"/>
  <c r="T1750" i="1"/>
  <c r="Z1750" i="1" s="1"/>
  <c r="T1751" i="1"/>
  <c r="Z1751" i="1" s="1"/>
  <c r="T1752" i="1"/>
  <c r="Z1752" i="1" s="1"/>
  <c r="T1753" i="1"/>
  <c r="Z1753" i="1" s="1"/>
  <c r="T1754" i="1"/>
  <c r="Z1754" i="1" s="1"/>
  <c r="T1755" i="1"/>
  <c r="Z1755" i="1" s="1"/>
  <c r="T1756" i="1"/>
  <c r="Z1756" i="1" s="1"/>
  <c r="T1757" i="1"/>
  <c r="Z1757" i="1" s="1"/>
  <c r="T1758" i="1"/>
  <c r="Z1758" i="1" s="1"/>
  <c r="T1759" i="1"/>
  <c r="Z1759" i="1" s="1"/>
  <c r="T1760" i="1"/>
  <c r="Z1760" i="1" s="1"/>
  <c r="T1761" i="1"/>
  <c r="Z1761" i="1" s="1"/>
  <c r="T1762" i="1"/>
  <c r="Z1762" i="1" s="1"/>
  <c r="T1763" i="1"/>
  <c r="Z1763" i="1" s="1"/>
  <c r="T1764" i="1"/>
  <c r="Z1764" i="1" s="1"/>
  <c r="T1765" i="1"/>
  <c r="Z1765" i="1" s="1"/>
  <c r="T1766" i="1"/>
  <c r="Z1766" i="1" s="1"/>
  <c r="T1767" i="1"/>
  <c r="Z1767" i="1" s="1"/>
  <c r="T1768" i="1"/>
  <c r="Z1768" i="1" s="1"/>
  <c r="T1769" i="1"/>
  <c r="Z1769" i="1" s="1"/>
  <c r="T1770" i="1"/>
  <c r="Z1770" i="1" s="1"/>
  <c r="T1771" i="1"/>
  <c r="Z1771" i="1" s="1"/>
  <c r="T1772" i="1"/>
  <c r="Z1772" i="1" s="1"/>
  <c r="T1773" i="1"/>
  <c r="Z1773" i="1" s="1"/>
  <c r="T1774" i="1"/>
  <c r="Z1774" i="1" s="1"/>
  <c r="T1775" i="1"/>
  <c r="Z1775" i="1" s="1"/>
  <c r="T1776" i="1"/>
  <c r="Z1776" i="1" s="1"/>
  <c r="T1777" i="1"/>
  <c r="Z1777" i="1" s="1"/>
  <c r="T1778" i="1"/>
  <c r="Z1778" i="1" s="1"/>
  <c r="T1779" i="1"/>
  <c r="Z1779" i="1" s="1"/>
  <c r="T1780" i="1"/>
  <c r="Z1780" i="1" s="1"/>
  <c r="T1781" i="1"/>
  <c r="Z1781" i="1" s="1"/>
  <c r="T1782" i="1"/>
  <c r="Z1782" i="1" s="1"/>
  <c r="T1783" i="1"/>
  <c r="Z1783" i="1" s="1"/>
  <c r="T1784" i="1"/>
  <c r="Z1784" i="1" s="1"/>
  <c r="T1785" i="1"/>
  <c r="Z1785" i="1" s="1"/>
  <c r="T1786" i="1"/>
  <c r="Z1786" i="1" s="1"/>
  <c r="T1787" i="1"/>
  <c r="Z1787" i="1" s="1"/>
  <c r="T1788" i="1"/>
  <c r="Z1788" i="1" s="1"/>
  <c r="T1789" i="1"/>
  <c r="Z1789" i="1" s="1"/>
  <c r="T1790" i="1"/>
  <c r="Z1790" i="1" s="1"/>
  <c r="T1791" i="1"/>
  <c r="Z1791" i="1" s="1"/>
  <c r="T1792" i="1"/>
  <c r="Z1792" i="1" s="1"/>
  <c r="T1793" i="1"/>
  <c r="Z1793" i="1" s="1"/>
  <c r="T1794" i="1"/>
  <c r="Z1794" i="1" s="1"/>
  <c r="T1795" i="1"/>
  <c r="Z1795" i="1" s="1"/>
  <c r="T1796" i="1"/>
  <c r="Z1796" i="1" s="1"/>
  <c r="T1797" i="1"/>
  <c r="Z1797" i="1" s="1"/>
  <c r="T1798" i="1"/>
  <c r="Z1798" i="1" s="1"/>
  <c r="T1799" i="1"/>
  <c r="Z1799" i="1" s="1"/>
  <c r="T1800" i="1"/>
  <c r="Z1800" i="1" s="1"/>
  <c r="T1801" i="1"/>
  <c r="Z1801" i="1" s="1"/>
  <c r="T1802" i="1"/>
  <c r="Z1802" i="1" s="1"/>
  <c r="T1803" i="1"/>
  <c r="Z1803" i="1" s="1"/>
  <c r="T1804" i="1"/>
  <c r="Z1804" i="1" s="1"/>
  <c r="T1805" i="1"/>
  <c r="Z1805" i="1" s="1"/>
  <c r="T1806" i="1"/>
  <c r="Z1806" i="1" s="1"/>
  <c r="T1807" i="1"/>
  <c r="Z1807" i="1" s="1"/>
  <c r="T1808" i="1"/>
  <c r="Z1808" i="1" s="1"/>
  <c r="T1809" i="1"/>
  <c r="Z1809" i="1" s="1"/>
  <c r="T1810" i="1"/>
  <c r="Z1810" i="1" s="1"/>
  <c r="T1811" i="1"/>
  <c r="Z1811" i="1" s="1"/>
  <c r="T1812" i="1"/>
  <c r="Z1812" i="1" s="1"/>
  <c r="T1813" i="1"/>
  <c r="Z1813" i="1" s="1"/>
  <c r="T1814" i="1"/>
  <c r="Z1814" i="1" s="1"/>
  <c r="T1815" i="1"/>
  <c r="Z1815" i="1" s="1"/>
  <c r="T1816" i="1"/>
  <c r="Z1816" i="1" s="1"/>
  <c r="T1817" i="1"/>
  <c r="Z1817" i="1" s="1"/>
  <c r="T1818" i="1"/>
  <c r="Z1818" i="1" s="1"/>
  <c r="T1819" i="1"/>
  <c r="Z1819" i="1" s="1"/>
  <c r="T1820" i="1"/>
  <c r="Z1820" i="1" s="1"/>
  <c r="T1821" i="1"/>
  <c r="Z1821" i="1" s="1"/>
  <c r="T1822" i="1"/>
  <c r="Z1822" i="1" s="1"/>
  <c r="T1823" i="1"/>
  <c r="Z1823" i="1" s="1"/>
  <c r="T1824" i="1"/>
  <c r="Z1824" i="1" s="1"/>
  <c r="T1825" i="1"/>
  <c r="Z1825" i="1" s="1"/>
  <c r="T1826" i="1"/>
  <c r="Z1826" i="1" s="1"/>
  <c r="T1827" i="1"/>
  <c r="Z1827" i="1" s="1"/>
  <c r="T1828" i="1"/>
  <c r="Z1828" i="1" s="1"/>
  <c r="T1829" i="1"/>
  <c r="Z1829" i="1" s="1"/>
  <c r="T1830" i="1"/>
  <c r="Z1830" i="1" s="1"/>
  <c r="T1831" i="1"/>
  <c r="Z1831" i="1" s="1"/>
  <c r="T1832" i="1"/>
  <c r="Z1832" i="1" s="1"/>
  <c r="T1833" i="1"/>
  <c r="Z1833" i="1" s="1"/>
  <c r="T1834" i="1"/>
  <c r="Z1834" i="1" s="1"/>
  <c r="T1835" i="1"/>
  <c r="Z1835" i="1" s="1"/>
  <c r="T1836" i="1"/>
  <c r="Z1836" i="1" s="1"/>
  <c r="T1837" i="1"/>
  <c r="Z1837" i="1" s="1"/>
  <c r="T1838" i="1"/>
  <c r="Z1838" i="1" s="1"/>
  <c r="T1839" i="1"/>
  <c r="Z1839" i="1" s="1"/>
  <c r="T1840" i="1"/>
  <c r="Z1840" i="1" s="1"/>
  <c r="T1841" i="1"/>
  <c r="Z1841" i="1" s="1"/>
  <c r="T1842" i="1"/>
  <c r="Z1842" i="1" s="1"/>
  <c r="T1843" i="1"/>
  <c r="Z1843" i="1" s="1"/>
  <c r="T1844" i="1"/>
  <c r="Z1844" i="1" s="1"/>
  <c r="T1845" i="1"/>
  <c r="Z1845" i="1" s="1"/>
  <c r="T1846" i="1"/>
  <c r="Z1846" i="1" s="1"/>
  <c r="T1847" i="1"/>
  <c r="Z1847" i="1" s="1"/>
  <c r="T1848" i="1"/>
  <c r="Z1848" i="1" s="1"/>
  <c r="T1849" i="1"/>
  <c r="Z1849" i="1" s="1"/>
  <c r="T1850" i="1"/>
  <c r="Z1850" i="1" s="1"/>
  <c r="T1851" i="1"/>
  <c r="Z1851" i="1" s="1"/>
  <c r="T1852" i="1"/>
  <c r="Z1852" i="1" s="1"/>
  <c r="T1853" i="1"/>
  <c r="Z1853" i="1" s="1"/>
  <c r="T1854" i="1"/>
  <c r="Z1854" i="1" s="1"/>
  <c r="T1855" i="1"/>
  <c r="Z1855" i="1" s="1"/>
  <c r="T1856" i="1"/>
  <c r="Z1856" i="1" s="1"/>
  <c r="T1857" i="1"/>
  <c r="Z1857" i="1" s="1"/>
  <c r="T1858" i="1"/>
  <c r="Z1858" i="1" s="1"/>
  <c r="T1859" i="1"/>
  <c r="Z1859" i="1" s="1"/>
  <c r="T1860" i="1"/>
  <c r="Z1860" i="1" s="1"/>
  <c r="T1861" i="1"/>
  <c r="Z1861" i="1" s="1"/>
  <c r="T1862" i="1"/>
  <c r="Z1862" i="1" s="1"/>
  <c r="T1863" i="1"/>
  <c r="Z1863" i="1" s="1"/>
  <c r="T1864" i="1"/>
  <c r="Z1864" i="1" s="1"/>
  <c r="T1865" i="1"/>
  <c r="Z1865" i="1" s="1"/>
  <c r="T1866" i="1"/>
  <c r="Z1866" i="1" s="1"/>
  <c r="T1867" i="1"/>
  <c r="Z1867" i="1" s="1"/>
  <c r="T1868" i="1"/>
  <c r="Z1868" i="1" s="1"/>
  <c r="T1869" i="1"/>
  <c r="Z1869" i="1" s="1"/>
  <c r="T1870" i="1"/>
  <c r="Z1870" i="1" s="1"/>
  <c r="T1871" i="1"/>
  <c r="Z1871" i="1" s="1"/>
  <c r="T1872" i="1"/>
  <c r="Z1872" i="1" s="1"/>
  <c r="T1873" i="1"/>
  <c r="Z1873" i="1" s="1"/>
  <c r="T1874" i="1"/>
  <c r="Z1874" i="1" s="1"/>
  <c r="T1875" i="1"/>
  <c r="Z1875" i="1" s="1"/>
  <c r="T1876" i="1"/>
  <c r="Z1876" i="1" s="1"/>
  <c r="T1877" i="1"/>
  <c r="Z1877" i="1" s="1"/>
  <c r="T1878" i="1"/>
  <c r="Z1878" i="1" s="1"/>
  <c r="T1879" i="1"/>
  <c r="Z1879" i="1" s="1"/>
  <c r="T1880" i="1"/>
  <c r="Z1880" i="1" s="1"/>
  <c r="T1881" i="1"/>
  <c r="Z1881" i="1" s="1"/>
  <c r="T1882" i="1"/>
  <c r="Z1882" i="1" s="1"/>
  <c r="T1883" i="1"/>
  <c r="Z1883" i="1" s="1"/>
  <c r="T1884" i="1"/>
  <c r="Z1884" i="1" s="1"/>
  <c r="T1885" i="1"/>
  <c r="Z1885" i="1" s="1"/>
  <c r="T1886" i="1"/>
  <c r="Z1886" i="1" s="1"/>
  <c r="T1887" i="1"/>
  <c r="Z1887" i="1" s="1"/>
  <c r="T1888" i="1"/>
  <c r="Z1888" i="1" s="1"/>
  <c r="T1889" i="1"/>
  <c r="Z1889" i="1" s="1"/>
  <c r="T1890" i="1"/>
  <c r="Z1890" i="1" s="1"/>
  <c r="T1891" i="1"/>
  <c r="Z1891" i="1" s="1"/>
  <c r="T1892" i="1"/>
  <c r="Z1892" i="1" s="1"/>
  <c r="T1893" i="1"/>
  <c r="Z1893" i="1" s="1"/>
  <c r="T1894" i="1"/>
  <c r="Z1894" i="1" s="1"/>
  <c r="T1895" i="1"/>
  <c r="Z1895" i="1" s="1"/>
  <c r="T1896" i="1"/>
  <c r="Z1896" i="1" s="1"/>
  <c r="T1897" i="1"/>
  <c r="Z1897" i="1" s="1"/>
  <c r="T1898" i="1"/>
  <c r="Z1898" i="1" s="1"/>
  <c r="T1899" i="1"/>
  <c r="Z1899" i="1" s="1"/>
  <c r="T1900" i="1"/>
  <c r="Z1900" i="1" s="1"/>
  <c r="T1901" i="1"/>
  <c r="Z1901" i="1" s="1"/>
  <c r="T1902" i="1"/>
  <c r="Z1902" i="1" s="1"/>
  <c r="T1903" i="1"/>
  <c r="Z1903" i="1" s="1"/>
  <c r="T1904" i="1"/>
  <c r="Z1904" i="1" s="1"/>
  <c r="T1905" i="1"/>
  <c r="Z1905" i="1" s="1"/>
  <c r="T1906" i="1"/>
  <c r="Z1906" i="1" s="1"/>
  <c r="T1907" i="1"/>
  <c r="Z1907" i="1" s="1"/>
  <c r="T1908" i="1"/>
  <c r="Z1908" i="1" s="1"/>
  <c r="T1909" i="1"/>
  <c r="Z1909" i="1" s="1"/>
  <c r="T1910" i="1"/>
  <c r="Z1910" i="1" s="1"/>
  <c r="T1911" i="1"/>
  <c r="Z1911" i="1" s="1"/>
  <c r="T1912" i="1"/>
  <c r="Z1912" i="1" s="1"/>
  <c r="T1913" i="1"/>
  <c r="Z1913" i="1" s="1"/>
  <c r="T1914" i="1"/>
  <c r="Z1914" i="1" s="1"/>
  <c r="T1915" i="1"/>
  <c r="Z1915" i="1" s="1"/>
  <c r="T1916" i="1"/>
  <c r="Z1916" i="1" s="1"/>
  <c r="T1917" i="1"/>
  <c r="Z1917" i="1" s="1"/>
  <c r="T1918" i="1"/>
  <c r="Z1918" i="1" s="1"/>
  <c r="T1919" i="1"/>
  <c r="Z1919" i="1" s="1"/>
  <c r="T1920" i="1"/>
  <c r="Z1920" i="1" s="1"/>
  <c r="T1921" i="1"/>
  <c r="Z1921" i="1" s="1"/>
  <c r="T1922" i="1"/>
  <c r="Z1922" i="1" s="1"/>
  <c r="T1923" i="1"/>
  <c r="Z1923" i="1" s="1"/>
  <c r="T1924" i="1"/>
  <c r="Z1924" i="1" s="1"/>
  <c r="T1925" i="1"/>
  <c r="Z1925" i="1" s="1"/>
  <c r="T1926" i="1"/>
  <c r="Z1926" i="1" s="1"/>
  <c r="T1927" i="1"/>
  <c r="Z1927" i="1" s="1"/>
  <c r="T1928" i="1"/>
  <c r="Z1928" i="1" s="1"/>
  <c r="T1929" i="1"/>
  <c r="Z1929" i="1" s="1"/>
  <c r="T1930" i="1"/>
  <c r="Z1930" i="1" s="1"/>
  <c r="T1931" i="1"/>
  <c r="Z1931" i="1" s="1"/>
  <c r="T1932" i="1"/>
  <c r="Z1932" i="1" s="1"/>
  <c r="T1933" i="1"/>
  <c r="Z1933" i="1" s="1"/>
  <c r="T1934" i="1"/>
  <c r="Z1934" i="1" s="1"/>
  <c r="T1935" i="1"/>
  <c r="Z1935" i="1" s="1"/>
  <c r="T1936" i="1"/>
  <c r="Z1936" i="1" s="1"/>
  <c r="T1937" i="1"/>
  <c r="Z1937" i="1" s="1"/>
  <c r="T1938" i="1"/>
  <c r="Z1938" i="1" s="1"/>
  <c r="T1939" i="1"/>
  <c r="Z1939" i="1" s="1"/>
  <c r="T1940" i="1"/>
  <c r="Z1940" i="1" s="1"/>
  <c r="T1941" i="1"/>
  <c r="Z1941" i="1" s="1"/>
  <c r="T1942" i="1"/>
  <c r="Z1942" i="1" s="1"/>
  <c r="T1943" i="1"/>
  <c r="Z1943" i="1" s="1"/>
  <c r="T1944" i="1"/>
  <c r="Z1944" i="1" s="1"/>
  <c r="T1945" i="1"/>
  <c r="Z1945" i="1" s="1"/>
  <c r="T1946" i="1"/>
  <c r="Z1946" i="1" s="1"/>
  <c r="T1947" i="1"/>
  <c r="Z1947" i="1" s="1"/>
  <c r="T1948" i="1"/>
  <c r="Z1948" i="1" s="1"/>
  <c r="T1949" i="1"/>
  <c r="Z1949" i="1" s="1"/>
  <c r="T1950" i="1"/>
  <c r="Z1950" i="1" s="1"/>
  <c r="T1951" i="1"/>
  <c r="Z1951" i="1" s="1"/>
  <c r="T1952" i="1"/>
  <c r="Z1952" i="1" s="1"/>
  <c r="T1953" i="1"/>
  <c r="Z1953" i="1" s="1"/>
  <c r="T1954" i="1"/>
  <c r="Z1954" i="1" s="1"/>
  <c r="T1955" i="1"/>
  <c r="Z1955" i="1" s="1"/>
  <c r="T1956" i="1"/>
  <c r="Z1956" i="1" s="1"/>
  <c r="T1957" i="1"/>
  <c r="Z1957" i="1" s="1"/>
  <c r="T1958" i="1"/>
  <c r="Z1958" i="1" s="1"/>
  <c r="T1959" i="1"/>
  <c r="Z1959" i="1" s="1"/>
  <c r="T1960" i="1"/>
  <c r="Z1960" i="1" s="1"/>
  <c r="T1961" i="1"/>
  <c r="Z1961" i="1" s="1"/>
  <c r="T1962" i="1"/>
  <c r="Z1962" i="1" s="1"/>
  <c r="T1963" i="1"/>
  <c r="Z1963" i="1" s="1"/>
  <c r="T1964" i="1"/>
  <c r="Z1964" i="1" s="1"/>
  <c r="T1965" i="1"/>
  <c r="Z1965" i="1" s="1"/>
  <c r="T1966" i="1"/>
  <c r="Z1966" i="1" s="1"/>
  <c r="T1967" i="1"/>
  <c r="Z1967" i="1" s="1"/>
  <c r="T1968" i="1"/>
  <c r="Z1968" i="1" s="1"/>
  <c r="T1969" i="1"/>
  <c r="Z1969" i="1" s="1"/>
  <c r="T1970" i="1"/>
  <c r="Z1970" i="1" s="1"/>
  <c r="T1971" i="1"/>
  <c r="Z1971" i="1" s="1"/>
  <c r="T1972" i="1"/>
  <c r="Z1972" i="1" s="1"/>
  <c r="T1973" i="1"/>
  <c r="Z1973" i="1" s="1"/>
  <c r="T1974" i="1"/>
  <c r="Z1974" i="1" s="1"/>
  <c r="T1975" i="1"/>
  <c r="Z1975" i="1" s="1"/>
  <c r="T1976" i="1"/>
  <c r="Z1976" i="1" s="1"/>
  <c r="T1977" i="1"/>
  <c r="Z1977" i="1" s="1"/>
  <c r="T1978" i="1"/>
  <c r="Z1978" i="1" s="1"/>
  <c r="T1979" i="1"/>
  <c r="Z1979" i="1" s="1"/>
  <c r="T1980" i="1"/>
  <c r="Z1980" i="1" s="1"/>
  <c r="T1981" i="1"/>
  <c r="Z1981" i="1" s="1"/>
  <c r="T1982" i="1"/>
  <c r="Z1982" i="1" s="1"/>
  <c r="T1983" i="1"/>
  <c r="Z1983" i="1" s="1"/>
  <c r="T1984" i="1"/>
  <c r="Z1984" i="1" s="1"/>
  <c r="T1985" i="1"/>
  <c r="Z1985" i="1" s="1"/>
  <c r="T1986" i="1"/>
  <c r="Z1986" i="1" s="1"/>
  <c r="T1987" i="1"/>
  <c r="Z1987" i="1" s="1"/>
  <c r="T1988" i="1"/>
  <c r="Z1988" i="1" s="1"/>
  <c r="T1989" i="1"/>
  <c r="Z1989" i="1" s="1"/>
  <c r="T1990" i="1"/>
  <c r="Z1990" i="1" s="1"/>
  <c r="T1991" i="1"/>
  <c r="Z1991" i="1" s="1"/>
  <c r="T1992" i="1"/>
  <c r="Z1992" i="1" s="1"/>
  <c r="T1993" i="1"/>
  <c r="Z1993" i="1" s="1"/>
  <c r="T1994" i="1"/>
  <c r="Z1994" i="1" s="1"/>
  <c r="T1995" i="1"/>
  <c r="Z1995" i="1" s="1"/>
  <c r="T1996" i="1"/>
  <c r="Z1996" i="1" s="1"/>
  <c r="T1997" i="1"/>
  <c r="Z1997" i="1" s="1"/>
  <c r="T1998" i="1"/>
  <c r="Z1998" i="1" s="1"/>
  <c r="T1999" i="1"/>
  <c r="Z1999" i="1" s="1"/>
  <c r="T2000" i="1"/>
  <c r="Z2000" i="1" s="1"/>
  <c r="T2001" i="1"/>
  <c r="Z2001" i="1" s="1"/>
  <c r="T2002" i="1"/>
  <c r="Z2002" i="1" s="1"/>
  <c r="T2003" i="1"/>
  <c r="Z2003" i="1" s="1"/>
  <c r="T2004" i="1"/>
  <c r="Z2004" i="1" s="1"/>
  <c r="T2005" i="1"/>
  <c r="Z2005" i="1" s="1"/>
  <c r="T2006" i="1"/>
  <c r="Z2006" i="1" s="1"/>
  <c r="T2007" i="1"/>
  <c r="Z2007" i="1" s="1"/>
  <c r="T2008" i="1"/>
  <c r="Z2008" i="1" s="1"/>
  <c r="T2009" i="1"/>
  <c r="Z2009" i="1" s="1"/>
  <c r="T2010" i="1"/>
  <c r="Z2010" i="1" s="1"/>
  <c r="T2011" i="1"/>
  <c r="Z2011" i="1" s="1"/>
  <c r="T2012" i="1"/>
  <c r="Z2012" i="1" s="1"/>
  <c r="T2013" i="1"/>
  <c r="Z2013" i="1" s="1"/>
  <c r="T2014" i="1"/>
  <c r="Z2014" i="1" s="1"/>
  <c r="T2015" i="1"/>
  <c r="Z2015" i="1" s="1"/>
  <c r="T2016" i="1"/>
  <c r="Z2016" i="1" s="1"/>
  <c r="T2017" i="1"/>
  <c r="Z2017" i="1" s="1"/>
  <c r="T2018" i="1"/>
  <c r="Z2018" i="1" s="1"/>
  <c r="T2019" i="1"/>
  <c r="Z2019" i="1" s="1"/>
  <c r="T2020" i="1"/>
  <c r="Z2020" i="1" s="1"/>
  <c r="T2021" i="1"/>
  <c r="Z2021" i="1" s="1"/>
  <c r="T2022" i="1"/>
  <c r="Z2022" i="1" s="1"/>
  <c r="T2023" i="1"/>
  <c r="Z2023" i="1" s="1"/>
  <c r="T2024" i="1"/>
  <c r="Z2024" i="1" s="1"/>
  <c r="T2025" i="1"/>
  <c r="Z2025" i="1" s="1"/>
  <c r="T2026" i="1"/>
  <c r="Z2026" i="1" s="1"/>
  <c r="T2027" i="1"/>
  <c r="Z2027" i="1" s="1"/>
  <c r="T2028" i="1"/>
  <c r="Z2028" i="1" s="1"/>
  <c r="T2029" i="1"/>
  <c r="Z2029" i="1" s="1"/>
  <c r="T2030" i="1"/>
  <c r="Z2030" i="1" s="1"/>
  <c r="T2031" i="1"/>
  <c r="Z2031" i="1" s="1"/>
  <c r="T2032" i="1"/>
  <c r="Z2032" i="1" s="1"/>
  <c r="T2033" i="1"/>
  <c r="Z2033" i="1" s="1"/>
  <c r="T2034" i="1"/>
  <c r="Z2034" i="1" s="1"/>
  <c r="T2035" i="1"/>
  <c r="Z2035" i="1" s="1"/>
  <c r="T2036" i="1"/>
  <c r="Z2036" i="1" s="1"/>
  <c r="T2037" i="1"/>
  <c r="Z2037" i="1" s="1"/>
  <c r="T2038" i="1"/>
  <c r="Z2038" i="1" s="1"/>
  <c r="T2039" i="1"/>
  <c r="Z2039" i="1" s="1"/>
  <c r="T2040" i="1"/>
  <c r="Z2040" i="1" s="1"/>
  <c r="T2041" i="1"/>
  <c r="Z2041" i="1" s="1"/>
  <c r="T2042" i="1"/>
  <c r="Z2042" i="1" s="1"/>
  <c r="T2043" i="1"/>
  <c r="Z2043" i="1" s="1"/>
  <c r="T2044" i="1"/>
  <c r="Z2044" i="1" s="1"/>
  <c r="T2045" i="1"/>
  <c r="Z2045" i="1" s="1"/>
  <c r="T2046" i="1"/>
  <c r="Z2046" i="1" s="1"/>
  <c r="T2047" i="1"/>
  <c r="Z2047" i="1" s="1"/>
  <c r="T2048" i="1"/>
  <c r="Z2048" i="1" s="1"/>
  <c r="T2049" i="1"/>
  <c r="Z2049" i="1" s="1"/>
  <c r="T2050" i="1"/>
  <c r="Z2050" i="1" s="1"/>
  <c r="T2051" i="1"/>
  <c r="Z2051" i="1" s="1"/>
  <c r="T2052" i="1"/>
  <c r="Z2052" i="1" s="1"/>
  <c r="T2053" i="1"/>
  <c r="Z2053" i="1" s="1"/>
  <c r="T2054" i="1"/>
  <c r="Z2054" i="1" s="1"/>
  <c r="T2055" i="1"/>
  <c r="Z2055" i="1" s="1"/>
  <c r="T2056" i="1"/>
  <c r="Z2056" i="1" s="1"/>
  <c r="T2057" i="1"/>
  <c r="Z2057" i="1" s="1"/>
  <c r="T2058" i="1"/>
  <c r="Z2058" i="1" s="1"/>
  <c r="T2059" i="1"/>
  <c r="Z2059" i="1" s="1"/>
  <c r="T2060" i="1"/>
  <c r="Z2060" i="1" s="1"/>
  <c r="T2061" i="1"/>
  <c r="Z2061" i="1" s="1"/>
  <c r="T2062" i="1"/>
  <c r="Z2062" i="1" s="1"/>
  <c r="T2063" i="1"/>
  <c r="Z2063" i="1" s="1"/>
  <c r="T2064" i="1"/>
  <c r="Z2064" i="1" s="1"/>
  <c r="T2065" i="1"/>
  <c r="Z2065" i="1" s="1"/>
  <c r="T2066" i="1"/>
  <c r="Z2066" i="1" s="1"/>
  <c r="T2067" i="1"/>
  <c r="Z2067" i="1" s="1"/>
  <c r="T2068" i="1"/>
  <c r="Z2068" i="1" s="1"/>
  <c r="T2069" i="1"/>
  <c r="Z2069" i="1" s="1"/>
  <c r="T2070" i="1"/>
  <c r="Z2070" i="1" s="1"/>
  <c r="T2071" i="1"/>
  <c r="Z2071" i="1" s="1"/>
  <c r="T2072" i="1"/>
  <c r="Z2072" i="1" s="1"/>
  <c r="T2073" i="1"/>
  <c r="Z2073" i="1" s="1"/>
  <c r="T2074" i="1"/>
  <c r="Z2074" i="1" s="1"/>
  <c r="T2075" i="1"/>
  <c r="Z2075" i="1" s="1"/>
  <c r="T2076" i="1"/>
  <c r="Z2076" i="1" s="1"/>
  <c r="T2077" i="1"/>
  <c r="Z2077" i="1" s="1"/>
  <c r="T2078" i="1"/>
  <c r="Z2078" i="1" s="1"/>
  <c r="T2079" i="1"/>
  <c r="Z2079" i="1" s="1"/>
  <c r="T2080" i="1"/>
  <c r="Z2080" i="1" s="1"/>
  <c r="T2081" i="1"/>
  <c r="Z2081" i="1" s="1"/>
  <c r="T2082" i="1"/>
  <c r="Z2082" i="1" s="1"/>
  <c r="T2083" i="1"/>
  <c r="Z2083" i="1" s="1"/>
  <c r="T2084" i="1"/>
  <c r="Z2084" i="1" s="1"/>
  <c r="T2085" i="1"/>
  <c r="Z2085" i="1" s="1"/>
  <c r="T2086" i="1"/>
  <c r="Z2086" i="1" s="1"/>
  <c r="T2087" i="1"/>
  <c r="Z2087" i="1" s="1"/>
  <c r="T2088" i="1"/>
  <c r="Z2088" i="1" s="1"/>
  <c r="T2089" i="1"/>
  <c r="Z2089" i="1" s="1"/>
  <c r="T2090" i="1"/>
  <c r="Z2090" i="1" s="1"/>
  <c r="T2091" i="1"/>
  <c r="Z2091" i="1" s="1"/>
  <c r="T2092" i="1"/>
  <c r="Z2092" i="1" s="1"/>
  <c r="T2093" i="1"/>
  <c r="Z2093" i="1" s="1"/>
  <c r="T2094" i="1"/>
  <c r="Z2094" i="1" s="1"/>
  <c r="T2095" i="1"/>
  <c r="Z2095" i="1" s="1"/>
  <c r="T2096" i="1"/>
  <c r="Z2096" i="1" s="1"/>
  <c r="T2097" i="1"/>
  <c r="Z2097" i="1" s="1"/>
  <c r="T2098" i="1"/>
  <c r="Z2098" i="1" s="1"/>
  <c r="T2099" i="1"/>
  <c r="Z2099" i="1" s="1"/>
  <c r="T2100" i="1"/>
  <c r="Z2100" i="1" s="1"/>
  <c r="T2101" i="1"/>
  <c r="Z2101" i="1" s="1"/>
  <c r="T2102" i="1"/>
  <c r="Z2102" i="1" s="1"/>
  <c r="T2103" i="1"/>
  <c r="Z2103" i="1" s="1"/>
  <c r="T2104" i="1"/>
  <c r="Z2104" i="1" s="1"/>
  <c r="T2105" i="1"/>
  <c r="Z2105" i="1" s="1"/>
  <c r="T2106" i="1"/>
  <c r="Z2106" i="1" s="1"/>
  <c r="T2107" i="1"/>
  <c r="Z2107" i="1" s="1"/>
  <c r="T2108" i="1"/>
  <c r="Z2108" i="1" s="1"/>
  <c r="T2109" i="1"/>
  <c r="Z2109" i="1" s="1"/>
  <c r="T2110" i="1"/>
  <c r="Z2110" i="1" s="1"/>
  <c r="T2111" i="1"/>
  <c r="Z2111" i="1" s="1"/>
  <c r="T2112" i="1"/>
  <c r="Z2112" i="1" s="1"/>
  <c r="T2113" i="1"/>
  <c r="Z2113" i="1" s="1"/>
  <c r="T2114" i="1"/>
  <c r="Z2114" i="1" s="1"/>
  <c r="T2115" i="1"/>
  <c r="Z2115" i="1" s="1"/>
  <c r="T2116" i="1"/>
  <c r="Z2116" i="1" s="1"/>
  <c r="T2117" i="1"/>
  <c r="Z2117" i="1" s="1"/>
  <c r="T2118" i="1"/>
  <c r="Z2118" i="1" s="1"/>
  <c r="T2119" i="1"/>
  <c r="Z2119" i="1" s="1"/>
  <c r="T2120" i="1"/>
  <c r="Z2120" i="1" s="1"/>
  <c r="T2121" i="1"/>
  <c r="Z2121" i="1" s="1"/>
  <c r="T2122" i="1"/>
  <c r="Z2122" i="1" s="1"/>
  <c r="T2123" i="1"/>
  <c r="Z2123" i="1" s="1"/>
  <c r="T2124" i="1"/>
  <c r="Z2124" i="1" s="1"/>
  <c r="T2125" i="1"/>
  <c r="Z2125" i="1" s="1"/>
  <c r="T2126" i="1"/>
  <c r="Z2126" i="1" s="1"/>
  <c r="T2127" i="1"/>
  <c r="Z2127" i="1" s="1"/>
  <c r="T2128" i="1"/>
  <c r="Z2128" i="1" s="1"/>
  <c r="T2129" i="1"/>
  <c r="Z2129" i="1" s="1"/>
  <c r="T2130" i="1"/>
  <c r="Z2130" i="1" s="1"/>
  <c r="T2131" i="1"/>
  <c r="Z2131" i="1" s="1"/>
  <c r="T2132" i="1"/>
  <c r="Z2132" i="1" s="1"/>
  <c r="T2133" i="1"/>
  <c r="Z2133" i="1" s="1"/>
  <c r="T2134" i="1"/>
  <c r="Z2134" i="1" s="1"/>
  <c r="T2135" i="1"/>
  <c r="Z2135" i="1" s="1"/>
  <c r="T2136" i="1"/>
  <c r="Z2136" i="1" s="1"/>
  <c r="T2137" i="1"/>
  <c r="Z2137" i="1" s="1"/>
  <c r="T2138" i="1"/>
  <c r="Z2138" i="1" s="1"/>
  <c r="T2139" i="1"/>
  <c r="Z2139" i="1" s="1"/>
  <c r="T2140" i="1"/>
  <c r="Z2140" i="1" s="1"/>
  <c r="T2141" i="1"/>
  <c r="Z2141" i="1" s="1"/>
  <c r="T2142" i="1"/>
  <c r="Z2142" i="1" s="1"/>
  <c r="T2143" i="1"/>
  <c r="Z2143" i="1" s="1"/>
  <c r="T2144" i="1"/>
  <c r="Z2144" i="1" s="1"/>
  <c r="T2145" i="1"/>
  <c r="Z2145" i="1" s="1"/>
  <c r="T2146" i="1"/>
  <c r="Z2146" i="1" s="1"/>
  <c r="T2147" i="1"/>
  <c r="Z2147" i="1" s="1"/>
  <c r="T2148" i="1"/>
  <c r="Z2148" i="1" s="1"/>
  <c r="T2149" i="1"/>
  <c r="Z2149" i="1" s="1"/>
  <c r="T2150" i="1"/>
  <c r="Z2150" i="1" s="1"/>
  <c r="T2151" i="1"/>
  <c r="Z2151" i="1" s="1"/>
  <c r="T2152" i="1"/>
  <c r="Z2152" i="1" s="1"/>
  <c r="T2153" i="1"/>
  <c r="Z2153" i="1" s="1"/>
  <c r="T2154" i="1"/>
  <c r="Z2154" i="1" s="1"/>
  <c r="T2155" i="1"/>
  <c r="Z2155" i="1" s="1"/>
  <c r="T2156" i="1"/>
  <c r="Z2156" i="1" s="1"/>
  <c r="T2157" i="1"/>
  <c r="Z2157" i="1" s="1"/>
  <c r="T2158" i="1"/>
  <c r="Z2158" i="1" s="1"/>
  <c r="T2159" i="1"/>
  <c r="Z2159" i="1" s="1"/>
  <c r="T2160" i="1"/>
  <c r="Z2160" i="1" s="1"/>
  <c r="T2161" i="1"/>
  <c r="Z2161" i="1" s="1"/>
  <c r="T2162" i="1"/>
  <c r="Z2162" i="1" s="1"/>
  <c r="T2163" i="1"/>
  <c r="Z2163" i="1" s="1"/>
  <c r="T2164" i="1"/>
  <c r="Z2164" i="1" s="1"/>
  <c r="T2165" i="1"/>
  <c r="Z2165" i="1" s="1"/>
  <c r="T2166" i="1"/>
  <c r="Z2166" i="1" s="1"/>
  <c r="T2167" i="1"/>
  <c r="Z2167" i="1" s="1"/>
  <c r="T2168" i="1"/>
  <c r="Z2168" i="1" s="1"/>
  <c r="T2169" i="1"/>
  <c r="Z2169" i="1" s="1"/>
  <c r="T2170" i="1"/>
  <c r="Z2170" i="1" s="1"/>
  <c r="T2171" i="1"/>
  <c r="Z2171" i="1" s="1"/>
  <c r="T2172" i="1"/>
  <c r="Z2172" i="1" s="1"/>
  <c r="T2173" i="1"/>
  <c r="Z2173" i="1" s="1"/>
  <c r="T2174" i="1"/>
  <c r="Z2174" i="1" s="1"/>
  <c r="T2175" i="1"/>
  <c r="Z2175" i="1" s="1"/>
  <c r="T2176" i="1"/>
  <c r="Z2176" i="1" s="1"/>
  <c r="T2177" i="1"/>
  <c r="Z2177" i="1" s="1"/>
  <c r="T2178" i="1"/>
  <c r="Z2178" i="1" s="1"/>
  <c r="T2179" i="1"/>
  <c r="Z2179" i="1" s="1"/>
  <c r="T2180" i="1"/>
  <c r="Z2180" i="1" s="1"/>
  <c r="T2181" i="1"/>
  <c r="Z2181" i="1" s="1"/>
  <c r="T2182" i="1"/>
  <c r="Z2182" i="1" s="1"/>
  <c r="T2183" i="1"/>
  <c r="Z2183" i="1" s="1"/>
  <c r="T2184" i="1"/>
  <c r="Z2184" i="1" s="1"/>
  <c r="T2185" i="1"/>
  <c r="Z2185" i="1" s="1"/>
  <c r="T2186" i="1"/>
  <c r="Z2186" i="1" s="1"/>
  <c r="T2187" i="1"/>
  <c r="Z2187" i="1" s="1"/>
  <c r="T2188" i="1"/>
  <c r="Z2188" i="1" s="1"/>
  <c r="T2189" i="1"/>
  <c r="Z2189" i="1" s="1"/>
  <c r="T2190" i="1"/>
  <c r="Z2190" i="1" s="1"/>
  <c r="T2191" i="1"/>
  <c r="Z2191" i="1" s="1"/>
  <c r="T2192" i="1"/>
  <c r="Z2192" i="1" s="1"/>
  <c r="T2193" i="1"/>
  <c r="Z2193" i="1" s="1"/>
  <c r="T2194" i="1"/>
  <c r="Z2194" i="1" s="1"/>
  <c r="T2195" i="1"/>
  <c r="Z2195" i="1" s="1"/>
  <c r="T2196" i="1"/>
  <c r="Z2196" i="1" s="1"/>
  <c r="T2197" i="1"/>
  <c r="Z2197" i="1" s="1"/>
  <c r="T2198" i="1"/>
  <c r="Z2198" i="1" s="1"/>
  <c r="T2199" i="1"/>
  <c r="Z2199" i="1" s="1"/>
  <c r="T2200" i="1"/>
  <c r="Z2200" i="1" s="1"/>
  <c r="T2201" i="1"/>
  <c r="Z2201" i="1" s="1"/>
  <c r="T2202" i="1"/>
  <c r="Z2202" i="1" s="1"/>
  <c r="T2203" i="1"/>
  <c r="Z2203" i="1" s="1"/>
  <c r="T2204" i="1"/>
  <c r="Z2204" i="1" s="1"/>
  <c r="T2205" i="1"/>
  <c r="Z2205" i="1" s="1"/>
  <c r="T2206" i="1"/>
  <c r="Z2206" i="1" s="1"/>
  <c r="T2207" i="1"/>
  <c r="Z2207" i="1" s="1"/>
  <c r="T2208" i="1"/>
  <c r="Z2208" i="1" s="1"/>
  <c r="T2209" i="1"/>
  <c r="Z2209" i="1" s="1"/>
  <c r="T2210" i="1"/>
  <c r="Z2210" i="1" s="1"/>
  <c r="T2211" i="1"/>
  <c r="Z2211" i="1" s="1"/>
  <c r="T2212" i="1"/>
  <c r="Z2212" i="1" s="1"/>
  <c r="T2213" i="1"/>
  <c r="Z2213" i="1" s="1"/>
  <c r="T2214" i="1"/>
  <c r="Z2214" i="1" s="1"/>
  <c r="T2215" i="1"/>
  <c r="Z2215" i="1" s="1"/>
  <c r="T2216" i="1"/>
  <c r="Z2216" i="1" s="1"/>
  <c r="T2217" i="1"/>
  <c r="Z2217" i="1" s="1"/>
  <c r="T2218" i="1"/>
  <c r="Z2218" i="1" s="1"/>
  <c r="T2219" i="1"/>
  <c r="Z2219" i="1" s="1"/>
  <c r="T2220" i="1"/>
  <c r="Z2220" i="1" s="1"/>
  <c r="T2221" i="1"/>
  <c r="Z2221" i="1" s="1"/>
  <c r="T2222" i="1"/>
  <c r="Z2222" i="1" s="1"/>
  <c r="T2223" i="1"/>
  <c r="Z2223" i="1" s="1"/>
  <c r="T2224" i="1"/>
  <c r="Z2224" i="1" s="1"/>
  <c r="T2225" i="1"/>
  <c r="Z2225" i="1" s="1"/>
  <c r="T2226" i="1"/>
  <c r="Z2226" i="1" s="1"/>
  <c r="T2227" i="1"/>
  <c r="Z2227" i="1" s="1"/>
  <c r="T2228" i="1"/>
  <c r="Z2228" i="1" s="1"/>
  <c r="T2229" i="1"/>
  <c r="Z2229" i="1" s="1"/>
  <c r="T2230" i="1"/>
  <c r="Z2230" i="1" s="1"/>
  <c r="T2231" i="1"/>
  <c r="Z2231" i="1" s="1"/>
  <c r="T2232" i="1"/>
  <c r="Z2232" i="1" s="1"/>
  <c r="T2233" i="1"/>
  <c r="Z2233" i="1" s="1"/>
  <c r="T2234" i="1"/>
  <c r="Z2234" i="1" s="1"/>
  <c r="T2235" i="1"/>
  <c r="Z2235" i="1" s="1"/>
  <c r="T2236" i="1"/>
  <c r="Z2236" i="1" s="1"/>
  <c r="T2237" i="1"/>
  <c r="Z2237" i="1" s="1"/>
  <c r="T2238" i="1"/>
  <c r="Z2238" i="1" s="1"/>
  <c r="T2239" i="1"/>
  <c r="Z2239" i="1" s="1"/>
  <c r="T2240" i="1"/>
  <c r="Z2240" i="1" s="1"/>
  <c r="T2241" i="1"/>
  <c r="Z2241" i="1" s="1"/>
  <c r="T2242" i="1"/>
  <c r="Z2242" i="1" s="1"/>
  <c r="T2243" i="1"/>
  <c r="Z2243" i="1" s="1"/>
  <c r="T2244" i="1"/>
  <c r="Z2244" i="1" s="1"/>
  <c r="T2245" i="1"/>
  <c r="Z2245" i="1" s="1"/>
  <c r="T2246" i="1"/>
  <c r="Z2246" i="1" s="1"/>
  <c r="T2247" i="1"/>
  <c r="Z2247" i="1" s="1"/>
  <c r="T2248" i="1"/>
  <c r="Z2248" i="1" s="1"/>
  <c r="T2249" i="1"/>
  <c r="Z2249" i="1" s="1"/>
  <c r="T2250" i="1"/>
  <c r="Z2250" i="1" s="1"/>
  <c r="T2251" i="1"/>
  <c r="Z2251" i="1" s="1"/>
  <c r="T2252" i="1"/>
  <c r="Z2252" i="1" s="1"/>
  <c r="T2253" i="1"/>
  <c r="Z2253" i="1" s="1"/>
  <c r="T2254" i="1"/>
  <c r="Z2254" i="1" s="1"/>
  <c r="T2255" i="1"/>
  <c r="Z2255" i="1" s="1"/>
  <c r="T2256" i="1"/>
  <c r="Z2256" i="1" s="1"/>
  <c r="T2257" i="1"/>
  <c r="Z2257" i="1" s="1"/>
  <c r="T2258" i="1"/>
  <c r="Z2258" i="1" s="1"/>
  <c r="T2259" i="1"/>
  <c r="Z2259" i="1" s="1"/>
  <c r="T2260" i="1"/>
  <c r="Z2260" i="1" s="1"/>
  <c r="T2261" i="1"/>
  <c r="Z2261" i="1" s="1"/>
  <c r="T2262" i="1"/>
  <c r="Z2262" i="1" s="1"/>
  <c r="T2263" i="1"/>
  <c r="Z2263" i="1" s="1"/>
  <c r="T2264" i="1"/>
  <c r="Z2264" i="1" s="1"/>
  <c r="T2265" i="1"/>
  <c r="Z2265" i="1" s="1"/>
  <c r="T2266" i="1"/>
  <c r="Z2266" i="1" s="1"/>
  <c r="T2267" i="1"/>
  <c r="Z2267" i="1" s="1"/>
  <c r="T2268" i="1"/>
  <c r="Z2268" i="1" s="1"/>
  <c r="T2269" i="1"/>
  <c r="Z2269" i="1" s="1"/>
  <c r="T2270" i="1"/>
  <c r="Z2270" i="1" s="1"/>
  <c r="T2271" i="1"/>
  <c r="Z2271" i="1" s="1"/>
  <c r="T2272" i="1"/>
  <c r="Z2272" i="1" s="1"/>
  <c r="T2273" i="1"/>
  <c r="Z2273" i="1" s="1"/>
  <c r="T2274" i="1"/>
  <c r="Z2274" i="1" s="1"/>
  <c r="T2275" i="1"/>
  <c r="Z2275" i="1" s="1"/>
  <c r="T2276" i="1"/>
  <c r="Z2276" i="1" s="1"/>
  <c r="T2277" i="1"/>
  <c r="Z2277" i="1" s="1"/>
  <c r="T2278" i="1"/>
  <c r="Z2278" i="1" s="1"/>
  <c r="T2279" i="1"/>
  <c r="Z2279" i="1" s="1"/>
  <c r="T2280" i="1"/>
  <c r="Z2280" i="1" s="1"/>
  <c r="T2281" i="1"/>
  <c r="Z2281" i="1" s="1"/>
  <c r="T2282" i="1"/>
  <c r="Z2282" i="1" s="1"/>
  <c r="T2283" i="1"/>
  <c r="Z2283" i="1" s="1"/>
  <c r="T2284" i="1"/>
  <c r="Z2284" i="1" s="1"/>
  <c r="T2285" i="1"/>
  <c r="Z2285" i="1" s="1"/>
  <c r="T2286" i="1"/>
  <c r="Z2286" i="1" s="1"/>
  <c r="T2287" i="1"/>
  <c r="Z2287" i="1" s="1"/>
  <c r="T2288" i="1"/>
  <c r="Z2288" i="1" s="1"/>
  <c r="T2289" i="1"/>
  <c r="Z2289" i="1" s="1"/>
  <c r="T2290" i="1"/>
  <c r="Z2290" i="1" s="1"/>
  <c r="T2291" i="1"/>
  <c r="Z2291" i="1" s="1"/>
  <c r="T2292" i="1"/>
  <c r="Z2292" i="1" s="1"/>
  <c r="T2293" i="1"/>
  <c r="Z2293" i="1" s="1"/>
  <c r="T2294" i="1"/>
  <c r="Z2294" i="1" s="1"/>
  <c r="T2295" i="1"/>
  <c r="Z2295" i="1" s="1"/>
  <c r="T2296" i="1"/>
  <c r="Z2296" i="1" s="1"/>
  <c r="T2297" i="1"/>
  <c r="Z2297" i="1" s="1"/>
  <c r="T2298" i="1"/>
  <c r="Z2298" i="1" s="1"/>
  <c r="T2299" i="1"/>
  <c r="Z2299" i="1" s="1"/>
  <c r="T2300" i="1"/>
  <c r="Z2300" i="1" s="1"/>
  <c r="T2301" i="1"/>
  <c r="Z2301" i="1" s="1"/>
  <c r="T2302" i="1"/>
  <c r="Z2302" i="1" s="1"/>
  <c r="T2303" i="1"/>
  <c r="Z2303" i="1" s="1"/>
  <c r="T2304" i="1"/>
  <c r="Z2304" i="1" s="1"/>
  <c r="T2305" i="1"/>
  <c r="Z2305" i="1" s="1"/>
  <c r="T2306" i="1"/>
  <c r="Z2306" i="1" s="1"/>
  <c r="T2307" i="1"/>
  <c r="Z2307" i="1" s="1"/>
  <c r="T2308" i="1"/>
  <c r="Z2308" i="1" s="1"/>
  <c r="T2309" i="1"/>
  <c r="Z2309" i="1" s="1"/>
  <c r="T2310" i="1"/>
  <c r="Z2310" i="1" s="1"/>
  <c r="T2311" i="1"/>
  <c r="Z2311" i="1" s="1"/>
  <c r="T2312" i="1"/>
  <c r="Z2312" i="1" s="1"/>
  <c r="T2313" i="1"/>
  <c r="Z2313" i="1" s="1"/>
  <c r="T2314" i="1"/>
  <c r="Z2314" i="1" s="1"/>
  <c r="T2315" i="1"/>
  <c r="Z2315" i="1" s="1"/>
  <c r="T2316" i="1"/>
  <c r="Z2316" i="1" s="1"/>
  <c r="T2317" i="1"/>
  <c r="Z2317" i="1" s="1"/>
  <c r="T2318" i="1"/>
  <c r="Z2318" i="1" s="1"/>
  <c r="T2319" i="1"/>
  <c r="Z2319" i="1" s="1"/>
  <c r="T2320" i="1"/>
  <c r="Z2320" i="1" s="1"/>
  <c r="T2321" i="1"/>
  <c r="Z2321" i="1" s="1"/>
  <c r="T2322" i="1"/>
  <c r="Z2322" i="1" s="1"/>
  <c r="T2323" i="1"/>
  <c r="Z2323" i="1" s="1"/>
  <c r="T2324" i="1"/>
  <c r="Z2324" i="1" s="1"/>
  <c r="T2325" i="1"/>
  <c r="Z2325" i="1" s="1"/>
  <c r="T2326" i="1"/>
  <c r="Z2326" i="1" s="1"/>
  <c r="T2327" i="1"/>
  <c r="Z2327" i="1" s="1"/>
  <c r="T2328" i="1"/>
  <c r="Z2328" i="1" s="1"/>
  <c r="T2329" i="1"/>
  <c r="Z2329" i="1" s="1"/>
  <c r="T2330" i="1"/>
  <c r="Z2330" i="1" s="1"/>
  <c r="T2331" i="1"/>
  <c r="Z2331" i="1" s="1"/>
  <c r="T2332" i="1"/>
  <c r="Z2332" i="1" s="1"/>
  <c r="T2333" i="1"/>
  <c r="Z2333" i="1" s="1"/>
  <c r="T2334" i="1"/>
  <c r="Z2334" i="1" s="1"/>
  <c r="T2335" i="1"/>
  <c r="Z2335" i="1" s="1"/>
  <c r="T2336" i="1"/>
  <c r="Z2336" i="1" s="1"/>
  <c r="T2337" i="1"/>
  <c r="Z2337" i="1" s="1"/>
  <c r="T2338" i="1"/>
  <c r="Z2338" i="1" s="1"/>
  <c r="T2339" i="1"/>
  <c r="Z2339" i="1" s="1"/>
  <c r="T2340" i="1"/>
  <c r="Z2340" i="1" s="1"/>
  <c r="T2341" i="1"/>
  <c r="Z2341" i="1" s="1"/>
  <c r="T2342" i="1"/>
  <c r="Z2342" i="1" s="1"/>
  <c r="T2343" i="1"/>
  <c r="Z2343" i="1" s="1"/>
  <c r="T2344" i="1"/>
  <c r="Z2344" i="1" s="1"/>
  <c r="T2345" i="1"/>
  <c r="Z2345" i="1" s="1"/>
  <c r="T2346" i="1"/>
  <c r="Z2346" i="1" s="1"/>
  <c r="T2347" i="1"/>
  <c r="Z2347" i="1" s="1"/>
  <c r="T2348" i="1"/>
  <c r="Z2348" i="1" s="1"/>
  <c r="T2349" i="1"/>
  <c r="Z2349" i="1" s="1"/>
  <c r="T2350" i="1"/>
  <c r="Z2350" i="1" s="1"/>
  <c r="T2351" i="1"/>
  <c r="Z2351" i="1" s="1"/>
  <c r="T2352" i="1"/>
  <c r="Z2352" i="1" s="1"/>
  <c r="T2353" i="1"/>
  <c r="Z2353" i="1" s="1"/>
  <c r="T2354" i="1"/>
  <c r="Z2354" i="1" s="1"/>
  <c r="T2355" i="1"/>
  <c r="Z2355" i="1" s="1"/>
  <c r="T2356" i="1"/>
  <c r="Z2356" i="1" s="1"/>
  <c r="T2357" i="1"/>
  <c r="Z2357" i="1" s="1"/>
  <c r="T2358" i="1"/>
  <c r="Z2358" i="1" s="1"/>
  <c r="T2359" i="1"/>
  <c r="Z2359" i="1" s="1"/>
  <c r="T2360" i="1"/>
  <c r="Z2360" i="1" s="1"/>
  <c r="T2361" i="1"/>
  <c r="Z2361" i="1" s="1"/>
  <c r="T2362" i="1"/>
  <c r="Z2362" i="1" s="1"/>
  <c r="T2363" i="1"/>
  <c r="Z2363" i="1" s="1"/>
  <c r="T2364" i="1"/>
  <c r="Z2364" i="1" s="1"/>
  <c r="T2365" i="1"/>
  <c r="Z2365" i="1" s="1"/>
  <c r="T2366" i="1"/>
  <c r="Z2366" i="1" s="1"/>
  <c r="T2367" i="1"/>
  <c r="Z2367" i="1" s="1"/>
  <c r="T2368" i="1"/>
  <c r="Z2368" i="1" s="1"/>
  <c r="T2369" i="1"/>
  <c r="Z2369" i="1" s="1"/>
  <c r="T2370" i="1"/>
  <c r="Z2370" i="1" s="1"/>
  <c r="T2371" i="1"/>
  <c r="Z2371" i="1" s="1"/>
  <c r="T2372" i="1"/>
  <c r="Z2372" i="1" s="1"/>
  <c r="T2373" i="1"/>
  <c r="Z2373" i="1" s="1"/>
  <c r="T2374" i="1"/>
  <c r="Z2374" i="1" s="1"/>
  <c r="T2375" i="1"/>
  <c r="Z2375" i="1" s="1"/>
  <c r="T2376" i="1"/>
  <c r="Z2376" i="1" s="1"/>
  <c r="T2377" i="1"/>
  <c r="Z2377" i="1" s="1"/>
  <c r="T2378" i="1"/>
  <c r="Z2378" i="1" s="1"/>
  <c r="T2379" i="1"/>
  <c r="Z2379" i="1" s="1"/>
  <c r="T2380" i="1"/>
  <c r="Z2380" i="1" s="1"/>
  <c r="T2381" i="1"/>
  <c r="Z2381" i="1" s="1"/>
  <c r="T2382" i="1"/>
  <c r="Z2382" i="1" s="1"/>
  <c r="T2383" i="1"/>
  <c r="Z2383" i="1" s="1"/>
  <c r="T2384" i="1"/>
  <c r="Z2384" i="1" s="1"/>
  <c r="T2385" i="1"/>
  <c r="Z2385" i="1" s="1"/>
  <c r="T2386" i="1"/>
  <c r="Z2386" i="1" s="1"/>
  <c r="T2387" i="1"/>
  <c r="Z2387" i="1" s="1"/>
  <c r="T2388" i="1"/>
  <c r="Z2388" i="1" s="1"/>
  <c r="T2389" i="1"/>
  <c r="Z2389" i="1" s="1"/>
  <c r="T2390" i="1"/>
  <c r="Z2390" i="1" s="1"/>
  <c r="T2391" i="1"/>
  <c r="Z2391" i="1" s="1"/>
  <c r="T2392" i="1"/>
  <c r="Z2392" i="1" s="1"/>
  <c r="T2393" i="1"/>
  <c r="Z2393" i="1" s="1"/>
  <c r="T2394" i="1"/>
  <c r="Z2394" i="1" s="1"/>
  <c r="T2395" i="1"/>
  <c r="Z2395" i="1" s="1"/>
  <c r="T2396" i="1"/>
  <c r="Z2396" i="1" s="1"/>
  <c r="T2397" i="1"/>
  <c r="Z2397" i="1" s="1"/>
  <c r="T2398" i="1"/>
  <c r="Z2398" i="1" s="1"/>
  <c r="T2399" i="1"/>
  <c r="Z2399" i="1" s="1"/>
  <c r="T2400" i="1"/>
  <c r="Z2400" i="1" s="1"/>
  <c r="T2401" i="1"/>
  <c r="Z2401" i="1" s="1"/>
  <c r="T2402" i="1"/>
  <c r="Z2402" i="1" s="1"/>
  <c r="T2403" i="1"/>
  <c r="Z2403" i="1" s="1"/>
  <c r="T2404" i="1"/>
  <c r="Z2404" i="1" s="1"/>
  <c r="T2405" i="1"/>
  <c r="Z2405" i="1" s="1"/>
  <c r="T2406" i="1"/>
  <c r="Z2406" i="1" s="1"/>
  <c r="T2407" i="1"/>
  <c r="Z2407" i="1" s="1"/>
  <c r="T2408" i="1"/>
  <c r="Z2408" i="1" s="1"/>
  <c r="T2409" i="1"/>
  <c r="Z2409" i="1" s="1"/>
  <c r="T2410" i="1"/>
  <c r="Z2410" i="1" s="1"/>
  <c r="T2411" i="1"/>
  <c r="Z2411" i="1" s="1"/>
  <c r="T2412" i="1"/>
  <c r="Z2412" i="1" s="1"/>
  <c r="T2413" i="1"/>
  <c r="Z2413" i="1" s="1"/>
  <c r="T2414" i="1"/>
  <c r="Z2414" i="1" s="1"/>
  <c r="T2415" i="1"/>
  <c r="Z2415" i="1" s="1"/>
  <c r="T2416" i="1"/>
  <c r="Z2416" i="1" s="1"/>
  <c r="T2417" i="1"/>
  <c r="Z2417" i="1" s="1"/>
  <c r="T2418" i="1"/>
  <c r="Z2418" i="1" s="1"/>
  <c r="T2419" i="1"/>
  <c r="Z2419" i="1" s="1"/>
  <c r="T2420" i="1"/>
  <c r="Z2420" i="1" s="1"/>
  <c r="T2421" i="1"/>
  <c r="Z2421" i="1" s="1"/>
  <c r="T2422" i="1"/>
  <c r="Z2422" i="1" s="1"/>
  <c r="T2423" i="1"/>
  <c r="Z2423" i="1" s="1"/>
  <c r="T2424" i="1"/>
  <c r="Z2424" i="1" s="1"/>
  <c r="T2425" i="1"/>
  <c r="Z2425" i="1" s="1"/>
  <c r="T2426" i="1"/>
  <c r="Z2426" i="1" s="1"/>
  <c r="T2427" i="1"/>
  <c r="Z2427" i="1" s="1"/>
  <c r="T2428" i="1"/>
  <c r="Z2428" i="1" s="1"/>
  <c r="T2429" i="1"/>
  <c r="Z2429" i="1" s="1"/>
  <c r="T2430" i="1"/>
  <c r="Z2430" i="1" s="1"/>
  <c r="T2431" i="1"/>
  <c r="Z2431" i="1" s="1"/>
  <c r="T2432" i="1"/>
  <c r="Z2432" i="1" s="1"/>
  <c r="T2433" i="1"/>
  <c r="Z2433" i="1" s="1"/>
  <c r="T2434" i="1"/>
  <c r="Z2434" i="1" s="1"/>
  <c r="T2435" i="1"/>
  <c r="Z2435" i="1" s="1"/>
  <c r="T2436" i="1"/>
  <c r="Z2436" i="1" s="1"/>
  <c r="T2437" i="1"/>
  <c r="Z2437" i="1" s="1"/>
  <c r="T2438" i="1"/>
  <c r="Z2438" i="1" s="1"/>
  <c r="T2439" i="1"/>
  <c r="Z2439" i="1" s="1"/>
  <c r="T2440" i="1"/>
  <c r="Z2440" i="1" s="1"/>
  <c r="T2441" i="1"/>
  <c r="Z2441" i="1" s="1"/>
  <c r="T2442" i="1"/>
  <c r="Z2442" i="1" s="1"/>
  <c r="T2443" i="1"/>
  <c r="Z2443" i="1" s="1"/>
  <c r="T2444" i="1"/>
  <c r="Z2444" i="1" s="1"/>
  <c r="T2445" i="1"/>
  <c r="Z2445" i="1" s="1"/>
  <c r="T2446" i="1"/>
  <c r="Z2446" i="1" s="1"/>
  <c r="T2447" i="1"/>
  <c r="Z2447" i="1" s="1"/>
  <c r="T2448" i="1"/>
  <c r="Z2448" i="1" s="1"/>
  <c r="T2449" i="1"/>
  <c r="Z2449" i="1" s="1"/>
  <c r="T2450" i="1"/>
  <c r="Z2450" i="1" s="1"/>
  <c r="T2451" i="1"/>
  <c r="Z2451" i="1" s="1"/>
  <c r="T2452" i="1"/>
  <c r="Z2452" i="1" s="1"/>
  <c r="T2453" i="1"/>
  <c r="Z2453" i="1" s="1"/>
  <c r="T2454" i="1"/>
  <c r="Z2454" i="1" s="1"/>
  <c r="T2455" i="1"/>
  <c r="Z2455" i="1" s="1"/>
  <c r="T2456" i="1"/>
  <c r="Z2456" i="1" s="1"/>
  <c r="T2457" i="1"/>
  <c r="Z2457" i="1" s="1"/>
  <c r="T2458" i="1"/>
  <c r="Z2458" i="1" s="1"/>
  <c r="T2459" i="1"/>
  <c r="Z2459" i="1" s="1"/>
  <c r="T2460" i="1"/>
  <c r="Z2460" i="1" s="1"/>
  <c r="T2461" i="1"/>
  <c r="Z2461" i="1" s="1"/>
  <c r="T2462" i="1"/>
  <c r="Z2462" i="1" s="1"/>
  <c r="T2463" i="1"/>
  <c r="Z2463" i="1" s="1"/>
  <c r="T2464" i="1"/>
  <c r="Z2464" i="1" s="1"/>
  <c r="T2465" i="1"/>
  <c r="Z2465" i="1" s="1"/>
  <c r="T2466" i="1"/>
  <c r="Z2466" i="1" s="1"/>
  <c r="T2467" i="1"/>
  <c r="Z2467" i="1" s="1"/>
  <c r="T2468" i="1"/>
  <c r="Z2468" i="1" s="1"/>
  <c r="T2469" i="1"/>
  <c r="Z2469" i="1" s="1"/>
  <c r="T2470" i="1"/>
  <c r="Z2470" i="1" s="1"/>
  <c r="T2471" i="1"/>
  <c r="Z2471" i="1" s="1"/>
  <c r="T2472" i="1"/>
  <c r="Z2472" i="1" s="1"/>
  <c r="T2473" i="1"/>
  <c r="Z2473" i="1" s="1"/>
  <c r="T2474" i="1"/>
  <c r="Z2474" i="1" s="1"/>
  <c r="T2475" i="1"/>
  <c r="Z2475" i="1" s="1"/>
  <c r="T2476" i="1"/>
  <c r="Z2476" i="1" s="1"/>
  <c r="T2477" i="1"/>
  <c r="Z2477" i="1" s="1"/>
  <c r="T2478" i="1"/>
  <c r="Z2478" i="1" s="1"/>
  <c r="T2479" i="1"/>
  <c r="Z2479" i="1" s="1"/>
  <c r="T2480" i="1"/>
  <c r="Z2480" i="1" s="1"/>
  <c r="T2481" i="1"/>
  <c r="Z2481" i="1" s="1"/>
  <c r="T2482" i="1"/>
  <c r="Z2482" i="1" s="1"/>
  <c r="T2483" i="1"/>
  <c r="Z2483" i="1" s="1"/>
  <c r="T2484" i="1"/>
  <c r="Z2484" i="1" s="1"/>
  <c r="T2485" i="1"/>
  <c r="Z2485" i="1" s="1"/>
  <c r="T2486" i="1"/>
  <c r="Z2486" i="1" s="1"/>
  <c r="T2487" i="1"/>
  <c r="Z2487" i="1" s="1"/>
  <c r="T2488" i="1"/>
  <c r="Z2488" i="1" s="1"/>
  <c r="T2489" i="1"/>
  <c r="Z2489" i="1" s="1"/>
  <c r="T2490" i="1"/>
  <c r="Z2490" i="1" s="1"/>
  <c r="T2491" i="1"/>
  <c r="Z2491" i="1" s="1"/>
  <c r="T2492" i="1"/>
  <c r="Z2492" i="1" s="1"/>
  <c r="T2493" i="1"/>
  <c r="Z2493" i="1" s="1"/>
  <c r="T2494" i="1"/>
  <c r="Z2494" i="1" s="1"/>
  <c r="T2495" i="1"/>
  <c r="Z2495" i="1" s="1"/>
  <c r="T2496" i="1"/>
  <c r="Z2496" i="1" s="1"/>
  <c r="T2497" i="1"/>
  <c r="Z2497" i="1" s="1"/>
  <c r="T2498" i="1"/>
  <c r="Z2498" i="1" s="1"/>
  <c r="T2499" i="1"/>
  <c r="Z2499" i="1" s="1"/>
  <c r="T2500" i="1"/>
  <c r="Z2500" i="1" s="1"/>
  <c r="T2501" i="1"/>
  <c r="Z2501" i="1" s="1"/>
  <c r="T2502" i="1"/>
  <c r="Z2502" i="1" s="1"/>
  <c r="T2503" i="1"/>
  <c r="Z2503" i="1" s="1"/>
  <c r="T2504" i="1"/>
  <c r="Z2504" i="1" s="1"/>
  <c r="T2505" i="1"/>
  <c r="Z2505" i="1" s="1"/>
  <c r="T2506" i="1"/>
  <c r="Z2506" i="1" s="1"/>
  <c r="T2507" i="1"/>
  <c r="Z2507" i="1" s="1"/>
  <c r="T2508" i="1"/>
  <c r="Z2508" i="1" s="1"/>
  <c r="T2509" i="1"/>
  <c r="Z2509" i="1" s="1"/>
  <c r="T2510" i="1"/>
  <c r="Z2510" i="1" s="1"/>
  <c r="T2511" i="1"/>
  <c r="Z2511" i="1" s="1"/>
  <c r="T2512" i="1"/>
  <c r="Z2512" i="1" s="1"/>
  <c r="T2513" i="1"/>
  <c r="Z2513" i="1" s="1"/>
  <c r="T2514" i="1"/>
  <c r="Z2514" i="1" s="1"/>
  <c r="T2515" i="1"/>
  <c r="Z2515" i="1" s="1"/>
  <c r="T2516" i="1"/>
  <c r="Z2516" i="1" s="1"/>
  <c r="T2517" i="1"/>
  <c r="Z2517" i="1" s="1"/>
  <c r="T2518" i="1"/>
  <c r="Z2518" i="1" s="1"/>
  <c r="T2519" i="1"/>
  <c r="Z2519" i="1" s="1"/>
  <c r="T2520" i="1"/>
  <c r="Z2520" i="1" s="1"/>
  <c r="T2521" i="1"/>
  <c r="Z2521" i="1" s="1"/>
  <c r="T2522" i="1"/>
  <c r="Z2522" i="1" s="1"/>
  <c r="T2523" i="1"/>
  <c r="Z2523" i="1" s="1"/>
  <c r="T2524" i="1"/>
  <c r="Z2524" i="1" s="1"/>
  <c r="T2525" i="1"/>
  <c r="Z2525" i="1" s="1"/>
  <c r="T2526" i="1"/>
  <c r="Z2526" i="1" s="1"/>
  <c r="T2527" i="1"/>
  <c r="Z2527" i="1" s="1"/>
  <c r="T2528" i="1"/>
  <c r="Z2528" i="1" s="1"/>
  <c r="T2529" i="1"/>
  <c r="Z2529" i="1" s="1"/>
  <c r="T2530" i="1"/>
  <c r="Z2530" i="1" s="1"/>
  <c r="T2531" i="1"/>
  <c r="Z2531" i="1" s="1"/>
  <c r="T2532" i="1"/>
  <c r="Z2532" i="1" s="1"/>
  <c r="T2533" i="1"/>
  <c r="Z2533" i="1" s="1"/>
  <c r="T2534" i="1"/>
  <c r="Z2534" i="1" s="1"/>
  <c r="T2535" i="1"/>
  <c r="Z2535" i="1" s="1"/>
  <c r="T2536" i="1"/>
  <c r="Z2536" i="1" s="1"/>
  <c r="T2537" i="1"/>
  <c r="Z2537" i="1" s="1"/>
  <c r="T2538" i="1"/>
  <c r="Z2538" i="1" s="1"/>
  <c r="T2539" i="1"/>
  <c r="Z2539" i="1" s="1"/>
  <c r="T2540" i="1"/>
  <c r="Z2540" i="1" s="1"/>
  <c r="T2541" i="1"/>
  <c r="Z2541" i="1" s="1"/>
  <c r="T2542" i="1"/>
  <c r="Z2542" i="1" s="1"/>
  <c r="T2543" i="1"/>
  <c r="Z2543" i="1" s="1"/>
  <c r="T2544" i="1"/>
  <c r="Z2544" i="1" s="1"/>
  <c r="T2545" i="1"/>
  <c r="Z2545" i="1" s="1"/>
  <c r="T2546" i="1"/>
  <c r="Z2546" i="1" s="1"/>
  <c r="T2547" i="1"/>
  <c r="Z2547" i="1" s="1"/>
  <c r="T2548" i="1"/>
  <c r="Z2548" i="1" s="1"/>
  <c r="T2549" i="1"/>
  <c r="Z2549" i="1" s="1"/>
  <c r="T2550" i="1"/>
  <c r="Z2550" i="1" s="1"/>
  <c r="T2551" i="1"/>
  <c r="Z2551" i="1" s="1"/>
  <c r="T2552" i="1"/>
  <c r="Z2552" i="1" s="1"/>
  <c r="T2553" i="1"/>
  <c r="Z2553" i="1" s="1"/>
  <c r="T2554" i="1"/>
  <c r="Z2554" i="1" s="1"/>
  <c r="T2555" i="1"/>
  <c r="Z2555" i="1" s="1"/>
  <c r="T2556" i="1"/>
  <c r="Z2556" i="1" s="1"/>
  <c r="T2557" i="1"/>
  <c r="Z2557" i="1" s="1"/>
  <c r="T2558" i="1"/>
  <c r="Z2558" i="1" s="1"/>
  <c r="T2559" i="1"/>
  <c r="Z2559" i="1" s="1"/>
  <c r="T2560" i="1"/>
  <c r="Z2560" i="1" s="1"/>
  <c r="T2561" i="1"/>
  <c r="Z2561" i="1" s="1"/>
  <c r="T2562" i="1"/>
  <c r="Z2562" i="1" s="1"/>
  <c r="T2563" i="1"/>
  <c r="Z2563" i="1" s="1"/>
  <c r="T2564" i="1"/>
  <c r="Z2564" i="1" s="1"/>
  <c r="T2565" i="1"/>
  <c r="Z2565" i="1" s="1"/>
  <c r="T2566" i="1"/>
  <c r="Z2566" i="1" s="1"/>
  <c r="T2567" i="1"/>
  <c r="Z2567" i="1" s="1"/>
  <c r="T2568" i="1"/>
  <c r="Z2568" i="1" s="1"/>
  <c r="T2569" i="1"/>
  <c r="Z2569" i="1" s="1"/>
  <c r="T2570" i="1"/>
  <c r="Z2570" i="1" s="1"/>
  <c r="T2571" i="1"/>
  <c r="Z2571" i="1" s="1"/>
  <c r="T2572" i="1"/>
  <c r="Z2572" i="1" s="1"/>
  <c r="T2573" i="1"/>
  <c r="Z2573" i="1" s="1"/>
  <c r="T2574" i="1"/>
  <c r="Z2574" i="1" s="1"/>
  <c r="T2575" i="1"/>
  <c r="Z2575" i="1" s="1"/>
  <c r="T2576" i="1"/>
  <c r="Z2576" i="1" s="1"/>
  <c r="T2577" i="1"/>
  <c r="Z2577" i="1" s="1"/>
  <c r="T2578" i="1"/>
  <c r="Z2578" i="1" s="1"/>
  <c r="T2579" i="1"/>
  <c r="Z2579" i="1" s="1"/>
  <c r="T2580" i="1"/>
  <c r="Z2580" i="1" s="1"/>
  <c r="T2581" i="1"/>
  <c r="Z2581" i="1" s="1"/>
  <c r="T2582" i="1"/>
  <c r="Z2582" i="1" s="1"/>
  <c r="T2583" i="1"/>
  <c r="Z2583" i="1" s="1"/>
  <c r="T2584" i="1"/>
  <c r="Z2584" i="1" s="1"/>
  <c r="T2585" i="1"/>
  <c r="Z2585" i="1" s="1"/>
  <c r="T2586" i="1"/>
  <c r="Z2586" i="1" s="1"/>
  <c r="T2587" i="1"/>
  <c r="Z2587" i="1" s="1"/>
  <c r="T2588" i="1"/>
  <c r="Z2588" i="1" s="1"/>
  <c r="T2589" i="1"/>
  <c r="Z2589" i="1" s="1"/>
  <c r="T2590" i="1"/>
  <c r="Z2590" i="1" s="1"/>
  <c r="T2591" i="1"/>
  <c r="Z2591" i="1" s="1"/>
  <c r="T2592" i="1"/>
  <c r="Z2592" i="1" s="1"/>
  <c r="T2593" i="1"/>
  <c r="Z2593" i="1" s="1"/>
  <c r="T2594" i="1"/>
  <c r="Z2594" i="1" s="1"/>
  <c r="T2595" i="1"/>
  <c r="Z2595" i="1" s="1"/>
  <c r="T2596" i="1"/>
  <c r="Z2596" i="1" s="1"/>
  <c r="T2597" i="1"/>
  <c r="Z2597" i="1" s="1"/>
  <c r="T2598" i="1"/>
  <c r="Z2598" i="1" s="1"/>
  <c r="T2599" i="1"/>
  <c r="Z2599" i="1" s="1"/>
  <c r="T2600" i="1"/>
  <c r="Z2600" i="1" s="1"/>
  <c r="T2601" i="1"/>
  <c r="Z2601" i="1" s="1"/>
  <c r="T2602" i="1"/>
  <c r="Z2602" i="1" s="1"/>
  <c r="T2603" i="1"/>
  <c r="Z2603" i="1" s="1"/>
  <c r="T2604" i="1"/>
  <c r="Z2604" i="1" s="1"/>
  <c r="T2605" i="1"/>
  <c r="Z2605" i="1" s="1"/>
  <c r="T2606" i="1"/>
  <c r="Z2606" i="1" s="1"/>
  <c r="T2607" i="1"/>
  <c r="Z2607" i="1" s="1"/>
  <c r="T2608" i="1"/>
  <c r="Z2608" i="1" s="1"/>
  <c r="T2609" i="1"/>
  <c r="Z2609" i="1" s="1"/>
  <c r="T2610" i="1"/>
  <c r="Z2610" i="1" s="1"/>
  <c r="T2611" i="1"/>
  <c r="Z2611" i="1" s="1"/>
  <c r="T2612" i="1"/>
  <c r="Z2612" i="1" s="1"/>
  <c r="T2613" i="1"/>
  <c r="Z2613" i="1" s="1"/>
  <c r="T2614" i="1"/>
  <c r="Z2614" i="1" s="1"/>
  <c r="T2615" i="1"/>
  <c r="Z2615" i="1" s="1"/>
  <c r="T2616" i="1"/>
  <c r="Z2616" i="1" s="1"/>
  <c r="T2617" i="1"/>
  <c r="Z2617" i="1" s="1"/>
  <c r="T2618" i="1"/>
  <c r="Z2618" i="1" s="1"/>
  <c r="T2619" i="1"/>
  <c r="Z2619" i="1" s="1"/>
  <c r="T2620" i="1"/>
  <c r="Z2620" i="1" s="1"/>
  <c r="T2621" i="1"/>
  <c r="Z2621" i="1" s="1"/>
  <c r="T2622" i="1"/>
  <c r="Z2622" i="1" s="1"/>
  <c r="T2623" i="1"/>
  <c r="Z2623" i="1" s="1"/>
  <c r="T2624" i="1"/>
  <c r="Z2624" i="1" s="1"/>
  <c r="T2625" i="1"/>
  <c r="Z2625" i="1" s="1"/>
  <c r="T2626" i="1"/>
  <c r="Z2626" i="1" s="1"/>
  <c r="T2627" i="1"/>
  <c r="Z2627" i="1" s="1"/>
  <c r="T2628" i="1"/>
  <c r="Z2628" i="1" s="1"/>
  <c r="T2629" i="1"/>
  <c r="Z2629" i="1" s="1"/>
  <c r="T2630" i="1"/>
  <c r="Z2630" i="1" s="1"/>
  <c r="T2631" i="1"/>
  <c r="Z2631" i="1" s="1"/>
  <c r="T2632" i="1"/>
  <c r="Z2632" i="1" s="1"/>
  <c r="T2633" i="1"/>
  <c r="Z2633" i="1" s="1"/>
  <c r="T2634" i="1"/>
  <c r="Z2634" i="1" s="1"/>
  <c r="T2635" i="1"/>
  <c r="Z2635" i="1" s="1"/>
  <c r="T2636" i="1"/>
  <c r="Z2636" i="1" s="1"/>
  <c r="T2637" i="1"/>
  <c r="Z2637" i="1" s="1"/>
  <c r="T2638" i="1"/>
  <c r="Z2638" i="1" s="1"/>
  <c r="T2639" i="1"/>
  <c r="Z2639" i="1" s="1"/>
  <c r="T2640" i="1"/>
  <c r="Z2640" i="1" s="1"/>
  <c r="T2641" i="1"/>
  <c r="Z2641" i="1" s="1"/>
  <c r="T2642" i="1"/>
  <c r="Z2642" i="1" s="1"/>
  <c r="T2643" i="1"/>
  <c r="Z2643" i="1" s="1"/>
  <c r="T2644" i="1"/>
  <c r="Z2644" i="1" s="1"/>
  <c r="T2645" i="1"/>
  <c r="Z2645" i="1" s="1"/>
  <c r="T2646" i="1"/>
  <c r="Z2646" i="1" s="1"/>
  <c r="T2647" i="1"/>
  <c r="Z2647" i="1" s="1"/>
  <c r="T2648" i="1"/>
  <c r="Z2648" i="1" s="1"/>
  <c r="T2649" i="1"/>
  <c r="Z2649" i="1" s="1"/>
  <c r="T2650" i="1"/>
  <c r="Z2650" i="1" s="1"/>
  <c r="T2651" i="1"/>
  <c r="Z2651" i="1" s="1"/>
  <c r="T2652" i="1"/>
  <c r="Z2652" i="1" s="1"/>
  <c r="T2653" i="1"/>
  <c r="Z2653" i="1" s="1"/>
  <c r="T2654" i="1"/>
  <c r="Z2654" i="1" s="1"/>
  <c r="T2655" i="1"/>
  <c r="Z2655" i="1" s="1"/>
  <c r="T2656" i="1"/>
  <c r="Z2656" i="1" s="1"/>
  <c r="T2657" i="1"/>
  <c r="Z2657" i="1" s="1"/>
  <c r="T2658" i="1"/>
  <c r="Z2658" i="1" s="1"/>
  <c r="T2659" i="1"/>
  <c r="Z2659" i="1" s="1"/>
  <c r="T2660" i="1"/>
  <c r="Z2660" i="1" s="1"/>
  <c r="T2661" i="1"/>
  <c r="Z2661" i="1" s="1"/>
  <c r="T2662" i="1"/>
  <c r="Z2662" i="1" s="1"/>
  <c r="T2663" i="1"/>
  <c r="Z2663" i="1" s="1"/>
  <c r="T2664" i="1"/>
  <c r="Z2664" i="1" s="1"/>
  <c r="T2665" i="1"/>
  <c r="Z2665" i="1" s="1"/>
  <c r="T2666" i="1"/>
  <c r="Z2666" i="1" s="1"/>
  <c r="T2667" i="1"/>
  <c r="Z2667" i="1" s="1"/>
  <c r="T2668" i="1"/>
  <c r="Z2668" i="1" s="1"/>
  <c r="T2669" i="1"/>
  <c r="Z2669" i="1" s="1"/>
  <c r="T2670" i="1"/>
  <c r="Z2670" i="1" s="1"/>
  <c r="T2671" i="1"/>
  <c r="Z2671" i="1" s="1"/>
  <c r="T2672" i="1"/>
  <c r="Z2672" i="1" s="1"/>
  <c r="T2673" i="1"/>
  <c r="Z2673" i="1" s="1"/>
  <c r="T2674" i="1"/>
  <c r="Z2674" i="1" s="1"/>
  <c r="T2675" i="1"/>
  <c r="Z2675" i="1" s="1"/>
  <c r="T2676" i="1"/>
  <c r="Z2676" i="1" s="1"/>
  <c r="T2677" i="1"/>
  <c r="Z2677" i="1" s="1"/>
  <c r="T2678" i="1"/>
  <c r="Z2678" i="1" s="1"/>
  <c r="T2679" i="1"/>
  <c r="Z2679" i="1" s="1"/>
  <c r="T2680" i="1"/>
  <c r="Z2680" i="1" s="1"/>
  <c r="T2681" i="1"/>
  <c r="Z2681" i="1" s="1"/>
  <c r="T2682" i="1"/>
  <c r="Z2682" i="1" s="1"/>
  <c r="T2683" i="1"/>
  <c r="Z2683" i="1" s="1"/>
  <c r="T2684" i="1"/>
  <c r="Z2684" i="1" s="1"/>
  <c r="T2685" i="1"/>
  <c r="Z2685" i="1" s="1"/>
  <c r="T2686" i="1"/>
  <c r="Z2686" i="1" s="1"/>
  <c r="T2687" i="1"/>
  <c r="Z2687" i="1" s="1"/>
  <c r="T2688" i="1"/>
  <c r="Z2688" i="1" s="1"/>
  <c r="T2689" i="1"/>
  <c r="Z2689" i="1" s="1"/>
  <c r="T2690" i="1"/>
  <c r="Z2690" i="1" s="1"/>
  <c r="T2691" i="1"/>
  <c r="Z2691" i="1" s="1"/>
  <c r="T2692" i="1"/>
  <c r="Z2692" i="1" s="1"/>
  <c r="T2693" i="1"/>
  <c r="Z2693" i="1" s="1"/>
  <c r="T2694" i="1"/>
  <c r="Z2694" i="1" s="1"/>
  <c r="T2695" i="1"/>
  <c r="Z2695" i="1" s="1"/>
  <c r="T2696" i="1"/>
  <c r="Z2696" i="1" s="1"/>
  <c r="T2697" i="1"/>
  <c r="Z2697" i="1" s="1"/>
  <c r="T2698" i="1"/>
  <c r="Z2698" i="1" s="1"/>
  <c r="T2699" i="1"/>
  <c r="Z2699" i="1" s="1"/>
  <c r="T2700" i="1"/>
  <c r="Z2700" i="1" s="1"/>
  <c r="T2701" i="1"/>
  <c r="Z2701" i="1" s="1"/>
  <c r="T2702" i="1"/>
  <c r="Z2702" i="1" s="1"/>
  <c r="T2703" i="1"/>
  <c r="Z2703" i="1" s="1"/>
  <c r="T2704" i="1"/>
  <c r="Z2704" i="1" s="1"/>
  <c r="T2705" i="1"/>
  <c r="Z2705" i="1" s="1"/>
  <c r="T2706" i="1"/>
  <c r="Z2706" i="1" s="1"/>
  <c r="T2707" i="1"/>
  <c r="Z2707" i="1" s="1"/>
  <c r="T2708" i="1"/>
  <c r="Z2708" i="1" s="1"/>
  <c r="T2709" i="1"/>
  <c r="Z2709" i="1" s="1"/>
  <c r="T2710" i="1"/>
  <c r="Z2710" i="1" s="1"/>
  <c r="T2711" i="1"/>
  <c r="Z2711" i="1" s="1"/>
  <c r="T2712" i="1"/>
  <c r="Z2712" i="1" s="1"/>
  <c r="T2713" i="1"/>
  <c r="Z2713" i="1" s="1"/>
  <c r="T2714" i="1"/>
  <c r="Z2714" i="1" s="1"/>
  <c r="T2715" i="1"/>
  <c r="Z2715" i="1" s="1"/>
  <c r="T2716" i="1"/>
  <c r="Z2716" i="1" s="1"/>
  <c r="T2717" i="1"/>
  <c r="Z2717" i="1" s="1"/>
  <c r="T2718" i="1"/>
  <c r="Z2718" i="1" s="1"/>
  <c r="T2719" i="1"/>
  <c r="Z2719" i="1" s="1"/>
  <c r="T2720" i="1"/>
  <c r="Z2720" i="1" s="1"/>
  <c r="T2721" i="1"/>
  <c r="Z2721" i="1" s="1"/>
  <c r="T2722" i="1"/>
  <c r="Z2722" i="1" s="1"/>
  <c r="T2723" i="1"/>
  <c r="Z2723" i="1" s="1"/>
  <c r="T2724" i="1"/>
  <c r="Z2724" i="1" s="1"/>
  <c r="T2725" i="1"/>
  <c r="Z2725" i="1" s="1"/>
  <c r="T2726" i="1"/>
  <c r="Z2726" i="1" s="1"/>
  <c r="T2727" i="1"/>
  <c r="Z2727" i="1" s="1"/>
  <c r="T2728" i="1"/>
  <c r="Z2728" i="1" s="1"/>
  <c r="T2729" i="1"/>
  <c r="Z2729" i="1" s="1"/>
  <c r="T2730" i="1"/>
  <c r="Z2730" i="1" s="1"/>
  <c r="T2731" i="1"/>
  <c r="Z2731" i="1" s="1"/>
  <c r="T2732" i="1"/>
  <c r="Z2732" i="1" s="1"/>
  <c r="T2733" i="1"/>
  <c r="Z2733" i="1" s="1"/>
  <c r="T2734" i="1"/>
  <c r="Z2734" i="1" s="1"/>
  <c r="T2735" i="1"/>
  <c r="Z2735" i="1" s="1"/>
  <c r="T2736" i="1"/>
  <c r="Z2736" i="1" s="1"/>
  <c r="T2737" i="1"/>
  <c r="Z2737" i="1" s="1"/>
  <c r="T2738" i="1"/>
  <c r="Z2738" i="1" s="1"/>
  <c r="T2739" i="1"/>
  <c r="Z2739" i="1" s="1"/>
  <c r="T2740" i="1"/>
  <c r="Z2740" i="1" s="1"/>
  <c r="T2741" i="1"/>
  <c r="Z2741" i="1" s="1"/>
  <c r="T2742" i="1"/>
  <c r="Z2742" i="1" s="1"/>
  <c r="T2743" i="1"/>
  <c r="Z2743" i="1" s="1"/>
  <c r="T2744" i="1"/>
  <c r="Z2744" i="1" s="1"/>
  <c r="T2745" i="1"/>
  <c r="Z2745" i="1" s="1"/>
  <c r="T2746" i="1"/>
  <c r="Z2746" i="1" s="1"/>
  <c r="T2747" i="1"/>
  <c r="Z2747" i="1" s="1"/>
  <c r="T2748" i="1"/>
  <c r="Z2748" i="1" s="1"/>
  <c r="T2749" i="1"/>
  <c r="Z2749" i="1" s="1"/>
  <c r="T2750" i="1"/>
  <c r="Z2750" i="1" s="1"/>
  <c r="T2751" i="1"/>
  <c r="Z2751" i="1" s="1"/>
  <c r="T2752" i="1"/>
  <c r="Z2752" i="1" s="1"/>
  <c r="T2753" i="1"/>
  <c r="Z2753" i="1" s="1"/>
  <c r="T2754" i="1"/>
  <c r="Z2754" i="1" s="1"/>
  <c r="T2755" i="1"/>
  <c r="Z2755" i="1" s="1"/>
  <c r="T2756" i="1"/>
  <c r="Z2756" i="1" s="1"/>
  <c r="T2757" i="1"/>
  <c r="Z2757" i="1" s="1"/>
  <c r="T2758" i="1"/>
  <c r="Z2758" i="1" s="1"/>
  <c r="T2759" i="1"/>
  <c r="Z2759" i="1" s="1"/>
  <c r="T2760" i="1"/>
  <c r="Z2760" i="1" s="1"/>
  <c r="T2761" i="1"/>
  <c r="Z2761" i="1" s="1"/>
  <c r="T2762" i="1"/>
  <c r="Z2762" i="1" s="1"/>
  <c r="T2763" i="1"/>
  <c r="Z2763" i="1" s="1"/>
  <c r="T2764" i="1"/>
  <c r="Z2764" i="1" s="1"/>
  <c r="T2765" i="1"/>
  <c r="Z2765" i="1" s="1"/>
  <c r="T2766" i="1"/>
  <c r="Z2766" i="1" s="1"/>
  <c r="T2767" i="1"/>
  <c r="Z2767" i="1" s="1"/>
  <c r="T2768" i="1"/>
  <c r="Z2768" i="1" s="1"/>
  <c r="T2769" i="1"/>
  <c r="Z2769" i="1" s="1"/>
  <c r="T2770" i="1"/>
  <c r="Z2770" i="1" s="1"/>
  <c r="T2771" i="1"/>
  <c r="Z2771" i="1" s="1"/>
  <c r="T2772" i="1"/>
  <c r="Z2772" i="1" s="1"/>
  <c r="T2773" i="1"/>
  <c r="Z2773" i="1" s="1"/>
  <c r="T2774" i="1"/>
  <c r="Z2774" i="1" s="1"/>
  <c r="T2775" i="1"/>
  <c r="Z2775" i="1" s="1"/>
  <c r="T2776" i="1"/>
  <c r="Z2776" i="1" s="1"/>
  <c r="T2777" i="1"/>
  <c r="Z2777" i="1" s="1"/>
  <c r="T2778" i="1"/>
  <c r="Z2778" i="1" s="1"/>
  <c r="T2779" i="1"/>
  <c r="Z2779" i="1" s="1"/>
  <c r="T2780" i="1"/>
  <c r="Z2780" i="1" s="1"/>
  <c r="T2781" i="1"/>
  <c r="Z2781" i="1" s="1"/>
  <c r="T2782" i="1"/>
  <c r="Z2782" i="1" s="1"/>
  <c r="T2783" i="1"/>
  <c r="Z2783" i="1" s="1"/>
  <c r="T2784" i="1"/>
  <c r="Z2784" i="1" s="1"/>
  <c r="T2785" i="1"/>
  <c r="Z2785" i="1" s="1"/>
  <c r="T2786" i="1"/>
  <c r="Z2786" i="1" s="1"/>
  <c r="T2787" i="1"/>
  <c r="Z2787" i="1" s="1"/>
  <c r="T2788" i="1"/>
  <c r="Z2788" i="1" s="1"/>
  <c r="T2789" i="1"/>
  <c r="Z2789" i="1" s="1"/>
  <c r="T2790" i="1"/>
  <c r="Z2790" i="1" s="1"/>
  <c r="T2791" i="1"/>
  <c r="Z2791" i="1" s="1"/>
  <c r="T2792" i="1"/>
  <c r="Z2792" i="1" s="1"/>
  <c r="T2793" i="1"/>
  <c r="Z2793" i="1" s="1"/>
  <c r="T2794" i="1"/>
  <c r="Z2794" i="1" s="1"/>
  <c r="T2795" i="1"/>
  <c r="Z2795" i="1" s="1"/>
  <c r="T2796" i="1"/>
  <c r="Z2796" i="1" s="1"/>
  <c r="T2797" i="1"/>
  <c r="Z2797" i="1" s="1"/>
  <c r="T2798" i="1"/>
  <c r="Z2798" i="1" s="1"/>
  <c r="T2799" i="1"/>
  <c r="Z2799" i="1" s="1"/>
  <c r="T2800" i="1"/>
  <c r="Z2800" i="1" s="1"/>
  <c r="T2801" i="1"/>
  <c r="Z2801" i="1" s="1"/>
  <c r="T2802" i="1"/>
  <c r="Z2802" i="1" s="1"/>
  <c r="T2803" i="1"/>
  <c r="Z2803" i="1" s="1"/>
  <c r="T2804" i="1"/>
  <c r="Z2804" i="1" s="1"/>
  <c r="T2805" i="1"/>
  <c r="Z2805" i="1" s="1"/>
  <c r="T2806" i="1"/>
  <c r="Z2806" i="1" s="1"/>
  <c r="T2807" i="1"/>
  <c r="Z2807" i="1" s="1"/>
  <c r="T2808" i="1"/>
  <c r="Z2808" i="1" s="1"/>
  <c r="T2809" i="1"/>
  <c r="Z2809" i="1" s="1"/>
  <c r="T2810" i="1"/>
  <c r="Z2810" i="1" s="1"/>
  <c r="T2811" i="1"/>
  <c r="Z2811" i="1" s="1"/>
  <c r="T2812" i="1"/>
  <c r="Z2812" i="1" s="1"/>
  <c r="T2813" i="1"/>
  <c r="Z2813" i="1" s="1"/>
  <c r="T2814" i="1"/>
  <c r="Z2814" i="1" s="1"/>
  <c r="T2815" i="1"/>
  <c r="Z2815" i="1" s="1"/>
  <c r="T2816" i="1"/>
  <c r="Z2816" i="1" s="1"/>
  <c r="T2817" i="1"/>
  <c r="Z2817" i="1" s="1"/>
  <c r="T2818" i="1"/>
  <c r="Z2818" i="1" s="1"/>
  <c r="T2819" i="1"/>
  <c r="Z2819" i="1" s="1"/>
  <c r="T2820" i="1"/>
  <c r="Z2820" i="1" s="1"/>
  <c r="T2821" i="1"/>
  <c r="Z2821" i="1" s="1"/>
  <c r="T2822" i="1"/>
  <c r="Z2822" i="1" s="1"/>
  <c r="T2823" i="1"/>
  <c r="Z2823" i="1" s="1"/>
  <c r="T2824" i="1"/>
  <c r="Z2824" i="1" s="1"/>
  <c r="T2825" i="1"/>
  <c r="Z2825" i="1" s="1"/>
  <c r="T2826" i="1"/>
  <c r="Z2826" i="1" s="1"/>
  <c r="T2827" i="1"/>
  <c r="Z2827" i="1" s="1"/>
  <c r="T2828" i="1"/>
  <c r="Z2828" i="1" s="1"/>
  <c r="T2829" i="1"/>
  <c r="Z2829" i="1" s="1"/>
  <c r="T2830" i="1"/>
  <c r="Z2830" i="1" s="1"/>
  <c r="T2831" i="1"/>
  <c r="Z2831" i="1" s="1"/>
  <c r="T2832" i="1"/>
  <c r="Z2832" i="1" s="1"/>
  <c r="T2833" i="1"/>
  <c r="Z2833" i="1" s="1"/>
  <c r="T2834" i="1"/>
  <c r="Z2834" i="1" s="1"/>
  <c r="T2835" i="1"/>
  <c r="Z2835" i="1" s="1"/>
  <c r="T2836" i="1"/>
  <c r="Z2836" i="1" s="1"/>
  <c r="T2837" i="1"/>
  <c r="Z2837" i="1" s="1"/>
  <c r="T2838" i="1"/>
  <c r="Z2838" i="1" s="1"/>
  <c r="T2839" i="1"/>
  <c r="Z2839" i="1" s="1"/>
  <c r="T2840" i="1"/>
  <c r="Z2840" i="1" s="1"/>
  <c r="T2841" i="1"/>
  <c r="Z2841" i="1" s="1"/>
  <c r="T2842" i="1"/>
  <c r="Z2842" i="1" s="1"/>
  <c r="T2843" i="1"/>
  <c r="Z2843" i="1" s="1"/>
  <c r="T2844" i="1"/>
  <c r="Z2844" i="1" s="1"/>
  <c r="T2845" i="1"/>
  <c r="Z2845" i="1" s="1"/>
  <c r="T2846" i="1"/>
  <c r="Z2846" i="1" s="1"/>
  <c r="T2847" i="1"/>
  <c r="Z2847" i="1" s="1"/>
  <c r="T2848" i="1"/>
  <c r="Z2848" i="1" s="1"/>
  <c r="T2849" i="1"/>
  <c r="Z2849" i="1" s="1"/>
  <c r="T2850" i="1"/>
  <c r="Z2850" i="1" s="1"/>
  <c r="T2851" i="1"/>
  <c r="Z2851" i="1" s="1"/>
  <c r="T2852" i="1"/>
  <c r="Z2852" i="1" s="1"/>
  <c r="T2853" i="1"/>
  <c r="Z2853" i="1" s="1"/>
  <c r="T2854" i="1"/>
  <c r="Z2854" i="1" s="1"/>
  <c r="T2855" i="1"/>
  <c r="Z2855" i="1" s="1"/>
  <c r="T2856" i="1"/>
  <c r="Z2856" i="1" s="1"/>
  <c r="T2857" i="1"/>
  <c r="Z2857" i="1" s="1"/>
  <c r="T2858" i="1"/>
  <c r="Z2858" i="1" s="1"/>
  <c r="T2859" i="1"/>
  <c r="Z2859" i="1" s="1"/>
  <c r="T2860" i="1"/>
  <c r="Z2860" i="1" s="1"/>
  <c r="T2861" i="1"/>
  <c r="Z2861" i="1" s="1"/>
  <c r="T2862" i="1"/>
  <c r="Z2862" i="1" s="1"/>
  <c r="T2863" i="1"/>
  <c r="Z2863" i="1" s="1"/>
  <c r="T2864" i="1"/>
  <c r="Z2864" i="1" s="1"/>
  <c r="T2865" i="1"/>
  <c r="Z2865" i="1" s="1"/>
  <c r="T2866" i="1"/>
  <c r="Z2866" i="1" s="1"/>
  <c r="T2867" i="1"/>
  <c r="Z2867" i="1" s="1"/>
  <c r="T2868" i="1"/>
  <c r="Z2868" i="1" s="1"/>
  <c r="T2869" i="1"/>
  <c r="Z2869" i="1" s="1"/>
  <c r="T2870" i="1"/>
  <c r="Z2870" i="1" s="1"/>
  <c r="T2871" i="1"/>
  <c r="Z2871" i="1" s="1"/>
  <c r="T2872" i="1"/>
  <c r="Z2872" i="1" s="1"/>
  <c r="T2873" i="1"/>
  <c r="Z2873" i="1" s="1"/>
  <c r="T2874" i="1"/>
  <c r="Z2874" i="1" s="1"/>
  <c r="T2875" i="1"/>
  <c r="Z2875" i="1" s="1"/>
  <c r="T2876" i="1"/>
  <c r="Z2876" i="1" s="1"/>
  <c r="T2877" i="1"/>
  <c r="Z2877" i="1" s="1"/>
  <c r="T2878" i="1"/>
  <c r="Z2878" i="1" s="1"/>
  <c r="T2879" i="1"/>
  <c r="Z2879" i="1" s="1"/>
  <c r="T2880" i="1"/>
  <c r="Z2880" i="1" s="1"/>
  <c r="T2881" i="1"/>
  <c r="Z2881" i="1" s="1"/>
  <c r="T2882" i="1"/>
  <c r="Z2882" i="1" s="1"/>
  <c r="T2883" i="1"/>
  <c r="Z2883" i="1" s="1"/>
  <c r="T2884" i="1"/>
  <c r="Z2884" i="1" s="1"/>
  <c r="T2885" i="1"/>
  <c r="Z2885" i="1" s="1"/>
  <c r="T2886" i="1"/>
  <c r="Z2886" i="1" s="1"/>
  <c r="T2887" i="1"/>
  <c r="Z2887" i="1" s="1"/>
  <c r="T2888" i="1"/>
  <c r="Z2888" i="1" s="1"/>
  <c r="T2889" i="1"/>
  <c r="Z2889" i="1" s="1"/>
  <c r="T2890" i="1"/>
  <c r="Z2890" i="1" s="1"/>
  <c r="T2891" i="1"/>
  <c r="Z2891" i="1" s="1"/>
  <c r="T2892" i="1"/>
  <c r="Z2892" i="1" s="1"/>
  <c r="T2893" i="1"/>
  <c r="Z2893" i="1" s="1"/>
  <c r="T2894" i="1"/>
  <c r="Z2894" i="1" s="1"/>
  <c r="T2895" i="1"/>
  <c r="Z2895" i="1" s="1"/>
  <c r="T2896" i="1"/>
  <c r="Z2896" i="1" s="1"/>
  <c r="T2897" i="1"/>
  <c r="Z2897" i="1" s="1"/>
  <c r="T2898" i="1"/>
  <c r="Z2898" i="1" s="1"/>
  <c r="T2899" i="1"/>
  <c r="Z2899" i="1" s="1"/>
  <c r="T2900" i="1"/>
  <c r="Z2900" i="1" s="1"/>
  <c r="T2901" i="1"/>
  <c r="Z2901" i="1" s="1"/>
  <c r="T2902" i="1"/>
  <c r="Z2902" i="1" s="1"/>
  <c r="T2903" i="1"/>
  <c r="Z2903" i="1" s="1"/>
  <c r="T2904" i="1"/>
  <c r="Z2904" i="1" s="1"/>
  <c r="T2905" i="1"/>
  <c r="Z2905" i="1" s="1"/>
  <c r="T2906" i="1"/>
  <c r="Z2906" i="1" s="1"/>
  <c r="T2907" i="1"/>
  <c r="Z2907" i="1" s="1"/>
  <c r="T2908" i="1"/>
  <c r="Z2908" i="1" s="1"/>
  <c r="T2909" i="1"/>
  <c r="Z2909" i="1" s="1"/>
  <c r="T2910" i="1"/>
  <c r="Z2910" i="1" s="1"/>
  <c r="T2911" i="1"/>
  <c r="Z2911" i="1" s="1"/>
  <c r="T2912" i="1"/>
  <c r="Z2912" i="1" s="1"/>
  <c r="T2913" i="1"/>
  <c r="Z2913" i="1" s="1"/>
  <c r="T2914" i="1"/>
  <c r="Z2914" i="1" s="1"/>
  <c r="T2915" i="1"/>
  <c r="Z2915" i="1" s="1"/>
  <c r="T2916" i="1"/>
  <c r="Z2916" i="1" s="1"/>
  <c r="T2917" i="1"/>
  <c r="Z2917" i="1" s="1"/>
  <c r="T2918" i="1"/>
  <c r="Z2918" i="1" s="1"/>
  <c r="T2919" i="1"/>
  <c r="Z2919" i="1" s="1"/>
  <c r="T2920" i="1"/>
  <c r="Z2920" i="1" s="1"/>
  <c r="T2921" i="1"/>
  <c r="Z2921" i="1" s="1"/>
  <c r="T2922" i="1"/>
  <c r="Z2922" i="1" s="1"/>
  <c r="T2923" i="1"/>
  <c r="Z2923" i="1" s="1"/>
  <c r="T2924" i="1"/>
  <c r="Z2924" i="1" s="1"/>
  <c r="T2925" i="1"/>
  <c r="Z2925" i="1" s="1"/>
  <c r="T2926" i="1"/>
  <c r="Z2926" i="1" s="1"/>
  <c r="T2927" i="1"/>
  <c r="Z2927" i="1" s="1"/>
  <c r="T2928" i="1"/>
  <c r="Z2928" i="1" s="1"/>
  <c r="T2929" i="1"/>
  <c r="Z2929" i="1" s="1"/>
  <c r="T2930" i="1"/>
  <c r="Z2930" i="1" s="1"/>
  <c r="T2931" i="1"/>
  <c r="Z2931" i="1" s="1"/>
  <c r="T2932" i="1"/>
  <c r="Z2932" i="1" s="1"/>
  <c r="T2933" i="1"/>
  <c r="Z2933" i="1" s="1"/>
  <c r="T2934" i="1"/>
  <c r="Z2934" i="1" s="1"/>
  <c r="T2935" i="1"/>
  <c r="Z2935" i="1" s="1"/>
  <c r="T2936" i="1"/>
  <c r="Z2936" i="1" s="1"/>
  <c r="T2937" i="1"/>
  <c r="Z2937" i="1" s="1"/>
  <c r="T2938" i="1"/>
  <c r="Z2938" i="1" s="1"/>
  <c r="T2939" i="1"/>
  <c r="Z2939" i="1" s="1"/>
  <c r="T2940" i="1"/>
  <c r="Z2940" i="1" s="1"/>
  <c r="T2941" i="1"/>
  <c r="Z2941" i="1" s="1"/>
  <c r="T2942" i="1"/>
  <c r="Z2942" i="1" s="1"/>
  <c r="T2943" i="1"/>
  <c r="Z2943" i="1" s="1"/>
  <c r="T2944" i="1"/>
  <c r="Z2944" i="1" s="1"/>
  <c r="T2945" i="1"/>
  <c r="Z2945" i="1" s="1"/>
  <c r="T2946" i="1"/>
  <c r="Z2946" i="1" s="1"/>
  <c r="T2947" i="1"/>
  <c r="Z2947" i="1" s="1"/>
  <c r="T2948" i="1"/>
  <c r="Z2948" i="1" s="1"/>
  <c r="T2949" i="1"/>
  <c r="Z2949" i="1" s="1"/>
  <c r="T2950" i="1"/>
  <c r="Z2950" i="1" s="1"/>
  <c r="T2951" i="1"/>
  <c r="Z2951" i="1" s="1"/>
  <c r="T2952" i="1"/>
  <c r="Z2952" i="1" s="1"/>
  <c r="T2953" i="1"/>
  <c r="Z2953" i="1" s="1"/>
  <c r="T2954" i="1"/>
  <c r="Z2954" i="1" s="1"/>
  <c r="T2955" i="1"/>
  <c r="Z2955" i="1" s="1"/>
  <c r="T2956" i="1"/>
  <c r="Z2956" i="1" s="1"/>
  <c r="T2957" i="1"/>
  <c r="Z2957" i="1" s="1"/>
  <c r="T2958" i="1"/>
  <c r="Z2958" i="1" s="1"/>
  <c r="T2959" i="1"/>
  <c r="Z2959" i="1" s="1"/>
  <c r="T2960" i="1"/>
  <c r="Z2960" i="1" s="1"/>
  <c r="T2961" i="1"/>
  <c r="Z2961" i="1" s="1"/>
  <c r="T2962" i="1"/>
  <c r="Z2962" i="1" s="1"/>
  <c r="T2963" i="1"/>
  <c r="Z2963" i="1" s="1"/>
  <c r="T2964" i="1"/>
  <c r="Z2964" i="1" s="1"/>
  <c r="T2965" i="1"/>
  <c r="Z2965" i="1" s="1"/>
  <c r="T2966" i="1"/>
  <c r="Z2966" i="1" s="1"/>
  <c r="T2967" i="1"/>
  <c r="Z2967" i="1" s="1"/>
  <c r="T2968" i="1"/>
  <c r="Z2968" i="1" s="1"/>
  <c r="T2969" i="1"/>
  <c r="Z2969" i="1" s="1"/>
  <c r="T2970" i="1"/>
  <c r="Z2970" i="1" s="1"/>
  <c r="T2971" i="1"/>
  <c r="Z2971" i="1" s="1"/>
  <c r="T2972" i="1"/>
  <c r="Z2972" i="1" s="1"/>
  <c r="T2973" i="1"/>
  <c r="Z2973" i="1" s="1"/>
  <c r="T2974" i="1"/>
  <c r="Z2974" i="1" s="1"/>
  <c r="T2975" i="1"/>
  <c r="Z2975" i="1" s="1"/>
  <c r="T2976" i="1"/>
  <c r="Z2976" i="1" s="1"/>
  <c r="T2977" i="1"/>
  <c r="Z2977" i="1" s="1"/>
  <c r="T2978" i="1"/>
  <c r="Z2978" i="1" s="1"/>
  <c r="T2979" i="1"/>
  <c r="Z2979" i="1" s="1"/>
  <c r="T2980" i="1"/>
  <c r="Z2980" i="1" s="1"/>
  <c r="T2981" i="1"/>
  <c r="Z2981" i="1" s="1"/>
  <c r="T2982" i="1"/>
  <c r="Z2982" i="1" s="1"/>
  <c r="T2983" i="1"/>
  <c r="Z2983" i="1" s="1"/>
  <c r="T2984" i="1"/>
  <c r="Z2984" i="1" s="1"/>
  <c r="T2985" i="1"/>
  <c r="Z2985" i="1" s="1"/>
  <c r="T2986" i="1"/>
  <c r="Z2986" i="1" s="1"/>
  <c r="T2987" i="1"/>
  <c r="Z2987" i="1" s="1"/>
  <c r="T2988" i="1"/>
  <c r="Z2988" i="1" s="1"/>
  <c r="T2989" i="1"/>
  <c r="Z2989" i="1" s="1"/>
  <c r="T2990" i="1"/>
  <c r="Z2990" i="1" s="1"/>
  <c r="T2991" i="1"/>
  <c r="Z2991" i="1" s="1"/>
  <c r="T2992" i="1"/>
  <c r="Z2992" i="1" s="1"/>
  <c r="T2993" i="1"/>
  <c r="Z2993" i="1" s="1"/>
  <c r="T2994" i="1"/>
  <c r="Z2994" i="1" s="1"/>
  <c r="T2995" i="1"/>
  <c r="Z2995" i="1" s="1"/>
  <c r="T2996" i="1"/>
  <c r="Z2996" i="1" s="1"/>
  <c r="T2997" i="1"/>
  <c r="Z2997" i="1" s="1"/>
  <c r="T2998" i="1"/>
  <c r="Z2998" i="1" s="1"/>
  <c r="T2999" i="1"/>
  <c r="Z2999" i="1" s="1"/>
  <c r="T3000" i="1"/>
  <c r="Z3000" i="1" s="1"/>
  <c r="T3001" i="1"/>
  <c r="Z3001" i="1" s="1"/>
  <c r="T3002" i="1"/>
  <c r="Z3002" i="1" s="1"/>
  <c r="T3003" i="1"/>
  <c r="Z3003" i="1" s="1"/>
  <c r="T3004" i="1"/>
  <c r="Z3004" i="1" s="1"/>
  <c r="T3005" i="1"/>
  <c r="Z3005" i="1" s="1"/>
  <c r="T3006" i="1"/>
  <c r="Z3006" i="1" s="1"/>
  <c r="T3007" i="1"/>
  <c r="Z3007" i="1" s="1"/>
  <c r="T3008" i="1"/>
  <c r="Z3008" i="1" s="1"/>
  <c r="T3009" i="1"/>
  <c r="Z3009" i="1" s="1"/>
  <c r="T3010" i="1"/>
  <c r="Z3010" i="1" s="1"/>
  <c r="T3011" i="1"/>
  <c r="Z3011" i="1" s="1"/>
  <c r="T3012" i="1"/>
  <c r="Z3012" i="1" s="1"/>
  <c r="T3013" i="1"/>
  <c r="Z3013" i="1" s="1"/>
  <c r="T3014" i="1"/>
  <c r="Z3014" i="1" s="1"/>
  <c r="T3015" i="1"/>
  <c r="Z3015" i="1" s="1"/>
  <c r="T3016" i="1"/>
  <c r="Z3016" i="1" s="1"/>
  <c r="T3017" i="1"/>
  <c r="Z3017" i="1" s="1"/>
  <c r="T3018" i="1"/>
  <c r="Z3018" i="1" s="1"/>
  <c r="T3019" i="1"/>
  <c r="Z3019" i="1" s="1"/>
  <c r="T3020" i="1"/>
  <c r="Z3020" i="1" s="1"/>
  <c r="T3021" i="1"/>
  <c r="Z3021" i="1" s="1"/>
  <c r="T3022" i="1"/>
  <c r="Z3022" i="1" s="1"/>
  <c r="T3023" i="1"/>
  <c r="Z3023" i="1" s="1"/>
  <c r="T3024" i="1"/>
  <c r="Z3024" i="1" s="1"/>
  <c r="T3025" i="1"/>
  <c r="Z3025" i="1" s="1"/>
  <c r="T3026" i="1"/>
  <c r="Z3026" i="1" s="1"/>
  <c r="T3027" i="1"/>
  <c r="Z3027" i="1" s="1"/>
  <c r="T3028" i="1"/>
  <c r="Z3028" i="1" s="1"/>
  <c r="T3029" i="1"/>
  <c r="Z3029" i="1" s="1"/>
  <c r="T3030" i="1"/>
  <c r="Z3030" i="1" s="1"/>
  <c r="T3031" i="1"/>
  <c r="Z3031" i="1" s="1"/>
  <c r="T3032" i="1"/>
  <c r="Z3032" i="1" s="1"/>
  <c r="T3033" i="1"/>
  <c r="Z3033" i="1" s="1"/>
  <c r="T3034" i="1"/>
  <c r="Z3034" i="1" s="1"/>
  <c r="T3035" i="1"/>
  <c r="Z3035" i="1" s="1"/>
  <c r="T3036" i="1"/>
  <c r="Z3036" i="1" s="1"/>
  <c r="T3037" i="1"/>
  <c r="Z3037" i="1" s="1"/>
  <c r="T3038" i="1"/>
  <c r="Z3038" i="1" s="1"/>
  <c r="T3039" i="1"/>
  <c r="Z3039" i="1" s="1"/>
  <c r="T3040" i="1"/>
  <c r="Z3040" i="1" s="1"/>
  <c r="T3041" i="1"/>
  <c r="Z3041" i="1" s="1"/>
  <c r="T3042" i="1"/>
  <c r="Z3042" i="1" s="1"/>
  <c r="T3043" i="1"/>
  <c r="Z3043" i="1" s="1"/>
  <c r="T3044" i="1"/>
  <c r="Z3044" i="1" s="1"/>
  <c r="T3045" i="1"/>
  <c r="Z3045" i="1" s="1"/>
  <c r="T3046" i="1"/>
  <c r="Z3046" i="1" s="1"/>
  <c r="T3047" i="1"/>
  <c r="Z3047" i="1" s="1"/>
  <c r="T3048" i="1"/>
  <c r="Z3048" i="1" s="1"/>
  <c r="T3049" i="1"/>
  <c r="Z3049" i="1" s="1"/>
  <c r="T3050" i="1"/>
  <c r="Z3050" i="1" s="1"/>
  <c r="T3051" i="1"/>
  <c r="Z3051" i="1" s="1"/>
  <c r="T3052" i="1"/>
  <c r="Z3052" i="1" s="1"/>
  <c r="T3053" i="1"/>
  <c r="Z3053" i="1" s="1"/>
  <c r="T3054" i="1"/>
  <c r="Z3054" i="1" s="1"/>
  <c r="T3055" i="1"/>
  <c r="Z3055" i="1" s="1"/>
  <c r="T3056" i="1"/>
  <c r="Z3056" i="1" s="1"/>
  <c r="T3057" i="1"/>
  <c r="Z3057" i="1" s="1"/>
  <c r="T3058" i="1"/>
  <c r="Z3058" i="1" s="1"/>
  <c r="T3059" i="1"/>
  <c r="Z3059" i="1" s="1"/>
  <c r="T3060" i="1"/>
  <c r="Z3060" i="1" s="1"/>
  <c r="T3061" i="1"/>
  <c r="Z3061" i="1" s="1"/>
  <c r="T3062" i="1"/>
  <c r="Z3062" i="1" s="1"/>
  <c r="T3063" i="1"/>
  <c r="Z3063" i="1" s="1"/>
  <c r="T3064" i="1"/>
  <c r="Z3064" i="1" s="1"/>
  <c r="T3065" i="1"/>
  <c r="Z3065" i="1" s="1"/>
  <c r="T3066" i="1"/>
  <c r="Z3066" i="1" s="1"/>
  <c r="T3067" i="1"/>
  <c r="Z3067" i="1" s="1"/>
  <c r="T3068" i="1"/>
  <c r="Z3068" i="1" s="1"/>
  <c r="T3069" i="1"/>
  <c r="Z3069" i="1" s="1"/>
  <c r="T3070" i="1"/>
  <c r="Z3070" i="1" s="1"/>
  <c r="T3071" i="1"/>
  <c r="Z3071" i="1" s="1"/>
  <c r="T3072" i="1"/>
  <c r="Z3072" i="1" s="1"/>
  <c r="T3073" i="1"/>
  <c r="Z3073" i="1" s="1"/>
  <c r="T3074" i="1"/>
  <c r="Z3074" i="1" s="1"/>
  <c r="T3075" i="1"/>
  <c r="Z3075" i="1" s="1"/>
  <c r="T3076" i="1"/>
  <c r="Z3076" i="1" s="1"/>
  <c r="T3077" i="1"/>
  <c r="Z3077" i="1" s="1"/>
  <c r="T3078" i="1"/>
  <c r="Z3078" i="1" s="1"/>
  <c r="T3079" i="1"/>
  <c r="Z3079" i="1" s="1"/>
  <c r="T3080" i="1"/>
  <c r="Z3080" i="1" s="1"/>
  <c r="T3081" i="1"/>
  <c r="Z3081" i="1" s="1"/>
  <c r="T3082" i="1"/>
  <c r="Z3082" i="1" s="1"/>
  <c r="T3083" i="1"/>
  <c r="Z3083" i="1" s="1"/>
  <c r="T3084" i="1"/>
  <c r="Z3084" i="1" s="1"/>
  <c r="T3085" i="1"/>
  <c r="Z3085" i="1" s="1"/>
  <c r="T3086" i="1"/>
  <c r="Z3086" i="1" s="1"/>
  <c r="T3087" i="1"/>
  <c r="Z3087" i="1" s="1"/>
  <c r="T3088" i="1"/>
  <c r="Z3088" i="1" s="1"/>
  <c r="T3089" i="1"/>
  <c r="Z3089" i="1" s="1"/>
  <c r="T3090" i="1"/>
  <c r="Z3090" i="1" s="1"/>
  <c r="T3091" i="1"/>
  <c r="Z3091" i="1" s="1"/>
  <c r="T3092" i="1"/>
  <c r="Z3092" i="1" s="1"/>
  <c r="T3093" i="1"/>
  <c r="Z3093" i="1" s="1"/>
  <c r="T3094" i="1"/>
  <c r="Z3094" i="1" s="1"/>
  <c r="T3095" i="1"/>
  <c r="Z3095" i="1" s="1"/>
  <c r="T3096" i="1"/>
  <c r="Z3096" i="1" s="1"/>
  <c r="T3097" i="1"/>
  <c r="Z3097" i="1" s="1"/>
  <c r="T3098" i="1"/>
  <c r="Z3098" i="1" s="1"/>
  <c r="T3099" i="1"/>
  <c r="Z3099" i="1" s="1"/>
  <c r="T3100" i="1"/>
  <c r="Z3100" i="1" s="1"/>
  <c r="T3101" i="1"/>
  <c r="Z3101" i="1" s="1"/>
  <c r="T3102" i="1"/>
  <c r="Z3102" i="1" s="1"/>
  <c r="T3103" i="1"/>
  <c r="Z3103" i="1" s="1"/>
  <c r="T3104" i="1"/>
  <c r="Z3104" i="1" s="1"/>
  <c r="T3105" i="1"/>
  <c r="Z3105" i="1" s="1"/>
  <c r="T3106" i="1"/>
  <c r="Z3106" i="1" s="1"/>
  <c r="T3107" i="1"/>
  <c r="Z3107" i="1" s="1"/>
  <c r="T3108" i="1"/>
  <c r="Z3108" i="1" s="1"/>
  <c r="T3109" i="1"/>
  <c r="Z3109" i="1" s="1"/>
  <c r="T3110" i="1"/>
  <c r="Z3110" i="1" s="1"/>
  <c r="T3111" i="1"/>
  <c r="Z3111" i="1" s="1"/>
  <c r="T3112" i="1"/>
  <c r="Z3112" i="1" s="1"/>
  <c r="T3113" i="1"/>
  <c r="Z3113" i="1" s="1"/>
  <c r="T3114" i="1"/>
  <c r="Z3114" i="1" s="1"/>
  <c r="T3115" i="1"/>
  <c r="Z3115" i="1" s="1"/>
  <c r="T3116" i="1"/>
  <c r="Z3116" i="1" s="1"/>
  <c r="T3117" i="1"/>
  <c r="Z3117" i="1" s="1"/>
  <c r="T3118" i="1"/>
  <c r="Z3118" i="1" s="1"/>
  <c r="T3119" i="1"/>
  <c r="Z3119" i="1" s="1"/>
  <c r="T3120" i="1"/>
  <c r="Z3120" i="1" s="1"/>
  <c r="T3121" i="1"/>
  <c r="Z3121" i="1" s="1"/>
  <c r="T3122" i="1"/>
  <c r="Z3122" i="1" s="1"/>
  <c r="T3123" i="1"/>
  <c r="Z3123" i="1" s="1"/>
  <c r="T3124" i="1"/>
  <c r="Z3124" i="1" s="1"/>
  <c r="T3125" i="1"/>
  <c r="Z3125" i="1" s="1"/>
  <c r="T3126" i="1"/>
  <c r="Z3126" i="1" s="1"/>
  <c r="T3127" i="1"/>
  <c r="Z3127" i="1" s="1"/>
  <c r="T3128" i="1"/>
  <c r="Z3128" i="1" s="1"/>
  <c r="T3129" i="1"/>
  <c r="Z3129" i="1" s="1"/>
  <c r="T3130" i="1"/>
  <c r="Z3130" i="1" s="1"/>
  <c r="T3131" i="1"/>
  <c r="Z3131" i="1" s="1"/>
  <c r="T3132" i="1"/>
  <c r="Z3132" i="1" s="1"/>
  <c r="T3133" i="1"/>
  <c r="Z3133" i="1" s="1"/>
  <c r="T3134" i="1"/>
  <c r="Z3134" i="1" s="1"/>
  <c r="T3135" i="1"/>
  <c r="Z3135" i="1" s="1"/>
  <c r="T3136" i="1"/>
  <c r="Z3136" i="1" s="1"/>
  <c r="T3137" i="1"/>
  <c r="Z3137" i="1" s="1"/>
  <c r="T3138" i="1"/>
  <c r="Z3138" i="1" s="1"/>
  <c r="T3139" i="1"/>
  <c r="Z3139" i="1" s="1"/>
  <c r="T3140" i="1"/>
  <c r="Z3140" i="1" s="1"/>
  <c r="T3141" i="1"/>
  <c r="Z3141" i="1" s="1"/>
  <c r="T3142" i="1"/>
  <c r="Z3142" i="1" s="1"/>
  <c r="T3143" i="1"/>
  <c r="Z3143" i="1" s="1"/>
  <c r="T3144" i="1"/>
  <c r="Z3144" i="1" s="1"/>
  <c r="T3145" i="1"/>
  <c r="Z3145" i="1" s="1"/>
  <c r="T3146" i="1"/>
  <c r="Z3146" i="1" s="1"/>
  <c r="T3147" i="1"/>
  <c r="Z3147" i="1" s="1"/>
  <c r="T3148" i="1"/>
  <c r="Z3148" i="1" s="1"/>
  <c r="T3149" i="1"/>
  <c r="Z3149" i="1" s="1"/>
  <c r="T3150" i="1"/>
  <c r="Z3150" i="1" s="1"/>
  <c r="T3151" i="1"/>
  <c r="Z3151" i="1" s="1"/>
  <c r="T3152" i="1"/>
  <c r="Z3152" i="1" s="1"/>
  <c r="T3153" i="1"/>
  <c r="Z3153" i="1" s="1"/>
  <c r="T3154" i="1"/>
  <c r="Z3154" i="1" s="1"/>
  <c r="T3155" i="1"/>
  <c r="Z3155" i="1" s="1"/>
  <c r="T3156" i="1"/>
  <c r="Z3156" i="1" s="1"/>
  <c r="T3157" i="1"/>
  <c r="Z3157" i="1" s="1"/>
  <c r="T3158" i="1"/>
  <c r="Z3158" i="1" s="1"/>
  <c r="T3159" i="1"/>
  <c r="Z3159" i="1" s="1"/>
  <c r="T3160" i="1"/>
  <c r="Z3160" i="1" s="1"/>
  <c r="T3161" i="1"/>
  <c r="Z3161" i="1" s="1"/>
  <c r="T3162" i="1"/>
  <c r="Z3162" i="1" s="1"/>
  <c r="T3163" i="1"/>
  <c r="Z3163" i="1" s="1"/>
  <c r="T3164" i="1"/>
  <c r="Z3164" i="1" s="1"/>
  <c r="T3165" i="1"/>
  <c r="Z3165" i="1" s="1"/>
  <c r="T3166" i="1"/>
  <c r="Z3166" i="1" s="1"/>
  <c r="T3167" i="1"/>
  <c r="Z3167" i="1" s="1"/>
  <c r="T3168" i="1"/>
  <c r="Z3168" i="1" s="1"/>
  <c r="T3169" i="1"/>
  <c r="Z3169" i="1" s="1"/>
  <c r="T3170" i="1"/>
  <c r="Z3170" i="1" s="1"/>
  <c r="T3171" i="1"/>
  <c r="Z3171" i="1" s="1"/>
  <c r="T3172" i="1"/>
  <c r="Z3172" i="1" s="1"/>
  <c r="T3173" i="1"/>
  <c r="Z3173" i="1" s="1"/>
  <c r="T3174" i="1"/>
  <c r="Z3174" i="1" s="1"/>
  <c r="T3175" i="1"/>
  <c r="Z3175" i="1" s="1"/>
  <c r="T3176" i="1"/>
  <c r="Z3176" i="1" s="1"/>
  <c r="T3177" i="1"/>
  <c r="Z3177" i="1" s="1"/>
  <c r="T3178" i="1"/>
  <c r="Z3178" i="1" s="1"/>
  <c r="T3179" i="1"/>
  <c r="Z3179" i="1" s="1"/>
  <c r="T3180" i="1"/>
  <c r="Z3180" i="1" s="1"/>
  <c r="T3181" i="1"/>
  <c r="Z3181" i="1" s="1"/>
  <c r="T3182" i="1"/>
  <c r="Z3182" i="1" s="1"/>
  <c r="T3183" i="1"/>
  <c r="Z3183" i="1" s="1"/>
  <c r="T3184" i="1"/>
  <c r="Z3184" i="1" s="1"/>
  <c r="T3185" i="1"/>
  <c r="Z3185" i="1" s="1"/>
  <c r="T3186" i="1"/>
  <c r="Z3186" i="1" s="1"/>
  <c r="T3187" i="1"/>
  <c r="Z3187" i="1" s="1"/>
  <c r="T3188" i="1"/>
  <c r="Z3188" i="1" s="1"/>
  <c r="T3189" i="1"/>
  <c r="Z3189" i="1" s="1"/>
  <c r="T3190" i="1"/>
  <c r="Z3190" i="1" s="1"/>
  <c r="T3191" i="1"/>
  <c r="Z3191" i="1" s="1"/>
  <c r="T3192" i="1"/>
  <c r="Z3192" i="1" s="1"/>
  <c r="T3193" i="1"/>
  <c r="Z3193" i="1" s="1"/>
  <c r="T3194" i="1"/>
  <c r="Z3194" i="1" s="1"/>
  <c r="T3195" i="1"/>
  <c r="Z3195" i="1" s="1"/>
  <c r="T3196" i="1"/>
  <c r="Z3196" i="1" s="1"/>
  <c r="T3197" i="1"/>
  <c r="Z3197" i="1" s="1"/>
  <c r="T3198" i="1"/>
  <c r="Z3198" i="1" s="1"/>
  <c r="T3199" i="1"/>
  <c r="Z3199" i="1" s="1"/>
  <c r="T3200" i="1"/>
  <c r="Z3200" i="1" s="1"/>
  <c r="T3201" i="1"/>
  <c r="Z3201" i="1" s="1"/>
  <c r="T3202" i="1"/>
  <c r="Z3202" i="1" s="1"/>
  <c r="T3203" i="1"/>
  <c r="Z3203" i="1" s="1"/>
  <c r="T3204" i="1"/>
  <c r="Z3204" i="1" s="1"/>
  <c r="T3205" i="1"/>
  <c r="Z3205" i="1" s="1"/>
  <c r="T3206" i="1"/>
  <c r="Z3206" i="1" s="1"/>
  <c r="T3207" i="1"/>
  <c r="Z3207" i="1" s="1"/>
  <c r="T3208" i="1"/>
  <c r="Z3208" i="1" s="1"/>
  <c r="T3209" i="1"/>
  <c r="Z3209" i="1" s="1"/>
  <c r="T3210" i="1"/>
  <c r="Z3210" i="1" s="1"/>
  <c r="T3211" i="1"/>
  <c r="Z3211" i="1" s="1"/>
  <c r="T3212" i="1"/>
  <c r="Z3212" i="1" s="1"/>
  <c r="T3213" i="1"/>
  <c r="Z3213" i="1" s="1"/>
  <c r="T3214" i="1"/>
  <c r="Z3214" i="1" s="1"/>
  <c r="T3215" i="1"/>
  <c r="Z3215" i="1" s="1"/>
  <c r="T3216" i="1"/>
  <c r="Z3216" i="1" s="1"/>
  <c r="T3217" i="1"/>
  <c r="Z3217" i="1" s="1"/>
  <c r="T3218" i="1"/>
  <c r="Z3218" i="1" s="1"/>
  <c r="T3219" i="1"/>
  <c r="Z3219" i="1" s="1"/>
  <c r="T3220" i="1"/>
  <c r="Z3220" i="1" s="1"/>
  <c r="T3221" i="1"/>
  <c r="Z3221" i="1" s="1"/>
  <c r="T3222" i="1"/>
  <c r="Z3222" i="1" s="1"/>
  <c r="T3223" i="1"/>
  <c r="Z3223" i="1" s="1"/>
  <c r="T3224" i="1"/>
  <c r="Z3224" i="1" s="1"/>
  <c r="T3225" i="1"/>
  <c r="Z3225" i="1" s="1"/>
  <c r="T3226" i="1"/>
  <c r="Z3226" i="1" s="1"/>
  <c r="T3227" i="1"/>
  <c r="Z3227" i="1" s="1"/>
  <c r="T3228" i="1"/>
  <c r="Z3228" i="1" s="1"/>
  <c r="T3229" i="1"/>
  <c r="Z3229" i="1" s="1"/>
  <c r="T3230" i="1"/>
  <c r="Z3230" i="1" s="1"/>
  <c r="T3231" i="1"/>
  <c r="Z3231" i="1" s="1"/>
  <c r="T3232" i="1"/>
  <c r="Z3232" i="1" s="1"/>
  <c r="T3233" i="1"/>
  <c r="Z3233" i="1" s="1"/>
  <c r="T3234" i="1"/>
  <c r="Z3234" i="1" s="1"/>
  <c r="T3235" i="1"/>
  <c r="Z3235" i="1" s="1"/>
  <c r="T3236" i="1"/>
  <c r="Z3236" i="1" s="1"/>
  <c r="T3237" i="1"/>
  <c r="Z3237" i="1" s="1"/>
  <c r="T3238" i="1"/>
  <c r="Z3238" i="1" s="1"/>
  <c r="T3239" i="1"/>
  <c r="Z3239" i="1" s="1"/>
  <c r="T3240" i="1"/>
  <c r="Z3240" i="1" s="1"/>
  <c r="T3241" i="1"/>
  <c r="Z3241" i="1" s="1"/>
  <c r="T3242" i="1"/>
  <c r="Z3242" i="1" s="1"/>
  <c r="T3243" i="1"/>
  <c r="Z3243" i="1" s="1"/>
  <c r="T3244" i="1"/>
  <c r="Z3244" i="1" s="1"/>
  <c r="T3245" i="1"/>
  <c r="Z3245" i="1" s="1"/>
  <c r="T3246" i="1"/>
  <c r="Z3246" i="1" s="1"/>
  <c r="T3247" i="1"/>
  <c r="Z3247" i="1" s="1"/>
  <c r="T3248" i="1"/>
  <c r="Z3248" i="1" s="1"/>
  <c r="T3249" i="1"/>
  <c r="Z3249" i="1" s="1"/>
  <c r="T3250" i="1"/>
  <c r="Z3250" i="1" s="1"/>
  <c r="T3251" i="1"/>
  <c r="Z3251" i="1" s="1"/>
  <c r="T3252" i="1"/>
  <c r="Z3252" i="1" s="1"/>
  <c r="T3253" i="1"/>
  <c r="Z3253" i="1" s="1"/>
  <c r="T3254" i="1"/>
  <c r="Z3254" i="1" s="1"/>
  <c r="T3255" i="1"/>
  <c r="Z3255" i="1" s="1"/>
  <c r="T3256" i="1"/>
  <c r="Z3256" i="1" s="1"/>
  <c r="T3257" i="1"/>
  <c r="Z3257" i="1" s="1"/>
  <c r="T3258" i="1"/>
  <c r="Z3258" i="1" s="1"/>
  <c r="T3259" i="1"/>
  <c r="Z3259" i="1" s="1"/>
  <c r="T3260" i="1"/>
  <c r="Z3260" i="1" s="1"/>
  <c r="T3261" i="1"/>
  <c r="Z3261" i="1" s="1"/>
  <c r="T3262" i="1"/>
  <c r="Z3262" i="1" s="1"/>
  <c r="T3263" i="1"/>
  <c r="Z3263" i="1" s="1"/>
  <c r="T3264" i="1"/>
  <c r="Z3264" i="1" s="1"/>
  <c r="T3265" i="1"/>
  <c r="Z3265" i="1" s="1"/>
  <c r="T3266" i="1"/>
  <c r="Z3266" i="1" s="1"/>
  <c r="T3267" i="1"/>
  <c r="Z3267" i="1" s="1"/>
  <c r="T3268" i="1"/>
  <c r="Z3268" i="1" s="1"/>
  <c r="T3269" i="1"/>
  <c r="Z3269" i="1" s="1"/>
  <c r="T3270" i="1"/>
  <c r="Z3270" i="1" s="1"/>
  <c r="T3271" i="1"/>
  <c r="Z3271" i="1" s="1"/>
  <c r="T3272" i="1"/>
  <c r="Z3272" i="1" s="1"/>
  <c r="T3273" i="1"/>
  <c r="Z3273" i="1" s="1"/>
  <c r="T3274" i="1"/>
  <c r="Z3274" i="1" s="1"/>
  <c r="T3275" i="1"/>
  <c r="Z3275" i="1" s="1"/>
  <c r="T3276" i="1"/>
  <c r="Z3276" i="1" s="1"/>
  <c r="T3277" i="1"/>
  <c r="Z3277" i="1" s="1"/>
  <c r="T3278" i="1"/>
  <c r="Z3278" i="1" s="1"/>
  <c r="T3279" i="1"/>
  <c r="Z3279" i="1" s="1"/>
  <c r="T3280" i="1"/>
  <c r="Z3280" i="1" s="1"/>
  <c r="T3281" i="1"/>
  <c r="Z3281" i="1" s="1"/>
  <c r="T3282" i="1"/>
  <c r="Z3282" i="1" s="1"/>
  <c r="T3283" i="1"/>
  <c r="Z3283" i="1" s="1"/>
  <c r="T3284" i="1"/>
  <c r="Z3284" i="1" s="1"/>
  <c r="T3285" i="1"/>
  <c r="Z3285" i="1" s="1"/>
  <c r="T3286" i="1"/>
  <c r="Z3286" i="1" s="1"/>
  <c r="T3287" i="1"/>
  <c r="Z3287" i="1" s="1"/>
  <c r="T3288" i="1"/>
  <c r="Z3288" i="1" s="1"/>
  <c r="T3289" i="1"/>
  <c r="Z3289" i="1" s="1"/>
  <c r="T3290" i="1"/>
  <c r="Z3290" i="1" s="1"/>
  <c r="T3291" i="1"/>
  <c r="Z3291" i="1" s="1"/>
  <c r="T3292" i="1"/>
  <c r="Z3292" i="1" s="1"/>
  <c r="T3293" i="1"/>
  <c r="Z3293" i="1" s="1"/>
  <c r="T3294" i="1"/>
  <c r="Z3294" i="1" s="1"/>
  <c r="T3295" i="1"/>
  <c r="Z3295" i="1" s="1"/>
  <c r="T3296" i="1"/>
  <c r="Z3296" i="1" s="1"/>
  <c r="T3297" i="1"/>
  <c r="Z3297" i="1" s="1"/>
  <c r="T3298" i="1"/>
  <c r="Z3298" i="1" s="1"/>
  <c r="T3299" i="1"/>
  <c r="Z3299" i="1" s="1"/>
  <c r="T3300" i="1"/>
  <c r="Z3300" i="1" s="1"/>
  <c r="T3301" i="1"/>
  <c r="Z3301" i="1" s="1"/>
  <c r="T3302" i="1"/>
  <c r="Z3302" i="1" s="1"/>
  <c r="T3303" i="1"/>
  <c r="Z3303" i="1" s="1"/>
  <c r="T3304" i="1"/>
  <c r="Z3304" i="1" s="1"/>
  <c r="T3305" i="1"/>
  <c r="Z3305" i="1" s="1"/>
  <c r="T3306" i="1"/>
  <c r="Z3306" i="1" s="1"/>
  <c r="T3307" i="1"/>
  <c r="Z3307" i="1" s="1"/>
  <c r="T3308" i="1"/>
  <c r="Z3308" i="1" s="1"/>
  <c r="T3309" i="1"/>
  <c r="Z3309" i="1" s="1"/>
  <c r="T3310" i="1"/>
  <c r="Z3310" i="1" s="1"/>
  <c r="T3311" i="1"/>
  <c r="Z3311" i="1" s="1"/>
  <c r="T3312" i="1"/>
  <c r="Z3312" i="1" s="1"/>
  <c r="T3313" i="1"/>
  <c r="Z3313" i="1" s="1"/>
  <c r="T3314" i="1"/>
  <c r="Z3314" i="1" s="1"/>
  <c r="T3315" i="1"/>
  <c r="Z3315" i="1" s="1"/>
  <c r="T3316" i="1"/>
  <c r="Z3316" i="1" s="1"/>
  <c r="T3317" i="1"/>
  <c r="Z3317" i="1" s="1"/>
  <c r="T3318" i="1"/>
  <c r="Z3318" i="1" s="1"/>
  <c r="T3319" i="1"/>
  <c r="Z3319" i="1" s="1"/>
  <c r="T3320" i="1"/>
  <c r="Z3320" i="1" s="1"/>
  <c r="T3321" i="1"/>
  <c r="Z3321" i="1" s="1"/>
  <c r="T3322" i="1"/>
  <c r="Z3322" i="1" s="1"/>
  <c r="T3323" i="1"/>
  <c r="Z3323" i="1" s="1"/>
  <c r="T3324" i="1"/>
  <c r="Z3324" i="1" s="1"/>
  <c r="T3325" i="1"/>
  <c r="Z3325" i="1" s="1"/>
  <c r="T3326" i="1"/>
  <c r="Z3326" i="1" s="1"/>
  <c r="T3327" i="1"/>
  <c r="Z3327" i="1" s="1"/>
  <c r="T3328" i="1"/>
  <c r="Z3328" i="1" s="1"/>
  <c r="T3329" i="1"/>
  <c r="Z3329" i="1" s="1"/>
  <c r="T3330" i="1"/>
  <c r="Z3330" i="1" s="1"/>
  <c r="T3331" i="1"/>
  <c r="Z3331" i="1" s="1"/>
  <c r="T3332" i="1"/>
  <c r="Z3332" i="1" s="1"/>
  <c r="T3333" i="1"/>
  <c r="Z3333" i="1" s="1"/>
  <c r="T3334" i="1"/>
  <c r="Z3334" i="1" s="1"/>
  <c r="T3335" i="1"/>
  <c r="Z3335" i="1" s="1"/>
  <c r="T3336" i="1"/>
  <c r="Z3336" i="1" s="1"/>
  <c r="T3337" i="1"/>
  <c r="Z3337" i="1" s="1"/>
  <c r="T3338" i="1"/>
  <c r="Z3338" i="1" s="1"/>
  <c r="T3339" i="1"/>
  <c r="Z3339" i="1" s="1"/>
  <c r="T3340" i="1"/>
  <c r="Z3340" i="1" s="1"/>
  <c r="T3341" i="1"/>
  <c r="Z3341" i="1" s="1"/>
  <c r="T3342" i="1"/>
  <c r="Z3342" i="1" s="1"/>
  <c r="T3343" i="1"/>
  <c r="Z3343" i="1" s="1"/>
  <c r="T3344" i="1"/>
  <c r="Z3344" i="1" s="1"/>
  <c r="T3345" i="1"/>
  <c r="Z3345" i="1" s="1"/>
  <c r="T3346" i="1"/>
  <c r="Z3346" i="1" s="1"/>
  <c r="T3347" i="1"/>
  <c r="Z3347" i="1" s="1"/>
  <c r="T3348" i="1"/>
  <c r="Z3348" i="1" s="1"/>
  <c r="T3349" i="1"/>
  <c r="Z3349" i="1" s="1"/>
  <c r="T3350" i="1"/>
  <c r="Z3350" i="1" s="1"/>
  <c r="T3351" i="1"/>
  <c r="Z3351" i="1" s="1"/>
  <c r="T3352" i="1"/>
  <c r="Z3352" i="1" s="1"/>
  <c r="T3353" i="1"/>
  <c r="Z3353" i="1" s="1"/>
  <c r="T3354" i="1"/>
  <c r="Z3354" i="1" s="1"/>
  <c r="T3355" i="1"/>
  <c r="Z3355" i="1" s="1"/>
  <c r="T3356" i="1"/>
  <c r="Z3356" i="1" s="1"/>
  <c r="T3357" i="1"/>
  <c r="Z3357" i="1" s="1"/>
  <c r="T3358" i="1"/>
  <c r="Z3358" i="1" s="1"/>
  <c r="T3359" i="1"/>
  <c r="Z3359" i="1" s="1"/>
  <c r="T3360" i="1"/>
  <c r="Z3360" i="1" s="1"/>
  <c r="T3361" i="1"/>
  <c r="Z3361" i="1" s="1"/>
  <c r="T3362" i="1"/>
  <c r="Z3362" i="1" s="1"/>
  <c r="T3363" i="1"/>
  <c r="Z3363" i="1" s="1"/>
  <c r="T3364" i="1"/>
  <c r="Z3364" i="1" s="1"/>
  <c r="T3365" i="1"/>
  <c r="Z3365" i="1" s="1"/>
  <c r="T3366" i="1"/>
  <c r="Z3366" i="1" s="1"/>
  <c r="T3367" i="1"/>
  <c r="Z3367" i="1" s="1"/>
  <c r="T3368" i="1"/>
  <c r="Z3368" i="1" s="1"/>
  <c r="T3369" i="1"/>
  <c r="Z3369" i="1" s="1"/>
  <c r="T3370" i="1"/>
  <c r="Z3370" i="1" s="1"/>
  <c r="T3371" i="1"/>
  <c r="Z3371" i="1" s="1"/>
  <c r="T3372" i="1"/>
  <c r="Z3372" i="1" s="1"/>
  <c r="T3373" i="1"/>
  <c r="Z3373" i="1" s="1"/>
  <c r="T3374" i="1"/>
  <c r="Z3374" i="1" s="1"/>
  <c r="T3375" i="1"/>
  <c r="Z3375" i="1" s="1"/>
  <c r="T3376" i="1"/>
  <c r="Z3376" i="1" s="1"/>
  <c r="T3377" i="1"/>
  <c r="Z3377" i="1" s="1"/>
  <c r="T3378" i="1"/>
  <c r="Z3378" i="1" s="1"/>
  <c r="T3379" i="1"/>
  <c r="Z3379" i="1" s="1"/>
  <c r="T3380" i="1"/>
  <c r="Z3380" i="1" s="1"/>
  <c r="T3381" i="1"/>
  <c r="Z3381" i="1" s="1"/>
  <c r="T3382" i="1"/>
  <c r="Z3382" i="1" s="1"/>
  <c r="T3383" i="1"/>
  <c r="Z3383" i="1" s="1"/>
  <c r="T3384" i="1"/>
  <c r="Z3384" i="1" s="1"/>
  <c r="T3385" i="1"/>
  <c r="Z3385" i="1" s="1"/>
  <c r="T3386" i="1"/>
  <c r="Z3386" i="1" s="1"/>
  <c r="T3387" i="1"/>
  <c r="Z3387" i="1" s="1"/>
  <c r="T3388" i="1"/>
  <c r="Z3388" i="1" s="1"/>
  <c r="T3389" i="1"/>
  <c r="Z3389" i="1" s="1"/>
  <c r="T3390" i="1"/>
  <c r="Z3390" i="1" s="1"/>
  <c r="T3391" i="1"/>
  <c r="Z3391" i="1" s="1"/>
  <c r="T3392" i="1"/>
  <c r="Z3392" i="1" s="1"/>
  <c r="T3393" i="1"/>
  <c r="Z3393" i="1" s="1"/>
  <c r="T3394" i="1"/>
  <c r="Z3394" i="1" s="1"/>
  <c r="T3395" i="1"/>
  <c r="Z3395" i="1" s="1"/>
  <c r="T3396" i="1"/>
  <c r="Z3396" i="1" s="1"/>
  <c r="T3397" i="1"/>
  <c r="Z3397" i="1" s="1"/>
  <c r="T3398" i="1"/>
  <c r="Z3398" i="1" s="1"/>
  <c r="T3399" i="1"/>
  <c r="Z3399" i="1" s="1"/>
  <c r="T3400" i="1"/>
  <c r="Z3400" i="1" s="1"/>
  <c r="T3401" i="1"/>
  <c r="Z3401" i="1" s="1"/>
  <c r="T3402" i="1"/>
  <c r="Z3402" i="1" s="1"/>
  <c r="T3403" i="1"/>
  <c r="Z3403" i="1" s="1"/>
  <c r="T3404" i="1"/>
  <c r="Z3404" i="1" s="1"/>
  <c r="T3405" i="1"/>
  <c r="Z3405" i="1" s="1"/>
  <c r="T3406" i="1"/>
  <c r="Z3406" i="1" s="1"/>
  <c r="T3407" i="1"/>
  <c r="Z3407" i="1" s="1"/>
  <c r="T3408" i="1"/>
  <c r="Z3408" i="1" s="1"/>
  <c r="T3409" i="1"/>
  <c r="Z3409" i="1" s="1"/>
  <c r="T3410" i="1"/>
  <c r="Z3410" i="1" s="1"/>
  <c r="T3411" i="1"/>
  <c r="Z3411" i="1" s="1"/>
  <c r="T3412" i="1"/>
  <c r="Z3412" i="1" s="1"/>
  <c r="T3413" i="1"/>
  <c r="Z3413" i="1" s="1"/>
  <c r="T3414" i="1"/>
  <c r="Z3414" i="1" s="1"/>
  <c r="T3415" i="1"/>
  <c r="Z3415" i="1" s="1"/>
  <c r="T3416" i="1"/>
  <c r="Z3416" i="1" s="1"/>
  <c r="T3417" i="1"/>
  <c r="Z3417" i="1" s="1"/>
  <c r="T3418" i="1"/>
  <c r="Z3418" i="1" s="1"/>
  <c r="T3419" i="1"/>
  <c r="Z3419" i="1" s="1"/>
  <c r="T3420" i="1"/>
  <c r="Z3420" i="1" s="1"/>
  <c r="T3421" i="1"/>
  <c r="Z3421" i="1" s="1"/>
  <c r="T3422" i="1"/>
  <c r="Z3422" i="1" s="1"/>
  <c r="T3423" i="1"/>
  <c r="Z3423" i="1" s="1"/>
  <c r="T3424" i="1"/>
  <c r="Z3424" i="1" s="1"/>
  <c r="T3425" i="1"/>
  <c r="Z3425" i="1" s="1"/>
  <c r="T3426" i="1"/>
  <c r="Z3426" i="1" s="1"/>
  <c r="T3427" i="1"/>
  <c r="Z3427" i="1" s="1"/>
  <c r="T3428" i="1"/>
  <c r="Z3428" i="1" s="1"/>
  <c r="T3429" i="1"/>
  <c r="Z3429" i="1" s="1"/>
  <c r="T3430" i="1"/>
  <c r="Z3430" i="1" s="1"/>
  <c r="T3431" i="1"/>
  <c r="Z3431" i="1" s="1"/>
  <c r="T3432" i="1"/>
  <c r="Z3432" i="1" s="1"/>
  <c r="T3433" i="1"/>
  <c r="Z3433" i="1" s="1"/>
  <c r="T3434" i="1"/>
  <c r="Z3434" i="1" s="1"/>
  <c r="T3435" i="1"/>
  <c r="Z3435" i="1" s="1"/>
  <c r="T3436" i="1"/>
  <c r="Z3436" i="1" s="1"/>
  <c r="T3437" i="1"/>
  <c r="Z3437" i="1" s="1"/>
  <c r="T3438" i="1"/>
  <c r="Z3438" i="1" s="1"/>
  <c r="T3439" i="1"/>
  <c r="Z3439" i="1" s="1"/>
  <c r="T3440" i="1"/>
  <c r="Z3440" i="1" s="1"/>
  <c r="T3441" i="1"/>
  <c r="Z3441" i="1" s="1"/>
  <c r="T3442" i="1"/>
  <c r="Z3442" i="1" s="1"/>
  <c r="T3443" i="1"/>
  <c r="Z3443" i="1" s="1"/>
  <c r="T3444" i="1"/>
  <c r="Z3444" i="1" s="1"/>
  <c r="T3445" i="1"/>
  <c r="Z3445" i="1" s="1"/>
  <c r="T3446" i="1"/>
  <c r="Z3446" i="1" s="1"/>
  <c r="T3447" i="1"/>
  <c r="Z3447" i="1" s="1"/>
  <c r="T3448" i="1"/>
  <c r="Z3448" i="1" s="1"/>
  <c r="T3449" i="1"/>
  <c r="Z3449" i="1" s="1"/>
  <c r="T3450" i="1"/>
  <c r="Z3450" i="1" s="1"/>
  <c r="T3451" i="1"/>
  <c r="Z3451" i="1" s="1"/>
  <c r="T3452" i="1"/>
  <c r="Z3452" i="1" s="1"/>
  <c r="T3453" i="1"/>
  <c r="Z3453" i="1" s="1"/>
  <c r="T3454" i="1"/>
  <c r="Z3454" i="1" s="1"/>
  <c r="T3455" i="1"/>
  <c r="Z3455" i="1" s="1"/>
  <c r="T3456" i="1"/>
  <c r="Z3456" i="1" s="1"/>
  <c r="T3457" i="1"/>
  <c r="Z3457" i="1" s="1"/>
  <c r="T3458" i="1"/>
  <c r="Z3458" i="1" s="1"/>
  <c r="T3459" i="1"/>
  <c r="Z3459" i="1" s="1"/>
  <c r="T3460" i="1"/>
  <c r="Z3460" i="1" s="1"/>
  <c r="T3461" i="1"/>
  <c r="Z3461" i="1" s="1"/>
  <c r="T3462" i="1"/>
  <c r="Z3462" i="1" s="1"/>
  <c r="T3463" i="1"/>
  <c r="Z3463" i="1" s="1"/>
  <c r="T3464" i="1"/>
  <c r="Z3464" i="1" s="1"/>
  <c r="T3465" i="1"/>
  <c r="Z3465" i="1" s="1"/>
  <c r="T3466" i="1"/>
  <c r="Z3466" i="1" s="1"/>
  <c r="T3467" i="1"/>
  <c r="Z3467" i="1" s="1"/>
  <c r="T3468" i="1"/>
  <c r="Z3468" i="1" s="1"/>
  <c r="T3469" i="1"/>
  <c r="Z3469" i="1" s="1"/>
  <c r="T3470" i="1"/>
  <c r="Z3470" i="1" s="1"/>
  <c r="T3471" i="1"/>
  <c r="Z3471" i="1" s="1"/>
  <c r="T3472" i="1"/>
  <c r="Z3472" i="1" s="1"/>
  <c r="T3473" i="1"/>
  <c r="Z3473" i="1" s="1"/>
  <c r="T3474" i="1"/>
  <c r="Z3474" i="1" s="1"/>
  <c r="T3475" i="1"/>
  <c r="Z3475" i="1" s="1"/>
  <c r="T3476" i="1"/>
  <c r="Z3476" i="1" s="1"/>
  <c r="T3477" i="1"/>
  <c r="Z3477" i="1" s="1"/>
  <c r="T3478" i="1"/>
  <c r="Z3478" i="1" s="1"/>
  <c r="T3479" i="1"/>
  <c r="Z3479" i="1" s="1"/>
  <c r="T3480" i="1"/>
  <c r="Z3480" i="1" s="1"/>
  <c r="T3481" i="1"/>
  <c r="Z3481" i="1" s="1"/>
  <c r="T3482" i="1"/>
  <c r="Z3482" i="1" s="1"/>
  <c r="T3483" i="1"/>
  <c r="Z3483" i="1" s="1"/>
  <c r="T3484" i="1"/>
  <c r="Z3484" i="1" s="1"/>
  <c r="T3485" i="1"/>
  <c r="Z3485" i="1" s="1"/>
  <c r="T3486" i="1"/>
  <c r="Z3486" i="1" s="1"/>
  <c r="T3487" i="1"/>
  <c r="Z3487" i="1" s="1"/>
  <c r="T3488" i="1"/>
  <c r="Z3488" i="1" s="1"/>
  <c r="T3489" i="1"/>
  <c r="Z3489" i="1" s="1"/>
  <c r="T3490" i="1"/>
  <c r="Z3490" i="1" s="1"/>
  <c r="T3491" i="1"/>
  <c r="Z3491" i="1" s="1"/>
  <c r="T3492" i="1"/>
  <c r="Z3492" i="1" s="1"/>
  <c r="T3493" i="1"/>
  <c r="Z3493" i="1" s="1"/>
  <c r="T3494" i="1"/>
  <c r="Z3494" i="1" s="1"/>
  <c r="T3495" i="1"/>
  <c r="Z3495" i="1" s="1"/>
  <c r="T3496" i="1"/>
  <c r="Z3496" i="1" s="1"/>
  <c r="T3497" i="1"/>
  <c r="Z3497" i="1" s="1"/>
  <c r="T3498" i="1"/>
  <c r="Z3498" i="1" s="1"/>
  <c r="T3499" i="1"/>
  <c r="Z3499" i="1" s="1"/>
  <c r="T3500" i="1"/>
  <c r="Z3500" i="1" s="1"/>
  <c r="T3501" i="1"/>
  <c r="Z3501" i="1" s="1"/>
  <c r="T3502" i="1"/>
  <c r="Z3502" i="1" s="1"/>
  <c r="T3503" i="1"/>
  <c r="Z3503" i="1" s="1"/>
  <c r="T3504" i="1"/>
  <c r="Z3504" i="1" s="1"/>
  <c r="T3505" i="1"/>
  <c r="Z3505" i="1" s="1"/>
  <c r="T3506" i="1"/>
  <c r="Z3506" i="1" s="1"/>
  <c r="T3507" i="1"/>
  <c r="Z3507" i="1" s="1"/>
  <c r="T3508" i="1"/>
  <c r="Z3508" i="1" s="1"/>
  <c r="T3509" i="1"/>
  <c r="Z3509" i="1" s="1"/>
  <c r="T3510" i="1"/>
  <c r="Z3510" i="1" s="1"/>
  <c r="T3511" i="1"/>
  <c r="Z3511" i="1" s="1"/>
  <c r="T3512" i="1"/>
  <c r="Z3512" i="1" s="1"/>
  <c r="T3513" i="1"/>
  <c r="Z3513" i="1" s="1"/>
  <c r="T3514" i="1"/>
  <c r="Z3514" i="1" s="1"/>
  <c r="T3515" i="1"/>
  <c r="Z3515" i="1" s="1"/>
  <c r="T3516" i="1"/>
  <c r="Z3516" i="1" s="1"/>
  <c r="T3517" i="1"/>
  <c r="Z3517" i="1" s="1"/>
  <c r="T3518" i="1"/>
  <c r="Z3518" i="1" s="1"/>
  <c r="T3519" i="1"/>
  <c r="Z3519" i="1" s="1"/>
  <c r="T3520" i="1"/>
  <c r="Z3520" i="1" s="1"/>
  <c r="T3521" i="1"/>
  <c r="Z3521" i="1" s="1"/>
  <c r="T3522" i="1"/>
  <c r="Z3522" i="1" s="1"/>
  <c r="T3523" i="1"/>
  <c r="Z3523" i="1" s="1"/>
  <c r="T3524" i="1"/>
  <c r="Z3524" i="1" s="1"/>
  <c r="T3525" i="1"/>
  <c r="Z3525" i="1" s="1"/>
  <c r="T3526" i="1"/>
  <c r="Z3526" i="1" s="1"/>
  <c r="T3527" i="1"/>
  <c r="Z3527" i="1" s="1"/>
  <c r="T3528" i="1"/>
  <c r="Z3528" i="1" s="1"/>
  <c r="T3529" i="1"/>
  <c r="Z3529" i="1" s="1"/>
  <c r="T3530" i="1"/>
  <c r="Z3530" i="1" s="1"/>
  <c r="T3531" i="1"/>
  <c r="Z3531" i="1" s="1"/>
  <c r="T3532" i="1"/>
  <c r="Z3532" i="1" s="1"/>
  <c r="T3533" i="1"/>
  <c r="Z3533" i="1" s="1"/>
  <c r="T3534" i="1"/>
  <c r="Z3534" i="1" s="1"/>
  <c r="T3535" i="1"/>
  <c r="Z3535" i="1" s="1"/>
  <c r="T3536" i="1"/>
  <c r="Z3536" i="1" s="1"/>
  <c r="T3537" i="1"/>
  <c r="Z3537" i="1" s="1"/>
  <c r="T3538" i="1"/>
  <c r="Z3538" i="1" s="1"/>
  <c r="T3539" i="1"/>
  <c r="Z3539" i="1" s="1"/>
  <c r="T3540" i="1"/>
  <c r="Z3540" i="1" s="1"/>
  <c r="T3541" i="1"/>
  <c r="Z3541" i="1" s="1"/>
  <c r="T3542" i="1"/>
  <c r="Z3542" i="1" s="1"/>
  <c r="T3543" i="1"/>
  <c r="Z3543" i="1" s="1"/>
  <c r="T3544" i="1"/>
  <c r="Z3544" i="1" s="1"/>
  <c r="T3545" i="1"/>
  <c r="Z3545" i="1" s="1"/>
  <c r="T3546" i="1"/>
  <c r="Z3546" i="1" s="1"/>
  <c r="T3547" i="1"/>
  <c r="Z3547" i="1" s="1"/>
  <c r="T3548" i="1"/>
  <c r="Z3548" i="1" s="1"/>
  <c r="T3549" i="1"/>
  <c r="Z3549" i="1" s="1"/>
  <c r="T3550" i="1"/>
  <c r="Z3550" i="1" s="1"/>
  <c r="T3551" i="1"/>
  <c r="Z3551" i="1" s="1"/>
  <c r="T3552" i="1"/>
  <c r="Z3552" i="1" s="1"/>
  <c r="T3553" i="1"/>
  <c r="Z3553" i="1" s="1"/>
  <c r="T3554" i="1"/>
  <c r="Z3554" i="1" s="1"/>
  <c r="T3555" i="1"/>
  <c r="Z3555" i="1" s="1"/>
  <c r="T3556" i="1"/>
  <c r="Z3556" i="1" s="1"/>
  <c r="T3557" i="1"/>
  <c r="Z3557" i="1" s="1"/>
  <c r="T3558" i="1"/>
  <c r="Z3558" i="1" s="1"/>
  <c r="T3559" i="1"/>
  <c r="Z3559" i="1" s="1"/>
  <c r="T3560" i="1"/>
  <c r="Z3560" i="1" s="1"/>
  <c r="T3561" i="1"/>
  <c r="Z3561" i="1" s="1"/>
  <c r="T3562" i="1"/>
  <c r="Z3562" i="1" s="1"/>
  <c r="T3563" i="1"/>
  <c r="Z3563" i="1" s="1"/>
  <c r="T3564" i="1"/>
  <c r="Z3564" i="1" s="1"/>
  <c r="T3565" i="1"/>
  <c r="Z3565" i="1" s="1"/>
  <c r="T3566" i="1"/>
  <c r="Z3566" i="1" s="1"/>
  <c r="T3567" i="1"/>
  <c r="Z3567" i="1" s="1"/>
  <c r="T3568" i="1"/>
  <c r="Z3568" i="1" s="1"/>
  <c r="T3569" i="1"/>
  <c r="Z3569" i="1" s="1"/>
  <c r="T3570" i="1"/>
  <c r="Z3570" i="1" s="1"/>
  <c r="T3571" i="1"/>
  <c r="Z3571" i="1" s="1"/>
  <c r="T3572" i="1"/>
  <c r="Z3572" i="1" s="1"/>
  <c r="T3573" i="1"/>
  <c r="Z3573" i="1" s="1"/>
  <c r="T3574" i="1"/>
  <c r="Z3574" i="1" s="1"/>
  <c r="T3575" i="1"/>
  <c r="Z3575" i="1" s="1"/>
  <c r="T3576" i="1"/>
  <c r="Z3576" i="1" s="1"/>
  <c r="T3577" i="1"/>
  <c r="Z3577" i="1" s="1"/>
  <c r="T3578" i="1"/>
  <c r="Z3578" i="1" s="1"/>
  <c r="T3579" i="1"/>
  <c r="Z3579" i="1" s="1"/>
  <c r="T3580" i="1"/>
  <c r="Z3580" i="1" s="1"/>
  <c r="T3581" i="1"/>
  <c r="Z3581" i="1" s="1"/>
  <c r="T3582" i="1"/>
  <c r="Z3582" i="1" s="1"/>
  <c r="T3583" i="1"/>
  <c r="Z3583" i="1" s="1"/>
  <c r="T3584" i="1"/>
  <c r="Z3584" i="1" s="1"/>
  <c r="T3585" i="1"/>
  <c r="Z3585" i="1" s="1"/>
  <c r="T3586" i="1"/>
  <c r="Z3586" i="1" s="1"/>
  <c r="T3587" i="1"/>
  <c r="Z3587" i="1" s="1"/>
  <c r="T3588" i="1"/>
  <c r="Z3588" i="1" s="1"/>
  <c r="T3589" i="1"/>
  <c r="Z3589" i="1" s="1"/>
  <c r="T3590" i="1"/>
  <c r="Z3590" i="1" s="1"/>
  <c r="T3591" i="1"/>
  <c r="Z3591" i="1" s="1"/>
  <c r="T3592" i="1"/>
  <c r="Z3592" i="1" s="1"/>
  <c r="T3593" i="1"/>
  <c r="Z3593" i="1" s="1"/>
  <c r="T3594" i="1"/>
  <c r="Z3594" i="1" s="1"/>
  <c r="T3595" i="1"/>
  <c r="Z3595" i="1" s="1"/>
  <c r="T3596" i="1"/>
  <c r="Z3596" i="1" s="1"/>
  <c r="T3597" i="1"/>
  <c r="Z3597" i="1" s="1"/>
  <c r="T3598" i="1"/>
  <c r="Z3598" i="1" s="1"/>
  <c r="T3599" i="1"/>
  <c r="Z3599" i="1" s="1"/>
  <c r="T3600" i="1"/>
  <c r="Z3600" i="1" s="1"/>
  <c r="T3601" i="1"/>
  <c r="Z3601" i="1" s="1"/>
  <c r="T3602" i="1"/>
  <c r="Z3602" i="1" s="1"/>
  <c r="T3603" i="1"/>
  <c r="Z3603" i="1" s="1"/>
  <c r="T3604" i="1"/>
  <c r="Z3604" i="1" s="1"/>
  <c r="T3605" i="1"/>
  <c r="Z3605" i="1" s="1"/>
  <c r="T3606" i="1"/>
  <c r="Z3606" i="1" s="1"/>
  <c r="T3607" i="1"/>
  <c r="Z3607" i="1" s="1"/>
  <c r="T3608" i="1"/>
  <c r="Z3608" i="1" s="1"/>
  <c r="T3609" i="1"/>
  <c r="Z3609" i="1" s="1"/>
  <c r="T3610" i="1"/>
  <c r="Z3610" i="1" s="1"/>
  <c r="T3611" i="1"/>
  <c r="Z3611" i="1" s="1"/>
  <c r="T3612" i="1"/>
  <c r="Z3612" i="1" s="1"/>
  <c r="T3613" i="1"/>
  <c r="Z3613" i="1" s="1"/>
  <c r="T3614" i="1"/>
  <c r="Z3614" i="1" s="1"/>
  <c r="T3615" i="1"/>
  <c r="Z3615" i="1" s="1"/>
  <c r="T3616" i="1"/>
  <c r="Z3616" i="1" s="1"/>
  <c r="T3617" i="1"/>
  <c r="Z3617" i="1" s="1"/>
  <c r="T3618" i="1"/>
  <c r="Z3618" i="1" s="1"/>
  <c r="T3619" i="1"/>
  <c r="Z3619" i="1" s="1"/>
  <c r="T3620" i="1"/>
  <c r="Z3620" i="1" s="1"/>
  <c r="T3621" i="1"/>
  <c r="Z3621" i="1" s="1"/>
  <c r="T3622" i="1"/>
  <c r="Z3622" i="1" s="1"/>
  <c r="T3623" i="1"/>
  <c r="Z3623" i="1" s="1"/>
  <c r="T3624" i="1"/>
  <c r="Z3624" i="1" s="1"/>
  <c r="T3625" i="1"/>
  <c r="Z3625" i="1" s="1"/>
  <c r="T3626" i="1"/>
  <c r="Z3626" i="1" s="1"/>
  <c r="T3627" i="1"/>
  <c r="Z3627" i="1" s="1"/>
  <c r="T3628" i="1"/>
  <c r="Z3628" i="1" s="1"/>
  <c r="T3629" i="1"/>
  <c r="Z3629" i="1" s="1"/>
  <c r="T3630" i="1"/>
  <c r="Z3630" i="1" s="1"/>
  <c r="T3631" i="1"/>
  <c r="Z3631" i="1" s="1"/>
  <c r="T3632" i="1"/>
  <c r="Z3632" i="1" s="1"/>
  <c r="T3633" i="1"/>
  <c r="Z3633" i="1" s="1"/>
  <c r="T3634" i="1"/>
  <c r="Z3634" i="1" s="1"/>
  <c r="T3635" i="1"/>
  <c r="Z3635" i="1" s="1"/>
  <c r="T3636" i="1"/>
  <c r="Z3636" i="1" s="1"/>
  <c r="T3637" i="1"/>
  <c r="Z3637" i="1" s="1"/>
  <c r="T3638" i="1"/>
  <c r="Z3638" i="1" s="1"/>
  <c r="T3639" i="1"/>
  <c r="Z3639" i="1" s="1"/>
  <c r="T3640" i="1"/>
  <c r="Z3640" i="1" s="1"/>
  <c r="T3641" i="1"/>
  <c r="Z3641" i="1" s="1"/>
  <c r="T3642" i="1"/>
  <c r="Z3642" i="1" s="1"/>
  <c r="T3643" i="1"/>
  <c r="Z3643" i="1" s="1"/>
  <c r="T3644" i="1"/>
  <c r="Z3644" i="1" s="1"/>
  <c r="T3645" i="1"/>
  <c r="Z3645" i="1" s="1"/>
  <c r="T3646" i="1"/>
  <c r="Z3646" i="1" s="1"/>
  <c r="T3647" i="1"/>
  <c r="Z3647" i="1" s="1"/>
  <c r="T3648" i="1"/>
  <c r="Z3648" i="1" s="1"/>
  <c r="T3649" i="1"/>
  <c r="Z3649" i="1" s="1"/>
  <c r="T3650" i="1"/>
  <c r="Z3650" i="1" s="1"/>
  <c r="T3651" i="1"/>
  <c r="Z3651" i="1" s="1"/>
  <c r="T3652" i="1"/>
  <c r="Z3652" i="1" s="1"/>
  <c r="T3653" i="1"/>
  <c r="Z3653" i="1" s="1"/>
  <c r="T3654" i="1"/>
  <c r="Z3654" i="1" s="1"/>
  <c r="T3655" i="1"/>
  <c r="Z3655" i="1" s="1"/>
  <c r="T3656" i="1"/>
  <c r="Z3656" i="1" s="1"/>
  <c r="T3657" i="1"/>
  <c r="Z3657" i="1" s="1"/>
  <c r="T3658" i="1"/>
  <c r="Z3658" i="1" s="1"/>
  <c r="T3659" i="1"/>
  <c r="Z3659" i="1" s="1"/>
  <c r="T3660" i="1"/>
  <c r="Z3660" i="1" s="1"/>
  <c r="T3661" i="1"/>
  <c r="Z3661" i="1" s="1"/>
  <c r="T3662" i="1"/>
  <c r="Z3662" i="1" s="1"/>
  <c r="T3663" i="1"/>
  <c r="Z3663" i="1" s="1"/>
  <c r="T3664" i="1"/>
  <c r="Z3664" i="1" s="1"/>
  <c r="T3665" i="1"/>
  <c r="Z3665" i="1" s="1"/>
  <c r="T3666" i="1"/>
  <c r="Z3666" i="1" s="1"/>
  <c r="T3667" i="1"/>
  <c r="Z3667" i="1" s="1"/>
  <c r="T3668" i="1"/>
  <c r="Z3668" i="1" s="1"/>
  <c r="T3669" i="1"/>
  <c r="Z3669" i="1" s="1"/>
  <c r="T3670" i="1"/>
  <c r="Z3670" i="1" s="1"/>
  <c r="T3671" i="1"/>
  <c r="Z3671" i="1" s="1"/>
  <c r="T3672" i="1"/>
  <c r="Z3672" i="1" s="1"/>
  <c r="T3673" i="1"/>
  <c r="Z3673" i="1" s="1"/>
  <c r="T3674" i="1"/>
  <c r="Z3674" i="1" s="1"/>
  <c r="T3675" i="1"/>
  <c r="Z3675" i="1" s="1"/>
  <c r="T3676" i="1"/>
  <c r="Z3676" i="1" s="1"/>
  <c r="T3677" i="1"/>
  <c r="Z3677" i="1" s="1"/>
  <c r="T3678" i="1"/>
  <c r="Z3678" i="1" s="1"/>
  <c r="T3679" i="1"/>
  <c r="Z3679" i="1" s="1"/>
  <c r="T3680" i="1"/>
  <c r="Z3680" i="1" s="1"/>
  <c r="T3681" i="1"/>
  <c r="Z3681" i="1" s="1"/>
  <c r="T3682" i="1"/>
  <c r="Z3682" i="1" s="1"/>
  <c r="T3683" i="1"/>
  <c r="Z3683" i="1" s="1"/>
  <c r="T3684" i="1"/>
  <c r="Z3684" i="1" s="1"/>
  <c r="T3685" i="1"/>
  <c r="Z3685" i="1" s="1"/>
  <c r="T3686" i="1"/>
  <c r="Z3686" i="1" s="1"/>
  <c r="T3687" i="1"/>
  <c r="Z3687" i="1" s="1"/>
  <c r="T3688" i="1"/>
  <c r="Z3688" i="1" s="1"/>
  <c r="T3689" i="1"/>
  <c r="Z3689" i="1" s="1"/>
  <c r="T3690" i="1"/>
  <c r="Z3690" i="1" s="1"/>
  <c r="T3691" i="1"/>
  <c r="Z3691" i="1" s="1"/>
  <c r="T3692" i="1"/>
  <c r="Z3692" i="1" s="1"/>
  <c r="T3693" i="1"/>
  <c r="Z3693" i="1" s="1"/>
  <c r="T3694" i="1"/>
  <c r="Z3694" i="1" s="1"/>
  <c r="T3695" i="1"/>
  <c r="Z3695" i="1" s="1"/>
  <c r="T3696" i="1"/>
  <c r="Z3696" i="1" s="1"/>
  <c r="T3697" i="1"/>
  <c r="Z3697" i="1" s="1"/>
  <c r="T3698" i="1"/>
  <c r="Z3698" i="1" s="1"/>
  <c r="T3699" i="1"/>
  <c r="Z3699" i="1" s="1"/>
  <c r="T3700" i="1"/>
  <c r="Z3700" i="1" s="1"/>
  <c r="T3701" i="1"/>
  <c r="Z3701" i="1" s="1"/>
  <c r="T3702" i="1"/>
  <c r="Z3702" i="1" s="1"/>
  <c r="T3703" i="1"/>
  <c r="Z3703" i="1" s="1"/>
  <c r="T3704" i="1"/>
  <c r="Z3704" i="1" s="1"/>
  <c r="T3705" i="1"/>
  <c r="Z3705" i="1" s="1"/>
  <c r="T3706" i="1"/>
  <c r="Z3706" i="1" s="1"/>
  <c r="T3707" i="1"/>
  <c r="Z3707" i="1" s="1"/>
  <c r="T3708" i="1"/>
  <c r="Z3708" i="1" s="1"/>
  <c r="T3709" i="1"/>
  <c r="Z3709" i="1" s="1"/>
  <c r="T3710" i="1"/>
  <c r="Z3710" i="1" s="1"/>
  <c r="T3711" i="1"/>
  <c r="Z3711" i="1" s="1"/>
  <c r="T3712" i="1"/>
  <c r="Z3712" i="1" s="1"/>
  <c r="T3713" i="1"/>
  <c r="Z3713" i="1" s="1"/>
  <c r="T3714" i="1"/>
  <c r="Z3714" i="1" s="1"/>
  <c r="T3715" i="1"/>
  <c r="Z3715" i="1" s="1"/>
  <c r="T3716" i="1"/>
  <c r="Z3716" i="1" s="1"/>
  <c r="T3717" i="1"/>
  <c r="Z3717" i="1" s="1"/>
  <c r="T3718" i="1"/>
  <c r="Z3718" i="1" s="1"/>
  <c r="T3719" i="1"/>
  <c r="Z3719" i="1" s="1"/>
  <c r="T3720" i="1"/>
  <c r="Z3720" i="1" s="1"/>
  <c r="T3721" i="1"/>
  <c r="Z3721" i="1" s="1"/>
  <c r="T3722" i="1"/>
  <c r="Z3722" i="1" s="1"/>
  <c r="T3723" i="1"/>
  <c r="Z3723" i="1" s="1"/>
  <c r="T3724" i="1"/>
  <c r="Z3724" i="1" s="1"/>
  <c r="T3725" i="1"/>
  <c r="Z3725" i="1" s="1"/>
  <c r="T3726" i="1"/>
  <c r="Z3726" i="1" s="1"/>
  <c r="T3727" i="1"/>
  <c r="Z3727" i="1" s="1"/>
  <c r="T3728" i="1"/>
  <c r="Z3728" i="1" s="1"/>
  <c r="T3729" i="1"/>
  <c r="Z3729" i="1" s="1"/>
  <c r="T3730" i="1"/>
  <c r="Z3730" i="1" s="1"/>
  <c r="T3731" i="1"/>
  <c r="Z3731" i="1" s="1"/>
  <c r="T3732" i="1"/>
  <c r="Z3732" i="1" s="1"/>
  <c r="T3733" i="1"/>
  <c r="Z3733" i="1" s="1"/>
  <c r="T3734" i="1"/>
  <c r="Z3734" i="1" s="1"/>
  <c r="T3735" i="1"/>
  <c r="Z3735" i="1" s="1"/>
  <c r="T3736" i="1"/>
  <c r="Z3736" i="1" s="1"/>
  <c r="T3737" i="1"/>
  <c r="Z3737" i="1" s="1"/>
  <c r="T3738" i="1"/>
  <c r="Z3738" i="1" s="1"/>
  <c r="T3739" i="1"/>
  <c r="Z3739" i="1" s="1"/>
  <c r="T3740" i="1"/>
  <c r="Z3740" i="1" s="1"/>
  <c r="T3741" i="1"/>
  <c r="Z3741" i="1" s="1"/>
  <c r="T3742" i="1"/>
  <c r="Z3742" i="1" s="1"/>
  <c r="T3743" i="1"/>
  <c r="Z3743" i="1" s="1"/>
  <c r="T3744" i="1"/>
  <c r="Z3744" i="1" s="1"/>
  <c r="T3745" i="1"/>
  <c r="Z3745" i="1" s="1"/>
  <c r="T3746" i="1"/>
  <c r="Z3746" i="1" s="1"/>
  <c r="T3747" i="1"/>
  <c r="Z3747" i="1" s="1"/>
  <c r="T3748" i="1"/>
  <c r="Z3748" i="1" s="1"/>
  <c r="T3749" i="1"/>
  <c r="Z3749" i="1" s="1"/>
  <c r="T3750" i="1"/>
  <c r="Z3750" i="1" s="1"/>
  <c r="T3751" i="1"/>
  <c r="Z3751" i="1" s="1"/>
  <c r="T3752" i="1"/>
  <c r="Z3752" i="1" s="1"/>
  <c r="T3753" i="1"/>
  <c r="Z3753" i="1" s="1"/>
  <c r="T3754" i="1"/>
  <c r="Z3754" i="1" s="1"/>
  <c r="T3755" i="1"/>
  <c r="Z3755" i="1" s="1"/>
  <c r="T3756" i="1"/>
  <c r="Z3756" i="1" s="1"/>
  <c r="T3757" i="1"/>
  <c r="Z3757" i="1" s="1"/>
  <c r="T3758" i="1"/>
  <c r="Z3758" i="1" s="1"/>
  <c r="T3759" i="1"/>
  <c r="Z3759" i="1" s="1"/>
  <c r="T3760" i="1"/>
  <c r="Z3760" i="1" s="1"/>
  <c r="T3761" i="1"/>
  <c r="Z3761" i="1" s="1"/>
  <c r="T3762" i="1"/>
  <c r="Z3762" i="1" s="1"/>
  <c r="T3763" i="1"/>
  <c r="Z3763" i="1" s="1"/>
  <c r="T3764" i="1"/>
  <c r="Z3764" i="1" s="1"/>
  <c r="T3765" i="1"/>
  <c r="Z3765" i="1" s="1"/>
  <c r="T3766" i="1"/>
  <c r="Z3766" i="1" s="1"/>
  <c r="T3767" i="1"/>
  <c r="Z3767" i="1" s="1"/>
  <c r="T3768" i="1"/>
  <c r="Z3768" i="1" s="1"/>
  <c r="T3769" i="1"/>
  <c r="Z3769" i="1" s="1"/>
  <c r="T3770" i="1"/>
  <c r="Z3770" i="1" s="1"/>
  <c r="T3771" i="1"/>
  <c r="Z3771" i="1" s="1"/>
  <c r="T3772" i="1"/>
  <c r="Z3772" i="1" s="1"/>
  <c r="T3773" i="1"/>
  <c r="Z3773" i="1" s="1"/>
  <c r="T3774" i="1"/>
  <c r="Z3774" i="1" s="1"/>
  <c r="T3775" i="1"/>
  <c r="Z3775" i="1" s="1"/>
  <c r="T3776" i="1"/>
  <c r="Z3776" i="1" s="1"/>
  <c r="T3777" i="1"/>
  <c r="Z3777" i="1" s="1"/>
  <c r="T3778" i="1"/>
  <c r="Z3778" i="1" s="1"/>
  <c r="T3779" i="1"/>
  <c r="Z3779" i="1" s="1"/>
  <c r="T3780" i="1"/>
  <c r="Z3780" i="1" s="1"/>
  <c r="T3781" i="1"/>
  <c r="Z3781" i="1" s="1"/>
  <c r="T3782" i="1"/>
  <c r="Z3782" i="1" s="1"/>
  <c r="T3783" i="1"/>
  <c r="Z3783" i="1" s="1"/>
  <c r="T3784" i="1"/>
  <c r="Z3784" i="1" s="1"/>
  <c r="T3785" i="1"/>
  <c r="Z3785" i="1" s="1"/>
  <c r="T3786" i="1"/>
  <c r="Z3786" i="1" s="1"/>
  <c r="T3787" i="1"/>
  <c r="Z3787" i="1" s="1"/>
  <c r="T3788" i="1"/>
  <c r="Z3788" i="1" s="1"/>
  <c r="T3789" i="1"/>
  <c r="Z3789" i="1" s="1"/>
  <c r="T3790" i="1"/>
  <c r="Z3790" i="1" s="1"/>
  <c r="T3791" i="1"/>
  <c r="Z3791" i="1" s="1"/>
  <c r="T3792" i="1"/>
  <c r="Z3792" i="1" s="1"/>
  <c r="T3793" i="1"/>
  <c r="Z3793" i="1" s="1"/>
  <c r="T3794" i="1"/>
  <c r="Z3794" i="1" s="1"/>
  <c r="T3795" i="1"/>
  <c r="Z3795" i="1" s="1"/>
  <c r="T3796" i="1"/>
  <c r="Z3796" i="1" s="1"/>
  <c r="T3797" i="1"/>
  <c r="Z3797" i="1" s="1"/>
  <c r="T3798" i="1"/>
  <c r="Z3798" i="1" s="1"/>
  <c r="T3799" i="1"/>
  <c r="Z3799" i="1" s="1"/>
  <c r="T3800" i="1"/>
  <c r="Z3800" i="1" s="1"/>
  <c r="T3801" i="1"/>
  <c r="Z3801" i="1" s="1"/>
  <c r="T3802" i="1"/>
  <c r="Z3802" i="1" s="1"/>
  <c r="T3803" i="1"/>
  <c r="Z3803" i="1" s="1"/>
  <c r="T3804" i="1"/>
  <c r="Z3804" i="1" s="1"/>
  <c r="T3805" i="1"/>
  <c r="Z3805" i="1" s="1"/>
  <c r="T3806" i="1"/>
  <c r="Z3806" i="1" s="1"/>
  <c r="T3807" i="1"/>
  <c r="Z3807" i="1" s="1"/>
  <c r="T3808" i="1"/>
  <c r="Z3808" i="1" s="1"/>
  <c r="T3809" i="1"/>
  <c r="Z3809" i="1" s="1"/>
  <c r="T3810" i="1"/>
  <c r="Z3810" i="1" s="1"/>
  <c r="T3811" i="1"/>
  <c r="Z3811" i="1" s="1"/>
  <c r="T3812" i="1"/>
  <c r="Z3812" i="1" s="1"/>
  <c r="T3813" i="1"/>
  <c r="Z3813" i="1" s="1"/>
  <c r="T3814" i="1"/>
  <c r="Z3814" i="1" s="1"/>
  <c r="T3815" i="1"/>
  <c r="Z3815" i="1" s="1"/>
  <c r="T3816" i="1"/>
  <c r="Z3816" i="1" s="1"/>
  <c r="T3817" i="1"/>
  <c r="Z3817" i="1" s="1"/>
  <c r="T3818" i="1"/>
  <c r="Z3818" i="1" s="1"/>
  <c r="T3819" i="1"/>
  <c r="Z3819" i="1" s="1"/>
  <c r="T3820" i="1"/>
  <c r="Z3820" i="1" s="1"/>
  <c r="T3821" i="1"/>
  <c r="Z3821" i="1" s="1"/>
  <c r="T3822" i="1"/>
  <c r="Z3822" i="1" s="1"/>
  <c r="T3823" i="1"/>
  <c r="Z3823" i="1" s="1"/>
  <c r="T3824" i="1"/>
  <c r="Z3824" i="1" s="1"/>
  <c r="T3825" i="1"/>
  <c r="Z3825" i="1" s="1"/>
  <c r="T3826" i="1"/>
  <c r="Z3826" i="1" s="1"/>
  <c r="T3827" i="1"/>
  <c r="Z3827" i="1" s="1"/>
  <c r="T3828" i="1"/>
  <c r="Z3828" i="1" s="1"/>
  <c r="T3829" i="1"/>
  <c r="Z3829" i="1" s="1"/>
  <c r="T3830" i="1"/>
  <c r="Z3830" i="1" s="1"/>
  <c r="T3831" i="1"/>
  <c r="Z3831" i="1" s="1"/>
  <c r="T3832" i="1"/>
  <c r="Z3832" i="1" s="1"/>
  <c r="T3833" i="1"/>
  <c r="Z3833" i="1" s="1"/>
  <c r="T3834" i="1"/>
  <c r="Z3834" i="1" s="1"/>
  <c r="T3835" i="1"/>
  <c r="Z3835" i="1" s="1"/>
  <c r="T3836" i="1"/>
  <c r="Z3836" i="1" s="1"/>
  <c r="T3837" i="1"/>
  <c r="Z3837" i="1" s="1"/>
  <c r="T3838" i="1"/>
  <c r="Z3838" i="1" s="1"/>
  <c r="T3839" i="1"/>
  <c r="Z3839" i="1" s="1"/>
  <c r="T3840" i="1"/>
  <c r="Z3840" i="1" s="1"/>
  <c r="T3841" i="1"/>
  <c r="Z3841" i="1" s="1"/>
  <c r="T3842" i="1"/>
  <c r="Z3842" i="1" s="1"/>
  <c r="T3843" i="1"/>
  <c r="Z3843" i="1" s="1"/>
  <c r="T3844" i="1"/>
  <c r="Z3844" i="1" s="1"/>
  <c r="T3845" i="1"/>
  <c r="Z3845" i="1" s="1"/>
  <c r="T3846" i="1"/>
  <c r="Z3846" i="1" s="1"/>
  <c r="T3847" i="1"/>
  <c r="Z3847" i="1" s="1"/>
  <c r="T3848" i="1"/>
  <c r="Z3848" i="1" s="1"/>
  <c r="T3849" i="1"/>
  <c r="Z3849" i="1" s="1"/>
  <c r="T3850" i="1"/>
  <c r="Z3850" i="1" s="1"/>
  <c r="T3851" i="1"/>
  <c r="Z3851" i="1" s="1"/>
  <c r="T3852" i="1"/>
  <c r="Z3852" i="1" s="1"/>
  <c r="T3853" i="1"/>
  <c r="Z3853" i="1" s="1"/>
  <c r="T3854" i="1"/>
  <c r="Z3854" i="1" s="1"/>
  <c r="T3855" i="1"/>
  <c r="Z3855" i="1" s="1"/>
  <c r="T3856" i="1"/>
  <c r="Z3856" i="1" s="1"/>
  <c r="T3857" i="1"/>
  <c r="Z3857" i="1" s="1"/>
  <c r="T3858" i="1"/>
  <c r="Z3858" i="1" s="1"/>
  <c r="T3859" i="1"/>
  <c r="Z3859" i="1" s="1"/>
  <c r="T3860" i="1"/>
  <c r="Z3860" i="1" s="1"/>
  <c r="T3861" i="1"/>
  <c r="Z3861" i="1" s="1"/>
  <c r="T3862" i="1"/>
  <c r="Z3862" i="1" s="1"/>
  <c r="T3863" i="1"/>
  <c r="Z3863" i="1" s="1"/>
  <c r="T3864" i="1"/>
  <c r="Z3864" i="1" s="1"/>
  <c r="T3865" i="1"/>
  <c r="Z3865" i="1" s="1"/>
  <c r="T3866" i="1"/>
  <c r="Z3866" i="1" s="1"/>
  <c r="T3867" i="1"/>
  <c r="Z3867" i="1" s="1"/>
  <c r="T3868" i="1"/>
  <c r="Z3868" i="1" s="1"/>
  <c r="T3869" i="1"/>
  <c r="Z3869" i="1" s="1"/>
  <c r="T3870" i="1"/>
  <c r="Z3870" i="1" s="1"/>
  <c r="T3871" i="1"/>
  <c r="Z3871" i="1" s="1"/>
  <c r="T3872" i="1"/>
  <c r="Z3872" i="1" s="1"/>
  <c r="T3873" i="1"/>
  <c r="Z3873" i="1" s="1"/>
  <c r="T3874" i="1"/>
  <c r="Z3874" i="1" s="1"/>
  <c r="T3875" i="1"/>
  <c r="Z3875" i="1" s="1"/>
  <c r="T3876" i="1"/>
  <c r="Z3876" i="1" s="1"/>
  <c r="T3877" i="1"/>
  <c r="Z3877" i="1" s="1"/>
  <c r="T3878" i="1"/>
  <c r="Z3878" i="1" s="1"/>
  <c r="T3879" i="1"/>
  <c r="Z3879" i="1" s="1"/>
  <c r="T3880" i="1"/>
  <c r="Z3880" i="1" s="1"/>
  <c r="T3881" i="1"/>
  <c r="Z3881" i="1" s="1"/>
  <c r="T3882" i="1"/>
  <c r="Z3882" i="1" s="1"/>
  <c r="T3883" i="1"/>
  <c r="Z3883" i="1" s="1"/>
  <c r="T3884" i="1"/>
  <c r="Z3884" i="1" s="1"/>
  <c r="T3885" i="1"/>
  <c r="Z3885" i="1" s="1"/>
  <c r="T3886" i="1"/>
  <c r="Z3886" i="1" s="1"/>
  <c r="T3887" i="1"/>
  <c r="Z3887" i="1" s="1"/>
  <c r="T3888" i="1"/>
  <c r="Z3888" i="1" s="1"/>
  <c r="T3889" i="1"/>
  <c r="Z3889" i="1" s="1"/>
  <c r="T3890" i="1"/>
  <c r="Z3890" i="1" s="1"/>
  <c r="T3891" i="1"/>
  <c r="Z3891" i="1" s="1"/>
  <c r="T3892" i="1"/>
  <c r="Z3892" i="1" s="1"/>
  <c r="T3893" i="1"/>
  <c r="Z3893" i="1" s="1"/>
  <c r="T3894" i="1"/>
  <c r="Z3894" i="1" s="1"/>
  <c r="T3895" i="1"/>
  <c r="Z3895" i="1" s="1"/>
  <c r="T3896" i="1"/>
  <c r="Z3896" i="1" s="1"/>
  <c r="T3897" i="1"/>
  <c r="Z3897" i="1" s="1"/>
  <c r="T3898" i="1"/>
  <c r="Z3898" i="1" s="1"/>
  <c r="T3899" i="1"/>
  <c r="Z3899" i="1" s="1"/>
  <c r="T3900" i="1"/>
  <c r="Z3900" i="1" s="1"/>
  <c r="T3901" i="1"/>
  <c r="Z3901" i="1" s="1"/>
  <c r="T3902" i="1"/>
  <c r="Z3902" i="1" s="1"/>
  <c r="T3903" i="1"/>
  <c r="Z3903" i="1" s="1"/>
  <c r="T3904" i="1"/>
  <c r="Z3904" i="1" s="1"/>
  <c r="T3905" i="1"/>
  <c r="Z3905" i="1" s="1"/>
  <c r="T3906" i="1"/>
  <c r="Z3906" i="1" s="1"/>
  <c r="T3907" i="1"/>
  <c r="Z3907" i="1" s="1"/>
  <c r="T3908" i="1"/>
  <c r="Z3908" i="1" s="1"/>
  <c r="T3909" i="1"/>
  <c r="Z3909" i="1" s="1"/>
  <c r="T3910" i="1"/>
  <c r="Z3910" i="1" s="1"/>
  <c r="T3911" i="1"/>
  <c r="Z3911" i="1" s="1"/>
  <c r="T3912" i="1"/>
  <c r="Z3912" i="1" s="1"/>
  <c r="T3913" i="1"/>
  <c r="Z3913" i="1" s="1"/>
  <c r="T3914" i="1"/>
  <c r="Z3914" i="1" s="1"/>
  <c r="T3915" i="1"/>
  <c r="Z3915" i="1" s="1"/>
  <c r="T3916" i="1"/>
  <c r="Z3916" i="1" s="1"/>
  <c r="T3917" i="1"/>
  <c r="Z3917" i="1" s="1"/>
  <c r="T3918" i="1"/>
  <c r="Z3918" i="1" s="1"/>
  <c r="T3919" i="1"/>
  <c r="Z3919" i="1" s="1"/>
  <c r="T3920" i="1"/>
  <c r="Z3920" i="1" s="1"/>
  <c r="T3921" i="1"/>
  <c r="Z3921" i="1" s="1"/>
  <c r="T3922" i="1"/>
  <c r="Z3922" i="1" s="1"/>
  <c r="T3923" i="1"/>
  <c r="Z3923" i="1" s="1"/>
  <c r="T3924" i="1"/>
  <c r="Z3924" i="1" s="1"/>
  <c r="T3925" i="1"/>
  <c r="Z3925" i="1" s="1"/>
  <c r="T3926" i="1"/>
  <c r="Z3926" i="1" s="1"/>
  <c r="T3927" i="1"/>
  <c r="Z3927" i="1" s="1"/>
  <c r="T3928" i="1"/>
  <c r="Z3928" i="1" s="1"/>
  <c r="T3929" i="1"/>
  <c r="Z3929" i="1" s="1"/>
  <c r="T3930" i="1"/>
  <c r="Z3930" i="1" s="1"/>
  <c r="T3931" i="1"/>
  <c r="Z3931" i="1" s="1"/>
  <c r="T3932" i="1"/>
  <c r="Z3932" i="1" s="1"/>
  <c r="T3933" i="1"/>
  <c r="Z3933" i="1" s="1"/>
  <c r="T3934" i="1"/>
  <c r="Z3934" i="1" s="1"/>
  <c r="T3935" i="1"/>
  <c r="Z3935" i="1" s="1"/>
  <c r="T3936" i="1"/>
  <c r="Z3936" i="1" s="1"/>
  <c r="T3937" i="1"/>
  <c r="Z3937" i="1" s="1"/>
  <c r="T3938" i="1"/>
  <c r="Z3938" i="1" s="1"/>
  <c r="T3939" i="1"/>
  <c r="Z3939" i="1" s="1"/>
  <c r="T3940" i="1"/>
  <c r="Z3940" i="1" s="1"/>
  <c r="T3941" i="1"/>
  <c r="Z3941" i="1" s="1"/>
  <c r="T3942" i="1"/>
  <c r="Z3942" i="1" s="1"/>
  <c r="T3943" i="1"/>
  <c r="Z3943" i="1" s="1"/>
  <c r="T3944" i="1"/>
  <c r="Z3944" i="1" s="1"/>
  <c r="T3945" i="1"/>
  <c r="Z3945" i="1" s="1"/>
  <c r="T3946" i="1"/>
  <c r="Z3946" i="1" s="1"/>
  <c r="T3947" i="1"/>
  <c r="Z3947" i="1" s="1"/>
  <c r="T3948" i="1"/>
  <c r="Z3948" i="1" s="1"/>
  <c r="T3949" i="1"/>
  <c r="Z3949" i="1" s="1"/>
  <c r="T3950" i="1"/>
  <c r="Z3950" i="1" s="1"/>
  <c r="T3951" i="1"/>
  <c r="Z3951" i="1" s="1"/>
  <c r="T3952" i="1"/>
  <c r="Z3952" i="1" s="1"/>
  <c r="T3953" i="1"/>
  <c r="Z3953" i="1" s="1"/>
  <c r="T3954" i="1"/>
  <c r="Z3954" i="1" s="1"/>
  <c r="T3955" i="1"/>
  <c r="Z3955" i="1" s="1"/>
  <c r="T3956" i="1"/>
  <c r="Z3956" i="1" s="1"/>
  <c r="T3957" i="1"/>
  <c r="Z3957" i="1" s="1"/>
  <c r="T3958" i="1"/>
  <c r="Z3958" i="1" s="1"/>
  <c r="T3959" i="1"/>
  <c r="Z3959" i="1" s="1"/>
  <c r="T3960" i="1"/>
  <c r="Z3960" i="1" s="1"/>
  <c r="T3961" i="1"/>
  <c r="Z3961" i="1" s="1"/>
  <c r="T3962" i="1"/>
  <c r="Z3962" i="1" s="1"/>
  <c r="T3963" i="1"/>
  <c r="Z3963" i="1" s="1"/>
  <c r="T3964" i="1"/>
  <c r="Z3964" i="1" s="1"/>
  <c r="T3965" i="1"/>
  <c r="Z3965" i="1" s="1"/>
  <c r="T3966" i="1"/>
  <c r="Z3966" i="1" s="1"/>
  <c r="T3967" i="1"/>
  <c r="Z3967" i="1" s="1"/>
  <c r="T3968" i="1"/>
  <c r="Z3968" i="1" s="1"/>
  <c r="T3969" i="1"/>
  <c r="Z3969" i="1" s="1"/>
  <c r="T3970" i="1"/>
  <c r="Z3970" i="1" s="1"/>
  <c r="T3971" i="1"/>
  <c r="Z3971" i="1" s="1"/>
  <c r="T3972" i="1"/>
  <c r="Z3972" i="1" s="1"/>
  <c r="T3973" i="1"/>
  <c r="Z3973" i="1" s="1"/>
  <c r="T3974" i="1"/>
  <c r="Z3974" i="1" s="1"/>
  <c r="T3975" i="1"/>
  <c r="Z3975" i="1" s="1"/>
  <c r="T3976" i="1"/>
  <c r="Z3976" i="1" s="1"/>
  <c r="T3977" i="1"/>
  <c r="Z3977" i="1" s="1"/>
  <c r="T3978" i="1"/>
  <c r="Z3978" i="1" s="1"/>
  <c r="T3979" i="1"/>
  <c r="Z3979" i="1" s="1"/>
  <c r="T3980" i="1"/>
  <c r="Z3980" i="1" s="1"/>
  <c r="T3981" i="1"/>
  <c r="Z3981" i="1" s="1"/>
  <c r="T3982" i="1"/>
  <c r="Z3982" i="1" s="1"/>
  <c r="T3983" i="1"/>
  <c r="Z3983" i="1" s="1"/>
  <c r="T3984" i="1"/>
  <c r="Z3984" i="1" s="1"/>
  <c r="T3985" i="1"/>
  <c r="Z3985" i="1" s="1"/>
  <c r="T3986" i="1"/>
  <c r="Z3986" i="1" s="1"/>
  <c r="T3987" i="1"/>
  <c r="Z3987" i="1" s="1"/>
  <c r="T3988" i="1"/>
  <c r="Z3988" i="1" s="1"/>
  <c r="T3989" i="1"/>
  <c r="Z3989" i="1" s="1"/>
  <c r="T3990" i="1"/>
  <c r="Z3990" i="1" s="1"/>
  <c r="T3991" i="1"/>
  <c r="Z3991" i="1" s="1"/>
  <c r="T3992" i="1"/>
  <c r="Z3992" i="1" s="1"/>
  <c r="T3993" i="1"/>
  <c r="Z3993" i="1" s="1"/>
  <c r="T3994" i="1"/>
  <c r="Z3994" i="1" s="1"/>
  <c r="T3995" i="1"/>
  <c r="Z3995" i="1" s="1"/>
  <c r="T3996" i="1"/>
  <c r="Z3996" i="1" s="1"/>
  <c r="T3997" i="1"/>
  <c r="Z3997" i="1" s="1"/>
  <c r="T3998" i="1"/>
  <c r="Z3998" i="1" s="1"/>
  <c r="T3999" i="1"/>
  <c r="Z3999" i="1" s="1"/>
  <c r="T4000" i="1"/>
  <c r="Z4000" i="1" s="1"/>
  <c r="T4001" i="1"/>
  <c r="Z4001" i="1" s="1"/>
  <c r="T4002" i="1"/>
  <c r="Z4002" i="1" s="1"/>
  <c r="T4003" i="1"/>
  <c r="Z4003" i="1" s="1"/>
  <c r="T4004" i="1"/>
  <c r="Z4004" i="1" s="1"/>
  <c r="T4005" i="1"/>
  <c r="Z4005" i="1" s="1"/>
  <c r="T4006" i="1"/>
  <c r="Z4006" i="1" s="1"/>
  <c r="T4007" i="1"/>
  <c r="Z4007" i="1" s="1"/>
  <c r="T4008" i="1"/>
  <c r="Z4008" i="1" s="1"/>
  <c r="T4009" i="1"/>
  <c r="Z4009" i="1" s="1"/>
  <c r="T4010" i="1"/>
  <c r="Z4010" i="1" s="1"/>
  <c r="T4011" i="1"/>
  <c r="Z4011" i="1" s="1"/>
  <c r="T4012" i="1"/>
  <c r="Z4012" i="1" s="1"/>
  <c r="T4013" i="1"/>
  <c r="Z4013" i="1" s="1"/>
  <c r="T4014" i="1"/>
  <c r="Z4014" i="1" s="1"/>
  <c r="T4015" i="1"/>
  <c r="Z4015" i="1" s="1"/>
  <c r="T4016" i="1"/>
  <c r="Z4016" i="1" s="1"/>
  <c r="T4017" i="1"/>
  <c r="Z4017" i="1" s="1"/>
  <c r="T4018" i="1"/>
  <c r="Z4018" i="1" s="1"/>
  <c r="T4019" i="1"/>
  <c r="Z4019" i="1" s="1"/>
  <c r="T4020" i="1"/>
  <c r="Z4020" i="1" s="1"/>
  <c r="T4021" i="1"/>
  <c r="Z4021" i="1" s="1"/>
  <c r="T4022" i="1"/>
  <c r="Z4022" i="1" s="1"/>
  <c r="T4023" i="1"/>
  <c r="Z4023" i="1" s="1"/>
  <c r="T4024" i="1"/>
  <c r="Z4024" i="1" s="1"/>
  <c r="T4025" i="1"/>
  <c r="Z4025" i="1" s="1"/>
  <c r="T4026" i="1"/>
  <c r="Z4026" i="1" s="1"/>
  <c r="T4027" i="1"/>
  <c r="Z4027" i="1" s="1"/>
  <c r="T4028" i="1"/>
  <c r="Z4028" i="1" s="1"/>
  <c r="T4029" i="1"/>
  <c r="Z4029" i="1" s="1"/>
  <c r="T4030" i="1"/>
  <c r="Z4030" i="1" s="1"/>
  <c r="T4031" i="1"/>
  <c r="Z4031" i="1" s="1"/>
  <c r="T4032" i="1"/>
  <c r="Z4032" i="1" s="1"/>
  <c r="T4033" i="1"/>
  <c r="Z4033" i="1" s="1"/>
  <c r="T4034" i="1"/>
  <c r="Z4034" i="1" s="1"/>
  <c r="T4035" i="1"/>
  <c r="Z4035" i="1" s="1"/>
  <c r="T4036" i="1"/>
  <c r="Z4036" i="1" s="1"/>
  <c r="T4037" i="1"/>
  <c r="Z4037" i="1" s="1"/>
  <c r="T4038" i="1"/>
  <c r="Z4038" i="1" s="1"/>
  <c r="T4039" i="1"/>
  <c r="Z4039" i="1" s="1"/>
  <c r="T4040" i="1"/>
  <c r="Z4040" i="1" s="1"/>
  <c r="T4041" i="1"/>
  <c r="Z4041" i="1" s="1"/>
  <c r="T4042" i="1"/>
  <c r="Z4042" i="1" s="1"/>
  <c r="T4043" i="1"/>
  <c r="Z4043" i="1" s="1"/>
  <c r="T4044" i="1"/>
  <c r="Z4044" i="1" s="1"/>
  <c r="T4045" i="1"/>
  <c r="Z4045" i="1" s="1"/>
  <c r="T4046" i="1"/>
  <c r="Z4046" i="1" s="1"/>
  <c r="T4047" i="1"/>
  <c r="Z4047" i="1" s="1"/>
  <c r="T4048" i="1"/>
  <c r="Z4048" i="1" s="1"/>
  <c r="T4049" i="1"/>
  <c r="Z4049" i="1" s="1"/>
  <c r="T4050" i="1"/>
  <c r="Z4050" i="1" s="1"/>
  <c r="T4051" i="1"/>
  <c r="Z4051" i="1" s="1"/>
  <c r="T4052" i="1"/>
  <c r="Z4052" i="1" s="1"/>
  <c r="T4053" i="1"/>
  <c r="Z4053" i="1" s="1"/>
  <c r="T4054" i="1"/>
  <c r="Z4054" i="1" s="1"/>
  <c r="T4055" i="1"/>
  <c r="Z4055" i="1" s="1"/>
  <c r="T4056" i="1"/>
  <c r="Z4056" i="1" s="1"/>
  <c r="T4057" i="1"/>
  <c r="Z4057" i="1" s="1"/>
  <c r="T4058" i="1"/>
  <c r="Z4058" i="1" s="1"/>
  <c r="T4059" i="1"/>
  <c r="Z4059" i="1" s="1"/>
  <c r="T4060" i="1"/>
  <c r="Z4060" i="1" s="1"/>
  <c r="T4061" i="1"/>
  <c r="Z4061" i="1" s="1"/>
  <c r="T4062" i="1"/>
  <c r="Z4062" i="1" s="1"/>
  <c r="T4063" i="1"/>
  <c r="Z4063" i="1" s="1"/>
  <c r="T4064" i="1"/>
  <c r="Z4064" i="1" s="1"/>
  <c r="T4065" i="1"/>
  <c r="Z4065" i="1" s="1"/>
  <c r="T4066" i="1"/>
  <c r="Z4066" i="1" s="1"/>
  <c r="T4067" i="1"/>
  <c r="Z4067" i="1" s="1"/>
  <c r="T4068" i="1"/>
  <c r="Z4068" i="1" s="1"/>
  <c r="T4069" i="1"/>
  <c r="Z4069" i="1" s="1"/>
  <c r="T4070" i="1"/>
  <c r="Z4070" i="1" s="1"/>
  <c r="T4071" i="1"/>
  <c r="Z4071" i="1" s="1"/>
  <c r="T4072" i="1"/>
  <c r="Z4072" i="1" s="1"/>
  <c r="T4073" i="1"/>
  <c r="Z4073" i="1" s="1"/>
  <c r="T4074" i="1"/>
  <c r="Z4074" i="1" s="1"/>
  <c r="T4075" i="1"/>
  <c r="Z4075" i="1" s="1"/>
  <c r="T4076" i="1"/>
  <c r="Z4076" i="1" s="1"/>
  <c r="T4077" i="1"/>
  <c r="Z4077" i="1" s="1"/>
  <c r="T4078" i="1"/>
  <c r="Z4078" i="1" s="1"/>
  <c r="T4079" i="1"/>
  <c r="Z4079" i="1" s="1"/>
  <c r="T4080" i="1"/>
  <c r="Z4080" i="1" s="1"/>
  <c r="T4081" i="1"/>
  <c r="Z4081" i="1" s="1"/>
  <c r="T4082" i="1"/>
  <c r="Z4082" i="1" s="1"/>
  <c r="T4083" i="1"/>
  <c r="Z4083" i="1" s="1"/>
  <c r="T4084" i="1"/>
  <c r="Z4084" i="1" s="1"/>
  <c r="T4085" i="1"/>
  <c r="Z4085" i="1" s="1"/>
  <c r="T4086" i="1"/>
  <c r="Z4086" i="1" s="1"/>
  <c r="T4087" i="1"/>
  <c r="Z4087" i="1" s="1"/>
  <c r="T4088" i="1"/>
  <c r="Z4088" i="1" s="1"/>
  <c r="T4089" i="1"/>
  <c r="Z4089" i="1" s="1"/>
  <c r="T4090" i="1"/>
  <c r="Z4090" i="1" s="1"/>
  <c r="T4091" i="1"/>
  <c r="Z4091" i="1" s="1"/>
  <c r="T4092" i="1"/>
  <c r="Z4092" i="1" s="1"/>
  <c r="T4093" i="1"/>
  <c r="Z4093" i="1" s="1"/>
  <c r="T4094" i="1"/>
  <c r="Z4094" i="1" s="1"/>
  <c r="T4095" i="1"/>
  <c r="Z4095" i="1" s="1"/>
  <c r="T4096" i="1"/>
  <c r="Z4096" i="1" s="1"/>
  <c r="T4097" i="1"/>
  <c r="Z4097" i="1" s="1"/>
  <c r="T4098" i="1"/>
  <c r="Z4098" i="1" s="1"/>
  <c r="T4099" i="1"/>
  <c r="Z4099" i="1" s="1"/>
  <c r="T4100" i="1"/>
  <c r="Z4100" i="1" s="1"/>
  <c r="T4101" i="1"/>
  <c r="Z4101" i="1" s="1"/>
  <c r="T4102" i="1"/>
  <c r="Z4102" i="1" s="1"/>
  <c r="T4103" i="1"/>
  <c r="Z4103" i="1" s="1"/>
  <c r="T4104" i="1"/>
  <c r="Z4104" i="1" s="1"/>
  <c r="T4105" i="1"/>
  <c r="Z4105" i="1" s="1"/>
  <c r="T4106" i="1"/>
  <c r="Z4106" i="1" s="1"/>
  <c r="T4107" i="1"/>
  <c r="Z4107" i="1" s="1"/>
  <c r="T4108" i="1"/>
  <c r="Z4108" i="1" s="1"/>
  <c r="T4109" i="1"/>
  <c r="Z4109" i="1" s="1"/>
  <c r="T4110" i="1"/>
  <c r="Z4110" i="1" s="1"/>
  <c r="T4111" i="1"/>
  <c r="Z4111" i="1" s="1"/>
  <c r="T4112" i="1"/>
  <c r="Z4112" i="1" s="1"/>
  <c r="T4113" i="1"/>
  <c r="Z4113" i="1" s="1"/>
  <c r="T4114" i="1"/>
  <c r="Z4114" i="1" s="1"/>
  <c r="T4115" i="1"/>
  <c r="Z4115" i="1" s="1"/>
  <c r="T4116" i="1"/>
  <c r="Z4116" i="1" s="1"/>
  <c r="T4117" i="1"/>
  <c r="Z4117" i="1" s="1"/>
  <c r="T4118" i="1"/>
  <c r="Z4118" i="1" s="1"/>
  <c r="T4119" i="1"/>
  <c r="Z4119" i="1" s="1"/>
  <c r="T4120" i="1"/>
  <c r="Z4120" i="1" s="1"/>
  <c r="T4121" i="1"/>
  <c r="Z4121" i="1" s="1"/>
  <c r="T4122" i="1"/>
  <c r="Z4122" i="1" s="1"/>
  <c r="T4123" i="1"/>
  <c r="Z4123" i="1" s="1"/>
  <c r="T4124" i="1"/>
  <c r="Z4124" i="1" s="1"/>
  <c r="T4125" i="1"/>
  <c r="Z4125" i="1" s="1"/>
  <c r="T4126" i="1"/>
  <c r="Z4126" i="1" s="1"/>
  <c r="T4127" i="1"/>
  <c r="Z4127" i="1" s="1"/>
  <c r="T4128" i="1"/>
  <c r="Z4128" i="1" s="1"/>
  <c r="T4129" i="1"/>
  <c r="Z4129" i="1" s="1"/>
  <c r="T4130" i="1"/>
  <c r="Z4130" i="1" s="1"/>
  <c r="T4131" i="1"/>
  <c r="Z4131" i="1" s="1"/>
  <c r="T4132" i="1"/>
  <c r="Z4132" i="1" s="1"/>
  <c r="T4133" i="1"/>
  <c r="Z4133" i="1" s="1"/>
  <c r="T4134" i="1"/>
  <c r="Z4134" i="1" s="1"/>
  <c r="T4135" i="1"/>
  <c r="Z4135" i="1" s="1"/>
  <c r="T4136" i="1"/>
  <c r="Z4136" i="1" s="1"/>
  <c r="T4137" i="1"/>
  <c r="Z4137" i="1" s="1"/>
  <c r="T4138" i="1"/>
  <c r="Z4138" i="1" s="1"/>
  <c r="T4139" i="1"/>
  <c r="Z4139" i="1" s="1"/>
  <c r="T4140" i="1"/>
  <c r="Z4140" i="1" s="1"/>
  <c r="T4141" i="1"/>
  <c r="Z4141" i="1" s="1"/>
  <c r="T4142" i="1"/>
  <c r="Z4142" i="1" s="1"/>
  <c r="T4143" i="1"/>
  <c r="Z4143" i="1" s="1"/>
  <c r="T4144" i="1"/>
  <c r="Z4144" i="1" s="1"/>
  <c r="T4145" i="1"/>
  <c r="Z4145" i="1" s="1"/>
  <c r="T4146" i="1"/>
  <c r="Z4146" i="1" s="1"/>
  <c r="T4147" i="1"/>
  <c r="Z4147" i="1" s="1"/>
  <c r="T4148" i="1"/>
  <c r="Z4148" i="1" s="1"/>
  <c r="T4149" i="1"/>
  <c r="Z4149" i="1" s="1"/>
  <c r="T4150" i="1"/>
  <c r="Z4150" i="1" s="1"/>
  <c r="T4151" i="1"/>
  <c r="Z4151" i="1" s="1"/>
  <c r="T4152" i="1"/>
  <c r="Z4152" i="1" s="1"/>
  <c r="T4153" i="1"/>
  <c r="Z4153" i="1" s="1"/>
  <c r="T4154" i="1"/>
  <c r="Z4154" i="1" s="1"/>
  <c r="T4155" i="1"/>
  <c r="Z4155" i="1" s="1"/>
  <c r="T4156" i="1"/>
  <c r="Z4156" i="1" s="1"/>
  <c r="T4157" i="1"/>
  <c r="Z4157" i="1" s="1"/>
  <c r="T4158" i="1"/>
  <c r="Z4158" i="1" s="1"/>
  <c r="T4159" i="1"/>
  <c r="Z4159" i="1" s="1"/>
  <c r="T4160" i="1"/>
  <c r="Z4160" i="1" s="1"/>
  <c r="T4161" i="1"/>
  <c r="Z4161" i="1" s="1"/>
  <c r="T4162" i="1"/>
  <c r="Z4162" i="1" s="1"/>
  <c r="T4163" i="1"/>
  <c r="Z4163" i="1" s="1"/>
  <c r="T4164" i="1"/>
  <c r="Z4164" i="1" s="1"/>
  <c r="T4165" i="1"/>
  <c r="Z4165" i="1" s="1"/>
  <c r="T4166" i="1"/>
  <c r="Z4166" i="1" s="1"/>
  <c r="T4167" i="1"/>
  <c r="Z4167" i="1" s="1"/>
  <c r="T4168" i="1"/>
  <c r="Z4168" i="1" s="1"/>
  <c r="T4169" i="1"/>
  <c r="Z4169" i="1" s="1"/>
  <c r="T4170" i="1"/>
  <c r="Z4170" i="1" s="1"/>
  <c r="T4171" i="1"/>
  <c r="Z4171" i="1" s="1"/>
  <c r="T4172" i="1"/>
  <c r="Z4172" i="1" s="1"/>
  <c r="T4173" i="1"/>
  <c r="Z4173" i="1" s="1"/>
  <c r="T4174" i="1"/>
  <c r="Z4174" i="1" s="1"/>
  <c r="T4175" i="1"/>
  <c r="Z4175" i="1" s="1"/>
  <c r="T4176" i="1"/>
  <c r="Z4176" i="1" s="1"/>
  <c r="T4177" i="1"/>
  <c r="Z4177" i="1" s="1"/>
  <c r="T4178" i="1"/>
  <c r="Z4178" i="1" s="1"/>
  <c r="T4179" i="1"/>
  <c r="Z4179" i="1" s="1"/>
  <c r="T4180" i="1"/>
  <c r="Z4180" i="1" s="1"/>
  <c r="T4181" i="1"/>
  <c r="Z4181" i="1" s="1"/>
  <c r="T4182" i="1"/>
  <c r="Z4182" i="1" s="1"/>
  <c r="T4183" i="1"/>
  <c r="Z4183" i="1" s="1"/>
  <c r="T4184" i="1"/>
  <c r="Z4184" i="1" s="1"/>
  <c r="T4185" i="1"/>
  <c r="Z4185" i="1" s="1"/>
  <c r="T4186" i="1"/>
  <c r="Z4186" i="1" s="1"/>
  <c r="T4187" i="1"/>
  <c r="Z4187" i="1" s="1"/>
  <c r="T4188" i="1"/>
  <c r="Z4188" i="1" s="1"/>
  <c r="T4189" i="1"/>
  <c r="Z4189" i="1" s="1"/>
  <c r="T4190" i="1"/>
  <c r="Z4190" i="1" s="1"/>
  <c r="T4191" i="1"/>
  <c r="Z4191" i="1" s="1"/>
  <c r="T4192" i="1"/>
  <c r="Z4192" i="1" s="1"/>
  <c r="T4193" i="1"/>
  <c r="Z4193" i="1" s="1"/>
  <c r="T4194" i="1"/>
  <c r="Z4194" i="1" s="1"/>
  <c r="T4195" i="1"/>
  <c r="Z4195" i="1" s="1"/>
  <c r="T4196" i="1"/>
  <c r="Z4196" i="1" s="1"/>
  <c r="T4197" i="1"/>
  <c r="Z4197" i="1" s="1"/>
  <c r="T4198" i="1"/>
  <c r="Z4198" i="1" s="1"/>
  <c r="T4199" i="1"/>
  <c r="Z4199" i="1" s="1"/>
  <c r="T4200" i="1"/>
  <c r="Z4200" i="1" s="1"/>
  <c r="T4201" i="1"/>
  <c r="Z4201" i="1" s="1"/>
  <c r="T4202" i="1"/>
  <c r="Z4202" i="1" s="1"/>
  <c r="T4203" i="1"/>
  <c r="Z4203" i="1" s="1"/>
  <c r="T4204" i="1"/>
  <c r="Z4204" i="1" s="1"/>
  <c r="T4205" i="1"/>
  <c r="Z4205" i="1" s="1"/>
  <c r="T4206" i="1"/>
  <c r="Z4206" i="1" s="1"/>
  <c r="T4207" i="1"/>
  <c r="Z4207" i="1" s="1"/>
  <c r="T4208" i="1"/>
  <c r="Z4208" i="1" s="1"/>
  <c r="T4209" i="1"/>
  <c r="Z4209" i="1" s="1"/>
  <c r="T4210" i="1"/>
  <c r="Z4210" i="1" s="1"/>
  <c r="T4211" i="1"/>
  <c r="Z4211" i="1" s="1"/>
  <c r="T4212" i="1"/>
  <c r="Z4212" i="1" s="1"/>
  <c r="T4213" i="1"/>
  <c r="Z4213" i="1" s="1"/>
  <c r="T4214" i="1"/>
  <c r="Z4214" i="1" s="1"/>
  <c r="T4215" i="1"/>
  <c r="Z4215" i="1" s="1"/>
  <c r="T4216" i="1"/>
  <c r="Z4216" i="1" s="1"/>
  <c r="T4217" i="1"/>
  <c r="Z4217" i="1" s="1"/>
  <c r="T4218" i="1"/>
  <c r="Z4218" i="1" s="1"/>
  <c r="T4219" i="1"/>
  <c r="Z4219" i="1" s="1"/>
  <c r="T4220" i="1"/>
  <c r="Z4220" i="1" s="1"/>
  <c r="T4221" i="1"/>
  <c r="Z4221" i="1" s="1"/>
  <c r="T4222" i="1"/>
  <c r="Z4222" i="1" s="1"/>
  <c r="T4223" i="1"/>
  <c r="Z4223" i="1" s="1"/>
  <c r="T4224" i="1"/>
  <c r="Z4224" i="1" s="1"/>
  <c r="T4225" i="1"/>
  <c r="Z4225" i="1" s="1"/>
  <c r="T4226" i="1"/>
  <c r="Z4226" i="1" s="1"/>
  <c r="T4227" i="1"/>
  <c r="Z4227" i="1" s="1"/>
  <c r="T4228" i="1"/>
  <c r="Z4228" i="1" s="1"/>
  <c r="T4229" i="1"/>
  <c r="Z4229" i="1" s="1"/>
  <c r="T4230" i="1"/>
  <c r="Z4230" i="1" s="1"/>
  <c r="T4231" i="1"/>
  <c r="Z4231" i="1" s="1"/>
  <c r="T4232" i="1"/>
  <c r="Z4232" i="1" s="1"/>
  <c r="T4233" i="1"/>
  <c r="Z4233" i="1" s="1"/>
  <c r="T4234" i="1"/>
  <c r="Z4234" i="1" s="1"/>
  <c r="T4235" i="1"/>
  <c r="Z4235" i="1" s="1"/>
  <c r="T4236" i="1"/>
  <c r="Z4236" i="1" s="1"/>
  <c r="T4237" i="1"/>
  <c r="Z4237" i="1" s="1"/>
  <c r="T4238" i="1"/>
  <c r="Z4238" i="1" s="1"/>
  <c r="T4239" i="1"/>
  <c r="Z4239" i="1" s="1"/>
  <c r="T4240" i="1"/>
  <c r="Z4240" i="1" s="1"/>
  <c r="T4241" i="1"/>
  <c r="Z4241" i="1" s="1"/>
  <c r="T4242" i="1"/>
  <c r="Z4242" i="1" s="1"/>
  <c r="T4243" i="1"/>
  <c r="Z4243" i="1" s="1"/>
  <c r="T4244" i="1"/>
  <c r="Z4244" i="1" s="1"/>
  <c r="T4245" i="1"/>
  <c r="Z4245" i="1" s="1"/>
  <c r="T4246" i="1"/>
  <c r="Z4246" i="1" s="1"/>
  <c r="T4247" i="1"/>
  <c r="Z4247" i="1" s="1"/>
  <c r="T4248" i="1"/>
  <c r="Z4248" i="1" s="1"/>
  <c r="T4249" i="1"/>
  <c r="Z4249" i="1" s="1"/>
  <c r="T4250" i="1"/>
  <c r="Z4250" i="1" s="1"/>
  <c r="T4251" i="1"/>
  <c r="Z4251" i="1" s="1"/>
  <c r="T4252" i="1"/>
  <c r="Z4252" i="1" s="1"/>
  <c r="T4253" i="1"/>
  <c r="Z4253" i="1" s="1"/>
  <c r="T4254" i="1"/>
  <c r="Z4254" i="1" s="1"/>
  <c r="T4255" i="1"/>
  <c r="Z4255" i="1" s="1"/>
  <c r="T4256" i="1"/>
  <c r="Z4256" i="1" s="1"/>
  <c r="T4257" i="1"/>
  <c r="Z4257" i="1" s="1"/>
  <c r="T4258" i="1"/>
  <c r="Z4258" i="1" s="1"/>
  <c r="T4259" i="1"/>
  <c r="Z4259" i="1" s="1"/>
  <c r="T4260" i="1"/>
  <c r="Z4260" i="1" s="1"/>
  <c r="T4261" i="1"/>
  <c r="Z4261" i="1" s="1"/>
  <c r="T4262" i="1"/>
  <c r="Z4262" i="1" s="1"/>
  <c r="T4263" i="1"/>
  <c r="Z4263" i="1" s="1"/>
  <c r="T4264" i="1"/>
  <c r="Z4264" i="1" s="1"/>
  <c r="T4265" i="1"/>
  <c r="Z4265" i="1" s="1"/>
  <c r="T4266" i="1"/>
  <c r="Z4266" i="1" s="1"/>
  <c r="T4267" i="1"/>
  <c r="Z4267" i="1" s="1"/>
  <c r="T4268" i="1"/>
  <c r="Z4268" i="1" s="1"/>
  <c r="T4269" i="1"/>
  <c r="Z4269" i="1" s="1"/>
  <c r="T4270" i="1"/>
  <c r="Z4270" i="1" s="1"/>
  <c r="T4271" i="1"/>
  <c r="Z4271" i="1" s="1"/>
  <c r="T4272" i="1"/>
  <c r="Z4272" i="1" s="1"/>
  <c r="T4273" i="1"/>
  <c r="Z4273" i="1" s="1"/>
  <c r="T4274" i="1"/>
  <c r="Z4274" i="1" s="1"/>
  <c r="T4275" i="1"/>
  <c r="Z4275" i="1" s="1"/>
  <c r="T4276" i="1"/>
  <c r="Z4276" i="1" s="1"/>
  <c r="T4277" i="1"/>
  <c r="Z4277" i="1" s="1"/>
  <c r="T4278" i="1"/>
  <c r="Z4278" i="1" s="1"/>
  <c r="T4279" i="1"/>
  <c r="Z4279" i="1" s="1"/>
  <c r="T4280" i="1"/>
  <c r="Z4280" i="1" s="1"/>
  <c r="T4281" i="1"/>
  <c r="Z4281" i="1" s="1"/>
  <c r="T4282" i="1"/>
  <c r="Z4282" i="1" s="1"/>
  <c r="T4283" i="1"/>
  <c r="Z4283" i="1" s="1"/>
  <c r="T4284" i="1"/>
  <c r="Z4284" i="1" s="1"/>
  <c r="T4285" i="1"/>
  <c r="Z4285" i="1" s="1"/>
  <c r="T4286" i="1"/>
  <c r="Z4286" i="1" s="1"/>
  <c r="T4287" i="1"/>
  <c r="Z4287" i="1" s="1"/>
  <c r="T4288" i="1"/>
  <c r="Z4288" i="1" s="1"/>
  <c r="T4289" i="1"/>
  <c r="Z4289" i="1" s="1"/>
  <c r="T4290" i="1"/>
  <c r="Z4290" i="1" s="1"/>
  <c r="T4291" i="1"/>
  <c r="Z4291" i="1" s="1"/>
  <c r="T4292" i="1"/>
  <c r="Z4292" i="1" s="1"/>
  <c r="T4293" i="1"/>
  <c r="Z4293" i="1" s="1"/>
  <c r="T4294" i="1"/>
  <c r="Z4294" i="1" s="1"/>
  <c r="T4295" i="1"/>
  <c r="Z4295" i="1" s="1"/>
  <c r="T4296" i="1"/>
  <c r="Z4296" i="1" s="1"/>
  <c r="T4297" i="1"/>
  <c r="Z4297" i="1" s="1"/>
  <c r="T4298" i="1"/>
  <c r="Z4298" i="1" s="1"/>
  <c r="T4299" i="1"/>
  <c r="Z4299" i="1" s="1"/>
  <c r="T4300" i="1"/>
  <c r="Z4300" i="1" s="1"/>
  <c r="T4301" i="1"/>
  <c r="Z4301" i="1" s="1"/>
  <c r="T4302" i="1"/>
  <c r="Z4302" i="1" s="1"/>
  <c r="T4303" i="1"/>
  <c r="Z4303" i="1" s="1"/>
  <c r="T4304" i="1"/>
  <c r="Z4304" i="1" s="1"/>
  <c r="T4305" i="1"/>
  <c r="Z4305" i="1" s="1"/>
  <c r="T4306" i="1"/>
  <c r="Z4306" i="1" s="1"/>
  <c r="T4307" i="1"/>
  <c r="Z4307" i="1" s="1"/>
  <c r="T4308" i="1"/>
  <c r="Z4308" i="1" s="1"/>
  <c r="T4309" i="1"/>
  <c r="Z4309" i="1" s="1"/>
  <c r="T4310" i="1"/>
  <c r="Z4310" i="1" s="1"/>
  <c r="T4311" i="1"/>
  <c r="Z4311" i="1" s="1"/>
  <c r="T4312" i="1"/>
  <c r="Z4312" i="1" s="1"/>
  <c r="T4313" i="1"/>
  <c r="Z4313" i="1" s="1"/>
  <c r="T4314" i="1"/>
  <c r="Z4314" i="1" s="1"/>
  <c r="T4315" i="1"/>
  <c r="Z4315" i="1" s="1"/>
  <c r="T4316" i="1"/>
  <c r="Z4316" i="1" s="1"/>
  <c r="T4317" i="1"/>
  <c r="Z4317" i="1" s="1"/>
  <c r="T4318" i="1"/>
  <c r="Z4318" i="1" s="1"/>
  <c r="T4319" i="1"/>
  <c r="Z4319" i="1" s="1"/>
  <c r="T4320" i="1"/>
  <c r="Z4320" i="1" s="1"/>
  <c r="T4321" i="1"/>
  <c r="Z4321" i="1" s="1"/>
  <c r="T4322" i="1"/>
  <c r="Z4322" i="1" s="1"/>
  <c r="T4323" i="1"/>
  <c r="Z4323" i="1" s="1"/>
  <c r="T4324" i="1"/>
  <c r="Z4324" i="1" s="1"/>
  <c r="T4325" i="1"/>
  <c r="Z4325" i="1" s="1"/>
  <c r="T4326" i="1"/>
  <c r="Z4326" i="1" s="1"/>
  <c r="T4327" i="1"/>
  <c r="Z4327" i="1" s="1"/>
  <c r="T4328" i="1"/>
  <c r="Z4328" i="1" s="1"/>
  <c r="T4329" i="1"/>
  <c r="Z4329" i="1" s="1"/>
  <c r="T4330" i="1"/>
  <c r="Z4330" i="1" s="1"/>
  <c r="T4331" i="1"/>
  <c r="Z4331" i="1" s="1"/>
  <c r="T4332" i="1"/>
  <c r="Z4332" i="1" s="1"/>
  <c r="T4333" i="1"/>
  <c r="Z4333" i="1" s="1"/>
  <c r="T4334" i="1"/>
  <c r="Z4334" i="1" s="1"/>
  <c r="T4335" i="1"/>
  <c r="Z4335" i="1" s="1"/>
  <c r="T4336" i="1"/>
  <c r="Z4336" i="1" s="1"/>
  <c r="T4337" i="1"/>
  <c r="Z4337" i="1" s="1"/>
  <c r="T4338" i="1"/>
  <c r="Z4338" i="1" s="1"/>
  <c r="T4339" i="1"/>
  <c r="Z4339" i="1" s="1"/>
  <c r="T4340" i="1"/>
  <c r="Z4340" i="1" s="1"/>
  <c r="T4341" i="1"/>
  <c r="Z4341" i="1" s="1"/>
  <c r="T4342" i="1"/>
  <c r="Z4342" i="1" s="1"/>
  <c r="T4343" i="1"/>
  <c r="Z4343" i="1" s="1"/>
  <c r="T4344" i="1"/>
  <c r="Z4344" i="1" s="1"/>
  <c r="T4345" i="1"/>
  <c r="Z4345" i="1" s="1"/>
  <c r="T4346" i="1"/>
  <c r="Z4346" i="1" s="1"/>
  <c r="T4347" i="1"/>
  <c r="Z4347" i="1" s="1"/>
  <c r="T4348" i="1"/>
  <c r="Z4348" i="1" s="1"/>
  <c r="T4349" i="1"/>
  <c r="Z4349" i="1" s="1"/>
  <c r="T4350" i="1"/>
  <c r="Z4350" i="1" s="1"/>
  <c r="T4351" i="1"/>
  <c r="Z4351" i="1" s="1"/>
  <c r="T4352" i="1"/>
  <c r="Z4352" i="1" s="1"/>
  <c r="T4353" i="1"/>
  <c r="Z4353" i="1" s="1"/>
  <c r="T4354" i="1"/>
  <c r="Z4354" i="1" s="1"/>
  <c r="T4355" i="1"/>
  <c r="Z4355" i="1" s="1"/>
  <c r="T4356" i="1"/>
  <c r="Z4356" i="1" s="1"/>
  <c r="T4357" i="1"/>
  <c r="Z4357" i="1" s="1"/>
  <c r="T4358" i="1"/>
  <c r="Z4358" i="1" s="1"/>
  <c r="T4359" i="1"/>
  <c r="Z4359" i="1" s="1"/>
  <c r="T4360" i="1"/>
  <c r="Z4360" i="1" s="1"/>
  <c r="T4361" i="1"/>
  <c r="Z4361" i="1" s="1"/>
  <c r="T4362" i="1"/>
  <c r="Z4362" i="1" s="1"/>
  <c r="T4363" i="1"/>
  <c r="Z4363" i="1" s="1"/>
  <c r="T4364" i="1"/>
  <c r="Z4364" i="1" s="1"/>
  <c r="T4365" i="1"/>
  <c r="Z4365" i="1" s="1"/>
  <c r="T4366" i="1"/>
  <c r="Z4366" i="1" s="1"/>
  <c r="T4367" i="1"/>
  <c r="Z4367" i="1" s="1"/>
  <c r="T4368" i="1"/>
  <c r="Z4368" i="1" s="1"/>
  <c r="T4369" i="1"/>
  <c r="Z4369" i="1" s="1"/>
  <c r="T4370" i="1"/>
  <c r="Z4370" i="1" s="1"/>
  <c r="T4371" i="1"/>
  <c r="Z4371" i="1" s="1"/>
  <c r="T4372" i="1"/>
  <c r="Z4372" i="1" s="1"/>
  <c r="T4373" i="1"/>
  <c r="Z4373" i="1" s="1"/>
  <c r="T4374" i="1"/>
  <c r="Z4374" i="1" s="1"/>
  <c r="T4375" i="1"/>
  <c r="Z4375" i="1" s="1"/>
  <c r="T4376" i="1"/>
  <c r="Z4376" i="1" s="1"/>
  <c r="T4377" i="1"/>
  <c r="Z4377" i="1" s="1"/>
  <c r="T4378" i="1"/>
  <c r="Z4378" i="1" s="1"/>
  <c r="T4379" i="1"/>
  <c r="Z4379" i="1" s="1"/>
  <c r="T4380" i="1"/>
  <c r="Z4380" i="1" s="1"/>
  <c r="T4381" i="1"/>
  <c r="Z4381" i="1" s="1"/>
  <c r="T4382" i="1"/>
  <c r="Z4382" i="1" s="1"/>
  <c r="T4383" i="1"/>
  <c r="Z4383" i="1" s="1"/>
  <c r="T4384" i="1"/>
  <c r="Z4384" i="1" s="1"/>
  <c r="T4385" i="1"/>
  <c r="Z4385" i="1" s="1"/>
  <c r="T4386" i="1"/>
  <c r="Z4386" i="1" s="1"/>
  <c r="T4387" i="1"/>
  <c r="Z4387" i="1" s="1"/>
  <c r="T4388" i="1"/>
  <c r="Z4388" i="1" s="1"/>
  <c r="T4389" i="1"/>
  <c r="Z4389" i="1" s="1"/>
  <c r="T4390" i="1"/>
  <c r="Z4390" i="1" s="1"/>
  <c r="T4391" i="1"/>
  <c r="Z4391" i="1" s="1"/>
  <c r="T4392" i="1"/>
  <c r="Z4392" i="1" s="1"/>
  <c r="T4393" i="1"/>
  <c r="Z4393" i="1" s="1"/>
  <c r="T4394" i="1"/>
  <c r="Z4394" i="1" s="1"/>
  <c r="T4395" i="1"/>
  <c r="Z4395" i="1" s="1"/>
  <c r="T4396" i="1"/>
  <c r="Z4396" i="1" s="1"/>
  <c r="T4397" i="1"/>
  <c r="Z4397" i="1" s="1"/>
  <c r="T4398" i="1"/>
  <c r="Z4398" i="1" s="1"/>
  <c r="T4399" i="1"/>
  <c r="Z4399" i="1" s="1"/>
  <c r="T4400" i="1"/>
  <c r="Z4400" i="1" s="1"/>
  <c r="T4401" i="1"/>
  <c r="Z4401" i="1" s="1"/>
  <c r="T4402" i="1"/>
  <c r="Z4402" i="1" s="1"/>
  <c r="T4403" i="1"/>
  <c r="Z4403" i="1" s="1"/>
  <c r="T4404" i="1"/>
  <c r="Z4404" i="1" s="1"/>
  <c r="T4405" i="1"/>
  <c r="Z4405" i="1" s="1"/>
  <c r="T4406" i="1"/>
  <c r="Z4406" i="1" s="1"/>
  <c r="T4407" i="1"/>
  <c r="Z4407" i="1" s="1"/>
  <c r="T4408" i="1"/>
  <c r="Z4408" i="1" s="1"/>
  <c r="T4409" i="1"/>
  <c r="Z4409" i="1" s="1"/>
  <c r="T4410" i="1"/>
  <c r="Z4410" i="1" s="1"/>
  <c r="T4411" i="1"/>
  <c r="Z4411" i="1" s="1"/>
  <c r="T4412" i="1"/>
  <c r="Z4412" i="1" s="1"/>
  <c r="T4413" i="1"/>
  <c r="Z4413" i="1" s="1"/>
  <c r="T4414" i="1"/>
  <c r="Z4414" i="1" s="1"/>
  <c r="T4415" i="1"/>
  <c r="Z4415" i="1" s="1"/>
  <c r="T4416" i="1"/>
  <c r="Z4416" i="1" s="1"/>
  <c r="T4417" i="1"/>
  <c r="Z4417" i="1" s="1"/>
  <c r="T4418" i="1"/>
  <c r="Z4418" i="1" s="1"/>
  <c r="T4419" i="1"/>
  <c r="Z4419" i="1" s="1"/>
  <c r="T4420" i="1"/>
  <c r="Z4420" i="1" s="1"/>
  <c r="T4421" i="1"/>
  <c r="Z4421" i="1" s="1"/>
  <c r="T4422" i="1"/>
  <c r="Z4422" i="1" s="1"/>
  <c r="T4423" i="1"/>
  <c r="Z4423" i="1" s="1"/>
  <c r="T4424" i="1"/>
  <c r="Z4424" i="1" s="1"/>
  <c r="T4425" i="1"/>
  <c r="Z4425" i="1" s="1"/>
  <c r="T4426" i="1"/>
  <c r="Z4426" i="1" s="1"/>
  <c r="T4427" i="1"/>
  <c r="Z4427" i="1" s="1"/>
  <c r="T4428" i="1"/>
  <c r="Z4428" i="1" s="1"/>
  <c r="T4429" i="1"/>
  <c r="Z4429" i="1" s="1"/>
  <c r="T4430" i="1"/>
  <c r="Z4430" i="1" s="1"/>
  <c r="T4431" i="1"/>
  <c r="Z4431" i="1" s="1"/>
  <c r="T4432" i="1"/>
  <c r="Z4432" i="1" s="1"/>
  <c r="T4433" i="1"/>
  <c r="Z4433" i="1" s="1"/>
  <c r="T4434" i="1"/>
  <c r="Z4434" i="1" s="1"/>
  <c r="T4435" i="1"/>
  <c r="Z4435" i="1" s="1"/>
  <c r="T4436" i="1"/>
  <c r="Z4436" i="1" s="1"/>
  <c r="T4437" i="1"/>
  <c r="Z4437" i="1" s="1"/>
  <c r="T4438" i="1"/>
  <c r="Z4438" i="1" s="1"/>
  <c r="T4439" i="1"/>
  <c r="Z4439" i="1" s="1"/>
  <c r="T4440" i="1"/>
  <c r="Z4440" i="1" s="1"/>
  <c r="T4441" i="1"/>
  <c r="Z4441" i="1" s="1"/>
  <c r="T4442" i="1"/>
  <c r="Z4442" i="1" s="1"/>
  <c r="T4443" i="1"/>
  <c r="Z4443" i="1" s="1"/>
  <c r="T4444" i="1"/>
  <c r="Z4444" i="1" s="1"/>
  <c r="T4445" i="1"/>
  <c r="Z4445" i="1" s="1"/>
  <c r="T4446" i="1"/>
  <c r="Z4446" i="1" s="1"/>
  <c r="T4447" i="1"/>
  <c r="Z4447" i="1" s="1"/>
  <c r="T4448" i="1"/>
  <c r="Z4448" i="1" s="1"/>
  <c r="T4449" i="1"/>
  <c r="Z4449" i="1" s="1"/>
  <c r="T4450" i="1"/>
  <c r="Z4450" i="1" s="1"/>
  <c r="T4451" i="1"/>
  <c r="Z4451" i="1" s="1"/>
  <c r="T4452" i="1"/>
  <c r="Z4452" i="1" s="1"/>
  <c r="T4453" i="1"/>
  <c r="Z4453" i="1" s="1"/>
  <c r="T4454" i="1"/>
  <c r="Z4454" i="1" s="1"/>
  <c r="T4455" i="1"/>
  <c r="Z4455" i="1" s="1"/>
  <c r="T4456" i="1"/>
  <c r="Z4456" i="1" s="1"/>
  <c r="T4457" i="1"/>
  <c r="Z4457" i="1" s="1"/>
  <c r="T4458" i="1"/>
  <c r="Z4458" i="1" s="1"/>
  <c r="T4459" i="1"/>
  <c r="Z4459" i="1" s="1"/>
  <c r="T4460" i="1"/>
  <c r="Z4460" i="1" s="1"/>
  <c r="T4461" i="1"/>
  <c r="Z4461" i="1" s="1"/>
  <c r="T4462" i="1"/>
  <c r="Z4462" i="1" s="1"/>
  <c r="T4463" i="1"/>
  <c r="Z4463" i="1" s="1"/>
  <c r="T4464" i="1"/>
  <c r="Z4464" i="1" s="1"/>
  <c r="T4465" i="1"/>
  <c r="Z4465" i="1" s="1"/>
  <c r="T4466" i="1"/>
  <c r="Z4466" i="1" s="1"/>
  <c r="T4467" i="1"/>
  <c r="Z4467" i="1" s="1"/>
  <c r="T4468" i="1"/>
  <c r="Z4468" i="1" s="1"/>
  <c r="T4469" i="1"/>
  <c r="Z4469" i="1" s="1"/>
  <c r="T4470" i="1"/>
  <c r="Z4470" i="1" s="1"/>
  <c r="T4471" i="1"/>
  <c r="Z4471" i="1" s="1"/>
  <c r="T4472" i="1"/>
  <c r="Z4472" i="1" s="1"/>
  <c r="T4473" i="1"/>
  <c r="Z4473" i="1" s="1"/>
  <c r="T4474" i="1"/>
  <c r="Z4474" i="1" s="1"/>
  <c r="T4475" i="1"/>
  <c r="Z4475" i="1" s="1"/>
  <c r="T4476" i="1"/>
  <c r="Z4476" i="1" s="1"/>
  <c r="T4477" i="1"/>
  <c r="Z4477" i="1" s="1"/>
  <c r="T4478" i="1"/>
  <c r="Z4478" i="1" s="1"/>
  <c r="T4479" i="1"/>
  <c r="Z4479" i="1" s="1"/>
  <c r="T4480" i="1"/>
  <c r="Z4480" i="1" s="1"/>
  <c r="T4481" i="1"/>
  <c r="Z4481" i="1" s="1"/>
  <c r="T4482" i="1"/>
  <c r="Z4482" i="1" s="1"/>
  <c r="T4483" i="1"/>
  <c r="Z4483" i="1" s="1"/>
  <c r="T4484" i="1"/>
  <c r="Z4484" i="1" s="1"/>
  <c r="T4485" i="1"/>
  <c r="Z4485" i="1" s="1"/>
  <c r="T4486" i="1"/>
  <c r="Z4486" i="1" s="1"/>
  <c r="T4487" i="1"/>
  <c r="Z4487" i="1" s="1"/>
  <c r="T4488" i="1"/>
  <c r="Z4488" i="1" s="1"/>
  <c r="T4489" i="1"/>
  <c r="Z4489" i="1" s="1"/>
  <c r="T4490" i="1"/>
  <c r="Z4490" i="1" s="1"/>
  <c r="T4491" i="1"/>
  <c r="Z4491" i="1" s="1"/>
  <c r="T4492" i="1"/>
  <c r="Z4492" i="1" s="1"/>
  <c r="T4493" i="1"/>
  <c r="Z4493" i="1" s="1"/>
  <c r="T4494" i="1"/>
  <c r="Z4494" i="1" s="1"/>
  <c r="T4495" i="1"/>
  <c r="Z4495" i="1" s="1"/>
  <c r="T4496" i="1"/>
  <c r="Z4496" i="1" s="1"/>
  <c r="T4497" i="1"/>
  <c r="Z4497" i="1" s="1"/>
  <c r="T4498" i="1"/>
  <c r="Z4498" i="1" s="1"/>
  <c r="T4499" i="1"/>
  <c r="Z4499" i="1" s="1"/>
  <c r="T4500" i="1"/>
  <c r="Z4500" i="1" s="1"/>
  <c r="T4501" i="1"/>
  <c r="Z4501" i="1" s="1"/>
  <c r="T4502" i="1"/>
  <c r="Z4502" i="1" s="1"/>
  <c r="T4503" i="1"/>
  <c r="Z4503" i="1" s="1"/>
  <c r="T4504" i="1"/>
  <c r="Z4504" i="1" s="1"/>
  <c r="T4505" i="1"/>
  <c r="Z4505" i="1" s="1"/>
  <c r="T4506" i="1"/>
  <c r="Z4506" i="1" s="1"/>
  <c r="T4507" i="1"/>
  <c r="Z4507" i="1" s="1"/>
  <c r="T4508" i="1"/>
  <c r="Z4508" i="1" s="1"/>
  <c r="T4509" i="1"/>
  <c r="Z4509" i="1" s="1"/>
  <c r="T4510" i="1"/>
  <c r="Z4510" i="1" s="1"/>
  <c r="T4511" i="1"/>
  <c r="Z4511" i="1" s="1"/>
  <c r="T4512" i="1"/>
  <c r="Z4512" i="1" s="1"/>
  <c r="T4513" i="1"/>
  <c r="Z4513" i="1" s="1"/>
  <c r="T4514" i="1"/>
  <c r="Z4514" i="1" s="1"/>
  <c r="T4515" i="1"/>
  <c r="Z4515" i="1" s="1"/>
  <c r="T4516" i="1"/>
  <c r="Z4516" i="1" s="1"/>
  <c r="T4517" i="1"/>
  <c r="Z4517" i="1" s="1"/>
  <c r="T4518" i="1"/>
  <c r="Z4518" i="1" s="1"/>
  <c r="T4519" i="1"/>
  <c r="Z4519" i="1" s="1"/>
  <c r="T4520" i="1"/>
  <c r="Z4520" i="1" s="1"/>
  <c r="T4521" i="1"/>
  <c r="Z4521" i="1" s="1"/>
  <c r="T4522" i="1"/>
  <c r="Z4522" i="1" s="1"/>
  <c r="T4523" i="1"/>
  <c r="Z4523" i="1" s="1"/>
  <c r="T4524" i="1"/>
  <c r="Z4524" i="1" s="1"/>
  <c r="T4525" i="1"/>
  <c r="Z4525" i="1" s="1"/>
  <c r="T4526" i="1"/>
  <c r="Z4526" i="1" s="1"/>
  <c r="T4527" i="1"/>
  <c r="Z4527" i="1" s="1"/>
  <c r="T4528" i="1"/>
  <c r="Z4528" i="1" s="1"/>
  <c r="T4529" i="1"/>
  <c r="Z4529" i="1" s="1"/>
  <c r="T4530" i="1"/>
  <c r="Z4530" i="1" s="1"/>
  <c r="T4531" i="1"/>
  <c r="Z4531" i="1" s="1"/>
  <c r="T4532" i="1"/>
  <c r="Z4532" i="1" s="1"/>
  <c r="T4533" i="1"/>
  <c r="Z4533" i="1" s="1"/>
  <c r="T4534" i="1"/>
  <c r="Z4534" i="1" s="1"/>
  <c r="T4535" i="1"/>
  <c r="Z4535" i="1" s="1"/>
  <c r="T4536" i="1"/>
  <c r="Z4536" i="1" s="1"/>
  <c r="T4537" i="1"/>
  <c r="Z4537" i="1" s="1"/>
  <c r="T4538" i="1"/>
  <c r="Z4538" i="1" s="1"/>
  <c r="T4539" i="1"/>
  <c r="Z4539" i="1" s="1"/>
  <c r="T4540" i="1"/>
  <c r="Z4540" i="1" s="1"/>
  <c r="T4541" i="1"/>
  <c r="Z4541" i="1" s="1"/>
  <c r="T4542" i="1"/>
  <c r="Z4542" i="1" s="1"/>
  <c r="T4543" i="1"/>
  <c r="Z4543" i="1" s="1"/>
  <c r="T4544" i="1"/>
  <c r="Z4544" i="1" s="1"/>
  <c r="T4545" i="1"/>
  <c r="Z4545" i="1" s="1"/>
  <c r="T4546" i="1"/>
  <c r="Z4546" i="1" s="1"/>
  <c r="T4547" i="1"/>
  <c r="Z4547" i="1" s="1"/>
  <c r="T4548" i="1"/>
  <c r="Z4548" i="1" s="1"/>
  <c r="T4549" i="1"/>
  <c r="Z4549" i="1" s="1"/>
  <c r="T4550" i="1"/>
  <c r="Z4550" i="1" s="1"/>
  <c r="T4551" i="1"/>
  <c r="Z4551" i="1" s="1"/>
  <c r="T4552" i="1"/>
  <c r="Z4552" i="1" s="1"/>
  <c r="T4553" i="1"/>
  <c r="Z4553" i="1" s="1"/>
  <c r="T4554" i="1"/>
  <c r="Z4554" i="1" s="1"/>
  <c r="T4555" i="1"/>
  <c r="Z4555" i="1" s="1"/>
  <c r="T4556" i="1"/>
  <c r="Z4556" i="1" s="1"/>
  <c r="T4557" i="1"/>
  <c r="Z4557" i="1" s="1"/>
  <c r="T4558" i="1"/>
  <c r="Z4558" i="1" s="1"/>
  <c r="T4559" i="1"/>
  <c r="Z4559" i="1" s="1"/>
  <c r="T4560" i="1"/>
  <c r="Z4560" i="1" s="1"/>
  <c r="T4561" i="1"/>
  <c r="Z4561" i="1" s="1"/>
  <c r="T4562" i="1"/>
  <c r="Z4562" i="1" s="1"/>
  <c r="T4563" i="1"/>
  <c r="Z4563" i="1" s="1"/>
  <c r="T4564" i="1"/>
  <c r="Z4564" i="1" s="1"/>
  <c r="T4565" i="1"/>
  <c r="Z4565" i="1" s="1"/>
  <c r="T4566" i="1"/>
  <c r="Z4566" i="1" s="1"/>
  <c r="T4567" i="1"/>
  <c r="Z4567" i="1" s="1"/>
  <c r="T4568" i="1"/>
  <c r="Z4568" i="1" s="1"/>
  <c r="T4569" i="1"/>
  <c r="Z4569" i="1" s="1"/>
  <c r="T4570" i="1"/>
  <c r="Z4570" i="1" s="1"/>
  <c r="T4571" i="1"/>
  <c r="Z4571" i="1" s="1"/>
  <c r="T4572" i="1"/>
  <c r="Z4572" i="1" s="1"/>
  <c r="T4573" i="1"/>
  <c r="Z4573" i="1" s="1"/>
  <c r="T4574" i="1"/>
  <c r="Z4574" i="1" s="1"/>
  <c r="T4575" i="1"/>
  <c r="Z4575" i="1" s="1"/>
  <c r="T4576" i="1"/>
  <c r="Z4576" i="1" s="1"/>
  <c r="T4577" i="1"/>
  <c r="Z4577" i="1" s="1"/>
  <c r="T4578" i="1"/>
  <c r="Z4578" i="1" s="1"/>
  <c r="T4579" i="1"/>
  <c r="Z4579" i="1" s="1"/>
  <c r="T4580" i="1"/>
  <c r="Z4580" i="1" s="1"/>
  <c r="T4581" i="1"/>
  <c r="Z4581" i="1" s="1"/>
  <c r="T4582" i="1"/>
  <c r="Z4582" i="1" s="1"/>
  <c r="T4583" i="1"/>
  <c r="Z4583" i="1" s="1"/>
  <c r="T4584" i="1"/>
  <c r="Z4584" i="1" s="1"/>
  <c r="T4585" i="1"/>
  <c r="Z4585" i="1" s="1"/>
  <c r="T4586" i="1"/>
  <c r="Z4586" i="1" s="1"/>
  <c r="T4587" i="1"/>
  <c r="Z4587" i="1" s="1"/>
  <c r="T4588" i="1"/>
  <c r="Z4588" i="1" s="1"/>
  <c r="T4589" i="1"/>
  <c r="Z4589" i="1" s="1"/>
  <c r="T4590" i="1"/>
  <c r="Z4590" i="1" s="1"/>
  <c r="T4591" i="1"/>
  <c r="Z4591" i="1" s="1"/>
  <c r="T4592" i="1"/>
  <c r="Z4592" i="1" s="1"/>
  <c r="T4593" i="1"/>
  <c r="Z4593" i="1" s="1"/>
  <c r="T4594" i="1"/>
  <c r="Z4594" i="1" s="1"/>
  <c r="T4595" i="1"/>
  <c r="Z4595" i="1" s="1"/>
  <c r="T4596" i="1"/>
  <c r="Z4596" i="1" s="1"/>
  <c r="T4597" i="1"/>
  <c r="Z4597" i="1" s="1"/>
  <c r="T4598" i="1"/>
  <c r="Z4598" i="1" s="1"/>
  <c r="T4599" i="1"/>
  <c r="Z4599" i="1" s="1"/>
  <c r="T4600" i="1"/>
  <c r="Z4600" i="1" s="1"/>
  <c r="T4601" i="1"/>
  <c r="Z4601" i="1" s="1"/>
  <c r="T4602" i="1"/>
  <c r="Z4602" i="1" s="1"/>
  <c r="T4603" i="1"/>
  <c r="Z4603" i="1" s="1"/>
  <c r="T4604" i="1"/>
  <c r="Z4604" i="1" s="1"/>
  <c r="T4605" i="1"/>
  <c r="Z4605" i="1" s="1"/>
  <c r="T4606" i="1"/>
  <c r="Z4606" i="1" s="1"/>
  <c r="T4607" i="1"/>
  <c r="Z4607" i="1" s="1"/>
  <c r="T4608" i="1"/>
  <c r="Z4608" i="1" s="1"/>
  <c r="T4609" i="1"/>
  <c r="Z4609" i="1" s="1"/>
  <c r="T4610" i="1"/>
  <c r="Z4610" i="1" s="1"/>
  <c r="T4611" i="1"/>
  <c r="Z4611" i="1" s="1"/>
  <c r="T4612" i="1"/>
  <c r="Z4612" i="1" s="1"/>
  <c r="T4613" i="1"/>
  <c r="Z4613" i="1" s="1"/>
  <c r="T4614" i="1"/>
  <c r="Z4614" i="1" s="1"/>
  <c r="T4615" i="1"/>
  <c r="Z4615" i="1" s="1"/>
  <c r="T4616" i="1"/>
  <c r="Z4616" i="1" s="1"/>
  <c r="T4617" i="1"/>
  <c r="Z4617" i="1" s="1"/>
  <c r="T4618" i="1"/>
  <c r="Z4618" i="1" s="1"/>
  <c r="T4619" i="1"/>
  <c r="Z4619" i="1" s="1"/>
  <c r="T4620" i="1"/>
  <c r="Z4620" i="1" s="1"/>
  <c r="T4621" i="1"/>
  <c r="Z4621" i="1" s="1"/>
  <c r="T4622" i="1"/>
  <c r="Z4622" i="1" s="1"/>
  <c r="T4623" i="1"/>
  <c r="Z4623" i="1" s="1"/>
  <c r="T4624" i="1"/>
  <c r="Z4624" i="1" s="1"/>
  <c r="T4625" i="1"/>
  <c r="Z4625" i="1" s="1"/>
  <c r="T4626" i="1"/>
  <c r="Z4626" i="1" s="1"/>
  <c r="T4627" i="1"/>
  <c r="Z4627" i="1" s="1"/>
  <c r="T4628" i="1"/>
  <c r="Z4628" i="1" s="1"/>
  <c r="T4629" i="1"/>
  <c r="Z4629" i="1" s="1"/>
  <c r="T4630" i="1"/>
  <c r="Z4630" i="1" s="1"/>
  <c r="T4631" i="1"/>
  <c r="Z4631" i="1" s="1"/>
  <c r="T4632" i="1"/>
  <c r="Z4632" i="1" s="1"/>
  <c r="T4633" i="1"/>
  <c r="Z4633" i="1" s="1"/>
  <c r="T4634" i="1"/>
  <c r="Z4634" i="1" s="1"/>
  <c r="T4635" i="1"/>
  <c r="Z4635" i="1" s="1"/>
  <c r="T4636" i="1"/>
  <c r="Z4636" i="1" s="1"/>
  <c r="T4637" i="1"/>
  <c r="Z4637" i="1" s="1"/>
  <c r="T4638" i="1"/>
  <c r="Z4638" i="1" s="1"/>
  <c r="T4639" i="1"/>
  <c r="Z4639" i="1" s="1"/>
  <c r="T4640" i="1"/>
  <c r="Z4640" i="1" s="1"/>
  <c r="T4641" i="1"/>
  <c r="Z4641" i="1" s="1"/>
  <c r="T4642" i="1"/>
  <c r="Z4642" i="1" s="1"/>
  <c r="T4643" i="1"/>
  <c r="Z4643" i="1" s="1"/>
  <c r="T4644" i="1"/>
  <c r="Z4644" i="1" s="1"/>
  <c r="T4645" i="1"/>
  <c r="Z4645" i="1" s="1"/>
  <c r="T4646" i="1"/>
  <c r="Z4646" i="1" s="1"/>
  <c r="T4647" i="1"/>
  <c r="Z4647" i="1" s="1"/>
  <c r="T4648" i="1"/>
  <c r="Z4648" i="1" s="1"/>
  <c r="T4649" i="1"/>
  <c r="Z4649" i="1" s="1"/>
  <c r="T4650" i="1"/>
  <c r="Z4650" i="1" s="1"/>
  <c r="T4651" i="1"/>
  <c r="Z4651" i="1" s="1"/>
  <c r="T4652" i="1"/>
  <c r="Z4652" i="1" s="1"/>
  <c r="T4653" i="1"/>
  <c r="Z4653" i="1" s="1"/>
  <c r="T4654" i="1"/>
  <c r="Z4654" i="1" s="1"/>
  <c r="T4655" i="1"/>
  <c r="Z4655" i="1" s="1"/>
  <c r="T4656" i="1"/>
  <c r="Z4656" i="1" s="1"/>
  <c r="T4657" i="1"/>
  <c r="Z4657" i="1" s="1"/>
  <c r="T4658" i="1"/>
  <c r="Z4658" i="1" s="1"/>
  <c r="T4659" i="1"/>
  <c r="Z4659" i="1" s="1"/>
  <c r="T4660" i="1"/>
  <c r="Z4660" i="1" s="1"/>
  <c r="T4661" i="1"/>
  <c r="Z4661" i="1" s="1"/>
  <c r="T4662" i="1"/>
  <c r="Z4662" i="1" s="1"/>
  <c r="T4663" i="1"/>
  <c r="Z4663" i="1" s="1"/>
  <c r="T4664" i="1"/>
  <c r="Z4664" i="1" s="1"/>
  <c r="T4665" i="1"/>
  <c r="Z4665" i="1" s="1"/>
  <c r="T4666" i="1"/>
  <c r="Z4666" i="1" s="1"/>
  <c r="T4667" i="1"/>
  <c r="Z4667" i="1" s="1"/>
  <c r="T4668" i="1"/>
  <c r="Z4668" i="1" s="1"/>
  <c r="T4669" i="1"/>
  <c r="Z4669" i="1" s="1"/>
  <c r="T4670" i="1"/>
  <c r="Z4670" i="1" s="1"/>
  <c r="T4671" i="1"/>
  <c r="Z4671" i="1" s="1"/>
  <c r="T4672" i="1"/>
  <c r="Z4672" i="1" s="1"/>
  <c r="T4673" i="1"/>
  <c r="Z4673" i="1" s="1"/>
  <c r="T4674" i="1"/>
  <c r="Z4674" i="1" s="1"/>
  <c r="T4675" i="1"/>
  <c r="Z4675" i="1" s="1"/>
  <c r="T4676" i="1"/>
  <c r="Z4676" i="1" s="1"/>
  <c r="T4677" i="1"/>
  <c r="Z4677" i="1" s="1"/>
  <c r="T4678" i="1"/>
  <c r="Z4678" i="1" s="1"/>
  <c r="T4679" i="1"/>
  <c r="Z4679" i="1" s="1"/>
  <c r="T4680" i="1"/>
  <c r="Z4680" i="1" s="1"/>
  <c r="T4681" i="1"/>
  <c r="Z4681" i="1" s="1"/>
  <c r="T4682" i="1"/>
  <c r="Z4682" i="1" s="1"/>
  <c r="T4683" i="1"/>
  <c r="Z4683" i="1" s="1"/>
  <c r="T4684" i="1"/>
  <c r="Z4684" i="1" s="1"/>
  <c r="T4685" i="1"/>
  <c r="Z4685" i="1" s="1"/>
  <c r="T4686" i="1"/>
  <c r="Z4686" i="1" s="1"/>
  <c r="T4687" i="1"/>
  <c r="Z4687" i="1" s="1"/>
  <c r="T4688" i="1"/>
  <c r="Z4688" i="1" s="1"/>
  <c r="T4689" i="1"/>
  <c r="Z4689" i="1" s="1"/>
  <c r="T4690" i="1"/>
  <c r="Z4690" i="1" s="1"/>
  <c r="T4691" i="1"/>
  <c r="Z4691" i="1" s="1"/>
  <c r="T4692" i="1"/>
  <c r="Z4692" i="1" s="1"/>
  <c r="T4693" i="1"/>
  <c r="Z4693" i="1" s="1"/>
  <c r="T4694" i="1"/>
  <c r="Z4694" i="1" s="1"/>
  <c r="T4695" i="1"/>
  <c r="Z4695" i="1" s="1"/>
  <c r="T4696" i="1"/>
  <c r="Z4696" i="1" s="1"/>
  <c r="T4697" i="1"/>
  <c r="Z4697" i="1" s="1"/>
  <c r="T4698" i="1"/>
  <c r="Z4698" i="1" s="1"/>
  <c r="T4699" i="1"/>
  <c r="Z4699" i="1" s="1"/>
  <c r="T4700" i="1"/>
  <c r="Z4700" i="1" s="1"/>
  <c r="T4701" i="1"/>
  <c r="Z4701" i="1" s="1"/>
  <c r="T4702" i="1"/>
  <c r="Z4702" i="1" s="1"/>
  <c r="T4703" i="1"/>
  <c r="Z4703" i="1" s="1"/>
  <c r="T4704" i="1"/>
  <c r="Z4704" i="1" s="1"/>
  <c r="T4705" i="1"/>
  <c r="Z4705" i="1" s="1"/>
  <c r="T4706" i="1"/>
  <c r="Z4706" i="1" s="1"/>
  <c r="T4707" i="1"/>
  <c r="Z4707" i="1" s="1"/>
  <c r="T4708" i="1"/>
  <c r="Z4708" i="1" s="1"/>
  <c r="T4709" i="1"/>
  <c r="Z4709" i="1" s="1"/>
  <c r="T4710" i="1"/>
  <c r="Z4710" i="1" s="1"/>
  <c r="T4711" i="1"/>
  <c r="Z4711" i="1" s="1"/>
  <c r="T4712" i="1"/>
  <c r="Z4712" i="1" s="1"/>
  <c r="T4713" i="1"/>
  <c r="Z4713" i="1" s="1"/>
  <c r="T4714" i="1"/>
  <c r="Z4714" i="1" s="1"/>
  <c r="T4715" i="1"/>
  <c r="Z4715" i="1" s="1"/>
  <c r="T4716" i="1"/>
  <c r="Z4716" i="1" s="1"/>
  <c r="T4717" i="1"/>
  <c r="Z4717" i="1" s="1"/>
  <c r="T4718" i="1"/>
  <c r="Z4718" i="1" s="1"/>
  <c r="T4719" i="1"/>
  <c r="Z4719" i="1" s="1"/>
  <c r="T4720" i="1"/>
  <c r="Z4720" i="1" s="1"/>
  <c r="T4721" i="1"/>
  <c r="Z4721" i="1" s="1"/>
  <c r="T4722" i="1"/>
  <c r="Z4722" i="1" s="1"/>
  <c r="T4723" i="1"/>
  <c r="Z4723" i="1" s="1"/>
  <c r="T4724" i="1"/>
  <c r="Z4724" i="1" s="1"/>
  <c r="T4725" i="1"/>
  <c r="Z4725" i="1" s="1"/>
  <c r="T4726" i="1"/>
  <c r="Z4726" i="1" s="1"/>
  <c r="T4727" i="1"/>
  <c r="Z4727" i="1" s="1"/>
  <c r="T4728" i="1"/>
  <c r="Z4728" i="1" s="1"/>
  <c r="T4729" i="1"/>
  <c r="Z4729" i="1" s="1"/>
  <c r="T4730" i="1"/>
  <c r="Z4730" i="1" s="1"/>
  <c r="T4731" i="1"/>
  <c r="Z4731" i="1" s="1"/>
  <c r="T4732" i="1"/>
  <c r="Z4732" i="1" s="1"/>
  <c r="T4733" i="1"/>
  <c r="Z4733" i="1" s="1"/>
  <c r="T4734" i="1"/>
  <c r="Z4734" i="1" s="1"/>
  <c r="T4735" i="1"/>
  <c r="Z4735" i="1" s="1"/>
  <c r="T4736" i="1"/>
  <c r="Z4736" i="1" s="1"/>
  <c r="T4737" i="1"/>
  <c r="Z4737" i="1" s="1"/>
  <c r="T4738" i="1"/>
  <c r="Z4738" i="1" s="1"/>
  <c r="T4739" i="1"/>
  <c r="Z4739" i="1" s="1"/>
  <c r="T4740" i="1"/>
  <c r="Z4740" i="1" s="1"/>
  <c r="T4741" i="1"/>
  <c r="Z4741" i="1" s="1"/>
  <c r="T4742" i="1"/>
  <c r="Z4742" i="1" s="1"/>
  <c r="T4743" i="1"/>
  <c r="Z4743" i="1" s="1"/>
  <c r="T4744" i="1"/>
  <c r="Z4744" i="1" s="1"/>
  <c r="T4745" i="1"/>
  <c r="Z4745" i="1" s="1"/>
  <c r="T4746" i="1"/>
  <c r="Z4746" i="1" s="1"/>
  <c r="T4747" i="1"/>
  <c r="Z4747" i="1" s="1"/>
  <c r="T4748" i="1"/>
  <c r="Z4748" i="1" s="1"/>
  <c r="T4749" i="1"/>
  <c r="Z4749" i="1" s="1"/>
  <c r="T4750" i="1"/>
  <c r="Z4750" i="1" s="1"/>
  <c r="T4751" i="1"/>
  <c r="Z4751" i="1" s="1"/>
  <c r="T4752" i="1"/>
  <c r="Z4752" i="1" s="1"/>
  <c r="T4753" i="1"/>
  <c r="Z4753" i="1" s="1"/>
  <c r="T4754" i="1"/>
  <c r="Z4754" i="1" s="1"/>
  <c r="T4755" i="1"/>
  <c r="Z4755" i="1" s="1"/>
  <c r="T4756" i="1"/>
  <c r="Z4756" i="1" s="1"/>
  <c r="T4757" i="1"/>
  <c r="Z4757" i="1" s="1"/>
  <c r="T4758" i="1"/>
  <c r="Z4758" i="1" s="1"/>
  <c r="T4759" i="1"/>
  <c r="Z4759" i="1" s="1"/>
  <c r="T4760" i="1"/>
  <c r="Z4760" i="1" s="1"/>
  <c r="T4761" i="1"/>
  <c r="Z4761" i="1" s="1"/>
  <c r="T4762" i="1"/>
  <c r="Z4762" i="1" s="1"/>
  <c r="T4763" i="1"/>
  <c r="Z4763" i="1" s="1"/>
  <c r="T4764" i="1"/>
  <c r="Z4764" i="1" s="1"/>
  <c r="T4765" i="1"/>
  <c r="Z4765" i="1" s="1"/>
  <c r="T4766" i="1"/>
  <c r="Z4766" i="1" s="1"/>
  <c r="T4767" i="1"/>
  <c r="Z4767" i="1" s="1"/>
  <c r="T4768" i="1"/>
  <c r="Z4768" i="1" s="1"/>
  <c r="T4769" i="1"/>
  <c r="Z4769" i="1" s="1"/>
  <c r="T4770" i="1"/>
  <c r="Z4770" i="1" s="1"/>
  <c r="T4771" i="1"/>
  <c r="Z4771" i="1" s="1"/>
  <c r="T4772" i="1"/>
  <c r="Z4772" i="1" s="1"/>
  <c r="T4773" i="1"/>
  <c r="Z4773" i="1" s="1"/>
  <c r="T4774" i="1"/>
  <c r="Z4774" i="1" s="1"/>
  <c r="T4775" i="1"/>
  <c r="Z4775" i="1" s="1"/>
  <c r="T4776" i="1"/>
  <c r="Z4776" i="1" s="1"/>
  <c r="T4777" i="1"/>
  <c r="Z4777" i="1" s="1"/>
  <c r="T4778" i="1"/>
  <c r="Z4778" i="1" s="1"/>
  <c r="T4779" i="1"/>
  <c r="Z4779" i="1" s="1"/>
  <c r="T4780" i="1"/>
  <c r="Z4780" i="1" s="1"/>
  <c r="T4781" i="1"/>
  <c r="Z4781" i="1" s="1"/>
  <c r="T4782" i="1"/>
  <c r="Z4782" i="1" s="1"/>
  <c r="T4783" i="1"/>
  <c r="Z4783" i="1" s="1"/>
  <c r="T4784" i="1"/>
  <c r="Z4784" i="1" s="1"/>
  <c r="T4785" i="1"/>
  <c r="Z4785" i="1" s="1"/>
  <c r="T4786" i="1"/>
  <c r="Z4786" i="1" s="1"/>
  <c r="T4787" i="1"/>
  <c r="Z4787" i="1" s="1"/>
  <c r="T4788" i="1"/>
  <c r="Z4788" i="1" s="1"/>
  <c r="T4789" i="1"/>
  <c r="Z4789" i="1" s="1"/>
  <c r="T4790" i="1"/>
  <c r="Z4790" i="1" s="1"/>
  <c r="T4791" i="1"/>
  <c r="Z4791" i="1" s="1"/>
  <c r="T4792" i="1"/>
  <c r="Z4792" i="1" s="1"/>
  <c r="T4793" i="1"/>
  <c r="Z4793" i="1" s="1"/>
  <c r="T4794" i="1"/>
  <c r="Z4794" i="1" s="1"/>
  <c r="T4795" i="1"/>
  <c r="Z4795" i="1" s="1"/>
  <c r="T4796" i="1"/>
  <c r="Z4796" i="1" s="1"/>
  <c r="T4797" i="1"/>
  <c r="Z4797" i="1" s="1"/>
  <c r="T4798" i="1"/>
  <c r="Z4798" i="1" s="1"/>
  <c r="T4799" i="1"/>
  <c r="Z4799" i="1" s="1"/>
  <c r="T4800" i="1"/>
  <c r="Z4800" i="1" s="1"/>
  <c r="T4801" i="1"/>
  <c r="Z4801" i="1" s="1"/>
  <c r="T4802" i="1"/>
  <c r="Z4802" i="1" s="1"/>
  <c r="T4803" i="1"/>
  <c r="Z4803" i="1" s="1"/>
  <c r="T4804" i="1"/>
  <c r="Z4804" i="1" s="1"/>
  <c r="T4805" i="1"/>
  <c r="Z4805" i="1" s="1"/>
  <c r="T4806" i="1"/>
  <c r="Z4806" i="1" s="1"/>
  <c r="T4807" i="1"/>
  <c r="Z4807" i="1" s="1"/>
  <c r="T4808" i="1"/>
  <c r="Z4808" i="1" s="1"/>
  <c r="T4809" i="1"/>
  <c r="Z4809" i="1" s="1"/>
  <c r="T4810" i="1"/>
  <c r="Z4810" i="1" s="1"/>
  <c r="T4811" i="1"/>
  <c r="Z4811" i="1" s="1"/>
  <c r="T4812" i="1"/>
  <c r="Z4812" i="1" s="1"/>
  <c r="T4813" i="1"/>
  <c r="Z4813" i="1" s="1"/>
  <c r="T4814" i="1"/>
  <c r="Z4814" i="1" s="1"/>
  <c r="T4815" i="1"/>
  <c r="Z4815" i="1" s="1"/>
  <c r="T4816" i="1"/>
  <c r="Z4816" i="1" s="1"/>
  <c r="T4817" i="1"/>
  <c r="Z4817" i="1" s="1"/>
  <c r="T4818" i="1"/>
  <c r="Z4818" i="1" s="1"/>
  <c r="T4819" i="1"/>
  <c r="Z4819" i="1" s="1"/>
  <c r="T4820" i="1"/>
  <c r="Z4820" i="1" s="1"/>
  <c r="T4821" i="1"/>
  <c r="Z4821" i="1" s="1"/>
  <c r="T4822" i="1"/>
  <c r="Z4822" i="1" s="1"/>
  <c r="T4823" i="1"/>
  <c r="Z4823" i="1" s="1"/>
  <c r="T4824" i="1"/>
  <c r="Z4824" i="1" s="1"/>
  <c r="T4825" i="1"/>
  <c r="Z4825" i="1" s="1"/>
  <c r="T4826" i="1"/>
  <c r="Z4826" i="1" s="1"/>
  <c r="T4827" i="1"/>
  <c r="Z4827" i="1" s="1"/>
  <c r="T4828" i="1"/>
  <c r="Z4828" i="1" s="1"/>
  <c r="T4829" i="1"/>
  <c r="Z4829" i="1" s="1"/>
  <c r="T4830" i="1"/>
  <c r="Z4830" i="1" s="1"/>
  <c r="T4831" i="1"/>
  <c r="Z4831" i="1" s="1"/>
  <c r="T4832" i="1"/>
  <c r="Z4832" i="1" s="1"/>
  <c r="T4833" i="1"/>
  <c r="Z4833" i="1" s="1"/>
  <c r="T4834" i="1"/>
  <c r="Z4834" i="1" s="1"/>
  <c r="T4835" i="1"/>
  <c r="Z4835" i="1" s="1"/>
  <c r="T4836" i="1"/>
  <c r="Z4836" i="1" s="1"/>
  <c r="T4837" i="1"/>
  <c r="Z4837" i="1" s="1"/>
  <c r="T4838" i="1"/>
  <c r="Z4838" i="1" s="1"/>
  <c r="T4839" i="1"/>
  <c r="Z4839" i="1" s="1"/>
  <c r="T4840" i="1"/>
  <c r="Z4840" i="1" s="1"/>
  <c r="T4841" i="1"/>
  <c r="Z4841" i="1" s="1"/>
  <c r="T4842" i="1"/>
  <c r="Z4842" i="1" s="1"/>
  <c r="T4843" i="1"/>
  <c r="Z4843" i="1" s="1"/>
  <c r="T4844" i="1"/>
  <c r="Z4844" i="1" s="1"/>
  <c r="T4845" i="1"/>
  <c r="Z4845" i="1" s="1"/>
  <c r="T4846" i="1"/>
  <c r="Z4846" i="1" s="1"/>
  <c r="T4847" i="1"/>
  <c r="Z4847" i="1" s="1"/>
  <c r="T4848" i="1"/>
  <c r="Z4848" i="1" s="1"/>
  <c r="T4849" i="1"/>
  <c r="Z4849" i="1" s="1"/>
  <c r="T4850" i="1"/>
  <c r="Z4850" i="1" s="1"/>
  <c r="T4851" i="1"/>
  <c r="Z4851" i="1" s="1"/>
  <c r="T4852" i="1"/>
  <c r="Z4852" i="1" s="1"/>
  <c r="T4853" i="1"/>
  <c r="Z4853" i="1" s="1"/>
  <c r="T4854" i="1"/>
  <c r="Z4854" i="1" s="1"/>
  <c r="T4855" i="1"/>
  <c r="Z4855" i="1" s="1"/>
  <c r="T4856" i="1"/>
  <c r="Z4856" i="1" s="1"/>
  <c r="T4857" i="1"/>
  <c r="Z4857" i="1" s="1"/>
  <c r="T4858" i="1"/>
  <c r="Z4858" i="1" s="1"/>
  <c r="T4859" i="1"/>
  <c r="Z4859" i="1" s="1"/>
  <c r="T4860" i="1"/>
  <c r="Z4860" i="1" s="1"/>
  <c r="T4861" i="1"/>
  <c r="Z4861" i="1" s="1"/>
  <c r="T4862" i="1"/>
  <c r="Z4862" i="1" s="1"/>
  <c r="T4863" i="1"/>
  <c r="Z4863" i="1" s="1"/>
  <c r="T4864" i="1"/>
  <c r="Z4864" i="1" s="1"/>
  <c r="T4865" i="1"/>
  <c r="Z4865" i="1" s="1"/>
  <c r="T4866" i="1"/>
  <c r="Z4866" i="1" s="1"/>
  <c r="T4867" i="1"/>
  <c r="Z4867" i="1" s="1"/>
  <c r="T4868" i="1"/>
  <c r="Z4868" i="1" s="1"/>
  <c r="T4869" i="1"/>
  <c r="Z4869" i="1" s="1"/>
  <c r="T4870" i="1"/>
  <c r="Z4870" i="1" s="1"/>
  <c r="T4871" i="1"/>
  <c r="Z4871" i="1" s="1"/>
  <c r="T4872" i="1"/>
  <c r="Z4872" i="1" s="1"/>
  <c r="T4873" i="1"/>
  <c r="Z4873" i="1" s="1"/>
  <c r="T4874" i="1"/>
  <c r="Z4874" i="1" s="1"/>
  <c r="T4875" i="1"/>
  <c r="Z4875" i="1" s="1"/>
  <c r="T4876" i="1"/>
  <c r="Z4876" i="1" s="1"/>
  <c r="T4877" i="1"/>
  <c r="Z4877" i="1" s="1"/>
  <c r="T4878" i="1"/>
  <c r="Z4878" i="1" s="1"/>
  <c r="T4879" i="1"/>
  <c r="Z4879" i="1" s="1"/>
  <c r="T4880" i="1"/>
  <c r="Z4880" i="1" s="1"/>
  <c r="T4881" i="1"/>
  <c r="Z4881" i="1" s="1"/>
  <c r="T4882" i="1"/>
  <c r="Z4882" i="1" s="1"/>
  <c r="T4883" i="1"/>
  <c r="Z4883" i="1" s="1"/>
  <c r="T4884" i="1"/>
  <c r="Z4884" i="1" s="1"/>
  <c r="T4885" i="1"/>
  <c r="Z4885" i="1" s="1"/>
  <c r="T4886" i="1"/>
  <c r="Z4886" i="1" s="1"/>
  <c r="T4887" i="1"/>
  <c r="Z4887" i="1" s="1"/>
  <c r="T4888" i="1"/>
  <c r="Z4888" i="1" s="1"/>
  <c r="T4889" i="1"/>
  <c r="Z4889" i="1" s="1"/>
  <c r="T4890" i="1"/>
  <c r="Z4890" i="1" s="1"/>
  <c r="T4891" i="1"/>
  <c r="Z4891" i="1" s="1"/>
  <c r="T4892" i="1"/>
  <c r="Z4892" i="1" s="1"/>
  <c r="T4893" i="1"/>
  <c r="Z4893" i="1" s="1"/>
  <c r="T4894" i="1"/>
  <c r="Z4894" i="1" s="1"/>
  <c r="T4895" i="1"/>
  <c r="Z4895" i="1" s="1"/>
  <c r="T4896" i="1"/>
  <c r="Z4896" i="1" s="1"/>
  <c r="T4897" i="1"/>
  <c r="Z4897" i="1" s="1"/>
  <c r="T4898" i="1"/>
  <c r="Z4898" i="1" s="1"/>
  <c r="T4899" i="1"/>
  <c r="Z4899" i="1" s="1"/>
  <c r="T4900" i="1"/>
  <c r="Z4900" i="1" s="1"/>
  <c r="T4901" i="1"/>
  <c r="Z4901" i="1" s="1"/>
  <c r="T4902" i="1"/>
  <c r="Z4902" i="1" s="1"/>
  <c r="T4903" i="1"/>
  <c r="Z4903" i="1" s="1"/>
  <c r="T4904" i="1"/>
  <c r="Z4904" i="1" s="1"/>
  <c r="T4905" i="1"/>
  <c r="Z4905" i="1" s="1"/>
  <c r="T4906" i="1"/>
  <c r="Z4906" i="1" s="1"/>
  <c r="T4907" i="1"/>
  <c r="Z4907" i="1" s="1"/>
  <c r="T4908" i="1"/>
  <c r="Z4908" i="1" s="1"/>
  <c r="T4909" i="1"/>
  <c r="Z4909" i="1" s="1"/>
  <c r="T4910" i="1"/>
  <c r="Z4910" i="1" s="1"/>
  <c r="T4911" i="1"/>
  <c r="Z4911" i="1" s="1"/>
  <c r="T4912" i="1"/>
  <c r="Z4912" i="1" s="1"/>
  <c r="T4913" i="1"/>
  <c r="Z4913" i="1" s="1"/>
  <c r="T4914" i="1"/>
  <c r="Z4914" i="1" s="1"/>
  <c r="T4915" i="1"/>
  <c r="Z4915" i="1" s="1"/>
  <c r="T4916" i="1"/>
  <c r="Z4916" i="1" s="1"/>
  <c r="T4917" i="1"/>
  <c r="Z4917" i="1" s="1"/>
  <c r="T4918" i="1"/>
  <c r="Z4918" i="1" s="1"/>
  <c r="T4919" i="1"/>
  <c r="Z4919" i="1" s="1"/>
  <c r="T4920" i="1"/>
  <c r="Z4920" i="1" s="1"/>
  <c r="T4921" i="1"/>
  <c r="Z4921" i="1" s="1"/>
  <c r="T4922" i="1"/>
  <c r="Z4922" i="1" s="1"/>
  <c r="T4923" i="1"/>
  <c r="Z4923" i="1" s="1"/>
  <c r="T4924" i="1"/>
  <c r="Z4924" i="1" s="1"/>
  <c r="T4925" i="1"/>
  <c r="Z4925" i="1" s="1"/>
  <c r="T4926" i="1"/>
  <c r="Z4926" i="1" s="1"/>
  <c r="T4927" i="1"/>
  <c r="Z4927" i="1" s="1"/>
  <c r="T4928" i="1"/>
  <c r="Z4928" i="1" s="1"/>
  <c r="T4929" i="1"/>
  <c r="Z4929" i="1" s="1"/>
  <c r="T4930" i="1"/>
  <c r="Z4930" i="1" s="1"/>
  <c r="T4931" i="1"/>
  <c r="Z4931" i="1" s="1"/>
  <c r="T4932" i="1"/>
  <c r="Z4932" i="1" s="1"/>
  <c r="T4933" i="1"/>
  <c r="Z4933" i="1" s="1"/>
  <c r="T4934" i="1"/>
  <c r="Z4934" i="1" s="1"/>
  <c r="T4935" i="1"/>
  <c r="Z4935" i="1" s="1"/>
  <c r="T4936" i="1"/>
  <c r="Z4936" i="1" s="1"/>
  <c r="T4937" i="1"/>
  <c r="Z4937" i="1" s="1"/>
  <c r="T4938" i="1"/>
  <c r="Z4938" i="1" s="1"/>
  <c r="T4939" i="1"/>
  <c r="Z4939" i="1" s="1"/>
  <c r="T4940" i="1"/>
  <c r="Z4940" i="1" s="1"/>
  <c r="T4941" i="1"/>
  <c r="Z4941" i="1" s="1"/>
  <c r="T4942" i="1"/>
  <c r="Z4942" i="1" s="1"/>
  <c r="T4943" i="1"/>
  <c r="Z4943" i="1" s="1"/>
  <c r="T4944" i="1"/>
  <c r="Z4944" i="1" s="1"/>
  <c r="T4945" i="1"/>
  <c r="Z4945" i="1" s="1"/>
  <c r="T4946" i="1"/>
  <c r="Z4946" i="1" s="1"/>
  <c r="T4947" i="1"/>
  <c r="Z4947" i="1" s="1"/>
  <c r="T4948" i="1"/>
  <c r="Z4948" i="1" s="1"/>
  <c r="T4949" i="1"/>
  <c r="Z4949" i="1" s="1"/>
  <c r="T4950" i="1"/>
  <c r="Z4950" i="1" s="1"/>
  <c r="T4951" i="1"/>
  <c r="Z4951" i="1" s="1"/>
  <c r="T4952" i="1"/>
  <c r="Z4952" i="1" s="1"/>
  <c r="T4953" i="1"/>
  <c r="Z4953" i="1" s="1"/>
  <c r="T4954" i="1"/>
  <c r="Z4954" i="1" s="1"/>
  <c r="T4955" i="1"/>
  <c r="Z4955" i="1" s="1"/>
  <c r="T4956" i="1"/>
  <c r="Z4956" i="1" s="1"/>
  <c r="T4957" i="1"/>
  <c r="Z4957" i="1" s="1"/>
  <c r="T4958" i="1"/>
  <c r="Z4958" i="1" s="1"/>
  <c r="T4959" i="1"/>
  <c r="Z4959" i="1" s="1"/>
  <c r="T4960" i="1"/>
  <c r="Z4960" i="1" s="1"/>
  <c r="T2" i="1"/>
  <c r="Z2" i="1" s="1"/>
  <c r="AC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2" i="1"/>
  <c r="U3" i="1"/>
  <c r="AA3" i="1" s="1"/>
  <c r="U4" i="1"/>
  <c r="AA4" i="1" s="1"/>
  <c r="U5" i="1"/>
  <c r="AA5" i="1" s="1"/>
  <c r="U6" i="1"/>
  <c r="AA6" i="1" s="1"/>
  <c r="U7" i="1"/>
  <c r="AA7" i="1" s="1"/>
  <c r="U8" i="1"/>
  <c r="AA8" i="1" s="1"/>
  <c r="U9" i="1"/>
  <c r="AA9" i="1" s="1"/>
  <c r="U10" i="1"/>
  <c r="AA10" i="1" s="1"/>
  <c r="U11" i="1"/>
  <c r="AA11" i="1" s="1"/>
  <c r="U12" i="1"/>
  <c r="AA12" i="1" s="1"/>
  <c r="U13" i="1"/>
  <c r="AA13" i="1" s="1"/>
  <c r="U14" i="1"/>
  <c r="AA14" i="1" s="1"/>
  <c r="U15" i="1"/>
  <c r="AA15" i="1" s="1"/>
  <c r="U16" i="1"/>
  <c r="AA16" i="1" s="1"/>
  <c r="U17" i="1"/>
  <c r="AA17" i="1" s="1"/>
  <c r="U18" i="1"/>
  <c r="AA18" i="1" s="1"/>
  <c r="U19" i="1"/>
  <c r="AA19" i="1" s="1"/>
  <c r="U20" i="1"/>
  <c r="AA20" i="1" s="1"/>
  <c r="U21" i="1"/>
  <c r="AA21" i="1" s="1"/>
  <c r="U22" i="1"/>
  <c r="AA22" i="1" s="1"/>
  <c r="U23" i="1"/>
  <c r="AA23" i="1" s="1"/>
  <c r="U24" i="1"/>
  <c r="AA24" i="1" s="1"/>
  <c r="U25" i="1"/>
  <c r="AA25" i="1" s="1"/>
  <c r="U26" i="1"/>
  <c r="AA26" i="1" s="1"/>
  <c r="U27" i="1"/>
  <c r="AA27" i="1" s="1"/>
  <c r="U28" i="1"/>
  <c r="AA28" i="1" s="1"/>
  <c r="U29" i="1"/>
  <c r="AA29" i="1" s="1"/>
  <c r="U30" i="1"/>
  <c r="AA30" i="1" s="1"/>
  <c r="U31" i="1"/>
  <c r="AA31" i="1" s="1"/>
  <c r="U32" i="1"/>
  <c r="AA32" i="1" s="1"/>
  <c r="U33" i="1"/>
  <c r="AA33" i="1" s="1"/>
  <c r="U34" i="1"/>
  <c r="AA34" i="1" s="1"/>
  <c r="U35" i="1"/>
  <c r="AA35" i="1" s="1"/>
  <c r="U36" i="1"/>
  <c r="AA36" i="1" s="1"/>
  <c r="U37" i="1"/>
  <c r="AA37" i="1" s="1"/>
  <c r="U38" i="1"/>
  <c r="AA38" i="1" s="1"/>
  <c r="U39" i="1"/>
  <c r="AA39" i="1" s="1"/>
  <c r="U40" i="1"/>
  <c r="AA40" i="1" s="1"/>
  <c r="U41" i="1"/>
  <c r="AA41" i="1" s="1"/>
  <c r="U42" i="1"/>
  <c r="AA42" i="1" s="1"/>
  <c r="U43" i="1"/>
  <c r="AA43" i="1" s="1"/>
  <c r="U44" i="1"/>
  <c r="AA44" i="1" s="1"/>
  <c r="U45" i="1"/>
  <c r="AA45" i="1" s="1"/>
  <c r="U46" i="1"/>
  <c r="AA46" i="1" s="1"/>
  <c r="U47" i="1"/>
  <c r="AA47" i="1" s="1"/>
  <c r="U48" i="1"/>
  <c r="AA48" i="1" s="1"/>
  <c r="U49" i="1"/>
  <c r="AA49" i="1" s="1"/>
  <c r="U50" i="1"/>
  <c r="AA50" i="1" s="1"/>
  <c r="U51" i="1"/>
  <c r="AA51" i="1" s="1"/>
  <c r="U52" i="1"/>
  <c r="AA52" i="1" s="1"/>
  <c r="U53" i="1"/>
  <c r="AA53" i="1" s="1"/>
  <c r="U54" i="1"/>
  <c r="AA54" i="1" s="1"/>
  <c r="U55" i="1"/>
  <c r="AA55" i="1" s="1"/>
  <c r="U56" i="1"/>
  <c r="AA56" i="1" s="1"/>
  <c r="U57" i="1"/>
  <c r="AA57" i="1" s="1"/>
  <c r="U58" i="1"/>
  <c r="AA58" i="1" s="1"/>
  <c r="U59" i="1"/>
  <c r="AA59" i="1" s="1"/>
  <c r="U60" i="1"/>
  <c r="AA60" i="1" s="1"/>
  <c r="U61" i="1"/>
  <c r="AA61" i="1" s="1"/>
  <c r="U62" i="1"/>
  <c r="AA62" i="1" s="1"/>
  <c r="U63" i="1"/>
  <c r="AA63" i="1" s="1"/>
  <c r="U64" i="1"/>
  <c r="AA64" i="1" s="1"/>
  <c r="U65" i="1"/>
  <c r="AA65" i="1" s="1"/>
  <c r="U66" i="1"/>
  <c r="AA66" i="1" s="1"/>
  <c r="U67" i="1"/>
  <c r="AA67" i="1" s="1"/>
  <c r="U68" i="1"/>
  <c r="AA68" i="1" s="1"/>
  <c r="U69" i="1"/>
  <c r="AA69" i="1" s="1"/>
  <c r="U70" i="1"/>
  <c r="AA70" i="1" s="1"/>
  <c r="U71" i="1"/>
  <c r="AA71" i="1" s="1"/>
  <c r="U72" i="1"/>
  <c r="AA72" i="1" s="1"/>
  <c r="U73" i="1"/>
  <c r="AA73" i="1" s="1"/>
  <c r="U74" i="1"/>
  <c r="AA74" i="1" s="1"/>
  <c r="U75" i="1"/>
  <c r="AA75" i="1" s="1"/>
  <c r="U76" i="1"/>
  <c r="AA76" i="1" s="1"/>
  <c r="U77" i="1"/>
  <c r="AA77" i="1" s="1"/>
  <c r="U78" i="1"/>
  <c r="AA78" i="1" s="1"/>
  <c r="U79" i="1"/>
  <c r="AA79" i="1" s="1"/>
  <c r="U80" i="1"/>
  <c r="AA80" i="1" s="1"/>
  <c r="U81" i="1"/>
  <c r="AA81" i="1" s="1"/>
  <c r="U82" i="1"/>
  <c r="AA82" i="1" s="1"/>
  <c r="U83" i="1"/>
  <c r="AA83" i="1" s="1"/>
  <c r="U84" i="1"/>
  <c r="AA84" i="1" s="1"/>
  <c r="U85" i="1"/>
  <c r="AA85" i="1" s="1"/>
  <c r="U86" i="1"/>
  <c r="AA86" i="1" s="1"/>
  <c r="U87" i="1"/>
  <c r="AA87" i="1" s="1"/>
  <c r="U88" i="1"/>
  <c r="AA88" i="1" s="1"/>
  <c r="U89" i="1"/>
  <c r="AA89" i="1" s="1"/>
  <c r="U90" i="1"/>
  <c r="AA90" i="1" s="1"/>
  <c r="U91" i="1"/>
  <c r="AA91" i="1" s="1"/>
  <c r="U92" i="1"/>
  <c r="AA92" i="1" s="1"/>
  <c r="U93" i="1"/>
  <c r="AA93" i="1" s="1"/>
  <c r="U94" i="1"/>
  <c r="AA94" i="1" s="1"/>
  <c r="U95" i="1"/>
  <c r="AA95" i="1" s="1"/>
  <c r="U96" i="1"/>
  <c r="AA96" i="1" s="1"/>
  <c r="U97" i="1"/>
  <c r="AA97" i="1" s="1"/>
  <c r="U98" i="1"/>
  <c r="AA98" i="1" s="1"/>
  <c r="U99" i="1"/>
  <c r="AA99" i="1" s="1"/>
  <c r="U100" i="1"/>
  <c r="AA100" i="1" s="1"/>
  <c r="U101" i="1"/>
  <c r="AA101" i="1" s="1"/>
  <c r="U102" i="1"/>
  <c r="AA102" i="1" s="1"/>
  <c r="U103" i="1"/>
  <c r="AA103" i="1" s="1"/>
  <c r="U104" i="1"/>
  <c r="AA104" i="1" s="1"/>
  <c r="U105" i="1"/>
  <c r="AA105" i="1" s="1"/>
  <c r="U106" i="1"/>
  <c r="AA106" i="1" s="1"/>
  <c r="U107" i="1"/>
  <c r="AA107" i="1" s="1"/>
  <c r="U108" i="1"/>
  <c r="AA108" i="1" s="1"/>
  <c r="U109" i="1"/>
  <c r="AA109" i="1" s="1"/>
  <c r="U110" i="1"/>
  <c r="AA110" i="1" s="1"/>
  <c r="U111" i="1"/>
  <c r="AA111" i="1" s="1"/>
  <c r="U112" i="1"/>
  <c r="AA112" i="1" s="1"/>
  <c r="U113" i="1"/>
  <c r="AA113" i="1" s="1"/>
  <c r="U114" i="1"/>
  <c r="AA114" i="1" s="1"/>
  <c r="U115" i="1"/>
  <c r="AA115" i="1" s="1"/>
  <c r="U116" i="1"/>
  <c r="AA116" i="1" s="1"/>
  <c r="U117" i="1"/>
  <c r="AA117" i="1" s="1"/>
  <c r="U118" i="1"/>
  <c r="AA118" i="1" s="1"/>
  <c r="U119" i="1"/>
  <c r="AA119" i="1" s="1"/>
  <c r="U120" i="1"/>
  <c r="AA120" i="1" s="1"/>
  <c r="U121" i="1"/>
  <c r="AA121" i="1" s="1"/>
  <c r="U122" i="1"/>
  <c r="AA122" i="1" s="1"/>
  <c r="U123" i="1"/>
  <c r="AA123" i="1" s="1"/>
  <c r="U124" i="1"/>
  <c r="AA124" i="1" s="1"/>
  <c r="U125" i="1"/>
  <c r="AA125" i="1" s="1"/>
  <c r="U126" i="1"/>
  <c r="AA126" i="1" s="1"/>
  <c r="U127" i="1"/>
  <c r="AA127" i="1" s="1"/>
  <c r="U128" i="1"/>
  <c r="AA128" i="1" s="1"/>
  <c r="U129" i="1"/>
  <c r="AA129" i="1" s="1"/>
  <c r="U130" i="1"/>
  <c r="AA130" i="1" s="1"/>
  <c r="U131" i="1"/>
  <c r="AA131" i="1" s="1"/>
  <c r="U132" i="1"/>
  <c r="AA132" i="1" s="1"/>
  <c r="U133" i="1"/>
  <c r="AA133" i="1" s="1"/>
  <c r="U134" i="1"/>
  <c r="AA134" i="1" s="1"/>
  <c r="U135" i="1"/>
  <c r="AA135" i="1" s="1"/>
  <c r="U136" i="1"/>
  <c r="AA136" i="1" s="1"/>
  <c r="U137" i="1"/>
  <c r="AA137" i="1" s="1"/>
  <c r="U138" i="1"/>
  <c r="AA138" i="1" s="1"/>
  <c r="U139" i="1"/>
  <c r="AA139" i="1" s="1"/>
  <c r="U140" i="1"/>
  <c r="AA140" i="1" s="1"/>
  <c r="U141" i="1"/>
  <c r="AA141" i="1" s="1"/>
  <c r="U142" i="1"/>
  <c r="AA142" i="1" s="1"/>
  <c r="U143" i="1"/>
  <c r="AA143" i="1" s="1"/>
  <c r="U144" i="1"/>
  <c r="AA144" i="1" s="1"/>
  <c r="U145" i="1"/>
  <c r="AA145" i="1" s="1"/>
  <c r="U146" i="1"/>
  <c r="AA146" i="1" s="1"/>
  <c r="U147" i="1"/>
  <c r="AA147" i="1" s="1"/>
  <c r="U148" i="1"/>
  <c r="AA148" i="1" s="1"/>
  <c r="U149" i="1"/>
  <c r="AA149" i="1" s="1"/>
  <c r="U150" i="1"/>
  <c r="AA150" i="1" s="1"/>
  <c r="U151" i="1"/>
  <c r="AA151" i="1" s="1"/>
  <c r="U152" i="1"/>
  <c r="AA152" i="1" s="1"/>
  <c r="U153" i="1"/>
  <c r="AA153" i="1" s="1"/>
  <c r="U154" i="1"/>
  <c r="AA154" i="1" s="1"/>
  <c r="U155" i="1"/>
  <c r="AA155" i="1" s="1"/>
  <c r="U156" i="1"/>
  <c r="AA156" i="1" s="1"/>
  <c r="U157" i="1"/>
  <c r="AA157" i="1" s="1"/>
  <c r="U158" i="1"/>
  <c r="AA158" i="1" s="1"/>
  <c r="U159" i="1"/>
  <c r="AA159" i="1" s="1"/>
  <c r="U160" i="1"/>
  <c r="AA160" i="1" s="1"/>
  <c r="U161" i="1"/>
  <c r="AA161" i="1" s="1"/>
  <c r="U162" i="1"/>
  <c r="AA162" i="1" s="1"/>
  <c r="U163" i="1"/>
  <c r="AA163" i="1" s="1"/>
  <c r="U164" i="1"/>
  <c r="AA164" i="1" s="1"/>
  <c r="U165" i="1"/>
  <c r="AA165" i="1" s="1"/>
  <c r="U166" i="1"/>
  <c r="AA166" i="1" s="1"/>
  <c r="U167" i="1"/>
  <c r="AA167" i="1" s="1"/>
  <c r="U168" i="1"/>
  <c r="AA168" i="1" s="1"/>
  <c r="U169" i="1"/>
  <c r="AA169" i="1" s="1"/>
  <c r="U170" i="1"/>
  <c r="AA170" i="1" s="1"/>
  <c r="U171" i="1"/>
  <c r="AA171" i="1" s="1"/>
  <c r="U172" i="1"/>
  <c r="AA172" i="1" s="1"/>
  <c r="U173" i="1"/>
  <c r="AA173" i="1" s="1"/>
  <c r="U174" i="1"/>
  <c r="AA174" i="1" s="1"/>
  <c r="U175" i="1"/>
  <c r="AA175" i="1" s="1"/>
  <c r="U176" i="1"/>
  <c r="AA176" i="1" s="1"/>
  <c r="U177" i="1"/>
  <c r="AA177" i="1" s="1"/>
  <c r="U178" i="1"/>
  <c r="AA178" i="1" s="1"/>
  <c r="U179" i="1"/>
  <c r="AA179" i="1" s="1"/>
  <c r="U180" i="1"/>
  <c r="AA180" i="1" s="1"/>
  <c r="U181" i="1"/>
  <c r="AA181" i="1" s="1"/>
  <c r="U182" i="1"/>
  <c r="AA182" i="1" s="1"/>
  <c r="U183" i="1"/>
  <c r="AA183" i="1" s="1"/>
  <c r="U184" i="1"/>
  <c r="AA184" i="1" s="1"/>
  <c r="U185" i="1"/>
  <c r="AA185" i="1" s="1"/>
  <c r="U186" i="1"/>
  <c r="AA186" i="1" s="1"/>
  <c r="U187" i="1"/>
  <c r="AA187" i="1" s="1"/>
  <c r="U188" i="1"/>
  <c r="AA188" i="1" s="1"/>
  <c r="U189" i="1"/>
  <c r="AA189" i="1" s="1"/>
  <c r="U190" i="1"/>
  <c r="AA190" i="1" s="1"/>
  <c r="U191" i="1"/>
  <c r="AA191" i="1" s="1"/>
  <c r="U192" i="1"/>
  <c r="AA192" i="1" s="1"/>
  <c r="U193" i="1"/>
  <c r="AA193" i="1" s="1"/>
  <c r="U194" i="1"/>
  <c r="AA194" i="1" s="1"/>
  <c r="U195" i="1"/>
  <c r="AA195" i="1" s="1"/>
  <c r="U196" i="1"/>
  <c r="AA196" i="1" s="1"/>
  <c r="U197" i="1"/>
  <c r="AA197" i="1" s="1"/>
  <c r="U198" i="1"/>
  <c r="AA198" i="1" s="1"/>
  <c r="U199" i="1"/>
  <c r="AA199" i="1" s="1"/>
  <c r="U200" i="1"/>
  <c r="AA200" i="1" s="1"/>
  <c r="U201" i="1"/>
  <c r="AA201" i="1" s="1"/>
  <c r="U202" i="1"/>
  <c r="AA202" i="1" s="1"/>
  <c r="U203" i="1"/>
  <c r="AA203" i="1" s="1"/>
  <c r="U204" i="1"/>
  <c r="AA204" i="1" s="1"/>
  <c r="U205" i="1"/>
  <c r="AA205" i="1" s="1"/>
  <c r="U206" i="1"/>
  <c r="AA206" i="1" s="1"/>
  <c r="U207" i="1"/>
  <c r="AA207" i="1" s="1"/>
  <c r="U208" i="1"/>
  <c r="AA208" i="1" s="1"/>
  <c r="U209" i="1"/>
  <c r="AA209" i="1" s="1"/>
  <c r="U210" i="1"/>
  <c r="AA210" i="1" s="1"/>
  <c r="U211" i="1"/>
  <c r="AA211" i="1" s="1"/>
  <c r="U212" i="1"/>
  <c r="AA212" i="1" s="1"/>
  <c r="U213" i="1"/>
  <c r="AA213" i="1" s="1"/>
  <c r="U214" i="1"/>
  <c r="AA214" i="1" s="1"/>
  <c r="U215" i="1"/>
  <c r="AA215" i="1" s="1"/>
  <c r="U216" i="1"/>
  <c r="AA216" i="1" s="1"/>
  <c r="U217" i="1"/>
  <c r="AA217" i="1" s="1"/>
  <c r="U218" i="1"/>
  <c r="AA218" i="1" s="1"/>
  <c r="U219" i="1"/>
  <c r="AA219" i="1" s="1"/>
  <c r="U220" i="1"/>
  <c r="AA220" i="1" s="1"/>
  <c r="U221" i="1"/>
  <c r="AA221" i="1" s="1"/>
  <c r="U222" i="1"/>
  <c r="AA222" i="1" s="1"/>
  <c r="U223" i="1"/>
  <c r="AA223" i="1" s="1"/>
  <c r="U224" i="1"/>
  <c r="AA224" i="1" s="1"/>
  <c r="U225" i="1"/>
  <c r="AA225" i="1" s="1"/>
  <c r="U226" i="1"/>
  <c r="AA226" i="1" s="1"/>
  <c r="U227" i="1"/>
  <c r="AA227" i="1" s="1"/>
  <c r="U228" i="1"/>
  <c r="AA228" i="1" s="1"/>
  <c r="U229" i="1"/>
  <c r="AA229" i="1" s="1"/>
  <c r="U230" i="1"/>
  <c r="AA230" i="1" s="1"/>
  <c r="U231" i="1"/>
  <c r="AA231" i="1" s="1"/>
  <c r="U232" i="1"/>
  <c r="AA232" i="1" s="1"/>
  <c r="U233" i="1"/>
  <c r="AA233" i="1" s="1"/>
  <c r="U234" i="1"/>
  <c r="AA234" i="1" s="1"/>
  <c r="U235" i="1"/>
  <c r="AA235" i="1" s="1"/>
  <c r="U236" i="1"/>
  <c r="AA236" i="1" s="1"/>
  <c r="U237" i="1"/>
  <c r="AA237" i="1" s="1"/>
  <c r="U238" i="1"/>
  <c r="AA238" i="1" s="1"/>
  <c r="U239" i="1"/>
  <c r="AA239" i="1" s="1"/>
  <c r="U240" i="1"/>
  <c r="AA240" i="1" s="1"/>
  <c r="U241" i="1"/>
  <c r="AA241" i="1" s="1"/>
  <c r="U242" i="1"/>
  <c r="AA242" i="1" s="1"/>
  <c r="U243" i="1"/>
  <c r="AA243" i="1" s="1"/>
  <c r="U244" i="1"/>
  <c r="AA244" i="1" s="1"/>
  <c r="U245" i="1"/>
  <c r="AA245" i="1" s="1"/>
  <c r="U246" i="1"/>
  <c r="AA246" i="1" s="1"/>
  <c r="U247" i="1"/>
  <c r="AA247" i="1" s="1"/>
  <c r="U248" i="1"/>
  <c r="AA248" i="1" s="1"/>
  <c r="U249" i="1"/>
  <c r="AA249" i="1" s="1"/>
  <c r="U250" i="1"/>
  <c r="AA250" i="1" s="1"/>
  <c r="U251" i="1"/>
  <c r="AA251" i="1" s="1"/>
  <c r="U252" i="1"/>
  <c r="AA252" i="1" s="1"/>
  <c r="U253" i="1"/>
  <c r="AA253" i="1" s="1"/>
  <c r="U254" i="1"/>
  <c r="AA254" i="1" s="1"/>
  <c r="U255" i="1"/>
  <c r="AA255" i="1" s="1"/>
  <c r="U256" i="1"/>
  <c r="AA256" i="1" s="1"/>
  <c r="U257" i="1"/>
  <c r="AA257" i="1" s="1"/>
  <c r="U258" i="1"/>
  <c r="AA258" i="1" s="1"/>
  <c r="U259" i="1"/>
  <c r="AA259" i="1" s="1"/>
  <c r="U260" i="1"/>
  <c r="AA260" i="1" s="1"/>
  <c r="U261" i="1"/>
  <c r="AA261" i="1" s="1"/>
  <c r="U262" i="1"/>
  <c r="AA262" i="1" s="1"/>
  <c r="U263" i="1"/>
  <c r="AA263" i="1" s="1"/>
  <c r="U264" i="1"/>
  <c r="AA264" i="1" s="1"/>
  <c r="U265" i="1"/>
  <c r="AA265" i="1" s="1"/>
  <c r="U266" i="1"/>
  <c r="AA266" i="1" s="1"/>
  <c r="U267" i="1"/>
  <c r="AA267" i="1" s="1"/>
  <c r="U268" i="1"/>
  <c r="AA268" i="1" s="1"/>
  <c r="U269" i="1"/>
  <c r="AA269" i="1" s="1"/>
  <c r="U270" i="1"/>
  <c r="AA270" i="1" s="1"/>
  <c r="U271" i="1"/>
  <c r="AA271" i="1" s="1"/>
  <c r="U272" i="1"/>
  <c r="AA272" i="1" s="1"/>
  <c r="U273" i="1"/>
  <c r="AA273" i="1" s="1"/>
  <c r="U274" i="1"/>
  <c r="AA274" i="1" s="1"/>
  <c r="U275" i="1"/>
  <c r="AA275" i="1" s="1"/>
  <c r="U276" i="1"/>
  <c r="AA276" i="1" s="1"/>
  <c r="U277" i="1"/>
  <c r="AA277" i="1" s="1"/>
  <c r="U278" i="1"/>
  <c r="AA278" i="1" s="1"/>
  <c r="U279" i="1"/>
  <c r="AA279" i="1" s="1"/>
  <c r="U280" i="1"/>
  <c r="AA280" i="1" s="1"/>
  <c r="U281" i="1"/>
  <c r="AA281" i="1" s="1"/>
  <c r="U282" i="1"/>
  <c r="AA282" i="1" s="1"/>
  <c r="U283" i="1"/>
  <c r="AA283" i="1" s="1"/>
  <c r="U284" i="1"/>
  <c r="AA284" i="1" s="1"/>
  <c r="U285" i="1"/>
  <c r="AA285" i="1" s="1"/>
  <c r="U286" i="1"/>
  <c r="AA286" i="1" s="1"/>
  <c r="U287" i="1"/>
  <c r="AA287" i="1" s="1"/>
  <c r="U288" i="1"/>
  <c r="AA288" i="1" s="1"/>
  <c r="U289" i="1"/>
  <c r="AA289" i="1" s="1"/>
  <c r="U290" i="1"/>
  <c r="AA290" i="1" s="1"/>
  <c r="U291" i="1"/>
  <c r="AA291" i="1" s="1"/>
  <c r="U292" i="1"/>
  <c r="AA292" i="1" s="1"/>
  <c r="U293" i="1"/>
  <c r="AA293" i="1" s="1"/>
  <c r="U294" i="1"/>
  <c r="AA294" i="1" s="1"/>
  <c r="U295" i="1"/>
  <c r="AA295" i="1" s="1"/>
  <c r="U296" i="1"/>
  <c r="AA296" i="1" s="1"/>
  <c r="U297" i="1"/>
  <c r="AA297" i="1" s="1"/>
  <c r="U298" i="1"/>
  <c r="AA298" i="1" s="1"/>
  <c r="U299" i="1"/>
  <c r="AA299" i="1" s="1"/>
  <c r="U300" i="1"/>
  <c r="AA300" i="1" s="1"/>
  <c r="U301" i="1"/>
  <c r="AA301" i="1" s="1"/>
  <c r="U302" i="1"/>
  <c r="AA302" i="1" s="1"/>
  <c r="U303" i="1"/>
  <c r="AA303" i="1" s="1"/>
  <c r="U304" i="1"/>
  <c r="AA304" i="1" s="1"/>
  <c r="U305" i="1"/>
  <c r="AA305" i="1" s="1"/>
  <c r="U306" i="1"/>
  <c r="AA306" i="1" s="1"/>
  <c r="U307" i="1"/>
  <c r="AA307" i="1" s="1"/>
  <c r="U308" i="1"/>
  <c r="AA308" i="1" s="1"/>
  <c r="U309" i="1"/>
  <c r="AA309" i="1" s="1"/>
  <c r="U310" i="1"/>
  <c r="AA310" i="1" s="1"/>
  <c r="U311" i="1"/>
  <c r="AA311" i="1" s="1"/>
  <c r="U312" i="1"/>
  <c r="AA312" i="1" s="1"/>
  <c r="U313" i="1"/>
  <c r="AA313" i="1" s="1"/>
  <c r="U314" i="1"/>
  <c r="AA314" i="1" s="1"/>
  <c r="U315" i="1"/>
  <c r="AA315" i="1" s="1"/>
  <c r="U316" i="1"/>
  <c r="AA316" i="1" s="1"/>
  <c r="U317" i="1"/>
  <c r="AA317" i="1" s="1"/>
  <c r="U318" i="1"/>
  <c r="AA318" i="1" s="1"/>
  <c r="U319" i="1"/>
  <c r="AA319" i="1" s="1"/>
  <c r="U320" i="1"/>
  <c r="AA320" i="1" s="1"/>
  <c r="U321" i="1"/>
  <c r="AA321" i="1" s="1"/>
  <c r="U322" i="1"/>
  <c r="AA322" i="1" s="1"/>
  <c r="U323" i="1"/>
  <c r="AA323" i="1" s="1"/>
  <c r="U324" i="1"/>
  <c r="AA324" i="1" s="1"/>
  <c r="U325" i="1"/>
  <c r="AA325" i="1" s="1"/>
  <c r="U326" i="1"/>
  <c r="AA326" i="1" s="1"/>
  <c r="U327" i="1"/>
  <c r="AA327" i="1" s="1"/>
  <c r="U328" i="1"/>
  <c r="AA328" i="1" s="1"/>
  <c r="U329" i="1"/>
  <c r="AA329" i="1" s="1"/>
  <c r="U330" i="1"/>
  <c r="AA330" i="1" s="1"/>
  <c r="U331" i="1"/>
  <c r="AA331" i="1" s="1"/>
  <c r="U332" i="1"/>
  <c r="AA332" i="1" s="1"/>
  <c r="U333" i="1"/>
  <c r="AA333" i="1" s="1"/>
  <c r="U334" i="1"/>
  <c r="AA334" i="1" s="1"/>
  <c r="U335" i="1"/>
  <c r="AA335" i="1" s="1"/>
  <c r="U336" i="1"/>
  <c r="AA336" i="1" s="1"/>
  <c r="U337" i="1"/>
  <c r="AA337" i="1" s="1"/>
  <c r="U338" i="1"/>
  <c r="AA338" i="1" s="1"/>
  <c r="U339" i="1"/>
  <c r="AA339" i="1" s="1"/>
  <c r="U340" i="1"/>
  <c r="AA340" i="1" s="1"/>
  <c r="U341" i="1"/>
  <c r="AA341" i="1" s="1"/>
  <c r="U342" i="1"/>
  <c r="AA342" i="1" s="1"/>
  <c r="U343" i="1"/>
  <c r="AA343" i="1" s="1"/>
  <c r="U344" i="1"/>
  <c r="AA344" i="1" s="1"/>
  <c r="U345" i="1"/>
  <c r="AA345" i="1" s="1"/>
  <c r="U346" i="1"/>
  <c r="AA346" i="1" s="1"/>
  <c r="U347" i="1"/>
  <c r="AA347" i="1" s="1"/>
  <c r="U348" i="1"/>
  <c r="AA348" i="1" s="1"/>
  <c r="U349" i="1"/>
  <c r="AA349" i="1" s="1"/>
  <c r="U350" i="1"/>
  <c r="AA350" i="1" s="1"/>
  <c r="U351" i="1"/>
  <c r="AA351" i="1" s="1"/>
  <c r="U352" i="1"/>
  <c r="AA352" i="1" s="1"/>
  <c r="U353" i="1"/>
  <c r="AA353" i="1" s="1"/>
  <c r="U354" i="1"/>
  <c r="AA354" i="1" s="1"/>
  <c r="U355" i="1"/>
  <c r="AA355" i="1" s="1"/>
  <c r="U356" i="1"/>
  <c r="AA356" i="1" s="1"/>
  <c r="U357" i="1"/>
  <c r="AA357" i="1" s="1"/>
  <c r="U358" i="1"/>
  <c r="AA358" i="1" s="1"/>
  <c r="U359" i="1"/>
  <c r="AA359" i="1" s="1"/>
  <c r="U360" i="1"/>
  <c r="AA360" i="1" s="1"/>
  <c r="U361" i="1"/>
  <c r="AA361" i="1" s="1"/>
  <c r="U362" i="1"/>
  <c r="AA362" i="1" s="1"/>
  <c r="U363" i="1"/>
  <c r="AA363" i="1" s="1"/>
  <c r="U364" i="1"/>
  <c r="AA364" i="1" s="1"/>
  <c r="U365" i="1"/>
  <c r="AA365" i="1" s="1"/>
  <c r="U366" i="1"/>
  <c r="AA366" i="1" s="1"/>
  <c r="U367" i="1"/>
  <c r="AA367" i="1" s="1"/>
  <c r="U368" i="1"/>
  <c r="AA368" i="1" s="1"/>
  <c r="U369" i="1"/>
  <c r="AA369" i="1" s="1"/>
  <c r="U370" i="1"/>
  <c r="AA370" i="1" s="1"/>
  <c r="U371" i="1"/>
  <c r="AA371" i="1" s="1"/>
  <c r="U372" i="1"/>
  <c r="AA372" i="1" s="1"/>
  <c r="U373" i="1"/>
  <c r="AA373" i="1" s="1"/>
  <c r="U374" i="1"/>
  <c r="AA374" i="1" s="1"/>
  <c r="U375" i="1"/>
  <c r="AA375" i="1" s="1"/>
  <c r="U376" i="1"/>
  <c r="AA376" i="1" s="1"/>
  <c r="U377" i="1"/>
  <c r="AA377" i="1" s="1"/>
  <c r="U378" i="1"/>
  <c r="AA378" i="1" s="1"/>
  <c r="U379" i="1"/>
  <c r="AA379" i="1" s="1"/>
  <c r="U380" i="1"/>
  <c r="AA380" i="1" s="1"/>
  <c r="U381" i="1"/>
  <c r="AA381" i="1" s="1"/>
  <c r="U382" i="1"/>
  <c r="AA382" i="1" s="1"/>
  <c r="U383" i="1"/>
  <c r="AA383" i="1" s="1"/>
  <c r="U384" i="1"/>
  <c r="AA384" i="1" s="1"/>
  <c r="U385" i="1"/>
  <c r="AA385" i="1" s="1"/>
  <c r="U386" i="1"/>
  <c r="AA386" i="1" s="1"/>
  <c r="U387" i="1"/>
  <c r="AA387" i="1" s="1"/>
  <c r="U388" i="1"/>
  <c r="AA388" i="1" s="1"/>
  <c r="U389" i="1"/>
  <c r="AA389" i="1" s="1"/>
  <c r="U390" i="1"/>
  <c r="AA390" i="1" s="1"/>
  <c r="U391" i="1"/>
  <c r="AA391" i="1" s="1"/>
  <c r="U392" i="1"/>
  <c r="AA392" i="1" s="1"/>
  <c r="U393" i="1"/>
  <c r="AA393" i="1" s="1"/>
  <c r="U394" i="1"/>
  <c r="AA394" i="1" s="1"/>
  <c r="U395" i="1"/>
  <c r="AA395" i="1" s="1"/>
  <c r="U396" i="1"/>
  <c r="AA396" i="1" s="1"/>
  <c r="U397" i="1"/>
  <c r="AA397" i="1" s="1"/>
  <c r="U398" i="1"/>
  <c r="AA398" i="1" s="1"/>
  <c r="U399" i="1"/>
  <c r="AA399" i="1" s="1"/>
  <c r="U400" i="1"/>
  <c r="AA400" i="1" s="1"/>
  <c r="U401" i="1"/>
  <c r="AA401" i="1" s="1"/>
  <c r="U402" i="1"/>
  <c r="AA402" i="1" s="1"/>
  <c r="U403" i="1"/>
  <c r="AA403" i="1" s="1"/>
  <c r="U404" i="1"/>
  <c r="AA404" i="1" s="1"/>
  <c r="U405" i="1"/>
  <c r="AA405" i="1" s="1"/>
  <c r="U406" i="1"/>
  <c r="AA406" i="1" s="1"/>
  <c r="U407" i="1"/>
  <c r="AA407" i="1" s="1"/>
  <c r="U408" i="1"/>
  <c r="AA408" i="1" s="1"/>
  <c r="U409" i="1"/>
  <c r="AA409" i="1" s="1"/>
  <c r="U410" i="1"/>
  <c r="AA410" i="1" s="1"/>
  <c r="U411" i="1"/>
  <c r="AA411" i="1" s="1"/>
  <c r="U412" i="1"/>
  <c r="AA412" i="1" s="1"/>
  <c r="U413" i="1"/>
  <c r="AA413" i="1" s="1"/>
  <c r="U414" i="1"/>
  <c r="AA414" i="1" s="1"/>
  <c r="U415" i="1"/>
  <c r="AA415" i="1" s="1"/>
  <c r="U416" i="1"/>
  <c r="AA416" i="1" s="1"/>
  <c r="U417" i="1"/>
  <c r="AA417" i="1" s="1"/>
  <c r="U418" i="1"/>
  <c r="AA418" i="1" s="1"/>
  <c r="U419" i="1"/>
  <c r="AA419" i="1" s="1"/>
  <c r="U420" i="1"/>
  <c r="AA420" i="1" s="1"/>
  <c r="U421" i="1"/>
  <c r="AA421" i="1" s="1"/>
  <c r="U422" i="1"/>
  <c r="AA422" i="1" s="1"/>
  <c r="U423" i="1"/>
  <c r="AA423" i="1" s="1"/>
  <c r="U424" i="1"/>
  <c r="AA424" i="1" s="1"/>
  <c r="U425" i="1"/>
  <c r="AA425" i="1" s="1"/>
  <c r="U426" i="1"/>
  <c r="AA426" i="1" s="1"/>
  <c r="U427" i="1"/>
  <c r="AA427" i="1" s="1"/>
  <c r="U428" i="1"/>
  <c r="AA428" i="1" s="1"/>
  <c r="U429" i="1"/>
  <c r="AA429" i="1" s="1"/>
  <c r="U430" i="1"/>
  <c r="AA430" i="1" s="1"/>
  <c r="U431" i="1"/>
  <c r="AA431" i="1" s="1"/>
  <c r="U432" i="1"/>
  <c r="AA432" i="1" s="1"/>
  <c r="U433" i="1"/>
  <c r="AA433" i="1" s="1"/>
  <c r="U434" i="1"/>
  <c r="AA434" i="1" s="1"/>
  <c r="U435" i="1"/>
  <c r="AA435" i="1" s="1"/>
  <c r="U436" i="1"/>
  <c r="AA436" i="1" s="1"/>
  <c r="U437" i="1"/>
  <c r="AA437" i="1" s="1"/>
  <c r="U438" i="1"/>
  <c r="AA438" i="1" s="1"/>
  <c r="U439" i="1"/>
  <c r="AA439" i="1" s="1"/>
  <c r="U440" i="1"/>
  <c r="AA440" i="1" s="1"/>
  <c r="U441" i="1"/>
  <c r="AA441" i="1" s="1"/>
  <c r="U442" i="1"/>
  <c r="AA442" i="1" s="1"/>
  <c r="U443" i="1"/>
  <c r="AA443" i="1" s="1"/>
  <c r="U444" i="1"/>
  <c r="AA444" i="1" s="1"/>
  <c r="U445" i="1"/>
  <c r="AA445" i="1" s="1"/>
  <c r="U446" i="1"/>
  <c r="AA446" i="1" s="1"/>
  <c r="U447" i="1"/>
  <c r="AA447" i="1" s="1"/>
  <c r="U448" i="1"/>
  <c r="AA448" i="1" s="1"/>
  <c r="U449" i="1"/>
  <c r="AA449" i="1" s="1"/>
  <c r="U450" i="1"/>
  <c r="AA450" i="1" s="1"/>
  <c r="U451" i="1"/>
  <c r="AA451" i="1" s="1"/>
  <c r="U452" i="1"/>
  <c r="AA452" i="1" s="1"/>
  <c r="U453" i="1"/>
  <c r="AA453" i="1" s="1"/>
  <c r="U454" i="1"/>
  <c r="AA454" i="1" s="1"/>
  <c r="U455" i="1"/>
  <c r="AA455" i="1" s="1"/>
  <c r="U456" i="1"/>
  <c r="AA456" i="1" s="1"/>
  <c r="U457" i="1"/>
  <c r="AA457" i="1" s="1"/>
  <c r="U458" i="1"/>
  <c r="AA458" i="1" s="1"/>
  <c r="U459" i="1"/>
  <c r="AA459" i="1" s="1"/>
  <c r="U460" i="1"/>
  <c r="AA460" i="1" s="1"/>
  <c r="U461" i="1"/>
  <c r="AA461" i="1" s="1"/>
  <c r="U462" i="1"/>
  <c r="AA462" i="1" s="1"/>
  <c r="U463" i="1"/>
  <c r="AA463" i="1" s="1"/>
  <c r="U464" i="1"/>
  <c r="AA464" i="1" s="1"/>
  <c r="U465" i="1"/>
  <c r="AA465" i="1" s="1"/>
  <c r="U466" i="1"/>
  <c r="AA466" i="1" s="1"/>
  <c r="U467" i="1"/>
  <c r="AA467" i="1" s="1"/>
  <c r="U468" i="1"/>
  <c r="AA468" i="1" s="1"/>
  <c r="U469" i="1"/>
  <c r="AA469" i="1" s="1"/>
  <c r="U470" i="1"/>
  <c r="AA470" i="1" s="1"/>
  <c r="U471" i="1"/>
  <c r="AA471" i="1" s="1"/>
  <c r="U472" i="1"/>
  <c r="AA472" i="1" s="1"/>
  <c r="U473" i="1"/>
  <c r="AA473" i="1" s="1"/>
  <c r="U474" i="1"/>
  <c r="AA474" i="1" s="1"/>
  <c r="U475" i="1"/>
  <c r="AA475" i="1" s="1"/>
  <c r="U476" i="1"/>
  <c r="AA476" i="1" s="1"/>
  <c r="U477" i="1"/>
  <c r="AA477" i="1" s="1"/>
  <c r="U478" i="1"/>
  <c r="AA478" i="1" s="1"/>
  <c r="U479" i="1"/>
  <c r="AA479" i="1" s="1"/>
  <c r="U480" i="1"/>
  <c r="AA480" i="1" s="1"/>
  <c r="U481" i="1"/>
  <c r="AA481" i="1" s="1"/>
  <c r="U482" i="1"/>
  <c r="AA482" i="1" s="1"/>
  <c r="U483" i="1"/>
  <c r="AA483" i="1" s="1"/>
  <c r="U484" i="1"/>
  <c r="AA484" i="1" s="1"/>
  <c r="U485" i="1"/>
  <c r="AA485" i="1" s="1"/>
  <c r="U486" i="1"/>
  <c r="AA486" i="1" s="1"/>
  <c r="U487" i="1"/>
  <c r="AA487" i="1" s="1"/>
  <c r="U488" i="1"/>
  <c r="AA488" i="1" s="1"/>
  <c r="U489" i="1"/>
  <c r="AA489" i="1" s="1"/>
  <c r="U490" i="1"/>
  <c r="AA490" i="1" s="1"/>
  <c r="U491" i="1"/>
  <c r="AA491" i="1" s="1"/>
  <c r="U492" i="1"/>
  <c r="AA492" i="1" s="1"/>
  <c r="U493" i="1"/>
  <c r="AA493" i="1" s="1"/>
  <c r="U494" i="1"/>
  <c r="AA494" i="1" s="1"/>
  <c r="U495" i="1"/>
  <c r="AA495" i="1" s="1"/>
  <c r="U496" i="1"/>
  <c r="AA496" i="1" s="1"/>
  <c r="U497" i="1"/>
  <c r="AA497" i="1" s="1"/>
  <c r="U498" i="1"/>
  <c r="AA498" i="1" s="1"/>
  <c r="U499" i="1"/>
  <c r="AA499" i="1" s="1"/>
  <c r="U500" i="1"/>
  <c r="AA500" i="1" s="1"/>
  <c r="U501" i="1"/>
  <c r="AA501" i="1" s="1"/>
  <c r="U502" i="1"/>
  <c r="AA502" i="1" s="1"/>
  <c r="U503" i="1"/>
  <c r="AA503" i="1" s="1"/>
  <c r="U504" i="1"/>
  <c r="AA504" i="1" s="1"/>
  <c r="U505" i="1"/>
  <c r="AA505" i="1" s="1"/>
  <c r="U506" i="1"/>
  <c r="AA506" i="1" s="1"/>
  <c r="U507" i="1"/>
  <c r="AA507" i="1" s="1"/>
  <c r="U508" i="1"/>
  <c r="AA508" i="1" s="1"/>
  <c r="U509" i="1"/>
  <c r="AA509" i="1" s="1"/>
  <c r="U510" i="1"/>
  <c r="AA510" i="1" s="1"/>
  <c r="U511" i="1"/>
  <c r="AA511" i="1" s="1"/>
  <c r="U512" i="1"/>
  <c r="AA512" i="1" s="1"/>
  <c r="U513" i="1"/>
  <c r="AA513" i="1" s="1"/>
  <c r="U514" i="1"/>
  <c r="AA514" i="1" s="1"/>
  <c r="U515" i="1"/>
  <c r="AA515" i="1" s="1"/>
  <c r="U516" i="1"/>
  <c r="AA516" i="1" s="1"/>
  <c r="U517" i="1"/>
  <c r="AA517" i="1" s="1"/>
  <c r="U518" i="1"/>
  <c r="AA518" i="1" s="1"/>
  <c r="U519" i="1"/>
  <c r="AA519" i="1" s="1"/>
  <c r="U520" i="1"/>
  <c r="AA520" i="1" s="1"/>
  <c r="U521" i="1"/>
  <c r="AA521" i="1" s="1"/>
  <c r="U522" i="1"/>
  <c r="AA522" i="1" s="1"/>
  <c r="U523" i="1"/>
  <c r="AA523" i="1" s="1"/>
  <c r="U524" i="1"/>
  <c r="AA524" i="1" s="1"/>
  <c r="U525" i="1"/>
  <c r="AA525" i="1" s="1"/>
  <c r="U526" i="1"/>
  <c r="AA526" i="1" s="1"/>
  <c r="U527" i="1"/>
  <c r="AA527" i="1" s="1"/>
  <c r="U528" i="1"/>
  <c r="AA528" i="1" s="1"/>
  <c r="U529" i="1"/>
  <c r="AA529" i="1" s="1"/>
  <c r="U530" i="1"/>
  <c r="AA530" i="1" s="1"/>
  <c r="U531" i="1"/>
  <c r="AA531" i="1" s="1"/>
  <c r="U532" i="1"/>
  <c r="AA532" i="1" s="1"/>
  <c r="U533" i="1"/>
  <c r="AA533" i="1" s="1"/>
  <c r="U534" i="1"/>
  <c r="AA534" i="1" s="1"/>
  <c r="U535" i="1"/>
  <c r="AA535" i="1" s="1"/>
  <c r="U536" i="1"/>
  <c r="AA536" i="1" s="1"/>
  <c r="U537" i="1"/>
  <c r="AA537" i="1" s="1"/>
  <c r="U538" i="1"/>
  <c r="AA538" i="1" s="1"/>
  <c r="U539" i="1"/>
  <c r="AA539" i="1" s="1"/>
  <c r="U540" i="1"/>
  <c r="AA540" i="1" s="1"/>
  <c r="U541" i="1"/>
  <c r="AA541" i="1" s="1"/>
  <c r="U542" i="1"/>
  <c r="AA542" i="1" s="1"/>
  <c r="U543" i="1"/>
  <c r="AA543" i="1" s="1"/>
  <c r="U544" i="1"/>
  <c r="AA544" i="1" s="1"/>
  <c r="U545" i="1"/>
  <c r="AA545" i="1" s="1"/>
  <c r="U546" i="1"/>
  <c r="AA546" i="1" s="1"/>
  <c r="U547" i="1"/>
  <c r="AA547" i="1" s="1"/>
  <c r="U548" i="1"/>
  <c r="AA548" i="1" s="1"/>
  <c r="U549" i="1"/>
  <c r="AA549" i="1" s="1"/>
  <c r="U550" i="1"/>
  <c r="AA550" i="1" s="1"/>
  <c r="U551" i="1"/>
  <c r="AA551" i="1" s="1"/>
  <c r="U552" i="1"/>
  <c r="AA552" i="1" s="1"/>
  <c r="U553" i="1"/>
  <c r="AA553" i="1" s="1"/>
  <c r="U554" i="1"/>
  <c r="AA554" i="1" s="1"/>
  <c r="U555" i="1"/>
  <c r="AA555" i="1" s="1"/>
  <c r="U556" i="1"/>
  <c r="AA556" i="1" s="1"/>
  <c r="U557" i="1"/>
  <c r="AA557" i="1" s="1"/>
  <c r="U558" i="1"/>
  <c r="AA558" i="1" s="1"/>
  <c r="U559" i="1"/>
  <c r="AA559" i="1" s="1"/>
  <c r="U560" i="1"/>
  <c r="AA560" i="1" s="1"/>
  <c r="U561" i="1"/>
  <c r="AA561" i="1" s="1"/>
  <c r="U562" i="1"/>
  <c r="AA562" i="1" s="1"/>
  <c r="U563" i="1"/>
  <c r="AA563" i="1" s="1"/>
  <c r="U564" i="1"/>
  <c r="AA564" i="1" s="1"/>
  <c r="U565" i="1"/>
  <c r="AA565" i="1" s="1"/>
  <c r="U566" i="1"/>
  <c r="AA566" i="1" s="1"/>
  <c r="U567" i="1"/>
  <c r="AA567" i="1" s="1"/>
  <c r="U568" i="1"/>
  <c r="AA568" i="1" s="1"/>
  <c r="U569" i="1"/>
  <c r="AA569" i="1" s="1"/>
  <c r="U570" i="1"/>
  <c r="AA570" i="1" s="1"/>
  <c r="U571" i="1"/>
  <c r="AA571" i="1" s="1"/>
  <c r="U572" i="1"/>
  <c r="AA572" i="1" s="1"/>
  <c r="U573" i="1"/>
  <c r="AA573" i="1" s="1"/>
  <c r="U574" i="1"/>
  <c r="AA574" i="1" s="1"/>
  <c r="U575" i="1"/>
  <c r="AA575" i="1" s="1"/>
  <c r="U576" i="1"/>
  <c r="AA576" i="1" s="1"/>
  <c r="U577" i="1"/>
  <c r="AA577" i="1" s="1"/>
  <c r="U578" i="1"/>
  <c r="AA578" i="1" s="1"/>
  <c r="U579" i="1"/>
  <c r="AA579" i="1" s="1"/>
  <c r="U580" i="1"/>
  <c r="AA580" i="1" s="1"/>
  <c r="U581" i="1"/>
  <c r="AA581" i="1" s="1"/>
  <c r="U582" i="1"/>
  <c r="AA582" i="1" s="1"/>
  <c r="U583" i="1"/>
  <c r="AA583" i="1" s="1"/>
  <c r="U584" i="1"/>
  <c r="AA584" i="1" s="1"/>
  <c r="U585" i="1"/>
  <c r="AA585" i="1" s="1"/>
  <c r="U586" i="1"/>
  <c r="AA586" i="1" s="1"/>
  <c r="U587" i="1"/>
  <c r="AA587" i="1" s="1"/>
  <c r="U588" i="1"/>
  <c r="AA588" i="1" s="1"/>
  <c r="U589" i="1"/>
  <c r="AA589" i="1" s="1"/>
  <c r="U590" i="1"/>
  <c r="AA590" i="1" s="1"/>
  <c r="U591" i="1"/>
  <c r="AA591" i="1" s="1"/>
  <c r="U592" i="1"/>
  <c r="AA592" i="1" s="1"/>
  <c r="U593" i="1"/>
  <c r="AA593" i="1" s="1"/>
  <c r="U594" i="1"/>
  <c r="AA594" i="1" s="1"/>
  <c r="U595" i="1"/>
  <c r="AA595" i="1" s="1"/>
  <c r="U596" i="1"/>
  <c r="AA596" i="1" s="1"/>
  <c r="U597" i="1"/>
  <c r="AA597" i="1" s="1"/>
  <c r="U598" i="1"/>
  <c r="AA598" i="1" s="1"/>
  <c r="U599" i="1"/>
  <c r="AA599" i="1" s="1"/>
  <c r="U600" i="1"/>
  <c r="AA600" i="1" s="1"/>
  <c r="U601" i="1"/>
  <c r="AA601" i="1" s="1"/>
  <c r="U602" i="1"/>
  <c r="AA602" i="1" s="1"/>
  <c r="U603" i="1"/>
  <c r="AA603" i="1" s="1"/>
  <c r="U604" i="1"/>
  <c r="AA604" i="1" s="1"/>
  <c r="U605" i="1"/>
  <c r="AA605" i="1" s="1"/>
  <c r="U606" i="1"/>
  <c r="AA606" i="1" s="1"/>
  <c r="U607" i="1"/>
  <c r="AA607" i="1" s="1"/>
  <c r="U608" i="1"/>
  <c r="AA608" i="1" s="1"/>
  <c r="U609" i="1"/>
  <c r="AA609" i="1" s="1"/>
  <c r="U610" i="1"/>
  <c r="AA610" i="1" s="1"/>
  <c r="U611" i="1"/>
  <c r="AA611" i="1" s="1"/>
  <c r="U612" i="1"/>
  <c r="AA612" i="1" s="1"/>
  <c r="U613" i="1"/>
  <c r="AA613" i="1" s="1"/>
  <c r="U614" i="1"/>
  <c r="AA614" i="1" s="1"/>
  <c r="U615" i="1"/>
  <c r="AA615" i="1" s="1"/>
  <c r="U616" i="1"/>
  <c r="AA616" i="1" s="1"/>
  <c r="U617" i="1"/>
  <c r="AA617" i="1" s="1"/>
  <c r="U618" i="1"/>
  <c r="AA618" i="1" s="1"/>
  <c r="U619" i="1"/>
  <c r="AA619" i="1" s="1"/>
  <c r="U620" i="1"/>
  <c r="AA620" i="1" s="1"/>
  <c r="U621" i="1"/>
  <c r="AA621" i="1" s="1"/>
  <c r="U622" i="1"/>
  <c r="AA622" i="1" s="1"/>
  <c r="U623" i="1"/>
  <c r="AA623" i="1" s="1"/>
  <c r="U624" i="1"/>
  <c r="AA624" i="1" s="1"/>
  <c r="U625" i="1"/>
  <c r="AA625" i="1" s="1"/>
  <c r="U626" i="1"/>
  <c r="AA626" i="1" s="1"/>
  <c r="U627" i="1"/>
  <c r="AA627" i="1" s="1"/>
  <c r="U628" i="1"/>
  <c r="AA628" i="1" s="1"/>
  <c r="U629" i="1"/>
  <c r="AA629" i="1" s="1"/>
  <c r="U630" i="1"/>
  <c r="AA630" i="1" s="1"/>
  <c r="U631" i="1"/>
  <c r="AA631" i="1" s="1"/>
  <c r="U632" i="1"/>
  <c r="AA632" i="1" s="1"/>
  <c r="U633" i="1"/>
  <c r="AA633" i="1" s="1"/>
  <c r="U634" i="1"/>
  <c r="AA634" i="1" s="1"/>
  <c r="U635" i="1"/>
  <c r="AA635" i="1" s="1"/>
  <c r="U636" i="1"/>
  <c r="AA636" i="1" s="1"/>
  <c r="U637" i="1"/>
  <c r="AA637" i="1" s="1"/>
  <c r="U638" i="1"/>
  <c r="AA638" i="1" s="1"/>
  <c r="U639" i="1"/>
  <c r="AA639" i="1" s="1"/>
  <c r="U640" i="1"/>
  <c r="AA640" i="1" s="1"/>
  <c r="U641" i="1"/>
  <c r="AA641" i="1" s="1"/>
  <c r="U642" i="1"/>
  <c r="AA642" i="1" s="1"/>
  <c r="U643" i="1"/>
  <c r="AA643" i="1" s="1"/>
  <c r="U644" i="1"/>
  <c r="AA644" i="1" s="1"/>
  <c r="U645" i="1"/>
  <c r="AA645" i="1" s="1"/>
  <c r="U646" i="1"/>
  <c r="AA646" i="1" s="1"/>
  <c r="U647" i="1"/>
  <c r="AA647" i="1" s="1"/>
  <c r="U648" i="1"/>
  <c r="AA648" i="1" s="1"/>
  <c r="U649" i="1"/>
  <c r="AA649" i="1" s="1"/>
  <c r="U650" i="1"/>
  <c r="AA650" i="1" s="1"/>
  <c r="U651" i="1"/>
  <c r="AA651" i="1" s="1"/>
  <c r="U652" i="1"/>
  <c r="AA652" i="1" s="1"/>
  <c r="U653" i="1"/>
  <c r="AA653" i="1" s="1"/>
  <c r="U654" i="1"/>
  <c r="AA654" i="1" s="1"/>
  <c r="U655" i="1"/>
  <c r="AA655" i="1" s="1"/>
  <c r="U656" i="1"/>
  <c r="AA656" i="1" s="1"/>
  <c r="U657" i="1"/>
  <c r="AA657" i="1" s="1"/>
  <c r="U658" i="1"/>
  <c r="AA658" i="1" s="1"/>
  <c r="U659" i="1"/>
  <c r="AA659" i="1" s="1"/>
  <c r="U660" i="1"/>
  <c r="AA660" i="1" s="1"/>
  <c r="U661" i="1"/>
  <c r="AA661" i="1" s="1"/>
  <c r="U662" i="1"/>
  <c r="AA662" i="1" s="1"/>
  <c r="U663" i="1"/>
  <c r="AA663" i="1" s="1"/>
  <c r="U664" i="1"/>
  <c r="AA664" i="1" s="1"/>
  <c r="U665" i="1"/>
  <c r="AA665" i="1" s="1"/>
  <c r="U666" i="1"/>
  <c r="AA666" i="1" s="1"/>
  <c r="U667" i="1"/>
  <c r="AA667" i="1" s="1"/>
  <c r="U668" i="1"/>
  <c r="AA668" i="1" s="1"/>
  <c r="U669" i="1"/>
  <c r="AA669" i="1" s="1"/>
  <c r="U670" i="1"/>
  <c r="AA670" i="1" s="1"/>
  <c r="U671" i="1"/>
  <c r="AA671" i="1" s="1"/>
  <c r="U672" i="1"/>
  <c r="AA672" i="1" s="1"/>
  <c r="U673" i="1"/>
  <c r="AA673" i="1" s="1"/>
  <c r="U674" i="1"/>
  <c r="AA674" i="1" s="1"/>
  <c r="U675" i="1"/>
  <c r="AA675" i="1" s="1"/>
  <c r="U676" i="1"/>
  <c r="AA676" i="1" s="1"/>
  <c r="U677" i="1"/>
  <c r="AA677" i="1" s="1"/>
  <c r="U678" i="1"/>
  <c r="AA678" i="1" s="1"/>
  <c r="U679" i="1"/>
  <c r="AA679" i="1" s="1"/>
  <c r="U680" i="1"/>
  <c r="AA680" i="1" s="1"/>
  <c r="U681" i="1"/>
  <c r="AA681" i="1" s="1"/>
  <c r="U682" i="1"/>
  <c r="AA682" i="1" s="1"/>
  <c r="U683" i="1"/>
  <c r="AA683" i="1" s="1"/>
  <c r="U684" i="1"/>
  <c r="AA684" i="1" s="1"/>
  <c r="U685" i="1"/>
  <c r="AA685" i="1" s="1"/>
  <c r="U686" i="1"/>
  <c r="AA686" i="1" s="1"/>
  <c r="U687" i="1"/>
  <c r="AA687" i="1" s="1"/>
  <c r="U688" i="1"/>
  <c r="AA688" i="1" s="1"/>
  <c r="U689" i="1"/>
  <c r="AA689" i="1" s="1"/>
  <c r="U690" i="1"/>
  <c r="AA690" i="1" s="1"/>
  <c r="U691" i="1"/>
  <c r="AA691" i="1" s="1"/>
  <c r="U692" i="1"/>
  <c r="AA692" i="1" s="1"/>
  <c r="U693" i="1"/>
  <c r="AA693" i="1" s="1"/>
  <c r="U694" i="1"/>
  <c r="AA694" i="1" s="1"/>
  <c r="U695" i="1"/>
  <c r="AA695" i="1" s="1"/>
  <c r="U696" i="1"/>
  <c r="AA696" i="1" s="1"/>
  <c r="U697" i="1"/>
  <c r="AA697" i="1" s="1"/>
  <c r="U698" i="1"/>
  <c r="AA698" i="1" s="1"/>
  <c r="U699" i="1"/>
  <c r="AA699" i="1" s="1"/>
  <c r="U700" i="1"/>
  <c r="AA700" i="1" s="1"/>
  <c r="U701" i="1"/>
  <c r="AA701" i="1" s="1"/>
  <c r="U702" i="1"/>
  <c r="AA702" i="1" s="1"/>
  <c r="U703" i="1"/>
  <c r="AA703" i="1" s="1"/>
  <c r="U704" i="1"/>
  <c r="AA704" i="1" s="1"/>
  <c r="U705" i="1"/>
  <c r="AA705" i="1" s="1"/>
  <c r="U706" i="1"/>
  <c r="AA706" i="1" s="1"/>
  <c r="U707" i="1"/>
  <c r="AA707" i="1" s="1"/>
  <c r="U708" i="1"/>
  <c r="AA708" i="1" s="1"/>
  <c r="U709" i="1"/>
  <c r="AA709" i="1" s="1"/>
  <c r="U710" i="1"/>
  <c r="AA710" i="1" s="1"/>
  <c r="U711" i="1"/>
  <c r="AA711" i="1" s="1"/>
  <c r="U712" i="1"/>
  <c r="AA712" i="1" s="1"/>
  <c r="U713" i="1"/>
  <c r="AA713" i="1" s="1"/>
  <c r="U714" i="1"/>
  <c r="AA714" i="1" s="1"/>
  <c r="U715" i="1"/>
  <c r="AA715" i="1" s="1"/>
  <c r="U716" i="1"/>
  <c r="AA716" i="1" s="1"/>
  <c r="U717" i="1"/>
  <c r="AA717" i="1" s="1"/>
  <c r="U718" i="1"/>
  <c r="AA718" i="1" s="1"/>
  <c r="U719" i="1"/>
  <c r="AA719" i="1" s="1"/>
  <c r="U720" i="1"/>
  <c r="AA720" i="1" s="1"/>
  <c r="U721" i="1"/>
  <c r="AA721" i="1" s="1"/>
  <c r="U722" i="1"/>
  <c r="AA722" i="1" s="1"/>
  <c r="U723" i="1"/>
  <c r="AA723" i="1" s="1"/>
  <c r="U724" i="1"/>
  <c r="AA724" i="1" s="1"/>
  <c r="U725" i="1"/>
  <c r="AA725" i="1" s="1"/>
  <c r="U726" i="1"/>
  <c r="AA726" i="1" s="1"/>
  <c r="U727" i="1"/>
  <c r="AA727" i="1" s="1"/>
  <c r="U728" i="1"/>
  <c r="AA728" i="1" s="1"/>
  <c r="U729" i="1"/>
  <c r="AA729" i="1" s="1"/>
  <c r="U730" i="1"/>
  <c r="AA730" i="1" s="1"/>
  <c r="U731" i="1"/>
  <c r="AA731" i="1" s="1"/>
  <c r="U732" i="1"/>
  <c r="AA732" i="1" s="1"/>
  <c r="U733" i="1"/>
  <c r="AA733" i="1" s="1"/>
  <c r="U734" i="1"/>
  <c r="AA734" i="1" s="1"/>
  <c r="U735" i="1"/>
  <c r="AA735" i="1" s="1"/>
  <c r="U736" i="1"/>
  <c r="AA736" i="1" s="1"/>
  <c r="U737" i="1"/>
  <c r="AA737" i="1" s="1"/>
  <c r="U738" i="1"/>
  <c r="AA738" i="1" s="1"/>
  <c r="U739" i="1"/>
  <c r="AA739" i="1" s="1"/>
  <c r="U740" i="1"/>
  <c r="AA740" i="1" s="1"/>
  <c r="U741" i="1"/>
  <c r="AA741" i="1" s="1"/>
  <c r="U742" i="1"/>
  <c r="AA742" i="1" s="1"/>
  <c r="U743" i="1"/>
  <c r="AA743" i="1" s="1"/>
  <c r="U744" i="1"/>
  <c r="AA744" i="1" s="1"/>
  <c r="U745" i="1"/>
  <c r="AA745" i="1" s="1"/>
  <c r="U746" i="1"/>
  <c r="AA746" i="1" s="1"/>
  <c r="U747" i="1"/>
  <c r="AA747" i="1" s="1"/>
  <c r="U748" i="1"/>
  <c r="AA748" i="1" s="1"/>
  <c r="U749" i="1"/>
  <c r="AA749" i="1" s="1"/>
  <c r="U750" i="1"/>
  <c r="AA750" i="1" s="1"/>
  <c r="U751" i="1"/>
  <c r="AA751" i="1" s="1"/>
  <c r="U752" i="1"/>
  <c r="AA752" i="1" s="1"/>
  <c r="U753" i="1"/>
  <c r="AA753" i="1" s="1"/>
  <c r="U754" i="1"/>
  <c r="AA754" i="1" s="1"/>
  <c r="U755" i="1"/>
  <c r="AA755" i="1" s="1"/>
  <c r="U756" i="1"/>
  <c r="AA756" i="1" s="1"/>
  <c r="U757" i="1"/>
  <c r="AA757" i="1" s="1"/>
  <c r="U758" i="1"/>
  <c r="AA758" i="1" s="1"/>
  <c r="U759" i="1"/>
  <c r="AA759" i="1" s="1"/>
  <c r="U760" i="1"/>
  <c r="AA760" i="1" s="1"/>
  <c r="U761" i="1"/>
  <c r="AA761" i="1" s="1"/>
  <c r="U762" i="1"/>
  <c r="AA762" i="1" s="1"/>
  <c r="U763" i="1"/>
  <c r="AA763" i="1" s="1"/>
  <c r="U764" i="1"/>
  <c r="AA764" i="1" s="1"/>
  <c r="U765" i="1"/>
  <c r="AA765" i="1" s="1"/>
  <c r="U766" i="1"/>
  <c r="AA766" i="1" s="1"/>
  <c r="U767" i="1"/>
  <c r="AA767" i="1" s="1"/>
  <c r="U768" i="1"/>
  <c r="AA768" i="1" s="1"/>
  <c r="U769" i="1"/>
  <c r="AA769" i="1" s="1"/>
  <c r="U770" i="1"/>
  <c r="AA770" i="1" s="1"/>
  <c r="U771" i="1"/>
  <c r="AA771" i="1" s="1"/>
  <c r="U772" i="1"/>
  <c r="AA772" i="1" s="1"/>
  <c r="U773" i="1"/>
  <c r="AA773" i="1" s="1"/>
  <c r="U774" i="1"/>
  <c r="AA774" i="1" s="1"/>
  <c r="U775" i="1"/>
  <c r="AA775" i="1" s="1"/>
  <c r="U776" i="1"/>
  <c r="AA776" i="1" s="1"/>
  <c r="U777" i="1"/>
  <c r="AA777" i="1" s="1"/>
  <c r="U778" i="1"/>
  <c r="AA778" i="1" s="1"/>
  <c r="U779" i="1"/>
  <c r="AA779" i="1" s="1"/>
  <c r="U780" i="1"/>
  <c r="AA780" i="1" s="1"/>
  <c r="U781" i="1"/>
  <c r="AA781" i="1" s="1"/>
  <c r="U782" i="1"/>
  <c r="AA782" i="1" s="1"/>
  <c r="U783" i="1"/>
  <c r="AA783" i="1" s="1"/>
  <c r="U784" i="1"/>
  <c r="AA784" i="1" s="1"/>
  <c r="U785" i="1"/>
  <c r="AA785" i="1" s="1"/>
  <c r="U786" i="1"/>
  <c r="AA786" i="1" s="1"/>
  <c r="U787" i="1"/>
  <c r="AA787" i="1" s="1"/>
  <c r="U788" i="1"/>
  <c r="AA788" i="1" s="1"/>
  <c r="U789" i="1"/>
  <c r="AA789" i="1" s="1"/>
  <c r="U790" i="1"/>
  <c r="AA790" i="1" s="1"/>
  <c r="U791" i="1"/>
  <c r="AA791" i="1" s="1"/>
  <c r="U792" i="1"/>
  <c r="AA792" i="1" s="1"/>
  <c r="U793" i="1"/>
  <c r="AA793" i="1" s="1"/>
  <c r="U794" i="1"/>
  <c r="AA794" i="1" s="1"/>
  <c r="U795" i="1"/>
  <c r="AA795" i="1" s="1"/>
  <c r="U796" i="1"/>
  <c r="AA796" i="1" s="1"/>
  <c r="U797" i="1"/>
  <c r="AA797" i="1" s="1"/>
  <c r="U798" i="1"/>
  <c r="AA798" i="1" s="1"/>
  <c r="U799" i="1"/>
  <c r="AA799" i="1" s="1"/>
  <c r="U800" i="1"/>
  <c r="AA800" i="1" s="1"/>
  <c r="U801" i="1"/>
  <c r="AA801" i="1" s="1"/>
  <c r="U802" i="1"/>
  <c r="AA802" i="1" s="1"/>
  <c r="U803" i="1"/>
  <c r="AA803" i="1" s="1"/>
  <c r="U804" i="1"/>
  <c r="AA804" i="1" s="1"/>
  <c r="U805" i="1"/>
  <c r="AA805" i="1" s="1"/>
  <c r="U806" i="1"/>
  <c r="AA806" i="1" s="1"/>
  <c r="U807" i="1"/>
  <c r="AA807" i="1" s="1"/>
  <c r="U808" i="1"/>
  <c r="AA808" i="1" s="1"/>
  <c r="U809" i="1"/>
  <c r="AA809" i="1" s="1"/>
  <c r="U810" i="1"/>
  <c r="AA810" i="1" s="1"/>
  <c r="U811" i="1"/>
  <c r="AA811" i="1" s="1"/>
  <c r="U812" i="1"/>
  <c r="AA812" i="1" s="1"/>
  <c r="U813" i="1"/>
  <c r="AA813" i="1" s="1"/>
  <c r="U814" i="1"/>
  <c r="AA814" i="1" s="1"/>
  <c r="U815" i="1"/>
  <c r="AA815" i="1" s="1"/>
  <c r="U816" i="1"/>
  <c r="AA816" i="1" s="1"/>
  <c r="U817" i="1"/>
  <c r="AA817" i="1" s="1"/>
  <c r="U818" i="1"/>
  <c r="AA818" i="1" s="1"/>
  <c r="U819" i="1"/>
  <c r="AA819" i="1" s="1"/>
  <c r="U820" i="1"/>
  <c r="AA820" i="1" s="1"/>
  <c r="U821" i="1"/>
  <c r="AA821" i="1" s="1"/>
  <c r="U822" i="1"/>
  <c r="AA822" i="1" s="1"/>
  <c r="U823" i="1"/>
  <c r="AA823" i="1" s="1"/>
  <c r="U824" i="1"/>
  <c r="AA824" i="1" s="1"/>
  <c r="U825" i="1"/>
  <c r="AA825" i="1" s="1"/>
  <c r="U826" i="1"/>
  <c r="AA826" i="1" s="1"/>
  <c r="U827" i="1"/>
  <c r="AA827" i="1" s="1"/>
  <c r="U828" i="1"/>
  <c r="AA828" i="1" s="1"/>
  <c r="U829" i="1"/>
  <c r="AA829" i="1" s="1"/>
  <c r="U830" i="1"/>
  <c r="AA830" i="1" s="1"/>
  <c r="U831" i="1"/>
  <c r="AA831" i="1" s="1"/>
  <c r="U832" i="1"/>
  <c r="AA832" i="1" s="1"/>
  <c r="U833" i="1"/>
  <c r="AA833" i="1" s="1"/>
  <c r="U834" i="1"/>
  <c r="AA834" i="1" s="1"/>
  <c r="U835" i="1"/>
  <c r="AA835" i="1" s="1"/>
  <c r="U836" i="1"/>
  <c r="AA836" i="1" s="1"/>
  <c r="U837" i="1"/>
  <c r="AA837" i="1" s="1"/>
  <c r="U838" i="1"/>
  <c r="AA838" i="1" s="1"/>
  <c r="U839" i="1"/>
  <c r="AA839" i="1" s="1"/>
  <c r="U840" i="1"/>
  <c r="AA840" i="1" s="1"/>
  <c r="U841" i="1"/>
  <c r="AA841" i="1" s="1"/>
  <c r="U842" i="1"/>
  <c r="AA842" i="1" s="1"/>
  <c r="U843" i="1"/>
  <c r="AA843" i="1" s="1"/>
  <c r="U844" i="1"/>
  <c r="AA844" i="1" s="1"/>
  <c r="U845" i="1"/>
  <c r="AA845" i="1" s="1"/>
  <c r="U846" i="1"/>
  <c r="AA846" i="1" s="1"/>
  <c r="U847" i="1"/>
  <c r="AA847" i="1" s="1"/>
  <c r="U848" i="1"/>
  <c r="AA848" i="1" s="1"/>
  <c r="U849" i="1"/>
  <c r="AA849" i="1" s="1"/>
  <c r="U850" i="1"/>
  <c r="AA850" i="1" s="1"/>
  <c r="U851" i="1"/>
  <c r="AA851" i="1" s="1"/>
  <c r="U852" i="1"/>
  <c r="AA852" i="1" s="1"/>
  <c r="U853" i="1"/>
  <c r="AA853" i="1" s="1"/>
  <c r="U854" i="1"/>
  <c r="AA854" i="1" s="1"/>
  <c r="U855" i="1"/>
  <c r="AA855" i="1" s="1"/>
  <c r="U856" i="1"/>
  <c r="AA856" i="1" s="1"/>
  <c r="U857" i="1"/>
  <c r="AA857" i="1" s="1"/>
  <c r="U858" i="1"/>
  <c r="AA858" i="1" s="1"/>
  <c r="U859" i="1"/>
  <c r="AA859" i="1" s="1"/>
  <c r="U860" i="1"/>
  <c r="AA860" i="1" s="1"/>
  <c r="U861" i="1"/>
  <c r="AA861" i="1" s="1"/>
  <c r="U862" i="1"/>
  <c r="AA862" i="1" s="1"/>
  <c r="U863" i="1"/>
  <c r="AA863" i="1" s="1"/>
  <c r="U864" i="1"/>
  <c r="AA864" i="1" s="1"/>
  <c r="U865" i="1"/>
  <c r="AA865" i="1" s="1"/>
  <c r="U866" i="1"/>
  <c r="AA866" i="1" s="1"/>
  <c r="U867" i="1"/>
  <c r="AA867" i="1" s="1"/>
  <c r="U868" i="1"/>
  <c r="AA868" i="1" s="1"/>
  <c r="U869" i="1"/>
  <c r="AA869" i="1" s="1"/>
  <c r="U870" i="1"/>
  <c r="AA870" i="1" s="1"/>
  <c r="U871" i="1"/>
  <c r="AA871" i="1" s="1"/>
  <c r="U872" i="1"/>
  <c r="AA872" i="1" s="1"/>
  <c r="U873" i="1"/>
  <c r="AA873" i="1" s="1"/>
  <c r="U874" i="1"/>
  <c r="AA874" i="1" s="1"/>
  <c r="U875" i="1"/>
  <c r="AA875" i="1" s="1"/>
  <c r="U876" i="1"/>
  <c r="AA876" i="1" s="1"/>
  <c r="U877" i="1"/>
  <c r="AA877" i="1" s="1"/>
  <c r="U878" i="1"/>
  <c r="AA878" i="1" s="1"/>
  <c r="U879" i="1"/>
  <c r="AA879" i="1" s="1"/>
  <c r="U880" i="1"/>
  <c r="AA880" i="1" s="1"/>
  <c r="U881" i="1"/>
  <c r="AA881" i="1" s="1"/>
  <c r="U882" i="1"/>
  <c r="AA882" i="1" s="1"/>
  <c r="U883" i="1"/>
  <c r="AA883" i="1" s="1"/>
  <c r="U884" i="1"/>
  <c r="AA884" i="1" s="1"/>
  <c r="U885" i="1"/>
  <c r="AA885" i="1" s="1"/>
  <c r="U886" i="1"/>
  <c r="AA886" i="1" s="1"/>
  <c r="U887" i="1"/>
  <c r="AA887" i="1" s="1"/>
  <c r="U888" i="1"/>
  <c r="AA888" i="1" s="1"/>
  <c r="U889" i="1"/>
  <c r="AA889" i="1" s="1"/>
  <c r="U890" i="1"/>
  <c r="AA890" i="1" s="1"/>
  <c r="U891" i="1"/>
  <c r="AA891" i="1" s="1"/>
  <c r="U892" i="1"/>
  <c r="AA892" i="1" s="1"/>
  <c r="U893" i="1"/>
  <c r="AA893" i="1" s="1"/>
  <c r="U894" i="1"/>
  <c r="AA894" i="1" s="1"/>
  <c r="U895" i="1"/>
  <c r="AA895" i="1" s="1"/>
  <c r="U896" i="1"/>
  <c r="AA896" i="1" s="1"/>
  <c r="U897" i="1"/>
  <c r="AA897" i="1" s="1"/>
  <c r="U898" i="1"/>
  <c r="AA898" i="1" s="1"/>
  <c r="U899" i="1"/>
  <c r="AA899" i="1" s="1"/>
  <c r="U900" i="1"/>
  <c r="AA900" i="1" s="1"/>
  <c r="U901" i="1"/>
  <c r="AA901" i="1" s="1"/>
  <c r="U902" i="1"/>
  <c r="AA902" i="1" s="1"/>
  <c r="U903" i="1"/>
  <c r="AA903" i="1" s="1"/>
  <c r="U904" i="1"/>
  <c r="AA904" i="1" s="1"/>
  <c r="U905" i="1"/>
  <c r="AA905" i="1" s="1"/>
  <c r="U906" i="1"/>
  <c r="AA906" i="1" s="1"/>
  <c r="U907" i="1"/>
  <c r="AA907" i="1" s="1"/>
  <c r="U908" i="1"/>
  <c r="AA908" i="1" s="1"/>
  <c r="U909" i="1"/>
  <c r="AA909" i="1" s="1"/>
  <c r="U910" i="1"/>
  <c r="AA910" i="1" s="1"/>
  <c r="U911" i="1"/>
  <c r="AA911" i="1" s="1"/>
  <c r="U912" i="1"/>
  <c r="AA912" i="1" s="1"/>
  <c r="U913" i="1"/>
  <c r="AA913" i="1" s="1"/>
  <c r="U914" i="1"/>
  <c r="AA914" i="1" s="1"/>
  <c r="U915" i="1"/>
  <c r="AA915" i="1" s="1"/>
  <c r="U916" i="1"/>
  <c r="AA916" i="1" s="1"/>
  <c r="U917" i="1"/>
  <c r="AA917" i="1" s="1"/>
  <c r="U918" i="1"/>
  <c r="AA918" i="1" s="1"/>
  <c r="U919" i="1"/>
  <c r="AA919" i="1" s="1"/>
  <c r="U920" i="1"/>
  <c r="AA920" i="1" s="1"/>
  <c r="U921" i="1"/>
  <c r="AA921" i="1" s="1"/>
  <c r="U922" i="1"/>
  <c r="AA922" i="1" s="1"/>
  <c r="U923" i="1"/>
  <c r="AA923" i="1" s="1"/>
  <c r="U924" i="1"/>
  <c r="AA924" i="1" s="1"/>
  <c r="U925" i="1"/>
  <c r="AA925" i="1" s="1"/>
  <c r="U926" i="1"/>
  <c r="AA926" i="1" s="1"/>
  <c r="U927" i="1"/>
  <c r="AA927" i="1" s="1"/>
  <c r="U928" i="1"/>
  <c r="AA928" i="1" s="1"/>
  <c r="U929" i="1"/>
  <c r="AA929" i="1" s="1"/>
  <c r="U930" i="1"/>
  <c r="AA930" i="1" s="1"/>
  <c r="U931" i="1"/>
  <c r="AA931" i="1" s="1"/>
  <c r="U932" i="1"/>
  <c r="AA932" i="1" s="1"/>
  <c r="U933" i="1"/>
  <c r="AA933" i="1" s="1"/>
  <c r="U934" i="1"/>
  <c r="AA934" i="1" s="1"/>
  <c r="U935" i="1"/>
  <c r="AA935" i="1" s="1"/>
  <c r="U936" i="1"/>
  <c r="AA936" i="1" s="1"/>
  <c r="U937" i="1"/>
  <c r="AA937" i="1" s="1"/>
  <c r="U938" i="1"/>
  <c r="AA938" i="1" s="1"/>
  <c r="U939" i="1"/>
  <c r="AA939" i="1" s="1"/>
  <c r="U940" i="1"/>
  <c r="AA940" i="1" s="1"/>
  <c r="U941" i="1"/>
  <c r="AA941" i="1" s="1"/>
  <c r="U942" i="1"/>
  <c r="AA942" i="1" s="1"/>
  <c r="U943" i="1"/>
  <c r="AA943" i="1" s="1"/>
  <c r="U944" i="1"/>
  <c r="AA944" i="1" s="1"/>
  <c r="U945" i="1"/>
  <c r="AA945" i="1" s="1"/>
  <c r="U946" i="1"/>
  <c r="AA946" i="1" s="1"/>
  <c r="U947" i="1"/>
  <c r="AA947" i="1" s="1"/>
  <c r="U948" i="1"/>
  <c r="AA948" i="1" s="1"/>
  <c r="U949" i="1"/>
  <c r="AA949" i="1" s="1"/>
  <c r="U950" i="1"/>
  <c r="AA950" i="1" s="1"/>
  <c r="U951" i="1"/>
  <c r="AA951" i="1" s="1"/>
  <c r="U952" i="1"/>
  <c r="AA952" i="1" s="1"/>
  <c r="U953" i="1"/>
  <c r="AA953" i="1" s="1"/>
  <c r="U954" i="1"/>
  <c r="AA954" i="1" s="1"/>
  <c r="U955" i="1"/>
  <c r="AA955" i="1" s="1"/>
  <c r="U956" i="1"/>
  <c r="AA956" i="1" s="1"/>
  <c r="U957" i="1"/>
  <c r="AA957" i="1" s="1"/>
  <c r="U958" i="1"/>
  <c r="AA958" i="1" s="1"/>
  <c r="U959" i="1"/>
  <c r="AA959" i="1" s="1"/>
  <c r="U960" i="1"/>
  <c r="AA960" i="1" s="1"/>
  <c r="U961" i="1"/>
  <c r="AA961" i="1" s="1"/>
  <c r="U962" i="1"/>
  <c r="AA962" i="1" s="1"/>
  <c r="U963" i="1"/>
  <c r="AA963" i="1" s="1"/>
  <c r="U964" i="1"/>
  <c r="AA964" i="1" s="1"/>
  <c r="U965" i="1"/>
  <c r="AA965" i="1" s="1"/>
  <c r="U966" i="1"/>
  <c r="AA966" i="1" s="1"/>
  <c r="U967" i="1"/>
  <c r="AA967" i="1" s="1"/>
  <c r="U968" i="1"/>
  <c r="AA968" i="1" s="1"/>
  <c r="U969" i="1"/>
  <c r="AA969" i="1" s="1"/>
  <c r="U970" i="1"/>
  <c r="AA970" i="1" s="1"/>
  <c r="U971" i="1"/>
  <c r="AA971" i="1" s="1"/>
  <c r="U972" i="1"/>
  <c r="AA972" i="1" s="1"/>
  <c r="U973" i="1"/>
  <c r="AA973" i="1" s="1"/>
  <c r="U974" i="1"/>
  <c r="AA974" i="1" s="1"/>
  <c r="U975" i="1"/>
  <c r="AA975" i="1" s="1"/>
  <c r="U976" i="1"/>
  <c r="AA976" i="1" s="1"/>
  <c r="U977" i="1"/>
  <c r="AA977" i="1" s="1"/>
  <c r="U978" i="1"/>
  <c r="AA978" i="1" s="1"/>
  <c r="U979" i="1"/>
  <c r="AA979" i="1" s="1"/>
  <c r="U980" i="1"/>
  <c r="AA980" i="1" s="1"/>
  <c r="U981" i="1"/>
  <c r="AA981" i="1" s="1"/>
  <c r="U982" i="1"/>
  <c r="AA982" i="1" s="1"/>
  <c r="U983" i="1"/>
  <c r="AA983" i="1" s="1"/>
  <c r="U984" i="1"/>
  <c r="AA984" i="1" s="1"/>
  <c r="U985" i="1"/>
  <c r="AA985" i="1" s="1"/>
  <c r="U986" i="1"/>
  <c r="AA986" i="1" s="1"/>
  <c r="U987" i="1"/>
  <c r="AA987" i="1" s="1"/>
  <c r="U988" i="1"/>
  <c r="AA988" i="1" s="1"/>
  <c r="U989" i="1"/>
  <c r="AA989" i="1" s="1"/>
  <c r="U990" i="1"/>
  <c r="AA990" i="1" s="1"/>
  <c r="U991" i="1"/>
  <c r="AA991" i="1" s="1"/>
  <c r="U992" i="1"/>
  <c r="AA992" i="1" s="1"/>
  <c r="U993" i="1"/>
  <c r="AA993" i="1" s="1"/>
  <c r="U994" i="1"/>
  <c r="AA994" i="1" s="1"/>
  <c r="U995" i="1"/>
  <c r="AA995" i="1" s="1"/>
  <c r="U996" i="1"/>
  <c r="AA996" i="1" s="1"/>
  <c r="U997" i="1"/>
  <c r="AA997" i="1" s="1"/>
  <c r="U998" i="1"/>
  <c r="AA998" i="1" s="1"/>
  <c r="U999" i="1"/>
  <c r="AA999" i="1" s="1"/>
  <c r="U1000" i="1"/>
  <c r="AA1000" i="1" s="1"/>
  <c r="U1001" i="1"/>
  <c r="AA1001" i="1" s="1"/>
  <c r="U1002" i="1"/>
  <c r="AA1002" i="1" s="1"/>
  <c r="U1003" i="1"/>
  <c r="AA1003" i="1" s="1"/>
  <c r="U1004" i="1"/>
  <c r="AA1004" i="1" s="1"/>
  <c r="U1005" i="1"/>
  <c r="AA1005" i="1" s="1"/>
  <c r="U1006" i="1"/>
  <c r="AA1006" i="1" s="1"/>
  <c r="U1007" i="1"/>
  <c r="AA1007" i="1" s="1"/>
  <c r="U1008" i="1"/>
  <c r="AA1008" i="1" s="1"/>
  <c r="U1009" i="1"/>
  <c r="AA1009" i="1" s="1"/>
  <c r="U1010" i="1"/>
  <c r="AA1010" i="1" s="1"/>
  <c r="U1011" i="1"/>
  <c r="AA1011" i="1" s="1"/>
  <c r="U1012" i="1"/>
  <c r="AA1012" i="1" s="1"/>
  <c r="U1013" i="1"/>
  <c r="AA1013" i="1" s="1"/>
  <c r="U1014" i="1"/>
  <c r="AA1014" i="1" s="1"/>
  <c r="U1015" i="1"/>
  <c r="AA1015" i="1" s="1"/>
  <c r="U1016" i="1"/>
  <c r="AA1016" i="1" s="1"/>
  <c r="U1017" i="1"/>
  <c r="AA1017" i="1" s="1"/>
  <c r="U1018" i="1"/>
  <c r="AA1018" i="1" s="1"/>
  <c r="U1019" i="1"/>
  <c r="AA1019" i="1" s="1"/>
  <c r="U1020" i="1"/>
  <c r="AA1020" i="1" s="1"/>
  <c r="U1021" i="1"/>
  <c r="AA1021" i="1" s="1"/>
  <c r="U1022" i="1"/>
  <c r="AA1022" i="1" s="1"/>
  <c r="U1023" i="1"/>
  <c r="AA1023" i="1" s="1"/>
  <c r="U1024" i="1"/>
  <c r="AA1024" i="1" s="1"/>
  <c r="U1025" i="1"/>
  <c r="AA1025" i="1" s="1"/>
  <c r="U1026" i="1"/>
  <c r="AA1026" i="1" s="1"/>
  <c r="U1027" i="1"/>
  <c r="AA1027" i="1" s="1"/>
  <c r="U1028" i="1"/>
  <c r="AA1028" i="1" s="1"/>
  <c r="U1029" i="1"/>
  <c r="AA1029" i="1" s="1"/>
  <c r="U1030" i="1"/>
  <c r="AA1030" i="1" s="1"/>
  <c r="U1031" i="1"/>
  <c r="AA1031" i="1" s="1"/>
  <c r="U1032" i="1"/>
  <c r="AA1032" i="1" s="1"/>
  <c r="U1033" i="1"/>
  <c r="AA1033" i="1" s="1"/>
  <c r="U1034" i="1"/>
  <c r="AA1034" i="1" s="1"/>
  <c r="U1035" i="1"/>
  <c r="AA1035" i="1" s="1"/>
  <c r="U1036" i="1"/>
  <c r="AA1036" i="1" s="1"/>
  <c r="U1037" i="1"/>
  <c r="AA1037" i="1" s="1"/>
  <c r="U1038" i="1"/>
  <c r="AA1038" i="1" s="1"/>
  <c r="U1039" i="1"/>
  <c r="AA1039" i="1" s="1"/>
  <c r="U1040" i="1"/>
  <c r="AA1040" i="1" s="1"/>
  <c r="U1041" i="1"/>
  <c r="AA1041" i="1" s="1"/>
  <c r="U1042" i="1"/>
  <c r="AA1042" i="1" s="1"/>
  <c r="U1043" i="1"/>
  <c r="AA1043" i="1" s="1"/>
  <c r="U1044" i="1"/>
  <c r="AA1044" i="1" s="1"/>
  <c r="U1045" i="1"/>
  <c r="AA1045" i="1" s="1"/>
  <c r="U1046" i="1"/>
  <c r="AA1046" i="1" s="1"/>
  <c r="U1047" i="1"/>
  <c r="AA1047" i="1" s="1"/>
  <c r="U1048" i="1"/>
  <c r="AA1048" i="1" s="1"/>
  <c r="U1049" i="1"/>
  <c r="AA1049" i="1" s="1"/>
  <c r="U1050" i="1"/>
  <c r="AA1050" i="1" s="1"/>
  <c r="U1051" i="1"/>
  <c r="AA1051" i="1" s="1"/>
  <c r="U1052" i="1"/>
  <c r="AA1052" i="1" s="1"/>
  <c r="U1053" i="1"/>
  <c r="AA1053" i="1" s="1"/>
  <c r="U1054" i="1"/>
  <c r="AA1054" i="1" s="1"/>
  <c r="U1055" i="1"/>
  <c r="AA1055" i="1" s="1"/>
  <c r="U1056" i="1"/>
  <c r="AA1056" i="1" s="1"/>
  <c r="U1057" i="1"/>
  <c r="AA1057" i="1" s="1"/>
  <c r="U1058" i="1"/>
  <c r="AA1058" i="1" s="1"/>
  <c r="U1059" i="1"/>
  <c r="AA1059" i="1" s="1"/>
  <c r="U1060" i="1"/>
  <c r="AA1060" i="1" s="1"/>
  <c r="U1061" i="1"/>
  <c r="AA1061" i="1" s="1"/>
  <c r="U1062" i="1"/>
  <c r="AA1062" i="1" s="1"/>
  <c r="U1063" i="1"/>
  <c r="AA1063" i="1" s="1"/>
  <c r="U1064" i="1"/>
  <c r="AA1064" i="1" s="1"/>
  <c r="U1065" i="1"/>
  <c r="AA1065" i="1" s="1"/>
  <c r="U1066" i="1"/>
  <c r="AA1066" i="1" s="1"/>
  <c r="U1067" i="1"/>
  <c r="AA1067" i="1" s="1"/>
  <c r="U1068" i="1"/>
  <c r="AA1068" i="1" s="1"/>
  <c r="U1069" i="1"/>
  <c r="AA1069" i="1" s="1"/>
  <c r="U1070" i="1"/>
  <c r="AA1070" i="1" s="1"/>
  <c r="U1071" i="1"/>
  <c r="AA1071" i="1" s="1"/>
  <c r="U1072" i="1"/>
  <c r="AA1072" i="1" s="1"/>
  <c r="U1073" i="1"/>
  <c r="AA1073" i="1" s="1"/>
  <c r="U1074" i="1"/>
  <c r="AA1074" i="1" s="1"/>
  <c r="U1075" i="1"/>
  <c r="AA1075" i="1" s="1"/>
  <c r="U1076" i="1"/>
  <c r="AA1076" i="1" s="1"/>
  <c r="U1077" i="1"/>
  <c r="AA1077" i="1" s="1"/>
  <c r="U1078" i="1"/>
  <c r="AA1078" i="1" s="1"/>
  <c r="U1079" i="1"/>
  <c r="AA1079" i="1" s="1"/>
  <c r="U1080" i="1"/>
  <c r="AA1080" i="1" s="1"/>
  <c r="U1081" i="1"/>
  <c r="AA1081" i="1" s="1"/>
  <c r="U1082" i="1"/>
  <c r="AA1082" i="1" s="1"/>
  <c r="U1083" i="1"/>
  <c r="AA1083" i="1" s="1"/>
  <c r="U1084" i="1"/>
  <c r="AA1084" i="1" s="1"/>
  <c r="U1085" i="1"/>
  <c r="AA1085" i="1" s="1"/>
  <c r="U1086" i="1"/>
  <c r="AA1086" i="1" s="1"/>
  <c r="U1087" i="1"/>
  <c r="AA1087" i="1" s="1"/>
  <c r="U1088" i="1"/>
  <c r="AA1088" i="1" s="1"/>
  <c r="U1089" i="1"/>
  <c r="AA1089" i="1" s="1"/>
  <c r="U1090" i="1"/>
  <c r="AA1090" i="1" s="1"/>
  <c r="U1091" i="1"/>
  <c r="AA1091" i="1" s="1"/>
  <c r="U1092" i="1"/>
  <c r="AA1092" i="1" s="1"/>
  <c r="U1093" i="1"/>
  <c r="AA1093" i="1" s="1"/>
  <c r="U1094" i="1"/>
  <c r="AA1094" i="1" s="1"/>
  <c r="U1095" i="1"/>
  <c r="AA1095" i="1" s="1"/>
  <c r="U1096" i="1"/>
  <c r="AA1096" i="1" s="1"/>
  <c r="U1097" i="1"/>
  <c r="AA1097" i="1" s="1"/>
  <c r="U1098" i="1"/>
  <c r="AA1098" i="1" s="1"/>
  <c r="U1099" i="1"/>
  <c r="AA1099" i="1" s="1"/>
  <c r="U1100" i="1"/>
  <c r="AA1100" i="1" s="1"/>
  <c r="U1101" i="1"/>
  <c r="AA1101" i="1" s="1"/>
  <c r="U1102" i="1"/>
  <c r="AA1102" i="1" s="1"/>
  <c r="U1103" i="1"/>
  <c r="AA1103" i="1" s="1"/>
  <c r="U1104" i="1"/>
  <c r="AA1104" i="1" s="1"/>
  <c r="U1105" i="1"/>
  <c r="AA1105" i="1" s="1"/>
  <c r="U1106" i="1"/>
  <c r="AA1106" i="1" s="1"/>
  <c r="U1107" i="1"/>
  <c r="AA1107" i="1" s="1"/>
  <c r="U1108" i="1"/>
  <c r="AA1108" i="1" s="1"/>
  <c r="U1109" i="1"/>
  <c r="AA1109" i="1" s="1"/>
  <c r="U1110" i="1"/>
  <c r="AA1110" i="1" s="1"/>
  <c r="U1111" i="1"/>
  <c r="AA1111" i="1" s="1"/>
  <c r="U1112" i="1"/>
  <c r="AA1112" i="1" s="1"/>
  <c r="U1113" i="1"/>
  <c r="AA1113" i="1" s="1"/>
  <c r="U1114" i="1"/>
  <c r="AA1114" i="1" s="1"/>
  <c r="U1115" i="1"/>
  <c r="AA1115" i="1" s="1"/>
  <c r="U1116" i="1"/>
  <c r="AA1116" i="1" s="1"/>
  <c r="U1117" i="1"/>
  <c r="AA1117" i="1" s="1"/>
  <c r="U1118" i="1"/>
  <c r="AA1118" i="1" s="1"/>
  <c r="U1119" i="1"/>
  <c r="AA1119" i="1" s="1"/>
  <c r="U1120" i="1"/>
  <c r="AA1120" i="1" s="1"/>
  <c r="U1121" i="1"/>
  <c r="AA1121" i="1" s="1"/>
  <c r="U1122" i="1"/>
  <c r="AA1122" i="1" s="1"/>
  <c r="U1123" i="1"/>
  <c r="AA1123" i="1" s="1"/>
  <c r="U1124" i="1"/>
  <c r="AA1124" i="1" s="1"/>
  <c r="U1125" i="1"/>
  <c r="AA1125" i="1" s="1"/>
  <c r="U1126" i="1"/>
  <c r="AA1126" i="1" s="1"/>
  <c r="U1127" i="1"/>
  <c r="AA1127" i="1" s="1"/>
  <c r="U1128" i="1"/>
  <c r="AA1128" i="1" s="1"/>
  <c r="U1129" i="1"/>
  <c r="AA1129" i="1" s="1"/>
  <c r="U1130" i="1"/>
  <c r="AA1130" i="1" s="1"/>
  <c r="U1131" i="1"/>
  <c r="AA1131" i="1" s="1"/>
  <c r="U1132" i="1"/>
  <c r="AA1132" i="1" s="1"/>
  <c r="U1133" i="1"/>
  <c r="AA1133" i="1" s="1"/>
  <c r="U1134" i="1"/>
  <c r="AA1134" i="1" s="1"/>
  <c r="U1135" i="1"/>
  <c r="AA1135" i="1" s="1"/>
  <c r="U1136" i="1"/>
  <c r="AA1136" i="1" s="1"/>
  <c r="U1137" i="1"/>
  <c r="AA1137" i="1" s="1"/>
  <c r="U1138" i="1"/>
  <c r="AA1138" i="1" s="1"/>
  <c r="U1139" i="1"/>
  <c r="AA1139" i="1" s="1"/>
  <c r="U1140" i="1"/>
  <c r="AA1140" i="1" s="1"/>
  <c r="U1141" i="1"/>
  <c r="AA1141" i="1" s="1"/>
  <c r="U1142" i="1"/>
  <c r="AA1142" i="1" s="1"/>
  <c r="U1143" i="1"/>
  <c r="AA1143" i="1" s="1"/>
  <c r="U1144" i="1"/>
  <c r="AA1144" i="1" s="1"/>
  <c r="U1145" i="1"/>
  <c r="AA1145" i="1" s="1"/>
  <c r="U1146" i="1"/>
  <c r="AA1146" i="1" s="1"/>
  <c r="U1147" i="1"/>
  <c r="AA1147" i="1" s="1"/>
  <c r="U1148" i="1"/>
  <c r="AA1148" i="1" s="1"/>
  <c r="U1149" i="1"/>
  <c r="AA1149" i="1" s="1"/>
  <c r="U1150" i="1"/>
  <c r="AA1150" i="1" s="1"/>
  <c r="U1151" i="1"/>
  <c r="AA1151" i="1" s="1"/>
  <c r="U1152" i="1"/>
  <c r="AA1152" i="1" s="1"/>
  <c r="U1153" i="1"/>
  <c r="AA1153" i="1" s="1"/>
  <c r="U1154" i="1"/>
  <c r="AA1154" i="1" s="1"/>
  <c r="U1155" i="1"/>
  <c r="AA1155" i="1" s="1"/>
  <c r="U1156" i="1"/>
  <c r="AA1156" i="1" s="1"/>
  <c r="U1157" i="1"/>
  <c r="AA1157" i="1" s="1"/>
  <c r="U1158" i="1"/>
  <c r="AA1158" i="1" s="1"/>
  <c r="U1159" i="1"/>
  <c r="AA1159" i="1" s="1"/>
  <c r="U1160" i="1"/>
  <c r="AA1160" i="1" s="1"/>
  <c r="U1161" i="1"/>
  <c r="AA1161" i="1" s="1"/>
  <c r="U1162" i="1"/>
  <c r="AA1162" i="1" s="1"/>
  <c r="U1163" i="1"/>
  <c r="AA1163" i="1" s="1"/>
  <c r="U1164" i="1"/>
  <c r="AA1164" i="1" s="1"/>
  <c r="U1165" i="1"/>
  <c r="AA1165" i="1" s="1"/>
  <c r="U1166" i="1"/>
  <c r="AA1166" i="1" s="1"/>
  <c r="U1167" i="1"/>
  <c r="AA1167" i="1" s="1"/>
  <c r="U1168" i="1"/>
  <c r="AA1168" i="1" s="1"/>
  <c r="U1169" i="1"/>
  <c r="AA1169" i="1" s="1"/>
  <c r="U1170" i="1"/>
  <c r="AA1170" i="1" s="1"/>
  <c r="U1171" i="1"/>
  <c r="AA1171" i="1" s="1"/>
  <c r="U1172" i="1"/>
  <c r="AA1172" i="1" s="1"/>
  <c r="U1173" i="1"/>
  <c r="AA1173" i="1" s="1"/>
  <c r="U1174" i="1"/>
  <c r="AA1174" i="1" s="1"/>
  <c r="U1175" i="1"/>
  <c r="AA1175" i="1" s="1"/>
  <c r="U1176" i="1"/>
  <c r="AA1176" i="1" s="1"/>
  <c r="U1177" i="1"/>
  <c r="AA1177" i="1" s="1"/>
  <c r="U1178" i="1"/>
  <c r="AA1178" i="1" s="1"/>
  <c r="U1179" i="1"/>
  <c r="AA1179" i="1" s="1"/>
  <c r="U1180" i="1"/>
  <c r="AA1180" i="1" s="1"/>
  <c r="U1181" i="1"/>
  <c r="AA1181" i="1" s="1"/>
  <c r="U1182" i="1"/>
  <c r="AA1182" i="1" s="1"/>
  <c r="U1183" i="1"/>
  <c r="AA1183" i="1" s="1"/>
  <c r="U1184" i="1"/>
  <c r="AA1184" i="1" s="1"/>
  <c r="U1185" i="1"/>
  <c r="AA1185" i="1" s="1"/>
  <c r="U1186" i="1"/>
  <c r="AA1186" i="1" s="1"/>
  <c r="U1187" i="1"/>
  <c r="AA1187" i="1" s="1"/>
  <c r="U1188" i="1"/>
  <c r="AA1188" i="1" s="1"/>
  <c r="U1189" i="1"/>
  <c r="AA1189" i="1" s="1"/>
  <c r="U1190" i="1"/>
  <c r="AA1190" i="1" s="1"/>
  <c r="U1191" i="1"/>
  <c r="AA1191" i="1" s="1"/>
  <c r="U1192" i="1"/>
  <c r="AA1192" i="1" s="1"/>
  <c r="U1193" i="1"/>
  <c r="AA1193" i="1" s="1"/>
  <c r="U1194" i="1"/>
  <c r="AA1194" i="1" s="1"/>
  <c r="U1195" i="1"/>
  <c r="AA1195" i="1" s="1"/>
  <c r="U1196" i="1"/>
  <c r="AA1196" i="1" s="1"/>
  <c r="U1197" i="1"/>
  <c r="AA1197" i="1" s="1"/>
  <c r="U1198" i="1"/>
  <c r="AA1198" i="1" s="1"/>
  <c r="U1199" i="1"/>
  <c r="AA1199" i="1" s="1"/>
  <c r="U1200" i="1"/>
  <c r="AA1200" i="1" s="1"/>
  <c r="U1201" i="1"/>
  <c r="AA1201" i="1" s="1"/>
  <c r="U1202" i="1"/>
  <c r="AA1202" i="1" s="1"/>
  <c r="U1203" i="1"/>
  <c r="AA1203" i="1" s="1"/>
  <c r="U1204" i="1"/>
  <c r="AA1204" i="1" s="1"/>
  <c r="U1205" i="1"/>
  <c r="AA1205" i="1" s="1"/>
  <c r="U1206" i="1"/>
  <c r="AA1206" i="1" s="1"/>
  <c r="U1207" i="1"/>
  <c r="AA1207" i="1" s="1"/>
  <c r="U1208" i="1"/>
  <c r="AA1208" i="1" s="1"/>
  <c r="U1209" i="1"/>
  <c r="AA1209" i="1" s="1"/>
  <c r="U1210" i="1"/>
  <c r="AA1210" i="1" s="1"/>
  <c r="U1211" i="1"/>
  <c r="AA1211" i="1" s="1"/>
  <c r="U1212" i="1"/>
  <c r="AA1212" i="1" s="1"/>
  <c r="U1213" i="1"/>
  <c r="AA1213" i="1" s="1"/>
  <c r="U1214" i="1"/>
  <c r="AA1214" i="1" s="1"/>
  <c r="U1215" i="1"/>
  <c r="AA1215" i="1" s="1"/>
  <c r="U1216" i="1"/>
  <c r="AA1216" i="1" s="1"/>
  <c r="U1217" i="1"/>
  <c r="AA1217" i="1" s="1"/>
  <c r="U1218" i="1"/>
  <c r="AA1218" i="1" s="1"/>
  <c r="U1219" i="1"/>
  <c r="AA1219" i="1" s="1"/>
  <c r="U1220" i="1"/>
  <c r="AA1220" i="1" s="1"/>
  <c r="U1221" i="1"/>
  <c r="AA1221" i="1" s="1"/>
  <c r="U1222" i="1"/>
  <c r="AA1222" i="1" s="1"/>
  <c r="U1223" i="1"/>
  <c r="AA1223" i="1" s="1"/>
  <c r="U1224" i="1"/>
  <c r="AA1224" i="1" s="1"/>
  <c r="U1225" i="1"/>
  <c r="AA1225" i="1" s="1"/>
  <c r="U1226" i="1"/>
  <c r="AA1226" i="1" s="1"/>
  <c r="U1227" i="1"/>
  <c r="AA1227" i="1" s="1"/>
  <c r="U1228" i="1"/>
  <c r="AA1228" i="1" s="1"/>
  <c r="U1229" i="1"/>
  <c r="AA1229" i="1" s="1"/>
  <c r="U1230" i="1"/>
  <c r="AA1230" i="1" s="1"/>
  <c r="U1231" i="1"/>
  <c r="AA1231" i="1" s="1"/>
  <c r="U1232" i="1"/>
  <c r="AA1232" i="1" s="1"/>
  <c r="U1233" i="1"/>
  <c r="AA1233" i="1" s="1"/>
  <c r="U1234" i="1"/>
  <c r="AA1234" i="1" s="1"/>
  <c r="U1235" i="1"/>
  <c r="AA1235" i="1" s="1"/>
  <c r="U1236" i="1"/>
  <c r="AA1236" i="1" s="1"/>
  <c r="U1237" i="1"/>
  <c r="AA1237" i="1" s="1"/>
  <c r="U1238" i="1"/>
  <c r="AA1238" i="1" s="1"/>
  <c r="U1239" i="1"/>
  <c r="AA1239" i="1" s="1"/>
  <c r="U1240" i="1"/>
  <c r="AA1240" i="1" s="1"/>
  <c r="U1241" i="1"/>
  <c r="AA1241" i="1" s="1"/>
  <c r="U1242" i="1"/>
  <c r="AA1242" i="1" s="1"/>
  <c r="U1243" i="1"/>
  <c r="AA1243" i="1" s="1"/>
  <c r="U1244" i="1"/>
  <c r="AA1244" i="1" s="1"/>
  <c r="U1245" i="1"/>
  <c r="AA1245" i="1" s="1"/>
  <c r="U1246" i="1"/>
  <c r="AA1246" i="1" s="1"/>
  <c r="U1247" i="1"/>
  <c r="AA1247" i="1" s="1"/>
  <c r="U1248" i="1"/>
  <c r="AA1248" i="1" s="1"/>
  <c r="U1249" i="1"/>
  <c r="AA1249" i="1" s="1"/>
  <c r="U1250" i="1"/>
  <c r="AA1250" i="1" s="1"/>
  <c r="U1251" i="1"/>
  <c r="AA1251" i="1" s="1"/>
  <c r="U1252" i="1"/>
  <c r="AA1252" i="1" s="1"/>
  <c r="U1253" i="1"/>
  <c r="AA1253" i="1" s="1"/>
  <c r="U1254" i="1"/>
  <c r="AA1254" i="1" s="1"/>
  <c r="U1255" i="1"/>
  <c r="AA1255" i="1" s="1"/>
  <c r="U1256" i="1"/>
  <c r="AA1256" i="1" s="1"/>
  <c r="U1257" i="1"/>
  <c r="AA1257" i="1" s="1"/>
  <c r="U1258" i="1"/>
  <c r="AA1258" i="1" s="1"/>
  <c r="U1259" i="1"/>
  <c r="AA1259" i="1" s="1"/>
  <c r="U1260" i="1"/>
  <c r="AA1260" i="1" s="1"/>
  <c r="U1261" i="1"/>
  <c r="AA1261" i="1" s="1"/>
  <c r="U1262" i="1"/>
  <c r="AA1262" i="1" s="1"/>
  <c r="U1263" i="1"/>
  <c r="AA1263" i="1" s="1"/>
  <c r="U1264" i="1"/>
  <c r="AA1264" i="1" s="1"/>
  <c r="U1265" i="1"/>
  <c r="AA1265" i="1" s="1"/>
  <c r="U1266" i="1"/>
  <c r="AA1266" i="1" s="1"/>
  <c r="U1267" i="1"/>
  <c r="AA1267" i="1" s="1"/>
  <c r="U1268" i="1"/>
  <c r="AA1268" i="1" s="1"/>
  <c r="U1269" i="1"/>
  <c r="AA1269" i="1" s="1"/>
  <c r="U1270" i="1"/>
  <c r="AA1270" i="1" s="1"/>
  <c r="U1271" i="1"/>
  <c r="AA1271" i="1" s="1"/>
  <c r="U1272" i="1"/>
  <c r="AA1272" i="1" s="1"/>
  <c r="U1273" i="1"/>
  <c r="AA1273" i="1" s="1"/>
  <c r="U1274" i="1"/>
  <c r="AA1274" i="1" s="1"/>
  <c r="U1275" i="1"/>
  <c r="AA1275" i="1" s="1"/>
  <c r="U1276" i="1"/>
  <c r="AA1276" i="1" s="1"/>
  <c r="U1277" i="1"/>
  <c r="AA1277" i="1" s="1"/>
  <c r="U1278" i="1"/>
  <c r="AA1278" i="1" s="1"/>
  <c r="U1279" i="1"/>
  <c r="AA1279" i="1" s="1"/>
  <c r="U1280" i="1"/>
  <c r="AA1280" i="1" s="1"/>
  <c r="U1281" i="1"/>
  <c r="AA1281" i="1" s="1"/>
  <c r="U1282" i="1"/>
  <c r="AA1282" i="1" s="1"/>
  <c r="U1283" i="1"/>
  <c r="AA1283" i="1" s="1"/>
  <c r="U1284" i="1"/>
  <c r="AA1284" i="1" s="1"/>
  <c r="U1285" i="1"/>
  <c r="AA1285" i="1" s="1"/>
  <c r="U1286" i="1"/>
  <c r="AA1286" i="1" s="1"/>
  <c r="U1287" i="1"/>
  <c r="AA1287" i="1" s="1"/>
  <c r="U1288" i="1"/>
  <c r="AA1288" i="1" s="1"/>
  <c r="U1289" i="1"/>
  <c r="AA1289" i="1" s="1"/>
  <c r="U1290" i="1"/>
  <c r="AA1290" i="1" s="1"/>
  <c r="U1291" i="1"/>
  <c r="AA1291" i="1" s="1"/>
  <c r="U1292" i="1"/>
  <c r="AA1292" i="1" s="1"/>
  <c r="U1293" i="1"/>
  <c r="AA1293" i="1" s="1"/>
  <c r="U1294" i="1"/>
  <c r="AA1294" i="1" s="1"/>
  <c r="U1295" i="1"/>
  <c r="AA1295" i="1" s="1"/>
  <c r="U1296" i="1"/>
  <c r="AA1296" i="1" s="1"/>
  <c r="U1297" i="1"/>
  <c r="AA1297" i="1" s="1"/>
  <c r="U1298" i="1"/>
  <c r="AA1298" i="1" s="1"/>
  <c r="U1299" i="1"/>
  <c r="AA1299" i="1" s="1"/>
  <c r="U1300" i="1"/>
  <c r="AA1300" i="1" s="1"/>
  <c r="U1301" i="1"/>
  <c r="AA1301" i="1" s="1"/>
  <c r="U1302" i="1"/>
  <c r="AA1302" i="1" s="1"/>
  <c r="U1303" i="1"/>
  <c r="AA1303" i="1" s="1"/>
  <c r="U1304" i="1"/>
  <c r="AA1304" i="1" s="1"/>
  <c r="U1305" i="1"/>
  <c r="AA1305" i="1" s="1"/>
  <c r="U1306" i="1"/>
  <c r="AA1306" i="1" s="1"/>
  <c r="U1307" i="1"/>
  <c r="AA1307" i="1" s="1"/>
  <c r="U1308" i="1"/>
  <c r="AA1308" i="1" s="1"/>
  <c r="U1309" i="1"/>
  <c r="AA1309" i="1" s="1"/>
  <c r="U1310" i="1"/>
  <c r="AA1310" i="1" s="1"/>
  <c r="U1311" i="1"/>
  <c r="AA1311" i="1" s="1"/>
  <c r="U1312" i="1"/>
  <c r="AA1312" i="1" s="1"/>
  <c r="U1313" i="1"/>
  <c r="AA1313" i="1" s="1"/>
  <c r="U1314" i="1"/>
  <c r="AA1314" i="1" s="1"/>
  <c r="U1315" i="1"/>
  <c r="AA1315" i="1" s="1"/>
  <c r="U1316" i="1"/>
  <c r="AA1316" i="1" s="1"/>
  <c r="U1317" i="1"/>
  <c r="AA1317" i="1" s="1"/>
  <c r="U1318" i="1"/>
  <c r="AA1318" i="1" s="1"/>
  <c r="U1319" i="1"/>
  <c r="AA1319" i="1" s="1"/>
  <c r="U1320" i="1"/>
  <c r="AA1320" i="1" s="1"/>
  <c r="U1321" i="1"/>
  <c r="AA1321" i="1" s="1"/>
  <c r="U1322" i="1"/>
  <c r="AA1322" i="1" s="1"/>
  <c r="U1323" i="1"/>
  <c r="AA1323" i="1" s="1"/>
  <c r="U1324" i="1"/>
  <c r="AA1324" i="1" s="1"/>
  <c r="U1325" i="1"/>
  <c r="AA1325" i="1" s="1"/>
  <c r="U1326" i="1"/>
  <c r="AA1326" i="1" s="1"/>
  <c r="U1327" i="1"/>
  <c r="AA1327" i="1" s="1"/>
  <c r="U1328" i="1"/>
  <c r="AA1328" i="1" s="1"/>
  <c r="U1329" i="1"/>
  <c r="AA1329" i="1" s="1"/>
  <c r="U1330" i="1"/>
  <c r="AA1330" i="1" s="1"/>
  <c r="U1331" i="1"/>
  <c r="AA1331" i="1" s="1"/>
  <c r="U1332" i="1"/>
  <c r="AA1332" i="1" s="1"/>
  <c r="U1333" i="1"/>
  <c r="AA1333" i="1" s="1"/>
  <c r="U1334" i="1"/>
  <c r="AA1334" i="1" s="1"/>
  <c r="U1335" i="1"/>
  <c r="AA1335" i="1" s="1"/>
  <c r="U1336" i="1"/>
  <c r="AA1336" i="1" s="1"/>
  <c r="U1337" i="1"/>
  <c r="AA1337" i="1" s="1"/>
  <c r="U1338" i="1"/>
  <c r="AA1338" i="1" s="1"/>
  <c r="U1339" i="1"/>
  <c r="AA1339" i="1" s="1"/>
  <c r="U1340" i="1"/>
  <c r="AA1340" i="1" s="1"/>
  <c r="U1341" i="1"/>
  <c r="AA1341" i="1" s="1"/>
  <c r="U1342" i="1"/>
  <c r="AA1342" i="1" s="1"/>
  <c r="U1343" i="1"/>
  <c r="AA1343" i="1" s="1"/>
  <c r="U1344" i="1"/>
  <c r="AA1344" i="1" s="1"/>
  <c r="U1345" i="1"/>
  <c r="AA1345" i="1" s="1"/>
  <c r="U1346" i="1"/>
  <c r="AA1346" i="1" s="1"/>
  <c r="U1347" i="1"/>
  <c r="AA1347" i="1" s="1"/>
  <c r="U1348" i="1"/>
  <c r="AA1348" i="1" s="1"/>
  <c r="U1349" i="1"/>
  <c r="AA1349" i="1" s="1"/>
  <c r="U1350" i="1"/>
  <c r="AA1350" i="1" s="1"/>
  <c r="U1351" i="1"/>
  <c r="AA1351" i="1" s="1"/>
  <c r="U1352" i="1"/>
  <c r="AA1352" i="1" s="1"/>
  <c r="U1353" i="1"/>
  <c r="AA1353" i="1" s="1"/>
  <c r="U1354" i="1"/>
  <c r="AA1354" i="1" s="1"/>
  <c r="U1355" i="1"/>
  <c r="AA1355" i="1" s="1"/>
  <c r="U1356" i="1"/>
  <c r="AA1356" i="1" s="1"/>
  <c r="U1357" i="1"/>
  <c r="AA1357" i="1" s="1"/>
  <c r="U1358" i="1"/>
  <c r="AA1358" i="1" s="1"/>
  <c r="U1359" i="1"/>
  <c r="AA1359" i="1" s="1"/>
  <c r="U1360" i="1"/>
  <c r="AA1360" i="1" s="1"/>
  <c r="U1361" i="1"/>
  <c r="AA1361" i="1" s="1"/>
  <c r="U1362" i="1"/>
  <c r="AA1362" i="1" s="1"/>
  <c r="U1363" i="1"/>
  <c r="AA1363" i="1" s="1"/>
  <c r="U1364" i="1"/>
  <c r="AA1364" i="1" s="1"/>
  <c r="U1365" i="1"/>
  <c r="AA1365" i="1" s="1"/>
  <c r="U1366" i="1"/>
  <c r="AA1366" i="1" s="1"/>
  <c r="U1367" i="1"/>
  <c r="AA1367" i="1" s="1"/>
  <c r="U1368" i="1"/>
  <c r="AA1368" i="1" s="1"/>
  <c r="U1369" i="1"/>
  <c r="AA1369" i="1" s="1"/>
  <c r="U1370" i="1"/>
  <c r="AA1370" i="1" s="1"/>
  <c r="U1371" i="1"/>
  <c r="AA1371" i="1" s="1"/>
  <c r="U1372" i="1"/>
  <c r="AA1372" i="1" s="1"/>
  <c r="U1373" i="1"/>
  <c r="AA1373" i="1" s="1"/>
  <c r="U1374" i="1"/>
  <c r="AA1374" i="1" s="1"/>
  <c r="U1375" i="1"/>
  <c r="AA1375" i="1" s="1"/>
  <c r="U1376" i="1"/>
  <c r="AA1376" i="1" s="1"/>
  <c r="U1377" i="1"/>
  <c r="AA1377" i="1" s="1"/>
  <c r="U1378" i="1"/>
  <c r="AA1378" i="1" s="1"/>
  <c r="U1379" i="1"/>
  <c r="AA1379" i="1" s="1"/>
  <c r="U1380" i="1"/>
  <c r="AA1380" i="1" s="1"/>
  <c r="U1381" i="1"/>
  <c r="AA1381" i="1" s="1"/>
  <c r="U1382" i="1"/>
  <c r="AA1382" i="1" s="1"/>
  <c r="U1383" i="1"/>
  <c r="AA1383" i="1" s="1"/>
  <c r="U1384" i="1"/>
  <c r="AA1384" i="1" s="1"/>
  <c r="U1385" i="1"/>
  <c r="AA1385" i="1" s="1"/>
  <c r="U1386" i="1"/>
  <c r="AA1386" i="1" s="1"/>
  <c r="U1387" i="1"/>
  <c r="AA1387" i="1" s="1"/>
  <c r="U1388" i="1"/>
  <c r="AA1388" i="1" s="1"/>
  <c r="U1389" i="1"/>
  <c r="AA1389" i="1" s="1"/>
  <c r="U1390" i="1"/>
  <c r="AA1390" i="1" s="1"/>
  <c r="U1391" i="1"/>
  <c r="AA1391" i="1" s="1"/>
  <c r="U1392" i="1"/>
  <c r="AA1392" i="1" s="1"/>
  <c r="U1393" i="1"/>
  <c r="AA1393" i="1" s="1"/>
  <c r="U1394" i="1"/>
  <c r="AA1394" i="1" s="1"/>
  <c r="U1395" i="1"/>
  <c r="AA1395" i="1" s="1"/>
  <c r="U1396" i="1"/>
  <c r="AA1396" i="1" s="1"/>
  <c r="U1397" i="1"/>
  <c r="AA1397" i="1" s="1"/>
  <c r="U1398" i="1"/>
  <c r="AA1398" i="1" s="1"/>
  <c r="U1399" i="1"/>
  <c r="AA1399" i="1" s="1"/>
  <c r="U1400" i="1"/>
  <c r="AA1400" i="1" s="1"/>
  <c r="U1401" i="1"/>
  <c r="AA1401" i="1" s="1"/>
  <c r="U1402" i="1"/>
  <c r="AA1402" i="1" s="1"/>
  <c r="U1403" i="1"/>
  <c r="AA1403" i="1" s="1"/>
  <c r="U1404" i="1"/>
  <c r="AA1404" i="1" s="1"/>
  <c r="U1405" i="1"/>
  <c r="AA1405" i="1" s="1"/>
  <c r="U1406" i="1"/>
  <c r="AA1406" i="1" s="1"/>
  <c r="U1407" i="1"/>
  <c r="AA1407" i="1" s="1"/>
  <c r="U1408" i="1"/>
  <c r="AA1408" i="1" s="1"/>
  <c r="U1409" i="1"/>
  <c r="AA1409" i="1" s="1"/>
  <c r="U1410" i="1"/>
  <c r="AA1410" i="1" s="1"/>
  <c r="U1411" i="1"/>
  <c r="AA1411" i="1" s="1"/>
  <c r="U1412" i="1"/>
  <c r="AA1412" i="1" s="1"/>
  <c r="U1413" i="1"/>
  <c r="AA1413" i="1" s="1"/>
  <c r="U1414" i="1"/>
  <c r="AA1414" i="1" s="1"/>
  <c r="U1415" i="1"/>
  <c r="AA1415" i="1" s="1"/>
  <c r="U1416" i="1"/>
  <c r="AA1416" i="1" s="1"/>
  <c r="U1417" i="1"/>
  <c r="AA1417" i="1" s="1"/>
  <c r="U1418" i="1"/>
  <c r="AA1418" i="1" s="1"/>
  <c r="U1419" i="1"/>
  <c r="AA1419" i="1" s="1"/>
  <c r="U1420" i="1"/>
  <c r="AA1420" i="1" s="1"/>
  <c r="U1421" i="1"/>
  <c r="AA1421" i="1" s="1"/>
  <c r="U1422" i="1"/>
  <c r="AA1422" i="1" s="1"/>
  <c r="U1423" i="1"/>
  <c r="AA1423" i="1" s="1"/>
  <c r="U1424" i="1"/>
  <c r="AA1424" i="1" s="1"/>
  <c r="U1425" i="1"/>
  <c r="AA1425" i="1" s="1"/>
  <c r="U1426" i="1"/>
  <c r="AA1426" i="1" s="1"/>
  <c r="U1427" i="1"/>
  <c r="AA1427" i="1" s="1"/>
  <c r="U1428" i="1"/>
  <c r="AA1428" i="1" s="1"/>
  <c r="U1429" i="1"/>
  <c r="AA1429" i="1" s="1"/>
  <c r="U1430" i="1"/>
  <c r="AA1430" i="1" s="1"/>
  <c r="U1431" i="1"/>
  <c r="AA1431" i="1" s="1"/>
  <c r="U1432" i="1"/>
  <c r="AA1432" i="1" s="1"/>
  <c r="U1433" i="1"/>
  <c r="AA1433" i="1" s="1"/>
  <c r="U1434" i="1"/>
  <c r="AA1434" i="1" s="1"/>
  <c r="U1435" i="1"/>
  <c r="AA1435" i="1" s="1"/>
  <c r="U1436" i="1"/>
  <c r="AA1436" i="1" s="1"/>
  <c r="U1437" i="1"/>
  <c r="AA1437" i="1" s="1"/>
  <c r="U1438" i="1"/>
  <c r="AA1438" i="1" s="1"/>
  <c r="U1439" i="1"/>
  <c r="AA1439" i="1" s="1"/>
  <c r="U1440" i="1"/>
  <c r="AA1440" i="1" s="1"/>
  <c r="U1441" i="1"/>
  <c r="AA1441" i="1" s="1"/>
  <c r="U1442" i="1"/>
  <c r="AA1442" i="1" s="1"/>
  <c r="U1443" i="1"/>
  <c r="AA1443" i="1" s="1"/>
  <c r="U1444" i="1"/>
  <c r="AA1444" i="1" s="1"/>
  <c r="U1445" i="1"/>
  <c r="AA1445" i="1" s="1"/>
  <c r="U1446" i="1"/>
  <c r="AA1446" i="1" s="1"/>
  <c r="U1447" i="1"/>
  <c r="AA1447" i="1" s="1"/>
  <c r="U1448" i="1"/>
  <c r="AA1448" i="1" s="1"/>
  <c r="U1449" i="1"/>
  <c r="AA1449" i="1" s="1"/>
  <c r="U1450" i="1"/>
  <c r="AA1450" i="1" s="1"/>
  <c r="U1451" i="1"/>
  <c r="AA1451" i="1" s="1"/>
  <c r="U1452" i="1"/>
  <c r="AA1452" i="1" s="1"/>
  <c r="U1453" i="1"/>
  <c r="AA1453" i="1" s="1"/>
  <c r="U1454" i="1"/>
  <c r="AA1454" i="1" s="1"/>
  <c r="U1455" i="1"/>
  <c r="AA1455" i="1" s="1"/>
  <c r="U1456" i="1"/>
  <c r="AA1456" i="1" s="1"/>
  <c r="U1457" i="1"/>
  <c r="AA1457" i="1" s="1"/>
  <c r="U1458" i="1"/>
  <c r="AA1458" i="1" s="1"/>
  <c r="U1459" i="1"/>
  <c r="AA1459" i="1" s="1"/>
  <c r="U1460" i="1"/>
  <c r="AA1460" i="1" s="1"/>
  <c r="U1461" i="1"/>
  <c r="AA1461" i="1" s="1"/>
  <c r="U1462" i="1"/>
  <c r="AA1462" i="1" s="1"/>
  <c r="U1463" i="1"/>
  <c r="AA1463" i="1" s="1"/>
  <c r="U1464" i="1"/>
  <c r="AA1464" i="1" s="1"/>
  <c r="U1465" i="1"/>
  <c r="AA1465" i="1" s="1"/>
  <c r="U1466" i="1"/>
  <c r="AA1466" i="1" s="1"/>
  <c r="U1467" i="1"/>
  <c r="AA1467" i="1" s="1"/>
  <c r="U1468" i="1"/>
  <c r="AA1468" i="1" s="1"/>
  <c r="U1469" i="1"/>
  <c r="AA1469" i="1" s="1"/>
  <c r="U1470" i="1"/>
  <c r="AA1470" i="1" s="1"/>
  <c r="U1471" i="1"/>
  <c r="AA1471" i="1" s="1"/>
  <c r="U1472" i="1"/>
  <c r="AA1472" i="1" s="1"/>
  <c r="U1473" i="1"/>
  <c r="AA1473" i="1" s="1"/>
  <c r="U1474" i="1"/>
  <c r="AA1474" i="1" s="1"/>
  <c r="U1475" i="1"/>
  <c r="AA1475" i="1" s="1"/>
  <c r="U1476" i="1"/>
  <c r="AA1476" i="1" s="1"/>
  <c r="U1477" i="1"/>
  <c r="AA1477" i="1" s="1"/>
  <c r="U1478" i="1"/>
  <c r="AA1478" i="1" s="1"/>
  <c r="U1479" i="1"/>
  <c r="AA1479" i="1" s="1"/>
  <c r="U1480" i="1"/>
  <c r="AA1480" i="1" s="1"/>
  <c r="U1481" i="1"/>
  <c r="AA1481" i="1" s="1"/>
  <c r="U1482" i="1"/>
  <c r="AA1482" i="1" s="1"/>
  <c r="U1483" i="1"/>
  <c r="AA1483" i="1" s="1"/>
  <c r="U1484" i="1"/>
  <c r="AA1484" i="1" s="1"/>
  <c r="U1485" i="1"/>
  <c r="AA1485" i="1" s="1"/>
  <c r="U1486" i="1"/>
  <c r="AA1486" i="1" s="1"/>
  <c r="U1487" i="1"/>
  <c r="AA1487" i="1" s="1"/>
  <c r="U1488" i="1"/>
  <c r="AA1488" i="1" s="1"/>
  <c r="U1489" i="1"/>
  <c r="AA1489" i="1" s="1"/>
  <c r="U1490" i="1"/>
  <c r="AA1490" i="1" s="1"/>
  <c r="U1491" i="1"/>
  <c r="AA1491" i="1" s="1"/>
  <c r="U1492" i="1"/>
  <c r="AA1492" i="1" s="1"/>
  <c r="U1493" i="1"/>
  <c r="AA1493" i="1" s="1"/>
  <c r="U1494" i="1"/>
  <c r="AA1494" i="1" s="1"/>
  <c r="U1495" i="1"/>
  <c r="AA1495" i="1" s="1"/>
  <c r="U1496" i="1"/>
  <c r="AA1496" i="1" s="1"/>
  <c r="U1497" i="1"/>
  <c r="AA1497" i="1" s="1"/>
  <c r="U1498" i="1"/>
  <c r="AA1498" i="1" s="1"/>
  <c r="U1499" i="1"/>
  <c r="AA1499" i="1" s="1"/>
  <c r="U1500" i="1"/>
  <c r="AA1500" i="1" s="1"/>
  <c r="U1501" i="1"/>
  <c r="AA1501" i="1" s="1"/>
  <c r="U1502" i="1"/>
  <c r="AA1502" i="1" s="1"/>
  <c r="U1503" i="1"/>
  <c r="AA1503" i="1" s="1"/>
  <c r="U1504" i="1"/>
  <c r="AA1504" i="1" s="1"/>
  <c r="U1505" i="1"/>
  <c r="AA1505" i="1" s="1"/>
  <c r="U1506" i="1"/>
  <c r="AA1506" i="1" s="1"/>
  <c r="U1507" i="1"/>
  <c r="AA1507" i="1" s="1"/>
  <c r="U1508" i="1"/>
  <c r="AA1508" i="1" s="1"/>
  <c r="U1509" i="1"/>
  <c r="AA1509" i="1" s="1"/>
  <c r="U1510" i="1"/>
  <c r="AA1510" i="1" s="1"/>
  <c r="U1511" i="1"/>
  <c r="AA1511" i="1" s="1"/>
  <c r="U1512" i="1"/>
  <c r="AA1512" i="1" s="1"/>
  <c r="U1513" i="1"/>
  <c r="AA1513" i="1" s="1"/>
  <c r="U1514" i="1"/>
  <c r="AA1514" i="1" s="1"/>
  <c r="U1515" i="1"/>
  <c r="AA1515" i="1" s="1"/>
  <c r="U1516" i="1"/>
  <c r="AA1516" i="1" s="1"/>
  <c r="U1517" i="1"/>
  <c r="AA1517" i="1" s="1"/>
  <c r="U1518" i="1"/>
  <c r="AA1518" i="1" s="1"/>
  <c r="U1519" i="1"/>
  <c r="AA1519" i="1" s="1"/>
  <c r="U1520" i="1"/>
  <c r="AA1520" i="1" s="1"/>
  <c r="U1521" i="1"/>
  <c r="AA1521" i="1" s="1"/>
  <c r="U1522" i="1"/>
  <c r="AA1522" i="1" s="1"/>
  <c r="U1523" i="1"/>
  <c r="AA1523" i="1" s="1"/>
  <c r="U1524" i="1"/>
  <c r="AA1524" i="1" s="1"/>
  <c r="U1525" i="1"/>
  <c r="AA1525" i="1" s="1"/>
  <c r="U1526" i="1"/>
  <c r="AA1526" i="1" s="1"/>
  <c r="U1527" i="1"/>
  <c r="AA1527" i="1" s="1"/>
  <c r="U1528" i="1"/>
  <c r="AA1528" i="1" s="1"/>
  <c r="U1529" i="1"/>
  <c r="AA1529" i="1" s="1"/>
  <c r="U1530" i="1"/>
  <c r="AA1530" i="1" s="1"/>
  <c r="U1531" i="1"/>
  <c r="AA1531" i="1" s="1"/>
  <c r="U1532" i="1"/>
  <c r="AA1532" i="1" s="1"/>
  <c r="U1533" i="1"/>
  <c r="AA1533" i="1" s="1"/>
  <c r="U1534" i="1"/>
  <c r="AA1534" i="1" s="1"/>
  <c r="U1535" i="1"/>
  <c r="AA1535" i="1" s="1"/>
  <c r="U1536" i="1"/>
  <c r="AA1536" i="1" s="1"/>
  <c r="U1537" i="1"/>
  <c r="AA1537" i="1" s="1"/>
  <c r="U1538" i="1"/>
  <c r="AA1538" i="1" s="1"/>
  <c r="U1539" i="1"/>
  <c r="AA1539" i="1" s="1"/>
  <c r="U1540" i="1"/>
  <c r="AA1540" i="1" s="1"/>
  <c r="U1541" i="1"/>
  <c r="AA1541" i="1" s="1"/>
  <c r="U1542" i="1"/>
  <c r="AA1542" i="1" s="1"/>
  <c r="U1543" i="1"/>
  <c r="AA1543" i="1" s="1"/>
  <c r="U1544" i="1"/>
  <c r="AA1544" i="1" s="1"/>
  <c r="U1545" i="1"/>
  <c r="AA1545" i="1" s="1"/>
  <c r="U1546" i="1"/>
  <c r="AA1546" i="1" s="1"/>
  <c r="U1547" i="1"/>
  <c r="AA1547" i="1" s="1"/>
  <c r="U1548" i="1"/>
  <c r="AA1548" i="1" s="1"/>
  <c r="U1549" i="1"/>
  <c r="AA1549" i="1" s="1"/>
  <c r="U1550" i="1"/>
  <c r="AA1550" i="1" s="1"/>
  <c r="U1551" i="1"/>
  <c r="AA1551" i="1" s="1"/>
  <c r="U1552" i="1"/>
  <c r="AA1552" i="1" s="1"/>
  <c r="U1553" i="1"/>
  <c r="AA1553" i="1" s="1"/>
  <c r="U1554" i="1"/>
  <c r="AA1554" i="1" s="1"/>
  <c r="U1555" i="1"/>
  <c r="AA1555" i="1" s="1"/>
  <c r="U1556" i="1"/>
  <c r="AA1556" i="1" s="1"/>
  <c r="U1557" i="1"/>
  <c r="AA1557" i="1" s="1"/>
  <c r="U1558" i="1"/>
  <c r="AA1558" i="1" s="1"/>
  <c r="U1559" i="1"/>
  <c r="AA1559" i="1" s="1"/>
  <c r="U1560" i="1"/>
  <c r="AA1560" i="1" s="1"/>
  <c r="U1561" i="1"/>
  <c r="AA1561" i="1" s="1"/>
  <c r="U1562" i="1"/>
  <c r="AA1562" i="1" s="1"/>
  <c r="U1563" i="1"/>
  <c r="AA1563" i="1" s="1"/>
  <c r="U1564" i="1"/>
  <c r="AA1564" i="1" s="1"/>
  <c r="U1565" i="1"/>
  <c r="AA1565" i="1" s="1"/>
  <c r="U1566" i="1"/>
  <c r="AA1566" i="1" s="1"/>
  <c r="U1567" i="1"/>
  <c r="AA1567" i="1" s="1"/>
  <c r="U1568" i="1"/>
  <c r="AA1568" i="1" s="1"/>
  <c r="U1569" i="1"/>
  <c r="AA1569" i="1" s="1"/>
  <c r="U1570" i="1"/>
  <c r="AA1570" i="1" s="1"/>
  <c r="U1571" i="1"/>
  <c r="AA1571" i="1" s="1"/>
  <c r="U1572" i="1"/>
  <c r="AA1572" i="1" s="1"/>
  <c r="U1573" i="1"/>
  <c r="AA1573" i="1" s="1"/>
  <c r="U1574" i="1"/>
  <c r="AA1574" i="1" s="1"/>
  <c r="U1575" i="1"/>
  <c r="AA1575" i="1" s="1"/>
  <c r="U1576" i="1"/>
  <c r="AA1576" i="1" s="1"/>
  <c r="U1577" i="1"/>
  <c r="AA1577" i="1" s="1"/>
  <c r="U1578" i="1"/>
  <c r="AA1578" i="1" s="1"/>
  <c r="U1579" i="1"/>
  <c r="AA1579" i="1" s="1"/>
  <c r="U1580" i="1"/>
  <c r="AA1580" i="1" s="1"/>
  <c r="U1581" i="1"/>
  <c r="AA1581" i="1" s="1"/>
  <c r="U1582" i="1"/>
  <c r="AA1582" i="1" s="1"/>
  <c r="U1583" i="1"/>
  <c r="AA1583" i="1" s="1"/>
  <c r="U1584" i="1"/>
  <c r="AA1584" i="1" s="1"/>
  <c r="U1585" i="1"/>
  <c r="AA1585" i="1" s="1"/>
  <c r="U1586" i="1"/>
  <c r="AA1586" i="1" s="1"/>
  <c r="U1587" i="1"/>
  <c r="AA1587" i="1" s="1"/>
  <c r="U1588" i="1"/>
  <c r="AA1588" i="1" s="1"/>
  <c r="U1589" i="1"/>
  <c r="AA1589" i="1" s="1"/>
  <c r="U1590" i="1"/>
  <c r="AA1590" i="1" s="1"/>
  <c r="U1591" i="1"/>
  <c r="AA1591" i="1" s="1"/>
  <c r="U1592" i="1"/>
  <c r="AA1592" i="1" s="1"/>
  <c r="U1593" i="1"/>
  <c r="AA1593" i="1" s="1"/>
  <c r="U1594" i="1"/>
  <c r="AA1594" i="1" s="1"/>
  <c r="U1595" i="1"/>
  <c r="AA1595" i="1" s="1"/>
  <c r="U1596" i="1"/>
  <c r="AA1596" i="1" s="1"/>
  <c r="U1597" i="1"/>
  <c r="AA1597" i="1" s="1"/>
  <c r="U1598" i="1"/>
  <c r="AA1598" i="1" s="1"/>
  <c r="U1599" i="1"/>
  <c r="AA1599" i="1" s="1"/>
  <c r="U1600" i="1"/>
  <c r="AA1600" i="1" s="1"/>
  <c r="U1601" i="1"/>
  <c r="AA1601" i="1" s="1"/>
  <c r="U1602" i="1"/>
  <c r="AA1602" i="1" s="1"/>
  <c r="U1603" i="1"/>
  <c r="AA1603" i="1" s="1"/>
  <c r="U1604" i="1"/>
  <c r="AA1604" i="1" s="1"/>
  <c r="U1605" i="1"/>
  <c r="AA1605" i="1" s="1"/>
  <c r="U1606" i="1"/>
  <c r="AA1606" i="1" s="1"/>
  <c r="U1607" i="1"/>
  <c r="AA1607" i="1" s="1"/>
  <c r="U1608" i="1"/>
  <c r="AA1608" i="1" s="1"/>
  <c r="U1609" i="1"/>
  <c r="AA1609" i="1" s="1"/>
  <c r="U1610" i="1"/>
  <c r="AA1610" i="1" s="1"/>
  <c r="U1611" i="1"/>
  <c r="AA1611" i="1" s="1"/>
  <c r="U1612" i="1"/>
  <c r="AA1612" i="1" s="1"/>
  <c r="U1613" i="1"/>
  <c r="AA1613" i="1" s="1"/>
  <c r="U1614" i="1"/>
  <c r="AA1614" i="1" s="1"/>
  <c r="U1615" i="1"/>
  <c r="AA1615" i="1" s="1"/>
  <c r="U1616" i="1"/>
  <c r="AA1616" i="1" s="1"/>
  <c r="U1617" i="1"/>
  <c r="AA1617" i="1" s="1"/>
  <c r="U1618" i="1"/>
  <c r="AA1618" i="1" s="1"/>
  <c r="U1619" i="1"/>
  <c r="AA1619" i="1" s="1"/>
  <c r="U1620" i="1"/>
  <c r="AA1620" i="1" s="1"/>
  <c r="U1621" i="1"/>
  <c r="AA1621" i="1" s="1"/>
  <c r="U1622" i="1"/>
  <c r="AA1622" i="1" s="1"/>
  <c r="U1623" i="1"/>
  <c r="AA1623" i="1" s="1"/>
  <c r="U1624" i="1"/>
  <c r="AA1624" i="1" s="1"/>
  <c r="U1625" i="1"/>
  <c r="AA1625" i="1" s="1"/>
  <c r="U1626" i="1"/>
  <c r="AA1626" i="1" s="1"/>
  <c r="U1627" i="1"/>
  <c r="AA1627" i="1" s="1"/>
  <c r="U1628" i="1"/>
  <c r="AA1628" i="1" s="1"/>
  <c r="U1629" i="1"/>
  <c r="AA1629" i="1" s="1"/>
  <c r="U1630" i="1"/>
  <c r="AA1630" i="1" s="1"/>
  <c r="U1631" i="1"/>
  <c r="AA1631" i="1" s="1"/>
  <c r="U1632" i="1"/>
  <c r="AA1632" i="1" s="1"/>
  <c r="U1633" i="1"/>
  <c r="AA1633" i="1" s="1"/>
  <c r="U1634" i="1"/>
  <c r="AA1634" i="1" s="1"/>
  <c r="U1635" i="1"/>
  <c r="AA1635" i="1" s="1"/>
  <c r="U1636" i="1"/>
  <c r="AA1636" i="1" s="1"/>
  <c r="U1637" i="1"/>
  <c r="AA1637" i="1" s="1"/>
  <c r="U1638" i="1"/>
  <c r="AA1638" i="1" s="1"/>
  <c r="U1639" i="1"/>
  <c r="AA1639" i="1" s="1"/>
  <c r="U1640" i="1"/>
  <c r="AA1640" i="1" s="1"/>
  <c r="U1641" i="1"/>
  <c r="AA1641" i="1" s="1"/>
  <c r="U1642" i="1"/>
  <c r="AA1642" i="1" s="1"/>
  <c r="U1643" i="1"/>
  <c r="AA1643" i="1" s="1"/>
  <c r="U1644" i="1"/>
  <c r="AA1644" i="1" s="1"/>
  <c r="U1645" i="1"/>
  <c r="AA1645" i="1" s="1"/>
  <c r="U1646" i="1"/>
  <c r="AA1646" i="1" s="1"/>
  <c r="U1647" i="1"/>
  <c r="AA1647" i="1" s="1"/>
  <c r="U1648" i="1"/>
  <c r="AA1648" i="1" s="1"/>
  <c r="U1649" i="1"/>
  <c r="AA1649" i="1" s="1"/>
  <c r="U1650" i="1"/>
  <c r="AA1650" i="1" s="1"/>
  <c r="U1651" i="1"/>
  <c r="AA1651" i="1" s="1"/>
  <c r="U1652" i="1"/>
  <c r="AA1652" i="1" s="1"/>
  <c r="U1653" i="1"/>
  <c r="AA1653" i="1" s="1"/>
  <c r="U1654" i="1"/>
  <c r="AA1654" i="1" s="1"/>
  <c r="U1655" i="1"/>
  <c r="AA1655" i="1" s="1"/>
  <c r="U1656" i="1"/>
  <c r="AA1656" i="1" s="1"/>
  <c r="U1657" i="1"/>
  <c r="AA1657" i="1" s="1"/>
  <c r="U1658" i="1"/>
  <c r="AA1658" i="1" s="1"/>
  <c r="U1659" i="1"/>
  <c r="AA1659" i="1" s="1"/>
  <c r="U1660" i="1"/>
  <c r="AA1660" i="1" s="1"/>
  <c r="U1661" i="1"/>
  <c r="AA1661" i="1" s="1"/>
  <c r="U1662" i="1"/>
  <c r="AA1662" i="1" s="1"/>
  <c r="U1663" i="1"/>
  <c r="AA1663" i="1" s="1"/>
  <c r="U1664" i="1"/>
  <c r="AA1664" i="1" s="1"/>
  <c r="U1665" i="1"/>
  <c r="AA1665" i="1" s="1"/>
  <c r="U1666" i="1"/>
  <c r="AA1666" i="1" s="1"/>
  <c r="U1667" i="1"/>
  <c r="AA1667" i="1" s="1"/>
  <c r="U1668" i="1"/>
  <c r="AA1668" i="1" s="1"/>
  <c r="U1669" i="1"/>
  <c r="AA1669" i="1" s="1"/>
  <c r="U1670" i="1"/>
  <c r="AA1670" i="1" s="1"/>
  <c r="U1671" i="1"/>
  <c r="AA1671" i="1" s="1"/>
  <c r="U1672" i="1"/>
  <c r="AA1672" i="1" s="1"/>
  <c r="U1673" i="1"/>
  <c r="AA1673" i="1" s="1"/>
  <c r="U1674" i="1"/>
  <c r="AA1674" i="1" s="1"/>
  <c r="U1675" i="1"/>
  <c r="AA1675" i="1" s="1"/>
  <c r="U1676" i="1"/>
  <c r="AA1676" i="1" s="1"/>
  <c r="U1677" i="1"/>
  <c r="AA1677" i="1" s="1"/>
  <c r="U1678" i="1"/>
  <c r="AA1678" i="1" s="1"/>
  <c r="U1679" i="1"/>
  <c r="AA1679" i="1" s="1"/>
  <c r="U1680" i="1"/>
  <c r="AA1680" i="1" s="1"/>
  <c r="U1681" i="1"/>
  <c r="AA1681" i="1" s="1"/>
  <c r="U1682" i="1"/>
  <c r="AA1682" i="1" s="1"/>
  <c r="U1683" i="1"/>
  <c r="AA1683" i="1" s="1"/>
  <c r="U1684" i="1"/>
  <c r="AA1684" i="1" s="1"/>
  <c r="U1685" i="1"/>
  <c r="AA1685" i="1" s="1"/>
  <c r="U1686" i="1"/>
  <c r="AA1686" i="1" s="1"/>
  <c r="U1687" i="1"/>
  <c r="AA1687" i="1" s="1"/>
  <c r="U1688" i="1"/>
  <c r="AA1688" i="1" s="1"/>
  <c r="U1689" i="1"/>
  <c r="AA1689" i="1" s="1"/>
  <c r="U1690" i="1"/>
  <c r="AA1690" i="1" s="1"/>
  <c r="U1691" i="1"/>
  <c r="AA1691" i="1" s="1"/>
  <c r="U1692" i="1"/>
  <c r="AA1692" i="1" s="1"/>
  <c r="U1693" i="1"/>
  <c r="AA1693" i="1" s="1"/>
  <c r="U1694" i="1"/>
  <c r="AA1694" i="1" s="1"/>
  <c r="U1695" i="1"/>
  <c r="AA1695" i="1" s="1"/>
  <c r="U1696" i="1"/>
  <c r="AA1696" i="1" s="1"/>
  <c r="U1697" i="1"/>
  <c r="AA1697" i="1" s="1"/>
  <c r="U1698" i="1"/>
  <c r="AA1698" i="1" s="1"/>
  <c r="U1699" i="1"/>
  <c r="AA1699" i="1" s="1"/>
  <c r="U1700" i="1"/>
  <c r="AA1700" i="1" s="1"/>
  <c r="U1701" i="1"/>
  <c r="AA1701" i="1" s="1"/>
  <c r="U1702" i="1"/>
  <c r="AA1702" i="1" s="1"/>
  <c r="U1703" i="1"/>
  <c r="AA1703" i="1" s="1"/>
  <c r="U1704" i="1"/>
  <c r="AA1704" i="1" s="1"/>
  <c r="U1705" i="1"/>
  <c r="AA1705" i="1" s="1"/>
  <c r="U1706" i="1"/>
  <c r="AA1706" i="1" s="1"/>
  <c r="U1707" i="1"/>
  <c r="AA1707" i="1" s="1"/>
  <c r="U1708" i="1"/>
  <c r="AA1708" i="1" s="1"/>
  <c r="U1709" i="1"/>
  <c r="AA1709" i="1" s="1"/>
  <c r="U1710" i="1"/>
  <c r="AA1710" i="1" s="1"/>
  <c r="U1711" i="1"/>
  <c r="AA1711" i="1" s="1"/>
  <c r="U1712" i="1"/>
  <c r="AA1712" i="1" s="1"/>
  <c r="U1713" i="1"/>
  <c r="AA1713" i="1" s="1"/>
  <c r="U1714" i="1"/>
  <c r="AA1714" i="1" s="1"/>
  <c r="U1715" i="1"/>
  <c r="AA1715" i="1" s="1"/>
  <c r="U1716" i="1"/>
  <c r="AA1716" i="1" s="1"/>
  <c r="U1717" i="1"/>
  <c r="AA1717" i="1" s="1"/>
  <c r="U1718" i="1"/>
  <c r="AA1718" i="1" s="1"/>
  <c r="U1719" i="1"/>
  <c r="AA1719" i="1" s="1"/>
  <c r="U1720" i="1"/>
  <c r="AA1720" i="1" s="1"/>
  <c r="U1721" i="1"/>
  <c r="AA1721" i="1" s="1"/>
  <c r="U1722" i="1"/>
  <c r="AA1722" i="1" s="1"/>
  <c r="U1723" i="1"/>
  <c r="AA1723" i="1" s="1"/>
  <c r="U1724" i="1"/>
  <c r="AA1724" i="1" s="1"/>
  <c r="U1725" i="1"/>
  <c r="AA1725" i="1" s="1"/>
  <c r="U1726" i="1"/>
  <c r="AA1726" i="1" s="1"/>
  <c r="U1727" i="1"/>
  <c r="AA1727" i="1" s="1"/>
  <c r="U1728" i="1"/>
  <c r="AA1728" i="1" s="1"/>
  <c r="U1729" i="1"/>
  <c r="AA1729" i="1" s="1"/>
  <c r="U1730" i="1"/>
  <c r="AA1730" i="1" s="1"/>
  <c r="U1731" i="1"/>
  <c r="AA1731" i="1" s="1"/>
  <c r="U1732" i="1"/>
  <c r="AA1732" i="1" s="1"/>
  <c r="U1733" i="1"/>
  <c r="AA1733" i="1" s="1"/>
  <c r="U1734" i="1"/>
  <c r="AA1734" i="1" s="1"/>
  <c r="U1735" i="1"/>
  <c r="AA1735" i="1" s="1"/>
  <c r="U1736" i="1"/>
  <c r="AA1736" i="1" s="1"/>
  <c r="U1737" i="1"/>
  <c r="AA1737" i="1" s="1"/>
  <c r="U1738" i="1"/>
  <c r="AA1738" i="1" s="1"/>
  <c r="U1739" i="1"/>
  <c r="AA1739" i="1" s="1"/>
  <c r="U1740" i="1"/>
  <c r="AA1740" i="1" s="1"/>
  <c r="U1741" i="1"/>
  <c r="AA1741" i="1" s="1"/>
  <c r="U1742" i="1"/>
  <c r="AA1742" i="1" s="1"/>
  <c r="U1743" i="1"/>
  <c r="AA1743" i="1" s="1"/>
  <c r="U1744" i="1"/>
  <c r="AA1744" i="1" s="1"/>
  <c r="U1745" i="1"/>
  <c r="AA1745" i="1" s="1"/>
  <c r="U1746" i="1"/>
  <c r="AA1746" i="1" s="1"/>
  <c r="U1747" i="1"/>
  <c r="AA1747" i="1" s="1"/>
  <c r="U1748" i="1"/>
  <c r="AA1748" i="1" s="1"/>
  <c r="U1749" i="1"/>
  <c r="AA1749" i="1" s="1"/>
  <c r="U1750" i="1"/>
  <c r="AA1750" i="1" s="1"/>
  <c r="U1751" i="1"/>
  <c r="AA1751" i="1" s="1"/>
  <c r="U1752" i="1"/>
  <c r="AA1752" i="1" s="1"/>
  <c r="U1753" i="1"/>
  <c r="AA1753" i="1" s="1"/>
  <c r="U1754" i="1"/>
  <c r="AA1754" i="1" s="1"/>
  <c r="U1755" i="1"/>
  <c r="AA1755" i="1" s="1"/>
  <c r="U1756" i="1"/>
  <c r="AA1756" i="1" s="1"/>
  <c r="U1757" i="1"/>
  <c r="AA1757" i="1" s="1"/>
  <c r="U1758" i="1"/>
  <c r="AA1758" i="1" s="1"/>
  <c r="U1759" i="1"/>
  <c r="AA1759" i="1" s="1"/>
  <c r="U1760" i="1"/>
  <c r="AA1760" i="1" s="1"/>
  <c r="U1761" i="1"/>
  <c r="AA1761" i="1" s="1"/>
  <c r="U1762" i="1"/>
  <c r="AA1762" i="1" s="1"/>
  <c r="U1763" i="1"/>
  <c r="AA1763" i="1" s="1"/>
  <c r="U1764" i="1"/>
  <c r="AA1764" i="1" s="1"/>
  <c r="U1765" i="1"/>
  <c r="AA1765" i="1" s="1"/>
  <c r="U1766" i="1"/>
  <c r="AA1766" i="1" s="1"/>
  <c r="U1767" i="1"/>
  <c r="AA1767" i="1" s="1"/>
  <c r="U1768" i="1"/>
  <c r="AA1768" i="1" s="1"/>
  <c r="U1769" i="1"/>
  <c r="AA1769" i="1" s="1"/>
  <c r="U1770" i="1"/>
  <c r="AA1770" i="1" s="1"/>
  <c r="U1771" i="1"/>
  <c r="AA1771" i="1" s="1"/>
  <c r="U1772" i="1"/>
  <c r="AA1772" i="1" s="1"/>
  <c r="U1773" i="1"/>
  <c r="AA1773" i="1" s="1"/>
  <c r="U1774" i="1"/>
  <c r="AA1774" i="1" s="1"/>
  <c r="U1775" i="1"/>
  <c r="AA1775" i="1" s="1"/>
  <c r="U1776" i="1"/>
  <c r="AA1776" i="1" s="1"/>
  <c r="U1777" i="1"/>
  <c r="AA1777" i="1" s="1"/>
  <c r="U1778" i="1"/>
  <c r="AA1778" i="1" s="1"/>
  <c r="U1779" i="1"/>
  <c r="AA1779" i="1" s="1"/>
  <c r="U1780" i="1"/>
  <c r="AA1780" i="1" s="1"/>
  <c r="U1781" i="1"/>
  <c r="AA1781" i="1" s="1"/>
  <c r="U1782" i="1"/>
  <c r="AA1782" i="1" s="1"/>
  <c r="U1783" i="1"/>
  <c r="AA1783" i="1" s="1"/>
  <c r="U1784" i="1"/>
  <c r="AA1784" i="1" s="1"/>
  <c r="U1785" i="1"/>
  <c r="AA1785" i="1" s="1"/>
  <c r="U1786" i="1"/>
  <c r="AA1786" i="1" s="1"/>
  <c r="U1787" i="1"/>
  <c r="AA1787" i="1" s="1"/>
  <c r="U1788" i="1"/>
  <c r="AA1788" i="1" s="1"/>
  <c r="U1789" i="1"/>
  <c r="AA1789" i="1" s="1"/>
  <c r="U1790" i="1"/>
  <c r="AA1790" i="1" s="1"/>
  <c r="U1791" i="1"/>
  <c r="AA1791" i="1" s="1"/>
  <c r="U1792" i="1"/>
  <c r="AA1792" i="1" s="1"/>
  <c r="U1793" i="1"/>
  <c r="AA1793" i="1" s="1"/>
  <c r="U1794" i="1"/>
  <c r="AA1794" i="1" s="1"/>
  <c r="U1795" i="1"/>
  <c r="AA1795" i="1" s="1"/>
  <c r="U1796" i="1"/>
  <c r="AA1796" i="1" s="1"/>
  <c r="U1797" i="1"/>
  <c r="AA1797" i="1" s="1"/>
  <c r="U1798" i="1"/>
  <c r="AA1798" i="1" s="1"/>
  <c r="U1799" i="1"/>
  <c r="AA1799" i="1" s="1"/>
  <c r="U1800" i="1"/>
  <c r="AA1800" i="1" s="1"/>
  <c r="U1801" i="1"/>
  <c r="AA1801" i="1" s="1"/>
  <c r="U1802" i="1"/>
  <c r="AA1802" i="1" s="1"/>
  <c r="U1803" i="1"/>
  <c r="AA1803" i="1" s="1"/>
  <c r="U1804" i="1"/>
  <c r="AA1804" i="1" s="1"/>
  <c r="U1805" i="1"/>
  <c r="AA1805" i="1" s="1"/>
  <c r="U1806" i="1"/>
  <c r="AA1806" i="1" s="1"/>
  <c r="U1807" i="1"/>
  <c r="AA1807" i="1" s="1"/>
  <c r="U1808" i="1"/>
  <c r="AA1808" i="1" s="1"/>
  <c r="U1809" i="1"/>
  <c r="AA1809" i="1" s="1"/>
  <c r="U1810" i="1"/>
  <c r="AA1810" i="1" s="1"/>
  <c r="U1811" i="1"/>
  <c r="AA1811" i="1" s="1"/>
  <c r="U1812" i="1"/>
  <c r="AA1812" i="1" s="1"/>
  <c r="U1813" i="1"/>
  <c r="AA1813" i="1" s="1"/>
  <c r="U1814" i="1"/>
  <c r="AA1814" i="1" s="1"/>
  <c r="U1815" i="1"/>
  <c r="AA1815" i="1" s="1"/>
  <c r="U1816" i="1"/>
  <c r="AA1816" i="1" s="1"/>
  <c r="U1817" i="1"/>
  <c r="AA1817" i="1" s="1"/>
  <c r="U1818" i="1"/>
  <c r="AA1818" i="1" s="1"/>
  <c r="U1819" i="1"/>
  <c r="AA1819" i="1" s="1"/>
  <c r="U1820" i="1"/>
  <c r="AA1820" i="1" s="1"/>
  <c r="U1821" i="1"/>
  <c r="AA1821" i="1" s="1"/>
  <c r="U1822" i="1"/>
  <c r="AA1822" i="1" s="1"/>
  <c r="U1823" i="1"/>
  <c r="AA1823" i="1" s="1"/>
  <c r="U1824" i="1"/>
  <c r="AA1824" i="1" s="1"/>
  <c r="U1825" i="1"/>
  <c r="AA1825" i="1" s="1"/>
  <c r="U1826" i="1"/>
  <c r="AA1826" i="1" s="1"/>
  <c r="U1827" i="1"/>
  <c r="AA1827" i="1" s="1"/>
  <c r="U1828" i="1"/>
  <c r="AA1828" i="1" s="1"/>
  <c r="U1829" i="1"/>
  <c r="AA1829" i="1" s="1"/>
  <c r="U1830" i="1"/>
  <c r="AA1830" i="1" s="1"/>
  <c r="U1831" i="1"/>
  <c r="AA1831" i="1" s="1"/>
  <c r="U1832" i="1"/>
  <c r="AA1832" i="1" s="1"/>
  <c r="U1833" i="1"/>
  <c r="AA1833" i="1" s="1"/>
  <c r="U1834" i="1"/>
  <c r="AA1834" i="1" s="1"/>
  <c r="U1835" i="1"/>
  <c r="AA1835" i="1" s="1"/>
  <c r="U1836" i="1"/>
  <c r="AA1836" i="1" s="1"/>
  <c r="U1837" i="1"/>
  <c r="AA1837" i="1" s="1"/>
  <c r="U1838" i="1"/>
  <c r="AA1838" i="1" s="1"/>
  <c r="U1839" i="1"/>
  <c r="AA1839" i="1" s="1"/>
  <c r="U1840" i="1"/>
  <c r="AA1840" i="1" s="1"/>
  <c r="U1841" i="1"/>
  <c r="AA1841" i="1" s="1"/>
  <c r="U1842" i="1"/>
  <c r="AA1842" i="1" s="1"/>
  <c r="U1843" i="1"/>
  <c r="AA1843" i="1" s="1"/>
  <c r="U1844" i="1"/>
  <c r="AA1844" i="1" s="1"/>
  <c r="U1845" i="1"/>
  <c r="AA1845" i="1" s="1"/>
  <c r="U1846" i="1"/>
  <c r="AA1846" i="1" s="1"/>
  <c r="U1847" i="1"/>
  <c r="AA1847" i="1" s="1"/>
  <c r="U1848" i="1"/>
  <c r="AA1848" i="1" s="1"/>
  <c r="U1849" i="1"/>
  <c r="AA1849" i="1" s="1"/>
  <c r="U1850" i="1"/>
  <c r="AA1850" i="1" s="1"/>
  <c r="U1851" i="1"/>
  <c r="AA1851" i="1" s="1"/>
  <c r="U1852" i="1"/>
  <c r="AA1852" i="1" s="1"/>
  <c r="U1853" i="1"/>
  <c r="AA1853" i="1" s="1"/>
  <c r="U1854" i="1"/>
  <c r="AA1854" i="1" s="1"/>
  <c r="U1855" i="1"/>
  <c r="AA1855" i="1" s="1"/>
  <c r="U1856" i="1"/>
  <c r="AA1856" i="1" s="1"/>
  <c r="U1857" i="1"/>
  <c r="AA1857" i="1" s="1"/>
  <c r="U1858" i="1"/>
  <c r="AA1858" i="1" s="1"/>
  <c r="U1859" i="1"/>
  <c r="AA1859" i="1" s="1"/>
  <c r="U1860" i="1"/>
  <c r="AA1860" i="1" s="1"/>
  <c r="U1861" i="1"/>
  <c r="AA1861" i="1" s="1"/>
  <c r="U1862" i="1"/>
  <c r="AA1862" i="1" s="1"/>
  <c r="U1863" i="1"/>
  <c r="AA1863" i="1" s="1"/>
  <c r="U1864" i="1"/>
  <c r="AA1864" i="1" s="1"/>
  <c r="U1865" i="1"/>
  <c r="AA1865" i="1" s="1"/>
  <c r="U1866" i="1"/>
  <c r="AA1866" i="1" s="1"/>
  <c r="U1867" i="1"/>
  <c r="AA1867" i="1" s="1"/>
  <c r="U1868" i="1"/>
  <c r="AA1868" i="1" s="1"/>
  <c r="U1869" i="1"/>
  <c r="AA1869" i="1" s="1"/>
  <c r="U1870" i="1"/>
  <c r="AA1870" i="1" s="1"/>
  <c r="U1871" i="1"/>
  <c r="AA1871" i="1" s="1"/>
  <c r="U1872" i="1"/>
  <c r="AA1872" i="1" s="1"/>
  <c r="U1873" i="1"/>
  <c r="AA1873" i="1" s="1"/>
  <c r="U1874" i="1"/>
  <c r="AA1874" i="1" s="1"/>
  <c r="U1875" i="1"/>
  <c r="AA1875" i="1" s="1"/>
  <c r="U1876" i="1"/>
  <c r="AA1876" i="1" s="1"/>
  <c r="U1877" i="1"/>
  <c r="AA1877" i="1" s="1"/>
  <c r="U1878" i="1"/>
  <c r="AA1878" i="1" s="1"/>
  <c r="U1879" i="1"/>
  <c r="AA1879" i="1" s="1"/>
  <c r="U1880" i="1"/>
  <c r="AA1880" i="1" s="1"/>
  <c r="U1881" i="1"/>
  <c r="AA1881" i="1" s="1"/>
  <c r="U1882" i="1"/>
  <c r="AA1882" i="1" s="1"/>
  <c r="U1883" i="1"/>
  <c r="AA1883" i="1" s="1"/>
  <c r="U1884" i="1"/>
  <c r="AA1884" i="1" s="1"/>
  <c r="U1885" i="1"/>
  <c r="AA1885" i="1" s="1"/>
  <c r="U1886" i="1"/>
  <c r="AA1886" i="1" s="1"/>
  <c r="U1887" i="1"/>
  <c r="AA1887" i="1" s="1"/>
  <c r="U1888" i="1"/>
  <c r="AA1888" i="1" s="1"/>
  <c r="U1889" i="1"/>
  <c r="AA1889" i="1" s="1"/>
  <c r="U1890" i="1"/>
  <c r="AA1890" i="1" s="1"/>
  <c r="U1891" i="1"/>
  <c r="AA1891" i="1" s="1"/>
  <c r="U1892" i="1"/>
  <c r="AA1892" i="1" s="1"/>
  <c r="U1893" i="1"/>
  <c r="AA1893" i="1" s="1"/>
  <c r="U1894" i="1"/>
  <c r="AA1894" i="1" s="1"/>
  <c r="U1895" i="1"/>
  <c r="AA1895" i="1" s="1"/>
  <c r="U1896" i="1"/>
  <c r="AA1896" i="1" s="1"/>
  <c r="U1897" i="1"/>
  <c r="AA1897" i="1" s="1"/>
  <c r="U1898" i="1"/>
  <c r="AA1898" i="1" s="1"/>
  <c r="U1899" i="1"/>
  <c r="AA1899" i="1" s="1"/>
  <c r="U1900" i="1"/>
  <c r="AA1900" i="1" s="1"/>
  <c r="U1901" i="1"/>
  <c r="AA1901" i="1" s="1"/>
  <c r="U1902" i="1"/>
  <c r="AA1902" i="1" s="1"/>
  <c r="U1903" i="1"/>
  <c r="AA1903" i="1" s="1"/>
  <c r="U1904" i="1"/>
  <c r="AA1904" i="1" s="1"/>
  <c r="U1905" i="1"/>
  <c r="AA1905" i="1" s="1"/>
  <c r="U1906" i="1"/>
  <c r="AA1906" i="1" s="1"/>
  <c r="U1907" i="1"/>
  <c r="AA1907" i="1" s="1"/>
  <c r="U1908" i="1"/>
  <c r="AA1908" i="1" s="1"/>
  <c r="U1909" i="1"/>
  <c r="AA1909" i="1" s="1"/>
  <c r="U1910" i="1"/>
  <c r="AA1910" i="1" s="1"/>
  <c r="U1911" i="1"/>
  <c r="AA1911" i="1" s="1"/>
  <c r="U1912" i="1"/>
  <c r="AA1912" i="1" s="1"/>
  <c r="U1913" i="1"/>
  <c r="AA1913" i="1" s="1"/>
  <c r="U1914" i="1"/>
  <c r="AA1914" i="1" s="1"/>
  <c r="U1915" i="1"/>
  <c r="AA1915" i="1" s="1"/>
  <c r="U1916" i="1"/>
  <c r="AA1916" i="1" s="1"/>
  <c r="U1917" i="1"/>
  <c r="AA1917" i="1" s="1"/>
  <c r="U1918" i="1"/>
  <c r="AA1918" i="1" s="1"/>
  <c r="U1919" i="1"/>
  <c r="AA1919" i="1" s="1"/>
  <c r="U1920" i="1"/>
  <c r="AA1920" i="1" s="1"/>
  <c r="U1921" i="1"/>
  <c r="AA1921" i="1" s="1"/>
  <c r="U1922" i="1"/>
  <c r="AA1922" i="1" s="1"/>
  <c r="U1923" i="1"/>
  <c r="AA1923" i="1" s="1"/>
  <c r="U1924" i="1"/>
  <c r="AA1924" i="1" s="1"/>
  <c r="U1925" i="1"/>
  <c r="AA1925" i="1" s="1"/>
  <c r="U1926" i="1"/>
  <c r="AA1926" i="1" s="1"/>
  <c r="U1927" i="1"/>
  <c r="AA1927" i="1" s="1"/>
  <c r="U1928" i="1"/>
  <c r="AA1928" i="1" s="1"/>
  <c r="U1929" i="1"/>
  <c r="AA1929" i="1" s="1"/>
  <c r="U1930" i="1"/>
  <c r="AA1930" i="1" s="1"/>
  <c r="U1931" i="1"/>
  <c r="AA1931" i="1" s="1"/>
  <c r="U1932" i="1"/>
  <c r="AA1932" i="1" s="1"/>
  <c r="U1933" i="1"/>
  <c r="AA1933" i="1" s="1"/>
  <c r="U1934" i="1"/>
  <c r="AA1934" i="1" s="1"/>
  <c r="U1935" i="1"/>
  <c r="AA1935" i="1" s="1"/>
  <c r="U1936" i="1"/>
  <c r="AA1936" i="1" s="1"/>
  <c r="U1937" i="1"/>
  <c r="AA1937" i="1" s="1"/>
  <c r="U1938" i="1"/>
  <c r="AA1938" i="1" s="1"/>
  <c r="U1939" i="1"/>
  <c r="AA1939" i="1" s="1"/>
  <c r="U1940" i="1"/>
  <c r="AA1940" i="1" s="1"/>
  <c r="U1941" i="1"/>
  <c r="AA1941" i="1" s="1"/>
  <c r="U1942" i="1"/>
  <c r="AA1942" i="1" s="1"/>
  <c r="U1943" i="1"/>
  <c r="AA1943" i="1" s="1"/>
  <c r="U1944" i="1"/>
  <c r="AA1944" i="1" s="1"/>
  <c r="U1945" i="1"/>
  <c r="AA1945" i="1" s="1"/>
  <c r="U1946" i="1"/>
  <c r="AA1946" i="1" s="1"/>
  <c r="U1947" i="1"/>
  <c r="AA1947" i="1" s="1"/>
  <c r="U1948" i="1"/>
  <c r="AA1948" i="1" s="1"/>
  <c r="U1949" i="1"/>
  <c r="AA1949" i="1" s="1"/>
  <c r="U1950" i="1"/>
  <c r="AA1950" i="1" s="1"/>
  <c r="U1951" i="1"/>
  <c r="AA1951" i="1" s="1"/>
  <c r="U1952" i="1"/>
  <c r="AA1952" i="1" s="1"/>
  <c r="U1953" i="1"/>
  <c r="AA1953" i="1" s="1"/>
  <c r="U1954" i="1"/>
  <c r="AA1954" i="1" s="1"/>
  <c r="U1955" i="1"/>
  <c r="AA1955" i="1" s="1"/>
  <c r="U1956" i="1"/>
  <c r="AA1956" i="1" s="1"/>
  <c r="U1957" i="1"/>
  <c r="AA1957" i="1" s="1"/>
  <c r="U1958" i="1"/>
  <c r="AA1958" i="1" s="1"/>
  <c r="U1959" i="1"/>
  <c r="AA1959" i="1" s="1"/>
  <c r="U1960" i="1"/>
  <c r="AA1960" i="1" s="1"/>
  <c r="U1961" i="1"/>
  <c r="AA1961" i="1" s="1"/>
  <c r="U1962" i="1"/>
  <c r="AA1962" i="1" s="1"/>
  <c r="U1963" i="1"/>
  <c r="AA1963" i="1" s="1"/>
  <c r="U1964" i="1"/>
  <c r="AA1964" i="1" s="1"/>
  <c r="U1965" i="1"/>
  <c r="AA1965" i="1" s="1"/>
  <c r="U1966" i="1"/>
  <c r="AA1966" i="1" s="1"/>
  <c r="U1967" i="1"/>
  <c r="AA1967" i="1" s="1"/>
  <c r="U1968" i="1"/>
  <c r="AA1968" i="1" s="1"/>
  <c r="U1969" i="1"/>
  <c r="AA1969" i="1" s="1"/>
  <c r="U1970" i="1"/>
  <c r="AA1970" i="1" s="1"/>
  <c r="U1971" i="1"/>
  <c r="AA1971" i="1" s="1"/>
  <c r="U1972" i="1"/>
  <c r="AA1972" i="1" s="1"/>
  <c r="U1973" i="1"/>
  <c r="AA1973" i="1" s="1"/>
  <c r="U1974" i="1"/>
  <c r="AA1974" i="1" s="1"/>
  <c r="U1975" i="1"/>
  <c r="AA1975" i="1" s="1"/>
  <c r="U1976" i="1"/>
  <c r="AA1976" i="1" s="1"/>
  <c r="U1977" i="1"/>
  <c r="AA1977" i="1" s="1"/>
  <c r="U1978" i="1"/>
  <c r="AA1978" i="1" s="1"/>
  <c r="U1979" i="1"/>
  <c r="AA1979" i="1" s="1"/>
  <c r="U1980" i="1"/>
  <c r="AA1980" i="1" s="1"/>
  <c r="U1981" i="1"/>
  <c r="AA1981" i="1" s="1"/>
  <c r="U1982" i="1"/>
  <c r="AA1982" i="1" s="1"/>
  <c r="U1983" i="1"/>
  <c r="AA1983" i="1" s="1"/>
  <c r="U1984" i="1"/>
  <c r="AA1984" i="1" s="1"/>
  <c r="U1985" i="1"/>
  <c r="AA1985" i="1" s="1"/>
  <c r="U1986" i="1"/>
  <c r="AA1986" i="1" s="1"/>
  <c r="U1987" i="1"/>
  <c r="AA1987" i="1" s="1"/>
  <c r="U1988" i="1"/>
  <c r="AA1988" i="1" s="1"/>
  <c r="U1989" i="1"/>
  <c r="AA1989" i="1" s="1"/>
  <c r="U1990" i="1"/>
  <c r="AA1990" i="1" s="1"/>
  <c r="U1991" i="1"/>
  <c r="AA1991" i="1" s="1"/>
  <c r="U1992" i="1"/>
  <c r="AA1992" i="1" s="1"/>
  <c r="U1993" i="1"/>
  <c r="AA1993" i="1" s="1"/>
  <c r="U1994" i="1"/>
  <c r="AA1994" i="1" s="1"/>
  <c r="U1995" i="1"/>
  <c r="AA1995" i="1" s="1"/>
  <c r="U1996" i="1"/>
  <c r="AA1996" i="1" s="1"/>
  <c r="U1997" i="1"/>
  <c r="AA1997" i="1" s="1"/>
  <c r="U1998" i="1"/>
  <c r="AA1998" i="1" s="1"/>
  <c r="U1999" i="1"/>
  <c r="AA1999" i="1" s="1"/>
  <c r="U2000" i="1"/>
  <c r="AA2000" i="1" s="1"/>
  <c r="U2001" i="1"/>
  <c r="AA2001" i="1" s="1"/>
  <c r="U2002" i="1"/>
  <c r="AA2002" i="1" s="1"/>
  <c r="U2003" i="1"/>
  <c r="AA2003" i="1" s="1"/>
  <c r="U2004" i="1"/>
  <c r="AA2004" i="1" s="1"/>
  <c r="U2005" i="1"/>
  <c r="AA2005" i="1" s="1"/>
  <c r="U2006" i="1"/>
  <c r="AA2006" i="1" s="1"/>
  <c r="U2007" i="1"/>
  <c r="AA2007" i="1" s="1"/>
  <c r="U2008" i="1"/>
  <c r="AA2008" i="1" s="1"/>
  <c r="U2009" i="1"/>
  <c r="AA2009" i="1" s="1"/>
  <c r="U2010" i="1"/>
  <c r="AA2010" i="1" s="1"/>
  <c r="U2011" i="1"/>
  <c r="AA2011" i="1" s="1"/>
  <c r="U2012" i="1"/>
  <c r="AA2012" i="1" s="1"/>
  <c r="U2013" i="1"/>
  <c r="AA2013" i="1" s="1"/>
  <c r="U2014" i="1"/>
  <c r="AA2014" i="1" s="1"/>
  <c r="U2015" i="1"/>
  <c r="AA2015" i="1" s="1"/>
  <c r="U2016" i="1"/>
  <c r="AA2016" i="1" s="1"/>
  <c r="U2017" i="1"/>
  <c r="AA2017" i="1" s="1"/>
  <c r="U2018" i="1"/>
  <c r="AA2018" i="1" s="1"/>
  <c r="U2019" i="1"/>
  <c r="AA2019" i="1" s="1"/>
  <c r="U2020" i="1"/>
  <c r="AA2020" i="1" s="1"/>
  <c r="U2021" i="1"/>
  <c r="AA2021" i="1" s="1"/>
  <c r="U2022" i="1"/>
  <c r="AA2022" i="1" s="1"/>
  <c r="U2023" i="1"/>
  <c r="AA2023" i="1" s="1"/>
  <c r="U2024" i="1"/>
  <c r="AA2024" i="1" s="1"/>
  <c r="U2025" i="1"/>
  <c r="AA2025" i="1" s="1"/>
  <c r="U2026" i="1"/>
  <c r="AA2026" i="1" s="1"/>
  <c r="U2027" i="1"/>
  <c r="AA2027" i="1" s="1"/>
  <c r="U2028" i="1"/>
  <c r="AA2028" i="1" s="1"/>
  <c r="U2029" i="1"/>
  <c r="AA2029" i="1" s="1"/>
  <c r="U2030" i="1"/>
  <c r="AA2030" i="1" s="1"/>
  <c r="U2031" i="1"/>
  <c r="AA2031" i="1" s="1"/>
  <c r="U2032" i="1"/>
  <c r="AA2032" i="1" s="1"/>
  <c r="U2033" i="1"/>
  <c r="AA2033" i="1" s="1"/>
  <c r="U2034" i="1"/>
  <c r="AA2034" i="1" s="1"/>
  <c r="U2035" i="1"/>
  <c r="AA2035" i="1" s="1"/>
  <c r="U2036" i="1"/>
  <c r="AA2036" i="1" s="1"/>
  <c r="U2037" i="1"/>
  <c r="AA2037" i="1" s="1"/>
  <c r="U2038" i="1"/>
  <c r="AA2038" i="1" s="1"/>
  <c r="U2039" i="1"/>
  <c r="AA2039" i="1" s="1"/>
  <c r="U2040" i="1"/>
  <c r="AA2040" i="1" s="1"/>
  <c r="U2041" i="1"/>
  <c r="AA2041" i="1" s="1"/>
  <c r="U2042" i="1"/>
  <c r="AA2042" i="1" s="1"/>
  <c r="U2043" i="1"/>
  <c r="AA2043" i="1" s="1"/>
  <c r="U2044" i="1"/>
  <c r="AA2044" i="1" s="1"/>
  <c r="U2045" i="1"/>
  <c r="AA2045" i="1" s="1"/>
  <c r="U2046" i="1"/>
  <c r="AA2046" i="1" s="1"/>
  <c r="U2047" i="1"/>
  <c r="AA2047" i="1" s="1"/>
  <c r="U2048" i="1"/>
  <c r="AA2048" i="1" s="1"/>
  <c r="U2049" i="1"/>
  <c r="AA2049" i="1" s="1"/>
  <c r="U2050" i="1"/>
  <c r="AA2050" i="1" s="1"/>
  <c r="U2051" i="1"/>
  <c r="AA2051" i="1" s="1"/>
  <c r="U2052" i="1"/>
  <c r="AA2052" i="1" s="1"/>
  <c r="U2053" i="1"/>
  <c r="AA2053" i="1" s="1"/>
  <c r="U2054" i="1"/>
  <c r="AA2054" i="1" s="1"/>
  <c r="U2055" i="1"/>
  <c r="AA2055" i="1" s="1"/>
  <c r="U2056" i="1"/>
  <c r="AA2056" i="1" s="1"/>
  <c r="U2057" i="1"/>
  <c r="AA2057" i="1" s="1"/>
  <c r="U2058" i="1"/>
  <c r="AA2058" i="1" s="1"/>
  <c r="U2059" i="1"/>
  <c r="AA2059" i="1" s="1"/>
  <c r="U2060" i="1"/>
  <c r="AA2060" i="1" s="1"/>
  <c r="U2061" i="1"/>
  <c r="AA2061" i="1" s="1"/>
  <c r="U2062" i="1"/>
  <c r="AA2062" i="1" s="1"/>
  <c r="U2063" i="1"/>
  <c r="AA2063" i="1" s="1"/>
  <c r="U2064" i="1"/>
  <c r="AA2064" i="1" s="1"/>
  <c r="U2065" i="1"/>
  <c r="AA2065" i="1" s="1"/>
  <c r="U2066" i="1"/>
  <c r="AA2066" i="1" s="1"/>
  <c r="U2067" i="1"/>
  <c r="AA2067" i="1" s="1"/>
  <c r="U2068" i="1"/>
  <c r="AA2068" i="1" s="1"/>
  <c r="U2069" i="1"/>
  <c r="AA2069" i="1" s="1"/>
  <c r="U2070" i="1"/>
  <c r="AA2070" i="1" s="1"/>
  <c r="U2071" i="1"/>
  <c r="AA2071" i="1" s="1"/>
  <c r="U2072" i="1"/>
  <c r="AA2072" i="1" s="1"/>
  <c r="U2073" i="1"/>
  <c r="AA2073" i="1" s="1"/>
  <c r="U2074" i="1"/>
  <c r="AA2074" i="1" s="1"/>
  <c r="U2075" i="1"/>
  <c r="AA2075" i="1" s="1"/>
  <c r="U2076" i="1"/>
  <c r="AA2076" i="1" s="1"/>
  <c r="U2077" i="1"/>
  <c r="AA2077" i="1" s="1"/>
  <c r="U2078" i="1"/>
  <c r="AA2078" i="1" s="1"/>
  <c r="U2079" i="1"/>
  <c r="AA2079" i="1" s="1"/>
  <c r="U2080" i="1"/>
  <c r="AA2080" i="1" s="1"/>
  <c r="U2081" i="1"/>
  <c r="AA2081" i="1" s="1"/>
  <c r="U2082" i="1"/>
  <c r="AA2082" i="1" s="1"/>
  <c r="U2083" i="1"/>
  <c r="AA2083" i="1" s="1"/>
  <c r="U2084" i="1"/>
  <c r="AA2084" i="1" s="1"/>
  <c r="U2085" i="1"/>
  <c r="AA2085" i="1" s="1"/>
  <c r="U2086" i="1"/>
  <c r="AA2086" i="1" s="1"/>
  <c r="U2087" i="1"/>
  <c r="AA2087" i="1" s="1"/>
  <c r="U2088" i="1"/>
  <c r="AA2088" i="1" s="1"/>
  <c r="U2089" i="1"/>
  <c r="AA2089" i="1" s="1"/>
  <c r="U2090" i="1"/>
  <c r="AA2090" i="1" s="1"/>
  <c r="U2091" i="1"/>
  <c r="AA2091" i="1" s="1"/>
  <c r="U2092" i="1"/>
  <c r="AA2092" i="1" s="1"/>
  <c r="U2093" i="1"/>
  <c r="AA2093" i="1" s="1"/>
  <c r="U2094" i="1"/>
  <c r="AA2094" i="1" s="1"/>
  <c r="U2095" i="1"/>
  <c r="AA2095" i="1" s="1"/>
  <c r="U2096" i="1"/>
  <c r="AA2096" i="1" s="1"/>
  <c r="U2097" i="1"/>
  <c r="AA2097" i="1" s="1"/>
  <c r="U2098" i="1"/>
  <c r="AA2098" i="1" s="1"/>
  <c r="U2099" i="1"/>
  <c r="AA2099" i="1" s="1"/>
  <c r="U2100" i="1"/>
  <c r="AA2100" i="1" s="1"/>
  <c r="U2101" i="1"/>
  <c r="AA2101" i="1" s="1"/>
  <c r="U2102" i="1"/>
  <c r="AA2102" i="1" s="1"/>
  <c r="U2103" i="1"/>
  <c r="AA2103" i="1" s="1"/>
  <c r="U2104" i="1"/>
  <c r="AA2104" i="1" s="1"/>
  <c r="U2105" i="1"/>
  <c r="AA2105" i="1" s="1"/>
  <c r="U2106" i="1"/>
  <c r="AA2106" i="1" s="1"/>
  <c r="U2107" i="1"/>
  <c r="AA2107" i="1" s="1"/>
  <c r="U2108" i="1"/>
  <c r="AA2108" i="1" s="1"/>
  <c r="U2109" i="1"/>
  <c r="AA2109" i="1" s="1"/>
  <c r="U2110" i="1"/>
  <c r="AA2110" i="1" s="1"/>
  <c r="U2111" i="1"/>
  <c r="AA2111" i="1" s="1"/>
  <c r="U2112" i="1"/>
  <c r="AA2112" i="1" s="1"/>
  <c r="U2113" i="1"/>
  <c r="AA2113" i="1" s="1"/>
  <c r="U2114" i="1"/>
  <c r="AA2114" i="1" s="1"/>
  <c r="U2115" i="1"/>
  <c r="AA2115" i="1" s="1"/>
  <c r="U2116" i="1"/>
  <c r="AA2116" i="1" s="1"/>
  <c r="U2117" i="1"/>
  <c r="AA2117" i="1" s="1"/>
  <c r="U2118" i="1"/>
  <c r="AA2118" i="1" s="1"/>
  <c r="U2119" i="1"/>
  <c r="AA2119" i="1" s="1"/>
  <c r="U2120" i="1"/>
  <c r="AA2120" i="1" s="1"/>
  <c r="U2121" i="1"/>
  <c r="AA2121" i="1" s="1"/>
  <c r="U2122" i="1"/>
  <c r="AA2122" i="1" s="1"/>
  <c r="U2123" i="1"/>
  <c r="AA2123" i="1" s="1"/>
  <c r="U2124" i="1"/>
  <c r="AA2124" i="1" s="1"/>
  <c r="U2125" i="1"/>
  <c r="AA2125" i="1" s="1"/>
  <c r="U2126" i="1"/>
  <c r="AA2126" i="1" s="1"/>
  <c r="U2127" i="1"/>
  <c r="AA2127" i="1" s="1"/>
  <c r="U2128" i="1"/>
  <c r="AA2128" i="1" s="1"/>
  <c r="U2129" i="1"/>
  <c r="AA2129" i="1" s="1"/>
  <c r="U2130" i="1"/>
  <c r="AA2130" i="1" s="1"/>
  <c r="U2131" i="1"/>
  <c r="AA2131" i="1" s="1"/>
  <c r="U2132" i="1"/>
  <c r="AA2132" i="1" s="1"/>
  <c r="U2133" i="1"/>
  <c r="AA2133" i="1" s="1"/>
  <c r="U2134" i="1"/>
  <c r="AA2134" i="1" s="1"/>
  <c r="U2135" i="1"/>
  <c r="AA2135" i="1" s="1"/>
  <c r="U2136" i="1"/>
  <c r="AA2136" i="1" s="1"/>
  <c r="U2137" i="1"/>
  <c r="AA2137" i="1" s="1"/>
  <c r="U2138" i="1"/>
  <c r="AA2138" i="1" s="1"/>
  <c r="U2139" i="1"/>
  <c r="AA2139" i="1" s="1"/>
  <c r="U2140" i="1"/>
  <c r="AA2140" i="1" s="1"/>
  <c r="U2141" i="1"/>
  <c r="AA2141" i="1" s="1"/>
  <c r="U2142" i="1"/>
  <c r="AA2142" i="1" s="1"/>
  <c r="U2143" i="1"/>
  <c r="AA2143" i="1" s="1"/>
  <c r="U2144" i="1"/>
  <c r="AA2144" i="1" s="1"/>
  <c r="U2145" i="1"/>
  <c r="AA2145" i="1" s="1"/>
  <c r="U2146" i="1"/>
  <c r="AA2146" i="1" s="1"/>
  <c r="U2147" i="1"/>
  <c r="AA2147" i="1" s="1"/>
  <c r="U2148" i="1"/>
  <c r="AA2148" i="1" s="1"/>
  <c r="U2149" i="1"/>
  <c r="AA2149" i="1" s="1"/>
  <c r="U2150" i="1"/>
  <c r="AA2150" i="1" s="1"/>
  <c r="U2151" i="1"/>
  <c r="AA2151" i="1" s="1"/>
  <c r="U2152" i="1"/>
  <c r="AA2152" i="1" s="1"/>
  <c r="U2153" i="1"/>
  <c r="AA2153" i="1" s="1"/>
  <c r="U2154" i="1"/>
  <c r="AA2154" i="1" s="1"/>
  <c r="U2155" i="1"/>
  <c r="AA2155" i="1" s="1"/>
  <c r="U2156" i="1"/>
  <c r="AA2156" i="1" s="1"/>
  <c r="U2157" i="1"/>
  <c r="AA2157" i="1" s="1"/>
  <c r="U2158" i="1"/>
  <c r="AA2158" i="1" s="1"/>
  <c r="U2159" i="1"/>
  <c r="AA2159" i="1" s="1"/>
  <c r="U2160" i="1"/>
  <c r="AA2160" i="1" s="1"/>
  <c r="U2161" i="1"/>
  <c r="AA2161" i="1" s="1"/>
  <c r="U2162" i="1"/>
  <c r="AA2162" i="1" s="1"/>
  <c r="U2163" i="1"/>
  <c r="AA2163" i="1" s="1"/>
  <c r="U2164" i="1"/>
  <c r="AA2164" i="1" s="1"/>
  <c r="U2165" i="1"/>
  <c r="AA2165" i="1" s="1"/>
  <c r="U2166" i="1"/>
  <c r="AA2166" i="1" s="1"/>
  <c r="U2167" i="1"/>
  <c r="AA2167" i="1" s="1"/>
  <c r="U2168" i="1"/>
  <c r="AA2168" i="1" s="1"/>
  <c r="U2169" i="1"/>
  <c r="AA2169" i="1" s="1"/>
  <c r="U2170" i="1"/>
  <c r="AA2170" i="1" s="1"/>
  <c r="U2171" i="1"/>
  <c r="AA2171" i="1" s="1"/>
  <c r="U2172" i="1"/>
  <c r="AA2172" i="1" s="1"/>
  <c r="U2173" i="1"/>
  <c r="AA2173" i="1" s="1"/>
  <c r="U2174" i="1"/>
  <c r="AA2174" i="1" s="1"/>
  <c r="U2175" i="1"/>
  <c r="AA2175" i="1" s="1"/>
  <c r="U2176" i="1"/>
  <c r="AA2176" i="1" s="1"/>
  <c r="U2177" i="1"/>
  <c r="AA2177" i="1" s="1"/>
  <c r="U2178" i="1"/>
  <c r="AA2178" i="1" s="1"/>
  <c r="U2179" i="1"/>
  <c r="AA2179" i="1" s="1"/>
  <c r="U2180" i="1"/>
  <c r="AA2180" i="1" s="1"/>
  <c r="U2181" i="1"/>
  <c r="AA2181" i="1" s="1"/>
  <c r="U2182" i="1"/>
  <c r="AA2182" i="1" s="1"/>
  <c r="U2183" i="1"/>
  <c r="AA2183" i="1" s="1"/>
  <c r="U2184" i="1"/>
  <c r="AA2184" i="1" s="1"/>
  <c r="U2185" i="1"/>
  <c r="AA2185" i="1" s="1"/>
  <c r="U2186" i="1"/>
  <c r="AA2186" i="1" s="1"/>
  <c r="U2187" i="1"/>
  <c r="AA2187" i="1" s="1"/>
  <c r="U2188" i="1"/>
  <c r="AA2188" i="1" s="1"/>
  <c r="U2189" i="1"/>
  <c r="AA2189" i="1" s="1"/>
  <c r="U2190" i="1"/>
  <c r="AA2190" i="1" s="1"/>
  <c r="U2191" i="1"/>
  <c r="AA2191" i="1" s="1"/>
  <c r="U2192" i="1"/>
  <c r="AA2192" i="1" s="1"/>
  <c r="U2193" i="1"/>
  <c r="AA2193" i="1" s="1"/>
  <c r="U2194" i="1"/>
  <c r="AA2194" i="1" s="1"/>
  <c r="U2195" i="1"/>
  <c r="AA2195" i="1" s="1"/>
  <c r="U2196" i="1"/>
  <c r="AA2196" i="1" s="1"/>
  <c r="U2197" i="1"/>
  <c r="AA2197" i="1" s="1"/>
  <c r="U2198" i="1"/>
  <c r="AA2198" i="1" s="1"/>
  <c r="U2199" i="1"/>
  <c r="AA2199" i="1" s="1"/>
  <c r="U2200" i="1"/>
  <c r="AA2200" i="1" s="1"/>
  <c r="U2201" i="1"/>
  <c r="AA2201" i="1" s="1"/>
  <c r="U2202" i="1"/>
  <c r="AA2202" i="1" s="1"/>
  <c r="U2203" i="1"/>
  <c r="AA2203" i="1" s="1"/>
  <c r="U2204" i="1"/>
  <c r="AA2204" i="1" s="1"/>
  <c r="U2205" i="1"/>
  <c r="AA2205" i="1" s="1"/>
  <c r="U2206" i="1"/>
  <c r="AA2206" i="1" s="1"/>
  <c r="U2207" i="1"/>
  <c r="AA2207" i="1" s="1"/>
  <c r="U2208" i="1"/>
  <c r="AA2208" i="1" s="1"/>
  <c r="U2209" i="1"/>
  <c r="AA2209" i="1" s="1"/>
  <c r="U2210" i="1"/>
  <c r="AA2210" i="1" s="1"/>
  <c r="U2211" i="1"/>
  <c r="AA2211" i="1" s="1"/>
  <c r="U2212" i="1"/>
  <c r="AA2212" i="1" s="1"/>
  <c r="U2213" i="1"/>
  <c r="AA2213" i="1" s="1"/>
  <c r="U2214" i="1"/>
  <c r="AA2214" i="1" s="1"/>
  <c r="U2215" i="1"/>
  <c r="AA2215" i="1" s="1"/>
  <c r="U2216" i="1"/>
  <c r="AA2216" i="1" s="1"/>
  <c r="U2217" i="1"/>
  <c r="AA2217" i="1" s="1"/>
  <c r="U2218" i="1"/>
  <c r="AA2218" i="1" s="1"/>
  <c r="U2219" i="1"/>
  <c r="AA2219" i="1" s="1"/>
  <c r="U2220" i="1"/>
  <c r="AA2220" i="1" s="1"/>
  <c r="U2221" i="1"/>
  <c r="AA2221" i="1" s="1"/>
  <c r="U2222" i="1"/>
  <c r="AA2222" i="1" s="1"/>
  <c r="U2223" i="1"/>
  <c r="AA2223" i="1" s="1"/>
  <c r="U2224" i="1"/>
  <c r="AA2224" i="1" s="1"/>
  <c r="U2225" i="1"/>
  <c r="AA2225" i="1" s="1"/>
  <c r="U2226" i="1"/>
  <c r="AA2226" i="1" s="1"/>
  <c r="U2227" i="1"/>
  <c r="AA2227" i="1" s="1"/>
  <c r="U2228" i="1"/>
  <c r="AA2228" i="1" s="1"/>
  <c r="U2229" i="1"/>
  <c r="AA2229" i="1" s="1"/>
  <c r="U2230" i="1"/>
  <c r="AA2230" i="1" s="1"/>
  <c r="U2231" i="1"/>
  <c r="AA2231" i="1" s="1"/>
  <c r="U2232" i="1"/>
  <c r="AA2232" i="1" s="1"/>
  <c r="U2233" i="1"/>
  <c r="AA2233" i="1" s="1"/>
  <c r="U2234" i="1"/>
  <c r="AA2234" i="1" s="1"/>
  <c r="U2235" i="1"/>
  <c r="AA2235" i="1" s="1"/>
  <c r="U2236" i="1"/>
  <c r="AA2236" i="1" s="1"/>
  <c r="U2237" i="1"/>
  <c r="AA2237" i="1" s="1"/>
  <c r="U2238" i="1"/>
  <c r="AA2238" i="1" s="1"/>
  <c r="U2239" i="1"/>
  <c r="AA2239" i="1" s="1"/>
  <c r="U2240" i="1"/>
  <c r="AA2240" i="1" s="1"/>
  <c r="U2241" i="1"/>
  <c r="AA2241" i="1" s="1"/>
  <c r="U2242" i="1"/>
  <c r="AA2242" i="1" s="1"/>
  <c r="U2243" i="1"/>
  <c r="AA2243" i="1" s="1"/>
  <c r="U2244" i="1"/>
  <c r="AA2244" i="1" s="1"/>
  <c r="U2245" i="1"/>
  <c r="AA2245" i="1" s="1"/>
  <c r="U2246" i="1"/>
  <c r="AA2246" i="1" s="1"/>
  <c r="U2247" i="1"/>
  <c r="AA2247" i="1" s="1"/>
  <c r="U2248" i="1"/>
  <c r="AA2248" i="1" s="1"/>
  <c r="U2249" i="1"/>
  <c r="AA2249" i="1" s="1"/>
  <c r="U2250" i="1"/>
  <c r="AA2250" i="1" s="1"/>
  <c r="U2251" i="1"/>
  <c r="AA2251" i="1" s="1"/>
  <c r="U2252" i="1"/>
  <c r="AA2252" i="1" s="1"/>
  <c r="U2253" i="1"/>
  <c r="AA2253" i="1" s="1"/>
  <c r="U2254" i="1"/>
  <c r="AA2254" i="1" s="1"/>
  <c r="U2255" i="1"/>
  <c r="AA2255" i="1" s="1"/>
  <c r="U2256" i="1"/>
  <c r="AA2256" i="1" s="1"/>
  <c r="U2257" i="1"/>
  <c r="AA2257" i="1" s="1"/>
  <c r="U2258" i="1"/>
  <c r="AA2258" i="1" s="1"/>
  <c r="U2259" i="1"/>
  <c r="AA2259" i="1" s="1"/>
  <c r="U2260" i="1"/>
  <c r="AA2260" i="1" s="1"/>
  <c r="U2261" i="1"/>
  <c r="AA2261" i="1" s="1"/>
  <c r="U2262" i="1"/>
  <c r="AA2262" i="1" s="1"/>
  <c r="U2263" i="1"/>
  <c r="AA2263" i="1" s="1"/>
  <c r="U2264" i="1"/>
  <c r="AA2264" i="1" s="1"/>
  <c r="U2265" i="1"/>
  <c r="AA2265" i="1" s="1"/>
  <c r="U2266" i="1"/>
  <c r="AA2266" i="1" s="1"/>
  <c r="U2267" i="1"/>
  <c r="AA2267" i="1" s="1"/>
  <c r="U2268" i="1"/>
  <c r="AA2268" i="1" s="1"/>
  <c r="U2269" i="1"/>
  <c r="AA2269" i="1" s="1"/>
  <c r="U2270" i="1"/>
  <c r="AA2270" i="1" s="1"/>
  <c r="U2271" i="1"/>
  <c r="AA2271" i="1" s="1"/>
  <c r="U2272" i="1"/>
  <c r="AA2272" i="1" s="1"/>
  <c r="U2273" i="1"/>
  <c r="AA2273" i="1" s="1"/>
  <c r="U2274" i="1"/>
  <c r="AA2274" i="1" s="1"/>
  <c r="U2275" i="1"/>
  <c r="AA2275" i="1" s="1"/>
  <c r="U2276" i="1"/>
  <c r="AA2276" i="1" s="1"/>
  <c r="U2277" i="1"/>
  <c r="AA2277" i="1" s="1"/>
  <c r="U2278" i="1"/>
  <c r="AA2278" i="1" s="1"/>
  <c r="U2279" i="1"/>
  <c r="AA2279" i="1" s="1"/>
  <c r="U2280" i="1"/>
  <c r="AA2280" i="1" s="1"/>
  <c r="U2281" i="1"/>
  <c r="AA2281" i="1" s="1"/>
  <c r="U2282" i="1"/>
  <c r="AA2282" i="1" s="1"/>
  <c r="U2283" i="1"/>
  <c r="AA2283" i="1" s="1"/>
  <c r="U2284" i="1"/>
  <c r="AA2284" i="1" s="1"/>
  <c r="U2285" i="1"/>
  <c r="AA2285" i="1" s="1"/>
  <c r="U2286" i="1"/>
  <c r="AA2286" i="1" s="1"/>
  <c r="U2287" i="1"/>
  <c r="AA2287" i="1" s="1"/>
  <c r="U2288" i="1"/>
  <c r="AA2288" i="1" s="1"/>
  <c r="U2289" i="1"/>
  <c r="AA2289" i="1" s="1"/>
  <c r="U2290" i="1"/>
  <c r="AA2290" i="1" s="1"/>
  <c r="U2291" i="1"/>
  <c r="AA2291" i="1" s="1"/>
  <c r="U2292" i="1"/>
  <c r="AA2292" i="1" s="1"/>
  <c r="U2293" i="1"/>
  <c r="AA2293" i="1" s="1"/>
  <c r="U2294" i="1"/>
  <c r="AA2294" i="1" s="1"/>
  <c r="U2295" i="1"/>
  <c r="AA2295" i="1" s="1"/>
  <c r="U2296" i="1"/>
  <c r="AA2296" i="1" s="1"/>
  <c r="U2297" i="1"/>
  <c r="AA2297" i="1" s="1"/>
  <c r="U2298" i="1"/>
  <c r="AA2298" i="1" s="1"/>
  <c r="U2299" i="1"/>
  <c r="AA2299" i="1" s="1"/>
  <c r="U2300" i="1"/>
  <c r="AA2300" i="1" s="1"/>
  <c r="U2301" i="1"/>
  <c r="AA2301" i="1" s="1"/>
  <c r="U2302" i="1"/>
  <c r="AA2302" i="1" s="1"/>
  <c r="U2303" i="1"/>
  <c r="AA2303" i="1" s="1"/>
  <c r="U2304" i="1"/>
  <c r="AA2304" i="1" s="1"/>
  <c r="U2305" i="1"/>
  <c r="AA2305" i="1" s="1"/>
  <c r="U2306" i="1"/>
  <c r="AA2306" i="1" s="1"/>
  <c r="U2307" i="1"/>
  <c r="AA2307" i="1" s="1"/>
  <c r="U2308" i="1"/>
  <c r="AA2308" i="1" s="1"/>
  <c r="U2309" i="1"/>
  <c r="AA2309" i="1" s="1"/>
  <c r="U2310" i="1"/>
  <c r="AA2310" i="1" s="1"/>
  <c r="U2311" i="1"/>
  <c r="AA2311" i="1" s="1"/>
  <c r="U2312" i="1"/>
  <c r="AA2312" i="1" s="1"/>
  <c r="U2313" i="1"/>
  <c r="AA2313" i="1" s="1"/>
  <c r="U2314" i="1"/>
  <c r="AA2314" i="1" s="1"/>
  <c r="U2315" i="1"/>
  <c r="AA2315" i="1" s="1"/>
  <c r="U2316" i="1"/>
  <c r="AA2316" i="1" s="1"/>
  <c r="U2317" i="1"/>
  <c r="AA2317" i="1" s="1"/>
  <c r="U2318" i="1"/>
  <c r="AA2318" i="1" s="1"/>
  <c r="U2319" i="1"/>
  <c r="AA2319" i="1" s="1"/>
  <c r="U2320" i="1"/>
  <c r="AA2320" i="1" s="1"/>
  <c r="U2321" i="1"/>
  <c r="AA2321" i="1" s="1"/>
  <c r="U2322" i="1"/>
  <c r="AA2322" i="1" s="1"/>
  <c r="U2323" i="1"/>
  <c r="AA2323" i="1" s="1"/>
  <c r="U2324" i="1"/>
  <c r="AA2324" i="1" s="1"/>
  <c r="U2325" i="1"/>
  <c r="AA2325" i="1" s="1"/>
  <c r="U2326" i="1"/>
  <c r="AA2326" i="1" s="1"/>
  <c r="U2327" i="1"/>
  <c r="AA2327" i="1" s="1"/>
  <c r="U2328" i="1"/>
  <c r="AA2328" i="1" s="1"/>
  <c r="U2329" i="1"/>
  <c r="AA2329" i="1" s="1"/>
  <c r="U2330" i="1"/>
  <c r="AA2330" i="1" s="1"/>
  <c r="U2331" i="1"/>
  <c r="AA2331" i="1" s="1"/>
  <c r="U2332" i="1"/>
  <c r="AA2332" i="1" s="1"/>
  <c r="U2333" i="1"/>
  <c r="AA2333" i="1" s="1"/>
  <c r="U2334" i="1"/>
  <c r="AA2334" i="1" s="1"/>
  <c r="U2335" i="1"/>
  <c r="AA2335" i="1" s="1"/>
  <c r="U2336" i="1"/>
  <c r="AA2336" i="1" s="1"/>
  <c r="U2337" i="1"/>
  <c r="AA2337" i="1" s="1"/>
  <c r="U2338" i="1"/>
  <c r="AA2338" i="1" s="1"/>
  <c r="U2339" i="1"/>
  <c r="AA2339" i="1" s="1"/>
  <c r="U2340" i="1"/>
  <c r="AA2340" i="1" s="1"/>
  <c r="U2341" i="1"/>
  <c r="AA2341" i="1" s="1"/>
  <c r="U2342" i="1"/>
  <c r="AA2342" i="1" s="1"/>
  <c r="U2343" i="1"/>
  <c r="AA2343" i="1" s="1"/>
  <c r="U2344" i="1"/>
  <c r="AA2344" i="1" s="1"/>
  <c r="U2345" i="1"/>
  <c r="AA2345" i="1" s="1"/>
  <c r="U2346" i="1"/>
  <c r="AA2346" i="1" s="1"/>
  <c r="U2347" i="1"/>
  <c r="AA2347" i="1" s="1"/>
  <c r="U2348" i="1"/>
  <c r="AA2348" i="1" s="1"/>
  <c r="U2349" i="1"/>
  <c r="AA2349" i="1" s="1"/>
  <c r="U2350" i="1"/>
  <c r="AA2350" i="1" s="1"/>
  <c r="U2351" i="1"/>
  <c r="AA2351" i="1" s="1"/>
  <c r="U2352" i="1"/>
  <c r="AA2352" i="1" s="1"/>
  <c r="U2353" i="1"/>
  <c r="AA2353" i="1" s="1"/>
  <c r="U2354" i="1"/>
  <c r="AA2354" i="1" s="1"/>
  <c r="U2355" i="1"/>
  <c r="AA2355" i="1" s="1"/>
  <c r="U2356" i="1"/>
  <c r="AA2356" i="1" s="1"/>
  <c r="U2357" i="1"/>
  <c r="AA2357" i="1" s="1"/>
  <c r="U2358" i="1"/>
  <c r="AA2358" i="1" s="1"/>
  <c r="U2359" i="1"/>
  <c r="AA2359" i="1" s="1"/>
  <c r="U2360" i="1"/>
  <c r="AA2360" i="1" s="1"/>
  <c r="U2361" i="1"/>
  <c r="AA2361" i="1" s="1"/>
  <c r="U2362" i="1"/>
  <c r="AA2362" i="1" s="1"/>
  <c r="U2363" i="1"/>
  <c r="AA2363" i="1" s="1"/>
  <c r="U2364" i="1"/>
  <c r="AA2364" i="1" s="1"/>
  <c r="U2365" i="1"/>
  <c r="AA2365" i="1" s="1"/>
  <c r="U2366" i="1"/>
  <c r="AA2366" i="1" s="1"/>
  <c r="U2367" i="1"/>
  <c r="AA2367" i="1" s="1"/>
  <c r="U2368" i="1"/>
  <c r="AA2368" i="1" s="1"/>
  <c r="U2369" i="1"/>
  <c r="AA2369" i="1" s="1"/>
  <c r="U2370" i="1"/>
  <c r="AA2370" i="1" s="1"/>
  <c r="U2371" i="1"/>
  <c r="AA2371" i="1" s="1"/>
  <c r="U2372" i="1"/>
  <c r="AA2372" i="1" s="1"/>
  <c r="U2373" i="1"/>
  <c r="AA2373" i="1" s="1"/>
  <c r="U2374" i="1"/>
  <c r="AA2374" i="1" s="1"/>
  <c r="U2375" i="1"/>
  <c r="AA2375" i="1" s="1"/>
  <c r="U2376" i="1"/>
  <c r="AA2376" i="1" s="1"/>
  <c r="U2377" i="1"/>
  <c r="AA2377" i="1" s="1"/>
  <c r="U2378" i="1"/>
  <c r="AA2378" i="1" s="1"/>
  <c r="U2379" i="1"/>
  <c r="AA2379" i="1" s="1"/>
  <c r="U2380" i="1"/>
  <c r="AA2380" i="1" s="1"/>
  <c r="U2381" i="1"/>
  <c r="AA2381" i="1" s="1"/>
  <c r="U2382" i="1"/>
  <c r="AA2382" i="1" s="1"/>
  <c r="U2383" i="1"/>
  <c r="AA2383" i="1" s="1"/>
  <c r="U2384" i="1"/>
  <c r="AA2384" i="1" s="1"/>
  <c r="U2385" i="1"/>
  <c r="AA2385" i="1" s="1"/>
  <c r="U2386" i="1"/>
  <c r="AA2386" i="1" s="1"/>
  <c r="U2387" i="1"/>
  <c r="AA2387" i="1" s="1"/>
  <c r="U2388" i="1"/>
  <c r="AA2388" i="1" s="1"/>
  <c r="U2389" i="1"/>
  <c r="AA2389" i="1" s="1"/>
  <c r="U2390" i="1"/>
  <c r="AA2390" i="1" s="1"/>
  <c r="U2391" i="1"/>
  <c r="AA2391" i="1" s="1"/>
  <c r="U2392" i="1"/>
  <c r="AA2392" i="1" s="1"/>
  <c r="U2393" i="1"/>
  <c r="AA2393" i="1" s="1"/>
  <c r="U2394" i="1"/>
  <c r="AA2394" i="1" s="1"/>
  <c r="U2395" i="1"/>
  <c r="AA2395" i="1" s="1"/>
  <c r="U2396" i="1"/>
  <c r="AA2396" i="1" s="1"/>
  <c r="U2397" i="1"/>
  <c r="AA2397" i="1" s="1"/>
  <c r="U2398" i="1"/>
  <c r="AA2398" i="1" s="1"/>
  <c r="U2399" i="1"/>
  <c r="AA2399" i="1" s="1"/>
  <c r="U2400" i="1"/>
  <c r="AA2400" i="1" s="1"/>
  <c r="U2401" i="1"/>
  <c r="AA2401" i="1" s="1"/>
  <c r="U2402" i="1"/>
  <c r="AA2402" i="1" s="1"/>
  <c r="U2403" i="1"/>
  <c r="AA2403" i="1" s="1"/>
  <c r="U2404" i="1"/>
  <c r="AA2404" i="1" s="1"/>
  <c r="U2405" i="1"/>
  <c r="AA2405" i="1" s="1"/>
  <c r="U2406" i="1"/>
  <c r="AA2406" i="1" s="1"/>
  <c r="U2407" i="1"/>
  <c r="AA2407" i="1" s="1"/>
  <c r="U2408" i="1"/>
  <c r="AA2408" i="1" s="1"/>
  <c r="U2409" i="1"/>
  <c r="AA2409" i="1" s="1"/>
  <c r="U2410" i="1"/>
  <c r="AA2410" i="1" s="1"/>
  <c r="U2411" i="1"/>
  <c r="AA2411" i="1" s="1"/>
  <c r="U2412" i="1"/>
  <c r="AA2412" i="1" s="1"/>
  <c r="U2413" i="1"/>
  <c r="AA2413" i="1" s="1"/>
  <c r="U2414" i="1"/>
  <c r="AA2414" i="1" s="1"/>
  <c r="U2415" i="1"/>
  <c r="AA2415" i="1" s="1"/>
  <c r="U2416" i="1"/>
  <c r="AA2416" i="1" s="1"/>
  <c r="U2417" i="1"/>
  <c r="AA2417" i="1" s="1"/>
  <c r="U2418" i="1"/>
  <c r="AA2418" i="1" s="1"/>
  <c r="U2419" i="1"/>
  <c r="AA2419" i="1" s="1"/>
  <c r="U2420" i="1"/>
  <c r="AA2420" i="1" s="1"/>
  <c r="U2421" i="1"/>
  <c r="AA2421" i="1" s="1"/>
  <c r="U2422" i="1"/>
  <c r="AA2422" i="1" s="1"/>
  <c r="U2423" i="1"/>
  <c r="AA2423" i="1" s="1"/>
  <c r="U2424" i="1"/>
  <c r="AA2424" i="1" s="1"/>
  <c r="U2425" i="1"/>
  <c r="AA2425" i="1" s="1"/>
  <c r="U2426" i="1"/>
  <c r="AA2426" i="1" s="1"/>
  <c r="U2427" i="1"/>
  <c r="AA2427" i="1" s="1"/>
  <c r="U2428" i="1"/>
  <c r="AA2428" i="1" s="1"/>
  <c r="U2429" i="1"/>
  <c r="AA2429" i="1" s="1"/>
  <c r="U2430" i="1"/>
  <c r="AA2430" i="1" s="1"/>
  <c r="U2431" i="1"/>
  <c r="AA2431" i="1" s="1"/>
  <c r="U2432" i="1"/>
  <c r="AA2432" i="1" s="1"/>
  <c r="U2433" i="1"/>
  <c r="AA2433" i="1" s="1"/>
  <c r="U2434" i="1"/>
  <c r="AA2434" i="1" s="1"/>
  <c r="U2435" i="1"/>
  <c r="AA2435" i="1" s="1"/>
  <c r="U2436" i="1"/>
  <c r="AA2436" i="1" s="1"/>
  <c r="U2437" i="1"/>
  <c r="AA2437" i="1" s="1"/>
  <c r="U2438" i="1"/>
  <c r="AA2438" i="1" s="1"/>
  <c r="U2439" i="1"/>
  <c r="AA2439" i="1" s="1"/>
  <c r="U2440" i="1"/>
  <c r="AA2440" i="1" s="1"/>
  <c r="U2441" i="1"/>
  <c r="AA2441" i="1" s="1"/>
  <c r="U2442" i="1"/>
  <c r="AA2442" i="1" s="1"/>
  <c r="U2443" i="1"/>
  <c r="AA2443" i="1" s="1"/>
  <c r="U2444" i="1"/>
  <c r="AA2444" i="1" s="1"/>
  <c r="U2445" i="1"/>
  <c r="AA2445" i="1" s="1"/>
  <c r="U2446" i="1"/>
  <c r="AA2446" i="1" s="1"/>
  <c r="U2447" i="1"/>
  <c r="AA2447" i="1" s="1"/>
  <c r="U2448" i="1"/>
  <c r="AA2448" i="1" s="1"/>
  <c r="U2449" i="1"/>
  <c r="AA2449" i="1" s="1"/>
  <c r="U2450" i="1"/>
  <c r="AA2450" i="1" s="1"/>
  <c r="U2451" i="1"/>
  <c r="AA2451" i="1" s="1"/>
  <c r="U2452" i="1"/>
  <c r="AA2452" i="1" s="1"/>
  <c r="U2453" i="1"/>
  <c r="AA2453" i="1" s="1"/>
  <c r="U2454" i="1"/>
  <c r="AA2454" i="1" s="1"/>
  <c r="U2455" i="1"/>
  <c r="AA2455" i="1" s="1"/>
  <c r="U2456" i="1"/>
  <c r="AA2456" i="1" s="1"/>
  <c r="U2457" i="1"/>
  <c r="AA2457" i="1" s="1"/>
  <c r="U2458" i="1"/>
  <c r="AA2458" i="1" s="1"/>
  <c r="U2459" i="1"/>
  <c r="AA2459" i="1" s="1"/>
  <c r="U2460" i="1"/>
  <c r="AA2460" i="1" s="1"/>
  <c r="U2461" i="1"/>
  <c r="AA2461" i="1" s="1"/>
  <c r="U2462" i="1"/>
  <c r="AA2462" i="1" s="1"/>
  <c r="U2463" i="1"/>
  <c r="AA2463" i="1" s="1"/>
  <c r="U2464" i="1"/>
  <c r="AA2464" i="1" s="1"/>
  <c r="U2465" i="1"/>
  <c r="AA2465" i="1" s="1"/>
  <c r="U2466" i="1"/>
  <c r="AA2466" i="1" s="1"/>
  <c r="U2467" i="1"/>
  <c r="AA2467" i="1" s="1"/>
  <c r="U2468" i="1"/>
  <c r="AA2468" i="1" s="1"/>
  <c r="U2469" i="1"/>
  <c r="AA2469" i="1" s="1"/>
  <c r="U2470" i="1"/>
  <c r="AA2470" i="1" s="1"/>
  <c r="U2471" i="1"/>
  <c r="AA2471" i="1" s="1"/>
  <c r="U2472" i="1"/>
  <c r="AA2472" i="1" s="1"/>
  <c r="U2473" i="1"/>
  <c r="AA2473" i="1" s="1"/>
  <c r="U2474" i="1"/>
  <c r="AA2474" i="1" s="1"/>
  <c r="U2475" i="1"/>
  <c r="AA2475" i="1" s="1"/>
  <c r="U2476" i="1"/>
  <c r="AA2476" i="1" s="1"/>
  <c r="U2477" i="1"/>
  <c r="AA2477" i="1" s="1"/>
  <c r="U2478" i="1"/>
  <c r="AA2478" i="1" s="1"/>
  <c r="U2479" i="1"/>
  <c r="AA2479" i="1" s="1"/>
  <c r="U2480" i="1"/>
  <c r="AA2480" i="1" s="1"/>
  <c r="U2481" i="1"/>
  <c r="AA2481" i="1" s="1"/>
  <c r="U2482" i="1"/>
  <c r="AA2482" i="1" s="1"/>
  <c r="U2483" i="1"/>
  <c r="AA2483" i="1" s="1"/>
  <c r="U2484" i="1"/>
  <c r="AA2484" i="1" s="1"/>
  <c r="U2485" i="1"/>
  <c r="AA2485" i="1" s="1"/>
  <c r="U2486" i="1"/>
  <c r="AA2486" i="1" s="1"/>
  <c r="U2487" i="1"/>
  <c r="AA2487" i="1" s="1"/>
  <c r="U2488" i="1"/>
  <c r="AA2488" i="1" s="1"/>
  <c r="U2489" i="1"/>
  <c r="AA2489" i="1" s="1"/>
  <c r="U2490" i="1"/>
  <c r="AA2490" i="1" s="1"/>
  <c r="U2491" i="1"/>
  <c r="AA2491" i="1" s="1"/>
  <c r="U2492" i="1"/>
  <c r="AA2492" i="1" s="1"/>
  <c r="U2493" i="1"/>
  <c r="AA2493" i="1" s="1"/>
  <c r="U2494" i="1"/>
  <c r="AA2494" i="1" s="1"/>
  <c r="U2495" i="1"/>
  <c r="AA2495" i="1" s="1"/>
  <c r="U2496" i="1"/>
  <c r="AA2496" i="1" s="1"/>
  <c r="U2497" i="1"/>
  <c r="AA2497" i="1" s="1"/>
  <c r="U2498" i="1"/>
  <c r="AA2498" i="1" s="1"/>
  <c r="U2499" i="1"/>
  <c r="AA2499" i="1" s="1"/>
  <c r="U2500" i="1"/>
  <c r="AA2500" i="1" s="1"/>
  <c r="U2501" i="1"/>
  <c r="AA2501" i="1" s="1"/>
  <c r="U2502" i="1"/>
  <c r="AA2502" i="1" s="1"/>
  <c r="U2503" i="1"/>
  <c r="AA2503" i="1" s="1"/>
  <c r="U2504" i="1"/>
  <c r="AA2504" i="1" s="1"/>
  <c r="U2505" i="1"/>
  <c r="AA2505" i="1" s="1"/>
  <c r="U2506" i="1"/>
  <c r="AA2506" i="1" s="1"/>
  <c r="U2507" i="1"/>
  <c r="AA2507" i="1" s="1"/>
  <c r="U2508" i="1"/>
  <c r="AA2508" i="1" s="1"/>
  <c r="U2509" i="1"/>
  <c r="AA2509" i="1" s="1"/>
  <c r="U2510" i="1"/>
  <c r="AA2510" i="1" s="1"/>
  <c r="U2511" i="1"/>
  <c r="AA2511" i="1" s="1"/>
  <c r="U2512" i="1"/>
  <c r="AA2512" i="1" s="1"/>
  <c r="U2513" i="1"/>
  <c r="AA2513" i="1" s="1"/>
  <c r="U2514" i="1"/>
  <c r="AA2514" i="1" s="1"/>
  <c r="U2515" i="1"/>
  <c r="AA2515" i="1" s="1"/>
  <c r="U2516" i="1"/>
  <c r="AA2516" i="1" s="1"/>
  <c r="U2517" i="1"/>
  <c r="AA2517" i="1" s="1"/>
  <c r="U2518" i="1"/>
  <c r="AA2518" i="1" s="1"/>
  <c r="U2519" i="1"/>
  <c r="AA2519" i="1" s="1"/>
  <c r="U2520" i="1"/>
  <c r="AA2520" i="1" s="1"/>
  <c r="U2521" i="1"/>
  <c r="AA2521" i="1" s="1"/>
  <c r="U2522" i="1"/>
  <c r="AA2522" i="1" s="1"/>
  <c r="U2523" i="1"/>
  <c r="AA2523" i="1" s="1"/>
  <c r="U2524" i="1"/>
  <c r="AA2524" i="1" s="1"/>
  <c r="U2525" i="1"/>
  <c r="AA2525" i="1" s="1"/>
  <c r="U2526" i="1"/>
  <c r="AA2526" i="1" s="1"/>
  <c r="U2527" i="1"/>
  <c r="AA2527" i="1" s="1"/>
  <c r="U2528" i="1"/>
  <c r="AA2528" i="1" s="1"/>
  <c r="U2529" i="1"/>
  <c r="AA2529" i="1" s="1"/>
  <c r="U2530" i="1"/>
  <c r="AA2530" i="1" s="1"/>
  <c r="U2531" i="1"/>
  <c r="AA2531" i="1" s="1"/>
  <c r="U2532" i="1"/>
  <c r="AA2532" i="1" s="1"/>
  <c r="U2533" i="1"/>
  <c r="AA2533" i="1" s="1"/>
  <c r="U2534" i="1"/>
  <c r="AA2534" i="1" s="1"/>
  <c r="U2535" i="1"/>
  <c r="AA2535" i="1" s="1"/>
  <c r="U2536" i="1"/>
  <c r="AA2536" i="1" s="1"/>
  <c r="U2537" i="1"/>
  <c r="AA2537" i="1" s="1"/>
  <c r="U2538" i="1"/>
  <c r="AA2538" i="1" s="1"/>
  <c r="U2539" i="1"/>
  <c r="AA2539" i="1" s="1"/>
  <c r="U2540" i="1"/>
  <c r="AA2540" i="1" s="1"/>
  <c r="U2541" i="1"/>
  <c r="AA2541" i="1" s="1"/>
  <c r="U2542" i="1"/>
  <c r="AA2542" i="1" s="1"/>
  <c r="U2543" i="1"/>
  <c r="AA2543" i="1" s="1"/>
  <c r="U2544" i="1"/>
  <c r="AA2544" i="1" s="1"/>
  <c r="U2545" i="1"/>
  <c r="AA2545" i="1" s="1"/>
  <c r="U2546" i="1"/>
  <c r="AA2546" i="1" s="1"/>
  <c r="U2547" i="1"/>
  <c r="AA2547" i="1" s="1"/>
  <c r="U2548" i="1"/>
  <c r="AA2548" i="1" s="1"/>
  <c r="U2549" i="1"/>
  <c r="AA2549" i="1" s="1"/>
  <c r="U2550" i="1"/>
  <c r="AA2550" i="1" s="1"/>
  <c r="U2551" i="1"/>
  <c r="AA2551" i="1" s="1"/>
  <c r="U2552" i="1"/>
  <c r="AA2552" i="1" s="1"/>
  <c r="U2553" i="1"/>
  <c r="AA2553" i="1" s="1"/>
  <c r="U2554" i="1"/>
  <c r="AA2554" i="1" s="1"/>
  <c r="U2555" i="1"/>
  <c r="AA2555" i="1" s="1"/>
  <c r="U2556" i="1"/>
  <c r="AA2556" i="1" s="1"/>
  <c r="U2557" i="1"/>
  <c r="AA2557" i="1" s="1"/>
  <c r="U2558" i="1"/>
  <c r="AA2558" i="1" s="1"/>
  <c r="U2559" i="1"/>
  <c r="AA2559" i="1" s="1"/>
  <c r="U2560" i="1"/>
  <c r="AA2560" i="1" s="1"/>
  <c r="U2561" i="1"/>
  <c r="AA2561" i="1" s="1"/>
  <c r="U2562" i="1"/>
  <c r="AA2562" i="1" s="1"/>
  <c r="U2563" i="1"/>
  <c r="AA2563" i="1" s="1"/>
  <c r="U2564" i="1"/>
  <c r="AA2564" i="1" s="1"/>
  <c r="U2565" i="1"/>
  <c r="AA2565" i="1" s="1"/>
  <c r="U2566" i="1"/>
  <c r="AA2566" i="1" s="1"/>
  <c r="U2567" i="1"/>
  <c r="AA2567" i="1" s="1"/>
  <c r="U2568" i="1"/>
  <c r="AA2568" i="1" s="1"/>
  <c r="U2569" i="1"/>
  <c r="AA2569" i="1" s="1"/>
  <c r="U2570" i="1"/>
  <c r="AA2570" i="1" s="1"/>
  <c r="U2571" i="1"/>
  <c r="AA2571" i="1" s="1"/>
  <c r="U2572" i="1"/>
  <c r="AA2572" i="1" s="1"/>
  <c r="U2573" i="1"/>
  <c r="AA2573" i="1" s="1"/>
  <c r="U2574" i="1"/>
  <c r="AA2574" i="1" s="1"/>
  <c r="U2575" i="1"/>
  <c r="AA2575" i="1" s="1"/>
  <c r="U2576" i="1"/>
  <c r="AA2576" i="1" s="1"/>
  <c r="U2577" i="1"/>
  <c r="AA2577" i="1" s="1"/>
  <c r="U2578" i="1"/>
  <c r="AA2578" i="1" s="1"/>
  <c r="U2579" i="1"/>
  <c r="AA2579" i="1" s="1"/>
  <c r="U2580" i="1"/>
  <c r="AA2580" i="1" s="1"/>
  <c r="U2581" i="1"/>
  <c r="AA2581" i="1" s="1"/>
  <c r="U2582" i="1"/>
  <c r="AA2582" i="1" s="1"/>
  <c r="U2583" i="1"/>
  <c r="AA2583" i="1" s="1"/>
  <c r="U2584" i="1"/>
  <c r="AA2584" i="1" s="1"/>
  <c r="U2585" i="1"/>
  <c r="AA2585" i="1" s="1"/>
  <c r="U2586" i="1"/>
  <c r="AA2586" i="1" s="1"/>
  <c r="U2587" i="1"/>
  <c r="AA2587" i="1" s="1"/>
  <c r="U2588" i="1"/>
  <c r="AA2588" i="1" s="1"/>
  <c r="U2589" i="1"/>
  <c r="AA2589" i="1" s="1"/>
  <c r="U2590" i="1"/>
  <c r="AA2590" i="1" s="1"/>
  <c r="U2591" i="1"/>
  <c r="AA2591" i="1" s="1"/>
  <c r="U2592" i="1"/>
  <c r="AA2592" i="1" s="1"/>
  <c r="U2593" i="1"/>
  <c r="AA2593" i="1" s="1"/>
  <c r="U2594" i="1"/>
  <c r="AA2594" i="1" s="1"/>
  <c r="U2595" i="1"/>
  <c r="AA2595" i="1" s="1"/>
  <c r="U2596" i="1"/>
  <c r="AA2596" i="1" s="1"/>
  <c r="U2597" i="1"/>
  <c r="AA2597" i="1" s="1"/>
  <c r="U2598" i="1"/>
  <c r="AA2598" i="1" s="1"/>
  <c r="U2599" i="1"/>
  <c r="AA2599" i="1" s="1"/>
  <c r="U2600" i="1"/>
  <c r="AA2600" i="1" s="1"/>
  <c r="U2601" i="1"/>
  <c r="AA2601" i="1" s="1"/>
  <c r="U2602" i="1"/>
  <c r="AA2602" i="1" s="1"/>
  <c r="U2603" i="1"/>
  <c r="AA2603" i="1" s="1"/>
  <c r="U2604" i="1"/>
  <c r="AA2604" i="1" s="1"/>
  <c r="U2605" i="1"/>
  <c r="AA2605" i="1" s="1"/>
  <c r="U2606" i="1"/>
  <c r="AA2606" i="1" s="1"/>
  <c r="U2607" i="1"/>
  <c r="AA2607" i="1" s="1"/>
  <c r="U2608" i="1"/>
  <c r="AA2608" i="1" s="1"/>
  <c r="U2609" i="1"/>
  <c r="AA2609" i="1" s="1"/>
  <c r="U2610" i="1"/>
  <c r="AA2610" i="1" s="1"/>
  <c r="U2611" i="1"/>
  <c r="AA2611" i="1" s="1"/>
  <c r="U2612" i="1"/>
  <c r="AA2612" i="1" s="1"/>
  <c r="U2613" i="1"/>
  <c r="AA2613" i="1" s="1"/>
  <c r="U2614" i="1"/>
  <c r="AA2614" i="1" s="1"/>
  <c r="U2615" i="1"/>
  <c r="AA2615" i="1" s="1"/>
  <c r="U2616" i="1"/>
  <c r="AA2616" i="1" s="1"/>
  <c r="U2617" i="1"/>
  <c r="AA2617" i="1" s="1"/>
  <c r="U2618" i="1"/>
  <c r="AA2618" i="1" s="1"/>
  <c r="U2619" i="1"/>
  <c r="AA2619" i="1" s="1"/>
  <c r="U2620" i="1"/>
  <c r="AA2620" i="1" s="1"/>
  <c r="U2621" i="1"/>
  <c r="AA2621" i="1" s="1"/>
  <c r="U2622" i="1"/>
  <c r="AA2622" i="1" s="1"/>
  <c r="U2623" i="1"/>
  <c r="AA2623" i="1" s="1"/>
  <c r="U2624" i="1"/>
  <c r="AA2624" i="1" s="1"/>
  <c r="U2625" i="1"/>
  <c r="AA2625" i="1" s="1"/>
  <c r="U2626" i="1"/>
  <c r="AA2626" i="1" s="1"/>
  <c r="U2627" i="1"/>
  <c r="AA2627" i="1" s="1"/>
  <c r="U2628" i="1"/>
  <c r="AA2628" i="1" s="1"/>
  <c r="U2629" i="1"/>
  <c r="AA2629" i="1" s="1"/>
  <c r="U2630" i="1"/>
  <c r="AA2630" i="1" s="1"/>
  <c r="U2631" i="1"/>
  <c r="AA2631" i="1" s="1"/>
  <c r="U2632" i="1"/>
  <c r="AA2632" i="1" s="1"/>
  <c r="U2633" i="1"/>
  <c r="AA2633" i="1" s="1"/>
  <c r="U2634" i="1"/>
  <c r="AA2634" i="1" s="1"/>
  <c r="U2635" i="1"/>
  <c r="AA2635" i="1" s="1"/>
  <c r="U2636" i="1"/>
  <c r="AA2636" i="1" s="1"/>
  <c r="U2637" i="1"/>
  <c r="AA2637" i="1" s="1"/>
  <c r="U2638" i="1"/>
  <c r="AA2638" i="1" s="1"/>
  <c r="U2639" i="1"/>
  <c r="AA2639" i="1" s="1"/>
  <c r="U2640" i="1"/>
  <c r="AA2640" i="1" s="1"/>
  <c r="U2641" i="1"/>
  <c r="AA2641" i="1" s="1"/>
  <c r="U2642" i="1"/>
  <c r="AA2642" i="1" s="1"/>
  <c r="U2643" i="1"/>
  <c r="AA2643" i="1" s="1"/>
  <c r="U2644" i="1"/>
  <c r="AA2644" i="1" s="1"/>
  <c r="U2645" i="1"/>
  <c r="AA2645" i="1" s="1"/>
  <c r="U2646" i="1"/>
  <c r="AA2646" i="1" s="1"/>
  <c r="U2647" i="1"/>
  <c r="AA2647" i="1" s="1"/>
  <c r="U2648" i="1"/>
  <c r="AA2648" i="1" s="1"/>
  <c r="U2649" i="1"/>
  <c r="AA2649" i="1" s="1"/>
  <c r="U2650" i="1"/>
  <c r="AA2650" i="1" s="1"/>
  <c r="U2651" i="1"/>
  <c r="AA2651" i="1" s="1"/>
  <c r="U2652" i="1"/>
  <c r="AA2652" i="1" s="1"/>
  <c r="U2653" i="1"/>
  <c r="AA2653" i="1" s="1"/>
  <c r="U2654" i="1"/>
  <c r="AA2654" i="1" s="1"/>
  <c r="U2655" i="1"/>
  <c r="AA2655" i="1" s="1"/>
  <c r="U2656" i="1"/>
  <c r="AA2656" i="1" s="1"/>
  <c r="U2657" i="1"/>
  <c r="AA2657" i="1" s="1"/>
  <c r="U2658" i="1"/>
  <c r="AA2658" i="1" s="1"/>
  <c r="U2659" i="1"/>
  <c r="AA2659" i="1" s="1"/>
  <c r="U2660" i="1"/>
  <c r="AA2660" i="1" s="1"/>
  <c r="U2661" i="1"/>
  <c r="AA2661" i="1" s="1"/>
  <c r="U2662" i="1"/>
  <c r="AA2662" i="1" s="1"/>
  <c r="U2663" i="1"/>
  <c r="AA2663" i="1" s="1"/>
  <c r="U2664" i="1"/>
  <c r="AA2664" i="1" s="1"/>
  <c r="U2665" i="1"/>
  <c r="AA2665" i="1" s="1"/>
  <c r="U2666" i="1"/>
  <c r="AA2666" i="1" s="1"/>
  <c r="U2667" i="1"/>
  <c r="AA2667" i="1" s="1"/>
  <c r="U2668" i="1"/>
  <c r="AA2668" i="1" s="1"/>
  <c r="U2669" i="1"/>
  <c r="AA2669" i="1" s="1"/>
  <c r="U2670" i="1"/>
  <c r="AA2670" i="1" s="1"/>
  <c r="U2671" i="1"/>
  <c r="AA2671" i="1" s="1"/>
  <c r="U2672" i="1"/>
  <c r="AA2672" i="1" s="1"/>
  <c r="U2673" i="1"/>
  <c r="AA2673" i="1" s="1"/>
  <c r="U2674" i="1"/>
  <c r="AA2674" i="1" s="1"/>
  <c r="U2675" i="1"/>
  <c r="AA2675" i="1" s="1"/>
  <c r="U2676" i="1"/>
  <c r="AA2676" i="1" s="1"/>
  <c r="U2677" i="1"/>
  <c r="AA2677" i="1" s="1"/>
  <c r="U2678" i="1"/>
  <c r="AA2678" i="1" s="1"/>
  <c r="U2679" i="1"/>
  <c r="AA2679" i="1" s="1"/>
  <c r="U2680" i="1"/>
  <c r="AA2680" i="1" s="1"/>
  <c r="U2681" i="1"/>
  <c r="AA2681" i="1" s="1"/>
  <c r="U2682" i="1"/>
  <c r="AA2682" i="1" s="1"/>
  <c r="U2683" i="1"/>
  <c r="AA2683" i="1" s="1"/>
  <c r="U2684" i="1"/>
  <c r="AA2684" i="1" s="1"/>
  <c r="U2685" i="1"/>
  <c r="AA2685" i="1" s="1"/>
  <c r="U2686" i="1"/>
  <c r="AA2686" i="1" s="1"/>
  <c r="U2687" i="1"/>
  <c r="AA2687" i="1" s="1"/>
  <c r="U2688" i="1"/>
  <c r="AA2688" i="1" s="1"/>
  <c r="U2689" i="1"/>
  <c r="AA2689" i="1" s="1"/>
  <c r="U2690" i="1"/>
  <c r="AA2690" i="1" s="1"/>
  <c r="U2691" i="1"/>
  <c r="AA2691" i="1" s="1"/>
  <c r="U2692" i="1"/>
  <c r="AA2692" i="1" s="1"/>
  <c r="U2693" i="1"/>
  <c r="AA2693" i="1" s="1"/>
  <c r="U2694" i="1"/>
  <c r="AA2694" i="1" s="1"/>
  <c r="U2695" i="1"/>
  <c r="AA2695" i="1" s="1"/>
  <c r="U2696" i="1"/>
  <c r="AA2696" i="1" s="1"/>
  <c r="U2697" i="1"/>
  <c r="AA2697" i="1" s="1"/>
  <c r="U2698" i="1"/>
  <c r="AA2698" i="1" s="1"/>
  <c r="U2699" i="1"/>
  <c r="AA2699" i="1" s="1"/>
  <c r="U2700" i="1"/>
  <c r="AA2700" i="1" s="1"/>
  <c r="U2701" i="1"/>
  <c r="AA2701" i="1" s="1"/>
  <c r="U2702" i="1"/>
  <c r="AA2702" i="1" s="1"/>
  <c r="U2703" i="1"/>
  <c r="AA2703" i="1" s="1"/>
  <c r="U2704" i="1"/>
  <c r="AA2704" i="1" s="1"/>
  <c r="U2705" i="1"/>
  <c r="AA2705" i="1" s="1"/>
  <c r="U2706" i="1"/>
  <c r="AA2706" i="1" s="1"/>
  <c r="U2707" i="1"/>
  <c r="AA2707" i="1" s="1"/>
  <c r="U2708" i="1"/>
  <c r="AA2708" i="1" s="1"/>
  <c r="U2709" i="1"/>
  <c r="AA2709" i="1" s="1"/>
  <c r="U2710" i="1"/>
  <c r="AA2710" i="1" s="1"/>
  <c r="U2711" i="1"/>
  <c r="AA2711" i="1" s="1"/>
  <c r="U2712" i="1"/>
  <c r="AA2712" i="1" s="1"/>
  <c r="U2713" i="1"/>
  <c r="AA2713" i="1" s="1"/>
  <c r="U2714" i="1"/>
  <c r="AA2714" i="1" s="1"/>
  <c r="U2715" i="1"/>
  <c r="AA2715" i="1" s="1"/>
  <c r="U2716" i="1"/>
  <c r="AA2716" i="1" s="1"/>
  <c r="U2717" i="1"/>
  <c r="AA2717" i="1" s="1"/>
  <c r="U2718" i="1"/>
  <c r="AA2718" i="1" s="1"/>
  <c r="U2719" i="1"/>
  <c r="AA2719" i="1" s="1"/>
  <c r="U2720" i="1"/>
  <c r="AA2720" i="1" s="1"/>
  <c r="U2721" i="1"/>
  <c r="AA2721" i="1" s="1"/>
  <c r="U2722" i="1"/>
  <c r="AA2722" i="1" s="1"/>
  <c r="U2723" i="1"/>
  <c r="AA2723" i="1" s="1"/>
  <c r="U2724" i="1"/>
  <c r="AA2724" i="1" s="1"/>
  <c r="U2725" i="1"/>
  <c r="AA2725" i="1" s="1"/>
  <c r="U2726" i="1"/>
  <c r="AA2726" i="1" s="1"/>
  <c r="U2727" i="1"/>
  <c r="AA2727" i="1" s="1"/>
  <c r="U2728" i="1"/>
  <c r="AA2728" i="1" s="1"/>
  <c r="U2729" i="1"/>
  <c r="AA2729" i="1" s="1"/>
  <c r="U2730" i="1"/>
  <c r="AA2730" i="1" s="1"/>
  <c r="U2731" i="1"/>
  <c r="AA2731" i="1" s="1"/>
  <c r="U2732" i="1"/>
  <c r="AA2732" i="1" s="1"/>
  <c r="U2733" i="1"/>
  <c r="AA2733" i="1" s="1"/>
  <c r="U2734" i="1"/>
  <c r="AA2734" i="1" s="1"/>
  <c r="U2735" i="1"/>
  <c r="AA2735" i="1" s="1"/>
  <c r="U2736" i="1"/>
  <c r="AA2736" i="1" s="1"/>
  <c r="U2737" i="1"/>
  <c r="AA2737" i="1" s="1"/>
  <c r="U2738" i="1"/>
  <c r="AA2738" i="1" s="1"/>
  <c r="U2739" i="1"/>
  <c r="AA2739" i="1" s="1"/>
  <c r="U2740" i="1"/>
  <c r="AA2740" i="1" s="1"/>
  <c r="U2741" i="1"/>
  <c r="AA2741" i="1" s="1"/>
  <c r="U2742" i="1"/>
  <c r="AA2742" i="1" s="1"/>
  <c r="U2743" i="1"/>
  <c r="AA2743" i="1" s="1"/>
  <c r="U2744" i="1"/>
  <c r="AA2744" i="1" s="1"/>
  <c r="U2745" i="1"/>
  <c r="AA2745" i="1" s="1"/>
  <c r="U2746" i="1"/>
  <c r="AA2746" i="1" s="1"/>
  <c r="U2747" i="1"/>
  <c r="AA2747" i="1" s="1"/>
  <c r="U2748" i="1"/>
  <c r="AA2748" i="1" s="1"/>
  <c r="U2749" i="1"/>
  <c r="AA2749" i="1" s="1"/>
  <c r="U2750" i="1"/>
  <c r="AA2750" i="1" s="1"/>
  <c r="U2751" i="1"/>
  <c r="AA2751" i="1" s="1"/>
  <c r="U2752" i="1"/>
  <c r="AA2752" i="1" s="1"/>
  <c r="U2753" i="1"/>
  <c r="AA2753" i="1" s="1"/>
  <c r="U2754" i="1"/>
  <c r="AA2754" i="1" s="1"/>
  <c r="U2755" i="1"/>
  <c r="AA2755" i="1" s="1"/>
  <c r="U2756" i="1"/>
  <c r="AA2756" i="1" s="1"/>
  <c r="U2757" i="1"/>
  <c r="AA2757" i="1" s="1"/>
  <c r="U2758" i="1"/>
  <c r="AA2758" i="1" s="1"/>
  <c r="U2759" i="1"/>
  <c r="AA2759" i="1" s="1"/>
  <c r="U2760" i="1"/>
  <c r="AA2760" i="1" s="1"/>
  <c r="U2761" i="1"/>
  <c r="AA2761" i="1" s="1"/>
  <c r="U2762" i="1"/>
  <c r="AA2762" i="1" s="1"/>
  <c r="U2763" i="1"/>
  <c r="AA2763" i="1" s="1"/>
  <c r="U2764" i="1"/>
  <c r="AA2764" i="1" s="1"/>
  <c r="U2765" i="1"/>
  <c r="AA2765" i="1" s="1"/>
  <c r="U2766" i="1"/>
  <c r="AA2766" i="1" s="1"/>
  <c r="U2767" i="1"/>
  <c r="AA2767" i="1" s="1"/>
  <c r="U2768" i="1"/>
  <c r="AA2768" i="1" s="1"/>
  <c r="U2769" i="1"/>
  <c r="AA2769" i="1" s="1"/>
  <c r="U2770" i="1"/>
  <c r="AA2770" i="1" s="1"/>
  <c r="U2771" i="1"/>
  <c r="AA2771" i="1" s="1"/>
  <c r="U2772" i="1"/>
  <c r="AA2772" i="1" s="1"/>
  <c r="U2773" i="1"/>
  <c r="AA2773" i="1" s="1"/>
  <c r="U2774" i="1"/>
  <c r="AA2774" i="1" s="1"/>
  <c r="U2775" i="1"/>
  <c r="AA2775" i="1" s="1"/>
  <c r="U2776" i="1"/>
  <c r="AA2776" i="1" s="1"/>
  <c r="U2777" i="1"/>
  <c r="AA2777" i="1" s="1"/>
  <c r="U2778" i="1"/>
  <c r="AA2778" i="1" s="1"/>
  <c r="U2779" i="1"/>
  <c r="AA2779" i="1" s="1"/>
  <c r="U2780" i="1"/>
  <c r="AA2780" i="1" s="1"/>
  <c r="U2781" i="1"/>
  <c r="AA2781" i="1" s="1"/>
  <c r="U2782" i="1"/>
  <c r="AA2782" i="1" s="1"/>
  <c r="U2783" i="1"/>
  <c r="AA2783" i="1" s="1"/>
  <c r="U2784" i="1"/>
  <c r="AA2784" i="1" s="1"/>
  <c r="U2785" i="1"/>
  <c r="AA2785" i="1" s="1"/>
  <c r="U2786" i="1"/>
  <c r="AA2786" i="1" s="1"/>
  <c r="U2787" i="1"/>
  <c r="AA2787" i="1" s="1"/>
  <c r="U2788" i="1"/>
  <c r="AA2788" i="1" s="1"/>
  <c r="U2789" i="1"/>
  <c r="AA2789" i="1" s="1"/>
  <c r="U2790" i="1"/>
  <c r="AA2790" i="1" s="1"/>
  <c r="U2791" i="1"/>
  <c r="AA2791" i="1" s="1"/>
  <c r="U2792" i="1"/>
  <c r="AA2792" i="1" s="1"/>
  <c r="U2793" i="1"/>
  <c r="AA2793" i="1" s="1"/>
  <c r="U2794" i="1"/>
  <c r="AA2794" i="1" s="1"/>
  <c r="U2795" i="1"/>
  <c r="AA2795" i="1" s="1"/>
  <c r="U2796" i="1"/>
  <c r="AA2796" i="1" s="1"/>
  <c r="U2797" i="1"/>
  <c r="AA2797" i="1" s="1"/>
  <c r="U2798" i="1"/>
  <c r="AA2798" i="1" s="1"/>
  <c r="U2799" i="1"/>
  <c r="AA2799" i="1" s="1"/>
  <c r="U2800" i="1"/>
  <c r="AA2800" i="1" s="1"/>
  <c r="U2801" i="1"/>
  <c r="AA2801" i="1" s="1"/>
  <c r="U2802" i="1"/>
  <c r="AA2802" i="1" s="1"/>
  <c r="U2803" i="1"/>
  <c r="AA2803" i="1" s="1"/>
  <c r="U2804" i="1"/>
  <c r="AA2804" i="1" s="1"/>
  <c r="U2805" i="1"/>
  <c r="AA2805" i="1" s="1"/>
  <c r="U2806" i="1"/>
  <c r="AA2806" i="1" s="1"/>
  <c r="U2807" i="1"/>
  <c r="AA2807" i="1" s="1"/>
  <c r="U2808" i="1"/>
  <c r="AA2808" i="1" s="1"/>
  <c r="U2809" i="1"/>
  <c r="AA2809" i="1" s="1"/>
  <c r="U2810" i="1"/>
  <c r="AA2810" i="1" s="1"/>
  <c r="U2811" i="1"/>
  <c r="AA2811" i="1" s="1"/>
  <c r="U2812" i="1"/>
  <c r="AA2812" i="1" s="1"/>
  <c r="U2813" i="1"/>
  <c r="AA2813" i="1" s="1"/>
  <c r="U2814" i="1"/>
  <c r="AA2814" i="1" s="1"/>
  <c r="U2815" i="1"/>
  <c r="AA2815" i="1" s="1"/>
  <c r="U2816" i="1"/>
  <c r="AA2816" i="1" s="1"/>
  <c r="U2817" i="1"/>
  <c r="AA2817" i="1" s="1"/>
  <c r="U2818" i="1"/>
  <c r="AA2818" i="1" s="1"/>
  <c r="U2819" i="1"/>
  <c r="AA2819" i="1" s="1"/>
  <c r="U2820" i="1"/>
  <c r="AA2820" i="1" s="1"/>
  <c r="U2821" i="1"/>
  <c r="AA2821" i="1" s="1"/>
  <c r="U2822" i="1"/>
  <c r="AA2822" i="1" s="1"/>
  <c r="U2823" i="1"/>
  <c r="AA2823" i="1" s="1"/>
  <c r="U2824" i="1"/>
  <c r="AA2824" i="1" s="1"/>
  <c r="U2825" i="1"/>
  <c r="AA2825" i="1" s="1"/>
  <c r="U2826" i="1"/>
  <c r="AA2826" i="1" s="1"/>
  <c r="U2827" i="1"/>
  <c r="AA2827" i="1" s="1"/>
  <c r="U2828" i="1"/>
  <c r="AA2828" i="1" s="1"/>
  <c r="U2829" i="1"/>
  <c r="AA2829" i="1" s="1"/>
  <c r="U2830" i="1"/>
  <c r="AA2830" i="1" s="1"/>
  <c r="U2831" i="1"/>
  <c r="AA2831" i="1" s="1"/>
  <c r="U2832" i="1"/>
  <c r="AA2832" i="1" s="1"/>
  <c r="U2833" i="1"/>
  <c r="AA2833" i="1" s="1"/>
  <c r="U2834" i="1"/>
  <c r="AA2834" i="1" s="1"/>
  <c r="U2835" i="1"/>
  <c r="AA2835" i="1" s="1"/>
  <c r="U2836" i="1"/>
  <c r="AA2836" i="1" s="1"/>
  <c r="U2837" i="1"/>
  <c r="AA2837" i="1" s="1"/>
  <c r="U2838" i="1"/>
  <c r="AA2838" i="1" s="1"/>
  <c r="U2839" i="1"/>
  <c r="AA2839" i="1" s="1"/>
  <c r="U2840" i="1"/>
  <c r="AA2840" i="1" s="1"/>
  <c r="U2841" i="1"/>
  <c r="AA2841" i="1" s="1"/>
  <c r="U2842" i="1"/>
  <c r="AA2842" i="1" s="1"/>
  <c r="U2843" i="1"/>
  <c r="AA2843" i="1" s="1"/>
  <c r="U2844" i="1"/>
  <c r="AA2844" i="1" s="1"/>
  <c r="U2845" i="1"/>
  <c r="AA2845" i="1" s="1"/>
  <c r="U2846" i="1"/>
  <c r="AA2846" i="1" s="1"/>
  <c r="U2847" i="1"/>
  <c r="AA2847" i="1" s="1"/>
  <c r="U2848" i="1"/>
  <c r="AA2848" i="1" s="1"/>
  <c r="U2849" i="1"/>
  <c r="AA2849" i="1" s="1"/>
  <c r="U2850" i="1"/>
  <c r="AA2850" i="1" s="1"/>
  <c r="U2851" i="1"/>
  <c r="AA2851" i="1" s="1"/>
  <c r="U2852" i="1"/>
  <c r="AA2852" i="1" s="1"/>
  <c r="U2853" i="1"/>
  <c r="AA2853" i="1" s="1"/>
  <c r="U2854" i="1"/>
  <c r="AA2854" i="1" s="1"/>
  <c r="U2855" i="1"/>
  <c r="AA2855" i="1" s="1"/>
  <c r="U2856" i="1"/>
  <c r="AA2856" i="1" s="1"/>
  <c r="U2857" i="1"/>
  <c r="AA2857" i="1" s="1"/>
  <c r="U2858" i="1"/>
  <c r="AA2858" i="1" s="1"/>
  <c r="U2859" i="1"/>
  <c r="AA2859" i="1" s="1"/>
  <c r="U2860" i="1"/>
  <c r="AA2860" i="1" s="1"/>
  <c r="U2861" i="1"/>
  <c r="AA2861" i="1" s="1"/>
  <c r="U2862" i="1"/>
  <c r="AA2862" i="1" s="1"/>
  <c r="U2863" i="1"/>
  <c r="AA2863" i="1" s="1"/>
  <c r="U2864" i="1"/>
  <c r="AA2864" i="1" s="1"/>
  <c r="U2865" i="1"/>
  <c r="AA2865" i="1" s="1"/>
  <c r="U2866" i="1"/>
  <c r="AA2866" i="1" s="1"/>
  <c r="U2867" i="1"/>
  <c r="AA2867" i="1" s="1"/>
  <c r="U2868" i="1"/>
  <c r="AA2868" i="1" s="1"/>
  <c r="U2869" i="1"/>
  <c r="AA2869" i="1" s="1"/>
  <c r="U2870" i="1"/>
  <c r="AA2870" i="1" s="1"/>
  <c r="U2871" i="1"/>
  <c r="AA2871" i="1" s="1"/>
  <c r="U2872" i="1"/>
  <c r="AA2872" i="1" s="1"/>
  <c r="U2873" i="1"/>
  <c r="AA2873" i="1" s="1"/>
  <c r="U2874" i="1"/>
  <c r="AA2874" i="1" s="1"/>
  <c r="U2875" i="1"/>
  <c r="AA2875" i="1" s="1"/>
  <c r="U2876" i="1"/>
  <c r="AA2876" i="1" s="1"/>
  <c r="U2877" i="1"/>
  <c r="AA2877" i="1" s="1"/>
  <c r="U2878" i="1"/>
  <c r="AA2878" i="1" s="1"/>
  <c r="U2879" i="1"/>
  <c r="AA2879" i="1" s="1"/>
  <c r="U2880" i="1"/>
  <c r="AA2880" i="1" s="1"/>
  <c r="U2881" i="1"/>
  <c r="AA2881" i="1" s="1"/>
  <c r="U2882" i="1"/>
  <c r="AA2882" i="1" s="1"/>
  <c r="U2883" i="1"/>
  <c r="AA2883" i="1" s="1"/>
  <c r="U2884" i="1"/>
  <c r="AA2884" i="1" s="1"/>
  <c r="U2885" i="1"/>
  <c r="AA2885" i="1" s="1"/>
  <c r="U2886" i="1"/>
  <c r="AA2886" i="1" s="1"/>
  <c r="U2887" i="1"/>
  <c r="AA2887" i="1" s="1"/>
  <c r="U2888" i="1"/>
  <c r="AA2888" i="1" s="1"/>
  <c r="U2889" i="1"/>
  <c r="AA2889" i="1" s="1"/>
  <c r="U2890" i="1"/>
  <c r="AA2890" i="1" s="1"/>
  <c r="U2891" i="1"/>
  <c r="AA2891" i="1" s="1"/>
  <c r="U2892" i="1"/>
  <c r="AA2892" i="1" s="1"/>
  <c r="U2893" i="1"/>
  <c r="AA2893" i="1" s="1"/>
  <c r="U2894" i="1"/>
  <c r="AA2894" i="1" s="1"/>
  <c r="U2895" i="1"/>
  <c r="AA2895" i="1" s="1"/>
  <c r="U2896" i="1"/>
  <c r="AA2896" i="1" s="1"/>
  <c r="U2897" i="1"/>
  <c r="AA2897" i="1" s="1"/>
  <c r="U2898" i="1"/>
  <c r="AA2898" i="1" s="1"/>
  <c r="U2899" i="1"/>
  <c r="AA2899" i="1" s="1"/>
  <c r="U2900" i="1"/>
  <c r="AA2900" i="1" s="1"/>
  <c r="U2901" i="1"/>
  <c r="AA2901" i="1" s="1"/>
  <c r="U2902" i="1"/>
  <c r="AA2902" i="1" s="1"/>
  <c r="U2903" i="1"/>
  <c r="AA2903" i="1" s="1"/>
  <c r="U2904" i="1"/>
  <c r="AA2904" i="1" s="1"/>
  <c r="U2905" i="1"/>
  <c r="AA2905" i="1" s="1"/>
  <c r="U2906" i="1"/>
  <c r="AA2906" i="1" s="1"/>
  <c r="U2907" i="1"/>
  <c r="AA2907" i="1" s="1"/>
  <c r="U2908" i="1"/>
  <c r="AA2908" i="1" s="1"/>
  <c r="U2909" i="1"/>
  <c r="AA2909" i="1" s="1"/>
  <c r="U2910" i="1"/>
  <c r="AA2910" i="1" s="1"/>
  <c r="U2911" i="1"/>
  <c r="AA2911" i="1" s="1"/>
  <c r="U2912" i="1"/>
  <c r="AA2912" i="1" s="1"/>
  <c r="U2913" i="1"/>
  <c r="AA2913" i="1" s="1"/>
  <c r="U2914" i="1"/>
  <c r="AA2914" i="1" s="1"/>
  <c r="U2915" i="1"/>
  <c r="AA2915" i="1" s="1"/>
  <c r="U2916" i="1"/>
  <c r="AA2916" i="1" s="1"/>
  <c r="U2917" i="1"/>
  <c r="AA2917" i="1" s="1"/>
  <c r="U2918" i="1"/>
  <c r="AA2918" i="1" s="1"/>
  <c r="U2919" i="1"/>
  <c r="AA2919" i="1" s="1"/>
  <c r="U2920" i="1"/>
  <c r="AA2920" i="1" s="1"/>
  <c r="U2921" i="1"/>
  <c r="AA2921" i="1" s="1"/>
  <c r="U2922" i="1"/>
  <c r="AA2922" i="1" s="1"/>
  <c r="U2923" i="1"/>
  <c r="AA2923" i="1" s="1"/>
  <c r="U2924" i="1"/>
  <c r="AA2924" i="1" s="1"/>
  <c r="U2925" i="1"/>
  <c r="AA2925" i="1" s="1"/>
  <c r="U2926" i="1"/>
  <c r="AA2926" i="1" s="1"/>
  <c r="U2927" i="1"/>
  <c r="AA2927" i="1" s="1"/>
  <c r="U2928" i="1"/>
  <c r="AA2928" i="1" s="1"/>
  <c r="U2929" i="1"/>
  <c r="AA2929" i="1" s="1"/>
  <c r="U2930" i="1"/>
  <c r="AA2930" i="1" s="1"/>
  <c r="U2931" i="1"/>
  <c r="AA2931" i="1" s="1"/>
  <c r="U2932" i="1"/>
  <c r="AA2932" i="1" s="1"/>
  <c r="U2933" i="1"/>
  <c r="AA2933" i="1" s="1"/>
  <c r="U2934" i="1"/>
  <c r="AA2934" i="1" s="1"/>
  <c r="U2935" i="1"/>
  <c r="AA2935" i="1" s="1"/>
  <c r="U2936" i="1"/>
  <c r="AA2936" i="1" s="1"/>
  <c r="U2937" i="1"/>
  <c r="AA2937" i="1" s="1"/>
  <c r="U2938" i="1"/>
  <c r="AA2938" i="1" s="1"/>
  <c r="U2939" i="1"/>
  <c r="AA2939" i="1" s="1"/>
  <c r="U2940" i="1"/>
  <c r="AA2940" i="1" s="1"/>
  <c r="U2941" i="1"/>
  <c r="AA2941" i="1" s="1"/>
  <c r="U2942" i="1"/>
  <c r="AA2942" i="1" s="1"/>
  <c r="U2943" i="1"/>
  <c r="AA2943" i="1" s="1"/>
  <c r="U2944" i="1"/>
  <c r="AA2944" i="1" s="1"/>
  <c r="U2945" i="1"/>
  <c r="AA2945" i="1" s="1"/>
  <c r="U2946" i="1"/>
  <c r="AA2946" i="1" s="1"/>
  <c r="U2947" i="1"/>
  <c r="AA2947" i="1" s="1"/>
  <c r="U2948" i="1"/>
  <c r="AA2948" i="1" s="1"/>
  <c r="U2949" i="1"/>
  <c r="AA2949" i="1" s="1"/>
  <c r="U2950" i="1"/>
  <c r="AA2950" i="1" s="1"/>
  <c r="U2951" i="1"/>
  <c r="AA2951" i="1" s="1"/>
  <c r="U2952" i="1"/>
  <c r="AA2952" i="1" s="1"/>
  <c r="U2953" i="1"/>
  <c r="AA2953" i="1" s="1"/>
  <c r="U2954" i="1"/>
  <c r="AA2954" i="1" s="1"/>
  <c r="U2955" i="1"/>
  <c r="AA2955" i="1" s="1"/>
  <c r="U2956" i="1"/>
  <c r="AA2956" i="1" s="1"/>
  <c r="U2957" i="1"/>
  <c r="AA2957" i="1" s="1"/>
  <c r="U2958" i="1"/>
  <c r="AA2958" i="1" s="1"/>
  <c r="U2959" i="1"/>
  <c r="AA2959" i="1" s="1"/>
  <c r="U2960" i="1"/>
  <c r="AA2960" i="1" s="1"/>
  <c r="U2961" i="1"/>
  <c r="AA2961" i="1" s="1"/>
  <c r="U2962" i="1"/>
  <c r="AA2962" i="1" s="1"/>
  <c r="U2963" i="1"/>
  <c r="AA2963" i="1" s="1"/>
  <c r="U2964" i="1"/>
  <c r="AA2964" i="1" s="1"/>
  <c r="U2965" i="1"/>
  <c r="AA2965" i="1" s="1"/>
  <c r="U2966" i="1"/>
  <c r="AA2966" i="1" s="1"/>
  <c r="U2967" i="1"/>
  <c r="AA2967" i="1" s="1"/>
  <c r="U2968" i="1"/>
  <c r="AA2968" i="1" s="1"/>
  <c r="U2969" i="1"/>
  <c r="AA2969" i="1" s="1"/>
  <c r="U2970" i="1"/>
  <c r="AA2970" i="1" s="1"/>
  <c r="U2971" i="1"/>
  <c r="AA2971" i="1" s="1"/>
  <c r="U2972" i="1"/>
  <c r="AA2972" i="1" s="1"/>
  <c r="U2973" i="1"/>
  <c r="AA2973" i="1" s="1"/>
  <c r="U2974" i="1"/>
  <c r="AA2974" i="1" s="1"/>
  <c r="U2975" i="1"/>
  <c r="AA2975" i="1" s="1"/>
  <c r="U2976" i="1"/>
  <c r="AA2976" i="1" s="1"/>
  <c r="U2977" i="1"/>
  <c r="AA2977" i="1" s="1"/>
  <c r="U2978" i="1"/>
  <c r="AA2978" i="1" s="1"/>
  <c r="U2979" i="1"/>
  <c r="AA2979" i="1" s="1"/>
  <c r="U2980" i="1"/>
  <c r="AA2980" i="1" s="1"/>
  <c r="U2981" i="1"/>
  <c r="AA2981" i="1" s="1"/>
  <c r="U2982" i="1"/>
  <c r="AA2982" i="1" s="1"/>
  <c r="U2983" i="1"/>
  <c r="AA2983" i="1" s="1"/>
  <c r="U2984" i="1"/>
  <c r="AA2984" i="1" s="1"/>
  <c r="U2985" i="1"/>
  <c r="AA2985" i="1" s="1"/>
  <c r="U2986" i="1"/>
  <c r="AA2986" i="1" s="1"/>
  <c r="U2987" i="1"/>
  <c r="AA2987" i="1" s="1"/>
  <c r="U2988" i="1"/>
  <c r="AA2988" i="1" s="1"/>
  <c r="U2989" i="1"/>
  <c r="AA2989" i="1" s="1"/>
  <c r="U2990" i="1"/>
  <c r="AA2990" i="1" s="1"/>
  <c r="U2991" i="1"/>
  <c r="AA2991" i="1" s="1"/>
  <c r="U2992" i="1"/>
  <c r="AA2992" i="1" s="1"/>
  <c r="U2993" i="1"/>
  <c r="AA2993" i="1" s="1"/>
  <c r="U2994" i="1"/>
  <c r="AA2994" i="1" s="1"/>
  <c r="U2995" i="1"/>
  <c r="AA2995" i="1" s="1"/>
  <c r="U2996" i="1"/>
  <c r="AA2996" i="1" s="1"/>
  <c r="U2997" i="1"/>
  <c r="AA2997" i="1" s="1"/>
  <c r="U2998" i="1"/>
  <c r="AA2998" i="1" s="1"/>
  <c r="U2999" i="1"/>
  <c r="AA2999" i="1" s="1"/>
  <c r="U3000" i="1"/>
  <c r="AA3000" i="1" s="1"/>
  <c r="U3001" i="1"/>
  <c r="AA3001" i="1" s="1"/>
  <c r="U3002" i="1"/>
  <c r="AA3002" i="1" s="1"/>
  <c r="U3003" i="1"/>
  <c r="AA3003" i="1" s="1"/>
  <c r="U3004" i="1"/>
  <c r="AA3004" i="1" s="1"/>
  <c r="U3005" i="1"/>
  <c r="AA3005" i="1" s="1"/>
  <c r="U3006" i="1"/>
  <c r="AA3006" i="1" s="1"/>
  <c r="U3007" i="1"/>
  <c r="AA3007" i="1" s="1"/>
  <c r="U3008" i="1"/>
  <c r="AA3008" i="1" s="1"/>
  <c r="U3009" i="1"/>
  <c r="AA3009" i="1" s="1"/>
  <c r="U3010" i="1"/>
  <c r="AA3010" i="1" s="1"/>
  <c r="U3011" i="1"/>
  <c r="AA3011" i="1" s="1"/>
  <c r="U3012" i="1"/>
  <c r="AA3012" i="1" s="1"/>
  <c r="U3013" i="1"/>
  <c r="AA3013" i="1" s="1"/>
  <c r="U3014" i="1"/>
  <c r="AA3014" i="1" s="1"/>
  <c r="U3015" i="1"/>
  <c r="AA3015" i="1" s="1"/>
  <c r="U3016" i="1"/>
  <c r="AA3016" i="1" s="1"/>
  <c r="U3017" i="1"/>
  <c r="AA3017" i="1" s="1"/>
  <c r="U3018" i="1"/>
  <c r="AA3018" i="1" s="1"/>
  <c r="U3019" i="1"/>
  <c r="AA3019" i="1" s="1"/>
  <c r="U3020" i="1"/>
  <c r="AA3020" i="1" s="1"/>
  <c r="U3021" i="1"/>
  <c r="AA3021" i="1" s="1"/>
  <c r="U3022" i="1"/>
  <c r="AA3022" i="1" s="1"/>
  <c r="U3023" i="1"/>
  <c r="AA3023" i="1" s="1"/>
  <c r="U3024" i="1"/>
  <c r="AA3024" i="1" s="1"/>
  <c r="U3025" i="1"/>
  <c r="AA3025" i="1" s="1"/>
  <c r="U3026" i="1"/>
  <c r="AA3026" i="1" s="1"/>
  <c r="U3027" i="1"/>
  <c r="AA3027" i="1" s="1"/>
  <c r="U3028" i="1"/>
  <c r="AA3028" i="1" s="1"/>
  <c r="U3029" i="1"/>
  <c r="AA3029" i="1" s="1"/>
  <c r="U3030" i="1"/>
  <c r="AA3030" i="1" s="1"/>
  <c r="U3031" i="1"/>
  <c r="AA3031" i="1" s="1"/>
  <c r="U3032" i="1"/>
  <c r="AA3032" i="1" s="1"/>
  <c r="U3033" i="1"/>
  <c r="AA3033" i="1" s="1"/>
  <c r="U3034" i="1"/>
  <c r="AA3034" i="1" s="1"/>
  <c r="U3035" i="1"/>
  <c r="AA3035" i="1" s="1"/>
  <c r="U3036" i="1"/>
  <c r="AA3036" i="1" s="1"/>
  <c r="U3037" i="1"/>
  <c r="AA3037" i="1" s="1"/>
  <c r="U3038" i="1"/>
  <c r="AA3038" i="1" s="1"/>
  <c r="U3039" i="1"/>
  <c r="AA3039" i="1" s="1"/>
  <c r="U3040" i="1"/>
  <c r="AA3040" i="1" s="1"/>
  <c r="U3041" i="1"/>
  <c r="AA3041" i="1" s="1"/>
  <c r="U3042" i="1"/>
  <c r="AA3042" i="1" s="1"/>
  <c r="U3043" i="1"/>
  <c r="AA3043" i="1" s="1"/>
  <c r="U3044" i="1"/>
  <c r="AA3044" i="1" s="1"/>
  <c r="U3045" i="1"/>
  <c r="AA3045" i="1" s="1"/>
  <c r="U3046" i="1"/>
  <c r="AA3046" i="1" s="1"/>
  <c r="U3047" i="1"/>
  <c r="AA3047" i="1" s="1"/>
  <c r="U3048" i="1"/>
  <c r="AA3048" i="1" s="1"/>
  <c r="U3049" i="1"/>
  <c r="AA3049" i="1" s="1"/>
  <c r="U3050" i="1"/>
  <c r="AA3050" i="1" s="1"/>
  <c r="U3051" i="1"/>
  <c r="AA3051" i="1" s="1"/>
  <c r="U3052" i="1"/>
  <c r="AA3052" i="1" s="1"/>
  <c r="U3053" i="1"/>
  <c r="AA3053" i="1" s="1"/>
  <c r="U3054" i="1"/>
  <c r="AA3054" i="1" s="1"/>
  <c r="U3055" i="1"/>
  <c r="AA3055" i="1" s="1"/>
  <c r="U3056" i="1"/>
  <c r="AA3056" i="1" s="1"/>
  <c r="U3057" i="1"/>
  <c r="AA3057" i="1" s="1"/>
  <c r="U3058" i="1"/>
  <c r="AA3058" i="1" s="1"/>
  <c r="U3059" i="1"/>
  <c r="AA3059" i="1" s="1"/>
  <c r="U3060" i="1"/>
  <c r="AA3060" i="1" s="1"/>
  <c r="U3061" i="1"/>
  <c r="AA3061" i="1" s="1"/>
  <c r="U3062" i="1"/>
  <c r="AA3062" i="1" s="1"/>
  <c r="U3063" i="1"/>
  <c r="AA3063" i="1" s="1"/>
  <c r="U3064" i="1"/>
  <c r="AA3064" i="1" s="1"/>
  <c r="U3065" i="1"/>
  <c r="AA3065" i="1" s="1"/>
  <c r="U3066" i="1"/>
  <c r="AA3066" i="1" s="1"/>
  <c r="U3067" i="1"/>
  <c r="AA3067" i="1" s="1"/>
  <c r="U3068" i="1"/>
  <c r="AA3068" i="1" s="1"/>
  <c r="U3069" i="1"/>
  <c r="AA3069" i="1" s="1"/>
  <c r="U3070" i="1"/>
  <c r="AA3070" i="1" s="1"/>
  <c r="U3071" i="1"/>
  <c r="AA3071" i="1" s="1"/>
  <c r="U3072" i="1"/>
  <c r="AA3072" i="1" s="1"/>
  <c r="U3073" i="1"/>
  <c r="AA3073" i="1" s="1"/>
  <c r="U3074" i="1"/>
  <c r="AA3074" i="1" s="1"/>
  <c r="U3075" i="1"/>
  <c r="AA3075" i="1" s="1"/>
  <c r="U3076" i="1"/>
  <c r="AA3076" i="1" s="1"/>
  <c r="U3077" i="1"/>
  <c r="AA3077" i="1" s="1"/>
  <c r="U3078" i="1"/>
  <c r="AA3078" i="1" s="1"/>
  <c r="U3079" i="1"/>
  <c r="AA3079" i="1" s="1"/>
  <c r="U3080" i="1"/>
  <c r="AA3080" i="1" s="1"/>
  <c r="U3081" i="1"/>
  <c r="AA3081" i="1" s="1"/>
  <c r="U3082" i="1"/>
  <c r="AA3082" i="1" s="1"/>
  <c r="U3083" i="1"/>
  <c r="AA3083" i="1" s="1"/>
  <c r="U3084" i="1"/>
  <c r="AA3084" i="1" s="1"/>
  <c r="U3085" i="1"/>
  <c r="AA3085" i="1" s="1"/>
  <c r="U3086" i="1"/>
  <c r="AA3086" i="1" s="1"/>
  <c r="U3087" i="1"/>
  <c r="AA3087" i="1" s="1"/>
  <c r="U3088" i="1"/>
  <c r="AA3088" i="1" s="1"/>
  <c r="U3089" i="1"/>
  <c r="AA3089" i="1" s="1"/>
  <c r="U3090" i="1"/>
  <c r="AA3090" i="1" s="1"/>
  <c r="U3091" i="1"/>
  <c r="AA3091" i="1" s="1"/>
  <c r="U3092" i="1"/>
  <c r="AA3092" i="1" s="1"/>
  <c r="U3093" i="1"/>
  <c r="AA3093" i="1" s="1"/>
  <c r="U3094" i="1"/>
  <c r="AA3094" i="1" s="1"/>
  <c r="U3095" i="1"/>
  <c r="AA3095" i="1" s="1"/>
  <c r="U3096" i="1"/>
  <c r="AA3096" i="1" s="1"/>
  <c r="U3097" i="1"/>
  <c r="AA3097" i="1" s="1"/>
  <c r="U3098" i="1"/>
  <c r="AA3098" i="1" s="1"/>
  <c r="U3099" i="1"/>
  <c r="AA3099" i="1" s="1"/>
  <c r="U3100" i="1"/>
  <c r="AA3100" i="1" s="1"/>
  <c r="U3101" i="1"/>
  <c r="AA3101" i="1" s="1"/>
  <c r="U3102" i="1"/>
  <c r="AA3102" i="1" s="1"/>
  <c r="U3103" i="1"/>
  <c r="AA3103" i="1" s="1"/>
  <c r="U3104" i="1"/>
  <c r="AA3104" i="1" s="1"/>
  <c r="U3105" i="1"/>
  <c r="AA3105" i="1" s="1"/>
  <c r="U3106" i="1"/>
  <c r="AA3106" i="1" s="1"/>
  <c r="U3107" i="1"/>
  <c r="AA3107" i="1" s="1"/>
  <c r="U3108" i="1"/>
  <c r="AA3108" i="1" s="1"/>
  <c r="U3109" i="1"/>
  <c r="AA3109" i="1" s="1"/>
  <c r="U3110" i="1"/>
  <c r="AA3110" i="1" s="1"/>
  <c r="U3111" i="1"/>
  <c r="AA3111" i="1" s="1"/>
  <c r="U3112" i="1"/>
  <c r="AA3112" i="1" s="1"/>
  <c r="U3113" i="1"/>
  <c r="AA3113" i="1" s="1"/>
  <c r="U3114" i="1"/>
  <c r="AA3114" i="1" s="1"/>
  <c r="U3115" i="1"/>
  <c r="AA3115" i="1" s="1"/>
  <c r="U3116" i="1"/>
  <c r="AA3116" i="1" s="1"/>
  <c r="U3117" i="1"/>
  <c r="AA3117" i="1" s="1"/>
  <c r="U3118" i="1"/>
  <c r="AA3118" i="1" s="1"/>
  <c r="U3119" i="1"/>
  <c r="AA3119" i="1" s="1"/>
  <c r="U3120" i="1"/>
  <c r="AA3120" i="1" s="1"/>
  <c r="U3121" i="1"/>
  <c r="AA3121" i="1" s="1"/>
  <c r="U3122" i="1"/>
  <c r="AA3122" i="1" s="1"/>
  <c r="U3123" i="1"/>
  <c r="AA3123" i="1" s="1"/>
  <c r="U3124" i="1"/>
  <c r="AA3124" i="1" s="1"/>
  <c r="U3125" i="1"/>
  <c r="AA3125" i="1" s="1"/>
  <c r="U3126" i="1"/>
  <c r="AA3126" i="1" s="1"/>
  <c r="U3127" i="1"/>
  <c r="AA3127" i="1" s="1"/>
  <c r="U3128" i="1"/>
  <c r="AA3128" i="1" s="1"/>
  <c r="U3129" i="1"/>
  <c r="AA3129" i="1" s="1"/>
  <c r="U3130" i="1"/>
  <c r="AA3130" i="1" s="1"/>
  <c r="U3131" i="1"/>
  <c r="AA3131" i="1" s="1"/>
  <c r="U3132" i="1"/>
  <c r="AA3132" i="1" s="1"/>
  <c r="U3133" i="1"/>
  <c r="AA3133" i="1" s="1"/>
  <c r="U3134" i="1"/>
  <c r="AA3134" i="1" s="1"/>
  <c r="U3135" i="1"/>
  <c r="AA3135" i="1" s="1"/>
  <c r="U3136" i="1"/>
  <c r="AA3136" i="1" s="1"/>
  <c r="U3137" i="1"/>
  <c r="AA3137" i="1" s="1"/>
  <c r="U3138" i="1"/>
  <c r="AA3138" i="1" s="1"/>
  <c r="U3139" i="1"/>
  <c r="AA3139" i="1" s="1"/>
  <c r="U3140" i="1"/>
  <c r="AA3140" i="1" s="1"/>
  <c r="U3141" i="1"/>
  <c r="AA3141" i="1" s="1"/>
  <c r="U3142" i="1"/>
  <c r="AA3142" i="1" s="1"/>
  <c r="U3143" i="1"/>
  <c r="AA3143" i="1" s="1"/>
  <c r="U3144" i="1"/>
  <c r="AA3144" i="1" s="1"/>
  <c r="U3145" i="1"/>
  <c r="AA3145" i="1" s="1"/>
  <c r="U3146" i="1"/>
  <c r="AA3146" i="1" s="1"/>
  <c r="U3147" i="1"/>
  <c r="AA3147" i="1" s="1"/>
  <c r="U3148" i="1"/>
  <c r="AA3148" i="1" s="1"/>
  <c r="U3149" i="1"/>
  <c r="AA3149" i="1" s="1"/>
  <c r="U3150" i="1"/>
  <c r="AA3150" i="1" s="1"/>
  <c r="U3151" i="1"/>
  <c r="AA3151" i="1" s="1"/>
  <c r="U3152" i="1"/>
  <c r="AA3152" i="1" s="1"/>
  <c r="U3153" i="1"/>
  <c r="AA3153" i="1" s="1"/>
  <c r="U3154" i="1"/>
  <c r="AA3154" i="1" s="1"/>
  <c r="U3155" i="1"/>
  <c r="AA3155" i="1" s="1"/>
  <c r="U3156" i="1"/>
  <c r="AA3156" i="1" s="1"/>
  <c r="U3157" i="1"/>
  <c r="AA3157" i="1" s="1"/>
  <c r="U3158" i="1"/>
  <c r="AA3158" i="1" s="1"/>
  <c r="U3159" i="1"/>
  <c r="AA3159" i="1" s="1"/>
  <c r="U3160" i="1"/>
  <c r="AA3160" i="1" s="1"/>
  <c r="U3161" i="1"/>
  <c r="AA3161" i="1" s="1"/>
  <c r="U3162" i="1"/>
  <c r="AA3162" i="1" s="1"/>
  <c r="U3163" i="1"/>
  <c r="AA3163" i="1" s="1"/>
  <c r="U3164" i="1"/>
  <c r="AA3164" i="1" s="1"/>
  <c r="U3165" i="1"/>
  <c r="AA3165" i="1" s="1"/>
  <c r="U3166" i="1"/>
  <c r="AA3166" i="1" s="1"/>
  <c r="U3167" i="1"/>
  <c r="AA3167" i="1" s="1"/>
  <c r="U3168" i="1"/>
  <c r="AA3168" i="1" s="1"/>
  <c r="U3169" i="1"/>
  <c r="AA3169" i="1" s="1"/>
  <c r="U3170" i="1"/>
  <c r="AA3170" i="1" s="1"/>
  <c r="U3171" i="1"/>
  <c r="AA3171" i="1" s="1"/>
  <c r="U3172" i="1"/>
  <c r="AA3172" i="1" s="1"/>
  <c r="U3173" i="1"/>
  <c r="AA3173" i="1" s="1"/>
  <c r="U3174" i="1"/>
  <c r="AA3174" i="1" s="1"/>
  <c r="U3175" i="1"/>
  <c r="AA3175" i="1" s="1"/>
  <c r="U3176" i="1"/>
  <c r="AA3176" i="1" s="1"/>
  <c r="U3177" i="1"/>
  <c r="AA3177" i="1" s="1"/>
  <c r="U3178" i="1"/>
  <c r="AA3178" i="1" s="1"/>
  <c r="U3179" i="1"/>
  <c r="AA3179" i="1" s="1"/>
  <c r="U3180" i="1"/>
  <c r="AA3180" i="1" s="1"/>
  <c r="U3181" i="1"/>
  <c r="AA3181" i="1" s="1"/>
  <c r="U3182" i="1"/>
  <c r="AA3182" i="1" s="1"/>
  <c r="U3183" i="1"/>
  <c r="AA3183" i="1" s="1"/>
  <c r="U3184" i="1"/>
  <c r="AA3184" i="1" s="1"/>
  <c r="U3185" i="1"/>
  <c r="AA3185" i="1" s="1"/>
  <c r="U3186" i="1"/>
  <c r="AA3186" i="1" s="1"/>
  <c r="U3187" i="1"/>
  <c r="AA3187" i="1" s="1"/>
  <c r="U3188" i="1"/>
  <c r="AA3188" i="1" s="1"/>
  <c r="U3189" i="1"/>
  <c r="AA3189" i="1" s="1"/>
  <c r="U3190" i="1"/>
  <c r="AA3190" i="1" s="1"/>
  <c r="U3191" i="1"/>
  <c r="AA3191" i="1" s="1"/>
  <c r="U3192" i="1"/>
  <c r="AA3192" i="1" s="1"/>
  <c r="U3193" i="1"/>
  <c r="AA3193" i="1" s="1"/>
  <c r="U3194" i="1"/>
  <c r="AA3194" i="1" s="1"/>
  <c r="U3195" i="1"/>
  <c r="AA3195" i="1" s="1"/>
  <c r="U3196" i="1"/>
  <c r="AA3196" i="1" s="1"/>
  <c r="U3197" i="1"/>
  <c r="AA3197" i="1" s="1"/>
  <c r="U3198" i="1"/>
  <c r="AA3198" i="1" s="1"/>
  <c r="U3199" i="1"/>
  <c r="AA3199" i="1" s="1"/>
  <c r="U3200" i="1"/>
  <c r="AA3200" i="1" s="1"/>
  <c r="U3201" i="1"/>
  <c r="AA3201" i="1" s="1"/>
  <c r="U3202" i="1"/>
  <c r="AA3202" i="1" s="1"/>
  <c r="U3203" i="1"/>
  <c r="AA3203" i="1" s="1"/>
  <c r="U3204" i="1"/>
  <c r="AA3204" i="1" s="1"/>
  <c r="U3205" i="1"/>
  <c r="AA3205" i="1" s="1"/>
  <c r="U3206" i="1"/>
  <c r="AA3206" i="1" s="1"/>
  <c r="U3207" i="1"/>
  <c r="AA3207" i="1" s="1"/>
  <c r="U3208" i="1"/>
  <c r="AA3208" i="1" s="1"/>
  <c r="U3209" i="1"/>
  <c r="AA3209" i="1" s="1"/>
  <c r="U3210" i="1"/>
  <c r="AA3210" i="1" s="1"/>
  <c r="U3211" i="1"/>
  <c r="AA3211" i="1" s="1"/>
  <c r="U3212" i="1"/>
  <c r="AA3212" i="1" s="1"/>
  <c r="U3213" i="1"/>
  <c r="AA3213" i="1" s="1"/>
  <c r="U3214" i="1"/>
  <c r="AA3214" i="1" s="1"/>
  <c r="U3215" i="1"/>
  <c r="AA3215" i="1" s="1"/>
  <c r="U3216" i="1"/>
  <c r="AA3216" i="1" s="1"/>
  <c r="U3217" i="1"/>
  <c r="AA3217" i="1" s="1"/>
  <c r="U3218" i="1"/>
  <c r="AA3218" i="1" s="1"/>
  <c r="U3219" i="1"/>
  <c r="AA3219" i="1" s="1"/>
  <c r="U3220" i="1"/>
  <c r="AA3220" i="1" s="1"/>
  <c r="U3221" i="1"/>
  <c r="AA3221" i="1" s="1"/>
  <c r="U3222" i="1"/>
  <c r="AA3222" i="1" s="1"/>
  <c r="U3223" i="1"/>
  <c r="AA3223" i="1" s="1"/>
  <c r="U3224" i="1"/>
  <c r="AA3224" i="1" s="1"/>
  <c r="U3225" i="1"/>
  <c r="AA3225" i="1" s="1"/>
  <c r="U3226" i="1"/>
  <c r="AA3226" i="1" s="1"/>
  <c r="U3227" i="1"/>
  <c r="AA3227" i="1" s="1"/>
  <c r="U3228" i="1"/>
  <c r="AA3228" i="1" s="1"/>
  <c r="U3229" i="1"/>
  <c r="AA3229" i="1" s="1"/>
  <c r="U3230" i="1"/>
  <c r="AA3230" i="1" s="1"/>
  <c r="U3231" i="1"/>
  <c r="AA3231" i="1" s="1"/>
  <c r="U3232" i="1"/>
  <c r="AA3232" i="1" s="1"/>
  <c r="U3233" i="1"/>
  <c r="AA3233" i="1" s="1"/>
  <c r="U3234" i="1"/>
  <c r="AA3234" i="1" s="1"/>
  <c r="U3235" i="1"/>
  <c r="AA3235" i="1" s="1"/>
  <c r="U3236" i="1"/>
  <c r="AA3236" i="1" s="1"/>
  <c r="U3237" i="1"/>
  <c r="AA3237" i="1" s="1"/>
  <c r="U3238" i="1"/>
  <c r="AA3238" i="1" s="1"/>
  <c r="U3239" i="1"/>
  <c r="AA3239" i="1" s="1"/>
  <c r="U3240" i="1"/>
  <c r="AA3240" i="1" s="1"/>
  <c r="U3241" i="1"/>
  <c r="AA3241" i="1" s="1"/>
  <c r="U3242" i="1"/>
  <c r="AA3242" i="1" s="1"/>
  <c r="U3243" i="1"/>
  <c r="AA3243" i="1" s="1"/>
  <c r="U3244" i="1"/>
  <c r="AA3244" i="1" s="1"/>
  <c r="U3245" i="1"/>
  <c r="AA3245" i="1" s="1"/>
  <c r="U3246" i="1"/>
  <c r="AA3246" i="1" s="1"/>
  <c r="U3247" i="1"/>
  <c r="AA3247" i="1" s="1"/>
  <c r="U3248" i="1"/>
  <c r="AA3248" i="1" s="1"/>
  <c r="U3249" i="1"/>
  <c r="AA3249" i="1" s="1"/>
  <c r="U3250" i="1"/>
  <c r="AA3250" i="1" s="1"/>
  <c r="U3251" i="1"/>
  <c r="AA3251" i="1" s="1"/>
  <c r="U3252" i="1"/>
  <c r="AA3252" i="1" s="1"/>
  <c r="U3253" i="1"/>
  <c r="AA3253" i="1" s="1"/>
  <c r="U3254" i="1"/>
  <c r="AA3254" i="1" s="1"/>
  <c r="U3255" i="1"/>
  <c r="AA3255" i="1" s="1"/>
  <c r="U3256" i="1"/>
  <c r="AA3256" i="1" s="1"/>
  <c r="U3257" i="1"/>
  <c r="AA3257" i="1" s="1"/>
  <c r="U3258" i="1"/>
  <c r="AA3258" i="1" s="1"/>
  <c r="U3259" i="1"/>
  <c r="AA3259" i="1" s="1"/>
  <c r="U3260" i="1"/>
  <c r="AA3260" i="1" s="1"/>
  <c r="U3261" i="1"/>
  <c r="AA3261" i="1" s="1"/>
  <c r="U3262" i="1"/>
  <c r="AA3262" i="1" s="1"/>
  <c r="U3263" i="1"/>
  <c r="AA3263" i="1" s="1"/>
  <c r="U3264" i="1"/>
  <c r="AA3264" i="1" s="1"/>
  <c r="U3265" i="1"/>
  <c r="AA3265" i="1" s="1"/>
  <c r="U3266" i="1"/>
  <c r="AA3266" i="1" s="1"/>
  <c r="U3267" i="1"/>
  <c r="AA3267" i="1" s="1"/>
  <c r="U3268" i="1"/>
  <c r="AA3268" i="1" s="1"/>
  <c r="U3269" i="1"/>
  <c r="AA3269" i="1" s="1"/>
  <c r="U3270" i="1"/>
  <c r="AA3270" i="1" s="1"/>
  <c r="U3271" i="1"/>
  <c r="AA3271" i="1" s="1"/>
  <c r="U3272" i="1"/>
  <c r="AA3272" i="1" s="1"/>
  <c r="U3273" i="1"/>
  <c r="AA3273" i="1" s="1"/>
  <c r="U3274" i="1"/>
  <c r="AA3274" i="1" s="1"/>
  <c r="U3275" i="1"/>
  <c r="AA3275" i="1" s="1"/>
  <c r="U3276" i="1"/>
  <c r="AA3276" i="1" s="1"/>
  <c r="U3277" i="1"/>
  <c r="AA3277" i="1" s="1"/>
  <c r="U3278" i="1"/>
  <c r="AA3278" i="1" s="1"/>
  <c r="U3279" i="1"/>
  <c r="AA3279" i="1" s="1"/>
  <c r="U3280" i="1"/>
  <c r="AA3280" i="1" s="1"/>
  <c r="U3281" i="1"/>
  <c r="AA3281" i="1" s="1"/>
  <c r="U3282" i="1"/>
  <c r="AA3282" i="1" s="1"/>
  <c r="U3283" i="1"/>
  <c r="AA3283" i="1" s="1"/>
  <c r="U3284" i="1"/>
  <c r="AA3284" i="1" s="1"/>
  <c r="U3285" i="1"/>
  <c r="AA3285" i="1" s="1"/>
  <c r="U3286" i="1"/>
  <c r="AA3286" i="1" s="1"/>
  <c r="U3287" i="1"/>
  <c r="AA3287" i="1" s="1"/>
  <c r="U3288" i="1"/>
  <c r="AA3288" i="1" s="1"/>
  <c r="U3289" i="1"/>
  <c r="AA3289" i="1" s="1"/>
  <c r="U3290" i="1"/>
  <c r="AA3290" i="1" s="1"/>
  <c r="U3291" i="1"/>
  <c r="AA3291" i="1" s="1"/>
  <c r="U3292" i="1"/>
  <c r="AA3292" i="1" s="1"/>
  <c r="U3293" i="1"/>
  <c r="AA3293" i="1" s="1"/>
  <c r="U3294" i="1"/>
  <c r="AA3294" i="1" s="1"/>
  <c r="U3295" i="1"/>
  <c r="AA3295" i="1" s="1"/>
  <c r="U3296" i="1"/>
  <c r="AA3296" i="1" s="1"/>
  <c r="U3297" i="1"/>
  <c r="AA3297" i="1" s="1"/>
  <c r="U3298" i="1"/>
  <c r="AA3298" i="1" s="1"/>
  <c r="U3299" i="1"/>
  <c r="AA3299" i="1" s="1"/>
  <c r="U3300" i="1"/>
  <c r="AA3300" i="1" s="1"/>
  <c r="U3301" i="1"/>
  <c r="AA3301" i="1" s="1"/>
  <c r="U3302" i="1"/>
  <c r="AA3302" i="1" s="1"/>
  <c r="U3303" i="1"/>
  <c r="AA3303" i="1" s="1"/>
  <c r="U3304" i="1"/>
  <c r="AA3304" i="1" s="1"/>
  <c r="U3305" i="1"/>
  <c r="AA3305" i="1" s="1"/>
  <c r="U3306" i="1"/>
  <c r="AA3306" i="1" s="1"/>
  <c r="U3307" i="1"/>
  <c r="AA3307" i="1" s="1"/>
  <c r="U3308" i="1"/>
  <c r="AA3308" i="1" s="1"/>
  <c r="U3309" i="1"/>
  <c r="AA3309" i="1" s="1"/>
  <c r="U3310" i="1"/>
  <c r="AA3310" i="1" s="1"/>
  <c r="U3311" i="1"/>
  <c r="AA3311" i="1" s="1"/>
  <c r="U3312" i="1"/>
  <c r="AA3312" i="1" s="1"/>
  <c r="U3313" i="1"/>
  <c r="AA3313" i="1" s="1"/>
  <c r="U3314" i="1"/>
  <c r="AA3314" i="1" s="1"/>
  <c r="U3315" i="1"/>
  <c r="AA3315" i="1" s="1"/>
  <c r="U3316" i="1"/>
  <c r="AA3316" i="1" s="1"/>
  <c r="U3317" i="1"/>
  <c r="AA3317" i="1" s="1"/>
  <c r="U3318" i="1"/>
  <c r="AA3318" i="1" s="1"/>
  <c r="U3319" i="1"/>
  <c r="AA3319" i="1" s="1"/>
  <c r="U3320" i="1"/>
  <c r="AA3320" i="1" s="1"/>
  <c r="U3321" i="1"/>
  <c r="AA3321" i="1" s="1"/>
  <c r="U3322" i="1"/>
  <c r="AA3322" i="1" s="1"/>
  <c r="U3323" i="1"/>
  <c r="AA3323" i="1" s="1"/>
  <c r="U3324" i="1"/>
  <c r="AA3324" i="1" s="1"/>
  <c r="U3325" i="1"/>
  <c r="AA3325" i="1" s="1"/>
  <c r="U3326" i="1"/>
  <c r="AA3326" i="1" s="1"/>
  <c r="U3327" i="1"/>
  <c r="AA3327" i="1" s="1"/>
  <c r="U3328" i="1"/>
  <c r="AA3328" i="1" s="1"/>
  <c r="U3329" i="1"/>
  <c r="AA3329" i="1" s="1"/>
  <c r="U3330" i="1"/>
  <c r="AA3330" i="1" s="1"/>
  <c r="U3331" i="1"/>
  <c r="AA3331" i="1" s="1"/>
  <c r="U3332" i="1"/>
  <c r="AA3332" i="1" s="1"/>
  <c r="U3333" i="1"/>
  <c r="AA3333" i="1" s="1"/>
  <c r="U3334" i="1"/>
  <c r="AA3334" i="1" s="1"/>
  <c r="U3335" i="1"/>
  <c r="AA3335" i="1" s="1"/>
  <c r="U3336" i="1"/>
  <c r="AA3336" i="1" s="1"/>
  <c r="U3337" i="1"/>
  <c r="AA3337" i="1" s="1"/>
  <c r="U3338" i="1"/>
  <c r="AA3338" i="1" s="1"/>
  <c r="U3339" i="1"/>
  <c r="AA3339" i="1" s="1"/>
  <c r="U3340" i="1"/>
  <c r="AA3340" i="1" s="1"/>
  <c r="U3341" i="1"/>
  <c r="AA3341" i="1" s="1"/>
  <c r="U3342" i="1"/>
  <c r="AA3342" i="1" s="1"/>
  <c r="U3343" i="1"/>
  <c r="AA3343" i="1" s="1"/>
  <c r="U3344" i="1"/>
  <c r="AA3344" i="1" s="1"/>
  <c r="U3345" i="1"/>
  <c r="AA3345" i="1" s="1"/>
  <c r="U3346" i="1"/>
  <c r="AA3346" i="1" s="1"/>
  <c r="U3347" i="1"/>
  <c r="AA3347" i="1" s="1"/>
  <c r="U3348" i="1"/>
  <c r="AA3348" i="1" s="1"/>
  <c r="U3349" i="1"/>
  <c r="AA3349" i="1" s="1"/>
  <c r="U3350" i="1"/>
  <c r="AA3350" i="1" s="1"/>
  <c r="U3351" i="1"/>
  <c r="AA3351" i="1" s="1"/>
  <c r="U3352" i="1"/>
  <c r="AA3352" i="1" s="1"/>
  <c r="U3353" i="1"/>
  <c r="AA3353" i="1" s="1"/>
  <c r="U3354" i="1"/>
  <c r="AA3354" i="1" s="1"/>
  <c r="U3355" i="1"/>
  <c r="AA3355" i="1" s="1"/>
  <c r="U3356" i="1"/>
  <c r="AA3356" i="1" s="1"/>
  <c r="U3357" i="1"/>
  <c r="AA3357" i="1" s="1"/>
  <c r="U3358" i="1"/>
  <c r="AA3358" i="1" s="1"/>
  <c r="U3359" i="1"/>
  <c r="AA3359" i="1" s="1"/>
  <c r="U3360" i="1"/>
  <c r="AA3360" i="1" s="1"/>
  <c r="U3361" i="1"/>
  <c r="AA3361" i="1" s="1"/>
  <c r="U3362" i="1"/>
  <c r="AA3362" i="1" s="1"/>
  <c r="U3363" i="1"/>
  <c r="AA3363" i="1" s="1"/>
  <c r="U3364" i="1"/>
  <c r="AA3364" i="1" s="1"/>
  <c r="U3365" i="1"/>
  <c r="AA3365" i="1" s="1"/>
  <c r="U3366" i="1"/>
  <c r="AA3366" i="1" s="1"/>
  <c r="U3367" i="1"/>
  <c r="AA3367" i="1" s="1"/>
  <c r="U3368" i="1"/>
  <c r="AA3368" i="1" s="1"/>
  <c r="U3369" i="1"/>
  <c r="AA3369" i="1" s="1"/>
  <c r="U3370" i="1"/>
  <c r="AA3370" i="1" s="1"/>
  <c r="U3371" i="1"/>
  <c r="AA3371" i="1" s="1"/>
  <c r="U3372" i="1"/>
  <c r="AA3372" i="1" s="1"/>
  <c r="U3373" i="1"/>
  <c r="AA3373" i="1" s="1"/>
  <c r="U3374" i="1"/>
  <c r="AA3374" i="1" s="1"/>
  <c r="U3375" i="1"/>
  <c r="AA3375" i="1" s="1"/>
  <c r="U3376" i="1"/>
  <c r="AA3376" i="1" s="1"/>
  <c r="U3377" i="1"/>
  <c r="AA3377" i="1" s="1"/>
  <c r="U3378" i="1"/>
  <c r="AA3378" i="1" s="1"/>
  <c r="U3379" i="1"/>
  <c r="AA3379" i="1" s="1"/>
  <c r="U3380" i="1"/>
  <c r="AA3380" i="1" s="1"/>
  <c r="U3381" i="1"/>
  <c r="AA3381" i="1" s="1"/>
  <c r="U3382" i="1"/>
  <c r="AA3382" i="1" s="1"/>
  <c r="U3383" i="1"/>
  <c r="AA3383" i="1" s="1"/>
  <c r="U3384" i="1"/>
  <c r="AA3384" i="1" s="1"/>
  <c r="U3385" i="1"/>
  <c r="AA3385" i="1" s="1"/>
  <c r="U3386" i="1"/>
  <c r="AA3386" i="1" s="1"/>
  <c r="U3387" i="1"/>
  <c r="AA3387" i="1" s="1"/>
  <c r="U3388" i="1"/>
  <c r="AA3388" i="1" s="1"/>
  <c r="U3389" i="1"/>
  <c r="AA3389" i="1" s="1"/>
  <c r="U3390" i="1"/>
  <c r="AA3390" i="1" s="1"/>
  <c r="U3391" i="1"/>
  <c r="AA3391" i="1" s="1"/>
  <c r="U3392" i="1"/>
  <c r="AA3392" i="1" s="1"/>
  <c r="U3393" i="1"/>
  <c r="AA3393" i="1" s="1"/>
  <c r="U3394" i="1"/>
  <c r="AA3394" i="1" s="1"/>
  <c r="U3395" i="1"/>
  <c r="AA3395" i="1" s="1"/>
  <c r="U3396" i="1"/>
  <c r="AA3396" i="1" s="1"/>
  <c r="U3397" i="1"/>
  <c r="AA3397" i="1" s="1"/>
  <c r="U3398" i="1"/>
  <c r="AA3398" i="1" s="1"/>
  <c r="U3399" i="1"/>
  <c r="AA3399" i="1" s="1"/>
  <c r="U3400" i="1"/>
  <c r="AA3400" i="1" s="1"/>
  <c r="U3401" i="1"/>
  <c r="AA3401" i="1" s="1"/>
  <c r="U3402" i="1"/>
  <c r="AA3402" i="1" s="1"/>
  <c r="U3403" i="1"/>
  <c r="AA3403" i="1" s="1"/>
  <c r="U3404" i="1"/>
  <c r="AA3404" i="1" s="1"/>
  <c r="U3405" i="1"/>
  <c r="AA3405" i="1" s="1"/>
  <c r="U3406" i="1"/>
  <c r="AA3406" i="1" s="1"/>
  <c r="U3407" i="1"/>
  <c r="AA3407" i="1" s="1"/>
  <c r="U3408" i="1"/>
  <c r="AA3408" i="1" s="1"/>
  <c r="U3409" i="1"/>
  <c r="AA3409" i="1" s="1"/>
  <c r="U3410" i="1"/>
  <c r="AA3410" i="1" s="1"/>
  <c r="U3411" i="1"/>
  <c r="AA3411" i="1" s="1"/>
  <c r="U3412" i="1"/>
  <c r="AA3412" i="1" s="1"/>
  <c r="U3413" i="1"/>
  <c r="AA3413" i="1" s="1"/>
  <c r="U3414" i="1"/>
  <c r="AA3414" i="1" s="1"/>
  <c r="U3415" i="1"/>
  <c r="AA3415" i="1" s="1"/>
  <c r="U3416" i="1"/>
  <c r="AA3416" i="1" s="1"/>
  <c r="U3417" i="1"/>
  <c r="AA3417" i="1" s="1"/>
  <c r="U3418" i="1"/>
  <c r="AA3418" i="1" s="1"/>
  <c r="U3419" i="1"/>
  <c r="AA3419" i="1" s="1"/>
  <c r="U3420" i="1"/>
  <c r="AA3420" i="1" s="1"/>
  <c r="U3421" i="1"/>
  <c r="AA3421" i="1" s="1"/>
  <c r="U3422" i="1"/>
  <c r="AA3422" i="1" s="1"/>
  <c r="U3423" i="1"/>
  <c r="AA3423" i="1" s="1"/>
  <c r="U3424" i="1"/>
  <c r="AA3424" i="1" s="1"/>
  <c r="U3425" i="1"/>
  <c r="AA3425" i="1" s="1"/>
  <c r="U3426" i="1"/>
  <c r="AA3426" i="1" s="1"/>
  <c r="U3427" i="1"/>
  <c r="AA3427" i="1" s="1"/>
  <c r="U3428" i="1"/>
  <c r="AA3428" i="1" s="1"/>
  <c r="U3429" i="1"/>
  <c r="AA3429" i="1" s="1"/>
  <c r="U3430" i="1"/>
  <c r="AA3430" i="1" s="1"/>
  <c r="U3431" i="1"/>
  <c r="AA3431" i="1" s="1"/>
  <c r="U3432" i="1"/>
  <c r="AA3432" i="1" s="1"/>
  <c r="U3433" i="1"/>
  <c r="AA3433" i="1" s="1"/>
  <c r="U3434" i="1"/>
  <c r="AA3434" i="1" s="1"/>
  <c r="U3435" i="1"/>
  <c r="AA3435" i="1" s="1"/>
  <c r="U3436" i="1"/>
  <c r="AA3436" i="1" s="1"/>
  <c r="U3437" i="1"/>
  <c r="AA3437" i="1" s="1"/>
  <c r="U3438" i="1"/>
  <c r="AA3438" i="1" s="1"/>
  <c r="U3439" i="1"/>
  <c r="AA3439" i="1" s="1"/>
  <c r="U3440" i="1"/>
  <c r="AA3440" i="1" s="1"/>
  <c r="U3441" i="1"/>
  <c r="AA3441" i="1" s="1"/>
  <c r="U3442" i="1"/>
  <c r="AA3442" i="1" s="1"/>
  <c r="U3443" i="1"/>
  <c r="AA3443" i="1" s="1"/>
  <c r="U3444" i="1"/>
  <c r="AA3444" i="1" s="1"/>
  <c r="U3445" i="1"/>
  <c r="AA3445" i="1" s="1"/>
  <c r="U3446" i="1"/>
  <c r="AA3446" i="1" s="1"/>
  <c r="U3447" i="1"/>
  <c r="AA3447" i="1" s="1"/>
  <c r="U3448" i="1"/>
  <c r="AA3448" i="1" s="1"/>
  <c r="U3449" i="1"/>
  <c r="AA3449" i="1" s="1"/>
  <c r="U3450" i="1"/>
  <c r="AA3450" i="1" s="1"/>
  <c r="U3451" i="1"/>
  <c r="AA3451" i="1" s="1"/>
  <c r="U3452" i="1"/>
  <c r="AA3452" i="1" s="1"/>
  <c r="U3453" i="1"/>
  <c r="AA3453" i="1" s="1"/>
  <c r="U3454" i="1"/>
  <c r="AA3454" i="1" s="1"/>
  <c r="U3455" i="1"/>
  <c r="AA3455" i="1" s="1"/>
  <c r="U3456" i="1"/>
  <c r="AA3456" i="1" s="1"/>
  <c r="U3457" i="1"/>
  <c r="AA3457" i="1" s="1"/>
  <c r="U3458" i="1"/>
  <c r="AA3458" i="1" s="1"/>
  <c r="U3459" i="1"/>
  <c r="AA3459" i="1" s="1"/>
  <c r="U3460" i="1"/>
  <c r="AA3460" i="1" s="1"/>
  <c r="U3461" i="1"/>
  <c r="AA3461" i="1" s="1"/>
  <c r="U3462" i="1"/>
  <c r="AA3462" i="1" s="1"/>
  <c r="U3463" i="1"/>
  <c r="AA3463" i="1" s="1"/>
  <c r="U3464" i="1"/>
  <c r="AA3464" i="1" s="1"/>
  <c r="U3465" i="1"/>
  <c r="AA3465" i="1" s="1"/>
  <c r="U3466" i="1"/>
  <c r="AA3466" i="1" s="1"/>
  <c r="U3467" i="1"/>
  <c r="AA3467" i="1" s="1"/>
  <c r="U3468" i="1"/>
  <c r="AA3468" i="1" s="1"/>
  <c r="U3469" i="1"/>
  <c r="AA3469" i="1" s="1"/>
  <c r="U3470" i="1"/>
  <c r="AA3470" i="1" s="1"/>
  <c r="U3471" i="1"/>
  <c r="AA3471" i="1" s="1"/>
  <c r="U3472" i="1"/>
  <c r="AA3472" i="1" s="1"/>
  <c r="U3473" i="1"/>
  <c r="AA3473" i="1" s="1"/>
  <c r="U3474" i="1"/>
  <c r="AA3474" i="1" s="1"/>
  <c r="U3475" i="1"/>
  <c r="AA3475" i="1" s="1"/>
  <c r="U3476" i="1"/>
  <c r="AA3476" i="1" s="1"/>
  <c r="U3477" i="1"/>
  <c r="AA3477" i="1" s="1"/>
  <c r="U3478" i="1"/>
  <c r="AA3478" i="1" s="1"/>
  <c r="U3479" i="1"/>
  <c r="AA3479" i="1" s="1"/>
  <c r="U3480" i="1"/>
  <c r="AA3480" i="1" s="1"/>
  <c r="U3481" i="1"/>
  <c r="AA3481" i="1" s="1"/>
  <c r="U3482" i="1"/>
  <c r="AA3482" i="1" s="1"/>
  <c r="U3483" i="1"/>
  <c r="AA3483" i="1" s="1"/>
  <c r="U3484" i="1"/>
  <c r="AA3484" i="1" s="1"/>
  <c r="U3485" i="1"/>
  <c r="AA3485" i="1" s="1"/>
  <c r="U3486" i="1"/>
  <c r="AA3486" i="1" s="1"/>
  <c r="U3487" i="1"/>
  <c r="AA3487" i="1" s="1"/>
  <c r="U3488" i="1"/>
  <c r="AA3488" i="1" s="1"/>
  <c r="U3489" i="1"/>
  <c r="AA3489" i="1" s="1"/>
  <c r="U3490" i="1"/>
  <c r="AA3490" i="1" s="1"/>
  <c r="U3491" i="1"/>
  <c r="AA3491" i="1" s="1"/>
  <c r="U3492" i="1"/>
  <c r="AA3492" i="1" s="1"/>
  <c r="U3493" i="1"/>
  <c r="AA3493" i="1" s="1"/>
  <c r="U3494" i="1"/>
  <c r="AA3494" i="1" s="1"/>
  <c r="U3495" i="1"/>
  <c r="AA3495" i="1" s="1"/>
  <c r="U3496" i="1"/>
  <c r="AA3496" i="1" s="1"/>
  <c r="U3497" i="1"/>
  <c r="AA3497" i="1" s="1"/>
  <c r="U3498" i="1"/>
  <c r="AA3498" i="1" s="1"/>
  <c r="U3499" i="1"/>
  <c r="AA3499" i="1" s="1"/>
  <c r="U3500" i="1"/>
  <c r="AA3500" i="1" s="1"/>
  <c r="U3501" i="1"/>
  <c r="AA3501" i="1" s="1"/>
  <c r="U3502" i="1"/>
  <c r="AA3502" i="1" s="1"/>
  <c r="U3503" i="1"/>
  <c r="AA3503" i="1" s="1"/>
  <c r="U3504" i="1"/>
  <c r="AA3504" i="1" s="1"/>
  <c r="U3505" i="1"/>
  <c r="AA3505" i="1" s="1"/>
  <c r="U3506" i="1"/>
  <c r="AA3506" i="1" s="1"/>
  <c r="U3507" i="1"/>
  <c r="AA3507" i="1" s="1"/>
  <c r="U3508" i="1"/>
  <c r="AA3508" i="1" s="1"/>
  <c r="U3509" i="1"/>
  <c r="AA3509" i="1" s="1"/>
  <c r="U3510" i="1"/>
  <c r="AA3510" i="1" s="1"/>
  <c r="U3511" i="1"/>
  <c r="AA3511" i="1" s="1"/>
  <c r="U3512" i="1"/>
  <c r="AA3512" i="1" s="1"/>
  <c r="U3513" i="1"/>
  <c r="AA3513" i="1" s="1"/>
  <c r="U3514" i="1"/>
  <c r="AA3514" i="1" s="1"/>
  <c r="U3515" i="1"/>
  <c r="AA3515" i="1" s="1"/>
  <c r="U3516" i="1"/>
  <c r="AA3516" i="1" s="1"/>
  <c r="U3517" i="1"/>
  <c r="AA3517" i="1" s="1"/>
  <c r="U3518" i="1"/>
  <c r="AA3518" i="1" s="1"/>
  <c r="U3519" i="1"/>
  <c r="AA3519" i="1" s="1"/>
  <c r="U3520" i="1"/>
  <c r="AA3520" i="1" s="1"/>
  <c r="U3521" i="1"/>
  <c r="AA3521" i="1" s="1"/>
  <c r="U3522" i="1"/>
  <c r="AA3522" i="1" s="1"/>
  <c r="U3523" i="1"/>
  <c r="AA3523" i="1" s="1"/>
  <c r="U3524" i="1"/>
  <c r="AA3524" i="1" s="1"/>
  <c r="U3525" i="1"/>
  <c r="AA3525" i="1" s="1"/>
  <c r="U3526" i="1"/>
  <c r="AA3526" i="1" s="1"/>
  <c r="U3527" i="1"/>
  <c r="AA3527" i="1" s="1"/>
  <c r="U3528" i="1"/>
  <c r="AA3528" i="1" s="1"/>
  <c r="U3529" i="1"/>
  <c r="AA3529" i="1" s="1"/>
  <c r="U3530" i="1"/>
  <c r="AA3530" i="1" s="1"/>
  <c r="U3531" i="1"/>
  <c r="AA3531" i="1" s="1"/>
  <c r="U3532" i="1"/>
  <c r="AA3532" i="1" s="1"/>
  <c r="U3533" i="1"/>
  <c r="AA3533" i="1" s="1"/>
  <c r="U3534" i="1"/>
  <c r="AA3534" i="1" s="1"/>
  <c r="U3535" i="1"/>
  <c r="AA3535" i="1" s="1"/>
  <c r="U3536" i="1"/>
  <c r="AA3536" i="1" s="1"/>
  <c r="U3537" i="1"/>
  <c r="AA3537" i="1" s="1"/>
  <c r="U3538" i="1"/>
  <c r="AA3538" i="1" s="1"/>
  <c r="U3539" i="1"/>
  <c r="AA3539" i="1" s="1"/>
  <c r="U3540" i="1"/>
  <c r="AA3540" i="1" s="1"/>
  <c r="U3541" i="1"/>
  <c r="AA3541" i="1" s="1"/>
  <c r="U3542" i="1"/>
  <c r="AA3542" i="1" s="1"/>
  <c r="U3543" i="1"/>
  <c r="AA3543" i="1" s="1"/>
  <c r="U3544" i="1"/>
  <c r="AA3544" i="1" s="1"/>
  <c r="U3545" i="1"/>
  <c r="AA3545" i="1" s="1"/>
  <c r="U3546" i="1"/>
  <c r="AA3546" i="1" s="1"/>
  <c r="U3547" i="1"/>
  <c r="AA3547" i="1" s="1"/>
  <c r="U3548" i="1"/>
  <c r="AA3548" i="1" s="1"/>
  <c r="U3549" i="1"/>
  <c r="AA3549" i="1" s="1"/>
  <c r="U3550" i="1"/>
  <c r="AA3550" i="1" s="1"/>
  <c r="U3551" i="1"/>
  <c r="AA3551" i="1" s="1"/>
  <c r="U3552" i="1"/>
  <c r="AA3552" i="1" s="1"/>
  <c r="U3553" i="1"/>
  <c r="AA3553" i="1" s="1"/>
  <c r="U3554" i="1"/>
  <c r="AA3554" i="1" s="1"/>
  <c r="U3555" i="1"/>
  <c r="AA3555" i="1" s="1"/>
  <c r="U3556" i="1"/>
  <c r="AA3556" i="1" s="1"/>
  <c r="U3557" i="1"/>
  <c r="AA3557" i="1" s="1"/>
  <c r="U3558" i="1"/>
  <c r="AA3558" i="1" s="1"/>
  <c r="U3559" i="1"/>
  <c r="AA3559" i="1" s="1"/>
  <c r="U3560" i="1"/>
  <c r="AA3560" i="1" s="1"/>
  <c r="U3561" i="1"/>
  <c r="AA3561" i="1" s="1"/>
  <c r="U3562" i="1"/>
  <c r="AA3562" i="1" s="1"/>
  <c r="U3563" i="1"/>
  <c r="AA3563" i="1" s="1"/>
  <c r="U3564" i="1"/>
  <c r="AA3564" i="1" s="1"/>
  <c r="U3565" i="1"/>
  <c r="AA3565" i="1" s="1"/>
  <c r="U3566" i="1"/>
  <c r="AA3566" i="1" s="1"/>
  <c r="U3567" i="1"/>
  <c r="AA3567" i="1" s="1"/>
  <c r="U3568" i="1"/>
  <c r="AA3568" i="1" s="1"/>
  <c r="U3569" i="1"/>
  <c r="AA3569" i="1" s="1"/>
  <c r="U3570" i="1"/>
  <c r="AA3570" i="1" s="1"/>
  <c r="U3571" i="1"/>
  <c r="AA3571" i="1" s="1"/>
  <c r="U3572" i="1"/>
  <c r="AA3572" i="1" s="1"/>
  <c r="U3573" i="1"/>
  <c r="AA3573" i="1" s="1"/>
  <c r="U3574" i="1"/>
  <c r="AA3574" i="1" s="1"/>
  <c r="U3575" i="1"/>
  <c r="AA3575" i="1" s="1"/>
  <c r="U3576" i="1"/>
  <c r="AA3576" i="1" s="1"/>
  <c r="U3577" i="1"/>
  <c r="AA3577" i="1" s="1"/>
  <c r="U3578" i="1"/>
  <c r="AA3578" i="1" s="1"/>
  <c r="U3579" i="1"/>
  <c r="AA3579" i="1" s="1"/>
  <c r="U3580" i="1"/>
  <c r="AA3580" i="1" s="1"/>
  <c r="U3581" i="1"/>
  <c r="AA3581" i="1" s="1"/>
  <c r="U3582" i="1"/>
  <c r="AA3582" i="1" s="1"/>
  <c r="U3583" i="1"/>
  <c r="AA3583" i="1" s="1"/>
  <c r="U3584" i="1"/>
  <c r="AA3584" i="1" s="1"/>
  <c r="U3585" i="1"/>
  <c r="AA3585" i="1" s="1"/>
  <c r="U3586" i="1"/>
  <c r="AA3586" i="1" s="1"/>
  <c r="U3587" i="1"/>
  <c r="AA3587" i="1" s="1"/>
  <c r="U3588" i="1"/>
  <c r="AA3588" i="1" s="1"/>
  <c r="U3589" i="1"/>
  <c r="AA3589" i="1" s="1"/>
  <c r="U3590" i="1"/>
  <c r="AA3590" i="1" s="1"/>
  <c r="U3591" i="1"/>
  <c r="AA3591" i="1" s="1"/>
  <c r="U3592" i="1"/>
  <c r="AA3592" i="1" s="1"/>
  <c r="U3593" i="1"/>
  <c r="AA3593" i="1" s="1"/>
  <c r="U3594" i="1"/>
  <c r="AA3594" i="1" s="1"/>
  <c r="U3595" i="1"/>
  <c r="AA3595" i="1" s="1"/>
  <c r="U3596" i="1"/>
  <c r="AA3596" i="1" s="1"/>
  <c r="U3597" i="1"/>
  <c r="AA3597" i="1" s="1"/>
  <c r="U3598" i="1"/>
  <c r="AA3598" i="1" s="1"/>
  <c r="U3599" i="1"/>
  <c r="AA3599" i="1" s="1"/>
  <c r="U3600" i="1"/>
  <c r="AA3600" i="1" s="1"/>
  <c r="U3601" i="1"/>
  <c r="AA3601" i="1" s="1"/>
  <c r="U3602" i="1"/>
  <c r="AA3602" i="1" s="1"/>
  <c r="U3603" i="1"/>
  <c r="AA3603" i="1" s="1"/>
  <c r="U3604" i="1"/>
  <c r="AA3604" i="1" s="1"/>
  <c r="U3605" i="1"/>
  <c r="AA3605" i="1" s="1"/>
  <c r="U3606" i="1"/>
  <c r="AA3606" i="1" s="1"/>
  <c r="U3607" i="1"/>
  <c r="AA3607" i="1" s="1"/>
  <c r="U3608" i="1"/>
  <c r="AA3608" i="1" s="1"/>
  <c r="U3609" i="1"/>
  <c r="AA3609" i="1" s="1"/>
  <c r="U3610" i="1"/>
  <c r="AA3610" i="1" s="1"/>
  <c r="U3611" i="1"/>
  <c r="AA3611" i="1" s="1"/>
  <c r="U3612" i="1"/>
  <c r="AA3612" i="1" s="1"/>
  <c r="U3613" i="1"/>
  <c r="AA3613" i="1" s="1"/>
  <c r="U3614" i="1"/>
  <c r="AA3614" i="1" s="1"/>
  <c r="U3615" i="1"/>
  <c r="AA3615" i="1" s="1"/>
  <c r="U3616" i="1"/>
  <c r="AA3616" i="1" s="1"/>
  <c r="U3617" i="1"/>
  <c r="AA3617" i="1" s="1"/>
  <c r="U3618" i="1"/>
  <c r="AA3618" i="1" s="1"/>
  <c r="U3619" i="1"/>
  <c r="AA3619" i="1" s="1"/>
  <c r="U3620" i="1"/>
  <c r="AA3620" i="1" s="1"/>
  <c r="U3621" i="1"/>
  <c r="AA3621" i="1" s="1"/>
  <c r="U3622" i="1"/>
  <c r="AA3622" i="1" s="1"/>
  <c r="U3623" i="1"/>
  <c r="AA3623" i="1" s="1"/>
  <c r="U3624" i="1"/>
  <c r="AA3624" i="1" s="1"/>
  <c r="U3625" i="1"/>
  <c r="AA3625" i="1" s="1"/>
  <c r="U3626" i="1"/>
  <c r="AA3626" i="1" s="1"/>
  <c r="U3627" i="1"/>
  <c r="AA3627" i="1" s="1"/>
  <c r="U3628" i="1"/>
  <c r="AA3628" i="1" s="1"/>
  <c r="U3629" i="1"/>
  <c r="AA3629" i="1" s="1"/>
  <c r="U3630" i="1"/>
  <c r="AA3630" i="1" s="1"/>
  <c r="U3631" i="1"/>
  <c r="AA3631" i="1" s="1"/>
  <c r="U3632" i="1"/>
  <c r="AA3632" i="1" s="1"/>
  <c r="U3633" i="1"/>
  <c r="AA3633" i="1" s="1"/>
  <c r="U3634" i="1"/>
  <c r="AA3634" i="1" s="1"/>
  <c r="U3635" i="1"/>
  <c r="AA3635" i="1" s="1"/>
  <c r="U3636" i="1"/>
  <c r="AA3636" i="1" s="1"/>
  <c r="U3637" i="1"/>
  <c r="AA3637" i="1" s="1"/>
  <c r="U3638" i="1"/>
  <c r="AA3638" i="1" s="1"/>
  <c r="U3639" i="1"/>
  <c r="AA3639" i="1" s="1"/>
  <c r="U3640" i="1"/>
  <c r="AA3640" i="1" s="1"/>
  <c r="U3641" i="1"/>
  <c r="AA3641" i="1" s="1"/>
  <c r="U3642" i="1"/>
  <c r="AA3642" i="1" s="1"/>
  <c r="U3643" i="1"/>
  <c r="AA3643" i="1" s="1"/>
  <c r="U3644" i="1"/>
  <c r="AA3644" i="1" s="1"/>
  <c r="U3645" i="1"/>
  <c r="AA3645" i="1" s="1"/>
  <c r="U3646" i="1"/>
  <c r="AA3646" i="1" s="1"/>
  <c r="U3647" i="1"/>
  <c r="AA3647" i="1" s="1"/>
  <c r="U3648" i="1"/>
  <c r="AA3648" i="1" s="1"/>
  <c r="U3649" i="1"/>
  <c r="AA3649" i="1" s="1"/>
  <c r="U3650" i="1"/>
  <c r="AA3650" i="1" s="1"/>
  <c r="U3651" i="1"/>
  <c r="AA3651" i="1" s="1"/>
  <c r="U3652" i="1"/>
  <c r="AA3652" i="1" s="1"/>
  <c r="U3653" i="1"/>
  <c r="AA3653" i="1" s="1"/>
  <c r="U3654" i="1"/>
  <c r="AA3654" i="1" s="1"/>
  <c r="U3655" i="1"/>
  <c r="AA3655" i="1" s="1"/>
  <c r="U3656" i="1"/>
  <c r="AA3656" i="1" s="1"/>
  <c r="U3657" i="1"/>
  <c r="AA3657" i="1" s="1"/>
  <c r="U3658" i="1"/>
  <c r="AA3658" i="1" s="1"/>
  <c r="U3659" i="1"/>
  <c r="AA3659" i="1" s="1"/>
  <c r="U3660" i="1"/>
  <c r="AA3660" i="1" s="1"/>
  <c r="U3661" i="1"/>
  <c r="AA3661" i="1" s="1"/>
  <c r="U3662" i="1"/>
  <c r="AA3662" i="1" s="1"/>
  <c r="U3663" i="1"/>
  <c r="AA3663" i="1" s="1"/>
  <c r="U3664" i="1"/>
  <c r="AA3664" i="1" s="1"/>
  <c r="U3665" i="1"/>
  <c r="AA3665" i="1" s="1"/>
  <c r="U3666" i="1"/>
  <c r="AA3666" i="1" s="1"/>
  <c r="U3667" i="1"/>
  <c r="AA3667" i="1" s="1"/>
  <c r="U3668" i="1"/>
  <c r="AA3668" i="1" s="1"/>
  <c r="U3669" i="1"/>
  <c r="AA3669" i="1" s="1"/>
  <c r="U3670" i="1"/>
  <c r="AA3670" i="1" s="1"/>
  <c r="U3671" i="1"/>
  <c r="AA3671" i="1" s="1"/>
  <c r="U3672" i="1"/>
  <c r="AA3672" i="1" s="1"/>
  <c r="U3673" i="1"/>
  <c r="AA3673" i="1" s="1"/>
  <c r="U3674" i="1"/>
  <c r="AA3674" i="1" s="1"/>
  <c r="U3675" i="1"/>
  <c r="AA3675" i="1" s="1"/>
  <c r="U3676" i="1"/>
  <c r="AA3676" i="1" s="1"/>
  <c r="U3677" i="1"/>
  <c r="AA3677" i="1" s="1"/>
  <c r="U3678" i="1"/>
  <c r="AA3678" i="1" s="1"/>
  <c r="U3679" i="1"/>
  <c r="AA3679" i="1" s="1"/>
  <c r="U3680" i="1"/>
  <c r="AA3680" i="1" s="1"/>
  <c r="U3681" i="1"/>
  <c r="AA3681" i="1" s="1"/>
  <c r="U3682" i="1"/>
  <c r="AA3682" i="1" s="1"/>
  <c r="U3683" i="1"/>
  <c r="AA3683" i="1" s="1"/>
  <c r="U3684" i="1"/>
  <c r="AA3684" i="1" s="1"/>
  <c r="U3685" i="1"/>
  <c r="AA3685" i="1" s="1"/>
  <c r="U3686" i="1"/>
  <c r="AA3686" i="1" s="1"/>
  <c r="U3687" i="1"/>
  <c r="AA3687" i="1" s="1"/>
  <c r="U3688" i="1"/>
  <c r="AA3688" i="1" s="1"/>
  <c r="U3689" i="1"/>
  <c r="AA3689" i="1" s="1"/>
  <c r="U3690" i="1"/>
  <c r="AA3690" i="1" s="1"/>
  <c r="U3691" i="1"/>
  <c r="AA3691" i="1" s="1"/>
  <c r="U3692" i="1"/>
  <c r="AA3692" i="1" s="1"/>
  <c r="U3693" i="1"/>
  <c r="AA3693" i="1" s="1"/>
  <c r="U3694" i="1"/>
  <c r="AA3694" i="1" s="1"/>
  <c r="U3695" i="1"/>
  <c r="AA3695" i="1" s="1"/>
  <c r="U3696" i="1"/>
  <c r="AA3696" i="1" s="1"/>
  <c r="U3697" i="1"/>
  <c r="AA3697" i="1" s="1"/>
  <c r="U3698" i="1"/>
  <c r="AA3698" i="1" s="1"/>
  <c r="U3699" i="1"/>
  <c r="AA3699" i="1" s="1"/>
  <c r="U3700" i="1"/>
  <c r="AA3700" i="1" s="1"/>
  <c r="U3701" i="1"/>
  <c r="AA3701" i="1" s="1"/>
  <c r="U3702" i="1"/>
  <c r="AA3702" i="1" s="1"/>
  <c r="U3703" i="1"/>
  <c r="AA3703" i="1" s="1"/>
  <c r="U3704" i="1"/>
  <c r="AA3704" i="1" s="1"/>
  <c r="U3705" i="1"/>
  <c r="AA3705" i="1" s="1"/>
  <c r="U3706" i="1"/>
  <c r="AA3706" i="1" s="1"/>
  <c r="U3707" i="1"/>
  <c r="AA3707" i="1" s="1"/>
  <c r="U3708" i="1"/>
  <c r="AA3708" i="1" s="1"/>
  <c r="U3709" i="1"/>
  <c r="AA3709" i="1" s="1"/>
  <c r="U3710" i="1"/>
  <c r="AA3710" i="1" s="1"/>
  <c r="U3711" i="1"/>
  <c r="AA3711" i="1" s="1"/>
  <c r="U3712" i="1"/>
  <c r="AA3712" i="1" s="1"/>
  <c r="U3713" i="1"/>
  <c r="AA3713" i="1" s="1"/>
  <c r="U3714" i="1"/>
  <c r="AA3714" i="1" s="1"/>
  <c r="U3715" i="1"/>
  <c r="AA3715" i="1" s="1"/>
  <c r="U3716" i="1"/>
  <c r="AA3716" i="1" s="1"/>
  <c r="U3717" i="1"/>
  <c r="AA3717" i="1" s="1"/>
  <c r="U3718" i="1"/>
  <c r="AA3718" i="1" s="1"/>
  <c r="U3719" i="1"/>
  <c r="AA3719" i="1" s="1"/>
  <c r="U3720" i="1"/>
  <c r="AA3720" i="1" s="1"/>
  <c r="U3721" i="1"/>
  <c r="AA3721" i="1" s="1"/>
  <c r="U3722" i="1"/>
  <c r="AA3722" i="1" s="1"/>
  <c r="U3723" i="1"/>
  <c r="AA3723" i="1" s="1"/>
  <c r="U3724" i="1"/>
  <c r="AA3724" i="1" s="1"/>
  <c r="U3725" i="1"/>
  <c r="AA3725" i="1" s="1"/>
  <c r="U3726" i="1"/>
  <c r="AA3726" i="1" s="1"/>
  <c r="U3727" i="1"/>
  <c r="AA3727" i="1" s="1"/>
  <c r="U3728" i="1"/>
  <c r="AA3728" i="1" s="1"/>
  <c r="U3729" i="1"/>
  <c r="AA3729" i="1" s="1"/>
  <c r="U3730" i="1"/>
  <c r="AA3730" i="1" s="1"/>
  <c r="U3731" i="1"/>
  <c r="AA3731" i="1" s="1"/>
  <c r="U3732" i="1"/>
  <c r="AA3732" i="1" s="1"/>
  <c r="U3733" i="1"/>
  <c r="AA3733" i="1" s="1"/>
  <c r="U3734" i="1"/>
  <c r="AA3734" i="1" s="1"/>
  <c r="U3735" i="1"/>
  <c r="AA3735" i="1" s="1"/>
  <c r="U3736" i="1"/>
  <c r="AA3736" i="1" s="1"/>
  <c r="U3737" i="1"/>
  <c r="AA3737" i="1" s="1"/>
  <c r="U3738" i="1"/>
  <c r="AA3738" i="1" s="1"/>
  <c r="U3739" i="1"/>
  <c r="AA3739" i="1" s="1"/>
  <c r="U3740" i="1"/>
  <c r="AA3740" i="1" s="1"/>
  <c r="U3741" i="1"/>
  <c r="AA3741" i="1" s="1"/>
  <c r="U3742" i="1"/>
  <c r="AA3742" i="1" s="1"/>
  <c r="U3743" i="1"/>
  <c r="AA3743" i="1" s="1"/>
  <c r="U3744" i="1"/>
  <c r="AA3744" i="1" s="1"/>
  <c r="U3745" i="1"/>
  <c r="AA3745" i="1" s="1"/>
  <c r="U3746" i="1"/>
  <c r="AA3746" i="1" s="1"/>
  <c r="U3747" i="1"/>
  <c r="AA3747" i="1" s="1"/>
  <c r="U3748" i="1"/>
  <c r="AA3748" i="1" s="1"/>
  <c r="U3749" i="1"/>
  <c r="AA3749" i="1" s="1"/>
  <c r="U3750" i="1"/>
  <c r="AA3750" i="1" s="1"/>
  <c r="U3751" i="1"/>
  <c r="AA3751" i="1" s="1"/>
  <c r="U3752" i="1"/>
  <c r="AA3752" i="1" s="1"/>
  <c r="U3753" i="1"/>
  <c r="AA3753" i="1" s="1"/>
  <c r="U3754" i="1"/>
  <c r="AA3754" i="1" s="1"/>
  <c r="U3755" i="1"/>
  <c r="AA3755" i="1" s="1"/>
  <c r="U3756" i="1"/>
  <c r="AA3756" i="1" s="1"/>
  <c r="U3757" i="1"/>
  <c r="AA3757" i="1" s="1"/>
  <c r="U3758" i="1"/>
  <c r="AA3758" i="1" s="1"/>
  <c r="U3759" i="1"/>
  <c r="AA3759" i="1" s="1"/>
  <c r="U3760" i="1"/>
  <c r="AA3760" i="1" s="1"/>
  <c r="U3761" i="1"/>
  <c r="AA3761" i="1" s="1"/>
  <c r="U3762" i="1"/>
  <c r="AA3762" i="1" s="1"/>
  <c r="U3763" i="1"/>
  <c r="AA3763" i="1" s="1"/>
  <c r="U3764" i="1"/>
  <c r="AA3764" i="1" s="1"/>
  <c r="U3765" i="1"/>
  <c r="AA3765" i="1" s="1"/>
  <c r="U3766" i="1"/>
  <c r="AA3766" i="1" s="1"/>
  <c r="U3767" i="1"/>
  <c r="AA3767" i="1" s="1"/>
  <c r="U3768" i="1"/>
  <c r="AA3768" i="1" s="1"/>
  <c r="U3769" i="1"/>
  <c r="AA3769" i="1" s="1"/>
  <c r="U3770" i="1"/>
  <c r="AA3770" i="1" s="1"/>
  <c r="U3771" i="1"/>
  <c r="AA3771" i="1" s="1"/>
  <c r="U3772" i="1"/>
  <c r="AA3772" i="1" s="1"/>
  <c r="U3773" i="1"/>
  <c r="AA3773" i="1" s="1"/>
  <c r="U3774" i="1"/>
  <c r="AA3774" i="1" s="1"/>
  <c r="U3775" i="1"/>
  <c r="AA3775" i="1" s="1"/>
  <c r="U3776" i="1"/>
  <c r="AA3776" i="1" s="1"/>
  <c r="U3777" i="1"/>
  <c r="AA3777" i="1" s="1"/>
  <c r="U3778" i="1"/>
  <c r="AA3778" i="1" s="1"/>
  <c r="U3779" i="1"/>
  <c r="AA3779" i="1" s="1"/>
  <c r="U3780" i="1"/>
  <c r="AA3780" i="1" s="1"/>
  <c r="U3781" i="1"/>
  <c r="AA3781" i="1" s="1"/>
  <c r="U3782" i="1"/>
  <c r="AA3782" i="1" s="1"/>
  <c r="U3783" i="1"/>
  <c r="AA3783" i="1" s="1"/>
  <c r="U3784" i="1"/>
  <c r="AA3784" i="1" s="1"/>
  <c r="U3785" i="1"/>
  <c r="AA3785" i="1" s="1"/>
  <c r="U3786" i="1"/>
  <c r="AA3786" i="1" s="1"/>
  <c r="U3787" i="1"/>
  <c r="AA3787" i="1" s="1"/>
  <c r="U3788" i="1"/>
  <c r="AA3788" i="1" s="1"/>
  <c r="U3789" i="1"/>
  <c r="AA3789" i="1" s="1"/>
  <c r="U3790" i="1"/>
  <c r="AA3790" i="1" s="1"/>
  <c r="U3791" i="1"/>
  <c r="AA3791" i="1" s="1"/>
  <c r="U3792" i="1"/>
  <c r="AA3792" i="1" s="1"/>
  <c r="U3793" i="1"/>
  <c r="AA3793" i="1" s="1"/>
  <c r="U3794" i="1"/>
  <c r="AA3794" i="1" s="1"/>
  <c r="U3795" i="1"/>
  <c r="AA3795" i="1" s="1"/>
  <c r="U3796" i="1"/>
  <c r="AA3796" i="1" s="1"/>
  <c r="U3797" i="1"/>
  <c r="AA3797" i="1" s="1"/>
  <c r="U3798" i="1"/>
  <c r="AA3798" i="1" s="1"/>
  <c r="U3799" i="1"/>
  <c r="AA3799" i="1" s="1"/>
  <c r="U3800" i="1"/>
  <c r="AA3800" i="1" s="1"/>
  <c r="U3801" i="1"/>
  <c r="AA3801" i="1" s="1"/>
  <c r="U3802" i="1"/>
  <c r="AA3802" i="1" s="1"/>
  <c r="U3803" i="1"/>
  <c r="AA3803" i="1" s="1"/>
  <c r="U3804" i="1"/>
  <c r="AA3804" i="1" s="1"/>
  <c r="U3805" i="1"/>
  <c r="AA3805" i="1" s="1"/>
  <c r="U3806" i="1"/>
  <c r="AA3806" i="1" s="1"/>
  <c r="U3807" i="1"/>
  <c r="AA3807" i="1" s="1"/>
  <c r="U3808" i="1"/>
  <c r="AA3808" i="1" s="1"/>
  <c r="U3809" i="1"/>
  <c r="AA3809" i="1" s="1"/>
  <c r="U3810" i="1"/>
  <c r="AA3810" i="1" s="1"/>
  <c r="U3811" i="1"/>
  <c r="AA3811" i="1" s="1"/>
  <c r="U3812" i="1"/>
  <c r="AA3812" i="1" s="1"/>
  <c r="U3813" i="1"/>
  <c r="AA3813" i="1" s="1"/>
  <c r="U3814" i="1"/>
  <c r="AA3814" i="1" s="1"/>
  <c r="U3815" i="1"/>
  <c r="AA3815" i="1" s="1"/>
  <c r="U3816" i="1"/>
  <c r="AA3816" i="1" s="1"/>
  <c r="U3817" i="1"/>
  <c r="AA3817" i="1" s="1"/>
  <c r="U3818" i="1"/>
  <c r="AA3818" i="1" s="1"/>
  <c r="U3819" i="1"/>
  <c r="AA3819" i="1" s="1"/>
  <c r="U3820" i="1"/>
  <c r="AA3820" i="1" s="1"/>
  <c r="U3821" i="1"/>
  <c r="AA3821" i="1" s="1"/>
  <c r="U3822" i="1"/>
  <c r="AA3822" i="1" s="1"/>
  <c r="U3823" i="1"/>
  <c r="AA3823" i="1" s="1"/>
  <c r="U3824" i="1"/>
  <c r="AA3824" i="1" s="1"/>
  <c r="U3825" i="1"/>
  <c r="AA3825" i="1" s="1"/>
  <c r="U3826" i="1"/>
  <c r="AA3826" i="1" s="1"/>
  <c r="U3827" i="1"/>
  <c r="AA3827" i="1" s="1"/>
  <c r="U3828" i="1"/>
  <c r="AA3828" i="1" s="1"/>
  <c r="U3829" i="1"/>
  <c r="AA3829" i="1" s="1"/>
  <c r="U3830" i="1"/>
  <c r="AA3830" i="1" s="1"/>
  <c r="U3831" i="1"/>
  <c r="AA3831" i="1" s="1"/>
  <c r="U3832" i="1"/>
  <c r="AA3832" i="1" s="1"/>
  <c r="U3833" i="1"/>
  <c r="AA3833" i="1" s="1"/>
  <c r="U3834" i="1"/>
  <c r="AA3834" i="1" s="1"/>
  <c r="U3835" i="1"/>
  <c r="AA3835" i="1" s="1"/>
  <c r="U3836" i="1"/>
  <c r="AA3836" i="1" s="1"/>
  <c r="U3837" i="1"/>
  <c r="AA3837" i="1" s="1"/>
  <c r="U3838" i="1"/>
  <c r="AA3838" i="1" s="1"/>
  <c r="U3839" i="1"/>
  <c r="AA3839" i="1" s="1"/>
  <c r="U3840" i="1"/>
  <c r="AA3840" i="1" s="1"/>
  <c r="U3841" i="1"/>
  <c r="AA3841" i="1" s="1"/>
  <c r="U3842" i="1"/>
  <c r="AA3842" i="1" s="1"/>
  <c r="U3843" i="1"/>
  <c r="AA3843" i="1" s="1"/>
  <c r="U3844" i="1"/>
  <c r="AA3844" i="1" s="1"/>
  <c r="U3845" i="1"/>
  <c r="AA3845" i="1" s="1"/>
  <c r="U3846" i="1"/>
  <c r="AA3846" i="1" s="1"/>
  <c r="U3847" i="1"/>
  <c r="AA3847" i="1" s="1"/>
  <c r="U3848" i="1"/>
  <c r="AA3848" i="1" s="1"/>
  <c r="U3849" i="1"/>
  <c r="AA3849" i="1" s="1"/>
  <c r="U3850" i="1"/>
  <c r="AA3850" i="1" s="1"/>
  <c r="U3851" i="1"/>
  <c r="AA3851" i="1" s="1"/>
  <c r="U3852" i="1"/>
  <c r="AA3852" i="1" s="1"/>
  <c r="U3853" i="1"/>
  <c r="AA3853" i="1" s="1"/>
  <c r="U3854" i="1"/>
  <c r="AA3854" i="1" s="1"/>
  <c r="U3855" i="1"/>
  <c r="AA3855" i="1" s="1"/>
  <c r="U3856" i="1"/>
  <c r="AA3856" i="1" s="1"/>
  <c r="U3857" i="1"/>
  <c r="AA3857" i="1" s="1"/>
  <c r="U3858" i="1"/>
  <c r="AA3858" i="1" s="1"/>
  <c r="U3859" i="1"/>
  <c r="AA3859" i="1" s="1"/>
  <c r="U3860" i="1"/>
  <c r="AA3860" i="1" s="1"/>
  <c r="U3861" i="1"/>
  <c r="AA3861" i="1" s="1"/>
  <c r="U3862" i="1"/>
  <c r="AA3862" i="1" s="1"/>
  <c r="U3863" i="1"/>
  <c r="AA3863" i="1" s="1"/>
  <c r="U3864" i="1"/>
  <c r="AA3864" i="1" s="1"/>
  <c r="U3865" i="1"/>
  <c r="AA3865" i="1" s="1"/>
  <c r="U3866" i="1"/>
  <c r="AA3866" i="1" s="1"/>
  <c r="U3867" i="1"/>
  <c r="AA3867" i="1" s="1"/>
  <c r="U3868" i="1"/>
  <c r="AA3868" i="1" s="1"/>
  <c r="U3869" i="1"/>
  <c r="AA3869" i="1" s="1"/>
  <c r="U3870" i="1"/>
  <c r="AA3870" i="1" s="1"/>
  <c r="U3871" i="1"/>
  <c r="AA3871" i="1" s="1"/>
  <c r="U3872" i="1"/>
  <c r="AA3872" i="1" s="1"/>
  <c r="U3873" i="1"/>
  <c r="AA3873" i="1" s="1"/>
  <c r="U3874" i="1"/>
  <c r="AA3874" i="1" s="1"/>
  <c r="U3875" i="1"/>
  <c r="AA3875" i="1" s="1"/>
  <c r="U3876" i="1"/>
  <c r="AA3876" i="1" s="1"/>
  <c r="U3877" i="1"/>
  <c r="AA3877" i="1" s="1"/>
  <c r="U3878" i="1"/>
  <c r="AA3878" i="1" s="1"/>
  <c r="U3879" i="1"/>
  <c r="AA3879" i="1" s="1"/>
  <c r="U3880" i="1"/>
  <c r="AA3880" i="1" s="1"/>
  <c r="U3881" i="1"/>
  <c r="AA3881" i="1" s="1"/>
  <c r="U3882" i="1"/>
  <c r="AA3882" i="1" s="1"/>
  <c r="U3883" i="1"/>
  <c r="AA3883" i="1" s="1"/>
  <c r="U3884" i="1"/>
  <c r="AA3884" i="1" s="1"/>
  <c r="U3885" i="1"/>
  <c r="AA3885" i="1" s="1"/>
  <c r="U3886" i="1"/>
  <c r="AA3886" i="1" s="1"/>
  <c r="U3887" i="1"/>
  <c r="AA3887" i="1" s="1"/>
  <c r="U3888" i="1"/>
  <c r="AA3888" i="1" s="1"/>
  <c r="U3889" i="1"/>
  <c r="AA3889" i="1" s="1"/>
  <c r="U3890" i="1"/>
  <c r="AA3890" i="1" s="1"/>
  <c r="U3891" i="1"/>
  <c r="AA3891" i="1" s="1"/>
  <c r="U3892" i="1"/>
  <c r="AA3892" i="1" s="1"/>
  <c r="U3893" i="1"/>
  <c r="AA3893" i="1" s="1"/>
  <c r="U3894" i="1"/>
  <c r="AA3894" i="1" s="1"/>
  <c r="U3895" i="1"/>
  <c r="AA3895" i="1" s="1"/>
  <c r="U3896" i="1"/>
  <c r="AA3896" i="1" s="1"/>
  <c r="U3897" i="1"/>
  <c r="AA3897" i="1" s="1"/>
  <c r="U3898" i="1"/>
  <c r="AA3898" i="1" s="1"/>
  <c r="U3899" i="1"/>
  <c r="AA3899" i="1" s="1"/>
  <c r="U3900" i="1"/>
  <c r="AA3900" i="1" s="1"/>
  <c r="U3901" i="1"/>
  <c r="AA3901" i="1" s="1"/>
  <c r="U3902" i="1"/>
  <c r="AA3902" i="1" s="1"/>
  <c r="U3903" i="1"/>
  <c r="AA3903" i="1" s="1"/>
  <c r="U3904" i="1"/>
  <c r="AA3904" i="1" s="1"/>
  <c r="U3905" i="1"/>
  <c r="AA3905" i="1" s="1"/>
  <c r="U3906" i="1"/>
  <c r="AA3906" i="1" s="1"/>
  <c r="U3907" i="1"/>
  <c r="AA3907" i="1" s="1"/>
  <c r="U3908" i="1"/>
  <c r="AA3908" i="1" s="1"/>
  <c r="U3909" i="1"/>
  <c r="AA3909" i="1" s="1"/>
  <c r="U3910" i="1"/>
  <c r="AA3910" i="1" s="1"/>
  <c r="U3911" i="1"/>
  <c r="AA3911" i="1" s="1"/>
  <c r="U3912" i="1"/>
  <c r="AA3912" i="1" s="1"/>
  <c r="U3913" i="1"/>
  <c r="AA3913" i="1" s="1"/>
  <c r="U3914" i="1"/>
  <c r="AA3914" i="1" s="1"/>
  <c r="U3915" i="1"/>
  <c r="AA3915" i="1" s="1"/>
  <c r="U3916" i="1"/>
  <c r="AA3916" i="1" s="1"/>
  <c r="U3917" i="1"/>
  <c r="AA3917" i="1" s="1"/>
  <c r="U3918" i="1"/>
  <c r="AA3918" i="1" s="1"/>
  <c r="U3919" i="1"/>
  <c r="AA3919" i="1" s="1"/>
  <c r="U3920" i="1"/>
  <c r="AA3920" i="1" s="1"/>
  <c r="U3921" i="1"/>
  <c r="AA3921" i="1" s="1"/>
  <c r="U3922" i="1"/>
  <c r="AA3922" i="1" s="1"/>
  <c r="U3923" i="1"/>
  <c r="AA3923" i="1" s="1"/>
  <c r="U3924" i="1"/>
  <c r="AA3924" i="1" s="1"/>
  <c r="U3925" i="1"/>
  <c r="AA3925" i="1" s="1"/>
  <c r="U3926" i="1"/>
  <c r="AA3926" i="1" s="1"/>
  <c r="U3927" i="1"/>
  <c r="AA3927" i="1" s="1"/>
  <c r="U3928" i="1"/>
  <c r="AA3928" i="1" s="1"/>
  <c r="U3929" i="1"/>
  <c r="AA3929" i="1" s="1"/>
  <c r="U3930" i="1"/>
  <c r="AA3930" i="1" s="1"/>
  <c r="U3931" i="1"/>
  <c r="AA3931" i="1" s="1"/>
  <c r="U3932" i="1"/>
  <c r="AA3932" i="1" s="1"/>
  <c r="U3933" i="1"/>
  <c r="AA3933" i="1" s="1"/>
  <c r="U3934" i="1"/>
  <c r="AA3934" i="1" s="1"/>
  <c r="U3935" i="1"/>
  <c r="AA3935" i="1" s="1"/>
  <c r="U3936" i="1"/>
  <c r="AA3936" i="1" s="1"/>
  <c r="U3937" i="1"/>
  <c r="AA3937" i="1" s="1"/>
  <c r="U3938" i="1"/>
  <c r="AA3938" i="1" s="1"/>
  <c r="U3939" i="1"/>
  <c r="AA3939" i="1" s="1"/>
  <c r="U3940" i="1"/>
  <c r="AA3940" i="1" s="1"/>
  <c r="U3941" i="1"/>
  <c r="AA3941" i="1" s="1"/>
  <c r="U3942" i="1"/>
  <c r="AA3942" i="1" s="1"/>
  <c r="U3943" i="1"/>
  <c r="AA3943" i="1" s="1"/>
  <c r="U3944" i="1"/>
  <c r="AA3944" i="1" s="1"/>
  <c r="U3945" i="1"/>
  <c r="AA3945" i="1" s="1"/>
  <c r="U3946" i="1"/>
  <c r="AA3946" i="1" s="1"/>
  <c r="U3947" i="1"/>
  <c r="AA3947" i="1" s="1"/>
  <c r="U3948" i="1"/>
  <c r="AA3948" i="1" s="1"/>
  <c r="U3949" i="1"/>
  <c r="AA3949" i="1" s="1"/>
  <c r="U3950" i="1"/>
  <c r="AA3950" i="1" s="1"/>
  <c r="U3951" i="1"/>
  <c r="AA3951" i="1" s="1"/>
  <c r="U3952" i="1"/>
  <c r="AA3952" i="1" s="1"/>
  <c r="U3953" i="1"/>
  <c r="AA3953" i="1" s="1"/>
  <c r="U3954" i="1"/>
  <c r="AA3954" i="1" s="1"/>
  <c r="U3955" i="1"/>
  <c r="AA3955" i="1" s="1"/>
  <c r="U3956" i="1"/>
  <c r="AA3956" i="1" s="1"/>
  <c r="U3957" i="1"/>
  <c r="AA3957" i="1" s="1"/>
  <c r="U3958" i="1"/>
  <c r="AA3958" i="1" s="1"/>
  <c r="U3959" i="1"/>
  <c r="AA3959" i="1" s="1"/>
  <c r="U3960" i="1"/>
  <c r="AA3960" i="1" s="1"/>
  <c r="U3961" i="1"/>
  <c r="AA3961" i="1" s="1"/>
  <c r="U3962" i="1"/>
  <c r="AA3962" i="1" s="1"/>
  <c r="U3963" i="1"/>
  <c r="AA3963" i="1" s="1"/>
  <c r="U3964" i="1"/>
  <c r="AA3964" i="1" s="1"/>
  <c r="U3965" i="1"/>
  <c r="AA3965" i="1" s="1"/>
  <c r="U3966" i="1"/>
  <c r="AA3966" i="1" s="1"/>
  <c r="U3967" i="1"/>
  <c r="AA3967" i="1" s="1"/>
  <c r="U3968" i="1"/>
  <c r="AA3968" i="1" s="1"/>
  <c r="U3969" i="1"/>
  <c r="AA3969" i="1" s="1"/>
  <c r="U3970" i="1"/>
  <c r="AA3970" i="1" s="1"/>
  <c r="U3971" i="1"/>
  <c r="AA3971" i="1" s="1"/>
  <c r="U3972" i="1"/>
  <c r="AA3972" i="1" s="1"/>
  <c r="U3973" i="1"/>
  <c r="AA3973" i="1" s="1"/>
  <c r="U3974" i="1"/>
  <c r="AA3974" i="1" s="1"/>
  <c r="U3975" i="1"/>
  <c r="AA3975" i="1" s="1"/>
  <c r="U3976" i="1"/>
  <c r="AA3976" i="1" s="1"/>
  <c r="U3977" i="1"/>
  <c r="AA3977" i="1" s="1"/>
  <c r="U3978" i="1"/>
  <c r="AA3978" i="1" s="1"/>
  <c r="U3979" i="1"/>
  <c r="AA3979" i="1" s="1"/>
  <c r="U3980" i="1"/>
  <c r="AA3980" i="1" s="1"/>
  <c r="U3981" i="1"/>
  <c r="AA3981" i="1" s="1"/>
  <c r="U3982" i="1"/>
  <c r="AA3982" i="1" s="1"/>
  <c r="U3983" i="1"/>
  <c r="AA3983" i="1" s="1"/>
  <c r="U3984" i="1"/>
  <c r="AA3984" i="1" s="1"/>
  <c r="U3985" i="1"/>
  <c r="AA3985" i="1" s="1"/>
  <c r="U3986" i="1"/>
  <c r="AA3986" i="1" s="1"/>
  <c r="U3987" i="1"/>
  <c r="AA3987" i="1" s="1"/>
  <c r="U3988" i="1"/>
  <c r="AA3988" i="1" s="1"/>
  <c r="U3989" i="1"/>
  <c r="AA3989" i="1" s="1"/>
  <c r="U3990" i="1"/>
  <c r="AA3990" i="1" s="1"/>
  <c r="U3991" i="1"/>
  <c r="AA3991" i="1" s="1"/>
  <c r="U3992" i="1"/>
  <c r="AA3992" i="1" s="1"/>
  <c r="U3993" i="1"/>
  <c r="AA3993" i="1" s="1"/>
  <c r="U3994" i="1"/>
  <c r="AA3994" i="1" s="1"/>
  <c r="U3995" i="1"/>
  <c r="AA3995" i="1" s="1"/>
  <c r="U3996" i="1"/>
  <c r="AA3996" i="1" s="1"/>
  <c r="U3997" i="1"/>
  <c r="AA3997" i="1" s="1"/>
  <c r="U3998" i="1"/>
  <c r="AA3998" i="1" s="1"/>
  <c r="U3999" i="1"/>
  <c r="AA3999" i="1" s="1"/>
  <c r="U4000" i="1"/>
  <c r="AA4000" i="1" s="1"/>
  <c r="U4001" i="1"/>
  <c r="AA4001" i="1" s="1"/>
  <c r="U4002" i="1"/>
  <c r="AA4002" i="1" s="1"/>
  <c r="U4003" i="1"/>
  <c r="AA4003" i="1" s="1"/>
  <c r="U4004" i="1"/>
  <c r="AA4004" i="1" s="1"/>
  <c r="U4005" i="1"/>
  <c r="AA4005" i="1" s="1"/>
  <c r="U4006" i="1"/>
  <c r="AA4006" i="1" s="1"/>
  <c r="U4007" i="1"/>
  <c r="AA4007" i="1" s="1"/>
  <c r="U4008" i="1"/>
  <c r="AA4008" i="1" s="1"/>
  <c r="U4009" i="1"/>
  <c r="AA4009" i="1" s="1"/>
  <c r="U4010" i="1"/>
  <c r="AA4010" i="1" s="1"/>
  <c r="U4011" i="1"/>
  <c r="AA4011" i="1" s="1"/>
  <c r="U4012" i="1"/>
  <c r="AA4012" i="1" s="1"/>
  <c r="U4013" i="1"/>
  <c r="AA4013" i="1" s="1"/>
  <c r="U4014" i="1"/>
  <c r="AA4014" i="1" s="1"/>
  <c r="U4015" i="1"/>
  <c r="AA4015" i="1" s="1"/>
  <c r="U4016" i="1"/>
  <c r="AA4016" i="1" s="1"/>
  <c r="U4017" i="1"/>
  <c r="AA4017" i="1" s="1"/>
  <c r="U4018" i="1"/>
  <c r="AA4018" i="1" s="1"/>
  <c r="U4019" i="1"/>
  <c r="AA4019" i="1" s="1"/>
  <c r="U4020" i="1"/>
  <c r="AA4020" i="1" s="1"/>
  <c r="U4021" i="1"/>
  <c r="AA4021" i="1" s="1"/>
  <c r="U4022" i="1"/>
  <c r="AA4022" i="1" s="1"/>
  <c r="U4023" i="1"/>
  <c r="AA4023" i="1" s="1"/>
  <c r="U4024" i="1"/>
  <c r="AA4024" i="1" s="1"/>
  <c r="U4025" i="1"/>
  <c r="AA4025" i="1" s="1"/>
  <c r="U4026" i="1"/>
  <c r="AA4026" i="1" s="1"/>
  <c r="U4027" i="1"/>
  <c r="AA4027" i="1" s="1"/>
  <c r="U4028" i="1"/>
  <c r="AA4028" i="1" s="1"/>
  <c r="U4029" i="1"/>
  <c r="AA4029" i="1" s="1"/>
  <c r="U4030" i="1"/>
  <c r="AA4030" i="1" s="1"/>
  <c r="U4031" i="1"/>
  <c r="AA4031" i="1" s="1"/>
  <c r="U4032" i="1"/>
  <c r="AA4032" i="1" s="1"/>
  <c r="U4033" i="1"/>
  <c r="AA4033" i="1" s="1"/>
  <c r="U4034" i="1"/>
  <c r="AA4034" i="1" s="1"/>
  <c r="U4035" i="1"/>
  <c r="AA4035" i="1" s="1"/>
  <c r="U4036" i="1"/>
  <c r="AA4036" i="1" s="1"/>
  <c r="U4037" i="1"/>
  <c r="AA4037" i="1" s="1"/>
  <c r="U4038" i="1"/>
  <c r="AA4038" i="1" s="1"/>
  <c r="U4039" i="1"/>
  <c r="AA4039" i="1" s="1"/>
  <c r="U4040" i="1"/>
  <c r="AA4040" i="1" s="1"/>
  <c r="U4041" i="1"/>
  <c r="AA4041" i="1" s="1"/>
  <c r="U4042" i="1"/>
  <c r="AA4042" i="1" s="1"/>
  <c r="U4043" i="1"/>
  <c r="AA4043" i="1" s="1"/>
  <c r="U4044" i="1"/>
  <c r="AA4044" i="1" s="1"/>
  <c r="U4045" i="1"/>
  <c r="AA4045" i="1" s="1"/>
  <c r="U4046" i="1"/>
  <c r="AA4046" i="1" s="1"/>
  <c r="U4047" i="1"/>
  <c r="AA4047" i="1" s="1"/>
  <c r="U4048" i="1"/>
  <c r="AA4048" i="1" s="1"/>
  <c r="U4049" i="1"/>
  <c r="AA4049" i="1" s="1"/>
  <c r="U4050" i="1"/>
  <c r="AA4050" i="1" s="1"/>
  <c r="U4051" i="1"/>
  <c r="AA4051" i="1" s="1"/>
  <c r="U4052" i="1"/>
  <c r="AA4052" i="1" s="1"/>
  <c r="U4053" i="1"/>
  <c r="AA4053" i="1" s="1"/>
  <c r="U4054" i="1"/>
  <c r="AA4054" i="1" s="1"/>
  <c r="U4055" i="1"/>
  <c r="AA4055" i="1" s="1"/>
  <c r="U4056" i="1"/>
  <c r="AA4056" i="1" s="1"/>
  <c r="U4057" i="1"/>
  <c r="AA4057" i="1" s="1"/>
  <c r="U4058" i="1"/>
  <c r="AA4058" i="1" s="1"/>
  <c r="U4059" i="1"/>
  <c r="AA4059" i="1" s="1"/>
  <c r="U4060" i="1"/>
  <c r="AA4060" i="1" s="1"/>
  <c r="U4061" i="1"/>
  <c r="AA4061" i="1" s="1"/>
  <c r="U4062" i="1"/>
  <c r="AA4062" i="1" s="1"/>
  <c r="U4063" i="1"/>
  <c r="AA4063" i="1" s="1"/>
  <c r="U4064" i="1"/>
  <c r="AA4064" i="1" s="1"/>
  <c r="U4065" i="1"/>
  <c r="AA4065" i="1" s="1"/>
  <c r="U4066" i="1"/>
  <c r="AA4066" i="1" s="1"/>
  <c r="U4067" i="1"/>
  <c r="AA4067" i="1" s="1"/>
  <c r="U4068" i="1"/>
  <c r="AA4068" i="1" s="1"/>
  <c r="U4069" i="1"/>
  <c r="AA4069" i="1" s="1"/>
  <c r="U4070" i="1"/>
  <c r="AA4070" i="1" s="1"/>
  <c r="U4071" i="1"/>
  <c r="AA4071" i="1" s="1"/>
  <c r="U4072" i="1"/>
  <c r="AA4072" i="1" s="1"/>
  <c r="U4073" i="1"/>
  <c r="AA4073" i="1" s="1"/>
  <c r="U4074" i="1"/>
  <c r="AA4074" i="1" s="1"/>
  <c r="U4075" i="1"/>
  <c r="AA4075" i="1" s="1"/>
  <c r="U4076" i="1"/>
  <c r="AA4076" i="1" s="1"/>
  <c r="U4077" i="1"/>
  <c r="AA4077" i="1" s="1"/>
  <c r="U4078" i="1"/>
  <c r="AA4078" i="1" s="1"/>
  <c r="U4079" i="1"/>
  <c r="AA4079" i="1" s="1"/>
  <c r="U4080" i="1"/>
  <c r="AA4080" i="1" s="1"/>
  <c r="U4081" i="1"/>
  <c r="AA4081" i="1" s="1"/>
  <c r="U4082" i="1"/>
  <c r="AA4082" i="1" s="1"/>
  <c r="U4083" i="1"/>
  <c r="AA4083" i="1" s="1"/>
  <c r="U4084" i="1"/>
  <c r="AA4084" i="1" s="1"/>
  <c r="U4085" i="1"/>
  <c r="AA4085" i="1" s="1"/>
  <c r="U4086" i="1"/>
  <c r="AA4086" i="1" s="1"/>
  <c r="U4087" i="1"/>
  <c r="AA4087" i="1" s="1"/>
  <c r="U4088" i="1"/>
  <c r="AA4088" i="1" s="1"/>
  <c r="U4089" i="1"/>
  <c r="AA4089" i="1" s="1"/>
  <c r="U4090" i="1"/>
  <c r="AA4090" i="1" s="1"/>
  <c r="U4091" i="1"/>
  <c r="AA4091" i="1" s="1"/>
  <c r="U4092" i="1"/>
  <c r="AA4092" i="1" s="1"/>
  <c r="U4093" i="1"/>
  <c r="AA4093" i="1" s="1"/>
  <c r="U4094" i="1"/>
  <c r="AA4094" i="1" s="1"/>
  <c r="U4095" i="1"/>
  <c r="AA4095" i="1" s="1"/>
  <c r="U4096" i="1"/>
  <c r="AA4096" i="1" s="1"/>
  <c r="U4097" i="1"/>
  <c r="AA4097" i="1" s="1"/>
  <c r="U4098" i="1"/>
  <c r="AA4098" i="1" s="1"/>
  <c r="U4099" i="1"/>
  <c r="AA4099" i="1" s="1"/>
  <c r="U4100" i="1"/>
  <c r="AA4100" i="1" s="1"/>
  <c r="U4101" i="1"/>
  <c r="AA4101" i="1" s="1"/>
  <c r="U4102" i="1"/>
  <c r="AA4102" i="1" s="1"/>
  <c r="U4103" i="1"/>
  <c r="AA4103" i="1" s="1"/>
  <c r="U4104" i="1"/>
  <c r="AA4104" i="1" s="1"/>
  <c r="U4105" i="1"/>
  <c r="AA4105" i="1" s="1"/>
  <c r="U4106" i="1"/>
  <c r="AA4106" i="1" s="1"/>
  <c r="U4107" i="1"/>
  <c r="AA4107" i="1" s="1"/>
  <c r="U4108" i="1"/>
  <c r="AA4108" i="1" s="1"/>
  <c r="U4109" i="1"/>
  <c r="AA4109" i="1" s="1"/>
  <c r="U4110" i="1"/>
  <c r="AA4110" i="1" s="1"/>
  <c r="U4111" i="1"/>
  <c r="AA4111" i="1" s="1"/>
  <c r="U4112" i="1"/>
  <c r="AA4112" i="1" s="1"/>
  <c r="U4113" i="1"/>
  <c r="AA4113" i="1" s="1"/>
  <c r="U4114" i="1"/>
  <c r="AA4114" i="1" s="1"/>
  <c r="U4115" i="1"/>
  <c r="AA4115" i="1" s="1"/>
  <c r="U4116" i="1"/>
  <c r="AA4116" i="1" s="1"/>
  <c r="U4117" i="1"/>
  <c r="AA4117" i="1" s="1"/>
  <c r="U4118" i="1"/>
  <c r="AA4118" i="1" s="1"/>
  <c r="U4119" i="1"/>
  <c r="AA4119" i="1" s="1"/>
  <c r="U4120" i="1"/>
  <c r="AA4120" i="1" s="1"/>
  <c r="U4121" i="1"/>
  <c r="AA4121" i="1" s="1"/>
  <c r="U4122" i="1"/>
  <c r="AA4122" i="1" s="1"/>
  <c r="U4123" i="1"/>
  <c r="AA4123" i="1" s="1"/>
  <c r="U4124" i="1"/>
  <c r="AA4124" i="1" s="1"/>
  <c r="U4125" i="1"/>
  <c r="AA4125" i="1" s="1"/>
  <c r="U4126" i="1"/>
  <c r="AA4126" i="1" s="1"/>
  <c r="U4127" i="1"/>
  <c r="AA4127" i="1" s="1"/>
  <c r="U4128" i="1"/>
  <c r="AA4128" i="1" s="1"/>
  <c r="U4129" i="1"/>
  <c r="AA4129" i="1" s="1"/>
  <c r="U4130" i="1"/>
  <c r="AA4130" i="1" s="1"/>
  <c r="U4131" i="1"/>
  <c r="AA4131" i="1" s="1"/>
  <c r="U4132" i="1"/>
  <c r="AA4132" i="1" s="1"/>
  <c r="U4133" i="1"/>
  <c r="AA4133" i="1" s="1"/>
  <c r="U4134" i="1"/>
  <c r="AA4134" i="1" s="1"/>
  <c r="U4135" i="1"/>
  <c r="AA4135" i="1" s="1"/>
  <c r="U4136" i="1"/>
  <c r="AA4136" i="1" s="1"/>
  <c r="U4137" i="1"/>
  <c r="AA4137" i="1" s="1"/>
  <c r="U4138" i="1"/>
  <c r="AA4138" i="1" s="1"/>
  <c r="U4139" i="1"/>
  <c r="AA4139" i="1" s="1"/>
  <c r="U4140" i="1"/>
  <c r="AA4140" i="1" s="1"/>
  <c r="U4141" i="1"/>
  <c r="AA4141" i="1" s="1"/>
  <c r="U4142" i="1"/>
  <c r="AA4142" i="1" s="1"/>
  <c r="U4143" i="1"/>
  <c r="AA4143" i="1" s="1"/>
  <c r="U4144" i="1"/>
  <c r="AA4144" i="1" s="1"/>
  <c r="U4145" i="1"/>
  <c r="AA4145" i="1" s="1"/>
  <c r="U4146" i="1"/>
  <c r="AA4146" i="1" s="1"/>
  <c r="U4147" i="1"/>
  <c r="AA4147" i="1" s="1"/>
  <c r="U4148" i="1"/>
  <c r="AA4148" i="1" s="1"/>
  <c r="U4149" i="1"/>
  <c r="AA4149" i="1" s="1"/>
  <c r="U4150" i="1"/>
  <c r="AA4150" i="1" s="1"/>
  <c r="U4151" i="1"/>
  <c r="AA4151" i="1" s="1"/>
  <c r="U4152" i="1"/>
  <c r="AA4152" i="1" s="1"/>
  <c r="U4153" i="1"/>
  <c r="AA4153" i="1" s="1"/>
  <c r="U4154" i="1"/>
  <c r="AA4154" i="1" s="1"/>
  <c r="U4155" i="1"/>
  <c r="AA4155" i="1" s="1"/>
  <c r="U4156" i="1"/>
  <c r="AA4156" i="1" s="1"/>
  <c r="U4157" i="1"/>
  <c r="AA4157" i="1" s="1"/>
  <c r="U4158" i="1"/>
  <c r="AA4158" i="1" s="1"/>
  <c r="U4159" i="1"/>
  <c r="AA4159" i="1" s="1"/>
  <c r="U4160" i="1"/>
  <c r="AA4160" i="1" s="1"/>
  <c r="U4161" i="1"/>
  <c r="AA4161" i="1" s="1"/>
  <c r="U4162" i="1"/>
  <c r="AA4162" i="1" s="1"/>
  <c r="U4163" i="1"/>
  <c r="AA4163" i="1" s="1"/>
  <c r="U4164" i="1"/>
  <c r="AA4164" i="1" s="1"/>
  <c r="U4165" i="1"/>
  <c r="AA4165" i="1" s="1"/>
  <c r="U4166" i="1"/>
  <c r="AA4166" i="1" s="1"/>
  <c r="U4167" i="1"/>
  <c r="AA4167" i="1" s="1"/>
  <c r="U4168" i="1"/>
  <c r="AA4168" i="1" s="1"/>
  <c r="U4169" i="1"/>
  <c r="AA4169" i="1" s="1"/>
  <c r="U4170" i="1"/>
  <c r="AA4170" i="1" s="1"/>
  <c r="U4171" i="1"/>
  <c r="AA4171" i="1" s="1"/>
  <c r="U4172" i="1"/>
  <c r="AA4172" i="1" s="1"/>
  <c r="U4173" i="1"/>
  <c r="AA4173" i="1" s="1"/>
  <c r="U4174" i="1"/>
  <c r="AA4174" i="1" s="1"/>
  <c r="U4175" i="1"/>
  <c r="AA4175" i="1" s="1"/>
  <c r="U4176" i="1"/>
  <c r="AA4176" i="1" s="1"/>
  <c r="U4177" i="1"/>
  <c r="AA4177" i="1" s="1"/>
  <c r="U4178" i="1"/>
  <c r="AA4178" i="1" s="1"/>
  <c r="U4179" i="1"/>
  <c r="AA4179" i="1" s="1"/>
  <c r="U4180" i="1"/>
  <c r="AA4180" i="1" s="1"/>
  <c r="U4181" i="1"/>
  <c r="AA4181" i="1" s="1"/>
  <c r="U4182" i="1"/>
  <c r="AA4182" i="1" s="1"/>
  <c r="U4183" i="1"/>
  <c r="AA4183" i="1" s="1"/>
  <c r="U4184" i="1"/>
  <c r="AA4184" i="1" s="1"/>
  <c r="U4185" i="1"/>
  <c r="AA4185" i="1" s="1"/>
  <c r="U4186" i="1"/>
  <c r="AA4186" i="1" s="1"/>
  <c r="U4187" i="1"/>
  <c r="AA4187" i="1" s="1"/>
  <c r="U4188" i="1"/>
  <c r="AA4188" i="1" s="1"/>
  <c r="U4189" i="1"/>
  <c r="AA4189" i="1" s="1"/>
  <c r="U4190" i="1"/>
  <c r="AA4190" i="1" s="1"/>
  <c r="U4191" i="1"/>
  <c r="AA4191" i="1" s="1"/>
  <c r="U4192" i="1"/>
  <c r="AA4192" i="1" s="1"/>
  <c r="U4193" i="1"/>
  <c r="AA4193" i="1" s="1"/>
  <c r="U4194" i="1"/>
  <c r="AA4194" i="1" s="1"/>
  <c r="U4195" i="1"/>
  <c r="AA4195" i="1" s="1"/>
  <c r="U4196" i="1"/>
  <c r="AA4196" i="1" s="1"/>
  <c r="U4197" i="1"/>
  <c r="AA4197" i="1" s="1"/>
  <c r="U4198" i="1"/>
  <c r="AA4198" i="1" s="1"/>
  <c r="U4199" i="1"/>
  <c r="AA4199" i="1" s="1"/>
  <c r="U4200" i="1"/>
  <c r="AA4200" i="1" s="1"/>
  <c r="U4201" i="1"/>
  <c r="AA4201" i="1" s="1"/>
  <c r="U4202" i="1"/>
  <c r="AA4202" i="1" s="1"/>
  <c r="U4203" i="1"/>
  <c r="AA4203" i="1" s="1"/>
  <c r="U4204" i="1"/>
  <c r="AA4204" i="1" s="1"/>
  <c r="U4205" i="1"/>
  <c r="AA4205" i="1" s="1"/>
  <c r="U4206" i="1"/>
  <c r="AA4206" i="1" s="1"/>
  <c r="U4207" i="1"/>
  <c r="AA4207" i="1" s="1"/>
  <c r="U4208" i="1"/>
  <c r="AA4208" i="1" s="1"/>
  <c r="U4209" i="1"/>
  <c r="AA4209" i="1" s="1"/>
  <c r="U4210" i="1"/>
  <c r="AA4210" i="1" s="1"/>
  <c r="U4211" i="1"/>
  <c r="AA4211" i="1" s="1"/>
  <c r="U4212" i="1"/>
  <c r="AA4212" i="1" s="1"/>
  <c r="U4213" i="1"/>
  <c r="AA4213" i="1" s="1"/>
  <c r="U4214" i="1"/>
  <c r="AA4214" i="1" s="1"/>
  <c r="U4215" i="1"/>
  <c r="AA4215" i="1" s="1"/>
  <c r="U4216" i="1"/>
  <c r="AA4216" i="1" s="1"/>
  <c r="U4217" i="1"/>
  <c r="AA4217" i="1" s="1"/>
  <c r="U4218" i="1"/>
  <c r="AA4218" i="1" s="1"/>
  <c r="U4219" i="1"/>
  <c r="AA4219" i="1" s="1"/>
  <c r="U4220" i="1"/>
  <c r="AA4220" i="1" s="1"/>
  <c r="U4221" i="1"/>
  <c r="AA4221" i="1" s="1"/>
  <c r="U4222" i="1"/>
  <c r="AA4222" i="1" s="1"/>
  <c r="U4223" i="1"/>
  <c r="AA4223" i="1" s="1"/>
  <c r="U4224" i="1"/>
  <c r="AA4224" i="1" s="1"/>
  <c r="U4225" i="1"/>
  <c r="AA4225" i="1" s="1"/>
  <c r="U4226" i="1"/>
  <c r="AA4226" i="1" s="1"/>
  <c r="U4227" i="1"/>
  <c r="AA4227" i="1" s="1"/>
  <c r="U4228" i="1"/>
  <c r="AA4228" i="1" s="1"/>
  <c r="U4229" i="1"/>
  <c r="AA4229" i="1" s="1"/>
  <c r="U4230" i="1"/>
  <c r="AA4230" i="1" s="1"/>
  <c r="U4231" i="1"/>
  <c r="AA4231" i="1" s="1"/>
  <c r="U4232" i="1"/>
  <c r="AA4232" i="1" s="1"/>
  <c r="U4233" i="1"/>
  <c r="AA4233" i="1" s="1"/>
  <c r="U4234" i="1"/>
  <c r="AA4234" i="1" s="1"/>
  <c r="U4235" i="1"/>
  <c r="AA4235" i="1" s="1"/>
  <c r="U4236" i="1"/>
  <c r="AA4236" i="1" s="1"/>
  <c r="U4237" i="1"/>
  <c r="AA4237" i="1" s="1"/>
  <c r="U4238" i="1"/>
  <c r="AA4238" i="1" s="1"/>
  <c r="U4239" i="1"/>
  <c r="AA4239" i="1" s="1"/>
  <c r="U4240" i="1"/>
  <c r="AA4240" i="1" s="1"/>
  <c r="U4241" i="1"/>
  <c r="AA4241" i="1" s="1"/>
  <c r="U4242" i="1"/>
  <c r="AA4242" i="1" s="1"/>
  <c r="U4243" i="1"/>
  <c r="AA4243" i="1" s="1"/>
  <c r="U4244" i="1"/>
  <c r="AA4244" i="1" s="1"/>
  <c r="U4245" i="1"/>
  <c r="AA4245" i="1" s="1"/>
  <c r="U4246" i="1"/>
  <c r="AA4246" i="1" s="1"/>
  <c r="U4247" i="1"/>
  <c r="AA4247" i="1" s="1"/>
  <c r="U4248" i="1"/>
  <c r="AA4248" i="1" s="1"/>
  <c r="U4249" i="1"/>
  <c r="AA4249" i="1" s="1"/>
  <c r="U4250" i="1"/>
  <c r="AA4250" i="1" s="1"/>
  <c r="U4251" i="1"/>
  <c r="AA4251" i="1" s="1"/>
  <c r="U4252" i="1"/>
  <c r="AA4252" i="1" s="1"/>
  <c r="U4253" i="1"/>
  <c r="AA4253" i="1" s="1"/>
  <c r="U4254" i="1"/>
  <c r="AA4254" i="1" s="1"/>
  <c r="U4255" i="1"/>
  <c r="AA4255" i="1" s="1"/>
  <c r="U4256" i="1"/>
  <c r="AA4256" i="1" s="1"/>
  <c r="U4257" i="1"/>
  <c r="AA4257" i="1" s="1"/>
  <c r="U4258" i="1"/>
  <c r="AA4258" i="1" s="1"/>
  <c r="U4259" i="1"/>
  <c r="AA4259" i="1" s="1"/>
  <c r="U4260" i="1"/>
  <c r="AA4260" i="1" s="1"/>
  <c r="U4261" i="1"/>
  <c r="AA4261" i="1" s="1"/>
  <c r="U4262" i="1"/>
  <c r="AA4262" i="1" s="1"/>
  <c r="U4263" i="1"/>
  <c r="AA4263" i="1" s="1"/>
  <c r="U4264" i="1"/>
  <c r="AA4264" i="1" s="1"/>
  <c r="U4265" i="1"/>
  <c r="AA4265" i="1" s="1"/>
  <c r="U4266" i="1"/>
  <c r="AA4266" i="1" s="1"/>
  <c r="U4267" i="1"/>
  <c r="AA4267" i="1" s="1"/>
  <c r="U4268" i="1"/>
  <c r="AA4268" i="1" s="1"/>
  <c r="U4269" i="1"/>
  <c r="AA4269" i="1" s="1"/>
  <c r="U4270" i="1"/>
  <c r="AA4270" i="1" s="1"/>
  <c r="U4271" i="1"/>
  <c r="AA4271" i="1" s="1"/>
  <c r="U4272" i="1"/>
  <c r="AA4272" i="1" s="1"/>
  <c r="U4273" i="1"/>
  <c r="AA4273" i="1" s="1"/>
  <c r="U4274" i="1"/>
  <c r="AA4274" i="1" s="1"/>
  <c r="U4275" i="1"/>
  <c r="AA4275" i="1" s="1"/>
  <c r="U4276" i="1"/>
  <c r="AA4276" i="1" s="1"/>
  <c r="U4277" i="1"/>
  <c r="AA4277" i="1" s="1"/>
  <c r="U4278" i="1"/>
  <c r="AA4278" i="1" s="1"/>
  <c r="U4279" i="1"/>
  <c r="AA4279" i="1" s="1"/>
  <c r="U4280" i="1"/>
  <c r="AA4280" i="1" s="1"/>
  <c r="U4281" i="1"/>
  <c r="AA4281" i="1" s="1"/>
  <c r="U4282" i="1"/>
  <c r="AA4282" i="1" s="1"/>
  <c r="U4283" i="1"/>
  <c r="AA4283" i="1" s="1"/>
  <c r="U4284" i="1"/>
  <c r="AA4284" i="1" s="1"/>
  <c r="U4285" i="1"/>
  <c r="AA4285" i="1" s="1"/>
  <c r="U4286" i="1"/>
  <c r="AA4286" i="1" s="1"/>
  <c r="U4287" i="1"/>
  <c r="AA4287" i="1" s="1"/>
  <c r="U4288" i="1"/>
  <c r="AA4288" i="1" s="1"/>
  <c r="U4289" i="1"/>
  <c r="AA4289" i="1" s="1"/>
  <c r="U4290" i="1"/>
  <c r="AA4290" i="1" s="1"/>
  <c r="U4291" i="1"/>
  <c r="AA4291" i="1" s="1"/>
  <c r="U4292" i="1"/>
  <c r="AA4292" i="1" s="1"/>
  <c r="U4293" i="1"/>
  <c r="AA4293" i="1" s="1"/>
  <c r="U4294" i="1"/>
  <c r="AA4294" i="1" s="1"/>
  <c r="U4295" i="1"/>
  <c r="AA4295" i="1" s="1"/>
  <c r="U4296" i="1"/>
  <c r="AA4296" i="1" s="1"/>
  <c r="U4297" i="1"/>
  <c r="AA4297" i="1" s="1"/>
  <c r="U4298" i="1"/>
  <c r="AA4298" i="1" s="1"/>
  <c r="U4299" i="1"/>
  <c r="AA4299" i="1" s="1"/>
  <c r="U4300" i="1"/>
  <c r="AA4300" i="1" s="1"/>
  <c r="U4301" i="1"/>
  <c r="AA4301" i="1" s="1"/>
  <c r="U4302" i="1"/>
  <c r="AA4302" i="1" s="1"/>
  <c r="U4303" i="1"/>
  <c r="AA4303" i="1" s="1"/>
  <c r="U4304" i="1"/>
  <c r="AA4304" i="1" s="1"/>
  <c r="U4305" i="1"/>
  <c r="AA4305" i="1" s="1"/>
  <c r="U4306" i="1"/>
  <c r="AA4306" i="1" s="1"/>
  <c r="U4307" i="1"/>
  <c r="AA4307" i="1" s="1"/>
  <c r="U4308" i="1"/>
  <c r="AA4308" i="1" s="1"/>
  <c r="U4309" i="1"/>
  <c r="AA4309" i="1" s="1"/>
  <c r="U4310" i="1"/>
  <c r="AA4310" i="1" s="1"/>
  <c r="U4311" i="1"/>
  <c r="AA4311" i="1" s="1"/>
  <c r="U4312" i="1"/>
  <c r="AA4312" i="1" s="1"/>
  <c r="U4313" i="1"/>
  <c r="AA4313" i="1" s="1"/>
  <c r="U4314" i="1"/>
  <c r="AA4314" i="1" s="1"/>
  <c r="U4315" i="1"/>
  <c r="AA4315" i="1" s="1"/>
  <c r="U4316" i="1"/>
  <c r="AA4316" i="1" s="1"/>
  <c r="U4317" i="1"/>
  <c r="AA4317" i="1" s="1"/>
  <c r="U4318" i="1"/>
  <c r="AA4318" i="1" s="1"/>
  <c r="U4319" i="1"/>
  <c r="AA4319" i="1" s="1"/>
  <c r="U4320" i="1"/>
  <c r="AA4320" i="1" s="1"/>
  <c r="U4321" i="1"/>
  <c r="AA4321" i="1" s="1"/>
  <c r="U4322" i="1"/>
  <c r="AA4322" i="1" s="1"/>
  <c r="U4323" i="1"/>
  <c r="AA4323" i="1" s="1"/>
  <c r="U4324" i="1"/>
  <c r="AA4324" i="1" s="1"/>
  <c r="U4325" i="1"/>
  <c r="AA4325" i="1" s="1"/>
  <c r="U4326" i="1"/>
  <c r="AA4326" i="1" s="1"/>
  <c r="U4327" i="1"/>
  <c r="AA4327" i="1" s="1"/>
  <c r="U4328" i="1"/>
  <c r="AA4328" i="1" s="1"/>
  <c r="U4329" i="1"/>
  <c r="AA4329" i="1" s="1"/>
  <c r="U4330" i="1"/>
  <c r="AA4330" i="1" s="1"/>
  <c r="U4331" i="1"/>
  <c r="AA4331" i="1" s="1"/>
  <c r="U4332" i="1"/>
  <c r="AA4332" i="1" s="1"/>
  <c r="U4333" i="1"/>
  <c r="AA4333" i="1" s="1"/>
  <c r="U4334" i="1"/>
  <c r="AA4334" i="1" s="1"/>
  <c r="U4335" i="1"/>
  <c r="AA4335" i="1" s="1"/>
  <c r="U4336" i="1"/>
  <c r="AA4336" i="1" s="1"/>
  <c r="U4337" i="1"/>
  <c r="AA4337" i="1" s="1"/>
  <c r="U4338" i="1"/>
  <c r="AA4338" i="1" s="1"/>
  <c r="U4339" i="1"/>
  <c r="AA4339" i="1" s="1"/>
  <c r="U4340" i="1"/>
  <c r="AA4340" i="1" s="1"/>
  <c r="U4341" i="1"/>
  <c r="AA4341" i="1" s="1"/>
  <c r="U4342" i="1"/>
  <c r="AA4342" i="1" s="1"/>
  <c r="U4343" i="1"/>
  <c r="AA4343" i="1" s="1"/>
  <c r="U4344" i="1"/>
  <c r="AA4344" i="1" s="1"/>
  <c r="U4345" i="1"/>
  <c r="AA4345" i="1" s="1"/>
  <c r="U4346" i="1"/>
  <c r="AA4346" i="1" s="1"/>
  <c r="U4347" i="1"/>
  <c r="AA4347" i="1" s="1"/>
  <c r="U4348" i="1"/>
  <c r="AA4348" i="1" s="1"/>
  <c r="U4349" i="1"/>
  <c r="AA4349" i="1" s="1"/>
  <c r="U4350" i="1"/>
  <c r="AA4350" i="1" s="1"/>
  <c r="U4351" i="1"/>
  <c r="AA4351" i="1" s="1"/>
  <c r="U4352" i="1"/>
  <c r="AA4352" i="1" s="1"/>
  <c r="U4353" i="1"/>
  <c r="AA4353" i="1" s="1"/>
  <c r="U4354" i="1"/>
  <c r="AA4354" i="1" s="1"/>
  <c r="U4355" i="1"/>
  <c r="AA4355" i="1" s="1"/>
  <c r="U4356" i="1"/>
  <c r="AA4356" i="1" s="1"/>
  <c r="U4357" i="1"/>
  <c r="AA4357" i="1" s="1"/>
  <c r="U4358" i="1"/>
  <c r="AA4358" i="1" s="1"/>
  <c r="U4359" i="1"/>
  <c r="AA4359" i="1" s="1"/>
  <c r="U4360" i="1"/>
  <c r="AA4360" i="1" s="1"/>
  <c r="U4361" i="1"/>
  <c r="AA4361" i="1" s="1"/>
  <c r="U4362" i="1"/>
  <c r="AA4362" i="1" s="1"/>
  <c r="U4363" i="1"/>
  <c r="AA4363" i="1" s="1"/>
  <c r="U4364" i="1"/>
  <c r="AA4364" i="1" s="1"/>
  <c r="U4365" i="1"/>
  <c r="AA4365" i="1" s="1"/>
  <c r="U4366" i="1"/>
  <c r="AA4366" i="1" s="1"/>
  <c r="U4367" i="1"/>
  <c r="AA4367" i="1" s="1"/>
  <c r="U4368" i="1"/>
  <c r="AA4368" i="1" s="1"/>
  <c r="U4369" i="1"/>
  <c r="AA4369" i="1" s="1"/>
  <c r="U4370" i="1"/>
  <c r="AA4370" i="1" s="1"/>
  <c r="U4371" i="1"/>
  <c r="AA4371" i="1" s="1"/>
  <c r="U4372" i="1"/>
  <c r="AA4372" i="1" s="1"/>
  <c r="U4373" i="1"/>
  <c r="AA4373" i="1" s="1"/>
  <c r="U4374" i="1"/>
  <c r="AA4374" i="1" s="1"/>
  <c r="U4375" i="1"/>
  <c r="AA4375" i="1" s="1"/>
  <c r="U4376" i="1"/>
  <c r="AA4376" i="1" s="1"/>
  <c r="U4377" i="1"/>
  <c r="AA4377" i="1" s="1"/>
  <c r="U4378" i="1"/>
  <c r="AA4378" i="1" s="1"/>
  <c r="U4379" i="1"/>
  <c r="AA4379" i="1" s="1"/>
  <c r="U4380" i="1"/>
  <c r="AA4380" i="1" s="1"/>
  <c r="U4381" i="1"/>
  <c r="AA4381" i="1" s="1"/>
  <c r="U4382" i="1"/>
  <c r="AA4382" i="1" s="1"/>
  <c r="U4383" i="1"/>
  <c r="AA4383" i="1" s="1"/>
  <c r="U4384" i="1"/>
  <c r="AA4384" i="1" s="1"/>
  <c r="U4385" i="1"/>
  <c r="AA4385" i="1" s="1"/>
  <c r="U4386" i="1"/>
  <c r="AA4386" i="1" s="1"/>
  <c r="U4387" i="1"/>
  <c r="AA4387" i="1" s="1"/>
  <c r="U4388" i="1"/>
  <c r="AA4388" i="1" s="1"/>
  <c r="U4389" i="1"/>
  <c r="AA4389" i="1" s="1"/>
  <c r="U4390" i="1"/>
  <c r="AA4390" i="1" s="1"/>
  <c r="U4391" i="1"/>
  <c r="AA4391" i="1" s="1"/>
  <c r="U4392" i="1"/>
  <c r="AA4392" i="1" s="1"/>
  <c r="U4393" i="1"/>
  <c r="AA4393" i="1" s="1"/>
  <c r="U4394" i="1"/>
  <c r="AA4394" i="1" s="1"/>
  <c r="U4395" i="1"/>
  <c r="AA4395" i="1" s="1"/>
  <c r="U4396" i="1"/>
  <c r="AA4396" i="1" s="1"/>
  <c r="U4397" i="1"/>
  <c r="AA4397" i="1" s="1"/>
  <c r="U4398" i="1"/>
  <c r="AA4398" i="1" s="1"/>
  <c r="U4399" i="1"/>
  <c r="AA4399" i="1" s="1"/>
  <c r="U4400" i="1"/>
  <c r="AA4400" i="1" s="1"/>
  <c r="U4401" i="1"/>
  <c r="AA4401" i="1" s="1"/>
  <c r="U4402" i="1"/>
  <c r="AA4402" i="1" s="1"/>
  <c r="U4403" i="1"/>
  <c r="AA4403" i="1" s="1"/>
  <c r="U4404" i="1"/>
  <c r="AA4404" i="1" s="1"/>
  <c r="U4405" i="1"/>
  <c r="AA4405" i="1" s="1"/>
  <c r="U4406" i="1"/>
  <c r="AA4406" i="1" s="1"/>
  <c r="U4407" i="1"/>
  <c r="AA4407" i="1" s="1"/>
  <c r="U4408" i="1"/>
  <c r="AA4408" i="1" s="1"/>
  <c r="U4409" i="1"/>
  <c r="AA4409" i="1" s="1"/>
  <c r="U4410" i="1"/>
  <c r="AA4410" i="1" s="1"/>
  <c r="U4411" i="1"/>
  <c r="AA4411" i="1" s="1"/>
  <c r="U4412" i="1"/>
  <c r="AA4412" i="1" s="1"/>
  <c r="U4413" i="1"/>
  <c r="AA4413" i="1" s="1"/>
  <c r="U4414" i="1"/>
  <c r="AA4414" i="1" s="1"/>
  <c r="U4415" i="1"/>
  <c r="AA4415" i="1" s="1"/>
  <c r="U4416" i="1"/>
  <c r="AA4416" i="1" s="1"/>
  <c r="U4417" i="1"/>
  <c r="AA4417" i="1" s="1"/>
  <c r="U4418" i="1"/>
  <c r="AA4418" i="1" s="1"/>
  <c r="U4419" i="1"/>
  <c r="AA4419" i="1" s="1"/>
  <c r="U4420" i="1"/>
  <c r="AA4420" i="1" s="1"/>
  <c r="U4421" i="1"/>
  <c r="AA4421" i="1" s="1"/>
  <c r="U4422" i="1"/>
  <c r="AA4422" i="1" s="1"/>
  <c r="U4423" i="1"/>
  <c r="AA4423" i="1" s="1"/>
  <c r="U4424" i="1"/>
  <c r="AA4424" i="1" s="1"/>
  <c r="U4425" i="1"/>
  <c r="AA4425" i="1" s="1"/>
  <c r="U4426" i="1"/>
  <c r="AA4426" i="1" s="1"/>
  <c r="U4427" i="1"/>
  <c r="AA4427" i="1" s="1"/>
  <c r="U4428" i="1"/>
  <c r="AA4428" i="1" s="1"/>
  <c r="U4429" i="1"/>
  <c r="AA4429" i="1" s="1"/>
  <c r="U4430" i="1"/>
  <c r="AA4430" i="1" s="1"/>
  <c r="U4431" i="1"/>
  <c r="AA4431" i="1" s="1"/>
  <c r="U4432" i="1"/>
  <c r="AA4432" i="1" s="1"/>
  <c r="U4433" i="1"/>
  <c r="AA4433" i="1" s="1"/>
  <c r="U4434" i="1"/>
  <c r="AA4434" i="1" s="1"/>
  <c r="U4435" i="1"/>
  <c r="AA4435" i="1" s="1"/>
  <c r="U4436" i="1"/>
  <c r="AA4436" i="1" s="1"/>
  <c r="U4437" i="1"/>
  <c r="AA4437" i="1" s="1"/>
  <c r="U4438" i="1"/>
  <c r="AA4438" i="1" s="1"/>
  <c r="U4439" i="1"/>
  <c r="AA4439" i="1" s="1"/>
  <c r="U4440" i="1"/>
  <c r="AA4440" i="1" s="1"/>
  <c r="U4441" i="1"/>
  <c r="AA4441" i="1" s="1"/>
  <c r="U4442" i="1"/>
  <c r="AA4442" i="1" s="1"/>
  <c r="U4443" i="1"/>
  <c r="AA4443" i="1" s="1"/>
  <c r="U4444" i="1"/>
  <c r="AA4444" i="1" s="1"/>
  <c r="U4445" i="1"/>
  <c r="AA4445" i="1" s="1"/>
  <c r="U4446" i="1"/>
  <c r="AA4446" i="1" s="1"/>
  <c r="U4447" i="1"/>
  <c r="AA4447" i="1" s="1"/>
  <c r="U4448" i="1"/>
  <c r="AA4448" i="1" s="1"/>
  <c r="U4449" i="1"/>
  <c r="AA4449" i="1" s="1"/>
  <c r="U4450" i="1"/>
  <c r="AA4450" i="1" s="1"/>
  <c r="U4451" i="1"/>
  <c r="AA4451" i="1" s="1"/>
  <c r="U4452" i="1"/>
  <c r="AA4452" i="1" s="1"/>
  <c r="U4453" i="1"/>
  <c r="AA4453" i="1" s="1"/>
  <c r="U4454" i="1"/>
  <c r="AA4454" i="1" s="1"/>
  <c r="U4455" i="1"/>
  <c r="AA4455" i="1" s="1"/>
  <c r="U4456" i="1"/>
  <c r="AA4456" i="1" s="1"/>
  <c r="U4457" i="1"/>
  <c r="AA4457" i="1" s="1"/>
  <c r="U4458" i="1"/>
  <c r="AA4458" i="1" s="1"/>
  <c r="U4459" i="1"/>
  <c r="AA4459" i="1" s="1"/>
  <c r="U4460" i="1"/>
  <c r="AA4460" i="1" s="1"/>
  <c r="U4461" i="1"/>
  <c r="AA4461" i="1" s="1"/>
  <c r="U4462" i="1"/>
  <c r="AA4462" i="1" s="1"/>
  <c r="U4463" i="1"/>
  <c r="AA4463" i="1" s="1"/>
  <c r="U4464" i="1"/>
  <c r="AA4464" i="1" s="1"/>
  <c r="U4465" i="1"/>
  <c r="AA4465" i="1" s="1"/>
  <c r="U4466" i="1"/>
  <c r="AA4466" i="1" s="1"/>
  <c r="U4467" i="1"/>
  <c r="AA4467" i="1" s="1"/>
  <c r="U4468" i="1"/>
  <c r="AA4468" i="1" s="1"/>
  <c r="U4469" i="1"/>
  <c r="AA4469" i="1" s="1"/>
  <c r="U4470" i="1"/>
  <c r="AA4470" i="1" s="1"/>
  <c r="U4471" i="1"/>
  <c r="AA4471" i="1" s="1"/>
  <c r="U4472" i="1"/>
  <c r="AA4472" i="1" s="1"/>
  <c r="U4473" i="1"/>
  <c r="AA4473" i="1" s="1"/>
  <c r="U4474" i="1"/>
  <c r="AA4474" i="1" s="1"/>
  <c r="U4475" i="1"/>
  <c r="AA4475" i="1" s="1"/>
  <c r="U4476" i="1"/>
  <c r="AA4476" i="1" s="1"/>
  <c r="U4477" i="1"/>
  <c r="AA4477" i="1" s="1"/>
  <c r="U4478" i="1"/>
  <c r="AA4478" i="1" s="1"/>
  <c r="U4479" i="1"/>
  <c r="AA4479" i="1" s="1"/>
  <c r="U4480" i="1"/>
  <c r="AA4480" i="1" s="1"/>
  <c r="U4481" i="1"/>
  <c r="AA4481" i="1" s="1"/>
  <c r="U4482" i="1"/>
  <c r="AA4482" i="1" s="1"/>
  <c r="U4483" i="1"/>
  <c r="AA4483" i="1" s="1"/>
  <c r="U4484" i="1"/>
  <c r="AA4484" i="1" s="1"/>
  <c r="U4485" i="1"/>
  <c r="AA4485" i="1" s="1"/>
  <c r="U4486" i="1"/>
  <c r="AA4486" i="1" s="1"/>
  <c r="U4487" i="1"/>
  <c r="AA4487" i="1" s="1"/>
  <c r="U4488" i="1"/>
  <c r="AA4488" i="1" s="1"/>
  <c r="U4489" i="1"/>
  <c r="AA4489" i="1" s="1"/>
  <c r="U4490" i="1"/>
  <c r="AA4490" i="1" s="1"/>
  <c r="U4491" i="1"/>
  <c r="AA4491" i="1" s="1"/>
  <c r="U4492" i="1"/>
  <c r="AA4492" i="1" s="1"/>
  <c r="U4493" i="1"/>
  <c r="AA4493" i="1" s="1"/>
  <c r="U4494" i="1"/>
  <c r="AA4494" i="1" s="1"/>
  <c r="U4495" i="1"/>
  <c r="AA4495" i="1" s="1"/>
  <c r="U4496" i="1"/>
  <c r="AA4496" i="1" s="1"/>
  <c r="U4497" i="1"/>
  <c r="AA4497" i="1" s="1"/>
  <c r="U4498" i="1"/>
  <c r="AA4498" i="1" s="1"/>
  <c r="U4499" i="1"/>
  <c r="AA4499" i="1" s="1"/>
  <c r="U4500" i="1"/>
  <c r="AA4500" i="1" s="1"/>
  <c r="U4501" i="1"/>
  <c r="AA4501" i="1" s="1"/>
  <c r="U4502" i="1"/>
  <c r="AA4502" i="1" s="1"/>
  <c r="U4503" i="1"/>
  <c r="AA4503" i="1" s="1"/>
  <c r="U4504" i="1"/>
  <c r="AA4504" i="1" s="1"/>
  <c r="U4505" i="1"/>
  <c r="AA4505" i="1" s="1"/>
  <c r="U4506" i="1"/>
  <c r="AA4506" i="1" s="1"/>
  <c r="U4507" i="1"/>
  <c r="AA4507" i="1" s="1"/>
  <c r="U4508" i="1"/>
  <c r="AA4508" i="1" s="1"/>
  <c r="U4509" i="1"/>
  <c r="AA4509" i="1" s="1"/>
  <c r="U4510" i="1"/>
  <c r="AA4510" i="1" s="1"/>
  <c r="U4511" i="1"/>
  <c r="AA4511" i="1" s="1"/>
  <c r="U4512" i="1"/>
  <c r="AA4512" i="1" s="1"/>
  <c r="U4513" i="1"/>
  <c r="AA4513" i="1" s="1"/>
  <c r="U4514" i="1"/>
  <c r="AA4514" i="1" s="1"/>
  <c r="U4515" i="1"/>
  <c r="AA4515" i="1" s="1"/>
  <c r="U4516" i="1"/>
  <c r="AA4516" i="1" s="1"/>
  <c r="U4517" i="1"/>
  <c r="AA4517" i="1" s="1"/>
  <c r="U4518" i="1"/>
  <c r="AA4518" i="1" s="1"/>
  <c r="U4519" i="1"/>
  <c r="AA4519" i="1" s="1"/>
  <c r="U4520" i="1"/>
  <c r="AA4520" i="1" s="1"/>
  <c r="U4521" i="1"/>
  <c r="AA4521" i="1" s="1"/>
  <c r="U4522" i="1"/>
  <c r="AA4522" i="1" s="1"/>
  <c r="U4523" i="1"/>
  <c r="AA4523" i="1" s="1"/>
  <c r="U4524" i="1"/>
  <c r="AA4524" i="1" s="1"/>
  <c r="U4525" i="1"/>
  <c r="AA4525" i="1" s="1"/>
  <c r="U4526" i="1"/>
  <c r="AA4526" i="1" s="1"/>
  <c r="U4527" i="1"/>
  <c r="AA4527" i="1" s="1"/>
  <c r="U4528" i="1"/>
  <c r="AA4528" i="1" s="1"/>
  <c r="U4529" i="1"/>
  <c r="AA4529" i="1" s="1"/>
  <c r="U4530" i="1"/>
  <c r="AA4530" i="1" s="1"/>
  <c r="U4531" i="1"/>
  <c r="AA4531" i="1" s="1"/>
  <c r="U4532" i="1"/>
  <c r="AA4532" i="1" s="1"/>
  <c r="U4533" i="1"/>
  <c r="AA4533" i="1" s="1"/>
  <c r="U4534" i="1"/>
  <c r="AA4534" i="1" s="1"/>
  <c r="U4535" i="1"/>
  <c r="AA4535" i="1" s="1"/>
  <c r="U4536" i="1"/>
  <c r="AA4536" i="1" s="1"/>
  <c r="U4537" i="1"/>
  <c r="AA4537" i="1" s="1"/>
  <c r="U4538" i="1"/>
  <c r="AA4538" i="1" s="1"/>
  <c r="U4539" i="1"/>
  <c r="AA4539" i="1" s="1"/>
  <c r="U4540" i="1"/>
  <c r="AA4540" i="1" s="1"/>
  <c r="U4541" i="1"/>
  <c r="AA4541" i="1" s="1"/>
  <c r="U4542" i="1"/>
  <c r="AA4542" i="1" s="1"/>
  <c r="U4543" i="1"/>
  <c r="AA4543" i="1" s="1"/>
  <c r="U4544" i="1"/>
  <c r="AA4544" i="1" s="1"/>
  <c r="U4545" i="1"/>
  <c r="AA4545" i="1" s="1"/>
  <c r="U4546" i="1"/>
  <c r="AA4546" i="1" s="1"/>
  <c r="U4547" i="1"/>
  <c r="AA4547" i="1" s="1"/>
  <c r="U4548" i="1"/>
  <c r="AA4548" i="1" s="1"/>
  <c r="U4549" i="1"/>
  <c r="AA4549" i="1" s="1"/>
  <c r="U4550" i="1"/>
  <c r="AA4550" i="1" s="1"/>
  <c r="U4551" i="1"/>
  <c r="AA4551" i="1" s="1"/>
  <c r="U4552" i="1"/>
  <c r="AA4552" i="1" s="1"/>
  <c r="U4553" i="1"/>
  <c r="AA4553" i="1" s="1"/>
  <c r="U4554" i="1"/>
  <c r="AA4554" i="1" s="1"/>
  <c r="U4555" i="1"/>
  <c r="AA4555" i="1" s="1"/>
  <c r="U4556" i="1"/>
  <c r="AA4556" i="1" s="1"/>
  <c r="U4557" i="1"/>
  <c r="AA4557" i="1" s="1"/>
  <c r="U4558" i="1"/>
  <c r="AA4558" i="1" s="1"/>
  <c r="U4559" i="1"/>
  <c r="AA4559" i="1" s="1"/>
  <c r="U4560" i="1"/>
  <c r="AA4560" i="1" s="1"/>
  <c r="U4561" i="1"/>
  <c r="AA4561" i="1" s="1"/>
  <c r="U4562" i="1"/>
  <c r="AA4562" i="1" s="1"/>
  <c r="U4563" i="1"/>
  <c r="AA4563" i="1" s="1"/>
  <c r="U4564" i="1"/>
  <c r="AA4564" i="1" s="1"/>
  <c r="U4565" i="1"/>
  <c r="AA4565" i="1" s="1"/>
  <c r="U4566" i="1"/>
  <c r="AA4566" i="1" s="1"/>
  <c r="U4567" i="1"/>
  <c r="AA4567" i="1" s="1"/>
  <c r="U4568" i="1"/>
  <c r="AA4568" i="1" s="1"/>
  <c r="U4569" i="1"/>
  <c r="AA4569" i="1" s="1"/>
  <c r="U4570" i="1"/>
  <c r="AA4570" i="1" s="1"/>
  <c r="U4571" i="1"/>
  <c r="AA4571" i="1" s="1"/>
  <c r="U4572" i="1"/>
  <c r="AA4572" i="1" s="1"/>
  <c r="U4573" i="1"/>
  <c r="AA4573" i="1" s="1"/>
  <c r="U4574" i="1"/>
  <c r="AA4574" i="1" s="1"/>
  <c r="U4575" i="1"/>
  <c r="AA4575" i="1" s="1"/>
  <c r="U4576" i="1"/>
  <c r="AA4576" i="1" s="1"/>
  <c r="U4577" i="1"/>
  <c r="AA4577" i="1" s="1"/>
  <c r="U4578" i="1"/>
  <c r="AA4578" i="1" s="1"/>
  <c r="U4579" i="1"/>
  <c r="AA4579" i="1" s="1"/>
  <c r="U4580" i="1"/>
  <c r="AA4580" i="1" s="1"/>
  <c r="U4581" i="1"/>
  <c r="AA4581" i="1" s="1"/>
  <c r="U4582" i="1"/>
  <c r="AA4582" i="1" s="1"/>
  <c r="U4583" i="1"/>
  <c r="AA4583" i="1" s="1"/>
  <c r="U4584" i="1"/>
  <c r="AA4584" i="1" s="1"/>
  <c r="U4585" i="1"/>
  <c r="AA4585" i="1" s="1"/>
  <c r="U4586" i="1"/>
  <c r="AA4586" i="1" s="1"/>
  <c r="U4587" i="1"/>
  <c r="AA4587" i="1" s="1"/>
  <c r="U4588" i="1"/>
  <c r="AA4588" i="1" s="1"/>
  <c r="U4589" i="1"/>
  <c r="AA4589" i="1" s="1"/>
  <c r="U4590" i="1"/>
  <c r="AA4590" i="1" s="1"/>
  <c r="U4591" i="1"/>
  <c r="AA4591" i="1" s="1"/>
  <c r="U4592" i="1"/>
  <c r="AA4592" i="1" s="1"/>
  <c r="U4593" i="1"/>
  <c r="AA4593" i="1" s="1"/>
  <c r="U4594" i="1"/>
  <c r="AA4594" i="1" s="1"/>
  <c r="U4595" i="1"/>
  <c r="AA4595" i="1" s="1"/>
  <c r="U4596" i="1"/>
  <c r="AA4596" i="1" s="1"/>
  <c r="U4597" i="1"/>
  <c r="AA4597" i="1" s="1"/>
  <c r="U4598" i="1"/>
  <c r="AA4598" i="1" s="1"/>
  <c r="U4599" i="1"/>
  <c r="AA4599" i="1" s="1"/>
  <c r="U4600" i="1"/>
  <c r="AA4600" i="1" s="1"/>
  <c r="U4601" i="1"/>
  <c r="AA4601" i="1" s="1"/>
  <c r="U4602" i="1"/>
  <c r="AA4602" i="1" s="1"/>
  <c r="U4603" i="1"/>
  <c r="AA4603" i="1" s="1"/>
  <c r="U4604" i="1"/>
  <c r="AA4604" i="1" s="1"/>
  <c r="U4605" i="1"/>
  <c r="AA4605" i="1" s="1"/>
  <c r="U4606" i="1"/>
  <c r="AA4606" i="1" s="1"/>
  <c r="U4607" i="1"/>
  <c r="AA4607" i="1" s="1"/>
  <c r="U4608" i="1"/>
  <c r="AA4608" i="1" s="1"/>
  <c r="U4609" i="1"/>
  <c r="AA4609" i="1" s="1"/>
  <c r="U4610" i="1"/>
  <c r="AA4610" i="1" s="1"/>
  <c r="U4611" i="1"/>
  <c r="AA4611" i="1" s="1"/>
  <c r="U4612" i="1"/>
  <c r="AA4612" i="1" s="1"/>
  <c r="U4613" i="1"/>
  <c r="AA4613" i="1" s="1"/>
  <c r="U4614" i="1"/>
  <c r="AA4614" i="1" s="1"/>
  <c r="U4615" i="1"/>
  <c r="AA4615" i="1" s="1"/>
  <c r="U4616" i="1"/>
  <c r="AA4616" i="1" s="1"/>
  <c r="U4617" i="1"/>
  <c r="AA4617" i="1" s="1"/>
  <c r="U4618" i="1"/>
  <c r="AA4618" i="1" s="1"/>
  <c r="U4619" i="1"/>
  <c r="AA4619" i="1" s="1"/>
  <c r="U4620" i="1"/>
  <c r="AA4620" i="1" s="1"/>
  <c r="U4621" i="1"/>
  <c r="AA4621" i="1" s="1"/>
  <c r="U4622" i="1"/>
  <c r="AA4622" i="1" s="1"/>
  <c r="U4623" i="1"/>
  <c r="AA4623" i="1" s="1"/>
  <c r="U4624" i="1"/>
  <c r="AA4624" i="1" s="1"/>
  <c r="U4625" i="1"/>
  <c r="AA4625" i="1" s="1"/>
  <c r="U4626" i="1"/>
  <c r="AA4626" i="1" s="1"/>
  <c r="U4627" i="1"/>
  <c r="AA4627" i="1" s="1"/>
  <c r="U4628" i="1"/>
  <c r="AA4628" i="1" s="1"/>
  <c r="U4629" i="1"/>
  <c r="AA4629" i="1" s="1"/>
  <c r="U4630" i="1"/>
  <c r="AA4630" i="1" s="1"/>
  <c r="U4631" i="1"/>
  <c r="AA4631" i="1" s="1"/>
  <c r="U4632" i="1"/>
  <c r="AA4632" i="1" s="1"/>
  <c r="U4633" i="1"/>
  <c r="AA4633" i="1" s="1"/>
  <c r="U4634" i="1"/>
  <c r="AA4634" i="1" s="1"/>
  <c r="U4635" i="1"/>
  <c r="AA4635" i="1" s="1"/>
  <c r="U4636" i="1"/>
  <c r="AA4636" i="1" s="1"/>
  <c r="U4637" i="1"/>
  <c r="AA4637" i="1" s="1"/>
  <c r="U4638" i="1"/>
  <c r="AA4638" i="1" s="1"/>
  <c r="U4639" i="1"/>
  <c r="AA4639" i="1" s="1"/>
  <c r="U4640" i="1"/>
  <c r="AA4640" i="1" s="1"/>
  <c r="U4641" i="1"/>
  <c r="AA4641" i="1" s="1"/>
  <c r="U4642" i="1"/>
  <c r="AA4642" i="1" s="1"/>
  <c r="U4643" i="1"/>
  <c r="AA4643" i="1" s="1"/>
  <c r="U4644" i="1"/>
  <c r="AA4644" i="1" s="1"/>
  <c r="U4645" i="1"/>
  <c r="AA4645" i="1" s="1"/>
  <c r="U4646" i="1"/>
  <c r="AA4646" i="1" s="1"/>
  <c r="U4647" i="1"/>
  <c r="AA4647" i="1" s="1"/>
  <c r="U4648" i="1"/>
  <c r="AA4648" i="1" s="1"/>
  <c r="U4649" i="1"/>
  <c r="AA4649" i="1" s="1"/>
  <c r="U4650" i="1"/>
  <c r="AA4650" i="1" s="1"/>
  <c r="U4651" i="1"/>
  <c r="AA4651" i="1" s="1"/>
  <c r="U4652" i="1"/>
  <c r="AA4652" i="1" s="1"/>
  <c r="U4653" i="1"/>
  <c r="AA4653" i="1" s="1"/>
  <c r="U4654" i="1"/>
  <c r="AA4654" i="1" s="1"/>
  <c r="U4655" i="1"/>
  <c r="AA4655" i="1" s="1"/>
  <c r="U4656" i="1"/>
  <c r="AA4656" i="1" s="1"/>
  <c r="U4657" i="1"/>
  <c r="AA4657" i="1" s="1"/>
  <c r="U4658" i="1"/>
  <c r="AA4658" i="1" s="1"/>
  <c r="U4659" i="1"/>
  <c r="AA4659" i="1" s="1"/>
  <c r="U4660" i="1"/>
  <c r="AA4660" i="1" s="1"/>
  <c r="U4661" i="1"/>
  <c r="AA4661" i="1" s="1"/>
  <c r="U4662" i="1"/>
  <c r="AA4662" i="1" s="1"/>
  <c r="U4663" i="1"/>
  <c r="AA4663" i="1" s="1"/>
  <c r="U4664" i="1"/>
  <c r="AA4664" i="1" s="1"/>
  <c r="U4665" i="1"/>
  <c r="AA4665" i="1" s="1"/>
  <c r="U4666" i="1"/>
  <c r="AA4666" i="1" s="1"/>
  <c r="U4667" i="1"/>
  <c r="AA4667" i="1" s="1"/>
  <c r="U4668" i="1"/>
  <c r="AA4668" i="1" s="1"/>
  <c r="U4669" i="1"/>
  <c r="AA4669" i="1" s="1"/>
  <c r="U4670" i="1"/>
  <c r="AA4670" i="1" s="1"/>
  <c r="U4671" i="1"/>
  <c r="AA4671" i="1" s="1"/>
  <c r="U4672" i="1"/>
  <c r="AA4672" i="1" s="1"/>
  <c r="U4673" i="1"/>
  <c r="AA4673" i="1" s="1"/>
  <c r="U4674" i="1"/>
  <c r="AA4674" i="1" s="1"/>
  <c r="U4675" i="1"/>
  <c r="AA4675" i="1" s="1"/>
  <c r="U4676" i="1"/>
  <c r="AA4676" i="1" s="1"/>
  <c r="U4677" i="1"/>
  <c r="AA4677" i="1" s="1"/>
  <c r="U4678" i="1"/>
  <c r="AA4678" i="1" s="1"/>
  <c r="U4679" i="1"/>
  <c r="AA4679" i="1" s="1"/>
  <c r="U4680" i="1"/>
  <c r="AA4680" i="1" s="1"/>
  <c r="U4681" i="1"/>
  <c r="AA4681" i="1" s="1"/>
  <c r="U4682" i="1"/>
  <c r="AA4682" i="1" s="1"/>
  <c r="U4683" i="1"/>
  <c r="AA4683" i="1" s="1"/>
  <c r="U4684" i="1"/>
  <c r="AA4684" i="1" s="1"/>
  <c r="U4685" i="1"/>
  <c r="AA4685" i="1" s="1"/>
  <c r="U4686" i="1"/>
  <c r="AA4686" i="1" s="1"/>
  <c r="U4687" i="1"/>
  <c r="AA4687" i="1" s="1"/>
  <c r="U4688" i="1"/>
  <c r="AA4688" i="1" s="1"/>
  <c r="U4689" i="1"/>
  <c r="AA4689" i="1" s="1"/>
  <c r="U4690" i="1"/>
  <c r="AA4690" i="1" s="1"/>
  <c r="U4691" i="1"/>
  <c r="AA4691" i="1" s="1"/>
  <c r="U4692" i="1"/>
  <c r="AA4692" i="1" s="1"/>
  <c r="U4693" i="1"/>
  <c r="AA4693" i="1" s="1"/>
  <c r="U4694" i="1"/>
  <c r="AA4694" i="1" s="1"/>
  <c r="U4695" i="1"/>
  <c r="AA4695" i="1" s="1"/>
  <c r="U4696" i="1"/>
  <c r="AA4696" i="1" s="1"/>
  <c r="U4697" i="1"/>
  <c r="AA4697" i="1" s="1"/>
  <c r="U4698" i="1"/>
  <c r="AA4698" i="1" s="1"/>
  <c r="U4699" i="1"/>
  <c r="AA4699" i="1" s="1"/>
  <c r="U4700" i="1"/>
  <c r="AA4700" i="1" s="1"/>
  <c r="U4701" i="1"/>
  <c r="AA4701" i="1" s="1"/>
  <c r="U4702" i="1"/>
  <c r="AA4702" i="1" s="1"/>
  <c r="U4703" i="1"/>
  <c r="AA4703" i="1" s="1"/>
  <c r="U4704" i="1"/>
  <c r="AA4704" i="1" s="1"/>
  <c r="U4705" i="1"/>
  <c r="AA4705" i="1" s="1"/>
  <c r="U4706" i="1"/>
  <c r="AA4706" i="1" s="1"/>
  <c r="U4707" i="1"/>
  <c r="AA4707" i="1" s="1"/>
  <c r="U4708" i="1"/>
  <c r="AA4708" i="1" s="1"/>
  <c r="U4709" i="1"/>
  <c r="AA4709" i="1" s="1"/>
  <c r="U4710" i="1"/>
  <c r="AA4710" i="1" s="1"/>
  <c r="U4711" i="1"/>
  <c r="AA4711" i="1" s="1"/>
  <c r="U4712" i="1"/>
  <c r="AA4712" i="1" s="1"/>
  <c r="U4713" i="1"/>
  <c r="AA4713" i="1" s="1"/>
  <c r="U4714" i="1"/>
  <c r="AA4714" i="1" s="1"/>
  <c r="U4715" i="1"/>
  <c r="AA4715" i="1" s="1"/>
  <c r="U4716" i="1"/>
  <c r="AA4716" i="1" s="1"/>
  <c r="U4717" i="1"/>
  <c r="AA4717" i="1" s="1"/>
  <c r="U4718" i="1"/>
  <c r="AA4718" i="1" s="1"/>
  <c r="U4719" i="1"/>
  <c r="AA4719" i="1" s="1"/>
  <c r="U4720" i="1"/>
  <c r="AA4720" i="1" s="1"/>
  <c r="U4721" i="1"/>
  <c r="AA4721" i="1" s="1"/>
  <c r="U4722" i="1"/>
  <c r="AA4722" i="1" s="1"/>
  <c r="U4723" i="1"/>
  <c r="AA4723" i="1" s="1"/>
  <c r="U4724" i="1"/>
  <c r="AA4724" i="1" s="1"/>
  <c r="U4725" i="1"/>
  <c r="AA4725" i="1" s="1"/>
  <c r="U4726" i="1"/>
  <c r="AA4726" i="1" s="1"/>
  <c r="U4727" i="1"/>
  <c r="AA4727" i="1" s="1"/>
  <c r="U4728" i="1"/>
  <c r="AA4728" i="1" s="1"/>
  <c r="U4729" i="1"/>
  <c r="AA4729" i="1" s="1"/>
  <c r="U4730" i="1"/>
  <c r="AA4730" i="1" s="1"/>
  <c r="U4731" i="1"/>
  <c r="AA4731" i="1" s="1"/>
  <c r="U4732" i="1"/>
  <c r="AA4732" i="1" s="1"/>
  <c r="U4733" i="1"/>
  <c r="AA4733" i="1" s="1"/>
  <c r="U4734" i="1"/>
  <c r="AA4734" i="1" s="1"/>
  <c r="U4735" i="1"/>
  <c r="AA4735" i="1" s="1"/>
  <c r="U4736" i="1"/>
  <c r="AA4736" i="1" s="1"/>
  <c r="U4737" i="1"/>
  <c r="AA4737" i="1" s="1"/>
  <c r="U4738" i="1"/>
  <c r="AA4738" i="1" s="1"/>
  <c r="U4739" i="1"/>
  <c r="AA4739" i="1" s="1"/>
  <c r="U4740" i="1"/>
  <c r="AA4740" i="1" s="1"/>
  <c r="U4741" i="1"/>
  <c r="AA4741" i="1" s="1"/>
  <c r="U4742" i="1"/>
  <c r="AA4742" i="1" s="1"/>
  <c r="U4743" i="1"/>
  <c r="AA4743" i="1" s="1"/>
  <c r="U4744" i="1"/>
  <c r="AA4744" i="1" s="1"/>
  <c r="U4745" i="1"/>
  <c r="AA4745" i="1" s="1"/>
  <c r="U4746" i="1"/>
  <c r="AA4746" i="1" s="1"/>
  <c r="U4747" i="1"/>
  <c r="AA4747" i="1" s="1"/>
  <c r="U4748" i="1"/>
  <c r="AA4748" i="1" s="1"/>
  <c r="U4749" i="1"/>
  <c r="AA4749" i="1" s="1"/>
  <c r="U4750" i="1"/>
  <c r="AA4750" i="1" s="1"/>
  <c r="U4751" i="1"/>
  <c r="AA4751" i="1" s="1"/>
  <c r="U4752" i="1"/>
  <c r="AA4752" i="1" s="1"/>
  <c r="U4753" i="1"/>
  <c r="AA4753" i="1" s="1"/>
  <c r="U4754" i="1"/>
  <c r="AA4754" i="1" s="1"/>
  <c r="U4755" i="1"/>
  <c r="AA4755" i="1" s="1"/>
  <c r="U4756" i="1"/>
  <c r="AA4756" i="1" s="1"/>
  <c r="U4757" i="1"/>
  <c r="AA4757" i="1" s="1"/>
  <c r="U4758" i="1"/>
  <c r="AA4758" i="1" s="1"/>
  <c r="U4759" i="1"/>
  <c r="AA4759" i="1" s="1"/>
  <c r="U4760" i="1"/>
  <c r="AA4760" i="1" s="1"/>
  <c r="U4761" i="1"/>
  <c r="AA4761" i="1" s="1"/>
  <c r="U4762" i="1"/>
  <c r="AA4762" i="1" s="1"/>
  <c r="U4763" i="1"/>
  <c r="AA4763" i="1" s="1"/>
  <c r="U4764" i="1"/>
  <c r="AA4764" i="1" s="1"/>
  <c r="U4765" i="1"/>
  <c r="AA4765" i="1" s="1"/>
  <c r="U4766" i="1"/>
  <c r="AA4766" i="1" s="1"/>
  <c r="U4767" i="1"/>
  <c r="AA4767" i="1" s="1"/>
  <c r="U4768" i="1"/>
  <c r="AA4768" i="1" s="1"/>
  <c r="U4769" i="1"/>
  <c r="AA4769" i="1" s="1"/>
  <c r="U4770" i="1"/>
  <c r="AA4770" i="1" s="1"/>
  <c r="U4771" i="1"/>
  <c r="AA4771" i="1" s="1"/>
  <c r="U4772" i="1"/>
  <c r="AA4772" i="1" s="1"/>
  <c r="U4773" i="1"/>
  <c r="AA4773" i="1" s="1"/>
  <c r="U4774" i="1"/>
  <c r="AA4774" i="1" s="1"/>
  <c r="U4775" i="1"/>
  <c r="AA4775" i="1" s="1"/>
  <c r="U4776" i="1"/>
  <c r="AA4776" i="1" s="1"/>
  <c r="U4777" i="1"/>
  <c r="AA4777" i="1" s="1"/>
  <c r="U4778" i="1"/>
  <c r="AA4778" i="1" s="1"/>
  <c r="U4779" i="1"/>
  <c r="AA4779" i="1" s="1"/>
  <c r="U4780" i="1"/>
  <c r="AA4780" i="1" s="1"/>
  <c r="U4781" i="1"/>
  <c r="AA4781" i="1" s="1"/>
  <c r="U4782" i="1"/>
  <c r="AA4782" i="1" s="1"/>
  <c r="U4783" i="1"/>
  <c r="AA4783" i="1" s="1"/>
  <c r="U4784" i="1"/>
  <c r="AA4784" i="1" s="1"/>
  <c r="U4785" i="1"/>
  <c r="AA4785" i="1" s="1"/>
  <c r="U4786" i="1"/>
  <c r="AA4786" i="1" s="1"/>
  <c r="U4787" i="1"/>
  <c r="AA4787" i="1" s="1"/>
  <c r="U4788" i="1"/>
  <c r="AA4788" i="1" s="1"/>
  <c r="U4789" i="1"/>
  <c r="AA4789" i="1" s="1"/>
  <c r="U4790" i="1"/>
  <c r="AA4790" i="1" s="1"/>
  <c r="U4791" i="1"/>
  <c r="AA4791" i="1" s="1"/>
  <c r="U4792" i="1"/>
  <c r="AA4792" i="1" s="1"/>
  <c r="U4793" i="1"/>
  <c r="AA4793" i="1" s="1"/>
  <c r="U4794" i="1"/>
  <c r="AA4794" i="1" s="1"/>
  <c r="U4795" i="1"/>
  <c r="AA4795" i="1" s="1"/>
  <c r="U4796" i="1"/>
  <c r="AA4796" i="1" s="1"/>
  <c r="U4797" i="1"/>
  <c r="AA4797" i="1" s="1"/>
  <c r="U4798" i="1"/>
  <c r="AA4798" i="1" s="1"/>
  <c r="U4799" i="1"/>
  <c r="AA4799" i="1" s="1"/>
  <c r="U4800" i="1"/>
  <c r="AA4800" i="1" s="1"/>
  <c r="U4801" i="1"/>
  <c r="AA4801" i="1" s="1"/>
  <c r="U4802" i="1"/>
  <c r="AA4802" i="1" s="1"/>
  <c r="U4803" i="1"/>
  <c r="AA4803" i="1" s="1"/>
  <c r="U4804" i="1"/>
  <c r="AA4804" i="1" s="1"/>
  <c r="U4805" i="1"/>
  <c r="AA4805" i="1" s="1"/>
  <c r="U4806" i="1"/>
  <c r="AA4806" i="1" s="1"/>
  <c r="U4807" i="1"/>
  <c r="AA4807" i="1" s="1"/>
  <c r="U4808" i="1"/>
  <c r="AA4808" i="1" s="1"/>
  <c r="U4809" i="1"/>
  <c r="AA4809" i="1" s="1"/>
  <c r="U4810" i="1"/>
  <c r="AA4810" i="1" s="1"/>
  <c r="U4811" i="1"/>
  <c r="AA4811" i="1" s="1"/>
  <c r="U4812" i="1"/>
  <c r="AA4812" i="1" s="1"/>
  <c r="U4813" i="1"/>
  <c r="AA4813" i="1" s="1"/>
  <c r="U4814" i="1"/>
  <c r="AA4814" i="1" s="1"/>
  <c r="U4815" i="1"/>
  <c r="AA4815" i="1" s="1"/>
  <c r="U4816" i="1"/>
  <c r="AA4816" i="1" s="1"/>
  <c r="U4817" i="1"/>
  <c r="AA4817" i="1" s="1"/>
  <c r="U4818" i="1"/>
  <c r="AA4818" i="1" s="1"/>
  <c r="U4819" i="1"/>
  <c r="AA4819" i="1" s="1"/>
  <c r="U4820" i="1"/>
  <c r="AA4820" i="1" s="1"/>
  <c r="U4821" i="1"/>
  <c r="AA4821" i="1" s="1"/>
  <c r="U4822" i="1"/>
  <c r="AA4822" i="1" s="1"/>
  <c r="U4823" i="1"/>
  <c r="AA4823" i="1" s="1"/>
  <c r="U4824" i="1"/>
  <c r="AA4824" i="1" s="1"/>
  <c r="U4825" i="1"/>
  <c r="AA4825" i="1" s="1"/>
  <c r="U4826" i="1"/>
  <c r="AA4826" i="1" s="1"/>
  <c r="U4827" i="1"/>
  <c r="AA4827" i="1" s="1"/>
  <c r="U4828" i="1"/>
  <c r="AA4828" i="1" s="1"/>
  <c r="U4829" i="1"/>
  <c r="AA4829" i="1" s="1"/>
  <c r="U4830" i="1"/>
  <c r="AA4830" i="1" s="1"/>
  <c r="U4831" i="1"/>
  <c r="AA4831" i="1" s="1"/>
  <c r="U4832" i="1"/>
  <c r="AA4832" i="1" s="1"/>
  <c r="U4833" i="1"/>
  <c r="AA4833" i="1" s="1"/>
  <c r="U4834" i="1"/>
  <c r="AA4834" i="1" s="1"/>
  <c r="U4835" i="1"/>
  <c r="AA4835" i="1" s="1"/>
  <c r="U4836" i="1"/>
  <c r="AA4836" i="1" s="1"/>
  <c r="U4837" i="1"/>
  <c r="AA4837" i="1" s="1"/>
  <c r="U4838" i="1"/>
  <c r="AA4838" i="1" s="1"/>
  <c r="U4839" i="1"/>
  <c r="AA4839" i="1" s="1"/>
  <c r="U4840" i="1"/>
  <c r="AA4840" i="1" s="1"/>
  <c r="U4841" i="1"/>
  <c r="AA4841" i="1" s="1"/>
  <c r="U4842" i="1"/>
  <c r="AA4842" i="1" s="1"/>
  <c r="U4843" i="1"/>
  <c r="AA4843" i="1" s="1"/>
  <c r="U4844" i="1"/>
  <c r="AA4844" i="1" s="1"/>
  <c r="U4845" i="1"/>
  <c r="AA4845" i="1" s="1"/>
  <c r="U4846" i="1"/>
  <c r="AA4846" i="1" s="1"/>
  <c r="U4847" i="1"/>
  <c r="AA4847" i="1" s="1"/>
  <c r="U4848" i="1"/>
  <c r="AA4848" i="1" s="1"/>
  <c r="U4849" i="1"/>
  <c r="AA4849" i="1" s="1"/>
  <c r="U4850" i="1"/>
  <c r="AA4850" i="1" s="1"/>
  <c r="U4851" i="1"/>
  <c r="AA4851" i="1" s="1"/>
  <c r="U4852" i="1"/>
  <c r="AA4852" i="1" s="1"/>
  <c r="U4853" i="1"/>
  <c r="AA4853" i="1" s="1"/>
  <c r="U4854" i="1"/>
  <c r="AA4854" i="1" s="1"/>
  <c r="U4855" i="1"/>
  <c r="AA4855" i="1" s="1"/>
  <c r="U4856" i="1"/>
  <c r="AA4856" i="1" s="1"/>
  <c r="U4857" i="1"/>
  <c r="AA4857" i="1" s="1"/>
  <c r="U4858" i="1"/>
  <c r="AA4858" i="1" s="1"/>
  <c r="U4859" i="1"/>
  <c r="AA4859" i="1" s="1"/>
  <c r="U4860" i="1"/>
  <c r="AA4860" i="1" s="1"/>
  <c r="U4861" i="1"/>
  <c r="AA4861" i="1" s="1"/>
  <c r="U4862" i="1"/>
  <c r="AA4862" i="1" s="1"/>
  <c r="U4863" i="1"/>
  <c r="AA4863" i="1" s="1"/>
  <c r="U4864" i="1"/>
  <c r="AA4864" i="1" s="1"/>
  <c r="U4865" i="1"/>
  <c r="AA4865" i="1" s="1"/>
  <c r="U4866" i="1"/>
  <c r="AA4866" i="1" s="1"/>
  <c r="U4867" i="1"/>
  <c r="AA4867" i="1" s="1"/>
  <c r="U4868" i="1"/>
  <c r="AA4868" i="1" s="1"/>
  <c r="U4869" i="1"/>
  <c r="AA4869" i="1" s="1"/>
  <c r="U4870" i="1"/>
  <c r="AA4870" i="1" s="1"/>
  <c r="U4871" i="1"/>
  <c r="AA4871" i="1" s="1"/>
  <c r="U4872" i="1"/>
  <c r="AA4872" i="1" s="1"/>
  <c r="U4873" i="1"/>
  <c r="AA4873" i="1" s="1"/>
  <c r="U4874" i="1"/>
  <c r="AA4874" i="1" s="1"/>
  <c r="U4875" i="1"/>
  <c r="AA4875" i="1" s="1"/>
  <c r="U4876" i="1"/>
  <c r="AA4876" i="1" s="1"/>
  <c r="U4877" i="1"/>
  <c r="AA4877" i="1" s="1"/>
  <c r="U4878" i="1"/>
  <c r="AA4878" i="1" s="1"/>
  <c r="U4879" i="1"/>
  <c r="AA4879" i="1" s="1"/>
  <c r="U4880" i="1"/>
  <c r="AA4880" i="1" s="1"/>
  <c r="U4881" i="1"/>
  <c r="AA4881" i="1" s="1"/>
  <c r="U4882" i="1"/>
  <c r="AA4882" i="1" s="1"/>
  <c r="U4883" i="1"/>
  <c r="AA4883" i="1" s="1"/>
  <c r="U4884" i="1"/>
  <c r="AA4884" i="1" s="1"/>
  <c r="U4885" i="1"/>
  <c r="AA4885" i="1" s="1"/>
  <c r="U4886" i="1"/>
  <c r="AA4886" i="1" s="1"/>
  <c r="U4887" i="1"/>
  <c r="AA4887" i="1" s="1"/>
  <c r="U4888" i="1"/>
  <c r="AA4888" i="1" s="1"/>
  <c r="U4889" i="1"/>
  <c r="AA4889" i="1" s="1"/>
  <c r="U4890" i="1"/>
  <c r="AA4890" i="1" s="1"/>
  <c r="U4891" i="1"/>
  <c r="AA4891" i="1" s="1"/>
  <c r="U4892" i="1"/>
  <c r="AA4892" i="1" s="1"/>
  <c r="U4893" i="1"/>
  <c r="AA4893" i="1" s="1"/>
  <c r="U4894" i="1"/>
  <c r="AA4894" i="1" s="1"/>
  <c r="U4895" i="1"/>
  <c r="AA4895" i="1" s="1"/>
  <c r="U4896" i="1"/>
  <c r="AA4896" i="1" s="1"/>
  <c r="U4897" i="1"/>
  <c r="AA4897" i="1" s="1"/>
  <c r="U4898" i="1"/>
  <c r="AA4898" i="1" s="1"/>
  <c r="U4899" i="1"/>
  <c r="AA4899" i="1" s="1"/>
  <c r="U4900" i="1"/>
  <c r="AA4900" i="1" s="1"/>
  <c r="U4901" i="1"/>
  <c r="AA4901" i="1" s="1"/>
  <c r="U4902" i="1"/>
  <c r="AA4902" i="1" s="1"/>
  <c r="U4903" i="1"/>
  <c r="AA4903" i="1" s="1"/>
  <c r="U4904" i="1"/>
  <c r="AA4904" i="1" s="1"/>
  <c r="U4905" i="1"/>
  <c r="AA4905" i="1" s="1"/>
  <c r="U4906" i="1"/>
  <c r="AA4906" i="1" s="1"/>
  <c r="U4907" i="1"/>
  <c r="AA4907" i="1" s="1"/>
  <c r="U4908" i="1"/>
  <c r="AA4908" i="1" s="1"/>
  <c r="U4909" i="1"/>
  <c r="AA4909" i="1" s="1"/>
  <c r="U4910" i="1"/>
  <c r="AA4910" i="1" s="1"/>
  <c r="U4911" i="1"/>
  <c r="AA4911" i="1" s="1"/>
  <c r="U4912" i="1"/>
  <c r="AA4912" i="1" s="1"/>
  <c r="U4913" i="1"/>
  <c r="AA4913" i="1" s="1"/>
  <c r="U4914" i="1"/>
  <c r="AA4914" i="1" s="1"/>
  <c r="U4915" i="1"/>
  <c r="AA4915" i="1" s="1"/>
  <c r="U4916" i="1"/>
  <c r="AA4916" i="1" s="1"/>
  <c r="U4917" i="1"/>
  <c r="AA4917" i="1" s="1"/>
  <c r="U4918" i="1"/>
  <c r="AA4918" i="1" s="1"/>
  <c r="U4919" i="1"/>
  <c r="AA4919" i="1" s="1"/>
  <c r="U4920" i="1"/>
  <c r="AA4920" i="1" s="1"/>
  <c r="U4921" i="1"/>
  <c r="AA4921" i="1" s="1"/>
  <c r="U4922" i="1"/>
  <c r="AA4922" i="1" s="1"/>
  <c r="U4923" i="1"/>
  <c r="AA4923" i="1" s="1"/>
  <c r="U4924" i="1"/>
  <c r="AA4924" i="1" s="1"/>
  <c r="U4925" i="1"/>
  <c r="AA4925" i="1" s="1"/>
  <c r="U4926" i="1"/>
  <c r="AA4926" i="1" s="1"/>
  <c r="U4927" i="1"/>
  <c r="AA4927" i="1" s="1"/>
  <c r="U4928" i="1"/>
  <c r="AA4928" i="1" s="1"/>
  <c r="U4929" i="1"/>
  <c r="AA4929" i="1" s="1"/>
  <c r="U4930" i="1"/>
  <c r="AA4930" i="1" s="1"/>
  <c r="U4931" i="1"/>
  <c r="AA4931" i="1" s="1"/>
  <c r="U4932" i="1"/>
  <c r="AA4932" i="1" s="1"/>
  <c r="U4933" i="1"/>
  <c r="AA4933" i="1" s="1"/>
  <c r="U4934" i="1"/>
  <c r="AA4934" i="1" s="1"/>
  <c r="U4935" i="1"/>
  <c r="AA4935" i="1" s="1"/>
  <c r="U4936" i="1"/>
  <c r="AA4936" i="1" s="1"/>
  <c r="U4937" i="1"/>
  <c r="AA4937" i="1" s="1"/>
  <c r="U4938" i="1"/>
  <c r="AA4938" i="1" s="1"/>
  <c r="U4939" i="1"/>
  <c r="AA4939" i="1" s="1"/>
  <c r="U4940" i="1"/>
  <c r="AA4940" i="1" s="1"/>
  <c r="U4941" i="1"/>
  <c r="AA4941" i="1" s="1"/>
  <c r="U4942" i="1"/>
  <c r="AA4942" i="1" s="1"/>
  <c r="U4943" i="1"/>
  <c r="AA4943" i="1" s="1"/>
  <c r="U4944" i="1"/>
  <c r="AA4944" i="1" s="1"/>
  <c r="U4945" i="1"/>
  <c r="AA4945" i="1" s="1"/>
  <c r="U4946" i="1"/>
  <c r="AA4946" i="1" s="1"/>
  <c r="U4947" i="1"/>
  <c r="AA4947" i="1" s="1"/>
  <c r="U4948" i="1"/>
  <c r="AA4948" i="1" s="1"/>
  <c r="U4949" i="1"/>
  <c r="AA4949" i="1" s="1"/>
  <c r="U4950" i="1"/>
  <c r="AA4950" i="1" s="1"/>
  <c r="U4951" i="1"/>
  <c r="AA4951" i="1" s="1"/>
  <c r="U4952" i="1"/>
  <c r="AA4952" i="1" s="1"/>
  <c r="U4953" i="1"/>
  <c r="AA4953" i="1" s="1"/>
  <c r="U4954" i="1"/>
  <c r="AA4954" i="1" s="1"/>
  <c r="U4955" i="1"/>
  <c r="AA4955" i="1" s="1"/>
  <c r="U4956" i="1"/>
  <c r="AA4956" i="1" s="1"/>
  <c r="U4957" i="1"/>
  <c r="AA4957" i="1" s="1"/>
  <c r="U4958" i="1"/>
  <c r="AA4958" i="1" s="1"/>
  <c r="U4959" i="1"/>
  <c r="AA4959" i="1" s="1"/>
  <c r="U4960" i="1"/>
  <c r="AA4960" i="1" s="1"/>
  <c r="U2" i="1"/>
  <c r="V2" i="1" s="1"/>
  <c r="AE2" i="1" s="1"/>
  <c r="H2" i="1"/>
  <c r="Y2" i="1" s="1"/>
  <c r="H3" i="1"/>
  <c r="Y3" i="1" s="1"/>
  <c r="H4" i="1"/>
  <c r="Y4" i="1" s="1"/>
  <c r="H5" i="1"/>
  <c r="Y5" i="1" s="1"/>
  <c r="H6" i="1"/>
  <c r="Y6" i="1" s="1"/>
  <c r="H7" i="1"/>
  <c r="Y7" i="1" s="1"/>
  <c r="H8" i="1"/>
  <c r="Y8" i="1" s="1"/>
  <c r="H9" i="1"/>
  <c r="Y9" i="1" s="1"/>
  <c r="H10" i="1"/>
  <c r="Y10" i="1" s="1"/>
  <c r="H11" i="1"/>
  <c r="Y11" i="1" s="1"/>
  <c r="H12" i="1"/>
  <c r="Y12" i="1" s="1"/>
  <c r="H13" i="1"/>
  <c r="Y13" i="1" s="1"/>
  <c r="H14" i="1"/>
  <c r="Y14" i="1" s="1"/>
  <c r="H15" i="1"/>
  <c r="Y15" i="1" s="1"/>
  <c r="H16" i="1"/>
  <c r="Y16" i="1" s="1"/>
  <c r="H17" i="1"/>
  <c r="Y17" i="1" s="1"/>
  <c r="H18" i="1"/>
  <c r="Y18" i="1" s="1"/>
  <c r="H19" i="1"/>
  <c r="Y19" i="1" s="1"/>
  <c r="H20" i="1"/>
  <c r="Y20" i="1" s="1"/>
  <c r="H21" i="1"/>
  <c r="Y21" i="1" s="1"/>
  <c r="H22" i="1"/>
  <c r="Y22" i="1" s="1"/>
  <c r="H23" i="1"/>
  <c r="Y23" i="1" s="1"/>
  <c r="H24" i="1"/>
  <c r="Y24" i="1" s="1"/>
  <c r="H25" i="1"/>
  <c r="Y25" i="1" s="1"/>
  <c r="H26" i="1"/>
  <c r="Y26" i="1" s="1"/>
  <c r="H27" i="1"/>
  <c r="Y27" i="1" s="1"/>
  <c r="H28" i="1"/>
  <c r="Y28" i="1" s="1"/>
  <c r="H29" i="1"/>
  <c r="Y29" i="1" s="1"/>
  <c r="H30" i="1"/>
  <c r="Y30" i="1" s="1"/>
  <c r="H31" i="1"/>
  <c r="Y31" i="1" s="1"/>
  <c r="H32" i="1"/>
  <c r="Y32" i="1" s="1"/>
  <c r="H33" i="1"/>
  <c r="Y33" i="1" s="1"/>
  <c r="H34" i="1"/>
  <c r="Y34" i="1" s="1"/>
  <c r="H35" i="1"/>
  <c r="Y35" i="1" s="1"/>
  <c r="H36" i="1"/>
  <c r="Y36" i="1" s="1"/>
  <c r="H37" i="1"/>
  <c r="Y37" i="1" s="1"/>
  <c r="H38" i="1"/>
  <c r="Y38" i="1" s="1"/>
  <c r="H39" i="1"/>
  <c r="Y39" i="1" s="1"/>
  <c r="H40" i="1"/>
  <c r="Y40" i="1" s="1"/>
  <c r="H41" i="1"/>
  <c r="Y41" i="1" s="1"/>
  <c r="H42" i="1"/>
  <c r="Y42" i="1" s="1"/>
  <c r="H43" i="1"/>
  <c r="Y43" i="1" s="1"/>
  <c r="H44" i="1"/>
  <c r="Y44" i="1" s="1"/>
  <c r="H45" i="1"/>
  <c r="Y45" i="1" s="1"/>
  <c r="H46" i="1"/>
  <c r="Y46" i="1" s="1"/>
  <c r="H47" i="1"/>
  <c r="Y47" i="1" s="1"/>
  <c r="H48" i="1"/>
  <c r="Y48" i="1" s="1"/>
  <c r="H49" i="1"/>
  <c r="Y49" i="1" s="1"/>
  <c r="H50" i="1"/>
  <c r="Y50" i="1" s="1"/>
  <c r="H51" i="1"/>
  <c r="Y51" i="1" s="1"/>
  <c r="H52" i="1"/>
  <c r="Y52" i="1" s="1"/>
  <c r="H53" i="1"/>
  <c r="Y53" i="1" s="1"/>
  <c r="H54" i="1"/>
  <c r="Y54" i="1" s="1"/>
  <c r="H55" i="1"/>
  <c r="Y55" i="1" s="1"/>
  <c r="H56" i="1"/>
  <c r="Y56" i="1" s="1"/>
  <c r="H57" i="1"/>
  <c r="Y57" i="1" s="1"/>
  <c r="H58" i="1"/>
  <c r="Y58" i="1" s="1"/>
  <c r="H59" i="1"/>
  <c r="Y59" i="1" s="1"/>
  <c r="H60" i="1"/>
  <c r="Y60" i="1" s="1"/>
  <c r="H61" i="1"/>
  <c r="Y61" i="1" s="1"/>
  <c r="H62" i="1"/>
  <c r="Y62" i="1" s="1"/>
  <c r="H63" i="1"/>
  <c r="Y63" i="1" s="1"/>
  <c r="H64" i="1"/>
  <c r="Y64" i="1" s="1"/>
  <c r="H65" i="1"/>
  <c r="Y65" i="1" s="1"/>
  <c r="H66" i="1"/>
  <c r="Y66" i="1" s="1"/>
  <c r="H67" i="1"/>
  <c r="Y67" i="1" s="1"/>
  <c r="H68" i="1"/>
  <c r="Y68" i="1" s="1"/>
  <c r="H69" i="1"/>
  <c r="Y69" i="1" s="1"/>
  <c r="H70" i="1"/>
  <c r="Y70" i="1" s="1"/>
  <c r="H71" i="1"/>
  <c r="Y71" i="1" s="1"/>
  <c r="H72" i="1"/>
  <c r="Y72" i="1" s="1"/>
  <c r="H73" i="1"/>
  <c r="Y73" i="1" s="1"/>
  <c r="H74" i="1"/>
  <c r="Y74" i="1" s="1"/>
  <c r="H75" i="1"/>
  <c r="Y75" i="1" s="1"/>
  <c r="H76" i="1"/>
  <c r="Y76" i="1" s="1"/>
  <c r="H77" i="1"/>
  <c r="Y77" i="1" s="1"/>
  <c r="H78" i="1"/>
  <c r="Y78" i="1" s="1"/>
  <c r="H79" i="1"/>
  <c r="Y79" i="1" s="1"/>
  <c r="H80" i="1"/>
  <c r="Y80" i="1" s="1"/>
  <c r="H81" i="1"/>
  <c r="Y81" i="1" s="1"/>
  <c r="H82" i="1"/>
  <c r="Y82" i="1" s="1"/>
  <c r="H83" i="1"/>
  <c r="Y83" i="1" s="1"/>
  <c r="H84" i="1"/>
  <c r="Y84" i="1" s="1"/>
  <c r="H85" i="1"/>
  <c r="Y85" i="1" s="1"/>
  <c r="H86" i="1"/>
  <c r="Y86" i="1" s="1"/>
  <c r="H87" i="1"/>
  <c r="Y87" i="1" s="1"/>
  <c r="H88" i="1"/>
  <c r="Y88" i="1" s="1"/>
  <c r="H89" i="1"/>
  <c r="Y89" i="1" s="1"/>
  <c r="H90" i="1"/>
  <c r="Y90" i="1" s="1"/>
  <c r="H91" i="1"/>
  <c r="Y91" i="1" s="1"/>
  <c r="H92" i="1"/>
  <c r="Y92" i="1" s="1"/>
  <c r="H93" i="1"/>
  <c r="Y93" i="1" s="1"/>
  <c r="H94" i="1"/>
  <c r="Y94" i="1" s="1"/>
  <c r="H95" i="1"/>
  <c r="Y95" i="1" s="1"/>
  <c r="H96" i="1"/>
  <c r="Y96" i="1" s="1"/>
  <c r="H97" i="1"/>
  <c r="Y97" i="1" s="1"/>
  <c r="H98" i="1"/>
  <c r="Y98" i="1" s="1"/>
  <c r="H99" i="1"/>
  <c r="Y99" i="1" s="1"/>
  <c r="H100" i="1"/>
  <c r="Y100" i="1" s="1"/>
  <c r="H101" i="1"/>
  <c r="Y101" i="1" s="1"/>
  <c r="H102" i="1"/>
  <c r="Y102" i="1" s="1"/>
  <c r="H103" i="1"/>
  <c r="Y103" i="1" s="1"/>
  <c r="H104" i="1"/>
  <c r="Y104" i="1" s="1"/>
  <c r="H105" i="1"/>
  <c r="Y105" i="1" s="1"/>
  <c r="H106" i="1"/>
  <c r="Y106" i="1" s="1"/>
  <c r="H107" i="1"/>
  <c r="Y107" i="1" s="1"/>
  <c r="H108" i="1"/>
  <c r="Y108" i="1" s="1"/>
  <c r="H109" i="1"/>
  <c r="Y109" i="1" s="1"/>
  <c r="H110" i="1"/>
  <c r="Y110" i="1" s="1"/>
  <c r="H111" i="1"/>
  <c r="Y111" i="1" s="1"/>
  <c r="H112" i="1"/>
  <c r="Y112" i="1" s="1"/>
  <c r="H113" i="1"/>
  <c r="Y113" i="1" s="1"/>
  <c r="H114" i="1"/>
  <c r="Y114" i="1" s="1"/>
  <c r="H115" i="1"/>
  <c r="Y115" i="1" s="1"/>
  <c r="H116" i="1"/>
  <c r="Y116" i="1" s="1"/>
  <c r="H117" i="1"/>
  <c r="Y117" i="1" s="1"/>
  <c r="H118" i="1"/>
  <c r="Y118" i="1" s="1"/>
  <c r="H119" i="1"/>
  <c r="Y119" i="1" s="1"/>
  <c r="H120" i="1"/>
  <c r="Y120" i="1" s="1"/>
  <c r="H121" i="1"/>
  <c r="Y121" i="1" s="1"/>
  <c r="H122" i="1"/>
  <c r="Y122" i="1" s="1"/>
  <c r="H123" i="1"/>
  <c r="Y123" i="1" s="1"/>
  <c r="H124" i="1"/>
  <c r="Y124" i="1" s="1"/>
  <c r="H125" i="1"/>
  <c r="Y125" i="1" s="1"/>
  <c r="H126" i="1"/>
  <c r="Y126" i="1" s="1"/>
  <c r="H127" i="1"/>
  <c r="Y127" i="1" s="1"/>
  <c r="H128" i="1"/>
  <c r="Y128" i="1" s="1"/>
  <c r="H129" i="1"/>
  <c r="Y129" i="1" s="1"/>
  <c r="H130" i="1"/>
  <c r="Y130" i="1" s="1"/>
  <c r="H131" i="1"/>
  <c r="Y131" i="1" s="1"/>
  <c r="H132" i="1"/>
  <c r="Y132" i="1" s="1"/>
  <c r="H133" i="1"/>
  <c r="Y133" i="1" s="1"/>
  <c r="H134" i="1"/>
  <c r="Y134" i="1" s="1"/>
  <c r="H135" i="1"/>
  <c r="Y135" i="1" s="1"/>
  <c r="H136" i="1"/>
  <c r="Y136" i="1" s="1"/>
  <c r="H137" i="1"/>
  <c r="Y137" i="1" s="1"/>
  <c r="H138" i="1"/>
  <c r="Y138" i="1" s="1"/>
  <c r="H139" i="1"/>
  <c r="Y139" i="1" s="1"/>
  <c r="H140" i="1"/>
  <c r="Y140" i="1" s="1"/>
  <c r="H141" i="1"/>
  <c r="Y141" i="1" s="1"/>
  <c r="H142" i="1"/>
  <c r="Y142" i="1" s="1"/>
  <c r="H143" i="1"/>
  <c r="Y143" i="1" s="1"/>
  <c r="H144" i="1"/>
  <c r="Y144" i="1" s="1"/>
  <c r="H145" i="1"/>
  <c r="Y145" i="1" s="1"/>
  <c r="H146" i="1"/>
  <c r="Y146" i="1" s="1"/>
  <c r="H147" i="1"/>
  <c r="Y147" i="1" s="1"/>
  <c r="H148" i="1"/>
  <c r="Y148" i="1" s="1"/>
  <c r="H149" i="1"/>
  <c r="Y149" i="1" s="1"/>
  <c r="H150" i="1"/>
  <c r="Y150" i="1" s="1"/>
  <c r="H151" i="1"/>
  <c r="Y151" i="1" s="1"/>
  <c r="H152" i="1"/>
  <c r="Y152" i="1" s="1"/>
  <c r="H153" i="1"/>
  <c r="Y153" i="1" s="1"/>
  <c r="H154" i="1"/>
  <c r="Y154" i="1" s="1"/>
  <c r="H155" i="1"/>
  <c r="Y155" i="1" s="1"/>
  <c r="H156" i="1"/>
  <c r="Y156" i="1" s="1"/>
  <c r="H157" i="1"/>
  <c r="Y157" i="1" s="1"/>
  <c r="H158" i="1"/>
  <c r="Y158" i="1" s="1"/>
  <c r="H159" i="1"/>
  <c r="Y159" i="1" s="1"/>
  <c r="H160" i="1"/>
  <c r="Y160" i="1" s="1"/>
  <c r="H161" i="1"/>
  <c r="Y161" i="1" s="1"/>
  <c r="H162" i="1"/>
  <c r="Y162" i="1" s="1"/>
  <c r="H163" i="1"/>
  <c r="Y163" i="1" s="1"/>
  <c r="H164" i="1"/>
  <c r="Y164" i="1" s="1"/>
  <c r="H165" i="1"/>
  <c r="Y165" i="1" s="1"/>
  <c r="H166" i="1"/>
  <c r="Y166" i="1" s="1"/>
  <c r="H167" i="1"/>
  <c r="Y167" i="1" s="1"/>
  <c r="H168" i="1"/>
  <c r="Y168" i="1" s="1"/>
  <c r="H169" i="1"/>
  <c r="Y169" i="1" s="1"/>
  <c r="H170" i="1"/>
  <c r="Y170" i="1" s="1"/>
  <c r="H171" i="1"/>
  <c r="Y171" i="1" s="1"/>
  <c r="H172" i="1"/>
  <c r="Y172" i="1" s="1"/>
  <c r="H173" i="1"/>
  <c r="Y173" i="1" s="1"/>
  <c r="H174" i="1"/>
  <c r="Y174" i="1" s="1"/>
  <c r="H175" i="1"/>
  <c r="Y175" i="1" s="1"/>
  <c r="H176" i="1"/>
  <c r="Y176" i="1" s="1"/>
  <c r="H177" i="1"/>
  <c r="Y177" i="1" s="1"/>
  <c r="H178" i="1"/>
  <c r="Y178" i="1" s="1"/>
  <c r="H179" i="1"/>
  <c r="Y179" i="1" s="1"/>
  <c r="H180" i="1"/>
  <c r="Y180" i="1" s="1"/>
  <c r="H181" i="1"/>
  <c r="Y181" i="1" s="1"/>
  <c r="H182" i="1"/>
  <c r="Y182" i="1" s="1"/>
  <c r="H183" i="1"/>
  <c r="Y183" i="1" s="1"/>
  <c r="H184" i="1"/>
  <c r="Y184" i="1" s="1"/>
  <c r="H185" i="1"/>
  <c r="Y185" i="1" s="1"/>
  <c r="H186" i="1"/>
  <c r="Y186" i="1" s="1"/>
  <c r="H187" i="1"/>
  <c r="Y187" i="1" s="1"/>
  <c r="H188" i="1"/>
  <c r="Y188" i="1" s="1"/>
  <c r="H189" i="1"/>
  <c r="Y189" i="1" s="1"/>
  <c r="H190" i="1"/>
  <c r="Y190" i="1" s="1"/>
  <c r="H191" i="1"/>
  <c r="Y191" i="1" s="1"/>
  <c r="H192" i="1"/>
  <c r="Y192" i="1" s="1"/>
  <c r="H193" i="1"/>
  <c r="Y193" i="1" s="1"/>
  <c r="H194" i="1"/>
  <c r="Y194" i="1" s="1"/>
  <c r="H195" i="1"/>
  <c r="Y195" i="1" s="1"/>
  <c r="H196" i="1"/>
  <c r="Y196" i="1" s="1"/>
  <c r="H197" i="1"/>
  <c r="Y197" i="1" s="1"/>
  <c r="H198" i="1"/>
  <c r="Y198" i="1" s="1"/>
  <c r="H199" i="1"/>
  <c r="Y199" i="1" s="1"/>
  <c r="H200" i="1"/>
  <c r="Y200" i="1" s="1"/>
  <c r="H201" i="1"/>
  <c r="Y201" i="1" s="1"/>
  <c r="H202" i="1"/>
  <c r="Y202" i="1" s="1"/>
  <c r="H203" i="1"/>
  <c r="Y203" i="1" s="1"/>
  <c r="H204" i="1"/>
  <c r="Y204" i="1" s="1"/>
  <c r="H205" i="1"/>
  <c r="Y205" i="1" s="1"/>
  <c r="H206" i="1"/>
  <c r="Y206" i="1" s="1"/>
  <c r="H207" i="1"/>
  <c r="Y207" i="1" s="1"/>
  <c r="H208" i="1"/>
  <c r="Y208" i="1" s="1"/>
  <c r="H209" i="1"/>
  <c r="Y209" i="1" s="1"/>
  <c r="H210" i="1"/>
  <c r="Y210" i="1" s="1"/>
  <c r="H211" i="1"/>
  <c r="Y211" i="1" s="1"/>
  <c r="H212" i="1"/>
  <c r="Y212" i="1" s="1"/>
  <c r="H213" i="1"/>
  <c r="Y213" i="1" s="1"/>
  <c r="H214" i="1"/>
  <c r="Y214" i="1" s="1"/>
  <c r="H215" i="1"/>
  <c r="Y215" i="1" s="1"/>
  <c r="H216" i="1"/>
  <c r="Y216" i="1" s="1"/>
  <c r="H217" i="1"/>
  <c r="Y217" i="1" s="1"/>
  <c r="H218" i="1"/>
  <c r="Y218" i="1" s="1"/>
  <c r="H219" i="1"/>
  <c r="Y219" i="1" s="1"/>
  <c r="H220" i="1"/>
  <c r="Y220" i="1" s="1"/>
  <c r="H221" i="1"/>
  <c r="Y221" i="1" s="1"/>
  <c r="H222" i="1"/>
  <c r="Y222" i="1" s="1"/>
  <c r="H223" i="1"/>
  <c r="Y223" i="1" s="1"/>
  <c r="H224" i="1"/>
  <c r="Y224" i="1" s="1"/>
  <c r="H225" i="1"/>
  <c r="Y225" i="1" s="1"/>
  <c r="H226" i="1"/>
  <c r="Y226" i="1" s="1"/>
  <c r="H227" i="1"/>
  <c r="Y227" i="1" s="1"/>
  <c r="H228" i="1"/>
  <c r="Y228" i="1" s="1"/>
  <c r="H229" i="1"/>
  <c r="Y229" i="1" s="1"/>
  <c r="H230" i="1"/>
  <c r="Y230" i="1" s="1"/>
  <c r="H231" i="1"/>
  <c r="Y231" i="1" s="1"/>
  <c r="H232" i="1"/>
  <c r="Y232" i="1" s="1"/>
  <c r="H233" i="1"/>
  <c r="Y233" i="1" s="1"/>
  <c r="H234" i="1"/>
  <c r="Y234" i="1" s="1"/>
  <c r="H235" i="1"/>
  <c r="Y235" i="1" s="1"/>
  <c r="H236" i="1"/>
  <c r="Y236" i="1" s="1"/>
  <c r="H237" i="1"/>
  <c r="Y237" i="1" s="1"/>
  <c r="H238" i="1"/>
  <c r="Y238" i="1" s="1"/>
  <c r="H239" i="1"/>
  <c r="Y239" i="1" s="1"/>
  <c r="H240" i="1"/>
  <c r="Y240" i="1" s="1"/>
  <c r="H241" i="1"/>
  <c r="Y241" i="1" s="1"/>
  <c r="H242" i="1"/>
  <c r="Y242" i="1" s="1"/>
  <c r="H243" i="1"/>
  <c r="Y243" i="1" s="1"/>
  <c r="H244" i="1"/>
  <c r="Y244" i="1" s="1"/>
  <c r="H245" i="1"/>
  <c r="Y245" i="1" s="1"/>
  <c r="H246" i="1"/>
  <c r="Y246" i="1" s="1"/>
  <c r="H247" i="1"/>
  <c r="Y247" i="1" s="1"/>
  <c r="H248" i="1"/>
  <c r="Y248" i="1" s="1"/>
  <c r="H249" i="1"/>
  <c r="Y249" i="1" s="1"/>
  <c r="H250" i="1"/>
  <c r="Y250" i="1" s="1"/>
  <c r="H251" i="1"/>
  <c r="Y251" i="1" s="1"/>
  <c r="H252" i="1"/>
  <c r="Y252" i="1" s="1"/>
  <c r="H253" i="1"/>
  <c r="Y253" i="1" s="1"/>
  <c r="H254" i="1"/>
  <c r="Y254" i="1" s="1"/>
  <c r="H255" i="1"/>
  <c r="Y255" i="1" s="1"/>
  <c r="H256" i="1"/>
  <c r="Y256" i="1" s="1"/>
  <c r="H257" i="1"/>
  <c r="Y257" i="1" s="1"/>
  <c r="H258" i="1"/>
  <c r="Y258" i="1" s="1"/>
  <c r="H259" i="1"/>
  <c r="Y259" i="1" s="1"/>
  <c r="H260" i="1"/>
  <c r="Y260" i="1" s="1"/>
  <c r="H261" i="1"/>
  <c r="Y261" i="1" s="1"/>
  <c r="H262" i="1"/>
  <c r="Y262" i="1" s="1"/>
  <c r="H263" i="1"/>
  <c r="Y263" i="1" s="1"/>
  <c r="H264" i="1"/>
  <c r="Y264" i="1" s="1"/>
  <c r="H265" i="1"/>
  <c r="Y265" i="1" s="1"/>
  <c r="H266" i="1"/>
  <c r="Y266" i="1" s="1"/>
  <c r="H267" i="1"/>
  <c r="Y267" i="1" s="1"/>
  <c r="H268" i="1"/>
  <c r="Y268" i="1" s="1"/>
  <c r="H269" i="1"/>
  <c r="Y269" i="1" s="1"/>
  <c r="H270" i="1"/>
  <c r="Y270" i="1" s="1"/>
  <c r="H271" i="1"/>
  <c r="Y271" i="1" s="1"/>
  <c r="H272" i="1"/>
  <c r="Y272" i="1" s="1"/>
  <c r="H273" i="1"/>
  <c r="Y273" i="1" s="1"/>
  <c r="H274" i="1"/>
  <c r="Y274" i="1" s="1"/>
  <c r="H275" i="1"/>
  <c r="Y275" i="1" s="1"/>
  <c r="H276" i="1"/>
  <c r="Y276" i="1" s="1"/>
  <c r="H277" i="1"/>
  <c r="Y277" i="1" s="1"/>
  <c r="H278" i="1"/>
  <c r="Y278" i="1" s="1"/>
  <c r="H279" i="1"/>
  <c r="Y279" i="1" s="1"/>
  <c r="H280" i="1"/>
  <c r="Y280" i="1" s="1"/>
  <c r="H281" i="1"/>
  <c r="Y281" i="1" s="1"/>
  <c r="H282" i="1"/>
  <c r="Y282" i="1" s="1"/>
  <c r="H283" i="1"/>
  <c r="Y283" i="1" s="1"/>
  <c r="H284" i="1"/>
  <c r="Y284" i="1" s="1"/>
  <c r="H285" i="1"/>
  <c r="Y285" i="1" s="1"/>
  <c r="H286" i="1"/>
  <c r="Y286" i="1" s="1"/>
  <c r="H287" i="1"/>
  <c r="Y287" i="1" s="1"/>
  <c r="H288" i="1"/>
  <c r="Y288" i="1" s="1"/>
  <c r="H289" i="1"/>
  <c r="Y289" i="1" s="1"/>
  <c r="H290" i="1"/>
  <c r="Y290" i="1" s="1"/>
  <c r="H291" i="1"/>
  <c r="Y291" i="1" s="1"/>
  <c r="H292" i="1"/>
  <c r="Y292" i="1" s="1"/>
  <c r="H293" i="1"/>
  <c r="Y293" i="1" s="1"/>
  <c r="H294" i="1"/>
  <c r="Y294" i="1" s="1"/>
  <c r="H295" i="1"/>
  <c r="Y295" i="1" s="1"/>
  <c r="H296" i="1"/>
  <c r="Y296" i="1" s="1"/>
  <c r="H297" i="1"/>
  <c r="Y297" i="1" s="1"/>
  <c r="H298" i="1"/>
  <c r="Y298" i="1" s="1"/>
  <c r="H299" i="1"/>
  <c r="Y299" i="1" s="1"/>
  <c r="H300" i="1"/>
  <c r="Y300" i="1" s="1"/>
  <c r="H301" i="1"/>
  <c r="Y301" i="1" s="1"/>
  <c r="H302" i="1"/>
  <c r="Y302" i="1" s="1"/>
  <c r="H303" i="1"/>
  <c r="Y303" i="1" s="1"/>
  <c r="H304" i="1"/>
  <c r="Y304" i="1" s="1"/>
  <c r="H305" i="1"/>
  <c r="Y305" i="1" s="1"/>
  <c r="H306" i="1"/>
  <c r="Y306" i="1" s="1"/>
  <c r="H307" i="1"/>
  <c r="Y307" i="1" s="1"/>
  <c r="H308" i="1"/>
  <c r="Y308" i="1" s="1"/>
  <c r="H309" i="1"/>
  <c r="Y309" i="1" s="1"/>
  <c r="H310" i="1"/>
  <c r="Y310" i="1" s="1"/>
  <c r="H311" i="1"/>
  <c r="Y311" i="1" s="1"/>
  <c r="H312" i="1"/>
  <c r="Y312" i="1" s="1"/>
  <c r="H313" i="1"/>
  <c r="Y313" i="1" s="1"/>
  <c r="H314" i="1"/>
  <c r="Y314" i="1" s="1"/>
  <c r="H315" i="1"/>
  <c r="Y315" i="1" s="1"/>
  <c r="H316" i="1"/>
  <c r="Y316" i="1" s="1"/>
  <c r="H317" i="1"/>
  <c r="Y317" i="1" s="1"/>
  <c r="H318" i="1"/>
  <c r="Y318" i="1" s="1"/>
  <c r="H319" i="1"/>
  <c r="Y319" i="1" s="1"/>
  <c r="H320" i="1"/>
  <c r="Y320" i="1" s="1"/>
  <c r="H321" i="1"/>
  <c r="Y321" i="1" s="1"/>
  <c r="H322" i="1"/>
  <c r="Y322" i="1" s="1"/>
  <c r="H323" i="1"/>
  <c r="Y323" i="1" s="1"/>
  <c r="H324" i="1"/>
  <c r="Y324" i="1" s="1"/>
  <c r="H325" i="1"/>
  <c r="Y325" i="1" s="1"/>
  <c r="H326" i="1"/>
  <c r="Y326" i="1" s="1"/>
  <c r="H327" i="1"/>
  <c r="Y327" i="1" s="1"/>
  <c r="H328" i="1"/>
  <c r="Y328" i="1" s="1"/>
  <c r="H329" i="1"/>
  <c r="Y329" i="1" s="1"/>
  <c r="H330" i="1"/>
  <c r="Y330" i="1" s="1"/>
  <c r="H331" i="1"/>
  <c r="Y331" i="1" s="1"/>
  <c r="H332" i="1"/>
  <c r="Y332" i="1" s="1"/>
  <c r="H333" i="1"/>
  <c r="Y333" i="1" s="1"/>
  <c r="H334" i="1"/>
  <c r="Y334" i="1" s="1"/>
  <c r="H335" i="1"/>
  <c r="Y335" i="1" s="1"/>
  <c r="H336" i="1"/>
  <c r="Y336" i="1" s="1"/>
  <c r="H337" i="1"/>
  <c r="Y337" i="1" s="1"/>
  <c r="H338" i="1"/>
  <c r="Y338" i="1" s="1"/>
  <c r="H339" i="1"/>
  <c r="Y339" i="1" s="1"/>
  <c r="H340" i="1"/>
  <c r="Y340" i="1" s="1"/>
  <c r="H341" i="1"/>
  <c r="Y341" i="1" s="1"/>
  <c r="H342" i="1"/>
  <c r="Y342" i="1" s="1"/>
  <c r="H343" i="1"/>
  <c r="Y343" i="1" s="1"/>
  <c r="H344" i="1"/>
  <c r="Y344" i="1" s="1"/>
  <c r="H345" i="1"/>
  <c r="Y345" i="1" s="1"/>
  <c r="H346" i="1"/>
  <c r="Y346" i="1" s="1"/>
  <c r="H347" i="1"/>
  <c r="Y347" i="1" s="1"/>
  <c r="H348" i="1"/>
  <c r="Y348" i="1" s="1"/>
  <c r="H349" i="1"/>
  <c r="Y349" i="1" s="1"/>
  <c r="H350" i="1"/>
  <c r="Y350" i="1" s="1"/>
  <c r="H351" i="1"/>
  <c r="Y351" i="1" s="1"/>
  <c r="H352" i="1"/>
  <c r="Y352" i="1" s="1"/>
  <c r="H353" i="1"/>
  <c r="Y353" i="1" s="1"/>
  <c r="H354" i="1"/>
  <c r="Y354" i="1" s="1"/>
  <c r="H355" i="1"/>
  <c r="Y355" i="1" s="1"/>
  <c r="H356" i="1"/>
  <c r="Y356" i="1" s="1"/>
  <c r="H357" i="1"/>
  <c r="Y357" i="1" s="1"/>
  <c r="H358" i="1"/>
  <c r="Y358" i="1" s="1"/>
  <c r="H359" i="1"/>
  <c r="Y359" i="1" s="1"/>
  <c r="H360" i="1"/>
  <c r="Y360" i="1" s="1"/>
  <c r="H361" i="1"/>
  <c r="Y361" i="1" s="1"/>
  <c r="H362" i="1"/>
  <c r="Y362" i="1" s="1"/>
  <c r="H363" i="1"/>
  <c r="Y363" i="1" s="1"/>
  <c r="H364" i="1"/>
  <c r="Y364" i="1" s="1"/>
  <c r="H365" i="1"/>
  <c r="Y365" i="1" s="1"/>
  <c r="H366" i="1"/>
  <c r="Y366" i="1" s="1"/>
  <c r="H367" i="1"/>
  <c r="Y367" i="1" s="1"/>
  <c r="H368" i="1"/>
  <c r="Y368" i="1" s="1"/>
  <c r="H369" i="1"/>
  <c r="Y369" i="1" s="1"/>
  <c r="H370" i="1"/>
  <c r="Y370" i="1" s="1"/>
  <c r="H371" i="1"/>
  <c r="Y371" i="1" s="1"/>
  <c r="H372" i="1"/>
  <c r="Y372" i="1" s="1"/>
  <c r="H373" i="1"/>
  <c r="Y373" i="1" s="1"/>
  <c r="H374" i="1"/>
  <c r="Y374" i="1" s="1"/>
  <c r="H375" i="1"/>
  <c r="Y375" i="1" s="1"/>
  <c r="H376" i="1"/>
  <c r="Y376" i="1" s="1"/>
  <c r="H377" i="1"/>
  <c r="Y377" i="1" s="1"/>
  <c r="H378" i="1"/>
  <c r="Y378" i="1" s="1"/>
  <c r="H379" i="1"/>
  <c r="Y379" i="1" s="1"/>
  <c r="H380" i="1"/>
  <c r="Y380" i="1" s="1"/>
  <c r="H381" i="1"/>
  <c r="Y381" i="1" s="1"/>
  <c r="H382" i="1"/>
  <c r="Y382" i="1" s="1"/>
  <c r="H383" i="1"/>
  <c r="Y383" i="1" s="1"/>
  <c r="H384" i="1"/>
  <c r="Y384" i="1" s="1"/>
  <c r="H385" i="1"/>
  <c r="Y385" i="1" s="1"/>
  <c r="H386" i="1"/>
  <c r="Y386" i="1" s="1"/>
  <c r="H387" i="1"/>
  <c r="Y387" i="1" s="1"/>
  <c r="H388" i="1"/>
  <c r="Y388" i="1" s="1"/>
  <c r="H389" i="1"/>
  <c r="Y389" i="1" s="1"/>
  <c r="H390" i="1"/>
  <c r="Y390" i="1" s="1"/>
  <c r="H391" i="1"/>
  <c r="Y391" i="1" s="1"/>
  <c r="H392" i="1"/>
  <c r="Y392" i="1" s="1"/>
  <c r="H393" i="1"/>
  <c r="Y393" i="1" s="1"/>
  <c r="H394" i="1"/>
  <c r="Y394" i="1" s="1"/>
  <c r="H395" i="1"/>
  <c r="Y395" i="1" s="1"/>
  <c r="H396" i="1"/>
  <c r="Y396" i="1" s="1"/>
  <c r="H397" i="1"/>
  <c r="Y397" i="1" s="1"/>
  <c r="H398" i="1"/>
  <c r="Y398" i="1" s="1"/>
  <c r="H399" i="1"/>
  <c r="Y399" i="1" s="1"/>
  <c r="H400" i="1"/>
  <c r="Y400" i="1" s="1"/>
  <c r="H401" i="1"/>
  <c r="Y401" i="1" s="1"/>
  <c r="H402" i="1"/>
  <c r="Y402" i="1" s="1"/>
  <c r="H403" i="1"/>
  <c r="Y403" i="1" s="1"/>
  <c r="H404" i="1"/>
  <c r="Y404" i="1" s="1"/>
  <c r="H405" i="1"/>
  <c r="Y405" i="1" s="1"/>
  <c r="H406" i="1"/>
  <c r="Y406" i="1" s="1"/>
  <c r="H407" i="1"/>
  <c r="Y407" i="1" s="1"/>
  <c r="H408" i="1"/>
  <c r="Y408" i="1" s="1"/>
  <c r="H409" i="1"/>
  <c r="Y409" i="1" s="1"/>
  <c r="H410" i="1"/>
  <c r="Y410" i="1" s="1"/>
  <c r="H411" i="1"/>
  <c r="Y411" i="1" s="1"/>
  <c r="H412" i="1"/>
  <c r="Y412" i="1" s="1"/>
  <c r="H413" i="1"/>
  <c r="Y413" i="1" s="1"/>
  <c r="H414" i="1"/>
  <c r="Y414" i="1" s="1"/>
  <c r="H415" i="1"/>
  <c r="Y415" i="1" s="1"/>
  <c r="H416" i="1"/>
  <c r="Y416" i="1" s="1"/>
  <c r="H417" i="1"/>
  <c r="Y417" i="1" s="1"/>
  <c r="H418" i="1"/>
  <c r="Y418" i="1" s="1"/>
  <c r="H419" i="1"/>
  <c r="Y419" i="1" s="1"/>
  <c r="H420" i="1"/>
  <c r="Y420" i="1" s="1"/>
  <c r="H421" i="1"/>
  <c r="Y421" i="1" s="1"/>
  <c r="H422" i="1"/>
  <c r="Y422" i="1" s="1"/>
  <c r="H423" i="1"/>
  <c r="Y423" i="1" s="1"/>
  <c r="H424" i="1"/>
  <c r="Y424" i="1" s="1"/>
  <c r="H425" i="1"/>
  <c r="Y425" i="1" s="1"/>
  <c r="H426" i="1"/>
  <c r="Y426" i="1" s="1"/>
  <c r="H427" i="1"/>
  <c r="Y427" i="1" s="1"/>
  <c r="H428" i="1"/>
  <c r="Y428" i="1" s="1"/>
  <c r="H429" i="1"/>
  <c r="Y429" i="1" s="1"/>
  <c r="H430" i="1"/>
  <c r="Y430" i="1" s="1"/>
  <c r="H431" i="1"/>
  <c r="Y431" i="1" s="1"/>
  <c r="H432" i="1"/>
  <c r="Y432" i="1" s="1"/>
  <c r="H433" i="1"/>
  <c r="Y433" i="1" s="1"/>
  <c r="H434" i="1"/>
  <c r="Y434" i="1" s="1"/>
  <c r="H435" i="1"/>
  <c r="Y435" i="1" s="1"/>
  <c r="H436" i="1"/>
  <c r="Y436" i="1" s="1"/>
  <c r="H437" i="1"/>
  <c r="Y437" i="1" s="1"/>
  <c r="H438" i="1"/>
  <c r="Y438" i="1" s="1"/>
  <c r="H439" i="1"/>
  <c r="Y439" i="1" s="1"/>
  <c r="H440" i="1"/>
  <c r="Y440" i="1" s="1"/>
  <c r="H441" i="1"/>
  <c r="Y441" i="1" s="1"/>
  <c r="H442" i="1"/>
  <c r="Y442" i="1" s="1"/>
  <c r="H443" i="1"/>
  <c r="Y443" i="1" s="1"/>
  <c r="H444" i="1"/>
  <c r="Y444" i="1" s="1"/>
  <c r="H445" i="1"/>
  <c r="Y445" i="1" s="1"/>
  <c r="H446" i="1"/>
  <c r="Y446" i="1" s="1"/>
  <c r="H447" i="1"/>
  <c r="Y447" i="1" s="1"/>
  <c r="H448" i="1"/>
  <c r="Y448" i="1" s="1"/>
  <c r="H449" i="1"/>
  <c r="Y449" i="1" s="1"/>
  <c r="H450" i="1"/>
  <c r="Y450" i="1" s="1"/>
  <c r="H451" i="1"/>
  <c r="Y451" i="1" s="1"/>
  <c r="H452" i="1"/>
  <c r="Y452" i="1" s="1"/>
  <c r="H453" i="1"/>
  <c r="Y453" i="1" s="1"/>
  <c r="H454" i="1"/>
  <c r="Y454" i="1" s="1"/>
  <c r="H455" i="1"/>
  <c r="Y455" i="1" s="1"/>
  <c r="H456" i="1"/>
  <c r="Y456" i="1" s="1"/>
  <c r="H457" i="1"/>
  <c r="Y457" i="1" s="1"/>
  <c r="H458" i="1"/>
  <c r="Y458" i="1" s="1"/>
  <c r="H459" i="1"/>
  <c r="Y459" i="1" s="1"/>
  <c r="H460" i="1"/>
  <c r="Y460" i="1" s="1"/>
  <c r="H461" i="1"/>
  <c r="Y461" i="1" s="1"/>
  <c r="H462" i="1"/>
  <c r="Y462" i="1" s="1"/>
  <c r="H463" i="1"/>
  <c r="Y463" i="1" s="1"/>
  <c r="H464" i="1"/>
  <c r="Y464" i="1" s="1"/>
  <c r="H465" i="1"/>
  <c r="Y465" i="1" s="1"/>
  <c r="H466" i="1"/>
  <c r="Y466" i="1" s="1"/>
  <c r="H467" i="1"/>
  <c r="Y467" i="1" s="1"/>
  <c r="H468" i="1"/>
  <c r="Y468" i="1" s="1"/>
  <c r="H469" i="1"/>
  <c r="Y469" i="1" s="1"/>
  <c r="H470" i="1"/>
  <c r="Y470" i="1" s="1"/>
  <c r="H471" i="1"/>
  <c r="Y471" i="1" s="1"/>
  <c r="H472" i="1"/>
  <c r="Y472" i="1" s="1"/>
  <c r="H473" i="1"/>
  <c r="Y473" i="1" s="1"/>
  <c r="H474" i="1"/>
  <c r="Y474" i="1" s="1"/>
  <c r="H475" i="1"/>
  <c r="Y475" i="1" s="1"/>
  <c r="H476" i="1"/>
  <c r="Y476" i="1" s="1"/>
  <c r="H477" i="1"/>
  <c r="Y477" i="1" s="1"/>
  <c r="H478" i="1"/>
  <c r="Y478" i="1" s="1"/>
  <c r="H479" i="1"/>
  <c r="Y479" i="1" s="1"/>
  <c r="H480" i="1"/>
  <c r="Y480" i="1" s="1"/>
  <c r="H481" i="1"/>
  <c r="Y481" i="1" s="1"/>
  <c r="H482" i="1"/>
  <c r="Y482" i="1" s="1"/>
  <c r="H483" i="1"/>
  <c r="Y483" i="1" s="1"/>
  <c r="H484" i="1"/>
  <c r="Y484" i="1" s="1"/>
  <c r="H485" i="1"/>
  <c r="Y485" i="1" s="1"/>
  <c r="H486" i="1"/>
  <c r="Y486" i="1" s="1"/>
  <c r="H487" i="1"/>
  <c r="Y487" i="1" s="1"/>
  <c r="H488" i="1"/>
  <c r="Y488" i="1" s="1"/>
  <c r="H489" i="1"/>
  <c r="Y489" i="1" s="1"/>
  <c r="H490" i="1"/>
  <c r="Y490" i="1" s="1"/>
  <c r="H491" i="1"/>
  <c r="Y491" i="1" s="1"/>
  <c r="H492" i="1"/>
  <c r="Y492" i="1" s="1"/>
  <c r="H493" i="1"/>
  <c r="Y493" i="1" s="1"/>
  <c r="H494" i="1"/>
  <c r="Y494" i="1" s="1"/>
  <c r="H495" i="1"/>
  <c r="Y495" i="1" s="1"/>
  <c r="H496" i="1"/>
  <c r="Y496" i="1" s="1"/>
  <c r="H497" i="1"/>
  <c r="Y497" i="1" s="1"/>
  <c r="H498" i="1"/>
  <c r="Y498" i="1" s="1"/>
  <c r="H499" i="1"/>
  <c r="Y499" i="1" s="1"/>
  <c r="H500" i="1"/>
  <c r="Y500" i="1" s="1"/>
  <c r="H501" i="1"/>
  <c r="Y501" i="1" s="1"/>
  <c r="H502" i="1"/>
  <c r="Y502" i="1" s="1"/>
  <c r="H503" i="1"/>
  <c r="Y503" i="1" s="1"/>
  <c r="H504" i="1"/>
  <c r="Y504" i="1" s="1"/>
  <c r="H505" i="1"/>
  <c r="Y505" i="1" s="1"/>
  <c r="H506" i="1"/>
  <c r="Y506" i="1" s="1"/>
  <c r="H507" i="1"/>
  <c r="Y507" i="1" s="1"/>
  <c r="H508" i="1"/>
  <c r="Y508" i="1" s="1"/>
  <c r="H509" i="1"/>
  <c r="Y509" i="1" s="1"/>
  <c r="H510" i="1"/>
  <c r="Y510" i="1" s="1"/>
  <c r="H511" i="1"/>
  <c r="Y511" i="1" s="1"/>
  <c r="H512" i="1"/>
  <c r="Y512" i="1" s="1"/>
  <c r="H513" i="1"/>
  <c r="Y513" i="1" s="1"/>
  <c r="H514" i="1"/>
  <c r="Y514" i="1" s="1"/>
  <c r="H515" i="1"/>
  <c r="Y515" i="1" s="1"/>
  <c r="H516" i="1"/>
  <c r="Y516" i="1" s="1"/>
  <c r="H517" i="1"/>
  <c r="Y517" i="1" s="1"/>
  <c r="H518" i="1"/>
  <c r="Y518" i="1" s="1"/>
  <c r="H519" i="1"/>
  <c r="Y519" i="1" s="1"/>
  <c r="H520" i="1"/>
  <c r="Y520" i="1" s="1"/>
  <c r="H521" i="1"/>
  <c r="Y521" i="1" s="1"/>
  <c r="H522" i="1"/>
  <c r="Y522" i="1" s="1"/>
  <c r="H523" i="1"/>
  <c r="Y523" i="1" s="1"/>
  <c r="H524" i="1"/>
  <c r="Y524" i="1" s="1"/>
  <c r="H525" i="1"/>
  <c r="Y525" i="1" s="1"/>
  <c r="H526" i="1"/>
  <c r="Y526" i="1" s="1"/>
  <c r="H527" i="1"/>
  <c r="Y527" i="1" s="1"/>
  <c r="H528" i="1"/>
  <c r="Y528" i="1" s="1"/>
  <c r="H529" i="1"/>
  <c r="Y529" i="1" s="1"/>
  <c r="H530" i="1"/>
  <c r="Y530" i="1" s="1"/>
  <c r="H531" i="1"/>
  <c r="Y531" i="1" s="1"/>
  <c r="H532" i="1"/>
  <c r="Y532" i="1" s="1"/>
  <c r="H533" i="1"/>
  <c r="Y533" i="1" s="1"/>
  <c r="H534" i="1"/>
  <c r="Y534" i="1" s="1"/>
  <c r="H535" i="1"/>
  <c r="Y535" i="1" s="1"/>
  <c r="H536" i="1"/>
  <c r="Y536" i="1" s="1"/>
  <c r="H537" i="1"/>
  <c r="Y537" i="1" s="1"/>
  <c r="H538" i="1"/>
  <c r="Y538" i="1" s="1"/>
  <c r="H539" i="1"/>
  <c r="Y539" i="1" s="1"/>
  <c r="H540" i="1"/>
  <c r="Y540" i="1" s="1"/>
  <c r="H541" i="1"/>
  <c r="Y541" i="1" s="1"/>
  <c r="H542" i="1"/>
  <c r="Y542" i="1" s="1"/>
  <c r="H543" i="1"/>
  <c r="Y543" i="1" s="1"/>
  <c r="H544" i="1"/>
  <c r="Y544" i="1" s="1"/>
  <c r="H545" i="1"/>
  <c r="Y545" i="1" s="1"/>
  <c r="H546" i="1"/>
  <c r="Y546" i="1" s="1"/>
  <c r="H547" i="1"/>
  <c r="Y547" i="1" s="1"/>
  <c r="H548" i="1"/>
  <c r="Y548" i="1" s="1"/>
  <c r="H549" i="1"/>
  <c r="Y549" i="1" s="1"/>
  <c r="H550" i="1"/>
  <c r="Y550" i="1" s="1"/>
  <c r="H551" i="1"/>
  <c r="Y551" i="1" s="1"/>
  <c r="H552" i="1"/>
  <c r="Y552" i="1" s="1"/>
  <c r="H553" i="1"/>
  <c r="Y553" i="1" s="1"/>
  <c r="H554" i="1"/>
  <c r="Y554" i="1" s="1"/>
  <c r="H555" i="1"/>
  <c r="Y555" i="1" s="1"/>
  <c r="H556" i="1"/>
  <c r="Y556" i="1" s="1"/>
  <c r="H557" i="1"/>
  <c r="Y557" i="1" s="1"/>
  <c r="H558" i="1"/>
  <c r="Y558" i="1" s="1"/>
  <c r="H559" i="1"/>
  <c r="Y559" i="1" s="1"/>
  <c r="H560" i="1"/>
  <c r="Y560" i="1" s="1"/>
  <c r="H561" i="1"/>
  <c r="Y561" i="1" s="1"/>
  <c r="H562" i="1"/>
  <c r="Y562" i="1" s="1"/>
  <c r="H563" i="1"/>
  <c r="Y563" i="1" s="1"/>
  <c r="H564" i="1"/>
  <c r="Y564" i="1" s="1"/>
  <c r="H565" i="1"/>
  <c r="Y565" i="1" s="1"/>
  <c r="H566" i="1"/>
  <c r="Y566" i="1" s="1"/>
  <c r="H567" i="1"/>
  <c r="Y567" i="1" s="1"/>
  <c r="H568" i="1"/>
  <c r="Y568" i="1" s="1"/>
  <c r="H569" i="1"/>
  <c r="Y569" i="1" s="1"/>
  <c r="H570" i="1"/>
  <c r="Y570" i="1" s="1"/>
  <c r="H571" i="1"/>
  <c r="Y571" i="1" s="1"/>
  <c r="H572" i="1"/>
  <c r="Y572" i="1" s="1"/>
  <c r="H573" i="1"/>
  <c r="Y573" i="1" s="1"/>
  <c r="H574" i="1"/>
  <c r="Y574" i="1" s="1"/>
  <c r="H575" i="1"/>
  <c r="Y575" i="1" s="1"/>
  <c r="H576" i="1"/>
  <c r="Y576" i="1" s="1"/>
  <c r="H577" i="1"/>
  <c r="Y577" i="1" s="1"/>
  <c r="H578" i="1"/>
  <c r="Y578" i="1" s="1"/>
  <c r="H579" i="1"/>
  <c r="Y579" i="1" s="1"/>
  <c r="H580" i="1"/>
  <c r="Y580" i="1" s="1"/>
  <c r="H581" i="1"/>
  <c r="Y581" i="1" s="1"/>
  <c r="H582" i="1"/>
  <c r="Y582" i="1" s="1"/>
  <c r="H583" i="1"/>
  <c r="Y583" i="1" s="1"/>
  <c r="H584" i="1"/>
  <c r="Y584" i="1" s="1"/>
  <c r="H585" i="1"/>
  <c r="Y585" i="1" s="1"/>
  <c r="H586" i="1"/>
  <c r="Y586" i="1" s="1"/>
  <c r="H587" i="1"/>
  <c r="Y587" i="1" s="1"/>
  <c r="H588" i="1"/>
  <c r="Y588" i="1" s="1"/>
  <c r="H589" i="1"/>
  <c r="Y589" i="1" s="1"/>
  <c r="H590" i="1"/>
  <c r="Y590" i="1" s="1"/>
  <c r="H591" i="1"/>
  <c r="Y591" i="1" s="1"/>
  <c r="H592" i="1"/>
  <c r="Y592" i="1" s="1"/>
  <c r="H593" i="1"/>
  <c r="Y593" i="1" s="1"/>
  <c r="H594" i="1"/>
  <c r="Y594" i="1" s="1"/>
  <c r="H595" i="1"/>
  <c r="Y595" i="1" s="1"/>
  <c r="H596" i="1"/>
  <c r="Y596" i="1" s="1"/>
  <c r="H597" i="1"/>
  <c r="Y597" i="1" s="1"/>
  <c r="H598" i="1"/>
  <c r="Y598" i="1" s="1"/>
  <c r="H599" i="1"/>
  <c r="Y599" i="1" s="1"/>
  <c r="H600" i="1"/>
  <c r="Y600" i="1" s="1"/>
  <c r="H601" i="1"/>
  <c r="Y601" i="1" s="1"/>
  <c r="H602" i="1"/>
  <c r="Y602" i="1" s="1"/>
  <c r="H603" i="1"/>
  <c r="Y603" i="1" s="1"/>
  <c r="H604" i="1"/>
  <c r="Y604" i="1" s="1"/>
  <c r="H605" i="1"/>
  <c r="Y605" i="1" s="1"/>
  <c r="H606" i="1"/>
  <c r="Y606" i="1" s="1"/>
  <c r="H607" i="1"/>
  <c r="Y607" i="1" s="1"/>
  <c r="H608" i="1"/>
  <c r="Y608" i="1" s="1"/>
  <c r="H609" i="1"/>
  <c r="Y609" i="1" s="1"/>
  <c r="H610" i="1"/>
  <c r="Y610" i="1" s="1"/>
  <c r="H611" i="1"/>
  <c r="Y611" i="1" s="1"/>
  <c r="H612" i="1"/>
  <c r="Y612" i="1" s="1"/>
  <c r="H613" i="1"/>
  <c r="Y613" i="1" s="1"/>
  <c r="H614" i="1"/>
  <c r="Y614" i="1" s="1"/>
  <c r="H615" i="1"/>
  <c r="Y615" i="1" s="1"/>
  <c r="H616" i="1"/>
  <c r="Y616" i="1" s="1"/>
  <c r="H617" i="1"/>
  <c r="Y617" i="1" s="1"/>
  <c r="H618" i="1"/>
  <c r="Y618" i="1" s="1"/>
  <c r="H619" i="1"/>
  <c r="Y619" i="1" s="1"/>
  <c r="H620" i="1"/>
  <c r="Y620" i="1" s="1"/>
  <c r="H621" i="1"/>
  <c r="Y621" i="1" s="1"/>
  <c r="H622" i="1"/>
  <c r="Y622" i="1" s="1"/>
  <c r="H623" i="1"/>
  <c r="Y623" i="1" s="1"/>
  <c r="H624" i="1"/>
  <c r="Y624" i="1" s="1"/>
  <c r="H625" i="1"/>
  <c r="Y625" i="1" s="1"/>
  <c r="H626" i="1"/>
  <c r="Y626" i="1" s="1"/>
  <c r="H627" i="1"/>
  <c r="Y627" i="1" s="1"/>
  <c r="H628" i="1"/>
  <c r="Y628" i="1" s="1"/>
  <c r="H629" i="1"/>
  <c r="Y629" i="1" s="1"/>
  <c r="H630" i="1"/>
  <c r="Y630" i="1" s="1"/>
  <c r="H631" i="1"/>
  <c r="Y631" i="1" s="1"/>
  <c r="H632" i="1"/>
  <c r="Y632" i="1" s="1"/>
  <c r="H633" i="1"/>
  <c r="Y633" i="1" s="1"/>
  <c r="H634" i="1"/>
  <c r="Y634" i="1" s="1"/>
  <c r="H635" i="1"/>
  <c r="Y635" i="1" s="1"/>
  <c r="H636" i="1"/>
  <c r="Y636" i="1" s="1"/>
  <c r="H637" i="1"/>
  <c r="Y637" i="1" s="1"/>
  <c r="H638" i="1"/>
  <c r="Y638" i="1" s="1"/>
  <c r="H639" i="1"/>
  <c r="Y639" i="1" s="1"/>
  <c r="H640" i="1"/>
  <c r="Y640" i="1" s="1"/>
  <c r="H641" i="1"/>
  <c r="Y641" i="1" s="1"/>
  <c r="H642" i="1"/>
  <c r="Y642" i="1" s="1"/>
  <c r="H643" i="1"/>
  <c r="Y643" i="1" s="1"/>
  <c r="H644" i="1"/>
  <c r="Y644" i="1" s="1"/>
  <c r="H645" i="1"/>
  <c r="Y645" i="1" s="1"/>
  <c r="H646" i="1"/>
  <c r="Y646" i="1" s="1"/>
  <c r="H647" i="1"/>
  <c r="Y647" i="1" s="1"/>
  <c r="H648" i="1"/>
  <c r="Y648" i="1" s="1"/>
  <c r="H649" i="1"/>
  <c r="Y649" i="1" s="1"/>
  <c r="H650" i="1"/>
  <c r="Y650" i="1" s="1"/>
  <c r="H651" i="1"/>
  <c r="Y651" i="1" s="1"/>
  <c r="H652" i="1"/>
  <c r="Y652" i="1" s="1"/>
  <c r="H653" i="1"/>
  <c r="Y653" i="1" s="1"/>
  <c r="H654" i="1"/>
  <c r="Y654" i="1" s="1"/>
  <c r="H655" i="1"/>
  <c r="Y655" i="1" s="1"/>
  <c r="H656" i="1"/>
  <c r="Y656" i="1" s="1"/>
  <c r="H657" i="1"/>
  <c r="Y657" i="1" s="1"/>
  <c r="H658" i="1"/>
  <c r="Y658" i="1" s="1"/>
  <c r="H659" i="1"/>
  <c r="Y659" i="1" s="1"/>
  <c r="H660" i="1"/>
  <c r="Y660" i="1" s="1"/>
  <c r="H661" i="1"/>
  <c r="Y661" i="1" s="1"/>
  <c r="H662" i="1"/>
  <c r="Y662" i="1" s="1"/>
  <c r="H663" i="1"/>
  <c r="Y663" i="1" s="1"/>
  <c r="H664" i="1"/>
  <c r="Y664" i="1" s="1"/>
  <c r="H665" i="1"/>
  <c r="Y665" i="1" s="1"/>
  <c r="H666" i="1"/>
  <c r="Y666" i="1" s="1"/>
  <c r="H667" i="1"/>
  <c r="Y667" i="1" s="1"/>
  <c r="H668" i="1"/>
  <c r="Y668" i="1" s="1"/>
  <c r="H669" i="1"/>
  <c r="Y669" i="1" s="1"/>
  <c r="H670" i="1"/>
  <c r="Y670" i="1" s="1"/>
  <c r="H671" i="1"/>
  <c r="Y671" i="1" s="1"/>
  <c r="H672" i="1"/>
  <c r="Y672" i="1" s="1"/>
  <c r="H673" i="1"/>
  <c r="Y673" i="1" s="1"/>
  <c r="H674" i="1"/>
  <c r="Y674" i="1" s="1"/>
  <c r="H675" i="1"/>
  <c r="Y675" i="1" s="1"/>
  <c r="H676" i="1"/>
  <c r="Y676" i="1" s="1"/>
  <c r="H677" i="1"/>
  <c r="Y677" i="1" s="1"/>
  <c r="H678" i="1"/>
  <c r="Y678" i="1" s="1"/>
  <c r="H679" i="1"/>
  <c r="Y679" i="1" s="1"/>
  <c r="H680" i="1"/>
  <c r="Y680" i="1" s="1"/>
  <c r="H681" i="1"/>
  <c r="Y681" i="1" s="1"/>
  <c r="H682" i="1"/>
  <c r="Y682" i="1" s="1"/>
  <c r="H683" i="1"/>
  <c r="Y683" i="1" s="1"/>
  <c r="H684" i="1"/>
  <c r="Y684" i="1" s="1"/>
  <c r="H685" i="1"/>
  <c r="Y685" i="1" s="1"/>
  <c r="H686" i="1"/>
  <c r="Y686" i="1" s="1"/>
  <c r="H687" i="1"/>
  <c r="Y687" i="1" s="1"/>
  <c r="H688" i="1"/>
  <c r="Y688" i="1" s="1"/>
  <c r="H689" i="1"/>
  <c r="Y689" i="1" s="1"/>
  <c r="H690" i="1"/>
  <c r="Y690" i="1" s="1"/>
  <c r="H691" i="1"/>
  <c r="Y691" i="1" s="1"/>
  <c r="H692" i="1"/>
  <c r="Y692" i="1" s="1"/>
  <c r="H693" i="1"/>
  <c r="Y693" i="1" s="1"/>
  <c r="H694" i="1"/>
  <c r="Y694" i="1" s="1"/>
  <c r="H695" i="1"/>
  <c r="Y695" i="1" s="1"/>
  <c r="H696" i="1"/>
  <c r="Y696" i="1" s="1"/>
  <c r="H697" i="1"/>
  <c r="Y697" i="1" s="1"/>
  <c r="H698" i="1"/>
  <c r="Y698" i="1" s="1"/>
  <c r="H699" i="1"/>
  <c r="Y699" i="1" s="1"/>
  <c r="H700" i="1"/>
  <c r="Y700" i="1" s="1"/>
  <c r="H701" i="1"/>
  <c r="Y701" i="1" s="1"/>
  <c r="H702" i="1"/>
  <c r="Y702" i="1" s="1"/>
  <c r="H703" i="1"/>
  <c r="Y703" i="1" s="1"/>
  <c r="H704" i="1"/>
  <c r="Y704" i="1" s="1"/>
  <c r="H705" i="1"/>
  <c r="Y705" i="1" s="1"/>
  <c r="H706" i="1"/>
  <c r="Y706" i="1" s="1"/>
  <c r="H707" i="1"/>
  <c r="Y707" i="1" s="1"/>
  <c r="H708" i="1"/>
  <c r="Y708" i="1" s="1"/>
  <c r="H709" i="1"/>
  <c r="Y709" i="1" s="1"/>
  <c r="H710" i="1"/>
  <c r="Y710" i="1" s="1"/>
  <c r="H711" i="1"/>
  <c r="Y711" i="1" s="1"/>
  <c r="H712" i="1"/>
  <c r="Y712" i="1" s="1"/>
  <c r="H713" i="1"/>
  <c r="Y713" i="1" s="1"/>
  <c r="H714" i="1"/>
  <c r="Y714" i="1" s="1"/>
  <c r="H715" i="1"/>
  <c r="Y715" i="1" s="1"/>
  <c r="H716" i="1"/>
  <c r="Y716" i="1" s="1"/>
  <c r="H717" i="1"/>
  <c r="Y717" i="1" s="1"/>
  <c r="H718" i="1"/>
  <c r="Y718" i="1" s="1"/>
  <c r="H719" i="1"/>
  <c r="Y719" i="1" s="1"/>
  <c r="H720" i="1"/>
  <c r="Y720" i="1" s="1"/>
  <c r="H721" i="1"/>
  <c r="Y721" i="1" s="1"/>
  <c r="H722" i="1"/>
  <c r="Y722" i="1" s="1"/>
  <c r="H723" i="1"/>
  <c r="Y723" i="1" s="1"/>
  <c r="H724" i="1"/>
  <c r="Y724" i="1" s="1"/>
  <c r="H725" i="1"/>
  <c r="Y725" i="1" s="1"/>
  <c r="H726" i="1"/>
  <c r="Y726" i="1" s="1"/>
  <c r="H727" i="1"/>
  <c r="Y727" i="1" s="1"/>
  <c r="H728" i="1"/>
  <c r="Y728" i="1" s="1"/>
  <c r="H729" i="1"/>
  <c r="Y729" i="1" s="1"/>
  <c r="H730" i="1"/>
  <c r="Y730" i="1" s="1"/>
  <c r="H731" i="1"/>
  <c r="Y731" i="1" s="1"/>
  <c r="H732" i="1"/>
  <c r="Y732" i="1" s="1"/>
  <c r="H733" i="1"/>
  <c r="Y733" i="1" s="1"/>
  <c r="H734" i="1"/>
  <c r="Y734" i="1" s="1"/>
  <c r="H735" i="1"/>
  <c r="Y735" i="1" s="1"/>
  <c r="H736" i="1"/>
  <c r="Y736" i="1" s="1"/>
  <c r="H737" i="1"/>
  <c r="Y737" i="1" s="1"/>
  <c r="H738" i="1"/>
  <c r="Y738" i="1" s="1"/>
  <c r="H739" i="1"/>
  <c r="Y739" i="1" s="1"/>
  <c r="H740" i="1"/>
  <c r="Y740" i="1" s="1"/>
  <c r="H741" i="1"/>
  <c r="Y741" i="1" s="1"/>
  <c r="H742" i="1"/>
  <c r="Y742" i="1" s="1"/>
  <c r="H743" i="1"/>
  <c r="Y743" i="1" s="1"/>
  <c r="H744" i="1"/>
  <c r="Y744" i="1" s="1"/>
  <c r="H745" i="1"/>
  <c r="Y745" i="1" s="1"/>
  <c r="H746" i="1"/>
  <c r="Y746" i="1" s="1"/>
  <c r="H747" i="1"/>
  <c r="Y747" i="1" s="1"/>
  <c r="H748" i="1"/>
  <c r="Y748" i="1" s="1"/>
  <c r="H749" i="1"/>
  <c r="Y749" i="1" s="1"/>
  <c r="H750" i="1"/>
  <c r="Y750" i="1" s="1"/>
  <c r="H751" i="1"/>
  <c r="Y751" i="1" s="1"/>
  <c r="H752" i="1"/>
  <c r="Y752" i="1" s="1"/>
  <c r="H753" i="1"/>
  <c r="Y753" i="1" s="1"/>
  <c r="H754" i="1"/>
  <c r="Y754" i="1" s="1"/>
  <c r="H755" i="1"/>
  <c r="Y755" i="1" s="1"/>
  <c r="H756" i="1"/>
  <c r="Y756" i="1" s="1"/>
  <c r="H757" i="1"/>
  <c r="Y757" i="1" s="1"/>
  <c r="H758" i="1"/>
  <c r="Y758" i="1" s="1"/>
  <c r="H759" i="1"/>
  <c r="Y759" i="1" s="1"/>
  <c r="H760" i="1"/>
  <c r="Y760" i="1" s="1"/>
  <c r="H761" i="1"/>
  <c r="Y761" i="1" s="1"/>
  <c r="H762" i="1"/>
  <c r="Y762" i="1" s="1"/>
  <c r="H763" i="1"/>
  <c r="Y763" i="1" s="1"/>
  <c r="H764" i="1"/>
  <c r="Y764" i="1" s="1"/>
  <c r="H765" i="1"/>
  <c r="Y765" i="1" s="1"/>
  <c r="H766" i="1"/>
  <c r="Y766" i="1" s="1"/>
  <c r="H767" i="1"/>
  <c r="Y767" i="1" s="1"/>
  <c r="H768" i="1"/>
  <c r="Y768" i="1" s="1"/>
  <c r="H769" i="1"/>
  <c r="Y769" i="1" s="1"/>
  <c r="H770" i="1"/>
  <c r="Y770" i="1" s="1"/>
  <c r="H771" i="1"/>
  <c r="Y771" i="1" s="1"/>
  <c r="H772" i="1"/>
  <c r="Y772" i="1" s="1"/>
  <c r="H773" i="1"/>
  <c r="Y773" i="1" s="1"/>
  <c r="H774" i="1"/>
  <c r="Y774" i="1" s="1"/>
  <c r="H775" i="1"/>
  <c r="Y775" i="1" s="1"/>
  <c r="H776" i="1"/>
  <c r="Y776" i="1" s="1"/>
  <c r="H777" i="1"/>
  <c r="Y777" i="1" s="1"/>
  <c r="H778" i="1"/>
  <c r="Y778" i="1" s="1"/>
  <c r="H779" i="1"/>
  <c r="Y779" i="1" s="1"/>
  <c r="H780" i="1"/>
  <c r="Y780" i="1" s="1"/>
  <c r="H781" i="1"/>
  <c r="Y781" i="1" s="1"/>
  <c r="H782" i="1"/>
  <c r="Y782" i="1" s="1"/>
  <c r="H783" i="1"/>
  <c r="Y783" i="1" s="1"/>
  <c r="H784" i="1"/>
  <c r="Y784" i="1" s="1"/>
  <c r="H785" i="1"/>
  <c r="Y785" i="1" s="1"/>
  <c r="H786" i="1"/>
  <c r="Y786" i="1" s="1"/>
  <c r="H787" i="1"/>
  <c r="Y787" i="1" s="1"/>
  <c r="H788" i="1"/>
  <c r="Y788" i="1" s="1"/>
  <c r="H789" i="1"/>
  <c r="Y789" i="1" s="1"/>
  <c r="H790" i="1"/>
  <c r="Y790" i="1" s="1"/>
  <c r="H791" i="1"/>
  <c r="Y791" i="1" s="1"/>
  <c r="H792" i="1"/>
  <c r="Y792" i="1" s="1"/>
  <c r="H793" i="1"/>
  <c r="Y793" i="1" s="1"/>
  <c r="H794" i="1"/>
  <c r="Y794" i="1" s="1"/>
  <c r="H795" i="1"/>
  <c r="Y795" i="1" s="1"/>
  <c r="H796" i="1"/>
  <c r="Y796" i="1" s="1"/>
  <c r="H797" i="1"/>
  <c r="Y797" i="1" s="1"/>
  <c r="H798" i="1"/>
  <c r="Y798" i="1" s="1"/>
  <c r="H799" i="1"/>
  <c r="Y799" i="1" s="1"/>
  <c r="H800" i="1"/>
  <c r="Y800" i="1" s="1"/>
  <c r="H801" i="1"/>
  <c r="Y801" i="1" s="1"/>
  <c r="H802" i="1"/>
  <c r="Y802" i="1" s="1"/>
  <c r="H803" i="1"/>
  <c r="Y803" i="1" s="1"/>
  <c r="H804" i="1"/>
  <c r="Y804" i="1" s="1"/>
  <c r="H805" i="1"/>
  <c r="Y805" i="1" s="1"/>
  <c r="H806" i="1"/>
  <c r="Y806" i="1" s="1"/>
  <c r="H807" i="1"/>
  <c r="Y807" i="1" s="1"/>
  <c r="H808" i="1"/>
  <c r="Y808" i="1" s="1"/>
  <c r="H809" i="1"/>
  <c r="Y809" i="1" s="1"/>
  <c r="H810" i="1"/>
  <c r="Y810" i="1" s="1"/>
  <c r="H811" i="1"/>
  <c r="Y811" i="1" s="1"/>
  <c r="H812" i="1"/>
  <c r="Y812" i="1" s="1"/>
  <c r="H813" i="1"/>
  <c r="Y813" i="1" s="1"/>
  <c r="H814" i="1"/>
  <c r="Y814" i="1" s="1"/>
  <c r="H815" i="1"/>
  <c r="Y815" i="1" s="1"/>
  <c r="H816" i="1"/>
  <c r="Y816" i="1" s="1"/>
  <c r="H817" i="1"/>
  <c r="Y817" i="1" s="1"/>
  <c r="H818" i="1"/>
  <c r="Y818" i="1" s="1"/>
  <c r="H819" i="1"/>
  <c r="Y819" i="1" s="1"/>
  <c r="H820" i="1"/>
  <c r="Y820" i="1" s="1"/>
  <c r="H821" i="1"/>
  <c r="Y821" i="1" s="1"/>
  <c r="H822" i="1"/>
  <c r="Y822" i="1" s="1"/>
  <c r="H823" i="1"/>
  <c r="Y823" i="1" s="1"/>
  <c r="H824" i="1"/>
  <c r="Y824" i="1" s="1"/>
  <c r="H825" i="1"/>
  <c r="Y825" i="1" s="1"/>
  <c r="H826" i="1"/>
  <c r="Y826" i="1" s="1"/>
  <c r="H827" i="1"/>
  <c r="Y827" i="1" s="1"/>
  <c r="H828" i="1"/>
  <c r="Y828" i="1" s="1"/>
  <c r="H829" i="1"/>
  <c r="Y829" i="1" s="1"/>
  <c r="H830" i="1"/>
  <c r="Y830" i="1" s="1"/>
  <c r="H831" i="1"/>
  <c r="Y831" i="1" s="1"/>
  <c r="H832" i="1"/>
  <c r="Y832" i="1" s="1"/>
  <c r="H833" i="1"/>
  <c r="Y833" i="1" s="1"/>
  <c r="H834" i="1"/>
  <c r="Y834" i="1" s="1"/>
  <c r="H835" i="1"/>
  <c r="Y835" i="1" s="1"/>
  <c r="H836" i="1"/>
  <c r="Y836" i="1" s="1"/>
  <c r="H837" i="1"/>
  <c r="Y837" i="1" s="1"/>
  <c r="H838" i="1"/>
  <c r="Y838" i="1" s="1"/>
  <c r="H839" i="1"/>
  <c r="Y839" i="1" s="1"/>
  <c r="H840" i="1"/>
  <c r="Y840" i="1" s="1"/>
  <c r="H841" i="1"/>
  <c r="Y841" i="1" s="1"/>
  <c r="H842" i="1"/>
  <c r="Y842" i="1" s="1"/>
  <c r="H843" i="1"/>
  <c r="Y843" i="1" s="1"/>
  <c r="H844" i="1"/>
  <c r="Y844" i="1" s="1"/>
  <c r="H845" i="1"/>
  <c r="Y845" i="1" s="1"/>
  <c r="H846" i="1"/>
  <c r="Y846" i="1" s="1"/>
  <c r="H847" i="1"/>
  <c r="Y847" i="1" s="1"/>
  <c r="H848" i="1"/>
  <c r="Y848" i="1" s="1"/>
  <c r="H849" i="1"/>
  <c r="Y849" i="1" s="1"/>
  <c r="H850" i="1"/>
  <c r="Y850" i="1" s="1"/>
  <c r="H851" i="1"/>
  <c r="Y851" i="1" s="1"/>
  <c r="H852" i="1"/>
  <c r="Y852" i="1" s="1"/>
  <c r="H853" i="1"/>
  <c r="Y853" i="1" s="1"/>
  <c r="H854" i="1"/>
  <c r="Y854" i="1" s="1"/>
  <c r="H855" i="1"/>
  <c r="Y855" i="1" s="1"/>
  <c r="H856" i="1"/>
  <c r="Y856" i="1" s="1"/>
  <c r="H857" i="1"/>
  <c r="Y857" i="1" s="1"/>
  <c r="H858" i="1"/>
  <c r="Y858" i="1" s="1"/>
  <c r="H859" i="1"/>
  <c r="Y859" i="1" s="1"/>
  <c r="H860" i="1"/>
  <c r="Y860" i="1" s="1"/>
  <c r="H861" i="1"/>
  <c r="Y861" i="1" s="1"/>
  <c r="H862" i="1"/>
  <c r="Y862" i="1" s="1"/>
  <c r="H863" i="1"/>
  <c r="Y863" i="1" s="1"/>
  <c r="H864" i="1"/>
  <c r="Y864" i="1" s="1"/>
  <c r="H865" i="1"/>
  <c r="Y865" i="1" s="1"/>
  <c r="H866" i="1"/>
  <c r="Y866" i="1" s="1"/>
  <c r="H867" i="1"/>
  <c r="Y867" i="1" s="1"/>
  <c r="H868" i="1"/>
  <c r="Y868" i="1" s="1"/>
  <c r="H869" i="1"/>
  <c r="Y869" i="1" s="1"/>
  <c r="H870" i="1"/>
  <c r="Y870" i="1" s="1"/>
  <c r="H871" i="1"/>
  <c r="Y871" i="1" s="1"/>
  <c r="H872" i="1"/>
  <c r="Y872" i="1" s="1"/>
  <c r="H873" i="1"/>
  <c r="Y873" i="1" s="1"/>
  <c r="H874" i="1"/>
  <c r="Y874" i="1" s="1"/>
  <c r="H875" i="1"/>
  <c r="Y875" i="1" s="1"/>
  <c r="H876" i="1"/>
  <c r="Y876" i="1" s="1"/>
  <c r="H877" i="1"/>
  <c r="Y877" i="1" s="1"/>
  <c r="H878" i="1"/>
  <c r="Y878" i="1" s="1"/>
  <c r="H879" i="1"/>
  <c r="Y879" i="1" s="1"/>
  <c r="H880" i="1"/>
  <c r="Y880" i="1" s="1"/>
  <c r="H881" i="1"/>
  <c r="Y881" i="1" s="1"/>
  <c r="H882" i="1"/>
  <c r="Y882" i="1" s="1"/>
  <c r="H883" i="1"/>
  <c r="Y883" i="1" s="1"/>
  <c r="H884" i="1"/>
  <c r="Y884" i="1" s="1"/>
  <c r="H885" i="1"/>
  <c r="Y885" i="1" s="1"/>
  <c r="H886" i="1"/>
  <c r="Y886" i="1" s="1"/>
  <c r="H887" i="1"/>
  <c r="Y887" i="1" s="1"/>
  <c r="H888" i="1"/>
  <c r="Y888" i="1" s="1"/>
  <c r="H889" i="1"/>
  <c r="Y889" i="1" s="1"/>
  <c r="H890" i="1"/>
  <c r="Y890" i="1" s="1"/>
  <c r="H891" i="1"/>
  <c r="Y891" i="1" s="1"/>
  <c r="H892" i="1"/>
  <c r="Y892" i="1" s="1"/>
  <c r="H893" i="1"/>
  <c r="Y893" i="1" s="1"/>
  <c r="H894" i="1"/>
  <c r="Y894" i="1" s="1"/>
  <c r="H895" i="1"/>
  <c r="Y895" i="1" s="1"/>
  <c r="H896" i="1"/>
  <c r="Y896" i="1" s="1"/>
  <c r="H897" i="1"/>
  <c r="Y897" i="1" s="1"/>
  <c r="H898" i="1"/>
  <c r="Y898" i="1" s="1"/>
  <c r="H899" i="1"/>
  <c r="Y899" i="1" s="1"/>
  <c r="H900" i="1"/>
  <c r="Y900" i="1" s="1"/>
  <c r="H901" i="1"/>
  <c r="Y901" i="1" s="1"/>
  <c r="H902" i="1"/>
  <c r="Y902" i="1" s="1"/>
  <c r="H903" i="1"/>
  <c r="Y903" i="1" s="1"/>
  <c r="H904" i="1"/>
  <c r="Y904" i="1" s="1"/>
  <c r="H905" i="1"/>
  <c r="Y905" i="1" s="1"/>
  <c r="H906" i="1"/>
  <c r="Y906" i="1" s="1"/>
  <c r="H907" i="1"/>
  <c r="Y907" i="1" s="1"/>
  <c r="H908" i="1"/>
  <c r="Y908" i="1" s="1"/>
  <c r="H909" i="1"/>
  <c r="Y909" i="1" s="1"/>
  <c r="H910" i="1"/>
  <c r="Y910" i="1" s="1"/>
  <c r="H911" i="1"/>
  <c r="Y911" i="1" s="1"/>
  <c r="H912" i="1"/>
  <c r="Y912" i="1" s="1"/>
  <c r="H913" i="1"/>
  <c r="Y913" i="1" s="1"/>
  <c r="H914" i="1"/>
  <c r="Y914" i="1" s="1"/>
  <c r="H915" i="1"/>
  <c r="Y915" i="1" s="1"/>
  <c r="H916" i="1"/>
  <c r="Y916" i="1" s="1"/>
  <c r="H917" i="1"/>
  <c r="Y917" i="1" s="1"/>
  <c r="H918" i="1"/>
  <c r="Y918" i="1" s="1"/>
  <c r="H919" i="1"/>
  <c r="Y919" i="1" s="1"/>
  <c r="H920" i="1"/>
  <c r="Y920" i="1" s="1"/>
  <c r="H921" i="1"/>
  <c r="Y921" i="1" s="1"/>
  <c r="H922" i="1"/>
  <c r="Y922" i="1" s="1"/>
  <c r="H923" i="1"/>
  <c r="Y923" i="1" s="1"/>
  <c r="H924" i="1"/>
  <c r="Y924" i="1" s="1"/>
  <c r="H925" i="1"/>
  <c r="Y925" i="1" s="1"/>
  <c r="H926" i="1"/>
  <c r="Y926" i="1" s="1"/>
  <c r="H927" i="1"/>
  <c r="Y927" i="1" s="1"/>
  <c r="H928" i="1"/>
  <c r="Y928" i="1" s="1"/>
  <c r="H929" i="1"/>
  <c r="Y929" i="1" s="1"/>
  <c r="H930" i="1"/>
  <c r="Y930" i="1" s="1"/>
  <c r="H931" i="1"/>
  <c r="Y931" i="1" s="1"/>
  <c r="H932" i="1"/>
  <c r="Y932" i="1" s="1"/>
  <c r="H933" i="1"/>
  <c r="Y933" i="1" s="1"/>
  <c r="H934" i="1"/>
  <c r="Y934" i="1" s="1"/>
  <c r="H935" i="1"/>
  <c r="Y935" i="1" s="1"/>
  <c r="H936" i="1"/>
  <c r="Y936" i="1" s="1"/>
  <c r="H937" i="1"/>
  <c r="Y937" i="1" s="1"/>
  <c r="H938" i="1"/>
  <c r="Y938" i="1" s="1"/>
  <c r="H939" i="1"/>
  <c r="Y939" i="1" s="1"/>
  <c r="H940" i="1"/>
  <c r="Y940" i="1" s="1"/>
  <c r="H941" i="1"/>
  <c r="Y941" i="1" s="1"/>
  <c r="H942" i="1"/>
  <c r="Y942" i="1" s="1"/>
  <c r="H943" i="1"/>
  <c r="Y943" i="1" s="1"/>
  <c r="H944" i="1"/>
  <c r="Y944" i="1" s="1"/>
  <c r="H945" i="1"/>
  <c r="Y945" i="1" s="1"/>
  <c r="H946" i="1"/>
  <c r="Y946" i="1" s="1"/>
  <c r="H947" i="1"/>
  <c r="Y947" i="1" s="1"/>
  <c r="H948" i="1"/>
  <c r="Y948" i="1" s="1"/>
  <c r="H949" i="1"/>
  <c r="Y949" i="1" s="1"/>
  <c r="H950" i="1"/>
  <c r="Y950" i="1" s="1"/>
  <c r="H951" i="1"/>
  <c r="Y951" i="1" s="1"/>
  <c r="H952" i="1"/>
  <c r="Y952" i="1" s="1"/>
  <c r="H953" i="1"/>
  <c r="Y953" i="1" s="1"/>
  <c r="H954" i="1"/>
  <c r="Y954" i="1" s="1"/>
  <c r="H955" i="1"/>
  <c r="Y955" i="1" s="1"/>
  <c r="H956" i="1"/>
  <c r="Y956" i="1" s="1"/>
  <c r="H957" i="1"/>
  <c r="Y957" i="1" s="1"/>
  <c r="H958" i="1"/>
  <c r="Y958" i="1" s="1"/>
  <c r="H959" i="1"/>
  <c r="Y959" i="1" s="1"/>
  <c r="H960" i="1"/>
  <c r="Y960" i="1" s="1"/>
  <c r="H961" i="1"/>
  <c r="Y961" i="1" s="1"/>
  <c r="H962" i="1"/>
  <c r="Y962" i="1" s="1"/>
  <c r="H963" i="1"/>
  <c r="Y963" i="1" s="1"/>
  <c r="H964" i="1"/>
  <c r="Y964" i="1" s="1"/>
  <c r="H965" i="1"/>
  <c r="Y965" i="1" s="1"/>
  <c r="H966" i="1"/>
  <c r="Y966" i="1" s="1"/>
  <c r="H967" i="1"/>
  <c r="Y967" i="1" s="1"/>
  <c r="H968" i="1"/>
  <c r="Y968" i="1" s="1"/>
  <c r="H969" i="1"/>
  <c r="Y969" i="1" s="1"/>
  <c r="H970" i="1"/>
  <c r="Y970" i="1" s="1"/>
  <c r="H971" i="1"/>
  <c r="Y971" i="1" s="1"/>
  <c r="H972" i="1"/>
  <c r="Y972" i="1" s="1"/>
  <c r="H973" i="1"/>
  <c r="Y973" i="1" s="1"/>
  <c r="H974" i="1"/>
  <c r="Y974" i="1" s="1"/>
  <c r="H975" i="1"/>
  <c r="Y975" i="1" s="1"/>
  <c r="H976" i="1"/>
  <c r="Y976" i="1" s="1"/>
  <c r="H977" i="1"/>
  <c r="Y977" i="1" s="1"/>
  <c r="H978" i="1"/>
  <c r="Y978" i="1" s="1"/>
  <c r="H979" i="1"/>
  <c r="Y979" i="1" s="1"/>
  <c r="H980" i="1"/>
  <c r="Y980" i="1" s="1"/>
  <c r="H981" i="1"/>
  <c r="Y981" i="1" s="1"/>
  <c r="H982" i="1"/>
  <c r="Y982" i="1" s="1"/>
  <c r="H983" i="1"/>
  <c r="Y983" i="1" s="1"/>
  <c r="H984" i="1"/>
  <c r="Y984" i="1" s="1"/>
  <c r="H985" i="1"/>
  <c r="Y985" i="1" s="1"/>
  <c r="H986" i="1"/>
  <c r="Y986" i="1" s="1"/>
  <c r="H987" i="1"/>
  <c r="Y987" i="1" s="1"/>
  <c r="H988" i="1"/>
  <c r="Y988" i="1" s="1"/>
  <c r="H989" i="1"/>
  <c r="Y989" i="1" s="1"/>
  <c r="H990" i="1"/>
  <c r="Y990" i="1" s="1"/>
  <c r="H991" i="1"/>
  <c r="Y991" i="1" s="1"/>
  <c r="H992" i="1"/>
  <c r="Y992" i="1" s="1"/>
  <c r="H993" i="1"/>
  <c r="Y993" i="1" s="1"/>
  <c r="H994" i="1"/>
  <c r="Y994" i="1" s="1"/>
  <c r="H995" i="1"/>
  <c r="Y995" i="1" s="1"/>
  <c r="H996" i="1"/>
  <c r="Y996" i="1" s="1"/>
  <c r="H997" i="1"/>
  <c r="Y997" i="1" s="1"/>
  <c r="H998" i="1"/>
  <c r="Y998" i="1" s="1"/>
  <c r="H999" i="1"/>
  <c r="Y999" i="1" s="1"/>
  <c r="H1000" i="1"/>
  <c r="Y1000" i="1" s="1"/>
  <c r="H1001" i="1"/>
  <c r="Y1001" i="1" s="1"/>
  <c r="H1002" i="1"/>
  <c r="Y1002" i="1" s="1"/>
  <c r="H1003" i="1"/>
  <c r="Y1003" i="1" s="1"/>
  <c r="H1004" i="1"/>
  <c r="Y1004" i="1" s="1"/>
  <c r="H1005" i="1"/>
  <c r="Y1005" i="1" s="1"/>
  <c r="H1006" i="1"/>
  <c r="Y1006" i="1" s="1"/>
  <c r="H1007" i="1"/>
  <c r="Y1007" i="1" s="1"/>
  <c r="H1008" i="1"/>
  <c r="Y1008" i="1" s="1"/>
  <c r="H1009" i="1"/>
  <c r="Y1009" i="1" s="1"/>
  <c r="H1010" i="1"/>
  <c r="Y1010" i="1" s="1"/>
  <c r="H1011" i="1"/>
  <c r="Y1011" i="1" s="1"/>
  <c r="H1012" i="1"/>
  <c r="Y1012" i="1" s="1"/>
  <c r="H1013" i="1"/>
  <c r="Y1013" i="1" s="1"/>
  <c r="H1014" i="1"/>
  <c r="Y1014" i="1" s="1"/>
  <c r="H1015" i="1"/>
  <c r="Y1015" i="1" s="1"/>
  <c r="H1016" i="1"/>
  <c r="Y1016" i="1" s="1"/>
  <c r="H1017" i="1"/>
  <c r="Y1017" i="1" s="1"/>
  <c r="H1018" i="1"/>
  <c r="Y1018" i="1" s="1"/>
  <c r="H1019" i="1"/>
  <c r="Y1019" i="1" s="1"/>
  <c r="H1020" i="1"/>
  <c r="Y1020" i="1" s="1"/>
  <c r="H1021" i="1"/>
  <c r="Y1021" i="1" s="1"/>
  <c r="H1022" i="1"/>
  <c r="Y1022" i="1" s="1"/>
  <c r="H1023" i="1"/>
  <c r="Y1023" i="1" s="1"/>
  <c r="H1024" i="1"/>
  <c r="Y1024" i="1" s="1"/>
  <c r="H1025" i="1"/>
  <c r="Y1025" i="1" s="1"/>
  <c r="H1026" i="1"/>
  <c r="Y1026" i="1" s="1"/>
  <c r="H1027" i="1"/>
  <c r="Y1027" i="1" s="1"/>
  <c r="H1028" i="1"/>
  <c r="Y1028" i="1" s="1"/>
  <c r="H1029" i="1"/>
  <c r="Y1029" i="1" s="1"/>
  <c r="H1030" i="1"/>
  <c r="Y1030" i="1" s="1"/>
  <c r="H1031" i="1"/>
  <c r="Y1031" i="1" s="1"/>
  <c r="H1032" i="1"/>
  <c r="Y1032" i="1" s="1"/>
  <c r="H1033" i="1"/>
  <c r="Y1033" i="1" s="1"/>
  <c r="H1034" i="1"/>
  <c r="Y1034" i="1" s="1"/>
  <c r="H1035" i="1"/>
  <c r="Y1035" i="1" s="1"/>
  <c r="H1036" i="1"/>
  <c r="Y1036" i="1" s="1"/>
  <c r="H1037" i="1"/>
  <c r="Y1037" i="1" s="1"/>
  <c r="H1038" i="1"/>
  <c r="Y1038" i="1" s="1"/>
  <c r="H1039" i="1"/>
  <c r="Y1039" i="1" s="1"/>
  <c r="H1040" i="1"/>
  <c r="Y1040" i="1" s="1"/>
  <c r="H1041" i="1"/>
  <c r="Y1041" i="1" s="1"/>
  <c r="H1042" i="1"/>
  <c r="Y1042" i="1" s="1"/>
  <c r="H1043" i="1"/>
  <c r="Y1043" i="1" s="1"/>
  <c r="H1044" i="1"/>
  <c r="Y1044" i="1" s="1"/>
  <c r="H1045" i="1"/>
  <c r="Y1045" i="1" s="1"/>
  <c r="H1046" i="1"/>
  <c r="Y1046" i="1" s="1"/>
  <c r="H1047" i="1"/>
  <c r="Y1047" i="1" s="1"/>
  <c r="H1048" i="1"/>
  <c r="Y1048" i="1" s="1"/>
  <c r="H1049" i="1"/>
  <c r="Y1049" i="1" s="1"/>
  <c r="H1050" i="1"/>
  <c r="Y1050" i="1" s="1"/>
  <c r="H1051" i="1"/>
  <c r="Y1051" i="1" s="1"/>
  <c r="H1052" i="1"/>
  <c r="Y1052" i="1" s="1"/>
  <c r="H1053" i="1"/>
  <c r="Y1053" i="1" s="1"/>
  <c r="H1054" i="1"/>
  <c r="Y1054" i="1" s="1"/>
  <c r="H1055" i="1"/>
  <c r="Y1055" i="1" s="1"/>
  <c r="H1056" i="1"/>
  <c r="Y1056" i="1" s="1"/>
  <c r="H1057" i="1"/>
  <c r="Y1057" i="1" s="1"/>
  <c r="H1058" i="1"/>
  <c r="Y1058" i="1" s="1"/>
  <c r="H1059" i="1"/>
  <c r="Y1059" i="1" s="1"/>
  <c r="H1060" i="1"/>
  <c r="Y1060" i="1" s="1"/>
  <c r="H1061" i="1"/>
  <c r="Y1061" i="1" s="1"/>
  <c r="H1062" i="1"/>
  <c r="Y1062" i="1" s="1"/>
  <c r="H1063" i="1"/>
  <c r="Y1063" i="1" s="1"/>
  <c r="H1064" i="1"/>
  <c r="Y1064" i="1" s="1"/>
  <c r="H1065" i="1"/>
  <c r="Y1065" i="1" s="1"/>
  <c r="H1066" i="1"/>
  <c r="Y1066" i="1" s="1"/>
  <c r="H1067" i="1"/>
  <c r="Y1067" i="1" s="1"/>
  <c r="H1068" i="1"/>
  <c r="Y1068" i="1" s="1"/>
  <c r="H1069" i="1"/>
  <c r="Y1069" i="1" s="1"/>
  <c r="H1070" i="1"/>
  <c r="Y1070" i="1" s="1"/>
  <c r="H1071" i="1"/>
  <c r="Y1071" i="1" s="1"/>
  <c r="H1072" i="1"/>
  <c r="Y1072" i="1" s="1"/>
  <c r="H1073" i="1"/>
  <c r="Y1073" i="1" s="1"/>
  <c r="H1074" i="1"/>
  <c r="Y1074" i="1" s="1"/>
  <c r="H1075" i="1"/>
  <c r="Y1075" i="1" s="1"/>
  <c r="H1076" i="1"/>
  <c r="Y1076" i="1" s="1"/>
  <c r="H1077" i="1"/>
  <c r="Y1077" i="1" s="1"/>
  <c r="H1078" i="1"/>
  <c r="Y1078" i="1" s="1"/>
  <c r="H1079" i="1"/>
  <c r="Y1079" i="1" s="1"/>
  <c r="H1080" i="1"/>
  <c r="Y1080" i="1" s="1"/>
  <c r="H1081" i="1"/>
  <c r="Y1081" i="1" s="1"/>
  <c r="H1082" i="1"/>
  <c r="Y1082" i="1" s="1"/>
  <c r="H1083" i="1"/>
  <c r="Y1083" i="1" s="1"/>
  <c r="H1084" i="1"/>
  <c r="Y1084" i="1" s="1"/>
  <c r="H1085" i="1"/>
  <c r="Y1085" i="1" s="1"/>
  <c r="H1086" i="1"/>
  <c r="Y1086" i="1" s="1"/>
  <c r="H1087" i="1"/>
  <c r="Y1087" i="1" s="1"/>
  <c r="H1088" i="1"/>
  <c r="Y1088" i="1" s="1"/>
  <c r="H1089" i="1"/>
  <c r="Y1089" i="1" s="1"/>
  <c r="H1090" i="1"/>
  <c r="Y1090" i="1" s="1"/>
  <c r="H1091" i="1"/>
  <c r="Y1091" i="1" s="1"/>
  <c r="H1092" i="1"/>
  <c r="Y1092" i="1" s="1"/>
  <c r="H1093" i="1"/>
  <c r="Y1093" i="1" s="1"/>
  <c r="H1094" i="1"/>
  <c r="Y1094" i="1" s="1"/>
  <c r="H1095" i="1"/>
  <c r="Y1095" i="1" s="1"/>
  <c r="H1096" i="1"/>
  <c r="Y1096" i="1" s="1"/>
  <c r="H1097" i="1"/>
  <c r="Y1097" i="1" s="1"/>
  <c r="H1098" i="1"/>
  <c r="Y1098" i="1" s="1"/>
  <c r="H1099" i="1"/>
  <c r="Y1099" i="1" s="1"/>
  <c r="H1100" i="1"/>
  <c r="Y1100" i="1" s="1"/>
  <c r="H1101" i="1"/>
  <c r="Y1101" i="1" s="1"/>
  <c r="H1102" i="1"/>
  <c r="Y1102" i="1" s="1"/>
  <c r="H1103" i="1"/>
  <c r="Y1103" i="1" s="1"/>
  <c r="H1104" i="1"/>
  <c r="Y1104" i="1" s="1"/>
  <c r="H1105" i="1"/>
  <c r="Y1105" i="1" s="1"/>
  <c r="H1106" i="1"/>
  <c r="Y1106" i="1" s="1"/>
  <c r="H1107" i="1"/>
  <c r="Y1107" i="1" s="1"/>
  <c r="H1108" i="1"/>
  <c r="Y1108" i="1" s="1"/>
  <c r="H1109" i="1"/>
  <c r="Y1109" i="1" s="1"/>
  <c r="H1110" i="1"/>
  <c r="Y1110" i="1" s="1"/>
  <c r="H1111" i="1"/>
  <c r="Y1111" i="1" s="1"/>
  <c r="H1112" i="1"/>
  <c r="Y1112" i="1" s="1"/>
  <c r="H1113" i="1"/>
  <c r="Y1113" i="1" s="1"/>
  <c r="H1114" i="1"/>
  <c r="Y1114" i="1" s="1"/>
  <c r="H1115" i="1"/>
  <c r="Y1115" i="1" s="1"/>
  <c r="H1116" i="1"/>
  <c r="Y1116" i="1" s="1"/>
  <c r="H1117" i="1"/>
  <c r="Y1117" i="1" s="1"/>
  <c r="H1118" i="1"/>
  <c r="Y1118" i="1" s="1"/>
  <c r="H1119" i="1"/>
  <c r="Y1119" i="1" s="1"/>
  <c r="H1120" i="1"/>
  <c r="Y1120" i="1" s="1"/>
  <c r="H1121" i="1"/>
  <c r="Y1121" i="1" s="1"/>
  <c r="H1122" i="1"/>
  <c r="Y1122" i="1" s="1"/>
  <c r="H1123" i="1"/>
  <c r="Y1123" i="1" s="1"/>
  <c r="H1124" i="1"/>
  <c r="Y1124" i="1" s="1"/>
  <c r="H1125" i="1"/>
  <c r="Y1125" i="1" s="1"/>
  <c r="H1126" i="1"/>
  <c r="Y1126" i="1" s="1"/>
  <c r="H1127" i="1"/>
  <c r="Y1127" i="1" s="1"/>
  <c r="H1128" i="1"/>
  <c r="Y1128" i="1" s="1"/>
  <c r="H1129" i="1"/>
  <c r="Y1129" i="1" s="1"/>
  <c r="H1130" i="1"/>
  <c r="Y1130" i="1" s="1"/>
  <c r="H1131" i="1"/>
  <c r="Y1131" i="1" s="1"/>
  <c r="H1132" i="1"/>
  <c r="Y1132" i="1" s="1"/>
  <c r="H1133" i="1"/>
  <c r="Y1133" i="1" s="1"/>
  <c r="H1134" i="1"/>
  <c r="Y1134" i="1" s="1"/>
  <c r="H1135" i="1"/>
  <c r="Y1135" i="1" s="1"/>
  <c r="H1136" i="1"/>
  <c r="Y1136" i="1" s="1"/>
  <c r="H1137" i="1"/>
  <c r="Y1137" i="1" s="1"/>
  <c r="H1138" i="1"/>
  <c r="Y1138" i="1" s="1"/>
  <c r="H1139" i="1"/>
  <c r="Y1139" i="1" s="1"/>
  <c r="H1140" i="1"/>
  <c r="Y1140" i="1" s="1"/>
  <c r="H1141" i="1"/>
  <c r="Y1141" i="1" s="1"/>
  <c r="H1142" i="1"/>
  <c r="Y1142" i="1" s="1"/>
  <c r="H1143" i="1"/>
  <c r="Y1143" i="1" s="1"/>
  <c r="H1144" i="1"/>
  <c r="Y1144" i="1" s="1"/>
  <c r="H1145" i="1"/>
  <c r="Y1145" i="1" s="1"/>
  <c r="H1146" i="1"/>
  <c r="Y1146" i="1" s="1"/>
  <c r="H1147" i="1"/>
  <c r="Y1147" i="1" s="1"/>
  <c r="H1148" i="1"/>
  <c r="Y1148" i="1" s="1"/>
  <c r="H1149" i="1"/>
  <c r="Y1149" i="1" s="1"/>
  <c r="H1150" i="1"/>
  <c r="Y1150" i="1" s="1"/>
  <c r="H1151" i="1"/>
  <c r="Y1151" i="1" s="1"/>
  <c r="H1152" i="1"/>
  <c r="Y1152" i="1" s="1"/>
  <c r="H1153" i="1"/>
  <c r="Y1153" i="1" s="1"/>
  <c r="H1154" i="1"/>
  <c r="Y1154" i="1" s="1"/>
  <c r="H1155" i="1"/>
  <c r="Y1155" i="1" s="1"/>
  <c r="H1156" i="1"/>
  <c r="Y1156" i="1" s="1"/>
  <c r="H1157" i="1"/>
  <c r="Y1157" i="1" s="1"/>
  <c r="H1158" i="1"/>
  <c r="Y1158" i="1" s="1"/>
  <c r="H1159" i="1"/>
  <c r="Y1159" i="1" s="1"/>
  <c r="H1160" i="1"/>
  <c r="Y1160" i="1" s="1"/>
  <c r="H1161" i="1"/>
  <c r="Y1161" i="1" s="1"/>
  <c r="H1162" i="1"/>
  <c r="Y1162" i="1" s="1"/>
  <c r="H1163" i="1"/>
  <c r="Y1163" i="1" s="1"/>
  <c r="H1164" i="1"/>
  <c r="Y1164" i="1" s="1"/>
  <c r="H1165" i="1"/>
  <c r="Y1165" i="1" s="1"/>
  <c r="H1166" i="1"/>
  <c r="Y1166" i="1" s="1"/>
  <c r="H1167" i="1"/>
  <c r="Y1167" i="1" s="1"/>
  <c r="H1168" i="1"/>
  <c r="Y1168" i="1" s="1"/>
  <c r="H1169" i="1"/>
  <c r="Y1169" i="1" s="1"/>
  <c r="H1170" i="1"/>
  <c r="Y1170" i="1" s="1"/>
  <c r="H1171" i="1"/>
  <c r="Y1171" i="1" s="1"/>
  <c r="H1172" i="1"/>
  <c r="Y1172" i="1" s="1"/>
  <c r="H1173" i="1"/>
  <c r="Y1173" i="1" s="1"/>
  <c r="H1174" i="1"/>
  <c r="Y1174" i="1" s="1"/>
  <c r="H1175" i="1"/>
  <c r="Y1175" i="1" s="1"/>
  <c r="H1176" i="1"/>
  <c r="Y1176" i="1" s="1"/>
  <c r="H1177" i="1"/>
  <c r="Y1177" i="1" s="1"/>
  <c r="H1178" i="1"/>
  <c r="Y1178" i="1" s="1"/>
  <c r="H1179" i="1"/>
  <c r="Y1179" i="1" s="1"/>
  <c r="H1180" i="1"/>
  <c r="Y1180" i="1" s="1"/>
  <c r="H1181" i="1"/>
  <c r="Y1181" i="1" s="1"/>
  <c r="H1182" i="1"/>
  <c r="Y1182" i="1" s="1"/>
  <c r="H1183" i="1"/>
  <c r="Y1183" i="1" s="1"/>
  <c r="H1184" i="1"/>
  <c r="Y1184" i="1" s="1"/>
  <c r="H1185" i="1"/>
  <c r="Y1185" i="1" s="1"/>
  <c r="H1186" i="1"/>
  <c r="Y1186" i="1" s="1"/>
  <c r="H1187" i="1"/>
  <c r="Y1187" i="1" s="1"/>
  <c r="H1188" i="1"/>
  <c r="Y1188" i="1" s="1"/>
  <c r="H1189" i="1"/>
  <c r="Y1189" i="1" s="1"/>
  <c r="H1190" i="1"/>
  <c r="Y1190" i="1" s="1"/>
  <c r="H1191" i="1"/>
  <c r="Y1191" i="1" s="1"/>
  <c r="H1192" i="1"/>
  <c r="Y1192" i="1" s="1"/>
  <c r="H1193" i="1"/>
  <c r="Y1193" i="1" s="1"/>
  <c r="H1194" i="1"/>
  <c r="Y1194" i="1" s="1"/>
  <c r="H1195" i="1"/>
  <c r="Y1195" i="1" s="1"/>
  <c r="H1196" i="1"/>
  <c r="Y1196" i="1" s="1"/>
  <c r="H1197" i="1"/>
  <c r="Y1197" i="1" s="1"/>
  <c r="H1198" i="1"/>
  <c r="Y1198" i="1" s="1"/>
  <c r="H1199" i="1"/>
  <c r="Y1199" i="1" s="1"/>
  <c r="H1200" i="1"/>
  <c r="Y1200" i="1" s="1"/>
  <c r="H1201" i="1"/>
  <c r="Y1201" i="1" s="1"/>
  <c r="H1202" i="1"/>
  <c r="Y1202" i="1" s="1"/>
  <c r="H1203" i="1"/>
  <c r="Y1203" i="1" s="1"/>
  <c r="H1204" i="1"/>
  <c r="Y1204" i="1" s="1"/>
  <c r="H1205" i="1"/>
  <c r="Y1205" i="1" s="1"/>
  <c r="H1206" i="1"/>
  <c r="Y1206" i="1" s="1"/>
  <c r="H1207" i="1"/>
  <c r="Y1207" i="1" s="1"/>
  <c r="H1208" i="1"/>
  <c r="Y1208" i="1" s="1"/>
  <c r="H1209" i="1"/>
  <c r="Y1209" i="1" s="1"/>
  <c r="H1210" i="1"/>
  <c r="Y1210" i="1" s="1"/>
  <c r="H1211" i="1"/>
  <c r="Y1211" i="1" s="1"/>
  <c r="H1212" i="1"/>
  <c r="Y1212" i="1" s="1"/>
  <c r="H1213" i="1"/>
  <c r="Y1213" i="1" s="1"/>
  <c r="H1214" i="1"/>
  <c r="Y1214" i="1" s="1"/>
  <c r="H1215" i="1"/>
  <c r="Y1215" i="1" s="1"/>
  <c r="H1216" i="1"/>
  <c r="Y1216" i="1" s="1"/>
  <c r="H1217" i="1"/>
  <c r="Y1217" i="1" s="1"/>
  <c r="H1218" i="1"/>
  <c r="Y1218" i="1" s="1"/>
  <c r="H1219" i="1"/>
  <c r="Y1219" i="1" s="1"/>
  <c r="H1220" i="1"/>
  <c r="Y1220" i="1" s="1"/>
  <c r="H1221" i="1"/>
  <c r="Y1221" i="1" s="1"/>
  <c r="H1222" i="1"/>
  <c r="Y1222" i="1" s="1"/>
  <c r="H1223" i="1"/>
  <c r="Y1223" i="1" s="1"/>
  <c r="H1224" i="1"/>
  <c r="Y1224" i="1" s="1"/>
  <c r="H1225" i="1"/>
  <c r="Y1225" i="1" s="1"/>
  <c r="H1226" i="1"/>
  <c r="Y1226" i="1" s="1"/>
  <c r="H1227" i="1"/>
  <c r="Y1227" i="1" s="1"/>
  <c r="H1228" i="1"/>
  <c r="Y1228" i="1" s="1"/>
  <c r="H1229" i="1"/>
  <c r="Y1229" i="1" s="1"/>
  <c r="H1230" i="1"/>
  <c r="Y1230" i="1" s="1"/>
  <c r="H1231" i="1"/>
  <c r="Y1231" i="1" s="1"/>
  <c r="H1232" i="1"/>
  <c r="Y1232" i="1" s="1"/>
  <c r="H1233" i="1"/>
  <c r="Y1233" i="1" s="1"/>
  <c r="H1234" i="1"/>
  <c r="Y1234" i="1" s="1"/>
  <c r="H1235" i="1"/>
  <c r="Y1235" i="1" s="1"/>
  <c r="H1236" i="1"/>
  <c r="Y1236" i="1" s="1"/>
  <c r="H1237" i="1"/>
  <c r="Y1237" i="1" s="1"/>
  <c r="H1238" i="1"/>
  <c r="Y1238" i="1" s="1"/>
  <c r="H1239" i="1"/>
  <c r="Y1239" i="1" s="1"/>
  <c r="H1240" i="1"/>
  <c r="Y1240" i="1" s="1"/>
  <c r="H1241" i="1"/>
  <c r="Y1241" i="1" s="1"/>
  <c r="H1242" i="1"/>
  <c r="Y1242" i="1" s="1"/>
  <c r="H1243" i="1"/>
  <c r="Y1243" i="1" s="1"/>
  <c r="H1244" i="1"/>
  <c r="Y1244" i="1" s="1"/>
  <c r="H1245" i="1"/>
  <c r="Y1245" i="1" s="1"/>
  <c r="H1246" i="1"/>
  <c r="Y1246" i="1" s="1"/>
  <c r="H1247" i="1"/>
  <c r="Y1247" i="1" s="1"/>
  <c r="H1248" i="1"/>
  <c r="Y1248" i="1" s="1"/>
  <c r="H1249" i="1"/>
  <c r="Y1249" i="1" s="1"/>
  <c r="H1250" i="1"/>
  <c r="Y1250" i="1" s="1"/>
  <c r="H1251" i="1"/>
  <c r="Y1251" i="1" s="1"/>
  <c r="H1252" i="1"/>
  <c r="Y1252" i="1" s="1"/>
  <c r="H1253" i="1"/>
  <c r="Y1253" i="1" s="1"/>
  <c r="H1254" i="1"/>
  <c r="Y1254" i="1" s="1"/>
  <c r="H1255" i="1"/>
  <c r="Y1255" i="1" s="1"/>
  <c r="H1256" i="1"/>
  <c r="Y1256" i="1" s="1"/>
  <c r="H1257" i="1"/>
  <c r="Y1257" i="1" s="1"/>
  <c r="H1258" i="1"/>
  <c r="Y1258" i="1" s="1"/>
  <c r="H1259" i="1"/>
  <c r="Y1259" i="1" s="1"/>
  <c r="H1260" i="1"/>
  <c r="Y1260" i="1" s="1"/>
  <c r="H1261" i="1"/>
  <c r="Y1261" i="1" s="1"/>
  <c r="H1262" i="1"/>
  <c r="Y1262" i="1" s="1"/>
  <c r="H1263" i="1"/>
  <c r="Y1263" i="1" s="1"/>
  <c r="H1264" i="1"/>
  <c r="Y1264" i="1" s="1"/>
  <c r="H1265" i="1"/>
  <c r="Y1265" i="1" s="1"/>
  <c r="H1266" i="1"/>
  <c r="Y1266" i="1" s="1"/>
  <c r="H1267" i="1"/>
  <c r="Y1267" i="1" s="1"/>
  <c r="H1268" i="1"/>
  <c r="Y1268" i="1" s="1"/>
  <c r="H1269" i="1"/>
  <c r="Y1269" i="1" s="1"/>
  <c r="H1270" i="1"/>
  <c r="Y1270" i="1" s="1"/>
  <c r="H1271" i="1"/>
  <c r="Y1271" i="1" s="1"/>
  <c r="H1272" i="1"/>
  <c r="Y1272" i="1" s="1"/>
  <c r="H1273" i="1"/>
  <c r="Y1273" i="1" s="1"/>
  <c r="H1274" i="1"/>
  <c r="Y1274" i="1" s="1"/>
  <c r="H1275" i="1"/>
  <c r="Y1275" i="1" s="1"/>
  <c r="H1276" i="1"/>
  <c r="Y1276" i="1" s="1"/>
  <c r="H1277" i="1"/>
  <c r="Y1277" i="1" s="1"/>
  <c r="H1278" i="1"/>
  <c r="Y1278" i="1" s="1"/>
  <c r="H1279" i="1"/>
  <c r="Y1279" i="1" s="1"/>
  <c r="H1280" i="1"/>
  <c r="Y1280" i="1" s="1"/>
  <c r="H1281" i="1"/>
  <c r="Y1281" i="1" s="1"/>
  <c r="H1282" i="1"/>
  <c r="Y1282" i="1" s="1"/>
  <c r="H1283" i="1"/>
  <c r="Y1283" i="1" s="1"/>
  <c r="H1284" i="1"/>
  <c r="Y1284" i="1" s="1"/>
  <c r="H1285" i="1"/>
  <c r="Y1285" i="1" s="1"/>
  <c r="H1286" i="1"/>
  <c r="Y1286" i="1" s="1"/>
  <c r="H1287" i="1"/>
  <c r="Y1287" i="1" s="1"/>
  <c r="H1288" i="1"/>
  <c r="Y1288" i="1" s="1"/>
  <c r="H1289" i="1"/>
  <c r="Y1289" i="1" s="1"/>
  <c r="H1290" i="1"/>
  <c r="Y1290" i="1" s="1"/>
  <c r="H1291" i="1"/>
  <c r="Y1291" i="1" s="1"/>
  <c r="H1292" i="1"/>
  <c r="Y1292" i="1" s="1"/>
  <c r="H1293" i="1"/>
  <c r="Y1293" i="1" s="1"/>
  <c r="H1294" i="1"/>
  <c r="Y1294" i="1" s="1"/>
  <c r="H1295" i="1"/>
  <c r="Y1295" i="1" s="1"/>
  <c r="H1296" i="1"/>
  <c r="Y1296" i="1" s="1"/>
  <c r="H1297" i="1"/>
  <c r="Y1297" i="1" s="1"/>
  <c r="H1298" i="1"/>
  <c r="Y1298" i="1" s="1"/>
  <c r="H1299" i="1"/>
  <c r="Y1299" i="1" s="1"/>
  <c r="H1300" i="1"/>
  <c r="Y1300" i="1" s="1"/>
  <c r="H1301" i="1"/>
  <c r="Y1301" i="1" s="1"/>
  <c r="H1302" i="1"/>
  <c r="Y1302" i="1" s="1"/>
  <c r="H1303" i="1"/>
  <c r="Y1303" i="1" s="1"/>
  <c r="H1304" i="1"/>
  <c r="Y1304" i="1" s="1"/>
  <c r="H1305" i="1"/>
  <c r="Y1305" i="1" s="1"/>
  <c r="H1306" i="1"/>
  <c r="Y1306" i="1" s="1"/>
  <c r="H1307" i="1"/>
  <c r="Y1307" i="1" s="1"/>
  <c r="H1308" i="1"/>
  <c r="Y1308" i="1" s="1"/>
  <c r="H1309" i="1"/>
  <c r="Y1309" i="1" s="1"/>
  <c r="H1310" i="1"/>
  <c r="Y1310" i="1" s="1"/>
  <c r="H1311" i="1"/>
  <c r="Y1311" i="1" s="1"/>
  <c r="H1312" i="1"/>
  <c r="Y1312" i="1" s="1"/>
  <c r="H1313" i="1"/>
  <c r="Y1313" i="1" s="1"/>
  <c r="H1314" i="1"/>
  <c r="Y1314" i="1" s="1"/>
  <c r="H1315" i="1"/>
  <c r="Y1315" i="1" s="1"/>
  <c r="H1316" i="1"/>
  <c r="Y1316" i="1" s="1"/>
  <c r="H1317" i="1"/>
  <c r="Y1317" i="1" s="1"/>
  <c r="H1318" i="1"/>
  <c r="Y1318" i="1" s="1"/>
  <c r="H1319" i="1"/>
  <c r="Y1319" i="1" s="1"/>
  <c r="H1320" i="1"/>
  <c r="Y1320" i="1" s="1"/>
  <c r="H1321" i="1"/>
  <c r="Y1321" i="1" s="1"/>
  <c r="H1322" i="1"/>
  <c r="Y1322" i="1" s="1"/>
  <c r="H1323" i="1"/>
  <c r="Y1323" i="1" s="1"/>
  <c r="H1324" i="1"/>
  <c r="Y1324" i="1" s="1"/>
  <c r="H1325" i="1"/>
  <c r="Y1325" i="1" s="1"/>
  <c r="H1326" i="1"/>
  <c r="Y1326" i="1" s="1"/>
  <c r="H1327" i="1"/>
  <c r="Y1327" i="1" s="1"/>
  <c r="H1328" i="1"/>
  <c r="Y1328" i="1" s="1"/>
  <c r="H1329" i="1"/>
  <c r="Y1329" i="1" s="1"/>
  <c r="H1330" i="1"/>
  <c r="Y1330" i="1" s="1"/>
  <c r="H1331" i="1"/>
  <c r="Y1331" i="1" s="1"/>
  <c r="H1332" i="1"/>
  <c r="Y1332" i="1" s="1"/>
  <c r="H1333" i="1"/>
  <c r="Y1333" i="1" s="1"/>
  <c r="H1334" i="1"/>
  <c r="Y1334" i="1" s="1"/>
  <c r="H1335" i="1"/>
  <c r="Y1335" i="1" s="1"/>
  <c r="H1336" i="1"/>
  <c r="Y1336" i="1" s="1"/>
  <c r="H1337" i="1"/>
  <c r="Y1337" i="1" s="1"/>
  <c r="H1338" i="1"/>
  <c r="Y1338" i="1" s="1"/>
  <c r="H1339" i="1"/>
  <c r="Y1339" i="1" s="1"/>
  <c r="H1340" i="1"/>
  <c r="Y1340" i="1" s="1"/>
  <c r="H1341" i="1"/>
  <c r="Y1341" i="1" s="1"/>
  <c r="H1342" i="1"/>
  <c r="Y1342" i="1" s="1"/>
  <c r="H1343" i="1"/>
  <c r="Y1343" i="1" s="1"/>
  <c r="H1344" i="1"/>
  <c r="Y1344" i="1" s="1"/>
  <c r="H1345" i="1"/>
  <c r="Y1345" i="1" s="1"/>
  <c r="H1346" i="1"/>
  <c r="Y1346" i="1" s="1"/>
  <c r="H1347" i="1"/>
  <c r="Y1347" i="1" s="1"/>
  <c r="H1348" i="1"/>
  <c r="Y1348" i="1" s="1"/>
  <c r="H1349" i="1"/>
  <c r="Y1349" i="1" s="1"/>
  <c r="H1350" i="1"/>
  <c r="Y1350" i="1" s="1"/>
  <c r="H1351" i="1"/>
  <c r="Y1351" i="1" s="1"/>
  <c r="H1352" i="1"/>
  <c r="Y1352" i="1" s="1"/>
  <c r="H1353" i="1"/>
  <c r="Y1353" i="1" s="1"/>
  <c r="H1354" i="1"/>
  <c r="Y1354" i="1" s="1"/>
  <c r="H1355" i="1"/>
  <c r="Y1355" i="1" s="1"/>
  <c r="H1356" i="1"/>
  <c r="Y1356" i="1" s="1"/>
  <c r="H1357" i="1"/>
  <c r="Y1357" i="1" s="1"/>
  <c r="H1358" i="1"/>
  <c r="Y1358" i="1" s="1"/>
  <c r="H1359" i="1"/>
  <c r="Y1359" i="1" s="1"/>
  <c r="H1360" i="1"/>
  <c r="Y1360" i="1" s="1"/>
  <c r="H1361" i="1"/>
  <c r="Y1361" i="1" s="1"/>
  <c r="H1362" i="1"/>
  <c r="Y1362" i="1" s="1"/>
  <c r="H1363" i="1"/>
  <c r="Y1363" i="1" s="1"/>
  <c r="H1364" i="1"/>
  <c r="Y1364" i="1" s="1"/>
  <c r="H1365" i="1"/>
  <c r="Y1365" i="1" s="1"/>
  <c r="H1366" i="1"/>
  <c r="Y1366" i="1" s="1"/>
  <c r="H1367" i="1"/>
  <c r="Y1367" i="1" s="1"/>
  <c r="H1368" i="1"/>
  <c r="Y1368" i="1" s="1"/>
  <c r="H1369" i="1"/>
  <c r="Y1369" i="1" s="1"/>
  <c r="H1370" i="1"/>
  <c r="Y1370" i="1" s="1"/>
  <c r="H1371" i="1"/>
  <c r="Y1371" i="1" s="1"/>
  <c r="H1372" i="1"/>
  <c r="Y1372" i="1" s="1"/>
  <c r="H1373" i="1"/>
  <c r="Y1373" i="1" s="1"/>
  <c r="H1374" i="1"/>
  <c r="Y1374" i="1" s="1"/>
  <c r="H1375" i="1"/>
  <c r="Y1375" i="1" s="1"/>
  <c r="H1376" i="1"/>
  <c r="Y1376" i="1" s="1"/>
  <c r="H1377" i="1"/>
  <c r="Y1377" i="1" s="1"/>
  <c r="H1378" i="1"/>
  <c r="Y1378" i="1" s="1"/>
  <c r="H1379" i="1"/>
  <c r="Y1379" i="1" s="1"/>
  <c r="H1380" i="1"/>
  <c r="Y1380" i="1" s="1"/>
  <c r="H1381" i="1"/>
  <c r="Y1381" i="1" s="1"/>
  <c r="H1382" i="1"/>
  <c r="Y1382" i="1" s="1"/>
  <c r="H1383" i="1"/>
  <c r="Y1383" i="1" s="1"/>
  <c r="H1384" i="1"/>
  <c r="Y1384" i="1" s="1"/>
  <c r="H1385" i="1"/>
  <c r="Y1385" i="1" s="1"/>
  <c r="H1386" i="1"/>
  <c r="Y1386" i="1" s="1"/>
  <c r="H1387" i="1"/>
  <c r="Y1387" i="1" s="1"/>
  <c r="H1388" i="1"/>
  <c r="Y1388" i="1" s="1"/>
  <c r="H1389" i="1"/>
  <c r="Y1389" i="1" s="1"/>
  <c r="H1390" i="1"/>
  <c r="Y1390" i="1" s="1"/>
  <c r="H1391" i="1"/>
  <c r="Y1391" i="1" s="1"/>
  <c r="H1392" i="1"/>
  <c r="Y1392" i="1" s="1"/>
  <c r="H1393" i="1"/>
  <c r="Y1393" i="1" s="1"/>
  <c r="H1394" i="1"/>
  <c r="Y1394" i="1" s="1"/>
  <c r="H1395" i="1"/>
  <c r="Y1395" i="1" s="1"/>
  <c r="H1396" i="1"/>
  <c r="Y1396" i="1" s="1"/>
  <c r="H1397" i="1"/>
  <c r="Y1397" i="1" s="1"/>
  <c r="H1398" i="1"/>
  <c r="Y1398" i="1" s="1"/>
  <c r="H1399" i="1"/>
  <c r="Y1399" i="1" s="1"/>
  <c r="H1400" i="1"/>
  <c r="Y1400" i="1" s="1"/>
  <c r="H1401" i="1"/>
  <c r="Y1401" i="1" s="1"/>
  <c r="H1402" i="1"/>
  <c r="Y1402" i="1" s="1"/>
  <c r="H1403" i="1"/>
  <c r="Y1403" i="1" s="1"/>
  <c r="H1404" i="1"/>
  <c r="Y1404" i="1" s="1"/>
  <c r="H1405" i="1"/>
  <c r="Y1405" i="1" s="1"/>
  <c r="H1406" i="1"/>
  <c r="Y1406" i="1" s="1"/>
  <c r="H1407" i="1"/>
  <c r="Y1407" i="1" s="1"/>
  <c r="H1408" i="1"/>
  <c r="Y1408" i="1" s="1"/>
  <c r="H1409" i="1"/>
  <c r="Y1409" i="1" s="1"/>
  <c r="H1410" i="1"/>
  <c r="Y1410" i="1" s="1"/>
  <c r="H1411" i="1"/>
  <c r="Y1411" i="1" s="1"/>
  <c r="H1412" i="1"/>
  <c r="Y1412" i="1" s="1"/>
  <c r="H1413" i="1"/>
  <c r="Y1413" i="1" s="1"/>
  <c r="H1414" i="1"/>
  <c r="Y1414" i="1" s="1"/>
  <c r="H1415" i="1"/>
  <c r="Y1415" i="1" s="1"/>
  <c r="H1416" i="1"/>
  <c r="Y1416" i="1" s="1"/>
  <c r="H1417" i="1"/>
  <c r="Y1417" i="1" s="1"/>
  <c r="H1418" i="1"/>
  <c r="Y1418" i="1" s="1"/>
  <c r="H1419" i="1"/>
  <c r="Y1419" i="1" s="1"/>
  <c r="H1420" i="1"/>
  <c r="Y1420" i="1" s="1"/>
  <c r="H1421" i="1"/>
  <c r="Y1421" i="1" s="1"/>
  <c r="H1422" i="1"/>
  <c r="Y1422" i="1" s="1"/>
  <c r="H1423" i="1"/>
  <c r="Y1423" i="1" s="1"/>
  <c r="H1424" i="1"/>
  <c r="Y1424" i="1" s="1"/>
  <c r="H1425" i="1"/>
  <c r="Y1425" i="1" s="1"/>
  <c r="H1426" i="1"/>
  <c r="Y1426" i="1" s="1"/>
  <c r="H1427" i="1"/>
  <c r="Y1427" i="1" s="1"/>
  <c r="H1428" i="1"/>
  <c r="Y1428" i="1" s="1"/>
  <c r="H1429" i="1"/>
  <c r="Y1429" i="1" s="1"/>
  <c r="H1430" i="1"/>
  <c r="Y1430" i="1" s="1"/>
  <c r="H1431" i="1"/>
  <c r="Y1431" i="1" s="1"/>
  <c r="H1432" i="1"/>
  <c r="Y1432" i="1" s="1"/>
  <c r="H1433" i="1"/>
  <c r="Y1433" i="1" s="1"/>
  <c r="H1434" i="1"/>
  <c r="Y1434" i="1" s="1"/>
  <c r="H1435" i="1"/>
  <c r="Y1435" i="1" s="1"/>
  <c r="H1436" i="1"/>
  <c r="Y1436" i="1" s="1"/>
  <c r="H1437" i="1"/>
  <c r="Y1437" i="1" s="1"/>
  <c r="H1438" i="1"/>
  <c r="Y1438" i="1" s="1"/>
  <c r="H1439" i="1"/>
  <c r="Y1439" i="1" s="1"/>
  <c r="H1440" i="1"/>
  <c r="Y1440" i="1" s="1"/>
  <c r="H1441" i="1"/>
  <c r="Y1441" i="1" s="1"/>
  <c r="H1442" i="1"/>
  <c r="Y1442" i="1" s="1"/>
  <c r="H1443" i="1"/>
  <c r="Y1443" i="1" s="1"/>
  <c r="H1444" i="1"/>
  <c r="Y1444" i="1" s="1"/>
  <c r="H1445" i="1"/>
  <c r="Y1445" i="1" s="1"/>
  <c r="H1446" i="1"/>
  <c r="Y1446" i="1" s="1"/>
  <c r="H1447" i="1"/>
  <c r="Y1447" i="1" s="1"/>
  <c r="H1448" i="1"/>
  <c r="Y1448" i="1" s="1"/>
  <c r="H1449" i="1"/>
  <c r="Y1449" i="1" s="1"/>
  <c r="H1450" i="1"/>
  <c r="Y1450" i="1" s="1"/>
  <c r="H1451" i="1"/>
  <c r="Y1451" i="1" s="1"/>
  <c r="H1452" i="1"/>
  <c r="Y1452" i="1" s="1"/>
  <c r="H1453" i="1"/>
  <c r="Y1453" i="1" s="1"/>
  <c r="H1454" i="1"/>
  <c r="Y1454" i="1" s="1"/>
  <c r="H1455" i="1"/>
  <c r="Y1455" i="1" s="1"/>
  <c r="H1456" i="1"/>
  <c r="Y1456" i="1" s="1"/>
  <c r="H1457" i="1"/>
  <c r="Y1457" i="1" s="1"/>
  <c r="H1458" i="1"/>
  <c r="Y1458" i="1" s="1"/>
  <c r="H1459" i="1"/>
  <c r="Y1459" i="1" s="1"/>
  <c r="H1460" i="1"/>
  <c r="Y1460" i="1" s="1"/>
  <c r="H1461" i="1"/>
  <c r="Y1461" i="1" s="1"/>
  <c r="H1462" i="1"/>
  <c r="Y1462" i="1" s="1"/>
  <c r="H1463" i="1"/>
  <c r="Y1463" i="1" s="1"/>
  <c r="H1464" i="1"/>
  <c r="Y1464" i="1" s="1"/>
  <c r="H1465" i="1"/>
  <c r="Y1465" i="1" s="1"/>
  <c r="H1466" i="1"/>
  <c r="Y1466" i="1" s="1"/>
  <c r="H1467" i="1"/>
  <c r="Y1467" i="1" s="1"/>
  <c r="H1468" i="1"/>
  <c r="Y1468" i="1" s="1"/>
  <c r="H1469" i="1"/>
  <c r="Y1469" i="1" s="1"/>
  <c r="H1470" i="1"/>
  <c r="Y1470" i="1" s="1"/>
  <c r="H1471" i="1"/>
  <c r="Y1471" i="1" s="1"/>
  <c r="H1472" i="1"/>
  <c r="Y1472" i="1" s="1"/>
  <c r="H1473" i="1"/>
  <c r="Y1473" i="1" s="1"/>
  <c r="H1474" i="1"/>
  <c r="Y1474" i="1" s="1"/>
  <c r="H1475" i="1"/>
  <c r="Y1475" i="1" s="1"/>
  <c r="H1476" i="1"/>
  <c r="Y1476" i="1" s="1"/>
  <c r="H1477" i="1"/>
  <c r="Y1477" i="1" s="1"/>
  <c r="H1478" i="1"/>
  <c r="Y1478" i="1" s="1"/>
  <c r="H1479" i="1"/>
  <c r="Y1479" i="1" s="1"/>
  <c r="H1480" i="1"/>
  <c r="Y1480" i="1" s="1"/>
  <c r="H1481" i="1"/>
  <c r="Y1481" i="1" s="1"/>
  <c r="H1482" i="1"/>
  <c r="Y1482" i="1" s="1"/>
  <c r="H1483" i="1"/>
  <c r="Y1483" i="1" s="1"/>
  <c r="H1484" i="1"/>
  <c r="Y1484" i="1" s="1"/>
  <c r="H1485" i="1"/>
  <c r="Y1485" i="1" s="1"/>
  <c r="H1486" i="1"/>
  <c r="Y1486" i="1" s="1"/>
  <c r="H1487" i="1"/>
  <c r="Y1487" i="1" s="1"/>
  <c r="H1488" i="1"/>
  <c r="Y1488" i="1" s="1"/>
  <c r="H1489" i="1"/>
  <c r="Y1489" i="1" s="1"/>
  <c r="H1490" i="1"/>
  <c r="Y1490" i="1" s="1"/>
  <c r="H1491" i="1"/>
  <c r="Y1491" i="1" s="1"/>
  <c r="H1492" i="1"/>
  <c r="Y1492" i="1" s="1"/>
  <c r="H1493" i="1"/>
  <c r="Y1493" i="1" s="1"/>
  <c r="H1494" i="1"/>
  <c r="Y1494" i="1" s="1"/>
  <c r="H1495" i="1"/>
  <c r="Y1495" i="1" s="1"/>
  <c r="H1496" i="1"/>
  <c r="Y1496" i="1" s="1"/>
  <c r="H1497" i="1"/>
  <c r="Y1497" i="1" s="1"/>
  <c r="H1498" i="1"/>
  <c r="Y1498" i="1" s="1"/>
  <c r="H1499" i="1"/>
  <c r="Y1499" i="1" s="1"/>
  <c r="H1500" i="1"/>
  <c r="Y1500" i="1" s="1"/>
  <c r="H1501" i="1"/>
  <c r="Y1501" i="1" s="1"/>
  <c r="H1502" i="1"/>
  <c r="Y1502" i="1" s="1"/>
  <c r="H1503" i="1"/>
  <c r="Y1503" i="1" s="1"/>
  <c r="H1504" i="1"/>
  <c r="Y1504" i="1" s="1"/>
  <c r="H1505" i="1"/>
  <c r="Y1505" i="1" s="1"/>
  <c r="H1506" i="1"/>
  <c r="Y1506" i="1" s="1"/>
  <c r="H1507" i="1"/>
  <c r="Y1507" i="1" s="1"/>
  <c r="H1508" i="1"/>
  <c r="Y1508" i="1" s="1"/>
  <c r="H1509" i="1"/>
  <c r="Y1509" i="1" s="1"/>
  <c r="H1510" i="1"/>
  <c r="Y1510" i="1" s="1"/>
  <c r="H1511" i="1"/>
  <c r="Y1511" i="1" s="1"/>
  <c r="H1512" i="1"/>
  <c r="Y1512" i="1" s="1"/>
  <c r="H1513" i="1"/>
  <c r="Y1513" i="1" s="1"/>
  <c r="H1514" i="1"/>
  <c r="Y1514" i="1" s="1"/>
  <c r="H1515" i="1"/>
  <c r="Y1515" i="1" s="1"/>
  <c r="H1516" i="1"/>
  <c r="Y1516" i="1" s="1"/>
  <c r="H1517" i="1"/>
  <c r="Y1517" i="1" s="1"/>
  <c r="H1518" i="1"/>
  <c r="Y1518" i="1" s="1"/>
  <c r="H1519" i="1"/>
  <c r="Y1519" i="1" s="1"/>
  <c r="H1520" i="1"/>
  <c r="Y1520" i="1" s="1"/>
  <c r="H1521" i="1"/>
  <c r="Y1521" i="1" s="1"/>
  <c r="H1522" i="1"/>
  <c r="Y1522" i="1" s="1"/>
  <c r="H1523" i="1"/>
  <c r="Y1523" i="1" s="1"/>
  <c r="H1524" i="1"/>
  <c r="Y1524" i="1" s="1"/>
  <c r="H1525" i="1"/>
  <c r="Y1525" i="1" s="1"/>
  <c r="H1526" i="1"/>
  <c r="Y1526" i="1" s="1"/>
  <c r="H1527" i="1"/>
  <c r="Y1527" i="1" s="1"/>
  <c r="H1528" i="1"/>
  <c r="Y1528" i="1" s="1"/>
  <c r="H1529" i="1"/>
  <c r="Y1529" i="1" s="1"/>
  <c r="H1530" i="1"/>
  <c r="Y1530" i="1" s="1"/>
  <c r="H1531" i="1"/>
  <c r="Y1531" i="1" s="1"/>
  <c r="H1532" i="1"/>
  <c r="Y1532" i="1" s="1"/>
  <c r="H1533" i="1"/>
  <c r="Y1533" i="1" s="1"/>
  <c r="H1534" i="1"/>
  <c r="Y1534" i="1" s="1"/>
  <c r="H1535" i="1"/>
  <c r="Y1535" i="1" s="1"/>
  <c r="H1536" i="1"/>
  <c r="Y1536" i="1" s="1"/>
  <c r="H1537" i="1"/>
  <c r="Y1537" i="1" s="1"/>
  <c r="H1538" i="1"/>
  <c r="Y1538" i="1" s="1"/>
  <c r="H1539" i="1"/>
  <c r="Y1539" i="1" s="1"/>
  <c r="H1540" i="1"/>
  <c r="Y1540" i="1" s="1"/>
  <c r="H1541" i="1"/>
  <c r="Y1541" i="1" s="1"/>
  <c r="H1542" i="1"/>
  <c r="Y1542" i="1" s="1"/>
  <c r="H1543" i="1"/>
  <c r="Y1543" i="1" s="1"/>
  <c r="H1544" i="1"/>
  <c r="Y1544" i="1" s="1"/>
  <c r="H1545" i="1"/>
  <c r="Y1545" i="1" s="1"/>
  <c r="H1546" i="1"/>
  <c r="Y1546" i="1" s="1"/>
  <c r="H1547" i="1"/>
  <c r="Y1547" i="1" s="1"/>
  <c r="H1548" i="1"/>
  <c r="Y1548" i="1" s="1"/>
  <c r="H1549" i="1"/>
  <c r="Y1549" i="1" s="1"/>
  <c r="H1550" i="1"/>
  <c r="Y1550" i="1" s="1"/>
  <c r="H1551" i="1"/>
  <c r="Y1551" i="1" s="1"/>
  <c r="H1552" i="1"/>
  <c r="Y1552" i="1" s="1"/>
  <c r="H1553" i="1"/>
  <c r="Y1553" i="1" s="1"/>
  <c r="H1554" i="1"/>
  <c r="Y1554" i="1" s="1"/>
  <c r="H1555" i="1"/>
  <c r="Y1555" i="1" s="1"/>
  <c r="H1556" i="1"/>
  <c r="Y1556" i="1" s="1"/>
  <c r="H1557" i="1"/>
  <c r="Y1557" i="1" s="1"/>
  <c r="H1558" i="1"/>
  <c r="Y1558" i="1" s="1"/>
  <c r="H1559" i="1"/>
  <c r="Y1559" i="1" s="1"/>
  <c r="H1560" i="1"/>
  <c r="Y1560" i="1" s="1"/>
  <c r="H1561" i="1"/>
  <c r="Y1561" i="1" s="1"/>
  <c r="H1562" i="1"/>
  <c r="Y1562" i="1" s="1"/>
  <c r="H1563" i="1"/>
  <c r="Y1563" i="1" s="1"/>
  <c r="H1564" i="1"/>
  <c r="Y1564" i="1" s="1"/>
  <c r="H1565" i="1"/>
  <c r="Y1565" i="1" s="1"/>
  <c r="H1566" i="1"/>
  <c r="Y1566" i="1" s="1"/>
  <c r="H1567" i="1"/>
  <c r="Y1567" i="1" s="1"/>
  <c r="H1568" i="1"/>
  <c r="Y1568" i="1" s="1"/>
  <c r="H1569" i="1"/>
  <c r="Y1569" i="1" s="1"/>
  <c r="H1570" i="1"/>
  <c r="Y1570" i="1" s="1"/>
  <c r="H1571" i="1"/>
  <c r="Y1571" i="1" s="1"/>
  <c r="H1572" i="1"/>
  <c r="Y1572" i="1" s="1"/>
  <c r="H1573" i="1"/>
  <c r="Y1573" i="1" s="1"/>
  <c r="H1574" i="1"/>
  <c r="Y1574" i="1" s="1"/>
  <c r="H1575" i="1"/>
  <c r="Y1575" i="1" s="1"/>
  <c r="H1576" i="1"/>
  <c r="Y1576" i="1" s="1"/>
  <c r="H1577" i="1"/>
  <c r="Y1577" i="1" s="1"/>
  <c r="H1578" i="1"/>
  <c r="Y1578" i="1" s="1"/>
  <c r="H1579" i="1"/>
  <c r="Y1579" i="1" s="1"/>
  <c r="H1580" i="1"/>
  <c r="Y1580" i="1" s="1"/>
  <c r="H1581" i="1"/>
  <c r="Y1581" i="1" s="1"/>
  <c r="H1582" i="1"/>
  <c r="Y1582" i="1" s="1"/>
  <c r="H1583" i="1"/>
  <c r="Y1583" i="1" s="1"/>
  <c r="H1584" i="1"/>
  <c r="Y1584" i="1" s="1"/>
  <c r="H1585" i="1"/>
  <c r="Y1585" i="1" s="1"/>
  <c r="H1586" i="1"/>
  <c r="Y1586" i="1" s="1"/>
  <c r="H1587" i="1"/>
  <c r="Y1587" i="1" s="1"/>
  <c r="H1588" i="1"/>
  <c r="Y1588" i="1" s="1"/>
  <c r="H1589" i="1"/>
  <c r="Y1589" i="1" s="1"/>
  <c r="H1590" i="1"/>
  <c r="Y1590" i="1" s="1"/>
  <c r="H1591" i="1"/>
  <c r="Y1591" i="1" s="1"/>
  <c r="H1592" i="1"/>
  <c r="Y1592" i="1" s="1"/>
  <c r="H1593" i="1"/>
  <c r="Y1593" i="1" s="1"/>
  <c r="H1594" i="1"/>
  <c r="Y1594" i="1" s="1"/>
  <c r="H1595" i="1"/>
  <c r="Y1595" i="1" s="1"/>
  <c r="H1596" i="1"/>
  <c r="Y1596" i="1" s="1"/>
  <c r="H1597" i="1"/>
  <c r="Y1597" i="1" s="1"/>
  <c r="H1598" i="1"/>
  <c r="Y1598" i="1" s="1"/>
  <c r="H1599" i="1"/>
  <c r="Y1599" i="1" s="1"/>
  <c r="H1600" i="1"/>
  <c r="Y1600" i="1" s="1"/>
  <c r="H1601" i="1"/>
  <c r="Y1601" i="1" s="1"/>
  <c r="H1602" i="1"/>
  <c r="Y1602" i="1" s="1"/>
  <c r="H1603" i="1"/>
  <c r="Y1603" i="1" s="1"/>
  <c r="H1604" i="1"/>
  <c r="Y1604" i="1" s="1"/>
  <c r="H1605" i="1"/>
  <c r="Y1605" i="1" s="1"/>
  <c r="H1606" i="1"/>
  <c r="Y1606" i="1" s="1"/>
  <c r="H1607" i="1"/>
  <c r="Y1607" i="1" s="1"/>
  <c r="H1608" i="1"/>
  <c r="Y1608" i="1" s="1"/>
  <c r="H1609" i="1"/>
  <c r="Y1609" i="1" s="1"/>
  <c r="H1610" i="1"/>
  <c r="Y1610" i="1" s="1"/>
  <c r="H1611" i="1"/>
  <c r="Y1611" i="1" s="1"/>
  <c r="H1612" i="1"/>
  <c r="Y1612" i="1" s="1"/>
  <c r="H1613" i="1"/>
  <c r="Y1613" i="1" s="1"/>
  <c r="H1614" i="1"/>
  <c r="Y1614" i="1" s="1"/>
  <c r="H1615" i="1"/>
  <c r="Y1615" i="1" s="1"/>
  <c r="H1616" i="1"/>
  <c r="Y1616" i="1" s="1"/>
  <c r="H1617" i="1"/>
  <c r="Y1617" i="1" s="1"/>
  <c r="H1618" i="1"/>
  <c r="Y1618" i="1" s="1"/>
  <c r="H1619" i="1"/>
  <c r="Y1619" i="1" s="1"/>
  <c r="H1620" i="1"/>
  <c r="Y1620" i="1" s="1"/>
  <c r="H1621" i="1"/>
  <c r="Y1621" i="1" s="1"/>
  <c r="H1622" i="1"/>
  <c r="Y1622" i="1" s="1"/>
  <c r="H1623" i="1"/>
  <c r="Y1623" i="1" s="1"/>
  <c r="H1624" i="1"/>
  <c r="Y1624" i="1" s="1"/>
  <c r="H1625" i="1"/>
  <c r="Y1625" i="1" s="1"/>
  <c r="H1626" i="1"/>
  <c r="Y1626" i="1" s="1"/>
  <c r="H1627" i="1"/>
  <c r="Y1627" i="1" s="1"/>
  <c r="H1628" i="1"/>
  <c r="Y1628" i="1" s="1"/>
  <c r="H1629" i="1"/>
  <c r="Y1629" i="1" s="1"/>
  <c r="H1630" i="1"/>
  <c r="Y1630" i="1" s="1"/>
  <c r="H1631" i="1"/>
  <c r="Y1631" i="1" s="1"/>
  <c r="H1632" i="1"/>
  <c r="Y1632" i="1" s="1"/>
  <c r="H1633" i="1"/>
  <c r="Y1633" i="1" s="1"/>
  <c r="H1634" i="1"/>
  <c r="Y1634" i="1" s="1"/>
  <c r="H1635" i="1"/>
  <c r="Y1635" i="1" s="1"/>
  <c r="H1636" i="1"/>
  <c r="Y1636" i="1" s="1"/>
  <c r="H1637" i="1"/>
  <c r="Y1637" i="1" s="1"/>
  <c r="H1638" i="1"/>
  <c r="Y1638" i="1" s="1"/>
  <c r="H1639" i="1"/>
  <c r="Y1639" i="1" s="1"/>
  <c r="H1640" i="1"/>
  <c r="Y1640" i="1" s="1"/>
  <c r="H1641" i="1"/>
  <c r="Y1641" i="1" s="1"/>
  <c r="H1642" i="1"/>
  <c r="Y1642" i="1" s="1"/>
  <c r="H1643" i="1"/>
  <c r="Y1643" i="1" s="1"/>
  <c r="H1644" i="1"/>
  <c r="Y1644" i="1" s="1"/>
  <c r="H1645" i="1"/>
  <c r="Y1645" i="1" s="1"/>
  <c r="H1646" i="1"/>
  <c r="Y1646" i="1" s="1"/>
  <c r="H1647" i="1"/>
  <c r="Y1647" i="1" s="1"/>
  <c r="H1648" i="1"/>
  <c r="Y1648" i="1" s="1"/>
  <c r="H1649" i="1"/>
  <c r="Y1649" i="1" s="1"/>
  <c r="H1650" i="1"/>
  <c r="Y1650" i="1" s="1"/>
  <c r="H1651" i="1"/>
  <c r="Y1651" i="1" s="1"/>
  <c r="H1652" i="1"/>
  <c r="Y1652" i="1" s="1"/>
  <c r="H1653" i="1"/>
  <c r="Y1653" i="1" s="1"/>
  <c r="H1654" i="1"/>
  <c r="Y1654" i="1" s="1"/>
  <c r="H1655" i="1"/>
  <c r="Y1655" i="1" s="1"/>
  <c r="H1656" i="1"/>
  <c r="Y1656" i="1" s="1"/>
  <c r="H1657" i="1"/>
  <c r="Y1657" i="1" s="1"/>
  <c r="H1658" i="1"/>
  <c r="Y1658" i="1" s="1"/>
  <c r="H1659" i="1"/>
  <c r="Y1659" i="1" s="1"/>
  <c r="H1660" i="1"/>
  <c r="Y1660" i="1" s="1"/>
  <c r="H1661" i="1"/>
  <c r="Y1661" i="1" s="1"/>
  <c r="H1662" i="1"/>
  <c r="Y1662" i="1" s="1"/>
  <c r="H1663" i="1"/>
  <c r="Y1663" i="1" s="1"/>
  <c r="H1664" i="1"/>
  <c r="Y1664" i="1" s="1"/>
  <c r="H1665" i="1"/>
  <c r="Y1665" i="1" s="1"/>
  <c r="H1666" i="1"/>
  <c r="Y1666" i="1" s="1"/>
  <c r="H1667" i="1"/>
  <c r="Y1667" i="1" s="1"/>
  <c r="H1668" i="1"/>
  <c r="Y1668" i="1" s="1"/>
  <c r="H1669" i="1"/>
  <c r="Y1669" i="1" s="1"/>
  <c r="H1670" i="1"/>
  <c r="Y1670" i="1" s="1"/>
  <c r="H1671" i="1"/>
  <c r="Y1671" i="1" s="1"/>
  <c r="H1672" i="1"/>
  <c r="Y1672" i="1" s="1"/>
  <c r="H1673" i="1"/>
  <c r="Y1673" i="1" s="1"/>
  <c r="H1674" i="1"/>
  <c r="Y1674" i="1" s="1"/>
  <c r="H1675" i="1"/>
  <c r="Y1675" i="1" s="1"/>
  <c r="H1676" i="1"/>
  <c r="Y1676" i="1" s="1"/>
  <c r="H1677" i="1"/>
  <c r="Y1677" i="1" s="1"/>
  <c r="H1678" i="1"/>
  <c r="Y1678" i="1" s="1"/>
  <c r="H1679" i="1"/>
  <c r="Y1679" i="1" s="1"/>
  <c r="H1680" i="1"/>
  <c r="Y1680" i="1" s="1"/>
  <c r="H1681" i="1"/>
  <c r="Y1681" i="1" s="1"/>
  <c r="H1682" i="1"/>
  <c r="Y1682" i="1" s="1"/>
  <c r="H1683" i="1"/>
  <c r="Y1683" i="1" s="1"/>
  <c r="H1684" i="1"/>
  <c r="Y1684" i="1" s="1"/>
  <c r="H1685" i="1"/>
  <c r="Y1685" i="1" s="1"/>
  <c r="H1686" i="1"/>
  <c r="Y1686" i="1" s="1"/>
  <c r="H1687" i="1"/>
  <c r="Y1687" i="1" s="1"/>
  <c r="H1688" i="1"/>
  <c r="Y1688" i="1" s="1"/>
  <c r="H1689" i="1"/>
  <c r="Y1689" i="1" s="1"/>
  <c r="H1690" i="1"/>
  <c r="Y1690" i="1" s="1"/>
  <c r="H1691" i="1"/>
  <c r="Y1691" i="1" s="1"/>
  <c r="H1692" i="1"/>
  <c r="Y1692" i="1" s="1"/>
  <c r="H1693" i="1"/>
  <c r="Y1693" i="1" s="1"/>
  <c r="H1694" i="1"/>
  <c r="Y1694" i="1" s="1"/>
  <c r="H1695" i="1"/>
  <c r="Y1695" i="1" s="1"/>
  <c r="H1696" i="1"/>
  <c r="Y1696" i="1" s="1"/>
  <c r="H1697" i="1"/>
  <c r="Y1697" i="1" s="1"/>
  <c r="H1698" i="1"/>
  <c r="Y1698" i="1" s="1"/>
  <c r="H1699" i="1"/>
  <c r="Y1699" i="1" s="1"/>
  <c r="H1700" i="1"/>
  <c r="Y1700" i="1" s="1"/>
  <c r="H1701" i="1"/>
  <c r="Y1701" i="1" s="1"/>
  <c r="H1702" i="1"/>
  <c r="Y1702" i="1" s="1"/>
  <c r="H1703" i="1"/>
  <c r="Y1703" i="1" s="1"/>
  <c r="H1704" i="1"/>
  <c r="Y1704" i="1" s="1"/>
  <c r="H1705" i="1"/>
  <c r="Y1705" i="1" s="1"/>
  <c r="H1706" i="1"/>
  <c r="Y1706" i="1" s="1"/>
  <c r="H1707" i="1"/>
  <c r="Y1707" i="1" s="1"/>
  <c r="H1708" i="1"/>
  <c r="Y1708" i="1" s="1"/>
  <c r="H1709" i="1"/>
  <c r="Y1709" i="1" s="1"/>
  <c r="H1710" i="1"/>
  <c r="Y1710" i="1" s="1"/>
  <c r="H1711" i="1"/>
  <c r="Y1711" i="1" s="1"/>
  <c r="H1712" i="1"/>
  <c r="Y1712" i="1" s="1"/>
  <c r="H1713" i="1"/>
  <c r="Y1713" i="1" s="1"/>
  <c r="H1714" i="1"/>
  <c r="Y1714" i="1" s="1"/>
  <c r="H1715" i="1"/>
  <c r="Y1715" i="1" s="1"/>
  <c r="H1716" i="1"/>
  <c r="Y1716" i="1" s="1"/>
  <c r="H1717" i="1"/>
  <c r="Y1717" i="1" s="1"/>
  <c r="H1718" i="1"/>
  <c r="Y1718" i="1" s="1"/>
  <c r="H1719" i="1"/>
  <c r="Y1719" i="1" s="1"/>
  <c r="H1720" i="1"/>
  <c r="Y1720" i="1" s="1"/>
  <c r="H1721" i="1"/>
  <c r="Y1721" i="1" s="1"/>
  <c r="H1722" i="1"/>
  <c r="Y1722" i="1" s="1"/>
  <c r="H1723" i="1"/>
  <c r="Y1723" i="1" s="1"/>
  <c r="H1724" i="1"/>
  <c r="Y1724" i="1" s="1"/>
  <c r="H1725" i="1"/>
  <c r="Y1725" i="1" s="1"/>
  <c r="H1726" i="1"/>
  <c r="Y1726" i="1" s="1"/>
  <c r="H1727" i="1"/>
  <c r="Y1727" i="1" s="1"/>
  <c r="H1728" i="1"/>
  <c r="Y1728" i="1" s="1"/>
  <c r="H1729" i="1"/>
  <c r="Y1729" i="1" s="1"/>
  <c r="H1730" i="1"/>
  <c r="Y1730" i="1" s="1"/>
  <c r="H1731" i="1"/>
  <c r="Y1731" i="1" s="1"/>
  <c r="H1732" i="1"/>
  <c r="Y1732" i="1" s="1"/>
  <c r="H1733" i="1"/>
  <c r="Y1733" i="1" s="1"/>
  <c r="H1734" i="1"/>
  <c r="Y1734" i="1" s="1"/>
  <c r="H1735" i="1"/>
  <c r="Y1735" i="1" s="1"/>
  <c r="H1736" i="1"/>
  <c r="Y1736" i="1" s="1"/>
  <c r="H1737" i="1"/>
  <c r="Y1737" i="1" s="1"/>
  <c r="H1738" i="1"/>
  <c r="Y1738" i="1" s="1"/>
  <c r="H1739" i="1"/>
  <c r="Y1739" i="1" s="1"/>
  <c r="H1740" i="1"/>
  <c r="Y1740" i="1" s="1"/>
  <c r="H1741" i="1"/>
  <c r="Y1741" i="1" s="1"/>
  <c r="H1742" i="1"/>
  <c r="Y1742" i="1" s="1"/>
  <c r="H1743" i="1"/>
  <c r="Y1743" i="1" s="1"/>
  <c r="H1744" i="1"/>
  <c r="Y1744" i="1" s="1"/>
  <c r="H1745" i="1"/>
  <c r="Y1745" i="1" s="1"/>
  <c r="H1746" i="1"/>
  <c r="Y1746" i="1" s="1"/>
  <c r="H1747" i="1"/>
  <c r="Y1747" i="1" s="1"/>
  <c r="H1748" i="1"/>
  <c r="Y1748" i="1" s="1"/>
  <c r="H1749" i="1"/>
  <c r="Y1749" i="1" s="1"/>
  <c r="H1750" i="1"/>
  <c r="Y1750" i="1" s="1"/>
  <c r="H1751" i="1"/>
  <c r="Y1751" i="1" s="1"/>
  <c r="H1752" i="1"/>
  <c r="Y1752" i="1" s="1"/>
  <c r="H1753" i="1"/>
  <c r="Y1753" i="1" s="1"/>
  <c r="H1754" i="1"/>
  <c r="Y1754" i="1" s="1"/>
  <c r="H1755" i="1"/>
  <c r="Y1755" i="1" s="1"/>
  <c r="H1756" i="1"/>
  <c r="Y1756" i="1" s="1"/>
  <c r="H1757" i="1"/>
  <c r="Y1757" i="1" s="1"/>
  <c r="H1758" i="1"/>
  <c r="Y1758" i="1" s="1"/>
  <c r="H1759" i="1"/>
  <c r="Y1759" i="1" s="1"/>
  <c r="H1760" i="1"/>
  <c r="Y1760" i="1" s="1"/>
  <c r="H1761" i="1"/>
  <c r="Y1761" i="1" s="1"/>
  <c r="H1762" i="1"/>
  <c r="Y1762" i="1" s="1"/>
  <c r="H1763" i="1"/>
  <c r="Y1763" i="1" s="1"/>
  <c r="H1764" i="1"/>
  <c r="Y1764" i="1" s="1"/>
  <c r="H1765" i="1"/>
  <c r="Y1765" i="1" s="1"/>
  <c r="H1766" i="1"/>
  <c r="Y1766" i="1" s="1"/>
  <c r="H1767" i="1"/>
  <c r="Y1767" i="1" s="1"/>
  <c r="H1768" i="1"/>
  <c r="Y1768" i="1" s="1"/>
  <c r="H1769" i="1"/>
  <c r="Y1769" i="1" s="1"/>
  <c r="H1770" i="1"/>
  <c r="Y1770" i="1" s="1"/>
  <c r="H1771" i="1"/>
  <c r="Y1771" i="1" s="1"/>
  <c r="H1772" i="1"/>
  <c r="Y1772" i="1" s="1"/>
  <c r="H1773" i="1"/>
  <c r="Y1773" i="1" s="1"/>
  <c r="H1774" i="1"/>
  <c r="Y1774" i="1" s="1"/>
  <c r="H1775" i="1"/>
  <c r="Y1775" i="1" s="1"/>
  <c r="H1776" i="1"/>
  <c r="Y1776" i="1" s="1"/>
  <c r="H1777" i="1"/>
  <c r="Y1777" i="1" s="1"/>
  <c r="H1778" i="1"/>
  <c r="Y1778" i="1" s="1"/>
  <c r="H1779" i="1"/>
  <c r="Y1779" i="1" s="1"/>
  <c r="H1780" i="1"/>
  <c r="Y1780" i="1" s="1"/>
  <c r="H1781" i="1"/>
  <c r="Y1781" i="1" s="1"/>
  <c r="H1782" i="1"/>
  <c r="Y1782" i="1" s="1"/>
  <c r="H1783" i="1"/>
  <c r="Y1783" i="1" s="1"/>
  <c r="H1784" i="1"/>
  <c r="Y1784" i="1" s="1"/>
  <c r="H1785" i="1"/>
  <c r="Y1785" i="1" s="1"/>
  <c r="H1786" i="1"/>
  <c r="Y1786" i="1" s="1"/>
  <c r="H1787" i="1"/>
  <c r="Y1787" i="1" s="1"/>
  <c r="H1788" i="1"/>
  <c r="Y1788" i="1" s="1"/>
  <c r="H1789" i="1"/>
  <c r="Y1789" i="1" s="1"/>
  <c r="H1790" i="1"/>
  <c r="Y1790" i="1" s="1"/>
  <c r="H1791" i="1"/>
  <c r="Y1791" i="1" s="1"/>
  <c r="H1792" i="1"/>
  <c r="Y1792" i="1" s="1"/>
  <c r="H1793" i="1"/>
  <c r="Y1793" i="1" s="1"/>
  <c r="H1794" i="1"/>
  <c r="Y1794" i="1" s="1"/>
  <c r="H1795" i="1"/>
  <c r="Y1795" i="1" s="1"/>
  <c r="H1796" i="1"/>
  <c r="Y1796" i="1" s="1"/>
  <c r="H1797" i="1"/>
  <c r="Y1797" i="1" s="1"/>
  <c r="H1798" i="1"/>
  <c r="Y1798" i="1" s="1"/>
  <c r="H1799" i="1"/>
  <c r="Y1799" i="1" s="1"/>
  <c r="H1800" i="1"/>
  <c r="Y1800" i="1" s="1"/>
  <c r="H1801" i="1"/>
  <c r="Y1801" i="1" s="1"/>
  <c r="H1802" i="1"/>
  <c r="Y1802" i="1" s="1"/>
  <c r="H1803" i="1"/>
  <c r="Y1803" i="1" s="1"/>
  <c r="H1804" i="1"/>
  <c r="Y1804" i="1" s="1"/>
  <c r="H1805" i="1"/>
  <c r="Y1805" i="1" s="1"/>
  <c r="H1806" i="1"/>
  <c r="Y1806" i="1" s="1"/>
  <c r="H1807" i="1"/>
  <c r="Y1807" i="1" s="1"/>
  <c r="H1808" i="1"/>
  <c r="Y1808" i="1" s="1"/>
  <c r="H1809" i="1"/>
  <c r="Y1809" i="1" s="1"/>
  <c r="H1810" i="1"/>
  <c r="Y1810" i="1" s="1"/>
  <c r="H1811" i="1"/>
  <c r="Y1811" i="1" s="1"/>
  <c r="H1812" i="1"/>
  <c r="Y1812" i="1" s="1"/>
  <c r="H1813" i="1"/>
  <c r="Y1813" i="1" s="1"/>
  <c r="H1814" i="1"/>
  <c r="Y1814" i="1" s="1"/>
  <c r="H1815" i="1"/>
  <c r="Y1815" i="1" s="1"/>
  <c r="H1816" i="1"/>
  <c r="Y1816" i="1" s="1"/>
  <c r="H1817" i="1"/>
  <c r="Y1817" i="1" s="1"/>
  <c r="H1818" i="1"/>
  <c r="Y1818" i="1" s="1"/>
  <c r="H1819" i="1"/>
  <c r="Y1819" i="1" s="1"/>
  <c r="H1820" i="1"/>
  <c r="Y1820" i="1" s="1"/>
  <c r="H1821" i="1"/>
  <c r="Y1821" i="1" s="1"/>
  <c r="H1822" i="1"/>
  <c r="Y1822" i="1" s="1"/>
  <c r="H1823" i="1"/>
  <c r="Y1823" i="1" s="1"/>
  <c r="H1824" i="1"/>
  <c r="Y1824" i="1" s="1"/>
  <c r="H1825" i="1"/>
  <c r="Y1825" i="1" s="1"/>
  <c r="H1826" i="1"/>
  <c r="Y1826" i="1" s="1"/>
  <c r="H1827" i="1"/>
  <c r="Y1827" i="1" s="1"/>
  <c r="H1828" i="1"/>
  <c r="Y1828" i="1" s="1"/>
  <c r="H1829" i="1"/>
  <c r="Y1829" i="1" s="1"/>
  <c r="H1830" i="1"/>
  <c r="Y1830" i="1" s="1"/>
  <c r="H1831" i="1"/>
  <c r="Y1831" i="1" s="1"/>
  <c r="H1832" i="1"/>
  <c r="Y1832" i="1" s="1"/>
  <c r="H1833" i="1"/>
  <c r="Y1833" i="1" s="1"/>
  <c r="H1834" i="1"/>
  <c r="Y1834" i="1" s="1"/>
  <c r="H1835" i="1"/>
  <c r="Y1835" i="1" s="1"/>
  <c r="H1836" i="1"/>
  <c r="Y1836" i="1" s="1"/>
  <c r="H1837" i="1"/>
  <c r="Y1837" i="1" s="1"/>
  <c r="H1838" i="1"/>
  <c r="Y1838" i="1" s="1"/>
  <c r="H1839" i="1"/>
  <c r="Y1839" i="1" s="1"/>
  <c r="H1840" i="1"/>
  <c r="Y1840" i="1" s="1"/>
  <c r="H1841" i="1"/>
  <c r="Y1841" i="1" s="1"/>
  <c r="H1842" i="1"/>
  <c r="Y1842" i="1" s="1"/>
  <c r="H1843" i="1"/>
  <c r="Y1843" i="1" s="1"/>
  <c r="H1844" i="1"/>
  <c r="Y1844" i="1" s="1"/>
  <c r="H1845" i="1"/>
  <c r="Y1845" i="1" s="1"/>
  <c r="H1846" i="1"/>
  <c r="Y1846" i="1" s="1"/>
  <c r="H1847" i="1"/>
  <c r="Y1847" i="1" s="1"/>
  <c r="H1848" i="1"/>
  <c r="Y1848" i="1" s="1"/>
  <c r="H1849" i="1"/>
  <c r="Y1849" i="1" s="1"/>
  <c r="H1850" i="1"/>
  <c r="Y1850" i="1" s="1"/>
  <c r="H1851" i="1"/>
  <c r="Y1851" i="1" s="1"/>
  <c r="H1852" i="1"/>
  <c r="Y1852" i="1" s="1"/>
  <c r="H1853" i="1"/>
  <c r="Y1853" i="1" s="1"/>
  <c r="H1854" i="1"/>
  <c r="Y1854" i="1" s="1"/>
  <c r="H1855" i="1"/>
  <c r="Y1855" i="1" s="1"/>
  <c r="H1856" i="1"/>
  <c r="Y1856" i="1" s="1"/>
  <c r="H1857" i="1"/>
  <c r="Y1857" i="1" s="1"/>
  <c r="H1858" i="1"/>
  <c r="Y1858" i="1" s="1"/>
  <c r="H1859" i="1"/>
  <c r="Y1859" i="1" s="1"/>
  <c r="H1860" i="1"/>
  <c r="Y1860" i="1" s="1"/>
  <c r="H1861" i="1"/>
  <c r="Y1861" i="1" s="1"/>
  <c r="H1862" i="1"/>
  <c r="Y1862" i="1" s="1"/>
  <c r="H1863" i="1"/>
  <c r="Y1863" i="1" s="1"/>
  <c r="H1864" i="1"/>
  <c r="Y1864" i="1" s="1"/>
  <c r="H1865" i="1"/>
  <c r="Y1865" i="1" s="1"/>
  <c r="H1866" i="1"/>
  <c r="Y1866" i="1" s="1"/>
  <c r="H1867" i="1"/>
  <c r="Y1867" i="1" s="1"/>
  <c r="H1868" i="1"/>
  <c r="Y1868" i="1" s="1"/>
  <c r="H1869" i="1"/>
  <c r="Y1869" i="1" s="1"/>
  <c r="H1870" i="1"/>
  <c r="Y1870" i="1" s="1"/>
  <c r="H1871" i="1"/>
  <c r="Y1871" i="1" s="1"/>
  <c r="H1872" i="1"/>
  <c r="Y1872" i="1" s="1"/>
  <c r="H1873" i="1"/>
  <c r="Y1873" i="1" s="1"/>
  <c r="H1874" i="1"/>
  <c r="Y1874" i="1" s="1"/>
  <c r="H1875" i="1"/>
  <c r="Y1875" i="1" s="1"/>
  <c r="H1876" i="1"/>
  <c r="Y1876" i="1" s="1"/>
  <c r="H1877" i="1"/>
  <c r="Y1877" i="1" s="1"/>
  <c r="H1878" i="1"/>
  <c r="Y1878" i="1" s="1"/>
  <c r="H1879" i="1"/>
  <c r="Y1879" i="1" s="1"/>
  <c r="H1880" i="1"/>
  <c r="Y1880" i="1" s="1"/>
  <c r="H1881" i="1"/>
  <c r="Y1881" i="1" s="1"/>
  <c r="H1882" i="1"/>
  <c r="Y1882" i="1" s="1"/>
  <c r="H1883" i="1"/>
  <c r="Y1883" i="1" s="1"/>
  <c r="H1884" i="1"/>
  <c r="Y1884" i="1" s="1"/>
  <c r="H1885" i="1"/>
  <c r="Y1885" i="1" s="1"/>
  <c r="H1886" i="1"/>
  <c r="Y1886" i="1" s="1"/>
  <c r="H1887" i="1"/>
  <c r="Y1887" i="1" s="1"/>
  <c r="H1888" i="1"/>
  <c r="Y1888" i="1" s="1"/>
  <c r="H1889" i="1"/>
  <c r="Y1889" i="1" s="1"/>
  <c r="H1890" i="1"/>
  <c r="Y1890" i="1" s="1"/>
  <c r="H1891" i="1"/>
  <c r="Y1891" i="1" s="1"/>
  <c r="H1892" i="1"/>
  <c r="Y1892" i="1" s="1"/>
  <c r="H1893" i="1"/>
  <c r="Y1893" i="1" s="1"/>
  <c r="H1894" i="1"/>
  <c r="Y1894" i="1" s="1"/>
  <c r="H1895" i="1"/>
  <c r="Y1895" i="1" s="1"/>
  <c r="H1896" i="1"/>
  <c r="Y1896" i="1" s="1"/>
  <c r="H1897" i="1"/>
  <c r="Y1897" i="1" s="1"/>
  <c r="H1898" i="1"/>
  <c r="Y1898" i="1" s="1"/>
  <c r="H1899" i="1"/>
  <c r="Y1899" i="1" s="1"/>
  <c r="H1900" i="1"/>
  <c r="Y1900" i="1" s="1"/>
  <c r="H1901" i="1"/>
  <c r="Y1901" i="1" s="1"/>
  <c r="H1902" i="1"/>
  <c r="Y1902" i="1" s="1"/>
  <c r="H1903" i="1"/>
  <c r="Y1903" i="1" s="1"/>
  <c r="H1904" i="1"/>
  <c r="Y1904" i="1" s="1"/>
  <c r="H1905" i="1"/>
  <c r="Y1905" i="1" s="1"/>
  <c r="H1906" i="1"/>
  <c r="Y1906" i="1" s="1"/>
  <c r="H1907" i="1"/>
  <c r="Y1907" i="1" s="1"/>
  <c r="H1908" i="1"/>
  <c r="Y1908" i="1" s="1"/>
  <c r="H1909" i="1"/>
  <c r="Y1909" i="1" s="1"/>
  <c r="H1910" i="1"/>
  <c r="Y1910" i="1" s="1"/>
  <c r="H1911" i="1"/>
  <c r="Y1911" i="1" s="1"/>
  <c r="H1912" i="1"/>
  <c r="Y1912" i="1" s="1"/>
  <c r="H1913" i="1"/>
  <c r="Y1913" i="1" s="1"/>
  <c r="H1914" i="1"/>
  <c r="Y1914" i="1" s="1"/>
  <c r="H1915" i="1"/>
  <c r="Y1915" i="1" s="1"/>
  <c r="H1916" i="1"/>
  <c r="Y1916" i="1" s="1"/>
  <c r="H1917" i="1"/>
  <c r="Y1917" i="1" s="1"/>
  <c r="H1918" i="1"/>
  <c r="Y1918" i="1" s="1"/>
  <c r="H1919" i="1"/>
  <c r="Y1919" i="1" s="1"/>
  <c r="H1920" i="1"/>
  <c r="Y1920" i="1" s="1"/>
  <c r="H1921" i="1"/>
  <c r="Y1921" i="1" s="1"/>
  <c r="H1922" i="1"/>
  <c r="Y1922" i="1" s="1"/>
  <c r="H1923" i="1"/>
  <c r="Y1923" i="1" s="1"/>
  <c r="H1924" i="1"/>
  <c r="Y1924" i="1" s="1"/>
  <c r="H1925" i="1"/>
  <c r="Y1925" i="1" s="1"/>
  <c r="H1926" i="1"/>
  <c r="Y1926" i="1" s="1"/>
  <c r="H1927" i="1"/>
  <c r="Y1927" i="1" s="1"/>
  <c r="H1928" i="1"/>
  <c r="Y1928" i="1" s="1"/>
  <c r="H1929" i="1"/>
  <c r="Y1929" i="1" s="1"/>
  <c r="H1930" i="1"/>
  <c r="Y1930" i="1" s="1"/>
  <c r="H1931" i="1"/>
  <c r="Y1931" i="1" s="1"/>
  <c r="H1932" i="1"/>
  <c r="Y1932" i="1" s="1"/>
  <c r="H1933" i="1"/>
  <c r="Y1933" i="1" s="1"/>
  <c r="H1934" i="1"/>
  <c r="Y1934" i="1" s="1"/>
  <c r="H1935" i="1"/>
  <c r="Y1935" i="1" s="1"/>
  <c r="H1936" i="1"/>
  <c r="Y1936" i="1" s="1"/>
  <c r="H1937" i="1"/>
  <c r="Y1937" i="1" s="1"/>
  <c r="H1938" i="1"/>
  <c r="Y1938" i="1" s="1"/>
  <c r="H1939" i="1"/>
  <c r="Y1939" i="1" s="1"/>
  <c r="H1940" i="1"/>
  <c r="Y1940" i="1" s="1"/>
  <c r="H1941" i="1"/>
  <c r="Y1941" i="1" s="1"/>
  <c r="H1942" i="1"/>
  <c r="Y1942" i="1" s="1"/>
  <c r="H1943" i="1"/>
  <c r="Y1943" i="1" s="1"/>
  <c r="H1944" i="1"/>
  <c r="Y1944" i="1" s="1"/>
  <c r="H1945" i="1"/>
  <c r="Y1945" i="1" s="1"/>
  <c r="H1946" i="1"/>
  <c r="Y1946" i="1" s="1"/>
  <c r="H1947" i="1"/>
  <c r="Y1947" i="1" s="1"/>
  <c r="H1948" i="1"/>
  <c r="Y1948" i="1" s="1"/>
  <c r="H1949" i="1"/>
  <c r="Y1949" i="1" s="1"/>
  <c r="H1950" i="1"/>
  <c r="Y1950" i="1" s="1"/>
  <c r="H1951" i="1"/>
  <c r="Y1951" i="1" s="1"/>
  <c r="H1952" i="1"/>
  <c r="Y1952" i="1" s="1"/>
  <c r="H1953" i="1"/>
  <c r="Y1953" i="1" s="1"/>
  <c r="H1954" i="1"/>
  <c r="Y1954" i="1" s="1"/>
  <c r="H1955" i="1"/>
  <c r="Y1955" i="1" s="1"/>
  <c r="H1956" i="1"/>
  <c r="Y1956" i="1" s="1"/>
  <c r="H1957" i="1"/>
  <c r="Y1957" i="1" s="1"/>
  <c r="H1958" i="1"/>
  <c r="Y1958" i="1" s="1"/>
  <c r="H1959" i="1"/>
  <c r="Y1959" i="1" s="1"/>
  <c r="H1960" i="1"/>
  <c r="Y1960" i="1" s="1"/>
  <c r="H1961" i="1"/>
  <c r="Y1961" i="1" s="1"/>
  <c r="H1962" i="1"/>
  <c r="Y1962" i="1" s="1"/>
  <c r="H1963" i="1"/>
  <c r="Y1963" i="1" s="1"/>
  <c r="H1964" i="1"/>
  <c r="Y1964" i="1" s="1"/>
  <c r="H1965" i="1"/>
  <c r="Y1965" i="1" s="1"/>
  <c r="H1966" i="1"/>
  <c r="Y1966" i="1" s="1"/>
  <c r="H1967" i="1"/>
  <c r="Y1967" i="1" s="1"/>
  <c r="H1968" i="1"/>
  <c r="Y1968" i="1" s="1"/>
  <c r="H1969" i="1"/>
  <c r="Y1969" i="1" s="1"/>
  <c r="H1970" i="1"/>
  <c r="Y1970" i="1" s="1"/>
  <c r="H1971" i="1"/>
  <c r="Y1971" i="1" s="1"/>
  <c r="H1972" i="1"/>
  <c r="Y1972" i="1" s="1"/>
  <c r="H1973" i="1"/>
  <c r="Y1973" i="1" s="1"/>
  <c r="H1974" i="1"/>
  <c r="Y1974" i="1" s="1"/>
  <c r="H1975" i="1"/>
  <c r="Y1975" i="1" s="1"/>
  <c r="H1976" i="1"/>
  <c r="Y1976" i="1" s="1"/>
  <c r="H1977" i="1"/>
  <c r="Y1977" i="1" s="1"/>
  <c r="H1978" i="1"/>
  <c r="Y1978" i="1" s="1"/>
  <c r="H1979" i="1"/>
  <c r="Y1979" i="1" s="1"/>
  <c r="H1980" i="1"/>
  <c r="Y1980" i="1" s="1"/>
  <c r="H1981" i="1"/>
  <c r="Y1981" i="1" s="1"/>
  <c r="H1982" i="1"/>
  <c r="Y1982" i="1" s="1"/>
  <c r="H1983" i="1"/>
  <c r="Y1983" i="1" s="1"/>
  <c r="H1984" i="1"/>
  <c r="Y1984" i="1" s="1"/>
  <c r="H1985" i="1"/>
  <c r="Y1985" i="1" s="1"/>
  <c r="H1986" i="1"/>
  <c r="Y1986" i="1" s="1"/>
  <c r="H1987" i="1"/>
  <c r="Y1987" i="1" s="1"/>
  <c r="H1988" i="1"/>
  <c r="Y1988" i="1" s="1"/>
  <c r="H1989" i="1"/>
  <c r="Y1989" i="1" s="1"/>
  <c r="H1990" i="1"/>
  <c r="Y1990" i="1" s="1"/>
  <c r="H1991" i="1"/>
  <c r="Y1991" i="1" s="1"/>
  <c r="H1992" i="1"/>
  <c r="Y1992" i="1" s="1"/>
  <c r="H1993" i="1"/>
  <c r="Y1993" i="1" s="1"/>
  <c r="H1994" i="1"/>
  <c r="Y1994" i="1" s="1"/>
  <c r="H1995" i="1"/>
  <c r="Y1995" i="1" s="1"/>
  <c r="H1996" i="1"/>
  <c r="Y1996" i="1" s="1"/>
  <c r="H1997" i="1"/>
  <c r="Y1997" i="1" s="1"/>
  <c r="H1998" i="1"/>
  <c r="Y1998" i="1" s="1"/>
  <c r="H1999" i="1"/>
  <c r="Y1999" i="1" s="1"/>
  <c r="H2000" i="1"/>
  <c r="Y2000" i="1" s="1"/>
  <c r="H2001" i="1"/>
  <c r="Y2001" i="1" s="1"/>
  <c r="H2002" i="1"/>
  <c r="Y2002" i="1" s="1"/>
  <c r="H2003" i="1"/>
  <c r="Y2003" i="1" s="1"/>
  <c r="H2004" i="1"/>
  <c r="Y2004" i="1" s="1"/>
  <c r="H2005" i="1"/>
  <c r="Y2005" i="1" s="1"/>
  <c r="H2006" i="1"/>
  <c r="Y2006" i="1" s="1"/>
  <c r="H2007" i="1"/>
  <c r="Y2007" i="1" s="1"/>
  <c r="H2008" i="1"/>
  <c r="Y2008" i="1" s="1"/>
  <c r="H2009" i="1"/>
  <c r="Y2009" i="1" s="1"/>
  <c r="H2010" i="1"/>
  <c r="Y2010" i="1" s="1"/>
  <c r="H2011" i="1"/>
  <c r="Y2011" i="1" s="1"/>
  <c r="H2012" i="1"/>
  <c r="Y2012" i="1" s="1"/>
  <c r="H2013" i="1"/>
  <c r="Y2013" i="1" s="1"/>
  <c r="H2014" i="1"/>
  <c r="Y2014" i="1" s="1"/>
  <c r="H2015" i="1"/>
  <c r="Y2015" i="1" s="1"/>
  <c r="H2016" i="1"/>
  <c r="Y2016" i="1" s="1"/>
  <c r="H2017" i="1"/>
  <c r="Y2017" i="1" s="1"/>
  <c r="H2018" i="1"/>
  <c r="Y2018" i="1" s="1"/>
  <c r="H2019" i="1"/>
  <c r="Y2019" i="1" s="1"/>
  <c r="H2020" i="1"/>
  <c r="Y2020" i="1" s="1"/>
  <c r="H2021" i="1"/>
  <c r="Y2021" i="1" s="1"/>
  <c r="H2022" i="1"/>
  <c r="Y2022" i="1" s="1"/>
  <c r="H2023" i="1"/>
  <c r="Y2023" i="1" s="1"/>
  <c r="H2024" i="1"/>
  <c r="Y2024" i="1" s="1"/>
  <c r="H2025" i="1"/>
  <c r="Y2025" i="1" s="1"/>
  <c r="H2026" i="1"/>
  <c r="Y2026" i="1" s="1"/>
  <c r="H2027" i="1"/>
  <c r="Y2027" i="1" s="1"/>
  <c r="H2028" i="1"/>
  <c r="Y2028" i="1" s="1"/>
  <c r="H2029" i="1"/>
  <c r="Y2029" i="1" s="1"/>
  <c r="H2030" i="1"/>
  <c r="Y2030" i="1" s="1"/>
  <c r="H2031" i="1"/>
  <c r="Y2031" i="1" s="1"/>
  <c r="H2032" i="1"/>
  <c r="Y2032" i="1" s="1"/>
  <c r="H2033" i="1"/>
  <c r="Y2033" i="1" s="1"/>
  <c r="H2034" i="1"/>
  <c r="Y2034" i="1" s="1"/>
  <c r="H2035" i="1"/>
  <c r="Y2035" i="1" s="1"/>
  <c r="H2036" i="1"/>
  <c r="Y2036" i="1" s="1"/>
  <c r="H2037" i="1"/>
  <c r="Y2037" i="1" s="1"/>
  <c r="H2038" i="1"/>
  <c r="Y2038" i="1" s="1"/>
  <c r="H2039" i="1"/>
  <c r="Y2039" i="1" s="1"/>
  <c r="H2040" i="1"/>
  <c r="Y2040" i="1" s="1"/>
  <c r="H2041" i="1"/>
  <c r="Y2041" i="1" s="1"/>
  <c r="H2042" i="1"/>
  <c r="Y2042" i="1" s="1"/>
  <c r="H2043" i="1"/>
  <c r="Y2043" i="1" s="1"/>
  <c r="H2044" i="1"/>
  <c r="Y2044" i="1" s="1"/>
  <c r="H2045" i="1"/>
  <c r="Y2045" i="1" s="1"/>
  <c r="H2046" i="1"/>
  <c r="Y2046" i="1" s="1"/>
  <c r="H2047" i="1"/>
  <c r="Y2047" i="1" s="1"/>
  <c r="H2048" i="1"/>
  <c r="Y2048" i="1" s="1"/>
  <c r="H2049" i="1"/>
  <c r="Y2049" i="1" s="1"/>
  <c r="H2050" i="1"/>
  <c r="Y2050" i="1" s="1"/>
  <c r="H2051" i="1"/>
  <c r="Y2051" i="1" s="1"/>
  <c r="H2052" i="1"/>
  <c r="Y2052" i="1" s="1"/>
  <c r="H2053" i="1"/>
  <c r="Y2053" i="1" s="1"/>
  <c r="H2054" i="1"/>
  <c r="Y2054" i="1" s="1"/>
  <c r="H2055" i="1"/>
  <c r="Y2055" i="1" s="1"/>
  <c r="H2056" i="1"/>
  <c r="Y2056" i="1" s="1"/>
  <c r="H2057" i="1"/>
  <c r="Y2057" i="1" s="1"/>
  <c r="H2058" i="1"/>
  <c r="Y2058" i="1" s="1"/>
  <c r="H2059" i="1"/>
  <c r="Y2059" i="1" s="1"/>
  <c r="H2060" i="1"/>
  <c r="Y2060" i="1" s="1"/>
  <c r="H2061" i="1"/>
  <c r="Y2061" i="1" s="1"/>
  <c r="H2062" i="1"/>
  <c r="Y2062" i="1" s="1"/>
  <c r="H2063" i="1"/>
  <c r="Y2063" i="1" s="1"/>
  <c r="H2064" i="1"/>
  <c r="Y2064" i="1" s="1"/>
  <c r="H2065" i="1"/>
  <c r="Y2065" i="1" s="1"/>
  <c r="H2066" i="1"/>
  <c r="Y2066" i="1" s="1"/>
  <c r="H2067" i="1"/>
  <c r="Y2067" i="1" s="1"/>
  <c r="H2068" i="1"/>
  <c r="Y2068" i="1" s="1"/>
  <c r="H2069" i="1"/>
  <c r="Y2069" i="1" s="1"/>
  <c r="H2070" i="1"/>
  <c r="Y2070" i="1" s="1"/>
  <c r="H2071" i="1"/>
  <c r="Y2071" i="1" s="1"/>
  <c r="H2072" i="1"/>
  <c r="Y2072" i="1" s="1"/>
  <c r="H2073" i="1"/>
  <c r="Y2073" i="1" s="1"/>
  <c r="H2074" i="1"/>
  <c r="Y2074" i="1" s="1"/>
  <c r="H2075" i="1"/>
  <c r="Y2075" i="1" s="1"/>
  <c r="H2076" i="1"/>
  <c r="Y2076" i="1" s="1"/>
  <c r="H2077" i="1"/>
  <c r="Y2077" i="1" s="1"/>
  <c r="H2078" i="1"/>
  <c r="Y2078" i="1" s="1"/>
  <c r="H2079" i="1"/>
  <c r="Y2079" i="1" s="1"/>
  <c r="H2080" i="1"/>
  <c r="Y2080" i="1" s="1"/>
  <c r="H2081" i="1"/>
  <c r="Y2081" i="1" s="1"/>
  <c r="H2082" i="1"/>
  <c r="Y2082" i="1" s="1"/>
  <c r="H2083" i="1"/>
  <c r="Y2083" i="1" s="1"/>
  <c r="H2084" i="1"/>
  <c r="Y2084" i="1" s="1"/>
  <c r="H2085" i="1"/>
  <c r="Y2085" i="1" s="1"/>
  <c r="H2086" i="1"/>
  <c r="Y2086" i="1" s="1"/>
  <c r="H2087" i="1"/>
  <c r="Y2087" i="1" s="1"/>
  <c r="H2088" i="1"/>
  <c r="Y2088" i="1" s="1"/>
  <c r="H2089" i="1"/>
  <c r="Y2089" i="1" s="1"/>
  <c r="H2090" i="1"/>
  <c r="Y2090" i="1" s="1"/>
  <c r="H2091" i="1"/>
  <c r="Y2091" i="1" s="1"/>
  <c r="H2092" i="1"/>
  <c r="Y2092" i="1" s="1"/>
  <c r="H2093" i="1"/>
  <c r="Y2093" i="1" s="1"/>
  <c r="H2094" i="1"/>
  <c r="Y2094" i="1" s="1"/>
  <c r="H2095" i="1"/>
  <c r="Y2095" i="1" s="1"/>
  <c r="H2096" i="1"/>
  <c r="Y2096" i="1" s="1"/>
  <c r="H2097" i="1"/>
  <c r="Y2097" i="1" s="1"/>
  <c r="H2098" i="1"/>
  <c r="Y2098" i="1" s="1"/>
  <c r="H2099" i="1"/>
  <c r="Y2099" i="1" s="1"/>
  <c r="H2100" i="1"/>
  <c r="Y2100" i="1" s="1"/>
  <c r="H2101" i="1"/>
  <c r="Y2101" i="1" s="1"/>
  <c r="H2102" i="1"/>
  <c r="Y2102" i="1" s="1"/>
  <c r="H2103" i="1"/>
  <c r="Y2103" i="1" s="1"/>
  <c r="H2104" i="1"/>
  <c r="Y2104" i="1" s="1"/>
  <c r="H2105" i="1"/>
  <c r="Y2105" i="1" s="1"/>
  <c r="H2106" i="1"/>
  <c r="Y2106" i="1" s="1"/>
  <c r="H2107" i="1"/>
  <c r="Y2107" i="1" s="1"/>
  <c r="H2108" i="1"/>
  <c r="Y2108" i="1" s="1"/>
  <c r="H2109" i="1"/>
  <c r="Y2109" i="1" s="1"/>
  <c r="H2110" i="1"/>
  <c r="Y2110" i="1" s="1"/>
  <c r="H2111" i="1"/>
  <c r="Y2111" i="1" s="1"/>
  <c r="H2112" i="1"/>
  <c r="Y2112" i="1" s="1"/>
  <c r="H2113" i="1"/>
  <c r="Y2113" i="1" s="1"/>
  <c r="H2114" i="1"/>
  <c r="Y2114" i="1" s="1"/>
  <c r="H2115" i="1"/>
  <c r="Y2115" i="1" s="1"/>
  <c r="H2116" i="1"/>
  <c r="Y2116" i="1" s="1"/>
  <c r="H2117" i="1"/>
  <c r="Y2117" i="1" s="1"/>
  <c r="H2118" i="1"/>
  <c r="Y2118" i="1" s="1"/>
  <c r="H2119" i="1"/>
  <c r="Y2119" i="1" s="1"/>
  <c r="H2120" i="1"/>
  <c r="Y2120" i="1" s="1"/>
  <c r="H2121" i="1"/>
  <c r="Y2121" i="1" s="1"/>
  <c r="H2122" i="1"/>
  <c r="Y2122" i="1" s="1"/>
  <c r="H2123" i="1"/>
  <c r="Y2123" i="1" s="1"/>
  <c r="H2124" i="1"/>
  <c r="Y2124" i="1" s="1"/>
  <c r="H2125" i="1"/>
  <c r="Y2125" i="1" s="1"/>
  <c r="H2126" i="1"/>
  <c r="Y2126" i="1" s="1"/>
  <c r="H2127" i="1"/>
  <c r="Y2127" i="1" s="1"/>
  <c r="H2128" i="1"/>
  <c r="Y2128" i="1" s="1"/>
  <c r="H2129" i="1"/>
  <c r="Y2129" i="1" s="1"/>
  <c r="H2130" i="1"/>
  <c r="Y2130" i="1" s="1"/>
  <c r="H2131" i="1"/>
  <c r="Y2131" i="1" s="1"/>
  <c r="H2132" i="1"/>
  <c r="Y2132" i="1" s="1"/>
  <c r="H2133" i="1"/>
  <c r="Y2133" i="1" s="1"/>
  <c r="H2134" i="1"/>
  <c r="Y2134" i="1" s="1"/>
  <c r="H2135" i="1"/>
  <c r="Y2135" i="1" s="1"/>
  <c r="H2136" i="1"/>
  <c r="Y2136" i="1" s="1"/>
  <c r="H2137" i="1"/>
  <c r="Y2137" i="1" s="1"/>
  <c r="H2138" i="1"/>
  <c r="Y2138" i="1" s="1"/>
  <c r="H2139" i="1"/>
  <c r="Y2139" i="1" s="1"/>
  <c r="H2140" i="1"/>
  <c r="Y2140" i="1" s="1"/>
  <c r="H2141" i="1"/>
  <c r="Y2141" i="1" s="1"/>
  <c r="H2142" i="1"/>
  <c r="Y2142" i="1" s="1"/>
  <c r="H2143" i="1"/>
  <c r="Y2143" i="1" s="1"/>
  <c r="H2144" i="1"/>
  <c r="Y2144" i="1" s="1"/>
  <c r="H2145" i="1"/>
  <c r="Y2145" i="1" s="1"/>
  <c r="H2146" i="1"/>
  <c r="Y2146" i="1" s="1"/>
  <c r="H2147" i="1"/>
  <c r="Y2147" i="1" s="1"/>
  <c r="H2148" i="1"/>
  <c r="Y2148" i="1" s="1"/>
  <c r="H2149" i="1"/>
  <c r="Y2149" i="1" s="1"/>
  <c r="H2150" i="1"/>
  <c r="Y2150" i="1" s="1"/>
  <c r="H2151" i="1"/>
  <c r="Y2151" i="1" s="1"/>
  <c r="H2152" i="1"/>
  <c r="Y2152" i="1" s="1"/>
  <c r="H2153" i="1"/>
  <c r="Y2153" i="1" s="1"/>
  <c r="H2154" i="1"/>
  <c r="Y2154" i="1" s="1"/>
  <c r="H2155" i="1"/>
  <c r="Y2155" i="1" s="1"/>
  <c r="H2156" i="1"/>
  <c r="Y2156" i="1" s="1"/>
  <c r="H2157" i="1"/>
  <c r="Y2157" i="1" s="1"/>
  <c r="H2158" i="1"/>
  <c r="Y2158" i="1" s="1"/>
  <c r="H2159" i="1"/>
  <c r="Y2159" i="1" s="1"/>
  <c r="H2160" i="1"/>
  <c r="Y2160" i="1" s="1"/>
  <c r="H2161" i="1"/>
  <c r="Y2161" i="1" s="1"/>
  <c r="H2162" i="1"/>
  <c r="Y2162" i="1" s="1"/>
  <c r="H2163" i="1"/>
  <c r="Y2163" i="1" s="1"/>
  <c r="H2164" i="1"/>
  <c r="Y2164" i="1" s="1"/>
  <c r="H2165" i="1"/>
  <c r="Y2165" i="1" s="1"/>
  <c r="H2166" i="1"/>
  <c r="Y2166" i="1" s="1"/>
  <c r="H2167" i="1"/>
  <c r="Y2167" i="1" s="1"/>
  <c r="H2168" i="1"/>
  <c r="Y2168" i="1" s="1"/>
  <c r="H2169" i="1"/>
  <c r="Y2169" i="1" s="1"/>
  <c r="H2170" i="1"/>
  <c r="Y2170" i="1" s="1"/>
  <c r="H2171" i="1"/>
  <c r="Y2171" i="1" s="1"/>
  <c r="H2172" i="1"/>
  <c r="Y2172" i="1" s="1"/>
  <c r="H2173" i="1"/>
  <c r="Y2173" i="1" s="1"/>
  <c r="H2174" i="1"/>
  <c r="Y2174" i="1" s="1"/>
  <c r="H2175" i="1"/>
  <c r="Y2175" i="1" s="1"/>
  <c r="H2176" i="1"/>
  <c r="Y2176" i="1" s="1"/>
  <c r="H2177" i="1"/>
  <c r="Y2177" i="1" s="1"/>
  <c r="H2178" i="1"/>
  <c r="Y2178" i="1" s="1"/>
  <c r="H2179" i="1"/>
  <c r="Y2179" i="1" s="1"/>
  <c r="H2180" i="1"/>
  <c r="Y2180" i="1" s="1"/>
  <c r="H2181" i="1"/>
  <c r="Y2181" i="1" s="1"/>
  <c r="H2182" i="1"/>
  <c r="Y2182" i="1" s="1"/>
  <c r="H2183" i="1"/>
  <c r="Y2183" i="1" s="1"/>
  <c r="H2184" i="1"/>
  <c r="Y2184" i="1" s="1"/>
  <c r="H2185" i="1"/>
  <c r="Y2185" i="1" s="1"/>
  <c r="H2186" i="1"/>
  <c r="Y2186" i="1" s="1"/>
  <c r="H2187" i="1"/>
  <c r="Y2187" i="1" s="1"/>
  <c r="H2188" i="1"/>
  <c r="Y2188" i="1" s="1"/>
  <c r="H2189" i="1"/>
  <c r="Y2189" i="1" s="1"/>
  <c r="H2190" i="1"/>
  <c r="Y2190" i="1" s="1"/>
  <c r="H2191" i="1"/>
  <c r="Y2191" i="1" s="1"/>
  <c r="H2192" i="1"/>
  <c r="Y2192" i="1" s="1"/>
  <c r="H2193" i="1"/>
  <c r="Y2193" i="1" s="1"/>
  <c r="H2194" i="1"/>
  <c r="Y2194" i="1" s="1"/>
  <c r="H2195" i="1"/>
  <c r="Y2195" i="1" s="1"/>
  <c r="H2196" i="1"/>
  <c r="Y2196" i="1" s="1"/>
  <c r="H2197" i="1"/>
  <c r="Y2197" i="1" s="1"/>
  <c r="H2198" i="1"/>
  <c r="Y2198" i="1" s="1"/>
  <c r="H2199" i="1"/>
  <c r="Y2199" i="1" s="1"/>
  <c r="H2200" i="1"/>
  <c r="Y2200" i="1" s="1"/>
  <c r="H2201" i="1"/>
  <c r="Y2201" i="1" s="1"/>
  <c r="H2202" i="1"/>
  <c r="Y2202" i="1" s="1"/>
  <c r="H2203" i="1"/>
  <c r="Y2203" i="1" s="1"/>
  <c r="H2204" i="1"/>
  <c r="Y2204" i="1" s="1"/>
  <c r="H2205" i="1"/>
  <c r="Y2205" i="1" s="1"/>
  <c r="H2206" i="1"/>
  <c r="Y2206" i="1" s="1"/>
  <c r="H2207" i="1"/>
  <c r="Y2207" i="1" s="1"/>
  <c r="H2208" i="1"/>
  <c r="Y2208" i="1" s="1"/>
  <c r="H2209" i="1"/>
  <c r="Y2209" i="1" s="1"/>
  <c r="H2210" i="1"/>
  <c r="Y2210" i="1" s="1"/>
  <c r="H2211" i="1"/>
  <c r="Y2211" i="1" s="1"/>
  <c r="H2212" i="1"/>
  <c r="Y2212" i="1" s="1"/>
  <c r="H2213" i="1"/>
  <c r="Y2213" i="1" s="1"/>
  <c r="H2214" i="1"/>
  <c r="Y2214" i="1" s="1"/>
  <c r="H2215" i="1"/>
  <c r="Y2215" i="1" s="1"/>
  <c r="H2216" i="1"/>
  <c r="Y2216" i="1" s="1"/>
  <c r="H2217" i="1"/>
  <c r="Y2217" i="1" s="1"/>
  <c r="H2218" i="1"/>
  <c r="Y2218" i="1" s="1"/>
  <c r="H2219" i="1"/>
  <c r="Y2219" i="1" s="1"/>
  <c r="H2220" i="1"/>
  <c r="Y2220" i="1" s="1"/>
  <c r="H2221" i="1"/>
  <c r="Y2221" i="1" s="1"/>
  <c r="H2222" i="1"/>
  <c r="Y2222" i="1" s="1"/>
  <c r="H2223" i="1"/>
  <c r="Y2223" i="1" s="1"/>
  <c r="H2224" i="1"/>
  <c r="Y2224" i="1" s="1"/>
  <c r="H2225" i="1"/>
  <c r="Y2225" i="1" s="1"/>
  <c r="H2226" i="1"/>
  <c r="Y2226" i="1" s="1"/>
  <c r="H2227" i="1"/>
  <c r="Y2227" i="1" s="1"/>
  <c r="H2228" i="1"/>
  <c r="Y2228" i="1" s="1"/>
  <c r="H2229" i="1"/>
  <c r="Y2229" i="1" s="1"/>
  <c r="H2230" i="1"/>
  <c r="Y2230" i="1" s="1"/>
  <c r="H2231" i="1"/>
  <c r="Y2231" i="1" s="1"/>
  <c r="H2232" i="1"/>
  <c r="Y2232" i="1" s="1"/>
  <c r="H2233" i="1"/>
  <c r="Y2233" i="1" s="1"/>
  <c r="H2234" i="1"/>
  <c r="Y2234" i="1" s="1"/>
  <c r="H2235" i="1"/>
  <c r="Y2235" i="1" s="1"/>
  <c r="H2236" i="1"/>
  <c r="Y2236" i="1" s="1"/>
  <c r="H2237" i="1"/>
  <c r="Y2237" i="1" s="1"/>
  <c r="H2238" i="1"/>
  <c r="Y2238" i="1" s="1"/>
  <c r="H2239" i="1"/>
  <c r="Y2239" i="1" s="1"/>
  <c r="H2240" i="1"/>
  <c r="Y2240" i="1" s="1"/>
  <c r="H2241" i="1"/>
  <c r="Y2241" i="1" s="1"/>
  <c r="H2242" i="1"/>
  <c r="Y2242" i="1" s="1"/>
  <c r="H2243" i="1"/>
  <c r="Y2243" i="1" s="1"/>
  <c r="H2244" i="1"/>
  <c r="Y2244" i="1" s="1"/>
  <c r="H2245" i="1"/>
  <c r="Y2245" i="1" s="1"/>
  <c r="H2246" i="1"/>
  <c r="Y2246" i="1" s="1"/>
  <c r="H2247" i="1"/>
  <c r="Y2247" i="1" s="1"/>
  <c r="H2248" i="1"/>
  <c r="Y2248" i="1" s="1"/>
  <c r="H2249" i="1"/>
  <c r="Y2249" i="1" s="1"/>
  <c r="H2250" i="1"/>
  <c r="Y2250" i="1" s="1"/>
  <c r="H2251" i="1"/>
  <c r="Y2251" i="1" s="1"/>
  <c r="H2252" i="1"/>
  <c r="Y2252" i="1" s="1"/>
  <c r="H2253" i="1"/>
  <c r="Y2253" i="1" s="1"/>
  <c r="H2254" i="1"/>
  <c r="Y2254" i="1" s="1"/>
  <c r="H2255" i="1"/>
  <c r="Y2255" i="1" s="1"/>
  <c r="H2256" i="1"/>
  <c r="Y2256" i="1" s="1"/>
  <c r="H2257" i="1"/>
  <c r="Y2257" i="1" s="1"/>
  <c r="H2258" i="1"/>
  <c r="Y2258" i="1" s="1"/>
  <c r="H2259" i="1"/>
  <c r="Y2259" i="1" s="1"/>
  <c r="H2260" i="1"/>
  <c r="Y2260" i="1" s="1"/>
  <c r="H2261" i="1"/>
  <c r="Y2261" i="1" s="1"/>
  <c r="H2262" i="1"/>
  <c r="Y2262" i="1" s="1"/>
  <c r="H2263" i="1"/>
  <c r="Y2263" i="1" s="1"/>
  <c r="H2264" i="1"/>
  <c r="Y2264" i="1" s="1"/>
  <c r="H2265" i="1"/>
  <c r="Y2265" i="1" s="1"/>
  <c r="H2266" i="1"/>
  <c r="Y2266" i="1" s="1"/>
  <c r="H2267" i="1"/>
  <c r="Y2267" i="1" s="1"/>
  <c r="H2268" i="1"/>
  <c r="Y2268" i="1" s="1"/>
  <c r="H2269" i="1"/>
  <c r="Y2269" i="1" s="1"/>
  <c r="H2270" i="1"/>
  <c r="Y2270" i="1" s="1"/>
  <c r="H2271" i="1"/>
  <c r="Y2271" i="1" s="1"/>
  <c r="H2272" i="1"/>
  <c r="Y2272" i="1" s="1"/>
  <c r="H2273" i="1"/>
  <c r="Y2273" i="1" s="1"/>
  <c r="H2274" i="1"/>
  <c r="Y2274" i="1" s="1"/>
  <c r="H2275" i="1"/>
  <c r="Y2275" i="1" s="1"/>
  <c r="H2276" i="1"/>
  <c r="Y2276" i="1" s="1"/>
  <c r="H2277" i="1"/>
  <c r="Y2277" i="1" s="1"/>
  <c r="H2278" i="1"/>
  <c r="Y2278" i="1" s="1"/>
  <c r="H2279" i="1"/>
  <c r="Y2279" i="1" s="1"/>
  <c r="H2280" i="1"/>
  <c r="Y2280" i="1" s="1"/>
  <c r="H2281" i="1"/>
  <c r="Y2281" i="1" s="1"/>
  <c r="H2282" i="1"/>
  <c r="Y2282" i="1" s="1"/>
  <c r="H2283" i="1"/>
  <c r="Y2283" i="1" s="1"/>
  <c r="H2284" i="1"/>
  <c r="Y2284" i="1" s="1"/>
  <c r="H2285" i="1"/>
  <c r="Y2285" i="1" s="1"/>
  <c r="H2286" i="1"/>
  <c r="Y2286" i="1" s="1"/>
  <c r="H2287" i="1"/>
  <c r="Y2287" i="1" s="1"/>
  <c r="H2288" i="1"/>
  <c r="Y2288" i="1" s="1"/>
  <c r="H2289" i="1"/>
  <c r="Y2289" i="1" s="1"/>
  <c r="H2290" i="1"/>
  <c r="Y2290" i="1" s="1"/>
  <c r="H2291" i="1"/>
  <c r="Y2291" i="1" s="1"/>
  <c r="H2292" i="1"/>
  <c r="Y2292" i="1" s="1"/>
  <c r="H2293" i="1"/>
  <c r="Y2293" i="1" s="1"/>
  <c r="H2294" i="1"/>
  <c r="Y2294" i="1" s="1"/>
  <c r="H2295" i="1"/>
  <c r="Y2295" i="1" s="1"/>
  <c r="H2296" i="1"/>
  <c r="Y2296" i="1" s="1"/>
  <c r="H2297" i="1"/>
  <c r="Y2297" i="1" s="1"/>
  <c r="H2298" i="1"/>
  <c r="Y2298" i="1" s="1"/>
  <c r="H2299" i="1"/>
  <c r="Y2299" i="1" s="1"/>
  <c r="H2300" i="1"/>
  <c r="Y2300" i="1" s="1"/>
  <c r="H2301" i="1"/>
  <c r="Y2301" i="1" s="1"/>
  <c r="H2302" i="1"/>
  <c r="Y2302" i="1" s="1"/>
  <c r="H2303" i="1"/>
  <c r="Y2303" i="1" s="1"/>
  <c r="H2304" i="1"/>
  <c r="Y2304" i="1" s="1"/>
  <c r="H2305" i="1"/>
  <c r="Y2305" i="1" s="1"/>
  <c r="H2306" i="1"/>
  <c r="Y2306" i="1" s="1"/>
  <c r="H2307" i="1"/>
  <c r="Y2307" i="1" s="1"/>
  <c r="H2308" i="1"/>
  <c r="Y2308" i="1" s="1"/>
  <c r="H2309" i="1"/>
  <c r="Y2309" i="1" s="1"/>
  <c r="H2310" i="1"/>
  <c r="Y2310" i="1" s="1"/>
  <c r="H2311" i="1"/>
  <c r="Y2311" i="1" s="1"/>
  <c r="H2312" i="1"/>
  <c r="Y2312" i="1" s="1"/>
  <c r="H2313" i="1"/>
  <c r="Y2313" i="1" s="1"/>
  <c r="H2314" i="1"/>
  <c r="Y2314" i="1" s="1"/>
  <c r="H2315" i="1"/>
  <c r="Y2315" i="1" s="1"/>
  <c r="H2316" i="1"/>
  <c r="Y2316" i="1" s="1"/>
  <c r="H2317" i="1"/>
  <c r="Y2317" i="1" s="1"/>
  <c r="H2318" i="1"/>
  <c r="Y2318" i="1" s="1"/>
  <c r="H2319" i="1"/>
  <c r="Y2319" i="1" s="1"/>
  <c r="H2320" i="1"/>
  <c r="Y2320" i="1" s="1"/>
  <c r="H2321" i="1"/>
  <c r="Y2321" i="1" s="1"/>
  <c r="H2322" i="1"/>
  <c r="Y2322" i="1" s="1"/>
  <c r="H2323" i="1"/>
  <c r="Y2323" i="1" s="1"/>
  <c r="H2324" i="1"/>
  <c r="Y2324" i="1" s="1"/>
  <c r="H2325" i="1"/>
  <c r="Y2325" i="1" s="1"/>
  <c r="H2326" i="1"/>
  <c r="Y2326" i="1" s="1"/>
  <c r="H2327" i="1"/>
  <c r="Y2327" i="1" s="1"/>
  <c r="H2328" i="1"/>
  <c r="Y2328" i="1" s="1"/>
  <c r="H2329" i="1"/>
  <c r="Y2329" i="1" s="1"/>
  <c r="H2330" i="1"/>
  <c r="Y2330" i="1" s="1"/>
  <c r="H2331" i="1"/>
  <c r="Y2331" i="1" s="1"/>
  <c r="H2332" i="1"/>
  <c r="Y2332" i="1" s="1"/>
  <c r="H2333" i="1"/>
  <c r="Y2333" i="1" s="1"/>
  <c r="H2334" i="1"/>
  <c r="Y2334" i="1" s="1"/>
  <c r="H2335" i="1"/>
  <c r="Y2335" i="1" s="1"/>
  <c r="H2336" i="1"/>
  <c r="Y2336" i="1" s="1"/>
  <c r="H2337" i="1"/>
  <c r="Y2337" i="1" s="1"/>
  <c r="H2338" i="1"/>
  <c r="Y2338" i="1" s="1"/>
  <c r="H2339" i="1"/>
  <c r="Y2339" i="1" s="1"/>
  <c r="H2340" i="1"/>
  <c r="Y2340" i="1" s="1"/>
  <c r="H2341" i="1"/>
  <c r="Y2341" i="1" s="1"/>
  <c r="H2342" i="1"/>
  <c r="Y2342" i="1" s="1"/>
  <c r="H2343" i="1"/>
  <c r="Y2343" i="1" s="1"/>
  <c r="H2344" i="1"/>
  <c r="Y2344" i="1" s="1"/>
  <c r="H2345" i="1"/>
  <c r="Y2345" i="1" s="1"/>
  <c r="H2346" i="1"/>
  <c r="Y2346" i="1" s="1"/>
  <c r="H2347" i="1"/>
  <c r="Y2347" i="1" s="1"/>
  <c r="H2348" i="1"/>
  <c r="Y2348" i="1" s="1"/>
  <c r="H2349" i="1"/>
  <c r="Y2349" i="1" s="1"/>
  <c r="H2350" i="1"/>
  <c r="Y2350" i="1" s="1"/>
  <c r="H2351" i="1"/>
  <c r="Y2351" i="1" s="1"/>
  <c r="H2352" i="1"/>
  <c r="Y2352" i="1" s="1"/>
  <c r="H2353" i="1"/>
  <c r="Y2353" i="1" s="1"/>
  <c r="H2354" i="1"/>
  <c r="Y2354" i="1" s="1"/>
  <c r="H2355" i="1"/>
  <c r="Y2355" i="1" s="1"/>
  <c r="H2356" i="1"/>
  <c r="Y2356" i="1" s="1"/>
  <c r="H2357" i="1"/>
  <c r="Y2357" i="1" s="1"/>
  <c r="H2358" i="1"/>
  <c r="Y2358" i="1" s="1"/>
  <c r="H2359" i="1"/>
  <c r="Y2359" i="1" s="1"/>
  <c r="H2360" i="1"/>
  <c r="Y2360" i="1" s="1"/>
  <c r="H2361" i="1"/>
  <c r="Y2361" i="1" s="1"/>
  <c r="H2362" i="1"/>
  <c r="Y2362" i="1" s="1"/>
  <c r="H2363" i="1"/>
  <c r="Y2363" i="1" s="1"/>
  <c r="H2364" i="1"/>
  <c r="Y2364" i="1" s="1"/>
  <c r="H2365" i="1"/>
  <c r="Y2365" i="1" s="1"/>
  <c r="H2366" i="1"/>
  <c r="Y2366" i="1" s="1"/>
  <c r="H2367" i="1"/>
  <c r="Y2367" i="1" s="1"/>
  <c r="H2368" i="1"/>
  <c r="Y2368" i="1" s="1"/>
  <c r="H2369" i="1"/>
  <c r="Y2369" i="1" s="1"/>
  <c r="H2370" i="1"/>
  <c r="Y2370" i="1" s="1"/>
  <c r="H2371" i="1"/>
  <c r="Y2371" i="1" s="1"/>
  <c r="H2372" i="1"/>
  <c r="Y2372" i="1" s="1"/>
  <c r="H2373" i="1"/>
  <c r="Y2373" i="1" s="1"/>
  <c r="H2374" i="1"/>
  <c r="Y2374" i="1" s="1"/>
  <c r="H2375" i="1"/>
  <c r="Y2375" i="1" s="1"/>
  <c r="H2376" i="1"/>
  <c r="Y2376" i="1" s="1"/>
  <c r="H2377" i="1"/>
  <c r="Y2377" i="1" s="1"/>
  <c r="H2378" i="1"/>
  <c r="Y2378" i="1" s="1"/>
  <c r="H2379" i="1"/>
  <c r="Y2379" i="1" s="1"/>
  <c r="H2380" i="1"/>
  <c r="Y2380" i="1" s="1"/>
  <c r="H2381" i="1"/>
  <c r="Y2381" i="1" s="1"/>
  <c r="H2382" i="1"/>
  <c r="Y2382" i="1" s="1"/>
  <c r="H2383" i="1"/>
  <c r="Y2383" i="1" s="1"/>
  <c r="H2384" i="1"/>
  <c r="Y2384" i="1" s="1"/>
  <c r="H2385" i="1"/>
  <c r="Y2385" i="1" s="1"/>
  <c r="H2386" i="1"/>
  <c r="Y2386" i="1" s="1"/>
  <c r="H2387" i="1"/>
  <c r="Y2387" i="1" s="1"/>
  <c r="H2388" i="1"/>
  <c r="Y2388" i="1" s="1"/>
  <c r="H2389" i="1"/>
  <c r="Y2389" i="1" s="1"/>
  <c r="H2390" i="1"/>
  <c r="Y2390" i="1" s="1"/>
  <c r="H2391" i="1"/>
  <c r="Y2391" i="1" s="1"/>
  <c r="H2392" i="1"/>
  <c r="Y2392" i="1" s="1"/>
  <c r="H2393" i="1"/>
  <c r="Y2393" i="1" s="1"/>
  <c r="H2394" i="1"/>
  <c r="Y2394" i="1" s="1"/>
  <c r="H2395" i="1"/>
  <c r="Y2395" i="1" s="1"/>
  <c r="H2396" i="1"/>
  <c r="Y2396" i="1" s="1"/>
  <c r="H2397" i="1"/>
  <c r="Y2397" i="1" s="1"/>
  <c r="H2398" i="1"/>
  <c r="Y2398" i="1" s="1"/>
  <c r="H2399" i="1"/>
  <c r="Y2399" i="1" s="1"/>
  <c r="H2400" i="1"/>
  <c r="Y2400" i="1" s="1"/>
  <c r="H2401" i="1"/>
  <c r="Y2401" i="1" s="1"/>
  <c r="H2402" i="1"/>
  <c r="Y2402" i="1" s="1"/>
  <c r="H2403" i="1"/>
  <c r="Y2403" i="1" s="1"/>
  <c r="H2404" i="1"/>
  <c r="Y2404" i="1" s="1"/>
  <c r="H2405" i="1"/>
  <c r="Y2405" i="1" s="1"/>
  <c r="H2406" i="1"/>
  <c r="Y2406" i="1" s="1"/>
  <c r="H2407" i="1"/>
  <c r="Y2407" i="1" s="1"/>
  <c r="H2408" i="1"/>
  <c r="Y2408" i="1" s="1"/>
  <c r="H2409" i="1"/>
  <c r="Y2409" i="1" s="1"/>
  <c r="H2410" i="1"/>
  <c r="Y2410" i="1" s="1"/>
  <c r="H2411" i="1"/>
  <c r="Y2411" i="1" s="1"/>
  <c r="H2412" i="1"/>
  <c r="Y2412" i="1" s="1"/>
  <c r="H2413" i="1"/>
  <c r="Y2413" i="1" s="1"/>
  <c r="H2414" i="1"/>
  <c r="Y2414" i="1" s="1"/>
  <c r="H2415" i="1"/>
  <c r="Y2415" i="1" s="1"/>
  <c r="H2416" i="1"/>
  <c r="Y2416" i="1" s="1"/>
  <c r="H2417" i="1"/>
  <c r="Y2417" i="1" s="1"/>
  <c r="H2418" i="1"/>
  <c r="Y2418" i="1" s="1"/>
  <c r="H2419" i="1"/>
  <c r="Y2419" i="1" s="1"/>
  <c r="H2420" i="1"/>
  <c r="Y2420" i="1" s="1"/>
  <c r="H2421" i="1"/>
  <c r="Y2421" i="1" s="1"/>
  <c r="H2422" i="1"/>
  <c r="Y2422" i="1" s="1"/>
  <c r="H2423" i="1"/>
  <c r="Y2423" i="1" s="1"/>
  <c r="H2424" i="1"/>
  <c r="Y2424" i="1" s="1"/>
  <c r="H2425" i="1"/>
  <c r="Y2425" i="1" s="1"/>
  <c r="H2426" i="1"/>
  <c r="Y2426" i="1" s="1"/>
  <c r="H2427" i="1"/>
  <c r="Y2427" i="1" s="1"/>
  <c r="H2428" i="1"/>
  <c r="Y2428" i="1" s="1"/>
  <c r="H2429" i="1"/>
  <c r="Y2429" i="1" s="1"/>
  <c r="H2430" i="1"/>
  <c r="Y2430" i="1" s="1"/>
  <c r="H2431" i="1"/>
  <c r="Y2431" i="1" s="1"/>
  <c r="H2432" i="1"/>
  <c r="Y2432" i="1" s="1"/>
  <c r="H2433" i="1"/>
  <c r="Y2433" i="1" s="1"/>
  <c r="H2434" i="1"/>
  <c r="Y2434" i="1" s="1"/>
  <c r="H2435" i="1"/>
  <c r="Y2435" i="1" s="1"/>
  <c r="H2436" i="1"/>
  <c r="Y2436" i="1" s="1"/>
  <c r="H2437" i="1"/>
  <c r="Y2437" i="1" s="1"/>
  <c r="H2438" i="1"/>
  <c r="Y2438" i="1" s="1"/>
  <c r="H2439" i="1"/>
  <c r="Y2439" i="1" s="1"/>
  <c r="H2440" i="1"/>
  <c r="Y2440" i="1" s="1"/>
  <c r="H2441" i="1"/>
  <c r="Y2441" i="1" s="1"/>
  <c r="H2442" i="1"/>
  <c r="Y2442" i="1" s="1"/>
  <c r="H2443" i="1"/>
  <c r="Y2443" i="1" s="1"/>
  <c r="H2444" i="1"/>
  <c r="Y2444" i="1" s="1"/>
  <c r="H2445" i="1"/>
  <c r="Y2445" i="1" s="1"/>
  <c r="H2446" i="1"/>
  <c r="Y2446" i="1" s="1"/>
  <c r="H2447" i="1"/>
  <c r="Y2447" i="1" s="1"/>
  <c r="H2448" i="1"/>
  <c r="Y2448" i="1" s="1"/>
  <c r="H2449" i="1"/>
  <c r="Y2449" i="1" s="1"/>
  <c r="H2450" i="1"/>
  <c r="Y2450" i="1" s="1"/>
  <c r="H2451" i="1"/>
  <c r="Y2451" i="1" s="1"/>
  <c r="H2452" i="1"/>
  <c r="Y2452" i="1" s="1"/>
  <c r="H2453" i="1"/>
  <c r="Y2453" i="1" s="1"/>
  <c r="H2454" i="1"/>
  <c r="Y2454" i="1" s="1"/>
  <c r="H2455" i="1"/>
  <c r="Y2455" i="1" s="1"/>
  <c r="H2456" i="1"/>
  <c r="Y2456" i="1" s="1"/>
  <c r="H2457" i="1"/>
  <c r="Y2457" i="1" s="1"/>
  <c r="H2458" i="1"/>
  <c r="Y2458" i="1" s="1"/>
  <c r="H2459" i="1"/>
  <c r="Y2459" i="1" s="1"/>
  <c r="H2460" i="1"/>
  <c r="Y2460" i="1" s="1"/>
  <c r="H2461" i="1"/>
  <c r="Y2461" i="1" s="1"/>
  <c r="H2462" i="1"/>
  <c r="Y2462" i="1" s="1"/>
  <c r="H2463" i="1"/>
  <c r="Y2463" i="1" s="1"/>
  <c r="H2464" i="1"/>
  <c r="Y2464" i="1" s="1"/>
  <c r="H2465" i="1"/>
  <c r="Y2465" i="1" s="1"/>
  <c r="H2466" i="1"/>
  <c r="Y2466" i="1" s="1"/>
  <c r="H2467" i="1"/>
  <c r="Y2467" i="1" s="1"/>
  <c r="H2468" i="1"/>
  <c r="Y2468" i="1" s="1"/>
  <c r="H2469" i="1"/>
  <c r="Y2469" i="1" s="1"/>
  <c r="H2470" i="1"/>
  <c r="Y2470" i="1" s="1"/>
  <c r="H2471" i="1"/>
  <c r="Y2471" i="1" s="1"/>
  <c r="H2472" i="1"/>
  <c r="Y2472" i="1" s="1"/>
  <c r="H2473" i="1"/>
  <c r="Y2473" i="1" s="1"/>
  <c r="H2474" i="1"/>
  <c r="Y2474" i="1" s="1"/>
  <c r="H2475" i="1"/>
  <c r="Y2475" i="1" s="1"/>
  <c r="H2476" i="1"/>
  <c r="Y2476" i="1" s="1"/>
  <c r="H2477" i="1"/>
  <c r="Y2477" i="1" s="1"/>
  <c r="H2478" i="1"/>
  <c r="Y2478" i="1" s="1"/>
  <c r="H2479" i="1"/>
  <c r="Y2479" i="1" s="1"/>
  <c r="H2480" i="1"/>
  <c r="Y2480" i="1" s="1"/>
  <c r="H2481" i="1"/>
  <c r="Y2481" i="1" s="1"/>
  <c r="H2482" i="1"/>
  <c r="Y2482" i="1" s="1"/>
  <c r="H2483" i="1"/>
  <c r="Y2483" i="1" s="1"/>
  <c r="H2484" i="1"/>
  <c r="Y2484" i="1" s="1"/>
  <c r="H2485" i="1"/>
  <c r="Y2485" i="1" s="1"/>
  <c r="H2486" i="1"/>
  <c r="Y2486" i="1" s="1"/>
  <c r="H2487" i="1"/>
  <c r="Y2487" i="1" s="1"/>
  <c r="H2488" i="1"/>
  <c r="Y2488" i="1" s="1"/>
  <c r="H2489" i="1"/>
  <c r="Y2489" i="1" s="1"/>
  <c r="H2490" i="1"/>
  <c r="Y2490" i="1" s="1"/>
  <c r="H2491" i="1"/>
  <c r="Y2491" i="1" s="1"/>
  <c r="H2492" i="1"/>
  <c r="Y2492" i="1" s="1"/>
  <c r="H2493" i="1"/>
  <c r="Y2493" i="1" s="1"/>
  <c r="H2494" i="1"/>
  <c r="Y2494" i="1" s="1"/>
  <c r="H2495" i="1"/>
  <c r="Y2495" i="1" s="1"/>
  <c r="H2496" i="1"/>
  <c r="Y2496" i="1" s="1"/>
  <c r="H2497" i="1"/>
  <c r="Y2497" i="1" s="1"/>
  <c r="H2498" i="1"/>
  <c r="Y2498" i="1" s="1"/>
  <c r="H2499" i="1"/>
  <c r="Y2499" i="1" s="1"/>
  <c r="H2500" i="1"/>
  <c r="Y2500" i="1" s="1"/>
  <c r="H2501" i="1"/>
  <c r="Y2501" i="1" s="1"/>
  <c r="H2502" i="1"/>
  <c r="Y2502" i="1" s="1"/>
  <c r="H2503" i="1"/>
  <c r="Y2503" i="1" s="1"/>
  <c r="H2504" i="1"/>
  <c r="Y2504" i="1" s="1"/>
  <c r="H2505" i="1"/>
  <c r="Y2505" i="1" s="1"/>
  <c r="H2506" i="1"/>
  <c r="Y2506" i="1" s="1"/>
  <c r="H2507" i="1"/>
  <c r="Y2507" i="1" s="1"/>
  <c r="H2508" i="1"/>
  <c r="Y2508" i="1" s="1"/>
  <c r="H2509" i="1"/>
  <c r="Y2509" i="1" s="1"/>
  <c r="H2510" i="1"/>
  <c r="Y2510" i="1" s="1"/>
  <c r="H2511" i="1"/>
  <c r="Y2511" i="1" s="1"/>
  <c r="H2512" i="1"/>
  <c r="Y2512" i="1" s="1"/>
  <c r="H2513" i="1"/>
  <c r="Y2513" i="1" s="1"/>
  <c r="H2514" i="1"/>
  <c r="Y2514" i="1" s="1"/>
  <c r="H2515" i="1"/>
  <c r="Y2515" i="1" s="1"/>
  <c r="H2516" i="1"/>
  <c r="Y2516" i="1" s="1"/>
  <c r="H2517" i="1"/>
  <c r="Y2517" i="1" s="1"/>
  <c r="H2518" i="1"/>
  <c r="Y2518" i="1" s="1"/>
  <c r="H2519" i="1"/>
  <c r="Y2519" i="1" s="1"/>
  <c r="H2520" i="1"/>
  <c r="Y2520" i="1" s="1"/>
  <c r="H2521" i="1"/>
  <c r="Y2521" i="1" s="1"/>
  <c r="H2522" i="1"/>
  <c r="Y2522" i="1" s="1"/>
  <c r="H2523" i="1"/>
  <c r="Y2523" i="1" s="1"/>
  <c r="H2524" i="1"/>
  <c r="Y2524" i="1" s="1"/>
  <c r="H2525" i="1"/>
  <c r="Y2525" i="1" s="1"/>
  <c r="H2526" i="1"/>
  <c r="Y2526" i="1" s="1"/>
  <c r="H2527" i="1"/>
  <c r="Y2527" i="1" s="1"/>
  <c r="H2528" i="1"/>
  <c r="Y2528" i="1" s="1"/>
  <c r="H2529" i="1"/>
  <c r="Y2529" i="1" s="1"/>
  <c r="H2530" i="1"/>
  <c r="Y2530" i="1" s="1"/>
  <c r="H2531" i="1"/>
  <c r="Y2531" i="1" s="1"/>
  <c r="H2532" i="1"/>
  <c r="Y2532" i="1" s="1"/>
  <c r="H2533" i="1"/>
  <c r="Y2533" i="1" s="1"/>
  <c r="H2534" i="1"/>
  <c r="Y2534" i="1" s="1"/>
  <c r="H2535" i="1"/>
  <c r="Y2535" i="1" s="1"/>
  <c r="H2536" i="1"/>
  <c r="Y2536" i="1" s="1"/>
  <c r="H2537" i="1"/>
  <c r="Y2537" i="1" s="1"/>
  <c r="H2538" i="1"/>
  <c r="Y2538" i="1" s="1"/>
  <c r="H2539" i="1"/>
  <c r="Y2539" i="1" s="1"/>
  <c r="H2540" i="1"/>
  <c r="Y2540" i="1" s="1"/>
  <c r="H2541" i="1"/>
  <c r="Y2541" i="1" s="1"/>
  <c r="H2542" i="1"/>
  <c r="Y2542" i="1" s="1"/>
  <c r="H2543" i="1"/>
  <c r="Y2543" i="1" s="1"/>
  <c r="H2544" i="1"/>
  <c r="Y2544" i="1" s="1"/>
  <c r="H2545" i="1"/>
  <c r="Y2545" i="1" s="1"/>
  <c r="H2546" i="1"/>
  <c r="Y2546" i="1" s="1"/>
  <c r="H2547" i="1"/>
  <c r="Y2547" i="1" s="1"/>
  <c r="H2548" i="1"/>
  <c r="Y2548" i="1" s="1"/>
  <c r="H2549" i="1"/>
  <c r="Y2549" i="1" s="1"/>
  <c r="H2550" i="1"/>
  <c r="Y2550" i="1" s="1"/>
  <c r="H2551" i="1"/>
  <c r="Y2551" i="1" s="1"/>
  <c r="H2552" i="1"/>
  <c r="Y2552" i="1" s="1"/>
  <c r="H2553" i="1"/>
  <c r="Y2553" i="1" s="1"/>
  <c r="H2554" i="1"/>
  <c r="Y2554" i="1" s="1"/>
  <c r="H2555" i="1"/>
  <c r="Y2555" i="1" s="1"/>
  <c r="H2556" i="1"/>
  <c r="Y2556" i="1" s="1"/>
  <c r="H2557" i="1"/>
  <c r="Y2557" i="1" s="1"/>
  <c r="H2558" i="1"/>
  <c r="Y2558" i="1" s="1"/>
  <c r="H2559" i="1"/>
  <c r="Y2559" i="1" s="1"/>
  <c r="H2560" i="1"/>
  <c r="Y2560" i="1" s="1"/>
  <c r="H2561" i="1"/>
  <c r="Y2561" i="1" s="1"/>
  <c r="H2562" i="1"/>
  <c r="Y2562" i="1" s="1"/>
  <c r="H2563" i="1"/>
  <c r="Y2563" i="1" s="1"/>
  <c r="H2564" i="1"/>
  <c r="Y2564" i="1" s="1"/>
  <c r="H2565" i="1"/>
  <c r="Y2565" i="1" s="1"/>
  <c r="H2566" i="1"/>
  <c r="Y2566" i="1" s="1"/>
  <c r="H2567" i="1"/>
  <c r="Y2567" i="1" s="1"/>
  <c r="H2568" i="1"/>
  <c r="Y2568" i="1" s="1"/>
  <c r="H2569" i="1"/>
  <c r="Y2569" i="1" s="1"/>
  <c r="H2570" i="1"/>
  <c r="Y2570" i="1" s="1"/>
  <c r="H2571" i="1"/>
  <c r="Y2571" i="1" s="1"/>
  <c r="H2572" i="1"/>
  <c r="Y2572" i="1" s="1"/>
  <c r="H2573" i="1"/>
  <c r="Y2573" i="1" s="1"/>
  <c r="H2574" i="1"/>
  <c r="Y2574" i="1" s="1"/>
  <c r="H2575" i="1"/>
  <c r="Y2575" i="1" s="1"/>
  <c r="H2576" i="1"/>
  <c r="Y2576" i="1" s="1"/>
  <c r="H2577" i="1"/>
  <c r="Y2577" i="1" s="1"/>
  <c r="H2578" i="1"/>
  <c r="Y2578" i="1" s="1"/>
  <c r="H2579" i="1"/>
  <c r="Y2579" i="1" s="1"/>
  <c r="H2580" i="1"/>
  <c r="Y2580" i="1" s="1"/>
  <c r="H2581" i="1"/>
  <c r="Y2581" i="1" s="1"/>
  <c r="H2582" i="1"/>
  <c r="Y2582" i="1" s="1"/>
  <c r="H2583" i="1"/>
  <c r="Y2583" i="1" s="1"/>
  <c r="H2584" i="1"/>
  <c r="Y2584" i="1" s="1"/>
  <c r="H2585" i="1"/>
  <c r="Y2585" i="1" s="1"/>
  <c r="H2586" i="1"/>
  <c r="Y2586" i="1" s="1"/>
  <c r="H2587" i="1"/>
  <c r="Y2587" i="1" s="1"/>
  <c r="H2588" i="1"/>
  <c r="Y2588" i="1" s="1"/>
  <c r="H2589" i="1"/>
  <c r="Y2589" i="1" s="1"/>
  <c r="H2590" i="1"/>
  <c r="Y2590" i="1" s="1"/>
  <c r="H2591" i="1"/>
  <c r="Y2591" i="1" s="1"/>
  <c r="H2592" i="1"/>
  <c r="Y2592" i="1" s="1"/>
  <c r="H2593" i="1"/>
  <c r="Y2593" i="1" s="1"/>
  <c r="H2594" i="1"/>
  <c r="Y2594" i="1" s="1"/>
  <c r="H2595" i="1"/>
  <c r="Y2595" i="1" s="1"/>
  <c r="H2596" i="1"/>
  <c r="Y2596" i="1" s="1"/>
  <c r="H2597" i="1"/>
  <c r="Y2597" i="1" s="1"/>
  <c r="H2598" i="1"/>
  <c r="Y2598" i="1" s="1"/>
  <c r="H2599" i="1"/>
  <c r="Y2599" i="1" s="1"/>
  <c r="H2600" i="1"/>
  <c r="Y2600" i="1" s="1"/>
  <c r="H2601" i="1"/>
  <c r="Y2601" i="1" s="1"/>
  <c r="H2602" i="1"/>
  <c r="Y2602" i="1" s="1"/>
  <c r="H2603" i="1"/>
  <c r="Y2603" i="1" s="1"/>
  <c r="H2604" i="1"/>
  <c r="Y2604" i="1" s="1"/>
  <c r="H2605" i="1"/>
  <c r="Y2605" i="1" s="1"/>
  <c r="H2606" i="1"/>
  <c r="Y2606" i="1" s="1"/>
  <c r="H2607" i="1"/>
  <c r="Y2607" i="1" s="1"/>
  <c r="H2608" i="1"/>
  <c r="Y2608" i="1" s="1"/>
  <c r="H2609" i="1"/>
  <c r="Y2609" i="1" s="1"/>
  <c r="H2610" i="1"/>
  <c r="Y2610" i="1" s="1"/>
  <c r="H2611" i="1"/>
  <c r="Y2611" i="1" s="1"/>
  <c r="H2612" i="1"/>
  <c r="Y2612" i="1" s="1"/>
  <c r="H2613" i="1"/>
  <c r="Y2613" i="1" s="1"/>
  <c r="H2614" i="1"/>
  <c r="Y2614" i="1" s="1"/>
  <c r="H2615" i="1"/>
  <c r="Y2615" i="1" s="1"/>
  <c r="H2616" i="1"/>
  <c r="Y2616" i="1" s="1"/>
  <c r="H2617" i="1"/>
  <c r="Y2617" i="1" s="1"/>
  <c r="H2618" i="1"/>
  <c r="Y2618" i="1" s="1"/>
  <c r="H2619" i="1"/>
  <c r="Y2619" i="1" s="1"/>
  <c r="H2620" i="1"/>
  <c r="Y2620" i="1" s="1"/>
  <c r="H2621" i="1"/>
  <c r="Y2621" i="1" s="1"/>
  <c r="H2622" i="1"/>
  <c r="Y2622" i="1" s="1"/>
  <c r="H2623" i="1"/>
  <c r="Y2623" i="1" s="1"/>
  <c r="H2624" i="1"/>
  <c r="Y2624" i="1" s="1"/>
  <c r="H2625" i="1"/>
  <c r="Y2625" i="1" s="1"/>
  <c r="H2626" i="1"/>
  <c r="Y2626" i="1" s="1"/>
  <c r="H2627" i="1"/>
  <c r="Y2627" i="1" s="1"/>
  <c r="H2628" i="1"/>
  <c r="Y2628" i="1" s="1"/>
  <c r="H2629" i="1"/>
  <c r="Y2629" i="1" s="1"/>
  <c r="H2630" i="1"/>
  <c r="Y2630" i="1" s="1"/>
  <c r="H2631" i="1"/>
  <c r="Y2631" i="1" s="1"/>
  <c r="H2632" i="1"/>
  <c r="Y2632" i="1" s="1"/>
  <c r="H2633" i="1"/>
  <c r="Y2633" i="1" s="1"/>
  <c r="H2634" i="1"/>
  <c r="Y2634" i="1" s="1"/>
  <c r="H2635" i="1"/>
  <c r="Y2635" i="1" s="1"/>
  <c r="H2636" i="1"/>
  <c r="Y2636" i="1" s="1"/>
  <c r="H2637" i="1"/>
  <c r="Y2637" i="1" s="1"/>
  <c r="H2638" i="1"/>
  <c r="Y2638" i="1" s="1"/>
  <c r="H2639" i="1"/>
  <c r="Y2639" i="1" s="1"/>
  <c r="H2640" i="1"/>
  <c r="Y2640" i="1" s="1"/>
  <c r="H2641" i="1"/>
  <c r="Y2641" i="1" s="1"/>
  <c r="H2642" i="1"/>
  <c r="Y2642" i="1" s="1"/>
  <c r="H2643" i="1"/>
  <c r="Y2643" i="1" s="1"/>
  <c r="H2644" i="1"/>
  <c r="Y2644" i="1" s="1"/>
  <c r="H2645" i="1"/>
  <c r="Y2645" i="1" s="1"/>
  <c r="H2646" i="1"/>
  <c r="Y2646" i="1" s="1"/>
  <c r="H2647" i="1"/>
  <c r="Y2647" i="1" s="1"/>
  <c r="H2648" i="1"/>
  <c r="Y2648" i="1" s="1"/>
  <c r="H2649" i="1"/>
  <c r="Y2649" i="1" s="1"/>
  <c r="H2650" i="1"/>
  <c r="Y2650" i="1" s="1"/>
  <c r="H2651" i="1"/>
  <c r="Y2651" i="1" s="1"/>
  <c r="H2652" i="1"/>
  <c r="Y2652" i="1" s="1"/>
  <c r="H2653" i="1"/>
  <c r="Y2653" i="1" s="1"/>
  <c r="H2654" i="1"/>
  <c r="Y2654" i="1" s="1"/>
  <c r="H2655" i="1"/>
  <c r="Y2655" i="1" s="1"/>
  <c r="H2656" i="1"/>
  <c r="Y2656" i="1" s="1"/>
  <c r="H2657" i="1"/>
  <c r="Y2657" i="1" s="1"/>
  <c r="H2658" i="1"/>
  <c r="Y2658" i="1" s="1"/>
  <c r="H2659" i="1"/>
  <c r="Y2659" i="1" s="1"/>
  <c r="H2660" i="1"/>
  <c r="Y2660" i="1" s="1"/>
  <c r="H2661" i="1"/>
  <c r="Y2661" i="1" s="1"/>
  <c r="H2662" i="1"/>
  <c r="Y2662" i="1" s="1"/>
  <c r="H2663" i="1"/>
  <c r="Y2663" i="1" s="1"/>
  <c r="H2664" i="1"/>
  <c r="Y2664" i="1" s="1"/>
  <c r="H2665" i="1"/>
  <c r="Y2665" i="1" s="1"/>
  <c r="H2666" i="1"/>
  <c r="Y2666" i="1" s="1"/>
  <c r="H2667" i="1"/>
  <c r="Y2667" i="1" s="1"/>
  <c r="H2668" i="1"/>
  <c r="Y2668" i="1" s="1"/>
  <c r="H2669" i="1"/>
  <c r="Y2669" i="1" s="1"/>
  <c r="H2670" i="1"/>
  <c r="Y2670" i="1" s="1"/>
  <c r="H2671" i="1"/>
  <c r="Y2671" i="1" s="1"/>
  <c r="H2672" i="1"/>
  <c r="Y2672" i="1" s="1"/>
  <c r="H2673" i="1"/>
  <c r="Y2673" i="1" s="1"/>
  <c r="H2674" i="1"/>
  <c r="Y2674" i="1" s="1"/>
  <c r="H2675" i="1"/>
  <c r="Y2675" i="1" s="1"/>
  <c r="H2676" i="1"/>
  <c r="Y2676" i="1" s="1"/>
  <c r="H2677" i="1"/>
  <c r="Y2677" i="1" s="1"/>
  <c r="H2678" i="1"/>
  <c r="Y2678" i="1" s="1"/>
  <c r="H2679" i="1"/>
  <c r="Y2679" i="1" s="1"/>
  <c r="H2680" i="1"/>
  <c r="Y2680" i="1" s="1"/>
  <c r="H2681" i="1"/>
  <c r="Y2681" i="1" s="1"/>
  <c r="H2682" i="1"/>
  <c r="Y2682" i="1" s="1"/>
  <c r="H2683" i="1"/>
  <c r="Y2683" i="1" s="1"/>
  <c r="H2684" i="1"/>
  <c r="Y2684" i="1" s="1"/>
  <c r="H2685" i="1"/>
  <c r="Y2685" i="1" s="1"/>
  <c r="H2686" i="1"/>
  <c r="Y2686" i="1" s="1"/>
  <c r="H2687" i="1"/>
  <c r="Y2687" i="1" s="1"/>
  <c r="H2688" i="1"/>
  <c r="Y2688" i="1" s="1"/>
  <c r="H2689" i="1"/>
  <c r="Y2689" i="1" s="1"/>
  <c r="H2690" i="1"/>
  <c r="Y2690" i="1" s="1"/>
  <c r="H2691" i="1"/>
  <c r="Y2691" i="1" s="1"/>
  <c r="H2692" i="1"/>
  <c r="Y2692" i="1" s="1"/>
  <c r="H2693" i="1"/>
  <c r="Y2693" i="1" s="1"/>
  <c r="H2694" i="1"/>
  <c r="Y2694" i="1" s="1"/>
  <c r="H2695" i="1"/>
  <c r="Y2695" i="1" s="1"/>
  <c r="H2696" i="1"/>
  <c r="Y2696" i="1" s="1"/>
  <c r="H2697" i="1"/>
  <c r="Y2697" i="1" s="1"/>
  <c r="H2698" i="1"/>
  <c r="Y2698" i="1" s="1"/>
  <c r="H2699" i="1"/>
  <c r="Y2699" i="1" s="1"/>
  <c r="H2700" i="1"/>
  <c r="Y2700" i="1" s="1"/>
  <c r="H2701" i="1"/>
  <c r="Y2701" i="1" s="1"/>
  <c r="H2702" i="1"/>
  <c r="Y2702" i="1" s="1"/>
  <c r="H2703" i="1"/>
  <c r="Y2703" i="1" s="1"/>
  <c r="H2704" i="1"/>
  <c r="Y2704" i="1" s="1"/>
  <c r="H2705" i="1"/>
  <c r="Y2705" i="1" s="1"/>
  <c r="H2706" i="1"/>
  <c r="Y2706" i="1" s="1"/>
  <c r="H2707" i="1"/>
  <c r="Y2707" i="1" s="1"/>
  <c r="H2708" i="1"/>
  <c r="Y2708" i="1" s="1"/>
  <c r="H2709" i="1"/>
  <c r="Y2709" i="1" s="1"/>
  <c r="H2710" i="1"/>
  <c r="Y2710" i="1" s="1"/>
  <c r="H2711" i="1"/>
  <c r="Y2711" i="1" s="1"/>
  <c r="H2712" i="1"/>
  <c r="Y2712" i="1" s="1"/>
  <c r="H2713" i="1"/>
  <c r="Y2713" i="1" s="1"/>
  <c r="H2714" i="1"/>
  <c r="Y2714" i="1" s="1"/>
  <c r="H2715" i="1"/>
  <c r="Y2715" i="1" s="1"/>
  <c r="H2716" i="1"/>
  <c r="Y2716" i="1" s="1"/>
  <c r="H2717" i="1"/>
  <c r="Y2717" i="1" s="1"/>
  <c r="H2718" i="1"/>
  <c r="Y2718" i="1" s="1"/>
  <c r="H2719" i="1"/>
  <c r="Y2719" i="1" s="1"/>
  <c r="H2720" i="1"/>
  <c r="Y2720" i="1" s="1"/>
  <c r="H2721" i="1"/>
  <c r="Y2721" i="1" s="1"/>
  <c r="H2722" i="1"/>
  <c r="Y2722" i="1" s="1"/>
  <c r="H2723" i="1"/>
  <c r="Y2723" i="1" s="1"/>
  <c r="H2724" i="1"/>
  <c r="Y2724" i="1" s="1"/>
  <c r="H2725" i="1"/>
  <c r="Y2725" i="1" s="1"/>
  <c r="H2726" i="1"/>
  <c r="Y2726" i="1" s="1"/>
  <c r="H2727" i="1"/>
  <c r="Y2727" i="1" s="1"/>
  <c r="H2728" i="1"/>
  <c r="Y2728" i="1" s="1"/>
  <c r="H2729" i="1"/>
  <c r="Y2729" i="1" s="1"/>
  <c r="H2730" i="1"/>
  <c r="Y2730" i="1" s="1"/>
  <c r="H2731" i="1"/>
  <c r="Y2731" i="1" s="1"/>
  <c r="H2732" i="1"/>
  <c r="Y2732" i="1" s="1"/>
  <c r="H2733" i="1"/>
  <c r="Y2733" i="1" s="1"/>
  <c r="H2734" i="1"/>
  <c r="Y2734" i="1" s="1"/>
  <c r="H2735" i="1"/>
  <c r="Y2735" i="1" s="1"/>
  <c r="H2736" i="1"/>
  <c r="Y2736" i="1" s="1"/>
  <c r="H2737" i="1"/>
  <c r="Y2737" i="1" s="1"/>
  <c r="H2738" i="1"/>
  <c r="Y2738" i="1" s="1"/>
  <c r="H2739" i="1"/>
  <c r="Y2739" i="1" s="1"/>
  <c r="H2740" i="1"/>
  <c r="Y2740" i="1" s="1"/>
  <c r="H2741" i="1"/>
  <c r="Y2741" i="1" s="1"/>
  <c r="H2742" i="1"/>
  <c r="Y2742" i="1" s="1"/>
  <c r="H2743" i="1"/>
  <c r="Y2743" i="1" s="1"/>
  <c r="H2744" i="1"/>
  <c r="Y2744" i="1" s="1"/>
  <c r="H2745" i="1"/>
  <c r="Y2745" i="1" s="1"/>
  <c r="H2746" i="1"/>
  <c r="Y2746" i="1" s="1"/>
  <c r="H2747" i="1"/>
  <c r="Y2747" i="1" s="1"/>
  <c r="H2748" i="1"/>
  <c r="Y2748" i="1" s="1"/>
  <c r="H2749" i="1"/>
  <c r="Y2749" i="1" s="1"/>
  <c r="H2750" i="1"/>
  <c r="Y2750" i="1" s="1"/>
  <c r="H2751" i="1"/>
  <c r="Y2751" i="1" s="1"/>
  <c r="H2752" i="1"/>
  <c r="Y2752" i="1" s="1"/>
  <c r="H2753" i="1"/>
  <c r="Y2753" i="1" s="1"/>
  <c r="H2754" i="1"/>
  <c r="Y2754" i="1" s="1"/>
  <c r="H2755" i="1"/>
  <c r="Y2755" i="1" s="1"/>
  <c r="H2756" i="1"/>
  <c r="Y2756" i="1" s="1"/>
  <c r="H2757" i="1"/>
  <c r="Y2757" i="1" s="1"/>
  <c r="H2758" i="1"/>
  <c r="Y2758" i="1" s="1"/>
  <c r="H2759" i="1"/>
  <c r="Y2759" i="1" s="1"/>
  <c r="H2760" i="1"/>
  <c r="Y2760" i="1" s="1"/>
  <c r="H2761" i="1"/>
  <c r="Y2761" i="1" s="1"/>
  <c r="H2762" i="1"/>
  <c r="Y2762" i="1" s="1"/>
  <c r="H2763" i="1"/>
  <c r="Y2763" i="1" s="1"/>
  <c r="H2764" i="1"/>
  <c r="Y2764" i="1" s="1"/>
  <c r="H2765" i="1"/>
  <c r="Y2765" i="1" s="1"/>
  <c r="H2766" i="1"/>
  <c r="Y2766" i="1" s="1"/>
  <c r="H2767" i="1"/>
  <c r="Y2767" i="1" s="1"/>
  <c r="H2768" i="1"/>
  <c r="Y2768" i="1" s="1"/>
  <c r="H2769" i="1"/>
  <c r="Y2769" i="1" s="1"/>
  <c r="H2770" i="1"/>
  <c r="Y2770" i="1" s="1"/>
  <c r="H2771" i="1"/>
  <c r="Y2771" i="1" s="1"/>
  <c r="H2772" i="1"/>
  <c r="Y2772" i="1" s="1"/>
  <c r="H2773" i="1"/>
  <c r="Y2773" i="1" s="1"/>
  <c r="H2774" i="1"/>
  <c r="Y2774" i="1" s="1"/>
  <c r="H2775" i="1"/>
  <c r="Y2775" i="1" s="1"/>
  <c r="H2776" i="1"/>
  <c r="Y2776" i="1" s="1"/>
  <c r="H2777" i="1"/>
  <c r="Y2777" i="1" s="1"/>
  <c r="H2778" i="1"/>
  <c r="Y2778" i="1" s="1"/>
  <c r="H2779" i="1"/>
  <c r="Y2779" i="1" s="1"/>
  <c r="H2780" i="1"/>
  <c r="Y2780" i="1" s="1"/>
  <c r="H2781" i="1"/>
  <c r="Y2781" i="1" s="1"/>
  <c r="H2782" i="1"/>
  <c r="Y2782" i="1" s="1"/>
  <c r="H2783" i="1"/>
  <c r="Y2783" i="1" s="1"/>
  <c r="H2784" i="1"/>
  <c r="Y2784" i="1" s="1"/>
  <c r="H2785" i="1"/>
  <c r="Y2785" i="1" s="1"/>
  <c r="H2786" i="1"/>
  <c r="Y2786" i="1" s="1"/>
  <c r="H2787" i="1"/>
  <c r="Y2787" i="1" s="1"/>
  <c r="H2788" i="1"/>
  <c r="Y2788" i="1" s="1"/>
  <c r="H2789" i="1"/>
  <c r="Y2789" i="1" s="1"/>
  <c r="H2790" i="1"/>
  <c r="Y2790" i="1" s="1"/>
  <c r="H2791" i="1"/>
  <c r="Y2791" i="1" s="1"/>
  <c r="H2792" i="1"/>
  <c r="Y2792" i="1" s="1"/>
  <c r="H2793" i="1"/>
  <c r="Y2793" i="1" s="1"/>
  <c r="H2794" i="1"/>
  <c r="Y2794" i="1" s="1"/>
  <c r="H2795" i="1"/>
  <c r="Y2795" i="1" s="1"/>
  <c r="H2796" i="1"/>
  <c r="Y2796" i="1" s="1"/>
  <c r="H2797" i="1"/>
  <c r="Y2797" i="1" s="1"/>
  <c r="H2798" i="1"/>
  <c r="Y2798" i="1" s="1"/>
  <c r="H2799" i="1"/>
  <c r="Y2799" i="1" s="1"/>
  <c r="H2800" i="1"/>
  <c r="Y2800" i="1" s="1"/>
  <c r="H2801" i="1"/>
  <c r="Y2801" i="1" s="1"/>
  <c r="H2802" i="1"/>
  <c r="Y2802" i="1" s="1"/>
  <c r="H2803" i="1"/>
  <c r="Y2803" i="1" s="1"/>
  <c r="H2804" i="1"/>
  <c r="Y2804" i="1" s="1"/>
  <c r="H2805" i="1"/>
  <c r="Y2805" i="1" s="1"/>
  <c r="H2806" i="1"/>
  <c r="Y2806" i="1" s="1"/>
  <c r="H2807" i="1"/>
  <c r="Y2807" i="1" s="1"/>
  <c r="H2808" i="1"/>
  <c r="Y2808" i="1" s="1"/>
  <c r="H2809" i="1"/>
  <c r="Y2809" i="1" s="1"/>
  <c r="H2810" i="1"/>
  <c r="Y2810" i="1" s="1"/>
  <c r="H2811" i="1"/>
  <c r="Y2811" i="1" s="1"/>
  <c r="H2812" i="1"/>
  <c r="Y2812" i="1" s="1"/>
  <c r="H2813" i="1"/>
  <c r="Y2813" i="1" s="1"/>
  <c r="H2814" i="1"/>
  <c r="Y2814" i="1" s="1"/>
  <c r="H2815" i="1"/>
  <c r="Y2815" i="1" s="1"/>
  <c r="H2816" i="1"/>
  <c r="Y2816" i="1" s="1"/>
  <c r="H2817" i="1"/>
  <c r="Y2817" i="1" s="1"/>
  <c r="H2818" i="1"/>
  <c r="Y2818" i="1" s="1"/>
  <c r="H2819" i="1"/>
  <c r="Y2819" i="1" s="1"/>
  <c r="H2820" i="1"/>
  <c r="Y2820" i="1" s="1"/>
  <c r="H2821" i="1"/>
  <c r="Y2821" i="1" s="1"/>
  <c r="H2822" i="1"/>
  <c r="Y2822" i="1" s="1"/>
  <c r="H2823" i="1"/>
  <c r="Y2823" i="1" s="1"/>
  <c r="H2824" i="1"/>
  <c r="Y2824" i="1" s="1"/>
  <c r="H2825" i="1"/>
  <c r="Y2825" i="1" s="1"/>
  <c r="H2826" i="1"/>
  <c r="Y2826" i="1" s="1"/>
  <c r="H2827" i="1"/>
  <c r="Y2827" i="1" s="1"/>
  <c r="H2828" i="1"/>
  <c r="Y2828" i="1" s="1"/>
  <c r="H2829" i="1"/>
  <c r="Y2829" i="1" s="1"/>
  <c r="H2830" i="1"/>
  <c r="Y2830" i="1" s="1"/>
  <c r="H2831" i="1"/>
  <c r="Y2831" i="1" s="1"/>
  <c r="H2832" i="1"/>
  <c r="Y2832" i="1" s="1"/>
  <c r="H2833" i="1"/>
  <c r="Y2833" i="1" s="1"/>
  <c r="H2834" i="1"/>
  <c r="Y2834" i="1" s="1"/>
  <c r="H2835" i="1"/>
  <c r="Y2835" i="1" s="1"/>
  <c r="H2836" i="1"/>
  <c r="Y2836" i="1" s="1"/>
  <c r="H2837" i="1"/>
  <c r="Y2837" i="1" s="1"/>
  <c r="H2838" i="1"/>
  <c r="Y2838" i="1" s="1"/>
  <c r="H2839" i="1"/>
  <c r="Y2839" i="1" s="1"/>
  <c r="H2840" i="1"/>
  <c r="Y2840" i="1" s="1"/>
  <c r="H2841" i="1"/>
  <c r="Y2841" i="1" s="1"/>
  <c r="H2842" i="1"/>
  <c r="Y2842" i="1" s="1"/>
  <c r="H2843" i="1"/>
  <c r="Y2843" i="1" s="1"/>
  <c r="H2844" i="1"/>
  <c r="Y2844" i="1" s="1"/>
  <c r="H2845" i="1"/>
  <c r="Y2845" i="1" s="1"/>
  <c r="H2846" i="1"/>
  <c r="Y2846" i="1" s="1"/>
  <c r="H2847" i="1"/>
  <c r="Y2847" i="1" s="1"/>
  <c r="H2848" i="1"/>
  <c r="Y2848" i="1" s="1"/>
  <c r="H2849" i="1"/>
  <c r="Y2849" i="1" s="1"/>
  <c r="H2850" i="1"/>
  <c r="Y2850" i="1" s="1"/>
  <c r="H2851" i="1"/>
  <c r="Y2851" i="1" s="1"/>
  <c r="H2852" i="1"/>
  <c r="Y2852" i="1" s="1"/>
  <c r="H2853" i="1"/>
  <c r="Y2853" i="1" s="1"/>
  <c r="H2854" i="1"/>
  <c r="Y2854" i="1" s="1"/>
  <c r="H2855" i="1"/>
  <c r="Y2855" i="1" s="1"/>
  <c r="H2856" i="1"/>
  <c r="Y2856" i="1" s="1"/>
  <c r="H2857" i="1"/>
  <c r="Y2857" i="1" s="1"/>
  <c r="H2858" i="1"/>
  <c r="Y2858" i="1" s="1"/>
  <c r="H2859" i="1"/>
  <c r="Y2859" i="1" s="1"/>
  <c r="H2860" i="1"/>
  <c r="Y2860" i="1" s="1"/>
  <c r="H2861" i="1"/>
  <c r="Y2861" i="1" s="1"/>
  <c r="H2862" i="1"/>
  <c r="Y2862" i="1" s="1"/>
  <c r="H2863" i="1"/>
  <c r="Y2863" i="1" s="1"/>
  <c r="H2864" i="1"/>
  <c r="Y2864" i="1" s="1"/>
  <c r="H2865" i="1"/>
  <c r="Y2865" i="1" s="1"/>
  <c r="H2866" i="1"/>
  <c r="Y2866" i="1" s="1"/>
  <c r="H2867" i="1"/>
  <c r="Y2867" i="1" s="1"/>
  <c r="H2868" i="1"/>
  <c r="Y2868" i="1" s="1"/>
  <c r="H2869" i="1"/>
  <c r="Y2869" i="1" s="1"/>
  <c r="H2870" i="1"/>
  <c r="Y2870" i="1" s="1"/>
  <c r="H2871" i="1"/>
  <c r="Y2871" i="1" s="1"/>
  <c r="H2872" i="1"/>
  <c r="Y2872" i="1" s="1"/>
  <c r="H2873" i="1"/>
  <c r="Y2873" i="1" s="1"/>
  <c r="H2874" i="1"/>
  <c r="Y2874" i="1" s="1"/>
  <c r="H2875" i="1"/>
  <c r="Y2875" i="1" s="1"/>
  <c r="H2876" i="1"/>
  <c r="Y2876" i="1" s="1"/>
  <c r="H2877" i="1"/>
  <c r="Y2877" i="1" s="1"/>
  <c r="H2878" i="1"/>
  <c r="Y2878" i="1" s="1"/>
  <c r="H2879" i="1"/>
  <c r="Y2879" i="1" s="1"/>
  <c r="H2880" i="1"/>
  <c r="Y2880" i="1" s="1"/>
  <c r="H2881" i="1"/>
  <c r="Y2881" i="1" s="1"/>
  <c r="H2882" i="1"/>
  <c r="Y2882" i="1" s="1"/>
  <c r="H2883" i="1"/>
  <c r="Y2883" i="1" s="1"/>
  <c r="H2884" i="1"/>
  <c r="Y2884" i="1" s="1"/>
  <c r="H2885" i="1"/>
  <c r="Y2885" i="1" s="1"/>
  <c r="H2886" i="1"/>
  <c r="Y2886" i="1" s="1"/>
  <c r="H2887" i="1"/>
  <c r="Y2887" i="1" s="1"/>
  <c r="H2888" i="1"/>
  <c r="Y2888" i="1" s="1"/>
  <c r="H2889" i="1"/>
  <c r="Y2889" i="1" s="1"/>
  <c r="H2890" i="1"/>
  <c r="Y2890" i="1" s="1"/>
  <c r="H2891" i="1"/>
  <c r="Y2891" i="1" s="1"/>
  <c r="H2892" i="1"/>
  <c r="Y2892" i="1" s="1"/>
  <c r="H2893" i="1"/>
  <c r="Y2893" i="1" s="1"/>
  <c r="H2894" i="1"/>
  <c r="Y2894" i="1" s="1"/>
  <c r="H2895" i="1"/>
  <c r="Y2895" i="1" s="1"/>
  <c r="H2896" i="1"/>
  <c r="Y2896" i="1" s="1"/>
  <c r="H2897" i="1"/>
  <c r="Y2897" i="1" s="1"/>
  <c r="H2898" i="1"/>
  <c r="Y2898" i="1" s="1"/>
  <c r="H2899" i="1"/>
  <c r="Y2899" i="1" s="1"/>
  <c r="H2900" i="1"/>
  <c r="Y2900" i="1" s="1"/>
  <c r="H2901" i="1"/>
  <c r="Y2901" i="1" s="1"/>
  <c r="H2902" i="1"/>
  <c r="Y2902" i="1" s="1"/>
  <c r="H2903" i="1"/>
  <c r="Y2903" i="1" s="1"/>
  <c r="H2904" i="1"/>
  <c r="Y2904" i="1" s="1"/>
  <c r="H2905" i="1"/>
  <c r="Y2905" i="1" s="1"/>
  <c r="H2906" i="1"/>
  <c r="Y2906" i="1" s="1"/>
  <c r="H2907" i="1"/>
  <c r="Y2907" i="1" s="1"/>
  <c r="H2908" i="1"/>
  <c r="Y2908" i="1" s="1"/>
  <c r="H2909" i="1"/>
  <c r="Y2909" i="1" s="1"/>
  <c r="H2910" i="1"/>
  <c r="Y2910" i="1" s="1"/>
  <c r="H2911" i="1"/>
  <c r="Y2911" i="1" s="1"/>
  <c r="H2912" i="1"/>
  <c r="Y2912" i="1" s="1"/>
  <c r="H2913" i="1"/>
  <c r="Y2913" i="1" s="1"/>
  <c r="H2914" i="1"/>
  <c r="Y2914" i="1" s="1"/>
  <c r="H2915" i="1"/>
  <c r="Y2915" i="1" s="1"/>
  <c r="H2916" i="1"/>
  <c r="Y2916" i="1" s="1"/>
  <c r="H2917" i="1"/>
  <c r="Y2917" i="1" s="1"/>
  <c r="H2918" i="1"/>
  <c r="Y2918" i="1" s="1"/>
  <c r="H2919" i="1"/>
  <c r="Y2919" i="1" s="1"/>
  <c r="H2920" i="1"/>
  <c r="Y2920" i="1" s="1"/>
  <c r="H2921" i="1"/>
  <c r="Y2921" i="1" s="1"/>
  <c r="H2922" i="1"/>
  <c r="Y2922" i="1" s="1"/>
  <c r="H2923" i="1"/>
  <c r="Y2923" i="1" s="1"/>
  <c r="H2924" i="1"/>
  <c r="Y2924" i="1" s="1"/>
  <c r="H2925" i="1"/>
  <c r="Y2925" i="1" s="1"/>
  <c r="H2926" i="1"/>
  <c r="Y2926" i="1" s="1"/>
  <c r="H2927" i="1"/>
  <c r="Y2927" i="1" s="1"/>
  <c r="H2928" i="1"/>
  <c r="Y2928" i="1" s="1"/>
  <c r="H2929" i="1"/>
  <c r="Y2929" i="1" s="1"/>
  <c r="H2930" i="1"/>
  <c r="Y2930" i="1" s="1"/>
  <c r="H2931" i="1"/>
  <c r="Y2931" i="1" s="1"/>
  <c r="H2932" i="1"/>
  <c r="Y2932" i="1" s="1"/>
  <c r="H2933" i="1"/>
  <c r="Y2933" i="1" s="1"/>
  <c r="H2934" i="1"/>
  <c r="Y2934" i="1" s="1"/>
  <c r="H2935" i="1"/>
  <c r="Y2935" i="1" s="1"/>
  <c r="H2936" i="1"/>
  <c r="Y2936" i="1" s="1"/>
  <c r="H2937" i="1"/>
  <c r="Y2937" i="1" s="1"/>
  <c r="H2938" i="1"/>
  <c r="Y2938" i="1" s="1"/>
  <c r="H2939" i="1"/>
  <c r="Y2939" i="1" s="1"/>
  <c r="H2940" i="1"/>
  <c r="Y2940" i="1" s="1"/>
  <c r="H2941" i="1"/>
  <c r="Y2941" i="1" s="1"/>
  <c r="H2942" i="1"/>
  <c r="Y2942" i="1" s="1"/>
  <c r="H2943" i="1"/>
  <c r="Y2943" i="1" s="1"/>
  <c r="H2944" i="1"/>
  <c r="Y2944" i="1" s="1"/>
  <c r="H2945" i="1"/>
  <c r="Y2945" i="1" s="1"/>
  <c r="H2946" i="1"/>
  <c r="Y2946" i="1" s="1"/>
  <c r="H2947" i="1"/>
  <c r="Y2947" i="1" s="1"/>
  <c r="H2948" i="1"/>
  <c r="Y2948" i="1" s="1"/>
  <c r="H2949" i="1"/>
  <c r="Y2949" i="1" s="1"/>
  <c r="H2950" i="1"/>
  <c r="Y2950" i="1" s="1"/>
  <c r="H2951" i="1"/>
  <c r="Y2951" i="1" s="1"/>
  <c r="H2952" i="1"/>
  <c r="Y2952" i="1" s="1"/>
  <c r="H2953" i="1"/>
  <c r="Y2953" i="1" s="1"/>
  <c r="H2954" i="1"/>
  <c r="Y2954" i="1" s="1"/>
  <c r="H2955" i="1"/>
  <c r="Y2955" i="1" s="1"/>
  <c r="H2956" i="1"/>
  <c r="Y2956" i="1" s="1"/>
  <c r="H2957" i="1"/>
  <c r="Y2957" i="1" s="1"/>
  <c r="H2958" i="1"/>
  <c r="Y2958" i="1" s="1"/>
  <c r="H2959" i="1"/>
  <c r="Y2959" i="1" s="1"/>
  <c r="H2960" i="1"/>
  <c r="Y2960" i="1" s="1"/>
  <c r="H2961" i="1"/>
  <c r="Y2961" i="1" s="1"/>
  <c r="H2962" i="1"/>
  <c r="Y2962" i="1" s="1"/>
  <c r="H2963" i="1"/>
  <c r="Y2963" i="1" s="1"/>
  <c r="H2964" i="1"/>
  <c r="Y2964" i="1" s="1"/>
  <c r="H2965" i="1"/>
  <c r="Y2965" i="1" s="1"/>
  <c r="H2966" i="1"/>
  <c r="Y2966" i="1" s="1"/>
  <c r="H2967" i="1"/>
  <c r="Y2967" i="1" s="1"/>
  <c r="H2968" i="1"/>
  <c r="Y2968" i="1" s="1"/>
  <c r="H2969" i="1"/>
  <c r="Y2969" i="1" s="1"/>
  <c r="H2970" i="1"/>
  <c r="Y2970" i="1" s="1"/>
  <c r="H2971" i="1"/>
  <c r="Y2971" i="1" s="1"/>
  <c r="H2972" i="1"/>
  <c r="Y2972" i="1" s="1"/>
  <c r="H2973" i="1"/>
  <c r="Y2973" i="1" s="1"/>
  <c r="H2974" i="1"/>
  <c r="Y2974" i="1" s="1"/>
  <c r="H2975" i="1"/>
  <c r="Y2975" i="1" s="1"/>
  <c r="H2976" i="1"/>
  <c r="Y2976" i="1" s="1"/>
  <c r="H2977" i="1"/>
  <c r="Y2977" i="1" s="1"/>
  <c r="H2978" i="1"/>
  <c r="Y2978" i="1" s="1"/>
  <c r="H2979" i="1"/>
  <c r="Y2979" i="1" s="1"/>
  <c r="H2980" i="1"/>
  <c r="Y2980" i="1" s="1"/>
  <c r="H2981" i="1"/>
  <c r="Y2981" i="1" s="1"/>
  <c r="H2982" i="1"/>
  <c r="Y2982" i="1" s="1"/>
  <c r="H2983" i="1"/>
  <c r="Y2983" i="1" s="1"/>
  <c r="H2984" i="1"/>
  <c r="Y2984" i="1" s="1"/>
  <c r="H2985" i="1"/>
  <c r="Y2985" i="1" s="1"/>
  <c r="H2986" i="1"/>
  <c r="Y2986" i="1" s="1"/>
  <c r="H2987" i="1"/>
  <c r="Y2987" i="1" s="1"/>
  <c r="H2988" i="1"/>
  <c r="Y2988" i="1" s="1"/>
  <c r="H2989" i="1"/>
  <c r="Y2989" i="1" s="1"/>
  <c r="H2990" i="1"/>
  <c r="Y2990" i="1" s="1"/>
  <c r="H2991" i="1"/>
  <c r="Y2991" i="1" s="1"/>
  <c r="H2992" i="1"/>
  <c r="Y2992" i="1" s="1"/>
  <c r="H2993" i="1"/>
  <c r="Y2993" i="1" s="1"/>
  <c r="H2994" i="1"/>
  <c r="Y2994" i="1" s="1"/>
  <c r="H2995" i="1"/>
  <c r="Y2995" i="1" s="1"/>
  <c r="H2996" i="1"/>
  <c r="Y2996" i="1" s="1"/>
  <c r="H2997" i="1"/>
  <c r="Y2997" i="1" s="1"/>
  <c r="H2998" i="1"/>
  <c r="Y2998" i="1" s="1"/>
  <c r="H2999" i="1"/>
  <c r="Y2999" i="1" s="1"/>
  <c r="H3000" i="1"/>
  <c r="Y3000" i="1" s="1"/>
  <c r="H3001" i="1"/>
  <c r="Y3001" i="1" s="1"/>
  <c r="H3002" i="1"/>
  <c r="Y3002" i="1" s="1"/>
  <c r="H3003" i="1"/>
  <c r="Y3003" i="1" s="1"/>
  <c r="H3004" i="1"/>
  <c r="Y3004" i="1" s="1"/>
  <c r="H3005" i="1"/>
  <c r="Y3005" i="1" s="1"/>
  <c r="H3006" i="1"/>
  <c r="Y3006" i="1" s="1"/>
  <c r="H3007" i="1"/>
  <c r="Y3007" i="1" s="1"/>
  <c r="H3008" i="1"/>
  <c r="Y3008" i="1" s="1"/>
  <c r="H3009" i="1"/>
  <c r="Y3009" i="1" s="1"/>
  <c r="H3010" i="1"/>
  <c r="Y3010" i="1" s="1"/>
  <c r="H3011" i="1"/>
  <c r="Y3011" i="1" s="1"/>
  <c r="H3012" i="1"/>
  <c r="Y3012" i="1" s="1"/>
  <c r="H3013" i="1"/>
  <c r="Y3013" i="1" s="1"/>
  <c r="H3014" i="1"/>
  <c r="Y3014" i="1" s="1"/>
  <c r="H3015" i="1"/>
  <c r="Y3015" i="1" s="1"/>
  <c r="H3016" i="1"/>
  <c r="Y3016" i="1" s="1"/>
  <c r="H3017" i="1"/>
  <c r="Y3017" i="1" s="1"/>
  <c r="H3018" i="1"/>
  <c r="Y3018" i="1" s="1"/>
  <c r="H3019" i="1"/>
  <c r="Y3019" i="1" s="1"/>
  <c r="H3020" i="1"/>
  <c r="Y3020" i="1" s="1"/>
  <c r="H3021" i="1"/>
  <c r="Y3021" i="1" s="1"/>
  <c r="H3022" i="1"/>
  <c r="Y3022" i="1" s="1"/>
  <c r="H3023" i="1"/>
  <c r="Y3023" i="1" s="1"/>
  <c r="H3024" i="1"/>
  <c r="Y3024" i="1" s="1"/>
  <c r="H3025" i="1"/>
  <c r="Y3025" i="1" s="1"/>
  <c r="H3026" i="1"/>
  <c r="Y3026" i="1" s="1"/>
  <c r="H3027" i="1"/>
  <c r="Y3027" i="1" s="1"/>
  <c r="H3028" i="1"/>
  <c r="Y3028" i="1" s="1"/>
  <c r="H3029" i="1"/>
  <c r="Y3029" i="1" s="1"/>
  <c r="H3030" i="1"/>
  <c r="Y3030" i="1" s="1"/>
  <c r="H3031" i="1"/>
  <c r="Y3031" i="1" s="1"/>
  <c r="H3032" i="1"/>
  <c r="Y3032" i="1" s="1"/>
  <c r="H3033" i="1"/>
  <c r="Y3033" i="1" s="1"/>
  <c r="H3034" i="1"/>
  <c r="Y3034" i="1" s="1"/>
  <c r="H3035" i="1"/>
  <c r="Y3035" i="1" s="1"/>
  <c r="H3036" i="1"/>
  <c r="Y3036" i="1" s="1"/>
  <c r="H3037" i="1"/>
  <c r="Y3037" i="1" s="1"/>
  <c r="H3038" i="1"/>
  <c r="Y3038" i="1" s="1"/>
  <c r="H3039" i="1"/>
  <c r="Y3039" i="1" s="1"/>
  <c r="H3040" i="1"/>
  <c r="Y3040" i="1" s="1"/>
  <c r="H3041" i="1"/>
  <c r="Y3041" i="1" s="1"/>
  <c r="H3042" i="1"/>
  <c r="Y3042" i="1" s="1"/>
  <c r="H3043" i="1"/>
  <c r="Y3043" i="1" s="1"/>
  <c r="H3044" i="1"/>
  <c r="Y3044" i="1" s="1"/>
  <c r="H3045" i="1"/>
  <c r="Y3045" i="1" s="1"/>
  <c r="H3046" i="1"/>
  <c r="Y3046" i="1" s="1"/>
  <c r="H3047" i="1"/>
  <c r="Y3047" i="1" s="1"/>
  <c r="H3048" i="1"/>
  <c r="Y3048" i="1" s="1"/>
  <c r="H3049" i="1"/>
  <c r="Y3049" i="1" s="1"/>
  <c r="H3050" i="1"/>
  <c r="Y3050" i="1" s="1"/>
  <c r="H3051" i="1"/>
  <c r="Y3051" i="1" s="1"/>
  <c r="H3052" i="1"/>
  <c r="Y3052" i="1" s="1"/>
  <c r="H3053" i="1"/>
  <c r="Y3053" i="1" s="1"/>
  <c r="H3054" i="1"/>
  <c r="Y3054" i="1" s="1"/>
  <c r="H3055" i="1"/>
  <c r="Y3055" i="1" s="1"/>
  <c r="H3056" i="1"/>
  <c r="Y3056" i="1" s="1"/>
  <c r="H3057" i="1"/>
  <c r="Y3057" i="1" s="1"/>
  <c r="H3058" i="1"/>
  <c r="Y3058" i="1" s="1"/>
  <c r="H3059" i="1"/>
  <c r="Y3059" i="1" s="1"/>
  <c r="H3060" i="1"/>
  <c r="Y3060" i="1" s="1"/>
  <c r="H3061" i="1"/>
  <c r="Y3061" i="1" s="1"/>
  <c r="H3062" i="1"/>
  <c r="Y3062" i="1" s="1"/>
  <c r="H3063" i="1"/>
  <c r="Y3063" i="1" s="1"/>
  <c r="H3064" i="1"/>
  <c r="Y3064" i="1" s="1"/>
  <c r="H3065" i="1"/>
  <c r="Y3065" i="1" s="1"/>
  <c r="H3066" i="1"/>
  <c r="Y3066" i="1" s="1"/>
  <c r="H3067" i="1"/>
  <c r="Y3067" i="1" s="1"/>
  <c r="H3068" i="1"/>
  <c r="Y3068" i="1" s="1"/>
  <c r="H3069" i="1"/>
  <c r="Y3069" i="1" s="1"/>
  <c r="H3070" i="1"/>
  <c r="Y3070" i="1" s="1"/>
  <c r="H3071" i="1"/>
  <c r="Y3071" i="1" s="1"/>
  <c r="H3072" i="1"/>
  <c r="Y3072" i="1" s="1"/>
  <c r="H3073" i="1"/>
  <c r="Y3073" i="1" s="1"/>
  <c r="H3074" i="1"/>
  <c r="Y3074" i="1" s="1"/>
  <c r="H3075" i="1"/>
  <c r="Y3075" i="1" s="1"/>
  <c r="H3076" i="1"/>
  <c r="Y3076" i="1" s="1"/>
  <c r="H3077" i="1"/>
  <c r="Y3077" i="1" s="1"/>
  <c r="H3078" i="1"/>
  <c r="Y3078" i="1" s="1"/>
  <c r="H3079" i="1"/>
  <c r="Y3079" i="1" s="1"/>
  <c r="H3080" i="1"/>
  <c r="Y3080" i="1" s="1"/>
  <c r="H3081" i="1"/>
  <c r="Y3081" i="1" s="1"/>
  <c r="H3082" i="1"/>
  <c r="Y3082" i="1" s="1"/>
  <c r="H3083" i="1"/>
  <c r="Y3083" i="1" s="1"/>
  <c r="H3084" i="1"/>
  <c r="Y3084" i="1" s="1"/>
  <c r="H3085" i="1"/>
  <c r="Y3085" i="1" s="1"/>
  <c r="H3086" i="1"/>
  <c r="Y3086" i="1" s="1"/>
  <c r="H3087" i="1"/>
  <c r="Y3087" i="1" s="1"/>
  <c r="H3088" i="1"/>
  <c r="Y3088" i="1" s="1"/>
  <c r="H3089" i="1"/>
  <c r="Y3089" i="1" s="1"/>
  <c r="H3090" i="1"/>
  <c r="Y3090" i="1" s="1"/>
  <c r="H3091" i="1"/>
  <c r="Y3091" i="1" s="1"/>
  <c r="H3092" i="1"/>
  <c r="Y3092" i="1" s="1"/>
  <c r="H3093" i="1"/>
  <c r="Y3093" i="1" s="1"/>
  <c r="H3094" i="1"/>
  <c r="Y3094" i="1" s="1"/>
  <c r="H3095" i="1"/>
  <c r="Y3095" i="1" s="1"/>
  <c r="H3096" i="1"/>
  <c r="Y3096" i="1" s="1"/>
  <c r="H3097" i="1"/>
  <c r="Y3097" i="1" s="1"/>
  <c r="H3098" i="1"/>
  <c r="Y3098" i="1" s="1"/>
  <c r="H3099" i="1"/>
  <c r="Y3099" i="1" s="1"/>
  <c r="H3100" i="1"/>
  <c r="Y3100" i="1" s="1"/>
  <c r="H3101" i="1"/>
  <c r="Y3101" i="1" s="1"/>
  <c r="H3102" i="1"/>
  <c r="Y3102" i="1" s="1"/>
  <c r="H3103" i="1"/>
  <c r="Y3103" i="1" s="1"/>
  <c r="H3104" i="1"/>
  <c r="Y3104" i="1" s="1"/>
  <c r="H3105" i="1"/>
  <c r="Y3105" i="1" s="1"/>
  <c r="H3106" i="1"/>
  <c r="Y3106" i="1" s="1"/>
  <c r="H3107" i="1"/>
  <c r="Y3107" i="1" s="1"/>
  <c r="H3108" i="1"/>
  <c r="Y3108" i="1" s="1"/>
  <c r="H3109" i="1"/>
  <c r="Y3109" i="1" s="1"/>
  <c r="H3110" i="1"/>
  <c r="Y3110" i="1" s="1"/>
  <c r="H3111" i="1"/>
  <c r="Y3111" i="1" s="1"/>
  <c r="H3112" i="1"/>
  <c r="Y3112" i="1" s="1"/>
  <c r="H3113" i="1"/>
  <c r="Y3113" i="1" s="1"/>
  <c r="H3114" i="1"/>
  <c r="Y3114" i="1" s="1"/>
  <c r="H3115" i="1"/>
  <c r="Y3115" i="1" s="1"/>
  <c r="H3116" i="1"/>
  <c r="Y3116" i="1" s="1"/>
  <c r="H3117" i="1"/>
  <c r="Y3117" i="1" s="1"/>
  <c r="H3118" i="1"/>
  <c r="Y3118" i="1" s="1"/>
  <c r="H3119" i="1"/>
  <c r="Y3119" i="1" s="1"/>
  <c r="H3120" i="1"/>
  <c r="Y3120" i="1" s="1"/>
  <c r="H3121" i="1"/>
  <c r="Y3121" i="1" s="1"/>
  <c r="H3122" i="1"/>
  <c r="Y3122" i="1" s="1"/>
  <c r="H3123" i="1"/>
  <c r="Y3123" i="1" s="1"/>
  <c r="H3124" i="1"/>
  <c r="Y3124" i="1" s="1"/>
  <c r="H3125" i="1"/>
  <c r="Y3125" i="1" s="1"/>
  <c r="H3126" i="1"/>
  <c r="Y3126" i="1" s="1"/>
  <c r="H3127" i="1"/>
  <c r="Y3127" i="1" s="1"/>
  <c r="H3128" i="1"/>
  <c r="Y3128" i="1" s="1"/>
  <c r="H3129" i="1"/>
  <c r="Y3129" i="1" s="1"/>
  <c r="H3130" i="1"/>
  <c r="Y3130" i="1" s="1"/>
  <c r="H3131" i="1"/>
  <c r="Y3131" i="1" s="1"/>
  <c r="H3132" i="1"/>
  <c r="Y3132" i="1" s="1"/>
  <c r="H3133" i="1"/>
  <c r="Y3133" i="1" s="1"/>
  <c r="H3134" i="1"/>
  <c r="Y3134" i="1" s="1"/>
  <c r="H3135" i="1"/>
  <c r="Y3135" i="1" s="1"/>
  <c r="H3136" i="1"/>
  <c r="Y3136" i="1" s="1"/>
  <c r="H3137" i="1"/>
  <c r="Y3137" i="1" s="1"/>
  <c r="H3138" i="1"/>
  <c r="Y3138" i="1" s="1"/>
  <c r="H3139" i="1"/>
  <c r="Y3139" i="1" s="1"/>
  <c r="H3140" i="1"/>
  <c r="Y3140" i="1" s="1"/>
  <c r="H3141" i="1"/>
  <c r="Y3141" i="1" s="1"/>
  <c r="H3142" i="1"/>
  <c r="Y3142" i="1" s="1"/>
  <c r="H3143" i="1"/>
  <c r="Y3143" i="1" s="1"/>
  <c r="H3144" i="1"/>
  <c r="Y3144" i="1" s="1"/>
  <c r="H3145" i="1"/>
  <c r="Y3145" i="1" s="1"/>
  <c r="H3146" i="1"/>
  <c r="Y3146" i="1" s="1"/>
  <c r="H3147" i="1"/>
  <c r="Y3147" i="1" s="1"/>
  <c r="H3148" i="1"/>
  <c r="Y3148" i="1" s="1"/>
  <c r="H3149" i="1"/>
  <c r="Y3149" i="1" s="1"/>
  <c r="H3150" i="1"/>
  <c r="Y3150" i="1" s="1"/>
  <c r="H3151" i="1"/>
  <c r="Y3151" i="1" s="1"/>
  <c r="H3152" i="1"/>
  <c r="Y3152" i="1" s="1"/>
  <c r="H3153" i="1"/>
  <c r="Y3153" i="1" s="1"/>
  <c r="H3154" i="1"/>
  <c r="Y3154" i="1" s="1"/>
  <c r="H3155" i="1"/>
  <c r="Y3155" i="1" s="1"/>
  <c r="H3156" i="1"/>
  <c r="Y3156" i="1" s="1"/>
  <c r="H3157" i="1"/>
  <c r="Y3157" i="1" s="1"/>
  <c r="H3158" i="1"/>
  <c r="Y3158" i="1" s="1"/>
  <c r="H3159" i="1"/>
  <c r="Y3159" i="1" s="1"/>
  <c r="H3160" i="1"/>
  <c r="Y3160" i="1" s="1"/>
  <c r="H3161" i="1"/>
  <c r="Y3161" i="1" s="1"/>
  <c r="H3162" i="1"/>
  <c r="Y3162" i="1" s="1"/>
  <c r="H3163" i="1"/>
  <c r="Y3163" i="1" s="1"/>
  <c r="H3164" i="1"/>
  <c r="Y3164" i="1" s="1"/>
  <c r="H3165" i="1"/>
  <c r="Y3165" i="1" s="1"/>
  <c r="H3166" i="1"/>
  <c r="Y3166" i="1" s="1"/>
  <c r="H3167" i="1"/>
  <c r="Y3167" i="1" s="1"/>
  <c r="H3168" i="1"/>
  <c r="Y3168" i="1" s="1"/>
  <c r="H3169" i="1"/>
  <c r="Y3169" i="1" s="1"/>
  <c r="H3170" i="1"/>
  <c r="Y3170" i="1" s="1"/>
  <c r="H3171" i="1"/>
  <c r="Y3171" i="1" s="1"/>
  <c r="H3172" i="1"/>
  <c r="Y3172" i="1" s="1"/>
  <c r="H3173" i="1"/>
  <c r="Y3173" i="1" s="1"/>
  <c r="H3174" i="1"/>
  <c r="Y3174" i="1" s="1"/>
  <c r="H3175" i="1"/>
  <c r="Y3175" i="1" s="1"/>
  <c r="H3176" i="1"/>
  <c r="Y3176" i="1" s="1"/>
  <c r="H3177" i="1"/>
  <c r="Y3177" i="1" s="1"/>
  <c r="H3178" i="1"/>
  <c r="Y3178" i="1" s="1"/>
  <c r="H3179" i="1"/>
  <c r="Y3179" i="1" s="1"/>
  <c r="H3180" i="1"/>
  <c r="Y3180" i="1" s="1"/>
  <c r="H3181" i="1"/>
  <c r="Y3181" i="1" s="1"/>
  <c r="H3182" i="1"/>
  <c r="Y3182" i="1" s="1"/>
  <c r="H3183" i="1"/>
  <c r="Y3183" i="1" s="1"/>
  <c r="H3184" i="1"/>
  <c r="Y3184" i="1" s="1"/>
  <c r="H3185" i="1"/>
  <c r="Y3185" i="1" s="1"/>
  <c r="H3186" i="1"/>
  <c r="Y3186" i="1" s="1"/>
  <c r="H3187" i="1"/>
  <c r="Y3187" i="1" s="1"/>
  <c r="H3188" i="1"/>
  <c r="Y3188" i="1" s="1"/>
  <c r="H3189" i="1"/>
  <c r="Y3189" i="1" s="1"/>
  <c r="H3190" i="1"/>
  <c r="Y3190" i="1" s="1"/>
  <c r="H3191" i="1"/>
  <c r="Y3191" i="1" s="1"/>
  <c r="H3192" i="1"/>
  <c r="Y3192" i="1" s="1"/>
  <c r="H3193" i="1"/>
  <c r="Y3193" i="1" s="1"/>
  <c r="H3194" i="1"/>
  <c r="Y3194" i="1" s="1"/>
  <c r="H3195" i="1"/>
  <c r="Y3195" i="1" s="1"/>
  <c r="H3196" i="1"/>
  <c r="Y3196" i="1" s="1"/>
  <c r="H3197" i="1"/>
  <c r="Y3197" i="1" s="1"/>
  <c r="H3198" i="1"/>
  <c r="Y3198" i="1" s="1"/>
  <c r="H3199" i="1"/>
  <c r="Y3199" i="1" s="1"/>
  <c r="H3200" i="1"/>
  <c r="Y3200" i="1" s="1"/>
  <c r="H3201" i="1"/>
  <c r="Y3201" i="1" s="1"/>
  <c r="H3202" i="1"/>
  <c r="Y3202" i="1" s="1"/>
  <c r="H3203" i="1"/>
  <c r="Y3203" i="1" s="1"/>
  <c r="H3204" i="1"/>
  <c r="Y3204" i="1" s="1"/>
  <c r="H3205" i="1"/>
  <c r="Y3205" i="1" s="1"/>
  <c r="H3206" i="1"/>
  <c r="Y3206" i="1" s="1"/>
  <c r="H3207" i="1"/>
  <c r="Y3207" i="1" s="1"/>
  <c r="H3208" i="1"/>
  <c r="Y3208" i="1" s="1"/>
  <c r="H3209" i="1"/>
  <c r="Y3209" i="1" s="1"/>
  <c r="H3210" i="1"/>
  <c r="Y3210" i="1" s="1"/>
  <c r="H3211" i="1"/>
  <c r="Y3211" i="1" s="1"/>
  <c r="H3212" i="1"/>
  <c r="Y3212" i="1" s="1"/>
  <c r="H3213" i="1"/>
  <c r="Y3213" i="1" s="1"/>
  <c r="H3214" i="1"/>
  <c r="Y3214" i="1" s="1"/>
  <c r="H3215" i="1"/>
  <c r="Y3215" i="1" s="1"/>
  <c r="H3216" i="1"/>
  <c r="Y3216" i="1" s="1"/>
  <c r="H3217" i="1"/>
  <c r="Y3217" i="1" s="1"/>
  <c r="H3218" i="1"/>
  <c r="Y3218" i="1" s="1"/>
  <c r="H3219" i="1"/>
  <c r="Y3219" i="1" s="1"/>
  <c r="H3220" i="1"/>
  <c r="Y3220" i="1" s="1"/>
  <c r="H3221" i="1"/>
  <c r="Y3221" i="1" s="1"/>
  <c r="H3222" i="1"/>
  <c r="Y3222" i="1" s="1"/>
  <c r="H3223" i="1"/>
  <c r="Y3223" i="1" s="1"/>
  <c r="H3224" i="1"/>
  <c r="Y3224" i="1" s="1"/>
  <c r="H3225" i="1"/>
  <c r="Y3225" i="1" s="1"/>
  <c r="H3226" i="1"/>
  <c r="Y3226" i="1" s="1"/>
  <c r="H3227" i="1"/>
  <c r="Y3227" i="1" s="1"/>
  <c r="H3228" i="1"/>
  <c r="Y3228" i="1" s="1"/>
  <c r="H3229" i="1"/>
  <c r="Y3229" i="1" s="1"/>
  <c r="H3230" i="1"/>
  <c r="Y3230" i="1" s="1"/>
  <c r="H3231" i="1"/>
  <c r="Y3231" i="1" s="1"/>
  <c r="H3232" i="1"/>
  <c r="Y3232" i="1" s="1"/>
  <c r="H3233" i="1"/>
  <c r="Y3233" i="1" s="1"/>
  <c r="H3234" i="1"/>
  <c r="Y3234" i="1" s="1"/>
  <c r="H3235" i="1"/>
  <c r="Y3235" i="1" s="1"/>
  <c r="H3236" i="1"/>
  <c r="Y3236" i="1" s="1"/>
  <c r="H3237" i="1"/>
  <c r="Y3237" i="1" s="1"/>
  <c r="H3238" i="1"/>
  <c r="Y3238" i="1" s="1"/>
  <c r="H3239" i="1"/>
  <c r="Y3239" i="1" s="1"/>
  <c r="H3240" i="1"/>
  <c r="Y3240" i="1" s="1"/>
  <c r="H3241" i="1"/>
  <c r="Y3241" i="1" s="1"/>
  <c r="H3242" i="1"/>
  <c r="Y3242" i="1" s="1"/>
  <c r="H3243" i="1"/>
  <c r="Y3243" i="1" s="1"/>
  <c r="H3244" i="1"/>
  <c r="Y3244" i="1" s="1"/>
  <c r="H3245" i="1"/>
  <c r="Y3245" i="1" s="1"/>
  <c r="H3246" i="1"/>
  <c r="Y3246" i="1" s="1"/>
  <c r="H3247" i="1"/>
  <c r="Y3247" i="1" s="1"/>
  <c r="H3248" i="1"/>
  <c r="Y3248" i="1" s="1"/>
  <c r="H3249" i="1"/>
  <c r="Y3249" i="1" s="1"/>
  <c r="H3250" i="1"/>
  <c r="Y3250" i="1" s="1"/>
  <c r="H3251" i="1"/>
  <c r="Y3251" i="1" s="1"/>
  <c r="H3252" i="1"/>
  <c r="Y3252" i="1" s="1"/>
  <c r="H3253" i="1"/>
  <c r="Y3253" i="1" s="1"/>
  <c r="H3254" i="1"/>
  <c r="Y3254" i="1" s="1"/>
  <c r="H3255" i="1"/>
  <c r="Y3255" i="1" s="1"/>
  <c r="H3256" i="1"/>
  <c r="Y3256" i="1" s="1"/>
  <c r="H3257" i="1"/>
  <c r="Y3257" i="1" s="1"/>
  <c r="H3258" i="1"/>
  <c r="Y3258" i="1" s="1"/>
  <c r="H3259" i="1"/>
  <c r="Y3259" i="1" s="1"/>
  <c r="H3260" i="1"/>
  <c r="Y3260" i="1" s="1"/>
  <c r="H3261" i="1"/>
  <c r="Y3261" i="1" s="1"/>
  <c r="H3262" i="1"/>
  <c r="Y3262" i="1" s="1"/>
  <c r="H3263" i="1"/>
  <c r="Y3263" i="1" s="1"/>
  <c r="H3264" i="1"/>
  <c r="Y3264" i="1" s="1"/>
  <c r="H3265" i="1"/>
  <c r="Y3265" i="1" s="1"/>
  <c r="H3266" i="1"/>
  <c r="Y3266" i="1" s="1"/>
  <c r="H3267" i="1"/>
  <c r="Y3267" i="1" s="1"/>
  <c r="H3268" i="1"/>
  <c r="Y3268" i="1" s="1"/>
  <c r="H3269" i="1"/>
  <c r="Y3269" i="1" s="1"/>
  <c r="H3270" i="1"/>
  <c r="Y3270" i="1" s="1"/>
  <c r="H3271" i="1"/>
  <c r="Y3271" i="1" s="1"/>
  <c r="H3272" i="1"/>
  <c r="Y3272" i="1" s="1"/>
  <c r="H3273" i="1"/>
  <c r="Y3273" i="1" s="1"/>
  <c r="H3274" i="1"/>
  <c r="Y3274" i="1" s="1"/>
  <c r="H3275" i="1"/>
  <c r="Y3275" i="1" s="1"/>
  <c r="H3276" i="1"/>
  <c r="Y3276" i="1" s="1"/>
  <c r="H3277" i="1"/>
  <c r="Y3277" i="1" s="1"/>
  <c r="H3278" i="1"/>
  <c r="Y3278" i="1" s="1"/>
  <c r="H3279" i="1"/>
  <c r="Y3279" i="1" s="1"/>
  <c r="H3280" i="1"/>
  <c r="Y3280" i="1" s="1"/>
  <c r="H3281" i="1"/>
  <c r="Y3281" i="1" s="1"/>
  <c r="H3282" i="1"/>
  <c r="Y3282" i="1" s="1"/>
  <c r="H3283" i="1"/>
  <c r="Y3283" i="1" s="1"/>
  <c r="H3284" i="1"/>
  <c r="Y3284" i="1" s="1"/>
  <c r="H3285" i="1"/>
  <c r="Y3285" i="1" s="1"/>
  <c r="H3286" i="1"/>
  <c r="Y3286" i="1" s="1"/>
  <c r="H3287" i="1"/>
  <c r="Y3287" i="1" s="1"/>
  <c r="H3288" i="1"/>
  <c r="Y3288" i="1" s="1"/>
  <c r="H3289" i="1"/>
  <c r="Y3289" i="1" s="1"/>
  <c r="H3290" i="1"/>
  <c r="Y3290" i="1" s="1"/>
  <c r="H3291" i="1"/>
  <c r="Y3291" i="1" s="1"/>
  <c r="H3292" i="1"/>
  <c r="Y3292" i="1" s="1"/>
  <c r="H3293" i="1"/>
  <c r="Y3293" i="1" s="1"/>
  <c r="H3294" i="1"/>
  <c r="Y3294" i="1" s="1"/>
  <c r="H3295" i="1"/>
  <c r="Y3295" i="1" s="1"/>
  <c r="H3296" i="1"/>
  <c r="Y3296" i="1" s="1"/>
  <c r="H3297" i="1"/>
  <c r="Y3297" i="1" s="1"/>
  <c r="H3298" i="1"/>
  <c r="Y3298" i="1" s="1"/>
  <c r="H3299" i="1"/>
  <c r="Y3299" i="1" s="1"/>
  <c r="H3300" i="1"/>
  <c r="Y3300" i="1" s="1"/>
  <c r="H3301" i="1"/>
  <c r="Y3301" i="1" s="1"/>
  <c r="H3302" i="1"/>
  <c r="Y3302" i="1" s="1"/>
  <c r="H3303" i="1"/>
  <c r="Y3303" i="1" s="1"/>
  <c r="H3304" i="1"/>
  <c r="Y3304" i="1" s="1"/>
  <c r="H3305" i="1"/>
  <c r="Y3305" i="1" s="1"/>
  <c r="H3306" i="1"/>
  <c r="Y3306" i="1" s="1"/>
  <c r="H3307" i="1"/>
  <c r="Y3307" i="1" s="1"/>
  <c r="H3308" i="1"/>
  <c r="Y3308" i="1" s="1"/>
  <c r="H3309" i="1"/>
  <c r="Y3309" i="1" s="1"/>
  <c r="H3310" i="1"/>
  <c r="Y3310" i="1" s="1"/>
  <c r="H3311" i="1"/>
  <c r="Y3311" i="1" s="1"/>
  <c r="H3312" i="1"/>
  <c r="Y3312" i="1" s="1"/>
  <c r="H3313" i="1"/>
  <c r="Y3313" i="1" s="1"/>
  <c r="H3314" i="1"/>
  <c r="Y3314" i="1" s="1"/>
  <c r="H3315" i="1"/>
  <c r="Y3315" i="1" s="1"/>
  <c r="H3316" i="1"/>
  <c r="Y3316" i="1" s="1"/>
  <c r="H3317" i="1"/>
  <c r="Y3317" i="1" s="1"/>
  <c r="H3318" i="1"/>
  <c r="Y3318" i="1" s="1"/>
  <c r="H3319" i="1"/>
  <c r="Y3319" i="1" s="1"/>
  <c r="H3320" i="1"/>
  <c r="Y3320" i="1" s="1"/>
  <c r="H3321" i="1"/>
  <c r="Y3321" i="1" s="1"/>
  <c r="H3322" i="1"/>
  <c r="Y3322" i="1" s="1"/>
  <c r="H3323" i="1"/>
  <c r="Y3323" i="1" s="1"/>
  <c r="H3324" i="1"/>
  <c r="Y3324" i="1" s="1"/>
  <c r="H3325" i="1"/>
  <c r="Y3325" i="1" s="1"/>
  <c r="H3326" i="1"/>
  <c r="Y3326" i="1" s="1"/>
  <c r="H3327" i="1"/>
  <c r="Y3327" i="1" s="1"/>
  <c r="H3328" i="1"/>
  <c r="Y3328" i="1" s="1"/>
  <c r="H3329" i="1"/>
  <c r="Y3329" i="1" s="1"/>
  <c r="H3330" i="1"/>
  <c r="Y3330" i="1" s="1"/>
  <c r="H3331" i="1"/>
  <c r="Y3331" i="1" s="1"/>
  <c r="H3332" i="1"/>
  <c r="Y3332" i="1" s="1"/>
  <c r="H3333" i="1"/>
  <c r="Y3333" i="1" s="1"/>
  <c r="H3334" i="1"/>
  <c r="Y3334" i="1" s="1"/>
  <c r="H3335" i="1"/>
  <c r="Y3335" i="1" s="1"/>
  <c r="H3336" i="1"/>
  <c r="Y3336" i="1" s="1"/>
  <c r="H3337" i="1"/>
  <c r="Y3337" i="1" s="1"/>
  <c r="H3338" i="1"/>
  <c r="Y3338" i="1" s="1"/>
  <c r="H3339" i="1"/>
  <c r="Y3339" i="1" s="1"/>
  <c r="H3340" i="1"/>
  <c r="Y3340" i="1" s="1"/>
  <c r="H3341" i="1"/>
  <c r="Y3341" i="1" s="1"/>
  <c r="H3342" i="1"/>
  <c r="Y3342" i="1" s="1"/>
  <c r="H3343" i="1"/>
  <c r="Y3343" i="1" s="1"/>
  <c r="H3344" i="1"/>
  <c r="Y3344" i="1" s="1"/>
  <c r="H3345" i="1"/>
  <c r="Y3345" i="1" s="1"/>
  <c r="H3346" i="1"/>
  <c r="Y3346" i="1" s="1"/>
  <c r="H3347" i="1"/>
  <c r="Y3347" i="1" s="1"/>
  <c r="H3348" i="1"/>
  <c r="Y3348" i="1" s="1"/>
  <c r="H3349" i="1"/>
  <c r="Y3349" i="1" s="1"/>
  <c r="H3350" i="1"/>
  <c r="Y3350" i="1" s="1"/>
  <c r="H3351" i="1"/>
  <c r="Y3351" i="1" s="1"/>
  <c r="H3352" i="1"/>
  <c r="Y3352" i="1" s="1"/>
  <c r="H3353" i="1"/>
  <c r="Y3353" i="1" s="1"/>
  <c r="H3354" i="1"/>
  <c r="Y3354" i="1" s="1"/>
  <c r="H3355" i="1"/>
  <c r="Y3355" i="1" s="1"/>
  <c r="H3356" i="1"/>
  <c r="Y3356" i="1" s="1"/>
  <c r="H3357" i="1"/>
  <c r="Y3357" i="1" s="1"/>
  <c r="H3358" i="1"/>
  <c r="Y3358" i="1" s="1"/>
  <c r="H3359" i="1"/>
  <c r="Y3359" i="1" s="1"/>
  <c r="H3360" i="1"/>
  <c r="Y3360" i="1" s="1"/>
  <c r="H3361" i="1"/>
  <c r="Y3361" i="1" s="1"/>
  <c r="H3362" i="1"/>
  <c r="Y3362" i="1" s="1"/>
  <c r="H3363" i="1"/>
  <c r="Y3363" i="1" s="1"/>
  <c r="H3364" i="1"/>
  <c r="Y3364" i="1" s="1"/>
  <c r="H3365" i="1"/>
  <c r="Y3365" i="1" s="1"/>
  <c r="H3366" i="1"/>
  <c r="Y3366" i="1" s="1"/>
  <c r="H3367" i="1"/>
  <c r="Y3367" i="1" s="1"/>
  <c r="H3368" i="1"/>
  <c r="Y3368" i="1" s="1"/>
  <c r="H3369" i="1"/>
  <c r="Y3369" i="1" s="1"/>
  <c r="H3370" i="1"/>
  <c r="Y3370" i="1" s="1"/>
  <c r="H3371" i="1"/>
  <c r="Y3371" i="1" s="1"/>
  <c r="H3372" i="1"/>
  <c r="Y3372" i="1" s="1"/>
  <c r="H3373" i="1"/>
  <c r="Y3373" i="1" s="1"/>
  <c r="H3374" i="1"/>
  <c r="Y3374" i="1" s="1"/>
  <c r="H3375" i="1"/>
  <c r="Y3375" i="1" s="1"/>
  <c r="H3376" i="1"/>
  <c r="Y3376" i="1" s="1"/>
  <c r="H3377" i="1"/>
  <c r="Y3377" i="1" s="1"/>
  <c r="H3378" i="1"/>
  <c r="Y3378" i="1" s="1"/>
  <c r="H3379" i="1"/>
  <c r="Y3379" i="1" s="1"/>
  <c r="H3380" i="1"/>
  <c r="Y3380" i="1" s="1"/>
  <c r="H3381" i="1"/>
  <c r="Y3381" i="1" s="1"/>
  <c r="H3382" i="1"/>
  <c r="Y3382" i="1" s="1"/>
  <c r="H3383" i="1"/>
  <c r="Y3383" i="1" s="1"/>
  <c r="H3384" i="1"/>
  <c r="Y3384" i="1" s="1"/>
  <c r="H3385" i="1"/>
  <c r="Y3385" i="1" s="1"/>
  <c r="H3386" i="1"/>
  <c r="Y3386" i="1" s="1"/>
  <c r="H3387" i="1"/>
  <c r="Y3387" i="1" s="1"/>
  <c r="H3388" i="1"/>
  <c r="Y3388" i="1" s="1"/>
  <c r="H3389" i="1"/>
  <c r="Y3389" i="1" s="1"/>
  <c r="H3390" i="1"/>
  <c r="Y3390" i="1" s="1"/>
  <c r="H3391" i="1"/>
  <c r="Y3391" i="1" s="1"/>
  <c r="H3392" i="1"/>
  <c r="Y3392" i="1" s="1"/>
  <c r="H3393" i="1"/>
  <c r="Y3393" i="1" s="1"/>
  <c r="H3394" i="1"/>
  <c r="Y3394" i="1" s="1"/>
  <c r="H3395" i="1"/>
  <c r="Y3395" i="1" s="1"/>
  <c r="H3396" i="1"/>
  <c r="Y3396" i="1" s="1"/>
  <c r="H3397" i="1"/>
  <c r="Y3397" i="1" s="1"/>
  <c r="H3398" i="1"/>
  <c r="Y3398" i="1" s="1"/>
  <c r="H3399" i="1"/>
  <c r="Y3399" i="1" s="1"/>
  <c r="H3400" i="1"/>
  <c r="Y3400" i="1" s="1"/>
  <c r="H3401" i="1"/>
  <c r="Y3401" i="1" s="1"/>
  <c r="H3402" i="1"/>
  <c r="Y3402" i="1" s="1"/>
  <c r="H3403" i="1"/>
  <c r="Y3403" i="1" s="1"/>
  <c r="H3404" i="1"/>
  <c r="Y3404" i="1" s="1"/>
  <c r="H3405" i="1"/>
  <c r="Y3405" i="1" s="1"/>
  <c r="H3406" i="1"/>
  <c r="Y3406" i="1" s="1"/>
  <c r="H3407" i="1"/>
  <c r="Y3407" i="1" s="1"/>
  <c r="H3408" i="1"/>
  <c r="Y3408" i="1" s="1"/>
  <c r="H3409" i="1"/>
  <c r="Y3409" i="1" s="1"/>
  <c r="H3410" i="1"/>
  <c r="Y3410" i="1" s="1"/>
  <c r="H3411" i="1"/>
  <c r="Y3411" i="1" s="1"/>
  <c r="H3412" i="1"/>
  <c r="Y3412" i="1" s="1"/>
  <c r="H3413" i="1"/>
  <c r="Y3413" i="1" s="1"/>
  <c r="H3414" i="1"/>
  <c r="Y3414" i="1" s="1"/>
  <c r="H3415" i="1"/>
  <c r="Y3415" i="1" s="1"/>
  <c r="H3416" i="1"/>
  <c r="Y3416" i="1" s="1"/>
  <c r="H3417" i="1"/>
  <c r="Y3417" i="1" s="1"/>
  <c r="H3418" i="1"/>
  <c r="Y3418" i="1" s="1"/>
  <c r="H3419" i="1"/>
  <c r="Y3419" i="1" s="1"/>
  <c r="H3420" i="1"/>
  <c r="Y3420" i="1" s="1"/>
  <c r="H3421" i="1"/>
  <c r="Y3421" i="1" s="1"/>
  <c r="H3422" i="1"/>
  <c r="Y3422" i="1" s="1"/>
  <c r="H3423" i="1"/>
  <c r="Y3423" i="1" s="1"/>
  <c r="H3424" i="1"/>
  <c r="Y3424" i="1" s="1"/>
  <c r="H3425" i="1"/>
  <c r="Y3425" i="1" s="1"/>
  <c r="H3426" i="1"/>
  <c r="Y3426" i="1" s="1"/>
  <c r="H3427" i="1"/>
  <c r="Y3427" i="1" s="1"/>
  <c r="H3428" i="1"/>
  <c r="Y3428" i="1" s="1"/>
  <c r="H3429" i="1"/>
  <c r="Y3429" i="1" s="1"/>
  <c r="H3430" i="1"/>
  <c r="Y3430" i="1" s="1"/>
  <c r="H3431" i="1"/>
  <c r="Y3431" i="1" s="1"/>
  <c r="H3432" i="1"/>
  <c r="Y3432" i="1" s="1"/>
  <c r="H3433" i="1"/>
  <c r="Y3433" i="1" s="1"/>
  <c r="H3434" i="1"/>
  <c r="Y3434" i="1" s="1"/>
  <c r="H3435" i="1"/>
  <c r="Y3435" i="1" s="1"/>
  <c r="H3436" i="1"/>
  <c r="Y3436" i="1" s="1"/>
  <c r="H3437" i="1"/>
  <c r="Y3437" i="1" s="1"/>
  <c r="H3438" i="1"/>
  <c r="Y3438" i="1" s="1"/>
  <c r="H3439" i="1"/>
  <c r="Y3439" i="1" s="1"/>
  <c r="H3440" i="1"/>
  <c r="Y3440" i="1" s="1"/>
  <c r="H3441" i="1"/>
  <c r="Y3441" i="1" s="1"/>
  <c r="H3442" i="1"/>
  <c r="Y3442" i="1" s="1"/>
  <c r="H3443" i="1"/>
  <c r="Y3443" i="1" s="1"/>
  <c r="H3444" i="1"/>
  <c r="Y3444" i="1" s="1"/>
  <c r="H3445" i="1"/>
  <c r="Y3445" i="1" s="1"/>
  <c r="H3446" i="1"/>
  <c r="Y3446" i="1" s="1"/>
  <c r="H3447" i="1"/>
  <c r="Y3447" i="1" s="1"/>
  <c r="H3448" i="1"/>
  <c r="Y3448" i="1" s="1"/>
  <c r="H3449" i="1"/>
  <c r="Y3449" i="1" s="1"/>
  <c r="H3450" i="1"/>
  <c r="Y3450" i="1" s="1"/>
  <c r="H3451" i="1"/>
  <c r="Y3451" i="1" s="1"/>
  <c r="H3452" i="1"/>
  <c r="Y3452" i="1" s="1"/>
  <c r="H3453" i="1"/>
  <c r="Y3453" i="1" s="1"/>
  <c r="H3454" i="1"/>
  <c r="Y3454" i="1" s="1"/>
  <c r="H3455" i="1"/>
  <c r="Y3455" i="1" s="1"/>
  <c r="H3456" i="1"/>
  <c r="Y3456" i="1" s="1"/>
  <c r="H3457" i="1"/>
  <c r="Y3457" i="1" s="1"/>
  <c r="H3458" i="1"/>
  <c r="Y3458" i="1" s="1"/>
  <c r="H3459" i="1"/>
  <c r="Y3459" i="1" s="1"/>
  <c r="H3460" i="1"/>
  <c r="Y3460" i="1" s="1"/>
  <c r="H3461" i="1"/>
  <c r="Y3461" i="1" s="1"/>
  <c r="H3462" i="1"/>
  <c r="Y3462" i="1" s="1"/>
  <c r="H3463" i="1"/>
  <c r="Y3463" i="1" s="1"/>
  <c r="H3464" i="1"/>
  <c r="Y3464" i="1" s="1"/>
  <c r="H3465" i="1"/>
  <c r="Y3465" i="1" s="1"/>
  <c r="H3466" i="1"/>
  <c r="Y3466" i="1" s="1"/>
  <c r="H3467" i="1"/>
  <c r="Y3467" i="1" s="1"/>
  <c r="H3468" i="1"/>
  <c r="Y3468" i="1" s="1"/>
  <c r="H3469" i="1"/>
  <c r="Y3469" i="1" s="1"/>
  <c r="H3470" i="1"/>
  <c r="Y3470" i="1" s="1"/>
  <c r="H3471" i="1"/>
  <c r="Y3471" i="1" s="1"/>
  <c r="H3472" i="1"/>
  <c r="Y3472" i="1" s="1"/>
  <c r="H3473" i="1"/>
  <c r="Y3473" i="1" s="1"/>
  <c r="H3474" i="1"/>
  <c r="Y3474" i="1" s="1"/>
  <c r="H3475" i="1"/>
  <c r="Y3475" i="1" s="1"/>
  <c r="H3476" i="1"/>
  <c r="Y3476" i="1" s="1"/>
  <c r="H3477" i="1"/>
  <c r="Y3477" i="1" s="1"/>
  <c r="H3478" i="1"/>
  <c r="Y3478" i="1" s="1"/>
  <c r="H3479" i="1"/>
  <c r="Y3479" i="1" s="1"/>
  <c r="H3480" i="1"/>
  <c r="Y3480" i="1" s="1"/>
  <c r="H3481" i="1"/>
  <c r="Y3481" i="1" s="1"/>
  <c r="H3482" i="1"/>
  <c r="Y3482" i="1" s="1"/>
  <c r="H3483" i="1"/>
  <c r="Y3483" i="1" s="1"/>
  <c r="H3484" i="1"/>
  <c r="Y3484" i="1" s="1"/>
  <c r="H3485" i="1"/>
  <c r="Y3485" i="1" s="1"/>
  <c r="H3486" i="1"/>
  <c r="Y3486" i="1" s="1"/>
  <c r="H3487" i="1"/>
  <c r="Y3487" i="1" s="1"/>
  <c r="H3488" i="1"/>
  <c r="Y3488" i="1" s="1"/>
  <c r="H3489" i="1"/>
  <c r="Y3489" i="1" s="1"/>
  <c r="H3490" i="1"/>
  <c r="Y3490" i="1" s="1"/>
  <c r="H3491" i="1"/>
  <c r="Y3491" i="1" s="1"/>
  <c r="H3492" i="1"/>
  <c r="Y3492" i="1" s="1"/>
  <c r="H3493" i="1"/>
  <c r="Y3493" i="1" s="1"/>
  <c r="H3494" i="1"/>
  <c r="Y3494" i="1" s="1"/>
  <c r="H3495" i="1"/>
  <c r="Y3495" i="1" s="1"/>
  <c r="H3496" i="1"/>
  <c r="Y3496" i="1" s="1"/>
  <c r="H3497" i="1"/>
  <c r="Y3497" i="1" s="1"/>
  <c r="H3498" i="1"/>
  <c r="Y3498" i="1" s="1"/>
  <c r="H3499" i="1"/>
  <c r="Y3499" i="1" s="1"/>
  <c r="H3500" i="1"/>
  <c r="Y3500" i="1" s="1"/>
  <c r="H3501" i="1"/>
  <c r="Y3501" i="1" s="1"/>
  <c r="H3502" i="1"/>
  <c r="Y3502" i="1" s="1"/>
  <c r="H3503" i="1"/>
  <c r="Y3503" i="1" s="1"/>
  <c r="H3504" i="1"/>
  <c r="Y3504" i="1" s="1"/>
  <c r="H3505" i="1"/>
  <c r="Y3505" i="1" s="1"/>
  <c r="H3506" i="1"/>
  <c r="Y3506" i="1" s="1"/>
  <c r="H3507" i="1"/>
  <c r="Y3507" i="1" s="1"/>
  <c r="H3508" i="1"/>
  <c r="Y3508" i="1" s="1"/>
  <c r="H3509" i="1"/>
  <c r="Y3509" i="1" s="1"/>
  <c r="H3510" i="1"/>
  <c r="Y3510" i="1" s="1"/>
  <c r="H3511" i="1"/>
  <c r="Y3511" i="1" s="1"/>
  <c r="H3512" i="1"/>
  <c r="Y3512" i="1" s="1"/>
  <c r="H3513" i="1"/>
  <c r="Y3513" i="1" s="1"/>
  <c r="H3514" i="1"/>
  <c r="Y3514" i="1" s="1"/>
  <c r="H3515" i="1"/>
  <c r="Y3515" i="1" s="1"/>
  <c r="H3516" i="1"/>
  <c r="Y3516" i="1" s="1"/>
  <c r="H3517" i="1"/>
  <c r="Y3517" i="1" s="1"/>
  <c r="H3518" i="1"/>
  <c r="Y3518" i="1" s="1"/>
  <c r="H3519" i="1"/>
  <c r="Y3519" i="1" s="1"/>
  <c r="H3520" i="1"/>
  <c r="Y3520" i="1" s="1"/>
  <c r="H3521" i="1"/>
  <c r="Y3521" i="1" s="1"/>
  <c r="H3522" i="1"/>
  <c r="Y3522" i="1" s="1"/>
  <c r="H3523" i="1"/>
  <c r="Y3523" i="1" s="1"/>
  <c r="H3524" i="1"/>
  <c r="Y3524" i="1" s="1"/>
  <c r="H3525" i="1"/>
  <c r="Y3525" i="1" s="1"/>
  <c r="H3526" i="1"/>
  <c r="Y3526" i="1" s="1"/>
  <c r="H3527" i="1"/>
  <c r="Y3527" i="1" s="1"/>
  <c r="H3528" i="1"/>
  <c r="Y3528" i="1" s="1"/>
  <c r="H3529" i="1"/>
  <c r="Y3529" i="1" s="1"/>
  <c r="H3530" i="1"/>
  <c r="Y3530" i="1" s="1"/>
  <c r="H3531" i="1"/>
  <c r="Y3531" i="1" s="1"/>
  <c r="H3532" i="1"/>
  <c r="Y3532" i="1" s="1"/>
  <c r="H3533" i="1"/>
  <c r="Y3533" i="1" s="1"/>
  <c r="H3534" i="1"/>
  <c r="Y3534" i="1" s="1"/>
  <c r="H3535" i="1"/>
  <c r="Y3535" i="1" s="1"/>
  <c r="H3536" i="1"/>
  <c r="Y3536" i="1" s="1"/>
  <c r="H3537" i="1"/>
  <c r="Y3537" i="1" s="1"/>
  <c r="H3538" i="1"/>
  <c r="Y3538" i="1" s="1"/>
  <c r="H3539" i="1"/>
  <c r="Y3539" i="1" s="1"/>
  <c r="H3540" i="1"/>
  <c r="Y3540" i="1" s="1"/>
  <c r="H3541" i="1"/>
  <c r="Y3541" i="1" s="1"/>
  <c r="H3542" i="1"/>
  <c r="Y3542" i="1" s="1"/>
  <c r="H3543" i="1"/>
  <c r="Y3543" i="1" s="1"/>
  <c r="H3544" i="1"/>
  <c r="Y3544" i="1" s="1"/>
  <c r="H3545" i="1"/>
  <c r="Y3545" i="1" s="1"/>
  <c r="H3546" i="1"/>
  <c r="Y3546" i="1" s="1"/>
  <c r="H3547" i="1"/>
  <c r="Y3547" i="1" s="1"/>
  <c r="H3548" i="1"/>
  <c r="Y3548" i="1" s="1"/>
  <c r="H3549" i="1"/>
  <c r="Y3549" i="1" s="1"/>
  <c r="H3550" i="1"/>
  <c r="Y3550" i="1" s="1"/>
  <c r="H3551" i="1"/>
  <c r="Y3551" i="1" s="1"/>
  <c r="H3552" i="1"/>
  <c r="Y3552" i="1" s="1"/>
  <c r="H3553" i="1"/>
  <c r="Y3553" i="1" s="1"/>
  <c r="H3554" i="1"/>
  <c r="Y3554" i="1" s="1"/>
  <c r="H3555" i="1"/>
  <c r="Y3555" i="1" s="1"/>
  <c r="H3556" i="1"/>
  <c r="Y3556" i="1" s="1"/>
  <c r="H3557" i="1"/>
  <c r="Y3557" i="1" s="1"/>
  <c r="H3558" i="1"/>
  <c r="Y3558" i="1" s="1"/>
  <c r="H3559" i="1"/>
  <c r="Y3559" i="1" s="1"/>
  <c r="H3560" i="1"/>
  <c r="Y3560" i="1" s="1"/>
  <c r="H3561" i="1"/>
  <c r="Y3561" i="1" s="1"/>
  <c r="H3562" i="1"/>
  <c r="Y3562" i="1" s="1"/>
  <c r="H3563" i="1"/>
  <c r="Y3563" i="1" s="1"/>
  <c r="H3564" i="1"/>
  <c r="Y3564" i="1" s="1"/>
  <c r="H3565" i="1"/>
  <c r="Y3565" i="1" s="1"/>
  <c r="H3566" i="1"/>
  <c r="Y3566" i="1" s="1"/>
  <c r="H3567" i="1"/>
  <c r="Y3567" i="1" s="1"/>
  <c r="H3568" i="1"/>
  <c r="Y3568" i="1" s="1"/>
  <c r="H3569" i="1"/>
  <c r="Y3569" i="1" s="1"/>
  <c r="H3570" i="1"/>
  <c r="Y3570" i="1" s="1"/>
  <c r="H3571" i="1"/>
  <c r="Y3571" i="1" s="1"/>
  <c r="H3572" i="1"/>
  <c r="Y3572" i="1" s="1"/>
  <c r="H3573" i="1"/>
  <c r="Y3573" i="1" s="1"/>
  <c r="H3574" i="1"/>
  <c r="Y3574" i="1" s="1"/>
  <c r="H3575" i="1"/>
  <c r="Y3575" i="1" s="1"/>
  <c r="H3576" i="1"/>
  <c r="Y3576" i="1" s="1"/>
  <c r="H3577" i="1"/>
  <c r="Y3577" i="1" s="1"/>
  <c r="H3578" i="1"/>
  <c r="Y3578" i="1" s="1"/>
  <c r="H3579" i="1"/>
  <c r="Y3579" i="1" s="1"/>
  <c r="H3580" i="1"/>
  <c r="Y3580" i="1" s="1"/>
  <c r="H3581" i="1"/>
  <c r="Y3581" i="1" s="1"/>
  <c r="H3582" i="1"/>
  <c r="Y3582" i="1" s="1"/>
  <c r="H3583" i="1"/>
  <c r="Y3583" i="1" s="1"/>
  <c r="H3584" i="1"/>
  <c r="Y3584" i="1" s="1"/>
  <c r="H3585" i="1"/>
  <c r="Y3585" i="1" s="1"/>
  <c r="H3586" i="1"/>
  <c r="Y3586" i="1" s="1"/>
  <c r="H3587" i="1"/>
  <c r="Y3587" i="1" s="1"/>
  <c r="H3588" i="1"/>
  <c r="Y3588" i="1" s="1"/>
  <c r="H3589" i="1"/>
  <c r="Y3589" i="1" s="1"/>
  <c r="H3590" i="1"/>
  <c r="Y3590" i="1" s="1"/>
  <c r="H3591" i="1"/>
  <c r="Y3591" i="1" s="1"/>
  <c r="H3592" i="1"/>
  <c r="Y3592" i="1" s="1"/>
  <c r="H3593" i="1"/>
  <c r="Y3593" i="1" s="1"/>
  <c r="H3594" i="1"/>
  <c r="Y3594" i="1" s="1"/>
  <c r="H3595" i="1"/>
  <c r="Y3595" i="1" s="1"/>
  <c r="H3596" i="1"/>
  <c r="Y3596" i="1" s="1"/>
  <c r="H3597" i="1"/>
  <c r="Y3597" i="1" s="1"/>
  <c r="H3598" i="1"/>
  <c r="Y3598" i="1" s="1"/>
  <c r="H3599" i="1"/>
  <c r="Y3599" i="1" s="1"/>
  <c r="H3600" i="1"/>
  <c r="Y3600" i="1" s="1"/>
  <c r="H3601" i="1"/>
  <c r="Y3601" i="1" s="1"/>
  <c r="H3602" i="1"/>
  <c r="Y3602" i="1" s="1"/>
  <c r="H3603" i="1"/>
  <c r="Y3603" i="1" s="1"/>
  <c r="H3604" i="1"/>
  <c r="Y3604" i="1" s="1"/>
  <c r="H3605" i="1"/>
  <c r="Y3605" i="1" s="1"/>
  <c r="H3606" i="1"/>
  <c r="Y3606" i="1" s="1"/>
  <c r="H3607" i="1"/>
  <c r="Y3607" i="1" s="1"/>
  <c r="H3608" i="1"/>
  <c r="Y3608" i="1" s="1"/>
  <c r="H3609" i="1"/>
  <c r="Y3609" i="1" s="1"/>
  <c r="H3610" i="1"/>
  <c r="Y3610" i="1" s="1"/>
  <c r="H3611" i="1"/>
  <c r="Y3611" i="1" s="1"/>
  <c r="H3612" i="1"/>
  <c r="Y3612" i="1" s="1"/>
  <c r="H3613" i="1"/>
  <c r="Y3613" i="1" s="1"/>
  <c r="H3614" i="1"/>
  <c r="Y3614" i="1" s="1"/>
  <c r="H3615" i="1"/>
  <c r="Y3615" i="1" s="1"/>
  <c r="H3616" i="1"/>
  <c r="Y3616" i="1" s="1"/>
  <c r="H3617" i="1"/>
  <c r="Y3617" i="1" s="1"/>
  <c r="H3618" i="1"/>
  <c r="Y3618" i="1" s="1"/>
  <c r="H3619" i="1"/>
  <c r="Y3619" i="1" s="1"/>
  <c r="H3620" i="1"/>
  <c r="Y3620" i="1" s="1"/>
  <c r="H3621" i="1"/>
  <c r="Y3621" i="1" s="1"/>
  <c r="H3622" i="1"/>
  <c r="Y3622" i="1" s="1"/>
  <c r="H3623" i="1"/>
  <c r="Y3623" i="1" s="1"/>
  <c r="H3624" i="1"/>
  <c r="Y3624" i="1" s="1"/>
  <c r="H3625" i="1"/>
  <c r="Y3625" i="1" s="1"/>
  <c r="H3626" i="1"/>
  <c r="Y3626" i="1" s="1"/>
  <c r="H3627" i="1"/>
  <c r="Y3627" i="1" s="1"/>
  <c r="H3628" i="1"/>
  <c r="Y3628" i="1" s="1"/>
  <c r="H3629" i="1"/>
  <c r="Y3629" i="1" s="1"/>
  <c r="H3630" i="1"/>
  <c r="Y3630" i="1" s="1"/>
  <c r="H3631" i="1"/>
  <c r="Y3631" i="1" s="1"/>
  <c r="H3632" i="1"/>
  <c r="Y3632" i="1" s="1"/>
  <c r="H3633" i="1"/>
  <c r="Y3633" i="1" s="1"/>
  <c r="H3634" i="1"/>
  <c r="Y3634" i="1" s="1"/>
  <c r="H3635" i="1"/>
  <c r="Y3635" i="1" s="1"/>
  <c r="H3636" i="1"/>
  <c r="Y3636" i="1" s="1"/>
  <c r="H3637" i="1"/>
  <c r="Y3637" i="1" s="1"/>
  <c r="H3638" i="1"/>
  <c r="Y3638" i="1" s="1"/>
  <c r="H3639" i="1"/>
  <c r="Y3639" i="1" s="1"/>
  <c r="H3640" i="1"/>
  <c r="Y3640" i="1" s="1"/>
  <c r="H3641" i="1"/>
  <c r="Y3641" i="1" s="1"/>
  <c r="H3642" i="1"/>
  <c r="Y3642" i="1" s="1"/>
  <c r="H3643" i="1"/>
  <c r="Y3643" i="1" s="1"/>
  <c r="H3644" i="1"/>
  <c r="Y3644" i="1" s="1"/>
  <c r="H3645" i="1"/>
  <c r="Y3645" i="1" s="1"/>
  <c r="H3646" i="1"/>
  <c r="Y3646" i="1" s="1"/>
  <c r="H3647" i="1"/>
  <c r="Y3647" i="1" s="1"/>
  <c r="H3648" i="1"/>
  <c r="Y3648" i="1" s="1"/>
  <c r="H3649" i="1"/>
  <c r="Y3649" i="1" s="1"/>
  <c r="H3650" i="1"/>
  <c r="Y3650" i="1" s="1"/>
  <c r="H3651" i="1"/>
  <c r="Y3651" i="1" s="1"/>
  <c r="H3652" i="1"/>
  <c r="Y3652" i="1" s="1"/>
  <c r="H3653" i="1"/>
  <c r="Y3653" i="1" s="1"/>
  <c r="H3654" i="1"/>
  <c r="Y3654" i="1" s="1"/>
  <c r="H3655" i="1"/>
  <c r="Y3655" i="1" s="1"/>
  <c r="H3656" i="1"/>
  <c r="Y3656" i="1" s="1"/>
  <c r="H3657" i="1"/>
  <c r="Y3657" i="1" s="1"/>
  <c r="H3658" i="1"/>
  <c r="Y3658" i="1" s="1"/>
  <c r="H3659" i="1"/>
  <c r="Y3659" i="1" s="1"/>
  <c r="H3660" i="1"/>
  <c r="Y3660" i="1" s="1"/>
  <c r="H3661" i="1"/>
  <c r="Y3661" i="1" s="1"/>
  <c r="H3662" i="1"/>
  <c r="Y3662" i="1" s="1"/>
  <c r="H3663" i="1"/>
  <c r="Y3663" i="1" s="1"/>
  <c r="H3664" i="1"/>
  <c r="Y3664" i="1" s="1"/>
  <c r="H3665" i="1"/>
  <c r="Y3665" i="1" s="1"/>
  <c r="H3666" i="1"/>
  <c r="Y3666" i="1" s="1"/>
  <c r="H3667" i="1"/>
  <c r="Y3667" i="1" s="1"/>
  <c r="H3668" i="1"/>
  <c r="Y3668" i="1" s="1"/>
  <c r="H3669" i="1"/>
  <c r="Y3669" i="1" s="1"/>
  <c r="H3670" i="1"/>
  <c r="Y3670" i="1" s="1"/>
  <c r="H3671" i="1"/>
  <c r="Y3671" i="1" s="1"/>
  <c r="H3672" i="1"/>
  <c r="Y3672" i="1" s="1"/>
  <c r="H3673" i="1"/>
  <c r="Y3673" i="1" s="1"/>
  <c r="H3674" i="1"/>
  <c r="Y3674" i="1" s="1"/>
  <c r="H3675" i="1"/>
  <c r="Y3675" i="1" s="1"/>
  <c r="H3676" i="1"/>
  <c r="Y3676" i="1" s="1"/>
  <c r="H3677" i="1"/>
  <c r="Y3677" i="1" s="1"/>
  <c r="H3678" i="1"/>
  <c r="Y3678" i="1" s="1"/>
  <c r="H3679" i="1"/>
  <c r="Y3679" i="1" s="1"/>
  <c r="H3680" i="1"/>
  <c r="Y3680" i="1" s="1"/>
  <c r="H3681" i="1"/>
  <c r="Y3681" i="1" s="1"/>
  <c r="H3682" i="1"/>
  <c r="Y3682" i="1" s="1"/>
  <c r="H3683" i="1"/>
  <c r="Y3683" i="1" s="1"/>
  <c r="H3684" i="1"/>
  <c r="Y3684" i="1" s="1"/>
  <c r="H3685" i="1"/>
  <c r="Y3685" i="1" s="1"/>
  <c r="H3686" i="1"/>
  <c r="Y3686" i="1" s="1"/>
  <c r="H3687" i="1"/>
  <c r="Y3687" i="1" s="1"/>
  <c r="H3688" i="1"/>
  <c r="Y3688" i="1" s="1"/>
  <c r="H3689" i="1"/>
  <c r="Y3689" i="1" s="1"/>
  <c r="H3690" i="1"/>
  <c r="Y3690" i="1" s="1"/>
  <c r="H3691" i="1"/>
  <c r="Y3691" i="1" s="1"/>
  <c r="H3692" i="1"/>
  <c r="Y3692" i="1" s="1"/>
  <c r="H3693" i="1"/>
  <c r="Y3693" i="1" s="1"/>
  <c r="H3694" i="1"/>
  <c r="Y3694" i="1" s="1"/>
  <c r="H3695" i="1"/>
  <c r="Y3695" i="1" s="1"/>
  <c r="H3696" i="1"/>
  <c r="Y3696" i="1" s="1"/>
  <c r="H3697" i="1"/>
  <c r="Y3697" i="1" s="1"/>
  <c r="H3698" i="1"/>
  <c r="Y3698" i="1" s="1"/>
  <c r="H3699" i="1"/>
  <c r="Y3699" i="1" s="1"/>
  <c r="H3700" i="1"/>
  <c r="Y3700" i="1" s="1"/>
  <c r="H3701" i="1"/>
  <c r="Y3701" i="1" s="1"/>
  <c r="H3702" i="1"/>
  <c r="Y3702" i="1" s="1"/>
  <c r="H3703" i="1"/>
  <c r="Y3703" i="1" s="1"/>
  <c r="H3704" i="1"/>
  <c r="Y3704" i="1" s="1"/>
  <c r="H3705" i="1"/>
  <c r="Y3705" i="1" s="1"/>
  <c r="H3706" i="1"/>
  <c r="Y3706" i="1" s="1"/>
  <c r="H3707" i="1"/>
  <c r="Y3707" i="1" s="1"/>
  <c r="H3708" i="1"/>
  <c r="Y3708" i="1" s="1"/>
  <c r="H3709" i="1"/>
  <c r="Y3709" i="1" s="1"/>
  <c r="H3710" i="1"/>
  <c r="Y3710" i="1" s="1"/>
  <c r="H3711" i="1"/>
  <c r="Y3711" i="1" s="1"/>
  <c r="H3712" i="1"/>
  <c r="Y3712" i="1" s="1"/>
  <c r="H3713" i="1"/>
  <c r="Y3713" i="1" s="1"/>
  <c r="H3714" i="1"/>
  <c r="Y3714" i="1" s="1"/>
  <c r="H3715" i="1"/>
  <c r="Y3715" i="1" s="1"/>
  <c r="H3716" i="1"/>
  <c r="Y3716" i="1" s="1"/>
  <c r="H3717" i="1"/>
  <c r="Y3717" i="1" s="1"/>
  <c r="H3718" i="1"/>
  <c r="Y3718" i="1" s="1"/>
  <c r="H3719" i="1"/>
  <c r="Y3719" i="1" s="1"/>
  <c r="H3720" i="1"/>
  <c r="Y3720" i="1" s="1"/>
  <c r="H3721" i="1"/>
  <c r="Y3721" i="1" s="1"/>
  <c r="H3722" i="1"/>
  <c r="Y3722" i="1" s="1"/>
  <c r="H3723" i="1"/>
  <c r="Y3723" i="1" s="1"/>
  <c r="H3724" i="1"/>
  <c r="Y3724" i="1" s="1"/>
  <c r="H3725" i="1"/>
  <c r="Y3725" i="1" s="1"/>
  <c r="H3726" i="1"/>
  <c r="Y3726" i="1" s="1"/>
  <c r="H3727" i="1"/>
  <c r="Y3727" i="1" s="1"/>
  <c r="H3728" i="1"/>
  <c r="Y3728" i="1" s="1"/>
  <c r="H3729" i="1"/>
  <c r="Y3729" i="1" s="1"/>
  <c r="H3730" i="1"/>
  <c r="Y3730" i="1" s="1"/>
  <c r="H3731" i="1"/>
  <c r="Y3731" i="1" s="1"/>
  <c r="H3732" i="1"/>
  <c r="Y3732" i="1" s="1"/>
  <c r="H3733" i="1"/>
  <c r="Y3733" i="1" s="1"/>
  <c r="H3734" i="1"/>
  <c r="Y3734" i="1" s="1"/>
  <c r="H3735" i="1"/>
  <c r="Y3735" i="1" s="1"/>
  <c r="H3736" i="1"/>
  <c r="Y3736" i="1" s="1"/>
  <c r="H3737" i="1"/>
  <c r="Y3737" i="1" s="1"/>
  <c r="H3738" i="1"/>
  <c r="Y3738" i="1" s="1"/>
  <c r="H3739" i="1"/>
  <c r="Y3739" i="1" s="1"/>
  <c r="H3740" i="1"/>
  <c r="Y3740" i="1" s="1"/>
  <c r="H3741" i="1"/>
  <c r="Y3741" i="1" s="1"/>
  <c r="H3742" i="1"/>
  <c r="Y3742" i="1" s="1"/>
  <c r="H3743" i="1"/>
  <c r="Y3743" i="1" s="1"/>
  <c r="H3744" i="1"/>
  <c r="Y3744" i="1" s="1"/>
  <c r="H3745" i="1"/>
  <c r="Y3745" i="1" s="1"/>
  <c r="H3746" i="1"/>
  <c r="Y3746" i="1" s="1"/>
  <c r="H3747" i="1"/>
  <c r="Y3747" i="1" s="1"/>
  <c r="H3748" i="1"/>
  <c r="Y3748" i="1" s="1"/>
  <c r="H3749" i="1"/>
  <c r="Y3749" i="1" s="1"/>
  <c r="H3750" i="1"/>
  <c r="Y3750" i="1" s="1"/>
  <c r="H3751" i="1"/>
  <c r="Y3751" i="1" s="1"/>
  <c r="H3752" i="1"/>
  <c r="Y3752" i="1" s="1"/>
  <c r="H3753" i="1"/>
  <c r="Y3753" i="1" s="1"/>
  <c r="H3754" i="1"/>
  <c r="Y3754" i="1" s="1"/>
  <c r="H3755" i="1"/>
  <c r="Y3755" i="1" s="1"/>
  <c r="H3756" i="1"/>
  <c r="Y3756" i="1" s="1"/>
  <c r="H3757" i="1"/>
  <c r="Y3757" i="1" s="1"/>
  <c r="H3758" i="1"/>
  <c r="Y3758" i="1" s="1"/>
  <c r="H3759" i="1"/>
  <c r="Y3759" i="1" s="1"/>
  <c r="H3760" i="1"/>
  <c r="Y3760" i="1" s="1"/>
  <c r="H3761" i="1"/>
  <c r="Y3761" i="1" s="1"/>
  <c r="H3762" i="1"/>
  <c r="Y3762" i="1" s="1"/>
  <c r="H3763" i="1"/>
  <c r="Y3763" i="1" s="1"/>
  <c r="H3764" i="1"/>
  <c r="Y3764" i="1" s="1"/>
  <c r="H3765" i="1"/>
  <c r="Y3765" i="1" s="1"/>
  <c r="H3766" i="1"/>
  <c r="Y3766" i="1" s="1"/>
  <c r="H3767" i="1"/>
  <c r="Y3767" i="1" s="1"/>
  <c r="H3768" i="1"/>
  <c r="Y3768" i="1" s="1"/>
  <c r="H3769" i="1"/>
  <c r="Y3769" i="1" s="1"/>
  <c r="H3770" i="1"/>
  <c r="Y3770" i="1" s="1"/>
  <c r="H3771" i="1"/>
  <c r="Y3771" i="1" s="1"/>
  <c r="H3772" i="1"/>
  <c r="Y3772" i="1" s="1"/>
  <c r="H3773" i="1"/>
  <c r="Y3773" i="1" s="1"/>
  <c r="H3774" i="1"/>
  <c r="Y3774" i="1" s="1"/>
  <c r="H3775" i="1"/>
  <c r="Y3775" i="1" s="1"/>
  <c r="H3776" i="1"/>
  <c r="Y3776" i="1" s="1"/>
  <c r="H3777" i="1"/>
  <c r="Y3777" i="1" s="1"/>
  <c r="H3778" i="1"/>
  <c r="Y3778" i="1" s="1"/>
  <c r="H3779" i="1"/>
  <c r="Y3779" i="1" s="1"/>
  <c r="H3780" i="1"/>
  <c r="Y3780" i="1" s="1"/>
  <c r="H3781" i="1"/>
  <c r="Y3781" i="1" s="1"/>
  <c r="H3782" i="1"/>
  <c r="Y3782" i="1" s="1"/>
  <c r="H3783" i="1"/>
  <c r="Y3783" i="1" s="1"/>
  <c r="H3784" i="1"/>
  <c r="Y3784" i="1" s="1"/>
  <c r="H3785" i="1"/>
  <c r="Y3785" i="1" s="1"/>
  <c r="H3786" i="1"/>
  <c r="Y3786" i="1" s="1"/>
  <c r="H3787" i="1"/>
  <c r="Y3787" i="1" s="1"/>
  <c r="H3788" i="1"/>
  <c r="Y3788" i="1" s="1"/>
  <c r="H3789" i="1"/>
  <c r="Y3789" i="1" s="1"/>
  <c r="H3790" i="1"/>
  <c r="Y3790" i="1" s="1"/>
  <c r="H3791" i="1"/>
  <c r="Y3791" i="1" s="1"/>
  <c r="H3792" i="1"/>
  <c r="Y3792" i="1" s="1"/>
  <c r="H3793" i="1"/>
  <c r="Y3793" i="1" s="1"/>
  <c r="H3794" i="1"/>
  <c r="Y3794" i="1" s="1"/>
  <c r="H3795" i="1"/>
  <c r="Y3795" i="1" s="1"/>
  <c r="H3796" i="1"/>
  <c r="Y3796" i="1" s="1"/>
  <c r="H3797" i="1"/>
  <c r="Y3797" i="1" s="1"/>
  <c r="H3798" i="1"/>
  <c r="Y3798" i="1" s="1"/>
  <c r="H3799" i="1"/>
  <c r="Y3799" i="1" s="1"/>
  <c r="H3800" i="1"/>
  <c r="Y3800" i="1" s="1"/>
  <c r="H3801" i="1"/>
  <c r="Y3801" i="1" s="1"/>
  <c r="H3802" i="1"/>
  <c r="Y3802" i="1" s="1"/>
  <c r="H3803" i="1"/>
  <c r="Y3803" i="1" s="1"/>
  <c r="H3804" i="1"/>
  <c r="Y3804" i="1" s="1"/>
  <c r="H3805" i="1"/>
  <c r="Y3805" i="1" s="1"/>
  <c r="H3806" i="1"/>
  <c r="Y3806" i="1" s="1"/>
  <c r="H3807" i="1"/>
  <c r="Y3807" i="1" s="1"/>
  <c r="H3808" i="1"/>
  <c r="Y3808" i="1" s="1"/>
  <c r="H3809" i="1"/>
  <c r="Y3809" i="1" s="1"/>
  <c r="H3810" i="1"/>
  <c r="Y3810" i="1" s="1"/>
  <c r="H3811" i="1"/>
  <c r="Y3811" i="1" s="1"/>
  <c r="H3812" i="1"/>
  <c r="Y3812" i="1" s="1"/>
  <c r="H3813" i="1"/>
  <c r="Y3813" i="1" s="1"/>
  <c r="H3814" i="1"/>
  <c r="Y3814" i="1" s="1"/>
  <c r="H3815" i="1"/>
  <c r="Y3815" i="1" s="1"/>
  <c r="H3816" i="1"/>
  <c r="Y3816" i="1" s="1"/>
  <c r="H3817" i="1"/>
  <c r="Y3817" i="1" s="1"/>
  <c r="H3818" i="1"/>
  <c r="Y3818" i="1" s="1"/>
  <c r="H3819" i="1"/>
  <c r="Y3819" i="1" s="1"/>
  <c r="H3820" i="1"/>
  <c r="Y3820" i="1" s="1"/>
  <c r="H3821" i="1"/>
  <c r="Y3821" i="1" s="1"/>
  <c r="H3822" i="1"/>
  <c r="Y3822" i="1" s="1"/>
  <c r="H3823" i="1"/>
  <c r="Y3823" i="1" s="1"/>
  <c r="H3824" i="1"/>
  <c r="Y3824" i="1" s="1"/>
  <c r="H3825" i="1"/>
  <c r="Y3825" i="1" s="1"/>
  <c r="H3826" i="1"/>
  <c r="Y3826" i="1" s="1"/>
  <c r="H3827" i="1"/>
  <c r="Y3827" i="1" s="1"/>
  <c r="H3828" i="1"/>
  <c r="Y3828" i="1" s="1"/>
  <c r="H3829" i="1"/>
  <c r="Y3829" i="1" s="1"/>
  <c r="H3830" i="1"/>
  <c r="Y3830" i="1" s="1"/>
  <c r="H3831" i="1"/>
  <c r="Y3831" i="1" s="1"/>
  <c r="H3832" i="1"/>
  <c r="Y3832" i="1" s="1"/>
  <c r="H3833" i="1"/>
  <c r="Y3833" i="1" s="1"/>
  <c r="H3834" i="1"/>
  <c r="Y3834" i="1" s="1"/>
  <c r="H3835" i="1"/>
  <c r="Y3835" i="1" s="1"/>
  <c r="H3836" i="1"/>
  <c r="Y3836" i="1" s="1"/>
  <c r="H3837" i="1"/>
  <c r="Y3837" i="1" s="1"/>
  <c r="H3838" i="1"/>
  <c r="Y3838" i="1" s="1"/>
  <c r="H3839" i="1"/>
  <c r="Y3839" i="1" s="1"/>
  <c r="H3840" i="1"/>
  <c r="Y3840" i="1" s="1"/>
  <c r="H3841" i="1"/>
  <c r="Y3841" i="1" s="1"/>
  <c r="H3842" i="1"/>
  <c r="Y3842" i="1" s="1"/>
  <c r="H3843" i="1"/>
  <c r="Y3843" i="1" s="1"/>
  <c r="H3844" i="1"/>
  <c r="Y3844" i="1" s="1"/>
  <c r="H3845" i="1"/>
  <c r="Y3845" i="1" s="1"/>
  <c r="H3846" i="1"/>
  <c r="Y3846" i="1" s="1"/>
  <c r="H3847" i="1"/>
  <c r="Y3847" i="1" s="1"/>
  <c r="H3848" i="1"/>
  <c r="Y3848" i="1" s="1"/>
  <c r="H3849" i="1"/>
  <c r="Y3849" i="1" s="1"/>
  <c r="H3850" i="1"/>
  <c r="Y3850" i="1" s="1"/>
  <c r="H3851" i="1"/>
  <c r="Y3851" i="1" s="1"/>
  <c r="H3852" i="1"/>
  <c r="Y3852" i="1" s="1"/>
  <c r="H3853" i="1"/>
  <c r="Y3853" i="1" s="1"/>
  <c r="H3854" i="1"/>
  <c r="Y3854" i="1" s="1"/>
  <c r="H3855" i="1"/>
  <c r="Y3855" i="1" s="1"/>
  <c r="H3856" i="1"/>
  <c r="Y3856" i="1" s="1"/>
  <c r="H3857" i="1"/>
  <c r="Y3857" i="1" s="1"/>
  <c r="H3858" i="1"/>
  <c r="Y3858" i="1" s="1"/>
  <c r="H3859" i="1"/>
  <c r="Y3859" i="1" s="1"/>
  <c r="H3860" i="1"/>
  <c r="Y3860" i="1" s="1"/>
  <c r="H3861" i="1"/>
  <c r="Y3861" i="1" s="1"/>
  <c r="H3862" i="1"/>
  <c r="Y3862" i="1" s="1"/>
  <c r="H3863" i="1"/>
  <c r="Y3863" i="1" s="1"/>
  <c r="H3864" i="1"/>
  <c r="Y3864" i="1" s="1"/>
  <c r="H3865" i="1"/>
  <c r="Y3865" i="1" s="1"/>
  <c r="H3866" i="1"/>
  <c r="Y3866" i="1" s="1"/>
  <c r="H3867" i="1"/>
  <c r="Y3867" i="1" s="1"/>
  <c r="H3868" i="1"/>
  <c r="Y3868" i="1" s="1"/>
  <c r="H3869" i="1"/>
  <c r="Y3869" i="1" s="1"/>
  <c r="H3870" i="1"/>
  <c r="Y3870" i="1" s="1"/>
  <c r="H3871" i="1"/>
  <c r="Y3871" i="1" s="1"/>
  <c r="H3872" i="1"/>
  <c r="Y3872" i="1" s="1"/>
  <c r="H3873" i="1"/>
  <c r="Y3873" i="1" s="1"/>
  <c r="H3874" i="1"/>
  <c r="Y3874" i="1" s="1"/>
  <c r="H3875" i="1"/>
  <c r="Y3875" i="1" s="1"/>
  <c r="H3876" i="1"/>
  <c r="Y3876" i="1" s="1"/>
  <c r="H3877" i="1"/>
  <c r="Y3877" i="1" s="1"/>
  <c r="H3878" i="1"/>
  <c r="Y3878" i="1" s="1"/>
  <c r="H3879" i="1"/>
  <c r="Y3879" i="1" s="1"/>
  <c r="H3880" i="1"/>
  <c r="Y3880" i="1" s="1"/>
  <c r="H3881" i="1"/>
  <c r="Y3881" i="1" s="1"/>
  <c r="H3882" i="1"/>
  <c r="Y3882" i="1" s="1"/>
  <c r="H3883" i="1"/>
  <c r="Y3883" i="1" s="1"/>
  <c r="H3884" i="1"/>
  <c r="Y3884" i="1" s="1"/>
  <c r="H3885" i="1"/>
  <c r="Y3885" i="1" s="1"/>
  <c r="H3886" i="1"/>
  <c r="Y3886" i="1" s="1"/>
  <c r="H3887" i="1"/>
  <c r="Y3887" i="1" s="1"/>
  <c r="H3888" i="1"/>
  <c r="Y3888" i="1" s="1"/>
  <c r="H3889" i="1"/>
  <c r="Y3889" i="1" s="1"/>
  <c r="H3890" i="1"/>
  <c r="Y3890" i="1" s="1"/>
  <c r="H3891" i="1"/>
  <c r="Y3891" i="1" s="1"/>
  <c r="H3892" i="1"/>
  <c r="Y3892" i="1" s="1"/>
  <c r="H3893" i="1"/>
  <c r="Y3893" i="1" s="1"/>
  <c r="H3894" i="1"/>
  <c r="Y3894" i="1" s="1"/>
  <c r="H3895" i="1"/>
  <c r="Y3895" i="1" s="1"/>
  <c r="H3896" i="1"/>
  <c r="Y3896" i="1" s="1"/>
  <c r="H3897" i="1"/>
  <c r="Y3897" i="1" s="1"/>
  <c r="H3898" i="1"/>
  <c r="Y3898" i="1" s="1"/>
  <c r="H3899" i="1"/>
  <c r="Y3899" i="1" s="1"/>
  <c r="H3900" i="1"/>
  <c r="Y3900" i="1" s="1"/>
  <c r="H3901" i="1"/>
  <c r="Y3901" i="1" s="1"/>
  <c r="H3902" i="1"/>
  <c r="Y3902" i="1" s="1"/>
  <c r="H3903" i="1"/>
  <c r="Y3903" i="1" s="1"/>
  <c r="H3904" i="1"/>
  <c r="Y3904" i="1" s="1"/>
  <c r="H3905" i="1"/>
  <c r="Y3905" i="1" s="1"/>
  <c r="H3906" i="1"/>
  <c r="Y3906" i="1" s="1"/>
  <c r="H3907" i="1"/>
  <c r="Y3907" i="1" s="1"/>
  <c r="H3908" i="1"/>
  <c r="Y3908" i="1" s="1"/>
  <c r="H3909" i="1"/>
  <c r="Y3909" i="1" s="1"/>
  <c r="H3910" i="1"/>
  <c r="Y3910" i="1" s="1"/>
  <c r="H3911" i="1"/>
  <c r="Y3911" i="1" s="1"/>
  <c r="H3912" i="1"/>
  <c r="Y3912" i="1" s="1"/>
  <c r="H3913" i="1"/>
  <c r="Y3913" i="1" s="1"/>
  <c r="H3914" i="1"/>
  <c r="Y3914" i="1" s="1"/>
  <c r="H3915" i="1"/>
  <c r="Y3915" i="1" s="1"/>
  <c r="H3916" i="1"/>
  <c r="Y3916" i="1" s="1"/>
  <c r="H3917" i="1"/>
  <c r="Y3917" i="1" s="1"/>
  <c r="H3918" i="1"/>
  <c r="Y3918" i="1" s="1"/>
  <c r="H3919" i="1"/>
  <c r="Y3919" i="1" s="1"/>
  <c r="H3920" i="1"/>
  <c r="Y3920" i="1" s="1"/>
  <c r="H3921" i="1"/>
  <c r="Y3921" i="1" s="1"/>
  <c r="H3922" i="1"/>
  <c r="Y3922" i="1" s="1"/>
  <c r="H3923" i="1"/>
  <c r="Y3923" i="1" s="1"/>
  <c r="H3924" i="1"/>
  <c r="Y3924" i="1" s="1"/>
  <c r="H3925" i="1"/>
  <c r="Y3925" i="1" s="1"/>
  <c r="H3926" i="1"/>
  <c r="Y3926" i="1" s="1"/>
  <c r="H3927" i="1"/>
  <c r="Y3927" i="1" s="1"/>
  <c r="H3928" i="1"/>
  <c r="Y3928" i="1" s="1"/>
  <c r="H3929" i="1"/>
  <c r="Y3929" i="1" s="1"/>
  <c r="H3930" i="1"/>
  <c r="Y3930" i="1" s="1"/>
  <c r="H3931" i="1"/>
  <c r="Y3931" i="1" s="1"/>
  <c r="H3932" i="1"/>
  <c r="Y3932" i="1" s="1"/>
  <c r="H3933" i="1"/>
  <c r="Y3933" i="1" s="1"/>
  <c r="H3934" i="1"/>
  <c r="Y3934" i="1" s="1"/>
  <c r="H3935" i="1"/>
  <c r="Y3935" i="1" s="1"/>
  <c r="H3936" i="1"/>
  <c r="Y3936" i="1" s="1"/>
  <c r="H3937" i="1"/>
  <c r="Y3937" i="1" s="1"/>
  <c r="H3938" i="1"/>
  <c r="Y3938" i="1" s="1"/>
  <c r="H3939" i="1"/>
  <c r="Y3939" i="1" s="1"/>
  <c r="H3940" i="1"/>
  <c r="Y3940" i="1" s="1"/>
  <c r="H3941" i="1"/>
  <c r="Y3941" i="1" s="1"/>
  <c r="H3942" i="1"/>
  <c r="Y3942" i="1" s="1"/>
  <c r="H3943" i="1"/>
  <c r="Y3943" i="1" s="1"/>
  <c r="H3944" i="1"/>
  <c r="Y3944" i="1" s="1"/>
  <c r="H3945" i="1"/>
  <c r="Y3945" i="1" s="1"/>
  <c r="H3946" i="1"/>
  <c r="Y3946" i="1" s="1"/>
  <c r="H3947" i="1"/>
  <c r="Y3947" i="1" s="1"/>
  <c r="H3948" i="1"/>
  <c r="Y3948" i="1" s="1"/>
  <c r="H3949" i="1"/>
  <c r="Y3949" i="1" s="1"/>
  <c r="H3950" i="1"/>
  <c r="Y3950" i="1" s="1"/>
  <c r="H3951" i="1"/>
  <c r="Y3951" i="1" s="1"/>
  <c r="H3952" i="1"/>
  <c r="Y3952" i="1" s="1"/>
  <c r="H3953" i="1"/>
  <c r="Y3953" i="1" s="1"/>
  <c r="H3954" i="1"/>
  <c r="Y3954" i="1" s="1"/>
  <c r="H3955" i="1"/>
  <c r="Y3955" i="1" s="1"/>
  <c r="H3956" i="1"/>
  <c r="Y3956" i="1" s="1"/>
  <c r="H3957" i="1"/>
  <c r="Y3957" i="1" s="1"/>
  <c r="H3958" i="1"/>
  <c r="Y3958" i="1" s="1"/>
  <c r="H3959" i="1"/>
  <c r="Y3959" i="1" s="1"/>
  <c r="H3960" i="1"/>
  <c r="Y3960" i="1" s="1"/>
  <c r="H3961" i="1"/>
  <c r="Y3961" i="1" s="1"/>
  <c r="H3962" i="1"/>
  <c r="Y3962" i="1" s="1"/>
  <c r="H3963" i="1"/>
  <c r="Y3963" i="1" s="1"/>
  <c r="H3964" i="1"/>
  <c r="Y3964" i="1" s="1"/>
  <c r="H3965" i="1"/>
  <c r="Y3965" i="1" s="1"/>
  <c r="H3966" i="1"/>
  <c r="Y3966" i="1" s="1"/>
  <c r="H3967" i="1"/>
  <c r="Y3967" i="1" s="1"/>
  <c r="H3968" i="1"/>
  <c r="Y3968" i="1" s="1"/>
  <c r="H3969" i="1"/>
  <c r="Y3969" i="1" s="1"/>
  <c r="H3970" i="1"/>
  <c r="Y3970" i="1" s="1"/>
  <c r="H3971" i="1"/>
  <c r="Y3971" i="1" s="1"/>
  <c r="H3972" i="1"/>
  <c r="Y3972" i="1" s="1"/>
  <c r="H3973" i="1"/>
  <c r="Y3973" i="1" s="1"/>
  <c r="H3974" i="1"/>
  <c r="Y3974" i="1" s="1"/>
  <c r="H3975" i="1"/>
  <c r="Y3975" i="1" s="1"/>
  <c r="H3976" i="1"/>
  <c r="Y3976" i="1" s="1"/>
  <c r="H3977" i="1"/>
  <c r="Y3977" i="1" s="1"/>
  <c r="H3978" i="1"/>
  <c r="Y3978" i="1" s="1"/>
  <c r="H3979" i="1"/>
  <c r="Y3979" i="1" s="1"/>
  <c r="H3980" i="1"/>
  <c r="Y3980" i="1" s="1"/>
  <c r="H3981" i="1"/>
  <c r="Y3981" i="1" s="1"/>
  <c r="H3982" i="1"/>
  <c r="Y3982" i="1" s="1"/>
  <c r="H3983" i="1"/>
  <c r="Y3983" i="1" s="1"/>
  <c r="H3984" i="1"/>
  <c r="Y3984" i="1" s="1"/>
  <c r="H3985" i="1"/>
  <c r="Y3985" i="1" s="1"/>
  <c r="H3986" i="1"/>
  <c r="Y3986" i="1" s="1"/>
  <c r="H3987" i="1"/>
  <c r="Y3987" i="1" s="1"/>
  <c r="H3988" i="1"/>
  <c r="Y3988" i="1" s="1"/>
  <c r="H3989" i="1"/>
  <c r="Y3989" i="1" s="1"/>
  <c r="H3990" i="1"/>
  <c r="Y3990" i="1" s="1"/>
  <c r="H3991" i="1"/>
  <c r="Y3991" i="1" s="1"/>
  <c r="H3992" i="1"/>
  <c r="Y3992" i="1" s="1"/>
  <c r="H3993" i="1"/>
  <c r="Y3993" i="1" s="1"/>
  <c r="H3994" i="1"/>
  <c r="Y3994" i="1" s="1"/>
  <c r="H3995" i="1"/>
  <c r="Y3995" i="1" s="1"/>
  <c r="H3996" i="1"/>
  <c r="Y3996" i="1" s="1"/>
  <c r="H3997" i="1"/>
  <c r="Y3997" i="1" s="1"/>
  <c r="H3998" i="1"/>
  <c r="Y3998" i="1" s="1"/>
  <c r="H3999" i="1"/>
  <c r="Y3999" i="1" s="1"/>
  <c r="H4000" i="1"/>
  <c r="Y4000" i="1" s="1"/>
  <c r="H4001" i="1"/>
  <c r="Y4001" i="1" s="1"/>
  <c r="H4002" i="1"/>
  <c r="Y4002" i="1" s="1"/>
  <c r="H4003" i="1"/>
  <c r="Y4003" i="1" s="1"/>
  <c r="H4004" i="1"/>
  <c r="Y4004" i="1" s="1"/>
  <c r="H4005" i="1"/>
  <c r="Y4005" i="1" s="1"/>
  <c r="H4006" i="1"/>
  <c r="Y4006" i="1" s="1"/>
  <c r="H4007" i="1"/>
  <c r="Y4007" i="1" s="1"/>
  <c r="H4008" i="1"/>
  <c r="Y4008" i="1" s="1"/>
  <c r="H4009" i="1"/>
  <c r="Y4009" i="1" s="1"/>
  <c r="H4010" i="1"/>
  <c r="Y4010" i="1" s="1"/>
  <c r="H4011" i="1"/>
  <c r="Y4011" i="1" s="1"/>
  <c r="H4012" i="1"/>
  <c r="Y4012" i="1" s="1"/>
  <c r="H4013" i="1"/>
  <c r="Y4013" i="1" s="1"/>
  <c r="H4014" i="1"/>
  <c r="Y4014" i="1" s="1"/>
  <c r="H4015" i="1"/>
  <c r="Y4015" i="1" s="1"/>
  <c r="H4016" i="1"/>
  <c r="Y4016" i="1" s="1"/>
  <c r="H4017" i="1"/>
  <c r="Y4017" i="1" s="1"/>
  <c r="H4018" i="1"/>
  <c r="Y4018" i="1" s="1"/>
  <c r="H4019" i="1"/>
  <c r="Y4019" i="1" s="1"/>
  <c r="H4020" i="1"/>
  <c r="Y4020" i="1" s="1"/>
  <c r="H4021" i="1"/>
  <c r="Y4021" i="1" s="1"/>
  <c r="H4022" i="1"/>
  <c r="Y4022" i="1" s="1"/>
  <c r="H4023" i="1"/>
  <c r="Y4023" i="1" s="1"/>
  <c r="H4024" i="1"/>
  <c r="Y4024" i="1" s="1"/>
  <c r="H4025" i="1"/>
  <c r="Y4025" i="1" s="1"/>
  <c r="H4026" i="1"/>
  <c r="Y4026" i="1" s="1"/>
  <c r="H4027" i="1"/>
  <c r="Y4027" i="1" s="1"/>
  <c r="H4028" i="1"/>
  <c r="Y4028" i="1" s="1"/>
  <c r="H4029" i="1"/>
  <c r="Y4029" i="1" s="1"/>
  <c r="H4030" i="1"/>
  <c r="Y4030" i="1" s="1"/>
  <c r="H4031" i="1"/>
  <c r="Y4031" i="1" s="1"/>
  <c r="H4032" i="1"/>
  <c r="Y4032" i="1" s="1"/>
  <c r="H4033" i="1"/>
  <c r="Y4033" i="1" s="1"/>
  <c r="H4034" i="1"/>
  <c r="Y4034" i="1" s="1"/>
  <c r="H4035" i="1"/>
  <c r="Y4035" i="1" s="1"/>
  <c r="H4036" i="1"/>
  <c r="Y4036" i="1" s="1"/>
  <c r="H4037" i="1"/>
  <c r="Y4037" i="1" s="1"/>
  <c r="H4038" i="1"/>
  <c r="Y4038" i="1" s="1"/>
  <c r="H4039" i="1"/>
  <c r="Y4039" i="1" s="1"/>
  <c r="H4040" i="1"/>
  <c r="Y4040" i="1" s="1"/>
  <c r="H4041" i="1"/>
  <c r="Y4041" i="1" s="1"/>
  <c r="H4042" i="1"/>
  <c r="Y4042" i="1" s="1"/>
  <c r="H4043" i="1"/>
  <c r="Y4043" i="1" s="1"/>
  <c r="H4044" i="1"/>
  <c r="Y4044" i="1" s="1"/>
  <c r="H4045" i="1"/>
  <c r="Y4045" i="1" s="1"/>
  <c r="H4046" i="1"/>
  <c r="Y4046" i="1" s="1"/>
  <c r="H4047" i="1"/>
  <c r="Y4047" i="1" s="1"/>
  <c r="H4048" i="1"/>
  <c r="Y4048" i="1" s="1"/>
  <c r="H4049" i="1"/>
  <c r="Y4049" i="1" s="1"/>
  <c r="H4050" i="1"/>
  <c r="Y4050" i="1" s="1"/>
  <c r="H4051" i="1"/>
  <c r="Y4051" i="1" s="1"/>
  <c r="H4052" i="1"/>
  <c r="Y4052" i="1" s="1"/>
  <c r="H4053" i="1"/>
  <c r="Y4053" i="1" s="1"/>
  <c r="H4054" i="1"/>
  <c r="Y4054" i="1" s="1"/>
  <c r="H4055" i="1"/>
  <c r="Y4055" i="1" s="1"/>
  <c r="H4056" i="1"/>
  <c r="Y4056" i="1" s="1"/>
  <c r="H4057" i="1"/>
  <c r="Y4057" i="1" s="1"/>
  <c r="H4058" i="1"/>
  <c r="Y4058" i="1" s="1"/>
  <c r="H4059" i="1"/>
  <c r="Y4059" i="1" s="1"/>
  <c r="H4060" i="1"/>
  <c r="Y4060" i="1" s="1"/>
  <c r="H4061" i="1"/>
  <c r="Y4061" i="1" s="1"/>
  <c r="H4062" i="1"/>
  <c r="Y4062" i="1" s="1"/>
  <c r="H4063" i="1"/>
  <c r="Y4063" i="1" s="1"/>
  <c r="H4064" i="1"/>
  <c r="Y4064" i="1" s="1"/>
  <c r="H4065" i="1"/>
  <c r="Y4065" i="1" s="1"/>
  <c r="H4066" i="1"/>
  <c r="Y4066" i="1" s="1"/>
  <c r="H4067" i="1"/>
  <c r="Y4067" i="1" s="1"/>
  <c r="H4068" i="1"/>
  <c r="Y4068" i="1" s="1"/>
  <c r="H4069" i="1"/>
  <c r="Y4069" i="1" s="1"/>
  <c r="H4070" i="1"/>
  <c r="Y4070" i="1" s="1"/>
  <c r="H4071" i="1"/>
  <c r="Y4071" i="1" s="1"/>
  <c r="H4072" i="1"/>
  <c r="Y4072" i="1" s="1"/>
  <c r="H4073" i="1"/>
  <c r="Y4073" i="1" s="1"/>
  <c r="H4074" i="1"/>
  <c r="Y4074" i="1" s="1"/>
  <c r="H4075" i="1"/>
  <c r="Y4075" i="1" s="1"/>
  <c r="H4076" i="1"/>
  <c r="Y4076" i="1" s="1"/>
  <c r="H4077" i="1"/>
  <c r="Y4077" i="1" s="1"/>
  <c r="H4078" i="1"/>
  <c r="Y4078" i="1" s="1"/>
  <c r="H4079" i="1"/>
  <c r="Y4079" i="1" s="1"/>
  <c r="H4080" i="1"/>
  <c r="Y4080" i="1" s="1"/>
  <c r="H4081" i="1"/>
  <c r="Y4081" i="1" s="1"/>
  <c r="H4082" i="1"/>
  <c r="Y4082" i="1" s="1"/>
  <c r="H4083" i="1"/>
  <c r="Y4083" i="1" s="1"/>
  <c r="H4084" i="1"/>
  <c r="Y4084" i="1" s="1"/>
  <c r="H4085" i="1"/>
  <c r="Y4085" i="1" s="1"/>
  <c r="H4086" i="1"/>
  <c r="Y4086" i="1" s="1"/>
  <c r="H4087" i="1"/>
  <c r="Y4087" i="1" s="1"/>
  <c r="H4088" i="1"/>
  <c r="Y4088" i="1" s="1"/>
  <c r="H4089" i="1"/>
  <c r="Y4089" i="1" s="1"/>
  <c r="H4090" i="1"/>
  <c r="Y4090" i="1" s="1"/>
  <c r="H4091" i="1"/>
  <c r="Y4091" i="1" s="1"/>
  <c r="H4092" i="1"/>
  <c r="Y4092" i="1" s="1"/>
  <c r="H4093" i="1"/>
  <c r="Y4093" i="1" s="1"/>
  <c r="H4094" i="1"/>
  <c r="Y4094" i="1" s="1"/>
  <c r="H4095" i="1"/>
  <c r="Y4095" i="1" s="1"/>
  <c r="H4096" i="1"/>
  <c r="Y4096" i="1" s="1"/>
  <c r="H4097" i="1"/>
  <c r="Y4097" i="1" s="1"/>
  <c r="H4098" i="1"/>
  <c r="Y4098" i="1" s="1"/>
  <c r="H4099" i="1"/>
  <c r="Y4099" i="1" s="1"/>
  <c r="H4100" i="1"/>
  <c r="Y4100" i="1" s="1"/>
  <c r="H4101" i="1"/>
  <c r="Y4101" i="1" s="1"/>
  <c r="H4102" i="1"/>
  <c r="Y4102" i="1" s="1"/>
  <c r="H4103" i="1"/>
  <c r="Y4103" i="1" s="1"/>
  <c r="H4104" i="1"/>
  <c r="Y4104" i="1" s="1"/>
  <c r="H4105" i="1"/>
  <c r="Y4105" i="1" s="1"/>
  <c r="H4106" i="1"/>
  <c r="Y4106" i="1" s="1"/>
  <c r="H4107" i="1"/>
  <c r="Y4107" i="1" s="1"/>
  <c r="H4108" i="1"/>
  <c r="Y4108" i="1" s="1"/>
  <c r="H4109" i="1"/>
  <c r="Y4109" i="1" s="1"/>
  <c r="H4110" i="1"/>
  <c r="Y4110" i="1" s="1"/>
  <c r="H4111" i="1"/>
  <c r="Y4111" i="1" s="1"/>
  <c r="H4112" i="1"/>
  <c r="Y4112" i="1" s="1"/>
  <c r="H4113" i="1"/>
  <c r="Y4113" i="1" s="1"/>
  <c r="H4114" i="1"/>
  <c r="Y4114" i="1" s="1"/>
  <c r="H4115" i="1"/>
  <c r="Y4115" i="1" s="1"/>
  <c r="H4116" i="1"/>
  <c r="Y4116" i="1" s="1"/>
  <c r="H4117" i="1"/>
  <c r="Y4117" i="1" s="1"/>
  <c r="H4118" i="1"/>
  <c r="Y4118" i="1" s="1"/>
  <c r="H4119" i="1"/>
  <c r="Y4119" i="1" s="1"/>
  <c r="H4120" i="1"/>
  <c r="Y4120" i="1" s="1"/>
  <c r="H4121" i="1"/>
  <c r="Y4121" i="1" s="1"/>
  <c r="H4122" i="1"/>
  <c r="Y4122" i="1" s="1"/>
  <c r="H4123" i="1"/>
  <c r="Y4123" i="1" s="1"/>
  <c r="H4124" i="1"/>
  <c r="Y4124" i="1" s="1"/>
  <c r="H4125" i="1"/>
  <c r="Y4125" i="1" s="1"/>
  <c r="H4126" i="1"/>
  <c r="Y4126" i="1" s="1"/>
  <c r="H4127" i="1"/>
  <c r="Y4127" i="1" s="1"/>
  <c r="H4128" i="1"/>
  <c r="Y4128" i="1" s="1"/>
  <c r="H4129" i="1"/>
  <c r="Y4129" i="1" s="1"/>
  <c r="H4130" i="1"/>
  <c r="Y4130" i="1" s="1"/>
  <c r="H4131" i="1"/>
  <c r="Y4131" i="1" s="1"/>
  <c r="H4132" i="1"/>
  <c r="Y4132" i="1" s="1"/>
  <c r="H4133" i="1"/>
  <c r="Y4133" i="1" s="1"/>
  <c r="H4134" i="1"/>
  <c r="Y4134" i="1" s="1"/>
  <c r="H4135" i="1"/>
  <c r="Y4135" i="1" s="1"/>
  <c r="H4136" i="1"/>
  <c r="Y4136" i="1" s="1"/>
  <c r="H4137" i="1"/>
  <c r="Y4137" i="1" s="1"/>
  <c r="H4138" i="1"/>
  <c r="Y4138" i="1" s="1"/>
  <c r="H4139" i="1"/>
  <c r="Y4139" i="1" s="1"/>
  <c r="H4140" i="1"/>
  <c r="Y4140" i="1" s="1"/>
  <c r="H4141" i="1"/>
  <c r="Y4141" i="1" s="1"/>
  <c r="H4142" i="1"/>
  <c r="Y4142" i="1" s="1"/>
  <c r="H4143" i="1"/>
  <c r="Y4143" i="1" s="1"/>
  <c r="H4144" i="1"/>
  <c r="Y4144" i="1" s="1"/>
  <c r="H4145" i="1"/>
  <c r="Y4145" i="1" s="1"/>
  <c r="H4146" i="1"/>
  <c r="Y4146" i="1" s="1"/>
  <c r="H4147" i="1"/>
  <c r="Y4147" i="1" s="1"/>
  <c r="H4148" i="1"/>
  <c r="Y4148" i="1" s="1"/>
  <c r="H4149" i="1"/>
  <c r="Y4149" i="1" s="1"/>
  <c r="H4150" i="1"/>
  <c r="Y4150" i="1" s="1"/>
  <c r="H4151" i="1"/>
  <c r="Y4151" i="1" s="1"/>
  <c r="H4152" i="1"/>
  <c r="Y4152" i="1" s="1"/>
  <c r="H4153" i="1"/>
  <c r="Y4153" i="1" s="1"/>
  <c r="H4154" i="1"/>
  <c r="Y4154" i="1" s="1"/>
  <c r="H4155" i="1"/>
  <c r="Y4155" i="1" s="1"/>
  <c r="H4156" i="1"/>
  <c r="Y4156" i="1" s="1"/>
  <c r="H4157" i="1"/>
  <c r="Y4157" i="1" s="1"/>
  <c r="H4158" i="1"/>
  <c r="Y4158" i="1" s="1"/>
  <c r="H4159" i="1"/>
  <c r="Y4159" i="1" s="1"/>
  <c r="H4160" i="1"/>
  <c r="Y4160" i="1" s="1"/>
  <c r="H4161" i="1"/>
  <c r="Y4161" i="1" s="1"/>
  <c r="H4162" i="1"/>
  <c r="Y4162" i="1" s="1"/>
  <c r="H4163" i="1"/>
  <c r="Y4163" i="1" s="1"/>
  <c r="H4164" i="1"/>
  <c r="Y4164" i="1" s="1"/>
  <c r="H4165" i="1"/>
  <c r="Y4165" i="1" s="1"/>
  <c r="H4166" i="1"/>
  <c r="Y4166" i="1" s="1"/>
  <c r="H4167" i="1"/>
  <c r="Y4167" i="1" s="1"/>
  <c r="H4168" i="1"/>
  <c r="Y4168" i="1" s="1"/>
  <c r="H4169" i="1"/>
  <c r="Y4169" i="1" s="1"/>
  <c r="H4170" i="1"/>
  <c r="Y4170" i="1" s="1"/>
  <c r="H4171" i="1"/>
  <c r="Y4171" i="1" s="1"/>
  <c r="H4172" i="1"/>
  <c r="Y4172" i="1" s="1"/>
  <c r="H4173" i="1"/>
  <c r="Y4173" i="1" s="1"/>
  <c r="H4174" i="1"/>
  <c r="Y4174" i="1" s="1"/>
  <c r="H4175" i="1"/>
  <c r="Y4175" i="1" s="1"/>
  <c r="H4176" i="1"/>
  <c r="Y4176" i="1" s="1"/>
  <c r="H4177" i="1"/>
  <c r="Y4177" i="1" s="1"/>
  <c r="H4178" i="1"/>
  <c r="Y4178" i="1" s="1"/>
  <c r="H4179" i="1"/>
  <c r="Y4179" i="1" s="1"/>
  <c r="H4180" i="1"/>
  <c r="Y4180" i="1" s="1"/>
  <c r="H4181" i="1"/>
  <c r="Y4181" i="1" s="1"/>
  <c r="H4182" i="1"/>
  <c r="Y4182" i="1" s="1"/>
  <c r="H4183" i="1"/>
  <c r="Y4183" i="1" s="1"/>
  <c r="H4184" i="1"/>
  <c r="Y4184" i="1" s="1"/>
  <c r="H4185" i="1"/>
  <c r="Y4185" i="1" s="1"/>
  <c r="H4186" i="1"/>
  <c r="Y4186" i="1" s="1"/>
  <c r="H4187" i="1"/>
  <c r="Y4187" i="1" s="1"/>
  <c r="H4188" i="1"/>
  <c r="Y4188" i="1" s="1"/>
  <c r="H4189" i="1"/>
  <c r="Y4189" i="1" s="1"/>
  <c r="H4190" i="1"/>
  <c r="Y4190" i="1" s="1"/>
  <c r="H4191" i="1"/>
  <c r="Y4191" i="1" s="1"/>
  <c r="H4192" i="1"/>
  <c r="Y4192" i="1" s="1"/>
  <c r="H4193" i="1"/>
  <c r="Y4193" i="1" s="1"/>
  <c r="H4194" i="1"/>
  <c r="Y4194" i="1" s="1"/>
  <c r="H4195" i="1"/>
  <c r="Y4195" i="1" s="1"/>
  <c r="H4196" i="1"/>
  <c r="Y4196" i="1" s="1"/>
  <c r="H4197" i="1"/>
  <c r="Y4197" i="1" s="1"/>
  <c r="H4198" i="1"/>
  <c r="Y4198" i="1" s="1"/>
  <c r="H4199" i="1"/>
  <c r="Y4199" i="1" s="1"/>
  <c r="H4200" i="1"/>
  <c r="Y4200" i="1" s="1"/>
  <c r="H4201" i="1"/>
  <c r="Y4201" i="1" s="1"/>
  <c r="H4202" i="1"/>
  <c r="Y4202" i="1" s="1"/>
  <c r="H4203" i="1"/>
  <c r="Y4203" i="1" s="1"/>
  <c r="H4204" i="1"/>
  <c r="Y4204" i="1" s="1"/>
  <c r="H4205" i="1"/>
  <c r="Y4205" i="1" s="1"/>
  <c r="H4206" i="1"/>
  <c r="Y4206" i="1" s="1"/>
  <c r="H4207" i="1"/>
  <c r="Y4207" i="1" s="1"/>
  <c r="H4208" i="1"/>
  <c r="Y4208" i="1" s="1"/>
  <c r="H4209" i="1"/>
  <c r="Y4209" i="1" s="1"/>
  <c r="H4210" i="1"/>
  <c r="Y4210" i="1" s="1"/>
  <c r="H4211" i="1"/>
  <c r="Y4211" i="1" s="1"/>
  <c r="H4212" i="1"/>
  <c r="Y4212" i="1" s="1"/>
  <c r="H4213" i="1"/>
  <c r="Y4213" i="1" s="1"/>
  <c r="H4214" i="1"/>
  <c r="Y4214" i="1" s="1"/>
  <c r="H4215" i="1"/>
  <c r="Y4215" i="1" s="1"/>
  <c r="H4216" i="1"/>
  <c r="Y4216" i="1" s="1"/>
  <c r="H4217" i="1"/>
  <c r="Y4217" i="1" s="1"/>
  <c r="H4218" i="1"/>
  <c r="Y4218" i="1" s="1"/>
  <c r="H4219" i="1"/>
  <c r="Y4219" i="1" s="1"/>
  <c r="H4220" i="1"/>
  <c r="Y4220" i="1" s="1"/>
  <c r="H4221" i="1"/>
  <c r="Y4221" i="1" s="1"/>
  <c r="H4222" i="1"/>
  <c r="Y4222" i="1" s="1"/>
  <c r="H4223" i="1"/>
  <c r="Y4223" i="1" s="1"/>
  <c r="H4224" i="1"/>
  <c r="Y4224" i="1" s="1"/>
  <c r="H4225" i="1"/>
  <c r="Y4225" i="1" s="1"/>
  <c r="H4226" i="1"/>
  <c r="Y4226" i="1" s="1"/>
  <c r="H4227" i="1"/>
  <c r="Y4227" i="1" s="1"/>
  <c r="H4228" i="1"/>
  <c r="Y4228" i="1" s="1"/>
  <c r="H4229" i="1"/>
  <c r="Y4229" i="1" s="1"/>
  <c r="H4230" i="1"/>
  <c r="Y4230" i="1" s="1"/>
  <c r="H4231" i="1"/>
  <c r="Y4231" i="1" s="1"/>
  <c r="H4232" i="1"/>
  <c r="Y4232" i="1" s="1"/>
  <c r="H4233" i="1"/>
  <c r="Y4233" i="1" s="1"/>
  <c r="H4234" i="1"/>
  <c r="Y4234" i="1" s="1"/>
  <c r="H4235" i="1"/>
  <c r="Y4235" i="1" s="1"/>
  <c r="H4236" i="1"/>
  <c r="Y4236" i="1" s="1"/>
  <c r="H4237" i="1"/>
  <c r="Y4237" i="1" s="1"/>
  <c r="H4238" i="1"/>
  <c r="Y4238" i="1" s="1"/>
  <c r="H4239" i="1"/>
  <c r="Y4239" i="1" s="1"/>
  <c r="H4240" i="1"/>
  <c r="Y4240" i="1" s="1"/>
  <c r="H4241" i="1"/>
  <c r="Y4241" i="1" s="1"/>
  <c r="H4242" i="1"/>
  <c r="Y4242" i="1" s="1"/>
  <c r="H4243" i="1"/>
  <c r="Y4243" i="1" s="1"/>
  <c r="H4244" i="1"/>
  <c r="Y4244" i="1" s="1"/>
  <c r="H4245" i="1"/>
  <c r="Y4245" i="1" s="1"/>
  <c r="H4246" i="1"/>
  <c r="Y4246" i="1" s="1"/>
  <c r="H4247" i="1"/>
  <c r="Y4247" i="1" s="1"/>
  <c r="H4248" i="1"/>
  <c r="Y4248" i="1" s="1"/>
  <c r="H4249" i="1"/>
  <c r="Y4249" i="1" s="1"/>
  <c r="H4250" i="1"/>
  <c r="Y4250" i="1" s="1"/>
  <c r="H4251" i="1"/>
  <c r="Y4251" i="1" s="1"/>
  <c r="H4252" i="1"/>
  <c r="Y4252" i="1" s="1"/>
  <c r="H4253" i="1"/>
  <c r="Y4253" i="1" s="1"/>
  <c r="H4254" i="1"/>
  <c r="Y4254" i="1" s="1"/>
  <c r="H4255" i="1"/>
  <c r="Y4255" i="1" s="1"/>
  <c r="H4256" i="1"/>
  <c r="Y4256" i="1" s="1"/>
  <c r="H4257" i="1"/>
  <c r="Y4257" i="1" s="1"/>
  <c r="H4258" i="1"/>
  <c r="Y4258" i="1" s="1"/>
  <c r="H4259" i="1"/>
  <c r="Y4259" i="1" s="1"/>
  <c r="H4260" i="1"/>
  <c r="Y4260" i="1" s="1"/>
  <c r="H4261" i="1"/>
  <c r="Y4261" i="1" s="1"/>
  <c r="H4262" i="1"/>
  <c r="Y4262" i="1" s="1"/>
  <c r="H4263" i="1"/>
  <c r="Y4263" i="1" s="1"/>
  <c r="H4264" i="1"/>
  <c r="Y4264" i="1" s="1"/>
  <c r="H4265" i="1"/>
  <c r="Y4265" i="1" s="1"/>
  <c r="H4266" i="1"/>
  <c r="Y4266" i="1" s="1"/>
  <c r="H4267" i="1"/>
  <c r="Y4267" i="1" s="1"/>
  <c r="H4268" i="1"/>
  <c r="Y4268" i="1" s="1"/>
  <c r="H4269" i="1"/>
  <c r="Y4269" i="1" s="1"/>
  <c r="H4270" i="1"/>
  <c r="Y4270" i="1" s="1"/>
  <c r="H4271" i="1"/>
  <c r="Y4271" i="1" s="1"/>
  <c r="H4272" i="1"/>
  <c r="Y4272" i="1" s="1"/>
  <c r="H4273" i="1"/>
  <c r="Y4273" i="1" s="1"/>
  <c r="H4274" i="1"/>
  <c r="Y4274" i="1" s="1"/>
  <c r="H4275" i="1"/>
  <c r="Y4275" i="1" s="1"/>
  <c r="H4276" i="1"/>
  <c r="Y4276" i="1" s="1"/>
  <c r="H4277" i="1"/>
  <c r="Y4277" i="1" s="1"/>
  <c r="H4278" i="1"/>
  <c r="Y4278" i="1" s="1"/>
  <c r="H4279" i="1"/>
  <c r="Y4279" i="1" s="1"/>
  <c r="H4280" i="1"/>
  <c r="Y4280" i="1" s="1"/>
  <c r="H4281" i="1"/>
  <c r="Y4281" i="1" s="1"/>
  <c r="H4282" i="1"/>
  <c r="Y4282" i="1" s="1"/>
  <c r="H4283" i="1"/>
  <c r="Y4283" i="1" s="1"/>
  <c r="H4284" i="1"/>
  <c r="Y4284" i="1" s="1"/>
  <c r="H4285" i="1"/>
  <c r="Y4285" i="1" s="1"/>
  <c r="H4286" i="1"/>
  <c r="Y4286" i="1" s="1"/>
  <c r="H4287" i="1"/>
  <c r="Y4287" i="1" s="1"/>
  <c r="H4288" i="1"/>
  <c r="Y4288" i="1" s="1"/>
  <c r="H4289" i="1"/>
  <c r="Y4289" i="1" s="1"/>
  <c r="H4290" i="1"/>
  <c r="Y4290" i="1" s="1"/>
  <c r="H4291" i="1"/>
  <c r="Y4291" i="1" s="1"/>
  <c r="H4292" i="1"/>
  <c r="Y4292" i="1" s="1"/>
  <c r="H4293" i="1"/>
  <c r="Y4293" i="1" s="1"/>
  <c r="H4294" i="1"/>
  <c r="Y4294" i="1" s="1"/>
  <c r="H4295" i="1"/>
  <c r="Y4295" i="1" s="1"/>
  <c r="H4296" i="1"/>
  <c r="Y4296" i="1" s="1"/>
  <c r="H4297" i="1"/>
  <c r="Y4297" i="1" s="1"/>
  <c r="H4298" i="1"/>
  <c r="Y4298" i="1" s="1"/>
  <c r="H4299" i="1"/>
  <c r="Y4299" i="1" s="1"/>
  <c r="H4300" i="1"/>
  <c r="Y4300" i="1" s="1"/>
  <c r="H4301" i="1"/>
  <c r="Y4301" i="1" s="1"/>
  <c r="H4302" i="1"/>
  <c r="Y4302" i="1" s="1"/>
  <c r="H4303" i="1"/>
  <c r="Y4303" i="1" s="1"/>
  <c r="H4304" i="1"/>
  <c r="Y4304" i="1" s="1"/>
  <c r="H4305" i="1"/>
  <c r="Y4305" i="1" s="1"/>
  <c r="H4306" i="1"/>
  <c r="Y4306" i="1" s="1"/>
  <c r="H4307" i="1"/>
  <c r="Y4307" i="1" s="1"/>
  <c r="H4308" i="1"/>
  <c r="Y4308" i="1" s="1"/>
  <c r="H4309" i="1"/>
  <c r="Y4309" i="1" s="1"/>
  <c r="H4310" i="1"/>
  <c r="Y4310" i="1" s="1"/>
  <c r="H4311" i="1"/>
  <c r="Y4311" i="1" s="1"/>
  <c r="H4312" i="1"/>
  <c r="Y4312" i="1" s="1"/>
  <c r="H4313" i="1"/>
  <c r="Y4313" i="1" s="1"/>
  <c r="H4314" i="1"/>
  <c r="Y4314" i="1" s="1"/>
  <c r="H4315" i="1"/>
  <c r="Y4315" i="1" s="1"/>
  <c r="H4316" i="1"/>
  <c r="Y4316" i="1" s="1"/>
  <c r="H4317" i="1"/>
  <c r="Y4317" i="1" s="1"/>
  <c r="H4318" i="1"/>
  <c r="Y4318" i="1" s="1"/>
  <c r="H4319" i="1"/>
  <c r="Y4319" i="1" s="1"/>
  <c r="H4320" i="1"/>
  <c r="Y4320" i="1" s="1"/>
  <c r="H4321" i="1"/>
  <c r="Y4321" i="1" s="1"/>
  <c r="H4322" i="1"/>
  <c r="Y4322" i="1" s="1"/>
  <c r="H4323" i="1"/>
  <c r="Y4323" i="1" s="1"/>
  <c r="H4324" i="1"/>
  <c r="Y4324" i="1" s="1"/>
  <c r="H4325" i="1"/>
  <c r="Y4325" i="1" s="1"/>
  <c r="H4326" i="1"/>
  <c r="Y4326" i="1" s="1"/>
  <c r="H4327" i="1"/>
  <c r="Y4327" i="1" s="1"/>
  <c r="H4328" i="1"/>
  <c r="Y4328" i="1" s="1"/>
  <c r="H4329" i="1"/>
  <c r="Y4329" i="1" s="1"/>
  <c r="H4330" i="1"/>
  <c r="Y4330" i="1" s="1"/>
  <c r="H4331" i="1"/>
  <c r="Y4331" i="1" s="1"/>
  <c r="H4332" i="1"/>
  <c r="Y4332" i="1" s="1"/>
  <c r="H4333" i="1"/>
  <c r="Y4333" i="1" s="1"/>
  <c r="H4334" i="1"/>
  <c r="Y4334" i="1" s="1"/>
  <c r="H4335" i="1"/>
  <c r="Y4335" i="1" s="1"/>
  <c r="H4336" i="1"/>
  <c r="Y4336" i="1" s="1"/>
  <c r="H4337" i="1"/>
  <c r="Y4337" i="1" s="1"/>
  <c r="H4338" i="1"/>
  <c r="Y4338" i="1" s="1"/>
  <c r="H4339" i="1"/>
  <c r="Y4339" i="1" s="1"/>
  <c r="H4340" i="1"/>
  <c r="Y4340" i="1" s="1"/>
  <c r="H4341" i="1"/>
  <c r="Y4341" i="1" s="1"/>
  <c r="H4342" i="1"/>
  <c r="Y4342" i="1" s="1"/>
  <c r="H4343" i="1"/>
  <c r="Y4343" i="1" s="1"/>
  <c r="H4344" i="1"/>
  <c r="Y4344" i="1" s="1"/>
  <c r="H4345" i="1"/>
  <c r="Y4345" i="1" s="1"/>
  <c r="H4346" i="1"/>
  <c r="Y4346" i="1" s="1"/>
  <c r="H4347" i="1"/>
  <c r="Y4347" i="1" s="1"/>
  <c r="H4348" i="1"/>
  <c r="Y4348" i="1" s="1"/>
  <c r="H4349" i="1"/>
  <c r="Y4349" i="1" s="1"/>
  <c r="H4350" i="1"/>
  <c r="Y4350" i="1" s="1"/>
  <c r="H4351" i="1"/>
  <c r="Y4351" i="1" s="1"/>
  <c r="H4352" i="1"/>
  <c r="Y4352" i="1" s="1"/>
  <c r="H4353" i="1"/>
  <c r="Y4353" i="1" s="1"/>
  <c r="H4354" i="1"/>
  <c r="Y4354" i="1" s="1"/>
  <c r="H4355" i="1"/>
  <c r="Y4355" i="1" s="1"/>
  <c r="H4356" i="1"/>
  <c r="Y4356" i="1" s="1"/>
  <c r="H4357" i="1"/>
  <c r="Y4357" i="1" s="1"/>
  <c r="H4358" i="1"/>
  <c r="Y4358" i="1" s="1"/>
  <c r="H4359" i="1"/>
  <c r="Y4359" i="1" s="1"/>
  <c r="H4360" i="1"/>
  <c r="Y4360" i="1" s="1"/>
  <c r="H4361" i="1"/>
  <c r="Y4361" i="1" s="1"/>
  <c r="H4362" i="1"/>
  <c r="Y4362" i="1" s="1"/>
  <c r="H4363" i="1"/>
  <c r="Y4363" i="1" s="1"/>
  <c r="H4364" i="1"/>
  <c r="Y4364" i="1" s="1"/>
  <c r="H4365" i="1"/>
  <c r="Y4365" i="1" s="1"/>
  <c r="H4366" i="1"/>
  <c r="Y4366" i="1" s="1"/>
  <c r="H4367" i="1"/>
  <c r="Y4367" i="1" s="1"/>
  <c r="H4368" i="1"/>
  <c r="Y4368" i="1" s="1"/>
  <c r="H4369" i="1"/>
  <c r="Y4369" i="1" s="1"/>
  <c r="H4370" i="1"/>
  <c r="Y4370" i="1" s="1"/>
  <c r="H4371" i="1"/>
  <c r="Y4371" i="1" s="1"/>
  <c r="H4372" i="1"/>
  <c r="Y4372" i="1" s="1"/>
  <c r="H4373" i="1"/>
  <c r="Y4373" i="1" s="1"/>
  <c r="H4374" i="1"/>
  <c r="Y4374" i="1" s="1"/>
  <c r="H4375" i="1"/>
  <c r="Y4375" i="1" s="1"/>
  <c r="H4376" i="1"/>
  <c r="Y4376" i="1" s="1"/>
  <c r="H4377" i="1"/>
  <c r="Y4377" i="1" s="1"/>
  <c r="H4378" i="1"/>
  <c r="Y4378" i="1" s="1"/>
  <c r="H4379" i="1"/>
  <c r="Y4379" i="1" s="1"/>
  <c r="H4380" i="1"/>
  <c r="Y4380" i="1" s="1"/>
  <c r="H4381" i="1"/>
  <c r="Y4381" i="1" s="1"/>
  <c r="H4382" i="1"/>
  <c r="Y4382" i="1" s="1"/>
  <c r="H4383" i="1"/>
  <c r="Y4383" i="1" s="1"/>
  <c r="H4384" i="1"/>
  <c r="Y4384" i="1" s="1"/>
  <c r="H4385" i="1"/>
  <c r="Y4385" i="1" s="1"/>
  <c r="H4386" i="1"/>
  <c r="Y4386" i="1" s="1"/>
  <c r="H4387" i="1"/>
  <c r="Y4387" i="1" s="1"/>
  <c r="H4388" i="1"/>
  <c r="Y4388" i="1" s="1"/>
  <c r="H4389" i="1"/>
  <c r="Y4389" i="1" s="1"/>
  <c r="H4390" i="1"/>
  <c r="Y4390" i="1" s="1"/>
  <c r="H4391" i="1"/>
  <c r="Y4391" i="1" s="1"/>
  <c r="H4392" i="1"/>
  <c r="Y4392" i="1" s="1"/>
  <c r="H4393" i="1"/>
  <c r="Y4393" i="1" s="1"/>
  <c r="H4394" i="1"/>
  <c r="Y4394" i="1" s="1"/>
  <c r="H4395" i="1"/>
  <c r="Y4395" i="1" s="1"/>
  <c r="H4396" i="1"/>
  <c r="Y4396" i="1" s="1"/>
  <c r="H4397" i="1"/>
  <c r="Y4397" i="1" s="1"/>
  <c r="H4398" i="1"/>
  <c r="Y4398" i="1" s="1"/>
  <c r="H4399" i="1"/>
  <c r="Y4399" i="1" s="1"/>
  <c r="H4400" i="1"/>
  <c r="Y4400" i="1" s="1"/>
  <c r="H4401" i="1"/>
  <c r="Y4401" i="1" s="1"/>
  <c r="H4402" i="1"/>
  <c r="Y4402" i="1" s="1"/>
  <c r="H4403" i="1"/>
  <c r="Y4403" i="1" s="1"/>
  <c r="H4404" i="1"/>
  <c r="Y4404" i="1" s="1"/>
  <c r="H4405" i="1"/>
  <c r="Y4405" i="1" s="1"/>
  <c r="H4406" i="1"/>
  <c r="Y4406" i="1" s="1"/>
  <c r="H4407" i="1"/>
  <c r="Y4407" i="1" s="1"/>
  <c r="H4408" i="1"/>
  <c r="Y4408" i="1" s="1"/>
  <c r="H4409" i="1"/>
  <c r="Y4409" i="1" s="1"/>
  <c r="H4410" i="1"/>
  <c r="Y4410" i="1" s="1"/>
  <c r="H4411" i="1"/>
  <c r="Y4411" i="1" s="1"/>
  <c r="H4412" i="1"/>
  <c r="Y4412" i="1" s="1"/>
  <c r="H4413" i="1"/>
  <c r="Y4413" i="1" s="1"/>
  <c r="H4414" i="1"/>
  <c r="Y4414" i="1" s="1"/>
  <c r="H4415" i="1"/>
  <c r="Y4415" i="1" s="1"/>
  <c r="H4416" i="1"/>
  <c r="Y4416" i="1" s="1"/>
  <c r="H4417" i="1"/>
  <c r="Y4417" i="1" s="1"/>
  <c r="H4418" i="1"/>
  <c r="Y4418" i="1" s="1"/>
  <c r="H4419" i="1"/>
  <c r="Y4419" i="1" s="1"/>
  <c r="H4420" i="1"/>
  <c r="Y4420" i="1" s="1"/>
  <c r="H4421" i="1"/>
  <c r="Y4421" i="1" s="1"/>
  <c r="H4422" i="1"/>
  <c r="Y4422" i="1" s="1"/>
  <c r="H4423" i="1"/>
  <c r="Y4423" i="1" s="1"/>
  <c r="H4424" i="1"/>
  <c r="Y4424" i="1" s="1"/>
  <c r="H4425" i="1"/>
  <c r="Y4425" i="1" s="1"/>
  <c r="H4426" i="1"/>
  <c r="Y4426" i="1" s="1"/>
  <c r="H4427" i="1"/>
  <c r="Y4427" i="1" s="1"/>
  <c r="H4428" i="1"/>
  <c r="Y4428" i="1" s="1"/>
  <c r="H4429" i="1"/>
  <c r="Y4429" i="1" s="1"/>
  <c r="H4430" i="1"/>
  <c r="Y4430" i="1" s="1"/>
  <c r="H4431" i="1"/>
  <c r="Y4431" i="1" s="1"/>
  <c r="H4432" i="1"/>
  <c r="Y4432" i="1" s="1"/>
  <c r="H4433" i="1"/>
  <c r="Y4433" i="1" s="1"/>
  <c r="H4434" i="1"/>
  <c r="Y4434" i="1" s="1"/>
  <c r="H4435" i="1"/>
  <c r="Y4435" i="1" s="1"/>
  <c r="H4436" i="1"/>
  <c r="Y4436" i="1" s="1"/>
  <c r="H4437" i="1"/>
  <c r="Y4437" i="1" s="1"/>
  <c r="H4438" i="1"/>
  <c r="Y4438" i="1" s="1"/>
  <c r="H4439" i="1"/>
  <c r="Y4439" i="1" s="1"/>
  <c r="H4440" i="1"/>
  <c r="Y4440" i="1" s="1"/>
  <c r="H4441" i="1"/>
  <c r="Y4441" i="1" s="1"/>
  <c r="H4442" i="1"/>
  <c r="Y4442" i="1" s="1"/>
  <c r="H4443" i="1"/>
  <c r="Y4443" i="1" s="1"/>
  <c r="H4444" i="1"/>
  <c r="Y4444" i="1" s="1"/>
  <c r="H4445" i="1"/>
  <c r="Y4445" i="1" s="1"/>
  <c r="H4446" i="1"/>
  <c r="Y4446" i="1" s="1"/>
  <c r="H4447" i="1"/>
  <c r="Y4447" i="1" s="1"/>
  <c r="H4448" i="1"/>
  <c r="Y4448" i="1" s="1"/>
  <c r="H4449" i="1"/>
  <c r="Y4449" i="1" s="1"/>
  <c r="H4450" i="1"/>
  <c r="Y4450" i="1" s="1"/>
  <c r="H4451" i="1"/>
  <c r="Y4451" i="1" s="1"/>
  <c r="H4452" i="1"/>
  <c r="Y4452" i="1" s="1"/>
  <c r="H4453" i="1"/>
  <c r="Y4453" i="1" s="1"/>
  <c r="H4454" i="1"/>
  <c r="Y4454" i="1" s="1"/>
  <c r="H4455" i="1"/>
  <c r="Y4455" i="1" s="1"/>
  <c r="H4456" i="1"/>
  <c r="Y4456" i="1" s="1"/>
  <c r="H4457" i="1"/>
  <c r="Y4457" i="1" s="1"/>
  <c r="H4458" i="1"/>
  <c r="Y4458" i="1" s="1"/>
  <c r="H4459" i="1"/>
  <c r="Y4459" i="1" s="1"/>
  <c r="H4460" i="1"/>
  <c r="Y4460" i="1" s="1"/>
  <c r="H4461" i="1"/>
  <c r="Y4461" i="1" s="1"/>
  <c r="H4462" i="1"/>
  <c r="Y4462" i="1" s="1"/>
  <c r="H4463" i="1"/>
  <c r="Y4463" i="1" s="1"/>
  <c r="H4464" i="1"/>
  <c r="Y4464" i="1" s="1"/>
  <c r="H4465" i="1"/>
  <c r="Y4465" i="1" s="1"/>
  <c r="H4466" i="1"/>
  <c r="Y4466" i="1" s="1"/>
  <c r="H4467" i="1"/>
  <c r="Y4467" i="1" s="1"/>
  <c r="H4468" i="1"/>
  <c r="Y4468" i="1" s="1"/>
  <c r="H4469" i="1"/>
  <c r="Y4469" i="1" s="1"/>
  <c r="H4470" i="1"/>
  <c r="Y4470" i="1" s="1"/>
  <c r="H4471" i="1"/>
  <c r="Y4471" i="1" s="1"/>
  <c r="H4472" i="1"/>
  <c r="Y4472" i="1" s="1"/>
  <c r="H4473" i="1"/>
  <c r="Y4473" i="1" s="1"/>
  <c r="H4474" i="1"/>
  <c r="Y4474" i="1" s="1"/>
  <c r="H4475" i="1"/>
  <c r="Y4475" i="1" s="1"/>
  <c r="H4476" i="1"/>
  <c r="Y4476" i="1" s="1"/>
  <c r="H4477" i="1"/>
  <c r="Y4477" i="1" s="1"/>
  <c r="H4478" i="1"/>
  <c r="Y4478" i="1" s="1"/>
  <c r="H4479" i="1"/>
  <c r="Y4479" i="1" s="1"/>
  <c r="H4480" i="1"/>
  <c r="Y4480" i="1" s="1"/>
  <c r="H4481" i="1"/>
  <c r="Y4481" i="1" s="1"/>
  <c r="H4482" i="1"/>
  <c r="Y4482" i="1" s="1"/>
  <c r="H4483" i="1"/>
  <c r="Y4483" i="1" s="1"/>
  <c r="H4484" i="1"/>
  <c r="Y4484" i="1" s="1"/>
  <c r="H4485" i="1"/>
  <c r="Y4485" i="1" s="1"/>
  <c r="H4486" i="1"/>
  <c r="Y4486" i="1" s="1"/>
  <c r="H4487" i="1"/>
  <c r="Y4487" i="1" s="1"/>
  <c r="H4488" i="1"/>
  <c r="Y4488" i="1" s="1"/>
  <c r="H4489" i="1"/>
  <c r="Y4489" i="1" s="1"/>
  <c r="H4490" i="1"/>
  <c r="Y4490" i="1" s="1"/>
  <c r="H4491" i="1"/>
  <c r="Y4491" i="1" s="1"/>
  <c r="H4492" i="1"/>
  <c r="Y4492" i="1" s="1"/>
  <c r="H4493" i="1"/>
  <c r="Y4493" i="1" s="1"/>
  <c r="H4494" i="1"/>
  <c r="Y4494" i="1" s="1"/>
  <c r="H4495" i="1"/>
  <c r="Y4495" i="1" s="1"/>
  <c r="H4496" i="1"/>
  <c r="Y4496" i="1" s="1"/>
  <c r="H4497" i="1"/>
  <c r="Y4497" i="1" s="1"/>
  <c r="H4498" i="1"/>
  <c r="Y4498" i="1" s="1"/>
  <c r="H4499" i="1"/>
  <c r="Y4499" i="1" s="1"/>
  <c r="H4500" i="1"/>
  <c r="Y4500" i="1" s="1"/>
  <c r="H4501" i="1"/>
  <c r="Y4501" i="1" s="1"/>
  <c r="H4502" i="1"/>
  <c r="Y4502" i="1" s="1"/>
  <c r="H4503" i="1"/>
  <c r="Y4503" i="1" s="1"/>
  <c r="H4504" i="1"/>
  <c r="Y4504" i="1" s="1"/>
  <c r="H4505" i="1"/>
  <c r="Y4505" i="1" s="1"/>
  <c r="H4506" i="1"/>
  <c r="Y4506" i="1" s="1"/>
  <c r="H4507" i="1"/>
  <c r="Y4507" i="1" s="1"/>
  <c r="H4508" i="1"/>
  <c r="Y4508" i="1" s="1"/>
  <c r="H4509" i="1"/>
  <c r="Y4509" i="1" s="1"/>
  <c r="H4510" i="1"/>
  <c r="Y4510" i="1" s="1"/>
  <c r="H4511" i="1"/>
  <c r="Y4511" i="1" s="1"/>
  <c r="H4512" i="1"/>
  <c r="Y4512" i="1" s="1"/>
  <c r="H4513" i="1"/>
  <c r="Y4513" i="1" s="1"/>
  <c r="H4514" i="1"/>
  <c r="Y4514" i="1" s="1"/>
  <c r="H4515" i="1"/>
  <c r="Y4515" i="1" s="1"/>
  <c r="H4516" i="1"/>
  <c r="Y4516" i="1" s="1"/>
  <c r="H4517" i="1"/>
  <c r="Y4517" i="1" s="1"/>
  <c r="H4518" i="1"/>
  <c r="Y4518" i="1" s="1"/>
  <c r="H4519" i="1"/>
  <c r="Y4519" i="1" s="1"/>
  <c r="H4520" i="1"/>
  <c r="Y4520" i="1" s="1"/>
  <c r="H4521" i="1"/>
  <c r="Y4521" i="1" s="1"/>
  <c r="H4522" i="1"/>
  <c r="Y4522" i="1" s="1"/>
  <c r="H4523" i="1"/>
  <c r="Y4523" i="1" s="1"/>
  <c r="H4524" i="1"/>
  <c r="Y4524" i="1" s="1"/>
  <c r="H4525" i="1"/>
  <c r="Y4525" i="1" s="1"/>
  <c r="H4526" i="1"/>
  <c r="Y4526" i="1" s="1"/>
  <c r="H4527" i="1"/>
  <c r="Y4527" i="1" s="1"/>
  <c r="H4528" i="1"/>
  <c r="Y4528" i="1" s="1"/>
  <c r="H4529" i="1"/>
  <c r="Y4529" i="1" s="1"/>
  <c r="H4530" i="1"/>
  <c r="Y4530" i="1" s="1"/>
  <c r="H4531" i="1"/>
  <c r="Y4531" i="1" s="1"/>
  <c r="H4532" i="1"/>
  <c r="Y4532" i="1" s="1"/>
  <c r="H4533" i="1"/>
  <c r="Y4533" i="1" s="1"/>
  <c r="H4534" i="1"/>
  <c r="Y4534" i="1" s="1"/>
  <c r="H4535" i="1"/>
  <c r="Y4535" i="1" s="1"/>
  <c r="H4536" i="1"/>
  <c r="Y4536" i="1" s="1"/>
  <c r="H4537" i="1"/>
  <c r="Y4537" i="1" s="1"/>
  <c r="H4538" i="1"/>
  <c r="Y4538" i="1" s="1"/>
  <c r="H4539" i="1"/>
  <c r="Y4539" i="1" s="1"/>
  <c r="H4540" i="1"/>
  <c r="Y4540" i="1" s="1"/>
  <c r="H4541" i="1"/>
  <c r="Y4541" i="1" s="1"/>
  <c r="H4542" i="1"/>
  <c r="Y4542" i="1" s="1"/>
  <c r="H4543" i="1"/>
  <c r="Y4543" i="1" s="1"/>
  <c r="H4544" i="1"/>
  <c r="Y4544" i="1" s="1"/>
  <c r="H4545" i="1"/>
  <c r="Y4545" i="1" s="1"/>
  <c r="H4546" i="1"/>
  <c r="Y4546" i="1" s="1"/>
  <c r="H4547" i="1"/>
  <c r="Y4547" i="1" s="1"/>
  <c r="H4548" i="1"/>
  <c r="Y4548" i="1" s="1"/>
  <c r="H4549" i="1"/>
  <c r="Y4549" i="1" s="1"/>
  <c r="H4550" i="1"/>
  <c r="Y4550" i="1" s="1"/>
  <c r="H4551" i="1"/>
  <c r="Y4551" i="1" s="1"/>
  <c r="H4552" i="1"/>
  <c r="Y4552" i="1" s="1"/>
  <c r="H4553" i="1"/>
  <c r="Y4553" i="1" s="1"/>
  <c r="H4554" i="1"/>
  <c r="Y4554" i="1" s="1"/>
  <c r="H4555" i="1"/>
  <c r="Y4555" i="1" s="1"/>
  <c r="H4556" i="1"/>
  <c r="Y4556" i="1" s="1"/>
  <c r="H4557" i="1"/>
  <c r="Y4557" i="1" s="1"/>
  <c r="H4558" i="1"/>
  <c r="Y4558" i="1" s="1"/>
  <c r="H4559" i="1"/>
  <c r="Y4559" i="1" s="1"/>
  <c r="H4560" i="1"/>
  <c r="Y4560" i="1" s="1"/>
  <c r="H4561" i="1"/>
  <c r="Y4561" i="1" s="1"/>
  <c r="H4562" i="1"/>
  <c r="Y4562" i="1" s="1"/>
  <c r="H4563" i="1"/>
  <c r="Y4563" i="1" s="1"/>
  <c r="H4564" i="1"/>
  <c r="Y4564" i="1" s="1"/>
  <c r="H4565" i="1"/>
  <c r="Y4565" i="1" s="1"/>
  <c r="H4566" i="1"/>
  <c r="Y4566" i="1" s="1"/>
  <c r="H4567" i="1"/>
  <c r="Y4567" i="1" s="1"/>
  <c r="H4568" i="1"/>
  <c r="Y4568" i="1" s="1"/>
  <c r="H4569" i="1"/>
  <c r="Y4569" i="1" s="1"/>
  <c r="H4570" i="1"/>
  <c r="Y4570" i="1" s="1"/>
  <c r="H4571" i="1"/>
  <c r="Y4571" i="1" s="1"/>
  <c r="H4572" i="1"/>
  <c r="Y4572" i="1" s="1"/>
  <c r="H4573" i="1"/>
  <c r="Y4573" i="1" s="1"/>
  <c r="H4574" i="1"/>
  <c r="Y4574" i="1" s="1"/>
  <c r="H4575" i="1"/>
  <c r="Y4575" i="1" s="1"/>
  <c r="H4576" i="1"/>
  <c r="Y4576" i="1" s="1"/>
  <c r="H4577" i="1"/>
  <c r="Y4577" i="1" s="1"/>
  <c r="H4578" i="1"/>
  <c r="Y4578" i="1" s="1"/>
  <c r="H4579" i="1"/>
  <c r="Y4579" i="1" s="1"/>
  <c r="H4580" i="1"/>
  <c r="Y4580" i="1" s="1"/>
  <c r="H4581" i="1"/>
  <c r="Y4581" i="1" s="1"/>
  <c r="H4582" i="1"/>
  <c r="Y4582" i="1" s="1"/>
  <c r="H4583" i="1"/>
  <c r="Y4583" i="1" s="1"/>
  <c r="H4584" i="1"/>
  <c r="Y4584" i="1" s="1"/>
  <c r="H4585" i="1"/>
  <c r="Y4585" i="1" s="1"/>
  <c r="H4586" i="1"/>
  <c r="Y4586" i="1" s="1"/>
  <c r="H4587" i="1"/>
  <c r="Y4587" i="1" s="1"/>
  <c r="H4588" i="1"/>
  <c r="Y4588" i="1" s="1"/>
  <c r="H4589" i="1"/>
  <c r="Y4589" i="1" s="1"/>
  <c r="H4590" i="1"/>
  <c r="Y4590" i="1" s="1"/>
  <c r="H4591" i="1"/>
  <c r="Y4591" i="1" s="1"/>
  <c r="H4592" i="1"/>
  <c r="Y4592" i="1" s="1"/>
  <c r="H4593" i="1"/>
  <c r="Y4593" i="1" s="1"/>
  <c r="H4594" i="1"/>
  <c r="Y4594" i="1" s="1"/>
  <c r="H4595" i="1"/>
  <c r="Y4595" i="1" s="1"/>
  <c r="H4596" i="1"/>
  <c r="Y4596" i="1" s="1"/>
  <c r="H4597" i="1"/>
  <c r="Y4597" i="1" s="1"/>
  <c r="H4598" i="1"/>
  <c r="Y4598" i="1" s="1"/>
  <c r="H4599" i="1"/>
  <c r="Y4599" i="1" s="1"/>
  <c r="H4600" i="1"/>
  <c r="Y4600" i="1" s="1"/>
  <c r="H4601" i="1"/>
  <c r="Y4601" i="1" s="1"/>
  <c r="H4602" i="1"/>
  <c r="Y4602" i="1" s="1"/>
  <c r="H4603" i="1"/>
  <c r="Y4603" i="1" s="1"/>
  <c r="H4604" i="1"/>
  <c r="Y4604" i="1" s="1"/>
  <c r="H4605" i="1"/>
  <c r="Y4605" i="1" s="1"/>
  <c r="H4606" i="1"/>
  <c r="Y4606" i="1" s="1"/>
  <c r="H4607" i="1"/>
  <c r="Y4607" i="1" s="1"/>
  <c r="H4608" i="1"/>
  <c r="Y4608" i="1" s="1"/>
  <c r="H4609" i="1"/>
  <c r="Y4609" i="1" s="1"/>
  <c r="H4610" i="1"/>
  <c r="Y4610" i="1" s="1"/>
  <c r="H4611" i="1"/>
  <c r="Y4611" i="1" s="1"/>
  <c r="H4612" i="1"/>
  <c r="Y4612" i="1" s="1"/>
  <c r="H4613" i="1"/>
  <c r="Y4613" i="1" s="1"/>
  <c r="H4614" i="1"/>
  <c r="Y4614" i="1" s="1"/>
  <c r="H4615" i="1"/>
  <c r="Y4615" i="1" s="1"/>
  <c r="H4616" i="1"/>
  <c r="Y4616" i="1" s="1"/>
  <c r="H4617" i="1"/>
  <c r="Y4617" i="1" s="1"/>
  <c r="H4618" i="1"/>
  <c r="Y4618" i="1" s="1"/>
  <c r="H4619" i="1"/>
  <c r="Y4619" i="1" s="1"/>
  <c r="H4620" i="1"/>
  <c r="Y4620" i="1" s="1"/>
  <c r="H4621" i="1"/>
  <c r="Y4621" i="1" s="1"/>
  <c r="H4622" i="1"/>
  <c r="Y4622" i="1" s="1"/>
  <c r="H4623" i="1"/>
  <c r="Y4623" i="1" s="1"/>
  <c r="H4624" i="1"/>
  <c r="Y4624" i="1" s="1"/>
  <c r="H4625" i="1"/>
  <c r="Y4625" i="1" s="1"/>
  <c r="H4626" i="1"/>
  <c r="Y4626" i="1" s="1"/>
  <c r="H4627" i="1"/>
  <c r="Y4627" i="1" s="1"/>
  <c r="H4628" i="1"/>
  <c r="Y4628" i="1" s="1"/>
  <c r="H4629" i="1"/>
  <c r="Y4629" i="1" s="1"/>
  <c r="H4630" i="1"/>
  <c r="Y4630" i="1" s="1"/>
  <c r="H4631" i="1"/>
  <c r="Y4631" i="1" s="1"/>
  <c r="H4632" i="1"/>
  <c r="Y4632" i="1" s="1"/>
  <c r="H4633" i="1"/>
  <c r="Y4633" i="1" s="1"/>
  <c r="H4634" i="1"/>
  <c r="Y4634" i="1" s="1"/>
  <c r="H4635" i="1"/>
  <c r="Y4635" i="1" s="1"/>
  <c r="H4636" i="1"/>
  <c r="Y4636" i="1" s="1"/>
  <c r="H4637" i="1"/>
  <c r="Y4637" i="1" s="1"/>
  <c r="H4638" i="1"/>
  <c r="Y4638" i="1" s="1"/>
  <c r="H4639" i="1"/>
  <c r="Y4639" i="1" s="1"/>
  <c r="H4640" i="1"/>
  <c r="Y4640" i="1" s="1"/>
  <c r="H4641" i="1"/>
  <c r="Y4641" i="1" s="1"/>
  <c r="H4642" i="1"/>
  <c r="Y4642" i="1" s="1"/>
  <c r="H4643" i="1"/>
  <c r="Y4643" i="1" s="1"/>
  <c r="H4644" i="1"/>
  <c r="Y4644" i="1" s="1"/>
  <c r="H4645" i="1"/>
  <c r="Y4645" i="1" s="1"/>
  <c r="H4646" i="1"/>
  <c r="Y4646" i="1" s="1"/>
  <c r="H4647" i="1"/>
  <c r="Y4647" i="1" s="1"/>
  <c r="H4648" i="1"/>
  <c r="Y4648" i="1" s="1"/>
  <c r="H4649" i="1"/>
  <c r="Y4649" i="1" s="1"/>
  <c r="H4650" i="1"/>
  <c r="Y4650" i="1" s="1"/>
  <c r="H4651" i="1"/>
  <c r="Y4651" i="1" s="1"/>
  <c r="H4652" i="1"/>
  <c r="Y4652" i="1" s="1"/>
  <c r="H4653" i="1"/>
  <c r="Y4653" i="1" s="1"/>
  <c r="H4654" i="1"/>
  <c r="Y4654" i="1" s="1"/>
  <c r="H4655" i="1"/>
  <c r="Y4655" i="1" s="1"/>
  <c r="H4656" i="1"/>
  <c r="Y4656" i="1" s="1"/>
  <c r="H4657" i="1"/>
  <c r="Y4657" i="1" s="1"/>
  <c r="H4658" i="1"/>
  <c r="Y4658" i="1" s="1"/>
  <c r="H4659" i="1"/>
  <c r="Y4659" i="1" s="1"/>
  <c r="H4660" i="1"/>
  <c r="Y4660" i="1" s="1"/>
  <c r="H4661" i="1"/>
  <c r="Y4661" i="1" s="1"/>
  <c r="H4662" i="1"/>
  <c r="Y4662" i="1" s="1"/>
  <c r="H4663" i="1"/>
  <c r="Y4663" i="1" s="1"/>
  <c r="H4664" i="1"/>
  <c r="Y4664" i="1" s="1"/>
  <c r="H4665" i="1"/>
  <c r="Y4665" i="1" s="1"/>
  <c r="H4666" i="1"/>
  <c r="Y4666" i="1" s="1"/>
  <c r="H4667" i="1"/>
  <c r="Y4667" i="1" s="1"/>
  <c r="H4668" i="1"/>
  <c r="Y4668" i="1" s="1"/>
  <c r="H4669" i="1"/>
  <c r="Y4669" i="1" s="1"/>
  <c r="H4670" i="1"/>
  <c r="Y4670" i="1" s="1"/>
  <c r="H4671" i="1"/>
  <c r="Y4671" i="1" s="1"/>
  <c r="H4672" i="1"/>
  <c r="Y4672" i="1" s="1"/>
  <c r="H4673" i="1"/>
  <c r="Y4673" i="1" s="1"/>
  <c r="H4674" i="1"/>
  <c r="Y4674" i="1" s="1"/>
  <c r="H4675" i="1"/>
  <c r="Y4675" i="1" s="1"/>
  <c r="H4676" i="1"/>
  <c r="Y4676" i="1" s="1"/>
  <c r="H4677" i="1"/>
  <c r="Y4677" i="1" s="1"/>
  <c r="H4678" i="1"/>
  <c r="Y4678" i="1" s="1"/>
  <c r="H4679" i="1"/>
  <c r="Y4679" i="1" s="1"/>
  <c r="H4680" i="1"/>
  <c r="Y4680" i="1" s="1"/>
  <c r="H4681" i="1"/>
  <c r="Y4681" i="1" s="1"/>
  <c r="H4682" i="1"/>
  <c r="Y4682" i="1" s="1"/>
  <c r="H4683" i="1"/>
  <c r="Y4683" i="1" s="1"/>
  <c r="H4684" i="1"/>
  <c r="Y4684" i="1" s="1"/>
  <c r="H4685" i="1"/>
  <c r="Y4685" i="1" s="1"/>
  <c r="H4686" i="1"/>
  <c r="Y4686" i="1" s="1"/>
  <c r="H4687" i="1"/>
  <c r="Y4687" i="1" s="1"/>
  <c r="H4688" i="1"/>
  <c r="Y4688" i="1" s="1"/>
  <c r="H4689" i="1"/>
  <c r="Y4689" i="1" s="1"/>
  <c r="H4690" i="1"/>
  <c r="Y4690" i="1" s="1"/>
  <c r="H4691" i="1"/>
  <c r="Y4691" i="1" s="1"/>
  <c r="H4692" i="1"/>
  <c r="Y4692" i="1" s="1"/>
  <c r="H4693" i="1"/>
  <c r="Y4693" i="1" s="1"/>
  <c r="H4694" i="1"/>
  <c r="Y4694" i="1" s="1"/>
  <c r="H4695" i="1"/>
  <c r="Y4695" i="1" s="1"/>
  <c r="H4696" i="1"/>
  <c r="Y4696" i="1" s="1"/>
  <c r="H4697" i="1"/>
  <c r="Y4697" i="1" s="1"/>
  <c r="H4698" i="1"/>
  <c r="Y4698" i="1" s="1"/>
  <c r="H4699" i="1"/>
  <c r="Y4699" i="1" s="1"/>
  <c r="H4700" i="1"/>
  <c r="Y4700" i="1" s="1"/>
  <c r="H4701" i="1"/>
  <c r="Y4701" i="1" s="1"/>
  <c r="H4702" i="1"/>
  <c r="Y4702" i="1" s="1"/>
  <c r="H4703" i="1"/>
  <c r="Y4703" i="1" s="1"/>
  <c r="H4704" i="1"/>
  <c r="Y4704" i="1" s="1"/>
  <c r="H4705" i="1"/>
  <c r="Y4705" i="1" s="1"/>
  <c r="H4706" i="1"/>
  <c r="Y4706" i="1" s="1"/>
  <c r="H4707" i="1"/>
  <c r="Y4707" i="1" s="1"/>
  <c r="H4708" i="1"/>
  <c r="Y4708" i="1" s="1"/>
  <c r="H4709" i="1"/>
  <c r="Y4709" i="1" s="1"/>
  <c r="H4710" i="1"/>
  <c r="Y4710" i="1" s="1"/>
  <c r="H4711" i="1"/>
  <c r="Y4711" i="1" s="1"/>
  <c r="H4712" i="1"/>
  <c r="Y4712" i="1" s="1"/>
  <c r="H4713" i="1"/>
  <c r="Y4713" i="1" s="1"/>
  <c r="H4714" i="1"/>
  <c r="Y4714" i="1" s="1"/>
  <c r="H4715" i="1"/>
  <c r="Y4715" i="1" s="1"/>
  <c r="H4716" i="1"/>
  <c r="Y4716" i="1" s="1"/>
  <c r="H4717" i="1"/>
  <c r="Y4717" i="1" s="1"/>
  <c r="H4718" i="1"/>
  <c r="Y4718" i="1" s="1"/>
  <c r="H4719" i="1"/>
  <c r="Y4719" i="1" s="1"/>
  <c r="H4720" i="1"/>
  <c r="Y4720" i="1" s="1"/>
  <c r="H4721" i="1"/>
  <c r="Y4721" i="1" s="1"/>
  <c r="H4722" i="1"/>
  <c r="Y4722" i="1" s="1"/>
  <c r="H4723" i="1"/>
  <c r="Y4723" i="1" s="1"/>
  <c r="H4724" i="1"/>
  <c r="Y4724" i="1" s="1"/>
  <c r="H4725" i="1"/>
  <c r="Y4725" i="1" s="1"/>
  <c r="H4726" i="1"/>
  <c r="Y4726" i="1" s="1"/>
  <c r="H4727" i="1"/>
  <c r="Y4727" i="1" s="1"/>
  <c r="H4728" i="1"/>
  <c r="Y4728" i="1" s="1"/>
  <c r="H4729" i="1"/>
  <c r="Y4729" i="1" s="1"/>
  <c r="H4730" i="1"/>
  <c r="Y4730" i="1" s="1"/>
  <c r="H4731" i="1"/>
  <c r="Y4731" i="1" s="1"/>
  <c r="H4732" i="1"/>
  <c r="Y4732" i="1" s="1"/>
  <c r="H4733" i="1"/>
  <c r="Y4733" i="1" s="1"/>
  <c r="H4734" i="1"/>
  <c r="Y4734" i="1" s="1"/>
  <c r="H4735" i="1"/>
  <c r="Y4735" i="1" s="1"/>
  <c r="H4736" i="1"/>
  <c r="Y4736" i="1" s="1"/>
  <c r="H4737" i="1"/>
  <c r="Y4737" i="1" s="1"/>
  <c r="H4738" i="1"/>
  <c r="Y4738" i="1" s="1"/>
  <c r="H4739" i="1"/>
  <c r="Y4739" i="1" s="1"/>
  <c r="H4740" i="1"/>
  <c r="Y4740" i="1" s="1"/>
  <c r="H4741" i="1"/>
  <c r="Y4741" i="1" s="1"/>
  <c r="H4742" i="1"/>
  <c r="Y4742" i="1" s="1"/>
  <c r="H4743" i="1"/>
  <c r="Y4743" i="1" s="1"/>
  <c r="H4744" i="1"/>
  <c r="Y4744" i="1" s="1"/>
  <c r="H4745" i="1"/>
  <c r="Y4745" i="1" s="1"/>
  <c r="H4746" i="1"/>
  <c r="Y4746" i="1" s="1"/>
  <c r="H4747" i="1"/>
  <c r="Y4747" i="1" s="1"/>
  <c r="H4748" i="1"/>
  <c r="Y4748" i="1" s="1"/>
  <c r="H4749" i="1"/>
  <c r="Y4749" i="1" s="1"/>
  <c r="H4750" i="1"/>
  <c r="Y4750" i="1" s="1"/>
  <c r="H4751" i="1"/>
  <c r="Y4751" i="1" s="1"/>
  <c r="H4752" i="1"/>
  <c r="Y4752" i="1" s="1"/>
  <c r="H4753" i="1"/>
  <c r="Y4753" i="1" s="1"/>
  <c r="H4754" i="1"/>
  <c r="Y4754" i="1" s="1"/>
  <c r="H4755" i="1"/>
  <c r="Y4755" i="1" s="1"/>
  <c r="H4756" i="1"/>
  <c r="Y4756" i="1" s="1"/>
  <c r="H4757" i="1"/>
  <c r="Y4757" i="1" s="1"/>
  <c r="H4758" i="1"/>
  <c r="Y4758" i="1" s="1"/>
  <c r="H4759" i="1"/>
  <c r="Y4759" i="1" s="1"/>
  <c r="H4760" i="1"/>
  <c r="Y4760" i="1" s="1"/>
  <c r="H4761" i="1"/>
  <c r="Y4761" i="1" s="1"/>
  <c r="H4762" i="1"/>
  <c r="Y4762" i="1" s="1"/>
  <c r="H4763" i="1"/>
  <c r="Y4763" i="1" s="1"/>
  <c r="H4764" i="1"/>
  <c r="Y4764" i="1" s="1"/>
  <c r="H4765" i="1"/>
  <c r="Y4765" i="1" s="1"/>
  <c r="H4766" i="1"/>
  <c r="Y4766" i="1" s="1"/>
  <c r="H4767" i="1"/>
  <c r="Y4767" i="1" s="1"/>
  <c r="H4768" i="1"/>
  <c r="Y4768" i="1" s="1"/>
  <c r="H4769" i="1"/>
  <c r="Y4769" i="1" s="1"/>
  <c r="H4770" i="1"/>
  <c r="Y4770" i="1" s="1"/>
  <c r="H4771" i="1"/>
  <c r="Y4771" i="1" s="1"/>
  <c r="H4772" i="1"/>
  <c r="Y4772" i="1" s="1"/>
  <c r="H4773" i="1"/>
  <c r="Y4773" i="1" s="1"/>
  <c r="H4774" i="1"/>
  <c r="Y4774" i="1" s="1"/>
  <c r="H4775" i="1"/>
  <c r="Y4775" i="1" s="1"/>
  <c r="H4776" i="1"/>
  <c r="Y4776" i="1" s="1"/>
  <c r="H4777" i="1"/>
  <c r="Y4777" i="1" s="1"/>
  <c r="H4778" i="1"/>
  <c r="Y4778" i="1" s="1"/>
  <c r="H4779" i="1"/>
  <c r="Y4779" i="1" s="1"/>
  <c r="H4780" i="1"/>
  <c r="Y4780" i="1" s="1"/>
  <c r="H4781" i="1"/>
  <c r="Y4781" i="1" s="1"/>
  <c r="H4782" i="1"/>
  <c r="Y4782" i="1" s="1"/>
  <c r="H4783" i="1"/>
  <c r="Y4783" i="1" s="1"/>
  <c r="H4784" i="1"/>
  <c r="Y4784" i="1" s="1"/>
  <c r="H4785" i="1"/>
  <c r="Y4785" i="1" s="1"/>
  <c r="H4786" i="1"/>
  <c r="Y4786" i="1" s="1"/>
  <c r="H4787" i="1"/>
  <c r="Y4787" i="1" s="1"/>
  <c r="H4788" i="1"/>
  <c r="Y4788" i="1" s="1"/>
  <c r="H4789" i="1"/>
  <c r="Y4789" i="1" s="1"/>
  <c r="H4790" i="1"/>
  <c r="Y4790" i="1" s="1"/>
  <c r="H4791" i="1"/>
  <c r="Y4791" i="1" s="1"/>
  <c r="H4792" i="1"/>
  <c r="Y4792" i="1" s="1"/>
  <c r="H4793" i="1"/>
  <c r="Y4793" i="1" s="1"/>
  <c r="H4794" i="1"/>
  <c r="Y4794" i="1" s="1"/>
  <c r="H4795" i="1"/>
  <c r="Y4795" i="1" s="1"/>
  <c r="H4796" i="1"/>
  <c r="Y4796" i="1" s="1"/>
  <c r="H4797" i="1"/>
  <c r="Y4797" i="1" s="1"/>
  <c r="H4798" i="1"/>
  <c r="Y4798" i="1" s="1"/>
  <c r="H4799" i="1"/>
  <c r="Y4799" i="1" s="1"/>
  <c r="H4800" i="1"/>
  <c r="Y4800" i="1" s="1"/>
  <c r="H4801" i="1"/>
  <c r="Y4801" i="1" s="1"/>
  <c r="H4802" i="1"/>
  <c r="Y4802" i="1" s="1"/>
  <c r="H4803" i="1"/>
  <c r="Y4803" i="1" s="1"/>
  <c r="H4804" i="1"/>
  <c r="Y4804" i="1" s="1"/>
  <c r="H4805" i="1"/>
  <c r="Y4805" i="1" s="1"/>
  <c r="H4806" i="1"/>
  <c r="Y4806" i="1" s="1"/>
  <c r="H4807" i="1"/>
  <c r="Y4807" i="1" s="1"/>
  <c r="H4808" i="1"/>
  <c r="Y4808" i="1" s="1"/>
  <c r="H4809" i="1"/>
  <c r="Y4809" i="1" s="1"/>
  <c r="H4810" i="1"/>
  <c r="Y4810" i="1" s="1"/>
  <c r="H4811" i="1"/>
  <c r="Y4811" i="1" s="1"/>
  <c r="H4812" i="1"/>
  <c r="Y4812" i="1" s="1"/>
  <c r="H4813" i="1"/>
  <c r="Y4813" i="1" s="1"/>
  <c r="H4814" i="1"/>
  <c r="Y4814" i="1" s="1"/>
  <c r="H4815" i="1"/>
  <c r="Y4815" i="1" s="1"/>
  <c r="H4816" i="1"/>
  <c r="Y4816" i="1" s="1"/>
  <c r="H4817" i="1"/>
  <c r="Y4817" i="1" s="1"/>
  <c r="H4818" i="1"/>
  <c r="Y4818" i="1" s="1"/>
  <c r="H4819" i="1"/>
  <c r="Y4819" i="1" s="1"/>
  <c r="H4820" i="1"/>
  <c r="Y4820" i="1" s="1"/>
  <c r="H4821" i="1"/>
  <c r="Y4821" i="1" s="1"/>
  <c r="H4822" i="1"/>
  <c r="Y4822" i="1" s="1"/>
  <c r="H4823" i="1"/>
  <c r="Y4823" i="1" s="1"/>
  <c r="H4824" i="1"/>
  <c r="Y4824" i="1" s="1"/>
  <c r="H4825" i="1"/>
  <c r="Y4825" i="1" s="1"/>
  <c r="H4826" i="1"/>
  <c r="Y4826" i="1" s="1"/>
  <c r="H4827" i="1"/>
  <c r="Y4827" i="1" s="1"/>
  <c r="H4828" i="1"/>
  <c r="Y4828" i="1" s="1"/>
  <c r="H4829" i="1"/>
  <c r="Y4829" i="1" s="1"/>
  <c r="H4830" i="1"/>
  <c r="Y4830" i="1" s="1"/>
  <c r="H4831" i="1"/>
  <c r="Y4831" i="1" s="1"/>
  <c r="H4832" i="1"/>
  <c r="Y4832" i="1" s="1"/>
  <c r="H4833" i="1"/>
  <c r="Y4833" i="1" s="1"/>
  <c r="H4834" i="1"/>
  <c r="Y4834" i="1" s="1"/>
  <c r="H4835" i="1"/>
  <c r="Y4835" i="1" s="1"/>
  <c r="H4836" i="1"/>
  <c r="Y4836" i="1" s="1"/>
  <c r="H4837" i="1"/>
  <c r="Y4837" i="1" s="1"/>
  <c r="H4838" i="1"/>
  <c r="Y4838" i="1" s="1"/>
  <c r="H4839" i="1"/>
  <c r="Y4839" i="1" s="1"/>
  <c r="H4840" i="1"/>
  <c r="Y4840" i="1" s="1"/>
  <c r="H4841" i="1"/>
  <c r="Y4841" i="1" s="1"/>
  <c r="H4842" i="1"/>
  <c r="Y4842" i="1" s="1"/>
  <c r="H4843" i="1"/>
  <c r="Y4843" i="1" s="1"/>
  <c r="H4844" i="1"/>
  <c r="Y4844" i="1" s="1"/>
  <c r="H4845" i="1"/>
  <c r="Y4845" i="1" s="1"/>
  <c r="H4846" i="1"/>
  <c r="Y4846" i="1" s="1"/>
  <c r="H4847" i="1"/>
  <c r="Y4847" i="1" s="1"/>
  <c r="H4848" i="1"/>
  <c r="Y4848" i="1" s="1"/>
  <c r="H4849" i="1"/>
  <c r="Y4849" i="1" s="1"/>
  <c r="H4850" i="1"/>
  <c r="Y4850" i="1" s="1"/>
  <c r="H4851" i="1"/>
  <c r="Y4851" i="1" s="1"/>
  <c r="H4852" i="1"/>
  <c r="Y4852" i="1" s="1"/>
  <c r="H4853" i="1"/>
  <c r="Y4853" i="1" s="1"/>
  <c r="H4854" i="1"/>
  <c r="Y4854" i="1" s="1"/>
  <c r="H4855" i="1"/>
  <c r="Y4855" i="1" s="1"/>
  <c r="H4856" i="1"/>
  <c r="Y4856" i="1" s="1"/>
  <c r="H4857" i="1"/>
  <c r="Y4857" i="1" s="1"/>
  <c r="H4858" i="1"/>
  <c r="Y4858" i="1" s="1"/>
  <c r="H4859" i="1"/>
  <c r="Y4859" i="1" s="1"/>
  <c r="H4860" i="1"/>
  <c r="Y4860" i="1" s="1"/>
  <c r="H4861" i="1"/>
  <c r="Y4861" i="1" s="1"/>
  <c r="H4862" i="1"/>
  <c r="Y4862" i="1" s="1"/>
  <c r="H4863" i="1"/>
  <c r="Y4863" i="1" s="1"/>
  <c r="H4864" i="1"/>
  <c r="Y4864" i="1" s="1"/>
  <c r="H4865" i="1"/>
  <c r="Y4865" i="1" s="1"/>
  <c r="H4866" i="1"/>
  <c r="Y4866" i="1" s="1"/>
  <c r="H4867" i="1"/>
  <c r="Y4867" i="1" s="1"/>
  <c r="H4868" i="1"/>
  <c r="Y4868" i="1" s="1"/>
  <c r="H4869" i="1"/>
  <c r="Y4869" i="1" s="1"/>
  <c r="H4870" i="1"/>
  <c r="Y4870" i="1" s="1"/>
  <c r="H4871" i="1"/>
  <c r="Y4871" i="1" s="1"/>
  <c r="H4872" i="1"/>
  <c r="Y4872" i="1" s="1"/>
  <c r="H4873" i="1"/>
  <c r="Y4873" i="1" s="1"/>
  <c r="H4874" i="1"/>
  <c r="Y4874" i="1" s="1"/>
  <c r="H4875" i="1"/>
  <c r="Y4875" i="1" s="1"/>
  <c r="H4876" i="1"/>
  <c r="Y4876" i="1" s="1"/>
  <c r="H4877" i="1"/>
  <c r="Y4877" i="1" s="1"/>
  <c r="H4878" i="1"/>
  <c r="Y4878" i="1" s="1"/>
  <c r="H4879" i="1"/>
  <c r="Y4879" i="1" s="1"/>
  <c r="H4880" i="1"/>
  <c r="Y4880" i="1" s="1"/>
  <c r="H4881" i="1"/>
  <c r="Y4881" i="1" s="1"/>
  <c r="H4882" i="1"/>
  <c r="Y4882" i="1" s="1"/>
  <c r="H4883" i="1"/>
  <c r="Y4883" i="1" s="1"/>
  <c r="H4884" i="1"/>
  <c r="Y4884" i="1" s="1"/>
  <c r="H4885" i="1"/>
  <c r="Y4885" i="1" s="1"/>
  <c r="H4886" i="1"/>
  <c r="Y4886" i="1" s="1"/>
  <c r="H4887" i="1"/>
  <c r="Y4887" i="1" s="1"/>
  <c r="H4888" i="1"/>
  <c r="Y4888" i="1" s="1"/>
  <c r="H4889" i="1"/>
  <c r="Y4889" i="1" s="1"/>
  <c r="H4890" i="1"/>
  <c r="Y4890" i="1" s="1"/>
  <c r="H4891" i="1"/>
  <c r="Y4891" i="1" s="1"/>
  <c r="H4892" i="1"/>
  <c r="Y4892" i="1" s="1"/>
  <c r="H4893" i="1"/>
  <c r="Y4893" i="1" s="1"/>
  <c r="H4894" i="1"/>
  <c r="Y4894" i="1" s="1"/>
  <c r="H4895" i="1"/>
  <c r="Y4895" i="1" s="1"/>
  <c r="H4896" i="1"/>
  <c r="Y4896" i="1" s="1"/>
  <c r="H4897" i="1"/>
  <c r="Y4897" i="1" s="1"/>
  <c r="H4898" i="1"/>
  <c r="Y4898" i="1" s="1"/>
  <c r="H4899" i="1"/>
  <c r="Y4899" i="1" s="1"/>
  <c r="H4900" i="1"/>
  <c r="Y4900" i="1" s="1"/>
  <c r="H4901" i="1"/>
  <c r="Y4901" i="1" s="1"/>
  <c r="H4902" i="1"/>
  <c r="Y4902" i="1" s="1"/>
  <c r="H4903" i="1"/>
  <c r="Y4903" i="1" s="1"/>
  <c r="H4904" i="1"/>
  <c r="Y4904" i="1" s="1"/>
  <c r="H4905" i="1"/>
  <c r="Y4905" i="1" s="1"/>
  <c r="H4906" i="1"/>
  <c r="Y4906" i="1" s="1"/>
  <c r="H4907" i="1"/>
  <c r="Y4907" i="1" s="1"/>
  <c r="H4908" i="1"/>
  <c r="Y4908" i="1" s="1"/>
  <c r="H4909" i="1"/>
  <c r="Y4909" i="1" s="1"/>
  <c r="H4910" i="1"/>
  <c r="Y4910" i="1" s="1"/>
  <c r="H4911" i="1"/>
  <c r="Y4911" i="1" s="1"/>
  <c r="H4912" i="1"/>
  <c r="Y4912" i="1" s="1"/>
  <c r="H4913" i="1"/>
  <c r="Y4913" i="1" s="1"/>
  <c r="H4914" i="1"/>
  <c r="Y4914" i="1" s="1"/>
  <c r="H4915" i="1"/>
  <c r="Y4915" i="1" s="1"/>
  <c r="H4916" i="1"/>
  <c r="Y4916" i="1" s="1"/>
  <c r="H4917" i="1"/>
  <c r="Y4917" i="1" s="1"/>
  <c r="H4918" i="1"/>
  <c r="Y4918" i="1" s="1"/>
  <c r="H4919" i="1"/>
  <c r="Y4919" i="1" s="1"/>
  <c r="H4920" i="1"/>
  <c r="Y4920" i="1" s="1"/>
  <c r="H4921" i="1"/>
  <c r="Y4921" i="1" s="1"/>
  <c r="H4922" i="1"/>
  <c r="Y4922" i="1" s="1"/>
  <c r="H4923" i="1"/>
  <c r="Y4923" i="1" s="1"/>
  <c r="H4924" i="1"/>
  <c r="Y4924" i="1" s="1"/>
  <c r="H4925" i="1"/>
  <c r="Y4925" i="1" s="1"/>
  <c r="H4926" i="1"/>
  <c r="Y4926" i="1" s="1"/>
  <c r="H4927" i="1"/>
  <c r="Y4927" i="1" s="1"/>
  <c r="H4928" i="1"/>
  <c r="Y4928" i="1" s="1"/>
  <c r="H4929" i="1"/>
  <c r="Y4929" i="1" s="1"/>
  <c r="H4930" i="1"/>
  <c r="Y4930" i="1" s="1"/>
  <c r="H4931" i="1"/>
  <c r="Y4931" i="1" s="1"/>
  <c r="H4932" i="1"/>
  <c r="Y4932" i="1" s="1"/>
  <c r="H4933" i="1"/>
  <c r="Y4933" i="1" s="1"/>
  <c r="H4934" i="1"/>
  <c r="Y4934" i="1" s="1"/>
  <c r="H4935" i="1"/>
  <c r="Y4935" i="1" s="1"/>
  <c r="H4936" i="1"/>
  <c r="Y4936" i="1" s="1"/>
  <c r="H4937" i="1"/>
  <c r="Y4937" i="1" s="1"/>
  <c r="H4938" i="1"/>
  <c r="Y4938" i="1" s="1"/>
  <c r="H4939" i="1"/>
  <c r="Y4939" i="1" s="1"/>
  <c r="H4940" i="1"/>
  <c r="Y4940" i="1" s="1"/>
  <c r="H4941" i="1"/>
  <c r="Y4941" i="1" s="1"/>
  <c r="H4942" i="1"/>
  <c r="Y4942" i="1" s="1"/>
  <c r="H4943" i="1"/>
  <c r="Y4943" i="1" s="1"/>
  <c r="H4944" i="1"/>
  <c r="Y4944" i="1" s="1"/>
  <c r="H4945" i="1"/>
  <c r="Y4945" i="1" s="1"/>
  <c r="H4946" i="1"/>
  <c r="Y4946" i="1" s="1"/>
  <c r="H4947" i="1"/>
  <c r="Y4947" i="1" s="1"/>
  <c r="H4948" i="1"/>
  <c r="Y4948" i="1" s="1"/>
  <c r="H4949" i="1"/>
  <c r="Y4949" i="1" s="1"/>
  <c r="H4950" i="1"/>
  <c r="Y4950" i="1" s="1"/>
  <c r="H4951" i="1"/>
  <c r="Y4951" i="1" s="1"/>
  <c r="H4952" i="1"/>
  <c r="Y4952" i="1" s="1"/>
  <c r="H4953" i="1"/>
  <c r="Y4953" i="1" s="1"/>
  <c r="H4954" i="1"/>
  <c r="Y4954" i="1" s="1"/>
  <c r="H4955" i="1"/>
  <c r="Y4955" i="1" s="1"/>
  <c r="H4956" i="1"/>
  <c r="Y4956" i="1" s="1"/>
  <c r="H4957" i="1"/>
  <c r="Y4957" i="1" s="1"/>
  <c r="H4958" i="1"/>
  <c r="Y4958" i="1" s="1"/>
  <c r="H4959" i="1"/>
  <c r="Y4959" i="1" s="1"/>
  <c r="H4960" i="1"/>
  <c r="Y4960" i="1" s="1"/>
  <c r="AB2" i="1" l="1"/>
  <c r="AD2" i="1" s="1"/>
  <c r="AB4004" i="1"/>
  <c r="AB3996" i="1"/>
  <c r="AB3988" i="1"/>
  <c r="AB3980" i="1"/>
  <c r="AD3980" i="1" s="1"/>
  <c r="AB3972" i="1"/>
  <c r="AB3964" i="1"/>
  <c r="AB3956" i="1"/>
  <c r="AB3948" i="1"/>
  <c r="AD3948" i="1" s="1"/>
  <c r="AB3940" i="1"/>
  <c r="AB3932" i="1"/>
  <c r="AB3924" i="1"/>
  <c r="AB3916" i="1"/>
  <c r="AD3916" i="1" s="1"/>
  <c r="AB3908" i="1"/>
  <c r="AB3900" i="1"/>
  <c r="AB3892" i="1"/>
  <c r="AB3884" i="1"/>
  <c r="AD3884" i="1" s="1"/>
  <c r="AB3876" i="1"/>
  <c r="AB3868" i="1"/>
  <c r="AB3860" i="1"/>
  <c r="AB3852" i="1"/>
  <c r="AD3852" i="1" s="1"/>
  <c r="AB3844" i="1"/>
  <c r="AB3836" i="1"/>
  <c r="AB3828" i="1"/>
  <c r="AB3820" i="1"/>
  <c r="AD3820" i="1" s="1"/>
  <c r="AB3812" i="1"/>
  <c r="AB3804" i="1"/>
  <c r="AB3796" i="1"/>
  <c r="AB3788" i="1"/>
  <c r="AD3788" i="1" s="1"/>
  <c r="AB3780" i="1"/>
  <c r="AB3772" i="1"/>
  <c r="AB3764" i="1"/>
  <c r="AB3756" i="1"/>
  <c r="AD3756" i="1" s="1"/>
  <c r="AB3748" i="1"/>
  <c r="AB3740" i="1"/>
  <c r="AB3732" i="1"/>
  <c r="AB3724" i="1"/>
  <c r="AD3724" i="1" s="1"/>
  <c r="AB3716" i="1"/>
  <c r="AB3708" i="1"/>
  <c r="AB3700" i="1"/>
  <c r="AB3692" i="1"/>
  <c r="AD3692" i="1" s="1"/>
  <c r="AB3684" i="1"/>
  <c r="AB3676" i="1"/>
  <c r="AB3668" i="1"/>
  <c r="AB3660" i="1"/>
  <c r="AD3660" i="1" s="1"/>
  <c r="AB3652" i="1"/>
  <c r="AB3644" i="1"/>
  <c r="AB3636" i="1"/>
  <c r="AB3628" i="1"/>
  <c r="AD3628" i="1" s="1"/>
  <c r="AB3620" i="1"/>
  <c r="AB3612" i="1"/>
  <c r="AB3604" i="1"/>
  <c r="AB3596" i="1"/>
  <c r="AD3596" i="1" s="1"/>
  <c r="AB3588" i="1"/>
  <c r="AB3580" i="1"/>
  <c r="AB3572" i="1"/>
  <c r="AB3564" i="1"/>
  <c r="AD3564" i="1" s="1"/>
  <c r="AB3556" i="1"/>
  <c r="AB3548" i="1"/>
  <c r="AB3540" i="1"/>
  <c r="AB3532" i="1"/>
  <c r="AD3532" i="1" s="1"/>
  <c r="AB3524" i="1"/>
  <c r="AB3516" i="1"/>
  <c r="AB3508" i="1"/>
  <c r="AB3500" i="1"/>
  <c r="AD3500" i="1" s="1"/>
  <c r="AB3492" i="1"/>
  <c r="AB3484" i="1"/>
  <c r="AB3476" i="1"/>
  <c r="AB3468" i="1"/>
  <c r="AD3468" i="1" s="1"/>
  <c r="AB3460" i="1"/>
  <c r="AB3452" i="1"/>
  <c r="AB3444" i="1"/>
  <c r="AB3436" i="1"/>
  <c r="AD3436" i="1" s="1"/>
  <c r="AB3428" i="1"/>
  <c r="AB3420" i="1"/>
  <c r="AB3412" i="1"/>
  <c r="AB3404" i="1"/>
  <c r="AD3404" i="1" s="1"/>
  <c r="AB3396" i="1"/>
  <c r="AB3388" i="1"/>
  <c r="AB3380" i="1"/>
  <c r="AB3372" i="1"/>
  <c r="AB3364" i="1"/>
  <c r="AB3356" i="1"/>
  <c r="AB3348" i="1"/>
  <c r="AB3340" i="1"/>
  <c r="AD3340" i="1" s="1"/>
  <c r="AB3332" i="1"/>
  <c r="AB3324" i="1"/>
  <c r="AB3316" i="1"/>
  <c r="AB3308" i="1"/>
  <c r="AB3300" i="1"/>
  <c r="AB3292" i="1"/>
  <c r="AB3284" i="1"/>
  <c r="AB3276" i="1"/>
  <c r="AD3276" i="1" s="1"/>
  <c r="AB3268" i="1"/>
  <c r="AB3260" i="1"/>
  <c r="AB3252" i="1"/>
  <c r="AB3244" i="1"/>
  <c r="AB3236" i="1"/>
  <c r="AB3228" i="1"/>
  <c r="AB3220" i="1"/>
  <c r="AB3212" i="1"/>
  <c r="AD3212" i="1" s="1"/>
  <c r="AB3204" i="1"/>
  <c r="AB3196" i="1"/>
  <c r="AB3188" i="1"/>
  <c r="AB3180" i="1"/>
  <c r="AB3172" i="1"/>
  <c r="AB3164" i="1"/>
  <c r="AB3156" i="1"/>
  <c r="AB3148" i="1"/>
  <c r="AD3148" i="1" s="1"/>
  <c r="AB3140" i="1"/>
  <c r="AB3132" i="1"/>
  <c r="AB3124" i="1"/>
  <c r="AB3116" i="1"/>
  <c r="AB3108" i="1"/>
  <c r="AB3100" i="1"/>
  <c r="AB3092" i="1"/>
  <c r="AB3084" i="1"/>
  <c r="AD3084" i="1" s="1"/>
  <c r="AB3076" i="1"/>
  <c r="AB3068" i="1"/>
  <c r="AB3060" i="1"/>
  <c r="AB3052" i="1"/>
  <c r="AB3044" i="1"/>
  <c r="AB3036" i="1"/>
  <c r="AB3028" i="1"/>
  <c r="AB3020" i="1"/>
  <c r="AD3020" i="1" s="1"/>
  <c r="AB3012" i="1"/>
  <c r="AB3004" i="1"/>
  <c r="AB2996" i="1"/>
  <c r="AB2988" i="1"/>
  <c r="AB941" i="1"/>
  <c r="AD941" i="1" s="1"/>
  <c r="AB925" i="1"/>
  <c r="AD925" i="1" s="1"/>
  <c r="AB909" i="1"/>
  <c r="AB893" i="1"/>
  <c r="AD893" i="1" s="1"/>
  <c r="AB877" i="1"/>
  <c r="AD877" i="1" s="1"/>
  <c r="AB861" i="1"/>
  <c r="AD861" i="1" s="1"/>
  <c r="AB845" i="1"/>
  <c r="AD845" i="1" s="1"/>
  <c r="AB829" i="1"/>
  <c r="AD829" i="1" s="1"/>
  <c r="AB813" i="1"/>
  <c r="AD813" i="1" s="1"/>
  <c r="AB797" i="1"/>
  <c r="AD797" i="1" s="1"/>
  <c r="AB781" i="1"/>
  <c r="AB765" i="1"/>
  <c r="AD765" i="1" s="1"/>
  <c r="AB749" i="1"/>
  <c r="AD749" i="1" s="1"/>
  <c r="AB733" i="1"/>
  <c r="AD733" i="1" s="1"/>
  <c r="AB717" i="1"/>
  <c r="AD717" i="1" s="1"/>
  <c r="AB701" i="1"/>
  <c r="AD701" i="1" s="1"/>
  <c r="AB685" i="1"/>
  <c r="AD685" i="1" s="1"/>
  <c r="AB669" i="1"/>
  <c r="AD669" i="1" s="1"/>
  <c r="AB653" i="1"/>
  <c r="AB637" i="1"/>
  <c r="AD637" i="1" s="1"/>
  <c r="AB621" i="1"/>
  <c r="AD621" i="1" s="1"/>
  <c r="AB605" i="1"/>
  <c r="AD605" i="1" s="1"/>
  <c r="AB589" i="1"/>
  <c r="AD589" i="1" s="1"/>
  <c r="AB573" i="1"/>
  <c r="AD573" i="1" s="1"/>
  <c r="AB557" i="1"/>
  <c r="AD557" i="1" s="1"/>
  <c r="AB541" i="1"/>
  <c r="AD541" i="1" s="1"/>
  <c r="AB525" i="1"/>
  <c r="AB509" i="1"/>
  <c r="AD509" i="1" s="1"/>
  <c r="AB493" i="1"/>
  <c r="AD493" i="1" s="1"/>
  <c r="AB477" i="1"/>
  <c r="AD477" i="1" s="1"/>
  <c r="AB461" i="1"/>
  <c r="AD461" i="1" s="1"/>
  <c r="AB445" i="1"/>
  <c r="AD445" i="1" s="1"/>
  <c r="AB427" i="1"/>
  <c r="AD427" i="1" s="1"/>
  <c r="AB395" i="1"/>
  <c r="AD395" i="1" s="1"/>
  <c r="AB363" i="1"/>
  <c r="AB331" i="1"/>
  <c r="AD331" i="1" s="1"/>
  <c r="AB4960" i="1"/>
  <c r="AD4960" i="1" s="1"/>
  <c r="AB4958" i="1"/>
  <c r="AB4956" i="1"/>
  <c r="AD4956" i="1" s="1"/>
  <c r="AB4954" i="1"/>
  <c r="AD4954" i="1" s="1"/>
  <c r="AB4952" i="1"/>
  <c r="AD4952" i="1" s="1"/>
  <c r="AB4950" i="1"/>
  <c r="AD4950" i="1" s="1"/>
  <c r="AB4948" i="1"/>
  <c r="AD4948" i="1" s="1"/>
  <c r="AB4946" i="1"/>
  <c r="AD4946" i="1" s="1"/>
  <c r="AB4944" i="1"/>
  <c r="AD4944" i="1" s="1"/>
  <c r="AB4942" i="1"/>
  <c r="AD4942" i="1" s="1"/>
  <c r="AB4940" i="1"/>
  <c r="AD4940" i="1" s="1"/>
  <c r="AB4938" i="1"/>
  <c r="AD4938" i="1" s="1"/>
  <c r="AB4936" i="1"/>
  <c r="AD4936" i="1" s="1"/>
  <c r="AB4934" i="1"/>
  <c r="AD4934" i="1" s="1"/>
  <c r="AB4932" i="1"/>
  <c r="AD4932" i="1" s="1"/>
  <c r="AB4930" i="1"/>
  <c r="AD4930" i="1" s="1"/>
  <c r="AB4928" i="1"/>
  <c r="AD4928" i="1" s="1"/>
  <c r="AB4926" i="1"/>
  <c r="AB4924" i="1"/>
  <c r="AD4924" i="1" s="1"/>
  <c r="AB4922" i="1"/>
  <c r="AD4922" i="1" s="1"/>
  <c r="AB4920" i="1"/>
  <c r="AD4920" i="1" s="1"/>
  <c r="AB4918" i="1"/>
  <c r="AD4918" i="1" s="1"/>
  <c r="AB4916" i="1"/>
  <c r="AD4916" i="1" s="1"/>
  <c r="AB4914" i="1"/>
  <c r="AD4914" i="1" s="1"/>
  <c r="AB4912" i="1"/>
  <c r="AD4912" i="1" s="1"/>
  <c r="AB4910" i="1"/>
  <c r="AD4910" i="1" s="1"/>
  <c r="AB4908" i="1"/>
  <c r="AD4908" i="1" s="1"/>
  <c r="AB4906" i="1"/>
  <c r="AD4906" i="1" s="1"/>
  <c r="AB4904" i="1"/>
  <c r="AD4904" i="1" s="1"/>
  <c r="AB4902" i="1"/>
  <c r="AD4902" i="1" s="1"/>
  <c r="AB4900" i="1"/>
  <c r="AD4900" i="1" s="1"/>
  <c r="AB4898" i="1"/>
  <c r="AD4898" i="1" s="1"/>
  <c r="AB4896" i="1"/>
  <c r="AD4896" i="1" s="1"/>
  <c r="AB4894" i="1"/>
  <c r="AB4892" i="1"/>
  <c r="AD4892" i="1" s="1"/>
  <c r="AB4890" i="1"/>
  <c r="AD4890" i="1" s="1"/>
  <c r="AB4888" i="1"/>
  <c r="AD4888" i="1" s="1"/>
  <c r="AB4886" i="1"/>
  <c r="AD4886" i="1" s="1"/>
  <c r="AB4884" i="1"/>
  <c r="AD4884" i="1" s="1"/>
  <c r="AB4882" i="1"/>
  <c r="AD4882" i="1" s="1"/>
  <c r="AB4880" i="1"/>
  <c r="AD4880" i="1" s="1"/>
  <c r="AB4878" i="1"/>
  <c r="AD4878" i="1" s="1"/>
  <c r="AB4876" i="1"/>
  <c r="AD4876" i="1" s="1"/>
  <c r="AB4874" i="1"/>
  <c r="AD4874" i="1" s="1"/>
  <c r="AB4872" i="1"/>
  <c r="AD4872" i="1" s="1"/>
  <c r="AB4870" i="1"/>
  <c r="AD4870" i="1" s="1"/>
  <c r="AB4868" i="1"/>
  <c r="AD4868" i="1" s="1"/>
  <c r="AB4866" i="1"/>
  <c r="AD4866" i="1" s="1"/>
  <c r="AB4864" i="1"/>
  <c r="AD4864" i="1" s="1"/>
  <c r="AB4862" i="1"/>
  <c r="AB4860" i="1"/>
  <c r="AD4860" i="1" s="1"/>
  <c r="AB4858" i="1"/>
  <c r="AD4858" i="1" s="1"/>
  <c r="AB4856" i="1"/>
  <c r="AD4856" i="1" s="1"/>
  <c r="AB4854" i="1"/>
  <c r="AD4854" i="1" s="1"/>
  <c r="AB4852" i="1"/>
  <c r="AD4852" i="1" s="1"/>
  <c r="AB4850" i="1"/>
  <c r="AD4850" i="1" s="1"/>
  <c r="AB4848" i="1"/>
  <c r="AD4848" i="1" s="1"/>
  <c r="AB4846" i="1"/>
  <c r="AD4846" i="1" s="1"/>
  <c r="AB4844" i="1"/>
  <c r="AD4844" i="1" s="1"/>
  <c r="AB4842" i="1"/>
  <c r="AD4842" i="1" s="1"/>
  <c r="AB4840" i="1"/>
  <c r="AD4840" i="1" s="1"/>
  <c r="AB4838" i="1"/>
  <c r="AD4838" i="1" s="1"/>
  <c r="AB4836" i="1"/>
  <c r="AD4836" i="1" s="1"/>
  <c r="AB4834" i="1"/>
  <c r="AD4834" i="1" s="1"/>
  <c r="AB4832" i="1"/>
  <c r="AD4832" i="1" s="1"/>
  <c r="AB4830" i="1"/>
  <c r="AB4828" i="1"/>
  <c r="AD4828" i="1" s="1"/>
  <c r="AB4826" i="1"/>
  <c r="AD4826" i="1" s="1"/>
  <c r="AB4824" i="1"/>
  <c r="AD4824" i="1" s="1"/>
  <c r="AB4822" i="1"/>
  <c r="AD4822" i="1" s="1"/>
  <c r="AB4820" i="1"/>
  <c r="AD4820" i="1" s="1"/>
  <c r="AB4818" i="1"/>
  <c r="AD4818" i="1" s="1"/>
  <c r="AB4816" i="1"/>
  <c r="AD4816" i="1" s="1"/>
  <c r="AB4814" i="1"/>
  <c r="AD4814" i="1" s="1"/>
  <c r="AB4812" i="1"/>
  <c r="AD4812" i="1" s="1"/>
  <c r="AB4810" i="1"/>
  <c r="AD4810" i="1" s="1"/>
  <c r="AB4808" i="1"/>
  <c r="AD4808" i="1" s="1"/>
  <c r="AB4806" i="1"/>
  <c r="AD4806" i="1" s="1"/>
  <c r="AB4804" i="1"/>
  <c r="AD4804" i="1" s="1"/>
  <c r="AB4802" i="1"/>
  <c r="AD4802" i="1" s="1"/>
  <c r="AB4800" i="1"/>
  <c r="AD4800" i="1" s="1"/>
  <c r="AB4798" i="1"/>
  <c r="AB4796" i="1"/>
  <c r="AD4796" i="1" s="1"/>
  <c r="AB4794" i="1"/>
  <c r="AD4794" i="1" s="1"/>
  <c r="AB4792" i="1"/>
  <c r="AD4792" i="1" s="1"/>
  <c r="AB4790" i="1"/>
  <c r="AD4790" i="1" s="1"/>
  <c r="AB4788" i="1"/>
  <c r="AD4788" i="1" s="1"/>
  <c r="AB4786" i="1"/>
  <c r="AD4786" i="1" s="1"/>
  <c r="AB4784" i="1"/>
  <c r="AD4784" i="1" s="1"/>
  <c r="AB4782" i="1"/>
  <c r="AD4782" i="1" s="1"/>
  <c r="AB4780" i="1"/>
  <c r="AD4780" i="1" s="1"/>
  <c r="AB4778" i="1"/>
  <c r="AD4778" i="1" s="1"/>
  <c r="AB4776" i="1"/>
  <c r="AD4776" i="1" s="1"/>
  <c r="AB4774" i="1"/>
  <c r="AD4774" i="1" s="1"/>
  <c r="AB4772" i="1"/>
  <c r="AD4772" i="1" s="1"/>
  <c r="AB4770" i="1"/>
  <c r="AD4770" i="1" s="1"/>
  <c r="AB4768" i="1"/>
  <c r="AD4768" i="1" s="1"/>
  <c r="AB4766" i="1"/>
  <c r="AB4764" i="1"/>
  <c r="AD4764" i="1" s="1"/>
  <c r="AB4762" i="1"/>
  <c r="AD4762" i="1" s="1"/>
  <c r="AB4760" i="1"/>
  <c r="AD4760" i="1" s="1"/>
  <c r="AB4758" i="1"/>
  <c r="AD4758" i="1" s="1"/>
  <c r="AB4756" i="1"/>
  <c r="AD4756" i="1" s="1"/>
  <c r="AB4754" i="1"/>
  <c r="AD4754" i="1" s="1"/>
  <c r="AB4752" i="1"/>
  <c r="AD4752" i="1" s="1"/>
  <c r="AB4750" i="1"/>
  <c r="AD4750" i="1" s="1"/>
  <c r="AB4748" i="1"/>
  <c r="AD4748" i="1" s="1"/>
  <c r="AB4746" i="1"/>
  <c r="AD4746" i="1" s="1"/>
  <c r="AB4744" i="1"/>
  <c r="AD4744" i="1" s="1"/>
  <c r="AB4742" i="1"/>
  <c r="AD4742" i="1" s="1"/>
  <c r="AB4740" i="1"/>
  <c r="AD4740" i="1" s="1"/>
  <c r="AB4738" i="1"/>
  <c r="AD4738" i="1" s="1"/>
  <c r="AB4736" i="1"/>
  <c r="AD4736" i="1" s="1"/>
  <c r="AB4734" i="1"/>
  <c r="AB4732" i="1"/>
  <c r="AD4732" i="1" s="1"/>
  <c r="AB4730" i="1"/>
  <c r="AD4730" i="1" s="1"/>
  <c r="AB4728" i="1"/>
  <c r="AD4728" i="1" s="1"/>
  <c r="AB4726" i="1"/>
  <c r="AD4726" i="1" s="1"/>
  <c r="AB4724" i="1"/>
  <c r="AD4724" i="1" s="1"/>
  <c r="AB4722" i="1"/>
  <c r="AD4722" i="1" s="1"/>
  <c r="AB4720" i="1"/>
  <c r="AD4720" i="1" s="1"/>
  <c r="AB4718" i="1"/>
  <c r="AD4718" i="1" s="1"/>
  <c r="AB4716" i="1"/>
  <c r="AD4716" i="1" s="1"/>
  <c r="AB4714" i="1"/>
  <c r="AD4714" i="1" s="1"/>
  <c r="AB4712" i="1"/>
  <c r="AD4712" i="1" s="1"/>
  <c r="AB4710" i="1"/>
  <c r="AD4710" i="1" s="1"/>
  <c r="AB4708" i="1"/>
  <c r="AD4708" i="1" s="1"/>
  <c r="AB4706" i="1"/>
  <c r="AD4706" i="1" s="1"/>
  <c r="AB4704" i="1"/>
  <c r="AD4704" i="1" s="1"/>
  <c r="AB4702" i="1"/>
  <c r="AB4700" i="1"/>
  <c r="AD4700" i="1" s="1"/>
  <c r="AB4698" i="1"/>
  <c r="AD4698" i="1" s="1"/>
  <c r="AB4696" i="1"/>
  <c r="AD4696" i="1" s="1"/>
  <c r="AB4694" i="1"/>
  <c r="AD4694" i="1" s="1"/>
  <c r="AB4692" i="1"/>
  <c r="AD4692" i="1" s="1"/>
  <c r="AB4690" i="1"/>
  <c r="AD4690" i="1" s="1"/>
  <c r="AB4688" i="1"/>
  <c r="AD4688" i="1" s="1"/>
  <c r="AB4686" i="1"/>
  <c r="AD4686" i="1" s="1"/>
  <c r="AB4684" i="1"/>
  <c r="AD4684" i="1" s="1"/>
  <c r="AB4682" i="1"/>
  <c r="AD4682" i="1" s="1"/>
  <c r="AB4680" i="1"/>
  <c r="AD4680" i="1" s="1"/>
  <c r="AB4678" i="1"/>
  <c r="AD4678" i="1" s="1"/>
  <c r="AB4676" i="1"/>
  <c r="AD4676" i="1" s="1"/>
  <c r="AB4674" i="1"/>
  <c r="AD4674" i="1" s="1"/>
  <c r="AB4672" i="1"/>
  <c r="AD4672" i="1" s="1"/>
  <c r="AB4670" i="1"/>
  <c r="AB4668" i="1"/>
  <c r="AD4668" i="1" s="1"/>
  <c r="AB4666" i="1"/>
  <c r="AD4666" i="1" s="1"/>
  <c r="AB4664" i="1"/>
  <c r="AD4664" i="1" s="1"/>
  <c r="AB4662" i="1"/>
  <c r="AD4662" i="1" s="1"/>
  <c r="AB4660" i="1"/>
  <c r="AD4660" i="1" s="1"/>
  <c r="AB4658" i="1"/>
  <c r="AD4658" i="1" s="1"/>
  <c r="AB4656" i="1"/>
  <c r="AD4656" i="1" s="1"/>
  <c r="AB4654" i="1"/>
  <c r="AD4654" i="1" s="1"/>
  <c r="AB4652" i="1"/>
  <c r="AD4652" i="1" s="1"/>
  <c r="AB4650" i="1"/>
  <c r="AD4650" i="1" s="1"/>
  <c r="AB4648" i="1"/>
  <c r="AD4648" i="1" s="1"/>
  <c r="AB4646" i="1"/>
  <c r="AD4646" i="1" s="1"/>
  <c r="AB4644" i="1"/>
  <c r="AD4644" i="1" s="1"/>
  <c r="AB4642" i="1"/>
  <c r="AD4642" i="1" s="1"/>
  <c r="AB4640" i="1"/>
  <c r="AD4640" i="1" s="1"/>
  <c r="AB4638" i="1"/>
  <c r="AB4636" i="1"/>
  <c r="AD4636" i="1" s="1"/>
  <c r="AB4634" i="1"/>
  <c r="AD4634" i="1" s="1"/>
  <c r="AB4632" i="1"/>
  <c r="AD4632" i="1" s="1"/>
  <c r="AB4630" i="1"/>
  <c r="AD4630" i="1" s="1"/>
  <c r="AB4628" i="1"/>
  <c r="AD4628" i="1" s="1"/>
  <c r="AB4626" i="1"/>
  <c r="AD4626" i="1" s="1"/>
  <c r="AB4624" i="1"/>
  <c r="AD4624" i="1" s="1"/>
  <c r="AB4622" i="1"/>
  <c r="AD4622" i="1" s="1"/>
  <c r="AB4620" i="1"/>
  <c r="AD4620" i="1" s="1"/>
  <c r="AB4618" i="1"/>
  <c r="AD4618" i="1" s="1"/>
  <c r="AB4616" i="1"/>
  <c r="AD4616" i="1" s="1"/>
  <c r="AB4614" i="1"/>
  <c r="AD4614" i="1" s="1"/>
  <c r="AB4612" i="1"/>
  <c r="AD4612" i="1" s="1"/>
  <c r="AB4610" i="1"/>
  <c r="AD4610" i="1" s="1"/>
  <c r="AB4608" i="1"/>
  <c r="AD4608" i="1" s="1"/>
  <c r="AB4606" i="1"/>
  <c r="AB4604" i="1"/>
  <c r="AD4604" i="1" s="1"/>
  <c r="AB4602" i="1"/>
  <c r="AD4602" i="1" s="1"/>
  <c r="AB4600" i="1"/>
  <c r="AD4600" i="1" s="1"/>
  <c r="AB4598" i="1"/>
  <c r="AD4598" i="1" s="1"/>
  <c r="AB4596" i="1"/>
  <c r="AD4596" i="1" s="1"/>
  <c r="AB4594" i="1"/>
  <c r="AD4594" i="1" s="1"/>
  <c r="AB4592" i="1"/>
  <c r="AD4592" i="1" s="1"/>
  <c r="AB4590" i="1"/>
  <c r="AD4590" i="1" s="1"/>
  <c r="AB4588" i="1"/>
  <c r="AD4588" i="1" s="1"/>
  <c r="AB4586" i="1"/>
  <c r="AD4586" i="1" s="1"/>
  <c r="AB4584" i="1"/>
  <c r="AD4584" i="1" s="1"/>
  <c r="AB4582" i="1"/>
  <c r="AD4582" i="1" s="1"/>
  <c r="AB4580" i="1"/>
  <c r="AD4580" i="1" s="1"/>
  <c r="AB4578" i="1"/>
  <c r="AD4578" i="1" s="1"/>
  <c r="AB4576" i="1"/>
  <c r="AD4576" i="1" s="1"/>
  <c r="AB4574" i="1"/>
  <c r="AB4572" i="1"/>
  <c r="AD4572" i="1" s="1"/>
  <c r="AB4570" i="1"/>
  <c r="AD4570" i="1" s="1"/>
  <c r="AB4568" i="1"/>
  <c r="AD4568" i="1" s="1"/>
  <c r="AB4566" i="1"/>
  <c r="AD4566" i="1" s="1"/>
  <c r="AB4564" i="1"/>
  <c r="AD4564" i="1" s="1"/>
  <c r="AB4562" i="1"/>
  <c r="AD4562" i="1" s="1"/>
  <c r="AB4560" i="1"/>
  <c r="AD4560" i="1" s="1"/>
  <c r="AB4558" i="1"/>
  <c r="AD4558" i="1" s="1"/>
  <c r="AB4556" i="1"/>
  <c r="AD4556" i="1" s="1"/>
  <c r="AB4554" i="1"/>
  <c r="AD4554" i="1" s="1"/>
  <c r="AB4552" i="1"/>
  <c r="AD4552" i="1" s="1"/>
  <c r="AB4550" i="1"/>
  <c r="AD4550" i="1" s="1"/>
  <c r="AB4548" i="1"/>
  <c r="AD4548" i="1" s="1"/>
  <c r="AB4546" i="1"/>
  <c r="AD4546" i="1" s="1"/>
  <c r="AB4544" i="1"/>
  <c r="AD4544" i="1" s="1"/>
  <c r="AB4542" i="1"/>
  <c r="AB4540" i="1"/>
  <c r="AD4540" i="1" s="1"/>
  <c r="AB4538" i="1"/>
  <c r="AD4538" i="1" s="1"/>
  <c r="AB4536" i="1"/>
  <c r="AD4536" i="1" s="1"/>
  <c r="AB4534" i="1"/>
  <c r="AD4534" i="1" s="1"/>
  <c r="AB4532" i="1"/>
  <c r="AD4532" i="1" s="1"/>
  <c r="AB4530" i="1"/>
  <c r="AD4530" i="1" s="1"/>
  <c r="AB4528" i="1"/>
  <c r="AD4528" i="1" s="1"/>
  <c r="AB4526" i="1"/>
  <c r="AD4526" i="1" s="1"/>
  <c r="AB4524" i="1"/>
  <c r="AD4524" i="1" s="1"/>
  <c r="AB4522" i="1"/>
  <c r="AD4522" i="1" s="1"/>
  <c r="AB4520" i="1"/>
  <c r="AD4520" i="1" s="1"/>
  <c r="AB4518" i="1"/>
  <c r="AD4518" i="1" s="1"/>
  <c r="AB4516" i="1"/>
  <c r="AD4516" i="1" s="1"/>
  <c r="AB4514" i="1"/>
  <c r="AD4514" i="1" s="1"/>
  <c r="AB4512" i="1"/>
  <c r="AD4512" i="1" s="1"/>
  <c r="AB4510" i="1"/>
  <c r="AB4508" i="1"/>
  <c r="AD4508" i="1" s="1"/>
  <c r="AB4506" i="1"/>
  <c r="AD4506" i="1" s="1"/>
  <c r="AB4504" i="1"/>
  <c r="AD4504" i="1" s="1"/>
  <c r="AB4502" i="1"/>
  <c r="AD4502" i="1" s="1"/>
  <c r="AB4500" i="1"/>
  <c r="AD4500" i="1" s="1"/>
  <c r="AB4498" i="1"/>
  <c r="AD4498" i="1" s="1"/>
  <c r="AB4496" i="1"/>
  <c r="AD4496" i="1" s="1"/>
  <c r="AB4494" i="1"/>
  <c r="AD4494" i="1" s="1"/>
  <c r="AB4492" i="1"/>
  <c r="AD4492" i="1" s="1"/>
  <c r="AB4490" i="1"/>
  <c r="AD4490" i="1" s="1"/>
  <c r="AB4488" i="1"/>
  <c r="AD4488" i="1" s="1"/>
  <c r="AB4486" i="1"/>
  <c r="AD4486" i="1" s="1"/>
  <c r="AB4484" i="1"/>
  <c r="AD4484" i="1" s="1"/>
  <c r="AB4482" i="1"/>
  <c r="AD4482" i="1" s="1"/>
  <c r="AB4480" i="1"/>
  <c r="AD4480" i="1" s="1"/>
  <c r="AB4478" i="1"/>
  <c r="AB4476" i="1"/>
  <c r="AD4476" i="1" s="1"/>
  <c r="AB4474" i="1"/>
  <c r="AD4474" i="1" s="1"/>
  <c r="AB4472" i="1"/>
  <c r="AD4472" i="1" s="1"/>
  <c r="AB4470" i="1"/>
  <c r="AD4470" i="1" s="1"/>
  <c r="AB4468" i="1"/>
  <c r="AD4468" i="1" s="1"/>
  <c r="AB4466" i="1"/>
  <c r="AD4466" i="1" s="1"/>
  <c r="AB4464" i="1"/>
  <c r="AD4464" i="1" s="1"/>
  <c r="AB4462" i="1"/>
  <c r="AD4462" i="1" s="1"/>
  <c r="AB4460" i="1"/>
  <c r="AD4460" i="1" s="1"/>
  <c r="AB4458" i="1"/>
  <c r="AD4458" i="1" s="1"/>
  <c r="AB4456" i="1"/>
  <c r="AD4456" i="1" s="1"/>
  <c r="AB4454" i="1"/>
  <c r="AD4454" i="1" s="1"/>
  <c r="AB4452" i="1"/>
  <c r="AD4452" i="1" s="1"/>
  <c r="AB4450" i="1"/>
  <c r="AD4450" i="1" s="1"/>
  <c r="AB4448" i="1"/>
  <c r="AD4448" i="1" s="1"/>
  <c r="AB4446" i="1"/>
  <c r="AB4444" i="1"/>
  <c r="AD4444" i="1" s="1"/>
  <c r="AB4442" i="1"/>
  <c r="AD4442" i="1" s="1"/>
  <c r="AB4440" i="1"/>
  <c r="AD4440" i="1" s="1"/>
  <c r="AB4438" i="1"/>
  <c r="AD4438" i="1" s="1"/>
  <c r="AB4436" i="1"/>
  <c r="AD4436" i="1" s="1"/>
  <c r="AB4434" i="1"/>
  <c r="AD4434" i="1" s="1"/>
  <c r="AB4432" i="1"/>
  <c r="AD4432" i="1" s="1"/>
  <c r="AB4430" i="1"/>
  <c r="AD4430" i="1" s="1"/>
  <c r="AB4428" i="1"/>
  <c r="AD4428" i="1" s="1"/>
  <c r="AB4426" i="1"/>
  <c r="AD4426" i="1" s="1"/>
  <c r="AB4424" i="1"/>
  <c r="AD4424" i="1" s="1"/>
  <c r="AB4422" i="1"/>
  <c r="AD4422" i="1" s="1"/>
  <c r="AB4420" i="1"/>
  <c r="AD4420" i="1" s="1"/>
  <c r="AB4418" i="1"/>
  <c r="AD4418" i="1" s="1"/>
  <c r="AB4416" i="1"/>
  <c r="AD4416" i="1" s="1"/>
  <c r="AB4414" i="1"/>
  <c r="AB4412" i="1"/>
  <c r="AD4412" i="1" s="1"/>
  <c r="AB4410" i="1"/>
  <c r="AD4410" i="1" s="1"/>
  <c r="AB4408" i="1"/>
  <c r="AD4408" i="1" s="1"/>
  <c r="AB4406" i="1"/>
  <c r="AD4406" i="1" s="1"/>
  <c r="AB4404" i="1"/>
  <c r="AD4404" i="1" s="1"/>
  <c r="AB4402" i="1"/>
  <c r="AD4402" i="1" s="1"/>
  <c r="AB4400" i="1"/>
  <c r="AD4400" i="1" s="1"/>
  <c r="AB4398" i="1"/>
  <c r="AD4398" i="1" s="1"/>
  <c r="AB4396" i="1"/>
  <c r="AD4396" i="1" s="1"/>
  <c r="AB4394" i="1"/>
  <c r="AD4394" i="1" s="1"/>
  <c r="AB4392" i="1"/>
  <c r="AD4392" i="1" s="1"/>
  <c r="AB4390" i="1"/>
  <c r="AD4390" i="1" s="1"/>
  <c r="AB4388" i="1"/>
  <c r="AD4388" i="1" s="1"/>
  <c r="AB4386" i="1"/>
  <c r="AD4386" i="1" s="1"/>
  <c r="AB4384" i="1"/>
  <c r="AD4384" i="1" s="1"/>
  <c r="AB4382" i="1"/>
  <c r="AB4380" i="1"/>
  <c r="AD4380" i="1" s="1"/>
  <c r="AB4378" i="1"/>
  <c r="AD4378" i="1" s="1"/>
  <c r="AB4376" i="1"/>
  <c r="AD4376" i="1" s="1"/>
  <c r="AB4374" i="1"/>
  <c r="AD4374" i="1" s="1"/>
  <c r="AB4372" i="1"/>
  <c r="AD4372" i="1" s="1"/>
  <c r="AB4370" i="1"/>
  <c r="AD4370" i="1" s="1"/>
  <c r="AB4368" i="1"/>
  <c r="AD4368" i="1" s="1"/>
  <c r="AB4366" i="1"/>
  <c r="AD4366" i="1" s="1"/>
  <c r="AB4364" i="1"/>
  <c r="AD4364" i="1" s="1"/>
  <c r="AB4362" i="1"/>
  <c r="AB4360" i="1"/>
  <c r="AD4360" i="1" s="1"/>
  <c r="AB4358" i="1"/>
  <c r="AD4358" i="1" s="1"/>
  <c r="AB4356" i="1"/>
  <c r="AD4356" i="1" s="1"/>
  <c r="AB4354" i="1"/>
  <c r="AD4354" i="1" s="1"/>
  <c r="AB4352" i="1"/>
  <c r="AD4352" i="1" s="1"/>
  <c r="AB4350" i="1"/>
  <c r="AD4350" i="1" s="1"/>
  <c r="AB4348" i="1"/>
  <c r="AD4348" i="1" s="1"/>
  <c r="AB4346" i="1"/>
  <c r="AB4344" i="1"/>
  <c r="AD4344" i="1" s="1"/>
  <c r="AB4342" i="1"/>
  <c r="AD4342" i="1" s="1"/>
  <c r="AB4340" i="1"/>
  <c r="AD4340" i="1" s="1"/>
  <c r="AB4338" i="1"/>
  <c r="AD4338" i="1" s="1"/>
  <c r="AB4336" i="1"/>
  <c r="AD4336" i="1" s="1"/>
  <c r="AB4334" i="1"/>
  <c r="AD4334" i="1" s="1"/>
  <c r="AB4332" i="1"/>
  <c r="AD4332" i="1" s="1"/>
  <c r="AB4330" i="1"/>
  <c r="AB4328" i="1"/>
  <c r="AD4328" i="1" s="1"/>
  <c r="AB4326" i="1"/>
  <c r="AD4326" i="1" s="1"/>
  <c r="AB4324" i="1"/>
  <c r="AD4324" i="1" s="1"/>
  <c r="AB4322" i="1"/>
  <c r="AD4322" i="1" s="1"/>
  <c r="AB4320" i="1"/>
  <c r="AD4320" i="1" s="1"/>
  <c r="AB4318" i="1"/>
  <c r="AD4318" i="1" s="1"/>
  <c r="AB4316" i="1"/>
  <c r="AD4316" i="1" s="1"/>
  <c r="AB4314" i="1"/>
  <c r="AB4312" i="1"/>
  <c r="AD4312" i="1" s="1"/>
  <c r="AB4310" i="1"/>
  <c r="AD4310" i="1" s="1"/>
  <c r="AB4308" i="1"/>
  <c r="AD4308" i="1" s="1"/>
  <c r="AB4306" i="1"/>
  <c r="AD4306" i="1" s="1"/>
  <c r="AB4304" i="1"/>
  <c r="AD4304" i="1" s="1"/>
  <c r="AB4302" i="1"/>
  <c r="AD4302" i="1" s="1"/>
  <c r="AB4300" i="1"/>
  <c r="AD4300" i="1" s="1"/>
  <c r="AB4298" i="1"/>
  <c r="AB4296" i="1"/>
  <c r="AD4296" i="1" s="1"/>
  <c r="AB4294" i="1"/>
  <c r="AD4294" i="1" s="1"/>
  <c r="AB4292" i="1"/>
  <c r="AD4292" i="1" s="1"/>
  <c r="AB4290" i="1"/>
  <c r="AD4290" i="1" s="1"/>
  <c r="AB4288" i="1"/>
  <c r="AD4288" i="1" s="1"/>
  <c r="AB4286" i="1"/>
  <c r="AD4286" i="1" s="1"/>
  <c r="AB4284" i="1"/>
  <c r="AD4284" i="1" s="1"/>
  <c r="AB4282" i="1"/>
  <c r="AB4280" i="1"/>
  <c r="AD4280" i="1" s="1"/>
  <c r="AB4278" i="1"/>
  <c r="AD4278" i="1" s="1"/>
  <c r="AB4276" i="1"/>
  <c r="AD4276" i="1" s="1"/>
  <c r="AB4274" i="1"/>
  <c r="AD4274" i="1" s="1"/>
  <c r="AB4272" i="1"/>
  <c r="AD4272" i="1" s="1"/>
  <c r="AB4270" i="1"/>
  <c r="AD4270" i="1" s="1"/>
  <c r="AB4268" i="1"/>
  <c r="AD4268" i="1" s="1"/>
  <c r="AB4266" i="1"/>
  <c r="AB4264" i="1"/>
  <c r="AD4264" i="1" s="1"/>
  <c r="AB4262" i="1"/>
  <c r="AD4262" i="1" s="1"/>
  <c r="AB4260" i="1"/>
  <c r="AD4260" i="1" s="1"/>
  <c r="AB4258" i="1"/>
  <c r="AD4258" i="1" s="1"/>
  <c r="AB4256" i="1"/>
  <c r="AD4256" i="1" s="1"/>
  <c r="AB4254" i="1"/>
  <c r="AD4254" i="1" s="1"/>
  <c r="AB4252" i="1"/>
  <c r="AD4252" i="1" s="1"/>
  <c r="AB4250" i="1"/>
  <c r="AB4248" i="1"/>
  <c r="AD4248" i="1" s="1"/>
  <c r="AB4246" i="1"/>
  <c r="AB4244" i="1"/>
  <c r="AD4244" i="1" s="1"/>
  <c r="AB4242" i="1"/>
  <c r="AB4240" i="1"/>
  <c r="AD4240" i="1" s="1"/>
  <c r="AB4238" i="1"/>
  <c r="AB4236" i="1"/>
  <c r="AD4236" i="1" s="1"/>
  <c r="AB4234" i="1"/>
  <c r="AB4232" i="1"/>
  <c r="AD4232" i="1" s="1"/>
  <c r="AB4230" i="1"/>
  <c r="AB4228" i="1"/>
  <c r="AD4228" i="1" s="1"/>
  <c r="AB4226" i="1"/>
  <c r="AB4224" i="1"/>
  <c r="AD4224" i="1" s="1"/>
  <c r="AB4222" i="1"/>
  <c r="AB4220" i="1"/>
  <c r="AD4220" i="1" s="1"/>
  <c r="AB4218" i="1"/>
  <c r="AB4216" i="1"/>
  <c r="AD4216" i="1" s="1"/>
  <c r="AB4214" i="1"/>
  <c r="AB4212" i="1"/>
  <c r="AD4212" i="1" s="1"/>
  <c r="AB4210" i="1"/>
  <c r="AB4208" i="1"/>
  <c r="AD4208" i="1" s="1"/>
  <c r="AB4206" i="1"/>
  <c r="AB4204" i="1"/>
  <c r="AD4204" i="1" s="1"/>
  <c r="AB4202" i="1"/>
  <c r="AB4200" i="1"/>
  <c r="AD4200" i="1" s="1"/>
  <c r="AB4198" i="1"/>
  <c r="AB4196" i="1"/>
  <c r="AD4196" i="1" s="1"/>
  <c r="AB4194" i="1"/>
  <c r="AB4192" i="1"/>
  <c r="AD4192" i="1" s="1"/>
  <c r="AB4190" i="1"/>
  <c r="AB4188" i="1"/>
  <c r="AD4188" i="1" s="1"/>
  <c r="AB4186" i="1"/>
  <c r="AB4184" i="1"/>
  <c r="AD4184" i="1" s="1"/>
  <c r="AB4182" i="1"/>
  <c r="AB4180" i="1"/>
  <c r="AD4180" i="1" s="1"/>
  <c r="AB4178" i="1"/>
  <c r="AB4176" i="1"/>
  <c r="AD4176" i="1" s="1"/>
  <c r="AB4174" i="1"/>
  <c r="AB4172" i="1"/>
  <c r="AD4172" i="1" s="1"/>
  <c r="AB4170" i="1"/>
  <c r="AB4168" i="1"/>
  <c r="AD4168" i="1" s="1"/>
  <c r="AB4166" i="1"/>
  <c r="AB4164" i="1"/>
  <c r="AD4164" i="1" s="1"/>
  <c r="AB4162" i="1"/>
  <c r="AB4160" i="1"/>
  <c r="AD4160" i="1" s="1"/>
  <c r="AB4158" i="1"/>
  <c r="AB4156" i="1"/>
  <c r="AD4156" i="1" s="1"/>
  <c r="AB4154" i="1"/>
  <c r="AB4152" i="1"/>
  <c r="AD4152" i="1" s="1"/>
  <c r="AB4150" i="1"/>
  <c r="AB4148" i="1"/>
  <c r="AD4148" i="1" s="1"/>
  <c r="AB4146" i="1"/>
  <c r="AB4144" i="1"/>
  <c r="AD4144" i="1" s="1"/>
  <c r="AB4142" i="1"/>
  <c r="AB4140" i="1"/>
  <c r="AD4140" i="1" s="1"/>
  <c r="AB4138" i="1"/>
  <c r="AB4136" i="1"/>
  <c r="AD4136" i="1" s="1"/>
  <c r="AB4134" i="1"/>
  <c r="AB4132" i="1"/>
  <c r="AD4132" i="1" s="1"/>
  <c r="AB4130" i="1"/>
  <c r="AB4128" i="1"/>
  <c r="AD4128" i="1" s="1"/>
  <c r="AB4126" i="1"/>
  <c r="AB4124" i="1"/>
  <c r="AD4124" i="1" s="1"/>
  <c r="AB4122" i="1"/>
  <c r="AB4120" i="1"/>
  <c r="AD4120" i="1" s="1"/>
  <c r="AB4118" i="1"/>
  <c r="AB4116" i="1"/>
  <c r="AD4116" i="1" s="1"/>
  <c r="AB4114" i="1"/>
  <c r="AB4112" i="1"/>
  <c r="AD4112" i="1" s="1"/>
  <c r="AB4110" i="1"/>
  <c r="AB4108" i="1"/>
  <c r="AD4108" i="1" s="1"/>
  <c r="AB4106" i="1"/>
  <c r="AB4104" i="1"/>
  <c r="AD4104" i="1" s="1"/>
  <c r="AB4102" i="1"/>
  <c r="AB4100" i="1"/>
  <c r="AD4100" i="1" s="1"/>
  <c r="AB4098" i="1"/>
  <c r="AB4096" i="1"/>
  <c r="AD4096" i="1" s="1"/>
  <c r="AB4094" i="1"/>
  <c r="AB4092" i="1"/>
  <c r="AD4092" i="1" s="1"/>
  <c r="AB4090" i="1"/>
  <c r="AB4088" i="1"/>
  <c r="AD4088" i="1" s="1"/>
  <c r="AB4086" i="1"/>
  <c r="AB4084" i="1"/>
  <c r="AD4084" i="1" s="1"/>
  <c r="AB4082" i="1"/>
  <c r="AB4080" i="1"/>
  <c r="AD4080" i="1" s="1"/>
  <c r="AB4078" i="1"/>
  <c r="AB4076" i="1"/>
  <c r="AD4076" i="1" s="1"/>
  <c r="AB4074" i="1"/>
  <c r="AB4072" i="1"/>
  <c r="AD4072" i="1" s="1"/>
  <c r="AB4070" i="1"/>
  <c r="AB4068" i="1"/>
  <c r="AD4068" i="1" s="1"/>
  <c r="AB4066" i="1"/>
  <c r="AB4064" i="1"/>
  <c r="AD4064" i="1" s="1"/>
  <c r="AB4062" i="1"/>
  <c r="AB4060" i="1"/>
  <c r="AD4060" i="1" s="1"/>
  <c r="AB4058" i="1"/>
  <c r="AB4056" i="1"/>
  <c r="AD4056" i="1" s="1"/>
  <c r="AB4054" i="1"/>
  <c r="AB4052" i="1"/>
  <c r="AD4052" i="1" s="1"/>
  <c r="AB4050" i="1"/>
  <c r="AB4048" i="1"/>
  <c r="AD4048" i="1" s="1"/>
  <c r="AB4046" i="1"/>
  <c r="AB4044" i="1"/>
  <c r="AD4044" i="1" s="1"/>
  <c r="AB4042" i="1"/>
  <c r="AB4040" i="1"/>
  <c r="AD4040" i="1" s="1"/>
  <c r="AB4038" i="1"/>
  <c r="AB4036" i="1"/>
  <c r="AD4036" i="1" s="1"/>
  <c r="AB4034" i="1"/>
  <c r="AB4032" i="1"/>
  <c r="AD4032" i="1" s="1"/>
  <c r="AB4030" i="1"/>
  <c r="AB4028" i="1"/>
  <c r="AD4028" i="1" s="1"/>
  <c r="AB4026" i="1"/>
  <c r="AB4024" i="1"/>
  <c r="AD4024" i="1" s="1"/>
  <c r="AB4022" i="1"/>
  <c r="AB4020" i="1"/>
  <c r="AD4020" i="1" s="1"/>
  <c r="AB4018" i="1"/>
  <c r="AB4016" i="1"/>
  <c r="AD4016" i="1" s="1"/>
  <c r="AB4014" i="1"/>
  <c r="AB4012" i="1"/>
  <c r="AD4012" i="1" s="1"/>
  <c r="AB4010" i="1"/>
  <c r="AB4008" i="1"/>
  <c r="AD4008" i="1" s="1"/>
  <c r="AB4006" i="1"/>
  <c r="AB4002" i="1"/>
  <c r="AD4002" i="1" s="1"/>
  <c r="AB4000" i="1"/>
  <c r="AB3998" i="1"/>
  <c r="AD3998" i="1" s="1"/>
  <c r="AB3994" i="1"/>
  <c r="AB3992" i="1"/>
  <c r="AD3992" i="1" s="1"/>
  <c r="AB3990" i="1"/>
  <c r="AB3986" i="1"/>
  <c r="AD3986" i="1" s="1"/>
  <c r="AB3984" i="1"/>
  <c r="AB3982" i="1"/>
  <c r="AD3982" i="1" s="1"/>
  <c r="AB3978" i="1"/>
  <c r="AB3976" i="1"/>
  <c r="AD3976" i="1" s="1"/>
  <c r="AB3974" i="1"/>
  <c r="AB3970" i="1"/>
  <c r="AD3970" i="1" s="1"/>
  <c r="AB3968" i="1"/>
  <c r="AB3966" i="1"/>
  <c r="AD3966" i="1" s="1"/>
  <c r="AB3962" i="1"/>
  <c r="AB3960" i="1"/>
  <c r="AD3960" i="1" s="1"/>
  <c r="AB3958" i="1"/>
  <c r="AB3954" i="1"/>
  <c r="AD3954" i="1" s="1"/>
  <c r="AB3952" i="1"/>
  <c r="AB3950" i="1"/>
  <c r="AD3950" i="1" s="1"/>
  <c r="AB3946" i="1"/>
  <c r="AB3944" i="1"/>
  <c r="AD3944" i="1" s="1"/>
  <c r="AB3942" i="1"/>
  <c r="AB3938" i="1"/>
  <c r="AD3938" i="1" s="1"/>
  <c r="AB3936" i="1"/>
  <c r="AB3934" i="1"/>
  <c r="AD3934" i="1" s="1"/>
  <c r="AB3930" i="1"/>
  <c r="AB3928" i="1"/>
  <c r="AD3928" i="1" s="1"/>
  <c r="AB3926" i="1"/>
  <c r="AB3922" i="1"/>
  <c r="AD3922" i="1" s="1"/>
  <c r="AB3920" i="1"/>
  <c r="AB3918" i="1"/>
  <c r="AD3918" i="1" s="1"/>
  <c r="AB3914" i="1"/>
  <c r="AB3912" i="1"/>
  <c r="AD3912" i="1" s="1"/>
  <c r="AB3910" i="1"/>
  <c r="AB3906" i="1"/>
  <c r="AD3906" i="1" s="1"/>
  <c r="AB3904" i="1"/>
  <c r="AB3902" i="1"/>
  <c r="AD3902" i="1" s="1"/>
  <c r="AB3898" i="1"/>
  <c r="AB3896" i="1"/>
  <c r="AD3896" i="1" s="1"/>
  <c r="AB3894" i="1"/>
  <c r="AB3890" i="1"/>
  <c r="AD3890" i="1" s="1"/>
  <c r="AB3888" i="1"/>
  <c r="AB3886" i="1"/>
  <c r="AD3886" i="1" s="1"/>
  <c r="AB3882" i="1"/>
  <c r="AB3880" i="1"/>
  <c r="AD3880" i="1" s="1"/>
  <c r="AB3878" i="1"/>
  <c r="AB3874" i="1"/>
  <c r="AD3874" i="1" s="1"/>
  <c r="AB3872" i="1"/>
  <c r="AB3870" i="1"/>
  <c r="AD3870" i="1" s="1"/>
  <c r="AB3866" i="1"/>
  <c r="AB3864" i="1"/>
  <c r="AD3864" i="1" s="1"/>
  <c r="AB3862" i="1"/>
  <c r="AB3858" i="1"/>
  <c r="AD3858" i="1" s="1"/>
  <c r="AB3856" i="1"/>
  <c r="AB3854" i="1"/>
  <c r="AD3854" i="1" s="1"/>
  <c r="AB3850" i="1"/>
  <c r="AB3848" i="1"/>
  <c r="AD3848" i="1" s="1"/>
  <c r="AB3846" i="1"/>
  <c r="AB3842" i="1"/>
  <c r="AD3842" i="1" s="1"/>
  <c r="AB3840" i="1"/>
  <c r="AB3838" i="1"/>
  <c r="AD3838" i="1" s="1"/>
  <c r="AB3834" i="1"/>
  <c r="AB3832" i="1"/>
  <c r="AD3832" i="1" s="1"/>
  <c r="AB3830" i="1"/>
  <c r="AB3826" i="1"/>
  <c r="AD3826" i="1" s="1"/>
  <c r="AB3824" i="1"/>
  <c r="AB3822" i="1"/>
  <c r="AD3822" i="1" s="1"/>
  <c r="AB3818" i="1"/>
  <c r="AB3816" i="1"/>
  <c r="AD3816" i="1" s="1"/>
  <c r="AB3814" i="1"/>
  <c r="AB3810" i="1"/>
  <c r="AD3810" i="1" s="1"/>
  <c r="AB3808" i="1"/>
  <c r="AB3806" i="1"/>
  <c r="AD3806" i="1" s="1"/>
  <c r="AB3802" i="1"/>
  <c r="AB3800" i="1"/>
  <c r="AD3800" i="1" s="1"/>
  <c r="AB3798" i="1"/>
  <c r="AB3794" i="1"/>
  <c r="AD3794" i="1" s="1"/>
  <c r="AB3792" i="1"/>
  <c r="AB3790" i="1"/>
  <c r="AD3790" i="1" s="1"/>
  <c r="AB3786" i="1"/>
  <c r="AB3784" i="1"/>
  <c r="AD3784" i="1" s="1"/>
  <c r="AB3782" i="1"/>
  <c r="AB3778" i="1"/>
  <c r="AD3778" i="1" s="1"/>
  <c r="AB3776" i="1"/>
  <c r="AB3774" i="1"/>
  <c r="AD3774" i="1" s="1"/>
  <c r="AB3770" i="1"/>
  <c r="AB3768" i="1"/>
  <c r="AD3768" i="1" s="1"/>
  <c r="AB3766" i="1"/>
  <c r="AB3762" i="1"/>
  <c r="AD3762" i="1" s="1"/>
  <c r="AB3760" i="1"/>
  <c r="AB3758" i="1"/>
  <c r="AD3758" i="1" s="1"/>
  <c r="AB3754" i="1"/>
  <c r="AB3752" i="1"/>
  <c r="AD3752" i="1" s="1"/>
  <c r="AB3750" i="1"/>
  <c r="AB3746" i="1"/>
  <c r="AD3746" i="1" s="1"/>
  <c r="AB3744" i="1"/>
  <c r="AB3742" i="1"/>
  <c r="AD3742" i="1" s="1"/>
  <c r="AB3738" i="1"/>
  <c r="AB3736" i="1"/>
  <c r="AD3736" i="1" s="1"/>
  <c r="AB3734" i="1"/>
  <c r="AB3730" i="1"/>
  <c r="AD3730" i="1" s="1"/>
  <c r="AB3728" i="1"/>
  <c r="AB3726" i="1"/>
  <c r="AD3726" i="1" s="1"/>
  <c r="AB3722" i="1"/>
  <c r="AB3720" i="1"/>
  <c r="AD3720" i="1" s="1"/>
  <c r="AB3718" i="1"/>
  <c r="AB3714" i="1"/>
  <c r="AD3714" i="1" s="1"/>
  <c r="AB3712" i="1"/>
  <c r="AB3710" i="1"/>
  <c r="AD3710" i="1" s="1"/>
  <c r="AB3706" i="1"/>
  <c r="AB3704" i="1"/>
  <c r="AD3704" i="1" s="1"/>
  <c r="AB3702" i="1"/>
  <c r="AB3698" i="1"/>
  <c r="AD3698" i="1" s="1"/>
  <c r="AB3696" i="1"/>
  <c r="AB3694" i="1"/>
  <c r="AD3694" i="1" s="1"/>
  <c r="AB3690" i="1"/>
  <c r="AB3688" i="1"/>
  <c r="AD3688" i="1" s="1"/>
  <c r="AB3686" i="1"/>
  <c r="AB3682" i="1"/>
  <c r="AD3682" i="1" s="1"/>
  <c r="AB3680" i="1"/>
  <c r="AB3678" i="1"/>
  <c r="AD3678" i="1" s="1"/>
  <c r="AB3674" i="1"/>
  <c r="AB3672" i="1"/>
  <c r="AD3672" i="1" s="1"/>
  <c r="AB3670" i="1"/>
  <c r="AB3666" i="1"/>
  <c r="AD3666" i="1" s="1"/>
  <c r="AB3664" i="1"/>
  <c r="AB3662" i="1"/>
  <c r="AD3662" i="1" s="1"/>
  <c r="AB3658" i="1"/>
  <c r="AB3656" i="1"/>
  <c r="AD3656" i="1" s="1"/>
  <c r="AB3654" i="1"/>
  <c r="AB3650" i="1"/>
  <c r="AD3650" i="1" s="1"/>
  <c r="AB3648" i="1"/>
  <c r="AB3646" i="1"/>
  <c r="AD3646" i="1" s="1"/>
  <c r="AB3642" i="1"/>
  <c r="AB3640" i="1"/>
  <c r="AD3640" i="1" s="1"/>
  <c r="AB3638" i="1"/>
  <c r="AB3634" i="1"/>
  <c r="AD3634" i="1" s="1"/>
  <c r="AB3632" i="1"/>
  <c r="AB3630" i="1"/>
  <c r="AD3630" i="1" s="1"/>
  <c r="AB3626" i="1"/>
  <c r="AB3624" i="1"/>
  <c r="AD3624" i="1" s="1"/>
  <c r="AB3622" i="1"/>
  <c r="AB3618" i="1"/>
  <c r="AD3618" i="1" s="1"/>
  <c r="AB3616" i="1"/>
  <c r="AB3614" i="1"/>
  <c r="AD3614" i="1" s="1"/>
  <c r="AB3610" i="1"/>
  <c r="AB3608" i="1"/>
  <c r="AD3608" i="1" s="1"/>
  <c r="AB3606" i="1"/>
  <c r="AB3602" i="1"/>
  <c r="AD3602" i="1" s="1"/>
  <c r="AB3600" i="1"/>
  <c r="AB3598" i="1"/>
  <c r="AD3598" i="1" s="1"/>
  <c r="AB3594" i="1"/>
  <c r="AB3592" i="1"/>
  <c r="AD3592" i="1" s="1"/>
  <c r="AB3590" i="1"/>
  <c r="AB3586" i="1"/>
  <c r="AD3586" i="1" s="1"/>
  <c r="AB3584" i="1"/>
  <c r="AB3582" i="1"/>
  <c r="AD3582" i="1" s="1"/>
  <c r="AB3578" i="1"/>
  <c r="AB3576" i="1"/>
  <c r="AD3576" i="1" s="1"/>
  <c r="AB3574" i="1"/>
  <c r="AB3570" i="1"/>
  <c r="AD3570" i="1" s="1"/>
  <c r="AB3568" i="1"/>
  <c r="AB3566" i="1"/>
  <c r="AD3566" i="1" s="1"/>
  <c r="AB3562" i="1"/>
  <c r="AB3560" i="1"/>
  <c r="AD3560" i="1" s="1"/>
  <c r="AB3558" i="1"/>
  <c r="AB3554" i="1"/>
  <c r="AD3554" i="1" s="1"/>
  <c r="AB3552" i="1"/>
  <c r="AB3550" i="1"/>
  <c r="AD3550" i="1" s="1"/>
  <c r="AB3546" i="1"/>
  <c r="AB3544" i="1"/>
  <c r="AD3544" i="1" s="1"/>
  <c r="AB3542" i="1"/>
  <c r="AB3538" i="1"/>
  <c r="AD3538" i="1" s="1"/>
  <c r="AB3536" i="1"/>
  <c r="AB3534" i="1"/>
  <c r="AD3534" i="1" s="1"/>
  <c r="AB3530" i="1"/>
  <c r="AB3528" i="1"/>
  <c r="AD3528" i="1" s="1"/>
  <c r="AB3526" i="1"/>
  <c r="AB3522" i="1"/>
  <c r="AD3522" i="1" s="1"/>
  <c r="AB3520" i="1"/>
  <c r="AB3518" i="1"/>
  <c r="AD3518" i="1" s="1"/>
  <c r="AB3514" i="1"/>
  <c r="AB3512" i="1"/>
  <c r="AD3512" i="1" s="1"/>
  <c r="AB3510" i="1"/>
  <c r="AB3506" i="1"/>
  <c r="AD3506" i="1" s="1"/>
  <c r="AB3504" i="1"/>
  <c r="AB3502" i="1"/>
  <c r="AD3502" i="1" s="1"/>
  <c r="AB3498" i="1"/>
  <c r="AB3496" i="1"/>
  <c r="AD3496" i="1" s="1"/>
  <c r="AB3494" i="1"/>
  <c r="AB3490" i="1"/>
  <c r="AD3490" i="1" s="1"/>
  <c r="AB3488" i="1"/>
  <c r="AB3486" i="1"/>
  <c r="AD3486" i="1" s="1"/>
  <c r="AB3482" i="1"/>
  <c r="AB3480" i="1"/>
  <c r="AD3480" i="1" s="1"/>
  <c r="AB3478" i="1"/>
  <c r="AB3474" i="1"/>
  <c r="AD3474" i="1" s="1"/>
  <c r="AB3472" i="1"/>
  <c r="AB3470" i="1"/>
  <c r="AD3470" i="1" s="1"/>
  <c r="AB3466" i="1"/>
  <c r="AB3464" i="1"/>
  <c r="AD3464" i="1" s="1"/>
  <c r="AB3462" i="1"/>
  <c r="AB3458" i="1"/>
  <c r="AD3458" i="1" s="1"/>
  <c r="AB3456" i="1"/>
  <c r="AB3454" i="1"/>
  <c r="AD3454" i="1" s="1"/>
  <c r="AB3450" i="1"/>
  <c r="AB3448" i="1"/>
  <c r="AD3448" i="1" s="1"/>
  <c r="AB3446" i="1"/>
  <c r="AB3442" i="1"/>
  <c r="AD3442" i="1" s="1"/>
  <c r="AB3440" i="1"/>
  <c r="AB3438" i="1"/>
  <c r="AD3438" i="1" s="1"/>
  <c r="AB3434" i="1"/>
  <c r="AB3432" i="1"/>
  <c r="AD3432" i="1" s="1"/>
  <c r="AB3430" i="1"/>
  <c r="AB3426" i="1"/>
  <c r="AD3426" i="1" s="1"/>
  <c r="AB3424" i="1"/>
  <c r="AD3424" i="1" s="1"/>
  <c r="AB3422" i="1"/>
  <c r="AD3422" i="1" s="1"/>
  <c r="AB3418" i="1"/>
  <c r="AD3418" i="1" s="1"/>
  <c r="AB3416" i="1"/>
  <c r="AD3416" i="1" s="1"/>
  <c r="AB3414" i="1"/>
  <c r="AD3414" i="1" s="1"/>
  <c r="AB3410" i="1"/>
  <c r="AD3410" i="1" s="1"/>
  <c r="AB3408" i="1"/>
  <c r="AB3406" i="1"/>
  <c r="AD3406" i="1" s="1"/>
  <c r="AB3402" i="1"/>
  <c r="AD3402" i="1" s="1"/>
  <c r="AB3400" i="1"/>
  <c r="AD3400" i="1" s="1"/>
  <c r="AB3398" i="1"/>
  <c r="AD3398" i="1" s="1"/>
  <c r="AB3394" i="1"/>
  <c r="AD3394" i="1" s="1"/>
  <c r="AB3392" i="1"/>
  <c r="AD3392" i="1" s="1"/>
  <c r="AB3390" i="1"/>
  <c r="AD3390" i="1" s="1"/>
  <c r="AB3386" i="1"/>
  <c r="AB3384" i="1"/>
  <c r="AD3384" i="1" s="1"/>
  <c r="AB3382" i="1"/>
  <c r="AD3382" i="1" s="1"/>
  <c r="AB3378" i="1"/>
  <c r="AD3378" i="1" s="1"/>
  <c r="AB3376" i="1"/>
  <c r="AD3376" i="1" s="1"/>
  <c r="AB3374" i="1"/>
  <c r="AD3374" i="1" s="1"/>
  <c r="AB3370" i="1"/>
  <c r="AD3370" i="1" s="1"/>
  <c r="AB3368" i="1"/>
  <c r="AD3368" i="1" s="1"/>
  <c r="AB3366" i="1"/>
  <c r="AB3362" i="1"/>
  <c r="AD3362" i="1" s="1"/>
  <c r="AB3360" i="1"/>
  <c r="AD3360" i="1" s="1"/>
  <c r="AB3358" i="1"/>
  <c r="AD3358" i="1" s="1"/>
  <c r="AB3354" i="1"/>
  <c r="AD3354" i="1" s="1"/>
  <c r="AB3352" i="1"/>
  <c r="AD3352" i="1" s="1"/>
  <c r="AB3350" i="1"/>
  <c r="AD3350" i="1" s="1"/>
  <c r="AB3346" i="1"/>
  <c r="AB3344" i="1"/>
  <c r="AB3342" i="1"/>
  <c r="AB3338" i="1"/>
  <c r="AD3338" i="1" s="1"/>
  <c r="AB3336" i="1"/>
  <c r="AD3336" i="1" s="1"/>
  <c r="AB3334" i="1"/>
  <c r="AD3334" i="1" s="1"/>
  <c r="AB3330" i="1"/>
  <c r="AD3330" i="1" s="1"/>
  <c r="AB3328" i="1"/>
  <c r="AD3328" i="1" s="1"/>
  <c r="AB3326" i="1"/>
  <c r="AD3326" i="1" s="1"/>
  <c r="AB3322" i="1"/>
  <c r="AB3320" i="1"/>
  <c r="AD3320" i="1" s="1"/>
  <c r="AB3318" i="1"/>
  <c r="AD3318" i="1" s="1"/>
  <c r="AB3314" i="1"/>
  <c r="AD3314" i="1" s="1"/>
  <c r="AB3312" i="1"/>
  <c r="AD3312" i="1" s="1"/>
  <c r="AB3310" i="1"/>
  <c r="AD3310" i="1" s="1"/>
  <c r="AB3306" i="1"/>
  <c r="AD3306" i="1" s="1"/>
  <c r="AB3304" i="1"/>
  <c r="AD3304" i="1" s="1"/>
  <c r="AB3302" i="1"/>
  <c r="AB3298" i="1"/>
  <c r="AD3298" i="1" s="1"/>
  <c r="AB3296" i="1"/>
  <c r="AD3296" i="1" s="1"/>
  <c r="AB3294" i="1"/>
  <c r="AD3294" i="1" s="1"/>
  <c r="AB3290" i="1"/>
  <c r="AD3290" i="1" s="1"/>
  <c r="AB3288" i="1"/>
  <c r="AD3288" i="1" s="1"/>
  <c r="AB3286" i="1"/>
  <c r="AD3286" i="1" s="1"/>
  <c r="AB3282" i="1"/>
  <c r="AD3282" i="1" s="1"/>
  <c r="AB3280" i="1"/>
  <c r="AB3278" i="1"/>
  <c r="AD3278" i="1" s="1"/>
  <c r="AB3274" i="1"/>
  <c r="AD3274" i="1" s="1"/>
  <c r="AB3272" i="1"/>
  <c r="AD3272" i="1" s="1"/>
  <c r="AB3270" i="1"/>
  <c r="AD3270" i="1" s="1"/>
  <c r="AB3266" i="1"/>
  <c r="AD3266" i="1" s="1"/>
  <c r="AB3264" i="1"/>
  <c r="AD3264" i="1" s="1"/>
  <c r="AB3262" i="1"/>
  <c r="AD3262" i="1" s="1"/>
  <c r="AB3258" i="1"/>
  <c r="AB3256" i="1"/>
  <c r="AD3256" i="1" s="1"/>
  <c r="AB3254" i="1"/>
  <c r="AD3254" i="1" s="1"/>
  <c r="AB3250" i="1"/>
  <c r="AD3250" i="1" s="1"/>
  <c r="AB3248" i="1"/>
  <c r="AD3248" i="1" s="1"/>
  <c r="AB3246" i="1"/>
  <c r="AD3246" i="1" s="1"/>
  <c r="AB3242" i="1"/>
  <c r="AD3242" i="1" s="1"/>
  <c r="AB3240" i="1"/>
  <c r="AD3240" i="1" s="1"/>
  <c r="AB3238" i="1"/>
  <c r="AB3234" i="1"/>
  <c r="AD3234" i="1" s="1"/>
  <c r="AB3232" i="1"/>
  <c r="AD3232" i="1" s="1"/>
  <c r="AB3230" i="1"/>
  <c r="AD3230" i="1" s="1"/>
  <c r="AB3226" i="1"/>
  <c r="AD3226" i="1" s="1"/>
  <c r="AB3224" i="1"/>
  <c r="AD3224" i="1" s="1"/>
  <c r="AB3222" i="1"/>
  <c r="AD3222" i="1" s="1"/>
  <c r="AB3218" i="1"/>
  <c r="AB3216" i="1"/>
  <c r="AB3214" i="1"/>
  <c r="AB3210" i="1"/>
  <c r="AD3210" i="1" s="1"/>
  <c r="AB3208" i="1"/>
  <c r="AD3208" i="1" s="1"/>
  <c r="AB3206" i="1"/>
  <c r="AD3206" i="1" s="1"/>
  <c r="AB3202" i="1"/>
  <c r="AD3202" i="1" s="1"/>
  <c r="AB3200" i="1"/>
  <c r="AD3200" i="1" s="1"/>
  <c r="AB3198" i="1"/>
  <c r="AD3198" i="1" s="1"/>
  <c r="AB3194" i="1"/>
  <c r="AB3192" i="1"/>
  <c r="AD3192" i="1" s="1"/>
  <c r="AB3190" i="1"/>
  <c r="AD3190" i="1" s="1"/>
  <c r="AB3186" i="1"/>
  <c r="AD3186" i="1" s="1"/>
  <c r="AB3184" i="1"/>
  <c r="AD3184" i="1" s="1"/>
  <c r="AB3182" i="1"/>
  <c r="AD3182" i="1" s="1"/>
  <c r="AB3178" i="1"/>
  <c r="AD3178" i="1" s="1"/>
  <c r="AB3176" i="1"/>
  <c r="AD3176" i="1" s="1"/>
  <c r="AB3174" i="1"/>
  <c r="AB3170" i="1"/>
  <c r="AD3170" i="1" s="1"/>
  <c r="AB3168" i="1"/>
  <c r="AD3168" i="1" s="1"/>
  <c r="AB3166" i="1"/>
  <c r="AD3166" i="1" s="1"/>
  <c r="AB3162" i="1"/>
  <c r="AD3162" i="1" s="1"/>
  <c r="AB3160" i="1"/>
  <c r="AD3160" i="1" s="1"/>
  <c r="AB3158" i="1"/>
  <c r="AD3158" i="1" s="1"/>
  <c r="AB3154" i="1"/>
  <c r="AD3154" i="1" s="1"/>
  <c r="AB3152" i="1"/>
  <c r="AB3150" i="1"/>
  <c r="AD3150" i="1" s="1"/>
  <c r="AB3146" i="1"/>
  <c r="AD3146" i="1" s="1"/>
  <c r="AB3144" i="1"/>
  <c r="AD3144" i="1" s="1"/>
  <c r="AB3142" i="1"/>
  <c r="AD3142" i="1" s="1"/>
  <c r="AB3138" i="1"/>
  <c r="AD3138" i="1" s="1"/>
  <c r="AB3136" i="1"/>
  <c r="AD3136" i="1" s="1"/>
  <c r="AB3134" i="1"/>
  <c r="AD3134" i="1" s="1"/>
  <c r="AB3130" i="1"/>
  <c r="AB3128" i="1"/>
  <c r="AD3128" i="1" s="1"/>
  <c r="AB3126" i="1"/>
  <c r="AD3126" i="1" s="1"/>
  <c r="AB3122" i="1"/>
  <c r="AD3122" i="1" s="1"/>
  <c r="AB3120" i="1"/>
  <c r="AD3120" i="1" s="1"/>
  <c r="AB3118" i="1"/>
  <c r="AD3118" i="1" s="1"/>
  <c r="AB3114" i="1"/>
  <c r="AD3114" i="1" s="1"/>
  <c r="AB3112" i="1"/>
  <c r="AD3112" i="1" s="1"/>
  <c r="AB3110" i="1"/>
  <c r="AB3106" i="1"/>
  <c r="AD3106" i="1" s="1"/>
  <c r="AB3104" i="1"/>
  <c r="AD3104" i="1" s="1"/>
  <c r="AB3102" i="1"/>
  <c r="AD3102" i="1" s="1"/>
  <c r="AB3098" i="1"/>
  <c r="AD3098" i="1" s="1"/>
  <c r="AB3096" i="1"/>
  <c r="AD3096" i="1" s="1"/>
  <c r="AB3094" i="1"/>
  <c r="AD3094" i="1" s="1"/>
  <c r="AB3090" i="1"/>
  <c r="AB3088" i="1"/>
  <c r="AB3086" i="1"/>
  <c r="AB3082" i="1"/>
  <c r="AD3082" i="1" s="1"/>
  <c r="AB3080" i="1"/>
  <c r="AD3080" i="1" s="1"/>
  <c r="AB3078" i="1"/>
  <c r="AD3078" i="1" s="1"/>
  <c r="AB3074" i="1"/>
  <c r="AD3074" i="1" s="1"/>
  <c r="AB3072" i="1"/>
  <c r="AD3072" i="1" s="1"/>
  <c r="AB3070" i="1"/>
  <c r="AD3070" i="1" s="1"/>
  <c r="AB3066" i="1"/>
  <c r="AB3064" i="1"/>
  <c r="AD3064" i="1" s="1"/>
  <c r="AB3062" i="1"/>
  <c r="AD3062" i="1" s="1"/>
  <c r="AB3058" i="1"/>
  <c r="AD3058" i="1" s="1"/>
  <c r="AB3056" i="1"/>
  <c r="AD3056" i="1" s="1"/>
  <c r="AB3054" i="1"/>
  <c r="AD3054" i="1" s="1"/>
  <c r="AB3050" i="1"/>
  <c r="AD3050" i="1" s="1"/>
  <c r="AB3048" i="1"/>
  <c r="AD3048" i="1" s="1"/>
  <c r="AB3046" i="1"/>
  <c r="AB3042" i="1"/>
  <c r="AD3042" i="1" s="1"/>
  <c r="AB3040" i="1"/>
  <c r="AD3040" i="1" s="1"/>
  <c r="AB3038" i="1"/>
  <c r="AD3038" i="1" s="1"/>
  <c r="AB3034" i="1"/>
  <c r="AD3034" i="1" s="1"/>
  <c r="AB3032" i="1"/>
  <c r="AD3032" i="1" s="1"/>
  <c r="AB3030" i="1"/>
  <c r="AD3030" i="1" s="1"/>
  <c r="AB3026" i="1"/>
  <c r="AD3026" i="1" s="1"/>
  <c r="AB3024" i="1"/>
  <c r="AB3022" i="1"/>
  <c r="AD3022" i="1" s="1"/>
  <c r="AB3018" i="1"/>
  <c r="AD3018" i="1" s="1"/>
  <c r="AB3016" i="1"/>
  <c r="AD3016" i="1" s="1"/>
  <c r="AB3014" i="1"/>
  <c r="AD3014" i="1" s="1"/>
  <c r="AB3010" i="1"/>
  <c r="AD3010" i="1" s="1"/>
  <c r="AB3008" i="1"/>
  <c r="AD3008" i="1" s="1"/>
  <c r="AB3006" i="1"/>
  <c r="AD3006" i="1" s="1"/>
  <c r="AB3002" i="1"/>
  <c r="AB3000" i="1"/>
  <c r="AD3000" i="1" s="1"/>
  <c r="AB2998" i="1"/>
  <c r="AD2998" i="1" s="1"/>
  <c r="AB2994" i="1"/>
  <c r="AD2994" i="1" s="1"/>
  <c r="AB2992" i="1"/>
  <c r="AD2992" i="1" s="1"/>
  <c r="AB2990" i="1"/>
  <c r="AD2990" i="1" s="1"/>
  <c r="AB2986" i="1"/>
  <c r="AD2986" i="1" s="1"/>
  <c r="AB2984" i="1"/>
  <c r="AD2984" i="1" s="1"/>
  <c r="AB2982" i="1"/>
  <c r="AB2980" i="1"/>
  <c r="AD2980" i="1" s="1"/>
  <c r="AB2978" i="1"/>
  <c r="AD2978" i="1" s="1"/>
  <c r="AB2976" i="1"/>
  <c r="AD2976" i="1" s="1"/>
  <c r="AB2974" i="1"/>
  <c r="AD2974" i="1" s="1"/>
  <c r="AB2972" i="1"/>
  <c r="AD2972" i="1" s="1"/>
  <c r="AB2970" i="1"/>
  <c r="AD2970" i="1" s="1"/>
  <c r="AB2968" i="1"/>
  <c r="AD2968" i="1" s="1"/>
  <c r="AB2966" i="1"/>
  <c r="AB2964" i="1"/>
  <c r="AD2964" i="1" s="1"/>
  <c r="AB2962" i="1"/>
  <c r="AD2962" i="1" s="1"/>
  <c r="AB2960" i="1"/>
  <c r="AD2960" i="1" s="1"/>
  <c r="AB2958" i="1"/>
  <c r="AD2958" i="1" s="1"/>
  <c r="AB2956" i="1"/>
  <c r="AD2956" i="1" s="1"/>
  <c r="AB2954" i="1"/>
  <c r="AD2954" i="1" s="1"/>
  <c r="AB2952" i="1"/>
  <c r="AD2952" i="1" s="1"/>
  <c r="AB2950" i="1"/>
  <c r="AB2948" i="1"/>
  <c r="AD2948" i="1" s="1"/>
  <c r="AB2946" i="1"/>
  <c r="AD2946" i="1" s="1"/>
  <c r="AB2944" i="1"/>
  <c r="AD2944" i="1" s="1"/>
  <c r="AB2942" i="1"/>
  <c r="AD2942" i="1" s="1"/>
  <c r="AB2940" i="1"/>
  <c r="AD2940" i="1" s="1"/>
  <c r="AB2938" i="1"/>
  <c r="AD2938" i="1" s="1"/>
  <c r="AB2936" i="1"/>
  <c r="AD2936" i="1" s="1"/>
  <c r="AB2934" i="1"/>
  <c r="AB2932" i="1"/>
  <c r="AD2932" i="1" s="1"/>
  <c r="AB2930" i="1"/>
  <c r="AD2930" i="1" s="1"/>
  <c r="AB2928" i="1"/>
  <c r="AD2928" i="1" s="1"/>
  <c r="AB2926" i="1"/>
  <c r="AD2926" i="1" s="1"/>
  <c r="AB2924" i="1"/>
  <c r="AD2924" i="1" s="1"/>
  <c r="AB2922" i="1"/>
  <c r="AD2922" i="1" s="1"/>
  <c r="AB2920" i="1"/>
  <c r="AD2920" i="1" s="1"/>
  <c r="AB2918" i="1"/>
  <c r="AB2916" i="1"/>
  <c r="AD2916" i="1" s="1"/>
  <c r="AB2914" i="1"/>
  <c r="AD2914" i="1" s="1"/>
  <c r="AB2912" i="1"/>
  <c r="AD2912" i="1" s="1"/>
  <c r="AB2910" i="1"/>
  <c r="AD2910" i="1" s="1"/>
  <c r="AB2908" i="1"/>
  <c r="AD2908" i="1" s="1"/>
  <c r="AB2906" i="1"/>
  <c r="AD2906" i="1" s="1"/>
  <c r="AB2904" i="1"/>
  <c r="AD2904" i="1" s="1"/>
  <c r="AB2902" i="1"/>
  <c r="AB2900" i="1"/>
  <c r="AD2900" i="1" s="1"/>
  <c r="AB2898" i="1"/>
  <c r="AD2898" i="1" s="1"/>
  <c r="AB2896" i="1"/>
  <c r="AD2896" i="1" s="1"/>
  <c r="AB2894" i="1"/>
  <c r="AD2894" i="1" s="1"/>
  <c r="AB2892" i="1"/>
  <c r="AD2892" i="1" s="1"/>
  <c r="AB2890" i="1"/>
  <c r="AD2890" i="1" s="1"/>
  <c r="AB2888" i="1"/>
  <c r="AD2888" i="1" s="1"/>
  <c r="AB2886" i="1"/>
  <c r="AB2884" i="1"/>
  <c r="AD2884" i="1" s="1"/>
  <c r="AB2882" i="1"/>
  <c r="AD2882" i="1" s="1"/>
  <c r="AB2880" i="1"/>
  <c r="AD2880" i="1" s="1"/>
  <c r="AB2878" i="1"/>
  <c r="AD2878" i="1" s="1"/>
  <c r="AB2876" i="1"/>
  <c r="AD2876" i="1" s="1"/>
  <c r="AB2874" i="1"/>
  <c r="AD2874" i="1" s="1"/>
  <c r="AB2872" i="1"/>
  <c r="AD2872" i="1" s="1"/>
  <c r="AB2870" i="1"/>
  <c r="AB2868" i="1"/>
  <c r="AD2868" i="1" s="1"/>
  <c r="AB2866" i="1"/>
  <c r="AD2866" i="1" s="1"/>
  <c r="AB2864" i="1"/>
  <c r="AD2864" i="1" s="1"/>
  <c r="AB2862" i="1"/>
  <c r="AD2862" i="1" s="1"/>
  <c r="AB2860" i="1"/>
  <c r="AD2860" i="1" s="1"/>
  <c r="AB2858" i="1"/>
  <c r="AD2858" i="1" s="1"/>
  <c r="AB2856" i="1"/>
  <c r="AD2856" i="1" s="1"/>
  <c r="AB2854" i="1"/>
  <c r="AB2852" i="1"/>
  <c r="AD2852" i="1" s="1"/>
  <c r="AB2850" i="1"/>
  <c r="AD2850" i="1" s="1"/>
  <c r="AB2848" i="1"/>
  <c r="AD2848" i="1" s="1"/>
  <c r="AB2846" i="1"/>
  <c r="AD2846" i="1" s="1"/>
  <c r="AB2844" i="1"/>
  <c r="AD2844" i="1" s="1"/>
  <c r="AB2842" i="1"/>
  <c r="AD2842" i="1" s="1"/>
  <c r="AB2840" i="1"/>
  <c r="AD2840" i="1" s="1"/>
  <c r="AB2838" i="1"/>
  <c r="AB2836" i="1"/>
  <c r="AD2836" i="1" s="1"/>
  <c r="AB2834" i="1"/>
  <c r="AD2834" i="1" s="1"/>
  <c r="AB2832" i="1"/>
  <c r="AD2832" i="1" s="1"/>
  <c r="AB2830" i="1"/>
  <c r="AD2830" i="1" s="1"/>
  <c r="AB2828" i="1"/>
  <c r="AD2828" i="1" s="1"/>
  <c r="AB2826" i="1"/>
  <c r="AD2826" i="1" s="1"/>
  <c r="AB2824" i="1"/>
  <c r="AD2824" i="1" s="1"/>
  <c r="AB2822" i="1"/>
  <c r="AB2820" i="1"/>
  <c r="AD2820" i="1" s="1"/>
  <c r="AB2818" i="1"/>
  <c r="AD2818" i="1" s="1"/>
  <c r="AB2816" i="1"/>
  <c r="AD2816" i="1" s="1"/>
  <c r="AB2814" i="1"/>
  <c r="AD2814" i="1" s="1"/>
  <c r="AB2812" i="1"/>
  <c r="AD2812" i="1" s="1"/>
  <c r="AB2810" i="1"/>
  <c r="AD2810" i="1" s="1"/>
  <c r="AB2808" i="1"/>
  <c r="AD2808" i="1" s="1"/>
  <c r="AB2806" i="1"/>
  <c r="AB2804" i="1"/>
  <c r="AD2804" i="1" s="1"/>
  <c r="AB2802" i="1"/>
  <c r="AD2802" i="1" s="1"/>
  <c r="AB2800" i="1"/>
  <c r="AD2800" i="1" s="1"/>
  <c r="AB2798" i="1"/>
  <c r="AD2798" i="1" s="1"/>
  <c r="AB2796" i="1"/>
  <c r="AD2796" i="1" s="1"/>
  <c r="AB2794" i="1"/>
  <c r="AD2794" i="1" s="1"/>
  <c r="AB2792" i="1"/>
  <c r="AD2792" i="1" s="1"/>
  <c r="AB2790" i="1"/>
  <c r="AB2788" i="1"/>
  <c r="AD2788" i="1" s="1"/>
  <c r="AB2786" i="1"/>
  <c r="AD2786" i="1" s="1"/>
  <c r="AB2784" i="1"/>
  <c r="AD2784" i="1" s="1"/>
  <c r="AB2782" i="1"/>
  <c r="AD2782" i="1" s="1"/>
  <c r="AB2780" i="1"/>
  <c r="AD2780" i="1" s="1"/>
  <c r="AB2778" i="1"/>
  <c r="AD2778" i="1" s="1"/>
  <c r="AB2776" i="1"/>
  <c r="AD2776" i="1" s="1"/>
  <c r="AB2774" i="1"/>
  <c r="AB2772" i="1"/>
  <c r="AD2772" i="1" s="1"/>
  <c r="AB2770" i="1"/>
  <c r="AD2770" i="1" s="1"/>
  <c r="AB2768" i="1"/>
  <c r="AD2768" i="1" s="1"/>
  <c r="AB2766" i="1"/>
  <c r="AD2766" i="1" s="1"/>
  <c r="AB2764" i="1"/>
  <c r="AD2764" i="1" s="1"/>
  <c r="AB2762" i="1"/>
  <c r="AD2762" i="1" s="1"/>
  <c r="AB2760" i="1"/>
  <c r="AD2760" i="1" s="1"/>
  <c r="AB2758" i="1"/>
  <c r="AB2756" i="1"/>
  <c r="AD2756" i="1" s="1"/>
  <c r="AB2754" i="1"/>
  <c r="AD2754" i="1" s="1"/>
  <c r="AB2752" i="1"/>
  <c r="AD2752" i="1" s="1"/>
  <c r="AB2750" i="1"/>
  <c r="AD2750" i="1" s="1"/>
  <c r="AB2748" i="1"/>
  <c r="AD2748" i="1" s="1"/>
  <c r="AB2746" i="1"/>
  <c r="AD2746" i="1" s="1"/>
  <c r="AB2744" i="1"/>
  <c r="AD2744" i="1" s="1"/>
  <c r="AB2742" i="1"/>
  <c r="AB2740" i="1"/>
  <c r="AD2740" i="1" s="1"/>
  <c r="AB2738" i="1"/>
  <c r="AD2738" i="1" s="1"/>
  <c r="AB2736" i="1"/>
  <c r="AD2736" i="1" s="1"/>
  <c r="AB2734" i="1"/>
  <c r="AD2734" i="1" s="1"/>
  <c r="AB2732" i="1"/>
  <c r="AD2732" i="1" s="1"/>
  <c r="AB2730" i="1"/>
  <c r="AD2730" i="1" s="1"/>
  <c r="AB2728" i="1"/>
  <c r="AD2728" i="1" s="1"/>
  <c r="AB2726" i="1"/>
  <c r="AB2724" i="1"/>
  <c r="AD2724" i="1" s="1"/>
  <c r="AB2722" i="1"/>
  <c r="AD2722" i="1" s="1"/>
  <c r="AB2720" i="1"/>
  <c r="AD2720" i="1" s="1"/>
  <c r="AB2718" i="1"/>
  <c r="AD2718" i="1" s="1"/>
  <c r="AB2716" i="1"/>
  <c r="AD2716" i="1" s="1"/>
  <c r="AB2714" i="1"/>
  <c r="AD2714" i="1" s="1"/>
  <c r="AB2712" i="1"/>
  <c r="AD2712" i="1" s="1"/>
  <c r="AB2710" i="1"/>
  <c r="AB2708" i="1"/>
  <c r="AD2708" i="1" s="1"/>
  <c r="AB2706" i="1"/>
  <c r="AD2706" i="1" s="1"/>
  <c r="AB2704" i="1"/>
  <c r="AD2704" i="1" s="1"/>
  <c r="AB2702" i="1"/>
  <c r="AD2702" i="1" s="1"/>
  <c r="AB2700" i="1"/>
  <c r="AD2700" i="1" s="1"/>
  <c r="AB2698" i="1"/>
  <c r="AD2698" i="1" s="1"/>
  <c r="AB2696" i="1"/>
  <c r="AD2696" i="1" s="1"/>
  <c r="AB2694" i="1"/>
  <c r="AB2692" i="1"/>
  <c r="AD2692" i="1" s="1"/>
  <c r="AB2690" i="1"/>
  <c r="AD2690" i="1" s="1"/>
  <c r="AB2688" i="1"/>
  <c r="AD2688" i="1" s="1"/>
  <c r="AB2686" i="1"/>
  <c r="AD2686" i="1" s="1"/>
  <c r="AB2684" i="1"/>
  <c r="AD2684" i="1" s="1"/>
  <c r="AB2682" i="1"/>
  <c r="AD2682" i="1" s="1"/>
  <c r="AB2680" i="1"/>
  <c r="AD2680" i="1" s="1"/>
  <c r="AB2678" i="1"/>
  <c r="AB2676" i="1"/>
  <c r="AD2676" i="1" s="1"/>
  <c r="AB2674" i="1"/>
  <c r="AD2674" i="1" s="1"/>
  <c r="AB2672" i="1"/>
  <c r="AD2672" i="1" s="1"/>
  <c r="AB2670" i="1"/>
  <c r="AD2670" i="1" s="1"/>
  <c r="AB2668" i="1"/>
  <c r="AD2668" i="1" s="1"/>
  <c r="AB2666" i="1"/>
  <c r="AD2666" i="1" s="1"/>
  <c r="AB2664" i="1"/>
  <c r="AD2664" i="1" s="1"/>
  <c r="AB2662" i="1"/>
  <c r="AB2660" i="1"/>
  <c r="AD2660" i="1" s="1"/>
  <c r="AB2658" i="1"/>
  <c r="AD2658" i="1" s="1"/>
  <c r="AB2656" i="1"/>
  <c r="AD2656" i="1" s="1"/>
  <c r="AB2654" i="1"/>
  <c r="AD2654" i="1" s="1"/>
  <c r="AB2652" i="1"/>
  <c r="AD2652" i="1" s="1"/>
  <c r="AB2650" i="1"/>
  <c r="AD2650" i="1" s="1"/>
  <c r="AB2648" i="1"/>
  <c r="AD2648" i="1" s="1"/>
  <c r="AB2646" i="1"/>
  <c r="AB2644" i="1"/>
  <c r="AD2644" i="1" s="1"/>
  <c r="AB2642" i="1"/>
  <c r="AD2642" i="1" s="1"/>
  <c r="AB2640" i="1"/>
  <c r="AD2640" i="1" s="1"/>
  <c r="AB2638" i="1"/>
  <c r="AD2638" i="1" s="1"/>
  <c r="AB2636" i="1"/>
  <c r="AD2636" i="1" s="1"/>
  <c r="AB2634" i="1"/>
  <c r="AD2634" i="1" s="1"/>
  <c r="AB2632" i="1"/>
  <c r="AD2632" i="1" s="1"/>
  <c r="AB2630" i="1"/>
  <c r="AB2628" i="1"/>
  <c r="AD2628" i="1" s="1"/>
  <c r="AB2626" i="1"/>
  <c r="AD2626" i="1" s="1"/>
  <c r="AB2624" i="1"/>
  <c r="AD2624" i="1" s="1"/>
  <c r="AB2622" i="1"/>
  <c r="AD2622" i="1" s="1"/>
  <c r="AB2620" i="1"/>
  <c r="AD2620" i="1" s="1"/>
  <c r="AB2618" i="1"/>
  <c r="AD2618" i="1" s="1"/>
  <c r="AB2616" i="1"/>
  <c r="AD2616" i="1" s="1"/>
  <c r="AB2614" i="1"/>
  <c r="AB2612" i="1"/>
  <c r="AD2612" i="1" s="1"/>
  <c r="AB2610" i="1"/>
  <c r="AD2610" i="1" s="1"/>
  <c r="AB2608" i="1"/>
  <c r="AD2608" i="1" s="1"/>
  <c r="AB2606" i="1"/>
  <c r="AD2606" i="1" s="1"/>
  <c r="AB2604" i="1"/>
  <c r="AD2604" i="1" s="1"/>
  <c r="AB2602" i="1"/>
  <c r="AD2602" i="1" s="1"/>
  <c r="AB2600" i="1"/>
  <c r="AD2600" i="1" s="1"/>
  <c r="AB2598" i="1"/>
  <c r="AB2596" i="1"/>
  <c r="AD2596" i="1" s="1"/>
  <c r="AB2594" i="1"/>
  <c r="AD2594" i="1" s="1"/>
  <c r="AB2592" i="1"/>
  <c r="AD2592" i="1" s="1"/>
  <c r="AB2590" i="1"/>
  <c r="AD2590" i="1" s="1"/>
  <c r="AB2588" i="1"/>
  <c r="AD2588" i="1" s="1"/>
  <c r="AB2586" i="1"/>
  <c r="AD2586" i="1" s="1"/>
  <c r="AB2584" i="1"/>
  <c r="AD2584" i="1" s="1"/>
  <c r="AB2582" i="1"/>
  <c r="AB2580" i="1"/>
  <c r="AD2580" i="1" s="1"/>
  <c r="AB2578" i="1"/>
  <c r="AD2578" i="1" s="1"/>
  <c r="AB2576" i="1"/>
  <c r="AD2576" i="1" s="1"/>
  <c r="AB2574" i="1"/>
  <c r="AB2572" i="1"/>
  <c r="AD2572" i="1" s="1"/>
  <c r="AB2570" i="1"/>
  <c r="AD2570" i="1" s="1"/>
  <c r="AB2568" i="1"/>
  <c r="AD2568" i="1" s="1"/>
  <c r="AB2566" i="1"/>
  <c r="AB2564" i="1"/>
  <c r="AD2564" i="1" s="1"/>
  <c r="AB2562" i="1"/>
  <c r="AD2562" i="1" s="1"/>
  <c r="AB2560" i="1"/>
  <c r="AD2560" i="1" s="1"/>
  <c r="AB2558" i="1"/>
  <c r="AB2556" i="1"/>
  <c r="AD2556" i="1" s="1"/>
  <c r="AB2554" i="1"/>
  <c r="AD2554" i="1" s="1"/>
  <c r="AB2552" i="1"/>
  <c r="AD2552" i="1" s="1"/>
  <c r="AB2550" i="1"/>
  <c r="AB2548" i="1"/>
  <c r="AD2548" i="1" s="1"/>
  <c r="AB2546" i="1"/>
  <c r="AD2546" i="1" s="1"/>
  <c r="AB2544" i="1"/>
  <c r="AD2544" i="1" s="1"/>
  <c r="AB2542" i="1"/>
  <c r="AB2540" i="1"/>
  <c r="AD2540" i="1" s="1"/>
  <c r="AB2538" i="1"/>
  <c r="AD2538" i="1" s="1"/>
  <c r="AB2536" i="1"/>
  <c r="AD2536" i="1" s="1"/>
  <c r="AB2534" i="1"/>
  <c r="AB2532" i="1"/>
  <c r="AD2532" i="1" s="1"/>
  <c r="AB2530" i="1"/>
  <c r="AD2530" i="1" s="1"/>
  <c r="AB2528" i="1"/>
  <c r="AD2528" i="1" s="1"/>
  <c r="AB2526" i="1"/>
  <c r="AB2524" i="1"/>
  <c r="AD2524" i="1" s="1"/>
  <c r="AB2522" i="1"/>
  <c r="AD2522" i="1" s="1"/>
  <c r="AB2520" i="1"/>
  <c r="AD2520" i="1" s="1"/>
  <c r="AB2518" i="1"/>
  <c r="AB2516" i="1"/>
  <c r="AD2516" i="1" s="1"/>
  <c r="AB2514" i="1"/>
  <c r="AD2514" i="1" s="1"/>
  <c r="AB2512" i="1"/>
  <c r="AD2512" i="1" s="1"/>
  <c r="AB2510" i="1"/>
  <c r="AB2508" i="1"/>
  <c r="AD2508" i="1" s="1"/>
  <c r="AB2506" i="1"/>
  <c r="AD2506" i="1" s="1"/>
  <c r="AB2504" i="1"/>
  <c r="AD2504" i="1" s="1"/>
  <c r="AB2502" i="1"/>
  <c r="AB2500" i="1"/>
  <c r="AD2500" i="1" s="1"/>
  <c r="AB2498" i="1"/>
  <c r="AD2498" i="1" s="1"/>
  <c r="AB2496" i="1"/>
  <c r="AD2496" i="1" s="1"/>
  <c r="AB2494" i="1"/>
  <c r="AB2492" i="1"/>
  <c r="AD2492" i="1" s="1"/>
  <c r="AB2490" i="1"/>
  <c r="AD2490" i="1" s="1"/>
  <c r="AB2488" i="1"/>
  <c r="AD2488" i="1" s="1"/>
  <c r="AB2486" i="1"/>
  <c r="AB2484" i="1"/>
  <c r="AD2484" i="1" s="1"/>
  <c r="AB2482" i="1"/>
  <c r="AD2482" i="1" s="1"/>
  <c r="AB2480" i="1"/>
  <c r="AD2480" i="1" s="1"/>
  <c r="AB2478" i="1"/>
  <c r="AB2476" i="1"/>
  <c r="AD2476" i="1" s="1"/>
  <c r="AB2474" i="1"/>
  <c r="AD2474" i="1" s="1"/>
  <c r="AB2472" i="1"/>
  <c r="AD2472" i="1" s="1"/>
  <c r="AB2470" i="1"/>
  <c r="AB2468" i="1"/>
  <c r="AD2468" i="1" s="1"/>
  <c r="AB2466" i="1"/>
  <c r="AD2466" i="1" s="1"/>
  <c r="AB2464" i="1"/>
  <c r="AD2464" i="1" s="1"/>
  <c r="AB2462" i="1"/>
  <c r="AB2460" i="1"/>
  <c r="AD2460" i="1" s="1"/>
  <c r="AB2458" i="1"/>
  <c r="AD2458" i="1" s="1"/>
  <c r="AB2456" i="1"/>
  <c r="AD2456" i="1" s="1"/>
  <c r="AB2454" i="1"/>
  <c r="AB2452" i="1"/>
  <c r="AD2452" i="1" s="1"/>
  <c r="AB2450" i="1"/>
  <c r="AD2450" i="1" s="1"/>
  <c r="AB2448" i="1"/>
  <c r="AD2448" i="1" s="1"/>
  <c r="AB2446" i="1"/>
  <c r="AB2444" i="1"/>
  <c r="AD2444" i="1" s="1"/>
  <c r="AB2442" i="1"/>
  <c r="AD2442" i="1" s="1"/>
  <c r="AB2440" i="1"/>
  <c r="AD2440" i="1" s="1"/>
  <c r="AB2438" i="1"/>
  <c r="AB2436" i="1"/>
  <c r="AD2436" i="1" s="1"/>
  <c r="AB2434" i="1"/>
  <c r="AD2434" i="1" s="1"/>
  <c r="AB2432" i="1"/>
  <c r="AD2432" i="1" s="1"/>
  <c r="AB2430" i="1"/>
  <c r="AB2428" i="1"/>
  <c r="AD2428" i="1" s="1"/>
  <c r="AB2426" i="1"/>
  <c r="AD2426" i="1" s="1"/>
  <c r="AB2424" i="1"/>
  <c r="AD2424" i="1" s="1"/>
  <c r="AB2422" i="1"/>
  <c r="AB2420" i="1"/>
  <c r="AD2420" i="1" s="1"/>
  <c r="AB2418" i="1"/>
  <c r="AD2418" i="1" s="1"/>
  <c r="AB2416" i="1"/>
  <c r="AD2416" i="1" s="1"/>
  <c r="AB2414" i="1"/>
  <c r="AB2412" i="1"/>
  <c r="AD2412" i="1" s="1"/>
  <c r="AB2410" i="1"/>
  <c r="AD2410" i="1" s="1"/>
  <c r="AB2408" i="1"/>
  <c r="AD2408" i="1" s="1"/>
  <c r="AB2406" i="1"/>
  <c r="AB2404" i="1"/>
  <c r="AD2404" i="1" s="1"/>
  <c r="AB2402" i="1"/>
  <c r="AD2402" i="1" s="1"/>
  <c r="AB2400" i="1"/>
  <c r="AD2400" i="1" s="1"/>
  <c r="AB2398" i="1"/>
  <c r="AB2396" i="1"/>
  <c r="AD2396" i="1" s="1"/>
  <c r="AB2394" i="1"/>
  <c r="AD2394" i="1" s="1"/>
  <c r="AB2392" i="1"/>
  <c r="AD2392" i="1" s="1"/>
  <c r="AB2390" i="1"/>
  <c r="AB2388" i="1"/>
  <c r="AD2388" i="1" s="1"/>
  <c r="AB2386" i="1"/>
  <c r="AD2386" i="1" s="1"/>
  <c r="AB2384" i="1"/>
  <c r="AD2384" i="1" s="1"/>
  <c r="AB2382" i="1"/>
  <c r="AB2380" i="1"/>
  <c r="AD2380" i="1" s="1"/>
  <c r="AB2378" i="1"/>
  <c r="AD2378" i="1" s="1"/>
  <c r="AB2376" i="1"/>
  <c r="AD2376" i="1" s="1"/>
  <c r="AB2374" i="1"/>
  <c r="AB2372" i="1"/>
  <c r="AD2372" i="1" s="1"/>
  <c r="AB2370" i="1"/>
  <c r="AD2370" i="1" s="1"/>
  <c r="AB2368" i="1"/>
  <c r="AD2368" i="1" s="1"/>
  <c r="AB2366" i="1"/>
  <c r="AB2364" i="1"/>
  <c r="AD2364" i="1" s="1"/>
  <c r="AB2362" i="1"/>
  <c r="AD2362" i="1" s="1"/>
  <c r="AB2360" i="1"/>
  <c r="AD2360" i="1" s="1"/>
  <c r="AB2358" i="1"/>
  <c r="AB2356" i="1"/>
  <c r="AD2356" i="1" s="1"/>
  <c r="AB2354" i="1"/>
  <c r="AD2354" i="1" s="1"/>
  <c r="AB2352" i="1"/>
  <c r="AD2352" i="1" s="1"/>
  <c r="AB2350" i="1"/>
  <c r="AB2348" i="1"/>
  <c r="AD2348" i="1" s="1"/>
  <c r="AB2346" i="1"/>
  <c r="AD2346" i="1" s="1"/>
  <c r="AB2344" i="1"/>
  <c r="AD2344" i="1" s="1"/>
  <c r="AB2342" i="1"/>
  <c r="AB2340" i="1"/>
  <c r="AD2340" i="1" s="1"/>
  <c r="AB2338" i="1"/>
  <c r="AD2338" i="1" s="1"/>
  <c r="AB2336" i="1"/>
  <c r="AD2336" i="1" s="1"/>
  <c r="AB2334" i="1"/>
  <c r="AB2332" i="1"/>
  <c r="AD2332" i="1" s="1"/>
  <c r="AB2330" i="1"/>
  <c r="AD2330" i="1" s="1"/>
  <c r="AB2328" i="1"/>
  <c r="AD2328" i="1" s="1"/>
  <c r="AB2326" i="1"/>
  <c r="AB2324" i="1"/>
  <c r="AD2324" i="1" s="1"/>
  <c r="AB2322" i="1"/>
  <c r="AD2322" i="1" s="1"/>
  <c r="AB2320" i="1"/>
  <c r="AD2320" i="1" s="1"/>
  <c r="AB2318" i="1"/>
  <c r="AB2316" i="1"/>
  <c r="AD2316" i="1" s="1"/>
  <c r="AB2314" i="1"/>
  <c r="AD2314" i="1" s="1"/>
  <c r="AB2312" i="1"/>
  <c r="AD2312" i="1" s="1"/>
  <c r="AB2310" i="1"/>
  <c r="AB2308" i="1"/>
  <c r="AD2308" i="1" s="1"/>
  <c r="AB2306" i="1"/>
  <c r="AD2306" i="1" s="1"/>
  <c r="AB2304" i="1"/>
  <c r="AD2304" i="1" s="1"/>
  <c r="AB2302" i="1"/>
  <c r="AB2300" i="1"/>
  <c r="AD2300" i="1" s="1"/>
  <c r="AB2298" i="1"/>
  <c r="AD2298" i="1" s="1"/>
  <c r="AB2296" i="1"/>
  <c r="AD2296" i="1" s="1"/>
  <c r="AB2294" i="1"/>
  <c r="AB2292" i="1"/>
  <c r="AD2292" i="1" s="1"/>
  <c r="AB2290" i="1"/>
  <c r="AD2290" i="1" s="1"/>
  <c r="AB2288" i="1"/>
  <c r="AD2288" i="1" s="1"/>
  <c r="AB2286" i="1"/>
  <c r="AB2284" i="1"/>
  <c r="AD2284" i="1" s="1"/>
  <c r="AB2282" i="1"/>
  <c r="AD2282" i="1" s="1"/>
  <c r="AB2280" i="1"/>
  <c r="AD2280" i="1" s="1"/>
  <c r="AB2278" i="1"/>
  <c r="AB2276" i="1"/>
  <c r="AD2276" i="1" s="1"/>
  <c r="AB2274" i="1"/>
  <c r="AD2274" i="1" s="1"/>
  <c r="AB2272" i="1"/>
  <c r="AD2272" i="1" s="1"/>
  <c r="AB2270" i="1"/>
  <c r="AB2268" i="1"/>
  <c r="AD2268" i="1" s="1"/>
  <c r="AB2266" i="1"/>
  <c r="AD2266" i="1" s="1"/>
  <c r="AB2264" i="1"/>
  <c r="AD2264" i="1" s="1"/>
  <c r="AB2262" i="1"/>
  <c r="AB2260" i="1"/>
  <c r="AD2260" i="1" s="1"/>
  <c r="AB2258" i="1"/>
  <c r="AD2258" i="1" s="1"/>
  <c r="AB2256" i="1"/>
  <c r="AD2256" i="1" s="1"/>
  <c r="AB2254" i="1"/>
  <c r="AB2252" i="1"/>
  <c r="AD2252" i="1" s="1"/>
  <c r="AB2250" i="1"/>
  <c r="AD2250" i="1" s="1"/>
  <c r="AB2248" i="1"/>
  <c r="AD2248" i="1" s="1"/>
  <c r="AB2246" i="1"/>
  <c r="AB2244" i="1"/>
  <c r="AD2244" i="1" s="1"/>
  <c r="AB2242" i="1"/>
  <c r="AD2242" i="1" s="1"/>
  <c r="AB2240" i="1"/>
  <c r="AD2240" i="1" s="1"/>
  <c r="AB2238" i="1"/>
  <c r="AB2236" i="1"/>
  <c r="AD2236" i="1" s="1"/>
  <c r="AB2234" i="1"/>
  <c r="AD2234" i="1" s="1"/>
  <c r="AB2232" i="1"/>
  <c r="AD2232" i="1" s="1"/>
  <c r="AB2230" i="1"/>
  <c r="AB2228" i="1"/>
  <c r="AD2228" i="1" s="1"/>
  <c r="AB2226" i="1"/>
  <c r="AD2226" i="1" s="1"/>
  <c r="AB2224" i="1"/>
  <c r="AD2224" i="1" s="1"/>
  <c r="AB2222" i="1"/>
  <c r="AB2220" i="1"/>
  <c r="AD2220" i="1" s="1"/>
  <c r="AB2218" i="1"/>
  <c r="AD2218" i="1" s="1"/>
  <c r="AB2216" i="1"/>
  <c r="AD2216" i="1" s="1"/>
  <c r="AB2214" i="1"/>
  <c r="AB2212" i="1"/>
  <c r="AD2212" i="1" s="1"/>
  <c r="AB2210" i="1"/>
  <c r="AD2210" i="1" s="1"/>
  <c r="AB2208" i="1"/>
  <c r="AD2208" i="1" s="1"/>
  <c r="AB2206" i="1"/>
  <c r="AB2204" i="1"/>
  <c r="AD2204" i="1" s="1"/>
  <c r="AB2202" i="1"/>
  <c r="AD2202" i="1" s="1"/>
  <c r="AB2200" i="1"/>
  <c r="AD2200" i="1" s="1"/>
  <c r="AB2198" i="1"/>
  <c r="AB2196" i="1"/>
  <c r="AD2196" i="1" s="1"/>
  <c r="AB2194" i="1"/>
  <c r="AD2194" i="1" s="1"/>
  <c r="AB2192" i="1"/>
  <c r="AD2192" i="1" s="1"/>
  <c r="AB2190" i="1"/>
  <c r="AB2188" i="1"/>
  <c r="AD2188" i="1" s="1"/>
  <c r="AB2186" i="1"/>
  <c r="AD2186" i="1" s="1"/>
  <c r="AB2184" i="1"/>
  <c r="AD2184" i="1" s="1"/>
  <c r="AB2182" i="1"/>
  <c r="AB2180" i="1"/>
  <c r="AD2180" i="1" s="1"/>
  <c r="AB2178" i="1"/>
  <c r="AD2178" i="1" s="1"/>
  <c r="AB2176" i="1"/>
  <c r="AD2176" i="1" s="1"/>
  <c r="AB2174" i="1"/>
  <c r="AB2172" i="1"/>
  <c r="AD2172" i="1" s="1"/>
  <c r="AB2170" i="1"/>
  <c r="AD2170" i="1" s="1"/>
  <c r="AB2168" i="1"/>
  <c r="AD2168" i="1" s="1"/>
  <c r="AB2166" i="1"/>
  <c r="AB2164" i="1"/>
  <c r="AD2164" i="1" s="1"/>
  <c r="AB2162" i="1"/>
  <c r="AD2162" i="1" s="1"/>
  <c r="AB2160" i="1"/>
  <c r="AD2160" i="1" s="1"/>
  <c r="AB2158" i="1"/>
  <c r="AB2156" i="1"/>
  <c r="AD2156" i="1" s="1"/>
  <c r="AB2154" i="1"/>
  <c r="AD2154" i="1" s="1"/>
  <c r="AB2152" i="1"/>
  <c r="AD2152" i="1" s="1"/>
  <c r="AB2150" i="1"/>
  <c r="AB2148" i="1"/>
  <c r="AD2148" i="1" s="1"/>
  <c r="AB2146" i="1"/>
  <c r="AD2146" i="1" s="1"/>
  <c r="AB2144" i="1"/>
  <c r="AD2144" i="1" s="1"/>
  <c r="AB2142" i="1"/>
  <c r="AB2140" i="1"/>
  <c r="AD2140" i="1" s="1"/>
  <c r="AB2138" i="1"/>
  <c r="AD2138" i="1" s="1"/>
  <c r="AB2136" i="1"/>
  <c r="AD2136" i="1" s="1"/>
  <c r="AB2134" i="1"/>
  <c r="AB2132" i="1"/>
  <c r="AD2132" i="1" s="1"/>
  <c r="AB2130" i="1"/>
  <c r="AD2130" i="1" s="1"/>
  <c r="AB2128" i="1"/>
  <c r="AD2128" i="1" s="1"/>
  <c r="AB2126" i="1"/>
  <c r="AB2124" i="1"/>
  <c r="AD2124" i="1" s="1"/>
  <c r="AB2122" i="1"/>
  <c r="AD2122" i="1" s="1"/>
  <c r="AB2120" i="1"/>
  <c r="AD2120" i="1" s="1"/>
  <c r="AB2118" i="1"/>
  <c r="AB2116" i="1"/>
  <c r="AD2116" i="1" s="1"/>
  <c r="AB2114" i="1"/>
  <c r="AD2114" i="1" s="1"/>
  <c r="AB2112" i="1"/>
  <c r="AD2112" i="1" s="1"/>
  <c r="AB2110" i="1"/>
  <c r="AB2108" i="1"/>
  <c r="AD2108" i="1" s="1"/>
  <c r="AB2106" i="1"/>
  <c r="AD2106" i="1" s="1"/>
  <c r="AB2104" i="1"/>
  <c r="AD2104" i="1" s="1"/>
  <c r="AB2102" i="1"/>
  <c r="AB2100" i="1"/>
  <c r="AD2100" i="1" s="1"/>
  <c r="AB2098" i="1"/>
  <c r="AD2098" i="1" s="1"/>
  <c r="AB2096" i="1"/>
  <c r="AD2096" i="1" s="1"/>
  <c r="AB2094" i="1"/>
  <c r="AB2092" i="1"/>
  <c r="AD2092" i="1" s="1"/>
  <c r="AB2090" i="1"/>
  <c r="AD2090" i="1" s="1"/>
  <c r="AB2088" i="1"/>
  <c r="AD2088" i="1" s="1"/>
  <c r="AB2086" i="1"/>
  <c r="AB2084" i="1"/>
  <c r="AD2084" i="1" s="1"/>
  <c r="AB2082" i="1"/>
  <c r="AD2082" i="1" s="1"/>
  <c r="AB2080" i="1"/>
  <c r="AD2080" i="1" s="1"/>
  <c r="AB2078" i="1"/>
  <c r="AB2076" i="1"/>
  <c r="AD2076" i="1" s="1"/>
  <c r="AB2074" i="1"/>
  <c r="AD2074" i="1" s="1"/>
  <c r="AB2072" i="1"/>
  <c r="AD2072" i="1" s="1"/>
  <c r="AB2070" i="1"/>
  <c r="AB2068" i="1"/>
  <c r="AD2068" i="1" s="1"/>
  <c r="AB2066" i="1"/>
  <c r="AD2066" i="1" s="1"/>
  <c r="AB2064" i="1"/>
  <c r="AD2064" i="1" s="1"/>
  <c r="AB2062" i="1"/>
  <c r="AB2060" i="1"/>
  <c r="AD2060" i="1" s="1"/>
  <c r="AB2058" i="1"/>
  <c r="AD2058" i="1" s="1"/>
  <c r="AB2056" i="1"/>
  <c r="AD2056" i="1" s="1"/>
  <c r="AB2054" i="1"/>
  <c r="AB2052" i="1"/>
  <c r="AD2052" i="1" s="1"/>
  <c r="AB2050" i="1"/>
  <c r="AD2050" i="1" s="1"/>
  <c r="AB2048" i="1"/>
  <c r="AD2048" i="1" s="1"/>
  <c r="AB2046" i="1"/>
  <c r="AB2044" i="1"/>
  <c r="AD2044" i="1" s="1"/>
  <c r="AB2042" i="1"/>
  <c r="AD2042" i="1" s="1"/>
  <c r="AB2040" i="1"/>
  <c r="AD2040" i="1" s="1"/>
  <c r="AB2038" i="1"/>
  <c r="AB2036" i="1"/>
  <c r="AD2036" i="1" s="1"/>
  <c r="AB2034" i="1"/>
  <c r="AD2034" i="1" s="1"/>
  <c r="AB2032" i="1"/>
  <c r="AD2032" i="1" s="1"/>
  <c r="AB2030" i="1"/>
  <c r="AB2028" i="1"/>
  <c r="AD2028" i="1" s="1"/>
  <c r="AB2026" i="1"/>
  <c r="AD2026" i="1" s="1"/>
  <c r="AB2024" i="1"/>
  <c r="AD2024" i="1" s="1"/>
  <c r="AB2022" i="1"/>
  <c r="AB2020" i="1"/>
  <c r="AD2020" i="1" s="1"/>
  <c r="AB2018" i="1"/>
  <c r="AD2018" i="1" s="1"/>
  <c r="AB2016" i="1"/>
  <c r="AD2016" i="1" s="1"/>
  <c r="AB2014" i="1"/>
  <c r="AB2012" i="1"/>
  <c r="AD2012" i="1" s="1"/>
  <c r="AB2010" i="1"/>
  <c r="AD2010" i="1" s="1"/>
  <c r="AB2008" i="1"/>
  <c r="AD2008" i="1" s="1"/>
  <c r="AB2006" i="1"/>
  <c r="AB2004" i="1"/>
  <c r="AD2004" i="1" s="1"/>
  <c r="AB2002" i="1"/>
  <c r="AD2002" i="1" s="1"/>
  <c r="AB2000" i="1"/>
  <c r="AD2000" i="1" s="1"/>
  <c r="AB1998" i="1"/>
  <c r="AB1996" i="1"/>
  <c r="AD1996" i="1" s="1"/>
  <c r="AB1994" i="1"/>
  <c r="AD1994" i="1" s="1"/>
  <c r="AB1992" i="1"/>
  <c r="AD1992" i="1" s="1"/>
  <c r="AB1990" i="1"/>
  <c r="AB1988" i="1"/>
  <c r="AD1988" i="1" s="1"/>
  <c r="AB1986" i="1"/>
  <c r="AD1986" i="1" s="1"/>
  <c r="AB1984" i="1"/>
  <c r="AD1984" i="1" s="1"/>
  <c r="AB1982" i="1"/>
  <c r="AB1980" i="1"/>
  <c r="AD1980" i="1" s="1"/>
  <c r="AB1978" i="1"/>
  <c r="AD1978" i="1" s="1"/>
  <c r="AB1976" i="1"/>
  <c r="AD1976" i="1" s="1"/>
  <c r="AB1974" i="1"/>
  <c r="AB1972" i="1"/>
  <c r="AD1972" i="1" s="1"/>
  <c r="AB1970" i="1"/>
  <c r="AD1970" i="1" s="1"/>
  <c r="AB1968" i="1"/>
  <c r="AD1968" i="1" s="1"/>
  <c r="AB1966" i="1"/>
  <c r="AB1962" i="1"/>
  <c r="AD1962" i="1" s="1"/>
  <c r="AB1958" i="1"/>
  <c r="AD1958" i="1" s="1"/>
  <c r="AB1954" i="1"/>
  <c r="AD1954" i="1" s="1"/>
  <c r="AB1950" i="1"/>
  <c r="AB1946" i="1"/>
  <c r="AD1946" i="1" s="1"/>
  <c r="AB1942" i="1"/>
  <c r="AD1942" i="1" s="1"/>
  <c r="AB1938" i="1"/>
  <c r="AD1938" i="1" s="1"/>
  <c r="AB1934" i="1"/>
  <c r="AB1930" i="1"/>
  <c r="AD1930" i="1" s="1"/>
  <c r="AB1926" i="1"/>
  <c r="AD1926" i="1" s="1"/>
  <c r="AB1922" i="1"/>
  <c r="AD1922" i="1" s="1"/>
  <c r="AB1918" i="1"/>
  <c r="AB1914" i="1"/>
  <c r="AD1914" i="1" s="1"/>
  <c r="AB1910" i="1"/>
  <c r="AD1910" i="1" s="1"/>
  <c r="AB1906" i="1"/>
  <c r="AD1906" i="1" s="1"/>
  <c r="AB1902" i="1"/>
  <c r="AB1898" i="1"/>
  <c r="AD1898" i="1" s="1"/>
  <c r="AB1894" i="1"/>
  <c r="AD1894" i="1" s="1"/>
  <c r="AB1890" i="1"/>
  <c r="AD1890" i="1" s="1"/>
  <c r="AB1886" i="1"/>
  <c r="AB1882" i="1"/>
  <c r="AD1882" i="1" s="1"/>
  <c r="AB1878" i="1"/>
  <c r="AD1878" i="1" s="1"/>
  <c r="AB1874" i="1"/>
  <c r="AD1874" i="1" s="1"/>
  <c r="AB1870" i="1"/>
  <c r="AB1866" i="1"/>
  <c r="AD1866" i="1" s="1"/>
  <c r="AB1862" i="1"/>
  <c r="AD1862" i="1" s="1"/>
  <c r="AB1858" i="1"/>
  <c r="AD1858" i="1" s="1"/>
  <c r="AB1854" i="1"/>
  <c r="AB1850" i="1"/>
  <c r="AD1850" i="1" s="1"/>
  <c r="AB1846" i="1"/>
  <c r="AD1846" i="1" s="1"/>
  <c r="AB1842" i="1"/>
  <c r="AD1842" i="1" s="1"/>
  <c r="AB1838" i="1"/>
  <c r="AB1834" i="1"/>
  <c r="AD1834" i="1" s="1"/>
  <c r="AB1830" i="1"/>
  <c r="AD1830" i="1" s="1"/>
  <c r="AB1826" i="1"/>
  <c r="AD1826" i="1" s="1"/>
  <c r="AB1822" i="1"/>
  <c r="AB1818" i="1"/>
  <c r="AD1818" i="1" s="1"/>
  <c r="AB1814" i="1"/>
  <c r="AD1814" i="1" s="1"/>
  <c r="AB1810" i="1"/>
  <c r="AD1810" i="1" s="1"/>
  <c r="AB1806" i="1"/>
  <c r="AB1802" i="1"/>
  <c r="AD1802" i="1" s="1"/>
  <c r="AB1798" i="1"/>
  <c r="AD1798" i="1" s="1"/>
  <c r="AB1794" i="1"/>
  <c r="AD1794" i="1" s="1"/>
  <c r="AB1790" i="1"/>
  <c r="AB1786" i="1"/>
  <c r="AD1786" i="1" s="1"/>
  <c r="AB1782" i="1"/>
  <c r="AD1782" i="1" s="1"/>
  <c r="AB1778" i="1"/>
  <c r="AD1778" i="1" s="1"/>
  <c r="AB1774" i="1"/>
  <c r="AB1770" i="1"/>
  <c r="AD1770" i="1" s="1"/>
  <c r="AB1766" i="1"/>
  <c r="AD1766" i="1" s="1"/>
  <c r="AB1762" i="1"/>
  <c r="AD1762" i="1" s="1"/>
  <c r="AB1758" i="1"/>
  <c r="AB1754" i="1"/>
  <c r="AD1754" i="1" s="1"/>
  <c r="AB1750" i="1"/>
  <c r="AD1750" i="1" s="1"/>
  <c r="AB1746" i="1"/>
  <c r="AD1746" i="1" s="1"/>
  <c r="AB1742" i="1"/>
  <c r="AB1738" i="1"/>
  <c r="AD1738" i="1" s="1"/>
  <c r="AB1734" i="1"/>
  <c r="AD1734" i="1" s="1"/>
  <c r="AB1730" i="1"/>
  <c r="AD1730" i="1" s="1"/>
  <c r="AB1726" i="1"/>
  <c r="AB1722" i="1"/>
  <c r="AD1722" i="1" s="1"/>
  <c r="AB1718" i="1"/>
  <c r="AD1718" i="1" s="1"/>
  <c r="AB1714" i="1"/>
  <c r="AD1714" i="1" s="1"/>
  <c r="AB1710" i="1"/>
  <c r="AB1706" i="1"/>
  <c r="AD1706" i="1" s="1"/>
  <c r="AB1702" i="1"/>
  <c r="AD1702" i="1" s="1"/>
  <c r="AB1698" i="1"/>
  <c r="AD1698" i="1" s="1"/>
  <c r="AB1694" i="1"/>
  <c r="AB1690" i="1"/>
  <c r="AD1690" i="1" s="1"/>
  <c r="AB1686" i="1"/>
  <c r="AD1686" i="1" s="1"/>
  <c r="AB1682" i="1"/>
  <c r="AD1682" i="1" s="1"/>
  <c r="AB1678" i="1"/>
  <c r="AB1674" i="1"/>
  <c r="AD1674" i="1" s="1"/>
  <c r="AB1670" i="1"/>
  <c r="AD1670" i="1" s="1"/>
  <c r="AB1666" i="1"/>
  <c r="AD1666" i="1" s="1"/>
  <c r="AB1662" i="1"/>
  <c r="AB1658" i="1"/>
  <c r="AD1658" i="1" s="1"/>
  <c r="AB1654" i="1"/>
  <c r="AD1654" i="1" s="1"/>
  <c r="AB1650" i="1"/>
  <c r="AD1650" i="1" s="1"/>
  <c r="AB1646" i="1"/>
  <c r="AB1642" i="1"/>
  <c r="AD1642" i="1" s="1"/>
  <c r="AB1638" i="1"/>
  <c r="AD1638" i="1" s="1"/>
  <c r="AB1634" i="1"/>
  <c r="AD1634" i="1" s="1"/>
  <c r="AB1630" i="1"/>
  <c r="AB1626" i="1"/>
  <c r="AD1626" i="1" s="1"/>
  <c r="AB1622" i="1"/>
  <c r="AD1622" i="1" s="1"/>
  <c r="AB1618" i="1"/>
  <c r="AD1618" i="1" s="1"/>
  <c r="AB1614" i="1"/>
  <c r="AB1610" i="1"/>
  <c r="AD1610" i="1" s="1"/>
  <c r="AB1606" i="1"/>
  <c r="AD1606" i="1" s="1"/>
  <c r="AB1602" i="1"/>
  <c r="AD1602" i="1" s="1"/>
  <c r="AB1598" i="1"/>
  <c r="AB1594" i="1"/>
  <c r="AD1594" i="1" s="1"/>
  <c r="AB1590" i="1"/>
  <c r="AD1590" i="1" s="1"/>
  <c r="AB1586" i="1"/>
  <c r="AD1586" i="1" s="1"/>
  <c r="AB1582" i="1"/>
  <c r="AB1578" i="1"/>
  <c r="AD1578" i="1" s="1"/>
  <c r="AB1574" i="1"/>
  <c r="AD1574" i="1" s="1"/>
  <c r="AB1570" i="1"/>
  <c r="AD1570" i="1" s="1"/>
  <c r="AB1566" i="1"/>
  <c r="AB1562" i="1"/>
  <c r="AD1562" i="1" s="1"/>
  <c r="AB1558" i="1"/>
  <c r="AD1558" i="1" s="1"/>
  <c r="AB1554" i="1"/>
  <c r="AD1554" i="1" s="1"/>
  <c r="AB1550" i="1"/>
  <c r="AB1546" i="1"/>
  <c r="AD1546" i="1" s="1"/>
  <c r="AB1542" i="1"/>
  <c r="AD1542" i="1" s="1"/>
  <c r="AB1538" i="1"/>
  <c r="AD1538" i="1" s="1"/>
  <c r="AB1534" i="1"/>
  <c r="AD1534" i="1" s="1"/>
  <c r="AB1530" i="1"/>
  <c r="AD1530" i="1" s="1"/>
  <c r="AB1526" i="1"/>
  <c r="AD1526" i="1" s="1"/>
  <c r="AB1522" i="1"/>
  <c r="AD1522" i="1" s="1"/>
  <c r="AB1518" i="1"/>
  <c r="AD1518" i="1" s="1"/>
  <c r="AB1514" i="1"/>
  <c r="AD1514" i="1" s="1"/>
  <c r="AB1510" i="1"/>
  <c r="AD1510" i="1" s="1"/>
  <c r="AB1506" i="1"/>
  <c r="AD1506" i="1" s="1"/>
  <c r="AB1502" i="1"/>
  <c r="AD1502" i="1" s="1"/>
  <c r="AB1498" i="1"/>
  <c r="AD1498" i="1" s="1"/>
  <c r="AB1494" i="1"/>
  <c r="AD1494" i="1" s="1"/>
  <c r="AB1490" i="1"/>
  <c r="AD1490" i="1" s="1"/>
  <c r="AB1486" i="1"/>
  <c r="AD1486" i="1" s="1"/>
  <c r="AB1482" i="1"/>
  <c r="AD1482" i="1" s="1"/>
  <c r="AB1478" i="1"/>
  <c r="AD1478" i="1" s="1"/>
  <c r="AB1474" i="1"/>
  <c r="AD1474" i="1" s="1"/>
  <c r="AB1470" i="1"/>
  <c r="AD1470" i="1" s="1"/>
  <c r="AB1466" i="1"/>
  <c r="AD1466" i="1" s="1"/>
  <c r="AB1462" i="1"/>
  <c r="AD1462" i="1" s="1"/>
  <c r="AB1458" i="1"/>
  <c r="AD1458" i="1" s="1"/>
  <c r="AB1454" i="1"/>
  <c r="AD1454" i="1" s="1"/>
  <c r="AB1450" i="1"/>
  <c r="AD1450" i="1" s="1"/>
  <c r="AB1446" i="1"/>
  <c r="AD1446" i="1" s="1"/>
  <c r="AB1442" i="1"/>
  <c r="AD1442" i="1" s="1"/>
  <c r="AB1438" i="1"/>
  <c r="AD1438" i="1" s="1"/>
  <c r="AB1434" i="1"/>
  <c r="AD1434" i="1" s="1"/>
  <c r="AB1430" i="1"/>
  <c r="AD1430" i="1" s="1"/>
  <c r="AB1426" i="1"/>
  <c r="AD1426" i="1" s="1"/>
  <c r="AB1422" i="1"/>
  <c r="AD1422" i="1" s="1"/>
  <c r="AB1418" i="1"/>
  <c r="AD1418" i="1" s="1"/>
  <c r="AB1414" i="1"/>
  <c r="AB1410" i="1"/>
  <c r="AD1410" i="1" s="1"/>
  <c r="AB1406" i="1"/>
  <c r="AD1406" i="1" s="1"/>
  <c r="AB1402" i="1"/>
  <c r="AD1402" i="1" s="1"/>
  <c r="AB1398" i="1"/>
  <c r="AD1398" i="1" s="1"/>
  <c r="AB1394" i="1"/>
  <c r="AD1394" i="1" s="1"/>
  <c r="AB1390" i="1"/>
  <c r="AD1390" i="1" s="1"/>
  <c r="AB1386" i="1"/>
  <c r="AD1386" i="1" s="1"/>
  <c r="AB1382" i="1"/>
  <c r="AD1382" i="1" s="1"/>
  <c r="AB1378" i="1"/>
  <c r="AD1378" i="1" s="1"/>
  <c r="AB1374" i="1"/>
  <c r="AD1374" i="1" s="1"/>
  <c r="AB1370" i="1"/>
  <c r="AD1370" i="1" s="1"/>
  <c r="AB1366" i="1"/>
  <c r="AD1366" i="1" s="1"/>
  <c r="AB1362" i="1"/>
  <c r="AD1362" i="1" s="1"/>
  <c r="AB1358" i="1"/>
  <c r="AD1358" i="1" s="1"/>
  <c r="AB1354" i="1"/>
  <c r="AD1354" i="1" s="1"/>
  <c r="AB1350" i="1"/>
  <c r="AD1350" i="1" s="1"/>
  <c r="AB1346" i="1"/>
  <c r="AD1346" i="1" s="1"/>
  <c r="AB1342" i="1"/>
  <c r="AD1342" i="1" s="1"/>
  <c r="AB1338" i="1"/>
  <c r="AD1338" i="1" s="1"/>
  <c r="AB1334" i="1"/>
  <c r="AD1334" i="1" s="1"/>
  <c r="AB1330" i="1"/>
  <c r="AD1330" i="1" s="1"/>
  <c r="AB1326" i="1"/>
  <c r="AD1326" i="1" s="1"/>
  <c r="AB1322" i="1"/>
  <c r="AD1322" i="1" s="1"/>
  <c r="AB1318" i="1"/>
  <c r="AD1318" i="1" s="1"/>
  <c r="AB1314" i="1"/>
  <c r="AD1314" i="1" s="1"/>
  <c r="AB1310" i="1"/>
  <c r="AD1310" i="1" s="1"/>
  <c r="AB1306" i="1"/>
  <c r="AD1306" i="1" s="1"/>
  <c r="AB1302" i="1"/>
  <c r="AD1302" i="1" s="1"/>
  <c r="AB1298" i="1"/>
  <c r="AD1298" i="1" s="1"/>
  <c r="AB1294" i="1"/>
  <c r="AD1294" i="1" s="1"/>
  <c r="AB1290" i="1"/>
  <c r="AD1290" i="1" s="1"/>
  <c r="AB1286" i="1"/>
  <c r="AD1286" i="1" s="1"/>
  <c r="AB1282" i="1"/>
  <c r="AD1282" i="1" s="1"/>
  <c r="AB1278" i="1"/>
  <c r="AD1278" i="1" s="1"/>
  <c r="AB1274" i="1"/>
  <c r="AD1274" i="1" s="1"/>
  <c r="AB1270" i="1"/>
  <c r="AD1270" i="1" s="1"/>
  <c r="AB1266" i="1"/>
  <c r="AD1266" i="1" s="1"/>
  <c r="AB1262" i="1"/>
  <c r="AD1262" i="1" s="1"/>
  <c r="AB1258" i="1"/>
  <c r="AD1258" i="1" s="1"/>
  <c r="AB1254" i="1"/>
  <c r="AD1254" i="1" s="1"/>
  <c r="AB1250" i="1"/>
  <c r="AD1250" i="1" s="1"/>
  <c r="AB1246" i="1"/>
  <c r="AD1246" i="1" s="1"/>
  <c r="AB1242" i="1"/>
  <c r="AD1242" i="1" s="1"/>
  <c r="AB1238" i="1"/>
  <c r="AD1238" i="1" s="1"/>
  <c r="AB1234" i="1"/>
  <c r="AD1234" i="1" s="1"/>
  <c r="AB1230" i="1"/>
  <c r="AD1230" i="1" s="1"/>
  <c r="AB1226" i="1"/>
  <c r="AD1226" i="1" s="1"/>
  <c r="AB1222" i="1"/>
  <c r="AB1218" i="1"/>
  <c r="AD1218" i="1" s="1"/>
  <c r="AB1214" i="1"/>
  <c r="AD1214" i="1" s="1"/>
  <c r="AB1210" i="1"/>
  <c r="AD1210" i="1" s="1"/>
  <c r="AB1206" i="1"/>
  <c r="AD1206" i="1" s="1"/>
  <c r="AB1202" i="1"/>
  <c r="AD1202" i="1" s="1"/>
  <c r="AB1198" i="1"/>
  <c r="AD1198" i="1" s="1"/>
  <c r="AB1194" i="1"/>
  <c r="AD1194" i="1" s="1"/>
  <c r="AB1190" i="1"/>
  <c r="AD1190" i="1" s="1"/>
  <c r="AB1186" i="1"/>
  <c r="AD1186" i="1" s="1"/>
  <c r="AB1182" i="1"/>
  <c r="AD1182" i="1" s="1"/>
  <c r="AB1178" i="1"/>
  <c r="AD1178" i="1" s="1"/>
  <c r="AB1174" i="1"/>
  <c r="AD1174" i="1" s="1"/>
  <c r="AB1170" i="1"/>
  <c r="AD1170" i="1" s="1"/>
  <c r="AB1166" i="1"/>
  <c r="AD1166" i="1" s="1"/>
  <c r="AB1162" i="1"/>
  <c r="AD1162" i="1" s="1"/>
  <c r="AB1158" i="1"/>
  <c r="AD1158" i="1" s="1"/>
  <c r="AB1154" i="1"/>
  <c r="AD1154" i="1" s="1"/>
  <c r="AB1150" i="1"/>
  <c r="AD1150" i="1" s="1"/>
  <c r="AB1146" i="1"/>
  <c r="AD1146" i="1" s="1"/>
  <c r="AB1142" i="1"/>
  <c r="AD1142" i="1" s="1"/>
  <c r="AB1138" i="1"/>
  <c r="AD1138" i="1" s="1"/>
  <c r="AB1134" i="1"/>
  <c r="AD1134" i="1" s="1"/>
  <c r="AB1130" i="1"/>
  <c r="AD1130" i="1" s="1"/>
  <c r="AB1126" i="1"/>
  <c r="AD1126" i="1" s="1"/>
  <c r="AB1122" i="1"/>
  <c r="AD1122" i="1" s="1"/>
  <c r="AB1118" i="1"/>
  <c r="AD1118" i="1" s="1"/>
  <c r="AB1114" i="1"/>
  <c r="AD1114" i="1" s="1"/>
  <c r="AB1110" i="1"/>
  <c r="AD1110" i="1" s="1"/>
  <c r="AB1106" i="1"/>
  <c r="AD1106" i="1" s="1"/>
  <c r="AB1102" i="1"/>
  <c r="AD1102" i="1" s="1"/>
  <c r="AB1098" i="1"/>
  <c r="AD1098" i="1" s="1"/>
  <c r="AB1094" i="1"/>
  <c r="AD1094" i="1" s="1"/>
  <c r="AB1090" i="1"/>
  <c r="AD1090" i="1" s="1"/>
  <c r="AB1086" i="1"/>
  <c r="AD1086" i="1" s="1"/>
  <c r="AB1082" i="1"/>
  <c r="AD1082" i="1" s="1"/>
  <c r="AB1078" i="1"/>
  <c r="AD1078" i="1" s="1"/>
  <c r="AB1074" i="1"/>
  <c r="AD1074" i="1" s="1"/>
  <c r="AB1070" i="1"/>
  <c r="AD1070" i="1" s="1"/>
  <c r="AB1066" i="1"/>
  <c r="AD1066" i="1" s="1"/>
  <c r="AB1062" i="1"/>
  <c r="AD1062" i="1" s="1"/>
  <c r="AB1058" i="1"/>
  <c r="AD1058" i="1" s="1"/>
  <c r="AB1054" i="1"/>
  <c r="AD1054" i="1" s="1"/>
  <c r="AB1050" i="1"/>
  <c r="AD1050" i="1" s="1"/>
  <c r="AB1046" i="1"/>
  <c r="AD1046" i="1" s="1"/>
  <c r="AB1042" i="1"/>
  <c r="AD1042" i="1" s="1"/>
  <c r="AB1038" i="1"/>
  <c r="AD1038" i="1" s="1"/>
  <c r="AB1034" i="1"/>
  <c r="AD1034" i="1" s="1"/>
  <c r="AB1030" i="1"/>
  <c r="AD1030" i="1" s="1"/>
  <c r="AB1026" i="1"/>
  <c r="AD1026" i="1" s="1"/>
  <c r="AB1022" i="1"/>
  <c r="AD1022" i="1" s="1"/>
  <c r="AB1018" i="1"/>
  <c r="AD1018" i="1" s="1"/>
  <c r="AB1014" i="1"/>
  <c r="AD1014" i="1" s="1"/>
  <c r="AB1010" i="1"/>
  <c r="AD1010" i="1" s="1"/>
  <c r="AB1006" i="1"/>
  <c r="AD1006" i="1" s="1"/>
  <c r="AB1002" i="1"/>
  <c r="AD1002" i="1" s="1"/>
  <c r="AB998" i="1"/>
  <c r="AD998" i="1" s="1"/>
  <c r="AB994" i="1"/>
  <c r="AD994" i="1" s="1"/>
  <c r="AB990" i="1"/>
  <c r="AD990" i="1" s="1"/>
  <c r="AB986" i="1"/>
  <c r="AD986" i="1" s="1"/>
  <c r="AB982" i="1"/>
  <c r="AD982" i="1" s="1"/>
  <c r="AB978" i="1"/>
  <c r="AD978" i="1" s="1"/>
  <c r="AB974" i="1"/>
  <c r="AD974" i="1" s="1"/>
  <c r="AB970" i="1"/>
  <c r="AD970" i="1" s="1"/>
  <c r="AB966" i="1"/>
  <c r="AB962" i="1"/>
  <c r="AD962" i="1" s="1"/>
  <c r="AB958" i="1"/>
  <c r="AD958" i="1" s="1"/>
  <c r="AB954" i="1"/>
  <c r="AD954" i="1" s="1"/>
  <c r="AB950" i="1"/>
  <c r="AD950" i="1" s="1"/>
  <c r="AB946" i="1"/>
  <c r="AD946" i="1" s="1"/>
  <c r="AB166" i="1"/>
  <c r="AD166" i="1" s="1"/>
  <c r="AB134" i="1"/>
  <c r="AD134" i="1" s="1"/>
  <c r="AB102" i="1"/>
  <c r="AB299" i="1"/>
  <c r="AD299" i="1" s="1"/>
  <c r="AB267" i="1"/>
  <c r="AD267" i="1" s="1"/>
  <c r="AB235" i="1"/>
  <c r="AD235" i="1" s="1"/>
  <c r="AB203" i="1"/>
  <c r="AD203" i="1" s="1"/>
  <c r="AB5" i="1"/>
  <c r="AD5" i="1" s="1"/>
  <c r="AB3" i="1"/>
  <c r="AB70" i="1"/>
  <c r="AD70" i="1" s="1"/>
  <c r="AB38" i="1"/>
  <c r="AD38" i="1" s="1"/>
  <c r="AB6" i="1"/>
  <c r="AD6" i="1" s="1"/>
  <c r="AB4" i="1"/>
  <c r="AB4959" i="1"/>
  <c r="AD4959" i="1" s="1"/>
  <c r="AB4957" i="1"/>
  <c r="AD4957" i="1" s="1"/>
  <c r="AB4955" i="1"/>
  <c r="AD4955" i="1" s="1"/>
  <c r="AB4953" i="1"/>
  <c r="AD4953" i="1" s="1"/>
  <c r="AB4951" i="1"/>
  <c r="AD4951" i="1" s="1"/>
  <c r="AB4949" i="1"/>
  <c r="AD4949" i="1" s="1"/>
  <c r="AB4947" i="1"/>
  <c r="AD4947" i="1" s="1"/>
  <c r="AB4945" i="1"/>
  <c r="AD4945" i="1" s="1"/>
  <c r="AB4943" i="1"/>
  <c r="AD4943" i="1" s="1"/>
  <c r="AB4941" i="1"/>
  <c r="AD4941" i="1" s="1"/>
  <c r="AB4939" i="1"/>
  <c r="AD4939" i="1" s="1"/>
  <c r="AB4937" i="1"/>
  <c r="AD4937" i="1" s="1"/>
  <c r="AB4935" i="1"/>
  <c r="AD4935" i="1" s="1"/>
  <c r="AB4933" i="1"/>
  <c r="AD4933" i="1" s="1"/>
  <c r="AB4931" i="1"/>
  <c r="AD4931" i="1" s="1"/>
  <c r="AB4929" i="1"/>
  <c r="AD4929" i="1" s="1"/>
  <c r="AB4927" i="1"/>
  <c r="AD4927" i="1" s="1"/>
  <c r="AB4925" i="1"/>
  <c r="AD4925" i="1" s="1"/>
  <c r="AB4923" i="1"/>
  <c r="AD4923" i="1" s="1"/>
  <c r="AB4921" i="1"/>
  <c r="AD4921" i="1" s="1"/>
  <c r="AB4919" i="1"/>
  <c r="AD4919" i="1" s="1"/>
  <c r="AB4917" i="1"/>
  <c r="AD4917" i="1" s="1"/>
  <c r="AB4915" i="1"/>
  <c r="AD4915" i="1" s="1"/>
  <c r="AB4913" i="1"/>
  <c r="AD4913" i="1" s="1"/>
  <c r="AB4911" i="1"/>
  <c r="AD4911" i="1" s="1"/>
  <c r="AB4909" i="1"/>
  <c r="AD4909" i="1" s="1"/>
  <c r="AB4907" i="1"/>
  <c r="AD4907" i="1" s="1"/>
  <c r="AB4905" i="1"/>
  <c r="AD4905" i="1" s="1"/>
  <c r="AB4903" i="1"/>
  <c r="AD4903" i="1" s="1"/>
  <c r="AB4901" i="1"/>
  <c r="AD4901" i="1" s="1"/>
  <c r="AB4899" i="1"/>
  <c r="AD4899" i="1" s="1"/>
  <c r="AB4897" i="1"/>
  <c r="AD4897" i="1" s="1"/>
  <c r="AB4895" i="1"/>
  <c r="AD4895" i="1" s="1"/>
  <c r="AB4893" i="1"/>
  <c r="AD4893" i="1" s="1"/>
  <c r="AB4891" i="1"/>
  <c r="AD4891" i="1" s="1"/>
  <c r="AB4889" i="1"/>
  <c r="AD4889" i="1" s="1"/>
  <c r="AB4887" i="1"/>
  <c r="AD4887" i="1" s="1"/>
  <c r="AB4885" i="1"/>
  <c r="AD4885" i="1" s="1"/>
  <c r="AB4883" i="1"/>
  <c r="AD4883" i="1" s="1"/>
  <c r="AB4881" i="1"/>
  <c r="AD4881" i="1" s="1"/>
  <c r="AB4879" i="1"/>
  <c r="AD4879" i="1" s="1"/>
  <c r="AB4877" i="1"/>
  <c r="AD4877" i="1" s="1"/>
  <c r="AB4875" i="1"/>
  <c r="AD4875" i="1" s="1"/>
  <c r="AB4873" i="1"/>
  <c r="AD4873" i="1" s="1"/>
  <c r="AB4871" i="1"/>
  <c r="AD4871" i="1" s="1"/>
  <c r="AB4869" i="1"/>
  <c r="AD4869" i="1" s="1"/>
  <c r="AB4867" i="1"/>
  <c r="AD4867" i="1" s="1"/>
  <c r="AB4865" i="1"/>
  <c r="AD4865" i="1" s="1"/>
  <c r="AB4863" i="1"/>
  <c r="AD4863" i="1" s="1"/>
  <c r="AB4861" i="1"/>
  <c r="AD4861" i="1" s="1"/>
  <c r="AB4859" i="1"/>
  <c r="AD4859" i="1" s="1"/>
  <c r="AB4857" i="1"/>
  <c r="AD4857" i="1" s="1"/>
  <c r="AB4855" i="1"/>
  <c r="AD4855" i="1" s="1"/>
  <c r="AB4853" i="1"/>
  <c r="AD4853" i="1" s="1"/>
  <c r="AB4851" i="1"/>
  <c r="AD4851" i="1" s="1"/>
  <c r="AB4849" i="1"/>
  <c r="AD4849" i="1" s="1"/>
  <c r="AB4847" i="1"/>
  <c r="AD4847" i="1" s="1"/>
  <c r="AB4845" i="1"/>
  <c r="AD4845" i="1" s="1"/>
  <c r="AB4843" i="1"/>
  <c r="AD4843" i="1" s="1"/>
  <c r="AB4841" i="1"/>
  <c r="AD4841" i="1" s="1"/>
  <c r="AB4839" i="1"/>
  <c r="AD4839" i="1" s="1"/>
  <c r="AB4837" i="1"/>
  <c r="AD4837" i="1" s="1"/>
  <c r="AB4835" i="1"/>
  <c r="AD4835" i="1" s="1"/>
  <c r="AB4833" i="1"/>
  <c r="AD4833" i="1" s="1"/>
  <c r="AB4831" i="1"/>
  <c r="AD4831" i="1" s="1"/>
  <c r="AB4829" i="1"/>
  <c r="AD4829" i="1" s="1"/>
  <c r="AB4827" i="1"/>
  <c r="AD4827" i="1" s="1"/>
  <c r="AB4825" i="1"/>
  <c r="AD4825" i="1" s="1"/>
  <c r="AB4823" i="1"/>
  <c r="AD4823" i="1" s="1"/>
  <c r="AB4821" i="1"/>
  <c r="AD4821" i="1" s="1"/>
  <c r="AB4819" i="1"/>
  <c r="AD4819" i="1" s="1"/>
  <c r="AB4817" i="1"/>
  <c r="AD4817" i="1" s="1"/>
  <c r="AB4815" i="1"/>
  <c r="AD4815" i="1" s="1"/>
  <c r="AB4813" i="1"/>
  <c r="AD4813" i="1" s="1"/>
  <c r="AB4811" i="1"/>
  <c r="AD4811" i="1" s="1"/>
  <c r="AB4809" i="1"/>
  <c r="AD4809" i="1" s="1"/>
  <c r="AB4807" i="1"/>
  <c r="AD4807" i="1" s="1"/>
  <c r="AB4805" i="1"/>
  <c r="AD4805" i="1" s="1"/>
  <c r="AB4803" i="1"/>
  <c r="AD4803" i="1" s="1"/>
  <c r="AB4801" i="1"/>
  <c r="AD4801" i="1" s="1"/>
  <c r="AB4799" i="1"/>
  <c r="AD4799" i="1" s="1"/>
  <c r="AB4797" i="1"/>
  <c r="AD4797" i="1" s="1"/>
  <c r="AB4795" i="1"/>
  <c r="AD4795" i="1" s="1"/>
  <c r="AB4793" i="1"/>
  <c r="AD4793" i="1" s="1"/>
  <c r="AB4791" i="1"/>
  <c r="AD4791" i="1" s="1"/>
  <c r="AB4789" i="1"/>
  <c r="AD4789" i="1" s="1"/>
  <c r="AB4787" i="1"/>
  <c r="AD4787" i="1" s="1"/>
  <c r="AB4785" i="1"/>
  <c r="AD4785" i="1" s="1"/>
  <c r="AB4783" i="1"/>
  <c r="AD4783" i="1" s="1"/>
  <c r="AB4781" i="1"/>
  <c r="AD4781" i="1" s="1"/>
  <c r="AB4779" i="1"/>
  <c r="AD4779" i="1" s="1"/>
  <c r="AB4777" i="1"/>
  <c r="AD4777" i="1" s="1"/>
  <c r="AB4775" i="1"/>
  <c r="AD4775" i="1" s="1"/>
  <c r="AB4773" i="1"/>
  <c r="AD4773" i="1" s="1"/>
  <c r="AB4771" i="1"/>
  <c r="AD4771" i="1" s="1"/>
  <c r="AB4769" i="1"/>
  <c r="AD4769" i="1" s="1"/>
  <c r="AB4767" i="1"/>
  <c r="AD4767" i="1" s="1"/>
  <c r="AB4765" i="1"/>
  <c r="AD4765" i="1" s="1"/>
  <c r="AB4763" i="1"/>
  <c r="AD4763" i="1" s="1"/>
  <c r="AB4761" i="1"/>
  <c r="AD4761" i="1" s="1"/>
  <c r="AB4759" i="1"/>
  <c r="AD4759" i="1" s="1"/>
  <c r="AB4757" i="1"/>
  <c r="AD4757" i="1" s="1"/>
  <c r="AB4755" i="1"/>
  <c r="AD4755" i="1" s="1"/>
  <c r="AB4753" i="1"/>
  <c r="AD4753" i="1" s="1"/>
  <c r="AB4751" i="1"/>
  <c r="AD4751" i="1" s="1"/>
  <c r="AB4749" i="1"/>
  <c r="AD4749" i="1" s="1"/>
  <c r="AB4747" i="1"/>
  <c r="AD4747" i="1" s="1"/>
  <c r="AB4745" i="1"/>
  <c r="AD4745" i="1" s="1"/>
  <c r="AB4743" i="1"/>
  <c r="AD4743" i="1" s="1"/>
  <c r="AB4741" i="1"/>
  <c r="AD4741" i="1" s="1"/>
  <c r="AB4739" i="1"/>
  <c r="AD4739" i="1" s="1"/>
  <c r="AB4737" i="1"/>
  <c r="AD4737" i="1" s="1"/>
  <c r="AB4735" i="1"/>
  <c r="AD4735" i="1" s="1"/>
  <c r="AB4733" i="1"/>
  <c r="AD4733" i="1" s="1"/>
  <c r="AB4731" i="1"/>
  <c r="AD4731" i="1" s="1"/>
  <c r="AB4729" i="1"/>
  <c r="AD4729" i="1" s="1"/>
  <c r="AB4727" i="1"/>
  <c r="AD4727" i="1" s="1"/>
  <c r="AB4725" i="1"/>
  <c r="AD4725" i="1" s="1"/>
  <c r="AB4723" i="1"/>
  <c r="AD4723" i="1" s="1"/>
  <c r="AB4721" i="1"/>
  <c r="AD4721" i="1" s="1"/>
  <c r="AB4719" i="1"/>
  <c r="AD4719" i="1" s="1"/>
  <c r="AB4717" i="1"/>
  <c r="AD4717" i="1" s="1"/>
  <c r="AB4715" i="1"/>
  <c r="AD4715" i="1" s="1"/>
  <c r="AB4713" i="1"/>
  <c r="AD4713" i="1" s="1"/>
  <c r="AB4711" i="1"/>
  <c r="AD4711" i="1" s="1"/>
  <c r="AB4709" i="1"/>
  <c r="AD4709" i="1" s="1"/>
  <c r="AB4707" i="1"/>
  <c r="AD4707" i="1" s="1"/>
  <c r="AB4705" i="1"/>
  <c r="AD4705" i="1" s="1"/>
  <c r="AB4703" i="1"/>
  <c r="AD4703" i="1" s="1"/>
  <c r="AB4701" i="1"/>
  <c r="AD4701" i="1" s="1"/>
  <c r="AB4699" i="1"/>
  <c r="AD4699" i="1" s="1"/>
  <c r="AB4697" i="1"/>
  <c r="AD4697" i="1" s="1"/>
  <c r="AB4695" i="1"/>
  <c r="AD4695" i="1" s="1"/>
  <c r="AB4693" i="1"/>
  <c r="AD4693" i="1" s="1"/>
  <c r="AB4691" i="1"/>
  <c r="AD4691" i="1" s="1"/>
  <c r="AB4689" i="1"/>
  <c r="AD4689" i="1" s="1"/>
  <c r="AB4687" i="1"/>
  <c r="AD4687" i="1" s="1"/>
  <c r="AB4685" i="1"/>
  <c r="AD4685" i="1" s="1"/>
  <c r="AB4683" i="1"/>
  <c r="AD4683" i="1" s="1"/>
  <c r="AB4681" i="1"/>
  <c r="AD4681" i="1" s="1"/>
  <c r="AB4679" i="1"/>
  <c r="AD4679" i="1" s="1"/>
  <c r="AB4677" i="1"/>
  <c r="AD4677" i="1" s="1"/>
  <c r="AB4675" i="1"/>
  <c r="AD4675" i="1" s="1"/>
  <c r="AB4673" i="1"/>
  <c r="AD4673" i="1" s="1"/>
  <c r="AB4671" i="1"/>
  <c r="AD4671" i="1" s="1"/>
  <c r="AB4669" i="1"/>
  <c r="AD4669" i="1" s="1"/>
  <c r="AB4667" i="1"/>
  <c r="AD4667" i="1" s="1"/>
  <c r="AB4665" i="1"/>
  <c r="AD4665" i="1" s="1"/>
  <c r="AB4663" i="1"/>
  <c r="AD4663" i="1" s="1"/>
  <c r="AB4661" i="1"/>
  <c r="AD4661" i="1" s="1"/>
  <c r="AB4659" i="1"/>
  <c r="AD4659" i="1" s="1"/>
  <c r="AB4657" i="1"/>
  <c r="AD4657" i="1" s="1"/>
  <c r="AB4655" i="1"/>
  <c r="AD4655" i="1" s="1"/>
  <c r="AB4653" i="1"/>
  <c r="AD4653" i="1" s="1"/>
  <c r="AB4651" i="1"/>
  <c r="AD4651" i="1" s="1"/>
  <c r="AB4649" i="1"/>
  <c r="AD4649" i="1" s="1"/>
  <c r="AB4647" i="1"/>
  <c r="AD4647" i="1" s="1"/>
  <c r="AB4645" i="1"/>
  <c r="AD4645" i="1" s="1"/>
  <c r="AB4643" i="1"/>
  <c r="AD4643" i="1" s="1"/>
  <c r="AB4641" i="1"/>
  <c r="AD4641" i="1" s="1"/>
  <c r="AB4639" i="1"/>
  <c r="AD4639" i="1" s="1"/>
  <c r="AB4637" i="1"/>
  <c r="AD4637" i="1" s="1"/>
  <c r="AB4635" i="1"/>
  <c r="AD4635" i="1" s="1"/>
  <c r="AB4633" i="1"/>
  <c r="AD4633" i="1" s="1"/>
  <c r="AB4631" i="1"/>
  <c r="AD4631" i="1" s="1"/>
  <c r="AB4629" i="1"/>
  <c r="AD4629" i="1" s="1"/>
  <c r="AB4627" i="1"/>
  <c r="AD4627" i="1" s="1"/>
  <c r="AB4625" i="1"/>
  <c r="AD4625" i="1" s="1"/>
  <c r="AB4623" i="1"/>
  <c r="AD4623" i="1" s="1"/>
  <c r="AB4621" i="1"/>
  <c r="AD4621" i="1" s="1"/>
  <c r="AB4619" i="1"/>
  <c r="AD4619" i="1" s="1"/>
  <c r="AB4617" i="1"/>
  <c r="AD4617" i="1" s="1"/>
  <c r="AB4615" i="1"/>
  <c r="AD4615" i="1" s="1"/>
  <c r="AB4613" i="1"/>
  <c r="AD4613" i="1" s="1"/>
  <c r="AB4611" i="1"/>
  <c r="AD4611" i="1" s="1"/>
  <c r="AB4609" i="1"/>
  <c r="AD4609" i="1" s="1"/>
  <c r="AB4607" i="1"/>
  <c r="AD4607" i="1" s="1"/>
  <c r="AB4605" i="1"/>
  <c r="AD4605" i="1" s="1"/>
  <c r="AB4603" i="1"/>
  <c r="AD4603" i="1" s="1"/>
  <c r="AB4601" i="1"/>
  <c r="AD4601" i="1" s="1"/>
  <c r="AB4599" i="1"/>
  <c r="AD4599" i="1" s="1"/>
  <c r="AB4597" i="1"/>
  <c r="AD4597" i="1" s="1"/>
  <c r="AB4595" i="1"/>
  <c r="AD4595" i="1" s="1"/>
  <c r="AB4593" i="1"/>
  <c r="AD4593" i="1" s="1"/>
  <c r="AB4591" i="1"/>
  <c r="AD4591" i="1" s="1"/>
  <c r="AB4589" i="1"/>
  <c r="AD4589" i="1" s="1"/>
  <c r="AB4587" i="1"/>
  <c r="AD4587" i="1" s="1"/>
  <c r="AB4585" i="1"/>
  <c r="AD4585" i="1" s="1"/>
  <c r="AB4583" i="1"/>
  <c r="AD4583" i="1" s="1"/>
  <c r="AB4581" i="1"/>
  <c r="AD4581" i="1" s="1"/>
  <c r="AB4579" i="1"/>
  <c r="AD4579" i="1" s="1"/>
  <c r="AB4577" i="1"/>
  <c r="AD4577" i="1" s="1"/>
  <c r="AB4575" i="1"/>
  <c r="AD4575" i="1" s="1"/>
  <c r="AB4573" i="1"/>
  <c r="AD4573" i="1" s="1"/>
  <c r="AB4571" i="1"/>
  <c r="AD4571" i="1" s="1"/>
  <c r="AB4569" i="1"/>
  <c r="AD4569" i="1" s="1"/>
  <c r="AB4567" i="1"/>
  <c r="AD4567" i="1" s="1"/>
  <c r="AB4565" i="1"/>
  <c r="AD4565" i="1" s="1"/>
  <c r="AB4563" i="1"/>
  <c r="AD4563" i="1" s="1"/>
  <c r="AB4561" i="1"/>
  <c r="AD4561" i="1" s="1"/>
  <c r="AB4559" i="1"/>
  <c r="AD4559" i="1" s="1"/>
  <c r="AB4557" i="1"/>
  <c r="AD4557" i="1" s="1"/>
  <c r="AB4555" i="1"/>
  <c r="AD4555" i="1" s="1"/>
  <c r="AB4553" i="1"/>
  <c r="AD4553" i="1" s="1"/>
  <c r="AB4551" i="1"/>
  <c r="AD4551" i="1" s="1"/>
  <c r="AB4549" i="1"/>
  <c r="AD4549" i="1" s="1"/>
  <c r="AB4547" i="1"/>
  <c r="AD4547" i="1" s="1"/>
  <c r="AB4545" i="1"/>
  <c r="AD4545" i="1" s="1"/>
  <c r="AB4543" i="1"/>
  <c r="AD4543" i="1" s="1"/>
  <c r="AB4541" i="1"/>
  <c r="AD4541" i="1" s="1"/>
  <c r="AB4539" i="1"/>
  <c r="AD4539" i="1" s="1"/>
  <c r="AB4537" i="1"/>
  <c r="AD4537" i="1" s="1"/>
  <c r="AB4535" i="1"/>
  <c r="AD4535" i="1" s="1"/>
  <c r="AB4533" i="1"/>
  <c r="AD4533" i="1" s="1"/>
  <c r="AB4531" i="1"/>
  <c r="AD4531" i="1" s="1"/>
  <c r="AB4529" i="1"/>
  <c r="AD4529" i="1" s="1"/>
  <c r="AB4527" i="1"/>
  <c r="AD4527" i="1" s="1"/>
  <c r="AB4525" i="1"/>
  <c r="AD4525" i="1" s="1"/>
  <c r="AB4523" i="1"/>
  <c r="AD4523" i="1" s="1"/>
  <c r="AB4521" i="1"/>
  <c r="AD4521" i="1" s="1"/>
  <c r="AB4519" i="1"/>
  <c r="AD4519" i="1" s="1"/>
  <c r="AB4517" i="1"/>
  <c r="AD4517" i="1" s="1"/>
  <c r="AB4515" i="1"/>
  <c r="AD4515" i="1" s="1"/>
  <c r="AB4513" i="1"/>
  <c r="AD4513" i="1" s="1"/>
  <c r="AB4511" i="1"/>
  <c r="AD4511" i="1" s="1"/>
  <c r="AB4509" i="1"/>
  <c r="AD4509" i="1" s="1"/>
  <c r="AB4507" i="1"/>
  <c r="AD4507" i="1" s="1"/>
  <c r="AB4505" i="1"/>
  <c r="AD4505" i="1" s="1"/>
  <c r="AB4503" i="1"/>
  <c r="AD4503" i="1" s="1"/>
  <c r="AB4501" i="1"/>
  <c r="AD4501" i="1" s="1"/>
  <c r="AB4499" i="1"/>
  <c r="AD4499" i="1" s="1"/>
  <c r="AB4497" i="1"/>
  <c r="AD4497" i="1" s="1"/>
  <c r="AB4495" i="1"/>
  <c r="AD4495" i="1" s="1"/>
  <c r="AB4493" i="1"/>
  <c r="AD4493" i="1" s="1"/>
  <c r="AB4491" i="1"/>
  <c r="AD4491" i="1" s="1"/>
  <c r="AB4489" i="1"/>
  <c r="AD4489" i="1" s="1"/>
  <c r="AB4487" i="1"/>
  <c r="AD4487" i="1" s="1"/>
  <c r="AB4485" i="1"/>
  <c r="AD4485" i="1" s="1"/>
  <c r="AB4483" i="1"/>
  <c r="AD4483" i="1" s="1"/>
  <c r="AB4481" i="1"/>
  <c r="AD4481" i="1" s="1"/>
  <c r="AB4479" i="1"/>
  <c r="AD4479" i="1" s="1"/>
  <c r="AB4477" i="1"/>
  <c r="AD4477" i="1" s="1"/>
  <c r="AB4475" i="1"/>
  <c r="AD4475" i="1" s="1"/>
  <c r="AB4473" i="1"/>
  <c r="AD4473" i="1" s="1"/>
  <c r="AB4471" i="1"/>
  <c r="AD4471" i="1" s="1"/>
  <c r="AB4469" i="1"/>
  <c r="AD4469" i="1" s="1"/>
  <c r="AB4467" i="1"/>
  <c r="AD4467" i="1" s="1"/>
  <c r="AB4465" i="1"/>
  <c r="AD4465" i="1" s="1"/>
  <c r="AB4463" i="1"/>
  <c r="AD4463" i="1" s="1"/>
  <c r="AB4461" i="1"/>
  <c r="AD4461" i="1" s="1"/>
  <c r="AB4459" i="1"/>
  <c r="AD4459" i="1" s="1"/>
  <c r="AB4457" i="1"/>
  <c r="AD4457" i="1" s="1"/>
  <c r="AB4455" i="1"/>
  <c r="AD4455" i="1" s="1"/>
  <c r="AB4453" i="1"/>
  <c r="AD4453" i="1" s="1"/>
  <c r="AB4451" i="1"/>
  <c r="AD4451" i="1" s="1"/>
  <c r="AB4449" i="1"/>
  <c r="AD4449" i="1" s="1"/>
  <c r="AB4447" i="1"/>
  <c r="AD4447" i="1" s="1"/>
  <c r="AB4445" i="1"/>
  <c r="AD4445" i="1" s="1"/>
  <c r="AB4443" i="1"/>
  <c r="AD4443" i="1" s="1"/>
  <c r="AB4441" i="1"/>
  <c r="AD4441" i="1" s="1"/>
  <c r="AB4439" i="1"/>
  <c r="AD4439" i="1" s="1"/>
  <c r="AB4437" i="1"/>
  <c r="AD4437" i="1" s="1"/>
  <c r="AB4435" i="1"/>
  <c r="AD4435" i="1" s="1"/>
  <c r="AB4433" i="1"/>
  <c r="AD4433" i="1" s="1"/>
  <c r="AB4431" i="1"/>
  <c r="AD4431" i="1" s="1"/>
  <c r="AB4429" i="1"/>
  <c r="AD4429" i="1" s="1"/>
  <c r="AB4427" i="1"/>
  <c r="AD4427" i="1" s="1"/>
  <c r="AB4425" i="1"/>
  <c r="AD4425" i="1" s="1"/>
  <c r="AB4423" i="1"/>
  <c r="AD4423" i="1" s="1"/>
  <c r="AB4421" i="1"/>
  <c r="AD4421" i="1" s="1"/>
  <c r="AB4419" i="1"/>
  <c r="AD4419" i="1" s="1"/>
  <c r="AB4417" i="1"/>
  <c r="AD4417" i="1" s="1"/>
  <c r="AB4415" i="1"/>
  <c r="AD4415" i="1" s="1"/>
  <c r="AB4413" i="1"/>
  <c r="AD4413" i="1" s="1"/>
  <c r="AB4411" i="1"/>
  <c r="AD4411" i="1" s="1"/>
  <c r="AB4409" i="1"/>
  <c r="AD4409" i="1" s="1"/>
  <c r="AB4407" i="1"/>
  <c r="AD4407" i="1" s="1"/>
  <c r="AB4405" i="1"/>
  <c r="AD4405" i="1" s="1"/>
  <c r="AB4403" i="1"/>
  <c r="AD4403" i="1" s="1"/>
  <c r="AB4401" i="1"/>
  <c r="AD4401" i="1" s="1"/>
  <c r="AB4399" i="1"/>
  <c r="AD4399" i="1" s="1"/>
  <c r="AB4397" i="1"/>
  <c r="AD4397" i="1" s="1"/>
  <c r="AB4395" i="1"/>
  <c r="AD4395" i="1" s="1"/>
  <c r="AB4393" i="1"/>
  <c r="AD4393" i="1" s="1"/>
  <c r="AB4391" i="1"/>
  <c r="AD4391" i="1" s="1"/>
  <c r="AB4389" i="1"/>
  <c r="AD4389" i="1" s="1"/>
  <c r="AB4387" i="1"/>
  <c r="AD4387" i="1" s="1"/>
  <c r="AB4385" i="1"/>
  <c r="AD4385" i="1" s="1"/>
  <c r="AB4383" i="1"/>
  <c r="AD4383" i="1" s="1"/>
  <c r="AB4381" i="1"/>
  <c r="AD4381" i="1" s="1"/>
  <c r="AB4379" i="1"/>
  <c r="AD4379" i="1" s="1"/>
  <c r="AB4377" i="1"/>
  <c r="AD4377" i="1" s="1"/>
  <c r="AB4375" i="1"/>
  <c r="AD4375" i="1" s="1"/>
  <c r="AB4373" i="1"/>
  <c r="AD4373" i="1" s="1"/>
  <c r="AB4371" i="1"/>
  <c r="AD4371" i="1" s="1"/>
  <c r="AB4369" i="1"/>
  <c r="AD4369" i="1" s="1"/>
  <c r="AB4367" i="1"/>
  <c r="AD4367" i="1" s="1"/>
  <c r="AB4365" i="1"/>
  <c r="AD4365" i="1" s="1"/>
  <c r="AB4363" i="1"/>
  <c r="AD4363" i="1" s="1"/>
  <c r="AB4361" i="1"/>
  <c r="AD4361" i="1" s="1"/>
  <c r="AB4359" i="1"/>
  <c r="AD4359" i="1" s="1"/>
  <c r="AB4357" i="1"/>
  <c r="AD4357" i="1" s="1"/>
  <c r="AB4355" i="1"/>
  <c r="AD4355" i="1" s="1"/>
  <c r="AB4353" i="1"/>
  <c r="AD4353" i="1" s="1"/>
  <c r="AB4351" i="1"/>
  <c r="AD4351" i="1" s="1"/>
  <c r="AB4349" i="1"/>
  <c r="AD4349" i="1" s="1"/>
  <c r="AB4347" i="1"/>
  <c r="AD4347" i="1" s="1"/>
  <c r="AB4345" i="1"/>
  <c r="AD4345" i="1" s="1"/>
  <c r="AB4343" i="1"/>
  <c r="AD4343" i="1" s="1"/>
  <c r="AB4341" i="1"/>
  <c r="AD4341" i="1" s="1"/>
  <c r="AB4339" i="1"/>
  <c r="AD4339" i="1" s="1"/>
  <c r="AB4337" i="1"/>
  <c r="AD4337" i="1" s="1"/>
  <c r="AB4335" i="1"/>
  <c r="AD4335" i="1" s="1"/>
  <c r="AB4333" i="1"/>
  <c r="AD4333" i="1" s="1"/>
  <c r="AB4331" i="1"/>
  <c r="AD4331" i="1" s="1"/>
  <c r="AB4329" i="1"/>
  <c r="AD4329" i="1" s="1"/>
  <c r="AB4327" i="1"/>
  <c r="AD4327" i="1" s="1"/>
  <c r="AB4325" i="1"/>
  <c r="AD4325" i="1" s="1"/>
  <c r="AB4323" i="1"/>
  <c r="AD4323" i="1" s="1"/>
  <c r="AB4321" i="1"/>
  <c r="AD4321" i="1" s="1"/>
  <c r="AB4319" i="1"/>
  <c r="AD4319" i="1" s="1"/>
  <c r="AB4317" i="1"/>
  <c r="AD4317" i="1" s="1"/>
  <c r="AB4315" i="1"/>
  <c r="AD4315" i="1" s="1"/>
  <c r="AB4313" i="1"/>
  <c r="AD4313" i="1" s="1"/>
  <c r="AB4311" i="1"/>
  <c r="AD4311" i="1" s="1"/>
  <c r="AB4309" i="1"/>
  <c r="AD4309" i="1" s="1"/>
  <c r="AB4307" i="1"/>
  <c r="AD4307" i="1" s="1"/>
  <c r="AB4305" i="1"/>
  <c r="AD4305" i="1" s="1"/>
  <c r="AB4303" i="1"/>
  <c r="AD4303" i="1" s="1"/>
  <c r="AB4301" i="1"/>
  <c r="AD4301" i="1" s="1"/>
  <c r="AB4299" i="1"/>
  <c r="AD4299" i="1" s="1"/>
  <c r="AB4297" i="1"/>
  <c r="AD4297" i="1" s="1"/>
  <c r="AB4295" i="1"/>
  <c r="AD4295" i="1" s="1"/>
  <c r="AB4293" i="1"/>
  <c r="AD4293" i="1" s="1"/>
  <c r="AB4291" i="1"/>
  <c r="AD4291" i="1" s="1"/>
  <c r="AB4289" i="1"/>
  <c r="AD4289" i="1" s="1"/>
  <c r="AB4287" i="1"/>
  <c r="AD4287" i="1" s="1"/>
  <c r="AB4285" i="1"/>
  <c r="AD4285" i="1" s="1"/>
  <c r="AB4283" i="1"/>
  <c r="AD4283" i="1" s="1"/>
  <c r="AB4281" i="1"/>
  <c r="AD4281" i="1" s="1"/>
  <c r="AB4279" i="1"/>
  <c r="AD4279" i="1" s="1"/>
  <c r="AB4277" i="1"/>
  <c r="AD4277" i="1" s="1"/>
  <c r="AB4275" i="1"/>
  <c r="AD4275" i="1" s="1"/>
  <c r="AB4273" i="1"/>
  <c r="AD4273" i="1" s="1"/>
  <c r="AB4271" i="1"/>
  <c r="AD4271" i="1" s="1"/>
  <c r="AB4269" i="1"/>
  <c r="AD4269" i="1" s="1"/>
  <c r="AB4267" i="1"/>
  <c r="AD4267" i="1" s="1"/>
  <c r="AB4265" i="1"/>
  <c r="AD4265" i="1" s="1"/>
  <c r="AB4263" i="1"/>
  <c r="AD4263" i="1" s="1"/>
  <c r="AB4261" i="1"/>
  <c r="AD4261" i="1" s="1"/>
  <c r="AB4259" i="1"/>
  <c r="AD4259" i="1" s="1"/>
  <c r="AB4257" i="1"/>
  <c r="AD4257" i="1" s="1"/>
  <c r="AB4255" i="1"/>
  <c r="AD4255" i="1" s="1"/>
  <c r="AB4253" i="1"/>
  <c r="AD4253" i="1" s="1"/>
  <c r="AB4251" i="1"/>
  <c r="AD4251" i="1" s="1"/>
  <c r="AB4249" i="1"/>
  <c r="AD4249" i="1" s="1"/>
  <c r="AB4247" i="1"/>
  <c r="AD4247" i="1" s="1"/>
  <c r="AB4245" i="1"/>
  <c r="AD4245" i="1" s="1"/>
  <c r="AB4243" i="1"/>
  <c r="AD4243" i="1" s="1"/>
  <c r="AB4241" i="1"/>
  <c r="AD4241" i="1" s="1"/>
  <c r="AB4239" i="1"/>
  <c r="AD4239" i="1" s="1"/>
  <c r="AB4237" i="1"/>
  <c r="AD4237" i="1" s="1"/>
  <c r="AB4235" i="1"/>
  <c r="AD4235" i="1" s="1"/>
  <c r="AB4233" i="1"/>
  <c r="AD4233" i="1" s="1"/>
  <c r="AB4231" i="1"/>
  <c r="AD4231" i="1" s="1"/>
  <c r="AB4229" i="1"/>
  <c r="AD4229" i="1" s="1"/>
  <c r="AB4227" i="1"/>
  <c r="AD4227" i="1" s="1"/>
  <c r="AB4225" i="1"/>
  <c r="AD4225" i="1" s="1"/>
  <c r="AB4223" i="1"/>
  <c r="AD4223" i="1" s="1"/>
  <c r="AB4221" i="1"/>
  <c r="AD4221" i="1" s="1"/>
  <c r="AB4219" i="1"/>
  <c r="AD4219" i="1" s="1"/>
  <c r="AB4217" i="1"/>
  <c r="AD4217" i="1" s="1"/>
  <c r="AB4215" i="1"/>
  <c r="AD4215" i="1" s="1"/>
  <c r="AB4213" i="1"/>
  <c r="AD4213" i="1" s="1"/>
  <c r="AB4211" i="1"/>
  <c r="AD4211" i="1" s="1"/>
  <c r="AB4209" i="1"/>
  <c r="AD4209" i="1" s="1"/>
  <c r="AB4207" i="1"/>
  <c r="AD4207" i="1" s="1"/>
  <c r="AB4205" i="1"/>
  <c r="AD4205" i="1" s="1"/>
  <c r="AB4203" i="1"/>
  <c r="AD4203" i="1" s="1"/>
  <c r="AB4201" i="1"/>
  <c r="AD4201" i="1" s="1"/>
  <c r="AB4199" i="1"/>
  <c r="AD4199" i="1" s="1"/>
  <c r="AB4197" i="1"/>
  <c r="AD4197" i="1" s="1"/>
  <c r="AB4195" i="1"/>
  <c r="AD4195" i="1" s="1"/>
  <c r="AB4193" i="1"/>
  <c r="AD4193" i="1" s="1"/>
  <c r="AB4191" i="1"/>
  <c r="AD4191" i="1" s="1"/>
  <c r="AB4189" i="1"/>
  <c r="AD4189" i="1" s="1"/>
  <c r="AB4187" i="1"/>
  <c r="AD4187" i="1" s="1"/>
  <c r="AB4185" i="1"/>
  <c r="AD4185" i="1" s="1"/>
  <c r="AB4183" i="1"/>
  <c r="AD4183" i="1" s="1"/>
  <c r="AB4181" i="1"/>
  <c r="AD4181" i="1" s="1"/>
  <c r="AB4179" i="1"/>
  <c r="AD4179" i="1" s="1"/>
  <c r="AB4177" i="1"/>
  <c r="AD4177" i="1" s="1"/>
  <c r="AB4175" i="1"/>
  <c r="AD4175" i="1" s="1"/>
  <c r="AB4173" i="1"/>
  <c r="AD4173" i="1" s="1"/>
  <c r="AB4171" i="1"/>
  <c r="AD4171" i="1" s="1"/>
  <c r="AB4169" i="1"/>
  <c r="AD4169" i="1" s="1"/>
  <c r="AB4167" i="1"/>
  <c r="AD4167" i="1" s="1"/>
  <c r="AB4165" i="1"/>
  <c r="AD4165" i="1" s="1"/>
  <c r="AB4163" i="1"/>
  <c r="AD4163" i="1" s="1"/>
  <c r="AB4161" i="1"/>
  <c r="AD4161" i="1" s="1"/>
  <c r="AB4159" i="1"/>
  <c r="AD4159" i="1" s="1"/>
  <c r="AB4157" i="1"/>
  <c r="AD4157" i="1" s="1"/>
  <c r="AB4155" i="1"/>
  <c r="AD4155" i="1" s="1"/>
  <c r="AB4153" i="1"/>
  <c r="AD4153" i="1" s="1"/>
  <c r="AB4151" i="1"/>
  <c r="AD4151" i="1" s="1"/>
  <c r="AB4149" i="1"/>
  <c r="AD4149" i="1" s="1"/>
  <c r="AB4147" i="1"/>
  <c r="AD4147" i="1" s="1"/>
  <c r="AB4145" i="1"/>
  <c r="AD4145" i="1" s="1"/>
  <c r="AB4143" i="1"/>
  <c r="AD4143" i="1" s="1"/>
  <c r="AB4141" i="1"/>
  <c r="AD4141" i="1" s="1"/>
  <c r="AB4139" i="1"/>
  <c r="AD4139" i="1" s="1"/>
  <c r="AB4137" i="1"/>
  <c r="AD4137" i="1" s="1"/>
  <c r="AB4135" i="1"/>
  <c r="AD4135" i="1" s="1"/>
  <c r="AB4133" i="1"/>
  <c r="AD4133" i="1" s="1"/>
  <c r="AB4131" i="1"/>
  <c r="AD4131" i="1" s="1"/>
  <c r="AB4129" i="1"/>
  <c r="AD4129" i="1" s="1"/>
  <c r="AB4127" i="1"/>
  <c r="AD4127" i="1" s="1"/>
  <c r="AB4125" i="1"/>
  <c r="AD4125" i="1" s="1"/>
  <c r="AB4123" i="1"/>
  <c r="AD4123" i="1" s="1"/>
  <c r="AB4121" i="1"/>
  <c r="AD4121" i="1" s="1"/>
  <c r="AB4119" i="1"/>
  <c r="AD4119" i="1" s="1"/>
  <c r="AB4117" i="1"/>
  <c r="AD4117" i="1" s="1"/>
  <c r="AB4115" i="1"/>
  <c r="AD4115" i="1" s="1"/>
  <c r="AB4113" i="1"/>
  <c r="AD4113" i="1" s="1"/>
  <c r="AB4111" i="1"/>
  <c r="AD4111" i="1" s="1"/>
  <c r="AB4109" i="1"/>
  <c r="AD4109" i="1" s="1"/>
  <c r="AB4107" i="1"/>
  <c r="AD4107" i="1" s="1"/>
  <c r="AB4105" i="1"/>
  <c r="AD4105" i="1" s="1"/>
  <c r="AB4103" i="1"/>
  <c r="AD4103" i="1" s="1"/>
  <c r="AB4101" i="1"/>
  <c r="AD4101" i="1" s="1"/>
  <c r="AB4099" i="1"/>
  <c r="AD4099" i="1" s="1"/>
  <c r="AB4097" i="1"/>
  <c r="AD4097" i="1" s="1"/>
  <c r="AB4095" i="1"/>
  <c r="AD4095" i="1" s="1"/>
  <c r="AB4093" i="1"/>
  <c r="AD4093" i="1" s="1"/>
  <c r="AB4091" i="1"/>
  <c r="AD4091" i="1" s="1"/>
  <c r="AB4089" i="1"/>
  <c r="AD4089" i="1" s="1"/>
  <c r="AB4087" i="1"/>
  <c r="AD4087" i="1" s="1"/>
  <c r="AB4085" i="1"/>
  <c r="AD4085" i="1" s="1"/>
  <c r="AB4083" i="1"/>
  <c r="AD4083" i="1" s="1"/>
  <c r="AB4081" i="1"/>
  <c r="AD4081" i="1" s="1"/>
  <c r="AB4079" i="1"/>
  <c r="AD4079" i="1" s="1"/>
  <c r="AB4077" i="1"/>
  <c r="AD4077" i="1" s="1"/>
  <c r="AB4075" i="1"/>
  <c r="AD4075" i="1" s="1"/>
  <c r="AB4073" i="1"/>
  <c r="AD4073" i="1" s="1"/>
  <c r="AB4071" i="1"/>
  <c r="AD4071" i="1" s="1"/>
  <c r="AB4069" i="1"/>
  <c r="AD4069" i="1" s="1"/>
  <c r="AB4067" i="1"/>
  <c r="AD4067" i="1" s="1"/>
  <c r="AB4065" i="1"/>
  <c r="AD4065" i="1" s="1"/>
  <c r="AB4063" i="1"/>
  <c r="AD4063" i="1" s="1"/>
  <c r="AB4061" i="1"/>
  <c r="AD4061" i="1" s="1"/>
  <c r="AB4059" i="1"/>
  <c r="AD4059" i="1" s="1"/>
  <c r="AB4057" i="1"/>
  <c r="AD4057" i="1" s="1"/>
  <c r="AB4055" i="1"/>
  <c r="AD4055" i="1" s="1"/>
  <c r="AB4053" i="1"/>
  <c r="AD4053" i="1" s="1"/>
  <c r="AB4051" i="1"/>
  <c r="AD4051" i="1" s="1"/>
  <c r="AB4049" i="1"/>
  <c r="AD4049" i="1" s="1"/>
  <c r="AB4047" i="1"/>
  <c r="AD4047" i="1" s="1"/>
  <c r="AB4045" i="1"/>
  <c r="AD4045" i="1" s="1"/>
  <c r="AB4043" i="1"/>
  <c r="AD4043" i="1" s="1"/>
  <c r="AB4041" i="1"/>
  <c r="AD4041" i="1" s="1"/>
  <c r="AB4039" i="1"/>
  <c r="AD4039" i="1" s="1"/>
  <c r="AB4037" i="1"/>
  <c r="AD4037" i="1" s="1"/>
  <c r="AB4035" i="1"/>
  <c r="AD4035" i="1" s="1"/>
  <c r="AB4033" i="1"/>
  <c r="AD4033" i="1" s="1"/>
  <c r="AB4031" i="1"/>
  <c r="AD4031" i="1" s="1"/>
  <c r="AB4029" i="1"/>
  <c r="AD4029" i="1" s="1"/>
  <c r="AB4027" i="1"/>
  <c r="AD4027" i="1" s="1"/>
  <c r="AB4025" i="1"/>
  <c r="AD4025" i="1" s="1"/>
  <c r="AB4023" i="1"/>
  <c r="AD4023" i="1" s="1"/>
  <c r="AB4021" i="1"/>
  <c r="AD4021" i="1" s="1"/>
  <c r="AB4019" i="1"/>
  <c r="AD4019" i="1" s="1"/>
  <c r="AB4017" i="1"/>
  <c r="AD4017" i="1" s="1"/>
  <c r="AB4015" i="1"/>
  <c r="AD4015" i="1" s="1"/>
  <c r="AB933" i="1"/>
  <c r="AD933" i="1" s="1"/>
  <c r="AB917" i="1"/>
  <c r="AD917" i="1" s="1"/>
  <c r="AB901" i="1"/>
  <c r="AD901" i="1" s="1"/>
  <c r="AB885" i="1"/>
  <c r="AD885" i="1" s="1"/>
  <c r="AB869" i="1"/>
  <c r="AD869" i="1" s="1"/>
  <c r="AB853" i="1"/>
  <c r="AD853" i="1" s="1"/>
  <c r="AB837" i="1"/>
  <c r="AD837" i="1" s="1"/>
  <c r="AB821" i="1"/>
  <c r="AD821" i="1" s="1"/>
  <c r="AB805" i="1"/>
  <c r="AD805" i="1" s="1"/>
  <c r="AB789" i="1"/>
  <c r="AD789" i="1" s="1"/>
  <c r="AB773" i="1"/>
  <c r="AD773" i="1" s="1"/>
  <c r="AB757" i="1"/>
  <c r="AD757" i="1" s="1"/>
  <c r="AB741" i="1"/>
  <c r="AD741" i="1" s="1"/>
  <c r="AB725" i="1"/>
  <c r="AD725" i="1" s="1"/>
  <c r="AB709" i="1"/>
  <c r="AD709" i="1" s="1"/>
  <c r="AB693" i="1"/>
  <c r="AD693" i="1" s="1"/>
  <c r="AB677" i="1"/>
  <c r="AD677" i="1" s="1"/>
  <c r="AB661" i="1"/>
  <c r="AD661" i="1" s="1"/>
  <c r="AB645" i="1"/>
  <c r="AD645" i="1" s="1"/>
  <c r="AB629" i="1"/>
  <c r="AD629" i="1" s="1"/>
  <c r="AB613" i="1"/>
  <c r="AD613" i="1" s="1"/>
  <c r="AB597" i="1"/>
  <c r="AD597" i="1" s="1"/>
  <c r="AB581" i="1"/>
  <c r="AD581" i="1" s="1"/>
  <c r="AB565" i="1"/>
  <c r="AD565" i="1" s="1"/>
  <c r="AB549" i="1"/>
  <c r="AD549" i="1" s="1"/>
  <c r="AB533" i="1"/>
  <c r="AD533" i="1" s="1"/>
  <c r="AB517" i="1"/>
  <c r="AD517" i="1" s="1"/>
  <c r="AB501" i="1"/>
  <c r="AD501" i="1" s="1"/>
  <c r="AB485" i="1"/>
  <c r="AD485" i="1" s="1"/>
  <c r="AB469" i="1"/>
  <c r="AD469" i="1" s="1"/>
  <c r="AB453" i="1"/>
  <c r="AD453" i="1" s="1"/>
  <c r="AB437" i="1"/>
  <c r="AD437" i="1" s="1"/>
  <c r="AB411" i="1"/>
  <c r="AD411" i="1" s="1"/>
  <c r="AB379" i="1"/>
  <c r="AD379" i="1" s="1"/>
  <c r="AB347" i="1"/>
  <c r="AD347" i="1" s="1"/>
  <c r="AB315" i="1"/>
  <c r="AD315" i="1" s="1"/>
  <c r="AB283" i="1"/>
  <c r="AD283" i="1" s="1"/>
  <c r="AB251" i="1"/>
  <c r="AD251" i="1" s="1"/>
  <c r="AB219" i="1"/>
  <c r="AD219" i="1" s="1"/>
  <c r="AB187" i="1"/>
  <c r="AD187" i="1" s="1"/>
  <c r="AB1964" i="1"/>
  <c r="AD1964" i="1" s="1"/>
  <c r="AB1960" i="1"/>
  <c r="AD1960" i="1" s="1"/>
  <c r="AB1956" i="1"/>
  <c r="AD1956" i="1" s="1"/>
  <c r="AB1952" i="1"/>
  <c r="AD1952" i="1" s="1"/>
  <c r="AB1948" i="1"/>
  <c r="AD1948" i="1" s="1"/>
  <c r="AB1944" i="1"/>
  <c r="AD1944" i="1" s="1"/>
  <c r="AB1940" i="1"/>
  <c r="AD1940" i="1" s="1"/>
  <c r="AB1936" i="1"/>
  <c r="AD1936" i="1" s="1"/>
  <c r="AB1932" i="1"/>
  <c r="AD1932" i="1" s="1"/>
  <c r="AB1928" i="1"/>
  <c r="AD1928" i="1" s="1"/>
  <c r="AB1924" i="1"/>
  <c r="AD1924" i="1" s="1"/>
  <c r="AB1920" i="1"/>
  <c r="AD1920" i="1" s="1"/>
  <c r="AB1916" i="1"/>
  <c r="AD1916" i="1" s="1"/>
  <c r="AB1912" i="1"/>
  <c r="AD1912" i="1" s="1"/>
  <c r="AB1908" i="1"/>
  <c r="AD1908" i="1" s="1"/>
  <c r="AB1904" i="1"/>
  <c r="AD1904" i="1" s="1"/>
  <c r="AB1900" i="1"/>
  <c r="AD1900" i="1" s="1"/>
  <c r="AB1896" i="1"/>
  <c r="AD1896" i="1" s="1"/>
  <c r="AB1892" i="1"/>
  <c r="AD1892" i="1" s="1"/>
  <c r="AB1888" i="1"/>
  <c r="AD1888" i="1" s="1"/>
  <c r="AB1884" i="1"/>
  <c r="AD1884" i="1" s="1"/>
  <c r="AB1880" i="1"/>
  <c r="AD1880" i="1" s="1"/>
  <c r="AB1876" i="1"/>
  <c r="AD1876" i="1" s="1"/>
  <c r="AB1872" i="1"/>
  <c r="AD1872" i="1" s="1"/>
  <c r="AB1868" i="1"/>
  <c r="AD1868" i="1" s="1"/>
  <c r="AB1864" i="1"/>
  <c r="AD1864" i="1" s="1"/>
  <c r="AB1860" i="1"/>
  <c r="AD1860" i="1" s="1"/>
  <c r="AB1856" i="1"/>
  <c r="AD1856" i="1" s="1"/>
  <c r="AB1852" i="1"/>
  <c r="AD1852" i="1" s="1"/>
  <c r="AB1848" i="1"/>
  <c r="AD1848" i="1" s="1"/>
  <c r="AB1844" i="1"/>
  <c r="AD1844" i="1" s="1"/>
  <c r="AB1840" i="1"/>
  <c r="AD1840" i="1" s="1"/>
  <c r="AB1836" i="1"/>
  <c r="AD1836" i="1" s="1"/>
  <c r="AB1832" i="1"/>
  <c r="AD1832" i="1" s="1"/>
  <c r="AB1828" i="1"/>
  <c r="AD1828" i="1" s="1"/>
  <c r="AB1824" i="1"/>
  <c r="AD1824" i="1" s="1"/>
  <c r="AB1820" i="1"/>
  <c r="AD1820" i="1" s="1"/>
  <c r="AB1816" i="1"/>
  <c r="AD1816" i="1" s="1"/>
  <c r="AB1812" i="1"/>
  <c r="AD1812" i="1" s="1"/>
  <c r="AB1808" i="1"/>
  <c r="AD1808" i="1" s="1"/>
  <c r="AB1804" i="1"/>
  <c r="AD1804" i="1" s="1"/>
  <c r="AB1800" i="1"/>
  <c r="AD1800" i="1" s="1"/>
  <c r="AB1796" i="1"/>
  <c r="AD1796" i="1" s="1"/>
  <c r="AB1792" i="1"/>
  <c r="AD1792" i="1" s="1"/>
  <c r="AB1788" i="1"/>
  <c r="AD1788" i="1" s="1"/>
  <c r="AB1784" i="1"/>
  <c r="AD1784" i="1" s="1"/>
  <c r="AB1780" i="1"/>
  <c r="AD1780" i="1" s="1"/>
  <c r="AB1776" i="1"/>
  <c r="AD1776" i="1" s="1"/>
  <c r="AB1772" i="1"/>
  <c r="AD1772" i="1" s="1"/>
  <c r="AB1768" i="1"/>
  <c r="AD1768" i="1" s="1"/>
  <c r="AB1764" i="1"/>
  <c r="AD1764" i="1" s="1"/>
  <c r="AB1760" i="1"/>
  <c r="AD1760" i="1" s="1"/>
  <c r="AB1756" i="1"/>
  <c r="AD1756" i="1" s="1"/>
  <c r="AB1752" i="1"/>
  <c r="AD1752" i="1" s="1"/>
  <c r="AB1748" i="1"/>
  <c r="AD1748" i="1" s="1"/>
  <c r="AB1744" i="1"/>
  <c r="AD1744" i="1" s="1"/>
  <c r="AB1740" i="1"/>
  <c r="AD1740" i="1" s="1"/>
  <c r="AB1736" i="1"/>
  <c r="AD1736" i="1" s="1"/>
  <c r="AB1732" i="1"/>
  <c r="AD1732" i="1" s="1"/>
  <c r="AB1728" i="1"/>
  <c r="AD1728" i="1" s="1"/>
  <c r="AB1724" i="1"/>
  <c r="AD1724" i="1" s="1"/>
  <c r="AB1720" i="1"/>
  <c r="AD1720" i="1" s="1"/>
  <c r="AB1716" i="1"/>
  <c r="AD1716" i="1" s="1"/>
  <c r="AB1712" i="1"/>
  <c r="AD1712" i="1" s="1"/>
  <c r="AB1708" i="1"/>
  <c r="AD1708" i="1" s="1"/>
  <c r="AB1704" i="1"/>
  <c r="AD1704" i="1" s="1"/>
  <c r="AB1700" i="1"/>
  <c r="AD1700" i="1" s="1"/>
  <c r="AB1696" i="1"/>
  <c r="AD1696" i="1" s="1"/>
  <c r="AB1692" i="1"/>
  <c r="AD1692" i="1" s="1"/>
  <c r="AB1688" i="1"/>
  <c r="AD1688" i="1" s="1"/>
  <c r="AB1684" i="1"/>
  <c r="AD1684" i="1" s="1"/>
  <c r="AB1680" i="1"/>
  <c r="AD1680" i="1" s="1"/>
  <c r="AB1676" i="1"/>
  <c r="AD1676" i="1" s="1"/>
  <c r="AB1672" i="1"/>
  <c r="AD1672" i="1" s="1"/>
  <c r="AB1668" i="1"/>
  <c r="AD1668" i="1" s="1"/>
  <c r="AB1664" i="1"/>
  <c r="AD1664" i="1" s="1"/>
  <c r="AB1660" i="1"/>
  <c r="AD1660" i="1" s="1"/>
  <c r="AB1656" i="1"/>
  <c r="AD1656" i="1" s="1"/>
  <c r="AB1652" i="1"/>
  <c r="AD1652" i="1" s="1"/>
  <c r="AB1648" i="1"/>
  <c r="AD1648" i="1" s="1"/>
  <c r="AB1644" i="1"/>
  <c r="AD1644" i="1" s="1"/>
  <c r="AB1640" i="1"/>
  <c r="AD1640" i="1" s="1"/>
  <c r="AB1636" i="1"/>
  <c r="AD1636" i="1" s="1"/>
  <c r="AB1632" i="1"/>
  <c r="AD1632" i="1" s="1"/>
  <c r="AB1628" i="1"/>
  <c r="AD1628" i="1" s="1"/>
  <c r="AB1624" i="1"/>
  <c r="AD1624" i="1" s="1"/>
  <c r="AB1620" i="1"/>
  <c r="AD1620" i="1" s="1"/>
  <c r="AB1616" i="1"/>
  <c r="AD1616" i="1" s="1"/>
  <c r="AB1612" i="1"/>
  <c r="AD1612" i="1" s="1"/>
  <c r="AB1608" i="1"/>
  <c r="AD1608" i="1" s="1"/>
  <c r="AB1604" i="1"/>
  <c r="AD1604" i="1" s="1"/>
  <c r="AB1600" i="1"/>
  <c r="AD1600" i="1" s="1"/>
  <c r="AB1596" i="1"/>
  <c r="AD1596" i="1" s="1"/>
  <c r="AB1592" i="1"/>
  <c r="AD1592" i="1" s="1"/>
  <c r="AB1588" i="1"/>
  <c r="AD1588" i="1" s="1"/>
  <c r="AB1584" i="1"/>
  <c r="AD1584" i="1" s="1"/>
  <c r="AB1580" i="1"/>
  <c r="AD1580" i="1" s="1"/>
  <c r="AB1576" i="1"/>
  <c r="AD1576" i="1" s="1"/>
  <c r="AB1572" i="1"/>
  <c r="AD1572" i="1" s="1"/>
  <c r="AB1568" i="1"/>
  <c r="AD1568" i="1" s="1"/>
  <c r="AB1564" i="1"/>
  <c r="AD1564" i="1" s="1"/>
  <c r="AB1560" i="1"/>
  <c r="AD1560" i="1" s="1"/>
  <c r="AB1556" i="1"/>
  <c r="AD1556" i="1" s="1"/>
  <c r="AB1552" i="1"/>
  <c r="AD1552" i="1" s="1"/>
  <c r="AB1548" i="1"/>
  <c r="AD1548" i="1" s="1"/>
  <c r="AB1544" i="1"/>
  <c r="AD1544" i="1" s="1"/>
  <c r="AB1540" i="1"/>
  <c r="AD1540" i="1" s="1"/>
  <c r="AB1536" i="1"/>
  <c r="AD1536" i="1" s="1"/>
  <c r="AB1532" i="1"/>
  <c r="AD1532" i="1" s="1"/>
  <c r="AB1528" i="1"/>
  <c r="AD1528" i="1" s="1"/>
  <c r="AB1524" i="1"/>
  <c r="AD1524" i="1" s="1"/>
  <c r="AB1520" i="1"/>
  <c r="AD1520" i="1" s="1"/>
  <c r="AB1516" i="1"/>
  <c r="AD1516" i="1" s="1"/>
  <c r="AB1512" i="1"/>
  <c r="AD1512" i="1" s="1"/>
  <c r="AB1508" i="1"/>
  <c r="AD1508" i="1" s="1"/>
  <c r="AB1504" i="1"/>
  <c r="AD1504" i="1" s="1"/>
  <c r="AB1500" i="1"/>
  <c r="AD1500" i="1" s="1"/>
  <c r="AB1496" i="1"/>
  <c r="AD1496" i="1" s="1"/>
  <c r="AB1492" i="1"/>
  <c r="AD1492" i="1" s="1"/>
  <c r="AB1488" i="1"/>
  <c r="AD1488" i="1" s="1"/>
  <c r="AB1484" i="1"/>
  <c r="AD1484" i="1" s="1"/>
  <c r="AB1480" i="1"/>
  <c r="AD1480" i="1" s="1"/>
  <c r="AB1476" i="1"/>
  <c r="AD1476" i="1" s="1"/>
  <c r="AB1472" i="1"/>
  <c r="AD1472" i="1" s="1"/>
  <c r="AB1468" i="1"/>
  <c r="AD1468" i="1" s="1"/>
  <c r="AB1464" i="1"/>
  <c r="AD1464" i="1" s="1"/>
  <c r="AB1460" i="1"/>
  <c r="AD1460" i="1" s="1"/>
  <c r="AB1456" i="1"/>
  <c r="AD1456" i="1" s="1"/>
  <c r="AB1452" i="1"/>
  <c r="AD1452" i="1" s="1"/>
  <c r="AB1448" i="1"/>
  <c r="AD1448" i="1" s="1"/>
  <c r="AB1444" i="1"/>
  <c r="AD1444" i="1" s="1"/>
  <c r="AB1440" i="1"/>
  <c r="AD1440" i="1" s="1"/>
  <c r="AB1436" i="1"/>
  <c r="AD1436" i="1" s="1"/>
  <c r="AB1432" i="1"/>
  <c r="AD1432" i="1" s="1"/>
  <c r="AB1428" i="1"/>
  <c r="AD1428" i="1" s="1"/>
  <c r="AB1424" i="1"/>
  <c r="AD1424" i="1" s="1"/>
  <c r="AB1420" i="1"/>
  <c r="AD1420" i="1" s="1"/>
  <c r="AB1416" i="1"/>
  <c r="AD1416" i="1" s="1"/>
  <c r="AB1412" i="1"/>
  <c r="AD1412" i="1" s="1"/>
  <c r="AB1408" i="1"/>
  <c r="AD1408" i="1" s="1"/>
  <c r="AB1404" i="1"/>
  <c r="AD1404" i="1" s="1"/>
  <c r="AB1400" i="1"/>
  <c r="AD1400" i="1" s="1"/>
  <c r="AB1396" i="1"/>
  <c r="AD1396" i="1" s="1"/>
  <c r="AB1392" i="1"/>
  <c r="AD1392" i="1" s="1"/>
  <c r="AB1388" i="1"/>
  <c r="AD1388" i="1" s="1"/>
  <c r="AB1384" i="1"/>
  <c r="AD1384" i="1" s="1"/>
  <c r="AB1380" i="1"/>
  <c r="AD1380" i="1" s="1"/>
  <c r="AB1376" i="1"/>
  <c r="AD1376" i="1" s="1"/>
  <c r="AB1372" i="1"/>
  <c r="AD1372" i="1" s="1"/>
  <c r="AB1368" i="1"/>
  <c r="AD1368" i="1" s="1"/>
  <c r="AB1364" i="1"/>
  <c r="AD1364" i="1" s="1"/>
  <c r="AB1360" i="1"/>
  <c r="AD1360" i="1" s="1"/>
  <c r="AB1356" i="1"/>
  <c r="AD1356" i="1" s="1"/>
  <c r="AB1352" i="1"/>
  <c r="AD1352" i="1" s="1"/>
  <c r="AB1348" i="1"/>
  <c r="AD1348" i="1" s="1"/>
  <c r="AB1344" i="1"/>
  <c r="AD1344" i="1" s="1"/>
  <c r="AB1340" i="1"/>
  <c r="AD1340" i="1" s="1"/>
  <c r="AB1336" i="1"/>
  <c r="AD1336" i="1" s="1"/>
  <c r="AB1332" i="1"/>
  <c r="AD1332" i="1" s="1"/>
  <c r="AB1328" i="1"/>
  <c r="AD1328" i="1" s="1"/>
  <c r="AB1324" i="1"/>
  <c r="AD1324" i="1" s="1"/>
  <c r="AB1320" i="1"/>
  <c r="AD1320" i="1" s="1"/>
  <c r="AB1316" i="1"/>
  <c r="AD1316" i="1" s="1"/>
  <c r="AB1312" i="1"/>
  <c r="AD1312" i="1" s="1"/>
  <c r="AB1308" i="1"/>
  <c r="AD1308" i="1" s="1"/>
  <c r="AB1304" i="1"/>
  <c r="AD1304" i="1" s="1"/>
  <c r="AB1300" i="1"/>
  <c r="AD1300" i="1" s="1"/>
  <c r="AB1296" i="1"/>
  <c r="AD1296" i="1" s="1"/>
  <c r="AB1292" i="1"/>
  <c r="AD1292" i="1" s="1"/>
  <c r="AB1288" i="1"/>
  <c r="AD1288" i="1" s="1"/>
  <c r="AB1284" i="1"/>
  <c r="AD1284" i="1" s="1"/>
  <c r="AB1280" i="1"/>
  <c r="AD1280" i="1" s="1"/>
  <c r="AB1276" i="1"/>
  <c r="AD1276" i="1" s="1"/>
  <c r="AB1272" i="1"/>
  <c r="AD1272" i="1" s="1"/>
  <c r="AB1268" i="1"/>
  <c r="AD1268" i="1" s="1"/>
  <c r="AB1264" i="1"/>
  <c r="AD1264" i="1" s="1"/>
  <c r="AB1260" i="1"/>
  <c r="AD1260" i="1" s="1"/>
  <c r="AB1256" i="1"/>
  <c r="AD1256" i="1" s="1"/>
  <c r="AB1252" i="1"/>
  <c r="AD1252" i="1" s="1"/>
  <c r="AB1248" i="1"/>
  <c r="AD1248" i="1" s="1"/>
  <c r="AB1244" i="1"/>
  <c r="AD1244" i="1" s="1"/>
  <c r="AB1240" i="1"/>
  <c r="AD1240" i="1" s="1"/>
  <c r="AB1236" i="1"/>
  <c r="AD1236" i="1" s="1"/>
  <c r="AB1232" i="1"/>
  <c r="AD1232" i="1" s="1"/>
  <c r="AB1228" i="1"/>
  <c r="AD1228" i="1" s="1"/>
  <c r="AB1224" i="1"/>
  <c r="AD1224" i="1" s="1"/>
  <c r="AB1220" i="1"/>
  <c r="AD1220" i="1" s="1"/>
  <c r="AB1216" i="1"/>
  <c r="AD1216" i="1" s="1"/>
  <c r="AB1212" i="1"/>
  <c r="AD1212" i="1" s="1"/>
  <c r="AB1208" i="1"/>
  <c r="AD1208" i="1" s="1"/>
  <c r="AB1204" i="1"/>
  <c r="AD1204" i="1" s="1"/>
  <c r="AB1200" i="1"/>
  <c r="AD1200" i="1" s="1"/>
  <c r="AB1196" i="1"/>
  <c r="AD1196" i="1" s="1"/>
  <c r="AB1192" i="1"/>
  <c r="AD1192" i="1" s="1"/>
  <c r="AB1188" i="1"/>
  <c r="AD1188" i="1" s="1"/>
  <c r="AB1184" i="1"/>
  <c r="AD1184" i="1" s="1"/>
  <c r="AB1180" i="1"/>
  <c r="AD1180" i="1" s="1"/>
  <c r="AB1176" i="1"/>
  <c r="AD1176" i="1" s="1"/>
  <c r="AB1172" i="1"/>
  <c r="AD1172" i="1" s="1"/>
  <c r="AB1168" i="1"/>
  <c r="AD1168" i="1" s="1"/>
  <c r="AB1164" i="1"/>
  <c r="AD1164" i="1" s="1"/>
  <c r="AB1160" i="1"/>
  <c r="AD1160" i="1" s="1"/>
  <c r="AB1156" i="1"/>
  <c r="AD1156" i="1" s="1"/>
  <c r="AB1152" i="1"/>
  <c r="AD1152" i="1" s="1"/>
  <c r="AB1148" i="1"/>
  <c r="AD1148" i="1" s="1"/>
  <c r="AB1144" i="1"/>
  <c r="AD1144" i="1" s="1"/>
  <c r="AB1140" i="1"/>
  <c r="AD1140" i="1" s="1"/>
  <c r="AB1136" i="1"/>
  <c r="AD1136" i="1" s="1"/>
  <c r="AB1132" i="1"/>
  <c r="AD1132" i="1" s="1"/>
  <c r="AB1128" i="1"/>
  <c r="AD1128" i="1" s="1"/>
  <c r="AB1124" i="1"/>
  <c r="AD1124" i="1" s="1"/>
  <c r="AB1120" i="1"/>
  <c r="AD1120" i="1" s="1"/>
  <c r="AB1116" i="1"/>
  <c r="AD1116" i="1" s="1"/>
  <c r="AB1112" i="1"/>
  <c r="AD1112" i="1" s="1"/>
  <c r="AB1108" i="1"/>
  <c r="AD1108" i="1" s="1"/>
  <c r="AB1104" i="1"/>
  <c r="AD1104" i="1" s="1"/>
  <c r="AB1100" i="1"/>
  <c r="AD1100" i="1" s="1"/>
  <c r="AB1096" i="1"/>
  <c r="AD1096" i="1" s="1"/>
  <c r="AB1092" i="1"/>
  <c r="AD1092" i="1" s="1"/>
  <c r="AB1088" i="1"/>
  <c r="AD1088" i="1" s="1"/>
  <c r="AB1084" i="1"/>
  <c r="AD1084" i="1" s="1"/>
  <c r="AB1080" i="1"/>
  <c r="AD1080" i="1" s="1"/>
  <c r="AB1076" i="1"/>
  <c r="AD1076" i="1" s="1"/>
  <c r="AB1072" i="1"/>
  <c r="AD1072" i="1" s="1"/>
  <c r="AB1068" i="1"/>
  <c r="AD1068" i="1" s="1"/>
  <c r="AB1064" i="1"/>
  <c r="AD1064" i="1" s="1"/>
  <c r="AB1060" i="1"/>
  <c r="AD1060" i="1" s="1"/>
  <c r="AB1056" i="1"/>
  <c r="AD1056" i="1" s="1"/>
  <c r="AB1052" i="1"/>
  <c r="AD1052" i="1" s="1"/>
  <c r="AB1048" i="1"/>
  <c r="AD1048" i="1" s="1"/>
  <c r="AB1044" i="1"/>
  <c r="AD1044" i="1" s="1"/>
  <c r="AB1040" i="1"/>
  <c r="AD1040" i="1" s="1"/>
  <c r="AB1036" i="1"/>
  <c r="AD1036" i="1" s="1"/>
  <c r="AB1032" i="1"/>
  <c r="AD1032" i="1" s="1"/>
  <c r="AB1028" i="1"/>
  <c r="AD1028" i="1" s="1"/>
  <c r="AB1024" i="1"/>
  <c r="AD1024" i="1" s="1"/>
  <c r="AB1020" i="1"/>
  <c r="AD1020" i="1" s="1"/>
  <c r="AB1016" i="1"/>
  <c r="AD1016" i="1" s="1"/>
  <c r="AB1012" i="1"/>
  <c r="AD1012" i="1" s="1"/>
  <c r="AB1008" i="1"/>
  <c r="AD1008" i="1" s="1"/>
  <c r="AB1004" i="1"/>
  <c r="AD1004" i="1" s="1"/>
  <c r="AB1000" i="1"/>
  <c r="AD1000" i="1" s="1"/>
  <c r="AB996" i="1"/>
  <c r="AD996" i="1" s="1"/>
  <c r="AB992" i="1"/>
  <c r="AD992" i="1" s="1"/>
  <c r="AB988" i="1"/>
  <c r="AD988" i="1" s="1"/>
  <c r="AB984" i="1"/>
  <c r="AD984" i="1" s="1"/>
  <c r="AB980" i="1"/>
  <c r="AD980" i="1" s="1"/>
  <c r="AB976" i="1"/>
  <c r="AD976" i="1" s="1"/>
  <c r="AB972" i="1"/>
  <c r="AD972" i="1" s="1"/>
  <c r="AB968" i="1"/>
  <c r="AD968" i="1" s="1"/>
  <c r="AB964" i="1"/>
  <c r="AD964" i="1" s="1"/>
  <c r="AB960" i="1"/>
  <c r="AD960" i="1" s="1"/>
  <c r="AB956" i="1"/>
  <c r="AD956" i="1" s="1"/>
  <c r="AB952" i="1"/>
  <c r="AD952" i="1" s="1"/>
  <c r="AB948" i="1"/>
  <c r="AD948" i="1" s="1"/>
  <c r="AB944" i="1"/>
  <c r="AD944" i="1" s="1"/>
  <c r="AB942" i="1"/>
  <c r="AD942" i="1" s="1"/>
  <c r="AB940" i="1"/>
  <c r="AD940" i="1" s="1"/>
  <c r="AB938" i="1"/>
  <c r="AD938" i="1" s="1"/>
  <c r="AB936" i="1"/>
  <c r="AD936" i="1" s="1"/>
  <c r="AB934" i="1"/>
  <c r="AD934" i="1" s="1"/>
  <c r="AB932" i="1"/>
  <c r="AD932" i="1" s="1"/>
  <c r="AB930" i="1"/>
  <c r="AD930" i="1" s="1"/>
  <c r="AB928" i="1"/>
  <c r="AD928" i="1" s="1"/>
  <c r="AB926" i="1"/>
  <c r="AD926" i="1" s="1"/>
  <c r="AB924" i="1"/>
  <c r="AD924" i="1" s="1"/>
  <c r="AB922" i="1"/>
  <c r="AD922" i="1" s="1"/>
  <c r="AB920" i="1"/>
  <c r="AD920" i="1" s="1"/>
  <c r="AB918" i="1"/>
  <c r="AD918" i="1" s="1"/>
  <c r="AB916" i="1"/>
  <c r="AD916" i="1" s="1"/>
  <c r="AB914" i="1"/>
  <c r="AD914" i="1" s="1"/>
  <c r="AB912" i="1"/>
  <c r="AD912" i="1" s="1"/>
  <c r="AB910" i="1"/>
  <c r="AD910" i="1" s="1"/>
  <c r="AB908" i="1"/>
  <c r="AD908" i="1" s="1"/>
  <c r="AB906" i="1"/>
  <c r="AD906" i="1" s="1"/>
  <c r="AB904" i="1"/>
  <c r="AD904" i="1" s="1"/>
  <c r="AB902" i="1"/>
  <c r="AD902" i="1" s="1"/>
  <c r="AB900" i="1"/>
  <c r="AD900" i="1" s="1"/>
  <c r="AB898" i="1"/>
  <c r="AD898" i="1" s="1"/>
  <c r="AB896" i="1"/>
  <c r="AD896" i="1" s="1"/>
  <c r="AB894" i="1"/>
  <c r="AD894" i="1" s="1"/>
  <c r="AB892" i="1"/>
  <c r="AD892" i="1" s="1"/>
  <c r="AB890" i="1"/>
  <c r="AD890" i="1" s="1"/>
  <c r="AB888" i="1"/>
  <c r="AD888" i="1" s="1"/>
  <c r="AB886" i="1"/>
  <c r="AD886" i="1" s="1"/>
  <c r="AB884" i="1"/>
  <c r="AD884" i="1" s="1"/>
  <c r="AB882" i="1"/>
  <c r="AD882" i="1" s="1"/>
  <c r="AB880" i="1"/>
  <c r="AD880" i="1" s="1"/>
  <c r="AB878" i="1"/>
  <c r="AD878" i="1" s="1"/>
  <c r="AB876" i="1"/>
  <c r="AD876" i="1" s="1"/>
  <c r="AB874" i="1"/>
  <c r="AD874" i="1" s="1"/>
  <c r="AB872" i="1"/>
  <c r="AD872" i="1" s="1"/>
  <c r="AB870" i="1"/>
  <c r="AD870" i="1" s="1"/>
  <c r="AB868" i="1"/>
  <c r="AD868" i="1" s="1"/>
  <c r="AB866" i="1"/>
  <c r="AD866" i="1" s="1"/>
  <c r="AB864" i="1"/>
  <c r="AD864" i="1" s="1"/>
  <c r="AB862" i="1"/>
  <c r="AD862" i="1" s="1"/>
  <c r="AB860" i="1"/>
  <c r="AD860" i="1" s="1"/>
  <c r="AB858" i="1"/>
  <c r="AD858" i="1" s="1"/>
  <c r="AB856" i="1"/>
  <c r="AD856" i="1" s="1"/>
  <c r="AB854" i="1"/>
  <c r="AD854" i="1" s="1"/>
  <c r="AB852" i="1"/>
  <c r="AD852" i="1" s="1"/>
  <c r="AB850" i="1"/>
  <c r="AD850" i="1" s="1"/>
  <c r="AB848" i="1"/>
  <c r="AD848" i="1" s="1"/>
  <c r="AB846" i="1"/>
  <c r="AD846" i="1" s="1"/>
  <c r="AB844" i="1"/>
  <c r="AD844" i="1" s="1"/>
  <c r="AB842" i="1"/>
  <c r="AD842" i="1" s="1"/>
  <c r="AB840" i="1"/>
  <c r="AD840" i="1" s="1"/>
  <c r="AB838" i="1"/>
  <c r="AD838" i="1" s="1"/>
  <c r="AB836" i="1"/>
  <c r="AD836" i="1" s="1"/>
  <c r="AB834" i="1"/>
  <c r="AD834" i="1" s="1"/>
  <c r="AB832" i="1"/>
  <c r="AD832" i="1" s="1"/>
  <c r="AB830" i="1"/>
  <c r="AD830" i="1" s="1"/>
  <c r="AB828" i="1"/>
  <c r="AD828" i="1" s="1"/>
  <c r="AB826" i="1"/>
  <c r="AD826" i="1" s="1"/>
  <c r="AB824" i="1"/>
  <c r="AD824" i="1" s="1"/>
  <c r="AB822" i="1"/>
  <c r="AD822" i="1" s="1"/>
  <c r="AB820" i="1"/>
  <c r="AD820" i="1" s="1"/>
  <c r="AB818" i="1"/>
  <c r="AD818" i="1" s="1"/>
  <c r="AB816" i="1"/>
  <c r="AD816" i="1" s="1"/>
  <c r="AB814" i="1"/>
  <c r="AD814" i="1" s="1"/>
  <c r="AB812" i="1"/>
  <c r="AD812" i="1" s="1"/>
  <c r="AB810" i="1"/>
  <c r="AD810" i="1" s="1"/>
  <c r="AB808" i="1"/>
  <c r="AD808" i="1" s="1"/>
  <c r="AB806" i="1"/>
  <c r="AD806" i="1" s="1"/>
  <c r="AB804" i="1"/>
  <c r="AD804" i="1" s="1"/>
  <c r="AB802" i="1"/>
  <c r="AD802" i="1" s="1"/>
  <c r="AB800" i="1"/>
  <c r="AD800" i="1" s="1"/>
  <c r="AB798" i="1"/>
  <c r="AD798" i="1" s="1"/>
  <c r="AB796" i="1"/>
  <c r="AD796" i="1" s="1"/>
  <c r="AB794" i="1"/>
  <c r="AD794" i="1" s="1"/>
  <c r="AB792" i="1"/>
  <c r="AD792" i="1" s="1"/>
  <c r="AB790" i="1"/>
  <c r="AD790" i="1" s="1"/>
  <c r="AB788" i="1"/>
  <c r="AD788" i="1" s="1"/>
  <c r="AB786" i="1"/>
  <c r="AD786" i="1" s="1"/>
  <c r="AB784" i="1"/>
  <c r="AD784" i="1" s="1"/>
  <c r="AB782" i="1"/>
  <c r="AD782" i="1" s="1"/>
  <c r="AB780" i="1"/>
  <c r="AD780" i="1" s="1"/>
  <c r="AB778" i="1"/>
  <c r="AD778" i="1" s="1"/>
  <c r="AB776" i="1"/>
  <c r="AD776" i="1" s="1"/>
  <c r="AB774" i="1"/>
  <c r="AD774" i="1" s="1"/>
  <c r="AB772" i="1"/>
  <c r="AD772" i="1" s="1"/>
  <c r="AB770" i="1"/>
  <c r="AD770" i="1" s="1"/>
  <c r="AB768" i="1"/>
  <c r="AD768" i="1" s="1"/>
  <c r="AB766" i="1"/>
  <c r="AD766" i="1" s="1"/>
  <c r="AB764" i="1"/>
  <c r="AD764" i="1" s="1"/>
  <c r="AB762" i="1"/>
  <c r="AD762" i="1" s="1"/>
  <c r="AB760" i="1"/>
  <c r="AD760" i="1" s="1"/>
  <c r="AB758" i="1"/>
  <c r="AD758" i="1" s="1"/>
  <c r="AB756" i="1"/>
  <c r="AD756" i="1" s="1"/>
  <c r="AB754" i="1"/>
  <c r="AD754" i="1" s="1"/>
  <c r="AB752" i="1"/>
  <c r="AD752" i="1" s="1"/>
  <c r="AB750" i="1"/>
  <c r="AD750" i="1" s="1"/>
  <c r="AB748" i="1"/>
  <c r="AD748" i="1" s="1"/>
  <c r="AB746" i="1"/>
  <c r="AD746" i="1" s="1"/>
  <c r="AB744" i="1"/>
  <c r="AD744" i="1" s="1"/>
  <c r="AB742" i="1"/>
  <c r="AD742" i="1" s="1"/>
  <c r="AB740" i="1"/>
  <c r="AD740" i="1" s="1"/>
  <c r="AB738" i="1"/>
  <c r="AD738" i="1" s="1"/>
  <c r="AB736" i="1"/>
  <c r="AD736" i="1" s="1"/>
  <c r="AB734" i="1"/>
  <c r="AD734" i="1" s="1"/>
  <c r="AB732" i="1"/>
  <c r="AD732" i="1" s="1"/>
  <c r="AB730" i="1"/>
  <c r="AD730" i="1" s="1"/>
  <c r="AB728" i="1"/>
  <c r="AD728" i="1" s="1"/>
  <c r="AB726" i="1"/>
  <c r="AD726" i="1" s="1"/>
  <c r="AB724" i="1"/>
  <c r="AD724" i="1" s="1"/>
  <c r="AB722" i="1"/>
  <c r="AD722" i="1" s="1"/>
  <c r="AB720" i="1"/>
  <c r="AD720" i="1" s="1"/>
  <c r="AB718" i="1"/>
  <c r="AD718" i="1" s="1"/>
  <c r="AB716" i="1"/>
  <c r="AD716" i="1" s="1"/>
  <c r="AB714" i="1"/>
  <c r="AD714" i="1" s="1"/>
  <c r="AB712" i="1"/>
  <c r="AD712" i="1" s="1"/>
  <c r="AB710" i="1"/>
  <c r="AD710" i="1" s="1"/>
  <c r="AB708" i="1"/>
  <c r="AD708" i="1" s="1"/>
  <c r="AB706" i="1"/>
  <c r="AD706" i="1" s="1"/>
  <c r="AB704" i="1"/>
  <c r="AD704" i="1" s="1"/>
  <c r="AB702" i="1"/>
  <c r="AD702" i="1" s="1"/>
  <c r="AB700" i="1"/>
  <c r="AD700" i="1" s="1"/>
  <c r="AB698" i="1"/>
  <c r="AD698" i="1" s="1"/>
  <c r="AB696" i="1"/>
  <c r="AD696" i="1" s="1"/>
  <c r="AB694" i="1"/>
  <c r="AD694" i="1" s="1"/>
  <c r="AB692" i="1"/>
  <c r="AD692" i="1" s="1"/>
  <c r="AB690" i="1"/>
  <c r="AD690" i="1" s="1"/>
  <c r="AB688" i="1"/>
  <c r="AD688" i="1" s="1"/>
  <c r="AB686" i="1"/>
  <c r="AD686" i="1" s="1"/>
  <c r="AB684" i="1"/>
  <c r="AD684" i="1" s="1"/>
  <c r="AB682" i="1"/>
  <c r="AD682" i="1" s="1"/>
  <c r="AB680" i="1"/>
  <c r="AD680" i="1" s="1"/>
  <c r="AB678" i="1"/>
  <c r="AD678" i="1" s="1"/>
  <c r="AB676" i="1"/>
  <c r="AD676" i="1" s="1"/>
  <c r="AB674" i="1"/>
  <c r="AD674" i="1" s="1"/>
  <c r="AB672" i="1"/>
  <c r="AD672" i="1" s="1"/>
  <c r="AB670" i="1"/>
  <c r="AD670" i="1" s="1"/>
  <c r="AB668" i="1"/>
  <c r="AD668" i="1" s="1"/>
  <c r="AB666" i="1"/>
  <c r="AD666" i="1" s="1"/>
  <c r="AB664" i="1"/>
  <c r="AD664" i="1" s="1"/>
  <c r="AB662" i="1"/>
  <c r="AD662" i="1" s="1"/>
  <c r="AB660" i="1"/>
  <c r="AD660" i="1" s="1"/>
  <c r="AB658" i="1"/>
  <c r="AD658" i="1" s="1"/>
  <c r="AB656" i="1"/>
  <c r="AD656" i="1" s="1"/>
  <c r="AB654" i="1"/>
  <c r="AD654" i="1" s="1"/>
  <c r="AB652" i="1"/>
  <c r="AD652" i="1" s="1"/>
  <c r="AB650" i="1"/>
  <c r="AD650" i="1" s="1"/>
  <c r="AB648" i="1"/>
  <c r="AD648" i="1" s="1"/>
  <c r="AB646" i="1"/>
  <c r="AD646" i="1" s="1"/>
  <c r="AB644" i="1"/>
  <c r="AD644" i="1" s="1"/>
  <c r="AB642" i="1"/>
  <c r="AD642" i="1" s="1"/>
  <c r="AB640" i="1"/>
  <c r="AD640" i="1" s="1"/>
  <c r="AB638" i="1"/>
  <c r="AD638" i="1" s="1"/>
  <c r="AB636" i="1"/>
  <c r="AD636" i="1" s="1"/>
  <c r="AB634" i="1"/>
  <c r="AD634" i="1" s="1"/>
  <c r="AB632" i="1"/>
  <c r="AD632" i="1" s="1"/>
  <c r="AB630" i="1"/>
  <c r="AD630" i="1" s="1"/>
  <c r="AB628" i="1"/>
  <c r="AD628" i="1" s="1"/>
  <c r="AB626" i="1"/>
  <c r="AD626" i="1" s="1"/>
  <c r="AB624" i="1"/>
  <c r="AD624" i="1" s="1"/>
  <c r="AB622" i="1"/>
  <c r="AD622" i="1" s="1"/>
  <c r="AB620" i="1"/>
  <c r="AD620" i="1" s="1"/>
  <c r="AB618" i="1"/>
  <c r="AD618" i="1" s="1"/>
  <c r="AB616" i="1"/>
  <c r="AD616" i="1" s="1"/>
  <c r="AB614" i="1"/>
  <c r="AD614" i="1" s="1"/>
  <c r="AB612" i="1"/>
  <c r="AD612" i="1" s="1"/>
  <c r="AB610" i="1"/>
  <c r="AD610" i="1" s="1"/>
  <c r="AB608" i="1"/>
  <c r="AD608" i="1" s="1"/>
  <c r="AB606" i="1"/>
  <c r="AD606" i="1" s="1"/>
  <c r="AB604" i="1"/>
  <c r="AD604" i="1" s="1"/>
  <c r="AB602" i="1"/>
  <c r="AD602" i="1" s="1"/>
  <c r="AB600" i="1"/>
  <c r="AD600" i="1" s="1"/>
  <c r="AB598" i="1"/>
  <c r="AD598" i="1" s="1"/>
  <c r="AB596" i="1"/>
  <c r="AD596" i="1" s="1"/>
  <c r="AB594" i="1"/>
  <c r="AD594" i="1" s="1"/>
  <c r="AB592" i="1"/>
  <c r="AD592" i="1" s="1"/>
  <c r="AB590" i="1"/>
  <c r="AD590" i="1" s="1"/>
  <c r="AB588" i="1"/>
  <c r="AD588" i="1" s="1"/>
  <c r="AB586" i="1"/>
  <c r="AD586" i="1" s="1"/>
  <c r="AB584" i="1"/>
  <c r="AD584" i="1" s="1"/>
  <c r="AB582" i="1"/>
  <c r="AD582" i="1" s="1"/>
  <c r="AB580" i="1"/>
  <c r="AD580" i="1" s="1"/>
  <c r="AB578" i="1"/>
  <c r="AD578" i="1" s="1"/>
  <c r="AB576" i="1"/>
  <c r="AD576" i="1" s="1"/>
  <c r="AB574" i="1"/>
  <c r="AD574" i="1" s="1"/>
  <c r="AB572" i="1"/>
  <c r="AD572" i="1" s="1"/>
  <c r="AB570" i="1"/>
  <c r="AD570" i="1" s="1"/>
  <c r="AB568" i="1"/>
  <c r="AD568" i="1" s="1"/>
  <c r="AB566" i="1"/>
  <c r="AD566" i="1" s="1"/>
  <c r="AB564" i="1"/>
  <c r="AD564" i="1" s="1"/>
  <c r="AB562" i="1"/>
  <c r="AD562" i="1" s="1"/>
  <c r="AB560" i="1"/>
  <c r="AD560" i="1" s="1"/>
  <c r="AB558" i="1"/>
  <c r="AD558" i="1" s="1"/>
  <c r="AB556" i="1"/>
  <c r="AD556" i="1" s="1"/>
  <c r="AB554" i="1"/>
  <c r="AD554" i="1" s="1"/>
  <c r="AB552" i="1"/>
  <c r="AD552" i="1" s="1"/>
  <c r="AB550" i="1"/>
  <c r="AD550" i="1" s="1"/>
  <c r="AB548" i="1"/>
  <c r="AD548" i="1" s="1"/>
  <c r="AB546" i="1"/>
  <c r="AD546" i="1" s="1"/>
  <c r="AB544" i="1"/>
  <c r="AD544" i="1" s="1"/>
  <c r="AB542" i="1"/>
  <c r="AD542" i="1" s="1"/>
  <c r="AB540" i="1"/>
  <c r="AD540" i="1" s="1"/>
  <c r="AB538" i="1"/>
  <c r="AD538" i="1" s="1"/>
  <c r="AB536" i="1"/>
  <c r="AD536" i="1" s="1"/>
  <c r="AB534" i="1"/>
  <c r="AD534" i="1" s="1"/>
  <c r="AB532" i="1"/>
  <c r="AD532" i="1" s="1"/>
  <c r="AB530" i="1"/>
  <c r="AD530" i="1" s="1"/>
  <c r="AB528" i="1"/>
  <c r="AD528" i="1" s="1"/>
  <c r="AB526" i="1"/>
  <c r="AD526" i="1" s="1"/>
  <c r="AB524" i="1"/>
  <c r="AD524" i="1" s="1"/>
  <c r="AB522" i="1"/>
  <c r="AD522" i="1" s="1"/>
  <c r="AB520" i="1"/>
  <c r="AD520" i="1" s="1"/>
  <c r="AB518" i="1"/>
  <c r="AD518" i="1" s="1"/>
  <c r="AB516" i="1"/>
  <c r="AD516" i="1" s="1"/>
  <c r="AB514" i="1"/>
  <c r="AD514" i="1" s="1"/>
  <c r="AB512" i="1"/>
  <c r="AD512" i="1" s="1"/>
  <c r="AB510" i="1"/>
  <c r="AD510" i="1" s="1"/>
  <c r="AB508" i="1"/>
  <c r="AD508" i="1" s="1"/>
  <c r="AB506" i="1"/>
  <c r="AD506" i="1" s="1"/>
  <c r="AB504" i="1"/>
  <c r="AD504" i="1" s="1"/>
  <c r="AB502" i="1"/>
  <c r="AD502" i="1" s="1"/>
  <c r="AB500" i="1"/>
  <c r="AD500" i="1" s="1"/>
  <c r="AB498" i="1"/>
  <c r="AD498" i="1" s="1"/>
  <c r="AB496" i="1"/>
  <c r="AD496" i="1" s="1"/>
  <c r="AB494" i="1"/>
  <c r="AD494" i="1" s="1"/>
  <c r="AB492" i="1"/>
  <c r="AD492" i="1" s="1"/>
  <c r="AB490" i="1"/>
  <c r="AD490" i="1" s="1"/>
  <c r="AB488" i="1"/>
  <c r="AD488" i="1" s="1"/>
  <c r="AB486" i="1"/>
  <c r="AD486" i="1" s="1"/>
  <c r="AB484" i="1"/>
  <c r="AD484" i="1" s="1"/>
  <c r="AB482" i="1"/>
  <c r="AD482" i="1" s="1"/>
  <c r="AB480" i="1"/>
  <c r="AD480" i="1" s="1"/>
  <c r="AB478" i="1"/>
  <c r="AD478" i="1" s="1"/>
  <c r="AB476" i="1"/>
  <c r="AD476" i="1" s="1"/>
  <c r="AB474" i="1"/>
  <c r="AD474" i="1" s="1"/>
  <c r="AB472" i="1"/>
  <c r="AD472" i="1" s="1"/>
  <c r="AB470" i="1"/>
  <c r="AD470" i="1" s="1"/>
  <c r="AB468" i="1"/>
  <c r="AD468" i="1" s="1"/>
  <c r="AB466" i="1"/>
  <c r="AD466" i="1" s="1"/>
  <c r="AB464" i="1"/>
  <c r="AD464" i="1" s="1"/>
  <c r="AB462" i="1"/>
  <c r="AD462" i="1" s="1"/>
  <c r="AB460" i="1"/>
  <c r="AD460" i="1" s="1"/>
  <c r="AB458" i="1"/>
  <c r="AD458" i="1" s="1"/>
  <c r="AB456" i="1"/>
  <c r="AD456" i="1" s="1"/>
  <c r="AB454" i="1"/>
  <c r="AD454" i="1" s="1"/>
  <c r="AB452" i="1"/>
  <c r="AD452" i="1" s="1"/>
  <c r="AB450" i="1"/>
  <c r="AD450" i="1" s="1"/>
  <c r="AB448" i="1"/>
  <c r="AD448" i="1" s="1"/>
  <c r="AB446" i="1"/>
  <c r="AD446" i="1" s="1"/>
  <c r="AB444" i="1"/>
  <c r="AD444" i="1" s="1"/>
  <c r="AB442" i="1"/>
  <c r="AD442" i="1" s="1"/>
  <c r="AB440" i="1"/>
  <c r="AD440" i="1" s="1"/>
  <c r="AB438" i="1"/>
  <c r="AD438" i="1" s="1"/>
  <c r="AB436" i="1"/>
  <c r="AD436" i="1" s="1"/>
  <c r="AB434" i="1"/>
  <c r="AD434" i="1" s="1"/>
  <c r="AB432" i="1"/>
  <c r="AD432" i="1" s="1"/>
  <c r="AB430" i="1"/>
  <c r="AD430" i="1" s="1"/>
  <c r="AB428" i="1"/>
  <c r="AD428" i="1" s="1"/>
  <c r="AB426" i="1"/>
  <c r="AD426" i="1" s="1"/>
  <c r="AB424" i="1"/>
  <c r="AD424" i="1" s="1"/>
  <c r="AB422" i="1"/>
  <c r="AD422" i="1" s="1"/>
  <c r="AB420" i="1"/>
  <c r="AD420" i="1" s="1"/>
  <c r="AB418" i="1"/>
  <c r="AD418" i="1" s="1"/>
  <c r="AB416" i="1"/>
  <c r="AD416" i="1" s="1"/>
  <c r="AB414" i="1"/>
  <c r="AB412" i="1"/>
  <c r="AD412" i="1" s="1"/>
  <c r="AB410" i="1"/>
  <c r="AD410" i="1" s="1"/>
  <c r="AB408" i="1"/>
  <c r="AD408" i="1" s="1"/>
  <c r="AB406" i="1"/>
  <c r="AD406" i="1" s="1"/>
  <c r="AB404" i="1"/>
  <c r="AD404" i="1" s="1"/>
  <c r="AB402" i="1"/>
  <c r="AD402" i="1" s="1"/>
  <c r="AB400" i="1"/>
  <c r="AD400" i="1" s="1"/>
  <c r="AB398" i="1"/>
  <c r="AD398" i="1" s="1"/>
  <c r="AB396" i="1"/>
  <c r="AD396" i="1" s="1"/>
  <c r="AB394" i="1"/>
  <c r="AD394" i="1" s="1"/>
  <c r="AB392" i="1"/>
  <c r="AD392" i="1" s="1"/>
  <c r="AB390" i="1"/>
  <c r="AD390" i="1" s="1"/>
  <c r="AB388" i="1"/>
  <c r="AD388" i="1" s="1"/>
  <c r="AB386" i="1"/>
  <c r="AD386" i="1" s="1"/>
  <c r="AB384" i="1"/>
  <c r="AD384" i="1" s="1"/>
  <c r="AB382" i="1"/>
  <c r="AD382" i="1" s="1"/>
  <c r="AB380" i="1"/>
  <c r="AD380" i="1" s="1"/>
  <c r="AB378" i="1"/>
  <c r="AD378" i="1" s="1"/>
  <c r="AB376" i="1"/>
  <c r="AD376" i="1" s="1"/>
  <c r="AB374" i="1"/>
  <c r="AD374" i="1" s="1"/>
  <c r="AB372" i="1"/>
  <c r="AD372" i="1" s="1"/>
  <c r="AB370" i="1"/>
  <c r="AD370" i="1" s="1"/>
  <c r="AB368" i="1"/>
  <c r="AD368" i="1" s="1"/>
  <c r="AB366" i="1"/>
  <c r="AD366" i="1" s="1"/>
  <c r="AB364" i="1"/>
  <c r="AD364" i="1" s="1"/>
  <c r="AB362" i="1"/>
  <c r="AD362" i="1" s="1"/>
  <c r="AB360" i="1"/>
  <c r="AD360" i="1" s="1"/>
  <c r="AB358" i="1"/>
  <c r="AD358" i="1" s="1"/>
  <c r="AB356" i="1"/>
  <c r="AD356" i="1" s="1"/>
  <c r="AB354" i="1"/>
  <c r="AD354" i="1" s="1"/>
  <c r="AB352" i="1"/>
  <c r="AD352" i="1" s="1"/>
  <c r="AB350" i="1"/>
  <c r="AD350" i="1" s="1"/>
  <c r="AB348" i="1"/>
  <c r="AD348" i="1" s="1"/>
  <c r="AB346" i="1"/>
  <c r="AD346" i="1" s="1"/>
  <c r="AB344" i="1"/>
  <c r="AD344" i="1" s="1"/>
  <c r="AB342" i="1"/>
  <c r="AD342" i="1" s="1"/>
  <c r="AB340" i="1"/>
  <c r="AD340" i="1" s="1"/>
  <c r="AB338" i="1"/>
  <c r="AD338" i="1" s="1"/>
  <c r="AB336" i="1"/>
  <c r="AD336" i="1" s="1"/>
  <c r="AB334" i="1"/>
  <c r="AD334" i="1" s="1"/>
  <c r="AB332" i="1"/>
  <c r="AD332" i="1" s="1"/>
  <c r="AB330" i="1"/>
  <c r="AD330" i="1" s="1"/>
  <c r="AB328" i="1"/>
  <c r="AD328" i="1" s="1"/>
  <c r="AB326" i="1"/>
  <c r="AD326" i="1" s="1"/>
  <c r="AB324" i="1"/>
  <c r="AD324" i="1" s="1"/>
  <c r="AB322" i="1"/>
  <c r="AD322" i="1" s="1"/>
  <c r="AB320" i="1"/>
  <c r="AD320" i="1" s="1"/>
  <c r="AB318" i="1"/>
  <c r="AD318" i="1" s="1"/>
  <c r="AB316" i="1"/>
  <c r="AD316" i="1" s="1"/>
  <c r="AB314" i="1"/>
  <c r="AD314" i="1" s="1"/>
  <c r="AB312" i="1"/>
  <c r="AD312" i="1" s="1"/>
  <c r="AB310" i="1"/>
  <c r="AD310" i="1" s="1"/>
  <c r="AB308" i="1"/>
  <c r="AD308" i="1" s="1"/>
  <c r="AB306" i="1"/>
  <c r="AD306" i="1" s="1"/>
  <c r="AB304" i="1"/>
  <c r="AD304" i="1" s="1"/>
  <c r="AB302" i="1"/>
  <c r="AD302" i="1" s="1"/>
  <c r="AB300" i="1"/>
  <c r="AD300" i="1" s="1"/>
  <c r="AB298" i="1"/>
  <c r="AD298" i="1" s="1"/>
  <c r="AB296" i="1"/>
  <c r="AD296" i="1" s="1"/>
  <c r="AB294" i="1"/>
  <c r="AD294" i="1" s="1"/>
  <c r="AB292" i="1"/>
  <c r="AD292" i="1" s="1"/>
  <c r="AB290" i="1"/>
  <c r="AD290" i="1" s="1"/>
  <c r="AB288" i="1"/>
  <c r="AD288" i="1" s="1"/>
  <c r="AB286" i="1"/>
  <c r="AD286" i="1" s="1"/>
  <c r="AB284" i="1"/>
  <c r="AD284" i="1" s="1"/>
  <c r="AB282" i="1"/>
  <c r="AD282" i="1" s="1"/>
  <c r="AB280" i="1"/>
  <c r="AD280" i="1" s="1"/>
  <c r="AB278" i="1"/>
  <c r="AD278" i="1" s="1"/>
  <c r="AB276" i="1"/>
  <c r="AD276" i="1" s="1"/>
  <c r="AB274" i="1"/>
  <c r="AD274" i="1" s="1"/>
  <c r="AB272" i="1"/>
  <c r="AD272" i="1" s="1"/>
  <c r="AB270" i="1"/>
  <c r="AD270" i="1" s="1"/>
  <c r="AB268" i="1"/>
  <c r="AD268" i="1" s="1"/>
  <c r="AB266" i="1"/>
  <c r="AD266" i="1" s="1"/>
  <c r="AB264" i="1"/>
  <c r="AD264" i="1" s="1"/>
  <c r="AB262" i="1"/>
  <c r="AD262" i="1" s="1"/>
  <c r="AB260" i="1"/>
  <c r="AD260" i="1" s="1"/>
  <c r="AB258" i="1"/>
  <c r="AD258" i="1" s="1"/>
  <c r="AB256" i="1"/>
  <c r="AD256" i="1" s="1"/>
  <c r="AB254" i="1"/>
  <c r="AD254" i="1" s="1"/>
  <c r="AB252" i="1"/>
  <c r="AD252" i="1" s="1"/>
  <c r="AB250" i="1"/>
  <c r="AD250" i="1" s="1"/>
  <c r="AB248" i="1"/>
  <c r="AD248" i="1" s="1"/>
  <c r="AB246" i="1"/>
  <c r="AD246" i="1" s="1"/>
  <c r="AB244" i="1"/>
  <c r="AD244" i="1" s="1"/>
  <c r="AB242" i="1"/>
  <c r="AD242" i="1" s="1"/>
  <c r="AB240" i="1"/>
  <c r="AD240" i="1" s="1"/>
  <c r="AB238" i="1"/>
  <c r="AD238" i="1" s="1"/>
  <c r="AB236" i="1"/>
  <c r="AD236" i="1" s="1"/>
  <c r="AB234" i="1"/>
  <c r="AD234" i="1" s="1"/>
  <c r="AB232" i="1"/>
  <c r="AD232" i="1" s="1"/>
  <c r="AB230" i="1"/>
  <c r="AD230" i="1" s="1"/>
  <c r="AB228" i="1"/>
  <c r="AD228" i="1" s="1"/>
  <c r="AB226" i="1"/>
  <c r="AD226" i="1" s="1"/>
  <c r="AB224" i="1"/>
  <c r="AD224" i="1" s="1"/>
  <c r="AB222" i="1"/>
  <c r="AD222" i="1" s="1"/>
  <c r="AB220" i="1"/>
  <c r="AD220" i="1" s="1"/>
  <c r="AB218" i="1"/>
  <c r="AD218" i="1" s="1"/>
  <c r="AB216" i="1"/>
  <c r="AD216" i="1" s="1"/>
  <c r="AB214" i="1"/>
  <c r="AD214" i="1" s="1"/>
  <c r="AB212" i="1"/>
  <c r="AD212" i="1" s="1"/>
  <c r="AB210" i="1"/>
  <c r="AD210" i="1" s="1"/>
  <c r="AB208" i="1"/>
  <c r="AD208" i="1" s="1"/>
  <c r="AB206" i="1"/>
  <c r="AD206" i="1" s="1"/>
  <c r="AB204" i="1"/>
  <c r="AD204" i="1" s="1"/>
  <c r="AB202" i="1"/>
  <c r="AD202" i="1" s="1"/>
  <c r="AB200" i="1"/>
  <c r="AD200" i="1" s="1"/>
  <c r="AB198" i="1"/>
  <c r="AD198" i="1" s="1"/>
  <c r="AB196" i="1"/>
  <c r="AD196" i="1" s="1"/>
  <c r="AB194" i="1"/>
  <c r="AD194" i="1" s="1"/>
  <c r="AB192" i="1"/>
  <c r="AD192" i="1" s="1"/>
  <c r="AB190" i="1"/>
  <c r="AD190" i="1" s="1"/>
  <c r="AB188" i="1"/>
  <c r="AD188" i="1" s="1"/>
  <c r="AB186" i="1"/>
  <c r="AD186" i="1" s="1"/>
  <c r="AB184" i="1"/>
  <c r="AD184" i="1" s="1"/>
  <c r="AB182" i="1"/>
  <c r="AD182" i="1" s="1"/>
  <c r="AB180" i="1"/>
  <c r="AD180" i="1" s="1"/>
  <c r="AB178" i="1"/>
  <c r="AD178" i="1" s="1"/>
  <c r="AB176" i="1"/>
  <c r="AD176" i="1" s="1"/>
  <c r="AB174" i="1"/>
  <c r="AD174" i="1" s="1"/>
  <c r="AB172" i="1"/>
  <c r="AD172" i="1" s="1"/>
  <c r="AB170" i="1"/>
  <c r="AD170" i="1" s="1"/>
  <c r="AB168" i="1"/>
  <c r="AD168" i="1" s="1"/>
  <c r="AB164" i="1"/>
  <c r="AD164" i="1" s="1"/>
  <c r="AB162" i="1"/>
  <c r="AD162" i="1" s="1"/>
  <c r="AB160" i="1"/>
  <c r="AD160" i="1" s="1"/>
  <c r="AB158" i="1"/>
  <c r="AD158" i="1" s="1"/>
  <c r="AB156" i="1"/>
  <c r="AD156" i="1" s="1"/>
  <c r="AB154" i="1"/>
  <c r="AD154" i="1" s="1"/>
  <c r="AB152" i="1"/>
  <c r="AD152" i="1" s="1"/>
  <c r="AB150" i="1"/>
  <c r="AD150" i="1" s="1"/>
  <c r="AB148" i="1"/>
  <c r="AD148" i="1" s="1"/>
  <c r="AB146" i="1"/>
  <c r="AD146" i="1" s="1"/>
  <c r="AB144" i="1"/>
  <c r="AD144" i="1" s="1"/>
  <c r="AB142" i="1"/>
  <c r="AD142" i="1" s="1"/>
  <c r="AB140" i="1"/>
  <c r="AD140" i="1" s="1"/>
  <c r="AB138" i="1"/>
  <c r="AD138" i="1" s="1"/>
  <c r="AB136" i="1"/>
  <c r="AD136" i="1" s="1"/>
  <c r="AB132" i="1"/>
  <c r="AD132" i="1" s="1"/>
  <c r="AB130" i="1"/>
  <c r="AD130" i="1" s="1"/>
  <c r="AB128" i="1"/>
  <c r="AD128" i="1" s="1"/>
  <c r="AB126" i="1"/>
  <c r="AD126" i="1" s="1"/>
  <c r="AB124" i="1"/>
  <c r="AD124" i="1" s="1"/>
  <c r="AB122" i="1"/>
  <c r="AD122" i="1" s="1"/>
  <c r="AB120" i="1"/>
  <c r="AD120" i="1" s="1"/>
  <c r="AB118" i="1"/>
  <c r="AD118" i="1" s="1"/>
  <c r="AB116" i="1"/>
  <c r="AD116" i="1" s="1"/>
  <c r="AB114" i="1"/>
  <c r="AD114" i="1" s="1"/>
  <c r="AB112" i="1"/>
  <c r="AD112" i="1" s="1"/>
  <c r="AB110" i="1"/>
  <c r="AD110" i="1" s="1"/>
  <c r="AB108" i="1"/>
  <c r="AD108" i="1" s="1"/>
  <c r="AB106" i="1"/>
  <c r="AD106" i="1" s="1"/>
  <c r="AB104" i="1"/>
  <c r="AD104" i="1" s="1"/>
  <c r="AB100" i="1"/>
  <c r="AD100" i="1" s="1"/>
  <c r="AB98" i="1"/>
  <c r="AD98" i="1" s="1"/>
  <c r="AB96" i="1"/>
  <c r="AD96" i="1" s="1"/>
  <c r="AB94" i="1"/>
  <c r="AD94" i="1" s="1"/>
  <c r="AB92" i="1"/>
  <c r="AD92" i="1" s="1"/>
  <c r="AB90" i="1"/>
  <c r="AD90" i="1" s="1"/>
  <c r="AB88" i="1"/>
  <c r="AD88" i="1" s="1"/>
  <c r="AB86" i="1"/>
  <c r="AD86" i="1" s="1"/>
  <c r="AB84" i="1"/>
  <c r="AD84" i="1" s="1"/>
  <c r="AB82" i="1"/>
  <c r="AD82" i="1" s="1"/>
  <c r="AB80" i="1"/>
  <c r="AD80" i="1" s="1"/>
  <c r="AB78" i="1"/>
  <c r="AD78" i="1" s="1"/>
  <c r="AB76" i="1"/>
  <c r="AD76" i="1" s="1"/>
  <c r="AB74" i="1"/>
  <c r="AD74" i="1" s="1"/>
  <c r="AB72" i="1"/>
  <c r="AD72" i="1" s="1"/>
  <c r="AB68" i="1"/>
  <c r="AD68" i="1" s="1"/>
  <c r="AB66" i="1"/>
  <c r="AD66" i="1" s="1"/>
  <c r="AB64" i="1"/>
  <c r="AD64" i="1" s="1"/>
  <c r="AB62" i="1"/>
  <c r="AD62" i="1" s="1"/>
  <c r="AB60" i="1"/>
  <c r="AD60" i="1" s="1"/>
  <c r="AB58" i="1"/>
  <c r="AD58" i="1" s="1"/>
  <c r="AB56" i="1"/>
  <c r="AD56" i="1" s="1"/>
  <c r="AB54" i="1"/>
  <c r="AD54" i="1" s="1"/>
  <c r="AB52" i="1"/>
  <c r="AD52" i="1" s="1"/>
  <c r="AB50" i="1"/>
  <c r="AD50" i="1" s="1"/>
  <c r="AB48" i="1"/>
  <c r="AD48" i="1" s="1"/>
  <c r="AB46" i="1"/>
  <c r="AD46" i="1" s="1"/>
  <c r="AB44" i="1"/>
  <c r="AD44" i="1" s="1"/>
  <c r="AB42" i="1"/>
  <c r="AD42" i="1" s="1"/>
  <c r="AB40" i="1"/>
  <c r="AD40" i="1" s="1"/>
  <c r="AB36" i="1"/>
  <c r="AD36" i="1" s="1"/>
  <c r="AB34" i="1"/>
  <c r="AD34" i="1" s="1"/>
  <c r="AB32" i="1"/>
  <c r="AD32" i="1" s="1"/>
  <c r="AB30" i="1"/>
  <c r="AD30" i="1" s="1"/>
  <c r="AB28" i="1"/>
  <c r="AD28" i="1" s="1"/>
  <c r="AB26" i="1"/>
  <c r="AD26" i="1" s="1"/>
  <c r="AB24" i="1"/>
  <c r="AD24" i="1" s="1"/>
  <c r="AB22" i="1"/>
  <c r="AD22" i="1" s="1"/>
  <c r="AB20" i="1"/>
  <c r="AD20" i="1" s="1"/>
  <c r="AB18" i="1"/>
  <c r="AD18" i="1" s="1"/>
  <c r="AB16" i="1"/>
  <c r="AD16" i="1" s="1"/>
  <c r="AB14" i="1"/>
  <c r="AD14" i="1" s="1"/>
  <c r="AB12" i="1"/>
  <c r="AD12" i="1" s="1"/>
  <c r="AB10" i="1"/>
  <c r="AD10" i="1" s="1"/>
  <c r="AB8" i="1"/>
  <c r="AD8" i="1" s="1"/>
  <c r="AB4013" i="1"/>
  <c r="AD4013" i="1" s="1"/>
  <c r="AB4011" i="1"/>
  <c r="AD4011" i="1" s="1"/>
  <c r="AB4009" i="1"/>
  <c r="AD4009" i="1" s="1"/>
  <c r="AB4007" i="1"/>
  <c r="AD4007" i="1" s="1"/>
  <c r="AB4005" i="1"/>
  <c r="AD4005" i="1" s="1"/>
  <c r="AB4003" i="1"/>
  <c r="AD4003" i="1" s="1"/>
  <c r="AB4001" i="1"/>
  <c r="AD4001" i="1" s="1"/>
  <c r="AB3999" i="1"/>
  <c r="AD3999" i="1" s="1"/>
  <c r="AB3997" i="1"/>
  <c r="AD3997" i="1" s="1"/>
  <c r="AB3995" i="1"/>
  <c r="AD3995" i="1" s="1"/>
  <c r="AB3993" i="1"/>
  <c r="AD3993" i="1" s="1"/>
  <c r="AB3991" i="1"/>
  <c r="AD3991" i="1" s="1"/>
  <c r="AB3989" i="1"/>
  <c r="AD3989" i="1" s="1"/>
  <c r="AB3987" i="1"/>
  <c r="AD3987" i="1" s="1"/>
  <c r="AB3985" i="1"/>
  <c r="AD3985" i="1" s="1"/>
  <c r="AB3983" i="1"/>
  <c r="AD3983" i="1" s="1"/>
  <c r="AB3981" i="1"/>
  <c r="AD3981" i="1" s="1"/>
  <c r="AB3979" i="1"/>
  <c r="AD3979" i="1" s="1"/>
  <c r="AB3977" i="1"/>
  <c r="AD3977" i="1" s="1"/>
  <c r="AB3975" i="1"/>
  <c r="AD3975" i="1" s="1"/>
  <c r="AB3973" i="1"/>
  <c r="AD3973" i="1" s="1"/>
  <c r="AB3971" i="1"/>
  <c r="AD3971" i="1" s="1"/>
  <c r="AB3969" i="1"/>
  <c r="AD3969" i="1" s="1"/>
  <c r="AB3967" i="1"/>
  <c r="AD3967" i="1" s="1"/>
  <c r="AB3965" i="1"/>
  <c r="AD3965" i="1" s="1"/>
  <c r="AB3963" i="1"/>
  <c r="AD3963" i="1" s="1"/>
  <c r="AB3961" i="1"/>
  <c r="AD3961" i="1" s="1"/>
  <c r="AB3959" i="1"/>
  <c r="AD3959" i="1" s="1"/>
  <c r="AB3957" i="1"/>
  <c r="AD3957" i="1" s="1"/>
  <c r="AB3955" i="1"/>
  <c r="AD3955" i="1" s="1"/>
  <c r="AB3953" i="1"/>
  <c r="AD3953" i="1" s="1"/>
  <c r="AB3951" i="1"/>
  <c r="AD3951" i="1" s="1"/>
  <c r="AB3949" i="1"/>
  <c r="AD3949" i="1" s="1"/>
  <c r="AB3947" i="1"/>
  <c r="AD3947" i="1" s="1"/>
  <c r="AB3945" i="1"/>
  <c r="AD3945" i="1" s="1"/>
  <c r="AB3943" i="1"/>
  <c r="AD3943" i="1" s="1"/>
  <c r="AB3941" i="1"/>
  <c r="AD3941" i="1" s="1"/>
  <c r="AB3939" i="1"/>
  <c r="AD3939" i="1" s="1"/>
  <c r="AB3937" i="1"/>
  <c r="AD3937" i="1" s="1"/>
  <c r="AB3935" i="1"/>
  <c r="AD3935" i="1" s="1"/>
  <c r="AB3933" i="1"/>
  <c r="AD3933" i="1" s="1"/>
  <c r="AB3931" i="1"/>
  <c r="AD3931" i="1" s="1"/>
  <c r="AB3929" i="1"/>
  <c r="AD3929" i="1" s="1"/>
  <c r="AB3927" i="1"/>
  <c r="AD3927" i="1" s="1"/>
  <c r="AB3925" i="1"/>
  <c r="AD3925" i="1" s="1"/>
  <c r="AB3923" i="1"/>
  <c r="AD3923" i="1" s="1"/>
  <c r="AB3921" i="1"/>
  <c r="AD3921" i="1" s="1"/>
  <c r="AB3919" i="1"/>
  <c r="AD3919" i="1" s="1"/>
  <c r="AB3917" i="1"/>
  <c r="AD3917" i="1" s="1"/>
  <c r="AB3915" i="1"/>
  <c r="AD3915" i="1" s="1"/>
  <c r="AB3913" i="1"/>
  <c r="AD3913" i="1" s="1"/>
  <c r="AB3911" i="1"/>
  <c r="AD3911" i="1" s="1"/>
  <c r="AB3909" i="1"/>
  <c r="AD3909" i="1" s="1"/>
  <c r="AB3907" i="1"/>
  <c r="AD3907" i="1" s="1"/>
  <c r="AB3905" i="1"/>
  <c r="AD3905" i="1" s="1"/>
  <c r="AB3903" i="1"/>
  <c r="AD3903" i="1" s="1"/>
  <c r="AB3901" i="1"/>
  <c r="AD3901" i="1" s="1"/>
  <c r="AB3899" i="1"/>
  <c r="AD3899" i="1" s="1"/>
  <c r="AB3897" i="1"/>
  <c r="AD3897" i="1" s="1"/>
  <c r="AB3895" i="1"/>
  <c r="AD3895" i="1" s="1"/>
  <c r="AB3893" i="1"/>
  <c r="AD3893" i="1" s="1"/>
  <c r="AB3891" i="1"/>
  <c r="AD3891" i="1" s="1"/>
  <c r="AB3889" i="1"/>
  <c r="AD3889" i="1" s="1"/>
  <c r="AB3887" i="1"/>
  <c r="AD3887" i="1" s="1"/>
  <c r="AB3885" i="1"/>
  <c r="AD3885" i="1" s="1"/>
  <c r="AB3883" i="1"/>
  <c r="AD3883" i="1" s="1"/>
  <c r="AB3881" i="1"/>
  <c r="AD3881" i="1" s="1"/>
  <c r="AB3879" i="1"/>
  <c r="AD3879" i="1" s="1"/>
  <c r="AB3877" i="1"/>
  <c r="AD3877" i="1" s="1"/>
  <c r="AB3875" i="1"/>
  <c r="AD3875" i="1" s="1"/>
  <c r="AB3873" i="1"/>
  <c r="AD3873" i="1" s="1"/>
  <c r="AB3871" i="1"/>
  <c r="AD3871" i="1" s="1"/>
  <c r="AB3869" i="1"/>
  <c r="AD3869" i="1" s="1"/>
  <c r="AB3867" i="1"/>
  <c r="AD3867" i="1" s="1"/>
  <c r="AB3865" i="1"/>
  <c r="AD3865" i="1" s="1"/>
  <c r="AB3863" i="1"/>
  <c r="AD3863" i="1" s="1"/>
  <c r="AB3861" i="1"/>
  <c r="AD3861" i="1" s="1"/>
  <c r="AB3859" i="1"/>
  <c r="AD3859" i="1" s="1"/>
  <c r="AB3857" i="1"/>
  <c r="AD3857" i="1" s="1"/>
  <c r="AB3855" i="1"/>
  <c r="AD3855" i="1" s="1"/>
  <c r="AB3853" i="1"/>
  <c r="AD3853" i="1" s="1"/>
  <c r="AB3851" i="1"/>
  <c r="AD3851" i="1" s="1"/>
  <c r="AB3849" i="1"/>
  <c r="AD3849" i="1" s="1"/>
  <c r="AB3847" i="1"/>
  <c r="AD3847" i="1" s="1"/>
  <c r="AB3845" i="1"/>
  <c r="AD3845" i="1" s="1"/>
  <c r="AB3843" i="1"/>
  <c r="AD3843" i="1" s="1"/>
  <c r="AB3841" i="1"/>
  <c r="AD3841" i="1" s="1"/>
  <c r="AB3839" i="1"/>
  <c r="AD3839" i="1" s="1"/>
  <c r="AB3837" i="1"/>
  <c r="AD3837" i="1" s="1"/>
  <c r="AB3835" i="1"/>
  <c r="AD3835" i="1" s="1"/>
  <c r="AB3833" i="1"/>
  <c r="AD3833" i="1" s="1"/>
  <c r="AB3831" i="1"/>
  <c r="AD3831" i="1" s="1"/>
  <c r="AB3829" i="1"/>
  <c r="AD3829" i="1" s="1"/>
  <c r="AB3827" i="1"/>
  <c r="AD3827" i="1" s="1"/>
  <c r="AB3825" i="1"/>
  <c r="AD3825" i="1" s="1"/>
  <c r="AB3823" i="1"/>
  <c r="AD3823" i="1" s="1"/>
  <c r="AB3821" i="1"/>
  <c r="AD3821" i="1" s="1"/>
  <c r="AB3819" i="1"/>
  <c r="AD3819" i="1" s="1"/>
  <c r="AB3817" i="1"/>
  <c r="AD3817" i="1" s="1"/>
  <c r="AB3815" i="1"/>
  <c r="AD3815" i="1" s="1"/>
  <c r="AB3813" i="1"/>
  <c r="AD3813" i="1" s="1"/>
  <c r="AB3811" i="1"/>
  <c r="AD3811" i="1" s="1"/>
  <c r="AB3809" i="1"/>
  <c r="AD3809" i="1" s="1"/>
  <c r="AB3807" i="1"/>
  <c r="AD3807" i="1" s="1"/>
  <c r="AB3805" i="1"/>
  <c r="AD3805" i="1" s="1"/>
  <c r="AB3803" i="1"/>
  <c r="AD3803" i="1" s="1"/>
  <c r="AB3801" i="1"/>
  <c r="AD3801" i="1" s="1"/>
  <c r="AB3799" i="1"/>
  <c r="AD3799" i="1" s="1"/>
  <c r="AB3797" i="1"/>
  <c r="AD3797" i="1" s="1"/>
  <c r="AB3795" i="1"/>
  <c r="AD3795" i="1" s="1"/>
  <c r="AB3793" i="1"/>
  <c r="AD3793" i="1" s="1"/>
  <c r="AB3791" i="1"/>
  <c r="AD3791" i="1" s="1"/>
  <c r="AB3789" i="1"/>
  <c r="AD3789" i="1" s="1"/>
  <c r="AB3787" i="1"/>
  <c r="AD3787" i="1" s="1"/>
  <c r="AB3785" i="1"/>
  <c r="AD3785" i="1" s="1"/>
  <c r="AB3783" i="1"/>
  <c r="AD3783" i="1" s="1"/>
  <c r="AB3781" i="1"/>
  <c r="AD3781" i="1" s="1"/>
  <c r="AB3779" i="1"/>
  <c r="AD3779" i="1" s="1"/>
  <c r="AB3777" i="1"/>
  <c r="AD3777" i="1" s="1"/>
  <c r="AB3775" i="1"/>
  <c r="AD3775" i="1" s="1"/>
  <c r="AB3773" i="1"/>
  <c r="AD3773" i="1" s="1"/>
  <c r="AB3771" i="1"/>
  <c r="AD3771" i="1" s="1"/>
  <c r="AB3769" i="1"/>
  <c r="AD3769" i="1" s="1"/>
  <c r="AB3767" i="1"/>
  <c r="AD3767" i="1" s="1"/>
  <c r="AB3765" i="1"/>
  <c r="AD3765" i="1" s="1"/>
  <c r="AB3763" i="1"/>
  <c r="AD3763" i="1" s="1"/>
  <c r="AB3761" i="1"/>
  <c r="AD3761" i="1" s="1"/>
  <c r="AB3759" i="1"/>
  <c r="AD3759" i="1" s="1"/>
  <c r="AB3757" i="1"/>
  <c r="AD3757" i="1" s="1"/>
  <c r="AB3755" i="1"/>
  <c r="AD3755" i="1" s="1"/>
  <c r="AB3753" i="1"/>
  <c r="AD3753" i="1" s="1"/>
  <c r="AB3751" i="1"/>
  <c r="AD3751" i="1" s="1"/>
  <c r="AB3749" i="1"/>
  <c r="AD3749" i="1" s="1"/>
  <c r="AB3747" i="1"/>
  <c r="AD3747" i="1" s="1"/>
  <c r="AB3745" i="1"/>
  <c r="AD3745" i="1" s="1"/>
  <c r="AB3743" i="1"/>
  <c r="AD3743" i="1" s="1"/>
  <c r="AB3741" i="1"/>
  <c r="AD3741" i="1" s="1"/>
  <c r="AB3739" i="1"/>
  <c r="AD3739" i="1" s="1"/>
  <c r="AB3737" i="1"/>
  <c r="AD3737" i="1" s="1"/>
  <c r="AB3735" i="1"/>
  <c r="AD3735" i="1" s="1"/>
  <c r="AB3733" i="1"/>
  <c r="AD3733" i="1" s="1"/>
  <c r="AB3731" i="1"/>
  <c r="AD3731" i="1" s="1"/>
  <c r="AB3729" i="1"/>
  <c r="AD3729" i="1" s="1"/>
  <c r="AB3727" i="1"/>
  <c r="AD3727" i="1" s="1"/>
  <c r="AB3725" i="1"/>
  <c r="AD3725" i="1" s="1"/>
  <c r="AB3723" i="1"/>
  <c r="AD3723" i="1" s="1"/>
  <c r="AB3721" i="1"/>
  <c r="AD3721" i="1" s="1"/>
  <c r="AB3719" i="1"/>
  <c r="AD3719" i="1" s="1"/>
  <c r="AB3717" i="1"/>
  <c r="AD3717" i="1" s="1"/>
  <c r="AB3715" i="1"/>
  <c r="AD3715" i="1" s="1"/>
  <c r="AB3713" i="1"/>
  <c r="AD3713" i="1" s="1"/>
  <c r="AB3711" i="1"/>
  <c r="AD3711" i="1" s="1"/>
  <c r="AB3709" i="1"/>
  <c r="AD3709" i="1" s="1"/>
  <c r="AB3707" i="1"/>
  <c r="AD3707" i="1" s="1"/>
  <c r="AB3705" i="1"/>
  <c r="AD3705" i="1" s="1"/>
  <c r="AB3703" i="1"/>
  <c r="AD3703" i="1" s="1"/>
  <c r="AB3701" i="1"/>
  <c r="AD3701" i="1" s="1"/>
  <c r="AB3699" i="1"/>
  <c r="AD3699" i="1" s="1"/>
  <c r="AB3697" i="1"/>
  <c r="AD3697" i="1" s="1"/>
  <c r="AB3695" i="1"/>
  <c r="AD3695" i="1" s="1"/>
  <c r="AB3693" i="1"/>
  <c r="AD3693" i="1" s="1"/>
  <c r="AB3691" i="1"/>
  <c r="AD3691" i="1" s="1"/>
  <c r="AB3689" i="1"/>
  <c r="AD3689" i="1" s="1"/>
  <c r="AB3687" i="1"/>
  <c r="AD3687" i="1" s="1"/>
  <c r="AB3685" i="1"/>
  <c r="AD3685" i="1" s="1"/>
  <c r="AB3683" i="1"/>
  <c r="AD3683" i="1" s="1"/>
  <c r="AB3681" i="1"/>
  <c r="AD3681" i="1" s="1"/>
  <c r="AB3679" i="1"/>
  <c r="AD3679" i="1" s="1"/>
  <c r="AB3677" i="1"/>
  <c r="AD3677" i="1" s="1"/>
  <c r="AB3675" i="1"/>
  <c r="AD3675" i="1" s="1"/>
  <c r="AB3673" i="1"/>
  <c r="AD3673" i="1" s="1"/>
  <c r="AB3671" i="1"/>
  <c r="AD3671" i="1" s="1"/>
  <c r="AB3669" i="1"/>
  <c r="AD3669" i="1" s="1"/>
  <c r="AB3667" i="1"/>
  <c r="AD3667" i="1" s="1"/>
  <c r="AB3665" i="1"/>
  <c r="AD3665" i="1" s="1"/>
  <c r="AB3663" i="1"/>
  <c r="AD3663" i="1" s="1"/>
  <c r="AB3661" i="1"/>
  <c r="AD3661" i="1" s="1"/>
  <c r="AB3659" i="1"/>
  <c r="AD3659" i="1" s="1"/>
  <c r="AB3657" i="1"/>
  <c r="AD3657" i="1" s="1"/>
  <c r="AB3655" i="1"/>
  <c r="AD3655" i="1" s="1"/>
  <c r="AB3653" i="1"/>
  <c r="AD3653" i="1" s="1"/>
  <c r="AB3651" i="1"/>
  <c r="AD3651" i="1" s="1"/>
  <c r="AB3649" i="1"/>
  <c r="AD3649" i="1" s="1"/>
  <c r="AB3647" i="1"/>
  <c r="AD3647" i="1" s="1"/>
  <c r="AB3645" i="1"/>
  <c r="AD3645" i="1" s="1"/>
  <c r="AB3643" i="1"/>
  <c r="AD3643" i="1" s="1"/>
  <c r="AB3641" i="1"/>
  <c r="AD3641" i="1" s="1"/>
  <c r="AB3639" i="1"/>
  <c r="AD3639" i="1" s="1"/>
  <c r="AB3637" i="1"/>
  <c r="AD3637" i="1" s="1"/>
  <c r="AB3635" i="1"/>
  <c r="AD3635" i="1" s="1"/>
  <c r="AB3633" i="1"/>
  <c r="AD3633" i="1" s="1"/>
  <c r="AB3631" i="1"/>
  <c r="AD3631" i="1" s="1"/>
  <c r="AB3629" i="1"/>
  <c r="AD3629" i="1" s="1"/>
  <c r="AB3627" i="1"/>
  <c r="AD3627" i="1" s="1"/>
  <c r="AB3625" i="1"/>
  <c r="AD3625" i="1" s="1"/>
  <c r="AB3623" i="1"/>
  <c r="AD3623" i="1" s="1"/>
  <c r="AB3621" i="1"/>
  <c r="AD3621" i="1" s="1"/>
  <c r="AB3619" i="1"/>
  <c r="AD3619" i="1" s="1"/>
  <c r="AB3617" i="1"/>
  <c r="AD3617" i="1" s="1"/>
  <c r="AB3615" i="1"/>
  <c r="AD3615" i="1" s="1"/>
  <c r="AB3613" i="1"/>
  <c r="AD3613" i="1" s="1"/>
  <c r="AB3611" i="1"/>
  <c r="AD3611" i="1" s="1"/>
  <c r="AB3609" i="1"/>
  <c r="AD3609" i="1" s="1"/>
  <c r="AB3607" i="1"/>
  <c r="AD3607" i="1" s="1"/>
  <c r="AB3605" i="1"/>
  <c r="AD3605" i="1" s="1"/>
  <c r="AB3603" i="1"/>
  <c r="AD3603" i="1" s="1"/>
  <c r="AB3601" i="1"/>
  <c r="AD3601" i="1" s="1"/>
  <c r="AB3599" i="1"/>
  <c r="AD3599" i="1" s="1"/>
  <c r="AB3597" i="1"/>
  <c r="AD3597" i="1" s="1"/>
  <c r="AB3595" i="1"/>
  <c r="AD3595" i="1" s="1"/>
  <c r="AB3593" i="1"/>
  <c r="AD3593" i="1" s="1"/>
  <c r="AB3591" i="1"/>
  <c r="AD3591" i="1" s="1"/>
  <c r="AB3589" i="1"/>
  <c r="AD3589" i="1" s="1"/>
  <c r="AB3587" i="1"/>
  <c r="AD3587" i="1" s="1"/>
  <c r="AB3585" i="1"/>
  <c r="AB3583" i="1"/>
  <c r="AD3583" i="1" s="1"/>
  <c r="AB3581" i="1"/>
  <c r="AD3581" i="1" s="1"/>
  <c r="AB3579" i="1"/>
  <c r="AD3579" i="1" s="1"/>
  <c r="AB3577" i="1"/>
  <c r="AD3577" i="1" s="1"/>
  <c r="AB3575" i="1"/>
  <c r="AD3575" i="1" s="1"/>
  <c r="AB3573" i="1"/>
  <c r="AD3573" i="1" s="1"/>
  <c r="AB3571" i="1"/>
  <c r="AD3571" i="1" s="1"/>
  <c r="AB3569" i="1"/>
  <c r="AD3569" i="1" s="1"/>
  <c r="AB3567" i="1"/>
  <c r="AD3567" i="1" s="1"/>
  <c r="AB3565" i="1"/>
  <c r="AD3565" i="1" s="1"/>
  <c r="AB3563" i="1"/>
  <c r="AD3563" i="1" s="1"/>
  <c r="AB3561" i="1"/>
  <c r="AD3561" i="1" s="1"/>
  <c r="AB3559" i="1"/>
  <c r="AD3559" i="1" s="1"/>
  <c r="AB3557" i="1"/>
  <c r="AD3557" i="1" s="1"/>
  <c r="AB3555" i="1"/>
  <c r="AD3555" i="1" s="1"/>
  <c r="AB3553" i="1"/>
  <c r="AD3553" i="1" s="1"/>
  <c r="AB3551" i="1"/>
  <c r="AD3551" i="1" s="1"/>
  <c r="AB3549" i="1"/>
  <c r="AD3549" i="1" s="1"/>
  <c r="AB3547" i="1"/>
  <c r="AD3547" i="1" s="1"/>
  <c r="AB3545" i="1"/>
  <c r="AD3545" i="1" s="1"/>
  <c r="AB3543" i="1"/>
  <c r="AD3543" i="1" s="1"/>
  <c r="AB3541" i="1"/>
  <c r="AD3541" i="1" s="1"/>
  <c r="AB3539" i="1"/>
  <c r="AD3539" i="1" s="1"/>
  <c r="AB3537" i="1"/>
  <c r="AD3537" i="1" s="1"/>
  <c r="AB3535" i="1"/>
  <c r="AD3535" i="1" s="1"/>
  <c r="AB3533" i="1"/>
  <c r="AD3533" i="1" s="1"/>
  <c r="AB3531" i="1"/>
  <c r="AD3531" i="1" s="1"/>
  <c r="AB3529" i="1"/>
  <c r="AD3529" i="1" s="1"/>
  <c r="AB3527" i="1"/>
  <c r="AD3527" i="1" s="1"/>
  <c r="AB3525" i="1"/>
  <c r="AD3525" i="1" s="1"/>
  <c r="AB3523" i="1"/>
  <c r="AD3523" i="1" s="1"/>
  <c r="AB3521" i="1"/>
  <c r="AD3521" i="1" s="1"/>
  <c r="AB3519" i="1"/>
  <c r="AD3519" i="1" s="1"/>
  <c r="AB3517" i="1"/>
  <c r="AD3517" i="1" s="1"/>
  <c r="AB3515" i="1"/>
  <c r="AD3515" i="1" s="1"/>
  <c r="AB3513" i="1"/>
  <c r="AD3513" i="1" s="1"/>
  <c r="AB3511" i="1"/>
  <c r="AD3511" i="1" s="1"/>
  <c r="AB3509" i="1"/>
  <c r="AD3509" i="1" s="1"/>
  <c r="AB3507" i="1"/>
  <c r="AD3507" i="1" s="1"/>
  <c r="AB3505" i="1"/>
  <c r="AD3505" i="1" s="1"/>
  <c r="AB3503" i="1"/>
  <c r="AD3503" i="1" s="1"/>
  <c r="AB3501" i="1"/>
  <c r="AD3501" i="1" s="1"/>
  <c r="AB3499" i="1"/>
  <c r="AD3499" i="1" s="1"/>
  <c r="AB3497" i="1"/>
  <c r="AD3497" i="1" s="1"/>
  <c r="AB3495" i="1"/>
  <c r="AD3495" i="1" s="1"/>
  <c r="AB3493" i="1"/>
  <c r="AD3493" i="1" s="1"/>
  <c r="AB3491" i="1"/>
  <c r="AD3491" i="1" s="1"/>
  <c r="AB3489" i="1"/>
  <c r="AD3489" i="1" s="1"/>
  <c r="AB3487" i="1"/>
  <c r="AD3487" i="1" s="1"/>
  <c r="AB3485" i="1"/>
  <c r="AD3485" i="1" s="1"/>
  <c r="AB3483" i="1"/>
  <c r="AD3483" i="1" s="1"/>
  <c r="AB3481" i="1"/>
  <c r="AD3481" i="1" s="1"/>
  <c r="AB3479" i="1"/>
  <c r="AD3479" i="1" s="1"/>
  <c r="AB3477" i="1"/>
  <c r="AD3477" i="1" s="1"/>
  <c r="AB3475" i="1"/>
  <c r="AD3475" i="1" s="1"/>
  <c r="AB3473" i="1"/>
  <c r="AD3473" i="1" s="1"/>
  <c r="AB3471" i="1"/>
  <c r="AD3471" i="1" s="1"/>
  <c r="AB3469" i="1"/>
  <c r="AD3469" i="1" s="1"/>
  <c r="AB3467" i="1"/>
  <c r="AD3467" i="1" s="1"/>
  <c r="AB3465" i="1"/>
  <c r="AD3465" i="1" s="1"/>
  <c r="AB3463" i="1"/>
  <c r="AD3463" i="1" s="1"/>
  <c r="AB3461" i="1"/>
  <c r="AD3461" i="1" s="1"/>
  <c r="AB3459" i="1"/>
  <c r="AD3459" i="1" s="1"/>
  <c r="AB3457" i="1"/>
  <c r="AD3457" i="1" s="1"/>
  <c r="AB3455" i="1"/>
  <c r="AD3455" i="1" s="1"/>
  <c r="AB3453" i="1"/>
  <c r="AD3453" i="1" s="1"/>
  <c r="AB3451" i="1"/>
  <c r="AD3451" i="1" s="1"/>
  <c r="AB3449" i="1"/>
  <c r="AD3449" i="1" s="1"/>
  <c r="AB3447" i="1"/>
  <c r="AD3447" i="1" s="1"/>
  <c r="AB3445" i="1"/>
  <c r="AD3445" i="1" s="1"/>
  <c r="AB3443" i="1"/>
  <c r="AD3443" i="1" s="1"/>
  <c r="AB3441" i="1"/>
  <c r="AD3441" i="1" s="1"/>
  <c r="AB3439" i="1"/>
  <c r="AD3439" i="1" s="1"/>
  <c r="AB3437" i="1"/>
  <c r="AD3437" i="1" s="1"/>
  <c r="AB3435" i="1"/>
  <c r="AD3435" i="1" s="1"/>
  <c r="AB3433" i="1"/>
  <c r="AD3433" i="1" s="1"/>
  <c r="AB3431" i="1"/>
  <c r="AD3431" i="1" s="1"/>
  <c r="AB3429" i="1"/>
  <c r="AD3429" i="1" s="1"/>
  <c r="AB3427" i="1"/>
  <c r="AD3427" i="1" s="1"/>
  <c r="AB3425" i="1"/>
  <c r="AD3425" i="1" s="1"/>
  <c r="AB3423" i="1"/>
  <c r="AD3423" i="1" s="1"/>
  <c r="AB3421" i="1"/>
  <c r="AD3421" i="1" s="1"/>
  <c r="AB3419" i="1"/>
  <c r="AD3419" i="1" s="1"/>
  <c r="AB3417" i="1"/>
  <c r="AD3417" i="1" s="1"/>
  <c r="AB3415" i="1"/>
  <c r="AD3415" i="1" s="1"/>
  <c r="AB3413" i="1"/>
  <c r="AD3413" i="1" s="1"/>
  <c r="AB3411" i="1"/>
  <c r="AD3411" i="1" s="1"/>
  <c r="AB3409" i="1"/>
  <c r="AD3409" i="1" s="1"/>
  <c r="AB3407" i="1"/>
  <c r="AD3407" i="1" s="1"/>
  <c r="AB3405" i="1"/>
  <c r="AD3405" i="1" s="1"/>
  <c r="AB3403" i="1"/>
  <c r="AD3403" i="1" s="1"/>
  <c r="AB3401" i="1"/>
  <c r="AD3401" i="1" s="1"/>
  <c r="AB3399" i="1"/>
  <c r="AD3399" i="1" s="1"/>
  <c r="AB3397" i="1"/>
  <c r="AD3397" i="1" s="1"/>
  <c r="AB3395" i="1"/>
  <c r="AD3395" i="1" s="1"/>
  <c r="AB3393" i="1"/>
  <c r="AD3393" i="1" s="1"/>
  <c r="AB3391" i="1"/>
  <c r="AD3391" i="1" s="1"/>
  <c r="AB3389" i="1"/>
  <c r="AD3389" i="1" s="1"/>
  <c r="AB3387" i="1"/>
  <c r="AD3387" i="1" s="1"/>
  <c r="AB3385" i="1"/>
  <c r="AD3385" i="1" s="1"/>
  <c r="AB3383" i="1"/>
  <c r="AD3383" i="1" s="1"/>
  <c r="AB3381" i="1"/>
  <c r="AD3381" i="1" s="1"/>
  <c r="AB3379" i="1"/>
  <c r="AD3379" i="1" s="1"/>
  <c r="AB3377" i="1"/>
  <c r="AD3377" i="1" s="1"/>
  <c r="AB3375" i="1"/>
  <c r="AD3375" i="1" s="1"/>
  <c r="AB3373" i="1"/>
  <c r="AD3373" i="1" s="1"/>
  <c r="AB3371" i="1"/>
  <c r="AD3371" i="1" s="1"/>
  <c r="AB3369" i="1"/>
  <c r="AD3369" i="1" s="1"/>
  <c r="AB3367" i="1"/>
  <c r="AD3367" i="1" s="1"/>
  <c r="AB3365" i="1"/>
  <c r="AD3365" i="1" s="1"/>
  <c r="AB3363" i="1"/>
  <c r="AD3363" i="1" s="1"/>
  <c r="AB3361" i="1"/>
  <c r="AD3361" i="1" s="1"/>
  <c r="AB3359" i="1"/>
  <c r="AD3359" i="1" s="1"/>
  <c r="AB3357" i="1"/>
  <c r="AD3357" i="1" s="1"/>
  <c r="AB3355" i="1"/>
  <c r="AD3355" i="1" s="1"/>
  <c r="AB3353" i="1"/>
  <c r="AD3353" i="1" s="1"/>
  <c r="AB3351" i="1"/>
  <c r="AD3351" i="1" s="1"/>
  <c r="AB3349" i="1"/>
  <c r="AD3349" i="1" s="1"/>
  <c r="AB3347" i="1"/>
  <c r="AD3347" i="1" s="1"/>
  <c r="AB3345" i="1"/>
  <c r="AD3345" i="1" s="1"/>
  <c r="AB3343" i="1"/>
  <c r="AD3343" i="1" s="1"/>
  <c r="AB3341" i="1"/>
  <c r="AD3341" i="1" s="1"/>
  <c r="AB3339" i="1"/>
  <c r="AD3339" i="1" s="1"/>
  <c r="AB3337" i="1"/>
  <c r="AD3337" i="1" s="1"/>
  <c r="AB3335" i="1"/>
  <c r="AD3335" i="1" s="1"/>
  <c r="AB3333" i="1"/>
  <c r="AD3333" i="1" s="1"/>
  <c r="AB3331" i="1"/>
  <c r="AD3331" i="1" s="1"/>
  <c r="AB3329" i="1"/>
  <c r="AD3329" i="1" s="1"/>
  <c r="AB3327" i="1"/>
  <c r="AD3327" i="1" s="1"/>
  <c r="AB3325" i="1"/>
  <c r="AD3325" i="1" s="1"/>
  <c r="AB3323" i="1"/>
  <c r="AD3323" i="1" s="1"/>
  <c r="AB3321" i="1"/>
  <c r="AD3321" i="1" s="1"/>
  <c r="AB3319" i="1"/>
  <c r="AD3319" i="1" s="1"/>
  <c r="AB3317" i="1"/>
  <c r="AD3317" i="1" s="1"/>
  <c r="AB3315" i="1"/>
  <c r="AD3315" i="1" s="1"/>
  <c r="AB3313" i="1"/>
  <c r="AD3313" i="1" s="1"/>
  <c r="AB3311" i="1"/>
  <c r="AD3311" i="1" s="1"/>
  <c r="AB3309" i="1"/>
  <c r="AD3309" i="1" s="1"/>
  <c r="AB3307" i="1"/>
  <c r="AD3307" i="1" s="1"/>
  <c r="AB3305" i="1"/>
  <c r="AD3305" i="1" s="1"/>
  <c r="AB3303" i="1"/>
  <c r="AD3303" i="1" s="1"/>
  <c r="AB3301" i="1"/>
  <c r="AD3301" i="1" s="1"/>
  <c r="AB3299" i="1"/>
  <c r="AD3299" i="1" s="1"/>
  <c r="AB3297" i="1"/>
  <c r="AD3297" i="1" s="1"/>
  <c r="AB3295" i="1"/>
  <c r="AD3295" i="1" s="1"/>
  <c r="AB3293" i="1"/>
  <c r="AD3293" i="1" s="1"/>
  <c r="AB3291" i="1"/>
  <c r="AD3291" i="1" s="1"/>
  <c r="AB3289" i="1"/>
  <c r="AD3289" i="1" s="1"/>
  <c r="AB3287" i="1"/>
  <c r="AD3287" i="1" s="1"/>
  <c r="AB3285" i="1"/>
  <c r="AD3285" i="1" s="1"/>
  <c r="AB3283" i="1"/>
  <c r="AD3283" i="1" s="1"/>
  <c r="AB3281" i="1"/>
  <c r="AD3281" i="1" s="1"/>
  <c r="AB3279" i="1"/>
  <c r="AD3279" i="1" s="1"/>
  <c r="AB3277" i="1"/>
  <c r="AD3277" i="1" s="1"/>
  <c r="AB3275" i="1"/>
  <c r="AD3275" i="1" s="1"/>
  <c r="AB3273" i="1"/>
  <c r="AD3273" i="1" s="1"/>
  <c r="AB3271" i="1"/>
  <c r="AD3271" i="1" s="1"/>
  <c r="AB3269" i="1"/>
  <c r="AD3269" i="1" s="1"/>
  <c r="AB3267" i="1"/>
  <c r="AD3267" i="1" s="1"/>
  <c r="AB3265" i="1"/>
  <c r="AD3265" i="1" s="1"/>
  <c r="AB3263" i="1"/>
  <c r="AD3263" i="1" s="1"/>
  <c r="AB3261" i="1"/>
  <c r="AD3261" i="1" s="1"/>
  <c r="AB3259" i="1"/>
  <c r="AD3259" i="1" s="1"/>
  <c r="AB3257" i="1"/>
  <c r="AD3257" i="1" s="1"/>
  <c r="AB3255" i="1"/>
  <c r="AD3255" i="1" s="1"/>
  <c r="AB3253" i="1"/>
  <c r="AD3253" i="1" s="1"/>
  <c r="AB3251" i="1"/>
  <c r="AD3251" i="1" s="1"/>
  <c r="AB3249" i="1"/>
  <c r="AD3249" i="1" s="1"/>
  <c r="AB3247" i="1"/>
  <c r="AD3247" i="1" s="1"/>
  <c r="AB3245" i="1"/>
  <c r="AD3245" i="1" s="1"/>
  <c r="AB3243" i="1"/>
  <c r="AD3243" i="1" s="1"/>
  <c r="AB3241" i="1"/>
  <c r="AD3241" i="1" s="1"/>
  <c r="AB3239" i="1"/>
  <c r="AD3239" i="1" s="1"/>
  <c r="AB3237" i="1"/>
  <c r="AD3237" i="1" s="1"/>
  <c r="AB3235" i="1"/>
  <c r="AD3235" i="1" s="1"/>
  <c r="AB3233" i="1"/>
  <c r="AD3233" i="1" s="1"/>
  <c r="AB3231" i="1"/>
  <c r="AD3231" i="1" s="1"/>
  <c r="AB3229" i="1"/>
  <c r="AD3229" i="1" s="1"/>
  <c r="AB3227" i="1"/>
  <c r="AD3227" i="1" s="1"/>
  <c r="AB3225" i="1"/>
  <c r="AD3225" i="1" s="1"/>
  <c r="AB3223" i="1"/>
  <c r="AD3223" i="1" s="1"/>
  <c r="AB3221" i="1"/>
  <c r="AD3221" i="1" s="1"/>
  <c r="AB3219" i="1"/>
  <c r="AD3219" i="1" s="1"/>
  <c r="AB3217" i="1"/>
  <c r="AD3217" i="1" s="1"/>
  <c r="AB3215" i="1"/>
  <c r="AD3215" i="1" s="1"/>
  <c r="AB3213" i="1"/>
  <c r="AD3213" i="1" s="1"/>
  <c r="AB3211" i="1"/>
  <c r="AD3211" i="1" s="1"/>
  <c r="AB3209" i="1"/>
  <c r="AD3209" i="1" s="1"/>
  <c r="AB3207" i="1"/>
  <c r="AD3207" i="1" s="1"/>
  <c r="AB3205" i="1"/>
  <c r="AD3205" i="1" s="1"/>
  <c r="AB3203" i="1"/>
  <c r="AD3203" i="1" s="1"/>
  <c r="AB3201" i="1"/>
  <c r="AD3201" i="1" s="1"/>
  <c r="AB3199" i="1"/>
  <c r="AD3199" i="1" s="1"/>
  <c r="AB3197" i="1"/>
  <c r="AD3197" i="1" s="1"/>
  <c r="AB3195" i="1"/>
  <c r="AD3195" i="1" s="1"/>
  <c r="AB3193" i="1"/>
  <c r="AD3193" i="1" s="1"/>
  <c r="AB3191" i="1"/>
  <c r="AD3191" i="1" s="1"/>
  <c r="AB3189" i="1"/>
  <c r="AD3189" i="1" s="1"/>
  <c r="AB3187" i="1"/>
  <c r="AD3187" i="1" s="1"/>
  <c r="AB3185" i="1"/>
  <c r="AD3185" i="1" s="1"/>
  <c r="AB3183" i="1"/>
  <c r="AD3183" i="1" s="1"/>
  <c r="AB3181" i="1"/>
  <c r="AD3181" i="1" s="1"/>
  <c r="AB3179" i="1"/>
  <c r="AD3179" i="1" s="1"/>
  <c r="AB3177" i="1"/>
  <c r="AD3177" i="1" s="1"/>
  <c r="AB3175" i="1"/>
  <c r="AD3175" i="1" s="1"/>
  <c r="AB3173" i="1"/>
  <c r="AD3173" i="1" s="1"/>
  <c r="AB3171" i="1"/>
  <c r="AD3171" i="1" s="1"/>
  <c r="AB3169" i="1"/>
  <c r="AD3169" i="1" s="1"/>
  <c r="AB3167" i="1"/>
  <c r="AD3167" i="1" s="1"/>
  <c r="AB3165" i="1"/>
  <c r="AD3165" i="1" s="1"/>
  <c r="AB3163" i="1"/>
  <c r="AD3163" i="1" s="1"/>
  <c r="AB3161" i="1"/>
  <c r="AD3161" i="1" s="1"/>
  <c r="AB3159" i="1"/>
  <c r="AD3159" i="1" s="1"/>
  <c r="AB3157" i="1"/>
  <c r="AD3157" i="1" s="1"/>
  <c r="AB3155" i="1"/>
  <c r="AD3155" i="1" s="1"/>
  <c r="AB3153" i="1"/>
  <c r="AD3153" i="1" s="1"/>
  <c r="AB3151" i="1"/>
  <c r="AD3151" i="1" s="1"/>
  <c r="AB3149" i="1"/>
  <c r="AD3149" i="1" s="1"/>
  <c r="AB3147" i="1"/>
  <c r="AD3147" i="1" s="1"/>
  <c r="AB3145" i="1"/>
  <c r="AD3145" i="1" s="1"/>
  <c r="AB3143" i="1"/>
  <c r="AD3143" i="1" s="1"/>
  <c r="AB3141" i="1"/>
  <c r="AD3141" i="1" s="1"/>
  <c r="AB3139" i="1"/>
  <c r="AD3139" i="1" s="1"/>
  <c r="AB3137" i="1"/>
  <c r="AD3137" i="1" s="1"/>
  <c r="AB3135" i="1"/>
  <c r="AD3135" i="1" s="1"/>
  <c r="AB3133" i="1"/>
  <c r="AD3133" i="1" s="1"/>
  <c r="AB3131" i="1"/>
  <c r="AD3131" i="1" s="1"/>
  <c r="AB3129" i="1"/>
  <c r="AD3129" i="1" s="1"/>
  <c r="AB3127" i="1"/>
  <c r="AD3127" i="1" s="1"/>
  <c r="AB3125" i="1"/>
  <c r="AD3125" i="1" s="1"/>
  <c r="AB3123" i="1"/>
  <c r="AD3123" i="1" s="1"/>
  <c r="AB3121" i="1"/>
  <c r="AD3121" i="1" s="1"/>
  <c r="AB3119" i="1"/>
  <c r="AD3119" i="1" s="1"/>
  <c r="AB3117" i="1"/>
  <c r="AD3117" i="1" s="1"/>
  <c r="AB3115" i="1"/>
  <c r="AD3115" i="1" s="1"/>
  <c r="AB3113" i="1"/>
  <c r="AD3113" i="1" s="1"/>
  <c r="AB3111" i="1"/>
  <c r="AD3111" i="1" s="1"/>
  <c r="AB3109" i="1"/>
  <c r="AD3109" i="1" s="1"/>
  <c r="AB3107" i="1"/>
  <c r="AD3107" i="1" s="1"/>
  <c r="AB3105" i="1"/>
  <c r="AD3105" i="1" s="1"/>
  <c r="AB3103" i="1"/>
  <c r="AD3103" i="1" s="1"/>
  <c r="AB3101" i="1"/>
  <c r="AD3101" i="1" s="1"/>
  <c r="AB3099" i="1"/>
  <c r="AD3099" i="1" s="1"/>
  <c r="AB3097" i="1"/>
  <c r="AD3097" i="1" s="1"/>
  <c r="AB3095" i="1"/>
  <c r="AD3095" i="1" s="1"/>
  <c r="AB3093" i="1"/>
  <c r="AD3093" i="1" s="1"/>
  <c r="AB3091" i="1"/>
  <c r="AD3091" i="1" s="1"/>
  <c r="AB3089" i="1"/>
  <c r="AD3089" i="1" s="1"/>
  <c r="AB3087" i="1"/>
  <c r="AD3087" i="1" s="1"/>
  <c r="AB3085" i="1"/>
  <c r="AD3085" i="1" s="1"/>
  <c r="AB3083" i="1"/>
  <c r="AD3083" i="1" s="1"/>
  <c r="AB3081" i="1"/>
  <c r="AD3081" i="1" s="1"/>
  <c r="AB3079" i="1"/>
  <c r="AD3079" i="1" s="1"/>
  <c r="AB3077" i="1"/>
  <c r="AD3077" i="1" s="1"/>
  <c r="AB3075" i="1"/>
  <c r="AD3075" i="1" s="1"/>
  <c r="AB3073" i="1"/>
  <c r="AD3073" i="1" s="1"/>
  <c r="AB3071" i="1"/>
  <c r="AD3071" i="1" s="1"/>
  <c r="AB3069" i="1"/>
  <c r="AD3069" i="1" s="1"/>
  <c r="AB3067" i="1"/>
  <c r="AD3067" i="1" s="1"/>
  <c r="AB3065" i="1"/>
  <c r="AD3065" i="1" s="1"/>
  <c r="AB3063" i="1"/>
  <c r="AD3063" i="1" s="1"/>
  <c r="AB3061" i="1"/>
  <c r="AD3061" i="1" s="1"/>
  <c r="AB3059" i="1"/>
  <c r="AD3059" i="1" s="1"/>
  <c r="AB3057" i="1"/>
  <c r="AD3057" i="1" s="1"/>
  <c r="AB3055" i="1"/>
  <c r="AD3055" i="1" s="1"/>
  <c r="AB3053" i="1"/>
  <c r="AD3053" i="1" s="1"/>
  <c r="AB3051" i="1"/>
  <c r="AD3051" i="1" s="1"/>
  <c r="AB3049" i="1"/>
  <c r="AD3049" i="1" s="1"/>
  <c r="AB3047" i="1"/>
  <c r="AD3047" i="1" s="1"/>
  <c r="AB3045" i="1"/>
  <c r="AD3045" i="1" s="1"/>
  <c r="AB3043" i="1"/>
  <c r="AD3043" i="1" s="1"/>
  <c r="AB3041" i="1"/>
  <c r="AD3041" i="1" s="1"/>
  <c r="AB3039" i="1"/>
  <c r="AD3039" i="1" s="1"/>
  <c r="AB3037" i="1"/>
  <c r="AD3037" i="1" s="1"/>
  <c r="AB3035" i="1"/>
  <c r="AD3035" i="1" s="1"/>
  <c r="AB3033" i="1"/>
  <c r="AD3033" i="1" s="1"/>
  <c r="AB3031" i="1"/>
  <c r="AD3031" i="1" s="1"/>
  <c r="AB3029" i="1"/>
  <c r="AD3029" i="1" s="1"/>
  <c r="AB3027" i="1"/>
  <c r="AD3027" i="1" s="1"/>
  <c r="AB3025" i="1"/>
  <c r="AD3025" i="1" s="1"/>
  <c r="AB3023" i="1"/>
  <c r="AD3023" i="1" s="1"/>
  <c r="AB3021" i="1"/>
  <c r="AD3021" i="1" s="1"/>
  <c r="AB3019" i="1"/>
  <c r="AD3019" i="1" s="1"/>
  <c r="AB3017" i="1"/>
  <c r="AD3017" i="1" s="1"/>
  <c r="AB3015" i="1"/>
  <c r="AD3015" i="1" s="1"/>
  <c r="AB3013" i="1"/>
  <c r="AD3013" i="1" s="1"/>
  <c r="AB3011" i="1"/>
  <c r="AD3011" i="1" s="1"/>
  <c r="AB3009" i="1"/>
  <c r="AD3009" i="1" s="1"/>
  <c r="AB3007" i="1"/>
  <c r="AD3007" i="1" s="1"/>
  <c r="AB3005" i="1"/>
  <c r="AD3005" i="1" s="1"/>
  <c r="AB3003" i="1"/>
  <c r="AD3003" i="1" s="1"/>
  <c r="AB3001" i="1"/>
  <c r="AD3001" i="1" s="1"/>
  <c r="AB2999" i="1"/>
  <c r="AD2999" i="1" s="1"/>
  <c r="AB2997" i="1"/>
  <c r="AD2997" i="1" s="1"/>
  <c r="AB2995" i="1"/>
  <c r="AD2995" i="1" s="1"/>
  <c r="AB2993" i="1"/>
  <c r="AD2993" i="1" s="1"/>
  <c r="AB2991" i="1"/>
  <c r="AD2991" i="1" s="1"/>
  <c r="AB2989" i="1"/>
  <c r="AD2989" i="1" s="1"/>
  <c r="AB2987" i="1"/>
  <c r="AD2987" i="1" s="1"/>
  <c r="AB2985" i="1"/>
  <c r="AD2985" i="1" s="1"/>
  <c r="AB2983" i="1"/>
  <c r="AD2983" i="1" s="1"/>
  <c r="AB2981" i="1"/>
  <c r="AD2981" i="1" s="1"/>
  <c r="AB2979" i="1"/>
  <c r="AD2979" i="1" s="1"/>
  <c r="AB2977" i="1"/>
  <c r="AD2977" i="1" s="1"/>
  <c r="AB2975" i="1"/>
  <c r="AD2975" i="1" s="1"/>
  <c r="AB2973" i="1"/>
  <c r="AD2973" i="1" s="1"/>
  <c r="AB2971" i="1"/>
  <c r="AD2971" i="1" s="1"/>
  <c r="AB2969" i="1"/>
  <c r="AD2969" i="1" s="1"/>
  <c r="AB2967" i="1"/>
  <c r="AD2967" i="1" s="1"/>
  <c r="AB2965" i="1"/>
  <c r="AD2965" i="1" s="1"/>
  <c r="AB2963" i="1"/>
  <c r="AD2963" i="1" s="1"/>
  <c r="AB2961" i="1"/>
  <c r="AD2961" i="1" s="1"/>
  <c r="AB2959" i="1"/>
  <c r="AD2959" i="1" s="1"/>
  <c r="AB2957" i="1"/>
  <c r="AD2957" i="1" s="1"/>
  <c r="AB2955" i="1"/>
  <c r="AD2955" i="1" s="1"/>
  <c r="AB2953" i="1"/>
  <c r="AD2953" i="1" s="1"/>
  <c r="AB2951" i="1"/>
  <c r="AD2951" i="1" s="1"/>
  <c r="AB2949" i="1"/>
  <c r="AD2949" i="1" s="1"/>
  <c r="AB2947" i="1"/>
  <c r="AD2947" i="1" s="1"/>
  <c r="AB2945" i="1"/>
  <c r="AD2945" i="1" s="1"/>
  <c r="AB2943" i="1"/>
  <c r="AD2943" i="1" s="1"/>
  <c r="AB2941" i="1"/>
  <c r="AD2941" i="1" s="1"/>
  <c r="AB2939" i="1"/>
  <c r="AD2939" i="1" s="1"/>
  <c r="AB2937" i="1"/>
  <c r="AD2937" i="1" s="1"/>
  <c r="AB2935" i="1"/>
  <c r="AD2935" i="1" s="1"/>
  <c r="AB2933" i="1"/>
  <c r="AD2933" i="1" s="1"/>
  <c r="AB2931" i="1"/>
  <c r="AD2931" i="1" s="1"/>
  <c r="AB2929" i="1"/>
  <c r="AD2929" i="1" s="1"/>
  <c r="AB2927" i="1"/>
  <c r="AD2927" i="1" s="1"/>
  <c r="AB2925" i="1"/>
  <c r="AD2925" i="1" s="1"/>
  <c r="AB2923" i="1"/>
  <c r="AD2923" i="1" s="1"/>
  <c r="AB2921" i="1"/>
  <c r="AD2921" i="1" s="1"/>
  <c r="AB2919" i="1"/>
  <c r="AD2919" i="1" s="1"/>
  <c r="AB2917" i="1"/>
  <c r="AD2917" i="1" s="1"/>
  <c r="AB2915" i="1"/>
  <c r="AD2915" i="1" s="1"/>
  <c r="AB2913" i="1"/>
  <c r="AD2913" i="1" s="1"/>
  <c r="AB2911" i="1"/>
  <c r="AD2911" i="1" s="1"/>
  <c r="AB2909" i="1"/>
  <c r="AD2909" i="1" s="1"/>
  <c r="AB2907" i="1"/>
  <c r="AD2907" i="1" s="1"/>
  <c r="AB2905" i="1"/>
  <c r="AD2905" i="1" s="1"/>
  <c r="AB2903" i="1"/>
  <c r="AD2903" i="1" s="1"/>
  <c r="AB2901" i="1"/>
  <c r="AD2901" i="1" s="1"/>
  <c r="AB2899" i="1"/>
  <c r="AD2899" i="1" s="1"/>
  <c r="AB2897" i="1"/>
  <c r="AD2897" i="1" s="1"/>
  <c r="AB2895" i="1"/>
  <c r="AD2895" i="1" s="1"/>
  <c r="AB2893" i="1"/>
  <c r="AD2893" i="1" s="1"/>
  <c r="AB2891" i="1"/>
  <c r="AD2891" i="1" s="1"/>
  <c r="AB2889" i="1"/>
  <c r="AD2889" i="1" s="1"/>
  <c r="AB2887" i="1"/>
  <c r="AD2887" i="1" s="1"/>
  <c r="AB2885" i="1"/>
  <c r="AD2885" i="1" s="1"/>
  <c r="AB2883" i="1"/>
  <c r="AD2883" i="1" s="1"/>
  <c r="AB2881" i="1"/>
  <c r="AD2881" i="1" s="1"/>
  <c r="AB2879" i="1"/>
  <c r="AD2879" i="1" s="1"/>
  <c r="AB2877" i="1"/>
  <c r="AD2877" i="1" s="1"/>
  <c r="AB2875" i="1"/>
  <c r="AD2875" i="1" s="1"/>
  <c r="AB2873" i="1"/>
  <c r="AD2873" i="1" s="1"/>
  <c r="AB2871" i="1"/>
  <c r="AD2871" i="1" s="1"/>
  <c r="AB2869" i="1"/>
  <c r="AD2869" i="1" s="1"/>
  <c r="AB2867" i="1"/>
  <c r="AD2867" i="1" s="1"/>
  <c r="AB2865" i="1"/>
  <c r="AD2865" i="1" s="1"/>
  <c r="AB2863" i="1"/>
  <c r="AD2863" i="1" s="1"/>
  <c r="AB2861" i="1"/>
  <c r="AD2861" i="1" s="1"/>
  <c r="AB2859" i="1"/>
  <c r="AD2859" i="1" s="1"/>
  <c r="AB2857" i="1"/>
  <c r="AD2857" i="1" s="1"/>
  <c r="AB2855" i="1"/>
  <c r="AD2855" i="1" s="1"/>
  <c r="AB2853" i="1"/>
  <c r="AD2853" i="1" s="1"/>
  <c r="AB2851" i="1"/>
  <c r="AD2851" i="1" s="1"/>
  <c r="AB2849" i="1"/>
  <c r="AD2849" i="1" s="1"/>
  <c r="AB2847" i="1"/>
  <c r="AD2847" i="1" s="1"/>
  <c r="AB2845" i="1"/>
  <c r="AD2845" i="1" s="1"/>
  <c r="AB2843" i="1"/>
  <c r="AD2843" i="1" s="1"/>
  <c r="AB2841" i="1"/>
  <c r="AD2841" i="1" s="1"/>
  <c r="AB2839" i="1"/>
  <c r="AD2839" i="1" s="1"/>
  <c r="AB2837" i="1"/>
  <c r="AD2837" i="1" s="1"/>
  <c r="AB2835" i="1"/>
  <c r="AD2835" i="1" s="1"/>
  <c r="AB2833" i="1"/>
  <c r="AD2833" i="1" s="1"/>
  <c r="AB2831" i="1"/>
  <c r="AD2831" i="1" s="1"/>
  <c r="AB2829" i="1"/>
  <c r="AD2829" i="1" s="1"/>
  <c r="AB2827" i="1"/>
  <c r="AD2827" i="1" s="1"/>
  <c r="AB2825" i="1"/>
  <c r="AD2825" i="1" s="1"/>
  <c r="AB2823" i="1"/>
  <c r="AD2823" i="1" s="1"/>
  <c r="AB2821" i="1"/>
  <c r="AD2821" i="1" s="1"/>
  <c r="AB2819" i="1"/>
  <c r="AD2819" i="1" s="1"/>
  <c r="AB2817" i="1"/>
  <c r="AD2817" i="1" s="1"/>
  <c r="AB2815" i="1"/>
  <c r="AD2815" i="1" s="1"/>
  <c r="AB2813" i="1"/>
  <c r="AD2813" i="1" s="1"/>
  <c r="AB2811" i="1"/>
  <c r="AD2811" i="1" s="1"/>
  <c r="AB2809" i="1"/>
  <c r="AD2809" i="1" s="1"/>
  <c r="AB2807" i="1"/>
  <c r="AD2807" i="1" s="1"/>
  <c r="AB2805" i="1"/>
  <c r="AD2805" i="1" s="1"/>
  <c r="AB2803" i="1"/>
  <c r="AD2803" i="1" s="1"/>
  <c r="AB2801" i="1"/>
  <c r="AD2801" i="1" s="1"/>
  <c r="AB2799" i="1"/>
  <c r="AD2799" i="1" s="1"/>
  <c r="AB2797" i="1"/>
  <c r="AD2797" i="1" s="1"/>
  <c r="AB2795" i="1"/>
  <c r="AD2795" i="1" s="1"/>
  <c r="AB2793" i="1"/>
  <c r="AD2793" i="1" s="1"/>
  <c r="AB2791" i="1"/>
  <c r="AD2791" i="1" s="1"/>
  <c r="AB2789" i="1"/>
  <c r="AD2789" i="1" s="1"/>
  <c r="AB2787" i="1"/>
  <c r="AD2787" i="1" s="1"/>
  <c r="AB2785" i="1"/>
  <c r="AD2785" i="1" s="1"/>
  <c r="AB2783" i="1"/>
  <c r="AD2783" i="1" s="1"/>
  <c r="AB2781" i="1"/>
  <c r="AD2781" i="1" s="1"/>
  <c r="AB2779" i="1"/>
  <c r="AD2779" i="1" s="1"/>
  <c r="AB2777" i="1"/>
  <c r="AD2777" i="1" s="1"/>
  <c r="AB2775" i="1"/>
  <c r="AD2775" i="1" s="1"/>
  <c r="AB2773" i="1"/>
  <c r="AD2773" i="1" s="1"/>
  <c r="AB2771" i="1"/>
  <c r="AD2771" i="1" s="1"/>
  <c r="AB2769" i="1"/>
  <c r="AD2769" i="1" s="1"/>
  <c r="AB2767" i="1"/>
  <c r="AD2767" i="1" s="1"/>
  <c r="AB2765" i="1"/>
  <c r="AD2765" i="1" s="1"/>
  <c r="AB2763" i="1"/>
  <c r="AD2763" i="1" s="1"/>
  <c r="AB2761" i="1"/>
  <c r="AD2761" i="1" s="1"/>
  <c r="AB2759" i="1"/>
  <c r="AD2759" i="1" s="1"/>
  <c r="AB2757" i="1"/>
  <c r="AD2757" i="1" s="1"/>
  <c r="AB2755" i="1"/>
  <c r="AD2755" i="1" s="1"/>
  <c r="AB2753" i="1"/>
  <c r="AD2753" i="1" s="1"/>
  <c r="AB2751" i="1"/>
  <c r="AD2751" i="1" s="1"/>
  <c r="AB2749" i="1"/>
  <c r="AD2749" i="1" s="1"/>
  <c r="AB2747" i="1"/>
  <c r="AD2747" i="1" s="1"/>
  <c r="AB2745" i="1"/>
  <c r="AD2745" i="1" s="1"/>
  <c r="AB2743" i="1"/>
  <c r="AD2743" i="1" s="1"/>
  <c r="AB2741" i="1"/>
  <c r="AD2741" i="1" s="1"/>
  <c r="AB2739" i="1"/>
  <c r="AD2739" i="1" s="1"/>
  <c r="AB2737" i="1"/>
  <c r="AD2737" i="1" s="1"/>
  <c r="AB2735" i="1"/>
  <c r="AD2735" i="1" s="1"/>
  <c r="AB2733" i="1"/>
  <c r="AD2733" i="1" s="1"/>
  <c r="AB2731" i="1"/>
  <c r="AD2731" i="1" s="1"/>
  <c r="AB2729" i="1"/>
  <c r="AD2729" i="1" s="1"/>
  <c r="AB2727" i="1"/>
  <c r="AD2727" i="1" s="1"/>
  <c r="AB2725" i="1"/>
  <c r="AD2725" i="1" s="1"/>
  <c r="AB2723" i="1"/>
  <c r="AD2723" i="1" s="1"/>
  <c r="AB2721" i="1"/>
  <c r="AD2721" i="1" s="1"/>
  <c r="AB2719" i="1"/>
  <c r="AD2719" i="1" s="1"/>
  <c r="AB2717" i="1"/>
  <c r="AD2717" i="1" s="1"/>
  <c r="AB2715" i="1"/>
  <c r="AD2715" i="1" s="1"/>
  <c r="AB2713" i="1"/>
  <c r="AD2713" i="1" s="1"/>
  <c r="AB2711" i="1"/>
  <c r="AD2711" i="1" s="1"/>
  <c r="AB2709" i="1"/>
  <c r="AD2709" i="1" s="1"/>
  <c r="AB2707" i="1"/>
  <c r="AD2707" i="1" s="1"/>
  <c r="AB2705" i="1"/>
  <c r="AD2705" i="1" s="1"/>
  <c r="AB2703" i="1"/>
  <c r="AD2703" i="1" s="1"/>
  <c r="AB2701" i="1"/>
  <c r="AD2701" i="1" s="1"/>
  <c r="AB2699" i="1"/>
  <c r="AD2699" i="1" s="1"/>
  <c r="AB2697" i="1"/>
  <c r="AD2697" i="1" s="1"/>
  <c r="AB2695" i="1"/>
  <c r="AD2695" i="1" s="1"/>
  <c r="AB2693" i="1"/>
  <c r="AD2693" i="1" s="1"/>
  <c r="AB2691" i="1"/>
  <c r="AD2691" i="1" s="1"/>
  <c r="AB2689" i="1"/>
  <c r="AD2689" i="1" s="1"/>
  <c r="AB2687" i="1"/>
  <c r="AD2687" i="1" s="1"/>
  <c r="AB2685" i="1"/>
  <c r="AD2685" i="1" s="1"/>
  <c r="AB2683" i="1"/>
  <c r="AD2683" i="1" s="1"/>
  <c r="AB2681" i="1"/>
  <c r="AD2681" i="1" s="1"/>
  <c r="AB2679" i="1"/>
  <c r="AD2679" i="1" s="1"/>
  <c r="AB2677" i="1"/>
  <c r="AD2677" i="1" s="1"/>
  <c r="AB2675" i="1"/>
  <c r="AD2675" i="1" s="1"/>
  <c r="AB2673" i="1"/>
  <c r="AD2673" i="1" s="1"/>
  <c r="AB2671" i="1"/>
  <c r="AD2671" i="1" s="1"/>
  <c r="AB2669" i="1"/>
  <c r="AD2669" i="1" s="1"/>
  <c r="AB2667" i="1"/>
  <c r="AD2667" i="1" s="1"/>
  <c r="AB2665" i="1"/>
  <c r="AD2665" i="1" s="1"/>
  <c r="AB2663" i="1"/>
  <c r="AD2663" i="1" s="1"/>
  <c r="AB2661" i="1"/>
  <c r="AD2661" i="1" s="1"/>
  <c r="AB2659" i="1"/>
  <c r="AD2659" i="1" s="1"/>
  <c r="AB2657" i="1"/>
  <c r="AD2657" i="1" s="1"/>
  <c r="AB2655" i="1"/>
  <c r="AD2655" i="1" s="1"/>
  <c r="AB2653" i="1"/>
  <c r="AD2653" i="1" s="1"/>
  <c r="AB2651" i="1"/>
  <c r="AD2651" i="1" s="1"/>
  <c r="AB2649" i="1"/>
  <c r="AD2649" i="1" s="1"/>
  <c r="AB2647" i="1"/>
  <c r="AD2647" i="1" s="1"/>
  <c r="AB2645" i="1"/>
  <c r="AD2645" i="1" s="1"/>
  <c r="AB2643" i="1"/>
  <c r="AD2643" i="1" s="1"/>
  <c r="AB2641" i="1"/>
  <c r="AD2641" i="1" s="1"/>
  <c r="AB2639" i="1"/>
  <c r="AD2639" i="1" s="1"/>
  <c r="AB2637" i="1"/>
  <c r="AD2637" i="1" s="1"/>
  <c r="AB2635" i="1"/>
  <c r="AD2635" i="1" s="1"/>
  <c r="AB2633" i="1"/>
  <c r="AD2633" i="1" s="1"/>
  <c r="AB2631" i="1"/>
  <c r="AD2631" i="1" s="1"/>
  <c r="AB2629" i="1"/>
  <c r="AD2629" i="1" s="1"/>
  <c r="AB2627" i="1"/>
  <c r="AD2627" i="1" s="1"/>
  <c r="AB2625" i="1"/>
  <c r="AD2625" i="1" s="1"/>
  <c r="AB2623" i="1"/>
  <c r="AD2623" i="1" s="1"/>
  <c r="AB2621" i="1"/>
  <c r="AD2621" i="1" s="1"/>
  <c r="AB2619" i="1"/>
  <c r="AD2619" i="1" s="1"/>
  <c r="AB2617" i="1"/>
  <c r="AD2617" i="1" s="1"/>
  <c r="AB2615" i="1"/>
  <c r="AD2615" i="1" s="1"/>
  <c r="AB2613" i="1"/>
  <c r="AD2613" i="1" s="1"/>
  <c r="AB2611" i="1"/>
  <c r="AD2611" i="1" s="1"/>
  <c r="AB2609" i="1"/>
  <c r="AD2609" i="1" s="1"/>
  <c r="AB2607" i="1"/>
  <c r="AD2607" i="1" s="1"/>
  <c r="AB2605" i="1"/>
  <c r="AD2605" i="1" s="1"/>
  <c r="AB2603" i="1"/>
  <c r="AD2603" i="1" s="1"/>
  <c r="AB2601" i="1"/>
  <c r="AD2601" i="1" s="1"/>
  <c r="AB2599" i="1"/>
  <c r="AD2599" i="1" s="1"/>
  <c r="AB2597" i="1"/>
  <c r="AD2597" i="1" s="1"/>
  <c r="AB2595" i="1"/>
  <c r="AD2595" i="1" s="1"/>
  <c r="AB2593" i="1"/>
  <c r="AD2593" i="1" s="1"/>
  <c r="AB2591" i="1"/>
  <c r="AD2591" i="1" s="1"/>
  <c r="AB2589" i="1"/>
  <c r="AD2589" i="1" s="1"/>
  <c r="AB2587" i="1"/>
  <c r="AD2587" i="1" s="1"/>
  <c r="AB2585" i="1"/>
  <c r="AD2585" i="1" s="1"/>
  <c r="AB2583" i="1"/>
  <c r="AD2583" i="1" s="1"/>
  <c r="AB2581" i="1"/>
  <c r="AD2581" i="1" s="1"/>
  <c r="AB2579" i="1"/>
  <c r="AD2579" i="1" s="1"/>
  <c r="AB2577" i="1"/>
  <c r="AD2577" i="1" s="1"/>
  <c r="AB2575" i="1"/>
  <c r="AD2575" i="1" s="1"/>
  <c r="AB2573" i="1"/>
  <c r="AD2573" i="1" s="1"/>
  <c r="AB2571" i="1"/>
  <c r="AD2571" i="1" s="1"/>
  <c r="AB2569" i="1"/>
  <c r="AD2569" i="1" s="1"/>
  <c r="AB2567" i="1"/>
  <c r="AD2567" i="1" s="1"/>
  <c r="AB2565" i="1"/>
  <c r="AD2565" i="1" s="1"/>
  <c r="AB2563" i="1"/>
  <c r="AD2563" i="1" s="1"/>
  <c r="AB2561" i="1"/>
  <c r="AD2561" i="1" s="1"/>
  <c r="AB2559" i="1"/>
  <c r="AD2559" i="1" s="1"/>
  <c r="AB2557" i="1"/>
  <c r="AD2557" i="1" s="1"/>
  <c r="AB2555" i="1"/>
  <c r="AD2555" i="1" s="1"/>
  <c r="AB2553" i="1"/>
  <c r="AD2553" i="1" s="1"/>
  <c r="AB2551" i="1"/>
  <c r="AD2551" i="1" s="1"/>
  <c r="AB2549" i="1"/>
  <c r="AD2549" i="1" s="1"/>
  <c r="AB2547" i="1"/>
  <c r="AD2547" i="1" s="1"/>
  <c r="AB2545" i="1"/>
  <c r="AD2545" i="1" s="1"/>
  <c r="AB2543" i="1"/>
  <c r="AD2543" i="1" s="1"/>
  <c r="AB2541" i="1"/>
  <c r="AD2541" i="1" s="1"/>
  <c r="AB2539" i="1"/>
  <c r="AD2539" i="1" s="1"/>
  <c r="AB2537" i="1"/>
  <c r="AD2537" i="1" s="1"/>
  <c r="AB2535" i="1"/>
  <c r="AD2535" i="1" s="1"/>
  <c r="AB2533" i="1"/>
  <c r="AD2533" i="1" s="1"/>
  <c r="AB2531" i="1"/>
  <c r="AD2531" i="1" s="1"/>
  <c r="AB2529" i="1"/>
  <c r="AD2529" i="1" s="1"/>
  <c r="AB2527" i="1"/>
  <c r="AD2527" i="1" s="1"/>
  <c r="AB2525" i="1"/>
  <c r="AD2525" i="1" s="1"/>
  <c r="AB2523" i="1"/>
  <c r="AD2523" i="1" s="1"/>
  <c r="AB2521" i="1"/>
  <c r="AD2521" i="1" s="1"/>
  <c r="AB2519" i="1"/>
  <c r="AD2519" i="1" s="1"/>
  <c r="AB2517" i="1"/>
  <c r="AD2517" i="1" s="1"/>
  <c r="AB2515" i="1"/>
  <c r="AD2515" i="1" s="1"/>
  <c r="AB2513" i="1"/>
  <c r="AD2513" i="1" s="1"/>
  <c r="AB2511" i="1"/>
  <c r="AD2511" i="1" s="1"/>
  <c r="AB2509" i="1"/>
  <c r="AD2509" i="1" s="1"/>
  <c r="AB2507" i="1"/>
  <c r="AD2507" i="1" s="1"/>
  <c r="AB2505" i="1"/>
  <c r="AD2505" i="1" s="1"/>
  <c r="AB2503" i="1"/>
  <c r="AD2503" i="1" s="1"/>
  <c r="AB2501" i="1"/>
  <c r="AD2501" i="1" s="1"/>
  <c r="AB2499" i="1"/>
  <c r="AD2499" i="1" s="1"/>
  <c r="AB2497" i="1"/>
  <c r="AD2497" i="1" s="1"/>
  <c r="AB2495" i="1"/>
  <c r="AD2495" i="1" s="1"/>
  <c r="AB2493" i="1"/>
  <c r="AD2493" i="1" s="1"/>
  <c r="AB2491" i="1"/>
  <c r="AD2491" i="1" s="1"/>
  <c r="AB2489" i="1"/>
  <c r="AD2489" i="1" s="1"/>
  <c r="AB2487" i="1"/>
  <c r="AD2487" i="1" s="1"/>
  <c r="AB2485" i="1"/>
  <c r="AD2485" i="1" s="1"/>
  <c r="AB2483" i="1"/>
  <c r="AD2483" i="1" s="1"/>
  <c r="AB2481" i="1"/>
  <c r="AD2481" i="1" s="1"/>
  <c r="AB2479" i="1"/>
  <c r="AD2479" i="1" s="1"/>
  <c r="AB2477" i="1"/>
  <c r="AD2477" i="1" s="1"/>
  <c r="AB2475" i="1"/>
  <c r="AD2475" i="1" s="1"/>
  <c r="AB2473" i="1"/>
  <c r="AD2473" i="1" s="1"/>
  <c r="AB2471" i="1"/>
  <c r="AD2471" i="1" s="1"/>
  <c r="AB2469" i="1"/>
  <c r="AD2469" i="1" s="1"/>
  <c r="AB2467" i="1"/>
  <c r="AD2467" i="1" s="1"/>
  <c r="AB2465" i="1"/>
  <c r="AD2465" i="1" s="1"/>
  <c r="AB2463" i="1"/>
  <c r="AD2463" i="1" s="1"/>
  <c r="AB2461" i="1"/>
  <c r="AD2461" i="1" s="1"/>
  <c r="AB2459" i="1"/>
  <c r="AD2459" i="1" s="1"/>
  <c r="AB2457" i="1"/>
  <c r="AD2457" i="1" s="1"/>
  <c r="AB2455" i="1"/>
  <c r="AD2455" i="1" s="1"/>
  <c r="AB2453" i="1"/>
  <c r="AD2453" i="1" s="1"/>
  <c r="AB2451" i="1"/>
  <c r="AD2451" i="1" s="1"/>
  <c r="AB2449" i="1"/>
  <c r="AD2449" i="1" s="1"/>
  <c r="AB2447" i="1"/>
  <c r="AD2447" i="1" s="1"/>
  <c r="AB2445" i="1"/>
  <c r="AD2445" i="1" s="1"/>
  <c r="AB2443" i="1"/>
  <c r="AD2443" i="1" s="1"/>
  <c r="AB2441" i="1"/>
  <c r="AD2441" i="1" s="1"/>
  <c r="AB2439" i="1"/>
  <c r="AD2439" i="1" s="1"/>
  <c r="AB2437" i="1"/>
  <c r="AD2437" i="1" s="1"/>
  <c r="AB2435" i="1"/>
  <c r="AD2435" i="1" s="1"/>
  <c r="AB2433" i="1"/>
  <c r="AD2433" i="1" s="1"/>
  <c r="AB2431" i="1"/>
  <c r="AD2431" i="1" s="1"/>
  <c r="AB2429" i="1"/>
  <c r="AD2429" i="1" s="1"/>
  <c r="AB2427" i="1"/>
  <c r="AD2427" i="1" s="1"/>
  <c r="AB2425" i="1"/>
  <c r="AD2425" i="1" s="1"/>
  <c r="AB2423" i="1"/>
  <c r="AD2423" i="1" s="1"/>
  <c r="AB2421" i="1"/>
  <c r="AD2421" i="1" s="1"/>
  <c r="AB2419" i="1"/>
  <c r="AD2419" i="1" s="1"/>
  <c r="AB2417" i="1"/>
  <c r="AD2417" i="1" s="1"/>
  <c r="AB2415" i="1"/>
  <c r="AD2415" i="1" s="1"/>
  <c r="AB2413" i="1"/>
  <c r="AD2413" i="1" s="1"/>
  <c r="AB2411" i="1"/>
  <c r="AD2411" i="1" s="1"/>
  <c r="AB2409" i="1"/>
  <c r="AD2409" i="1" s="1"/>
  <c r="AB2407" i="1"/>
  <c r="AD2407" i="1" s="1"/>
  <c r="AB2405" i="1"/>
  <c r="AD2405" i="1" s="1"/>
  <c r="AB2403" i="1"/>
  <c r="AD2403" i="1" s="1"/>
  <c r="AB2401" i="1"/>
  <c r="AD2401" i="1" s="1"/>
  <c r="AB2399" i="1"/>
  <c r="AD2399" i="1" s="1"/>
  <c r="AB2397" i="1"/>
  <c r="AD2397" i="1" s="1"/>
  <c r="AB2395" i="1"/>
  <c r="AD2395" i="1" s="1"/>
  <c r="AB2393" i="1"/>
  <c r="AD2393" i="1" s="1"/>
  <c r="AB2391" i="1"/>
  <c r="AD2391" i="1" s="1"/>
  <c r="AB2389" i="1"/>
  <c r="AD2389" i="1" s="1"/>
  <c r="AB2387" i="1"/>
  <c r="AD2387" i="1" s="1"/>
  <c r="AB2385" i="1"/>
  <c r="AD2385" i="1" s="1"/>
  <c r="AB2383" i="1"/>
  <c r="AD2383" i="1" s="1"/>
  <c r="AB2381" i="1"/>
  <c r="AD2381" i="1" s="1"/>
  <c r="AB2379" i="1"/>
  <c r="AD2379" i="1" s="1"/>
  <c r="AB2377" i="1"/>
  <c r="AD2377" i="1" s="1"/>
  <c r="AB2375" i="1"/>
  <c r="AD2375" i="1" s="1"/>
  <c r="AB2373" i="1"/>
  <c r="AD2373" i="1" s="1"/>
  <c r="AB2371" i="1"/>
  <c r="AD2371" i="1" s="1"/>
  <c r="AB2369" i="1"/>
  <c r="AD2369" i="1" s="1"/>
  <c r="AB2367" i="1"/>
  <c r="AD2367" i="1" s="1"/>
  <c r="AB2365" i="1"/>
  <c r="AD2365" i="1" s="1"/>
  <c r="AB2363" i="1"/>
  <c r="AD2363" i="1" s="1"/>
  <c r="AB2361" i="1"/>
  <c r="AD2361" i="1" s="1"/>
  <c r="AB2359" i="1"/>
  <c r="AD2359" i="1" s="1"/>
  <c r="AB2357" i="1"/>
  <c r="AD2357" i="1" s="1"/>
  <c r="AB2355" i="1"/>
  <c r="AD2355" i="1" s="1"/>
  <c r="AB2353" i="1"/>
  <c r="AD2353" i="1" s="1"/>
  <c r="AB2351" i="1"/>
  <c r="AD2351" i="1" s="1"/>
  <c r="AB2349" i="1"/>
  <c r="AD2349" i="1" s="1"/>
  <c r="AB2347" i="1"/>
  <c r="AD2347" i="1" s="1"/>
  <c r="AB2345" i="1"/>
  <c r="AD2345" i="1" s="1"/>
  <c r="AB2343" i="1"/>
  <c r="AD2343" i="1" s="1"/>
  <c r="AB2341" i="1"/>
  <c r="AD2341" i="1" s="1"/>
  <c r="AB2339" i="1"/>
  <c r="AD2339" i="1" s="1"/>
  <c r="AB2337" i="1"/>
  <c r="AD2337" i="1" s="1"/>
  <c r="AB2335" i="1"/>
  <c r="AD2335" i="1" s="1"/>
  <c r="AB2333" i="1"/>
  <c r="AD2333" i="1" s="1"/>
  <c r="AB2331" i="1"/>
  <c r="AD2331" i="1" s="1"/>
  <c r="AB2329" i="1"/>
  <c r="AD2329" i="1" s="1"/>
  <c r="AB2327" i="1"/>
  <c r="AD2327" i="1" s="1"/>
  <c r="AB2325" i="1"/>
  <c r="AD2325" i="1" s="1"/>
  <c r="AB2323" i="1"/>
  <c r="AD2323" i="1" s="1"/>
  <c r="AB2321" i="1"/>
  <c r="AD2321" i="1" s="1"/>
  <c r="AB2319" i="1"/>
  <c r="AD2319" i="1" s="1"/>
  <c r="AB2317" i="1"/>
  <c r="AD2317" i="1" s="1"/>
  <c r="AB2315" i="1"/>
  <c r="AD2315" i="1" s="1"/>
  <c r="AB2313" i="1"/>
  <c r="AD2313" i="1" s="1"/>
  <c r="AB2311" i="1"/>
  <c r="AD2311" i="1" s="1"/>
  <c r="AB2309" i="1"/>
  <c r="AD2309" i="1" s="1"/>
  <c r="AB2307" i="1"/>
  <c r="AD2307" i="1" s="1"/>
  <c r="AB2305" i="1"/>
  <c r="AD2305" i="1" s="1"/>
  <c r="AB2303" i="1"/>
  <c r="AD2303" i="1" s="1"/>
  <c r="AB2301" i="1"/>
  <c r="AD2301" i="1" s="1"/>
  <c r="AB2299" i="1"/>
  <c r="AD2299" i="1" s="1"/>
  <c r="AB2297" i="1"/>
  <c r="AD2297" i="1" s="1"/>
  <c r="AB2295" i="1"/>
  <c r="AD2295" i="1" s="1"/>
  <c r="AB2293" i="1"/>
  <c r="AD2293" i="1" s="1"/>
  <c r="AB2291" i="1"/>
  <c r="AD2291" i="1" s="1"/>
  <c r="AB2289" i="1"/>
  <c r="AD2289" i="1" s="1"/>
  <c r="AB2287" i="1"/>
  <c r="AD2287" i="1" s="1"/>
  <c r="AB2285" i="1"/>
  <c r="AD2285" i="1" s="1"/>
  <c r="AB2283" i="1"/>
  <c r="AD2283" i="1" s="1"/>
  <c r="AB2281" i="1"/>
  <c r="AD2281" i="1" s="1"/>
  <c r="AB2279" i="1"/>
  <c r="AD2279" i="1" s="1"/>
  <c r="AB2277" i="1"/>
  <c r="AD2277" i="1" s="1"/>
  <c r="AB2275" i="1"/>
  <c r="AD2275" i="1" s="1"/>
  <c r="AB2273" i="1"/>
  <c r="AD2273" i="1" s="1"/>
  <c r="AB2271" i="1"/>
  <c r="AD2271" i="1" s="1"/>
  <c r="AB2269" i="1"/>
  <c r="AD2269" i="1" s="1"/>
  <c r="AB2267" i="1"/>
  <c r="AD2267" i="1" s="1"/>
  <c r="AB2265" i="1"/>
  <c r="AD2265" i="1" s="1"/>
  <c r="AB2263" i="1"/>
  <c r="AD2263" i="1" s="1"/>
  <c r="AB2261" i="1"/>
  <c r="AD2261" i="1" s="1"/>
  <c r="AB2259" i="1"/>
  <c r="AD2259" i="1" s="1"/>
  <c r="AB2257" i="1"/>
  <c r="AD2257" i="1" s="1"/>
  <c r="AB2255" i="1"/>
  <c r="AD2255" i="1" s="1"/>
  <c r="AB2253" i="1"/>
  <c r="AD2253" i="1" s="1"/>
  <c r="AB2251" i="1"/>
  <c r="AD2251" i="1" s="1"/>
  <c r="AB2249" i="1"/>
  <c r="AD2249" i="1" s="1"/>
  <c r="AB2247" i="1"/>
  <c r="AD2247" i="1" s="1"/>
  <c r="AB2245" i="1"/>
  <c r="AD2245" i="1" s="1"/>
  <c r="AB2243" i="1"/>
  <c r="AD2243" i="1" s="1"/>
  <c r="AB2241" i="1"/>
  <c r="AD2241" i="1" s="1"/>
  <c r="AB2239" i="1"/>
  <c r="AD2239" i="1" s="1"/>
  <c r="AB2237" i="1"/>
  <c r="AD2237" i="1" s="1"/>
  <c r="AB2235" i="1"/>
  <c r="AD2235" i="1" s="1"/>
  <c r="AB2233" i="1"/>
  <c r="AD2233" i="1" s="1"/>
  <c r="AB2231" i="1"/>
  <c r="AD2231" i="1" s="1"/>
  <c r="AB2229" i="1"/>
  <c r="AD2229" i="1" s="1"/>
  <c r="AB2227" i="1"/>
  <c r="AD2227" i="1" s="1"/>
  <c r="AB2225" i="1"/>
  <c r="AD2225" i="1" s="1"/>
  <c r="AB2223" i="1"/>
  <c r="AD2223" i="1" s="1"/>
  <c r="AB2221" i="1"/>
  <c r="AD2221" i="1" s="1"/>
  <c r="AB2219" i="1"/>
  <c r="AD2219" i="1" s="1"/>
  <c r="AB2217" i="1"/>
  <c r="AD2217" i="1" s="1"/>
  <c r="AB2215" i="1"/>
  <c r="AD2215" i="1" s="1"/>
  <c r="AB2213" i="1"/>
  <c r="AD2213" i="1" s="1"/>
  <c r="AB2211" i="1"/>
  <c r="AD2211" i="1" s="1"/>
  <c r="AB2209" i="1"/>
  <c r="AD2209" i="1" s="1"/>
  <c r="AB2207" i="1"/>
  <c r="AD2207" i="1" s="1"/>
  <c r="AB2205" i="1"/>
  <c r="AD2205" i="1" s="1"/>
  <c r="AB2203" i="1"/>
  <c r="AD2203" i="1" s="1"/>
  <c r="AB2201" i="1"/>
  <c r="AD2201" i="1" s="1"/>
  <c r="AB2199" i="1"/>
  <c r="AD2199" i="1" s="1"/>
  <c r="AB2197" i="1"/>
  <c r="AD2197" i="1" s="1"/>
  <c r="AB2195" i="1"/>
  <c r="AD2195" i="1" s="1"/>
  <c r="AB2193" i="1"/>
  <c r="AD2193" i="1" s="1"/>
  <c r="AB2191" i="1"/>
  <c r="AD2191" i="1" s="1"/>
  <c r="AB2189" i="1"/>
  <c r="AD2189" i="1" s="1"/>
  <c r="AB2187" i="1"/>
  <c r="AD2187" i="1" s="1"/>
  <c r="AB2185" i="1"/>
  <c r="AD2185" i="1" s="1"/>
  <c r="AB2183" i="1"/>
  <c r="AD2183" i="1" s="1"/>
  <c r="AB2181" i="1"/>
  <c r="AD2181" i="1" s="1"/>
  <c r="AB2179" i="1"/>
  <c r="AD2179" i="1" s="1"/>
  <c r="AB2177" i="1"/>
  <c r="AD2177" i="1" s="1"/>
  <c r="AB2175" i="1"/>
  <c r="AD2175" i="1" s="1"/>
  <c r="AB2173" i="1"/>
  <c r="AD2173" i="1" s="1"/>
  <c r="AB2171" i="1"/>
  <c r="AD2171" i="1" s="1"/>
  <c r="AB2169" i="1"/>
  <c r="AD2169" i="1" s="1"/>
  <c r="AB2167" i="1"/>
  <c r="AD2167" i="1" s="1"/>
  <c r="AB2165" i="1"/>
  <c r="AD2165" i="1" s="1"/>
  <c r="AB2163" i="1"/>
  <c r="AD2163" i="1" s="1"/>
  <c r="AB2161" i="1"/>
  <c r="AD2161" i="1" s="1"/>
  <c r="AB2159" i="1"/>
  <c r="AD2159" i="1" s="1"/>
  <c r="AB2157" i="1"/>
  <c r="AD2157" i="1" s="1"/>
  <c r="AB2155" i="1"/>
  <c r="AD2155" i="1" s="1"/>
  <c r="AB2153" i="1"/>
  <c r="AD2153" i="1" s="1"/>
  <c r="AB2151" i="1"/>
  <c r="AD2151" i="1" s="1"/>
  <c r="AB2149" i="1"/>
  <c r="AD2149" i="1" s="1"/>
  <c r="AB2147" i="1"/>
  <c r="AD2147" i="1" s="1"/>
  <c r="AB2145" i="1"/>
  <c r="AD2145" i="1" s="1"/>
  <c r="AB2143" i="1"/>
  <c r="AD2143" i="1" s="1"/>
  <c r="AB2141" i="1"/>
  <c r="AD2141" i="1" s="1"/>
  <c r="AB2139" i="1"/>
  <c r="AD2139" i="1" s="1"/>
  <c r="AB2137" i="1"/>
  <c r="AD2137" i="1" s="1"/>
  <c r="AB2135" i="1"/>
  <c r="AD2135" i="1" s="1"/>
  <c r="AB2133" i="1"/>
  <c r="AD2133" i="1" s="1"/>
  <c r="AB2131" i="1"/>
  <c r="AD2131" i="1" s="1"/>
  <c r="AB2129" i="1"/>
  <c r="AD2129" i="1" s="1"/>
  <c r="AB2127" i="1"/>
  <c r="AD2127" i="1" s="1"/>
  <c r="AB2125" i="1"/>
  <c r="AD2125" i="1" s="1"/>
  <c r="AB2123" i="1"/>
  <c r="AD2123" i="1" s="1"/>
  <c r="AB2121" i="1"/>
  <c r="AD2121" i="1" s="1"/>
  <c r="AB2119" i="1"/>
  <c r="AD2119" i="1" s="1"/>
  <c r="AB2117" i="1"/>
  <c r="AD2117" i="1" s="1"/>
  <c r="AB2115" i="1"/>
  <c r="AD2115" i="1" s="1"/>
  <c r="AB2113" i="1"/>
  <c r="AD2113" i="1" s="1"/>
  <c r="AB2111" i="1"/>
  <c r="AD2111" i="1" s="1"/>
  <c r="AB2109" i="1"/>
  <c r="AD2109" i="1" s="1"/>
  <c r="AB2107" i="1"/>
  <c r="AD2107" i="1" s="1"/>
  <c r="AB2105" i="1"/>
  <c r="AD2105" i="1" s="1"/>
  <c r="AB2103" i="1"/>
  <c r="AD2103" i="1" s="1"/>
  <c r="AB2101" i="1"/>
  <c r="AD2101" i="1" s="1"/>
  <c r="AB2099" i="1"/>
  <c r="AD2099" i="1" s="1"/>
  <c r="AB2097" i="1"/>
  <c r="AD2097" i="1" s="1"/>
  <c r="AB2095" i="1"/>
  <c r="AD2095" i="1" s="1"/>
  <c r="AB2093" i="1"/>
  <c r="AD2093" i="1" s="1"/>
  <c r="AB2091" i="1"/>
  <c r="AD2091" i="1" s="1"/>
  <c r="AB2089" i="1"/>
  <c r="AD2089" i="1" s="1"/>
  <c r="AB2087" i="1"/>
  <c r="AD2087" i="1" s="1"/>
  <c r="AB2085" i="1"/>
  <c r="AD2085" i="1" s="1"/>
  <c r="AB2083" i="1"/>
  <c r="AD2083" i="1" s="1"/>
  <c r="AB2081" i="1"/>
  <c r="AD2081" i="1" s="1"/>
  <c r="AB2079" i="1"/>
  <c r="AD2079" i="1" s="1"/>
  <c r="AB2077" i="1"/>
  <c r="AD2077" i="1" s="1"/>
  <c r="AB2075" i="1"/>
  <c r="AD2075" i="1" s="1"/>
  <c r="AB2073" i="1"/>
  <c r="AD2073" i="1" s="1"/>
  <c r="AB2071" i="1"/>
  <c r="AD2071" i="1" s="1"/>
  <c r="AB2069" i="1"/>
  <c r="AD2069" i="1" s="1"/>
  <c r="AB2067" i="1"/>
  <c r="AD2067" i="1" s="1"/>
  <c r="AB2065" i="1"/>
  <c r="AD2065" i="1" s="1"/>
  <c r="AB2063" i="1"/>
  <c r="AD2063" i="1" s="1"/>
  <c r="AB2061" i="1"/>
  <c r="AD2061" i="1" s="1"/>
  <c r="AB2059" i="1"/>
  <c r="AD2059" i="1" s="1"/>
  <c r="AB2057" i="1"/>
  <c r="AD2057" i="1" s="1"/>
  <c r="AB2055" i="1"/>
  <c r="AD2055" i="1" s="1"/>
  <c r="AB2053" i="1"/>
  <c r="AD2053" i="1" s="1"/>
  <c r="AB2051" i="1"/>
  <c r="AD2051" i="1" s="1"/>
  <c r="AB2049" i="1"/>
  <c r="AD2049" i="1" s="1"/>
  <c r="AB2047" i="1"/>
  <c r="AD2047" i="1" s="1"/>
  <c r="AB2045" i="1"/>
  <c r="AD2045" i="1" s="1"/>
  <c r="AB2043" i="1"/>
  <c r="AD2043" i="1" s="1"/>
  <c r="AB2041" i="1"/>
  <c r="AD2041" i="1" s="1"/>
  <c r="AB2039" i="1"/>
  <c r="AD2039" i="1" s="1"/>
  <c r="AB2037" i="1"/>
  <c r="AD2037" i="1" s="1"/>
  <c r="AB2035" i="1"/>
  <c r="AD2035" i="1" s="1"/>
  <c r="AB2033" i="1"/>
  <c r="AD2033" i="1" s="1"/>
  <c r="AB2031" i="1"/>
  <c r="AD2031" i="1" s="1"/>
  <c r="AB2029" i="1"/>
  <c r="AD2029" i="1" s="1"/>
  <c r="AB2027" i="1"/>
  <c r="AD2027" i="1" s="1"/>
  <c r="AB2025" i="1"/>
  <c r="AD2025" i="1" s="1"/>
  <c r="AB2023" i="1"/>
  <c r="AD2023" i="1" s="1"/>
  <c r="AB2021" i="1"/>
  <c r="AD2021" i="1" s="1"/>
  <c r="AB2019" i="1"/>
  <c r="AD2019" i="1" s="1"/>
  <c r="AB2017" i="1"/>
  <c r="AD2017" i="1" s="1"/>
  <c r="AB2015" i="1"/>
  <c r="AD2015" i="1" s="1"/>
  <c r="AB2013" i="1"/>
  <c r="AD2013" i="1" s="1"/>
  <c r="AB2011" i="1"/>
  <c r="AD2011" i="1" s="1"/>
  <c r="AB2009" i="1"/>
  <c r="AD2009" i="1" s="1"/>
  <c r="AB2007" i="1"/>
  <c r="AD2007" i="1" s="1"/>
  <c r="AB2005" i="1"/>
  <c r="AD2005" i="1" s="1"/>
  <c r="AB2003" i="1"/>
  <c r="AD2003" i="1" s="1"/>
  <c r="AB2001" i="1"/>
  <c r="AD2001" i="1" s="1"/>
  <c r="AB1999" i="1"/>
  <c r="AD1999" i="1" s="1"/>
  <c r="AB1997" i="1"/>
  <c r="AD1997" i="1" s="1"/>
  <c r="AB1995" i="1"/>
  <c r="AD1995" i="1" s="1"/>
  <c r="AB1993" i="1"/>
  <c r="AD1993" i="1" s="1"/>
  <c r="AB1991" i="1"/>
  <c r="AD1991" i="1" s="1"/>
  <c r="AB1989" i="1"/>
  <c r="AD1989" i="1" s="1"/>
  <c r="AB1987" i="1"/>
  <c r="AD1987" i="1" s="1"/>
  <c r="AB1985" i="1"/>
  <c r="AD1985" i="1" s="1"/>
  <c r="AB1983" i="1"/>
  <c r="AD1983" i="1" s="1"/>
  <c r="AB1981" i="1"/>
  <c r="AD1981" i="1" s="1"/>
  <c r="AB1979" i="1"/>
  <c r="AD1979" i="1" s="1"/>
  <c r="AB1977" i="1"/>
  <c r="AD1977" i="1" s="1"/>
  <c r="AB1975" i="1"/>
  <c r="AD1975" i="1" s="1"/>
  <c r="AB1973" i="1"/>
  <c r="AD1973" i="1" s="1"/>
  <c r="AB1971" i="1"/>
  <c r="AD1971" i="1" s="1"/>
  <c r="AB1969" i="1"/>
  <c r="AD1969" i="1" s="1"/>
  <c r="AB1967" i="1"/>
  <c r="AD1967" i="1" s="1"/>
  <c r="AB1965" i="1"/>
  <c r="AD1965" i="1" s="1"/>
  <c r="AB1963" i="1"/>
  <c r="AD1963" i="1" s="1"/>
  <c r="AB1961" i="1"/>
  <c r="AD1961" i="1" s="1"/>
  <c r="AB1959" i="1"/>
  <c r="AD1959" i="1" s="1"/>
  <c r="AB1957" i="1"/>
  <c r="AD1957" i="1" s="1"/>
  <c r="AB1955" i="1"/>
  <c r="AD1955" i="1" s="1"/>
  <c r="AB1953" i="1"/>
  <c r="AD1953" i="1" s="1"/>
  <c r="AB1951" i="1"/>
  <c r="AD1951" i="1" s="1"/>
  <c r="AB1949" i="1"/>
  <c r="AD1949" i="1" s="1"/>
  <c r="AB1947" i="1"/>
  <c r="AD1947" i="1" s="1"/>
  <c r="AB1945" i="1"/>
  <c r="AD1945" i="1" s="1"/>
  <c r="AB1943" i="1"/>
  <c r="AD1943" i="1" s="1"/>
  <c r="AB1941" i="1"/>
  <c r="AD1941" i="1" s="1"/>
  <c r="AB1939" i="1"/>
  <c r="AD1939" i="1" s="1"/>
  <c r="AB1937" i="1"/>
  <c r="AD1937" i="1" s="1"/>
  <c r="AB1935" i="1"/>
  <c r="AD1935" i="1" s="1"/>
  <c r="AB1933" i="1"/>
  <c r="AD1933" i="1" s="1"/>
  <c r="AB1931" i="1"/>
  <c r="AD1931" i="1" s="1"/>
  <c r="AB1929" i="1"/>
  <c r="AD1929" i="1" s="1"/>
  <c r="AB1927" i="1"/>
  <c r="AD1927" i="1" s="1"/>
  <c r="AB1925" i="1"/>
  <c r="AD1925" i="1" s="1"/>
  <c r="AB1923" i="1"/>
  <c r="AD1923" i="1" s="1"/>
  <c r="AB1921" i="1"/>
  <c r="AD1921" i="1" s="1"/>
  <c r="AB1919" i="1"/>
  <c r="AD1919" i="1" s="1"/>
  <c r="AB1917" i="1"/>
  <c r="AD1917" i="1" s="1"/>
  <c r="AB1915" i="1"/>
  <c r="AD1915" i="1" s="1"/>
  <c r="AB1913" i="1"/>
  <c r="AD1913" i="1" s="1"/>
  <c r="AB1911" i="1"/>
  <c r="AD1911" i="1" s="1"/>
  <c r="AB1909" i="1"/>
  <c r="AD1909" i="1" s="1"/>
  <c r="AB1907" i="1"/>
  <c r="AD1907" i="1" s="1"/>
  <c r="AB1905" i="1"/>
  <c r="AD1905" i="1" s="1"/>
  <c r="AB1903" i="1"/>
  <c r="AD1903" i="1" s="1"/>
  <c r="AB1901" i="1"/>
  <c r="AD1901" i="1" s="1"/>
  <c r="AB1899" i="1"/>
  <c r="AD1899" i="1" s="1"/>
  <c r="AB1897" i="1"/>
  <c r="AD1897" i="1" s="1"/>
  <c r="AB1895" i="1"/>
  <c r="AD1895" i="1" s="1"/>
  <c r="AB1893" i="1"/>
  <c r="AD1893" i="1" s="1"/>
  <c r="AB1891" i="1"/>
  <c r="AD1891" i="1" s="1"/>
  <c r="AB1889" i="1"/>
  <c r="AD1889" i="1" s="1"/>
  <c r="AB1887" i="1"/>
  <c r="AD1887" i="1" s="1"/>
  <c r="AB1885" i="1"/>
  <c r="AD1885" i="1" s="1"/>
  <c r="AB1883" i="1"/>
  <c r="AD1883" i="1" s="1"/>
  <c r="AB1881" i="1"/>
  <c r="AD1881" i="1" s="1"/>
  <c r="AB1879" i="1"/>
  <c r="AD1879" i="1" s="1"/>
  <c r="AB1877" i="1"/>
  <c r="AD1877" i="1" s="1"/>
  <c r="AB1875" i="1"/>
  <c r="AD1875" i="1" s="1"/>
  <c r="AB1873" i="1"/>
  <c r="AD1873" i="1" s="1"/>
  <c r="AB1871" i="1"/>
  <c r="AD1871" i="1" s="1"/>
  <c r="AB1869" i="1"/>
  <c r="AD1869" i="1" s="1"/>
  <c r="AB1867" i="1"/>
  <c r="AD1867" i="1" s="1"/>
  <c r="AB1865" i="1"/>
  <c r="AD1865" i="1" s="1"/>
  <c r="AB1863" i="1"/>
  <c r="AD1863" i="1" s="1"/>
  <c r="AB1861" i="1"/>
  <c r="AD1861" i="1" s="1"/>
  <c r="AB1859" i="1"/>
  <c r="AD1859" i="1" s="1"/>
  <c r="AB1857" i="1"/>
  <c r="AD1857" i="1" s="1"/>
  <c r="AB1855" i="1"/>
  <c r="AD1855" i="1" s="1"/>
  <c r="AB1853" i="1"/>
  <c r="AD1853" i="1" s="1"/>
  <c r="AB1851" i="1"/>
  <c r="AD1851" i="1" s="1"/>
  <c r="AB1849" i="1"/>
  <c r="AD1849" i="1" s="1"/>
  <c r="AB1847" i="1"/>
  <c r="AD1847" i="1" s="1"/>
  <c r="AB1845" i="1"/>
  <c r="AD1845" i="1" s="1"/>
  <c r="AB1843" i="1"/>
  <c r="AD1843" i="1" s="1"/>
  <c r="AB1841" i="1"/>
  <c r="AD1841" i="1" s="1"/>
  <c r="AB1839" i="1"/>
  <c r="AD1839" i="1" s="1"/>
  <c r="AB1837" i="1"/>
  <c r="AD1837" i="1" s="1"/>
  <c r="AB1835" i="1"/>
  <c r="AD1835" i="1" s="1"/>
  <c r="AB1833" i="1"/>
  <c r="AD1833" i="1" s="1"/>
  <c r="AB1831" i="1"/>
  <c r="AD1831" i="1" s="1"/>
  <c r="AB1829" i="1"/>
  <c r="AD1829" i="1" s="1"/>
  <c r="AB1827" i="1"/>
  <c r="AD1827" i="1" s="1"/>
  <c r="AB1825" i="1"/>
  <c r="AD1825" i="1" s="1"/>
  <c r="AB1823" i="1"/>
  <c r="AD1823" i="1" s="1"/>
  <c r="AB1821" i="1"/>
  <c r="AD1821" i="1" s="1"/>
  <c r="AB1819" i="1"/>
  <c r="AD1819" i="1" s="1"/>
  <c r="AB1817" i="1"/>
  <c r="AD1817" i="1" s="1"/>
  <c r="AB1815" i="1"/>
  <c r="AD1815" i="1" s="1"/>
  <c r="AB1813" i="1"/>
  <c r="AD1813" i="1" s="1"/>
  <c r="AB1811" i="1"/>
  <c r="AD1811" i="1" s="1"/>
  <c r="AB1809" i="1"/>
  <c r="AD1809" i="1" s="1"/>
  <c r="AB1807" i="1"/>
  <c r="AD1807" i="1" s="1"/>
  <c r="AB1805" i="1"/>
  <c r="AD1805" i="1" s="1"/>
  <c r="AB1803" i="1"/>
  <c r="AD1803" i="1" s="1"/>
  <c r="AB1801" i="1"/>
  <c r="AD1801" i="1" s="1"/>
  <c r="AB1799" i="1"/>
  <c r="AD1799" i="1" s="1"/>
  <c r="AB1797" i="1"/>
  <c r="AD1797" i="1" s="1"/>
  <c r="AB1795" i="1"/>
  <c r="AD1795" i="1" s="1"/>
  <c r="AB1793" i="1"/>
  <c r="AD1793" i="1" s="1"/>
  <c r="AB1791" i="1"/>
  <c r="AD1791" i="1" s="1"/>
  <c r="AB1789" i="1"/>
  <c r="AD1789" i="1" s="1"/>
  <c r="AB1787" i="1"/>
  <c r="AD1787" i="1" s="1"/>
  <c r="AB1785" i="1"/>
  <c r="AD1785" i="1" s="1"/>
  <c r="AB1783" i="1"/>
  <c r="AD1783" i="1" s="1"/>
  <c r="AB1781" i="1"/>
  <c r="AD1781" i="1" s="1"/>
  <c r="AB1779" i="1"/>
  <c r="AD1779" i="1" s="1"/>
  <c r="AB1777" i="1"/>
  <c r="AD1777" i="1" s="1"/>
  <c r="AB1775" i="1"/>
  <c r="AD1775" i="1" s="1"/>
  <c r="AB1773" i="1"/>
  <c r="AD1773" i="1" s="1"/>
  <c r="AB1771" i="1"/>
  <c r="AD1771" i="1" s="1"/>
  <c r="AB1769" i="1"/>
  <c r="AD1769" i="1" s="1"/>
  <c r="AB1767" i="1"/>
  <c r="AD1767" i="1" s="1"/>
  <c r="AB1765" i="1"/>
  <c r="AD1765" i="1" s="1"/>
  <c r="AB1763" i="1"/>
  <c r="AD1763" i="1" s="1"/>
  <c r="AB1761" i="1"/>
  <c r="AD1761" i="1" s="1"/>
  <c r="AB1759" i="1"/>
  <c r="AD1759" i="1" s="1"/>
  <c r="AB1757" i="1"/>
  <c r="AD1757" i="1" s="1"/>
  <c r="AB1755" i="1"/>
  <c r="AD1755" i="1" s="1"/>
  <c r="AB1753" i="1"/>
  <c r="AD1753" i="1" s="1"/>
  <c r="AB1751" i="1"/>
  <c r="AD1751" i="1" s="1"/>
  <c r="AB1749" i="1"/>
  <c r="AD1749" i="1" s="1"/>
  <c r="AB1747" i="1"/>
  <c r="AD1747" i="1" s="1"/>
  <c r="AB1745" i="1"/>
  <c r="AD1745" i="1" s="1"/>
  <c r="AB1743" i="1"/>
  <c r="AD1743" i="1" s="1"/>
  <c r="AB1741" i="1"/>
  <c r="AD1741" i="1" s="1"/>
  <c r="AB1739" i="1"/>
  <c r="AD1739" i="1" s="1"/>
  <c r="AB1737" i="1"/>
  <c r="AD1737" i="1" s="1"/>
  <c r="AB1735" i="1"/>
  <c r="AD1735" i="1" s="1"/>
  <c r="AB1733" i="1"/>
  <c r="AD1733" i="1" s="1"/>
  <c r="AB1731" i="1"/>
  <c r="AD1731" i="1" s="1"/>
  <c r="AB1729" i="1"/>
  <c r="AD1729" i="1" s="1"/>
  <c r="AB1727" i="1"/>
  <c r="AD1727" i="1" s="1"/>
  <c r="AB1725" i="1"/>
  <c r="AD1725" i="1" s="1"/>
  <c r="AB1723" i="1"/>
  <c r="AD1723" i="1" s="1"/>
  <c r="AB1721" i="1"/>
  <c r="AD1721" i="1" s="1"/>
  <c r="AB1719" i="1"/>
  <c r="AD1719" i="1" s="1"/>
  <c r="AB1717" i="1"/>
  <c r="AD1717" i="1" s="1"/>
  <c r="AB1715" i="1"/>
  <c r="AD1715" i="1" s="1"/>
  <c r="AB1713" i="1"/>
  <c r="AD1713" i="1" s="1"/>
  <c r="AB1711" i="1"/>
  <c r="AD1711" i="1" s="1"/>
  <c r="AB1709" i="1"/>
  <c r="AD1709" i="1" s="1"/>
  <c r="AB1707" i="1"/>
  <c r="AD1707" i="1" s="1"/>
  <c r="AB1705" i="1"/>
  <c r="AD1705" i="1" s="1"/>
  <c r="AB1703" i="1"/>
  <c r="AD1703" i="1" s="1"/>
  <c r="AB1701" i="1"/>
  <c r="AD1701" i="1" s="1"/>
  <c r="AB1699" i="1"/>
  <c r="AD1699" i="1" s="1"/>
  <c r="AB1697" i="1"/>
  <c r="AD1697" i="1" s="1"/>
  <c r="AB1695" i="1"/>
  <c r="AD1695" i="1" s="1"/>
  <c r="AB1693" i="1"/>
  <c r="AD1693" i="1" s="1"/>
  <c r="AB1691" i="1"/>
  <c r="AD1691" i="1" s="1"/>
  <c r="AB1689" i="1"/>
  <c r="AD1689" i="1" s="1"/>
  <c r="AB1687" i="1"/>
  <c r="AD1687" i="1" s="1"/>
  <c r="AB1685" i="1"/>
  <c r="AD1685" i="1" s="1"/>
  <c r="AB1683" i="1"/>
  <c r="AD1683" i="1" s="1"/>
  <c r="AB1681" i="1"/>
  <c r="AD1681" i="1" s="1"/>
  <c r="AB1679" i="1"/>
  <c r="AD1679" i="1" s="1"/>
  <c r="AB1677" i="1"/>
  <c r="AD1677" i="1" s="1"/>
  <c r="AB1675" i="1"/>
  <c r="AD1675" i="1" s="1"/>
  <c r="AB1673" i="1"/>
  <c r="AD1673" i="1" s="1"/>
  <c r="AB1671" i="1"/>
  <c r="AD1671" i="1" s="1"/>
  <c r="AB1669" i="1"/>
  <c r="AD1669" i="1" s="1"/>
  <c r="AB1667" i="1"/>
  <c r="AD1667" i="1" s="1"/>
  <c r="AB1665" i="1"/>
  <c r="AD1665" i="1" s="1"/>
  <c r="AB1663" i="1"/>
  <c r="AD1663" i="1" s="1"/>
  <c r="AB1661" i="1"/>
  <c r="AD1661" i="1" s="1"/>
  <c r="AB1659" i="1"/>
  <c r="AD1659" i="1" s="1"/>
  <c r="AB1657" i="1"/>
  <c r="AD1657" i="1" s="1"/>
  <c r="AB1655" i="1"/>
  <c r="AD1655" i="1" s="1"/>
  <c r="AB1653" i="1"/>
  <c r="AD1653" i="1" s="1"/>
  <c r="AB1651" i="1"/>
  <c r="AD1651" i="1" s="1"/>
  <c r="AB1649" i="1"/>
  <c r="AD1649" i="1" s="1"/>
  <c r="AB1647" i="1"/>
  <c r="AD1647" i="1" s="1"/>
  <c r="AB1645" i="1"/>
  <c r="AD1645" i="1" s="1"/>
  <c r="AB1643" i="1"/>
  <c r="AD1643" i="1" s="1"/>
  <c r="AB1641" i="1"/>
  <c r="AD1641" i="1" s="1"/>
  <c r="AB1639" i="1"/>
  <c r="AD1639" i="1" s="1"/>
  <c r="AB1637" i="1"/>
  <c r="AD1637" i="1" s="1"/>
  <c r="AB1635" i="1"/>
  <c r="AD1635" i="1" s="1"/>
  <c r="AB1633" i="1"/>
  <c r="AD1633" i="1" s="1"/>
  <c r="AB1631" i="1"/>
  <c r="AD1631" i="1" s="1"/>
  <c r="AB1629" i="1"/>
  <c r="AD1629" i="1" s="1"/>
  <c r="AB1627" i="1"/>
  <c r="AD1627" i="1" s="1"/>
  <c r="AB1625" i="1"/>
  <c r="AD1625" i="1" s="1"/>
  <c r="AB1623" i="1"/>
  <c r="AD1623" i="1" s="1"/>
  <c r="AB1621" i="1"/>
  <c r="AD1621" i="1" s="1"/>
  <c r="AB1619" i="1"/>
  <c r="AD1619" i="1" s="1"/>
  <c r="AB1617" i="1"/>
  <c r="AD1617" i="1" s="1"/>
  <c r="AB1615" i="1"/>
  <c r="AD1615" i="1" s="1"/>
  <c r="AB1613" i="1"/>
  <c r="AD1613" i="1" s="1"/>
  <c r="AB1611" i="1"/>
  <c r="AD1611" i="1" s="1"/>
  <c r="AB1609" i="1"/>
  <c r="AD1609" i="1" s="1"/>
  <c r="AB1607" i="1"/>
  <c r="AD1607" i="1" s="1"/>
  <c r="AB1605" i="1"/>
  <c r="AD1605" i="1" s="1"/>
  <c r="AB1603" i="1"/>
  <c r="AD1603" i="1" s="1"/>
  <c r="AB1601" i="1"/>
  <c r="AD1601" i="1" s="1"/>
  <c r="AB1599" i="1"/>
  <c r="AD1599" i="1" s="1"/>
  <c r="AB1597" i="1"/>
  <c r="AD1597" i="1" s="1"/>
  <c r="AB1595" i="1"/>
  <c r="AD1595" i="1" s="1"/>
  <c r="AB1593" i="1"/>
  <c r="AD1593" i="1" s="1"/>
  <c r="AB1591" i="1"/>
  <c r="AD1591" i="1" s="1"/>
  <c r="AB1589" i="1"/>
  <c r="AD1589" i="1" s="1"/>
  <c r="AB1587" i="1"/>
  <c r="AD1587" i="1" s="1"/>
  <c r="AB1585" i="1"/>
  <c r="AD1585" i="1" s="1"/>
  <c r="AB1583" i="1"/>
  <c r="AD1583" i="1" s="1"/>
  <c r="AB1581" i="1"/>
  <c r="AD1581" i="1" s="1"/>
  <c r="AB1579" i="1"/>
  <c r="AD1579" i="1" s="1"/>
  <c r="AB1577" i="1"/>
  <c r="AD1577" i="1" s="1"/>
  <c r="AB1575" i="1"/>
  <c r="AD1575" i="1" s="1"/>
  <c r="AB1573" i="1"/>
  <c r="AD1573" i="1" s="1"/>
  <c r="AB1571" i="1"/>
  <c r="AD1571" i="1" s="1"/>
  <c r="AB1569" i="1"/>
  <c r="AD1569" i="1" s="1"/>
  <c r="AB1567" i="1"/>
  <c r="AD1567" i="1" s="1"/>
  <c r="AB1565" i="1"/>
  <c r="AD1565" i="1" s="1"/>
  <c r="AB1563" i="1"/>
  <c r="AD1563" i="1" s="1"/>
  <c r="AB1561" i="1"/>
  <c r="AD1561" i="1" s="1"/>
  <c r="AB1559" i="1"/>
  <c r="AD1559" i="1" s="1"/>
  <c r="AB1557" i="1"/>
  <c r="AD1557" i="1" s="1"/>
  <c r="AB1555" i="1"/>
  <c r="AD1555" i="1" s="1"/>
  <c r="AB1553" i="1"/>
  <c r="AD1553" i="1" s="1"/>
  <c r="AB1551" i="1"/>
  <c r="AD1551" i="1" s="1"/>
  <c r="AB1549" i="1"/>
  <c r="AD1549" i="1" s="1"/>
  <c r="AB1547" i="1"/>
  <c r="AD1547" i="1" s="1"/>
  <c r="AB1545" i="1"/>
  <c r="AD1545" i="1" s="1"/>
  <c r="AB1543" i="1"/>
  <c r="AD1543" i="1" s="1"/>
  <c r="AB1541" i="1"/>
  <c r="AD1541" i="1" s="1"/>
  <c r="AB1539" i="1"/>
  <c r="AD1539" i="1" s="1"/>
  <c r="AB1537" i="1"/>
  <c r="AD1537" i="1" s="1"/>
  <c r="AB1535" i="1"/>
  <c r="AD1535" i="1" s="1"/>
  <c r="AB1533" i="1"/>
  <c r="AD1533" i="1" s="1"/>
  <c r="AB1531" i="1"/>
  <c r="AD1531" i="1" s="1"/>
  <c r="AB1529" i="1"/>
  <c r="AD1529" i="1" s="1"/>
  <c r="AB1527" i="1"/>
  <c r="AD1527" i="1" s="1"/>
  <c r="AB1525" i="1"/>
  <c r="AD1525" i="1" s="1"/>
  <c r="AB1523" i="1"/>
  <c r="AD1523" i="1" s="1"/>
  <c r="AB1521" i="1"/>
  <c r="AD1521" i="1" s="1"/>
  <c r="AB1519" i="1"/>
  <c r="AD1519" i="1" s="1"/>
  <c r="AB1517" i="1"/>
  <c r="AD1517" i="1" s="1"/>
  <c r="AB1515" i="1"/>
  <c r="AD1515" i="1" s="1"/>
  <c r="AB1513" i="1"/>
  <c r="AD1513" i="1" s="1"/>
  <c r="AB1511" i="1"/>
  <c r="AD1511" i="1" s="1"/>
  <c r="AB1509" i="1"/>
  <c r="AD1509" i="1" s="1"/>
  <c r="AB1507" i="1"/>
  <c r="AD1507" i="1" s="1"/>
  <c r="AB1505" i="1"/>
  <c r="AD1505" i="1" s="1"/>
  <c r="AB1503" i="1"/>
  <c r="AD1503" i="1" s="1"/>
  <c r="AB1501" i="1"/>
  <c r="AD1501" i="1" s="1"/>
  <c r="AB1499" i="1"/>
  <c r="AD1499" i="1" s="1"/>
  <c r="AB1497" i="1"/>
  <c r="AD1497" i="1" s="1"/>
  <c r="AB1495" i="1"/>
  <c r="AD1495" i="1" s="1"/>
  <c r="AB1493" i="1"/>
  <c r="AD1493" i="1" s="1"/>
  <c r="AB1491" i="1"/>
  <c r="AD1491" i="1" s="1"/>
  <c r="AB1489" i="1"/>
  <c r="AD1489" i="1" s="1"/>
  <c r="AB1487" i="1"/>
  <c r="AD1487" i="1" s="1"/>
  <c r="AB1485" i="1"/>
  <c r="AD1485" i="1" s="1"/>
  <c r="AB1483" i="1"/>
  <c r="AD1483" i="1" s="1"/>
  <c r="AB1481" i="1"/>
  <c r="AD1481" i="1" s="1"/>
  <c r="AB1479" i="1"/>
  <c r="AD1479" i="1" s="1"/>
  <c r="AB1477" i="1"/>
  <c r="AD1477" i="1" s="1"/>
  <c r="AB1475" i="1"/>
  <c r="AD1475" i="1" s="1"/>
  <c r="AB1473" i="1"/>
  <c r="AD1473" i="1" s="1"/>
  <c r="AB1471" i="1"/>
  <c r="AD1471" i="1" s="1"/>
  <c r="AB1469" i="1"/>
  <c r="AD1469" i="1" s="1"/>
  <c r="AB1467" i="1"/>
  <c r="AD1467" i="1" s="1"/>
  <c r="AB1465" i="1"/>
  <c r="AD1465" i="1" s="1"/>
  <c r="AB1463" i="1"/>
  <c r="AD1463" i="1" s="1"/>
  <c r="AB1461" i="1"/>
  <c r="AD1461" i="1" s="1"/>
  <c r="AB1459" i="1"/>
  <c r="AD1459" i="1" s="1"/>
  <c r="AB1457" i="1"/>
  <c r="AD1457" i="1" s="1"/>
  <c r="AB1455" i="1"/>
  <c r="AD1455" i="1" s="1"/>
  <c r="AB1453" i="1"/>
  <c r="AD1453" i="1" s="1"/>
  <c r="AB1451" i="1"/>
  <c r="AD1451" i="1" s="1"/>
  <c r="AB1449" i="1"/>
  <c r="AD1449" i="1" s="1"/>
  <c r="AB1447" i="1"/>
  <c r="AD1447" i="1" s="1"/>
  <c r="AB1445" i="1"/>
  <c r="AD1445" i="1" s="1"/>
  <c r="AB1443" i="1"/>
  <c r="AD1443" i="1" s="1"/>
  <c r="AB1441" i="1"/>
  <c r="AD1441" i="1" s="1"/>
  <c r="AB1439" i="1"/>
  <c r="AD1439" i="1" s="1"/>
  <c r="AB1437" i="1"/>
  <c r="AD1437" i="1" s="1"/>
  <c r="AB1435" i="1"/>
  <c r="AD1435" i="1" s="1"/>
  <c r="AB1433" i="1"/>
  <c r="AD1433" i="1" s="1"/>
  <c r="AB1431" i="1"/>
  <c r="AD1431" i="1" s="1"/>
  <c r="AB1429" i="1"/>
  <c r="AD1429" i="1" s="1"/>
  <c r="AB1427" i="1"/>
  <c r="AD1427" i="1" s="1"/>
  <c r="AB1425" i="1"/>
  <c r="AD1425" i="1" s="1"/>
  <c r="AB1423" i="1"/>
  <c r="AD1423" i="1" s="1"/>
  <c r="AB1421" i="1"/>
  <c r="AD1421" i="1" s="1"/>
  <c r="AB1419" i="1"/>
  <c r="AD1419" i="1" s="1"/>
  <c r="AB1417" i="1"/>
  <c r="AD1417" i="1" s="1"/>
  <c r="AB1415" i="1"/>
  <c r="AD1415" i="1" s="1"/>
  <c r="AB1413" i="1"/>
  <c r="AD1413" i="1" s="1"/>
  <c r="AB1411" i="1"/>
  <c r="AD1411" i="1" s="1"/>
  <c r="AB1409" i="1"/>
  <c r="AD1409" i="1" s="1"/>
  <c r="AB1407" i="1"/>
  <c r="AD1407" i="1" s="1"/>
  <c r="AB1405" i="1"/>
  <c r="AD1405" i="1" s="1"/>
  <c r="AB1403" i="1"/>
  <c r="AD1403" i="1" s="1"/>
  <c r="AB1401" i="1"/>
  <c r="AD1401" i="1" s="1"/>
  <c r="AB1399" i="1"/>
  <c r="AD1399" i="1" s="1"/>
  <c r="AB1397" i="1"/>
  <c r="AD1397" i="1" s="1"/>
  <c r="AB1395" i="1"/>
  <c r="AD1395" i="1" s="1"/>
  <c r="AB1393" i="1"/>
  <c r="AD1393" i="1" s="1"/>
  <c r="AB1391" i="1"/>
  <c r="AD1391" i="1" s="1"/>
  <c r="AB1389" i="1"/>
  <c r="AD1389" i="1" s="1"/>
  <c r="AB1387" i="1"/>
  <c r="AD1387" i="1" s="1"/>
  <c r="AB1385" i="1"/>
  <c r="AD1385" i="1" s="1"/>
  <c r="AB1383" i="1"/>
  <c r="AD1383" i="1" s="1"/>
  <c r="AB1381" i="1"/>
  <c r="AD1381" i="1" s="1"/>
  <c r="AB1379" i="1"/>
  <c r="AD1379" i="1" s="1"/>
  <c r="AB1377" i="1"/>
  <c r="AD1377" i="1" s="1"/>
  <c r="AB1375" i="1"/>
  <c r="AD1375" i="1" s="1"/>
  <c r="AB1373" i="1"/>
  <c r="AD1373" i="1" s="1"/>
  <c r="AB1371" i="1"/>
  <c r="AD1371" i="1" s="1"/>
  <c r="AB1369" i="1"/>
  <c r="AD1369" i="1" s="1"/>
  <c r="AB1367" i="1"/>
  <c r="AD1367" i="1" s="1"/>
  <c r="AB1365" i="1"/>
  <c r="AD1365" i="1" s="1"/>
  <c r="AB1363" i="1"/>
  <c r="AD1363" i="1" s="1"/>
  <c r="AB1361" i="1"/>
  <c r="AD1361" i="1" s="1"/>
  <c r="AB1359" i="1"/>
  <c r="AD1359" i="1" s="1"/>
  <c r="AB1357" i="1"/>
  <c r="AD1357" i="1" s="1"/>
  <c r="AB1355" i="1"/>
  <c r="AD1355" i="1" s="1"/>
  <c r="AB1353" i="1"/>
  <c r="AD1353" i="1" s="1"/>
  <c r="AB1351" i="1"/>
  <c r="AD1351" i="1" s="1"/>
  <c r="AB1349" i="1"/>
  <c r="AD1349" i="1" s="1"/>
  <c r="AB1347" i="1"/>
  <c r="AD1347" i="1" s="1"/>
  <c r="AB1345" i="1"/>
  <c r="AD1345" i="1" s="1"/>
  <c r="AB1343" i="1"/>
  <c r="AD1343" i="1" s="1"/>
  <c r="AB1341" i="1"/>
  <c r="AD1341" i="1" s="1"/>
  <c r="AB1339" i="1"/>
  <c r="AD1339" i="1" s="1"/>
  <c r="AB1337" i="1"/>
  <c r="AD1337" i="1" s="1"/>
  <c r="AB1335" i="1"/>
  <c r="AD1335" i="1" s="1"/>
  <c r="AB1333" i="1"/>
  <c r="AD1333" i="1" s="1"/>
  <c r="AB1331" i="1"/>
  <c r="AD1331" i="1" s="1"/>
  <c r="AB1329" i="1"/>
  <c r="AD1329" i="1" s="1"/>
  <c r="AB1327" i="1"/>
  <c r="AD1327" i="1" s="1"/>
  <c r="AB1325" i="1"/>
  <c r="AD1325" i="1" s="1"/>
  <c r="AB1323" i="1"/>
  <c r="AD1323" i="1" s="1"/>
  <c r="AB1321" i="1"/>
  <c r="AD1321" i="1" s="1"/>
  <c r="AB1319" i="1"/>
  <c r="AD1319" i="1" s="1"/>
  <c r="AB1317" i="1"/>
  <c r="AD1317" i="1" s="1"/>
  <c r="AB1315" i="1"/>
  <c r="AD1315" i="1" s="1"/>
  <c r="AB1313" i="1"/>
  <c r="AD1313" i="1" s="1"/>
  <c r="AB1311" i="1"/>
  <c r="AD1311" i="1" s="1"/>
  <c r="AB1309" i="1"/>
  <c r="AD1309" i="1" s="1"/>
  <c r="AB1307" i="1"/>
  <c r="AD1307" i="1" s="1"/>
  <c r="AB1305" i="1"/>
  <c r="AD1305" i="1" s="1"/>
  <c r="AB1303" i="1"/>
  <c r="AD1303" i="1" s="1"/>
  <c r="AB1301" i="1"/>
  <c r="AD1301" i="1" s="1"/>
  <c r="AB1299" i="1"/>
  <c r="AD1299" i="1" s="1"/>
  <c r="AB1297" i="1"/>
  <c r="AD1297" i="1" s="1"/>
  <c r="AB1295" i="1"/>
  <c r="AD1295" i="1" s="1"/>
  <c r="AB1293" i="1"/>
  <c r="AD1293" i="1" s="1"/>
  <c r="AB1291" i="1"/>
  <c r="AD1291" i="1" s="1"/>
  <c r="AB1289" i="1"/>
  <c r="AD1289" i="1" s="1"/>
  <c r="AB1287" i="1"/>
  <c r="AD1287" i="1" s="1"/>
  <c r="AB1285" i="1"/>
  <c r="AD1285" i="1" s="1"/>
  <c r="AB1283" i="1"/>
  <c r="AD1283" i="1" s="1"/>
  <c r="AB1281" i="1"/>
  <c r="AD1281" i="1" s="1"/>
  <c r="AB1279" i="1"/>
  <c r="AD1279" i="1" s="1"/>
  <c r="AB1277" i="1"/>
  <c r="AD1277" i="1" s="1"/>
  <c r="AB1275" i="1"/>
  <c r="AD1275" i="1" s="1"/>
  <c r="AB1273" i="1"/>
  <c r="AD1273" i="1" s="1"/>
  <c r="AB1271" i="1"/>
  <c r="AD1271" i="1" s="1"/>
  <c r="AB1269" i="1"/>
  <c r="AD1269" i="1" s="1"/>
  <c r="AB1267" i="1"/>
  <c r="AD1267" i="1" s="1"/>
  <c r="AB1265" i="1"/>
  <c r="AD1265" i="1" s="1"/>
  <c r="AB1263" i="1"/>
  <c r="AD1263" i="1" s="1"/>
  <c r="AB1261" i="1"/>
  <c r="AD1261" i="1" s="1"/>
  <c r="AB1259" i="1"/>
  <c r="AD1259" i="1" s="1"/>
  <c r="AB1257" i="1"/>
  <c r="AD1257" i="1" s="1"/>
  <c r="AB1255" i="1"/>
  <c r="AD1255" i="1" s="1"/>
  <c r="AB1253" i="1"/>
  <c r="AD1253" i="1" s="1"/>
  <c r="AB1251" i="1"/>
  <c r="AD1251" i="1" s="1"/>
  <c r="AB1249" i="1"/>
  <c r="AD1249" i="1" s="1"/>
  <c r="AB1247" i="1"/>
  <c r="AD1247" i="1" s="1"/>
  <c r="AB1245" i="1"/>
  <c r="AD1245" i="1" s="1"/>
  <c r="AB1243" i="1"/>
  <c r="AD1243" i="1" s="1"/>
  <c r="AB1241" i="1"/>
  <c r="AD1241" i="1" s="1"/>
  <c r="AB1239" i="1"/>
  <c r="AD1239" i="1" s="1"/>
  <c r="AB1237" i="1"/>
  <c r="AD1237" i="1" s="1"/>
  <c r="AB1235" i="1"/>
  <c r="AD1235" i="1" s="1"/>
  <c r="AB1233" i="1"/>
  <c r="AD1233" i="1" s="1"/>
  <c r="AB1231" i="1"/>
  <c r="AD1231" i="1" s="1"/>
  <c r="AB1229" i="1"/>
  <c r="AD1229" i="1" s="1"/>
  <c r="AB1227" i="1"/>
  <c r="AD1227" i="1" s="1"/>
  <c r="AB1225" i="1"/>
  <c r="AD1225" i="1" s="1"/>
  <c r="AB1223" i="1"/>
  <c r="AD1223" i="1" s="1"/>
  <c r="AB1221" i="1"/>
  <c r="AD1221" i="1" s="1"/>
  <c r="AB1219" i="1"/>
  <c r="AD1219" i="1" s="1"/>
  <c r="AB1217" i="1"/>
  <c r="AD1217" i="1" s="1"/>
  <c r="AB1215" i="1"/>
  <c r="AD1215" i="1" s="1"/>
  <c r="AB1213" i="1"/>
  <c r="AD1213" i="1" s="1"/>
  <c r="AB1211" i="1"/>
  <c r="AD1211" i="1" s="1"/>
  <c r="AB1209" i="1"/>
  <c r="AD1209" i="1" s="1"/>
  <c r="AB1207" i="1"/>
  <c r="AD1207" i="1" s="1"/>
  <c r="AB1205" i="1"/>
  <c r="AD1205" i="1" s="1"/>
  <c r="AB1203" i="1"/>
  <c r="AD1203" i="1" s="1"/>
  <c r="AB1201" i="1"/>
  <c r="AD1201" i="1" s="1"/>
  <c r="AB1199" i="1"/>
  <c r="AD1199" i="1" s="1"/>
  <c r="AB1197" i="1"/>
  <c r="AD1197" i="1" s="1"/>
  <c r="AB1195" i="1"/>
  <c r="AD1195" i="1" s="1"/>
  <c r="AB1193" i="1"/>
  <c r="AD1193" i="1" s="1"/>
  <c r="AB1191" i="1"/>
  <c r="AD1191" i="1" s="1"/>
  <c r="AB1189" i="1"/>
  <c r="AD1189" i="1" s="1"/>
  <c r="AB1187" i="1"/>
  <c r="AD1187" i="1" s="1"/>
  <c r="AB1185" i="1"/>
  <c r="AD1185" i="1" s="1"/>
  <c r="AB1183" i="1"/>
  <c r="AD1183" i="1" s="1"/>
  <c r="AB1181" i="1"/>
  <c r="AD1181" i="1" s="1"/>
  <c r="AB1179" i="1"/>
  <c r="AD1179" i="1" s="1"/>
  <c r="AB1177" i="1"/>
  <c r="AD1177" i="1" s="1"/>
  <c r="AB1175" i="1"/>
  <c r="AD1175" i="1" s="1"/>
  <c r="AB1173" i="1"/>
  <c r="AD1173" i="1" s="1"/>
  <c r="AB1171" i="1"/>
  <c r="AD1171" i="1" s="1"/>
  <c r="AB1169" i="1"/>
  <c r="AD1169" i="1" s="1"/>
  <c r="AB1167" i="1"/>
  <c r="AD1167" i="1" s="1"/>
  <c r="AB1165" i="1"/>
  <c r="AD1165" i="1" s="1"/>
  <c r="AB1163" i="1"/>
  <c r="AD1163" i="1" s="1"/>
  <c r="AB1161" i="1"/>
  <c r="AD1161" i="1" s="1"/>
  <c r="AB1159" i="1"/>
  <c r="AD1159" i="1" s="1"/>
  <c r="AB1157" i="1"/>
  <c r="AD1157" i="1" s="1"/>
  <c r="AB1155" i="1"/>
  <c r="AD1155" i="1" s="1"/>
  <c r="AB1153" i="1"/>
  <c r="AD1153" i="1" s="1"/>
  <c r="AB1151" i="1"/>
  <c r="AD1151" i="1" s="1"/>
  <c r="AB1149" i="1"/>
  <c r="AD1149" i="1" s="1"/>
  <c r="AB1147" i="1"/>
  <c r="AD1147" i="1" s="1"/>
  <c r="AB1145" i="1"/>
  <c r="AD1145" i="1" s="1"/>
  <c r="AB1143" i="1"/>
  <c r="AD1143" i="1" s="1"/>
  <c r="AB1141" i="1"/>
  <c r="AD1141" i="1" s="1"/>
  <c r="AB1139" i="1"/>
  <c r="AD1139" i="1" s="1"/>
  <c r="AB1137" i="1"/>
  <c r="AD1137" i="1" s="1"/>
  <c r="AB1135" i="1"/>
  <c r="AD1135" i="1" s="1"/>
  <c r="AB1133" i="1"/>
  <c r="AD1133" i="1" s="1"/>
  <c r="AB1131" i="1"/>
  <c r="AD1131" i="1" s="1"/>
  <c r="AB1129" i="1"/>
  <c r="AD1129" i="1" s="1"/>
  <c r="AB1127" i="1"/>
  <c r="AD1127" i="1" s="1"/>
  <c r="AB1125" i="1"/>
  <c r="AD1125" i="1" s="1"/>
  <c r="AB1123" i="1"/>
  <c r="AD1123" i="1" s="1"/>
  <c r="AB1121" i="1"/>
  <c r="AD1121" i="1" s="1"/>
  <c r="AB1119" i="1"/>
  <c r="AD1119" i="1" s="1"/>
  <c r="AB1117" i="1"/>
  <c r="AD1117" i="1" s="1"/>
  <c r="AB1115" i="1"/>
  <c r="AD1115" i="1" s="1"/>
  <c r="AB1113" i="1"/>
  <c r="AD1113" i="1" s="1"/>
  <c r="AB1111" i="1"/>
  <c r="AD1111" i="1" s="1"/>
  <c r="AB1109" i="1"/>
  <c r="AD1109" i="1" s="1"/>
  <c r="AB1107" i="1"/>
  <c r="AD1107" i="1" s="1"/>
  <c r="AB1105" i="1"/>
  <c r="AD1105" i="1" s="1"/>
  <c r="AB1103" i="1"/>
  <c r="AD1103" i="1" s="1"/>
  <c r="AB1101" i="1"/>
  <c r="AD1101" i="1" s="1"/>
  <c r="AB1099" i="1"/>
  <c r="AD1099" i="1" s="1"/>
  <c r="AB1097" i="1"/>
  <c r="AD1097" i="1" s="1"/>
  <c r="AB1095" i="1"/>
  <c r="AD1095" i="1" s="1"/>
  <c r="AB1093" i="1"/>
  <c r="AD1093" i="1" s="1"/>
  <c r="AB1091" i="1"/>
  <c r="AD1091" i="1" s="1"/>
  <c r="AB1089" i="1"/>
  <c r="AD1089" i="1" s="1"/>
  <c r="AB1087" i="1"/>
  <c r="AD1087" i="1" s="1"/>
  <c r="AB1085" i="1"/>
  <c r="AD1085" i="1" s="1"/>
  <c r="AB1083" i="1"/>
  <c r="AD1083" i="1" s="1"/>
  <c r="AB1081" i="1"/>
  <c r="AD1081" i="1" s="1"/>
  <c r="AB1079" i="1"/>
  <c r="AD1079" i="1" s="1"/>
  <c r="AB1077" i="1"/>
  <c r="AD1077" i="1" s="1"/>
  <c r="AB1075" i="1"/>
  <c r="AD1075" i="1" s="1"/>
  <c r="AB1073" i="1"/>
  <c r="AD1073" i="1" s="1"/>
  <c r="AB1071" i="1"/>
  <c r="AD1071" i="1" s="1"/>
  <c r="AB1069" i="1"/>
  <c r="AD1069" i="1" s="1"/>
  <c r="AB1067" i="1"/>
  <c r="AD1067" i="1" s="1"/>
  <c r="AB1065" i="1"/>
  <c r="AD1065" i="1" s="1"/>
  <c r="AB1063" i="1"/>
  <c r="AD1063" i="1" s="1"/>
  <c r="AB1061" i="1"/>
  <c r="AD1061" i="1" s="1"/>
  <c r="AB1059" i="1"/>
  <c r="AD1059" i="1" s="1"/>
  <c r="AB1057" i="1"/>
  <c r="AD1057" i="1" s="1"/>
  <c r="AB1055" i="1"/>
  <c r="AD1055" i="1" s="1"/>
  <c r="AB1053" i="1"/>
  <c r="AD1053" i="1" s="1"/>
  <c r="AB1051" i="1"/>
  <c r="AD1051" i="1" s="1"/>
  <c r="AB1049" i="1"/>
  <c r="AD1049" i="1" s="1"/>
  <c r="AB1047" i="1"/>
  <c r="AD1047" i="1" s="1"/>
  <c r="AB1045" i="1"/>
  <c r="AD1045" i="1" s="1"/>
  <c r="AB1043" i="1"/>
  <c r="AD1043" i="1" s="1"/>
  <c r="AB1041" i="1"/>
  <c r="AD1041" i="1" s="1"/>
  <c r="AB1039" i="1"/>
  <c r="AD1039" i="1" s="1"/>
  <c r="AB1037" i="1"/>
  <c r="AD1037" i="1" s="1"/>
  <c r="AB1035" i="1"/>
  <c r="AD1035" i="1" s="1"/>
  <c r="AB1033" i="1"/>
  <c r="AD1033" i="1" s="1"/>
  <c r="AB1031" i="1"/>
  <c r="AD1031" i="1" s="1"/>
  <c r="AB1029" i="1"/>
  <c r="AD1029" i="1" s="1"/>
  <c r="AB1027" i="1"/>
  <c r="AD1027" i="1" s="1"/>
  <c r="AB1025" i="1"/>
  <c r="AD1025" i="1" s="1"/>
  <c r="AB1023" i="1"/>
  <c r="AD1023" i="1" s="1"/>
  <c r="AB1021" i="1"/>
  <c r="AD1021" i="1" s="1"/>
  <c r="AB1019" i="1"/>
  <c r="AD1019" i="1" s="1"/>
  <c r="AB1017" i="1"/>
  <c r="AD1017" i="1" s="1"/>
  <c r="AB1015" i="1"/>
  <c r="AD1015" i="1" s="1"/>
  <c r="AB1013" i="1"/>
  <c r="AD1013" i="1" s="1"/>
  <c r="AB1011" i="1"/>
  <c r="AD1011" i="1" s="1"/>
  <c r="AB1009" i="1"/>
  <c r="AD1009" i="1" s="1"/>
  <c r="AB1007" i="1"/>
  <c r="AD1007" i="1" s="1"/>
  <c r="AB1005" i="1"/>
  <c r="AD1005" i="1" s="1"/>
  <c r="AB1003" i="1"/>
  <c r="AD1003" i="1" s="1"/>
  <c r="AB1001" i="1"/>
  <c r="AD1001" i="1" s="1"/>
  <c r="AB999" i="1"/>
  <c r="AD999" i="1" s="1"/>
  <c r="AB997" i="1"/>
  <c r="AD997" i="1" s="1"/>
  <c r="AB995" i="1"/>
  <c r="AD995" i="1" s="1"/>
  <c r="AB993" i="1"/>
  <c r="AD993" i="1" s="1"/>
  <c r="AB991" i="1"/>
  <c r="AD991" i="1" s="1"/>
  <c r="AB989" i="1"/>
  <c r="AD989" i="1" s="1"/>
  <c r="AB987" i="1"/>
  <c r="AD987" i="1" s="1"/>
  <c r="AB985" i="1"/>
  <c r="AD985" i="1" s="1"/>
  <c r="AB983" i="1"/>
  <c r="AD983" i="1" s="1"/>
  <c r="AB981" i="1"/>
  <c r="AD981" i="1" s="1"/>
  <c r="AB979" i="1"/>
  <c r="AD979" i="1" s="1"/>
  <c r="AB977" i="1"/>
  <c r="AD977" i="1" s="1"/>
  <c r="AB975" i="1"/>
  <c r="AD975" i="1" s="1"/>
  <c r="AB973" i="1"/>
  <c r="AD973" i="1" s="1"/>
  <c r="AB971" i="1"/>
  <c r="AD971" i="1" s="1"/>
  <c r="AB969" i="1"/>
  <c r="AD969" i="1" s="1"/>
  <c r="AB967" i="1"/>
  <c r="AD967" i="1" s="1"/>
  <c r="AB965" i="1"/>
  <c r="AD965" i="1" s="1"/>
  <c r="AB963" i="1"/>
  <c r="AD963" i="1" s="1"/>
  <c r="AB961" i="1"/>
  <c r="AD961" i="1" s="1"/>
  <c r="AB959" i="1"/>
  <c r="AD959" i="1" s="1"/>
  <c r="AB957" i="1"/>
  <c r="AD957" i="1" s="1"/>
  <c r="AB955" i="1"/>
  <c r="AD955" i="1" s="1"/>
  <c r="AB953" i="1"/>
  <c r="AD953" i="1" s="1"/>
  <c r="AB951" i="1"/>
  <c r="AD951" i="1" s="1"/>
  <c r="AB949" i="1"/>
  <c r="AD949" i="1" s="1"/>
  <c r="AB947" i="1"/>
  <c r="AD947" i="1" s="1"/>
  <c r="AB945" i="1"/>
  <c r="AD945" i="1" s="1"/>
  <c r="AB943" i="1"/>
  <c r="AD943" i="1" s="1"/>
  <c r="AB939" i="1"/>
  <c r="AD939" i="1" s="1"/>
  <c r="AB937" i="1"/>
  <c r="AD937" i="1" s="1"/>
  <c r="AB935" i="1"/>
  <c r="AD935" i="1" s="1"/>
  <c r="AB931" i="1"/>
  <c r="AD931" i="1" s="1"/>
  <c r="AB929" i="1"/>
  <c r="AD929" i="1" s="1"/>
  <c r="AB927" i="1"/>
  <c r="AD927" i="1" s="1"/>
  <c r="AB923" i="1"/>
  <c r="AD923" i="1" s="1"/>
  <c r="AB921" i="1"/>
  <c r="AD921" i="1" s="1"/>
  <c r="AB919" i="1"/>
  <c r="AD919" i="1" s="1"/>
  <c r="AB915" i="1"/>
  <c r="AD915" i="1" s="1"/>
  <c r="AB913" i="1"/>
  <c r="AD913" i="1" s="1"/>
  <c r="AB911" i="1"/>
  <c r="AD911" i="1" s="1"/>
  <c r="AB907" i="1"/>
  <c r="AD907" i="1" s="1"/>
  <c r="AB905" i="1"/>
  <c r="AD905" i="1" s="1"/>
  <c r="AB903" i="1"/>
  <c r="AD903" i="1" s="1"/>
  <c r="AB899" i="1"/>
  <c r="AD899" i="1" s="1"/>
  <c r="AB897" i="1"/>
  <c r="AD897" i="1" s="1"/>
  <c r="AB895" i="1"/>
  <c r="AD895" i="1" s="1"/>
  <c r="AB891" i="1"/>
  <c r="AD891" i="1" s="1"/>
  <c r="AB889" i="1"/>
  <c r="AD889" i="1" s="1"/>
  <c r="AB887" i="1"/>
  <c r="AD887" i="1" s="1"/>
  <c r="AB883" i="1"/>
  <c r="AD883" i="1" s="1"/>
  <c r="AB881" i="1"/>
  <c r="AD881" i="1" s="1"/>
  <c r="AB879" i="1"/>
  <c r="AD879" i="1" s="1"/>
  <c r="AB875" i="1"/>
  <c r="AD875" i="1" s="1"/>
  <c r="AB873" i="1"/>
  <c r="AD873" i="1" s="1"/>
  <c r="AB871" i="1"/>
  <c r="AD871" i="1" s="1"/>
  <c r="AB867" i="1"/>
  <c r="AD867" i="1" s="1"/>
  <c r="AB865" i="1"/>
  <c r="AD865" i="1" s="1"/>
  <c r="AB863" i="1"/>
  <c r="AD863" i="1" s="1"/>
  <c r="AB859" i="1"/>
  <c r="AD859" i="1" s="1"/>
  <c r="AB857" i="1"/>
  <c r="AD857" i="1" s="1"/>
  <c r="AB855" i="1"/>
  <c r="AD855" i="1" s="1"/>
  <c r="AB851" i="1"/>
  <c r="AD851" i="1" s="1"/>
  <c r="AB849" i="1"/>
  <c r="AD849" i="1" s="1"/>
  <c r="AB847" i="1"/>
  <c r="AD847" i="1" s="1"/>
  <c r="AB843" i="1"/>
  <c r="AD843" i="1" s="1"/>
  <c r="AB841" i="1"/>
  <c r="AD841" i="1" s="1"/>
  <c r="AB839" i="1"/>
  <c r="AD839" i="1" s="1"/>
  <c r="AB835" i="1"/>
  <c r="AD835" i="1" s="1"/>
  <c r="AB833" i="1"/>
  <c r="AD833" i="1" s="1"/>
  <c r="AB831" i="1"/>
  <c r="AD831" i="1" s="1"/>
  <c r="AB827" i="1"/>
  <c r="AD827" i="1" s="1"/>
  <c r="AB825" i="1"/>
  <c r="AD825" i="1" s="1"/>
  <c r="AB823" i="1"/>
  <c r="AD823" i="1" s="1"/>
  <c r="AB819" i="1"/>
  <c r="AD819" i="1" s="1"/>
  <c r="AB817" i="1"/>
  <c r="AD817" i="1" s="1"/>
  <c r="AB815" i="1"/>
  <c r="AD815" i="1" s="1"/>
  <c r="AB811" i="1"/>
  <c r="AD811" i="1" s="1"/>
  <c r="AB809" i="1"/>
  <c r="AD809" i="1" s="1"/>
  <c r="AB807" i="1"/>
  <c r="AD807" i="1" s="1"/>
  <c r="AB803" i="1"/>
  <c r="AD803" i="1" s="1"/>
  <c r="AB801" i="1"/>
  <c r="AD801" i="1" s="1"/>
  <c r="AB799" i="1"/>
  <c r="AD799" i="1" s="1"/>
  <c r="AB795" i="1"/>
  <c r="AD795" i="1" s="1"/>
  <c r="AB793" i="1"/>
  <c r="AD793" i="1" s="1"/>
  <c r="AB791" i="1"/>
  <c r="AD791" i="1" s="1"/>
  <c r="AB787" i="1"/>
  <c r="AD787" i="1" s="1"/>
  <c r="AB785" i="1"/>
  <c r="AD785" i="1" s="1"/>
  <c r="AB783" i="1"/>
  <c r="AD783" i="1" s="1"/>
  <c r="AB779" i="1"/>
  <c r="AD779" i="1" s="1"/>
  <c r="AB777" i="1"/>
  <c r="AD777" i="1" s="1"/>
  <c r="AB775" i="1"/>
  <c r="AD775" i="1" s="1"/>
  <c r="AB771" i="1"/>
  <c r="AD771" i="1" s="1"/>
  <c r="AB769" i="1"/>
  <c r="AD769" i="1" s="1"/>
  <c r="AB767" i="1"/>
  <c r="AD767" i="1" s="1"/>
  <c r="AB763" i="1"/>
  <c r="AD763" i="1" s="1"/>
  <c r="AB761" i="1"/>
  <c r="AD761" i="1" s="1"/>
  <c r="AB759" i="1"/>
  <c r="AD759" i="1" s="1"/>
  <c r="AB755" i="1"/>
  <c r="AD755" i="1" s="1"/>
  <c r="AB753" i="1"/>
  <c r="AD753" i="1" s="1"/>
  <c r="AB751" i="1"/>
  <c r="AD751" i="1" s="1"/>
  <c r="AB747" i="1"/>
  <c r="AD747" i="1" s="1"/>
  <c r="AB745" i="1"/>
  <c r="AD745" i="1" s="1"/>
  <c r="AB743" i="1"/>
  <c r="AD743" i="1" s="1"/>
  <c r="AB739" i="1"/>
  <c r="AD739" i="1" s="1"/>
  <c r="AB737" i="1"/>
  <c r="AD737" i="1" s="1"/>
  <c r="AB735" i="1"/>
  <c r="AD735" i="1" s="1"/>
  <c r="AB731" i="1"/>
  <c r="AD731" i="1" s="1"/>
  <c r="AB729" i="1"/>
  <c r="AD729" i="1" s="1"/>
  <c r="AB727" i="1"/>
  <c r="AD727" i="1" s="1"/>
  <c r="AB723" i="1"/>
  <c r="AD723" i="1" s="1"/>
  <c r="AB721" i="1"/>
  <c r="AD721" i="1" s="1"/>
  <c r="AB719" i="1"/>
  <c r="AD719" i="1" s="1"/>
  <c r="AB715" i="1"/>
  <c r="AD715" i="1" s="1"/>
  <c r="AB713" i="1"/>
  <c r="AD713" i="1" s="1"/>
  <c r="AB711" i="1"/>
  <c r="AD711" i="1" s="1"/>
  <c r="AB707" i="1"/>
  <c r="AD707" i="1" s="1"/>
  <c r="AB705" i="1"/>
  <c r="AD705" i="1" s="1"/>
  <c r="AB703" i="1"/>
  <c r="AD703" i="1" s="1"/>
  <c r="AB699" i="1"/>
  <c r="AD699" i="1" s="1"/>
  <c r="AB697" i="1"/>
  <c r="AD697" i="1" s="1"/>
  <c r="AB695" i="1"/>
  <c r="AD695" i="1" s="1"/>
  <c r="AB691" i="1"/>
  <c r="AD691" i="1" s="1"/>
  <c r="AB689" i="1"/>
  <c r="AD689" i="1" s="1"/>
  <c r="AB687" i="1"/>
  <c r="AD687" i="1" s="1"/>
  <c r="AB683" i="1"/>
  <c r="AD683" i="1" s="1"/>
  <c r="AB681" i="1"/>
  <c r="AD681" i="1" s="1"/>
  <c r="AB679" i="1"/>
  <c r="AD679" i="1" s="1"/>
  <c r="AB675" i="1"/>
  <c r="AD675" i="1" s="1"/>
  <c r="AB673" i="1"/>
  <c r="AD673" i="1" s="1"/>
  <c r="AB671" i="1"/>
  <c r="AD671" i="1" s="1"/>
  <c r="AB667" i="1"/>
  <c r="AD667" i="1" s="1"/>
  <c r="AB665" i="1"/>
  <c r="AD665" i="1" s="1"/>
  <c r="AB663" i="1"/>
  <c r="AD663" i="1" s="1"/>
  <c r="AB659" i="1"/>
  <c r="AD659" i="1" s="1"/>
  <c r="AB657" i="1"/>
  <c r="AD657" i="1" s="1"/>
  <c r="AB655" i="1"/>
  <c r="AD655" i="1" s="1"/>
  <c r="AB651" i="1"/>
  <c r="AD651" i="1" s="1"/>
  <c r="AB649" i="1"/>
  <c r="AD649" i="1" s="1"/>
  <c r="AB647" i="1"/>
  <c r="AD647" i="1" s="1"/>
  <c r="AB643" i="1"/>
  <c r="AD643" i="1" s="1"/>
  <c r="AB641" i="1"/>
  <c r="AD641" i="1" s="1"/>
  <c r="AB639" i="1"/>
  <c r="AD639" i="1" s="1"/>
  <c r="AB635" i="1"/>
  <c r="AD635" i="1" s="1"/>
  <c r="AB633" i="1"/>
  <c r="AD633" i="1" s="1"/>
  <c r="AB631" i="1"/>
  <c r="AD631" i="1" s="1"/>
  <c r="AB627" i="1"/>
  <c r="AD627" i="1" s="1"/>
  <c r="AB625" i="1"/>
  <c r="AD625" i="1" s="1"/>
  <c r="AB623" i="1"/>
  <c r="AD623" i="1" s="1"/>
  <c r="AB619" i="1"/>
  <c r="AD619" i="1" s="1"/>
  <c r="AB617" i="1"/>
  <c r="AD617" i="1" s="1"/>
  <c r="AB615" i="1"/>
  <c r="AD615" i="1" s="1"/>
  <c r="AB611" i="1"/>
  <c r="AD611" i="1" s="1"/>
  <c r="AB609" i="1"/>
  <c r="AD609" i="1" s="1"/>
  <c r="AB607" i="1"/>
  <c r="AD607" i="1" s="1"/>
  <c r="AB603" i="1"/>
  <c r="AD603" i="1" s="1"/>
  <c r="AB601" i="1"/>
  <c r="AD601" i="1" s="1"/>
  <c r="AB599" i="1"/>
  <c r="AD599" i="1" s="1"/>
  <c r="AB595" i="1"/>
  <c r="AD595" i="1" s="1"/>
  <c r="AB593" i="1"/>
  <c r="AD593" i="1" s="1"/>
  <c r="AB591" i="1"/>
  <c r="AD591" i="1" s="1"/>
  <c r="AB587" i="1"/>
  <c r="AD587" i="1" s="1"/>
  <c r="AB585" i="1"/>
  <c r="AD585" i="1" s="1"/>
  <c r="AB583" i="1"/>
  <c r="AD583" i="1" s="1"/>
  <c r="AB579" i="1"/>
  <c r="AD579" i="1" s="1"/>
  <c r="AB577" i="1"/>
  <c r="AD577" i="1" s="1"/>
  <c r="AB575" i="1"/>
  <c r="AD575" i="1" s="1"/>
  <c r="AB571" i="1"/>
  <c r="AD571" i="1" s="1"/>
  <c r="AB569" i="1"/>
  <c r="AD569" i="1" s="1"/>
  <c r="AB567" i="1"/>
  <c r="AD567" i="1" s="1"/>
  <c r="AB563" i="1"/>
  <c r="AD563" i="1" s="1"/>
  <c r="AB561" i="1"/>
  <c r="AD561" i="1" s="1"/>
  <c r="AB559" i="1"/>
  <c r="AD559" i="1" s="1"/>
  <c r="AB555" i="1"/>
  <c r="AD555" i="1" s="1"/>
  <c r="AB553" i="1"/>
  <c r="AD553" i="1" s="1"/>
  <c r="AB551" i="1"/>
  <c r="AD551" i="1" s="1"/>
  <c r="AB547" i="1"/>
  <c r="AD547" i="1" s="1"/>
  <c r="AB545" i="1"/>
  <c r="AD545" i="1" s="1"/>
  <c r="AB543" i="1"/>
  <c r="AD543" i="1" s="1"/>
  <c r="AB539" i="1"/>
  <c r="AD539" i="1" s="1"/>
  <c r="AB537" i="1"/>
  <c r="AD537" i="1" s="1"/>
  <c r="AB535" i="1"/>
  <c r="AD535" i="1" s="1"/>
  <c r="AB531" i="1"/>
  <c r="AD531" i="1" s="1"/>
  <c r="AB529" i="1"/>
  <c r="AD529" i="1" s="1"/>
  <c r="AB527" i="1"/>
  <c r="AD527" i="1" s="1"/>
  <c r="AB523" i="1"/>
  <c r="AD523" i="1" s="1"/>
  <c r="AB521" i="1"/>
  <c r="AD521" i="1" s="1"/>
  <c r="AB519" i="1"/>
  <c r="AD519" i="1" s="1"/>
  <c r="AB515" i="1"/>
  <c r="AD515" i="1" s="1"/>
  <c r="AB513" i="1"/>
  <c r="AD513" i="1" s="1"/>
  <c r="AB511" i="1"/>
  <c r="AD511" i="1" s="1"/>
  <c r="AB507" i="1"/>
  <c r="AD507" i="1" s="1"/>
  <c r="AB505" i="1"/>
  <c r="AD505" i="1" s="1"/>
  <c r="AB503" i="1"/>
  <c r="AD503" i="1" s="1"/>
  <c r="AB499" i="1"/>
  <c r="AD499" i="1" s="1"/>
  <c r="AB497" i="1"/>
  <c r="AD497" i="1" s="1"/>
  <c r="AB495" i="1"/>
  <c r="AD495" i="1" s="1"/>
  <c r="AB491" i="1"/>
  <c r="AD491" i="1" s="1"/>
  <c r="AB489" i="1"/>
  <c r="AD489" i="1" s="1"/>
  <c r="AB487" i="1"/>
  <c r="AD487" i="1" s="1"/>
  <c r="AB483" i="1"/>
  <c r="AD483" i="1" s="1"/>
  <c r="AB481" i="1"/>
  <c r="AD481" i="1" s="1"/>
  <c r="AB479" i="1"/>
  <c r="AD479" i="1" s="1"/>
  <c r="AB475" i="1"/>
  <c r="AD475" i="1" s="1"/>
  <c r="AB473" i="1"/>
  <c r="AD473" i="1" s="1"/>
  <c r="AB471" i="1"/>
  <c r="AD471" i="1" s="1"/>
  <c r="AB467" i="1"/>
  <c r="AD467" i="1" s="1"/>
  <c r="AB465" i="1"/>
  <c r="AD465" i="1" s="1"/>
  <c r="AB463" i="1"/>
  <c r="AD463" i="1" s="1"/>
  <c r="AB459" i="1"/>
  <c r="AD459" i="1" s="1"/>
  <c r="AB457" i="1"/>
  <c r="AD457" i="1" s="1"/>
  <c r="AB455" i="1"/>
  <c r="AD455" i="1" s="1"/>
  <c r="AB451" i="1"/>
  <c r="AD451" i="1" s="1"/>
  <c r="AB449" i="1"/>
  <c r="AD449" i="1" s="1"/>
  <c r="AB447" i="1"/>
  <c r="AD447" i="1" s="1"/>
  <c r="AB443" i="1"/>
  <c r="AD443" i="1" s="1"/>
  <c r="AB441" i="1"/>
  <c r="AD441" i="1" s="1"/>
  <c r="AB439" i="1"/>
  <c r="AD439" i="1" s="1"/>
  <c r="AB435" i="1"/>
  <c r="AD435" i="1" s="1"/>
  <c r="AB433" i="1"/>
  <c r="AD433" i="1" s="1"/>
  <c r="AB431" i="1"/>
  <c r="AD431" i="1" s="1"/>
  <c r="AB429" i="1"/>
  <c r="AD429" i="1" s="1"/>
  <c r="AB425" i="1"/>
  <c r="AD425" i="1" s="1"/>
  <c r="AB423" i="1"/>
  <c r="AD423" i="1" s="1"/>
  <c r="AB421" i="1"/>
  <c r="AD421" i="1" s="1"/>
  <c r="AB419" i="1"/>
  <c r="AD419" i="1" s="1"/>
  <c r="AB417" i="1"/>
  <c r="AD417" i="1" s="1"/>
  <c r="AB415" i="1"/>
  <c r="AD415" i="1" s="1"/>
  <c r="AB413" i="1"/>
  <c r="AD413" i="1" s="1"/>
  <c r="AB409" i="1"/>
  <c r="AD409" i="1" s="1"/>
  <c r="AB407" i="1"/>
  <c r="AD407" i="1" s="1"/>
  <c r="AB405" i="1"/>
  <c r="AD405" i="1" s="1"/>
  <c r="AB403" i="1"/>
  <c r="AD403" i="1" s="1"/>
  <c r="AB401" i="1"/>
  <c r="AD401" i="1" s="1"/>
  <c r="AB399" i="1"/>
  <c r="AD399" i="1" s="1"/>
  <c r="AB397" i="1"/>
  <c r="AD397" i="1" s="1"/>
  <c r="AB393" i="1"/>
  <c r="AD393" i="1" s="1"/>
  <c r="AB391" i="1"/>
  <c r="AD391" i="1" s="1"/>
  <c r="AB389" i="1"/>
  <c r="AD389" i="1" s="1"/>
  <c r="AB387" i="1"/>
  <c r="AD387" i="1" s="1"/>
  <c r="AB385" i="1"/>
  <c r="AD385" i="1" s="1"/>
  <c r="AB383" i="1"/>
  <c r="AD383" i="1" s="1"/>
  <c r="AB381" i="1"/>
  <c r="AD381" i="1" s="1"/>
  <c r="AB377" i="1"/>
  <c r="AD377" i="1" s="1"/>
  <c r="AB375" i="1"/>
  <c r="AD375" i="1" s="1"/>
  <c r="AB373" i="1"/>
  <c r="AD373" i="1" s="1"/>
  <c r="AB371" i="1"/>
  <c r="AD371" i="1" s="1"/>
  <c r="AB369" i="1"/>
  <c r="AD369" i="1" s="1"/>
  <c r="AB367" i="1"/>
  <c r="AD367" i="1" s="1"/>
  <c r="AB365" i="1"/>
  <c r="AD365" i="1" s="1"/>
  <c r="AB361" i="1"/>
  <c r="AD361" i="1" s="1"/>
  <c r="AB359" i="1"/>
  <c r="AD359" i="1" s="1"/>
  <c r="AB357" i="1"/>
  <c r="AD357" i="1" s="1"/>
  <c r="AB355" i="1"/>
  <c r="AD355" i="1" s="1"/>
  <c r="AB353" i="1"/>
  <c r="AD353" i="1" s="1"/>
  <c r="AB351" i="1"/>
  <c r="AD351" i="1" s="1"/>
  <c r="AB349" i="1"/>
  <c r="AD349" i="1" s="1"/>
  <c r="AB345" i="1"/>
  <c r="AD345" i="1" s="1"/>
  <c r="AB343" i="1"/>
  <c r="AD343" i="1" s="1"/>
  <c r="AB341" i="1"/>
  <c r="AD341" i="1" s="1"/>
  <c r="AB339" i="1"/>
  <c r="AD339" i="1" s="1"/>
  <c r="AB337" i="1"/>
  <c r="AD337" i="1" s="1"/>
  <c r="AB335" i="1"/>
  <c r="AD335" i="1" s="1"/>
  <c r="AB333" i="1"/>
  <c r="AD333" i="1" s="1"/>
  <c r="AB329" i="1"/>
  <c r="AD329" i="1" s="1"/>
  <c r="AB327" i="1"/>
  <c r="AD327" i="1" s="1"/>
  <c r="AB325" i="1"/>
  <c r="AD325" i="1" s="1"/>
  <c r="AB323" i="1"/>
  <c r="AD323" i="1" s="1"/>
  <c r="AB321" i="1"/>
  <c r="AD321" i="1" s="1"/>
  <c r="AB319" i="1"/>
  <c r="AD319" i="1" s="1"/>
  <c r="AB317" i="1"/>
  <c r="AD317" i="1" s="1"/>
  <c r="AB313" i="1"/>
  <c r="AD313" i="1" s="1"/>
  <c r="AB311" i="1"/>
  <c r="AD311" i="1" s="1"/>
  <c r="AB309" i="1"/>
  <c r="AD309" i="1" s="1"/>
  <c r="AB307" i="1"/>
  <c r="AD307" i="1" s="1"/>
  <c r="AB305" i="1"/>
  <c r="AD305" i="1" s="1"/>
  <c r="AB303" i="1"/>
  <c r="AD303" i="1" s="1"/>
  <c r="AB301" i="1"/>
  <c r="AD301" i="1" s="1"/>
  <c r="AB297" i="1"/>
  <c r="AD297" i="1" s="1"/>
  <c r="AB295" i="1"/>
  <c r="AD295" i="1" s="1"/>
  <c r="AB293" i="1"/>
  <c r="AD293" i="1" s="1"/>
  <c r="AB291" i="1"/>
  <c r="AD291" i="1" s="1"/>
  <c r="AB289" i="1"/>
  <c r="AD289" i="1" s="1"/>
  <c r="AB287" i="1"/>
  <c r="AD287" i="1" s="1"/>
  <c r="AB285" i="1"/>
  <c r="AD285" i="1" s="1"/>
  <c r="AB281" i="1"/>
  <c r="AD281" i="1" s="1"/>
  <c r="AB279" i="1"/>
  <c r="AD279" i="1" s="1"/>
  <c r="AB277" i="1"/>
  <c r="AD277" i="1" s="1"/>
  <c r="AB275" i="1"/>
  <c r="AD275" i="1" s="1"/>
  <c r="AB273" i="1"/>
  <c r="AD273" i="1" s="1"/>
  <c r="AB271" i="1"/>
  <c r="AD271" i="1" s="1"/>
  <c r="AB269" i="1"/>
  <c r="AD269" i="1" s="1"/>
  <c r="AB265" i="1"/>
  <c r="AD265" i="1" s="1"/>
  <c r="AB263" i="1"/>
  <c r="AD263" i="1" s="1"/>
  <c r="AB261" i="1"/>
  <c r="AD261" i="1" s="1"/>
  <c r="AB259" i="1"/>
  <c r="AD259" i="1" s="1"/>
  <c r="AB257" i="1"/>
  <c r="AD257" i="1" s="1"/>
  <c r="AB255" i="1"/>
  <c r="AD255" i="1" s="1"/>
  <c r="AB253" i="1"/>
  <c r="AD253" i="1" s="1"/>
  <c r="AB249" i="1"/>
  <c r="AD249" i="1" s="1"/>
  <c r="AB247" i="1"/>
  <c r="AD247" i="1" s="1"/>
  <c r="AB245" i="1"/>
  <c r="AD245" i="1" s="1"/>
  <c r="AB243" i="1"/>
  <c r="AD243" i="1" s="1"/>
  <c r="AB241" i="1"/>
  <c r="AD241" i="1" s="1"/>
  <c r="AB239" i="1"/>
  <c r="AD239" i="1" s="1"/>
  <c r="AB237" i="1"/>
  <c r="AD237" i="1" s="1"/>
  <c r="AB233" i="1"/>
  <c r="AD233" i="1" s="1"/>
  <c r="AB231" i="1"/>
  <c r="AD231" i="1" s="1"/>
  <c r="AB229" i="1"/>
  <c r="AD229" i="1" s="1"/>
  <c r="AB227" i="1"/>
  <c r="AD227" i="1" s="1"/>
  <c r="AB225" i="1"/>
  <c r="AD225" i="1" s="1"/>
  <c r="AB223" i="1"/>
  <c r="AD223" i="1" s="1"/>
  <c r="AB221" i="1"/>
  <c r="AD221" i="1" s="1"/>
  <c r="AB217" i="1"/>
  <c r="AD217" i="1" s="1"/>
  <c r="AB215" i="1"/>
  <c r="AD215" i="1" s="1"/>
  <c r="AB213" i="1"/>
  <c r="AD213" i="1" s="1"/>
  <c r="AB211" i="1"/>
  <c r="AD211" i="1" s="1"/>
  <c r="AB209" i="1"/>
  <c r="AD209" i="1" s="1"/>
  <c r="AB207" i="1"/>
  <c r="AD207" i="1" s="1"/>
  <c r="AB205" i="1"/>
  <c r="AD205" i="1" s="1"/>
  <c r="AB201" i="1"/>
  <c r="AD201" i="1" s="1"/>
  <c r="AB199" i="1"/>
  <c r="AD199" i="1" s="1"/>
  <c r="AB197" i="1"/>
  <c r="AD197" i="1" s="1"/>
  <c r="AB195" i="1"/>
  <c r="AD195" i="1" s="1"/>
  <c r="AB193" i="1"/>
  <c r="AD193" i="1" s="1"/>
  <c r="AB191" i="1"/>
  <c r="AD191" i="1" s="1"/>
  <c r="AB189" i="1"/>
  <c r="AD189" i="1" s="1"/>
  <c r="AB185" i="1"/>
  <c r="AD185" i="1" s="1"/>
  <c r="AB183" i="1"/>
  <c r="AD183" i="1" s="1"/>
  <c r="AB181" i="1"/>
  <c r="AD181" i="1" s="1"/>
  <c r="AB179" i="1"/>
  <c r="AD179" i="1" s="1"/>
  <c r="AB177" i="1"/>
  <c r="AD177" i="1" s="1"/>
  <c r="AB175" i="1"/>
  <c r="AD175" i="1" s="1"/>
  <c r="AB173" i="1"/>
  <c r="AD173" i="1" s="1"/>
  <c r="AB171" i="1"/>
  <c r="AD171" i="1" s="1"/>
  <c r="AB169" i="1"/>
  <c r="AD169" i="1" s="1"/>
  <c r="AB167" i="1"/>
  <c r="AD167" i="1" s="1"/>
  <c r="AB165" i="1"/>
  <c r="AD165" i="1" s="1"/>
  <c r="AB163" i="1"/>
  <c r="AD163" i="1" s="1"/>
  <c r="AB161" i="1"/>
  <c r="AD161" i="1" s="1"/>
  <c r="AB159" i="1"/>
  <c r="AD159" i="1" s="1"/>
  <c r="AB157" i="1"/>
  <c r="AD157" i="1" s="1"/>
  <c r="AB155" i="1"/>
  <c r="AD155" i="1" s="1"/>
  <c r="AB153" i="1"/>
  <c r="AD153" i="1" s="1"/>
  <c r="AB151" i="1"/>
  <c r="AD151" i="1" s="1"/>
  <c r="AB149" i="1"/>
  <c r="AD149" i="1" s="1"/>
  <c r="AB147" i="1"/>
  <c r="AD147" i="1" s="1"/>
  <c r="AB145" i="1"/>
  <c r="AD145" i="1" s="1"/>
  <c r="AB143" i="1"/>
  <c r="AD143" i="1" s="1"/>
  <c r="AB141" i="1"/>
  <c r="AD141" i="1" s="1"/>
  <c r="AB139" i="1"/>
  <c r="AD139" i="1" s="1"/>
  <c r="AB137" i="1"/>
  <c r="AD137" i="1" s="1"/>
  <c r="AB135" i="1"/>
  <c r="AD135" i="1" s="1"/>
  <c r="AB133" i="1"/>
  <c r="AD133" i="1" s="1"/>
  <c r="AB131" i="1"/>
  <c r="AD131" i="1" s="1"/>
  <c r="AB129" i="1"/>
  <c r="AD129" i="1" s="1"/>
  <c r="AB127" i="1"/>
  <c r="AD127" i="1" s="1"/>
  <c r="AB125" i="1"/>
  <c r="AD125" i="1" s="1"/>
  <c r="AB123" i="1"/>
  <c r="AD123" i="1" s="1"/>
  <c r="AB121" i="1"/>
  <c r="AD121" i="1" s="1"/>
  <c r="AB119" i="1"/>
  <c r="AD119" i="1" s="1"/>
  <c r="AB117" i="1"/>
  <c r="AD117" i="1" s="1"/>
  <c r="AB115" i="1"/>
  <c r="AD115" i="1" s="1"/>
  <c r="AB113" i="1"/>
  <c r="AD113" i="1" s="1"/>
  <c r="AB111" i="1"/>
  <c r="AD111" i="1" s="1"/>
  <c r="AB109" i="1"/>
  <c r="AD109" i="1" s="1"/>
  <c r="AB107" i="1"/>
  <c r="AD107" i="1" s="1"/>
  <c r="AB105" i="1"/>
  <c r="AD105" i="1" s="1"/>
  <c r="AB103" i="1"/>
  <c r="AD103" i="1" s="1"/>
  <c r="AB101" i="1"/>
  <c r="AD101" i="1" s="1"/>
  <c r="AB99" i="1"/>
  <c r="AD99" i="1" s="1"/>
  <c r="AB97" i="1"/>
  <c r="AD97" i="1" s="1"/>
  <c r="AB95" i="1"/>
  <c r="AD95" i="1" s="1"/>
  <c r="AB93" i="1"/>
  <c r="AD93" i="1" s="1"/>
  <c r="AB91" i="1"/>
  <c r="AD91" i="1" s="1"/>
  <c r="AB89" i="1"/>
  <c r="AD89" i="1" s="1"/>
  <c r="AB87" i="1"/>
  <c r="AD87" i="1" s="1"/>
  <c r="AB85" i="1"/>
  <c r="AD85" i="1" s="1"/>
  <c r="AB83" i="1"/>
  <c r="AD83" i="1" s="1"/>
  <c r="AB81" i="1"/>
  <c r="AD81" i="1" s="1"/>
  <c r="AB79" i="1"/>
  <c r="AD79" i="1" s="1"/>
  <c r="AB77" i="1"/>
  <c r="AD77" i="1" s="1"/>
  <c r="AB75" i="1"/>
  <c r="AD75" i="1" s="1"/>
  <c r="AB73" i="1"/>
  <c r="AD73" i="1" s="1"/>
  <c r="AB71" i="1"/>
  <c r="AD71" i="1" s="1"/>
  <c r="AB69" i="1"/>
  <c r="AD69" i="1" s="1"/>
  <c r="AB67" i="1"/>
  <c r="AD67" i="1" s="1"/>
  <c r="AB65" i="1"/>
  <c r="AD65" i="1" s="1"/>
  <c r="AB63" i="1"/>
  <c r="AD63" i="1" s="1"/>
  <c r="AB61" i="1"/>
  <c r="AD61" i="1" s="1"/>
  <c r="AB59" i="1"/>
  <c r="AD59" i="1" s="1"/>
  <c r="AB57" i="1"/>
  <c r="AD57" i="1" s="1"/>
  <c r="AB55" i="1"/>
  <c r="AD55" i="1" s="1"/>
  <c r="AB53" i="1"/>
  <c r="AD53" i="1" s="1"/>
  <c r="AB51" i="1"/>
  <c r="AD51" i="1" s="1"/>
  <c r="AB49" i="1"/>
  <c r="AD49" i="1" s="1"/>
  <c r="AB47" i="1"/>
  <c r="AD47" i="1" s="1"/>
  <c r="AB45" i="1"/>
  <c r="AD45" i="1" s="1"/>
  <c r="AB43" i="1"/>
  <c r="AD43" i="1" s="1"/>
  <c r="AB41" i="1"/>
  <c r="AD41" i="1" s="1"/>
  <c r="AB39" i="1"/>
  <c r="AD39" i="1" s="1"/>
  <c r="AB37" i="1"/>
  <c r="AD37" i="1" s="1"/>
  <c r="AB35" i="1"/>
  <c r="AD35" i="1" s="1"/>
  <c r="AB33" i="1"/>
  <c r="AD33" i="1" s="1"/>
  <c r="AB31" i="1"/>
  <c r="AD31" i="1" s="1"/>
  <c r="AB29" i="1"/>
  <c r="AD29" i="1" s="1"/>
  <c r="AB27" i="1"/>
  <c r="AD27" i="1" s="1"/>
  <c r="AB25" i="1"/>
  <c r="AD25" i="1" s="1"/>
  <c r="AB23" i="1"/>
  <c r="AD23" i="1" s="1"/>
  <c r="AB21" i="1"/>
  <c r="AD21" i="1" s="1"/>
  <c r="AB19" i="1"/>
  <c r="AD19" i="1" s="1"/>
  <c r="AB17" i="1"/>
  <c r="AD17" i="1" s="1"/>
  <c r="AB15" i="1"/>
  <c r="AD15" i="1" s="1"/>
  <c r="AB13" i="1"/>
  <c r="AD13" i="1" s="1"/>
  <c r="AB11" i="1"/>
  <c r="AD11" i="1" s="1"/>
  <c r="AB9" i="1"/>
  <c r="AD9" i="1" s="1"/>
  <c r="AB7" i="1"/>
  <c r="AD7" i="1" s="1"/>
  <c r="AD3585" i="1"/>
  <c r="AD1414" i="1"/>
  <c r="AD1222" i="1"/>
  <c r="AD966" i="1"/>
  <c r="AD4958" i="1"/>
  <c r="AD4926" i="1"/>
  <c r="AD4894" i="1"/>
  <c r="AD4862" i="1"/>
  <c r="AD4830" i="1"/>
  <c r="AD4798" i="1"/>
  <c r="AD4766" i="1"/>
  <c r="AD4734" i="1"/>
  <c r="AD4702" i="1"/>
  <c r="AD4670" i="1"/>
  <c r="AD4638" i="1"/>
  <c r="AD4606" i="1"/>
  <c r="AD4574" i="1"/>
  <c r="AD4542" i="1"/>
  <c r="AD4510" i="1"/>
  <c r="AD4478" i="1"/>
  <c r="AD4446" i="1"/>
  <c r="AD4414" i="1"/>
  <c r="AD4382" i="1"/>
  <c r="AD4362" i="1"/>
  <c r="AD4346" i="1"/>
  <c r="AD4330" i="1"/>
  <c r="AD4314" i="1"/>
  <c r="AD4298" i="1"/>
  <c r="AD4282" i="1"/>
  <c r="AD4266" i="1"/>
  <c r="AD4250" i="1"/>
  <c r="AD4246" i="1"/>
  <c r="AD4242" i="1"/>
  <c r="AD4238" i="1"/>
  <c r="AD4234" i="1"/>
  <c r="AD4230" i="1"/>
  <c r="AD4226" i="1"/>
  <c r="AD4222" i="1"/>
  <c r="AD4218" i="1"/>
  <c r="AD4214" i="1"/>
  <c r="AD4210" i="1"/>
  <c r="AD4206" i="1"/>
  <c r="AD4202" i="1"/>
  <c r="AD4198" i="1"/>
  <c r="AD4194" i="1"/>
  <c r="AD4190" i="1"/>
  <c r="AD4186" i="1"/>
  <c r="AD4182" i="1"/>
  <c r="AD4178" i="1"/>
  <c r="AD4174" i="1"/>
  <c r="AD4170" i="1"/>
  <c r="AD4166" i="1"/>
  <c r="AD4162" i="1"/>
  <c r="AD4158" i="1"/>
  <c r="AD4154" i="1"/>
  <c r="AD4150" i="1"/>
  <c r="AD4146" i="1"/>
  <c r="AD4142" i="1"/>
  <c r="AD4138" i="1"/>
  <c r="AD4134" i="1"/>
  <c r="AD4130" i="1"/>
  <c r="AD4126" i="1"/>
  <c r="AD4122" i="1"/>
  <c r="AD4118" i="1"/>
  <c r="AD4114" i="1"/>
  <c r="AD4110" i="1"/>
  <c r="AD4106" i="1"/>
  <c r="AD4102" i="1"/>
  <c r="AD4098" i="1"/>
  <c r="AD4094" i="1"/>
  <c r="AD4090" i="1"/>
  <c r="AD4086" i="1"/>
  <c r="AD4082" i="1"/>
  <c r="AD4078" i="1"/>
  <c r="AD4074" i="1"/>
  <c r="AD4070" i="1"/>
  <c r="AD4066" i="1"/>
  <c r="AD4062" i="1"/>
  <c r="AD4058" i="1"/>
  <c r="AD4054" i="1"/>
  <c r="AD4050" i="1"/>
  <c r="AD4046" i="1"/>
  <c r="AD4042" i="1"/>
  <c r="AD4038" i="1"/>
  <c r="AD4034" i="1"/>
  <c r="AD4030" i="1"/>
  <c r="AD4026" i="1"/>
  <c r="AD4022" i="1"/>
  <c r="AD4018" i="1"/>
  <c r="AD4014" i="1"/>
  <c r="AD4010" i="1"/>
  <c r="AD4006" i="1"/>
  <c r="AD4004" i="1"/>
  <c r="AD4000" i="1"/>
  <c r="AD3996" i="1"/>
  <c r="AD3994" i="1"/>
  <c r="AD3990" i="1"/>
  <c r="AD3988" i="1"/>
  <c r="AD3984" i="1"/>
  <c r="AD3978" i="1"/>
  <c r="AD3974" i="1"/>
  <c r="AD3972" i="1"/>
  <c r="AD3968" i="1"/>
  <c r="AD3964" i="1"/>
  <c r="AD3962" i="1"/>
  <c r="AD3958" i="1"/>
  <c r="AD3956" i="1"/>
  <c r="AD3952" i="1"/>
  <c r="AD3946" i="1"/>
  <c r="AD3942" i="1"/>
  <c r="AD3940" i="1"/>
  <c r="AD3936" i="1"/>
  <c r="AD3932" i="1"/>
  <c r="AD3930" i="1"/>
  <c r="AD3926" i="1"/>
  <c r="AD3924" i="1"/>
  <c r="AD3920" i="1"/>
  <c r="AD3914" i="1"/>
  <c r="AD3910" i="1"/>
  <c r="AD3908" i="1"/>
  <c r="AD3904" i="1"/>
  <c r="AD3900" i="1"/>
  <c r="AD3898" i="1"/>
  <c r="AD3894" i="1"/>
  <c r="AD3892" i="1"/>
  <c r="AD3888" i="1"/>
  <c r="AD3882" i="1"/>
  <c r="AD3878" i="1"/>
  <c r="AD3876" i="1"/>
  <c r="AD3872" i="1"/>
  <c r="AD3868" i="1"/>
  <c r="AD3866" i="1"/>
  <c r="AD3862" i="1"/>
  <c r="AD3860" i="1"/>
  <c r="AD3856" i="1"/>
  <c r="AD3850" i="1"/>
  <c r="AD3846" i="1"/>
  <c r="AD3844" i="1"/>
  <c r="AD3840" i="1"/>
  <c r="AD3836" i="1"/>
  <c r="AD3834" i="1"/>
  <c r="AD3830" i="1"/>
  <c r="AD3828" i="1"/>
  <c r="AD3824" i="1"/>
  <c r="AD3818" i="1"/>
  <c r="AD3814" i="1"/>
  <c r="AD3812" i="1"/>
  <c r="AD3808" i="1"/>
  <c r="AD3804" i="1"/>
  <c r="AD3802" i="1"/>
  <c r="AD3798" i="1"/>
  <c r="AD3796" i="1"/>
  <c r="AD3792" i="1"/>
  <c r="AD3786" i="1"/>
  <c r="AD3782" i="1"/>
  <c r="AD3780" i="1"/>
  <c r="AD3776" i="1"/>
  <c r="AD3772" i="1"/>
  <c r="AD3770" i="1"/>
  <c r="AD3766" i="1"/>
  <c r="AD3764" i="1"/>
  <c r="AD3760" i="1"/>
  <c r="AD3754" i="1"/>
  <c r="AD3750" i="1"/>
  <c r="AD3748" i="1"/>
  <c r="AD3744" i="1"/>
  <c r="AD3740" i="1"/>
  <c r="AD3738" i="1"/>
  <c r="AD3734" i="1"/>
  <c r="AD3732" i="1"/>
  <c r="AD3728" i="1"/>
  <c r="AD3722" i="1"/>
  <c r="AD3718" i="1"/>
  <c r="AD3716" i="1"/>
  <c r="AD3712" i="1"/>
  <c r="AD3708" i="1"/>
  <c r="AD3706" i="1"/>
  <c r="AD3702" i="1"/>
  <c r="AD3700" i="1"/>
  <c r="AD3696" i="1"/>
  <c r="AD3690" i="1"/>
  <c r="AD3686" i="1"/>
  <c r="AD3684" i="1"/>
  <c r="AD3680" i="1"/>
  <c r="AD3676" i="1"/>
  <c r="AD3674" i="1"/>
  <c r="AD3670" i="1"/>
  <c r="AD3668" i="1"/>
  <c r="AD3664" i="1"/>
  <c r="AD3658" i="1"/>
  <c r="AD3654" i="1"/>
  <c r="AD3652" i="1"/>
  <c r="AD3648" i="1"/>
  <c r="AD3644" i="1"/>
  <c r="AD3642" i="1"/>
  <c r="AD3638" i="1"/>
  <c r="AD3636" i="1"/>
  <c r="AD3632" i="1"/>
  <c r="AD3626" i="1"/>
  <c r="AD3622" i="1"/>
  <c r="AD3620" i="1"/>
  <c r="AD3616" i="1"/>
  <c r="AD3612" i="1"/>
  <c r="AD3610" i="1"/>
  <c r="AD3606" i="1"/>
  <c r="AD3604" i="1"/>
  <c r="AD3600" i="1"/>
  <c r="AD3594" i="1"/>
  <c r="AD3590" i="1"/>
  <c r="AD3588" i="1"/>
  <c r="AD3584" i="1"/>
  <c r="AD3580" i="1"/>
  <c r="AD3578" i="1"/>
  <c r="AD3574" i="1"/>
  <c r="AD3572" i="1"/>
  <c r="AD3568" i="1"/>
  <c r="AD3562" i="1"/>
  <c r="AD3558" i="1"/>
  <c r="AD3556" i="1"/>
  <c r="AD3552" i="1"/>
  <c r="AD3548" i="1"/>
  <c r="AD3546" i="1"/>
  <c r="AD3542" i="1"/>
  <c r="AD3540" i="1"/>
  <c r="AD3536" i="1"/>
  <c r="AD3530" i="1"/>
  <c r="AD3526" i="1"/>
  <c r="AD3524" i="1"/>
  <c r="AD3520" i="1"/>
  <c r="AD3516" i="1"/>
  <c r="AD3514" i="1"/>
  <c r="AD3510" i="1"/>
  <c r="AD3508" i="1"/>
  <c r="AD3504" i="1"/>
  <c r="AD3498" i="1"/>
  <c r="AD3494" i="1"/>
  <c r="AD3492" i="1"/>
  <c r="AD3488" i="1"/>
  <c r="AD3484" i="1"/>
  <c r="AD3482" i="1"/>
  <c r="AD3478" i="1"/>
  <c r="AD3476" i="1"/>
  <c r="AD3472" i="1"/>
  <c r="AD3466" i="1"/>
  <c r="AD3462" i="1"/>
  <c r="AD3460" i="1"/>
  <c r="AD3456" i="1"/>
  <c r="AD3452" i="1"/>
  <c r="AD3450" i="1"/>
  <c r="AD3446" i="1"/>
  <c r="AD3444" i="1"/>
  <c r="AD3440" i="1"/>
  <c r="AD3434" i="1"/>
  <c r="AD3430" i="1"/>
  <c r="AD909" i="1"/>
  <c r="AD781" i="1"/>
  <c r="AD653" i="1"/>
  <c r="AD525" i="1"/>
  <c r="AD363" i="1"/>
  <c r="AD3" i="1"/>
  <c r="AD3428" i="1"/>
  <c r="AD3420" i="1"/>
  <c r="AD3412" i="1"/>
  <c r="AD3408" i="1"/>
  <c r="AD3396" i="1"/>
  <c r="AD3388" i="1"/>
  <c r="AD3386" i="1"/>
  <c r="AD3380" i="1"/>
  <c r="AD3372" i="1"/>
  <c r="AD3366" i="1"/>
  <c r="AD3364" i="1"/>
  <c r="AD3356" i="1"/>
  <c r="AD3348" i="1"/>
  <c r="AD3346" i="1"/>
  <c r="AD3344" i="1"/>
  <c r="AD3342" i="1"/>
  <c r="AD3332" i="1"/>
  <c r="AD3324" i="1"/>
  <c r="AD3322" i="1"/>
  <c r="AD3316" i="1"/>
  <c r="AD3308" i="1"/>
  <c r="AD3302" i="1"/>
  <c r="AD3300" i="1"/>
  <c r="AD3292" i="1"/>
  <c r="AD3284" i="1"/>
  <c r="AD3280" i="1"/>
  <c r="AD3268" i="1"/>
  <c r="AD3260" i="1"/>
  <c r="AD3258" i="1"/>
  <c r="AD3252" i="1"/>
  <c r="AD3244" i="1"/>
  <c r="AD3238" i="1"/>
  <c r="AD3236" i="1"/>
  <c r="AD3228" i="1"/>
  <c r="AD3220" i="1"/>
  <c r="AD3218" i="1"/>
  <c r="AD3216" i="1"/>
  <c r="AD3214" i="1"/>
  <c r="AD3204" i="1"/>
  <c r="AD3196" i="1"/>
  <c r="AD3194" i="1"/>
  <c r="AD3188" i="1"/>
  <c r="AD3180" i="1"/>
  <c r="AD3174" i="1"/>
  <c r="AD3172" i="1"/>
  <c r="AD3164" i="1"/>
  <c r="AD3156" i="1"/>
  <c r="AD3152" i="1"/>
  <c r="AD3140" i="1"/>
  <c r="AD3132" i="1"/>
  <c r="AD3130" i="1"/>
  <c r="AD3124" i="1"/>
  <c r="AD3116" i="1"/>
  <c r="AD3110" i="1"/>
  <c r="AD3108" i="1"/>
  <c r="AD3100" i="1"/>
  <c r="AD3092" i="1"/>
  <c r="AD3090" i="1"/>
  <c r="AD3088" i="1"/>
  <c r="AD3086" i="1"/>
  <c r="AD3076" i="1"/>
  <c r="AD3068" i="1"/>
  <c r="AD3066" i="1"/>
  <c r="AD3060" i="1"/>
  <c r="AD3052" i="1"/>
  <c r="AD3046" i="1"/>
  <c r="AD3044" i="1"/>
  <c r="AD3036" i="1"/>
  <c r="AD3028" i="1"/>
  <c r="AD3024" i="1"/>
  <c r="AD3012" i="1"/>
  <c r="AD3004" i="1"/>
  <c r="AD3002" i="1"/>
  <c r="AD2996" i="1"/>
  <c r="AD2988" i="1"/>
  <c r="AD2982" i="1"/>
  <c r="AD2966" i="1"/>
  <c r="AD2950" i="1"/>
  <c r="AD2934" i="1"/>
  <c r="AD2918" i="1"/>
  <c r="AD2902" i="1"/>
  <c r="AD2886" i="1"/>
  <c r="AD2870" i="1"/>
  <c r="AD2854" i="1"/>
  <c r="AD2838" i="1"/>
  <c r="AD2822" i="1"/>
  <c r="AD2806" i="1"/>
  <c r="AD2790" i="1"/>
  <c r="AD2774" i="1"/>
  <c r="AD2758" i="1"/>
  <c r="AD2742" i="1"/>
  <c r="AD2726" i="1"/>
  <c r="AD2710" i="1"/>
  <c r="AD2694" i="1"/>
  <c r="AD2678" i="1"/>
  <c r="AD2662" i="1"/>
  <c r="AD2646" i="1"/>
  <c r="AD2630" i="1"/>
  <c r="AD2614" i="1"/>
  <c r="AD2598" i="1"/>
  <c r="AD2582" i="1"/>
  <c r="AD2574" i="1"/>
  <c r="AD2566" i="1"/>
  <c r="AD2558" i="1"/>
  <c r="AD2550" i="1"/>
  <c r="AD2542" i="1"/>
  <c r="AD2534" i="1"/>
  <c r="AD2526" i="1"/>
  <c r="AD2518" i="1"/>
  <c r="AD2510" i="1"/>
  <c r="AD2502" i="1"/>
  <c r="AD2494" i="1"/>
  <c r="AD2486" i="1"/>
  <c r="AD2478" i="1"/>
  <c r="AD2470" i="1"/>
  <c r="AD2462" i="1"/>
  <c r="AD2454" i="1"/>
  <c r="AD2446" i="1"/>
  <c r="AD2438" i="1"/>
  <c r="AD2430" i="1"/>
  <c r="AD2422" i="1"/>
  <c r="AD2414" i="1"/>
  <c r="AD2406" i="1"/>
  <c r="AD2398" i="1"/>
  <c r="AD2390" i="1"/>
  <c r="AD2382" i="1"/>
  <c r="AD2374" i="1"/>
  <c r="AD2366" i="1"/>
  <c r="AD2358" i="1"/>
  <c r="AD2350" i="1"/>
  <c r="AD2342" i="1"/>
  <c r="AD2334" i="1"/>
  <c r="AD2326" i="1"/>
  <c r="AD2318" i="1"/>
  <c r="AD2310" i="1"/>
  <c r="AD2302" i="1"/>
  <c r="AD2294" i="1"/>
  <c r="AD2286" i="1"/>
  <c r="AD2278" i="1"/>
  <c r="AD2270" i="1"/>
  <c r="AD2262" i="1"/>
  <c r="AD2254" i="1"/>
  <c r="AD2246" i="1"/>
  <c r="AD2238" i="1"/>
  <c r="AD2230" i="1"/>
  <c r="AD2222" i="1"/>
  <c r="AD2214" i="1"/>
  <c r="AD2206" i="1"/>
  <c r="AD2198" i="1"/>
  <c r="AD2190" i="1"/>
  <c r="AD2182" i="1"/>
  <c r="AD2174" i="1"/>
  <c r="AD2166" i="1"/>
  <c r="AD2158" i="1"/>
  <c r="AD2150" i="1"/>
  <c r="AD2142" i="1"/>
  <c r="AD2134" i="1"/>
  <c r="AD2126" i="1"/>
  <c r="AD2118" i="1"/>
  <c r="AD2110" i="1"/>
  <c r="AD2102" i="1"/>
  <c r="AD2094" i="1"/>
  <c r="AD2086" i="1"/>
  <c r="AD2078" i="1"/>
  <c r="AD2070" i="1"/>
  <c r="AD2062" i="1"/>
  <c r="AD2054" i="1"/>
  <c r="AD2046" i="1"/>
  <c r="AD2038" i="1"/>
  <c r="AD2030" i="1"/>
  <c r="AD2022" i="1"/>
  <c r="AD2014" i="1"/>
  <c r="AD2006" i="1"/>
  <c r="AD1998" i="1"/>
  <c r="AD1990" i="1"/>
  <c r="AD1982" i="1"/>
  <c r="AD1974" i="1"/>
  <c r="AD1966" i="1"/>
  <c r="AD1950" i="1"/>
  <c r="AD1934" i="1"/>
  <c r="AD1918" i="1"/>
  <c r="AD1902" i="1"/>
  <c r="AD1886" i="1"/>
  <c r="AD1870" i="1"/>
  <c r="AD1854" i="1"/>
  <c r="AD1838" i="1"/>
  <c r="AD1822" i="1"/>
  <c r="AD1806" i="1"/>
  <c r="AD1790" i="1"/>
  <c r="AD1774" i="1"/>
  <c r="AD1758" i="1"/>
  <c r="AD1742" i="1"/>
  <c r="AD1726" i="1"/>
  <c r="AD1710" i="1"/>
  <c r="AD1694" i="1"/>
  <c r="AD1678" i="1"/>
  <c r="AD1662" i="1"/>
  <c r="AD1646" i="1"/>
  <c r="AD1630" i="1"/>
  <c r="AD1614" i="1"/>
  <c r="AD1598" i="1"/>
  <c r="AD1582" i="1"/>
  <c r="AD1566" i="1"/>
  <c r="AD1550" i="1"/>
  <c r="AD414" i="1"/>
  <c r="AD102" i="1"/>
  <c r="AD4" i="1"/>
  <c r="AA2" i="1"/>
  <c r="V4959" i="1"/>
  <c r="AE4959" i="1" s="1"/>
  <c r="V4957" i="1"/>
  <c r="AE4957" i="1" s="1"/>
  <c r="V4955" i="1"/>
  <c r="AE4955" i="1" s="1"/>
  <c r="V4953" i="1"/>
  <c r="AE4953" i="1" s="1"/>
  <c r="V4951" i="1"/>
  <c r="AE4951" i="1" s="1"/>
  <c r="V4949" i="1"/>
  <c r="AE4949" i="1" s="1"/>
  <c r="V4947" i="1"/>
  <c r="AE4947" i="1" s="1"/>
  <c r="V4945" i="1"/>
  <c r="AE4945" i="1" s="1"/>
  <c r="V4943" i="1"/>
  <c r="AE4943" i="1" s="1"/>
  <c r="V4941" i="1"/>
  <c r="AE4941" i="1" s="1"/>
  <c r="V4939" i="1"/>
  <c r="AE4939" i="1" s="1"/>
  <c r="V4937" i="1"/>
  <c r="AE4937" i="1" s="1"/>
  <c r="V4935" i="1"/>
  <c r="AE4935" i="1" s="1"/>
  <c r="V4933" i="1"/>
  <c r="AE4933" i="1" s="1"/>
  <c r="V4931" i="1"/>
  <c r="AE4931" i="1" s="1"/>
  <c r="V4929" i="1"/>
  <c r="AE4929" i="1" s="1"/>
  <c r="V4927" i="1"/>
  <c r="AE4927" i="1" s="1"/>
  <c r="V4925" i="1"/>
  <c r="AE4925" i="1" s="1"/>
  <c r="V4923" i="1"/>
  <c r="AE4923" i="1" s="1"/>
  <c r="V4921" i="1"/>
  <c r="AE4921" i="1" s="1"/>
  <c r="V4919" i="1"/>
  <c r="AE4919" i="1" s="1"/>
  <c r="V4917" i="1"/>
  <c r="AE4917" i="1" s="1"/>
  <c r="V4915" i="1"/>
  <c r="AE4915" i="1" s="1"/>
  <c r="V4913" i="1"/>
  <c r="AE4913" i="1" s="1"/>
  <c r="V4911" i="1"/>
  <c r="AE4911" i="1" s="1"/>
  <c r="V4909" i="1"/>
  <c r="AE4909" i="1" s="1"/>
  <c r="V4907" i="1"/>
  <c r="AE4907" i="1" s="1"/>
  <c r="V4905" i="1"/>
  <c r="AE4905" i="1" s="1"/>
  <c r="V4903" i="1"/>
  <c r="AE4903" i="1" s="1"/>
  <c r="V4901" i="1"/>
  <c r="AE4901" i="1" s="1"/>
  <c r="V4899" i="1"/>
  <c r="AE4899" i="1" s="1"/>
  <c r="V4897" i="1"/>
  <c r="AE4897" i="1" s="1"/>
  <c r="V4895" i="1"/>
  <c r="AE4895" i="1" s="1"/>
  <c r="V4893" i="1"/>
  <c r="AE4893" i="1" s="1"/>
  <c r="V4891" i="1"/>
  <c r="AE4891" i="1" s="1"/>
  <c r="V4889" i="1"/>
  <c r="AE4889" i="1" s="1"/>
  <c r="V4887" i="1"/>
  <c r="AE4887" i="1" s="1"/>
  <c r="V4885" i="1"/>
  <c r="AE4885" i="1" s="1"/>
  <c r="V4883" i="1"/>
  <c r="AE4883" i="1" s="1"/>
  <c r="V4881" i="1"/>
  <c r="AE4881" i="1" s="1"/>
  <c r="V4879" i="1"/>
  <c r="AE4879" i="1" s="1"/>
  <c r="V4877" i="1"/>
  <c r="AE4877" i="1" s="1"/>
  <c r="V4875" i="1"/>
  <c r="AE4875" i="1" s="1"/>
  <c r="V4873" i="1"/>
  <c r="AE4873" i="1" s="1"/>
  <c r="V4871" i="1"/>
  <c r="AE4871" i="1" s="1"/>
  <c r="V4869" i="1"/>
  <c r="AE4869" i="1" s="1"/>
  <c r="V4867" i="1"/>
  <c r="AE4867" i="1" s="1"/>
  <c r="V4865" i="1"/>
  <c r="AE4865" i="1" s="1"/>
  <c r="V4863" i="1"/>
  <c r="AE4863" i="1" s="1"/>
  <c r="V4861" i="1"/>
  <c r="AE4861" i="1" s="1"/>
  <c r="V4859" i="1"/>
  <c r="AE4859" i="1" s="1"/>
  <c r="V4857" i="1"/>
  <c r="AE4857" i="1" s="1"/>
  <c r="V4855" i="1"/>
  <c r="AE4855" i="1" s="1"/>
  <c r="V4853" i="1"/>
  <c r="AE4853" i="1" s="1"/>
  <c r="V4851" i="1"/>
  <c r="AE4851" i="1" s="1"/>
  <c r="V4849" i="1"/>
  <c r="AE4849" i="1" s="1"/>
  <c r="V4847" i="1"/>
  <c r="AE4847" i="1" s="1"/>
  <c r="V4845" i="1"/>
  <c r="AE4845" i="1" s="1"/>
  <c r="V4843" i="1"/>
  <c r="AE4843" i="1" s="1"/>
  <c r="V4841" i="1"/>
  <c r="AE4841" i="1" s="1"/>
  <c r="V4839" i="1"/>
  <c r="AE4839" i="1" s="1"/>
  <c r="V4837" i="1"/>
  <c r="AE4837" i="1" s="1"/>
  <c r="V4835" i="1"/>
  <c r="AE4835" i="1" s="1"/>
  <c r="V4833" i="1"/>
  <c r="AE4833" i="1" s="1"/>
  <c r="V4831" i="1"/>
  <c r="AE4831" i="1" s="1"/>
  <c r="V4829" i="1"/>
  <c r="AE4829" i="1" s="1"/>
  <c r="V4827" i="1"/>
  <c r="AE4827" i="1" s="1"/>
  <c r="V4825" i="1"/>
  <c r="AE4825" i="1" s="1"/>
  <c r="V4823" i="1"/>
  <c r="AE4823" i="1" s="1"/>
  <c r="V4821" i="1"/>
  <c r="AE4821" i="1" s="1"/>
  <c r="V4819" i="1"/>
  <c r="AE4819" i="1" s="1"/>
  <c r="V4817" i="1"/>
  <c r="AE4817" i="1" s="1"/>
  <c r="V4815" i="1"/>
  <c r="AE4815" i="1" s="1"/>
  <c r="V4813" i="1"/>
  <c r="AE4813" i="1" s="1"/>
  <c r="V4811" i="1"/>
  <c r="AE4811" i="1" s="1"/>
  <c r="V4809" i="1"/>
  <c r="AE4809" i="1" s="1"/>
  <c r="V4807" i="1"/>
  <c r="AE4807" i="1" s="1"/>
  <c r="V4805" i="1"/>
  <c r="AE4805" i="1" s="1"/>
  <c r="V4803" i="1"/>
  <c r="AE4803" i="1" s="1"/>
  <c r="V4801" i="1"/>
  <c r="AE4801" i="1" s="1"/>
  <c r="V4799" i="1"/>
  <c r="AE4799" i="1" s="1"/>
  <c r="V4797" i="1"/>
  <c r="AE4797" i="1" s="1"/>
  <c r="V4795" i="1"/>
  <c r="AE4795" i="1" s="1"/>
  <c r="V4793" i="1"/>
  <c r="AE4793" i="1" s="1"/>
  <c r="V4791" i="1"/>
  <c r="AE4791" i="1" s="1"/>
  <c r="V4789" i="1"/>
  <c r="AE4789" i="1" s="1"/>
  <c r="V4787" i="1"/>
  <c r="AE4787" i="1" s="1"/>
  <c r="V4785" i="1"/>
  <c r="AE4785" i="1" s="1"/>
  <c r="V4783" i="1"/>
  <c r="AE4783" i="1" s="1"/>
  <c r="V4781" i="1"/>
  <c r="AE4781" i="1" s="1"/>
  <c r="V4779" i="1"/>
  <c r="AE4779" i="1" s="1"/>
  <c r="V4777" i="1"/>
  <c r="AE4777" i="1" s="1"/>
  <c r="V4775" i="1"/>
  <c r="AE4775" i="1" s="1"/>
  <c r="V4773" i="1"/>
  <c r="AE4773" i="1" s="1"/>
  <c r="V4771" i="1"/>
  <c r="AE4771" i="1" s="1"/>
  <c r="V4769" i="1"/>
  <c r="AE4769" i="1" s="1"/>
  <c r="V4767" i="1"/>
  <c r="AE4767" i="1" s="1"/>
  <c r="V4765" i="1"/>
  <c r="AE4765" i="1" s="1"/>
  <c r="V4763" i="1"/>
  <c r="AE4763" i="1" s="1"/>
  <c r="V4761" i="1"/>
  <c r="AE4761" i="1" s="1"/>
  <c r="V4759" i="1"/>
  <c r="AE4759" i="1" s="1"/>
  <c r="V4757" i="1"/>
  <c r="AE4757" i="1" s="1"/>
  <c r="V4755" i="1"/>
  <c r="AE4755" i="1" s="1"/>
  <c r="V4753" i="1"/>
  <c r="AE4753" i="1" s="1"/>
  <c r="V4751" i="1"/>
  <c r="AE4751" i="1" s="1"/>
  <c r="V4749" i="1"/>
  <c r="AE4749" i="1" s="1"/>
  <c r="V4747" i="1"/>
  <c r="AE4747" i="1" s="1"/>
  <c r="V4745" i="1"/>
  <c r="AE4745" i="1" s="1"/>
  <c r="V4743" i="1"/>
  <c r="AE4743" i="1" s="1"/>
  <c r="V4741" i="1"/>
  <c r="AE4741" i="1" s="1"/>
  <c r="V4739" i="1"/>
  <c r="AE4739" i="1" s="1"/>
  <c r="V4737" i="1"/>
  <c r="AE4737" i="1" s="1"/>
  <c r="V4735" i="1"/>
  <c r="AE4735" i="1" s="1"/>
  <c r="V4733" i="1"/>
  <c r="AE4733" i="1" s="1"/>
  <c r="V4731" i="1"/>
  <c r="AE4731" i="1" s="1"/>
  <c r="V4729" i="1"/>
  <c r="AE4729" i="1" s="1"/>
  <c r="V4727" i="1"/>
  <c r="AE4727" i="1" s="1"/>
  <c r="V4725" i="1"/>
  <c r="AE4725" i="1" s="1"/>
  <c r="V4723" i="1"/>
  <c r="AE4723" i="1" s="1"/>
  <c r="V4721" i="1"/>
  <c r="AE4721" i="1" s="1"/>
  <c r="V4719" i="1"/>
  <c r="AE4719" i="1" s="1"/>
  <c r="V4717" i="1"/>
  <c r="AE4717" i="1" s="1"/>
  <c r="V4715" i="1"/>
  <c r="AE4715" i="1" s="1"/>
  <c r="V4713" i="1"/>
  <c r="AE4713" i="1" s="1"/>
  <c r="V4711" i="1"/>
  <c r="AE4711" i="1" s="1"/>
  <c r="V4709" i="1"/>
  <c r="AE4709" i="1" s="1"/>
  <c r="V4707" i="1"/>
  <c r="AE4707" i="1" s="1"/>
  <c r="V4705" i="1"/>
  <c r="AE4705" i="1" s="1"/>
  <c r="V4703" i="1"/>
  <c r="AE4703" i="1" s="1"/>
  <c r="V4701" i="1"/>
  <c r="AE4701" i="1" s="1"/>
  <c r="V4699" i="1"/>
  <c r="AE4699" i="1" s="1"/>
  <c r="V4697" i="1"/>
  <c r="AE4697" i="1" s="1"/>
  <c r="V4695" i="1"/>
  <c r="AE4695" i="1" s="1"/>
  <c r="V4693" i="1"/>
  <c r="AE4693" i="1" s="1"/>
  <c r="V4691" i="1"/>
  <c r="AE4691" i="1" s="1"/>
  <c r="V4689" i="1"/>
  <c r="AE4689" i="1" s="1"/>
  <c r="V4687" i="1"/>
  <c r="AE4687" i="1" s="1"/>
  <c r="V4685" i="1"/>
  <c r="AE4685" i="1" s="1"/>
  <c r="V4683" i="1"/>
  <c r="AE4683" i="1" s="1"/>
  <c r="V4681" i="1"/>
  <c r="AE4681" i="1" s="1"/>
  <c r="V4679" i="1"/>
  <c r="AE4679" i="1" s="1"/>
  <c r="V4677" i="1"/>
  <c r="AE4677" i="1" s="1"/>
  <c r="V4675" i="1"/>
  <c r="AE4675" i="1" s="1"/>
  <c r="V4673" i="1"/>
  <c r="AE4673" i="1" s="1"/>
  <c r="V4671" i="1"/>
  <c r="AE4671" i="1" s="1"/>
  <c r="V4669" i="1"/>
  <c r="AE4669" i="1" s="1"/>
  <c r="V4667" i="1"/>
  <c r="AE4667" i="1" s="1"/>
  <c r="V4665" i="1"/>
  <c r="AE4665" i="1" s="1"/>
  <c r="V4663" i="1"/>
  <c r="AE4663" i="1" s="1"/>
  <c r="V4661" i="1"/>
  <c r="AE4661" i="1" s="1"/>
  <c r="V4659" i="1"/>
  <c r="AE4659" i="1" s="1"/>
  <c r="V4657" i="1"/>
  <c r="AE4657" i="1" s="1"/>
  <c r="V4655" i="1"/>
  <c r="AE4655" i="1" s="1"/>
  <c r="V4653" i="1"/>
  <c r="AE4653" i="1" s="1"/>
  <c r="V4651" i="1"/>
  <c r="AE4651" i="1" s="1"/>
  <c r="V4649" i="1"/>
  <c r="AE4649" i="1" s="1"/>
  <c r="V4647" i="1"/>
  <c r="AE4647" i="1" s="1"/>
  <c r="V4645" i="1"/>
  <c r="AE4645" i="1" s="1"/>
  <c r="V4643" i="1"/>
  <c r="AE4643" i="1" s="1"/>
  <c r="V4641" i="1"/>
  <c r="AE4641" i="1" s="1"/>
  <c r="V4639" i="1"/>
  <c r="AE4639" i="1" s="1"/>
  <c r="V4637" i="1"/>
  <c r="AE4637" i="1" s="1"/>
  <c r="V4635" i="1"/>
  <c r="AE4635" i="1" s="1"/>
  <c r="V4633" i="1"/>
  <c r="AE4633" i="1" s="1"/>
  <c r="V4631" i="1"/>
  <c r="AE4631" i="1" s="1"/>
  <c r="V4629" i="1"/>
  <c r="AE4629" i="1" s="1"/>
  <c r="V4627" i="1"/>
  <c r="AE4627" i="1" s="1"/>
  <c r="V4625" i="1"/>
  <c r="AE4625" i="1" s="1"/>
  <c r="V4623" i="1"/>
  <c r="AE4623" i="1" s="1"/>
  <c r="V4621" i="1"/>
  <c r="AE4621" i="1" s="1"/>
  <c r="V4619" i="1"/>
  <c r="AE4619" i="1" s="1"/>
  <c r="V4617" i="1"/>
  <c r="AE4617" i="1" s="1"/>
  <c r="V4615" i="1"/>
  <c r="AE4615" i="1" s="1"/>
  <c r="V4613" i="1"/>
  <c r="AE4613" i="1" s="1"/>
  <c r="V4611" i="1"/>
  <c r="AE4611" i="1" s="1"/>
  <c r="V4609" i="1"/>
  <c r="AE4609" i="1" s="1"/>
  <c r="V4607" i="1"/>
  <c r="AE4607" i="1" s="1"/>
  <c r="V4605" i="1"/>
  <c r="AE4605" i="1" s="1"/>
  <c r="V4603" i="1"/>
  <c r="AE4603" i="1" s="1"/>
  <c r="V4601" i="1"/>
  <c r="AE4601" i="1" s="1"/>
  <c r="V4599" i="1"/>
  <c r="AE4599" i="1" s="1"/>
  <c r="V4597" i="1"/>
  <c r="AE4597" i="1" s="1"/>
  <c r="V4595" i="1"/>
  <c r="AE4595" i="1" s="1"/>
  <c r="V4593" i="1"/>
  <c r="AE4593" i="1" s="1"/>
  <c r="V4591" i="1"/>
  <c r="AE4591" i="1" s="1"/>
  <c r="V4589" i="1"/>
  <c r="AE4589" i="1" s="1"/>
  <c r="V4587" i="1"/>
  <c r="AE4587" i="1" s="1"/>
  <c r="V4585" i="1"/>
  <c r="AE4585" i="1" s="1"/>
  <c r="V4583" i="1"/>
  <c r="AE4583" i="1" s="1"/>
  <c r="V4581" i="1"/>
  <c r="AE4581" i="1" s="1"/>
  <c r="V4579" i="1"/>
  <c r="AE4579" i="1" s="1"/>
  <c r="V4577" i="1"/>
  <c r="AE4577" i="1" s="1"/>
  <c r="V4575" i="1"/>
  <c r="AE4575" i="1" s="1"/>
  <c r="V4573" i="1"/>
  <c r="AE4573" i="1" s="1"/>
  <c r="V4571" i="1"/>
  <c r="AE4571" i="1" s="1"/>
  <c r="V4569" i="1"/>
  <c r="AE4569" i="1" s="1"/>
  <c r="V4567" i="1"/>
  <c r="AE4567" i="1" s="1"/>
  <c r="V4565" i="1"/>
  <c r="AE4565" i="1" s="1"/>
  <c r="V4563" i="1"/>
  <c r="AE4563" i="1" s="1"/>
  <c r="V4561" i="1"/>
  <c r="AE4561" i="1" s="1"/>
  <c r="V4559" i="1"/>
  <c r="AE4559" i="1" s="1"/>
  <c r="V4557" i="1"/>
  <c r="AE4557" i="1" s="1"/>
  <c r="V4555" i="1"/>
  <c r="AE4555" i="1" s="1"/>
  <c r="V4553" i="1"/>
  <c r="AE4553" i="1" s="1"/>
  <c r="V4551" i="1"/>
  <c r="AE4551" i="1" s="1"/>
  <c r="V4549" i="1"/>
  <c r="AE4549" i="1" s="1"/>
  <c r="V4547" i="1"/>
  <c r="AE4547" i="1" s="1"/>
  <c r="V4545" i="1"/>
  <c r="AE4545" i="1" s="1"/>
  <c r="V4543" i="1"/>
  <c r="AE4543" i="1" s="1"/>
  <c r="V4541" i="1"/>
  <c r="AE4541" i="1" s="1"/>
  <c r="V4539" i="1"/>
  <c r="AE4539" i="1" s="1"/>
  <c r="V4537" i="1"/>
  <c r="AE4537" i="1" s="1"/>
  <c r="V4535" i="1"/>
  <c r="AE4535" i="1" s="1"/>
  <c r="V4533" i="1"/>
  <c r="AE4533" i="1" s="1"/>
  <c r="V4531" i="1"/>
  <c r="AE4531" i="1" s="1"/>
  <c r="V4529" i="1"/>
  <c r="AE4529" i="1" s="1"/>
  <c r="V4527" i="1"/>
  <c r="AE4527" i="1" s="1"/>
  <c r="V4525" i="1"/>
  <c r="AE4525" i="1" s="1"/>
  <c r="V4523" i="1"/>
  <c r="AE4523" i="1" s="1"/>
  <c r="V4521" i="1"/>
  <c r="AE4521" i="1" s="1"/>
  <c r="V4519" i="1"/>
  <c r="AE4519" i="1" s="1"/>
  <c r="V4517" i="1"/>
  <c r="AE4517" i="1" s="1"/>
  <c r="V4515" i="1"/>
  <c r="AE4515" i="1" s="1"/>
  <c r="V4513" i="1"/>
  <c r="AE4513" i="1" s="1"/>
  <c r="V4511" i="1"/>
  <c r="AE4511" i="1" s="1"/>
  <c r="V4509" i="1"/>
  <c r="AE4509" i="1" s="1"/>
  <c r="V4507" i="1"/>
  <c r="AE4507" i="1" s="1"/>
  <c r="V4505" i="1"/>
  <c r="AE4505" i="1" s="1"/>
  <c r="V4503" i="1"/>
  <c r="AE4503" i="1" s="1"/>
  <c r="V4501" i="1"/>
  <c r="AE4501" i="1" s="1"/>
  <c r="V4499" i="1"/>
  <c r="AE4499" i="1" s="1"/>
  <c r="V4497" i="1"/>
  <c r="AE4497" i="1" s="1"/>
  <c r="V4495" i="1"/>
  <c r="AE4495" i="1" s="1"/>
  <c r="V4493" i="1"/>
  <c r="AE4493" i="1" s="1"/>
  <c r="V4491" i="1"/>
  <c r="AE4491" i="1" s="1"/>
  <c r="V4489" i="1"/>
  <c r="AE4489" i="1" s="1"/>
  <c r="V4487" i="1"/>
  <c r="AE4487" i="1" s="1"/>
  <c r="V4485" i="1"/>
  <c r="AE4485" i="1" s="1"/>
  <c r="V4483" i="1"/>
  <c r="AE4483" i="1" s="1"/>
  <c r="V4481" i="1"/>
  <c r="AE4481" i="1" s="1"/>
  <c r="V4479" i="1"/>
  <c r="AE4479" i="1" s="1"/>
  <c r="V4477" i="1"/>
  <c r="AE4477" i="1" s="1"/>
  <c r="V4475" i="1"/>
  <c r="AE4475" i="1" s="1"/>
  <c r="V4473" i="1"/>
  <c r="AE4473" i="1" s="1"/>
  <c r="V4471" i="1"/>
  <c r="AE4471" i="1" s="1"/>
  <c r="V4469" i="1"/>
  <c r="AE4469" i="1" s="1"/>
  <c r="V4467" i="1"/>
  <c r="AE4467" i="1" s="1"/>
  <c r="V4465" i="1"/>
  <c r="AE4465" i="1" s="1"/>
  <c r="V4463" i="1"/>
  <c r="AE4463" i="1" s="1"/>
  <c r="V4461" i="1"/>
  <c r="AE4461" i="1" s="1"/>
  <c r="V4459" i="1"/>
  <c r="AE4459" i="1" s="1"/>
  <c r="V4457" i="1"/>
  <c r="AE4457" i="1" s="1"/>
  <c r="V4455" i="1"/>
  <c r="AE4455" i="1" s="1"/>
  <c r="V4453" i="1"/>
  <c r="AE4453" i="1" s="1"/>
  <c r="V4451" i="1"/>
  <c r="AE4451" i="1" s="1"/>
  <c r="V4449" i="1"/>
  <c r="AE4449" i="1" s="1"/>
  <c r="V4447" i="1"/>
  <c r="AE4447" i="1" s="1"/>
  <c r="V4445" i="1"/>
  <c r="AE4445" i="1" s="1"/>
  <c r="V4443" i="1"/>
  <c r="AE4443" i="1" s="1"/>
  <c r="V4441" i="1"/>
  <c r="AE4441" i="1" s="1"/>
  <c r="V4439" i="1"/>
  <c r="AE4439" i="1" s="1"/>
  <c r="V4437" i="1"/>
  <c r="AE4437" i="1" s="1"/>
  <c r="V4435" i="1"/>
  <c r="AE4435" i="1" s="1"/>
  <c r="V4433" i="1"/>
  <c r="AE4433" i="1" s="1"/>
  <c r="V4431" i="1"/>
  <c r="AE4431" i="1" s="1"/>
  <c r="V4429" i="1"/>
  <c r="AE4429" i="1" s="1"/>
  <c r="V4427" i="1"/>
  <c r="AE4427" i="1" s="1"/>
  <c r="V4425" i="1"/>
  <c r="AE4425" i="1" s="1"/>
  <c r="V4423" i="1"/>
  <c r="AE4423" i="1" s="1"/>
  <c r="V4421" i="1"/>
  <c r="AE4421" i="1" s="1"/>
  <c r="V4419" i="1"/>
  <c r="AE4419" i="1" s="1"/>
  <c r="V4417" i="1"/>
  <c r="AE4417" i="1" s="1"/>
  <c r="V4415" i="1"/>
  <c r="AE4415" i="1" s="1"/>
  <c r="V4413" i="1"/>
  <c r="AE4413" i="1" s="1"/>
  <c r="V4411" i="1"/>
  <c r="AE4411" i="1" s="1"/>
  <c r="V4409" i="1"/>
  <c r="AE4409" i="1" s="1"/>
  <c r="V4407" i="1"/>
  <c r="AE4407" i="1" s="1"/>
  <c r="V4405" i="1"/>
  <c r="AE4405" i="1" s="1"/>
  <c r="V4403" i="1"/>
  <c r="AE4403" i="1" s="1"/>
  <c r="V4401" i="1"/>
  <c r="AE4401" i="1" s="1"/>
  <c r="V4399" i="1"/>
  <c r="AE4399" i="1" s="1"/>
  <c r="V4397" i="1"/>
  <c r="AE4397" i="1" s="1"/>
  <c r="V4395" i="1"/>
  <c r="AE4395" i="1" s="1"/>
  <c r="V4393" i="1"/>
  <c r="AE4393" i="1" s="1"/>
  <c r="V4391" i="1"/>
  <c r="AE4391" i="1" s="1"/>
  <c r="V4389" i="1"/>
  <c r="AE4389" i="1" s="1"/>
  <c r="V4387" i="1"/>
  <c r="AE4387" i="1" s="1"/>
  <c r="V4385" i="1"/>
  <c r="AE4385" i="1" s="1"/>
  <c r="V4383" i="1"/>
  <c r="AE4383" i="1" s="1"/>
  <c r="V4381" i="1"/>
  <c r="AE4381" i="1" s="1"/>
  <c r="V4379" i="1"/>
  <c r="AE4379" i="1" s="1"/>
  <c r="V4377" i="1"/>
  <c r="AE4377" i="1" s="1"/>
  <c r="V4375" i="1"/>
  <c r="AE4375" i="1" s="1"/>
  <c r="V4373" i="1"/>
  <c r="AE4373" i="1" s="1"/>
  <c r="V4371" i="1"/>
  <c r="AE4371" i="1" s="1"/>
  <c r="V4369" i="1"/>
  <c r="AE4369" i="1" s="1"/>
  <c r="V4367" i="1"/>
  <c r="AE4367" i="1" s="1"/>
  <c r="V4365" i="1"/>
  <c r="AE4365" i="1" s="1"/>
  <c r="V4363" i="1"/>
  <c r="AE4363" i="1" s="1"/>
  <c r="V4361" i="1"/>
  <c r="AE4361" i="1" s="1"/>
  <c r="V4359" i="1"/>
  <c r="AE4359" i="1" s="1"/>
  <c r="V4357" i="1"/>
  <c r="AE4357" i="1" s="1"/>
  <c r="V4355" i="1"/>
  <c r="AE4355" i="1" s="1"/>
  <c r="V4353" i="1"/>
  <c r="AE4353" i="1" s="1"/>
  <c r="V4351" i="1"/>
  <c r="AE4351" i="1" s="1"/>
  <c r="V4349" i="1"/>
  <c r="AE4349" i="1" s="1"/>
  <c r="V4347" i="1"/>
  <c r="AE4347" i="1" s="1"/>
  <c r="V4345" i="1"/>
  <c r="AE4345" i="1" s="1"/>
  <c r="V4343" i="1"/>
  <c r="AE4343" i="1" s="1"/>
  <c r="V4341" i="1"/>
  <c r="AE4341" i="1" s="1"/>
  <c r="V4339" i="1"/>
  <c r="AE4339" i="1" s="1"/>
  <c r="V4337" i="1"/>
  <c r="AE4337" i="1" s="1"/>
  <c r="V4335" i="1"/>
  <c r="AE4335" i="1" s="1"/>
  <c r="V4333" i="1"/>
  <c r="AE4333" i="1" s="1"/>
  <c r="V4331" i="1"/>
  <c r="AE4331" i="1" s="1"/>
  <c r="V4329" i="1"/>
  <c r="AE4329" i="1" s="1"/>
  <c r="V4327" i="1"/>
  <c r="AE4327" i="1" s="1"/>
  <c r="V4325" i="1"/>
  <c r="AE4325" i="1" s="1"/>
  <c r="V4323" i="1"/>
  <c r="AE4323" i="1" s="1"/>
  <c r="V4321" i="1"/>
  <c r="AE4321" i="1" s="1"/>
  <c r="V4319" i="1"/>
  <c r="AE4319" i="1" s="1"/>
  <c r="V4317" i="1"/>
  <c r="AE4317" i="1" s="1"/>
  <c r="V4315" i="1"/>
  <c r="AE4315" i="1" s="1"/>
  <c r="V4313" i="1"/>
  <c r="AE4313" i="1" s="1"/>
  <c r="V4311" i="1"/>
  <c r="AE4311" i="1" s="1"/>
  <c r="V4309" i="1"/>
  <c r="AE4309" i="1" s="1"/>
  <c r="V4307" i="1"/>
  <c r="AE4307" i="1" s="1"/>
  <c r="V4305" i="1"/>
  <c r="AE4305" i="1" s="1"/>
  <c r="V4303" i="1"/>
  <c r="AE4303" i="1" s="1"/>
  <c r="V4301" i="1"/>
  <c r="AE4301" i="1" s="1"/>
  <c r="V4299" i="1"/>
  <c r="AE4299" i="1" s="1"/>
  <c r="V4297" i="1"/>
  <c r="AE4297" i="1" s="1"/>
  <c r="V4295" i="1"/>
  <c r="AE4295" i="1" s="1"/>
  <c r="V4293" i="1"/>
  <c r="AE4293" i="1" s="1"/>
  <c r="V4291" i="1"/>
  <c r="AE4291" i="1" s="1"/>
  <c r="V4289" i="1"/>
  <c r="AE4289" i="1" s="1"/>
  <c r="V4287" i="1"/>
  <c r="AE4287" i="1" s="1"/>
  <c r="V4285" i="1"/>
  <c r="AE4285" i="1" s="1"/>
  <c r="V4283" i="1"/>
  <c r="AE4283" i="1" s="1"/>
  <c r="V4281" i="1"/>
  <c r="AE4281" i="1" s="1"/>
  <c r="V4279" i="1"/>
  <c r="AE4279" i="1" s="1"/>
  <c r="V4277" i="1"/>
  <c r="AE4277" i="1" s="1"/>
  <c r="V4275" i="1"/>
  <c r="AE4275" i="1" s="1"/>
  <c r="V4273" i="1"/>
  <c r="AE4273" i="1" s="1"/>
  <c r="V4271" i="1"/>
  <c r="AE4271" i="1" s="1"/>
  <c r="V4269" i="1"/>
  <c r="AE4269" i="1" s="1"/>
  <c r="V4267" i="1"/>
  <c r="AE4267" i="1" s="1"/>
  <c r="V4265" i="1"/>
  <c r="AE4265" i="1" s="1"/>
  <c r="V4263" i="1"/>
  <c r="AE4263" i="1" s="1"/>
  <c r="V4261" i="1"/>
  <c r="AE4261" i="1" s="1"/>
  <c r="V4259" i="1"/>
  <c r="AE4259" i="1" s="1"/>
  <c r="V4257" i="1"/>
  <c r="AE4257" i="1" s="1"/>
  <c r="V4255" i="1"/>
  <c r="AE4255" i="1" s="1"/>
  <c r="V4253" i="1"/>
  <c r="AE4253" i="1" s="1"/>
  <c r="V4251" i="1"/>
  <c r="AE4251" i="1" s="1"/>
  <c r="V4249" i="1"/>
  <c r="AE4249" i="1" s="1"/>
  <c r="V4247" i="1"/>
  <c r="AE4247" i="1" s="1"/>
  <c r="V4245" i="1"/>
  <c r="AE4245" i="1" s="1"/>
  <c r="V4243" i="1"/>
  <c r="AE4243" i="1" s="1"/>
  <c r="V4241" i="1"/>
  <c r="AE4241" i="1" s="1"/>
  <c r="V4239" i="1"/>
  <c r="AE4239" i="1" s="1"/>
  <c r="V4237" i="1"/>
  <c r="AE4237" i="1" s="1"/>
  <c r="V4235" i="1"/>
  <c r="AE4235" i="1" s="1"/>
  <c r="V4233" i="1"/>
  <c r="AE4233" i="1" s="1"/>
  <c r="V4231" i="1"/>
  <c r="AE4231" i="1" s="1"/>
  <c r="V4229" i="1"/>
  <c r="AE4229" i="1" s="1"/>
  <c r="V4227" i="1"/>
  <c r="AE4227" i="1" s="1"/>
  <c r="V4225" i="1"/>
  <c r="AE4225" i="1" s="1"/>
  <c r="V4223" i="1"/>
  <c r="AE4223" i="1" s="1"/>
  <c r="V4221" i="1"/>
  <c r="AE4221" i="1" s="1"/>
  <c r="V4219" i="1"/>
  <c r="AE4219" i="1" s="1"/>
  <c r="V4217" i="1"/>
  <c r="AE4217" i="1" s="1"/>
  <c r="V4215" i="1"/>
  <c r="AE4215" i="1" s="1"/>
  <c r="V4213" i="1"/>
  <c r="AE4213" i="1" s="1"/>
  <c r="V4211" i="1"/>
  <c r="AE4211" i="1" s="1"/>
  <c r="V4209" i="1"/>
  <c r="AE4209" i="1" s="1"/>
  <c r="V4207" i="1"/>
  <c r="AE4207" i="1" s="1"/>
  <c r="V4205" i="1"/>
  <c r="AE4205" i="1" s="1"/>
  <c r="V4203" i="1"/>
  <c r="AE4203" i="1" s="1"/>
  <c r="V4201" i="1"/>
  <c r="AE4201" i="1" s="1"/>
  <c r="V4199" i="1"/>
  <c r="AE4199" i="1" s="1"/>
  <c r="V4197" i="1"/>
  <c r="AE4197" i="1" s="1"/>
  <c r="V4195" i="1"/>
  <c r="AE4195" i="1" s="1"/>
  <c r="V4193" i="1"/>
  <c r="AE4193" i="1" s="1"/>
  <c r="V4191" i="1"/>
  <c r="AE4191" i="1" s="1"/>
  <c r="V4189" i="1"/>
  <c r="AE4189" i="1" s="1"/>
  <c r="V4187" i="1"/>
  <c r="AE4187" i="1" s="1"/>
  <c r="V4185" i="1"/>
  <c r="AE4185" i="1" s="1"/>
  <c r="V4183" i="1"/>
  <c r="AE4183" i="1" s="1"/>
  <c r="V4181" i="1"/>
  <c r="AE4181" i="1" s="1"/>
  <c r="V4179" i="1"/>
  <c r="AE4179" i="1" s="1"/>
  <c r="V4177" i="1"/>
  <c r="AE4177" i="1" s="1"/>
  <c r="V4175" i="1"/>
  <c r="AE4175" i="1" s="1"/>
  <c r="V4173" i="1"/>
  <c r="AE4173" i="1" s="1"/>
  <c r="V4171" i="1"/>
  <c r="AE4171" i="1" s="1"/>
  <c r="V4169" i="1"/>
  <c r="AE4169" i="1" s="1"/>
  <c r="V4167" i="1"/>
  <c r="AE4167" i="1" s="1"/>
  <c r="V4165" i="1"/>
  <c r="AE4165" i="1" s="1"/>
  <c r="V4163" i="1"/>
  <c r="AE4163" i="1" s="1"/>
  <c r="V4161" i="1"/>
  <c r="AE4161" i="1" s="1"/>
  <c r="V4159" i="1"/>
  <c r="AE4159" i="1" s="1"/>
  <c r="V4157" i="1"/>
  <c r="AE4157" i="1" s="1"/>
  <c r="V4155" i="1"/>
  <c r="AE4155" i="1" s="1"/>
  <c r="V4153" i="1"/>
  <c r="AE4153" i="1" s="1"/>
  <c r="V4151" i="1"/>
  <c r="AE4151" i="1" s="1"/>
  <c r="V4148" i="1"/>
  <c r="AE4148" i="1" s="1"/>
  <c r="V4144" i="1"/>
  <c r="AE4144" i="1" s="1"/>
  <c r="V4140" i="1"/>
  <c r="AE4140" i="1" s="1"/>
  <c r="V4136" i="1"/>
  <c r="AE4136" i="1" s="1"/>
  <c r="V4132" i="1"/>
  <c r="AE4132" i="1" s="1"/>
  <c r="V4128" i="1"/>
  <c r="AE4128" i="1" s="1"/>
  <c r="V4124" i="1"/>
  <c r="AE4124" i="1" s="1"/>
  <c r="V4120" i="1"/>
  <c r="AE4120" i="1" s="1"/>
  <c r="V4116" i="1"/>
  <c r="AE4116" i="1" s="1"/>
  <c r="V4112" i="1"/>
  <c r="AE4112" i="1" s="1"/>
  <c r="V4108" i="1"/>
  <c r="AE4108" i="1" s="1"/>
  <c r="V4104" i="1"/>
  <c r="AE4104" i="1" s="1"/>
  <c r="V4100" i="1"/>
  <c r="AE4100" i="1" s="1"/>
  <c r="V4096" i="1"/>
  <c r="AE4096" i="1" s="1"/>
  <c r="V4092" i="1"/>
  <c r="AE4092" i="1" s="1"/>
  <c r="V4088" i="1"/>
  <c r="AE4088" i="1" s="1"/>
  <c r="V4084" i="1"/>
  <c r="AE4084" i="1" s="1"/>
  <c r="V4080" i="1"/>
  <c r="AE4080" i="1" s="1"/>
  <c r="V4076" i="1"/>
  <c r="AE4076" i="1" s="1"/>
  <c r="V4072" i="1"/>
  <c r="AE4072" i="1" s="1"/>
  <c r="V4068" i="1"/>
  <c r="AE4068" i="1" s="1"/>
  <c r="V4064" i="1"/>
  <c r="AE4064" i="1" s="1"/>
  <c r="V4060" i="1"/>
  <c r="AE4060" i="1" s="1"/>
  <c r="V4056" i="1"/>
  <c r="AE4056" i="1" s="1"/>
  <c r="V4052" i="1"/>
  <c r="AE4052" i="1" s="1"/>
  <c r="V4048" i="1"/>
  <c r="AE4048" i="1" s="1"/>
  <c r="V4044" i="1"/>
  <c r="AE4044" i="1" s="1"/>
  <c r="V4040" i="1"/>
  <c r="AE4040" i="1" s="1"/>
  <c r="V4036" i="1"/>
  <c r="AE4036" i="1" s="1"/>
  <c r="V4032" i="1"/>
  <c r="AE4032" i="1" s="1"/>
  <c r="V4028" i="1"/>
  <c r="AE4028" i="1" s="1"/>
  <c r="V4024" i="1"/>
  <c r="AE4024" i="1" s="1"/>
  <c r="V4020" i="1"/>
  <c r="AE4020" i="1" s="1"/>
  <c r="V4016" i="1"/>
  <c r="AE4016" i="1" s="1"/>
  <c r="V4012" i="1"/>
  <c r="AE4012" i="1" s="1"/>
  <c r="V4008" i="1"/>
  <c r="AE4008" i="1" s="1"/>
  <c r="V4004" i="1"/>
  <c r="AE4004" i="1" s="1"/>
  <c r="V4000" i="1"/>
  <c r="AE4000" i="1" s="1"/>
  <c r="V3996" i="1"/>
  <c r="AE3996" i="1" s="1"/>
  <c r="V3992" i="1"/>
  <c r="AE3992" i="1" s="1"/>
  <c r="V3988" i="1"/>
  <c r="AE3988" i="1" s="1"/>
  <c r="V3984" i="1"/>
  <c r="AE3984" i="1" s="1"/>
  <c r="V3980" i="1"/>
  <c r="AE3980" i="1" s="1"/>
  <c r="V3976" i="1"/>
  <c r="AE3976" i="1" s="1"/>
  <c r="V3972" i="1"/>
  <c r="AE3972" i="1" s="1"/>
  <c r="V3968" i="1"/>
  <c r="AE3968" i="1" s="1"/>
  <c r="V3964" i="1"/>
  <c r="AE3964" i="1" s="1"/>
  <c r="V3960" i="1"/>
  <c r="AE3960" i="1" s="1"/>
  <c r="V3956" i="1"/>
  <c r="AE3956" i="1" s="1"/>
  <c r="V3952" i="1"/>
  <c r="AE3952" i="1" s="1"/>
  <c r="V3948" i="1"/>
  <c r="AE3948" i="1" s="1"/>
  <c r="V3944" i="1"/>
  <c r="AE3944" i="1" s="1"/>
  <c r="V3940" i="1"/>
  <c r="AE3940" i="1" s="1"/>
  <c r="V3936" i="1"/>
  <c r="AE3936" i="1" s="1"/>
  <c r="V3932" i="1"/>
  <c r="AE3932" i="1" s="1"/>
  <c r="V3928" i="1"/>
  <c r="AE3928" i="1" s="1"/>
  <c r="V3924" i="1"/>
  <c r="AE3924" i="1" s="1"/>
  <c r="V3920" i="1"/>
  <c r="AE3920" i="1" s="1"/>
  <c r="V3916" i="1"/>
  <c r="AE3916" i="1" s="1"/>
  <c r="V3912" i="1"/>
  <c r="AE3912" i="1" s="1"/>
  <c r="V3908" i="1"/>
  <c r="AE3908" i="1" s="1"/>
  <c r="V3904" i="1"/>
  <c r="AE3904" i="1" s="1"/>
  <c r="V3900" i="1"/>
  <c r="AE3900" i="1" s="1"/>
  <c r="V3896" i="1"/>
  <c r="AE3896" i="1" s="1"/>
  <c r="V3892" i="1"/>
  <c r="AE3892" i="1" s="1"/>
  <c r="V3888" i="1"/>
  <c r="AE3888" i="1" s="1"/>
  <c r="V3884" i="1"/>
  <c r="AE3884" i="1" s="1"/>
  <c r="V3880" i="1"/>
  <c r="AE3880" i="1" s="1"/>
  <c r="V3876" i="1"/>
  <c r="AE3876" i="1" s="1"/>
  <c r="V3872" i="1"/>
  <c r="AE3872" i="1" s="1"/>
  <c r="V3868" i="1"/>
  <c r="AE3868" i="1" s="1"/>
  <c r="V3864" i="1"/>
  <c r="AE3864" i="1" s="1"/>
  <c r="V3860" i="1"/>
  <c r="AE3860" i="1" s="1"/>
  <c r="V3856" i="1"/>
  <c r="AE3856" i="1" s="1"/>
  <c r="V3852" i="1"/>
  <c r="AE3852" i="1" s="1"/>
  <c r="V3848" i="1"/>
  <c r="AE3848" i="1" s="1"/>
  <c r="V3844" i="1"/>
  <c r="AE3844" i="1" s="1"/>
  <c r="V3840" i="1"/>
  <c r="AE3840" i="1" s="1"/>
  <c r="V3836" i="1"/>
  <c r="AE3836" i="1" s="1"/>
  <c r="V3832" i="1"/>
  <c r="AE3832" i="1" s="1"/>
  <c r="V3828" i="1"/>
  <c r="AE3828" i="1" s="1"/>
  <c r="V3824" i="1"/>
  <c r="AE3824" i="1" s="1"/>
  <c r="V3820" i="1"/>
  <c r="AE3820" i="1" s="1"/>
  <c r="V3816" i="1"/>
  <c r="AE3816" i="1" s="1"/>
  <c r="V3812" i="1"/>
  <c r="AE3812" i="1" s="1"/>
  <c r="V3808" i="1"/>
  <c r="AE3808" i="1" s="1"/>
  <c r="V3804" i="1"/>
  <c r="AE3804" i="1" s="1"/>
  <c r="V3800" i="1"/>
  <c r="AE3800" i="1" s="1"/>
  <c r="V3796" i="1"/>
  <c r="AE3796" i="1" s="1"/>
  <c r="V3792" i="1"/>
  <c r="AE3792" i="1" s="1"/>
  <c r="V3788" i="1"/>
  <c r="AE3788" i="1" s="1"/>
  <c r="V3784" i="1"/>
  <c r="AE3784" i="1" s="1"/>
  <c r="V3780" i="1"/>
  <c r="AE3780" i="1" s="1"/>
  <c r="V3776" i="1"/>
  <c r="AE3776" i="1" s="1"/>
  <c r="V3772" i="1"/>
  <c r="AE3772" i="1" s="1"/>
  <c r="V3768" i="1"/>
  <c r="AE3768" i="1" s="1"/>
  <c r="V4150" i="1"/>
  <c r="AE4150" i="1" s="1"/>
  <c r="V4146" i="1"/>
  <c r="AE4146" i="1" s="1"/>
  <c r="V4142" i="1"/>
  <c r="AE4142" i="1" s="1"/>
  <c r="V4138" i="1"/>
  <c r="AE4138" i="1" s="1"/>
  <c r="V4134" i="1"/>
  <c r="AE4134" i="1" s="1"/>
  <c r="V4130" i="1"/>
  <c r="AE4130" i="1" s="1"/>
  <c r="V4126" i="1"/>
  <c r="AE4126" i="1" s="1"/>
  <c r="V4122" i="1"/>
  <c r="AE4122" i="1" s="1"/>
  <c r="V4118" i="1"/>
  <c r="AE4118" i="1" s="1"/>
  <c r="V4114" i="1"/>
  <c r="AE4114" i="1" s="1"/>
  <c r="V4110" i="1"/>
  <c r="AE4110" i="1" s="1"/>
  <c r="V4106" i="1"/>
  <c r="AE4106" i="1" s="1"/>
  <c r="V4102" i="1"/>
  <c r="AE4102" i="1" s="1"/>
  <c r="V4098" i="1"/>
  <c r="AE4098" i="1" s="1"/>
  <c r="V4094" i="1"/>
  <c r="AE4094" i="1" s="1"/>
  <c r="V4090" i="1"/>
  <c r="AE4090" i="1" s="1"/>
  <c r="V4086" i="1"/>
  <c r="AE4086" i="1" s="1"/>
  <c r="V4082" i="1"/>
  <c r="AE4082" i="1" s="1"/>
  <c r="V4078" i="1"/>
  <c r="AE4078" i="1" s="1"/>
  <c r="V4074" i="1"/>
  <c r="AE4074" i="1" s="1"/>
  <c r="V4070" i="1"/>
  <c r="AE4070" i="1" s="1"/>
  <c r="V4066" i="1"/>
  <c r="AE4066" i="1" s="1"/>
  <c r="V4062" i="1"/>
  <c r="AE4062" i="1" s="1"/>
  <c r="V4058" i="1"/>
  <c r="AE4058" i="1" s="1"/>
  <c r="V4054" i="1"/>
  <c r="AE4054" i="1" s="1"/>
  <c r="V4050" i="1"/>
  <c r="AE4050" i="1" s="1"/>
  <c r="V4046" i="1"/>
  <c r="AE4046" i="1" s="1"/>
  <c r="V4042" i="1"/>
  <c r="AE4042" i="1" s="1"/>
  <c r="V4038" i="1"/>
  <c r="AE4038" i="1" s="1"/>
  <c r="V4034" i="1"/>
  <c r="AE4034" i="1" s="1"/>
  <c r="V4030" i="1"/>
  <c r="AE4030" i="1" s="1"/>
  <c r="V4026" i="1"/>
  <c r="AE4026" i="1" s="1"/>
  <c r="V4022" i="1"/>
  <c r="AE4022" i="1" s="1"/>
  <c r="V4018" i="1"/>
  <c r="AE4018" i="1" s="1"/>
  <c r="V4014" i="1"/>
  <c r="AE4014" i="1" s="1"/>
  <c r="V4010" i="1"/>
  <c r="AE4010" i="1" s="1"/>
  <c r="V4006" i="1"/>
  <c r="AE4006" i="1" s="1"/>
  <c r="V4002" i="1"/>
  <c r="AE4002" i="1" s="1"/>
  <c r="V3998" i="1"/>
  <c r="AE3998" i="1" s="1"/>
  <c r="V3994" i="1"/>
  <c r="AE3994" i="1" s="1"/>
  <c r="V3990" i="1"/>
  <c r="AE3990" i="1" s="1"/>
  <c r="V3986" i="1"/>
  <c r="AE3986" i="1" s="1"/>
  <c r="V3982" i="1"/>
  <c r="AE3982" i="1" s="1"/>
  <c r="V3978" i="1"/>
  <c r="AE3978" i="1" s="1"/>
  <c r="V3974" i="1"/>
  <c r="AE3974" i="1" s="1"/>
  <c r="V3970" i="1"/>
  <c r="AE3970" i="1" s="1"/>
  <c r="V3966" i="1"/>
  <c r="AE3966" i="1" s="1"/>
  <c r="V3962" i="1"/>
  <c r="AE3962" i="1" s="1"/>
  <c r="V3958" i="1"/>
  <c r="AE3958" i="1" s="1"/>
  <c r="V3954" i="1"/>
  <c r="AE3954" i="1" s="1"/>
  <c r="V3950" i="1"/>
  <c r="AE3950" i="1" s="1"/>
  <c r="V3946" i="1"/>
  <c r="AE3946" i="1" s="1"/>
  <c r="V3942" i="1"/>
  <c r="AE3942" i="1" s="1"/>
  <c r="V3938" i="1"/>
  <c r="AE3938" i="1" s="1"/>
  <c r="V3934" i="1"/>
  <c r="AE3934" i="1" s="1"/>
  <c r="V3930" i="1"/>
  <c r="AE3930" i="1" s="1"/>
  <c r="V3926" i="1"/>
  <c r="AE3926" i="1" s="1"/>
  <c r="V3922" i="1"/>
  <c r="AE3922" i="1" s="1"/>
  <c r="V3918" i="1"/>
  <c r="AE3918" i="1" s="1"/>
  <c r="V3914" i="1"/>
  <c r="AE3914" i="1" s="1"/>
  <c r="V3910" i="1"/>
  <c r="AE3910" i="1" s="1"/>
  <c r="V3906" i="1"/>
  <c r="AE3906" i="1" s="1"/>
  <c r="V3902" i="1"/>
  <c r="AE3902" i="1" s="1"/>
  <c r="V3898" i="1"/>
  <c r="AE3898" i="1" s="1"/>
  <c r="V3894" i="1"/>
  <c r="AE3894" i="1" s="1"/>
  <c r="V3890" i="1"/>
  <c r="AE3890" i="1" s="1"/>
  <c r="V3886" i="1"/>
  <c r="AE3886" i="1" s="1"/>
  <c r="V3882" i="1"/>
  <c r="AE3882" i="1" s="1"/>
  <c r="V3878" i="1"/>
  <c r="AE3878" i="1" s="1"/>
  <c r="V3874" i="1"/>
  <c r="AE3874" i="1" s="1"/>
  <c r="V3870" i="1"/>
  <c r="AE3870" i="1" s="1"/>
  <c r="V3866" i="1"/>
  <c r="AE3866" i="1" s="1"/>
  <c r="V3862" i="1"/>
  <c r="AE3862" i="1" s="1"/>
  <c r="V3858" i="1"/>
  <c r="AE3858" i="1" s="1"/>
  <c r="V3854" i="1"/>
  <c r="AE3854" i="1" s="1"/>
  <c r="V3850" i="1"/>
  <c r="AE3850" i="1" s="1"/>
  <c r="V3846" i="1"/>
  <c r="AE3846" i="1" s="1"/>
  <c r="V3842" i="1"/>
  <c r="AE3842" i="1" s="1"/>
  <c r="V3838" i="1"/>
  <c r="AE3838" i="1" s="1"/>
  <c r="V3834" i="1"/>
  <c r="AE3834" i="1" s="1"/>
  <c r="V3830" i="1"/>
  <c r="AE3830" i="1" s="1"/>
  <c r="V3826" i="1"/>
  <c r="AE3826" i="1" s="1"/>
  <c r="V3822" i="1"/>
  <c r="AE3822" i="1" s="1"/>
  <c r="V3818" i="1"/>
  <c r="AE3818" i="1" s="1"/>
  <c r="V3814" i="1"/>
  <c r="AE3814" i="1" s="1"/>
  <c r="V3810" i="1"/>
  <c r="AE3810" i="1" s="1"/>
  <c r="V3806" i="1"/>
  <c r="AE3806" i="1" s="1"/>
  <c r="V3802" i="1"/>
  <c r="AE3802" i="1" s="1"/>
  <c r="V3798" i="1"/>
  <c r="AE3798" i="1" s="1"/>
  <c r="V3794" i="1"/>
  <c r="AE3794" i="1" s="1"/>
  <c r="V3790" i="1"/>
  <c r="AE3790" i="1" s="1"/>
  <c r="V3786" i="1"/>
  <c r="AE3786" i="1" s="1"/>
  <c r="V3782" i="1"/>
  <c r="AE3782" i="1" s="1"/>
  <c r="V3778" i="1"/>
  <c r="AE3778" i="1" s="1"/>
  <c r="V3774" i="1"/>
  <c r="AE3774" i="1" s="1"/>
  <c r="V3770" i="1"/>
  <c r="AE3770" i="1" s="1"/>
  <c r="V2730" i="1"/>
  <c r="AE2730" i="1" s="1"/>
  <c r="V2726" i="1"/>
  <c r="AE2726" i="1" s="1"/>
  <c r="V2722" i="1"/>
  <c r="AE2722" i="1" s="1"/>
  <c r="V2718" i="1"/>
  <c r="AE2718" i="1" s="1"/>
  <c r="V2714" i="1"/>
  <c r="AE2714" i="1" s="1"/>
  <c r="V2710" i="1"/>
  <c r="AE2710" i="1" s="1"/>
  <c r="V2706" i="1"/>
  <c r="AE2706" i="1" s="1"/>
  <c r="V2702" i="1"/>
  <c r="AE2702" i="1" s="1"/>
  <c r="V2698" i="1"/>
  <c r="AE2698" i="1" s="1"/>
  <c r="V2694" i="1"/>
  <c r="AE2694" i="1" s="1"/>
  <c r="V2690" i="1"/>
  <c r="AE2690" i="1" s="1"/>
  <c r="V2686" i="1"/>
  <c r="AE2686" i="1" s="1"/>
  <c r="V2682" i="1"/>
  <c r="AE2682" i="1" s="1"/>
  <c r="V2678" i="1"/>
  <c r="AE2678" i="1" s="1"/>
  <c r="V2674" i="1"/>
  <c r="AE2674" i="1" s="1"/>
  <c r="V2670" i="1"/>
  <c r="AE2670" i="1" s="1"/>
  <c r="V2666" i="1"/>
  <c r="AE2666" i="1" s="1"/>
  <c r="V2662" i="1"/>
  <c r="AE2662" i="1" s="1"/>
  <c r="V2658" i="1"/>
  <c r="AE2658" i="1" s="1"/>
  <c r="V2654" i="1"/>
  <c r="AE2654" i="1" s="1"/>
  <c r="V2650" i="1"/>
  <c r="AE2650" i="1" s="1"/>
  <c r="V2646" i="1"/>
  <c r="AE2646" i="1" s="1"/>
  <c r="V2642" i="1"/>
  <c r="AE2642" i="1" s="1"/>
  <c r="V2638" i="1"/>
  <c r="AE2638" i="1" s="1"/>
  <c r="V2634" i="1"/>
  <c r="AE2634" i="1" s="1"/>
  <c r="V2630" i="1"/>
  <c r="AE2630" i="1" s="1"/>
  <c r="V2626" i="1"/>
  <c r="AE2626" i="1" s="1"/>
  <c r="V2622" i="1"/>
  <c r="AE2622" i="1" s="1"/>
  <c r="V2618" i="1"/>
  <c r="AE2618" i="1" s="1"/>
  <c r="V2614" i="1"/>
  <c r="AE2614" i="1" s="1"/>
  <c r="V2610" i="1"/>
  <c r="AE2610" i="1" s="1"/>
  <c r="V2606" i="1"/>
  <c r="AE2606" i="1" s="1"/>
  <c r="V2602" i="1"/>
  <c r="AE2602" i="1" s="1"/>
  <c r="V2598" i="1"/>
  <c r="AE2598" i="1" s="1"/>
  <c r="V2594" i="1"/>
  <c r="AE2594" i="1" s="1"/>
  <c r="V2590" i="1"/>
  <c r="AE2590" i="1" s="1"/>
  <c r="V2586" i="1"/>
  <c r="AE2586" i="1" s="1"/>
  <c r="V2582" i="1"/>
  <c r="AE2582" i="1" s="1"/>
  <c r="V2578" i="1"/>
  <c r="AE2578" i="1" s="1"/>
  <c r="V2574" i="1"/>
  <c r="AE2574" i="1" s="1"/>
  <c r="V2570" i="1"/>
  <c r="AE2570" i="1" s="1"/>
  <c r="V2566" i="1"/>
  <c r="AE2566" i="1" s="1"/>
  <c r="V2562" i="1"/>
  <c r="AE2562" i="1" s="1"/>
  <c r="V2558" i="1"/>
  <c r="AE2558" i="1" s="1"/>
  <c r="V2554" i="1"/>
  <c r="AE2554" i="1" s="1"/>
  <c r="V2550" i="1"/>
  <c r="AE2550" i="1" s="1"/>
  <c r="V2546" i="1"/>
  <c r="AE2546" i="1" s="1"/>
  <c r="V2542" i="1"/>
  <c r="AE2542" i="1" s="1"/>
  <c r="V2538" i="1"/>
  <c r="AE2538" i="1" s="1"/>
  <c r="V2534" i="1"/>
  <c r="AE2534" i="1" s="1"/>
  <c r="V2530" i="1"/>
  <c r="AE2530" i="1" s="1"/>
  <c r="V2526" i="1"/>
  <c r="AE2526" i="1" s="1"/>
  <c r="V2522" i="1"/>
  <c r="AE2522" i="1" s="1"/>
  <c r="V2518" i="1"/>
  <c r="AE2518" i="1" s="1"/>
  <c r="V2514" i="1"/>
  <c r="AE2514" i="1" s="1"/>
  <c r="V2510" i="1"/>
  <c r="AE2510" i="1" s="1"/>
  <c r="V2506" i="1"/>
  <c r="AE2506" i="1" s="1"/>
  <c r="V2502" i="1"/>
  <c r="AE2502" i="1" s="1"/>
  <c r="V2498" i="1"/>
  <c r="AE2498" i="1" s="1"/>
  <c r="V2494" i="1"/>
  <c r="AE2494" i="1" s="1"/>
  <c r="V2490" i="1"/>
  <c r="AE2490" i="1" s="1"/>
  <c r="V2486" i="1"/>
  <c r="AE2486" i="1" s="1"/>
  <c r="V2482" i="1"/>
  <c r="AE2482" i="1" s="1"/>
  <c r="V2478" i="1"/>
  <c r="AE2478" i="1" s="1"/>
  <c r="V2474" i="1"/>
  <c r="AE2474" i="1" s="1"/>
  <c r="V2470" i="1"/>
  <c r="AE2470" i="1" s="1"/>
  <c r="V2466" i="1"/>
  <c r="AE2466" i="1" s="1"/>
  <c r="V2462" i="1"/>
  <c r="AE2462" i="1" s="1"/>
  <c r="V2458" i="1"/>
  <c r="AE2458" i="1" s="1"/>
  <c r="V2454" i="1"/>
  <c r="AE2454" i="1" s="1"/>
  <c r="V2450" i="1"/>
  <c r="AE2450" i="1" s="1"/>
  <c r="V2446" i="1"/>
  <c r="AE2446" i="1" s="1"/>
  <c r="V2442" i="1"/>
  <c r="AE2442" i="1" s="1"/>
  <c r="V2438" i="1"/>
  <c r="AE2438" i="1" s="1"/>
  <c r="V2434" i="1"/>
  <c r="AE2434" i="1" s="1"/>
  <c r="V2430" i="1"/>
  <c r="AE2430" i="1" s="1"/>
  <c r="V2426" i="1"/>
  <c r="AE2426" i="1" s="1"/>
  <c r="V2422" i="1"/>
  <c r="AE2422" i="1" s="1"/>
  <c r="V2418" i="1"/>
  <c r="AE2418" i="1" s="1"/>
  <c r="V2414" i="1"/>
  <c r="AE2414" i="1" s="1"/>
  <c r="V2410" i="1"/>
  <c r="AE2410" i="1" s="1"/>
  <c r="V2406" i="1"/>
  <c r="AE2406" i="1" s="1"/>
  <c r="V2402" i="1"/>
  <c r="AE2402" i="1" s="1"/>
  <c r="V2398" i="1"/>
  <c r="AE2398" i="1" s="1"/>
  <c r="V2394" i="1"/>
  <c r="AE2394" i="1" s="1"/>
  <c r="V2390" i="1"/>
  <c r="AE2390" i="1" s="1"/>
  <c r="V2386" i="1"/>
  <c r="AE2386" i="1" s="1"/>
  <c r="V2382" i="1"/>
  <c r="AE2382" i="1" s="1"/>
  <c r="V2378" i="1"/>
  <c r="AE2378" i="1" s="1"/>
  <c r="V2374" i="1"/>
  <c r="AE2374" i="1" s="1"/>
  <c r="V2370" i="1"/>
  <c r="AE2370" i="1" s="1"/>
  <c r="V2366" i="1"/>
  <c r="AE2366" i="1" s="1"/>
  <c r="V2362" i="1"/>
  <c r="AE2362" i="1" s="1"/>
  <c r="V2358" i="1"/>
  <c r="AE2358" i="1" s="1"/>
  <c r="V2354" i="1"/>
  <c r="AE2354" i="1" s="1"/>
  <c r="V2350" i="1"/>
  <c r="AE2350" i="1" s="1"/>
  <c r="V2346" i="1"/>
  <c r="AE2346" i="1" s="1"/>
  <c r="V2342" i="1"/>
  <c r="AE2342" i="1" s="1"/>
  <c r="V2338" i="1"/>
  <c r="AE2338" i="1" s="1"/>
  <c r="V2334" i="1"/>
  <c r="AE2334" i="1" s="1"/>
  <c r="V2330" i="1"/>
  <c r="AE2330" i="1" s="1"/>
  <c r="V2326" i="1"/>
  <c r="AE2326" i="1" s="1"/>
  <c r="V2322" i="1"/>
  <c r="AE2322" i="1" s="1"/>
  <c r="V2318" i="1"/>
  <c r="AE2318" i="1" s="1"/>
  <c r="V2314" i="1"/>
  <c r="AE2314" i="1" s="1"/>
  <c r="V2310" i="1"/>
  <c r="AE2310" i="1" s="1"/>
  <c r="V2306" i="1"/>
  <c r="AE2306" i="1" s="1"/>
  <c r="V2302" i="1"/>
  <c r="AE2302" i="1" s="1"/>
  <c r="V2298" i="1"/>
  <c r="AE2298" i="1" s="1"/>
  <c r="V2294" i="1"/>
  <c r="AE2294" i="1" s="1"/>
  <c r="V2290" i="1"/>
  <c r="AE2290" i="1" s="1"/>
  <c r="V2286" i="1"/>
  <c r="AE2286" i="1" s="1"/>
  <c r="V2282" i="1"/>
  <c r="AE2282" i="1" s="1"/>
  <c r="V2278" i="1"/>
  <c r="AE2278" i="1" s="1"/>
  <c r="V2274" i="1"/>
  <c r="AE2274" i="1" s="1"/>
  <c r="V2270" i="1"/>
  <c r="AE2270" i="1" s="1"/>
  <c r="V2266" i="1"/>
  <c r="AE2266" i="1" s="1"/>
  <c r="V2262" i="1"/>
  <c r="AE2262" i="1" s="1"/>
  <c r="V2258" i="1"/>
  <c r="AE2258" i="1" s="1"/>
  <c r="V2254" i="1"/>
  <c r="AE2254" i="1" s="1"/>
  <c r="V2250" i="1"/>
  <c r="AE2250" i="1" s="1"/>
  <c r="V2246" i="1"/>
  <c r="AE2246" i="1" s="1"/>
  <c r="V2242" i="1"/>
  <c r="AE2242" i="1" s="1"/>
  <c r="V2238" i="1"/>
  <c r="AE2238" i="1" s="1"/>
  <c r="V2234" i="1"/>
  <c r="AE2234" i="1" s="1"/>
  <c r="V2230" i="1"/>
  <c r="AE2230" i="1" s="1"/>
  <c r="V2226" i="1"/>
  <c r="AE2226" i="1" s="1"/>
  <c r="V2222" i="1"/>
  <c r="AE2222" i="1" s="1"/>
  <c r="V2218" i="1"/>
  <c r="AE2218" i="1" s="1"/>
  <c r="V2214" i="1"/>
  <c r="AE2214" i="1" s="1"/>
  <c r="V2210" i="1"/>
  <c r="AE2210" i="1" s="1"/>
  <c r="V2206" i="1"/>
  <c r="AE2206" i="1" s="1"/>
  <c r="V2202" i="1"/>
  <c r="AE2202" i="1" s="1"/>
  <c r="V2198" i="1"/>
  <c r="AE2198" i="1" s="1"/>
  <c r="V2194" i="1"/>
  <c r="AE2194" i="1" s="1"/>
  <c r="V2190" i="1"/>
  <c r="AE2190" i="1" s="1"/>
  <c r="V4488" i="1"/>
  <c r="AE4488" i="1" s="1"/>
  <c r="V4486" i="1"/>
  <c r="AE4486" i="1" s="1"/>
  <c r="V4484" i="1"/>
  <c r="AE4484" i="1" s="1"/>
  <c r="V4482" i="1"/>
  <c r="AE4482" i="1" s="1"/>
  <c r="V4480" i="1"/>
  <c r="AE4480" i="1" s="1"/>
  <c r="V4478" i="1"/>
  <c r="AE4478" i="1" s="1"/>
  <c r="V4476" i="1"/>
  <c r="AE4476" i="1" s="1"/>
  <c r="V4474" i="1"/>
  <c r="AE4474" i="1" s="1"/>
  <c r="V4472" i="1"/>
  <c r="AE4472" i="1" s="1"/>
  <c r="V4470" i="1"/>
  <c r="AE4470" i="1" s="1"/>
  <c r="V4468" i="1"/>
  <c r="AE4468" i="1" s="1"/>
  <c r="V4466" i="1"/>
  <c r="AE4466" i="1" s="1"/>
  <c r="V4464" i="1"/>
  <c r="AE4464" i="1" s="1"/>
  <c r="V4462" i="1"/>
  <c r="AE4462" i="1" s="1"/>
  <c r="V4460" i="1"/>
  <c r="AE4460" i="1" s="1"/>
  <c r="V4458" i="1"/>
  <c r="AE4458" i="1" s="1"/>
  <c r="V4456" i="1"/>
  <c r="AE4456" i="1" s="1"/>
  <c r="V4454" i="1"/>
  <c r="AE4454" i="1" s="1"/>
  <c r="V4452" i="1"/>
  <c r="AE4452" i="1" s="1"/>
  <c r="V4450" i="1"/>
  <c r="AE4450" i="1" s="1"/>
  <c r="V4448" i="1"/>
  <c r="AE4448" i="1" s="1"/>
  <c r="V4446" i="1"/>
  <c r="AE4446" i="1" s="1"/>
  <c r="V4444" i="1"/>
  <c r="AE4444" i="1" s="1"/>
  <c r="V4442" i="1"/>
  <c r="AE4442" i="1" s="1"/>
  <c r="V4440" i="1"/>
  <c r="AE4440" i="1" s="1"/>
  <c r="V4438" i="1"/>
  <c r="AE4438" i="1" s="1"/>
  <c r="V4436" i="1"/>
  <c r="AE4436" i="1" s="1"/>
  <c r="V4434" i="1"/>
  <c r="AE4434" i="1" s="1"/>
  <c r="V4432" i="1"/>
  <c r="AE4432" i="1" s="1"/>
  <c r="V4430" i="1"/>
  <c r="AE4430" i="1" s="1"/>
  <c r="V4428" i="1"/>
  <c r="AE4428" i="1" s="1"/>
  <c r="V4426" i="1"/>
  <c r="AE4426" i="1" s="1"/>
  <c r="V4424" i="1"/>
  <c r="AE4424" i="1" s="1"/>
  <c r="V4422" i="1"/>
  <c r="AE4422" i="1" s="1"/>
  <c r="V4420" i="1"/>
  <c r="AE4420" i="1" s="1"/>
  <c r="V4418" i="1"/>
  <c r="AE4418" i="1" s="1"/>
  <c r="V4416" i="1"/>
  <c r="AE4416" i="1" s="1"/>
  <c r="V4414" i="1"/>
  <c r="AE4414" i="1" s="1"/>
  <c r="V4412" i="1"/>
  <c r="AE4412" i="1" s="1"/>
  <c r="V4410" i="1"/>
  <c r="AE4410" i="1" s="1"/>
  <c r="V4408" i="1"/>
  <c r="AE4408" i="1" s="1"/>
  <c r="V4406" i="1"/>
  <c r="AE4406" i="1" s="1"/>
  <c r="V4404" i="1"/>
  <c r="AE4404" i="1" s="1"/>
  <c r="V4402" i="1"/>
  <c r="AE4402" i="1" s="1"/>
  <c r="V4400" i="1"/>
  <c r="AE4400" i="1" s="1"/>
  <c r="V4398" i="1"/>
  <c r="AE4398" i="1" s="1"/>
  <c r="V4396" i="1"/>
  <c r="AE4396" i="1" s="1"/>
  <c r="V4394" i="1"/>
  <c r="AE4394" i="1" s="1"/>
  <c r="V4392" i="1"/>
  <c r="AE4392" i="1" s="1"/>
  <c r="V4390" i="1"/>
  <c r="AE4390" i="1" s="1"/>
  <c r="V4388" i="1"/>
  <c r="AE4388" i="1" s="1"/>
  <c r="V4386" i="1"/>
  <c r="AE4386" i="1" s="1"/>
  <c r="V4384" i="1"/>
  <c r="AE4384" i="1" s="1"/>
  <c r="V4382" i="1"/>
  <c r="AE4382" i="1" s="1"/>
  <c r="V4380" i="1"/>
  <c r="AE4380" i="1" s="1"/>
  <c r="V4378" i="1"/>
  <c r="AE4378" i="1" s="1"/>
  <c r="V4376" i="1"/>
  <c r="AE4376" i="1" s="1"/>
  <c r="V4374" i="1"/>
  <c r="AE4374" i="1" s="1"/>
  <c r="V4372" i="1"/>
  <c r="AE4372" i="1" s="1"/>
  <c r="V4370" i="1"/>
  <c r="AE4370" i="1" s="1"/>
  <c r="V4368" i="1"/>
  <c r="AE4368" i="1" s="1"/>
  <c r="V4366" i="1"/>
  <c r="AE4366" i="1" s="1"/>
  <c r="V4364" i="1"/>
  <c r="AE4364" i="1" s="1"/>
  <c r="V4362" i="1"/>
  <c r="AE4362" i="1" s="1"/>
  <c r="V4360" i="1"/>
  <c r="AE4360" i="1" s="1"/>
  <c r="V4358" i="1"/>
  <c r="AE4358" i="1" s="1"/>
  <c r="V4356" i="1"/>
  <c r="AE4356" i="1" s="1"/>
  <c r="V4354" i="1"/>
  <c r="AE4354" i="1" s="1"/>
  <c r="V4352" i="1"/>
  <c r="AE4352" i="1" s="1"/>
  <c r="V4350" i="1"/>
  <c r="AE4350" i="1" s="1"/>
  <c r="V4348" i="1"/>
  <c r="AE4348" i="1" s="1"/>
  <c r="V4346" i="1"/>
  <c r="AE4346" i="1" s="1"/>
  <c r="V4344" i="1"/>
  <c r="AE4344" i="1" s="1"/>
  <c r="V4342" i="1"/>
  <c r="AE4342" i="1" s="1"/>
  <c r="V4340" i="1"/>
  <c r="AE4340" i="1" s="1"/>
  <c r="V4338" i="1"/>
  <c r="AE4338" i="1" s="1"/>
  <c r="V4336" i="1"/>
  <c r="AE4336" i="1" s="1"/>
  <c r="V4334" i="1"/>
  <c r="AE4334" i="1" s="1"/>
  <c r="V4332" i="1"/>
  <c r="AE4332" i="1" s="1"/>
  <c r="V4330" i="1"/>
  <c r="AE4330" i="1" s="1"/>
  <c r="V4328" i="1"/>
  <c r="AE4328" i="1" s="1"/>
  <c r="V4326" i="1"/>
  <c r="AE4326" i="1" s="1"/>
  <c r="V4324" i="1"/>
  <c r="AE4324" i="1" s="1"/>
  <c r="V4322" i="1"/>
  <c r="AE4322" i="1" s="1"/>
  <c r="V4320" i="1"/>
  <c r="AE4320" i="1" s="1"/>
  <c r="V4318" i="1"/>
  <c r="AE4318" i="1" s="1"/>
  <c r="V4316" i="1"/>
  <c r="AE4316" i="1" s="1"/>
  <c r="V4314" i="1"/>
  <c r="AE4314" i="1" s="1"/>
  <c r="V4312" i="1"/>
  <c r="AE4312" i="1" s="1"/>
  <c r="V4310" i="1"/>
  <c r="AE4310" i="1" s="1"/>
  <c r="V4308" i="1"/>
  <c r="AE4308" i="1" s="1"/>
  <c r="V4306" i="1"/>
  <c r="AE4306" i="1" s="1"/>
  <c r="V4304" i="1"/>
  <c r="AE4304" i="1" s="1"/>
  <c r="V4302" i="1"/>
  <c r="AE4302" i="1" s="1"/>
  <c r="V4300" i="1"/>
  <c r="AE4300" i="1" s="1"/>
  <c r="V4298" i="1"/>
  <c r="AE4298" i="1" s="1"/>
  <c r="V4296" i="1"/>
  <c r="AE4296" i="1" s="1"/>
  <c r="V4294" i="1"/>
  <c r="AE4294" i="1" s="1"/>
  <c r="V4292" i="1"/>
  <c r="AE4292" i="1" s="1"/>
  <c r="V4290" i="1"/>
  <c r="AE4290" i="1" s="1"/>
  <c r="V4288" i="1"/>
  <c r="AE4288" i="1" s="1"/>
  <c r="V4286" i="1"/>
  <c r="AE4286" i="1" s="1"/>
  <c r="V4284" i="1"/>
  <c r="AE4284" i="1" s="1"/>
  <c r="V4282" i="1"/>
  <c r="AE4282" i="1" s="1"/>
  <c r="V4280" i="1"/>
  <c r="AE4280" i="1" s="1"/>
  <c r="V4278" i="1"/>
  <c r="AE4278" i="1" s="1"/>
  <c r="V4276" i="1"/>
  <c r="AE4276" i="1" s="1"/>
  <c r="V4274" i="1"/>
  <c r="AE4274" i="1" s="1"/>
  <c r="V4272" i="1"/>
  <c r="AE4272" i="1" s="1"/>
  <c r="V4270" i="1"/>
  <c r="AE4270" i="1" s="1"/>
  <c r="V4268" i="1"/>
  <c r="AE4268" i="1" s="1"/>
  <c r="V4266" i="1"/>
  <c r="AE4266" i="1" s="1"/>
  <c r="V4264" i="1"/>
  <c r="AE4264" i="1" s="1"/>
  <c r="V4262" i="1"/>
  <c r="AE4262" i="1" s="1"/>
  <c r="V4260" i="1"/>
  <c r="AE4260" i="1" s="1"/>
  <c r="V4258" i="1"/>
  <c r="AE4258" i="1" s="1"/>
  <c r="V4256" i="1"/>
  <c r="AE4256" i="1" s="1"/>
  <c r="V4254" i="1"/>
  <c r="AE4254" i="1" s="1"/>
  <c r="V4252" i="1"/>
  <c r="AE4252" i="1" s="1"/>
  <c r="V4250" i="1"/>
  <c r="AE4250" i="1" s="1"/>
  <c r="V4248" i="1"/>
  <c r="AE4248" i="1" s="1"/>
  <c r="V4246" i="1"/>
  <c r="AE4246" i="1" s="1"/>
  <c r="V4244" i="1"/>
  <c r="AE4244" i="1" s="1"/>
  <c r="V4242" i="1"/>
  <c r="AE4242" i="1" s="1"/>
  <c r="V4240" i="1"/>
  <c r="AE4240" i="1" s="1"/>
  <c r="V4238" i="1"/>
  <c r="AE4238" i="1" s="1"/>
  <c r="V4236" i="1"/>
  <c r="AE4236" i="1" s="1"/>
  <c r="V4234" i="1"/>
  <c r="AE4234" i="1" s="1"/>
  <c r="V4232" i="1"/>
  <c r="AE4232" i="1" s="1"/>
  <c r="V4230" i="1"/>
  <c r="AE4230" i="1" s="1"/>
  <c r="V4228" i="1"/>
  <c r="AE4228" i="1" s="1"/>
  <c r="V4226" i="1"/>
  <c r="AE4226" i="1" s="1"/>
  <c r="V4224" i="1"/>
  <c r="AE4224" i="1" s="1"/>
  <c r="V4222" i="1"/>
  <c r="AE4222" i="1" s="1"/>
  <c r="V4220" i="1"/>
  <c r="AE4220" i="1" s="1"/>
  <c r="V4218" i="1"/>
  <c r="AE4218" i="1" s="1"/>
  <c r="V4216" i="1"/>
  <c r="AE4216" i="1" s="1"/>
  <c r="V4214" i="1"/>
  <c r="AE4214" i="1" s="1"/>
  <c r="V4212" i="1"/>
  <c r="AE4212" i="1" s="1"/>
  <c r="V4210" i="1"/>
  <c r="AE4210" i="1" s="1"/>
  <c r="V4208" i="1"/>
  <c r="AE4208" i="1" s="1"/>
  <c r="V4206" i="1"/>
  <c r="AE4206" i="1" s="1"/>
  <c r="V4204" i="1"/>
  <c r="AE4204" i="1" s="1"/>
  <c r="V4202" i="1"/>
  <c r="AE4202" i="1" s="1"/>
  <c r="V4200" i="1"/>
  <c r="AE4200" i="1" s="1"/>
  <c r="V4198" i="1"/>
  <c r="AE4198" i="1" s="1"/>
  <c r="V4196" i="1"/>
  <c r="AE4196" i="1" s="1"/>
  <c r="V4194" i="1"/>
  <c r="AE4194" i="1" s="1"/>
  <c r="V4192" i="1"/>
  <c r="AE4192" i="1" s="1"/>
  <c r="V4190" i="1"/>
  <c r="AE4190" i="1" s="1"/>
  <c r="V4188" i="1"/>
  <c r="AE4188" i="1" s="1"/>
  <c r="V4186" i="1"/>
  <c r="AE4186" i="1" s="1"/>
  <c r="V4184" i="1"/>
  <c r="AE4184" i="1" s="1"/>
  <c r="V4182" i="1"/>
  <c r="AE4182" i="1" s="1"/>
  <c r="V4180" i="1"/>
  <c r="AE4180" i="1" s="1"/>
  <c r="V4178" i="1"/>
  <c r="AE4178" i="1" s="1"/>
  <c r="V4176" i="1"/>
  <c r="AE4176" i="1" s="1"/>
  <c r="V4174" i="1"/>
  <c r="AE4174" i="1" s="1"/>
  <c r="V4172" i="1"/>
  <c r="AE4172" i="1" s="1"/>
  <c r="V4170" i="1"/>
  <c r="AE4170" i="1" s="1"/>
  <c r="V4168" i="1"/>
  <c r="AE4168" i="1" s="1"/>
  <c r="V4166" i="1"/>
  <c r="AE4166" i="1" s="1"/>
  <c r="V4164" i="1"/>
  <c r="AE4164" i="1" s="1"/>
  <c r="V4162" i="1"/>
  <c r="AE4162" i="1" s="1"/>
  <c r="V4160" i="1"/>
  <c r="AE4160" i="1" s="1"/>
  <c r="V4158" i="1"/>
  <c r="AE4158" i="1" s="1"/>
  <c r="V4156" i="1"/>
  <c r="AE4156" i="1" s="1"/>
  <c r="V4154" i="1"/>
  <c r="AE4154" i="1" s="1"/>
  <c r="V4152" i="1"/>
  <c r="AE4152" i="1" s="1"/>
  <c r="V3766" i="1"/>
  <c r="AE3766" i="1" s="1"/>
  <c r="V3764" i="1"/>
  <c r="AE3764" i="1" s="1"/>
  <c r="V3762" i="1"/>
  <c r="AE3762" i="1" s="1"/>
  <c r="V3760" i="1"/>
  <c r="AE3760" i="1" s="1"/>
  <c r="V3758" i="1"/>
  <c r="AE3758" i="1" s="1"/>
  <c r="V3756" i="1"/>
  <c r="AE3756" i="1" s="1"/>
  <c r="V3754" i="1"/>
  <c r="AE3754" i="1" s="1"/>
  <c r="V3752" i="1"/>
  <c r="AE3752" i="1" s="1"/>
  <c r="V3750" i="1"/>
  <c r="AE3750" i="1" s="1"/>
  <c r="V3748" i="1"/>
  <c r="AE3748" i="1" s="1"/>
  <c r="V3746" i="1"/>
  <c r="AE3746" i="1" s="1"/>
  <c r="V3744" i="1"/>
  <c r="AE3744" i="1" s="1"/>
  <c r="V3742" i="1"/>
  <c r="AE3742" i="1" s="1"/>
  <c r="V3740" i="1"/>
  <c r="AE3740" i="1" s="1"/>
  <c r="V3738" i="1"/>
  <c r="AE3738" i="1" s="1"/>
  <c r="V3736" i="1"/>
  <c r="AE3736" i="1" s="1"/>
  <c r="V3734" i="1"/>
  <c r="AE3734" i="1" s="1"/>
  <c r="V3732" i="1"/>
  <c r="AE3732" i="1" s="1"/>
  <c r="V3730" i="1"/>
  <c r="AE3730" i="1" s="1"/>
  <c r="V3728" i="1"/>
  <c r="AE3728" i="1" s="1"/>
  <c r="V3726" i="1"/>
  <c r="AE3726" i="1" s="1"/>
  <c r="V3724" i="1"/>
  <c r="AE3724" i="1" s="1"/>
  <c r="V3722" i="1"/>
  <c r="AE3722" i="1" s="1"/>
  <c r="V3720" i="1"/>
  <c r="AE3720" i="1" s="1"/>
  <c r="V3718" i="1"/>
  <c r="AE3718" i="1" s="1"/>
  <c r="V3716" i="1"/>
  <c r="AE3716" i="1" s="1"/>
  <c r="V3714" i="1"/>
  <c r="AE3714" i="1" s="1"/>
  <c r="V3712" i="1"/>
  <c r="AE3712" i="1" s="1"/>
  <c r="V3710" i="1"/>
  <c r="AE3710" i="1" s="1"/>
  <c r="V3708" i="1"/>
  <c r="AE3708" i="1" s="1"/>
  <c r="V3706" i="1"/>
  <c r="AE3706" i="1" s="1"/>
  <c r="V3704" i="1"/>
  <c r="AE3704" i="1" s="1"/>
  <c r="V3702" i="1"/>
  <c r="AE3702" i="1" s="1"/>
  <c r="V3700" i="1"/>
  <c r="AE3700" i="1" s="1"/>
  <c r="V3698" i="1"/>
  <c r="AE3698" i="1" s="1"/>
  <c r="V3696" i="1"/>
  <c r="AE3696" i="1" s="1"/>
  <c r="V3694" i="1"/>
  <c r="AE3694" i="1" s="1"/>
  <c r="V3692" i="1"/>
  <c r="AE3692" i="1" s="1"/>
  <c r="V3690" i="1"/>
  <c r="AE3690" i="1" s="1"/>
  <c r="V3688" i="1"/>
  <c r="AE3688" i="1" s="1"/>
  <c r="V3686" i="1"/>
  <c r="AE3686" i="1" s="1"/>
  <c r="V3684" i="1"/>
  <c r="AE3684" i="1" s="1"/>
  <c r="V3682" i="1"/>
  <c r="AE3682" i="1" s="1"/>
  <c r="V3680" i="1"/>
  <c r="AE3680" i="1" s="1"/>
  <c r="V3678" i="1"/>
  <c r="AE3678" i="1" s="1"/>
  <c r="V3676" i="1"/>
  <c r="AE3676" i="1" s="1"/>
  <c r="V3674" i="1"/>
  <c r="AE3674" i="1" s="1"/>
  <c r="V3672" i="1"/>
  <c r="AE3672" i="1" s="1"/>
  <c r="V3670" i="1"/>
  <c r="AE3670" i="1" s="1"/>
  <c r="V3668" i="1"/>
  <c r="AE3668" i="1" s="1"/>
  <c r="V3666" i="1"/>
  <c r="AE3666" i="1" s="1"/>
  <c r="V3664" i="1"/>
  <c r="AE3664" i="1" s="1"/>
  <c r="V3662" i="1"/>
  <c r="AE3662" i="1" s="1"/>
  <c r="V3660" i="1"/>
  <c r="AE3660" i="1" s="1"/>
  <c r="V3658" i="1"/>
  <c r="AE3658" i="1" s="1"/>
  <c r="V3656" i="1"/>
  <c r="AE3656" i="1" s="1"/>
  <c r="V3654" i="1"/>
  <c r="AE3654" i="1" s="1"/>
  <c r="V3652" i="1"/>
  <c r="AE3652" i="1" s="1"/>
  <c r="V3650" i="1"/>
  <c r="AE3650" i="1" s="1"/>
  <c r="V3648" i="1"/>
  <c r="AE3648" i="1" s="1"/>
  <c r="V3646" i="1"/>
  <c r="AE3646" i="1" s="1"/>
  <c r="V3644" i="1"/>
  <c r="AE3644" i="1" s="1"/>
  <c r="V3642" i="1"/>
  <c r="AE3642" i="1" s="1"/>
  <c r="V3640" i="1"/>
  <c r="AE3640" i="1" s="1"/>
  <c r="V3638" i="1"/>
  <c r="AE3638" i="1" s="1"/>
  <c r="V3636" i="1"/>
  <c r="AE3636" i="1" s="1"/>
  <c r="V3634" i="1"/>
  <c r="AE3634" i="1" s="1"/>
  <c r="V3632" i="1"/>
  <c r="AE3632" i="1" s="1"/>
  <c r="V3630" i="1"/>
  <c r="AE3630" i="1" s="1"/>
  <c r="V3628" i="1"/>
  <c r="AE3628" i="1" s="1"/>
  <c r="V3626" i="1"/>
  <c r="AE3626" i="1" s="1"/>
  <c r="V3624" i="1"/>
  <c r="AE3624" i="1" s="1"/>
  <c r="V3622" i="1"/>
  <c r="AE3622" i="1" s="1"/>
  <c r="V3620" i="1"/>
  <c r="AE3620" i="1" s="1"/>
  <c r="V3618" i="1"/>
  <c r="AE3618" i="1" s="1"/>
  <c r="V3616" i="1"/>
  <c r="AE3616" i="1" s="1"/>
  <c r="V3614" i="1"/>
  <c r="AE3614" i="1" s="1"/>
  <c r="V3612" i="1"/>
  <c r="AE3612" i="1" s="1"/>
  <c r="V3610" i="1"/>
  <c r="AE3610" i="1" s="1"/>
  <c r="V3608" i="1"/>
  <c r="AE3608" i="1" s="1"/>
  <c r="V3606" i="1"/>
  <c r="AE3606" i="1" s="1"/>
  <c r="V3604" i="1"/>
  <c r="AE3604" i="1" s="1"/>
  <c r="V3602" i="1"/>
  <c r="AE3602" i="1" s="1"/>
  <c r="V3600" i="1"/>
  <c r="AE3600" i="1" s="1"/>
  <c r="V3598" i="1"/>
  <c r="AE3598" i="1" s="1"/>
  <c r="V3596" i="1"/>
  <c r="AE3596" i="1" s="1"/>
  <c r="V3594" i="1"/>
  <c r="AE3594" i="1" s="1"/>
  <c r="V3592" i="1"/>
  <c r="AE3592" i="1" s="1"/>
  <c r="V3590" i="1"/>
  <c r="AE3590" i="1" s="1"/>
  <c r="V3588" i="1"/>
  <c r="AE3588" i="1" s="1"/>
  <c r="V3586" i="1"/>
  <c r="AE3586" i="1" s="1"/>
  <c r="V3584" i="1"/>
  <c r="AE3584" i="1" s="1"/>
  <c r="V3582" i="1"/>
  <c r="AE3582" i="1" s="1"/>
  <c r="V3580" i="1"/>
  <c r="AE3580" i="1" s="1"/>
  <c r="V3578" i="1"/>
  <c r="AE3578" i="1" s="1"/>
  <c r="V3576" i="1"/>
  <c r="AE3576" i="1" s="1"/>
  <c r="V3574" i="1"/>
  <c r="AE3574" i="1" s="1"/>
  <c r="V3572" i="1"/>
  <c r="AE3572" i="1" s="1"/>
  <c r="V3570" i="1"/>
  <c r="AE3570" i="1" s="1"/>
  <c r="V3568" i="1"/>
  <c r="AE3568" i="1" s="1"/>
  <c r="V3566" i="1"/>
  <c r="AE3566" i="1" s="1"/>
  <c r="V3564" i="1"/>
  <c r="AE3564" i="1" s="1"/>
  <c r="V3562" i="1"/>
  <c r="AE3562" i="1" s="1"/>
  <c r="V3560" i="1"/>
  <c r="AE3560" i="1" s="1"/>
  <c r="V3558" i="1"/>
  <c r="AE3558" i="1" s="1"/>
  <c r="V3556" i="1"/>
  <c r="AE3556" i="1" s="1"/>
  <c r="V3554" i="1"/>
  <c r="AE3554" i="1" s="1"/>
  <c r="V3552" i="1"/>
  <c r="AE3552" i="1" s="1"/>
  <c r="V3550" i="1"/>
  <c r="AE3550" i="1" s="1"/>
  <c r="V3548" i="1"/>
  <c r="AE3548" i="1" s="1"/>
  <c r="V3546" i="1"/>
  <c r="AE3546" i="1" s="1"/>
  <c r="V3544" i="1"/>
  <c r="AE3544" i="1" s="1"/>
  <c r="V3542" i="1"/>
  <c r="AE3542" i="1" s="1"/>
  <c r="V3540" i="1"/>
  <c r="AE3540" i="1" s="1"/>
  <c r="V3538" i="1"/>
  <c r="AE3538" i="1" s="1"/>
  <c r="V3536" i="1"/>
  <c r="AE3536" i="1" s="1"/>
  <c r="V3534" i="1"/>
  <c r="AE3534" i="1" s="1"/>
  <c r="V3532" i="1"/>
  <c r="AE3532" i="1" s="1"/>
  <c r="V3530" i="1"/>
  <c r="AE3530" i="1" s="1"/>
  <c r="V3528" i="1"/>
  <c r="AE3528" i="1" s="1"/>
  <c r="V3526" i="1"/>
  <c r="AE3526" i="1" s="1"/>
  <c r="V3524" i="1"/>
  <c r="AE3524" i="1" s="1"/>
  <c r="V3522" i="1"/>
  <c r="AE3522" i="1" s="1"/>
  <c r="V3520" i="1"/>
  <c r="AE3520" i="1" s="1"/>
  <c r="V3518" i="1"/>
  <c r="AE3518" i="1" s="1"/>
  <c r="V3516" i="1"/>
  <c r="AE3516" i="1" s="1"/>
  <c r="V3514" i="1"/>
  <c r="AE3514" i="1" s="1"/>
  <c r="V3512" i="1"/>
  <c r="AE3512" i="1" s="1"/>
  <c r="V3510" i="1"/>
  <c r="AE3510" i="1" s="1"/>
  <c r="V3508" i="1"/>
  <c r="AE3508" i="1" s="1"/>
  <c r="V3506" i="1"/>
  <c r="AE3506" i="1" s="1"/>
  <c r="V3504" i="1"/>
  <c r="AE3504" i="1" s="1"/>
  <c r="V3502" i="1"/>
  <c r="AE3502" i="1" s="1"/>
  <c r="V3500" i="1"/>
  <c r="AE3500" i="1" s="1"/>
  <c r="V3498" i="1"/>
  <c r="AE3498" i="1" s="1"/>
  <c r="V3496" i="1"/>
  <c r="AE3496" i="1" s="1"/>
  <c r="V3494" i="1"/>
  <c r="AE3494" i="1" s="1"/>
  <c r="V3492" i="1"/>
  <c r="AE3492" i="1" s="1"/>
  <c r="V3490" i="1"/>
  <c r="AE3490" i="1" s="1"/>
  <c r="V3488" i="1"/>
  <c r="AE3488" i="1" s="1"/>
  <c r="V3486" i="1"/>
  <c r="AE3486" i="1" s="1"/>
  <c r="V3484" i="1"/>
  <c r="AE3484" i="1" s="1"/>
  <c r="V3482" i="1"/>
  <c r="AE3482" i="1" s="1"/>
  <c r="V3480" i="1"/>
  <c r="AE3480" i="1" s="1"/>
  <c r="V3478" i="1"/>
  <c r="AE3478" i="1" s="1"/>
  <c r="V3476" i="1"/>
  <c r="AE3476" i="1" s="1"/>
  <c r="V3474" i="1"/>
  <c r="AE3474" i="1" s="1"/>
  <c r="V3472" i="1"/>
  <c r="AE3472" i="1" s="1"/>
  <c r="V3470" i="1"/>
  <c r="AE3470" i="1" s="1"/>
  <c r="V3468" i="1"/>
  <c r="AE3468" i="1" s="1"/>
  <c r="V3466" i="1"/>
  <c r="AE3466" i="1" s="1"/>
  <c r="V3464" i="1"/>
  <c r="AE3464" i="1" s="1"/>
  <c r="V3462" i="1"/>
  <c r="AE3462" i="1" s="1"/>
  <c r="V3460" i="1"/>
  <c r="AE3460" i="1" s="1"/>
  <c r="V3458" i="1"/>
  <c r="AE3458" i="1" s="1"/>
  <c r="V3456" i="1"/>
  <c r="AE3456" i="1" s="1"/>
  <c r="V3454" i="1"/>
  <c r="AE3454" i="1" s="1"/>
  <c r="V3452" i="1"/>
  <c r="AE3452" i="1" s="1"/>
  <c r="V3450" i="1"/>
  <c r="AE3450" i="1" s="1"/>
  <c r="V3448" i="1"/>
  <c r="AE3448" i="1" s="1"/>
  <c r="V3446" i="1"/>
  <c r="AE3446" i="1" s="1"/>
  <c r="V3444" i="1"/>
  <c r="AE3444" i="1" s="1"/>
  <c r="V3442" i="1"/>
  <c r="AE3442" i="1" s="1"/>
  <c r="V3440" i="1"/>
  <c r="AE3440" i="1" s="1"/>
  <c r="V3438" i="1"/>
  <c r="AE3438" i="1" s="1"/>
  <c r="V3436" i="1"/>
  <c r="AE3436" i="1" s="1"/>
  <c r="V3434" i="1"/>
  <c r="AE3434" i="1" s="1"/>
  <c r="V3432" i="1"/>
  <c r="AE3432" i="1" s="1"/>
  <c r="V3430" i="1"/>
  <c r="AE3430" i="1" s="1"/>
  <c r="V3428" i="1"/>
  <c r="AE3428" i="1" s="1"/>
  <c r="V3426" i="1"/>
  <c r="AE3426" i="1" s="1"/>
  <c r="V3424" i="1"/>
  <c r="AE3424" i="1" s="1"/>
  <c r="V3422" i="1"/>
  <c r="AE3422" i="1" s="1"/>
  <c r="V3420" i="1"/>
  <c r="AE3420" i="1" s="1"/>
  <c r="V3418" i="1"/>
  <c r="AE3418" i="1" s="1"/>
  <c r="V3416" i="1"/>
  <c r="AE3416" i="1" s="1"/>
  <c r="V3414" i="1"/>
  <c r="AE3414" i="1" s="1"/>
  <c r="V3412" i="1"/>
  <c r="AE3412" i="1" s="1"/>
  <c r="V3410" i="1"/>
  <c r="AE3410" i="1" s="1"/>
  <c r="V3408" i="1"/>
  <c r="AE3408" i="1" s="1"/>
  <c r="V3406" i="1"/>
  <c r="AE3406" i="1" s="1"/>
  <c r="V3404" i="1"/>
  <c r="AE3404" i="1" s="1"/>
  <c r="V3402" i="1"/>
  <c r="AE3402" i="1" s="1"/>
  <c r="V3400" i="1"/>
  <c r="AE3400" i="1" s="1"/>
  <c r="V3398" i="1"/>
  <c r="AE3398" i="1" s="1"/>
  <c r="V3396" i="1"/>
  <c r="AE3396" i="1" s="1"/>
  <c r="V3394" i="1"/>
  <c r="AE3394" i="1" s="1"/>
  <c r="V3392" i="1"/>
  <c r="AE3392" i="1" s="1"/>
  <c r="V3390" i="1"/>
  <c r="AE3390" i="1" s="1"/>
  <c r="V3388" i="1"/>
  <c r="AE3388" i="1" s="1"/>
  <c r="V3386" i="1"/>
  <c r="AE3386" i="1" s="1"/>
  <c r="V3384" i="1"/>
  <c r="AE3384" i="1" s="1"/>
  <c r="V3382" i="1"/>
  <c r="AE3382" i="1" s="1"/>
  <c r="V3380" i="1"/>
  <c r="AE3380" i="1" s="1"/>
  <c r="V3378" i="1"/>
  <c r="AE3378" i="1" s="1"/>
  <c r="V3376" i="1"/>
  <c r="AE3376" i="1" s="1"/>
  <c r="V3374" i="1"/>
  <c r="AE3374" i="1" s="1"/>
  <c r="V3372" i="1"/>
  <c r="AE3372" i="1" s="1"/>
  <c r="V3370" i="1"/>
  <c r="AE3370" i="1" s="1"/>
  <c r="V3368" i="1"/>
  <c r="AE3368" i="1" s="1"/>
  <c r="V3366" i="1"/>
  <c r="AE3366" i="1" s="1"/>
  <c r="V3364" i="1"/>
  <c r="AE3364" i="1" s="1"/>
  <c r="V3362" i="1"/>
  <c r="AE3362" i="1" s="1"/>
  <c r="V3360" i="1"/>
  <c r="AE3360" i="1" s="1"/>
  <c r="V3358" i="1"/>
  <c r="AE3358" i="1" s="1"/>
  <c r="V3356" i="1"/>
  <c r="AE3356" i="1" s="1"/>
  <c r="V3354" i="1"/>
  <c r="AE3354" i="1" s="1"/>
  <c r="V3352" i="1"/>
  <c r="AE3352" i="1" s="1"/>
  <c r="V3350" i="1"/>
  <c r="AE3350" i="1" s="1"/>
  <c r="V3348" i="1"/>
  <c r="AE3348" i="1" s="1"/>
  <c r="V3346" i="1"/>
  <c r="AE3346" i="1" s="1"/>
  <c r="V3344" i="1"/>
  <c r="AE3344" i="1" s="1"/>
  <c r="V3342" i="1"/>
  <c r="AE3342" i="1" s="1"/>
  <c r="V3340" i="1"/>
  <c r="AE3340" i="1" s="1"/>
  <c r="V3338" i="1"/>
  <c r="AE3338" i="1" s="1"/>
  <c r="V3336" i="1"/>
  <c r="AE3336" i="1" s="1"/>
  <c r="V3334" i="1"/>
  <c r="AE3334" i="1" s="1"/>
  <c r="V3332" i="1"/>
  <c r="AE3332" i="1" s="1"/>
  <c r="V3330" i="1"/>
  <c r="AE3330" i="1" s="1"/>
  <c r="V3328" i="1"/>
  <c r="AE3328" i="1" s="1"/>
  <c r="V3326" i="1"/>
  <c r="AE3326" i="1" s="1"/>
  <c r="V3324" i="1"/>
  <c r="AE3324" i="1" s="1"/>
  <c r="V3322" i="1"/>
  <c r="AE3322" i="1" s="1"/>
  <c r="V3320" i="1"/>
  <c r="AE3320" i="1" s="1"/>
  <c r="V3318" i="1"/>
  <c r="AE3318" i="1" s="1"/>
  <c r="V3316" i="1"/>
  <c r="AE3316" i="1" s="1"/>
  <c r="V3314" i="1"/>
  <c r="AE3314" i="1" s="1"/>
  <c r="V3312" i="1"/>
  <c r="AE3312" i="1" s="1"/>
  <c r="V3310" i="1"/>
  <c r="AE3310" i="1" s="1"/>
  <c r="V3308" i="1"/>
  <c r="AE3308" i="1" s="1"/>
  <c r="V3306" i="1"/>
  <c r="AE3306" i="1" s="1"/>
  <c r="V3304" i="1"/>
  <c r="AE3304" i="1" s="1"/>
  <c r="V3302" i="1"/>
  <c r="AE3302" i="1" s="1"/>
  <c r="V3300" i="1"/>
  <c r="AE3300" i="1" s="1"/>
  <c r="V3298" i="1"/>
  <c r="AE3298" i="1" s="1"/>
  <c r="V3296" i="1"/>
  <c r="AE3296" i="1" s="1"/>
  <c r="V3294" i="1"/>
  <c r="AE3294" i="1" s="1"/>
  <c r="V3292" i="1"/>
  <c r="AE3292" i="1" s="1"/>
  <c r="V3290" i="1"/>
  <c r="AE3290" i="1" s="1"/>
  <c r="V3288" i="1"/>
  <c r="AE3288" i="1" s="1"/>
  <c r="V3286" i="1"/>
  <c r="AE3286" i="1" s="1"/>
  <c r="V3284" i="1"/>
  <c r="AE3284" i="1" s="1"/>
  <c r="V3282" i="1"/>
  <c r="AE3282" i="1" s="1"/>
  <c r="V3280" i="1"/>
  <c r="AE3280" i="1" s="1"/>
  <c r="V3278" i="1"/>
  <c r="AE3278" i="1" s="1"/>
  <c r="V3276" i="1"/>
  <c r="AE3276" i="1" s="1"/>
  <c r="V3274" i="1"/>
  <c r="AE3274" i="1" s="1"/>
  <c r="V3272" i="1"/>
  <c r="AE3272" i="1" s="1"/>
  <c r="V3270" i="1"/>
  <c r="AE3270" i="1" s="1"/>
  <c r="V3268" i="1"/>
  <c r="AE3268" i="1" s="1"/>
  <c r="V3266" i="1"/>
  <c r="AE3266" i="1" s="1"/>
  <c r="V3264" i="1"/>
  <c r="AE3264" i="1" s="1"/>
  <c r="V3262" i="1"/>
  <c r="AE3262" i="1" s="1"/>
  <c r="V3260" i="1"/>
  <c r="AE3260" i="1" s="1"/>
  <c r="V3258" i="1"/>
  <c r="AE3258" i="1" s="1"/>
  <c r="V3256" i="1"/>
  <c r="AE3256" i="1" s="1"/>
  <c r="V3254" i="1"/>
  <c r="AE3254" i="1" s="1"/>
  <c r="V3252" i="1"/>
  <c r="AE3252" i="1" s="1"/>
  <c r="V3250" i="1"/>
  <c r="AE3250" i="1" s="1"/>
  <c r="V3248" i="1"/>
  <c r="AE3248" i="1" s="1"/>
  <c r="V3246" i="1"/>
  <c r="AE3246" i="1" s="1"/>
  <c r="V3244" i="1"/>
  <c r="AE3244" i="1" s="1"/>
  <c r="V3242" i="1"/>
  <c r="AE3242" i="1" s="1"/>
  <c r="V3240" i="1"/>
  <c r="AE3240" i="1" s="1"/>
  <c r="V3238" i="1"/>
  <c r="AE3238" i="1" s="1"/>
  <c r="V3236" i="1"/>
  <c r="AE3236" i="1" s="1"/>
  <c r="V3234" i="1"/>
  <c r="AE3234" i="1" s="1"/>
  <c r="V3232" i="1"/>
  <c r="AE3232" i="1" s="1"/>
  <c r="V3230" i="1"/>
  <c r="AE3230" i="1" s="1"/>
  <c r="V3228" i="1"/>
  <c r="AE3228" i="1" s="1"/>
  <c r="V3226" i="1"/>
  <c r="AE3226" i="1" s="1"/>
  <c r="V3224" i="1"/>
  <c r="AE3224" i="1" s="1"/>
  <c r="V3222" i="1"/>
  <c r="AE3222" i="1" s="1"/>
  <c r="V3220" i="1"/>
  <c r="AE3220" i="1" s="1"/>
  <c r="V3218" i="1"/>
  <c r="AE3218" i="1" s="1"/>
  <c r="V3216" i="1"/>
  <c r="AE3216" i="1" s="1"/>
  <c r="V3214" i="1"/>
  <c r="AE3214" i="1" s="1"/>
  <c r="V3212" i="1"/>
  <c r="AE3212" i="1" s="1"/>
  <c r="V3210" i="1"/>
  <c r="AE3210" i="1" s="1"/>
  <c r="V3208" i="1"/>
  <c r="AE3208" i="1" s="1"/>
  <c r="V3206" i="1"/>
  <c r="AE3206" i="1" s="1"/>
  <c r="V3204" i="1"/>
  <c r="AE3204" i="1" s="1"/>
  <c r="V3202" i="1"/>
  <c r="AE3202" i="1" s="1"/>
  <c r="V3200" i="1"/>
  <c r="AE3200" i="1" s="1"/>
  <c r="V3198" i="1"/>
  <c r="AE3198" i="1" s="1"/>
  <c r="V3196" i="1"/>
  <c r="AE3196" i="1" s="1"/>
  <c r="V3194" i="1"/>
  <c r="AE3194" i="1" s="1"/>
  <c r="V3192" i="1"/>
  <c r="AE3192" i="1" s="1"/>
  <c r="V3190" i="1"/>
  <c r="AE3190" i="1" s="1"/>
  <c r="V3188" i="1"/>
  <c r="AE3188" i="1" s="1"/>
  <c r="V3186" i="1"/>
  <c r="AE3186" i="1" s="1"/>
  <c r="V3184" i="1"/>
  <c r="AE3184" i="1" s="1"/>
  <c r="V3182" i="1"/>
  <c r="AE3182" i="1" s="1"/>
  <c r="V3180" i="1"/>
  <c r="AE3180" i="1" s="1"/>
  <c r="V3178" i="1"/>
  <c r="AE3178" i="1" s="1"/>
  <c r="V3176" i="1"/>
  <c r="AE3176" i="1" s="1"/>
  <c r="V3174" i="1"/>
  <c r="AE3174" i="1" s="1"/>
  <c r="V3172" i="1"/>
  <c r="AE3172" i="1" s="1"/>
  <c r="V3170" i="1"/>
  <c r="AE3170" i="1" s="1"/>
  <c r="V3168" i="1"/>
  <c r="AE3168" i="1" s="1"/>
  <c r="V3166" i="1"/>
  <c r="AE3166" i="1" s="1"/>
  <c r="V3164" i="1"/>
  <c r="AE3164" i="1" s="1"/>
  <c r="V3162" i="1"/>
  <c r="AE3162" i="1" s="1"/>
  <c r="V3160" i="1"/>
  <c r="AE3160" i="1" s="1"/>
  <c r="V3158" i="1"/>
  <c r="AE3158" i="1" s="1"/>
  <c r="V3156" i="1"/>
  <c r="AE3156" i="1" s="1"/>
  <c r="V3154" i="1"/>
  <c r="AE3154" i="1" s="1"/>
  <c r="V3152" i="1"/>
  <c r="AE3152" i="1" s="1"/>
  <c r="V3150" i="1"/>
  <c r="AE3150" i="1" s="1"/>
  <c r="V3148" i="1"/>
  <c r="AE3148" i="1" s="1"/>
  <c r="V3146" i="1"/>
  <c r="AE3146" i="1" s="1"/>
  <c r="V3144" i="1"/>
  <c r="AE3144" i="1" s="1"/>
  <c r="V3142" i="1"/>
  <c r="AE3142" i="1" s="1"/>
  <c r="V3140" i="1"/>
  <c r="AE3140" i="1" s="1"/>
  <c r="V3138" i="1"/>
  <c r="AE3138" i="1" s="1"/>
  <c r="V3136" i="1"/>
  <c r="AE3136" i="1" s="1"/>
  <c r="V3134" i="1"/>
  <c r="AE3134" i="1" s="1"/>
  <c r="V3132" i="1"/>
  <c r="AE3132" i="1" s="1"/>
  <c r="V3130" i="1"/>
  <c r="AE3130" i="1" s="1"/>
  <c r="V3128" i="1"/>
  <c r="AE3128" i="1" s="1"/>
  <c r="V3126" i="1"/>
  <c r="AE3126" i="1" s="1"/>
  <c r="V3124" i="1"/>
  <c r="AE3124" i="1" s="1"/>
  <c r="V3122" i="1"/>
  <c r="AE3122" i="1" s="1"/>
  <c r="V3120" i="1"/>
  <c r="AE3120" i="1" s="1"/>
  <c r="V3118" i="1"/>
  <c r="AE3118" i="1" s="1"/>
  <c r="V3116" i="1"/>
  <c r="AE3116" i="1" s="1"/>
  <c r="V3114" i="1"/>
  <c r="AE3114" i="1" s="1"/>
  <c r="V3112" i="1"/>
  <c r="AE3112" i="1" s="1"/>
  <c r="V3110" i="1"/>
  <c r="AE3110" i="1" s="1"/>
  <c r="V3108" i="1"/>
  <c r="AE3108" i="1" s="1"/>
  <c r="V3106" i="1"/>
  <c r="AE3106" i="1" s="1"/>
  <c r="V3104" i="1"/>
  <c r="AE3104" i="1" s="1"/>
  <c r="V3102" i="1"/>
  <c r="AE3102" i="1" s="1"/>
  <c r="V3100" i="1"/>
  <c r="AE3100" i="1" s="1"/>
  <c r="V3098" i="1"/>
  <c r="AE3098" i="1" s="1"/>
  <c r="V3096" i="1"/>
  <c r="AE3096" i="1" s="1"/>
  <c r="V3094" i="1"/>
  <c r="AE3094" i="1" s="1"/>
  <c r="V3092" i="1"/>
  <c r="AE3092" i="1" s="1"/>
  <c r="V3090" i="1"/>
  <c r="AE3090" i="1" s="1"/>
  <c r="V3088" i="1"/>
  <c r="AE3088" i="1" s="1"/>
  <c r="V3086" i="1"/>
  <c r="AE3086" i="1" s="1"/>
  <c r="V3084" i="1"/>
  <c r="AE3084" i="1" s="1"/>
  <c r="V3082" i="1"/>
  <c r="AE3082" i="1" s="1"/>
  <c r="V3080" i="1"/>
  <c r="AE3080" i="1" s="1"/>
  <c r="V3078" i="1"/>
  <c r="AE3078" i="1" s="1"/>
  <c r="V3076" i="1"/>
  <c r="AE3076" i="1" s="1"/>
  <c r="V3074" i="1"/>
  <c r="AE3074" i="1" s="1"/>
  <c r="V3072" i="1"/>
  <c r="AE3072" i="1" s="1"/>
  <c r="V3070" i="1"/>
  <c r="AE3070" i="1" s="1"/>
  <c r="V3068" i="1"/>
  <c r="AE3068" i="1" s="1"/>
  <c r="V3066" i="1"/>
  <c r="AE3066" i="1" s="1"/>
  <c r="V3064" i="1"/>
  <c r="AE3064" i="1" s="1"/>
  <c r="V3062" i="1"/>
  <c r="AE3062" i="1" s="1"/>
  <c r="V3060" i="1"/>
  <c r="AE3060" i="1" s="1"/>
  <c r="V3058" i="1"/>
  <c r="AE3058" i="1" s="1"/>
  <c r="V3056" i="1"/>
  <c r="AE3056" i="1" s="1"/>
  <c r="V3054" i="1"/>
  <c r="AE3054" i="1" s="1"/>
  <c r="V3052" i="1"/>
  <c r="AE3052" i="1" s="1"/>
  <c r="V3050" i="1"/>
  <c r="AE3050" i="1" s="1"/>
  <c r="V3048" i="1"/>
  <c r="AE3048" i="1" s="1"/>
  <c r="V3046" i="1"/>
  <c r="AE3046" i="1" s="1"/>
  <c r="V3044" i="1"/>
  <c r="AE3044" i="1" s="1"/>
  <c r="V3042" i="1"/>
  <c r="AE3042" i="1" s="1"/>
  <c r="V3040" i="1"/>
  <c r="AE3040" i="1" s="1"/>
  <c r="V3038" i="1"/>
  <c r="AE3038" i="1" s="1"/>
  <c r="V3036" i="1"/>
  <c r="AE3036" i="1" s="1"/>
  <c r="V3034" i="1"/>
  <c r="AE3034" i="1" s="1"/>
  <c r="V3032" i="1"/>
  <c r="AE3032" i="1" s="1"/>
  <c r="V3030" i="1"/>
  <c r="AE3030" i="1" s="1"/>
  <c r="V3028" i="1"/>
  <c r="AE3028" i="1" s="1"/>
  <c r="V3026" i="1"/>
  <c r="AE3026" i="1" s="1"/>
  <c r="V3024" i="1"/>
  <c r="AE3024" i="1" s="1"/>
  <c r="V3022" i="1"/>
  <c r="AE3022" i="1" s="1"/>
  <c r="V3020" i="1"/>
  <c r="AE3020" i="1" s="1"/>
  <c r="V3018" i="1"/>
  <c r="AE3018" i="1" s="1"/>
  <c r="V3016" i="1"/>
  <c r="AE3016" i="1" s="1"/>
  <c r="V3014" i="1"/>
  <c r="AE3014" i="1" s="1"/>
  <c r="V3012" i="1"/>
  <c r="AE3012" i="1" s="1"/>
  <c r="V3010" i="1"/>
  <c r="AE3010" i="1" s="1"/>
  <c r="V3008" i="1"/>
  <c r="AE3008" i="1" s="1"/>
  <c r="V3006" i="1"/>
  <c r="AE3006" i="1" s="1"/>
  <c r="V3004" i="1"/>
  <c r="AE3004" i="1" s="1"/>
  <c r="V3002" i="1"/>
  <c r="AE3002" i="1" s="1"/>
  <c r="V3000" i="1"/>
  <c r="AE3000" i="1" s="1"/>
  <c r="V2998" i="1"/>
  <c r="AE2998" i="1" s="1"/>
  <c r="V2996" i="1"/>
  <c r="AE2996" i="1" s="1"/>
  <c r="V2994" i="1"/>
  <c r="AE2994" i="1" s="1"/>
  <c r="V2992" i="1"/>
  <c r="AE2992" i="1" s="1"/>
  <c r="V2990" i="1"/>
  <c r="AE2990" i="1" s="1"/>
  <c r="V2988" i="1"/>
  <c r="AE2988" i="1" s="1"/>
  <c r="V2986" i="1"/>
  <c r="AE2986" i="1" s="1"/>
  <c r="V2984" i="1"/>
  <c r="AE2984" i="1" s="1"/>
  <c r="V2982" i="1"/>
  <c r="AE2982" i="1" s="1"/>
  <c r="V2980" i="1"/>
  <c r="AE2980" i="1" s="1"/>
  <c r="V2978" i="1"/>
  <c r="AE2978" i="1" s="1"/>
  <c r="V2976" i="1"/>
  <c r="AE2976" i="1" s="1"/>
  <c r="V2974" i="1"/>
  <c r="AE2974" i="1" s="1"/>
  <c r="V2972" i="1"/>
  <c r="AE2972" i="1" s="1"/>
  <c r="V2970" i="1"/>
  <c r="AE2970" i="1" s="1"/>
  <c r="V2968" i="1"/>
  <c r="AE2968" i="1" s="1"/>
  <c r="V2966" i="1"/>
  <c r="AE2966" i="1" s="1"/>
  <c r="V2964" i="1"/>
  <c r="AE2964" i="1" s="1"/>
  <c r="V2962" i="1"/>
  <c r="AE2962" i="1" s="1"/>
  <c r="V2960" i="1"/>
  <c r="AE2960" i="1" s="1"/>
  <c r="V2958" i="1"/>
  <c r="AE2958" i="1" s="1"/>
  <c r="V2956" i="1"/>
  <c r="AE2956" i="1" s="1"/>
  <c r="V2954" i="1"/>
  <c r="AE2954" i="1" s="1"/>
  <c r="V2952" i="1"/>
  <c r="AE2952" i="1" s="1"/>
  <c r="V2950" i="1"/>
  <c r="AE2950" i="1" s="1"/>
  <c r="V2948" i="1"/>
  <c r="AE2948" i="1" s="1"/>
  <c r="V2946" i="1"/>
  <c r="AE2946" i="1" s="1"/>
  <c r="V2944" i="1"/>
  <c r="AE2944" i="1" s="1"/>
  <c r="V2942" i="1"/>
  <c r="AE2942" i="1" s="1"/>
  <c r="V2940" i="1"/>
  <c r="AE2940" i="1" s="1"/>
  <c r="V2938" i="1"/>
  <c r="AE2938" i="1" s="1"/>
  <c r="V2936" i="1"/>
  <c r="AE2936" i="1" s="1"/>
  <c r="V2934" i="1"/>
  <c r="AE2934" i="1" s="1"/>
  <c r="V2932" i="1"/>
  <c r="AE2932" i="1" s="1"/>
  <c r="V2930" i="1"/>
  <c r="AE2930" i="1" s="1"/>
  <c r="V2928" i="1"/>
  <c r="AE2928" i="1" s="1"/>
  <c r="V2926" i="1"/>
  <c r="AE2926" i="1" s="1"/>
  <c r="V2924" i="1"/>
  <c r="AE2924" i="1" s="1"/>
  <c r="V2922" i="1"/>
  <c r="AE2922" i="1" s="1"/>
  <c r="V2920" i="1"/>
  <c r="AE2920" i="1" s="1"/>
  <c r="V2918" i="1"/>
  <c r="AE2918" i="1" s="1"/>
  <c r="V2916" i="1"/>
  <c r="AE2916" i="1" s="1"/>
  <c r="V2914" i="1"/>
  <c r="AE2914" i="1" s="1"/>
  <c r="V2912" i="1"/>
  <c r="AE2912" i="1" s="1"/>
  <c r="V2910" i="1"/>
  <c r="AE2910" i="1" s="1"/>
  <c r="V2908" i="1"/>
  <c r="AE2908" i="1" s="1"/>
  <c r="V2906" i="1"/>
  <c r="AE2906" i="1" s="1"/>
  <c r="V2904" i="1"/>
  <c r="AE2904" i="1" s="1"/>
  <c r="V2902" i="1"/>
  <c r="AE2902" i="1" s="1"/>
  <c r="V2900" i="1"/>
  <c r="AE2900" i="1" s="1"/>
  <c r="V2898" i="1"/>
  <c r="AE2898" i="1" s="1"/>
  <c r="V2896" i="1"/>
  <c r="AE2896" i="1" s="1"/>
  <c r="V2894" i="1"/>
  <c r="AE2894" i="1" s="1"/>
  <c r="V2892" i="1"/>
  <c r="AE2892" i="1" s="1"/>
  <c r="V2890" i="1"/>
  <c r="AE2890" i="1" s="1"/>
  <c r="V2888" i="1"/>
  <c r="AE2888" i="1" s="1"/>
  <c r="V2886" i="1"/>
  <c r="AE2886" i="1" s="1"/>
  <c r="V2884" i="1"/>
  <c r="AE2884" i="1" s="1"/>
  <c r="V2882" i="1"/>
  <c r="AE2882" i="1" s="1"/>
  <c r="V2880" i="1"/>
  <c r="AE2880" i="1" s="1"/>
  <c r="V2878" i="1"/>
  <c r="AE2878" i="1" s="1"/>
  <c r="V2876" i="1"/>
  <c r="AE2876" i="1" s="1"/>
  <c r="V2874" i="1"/>
  <c r="AE2874" i="1" s="1"/>
  <c r="V2872" i="1"/>
  <c r="AE2872" i="1" s="1"/>
  <c r="V2870" i="1"/>
  <c r="AE2870" i="1" s="1"/>
  <c r="V2868" i="1"/>
  <c r="AE2868" i="1" s="1"/>
  <c r="V2866" i="1"/>
  <c r="AE2866" i="1" s="1"/>
  <c r="V2864" i="1"/>
  <c r="AE2864" i="1" s="1"/>
  <c r="V2862" i="1"/>
  <c r="AE2862" i="1" s="1"/>
  <c r="V2860" i="1"/>
  <c r="AE2860" i="1" s="1"/>
  <c r="V2858" i="1"/>
  <c r="AE2858" i="1" s="1"/>
  <c r="V2856" i="1"/>
  <c r="AE2856" i="1" s="1"/>
  <c r="V2854" i="1"/>
  <c r="AE2854" i="1" s="1"/>
  <c r="V2852" i="1"/>
  <c r="AE2852" i="1" s="1"/>
  <c r="V2850" i="1"/>
  <c r="AE2850" i="1" s="1"/>
  <c r="V2848" i="1"/>
  <c r="AE2848" i="1" s="1"/>
  <c r="V2846" i="1"/>
  <c r="AE2846" i="1" s="1"/>
  <c r="V2844" i="1"/>
  <c r="AE2844" i="1" s="1"/>
  <c r="V2842" i="1"/>
  <c r="AE2842" i="1" s="1"/>
  <c r="V2840" i="1"/>
  <c r="AE2840" i="1" s="1"/>
  <c r="V2838" i="1"/>
  <c r="AE2838" i="1" s="1"/>
  <c r="V2836" i="1"/>
  <c r="AE2836" i="1" s="1"/>
  <c r="V2834" i="1"/>
  <c r="AE2834" i="1" s="1"/>
  <c r="V2832" i="1"/>
  <c r="AE2832" i="1" s="1"/>
  <c r="V2830" i="1"/>
  <c r="AE2830" i="1" s="1"/>
  <c r="V2828" i="1"/>
  <c r="AE2828" i="1" s="1"/>
  <c r="V2826" i="1"/>
  <c r="AE2826" i="1" s="1"/>
  <c r="V2824" i="1"/>
  <c r="AE2824" i="1" s="1"/>
  <c r="V2822" i="1"/>
  <c r="AE2822" i="1" s="1"/>
  <c r="V2820" i="1"/>
  <c r="AE2820" i="1" s="1"/>
  <c r="V2818" i="1"/>
  <c r="AE2818" i="1" s="1"/>
  <c r="V2816" i="1"/>
  <c r="AE2816" i="1" s="1"/>
  <c r="V2814" i="1"/>
  <c r="AE2814" i="1" s="1"/>
  <c r="V2812" i="1"/>
  <c r="AE2812" i="1" s="1"/>
  <c r="V2810" i="1"/>
  <c r="AE2810" i="1" s="1"/>
  <c r="V2808" i="1"/>
  <c r="AE2808" i="1" s="1"/>
  <c r="V2806" i="1"/>
  <c r="AE2806" i="1" s="1"/>
  <c r="V2804" i="1"/>
  <c r="AE2804" i="1" s="1"/>
  <c r="V2802" i="1"/>
  <c r="AE2802" i="1" s="1"/>
  <c r="V2800" i="1"/>
  <c r="AE2800" i="1" s="1"/>
  <c r="V2798" i="1"/>
  <c r="AE2798" i="1" s="1"/>
  <c r="V2796" i="1"/>
  <c r="AE2796" i="1" s="1"/>
  <c r="V2794" i="1"/>
  <c r="AE2794" i="1" s="1"/>
  <c r="V2792" i="1"/>
  <c r="AE2792" i="1" s="1"/>
  <c r="V2790" i="1"/>
  <c r="AE2790" i="1" s="1"/>
  <c r="V2788" i="1"/>
  <c r="AE2788" i="1" s="1"/>
  <c r="V2786" i="1"/>
  <c r="AE2786" i="1" s="1"/>
  <c r="V2784" i="1"/>
  <c r="AE2784" i="1" s="1"/>
  <c r="V2782" i="1"/>
  <c r="AE2782" i="1" s="1"/>
  <c r="V2780" i="1"/>
  <c r="AE2780" i="1" s="1"/>
  <c r="V2778" i="1"/>
  <c r="AE2778" i="1" s="1"/>
  <c r="V2776" i="1"/>
  <c r="AE2776" i="1" s="1"/>
  <c r="V2774" i="1"/>
  <c r="AE2774" i="1" s="1"/>
  <c r="V2772" i="1"/>
  <c r="AE2772" i="1" s="1"/>
  <c r="V2770" i="1"/>
  <c r="AE2770" i="1" s="1"/>
  <c r="V2768" i="1"/>
  <c r="AE2768" i="1" s="1"/>
  <c r="V2766" i="1"/>
  <c r="AE2766" i="1" s="1"/>
  <c r="V2764" i="1"/>
  <c r="AE2764" i="1" s="1"/>
  <c r="V2762" i="1"/>
  <c r="AE2762" i="1" s="1"/>
  <c r="V2760" i="1"/>
  <c r="AE2760" i="1" s="1"/>
  <c r="V2758" i="1"/>
  <c r="AE2758" i="1" s="1"/>
  <c r="V2756" i="1"/>
  <c r="AE2756" i="1" s="1"/>
  <c r="V2754" i="1"/>
  <c r="AE2754" i="1" s="1"/>
  <c r="V2752" i="1"/>
  <c r="AE2752" i="1" s="1"/>
  <c r="V2750" i="1"/>
  <c r="AE2750" i="1" s="1"/>
  <c r="V2748" i="1"/>
  <c r="AE2748" i="1" s="1"/>
  <c r="V2746" i="1"/>
  <c r="AE2746" i="1" s="1"/>
  <c r="V2744" i="1"/>
  <c r="AE2744" i="1" s="1"/>
  <c r="V2742" i="1"/>
  <c r="AE2742" i="1" s="1"/>
  <c r="V2740" i="1"/>
  <c r="AE2740" i="1" s="1"/>
  <c r="V2738" i="1"/>
  <c r="AE2738" i="1" s="1"/>
  <c r="V2736" i="1"/>
  <c r="AE2736" i="1" s="1"/>
  <c r="V2734" i="1"/>
  <c r="AE2734" i="1" s="1"/>
  <c r="V2732" i="1"/>
  <c r="AE2732" i="1" s="1"/>
  <c r="V2728" i="1"/>
  <c r="AE2728" i="1" s="1"/>
  <c r="V2724" i="1"/>
  <c r="AE2724" i="1" s="1"/>
  <c r="V2720" i="1"/>
  <c r="AE2720" i="1" s="1"/>
  <c r="V2716" i="1"/>
  <c r="AE2716" i="1" s="1"/>
  <c r="V2712" i="1"/>
  <c r="AE2712" i="1" s="1"/>
  <c r="V2708" i="1"/>
  <c r="AE2708" i="1" s="1"/>
  <c r="V2704" i="1"/>
  <c r="AE2704" i="1" s="1"/>
  <c r="V2700" i="1"/>
  <c r="AE2700" i="1" s="1"/>
  <c r="V2696" i="1"/>
  <c r="AE2696" i="1" s="1"/>
  <c r="V2692" i="1"/>
  <c r="AE2692" i="1" s="1"/>
  <c r="V2688" i="1"/>
  <c r="AE2688" i="1" s="1"/>
  <c r="V2684" i="1"/>
  <c r="AE2684" i="1" s="1"/>
  <c r="V2680" i="1"/>
  <c r="AE2680" i="1" s="1"/>
  <c r="V2676" i="1"/>
  <c r="AE2676" i="1" s="1"/>
  <c r="V2672" i="1"/>
  <c r="AE2672" i="1" s="1"/>
  <c r="V2668" i="1"/>
  <c r="AE2668" i="1" s="1"/>
  <c r="V2664" i="1"/>
  <c r="AE2664" i="1" s="1"/>
  <c r="V2660" i="1"/>
  <c r="AE2660" i="1" s="1"/>
  <c r="V2656" i="1"/>
  <c r="AE2656" i="1" s="1"/>
  <c r="V2652" i="1"/>
  <c r="AE2652" i="1" s="1"/>
  <c r="V2648" i="1"/>
  <c r="AE2648" i="1" s="1"/>
  <c r="V2644" i="1"/>
  <c r="AE2644" i="1" s="1"/>
  <c r="V2640" i="1"/>
  <c r="AE2640" i="1" s="1"/>
  <c r="V2636" i="1"/>
  <c r="AE2636" i="1" s="1"/>
  <c r="V2632" i="1"/>
  <c r="AE2632" i="1" s="1"/>
  <c r="V2628" i="1"/>
  <c r="AE2628" i="1" s="1"/>
  <c r="V2624" i="1"/>
  <c r="AE2624" i="1" s="1"/>
  <c r="V2620" i="1"/>
  <c r="AE2620" i="1" s="1"/>
  <c r="V2616" i="1"/>
  <c r="AE2616" i="1" s="1"/>
  <c r="V2612" i="1"/>
  <c r="AE2612" i="1" s="1"/>
  <c r="V2608" i="1"/>
  <c r="AE2608" i="1" s="1"/>
  <c r="V2604" i="1"/>
  <c r="AE2604" i="1" s="1"/>
  <c r="V2600" i="1"/>
  <c r="AE2600" i="1" s="1"/>
  <c r="V2596" i="1"/>
  <c r="AE2596" i="1" s="1"/>
  <c r="V2592" i="1"/>
  <c r="AE2592" i="1" s="1"/>
  <c r="V2588" i="1"/>
  <c r="AE2588" i="1" s="1"/>
  <c r="V2584" i="1"/>
  <c r="AE2584" i="1" s="1"/>
  <c r="V2580" i="1"/>
  <c r="AE2580" i="1" s="1"/>
  <c r="V2576" i="1"/>
  <c r="AE2576" i="1" s="1"/>
  <c r="V2572" i="1"/>
  <c r="AE2572" i="1" s="1"/>
  <c r="V2568" i="1"/>
  <c r="AE2568" i="1" s="1"/>
  <c r="V2564" i="1"/>
  <c r="AE2564" i="1" s="1"/>
  <c r="V2560" i="1"/>
  <c r="AE2560" i="1" s="1"/>
  <c r="V2556" i="1"/>
  <c r="AE2556" i="1" s="1"/>
  <c r="V2552" i="1"/>
  <c r="AE2552" i="1" s="1"/>
  <c r="V2548" i="1"/>
  <c r="AE2548" i="1" s="1"/>
  <c r="V2544" i="1"/>
  <c r="AE2544" i="1" s="1"/>
  <c r="V2540" i="1"/>
  <c r="AE2540" i="1" s="1"/>
  <c r="V2536" i="1"/>
  <c r="AE2536" i="1" s="1"/>
  <c r="V2532" i="1"/>
  <c r="AE2532" i="1" s="1"/>
  <c r="V2528" i="1"/>
  <c r="AE2528" i="1" s="1"/>
  <c r="V2524" i="1"/>
  <c r="AE2524" i="1" s="1"/>
  <c r="V2520" i="1"/>
  <c r="AE2520" i="1" s="1"/>
  <c r="V2516" i="1"/>
  <c r="AE2516" i="1" s="1"/>
  <c r="V2512" i="1"/>
  <c r="AE2512" i="1" s="1"/>
  <c r="V2508" i="1"/>
  <c r="AE2508" i="1" s="1"/>
  <c r="V2504" i="1"/>
  <c r="AE2504" i="1" s="1"/>
  <c r="V2500" i="1"/>
  <c r="AE2500" i="1" s="1"/>
  <c r="V2496" i="1"/>
  <c r="AE2496" i="1" s="1"/>
  <c r="V2492" i="1"/>
  <c r="AE2492" i="1" s="1"/>
  <c r="V2488" i="1"/>
  <c r="AE2488" i="1" s="1"/>
  <c r="V2484" i="1"/>
  <c r="AE2484" i="1" s="1"/>
  <c r="V2480" i="1"/>
  <c r="AE2480" i="1" s="1"/>
  <c r="V2476" i="1"/>
  <c r="AE2476" i="1" s="1"/>
  <c r="V2472" i="1"/>
  <c r="AE2472" i="1" s="1"/>
  <c r="V2468" i="1"/>
  <c r="AE2468" i="1" s="1"/>
  <c r="V2464" i="1"/>
  <c r="AE2464" i="1" s="1"/>
  <c r="V2460" i="1"/>
  <c r="AE2460" i="1" s="1"/>
  <c r="V2456" i="1"/>
  <c r="AE2456" i="1" s="1"/>
  <c r="V2452" i="1"/>
  <c r="AE2452" i="1" s="1"/>
  <c r="V2448" i="1"/>
  <c r="AE2448" i="1" s="1"/>
  <c r="V2444" i="1"/>
  <c r="AE2444" i="1" s="1"/>
  <c r="V2440" i="1"/>
  <c r="AE2440" i="1" s="1"/>
  <c r="V2436" i="1"/>
  <c r="AE2436" i="1" s="1"/>
  <c r="V2432" i="1"/>
  <c r="AE2432" i="1" s="1"/>
  <c r="V2428" i="1"/>
  <c r="AE2428" i="1" s="1"/>
  <c r="V2424" i="1"/>
  <c r="AE2424" i="1" s="1"/>
  <c r="V2420" i="1"/>
  <c r="AE2420" i="1" s="1"/>
  <c r="V2416" i="1"/>
  <c r="AE2416" i="1" s="1"/>
  <c r="V2412" i="1"/>
  <c r="AE2412" i="1" s="1"/>
  <c r="V2408" i="1"/>
  <c r="AE2408" i="1" s="1"/>
  <c r="V2404" i="1"/>
  <c r="AE2404" i="1" s="1"/>
  <c r="V2400" i="1"/>
  <c r="AE2400" i="1" s="1"/>
  <c r="V2396" i="1"/>
  <c r="AE2396" i="1" s="1"/>
  <c r="V2392" i="1"/>
  <c r="AE2392" i="1" s="1"/>
  <c r="V2388" i="1"/>
  <c r="AE2388" i="1" s="1"/>
  <c r="V2384" i="1"/>
  <c r="AE2384" i="1" s="1"/>
  <c r="V2380" i="1"/>
  <c r="AE2380" i="1" s="1"/>
  <c r="V2376" i="1"/>
  <c r="AE2376" i="1" s="1"/>
  <c r="V2372" i="1"/>
  <c r="AE2372" i="1" s="1"/>
  <c r="V2368" i="1"/>
  <c r="AE2368" i="1" s="1"/>
  <c r="V2364" i="1"/>
  <c r="AE2364" i="1" s="1"/>
  <c r="V2360" i="1"/>
  <c r="AE2360" i="1" s="1"/>
  <c r="V2356" i="1"/>
  <c r="AE2356" i="1" s="1"/>
  <c r="V2352" i="1"/>
  <c r="AE2352" i="1" s="1"/>
  <c r="V2348" i="1"/>
  <c r="AE2348" i="1" s="1"/>
  <c r="V2344" i="1"/>
  <c r="AE2344" i="1" s="1"/>
  <c r="V2340" i="1"/>
  <c r="AE2340" i="1" s="1"/>
  <c r="V2336" i="1"/>
  <c r="AE2336" i="1" s="1"/>
  <c r="V2332" i="1"/>
  <c r="AE2332" i="1" s="1"/>
  <c r="V2328" i="1"/>
  <c r="AE2328" i="1" s="1"/>
  <c r="V2324" i="1"/>
  <c r="AE2324" i="1" s="1"/>
  <c r="V2320" i="1"/>
  <c r="AE2320" i="1" s="1"/>
  <c r="V2316" i="1"/>
  <c r="AE2316" i="1" s="1"/>
  <c r="V2312" i="1"/>
  <c r="AE2312" i="1" s="1"/>
  <c r="V2308" i="1"/>
  <c r="AE2308" i="1" s="1"/>
  <c r="V2304" i="1"/>
  <c r="AE2304" i="1" s="1"/>
  <c r="V2300" i="1"/>
  <c r="AE2300" i="1" s="1"/>
  <c r="V2296" i="1"/>
  <c r="AE2296" i="1" s="1"/>
  <c r="V2292" i="1"/>
  <c r="AE2292" i="1" s="1"/>
  <c r="V2288" i="1"/>
  <c r="AE2288" i="1" s="1"/>
  <c r="V2284" i="1"/>
  <c r="AE2284" i="1" s="1"/>
  <c r="V2280" i="1"/>
  <c r="AE2280" i="1" s="1"/>
  <c r="V2276" i="1"/>
  <c r="AE2276" i="1" s="1"/>
  <c r="V2272" i="1"/>
  <c r="AE2272" i="1" s="1"/>
  <c r="V2268" i="1"/>
  <c r="AE2268" i="1" s="1"/>
  <c r="V2264" i="1"/>
  <c r="AE2264" i="1" s="1"/>
  <c r="V2260" i="1"/>
  <c r="AE2260" i="1" s="1"/>
  <c r="V2256" i="1"/>
  <c r="AE2256" i="1" s="1"/>
  <c r="V2252" i="1"/>
  <c r="AE2252" i="1" s="1"/>
  <c r="V2248" i="1"/>
  <c r="AE2248" i="1" s="1"/>
  <c r="V2244" i="1"/>
  <c r="AE2244" i="1" s="1"/>
  <c r="V2240" i="1"/>
  <c r="AE2240" i="1" s="1"/>
  <c r="V2236" i="1"/>
  <c r="AE2236" i="1" s="1"/>
  <c r="V2232" i="1"/>
  <c r="AE2232" i="1" s="1"/>
  <c r="V2228" i="1"/>
  <c r="AE2228" i="1" s="1"/>
  <c r="V2224" i="1"/>
  <c r="AE2224" i="1" s="1"/>
  <c r="V2220" i="1"/>
  <c r="AE2220" i="1" s="1"/>
  <c r="V2216" i="1"/>
  <c r="AE2216" i="1" s="1"/>
  <c r="V2212" i="1"/>
  <c r="AE2212" i="1" s="1"/>
  <c r="V2208" i="1"/>
  <c r="AE2208" i="1" s="1"/>
  <c r="V2204" i="1"/>
  <c r="AE2204" i="1" s="1"/>
  <c r="V2200" i="1"/>
  <c r="AE2200" i="1" s="1"/>
  <c r="V2196" i="1"/>
  <c r="AE2196" i="1" s="1"/>
  <c r="V2192" i="1"/>
  <c r="AE2192" i="1" s="1"/>
  <c r="V2188" i="1"/>
  <c r="AE2188" i="1" s="1"/>
  <c r="V2186" i="1"/>
  <c r="AE2186" i="1" s="1"/>
  <c r="V2184" i="1"/>
  <c r="AE2184" i="1" s="1"/>
  <c r="V2182" i="1"/>
  <c r="AE2182" i="1" s="1"/>
  <c r="V2180" i="1"/>
  <c r="AE2180" i="1" s="1"/>
  <c r="V2178" i="1"/>
  <c r="AE2178" i="1" s="1"/>
  <c r="V2176" i="1"/>
  <c r="AE2176" i="1" s="1"/>
  <c r="V2174" i="1"/>
  <c r="AE2174" i="1" s="1"/>
  <c r="V2172" i="1"/>
  <c r="AE2172" i="1" s="1"/>
  <c r="V2170" i="1"/>
  <c r="AE2170" i="1" s="1"/>
  <c r="V2168" i="1"/>
  <c r="AE2168" i="1" s="1"/>
  <c r="V2166" i="1"/>
  <c r="AE2166" i="1" s="1"/>
  <c r="V2164" i="1"/>
  <c r="AE2164" i="1" s="1"/>
  <c r="V2162" i="1"/>
  <c r="AE2162" i="1" s="1"/>
  <c r="V2160" i="1"/>
  <c r="AE2160" i="1" s="1"/>
  <c r="V2158" i="1"/>
  <c r="AE2158" i="1" s="1"/>
  <c r="V2156" i="1"/>
  <c r="AE2156" i="1" s="1"/>
  <c r="V2154" i="1"/>
  <c r="AE2154" i="1" s="1"/>
  <c r="V2152" i="1"/>
  <c r="AE2152" i="1" s="1"/>
  <c r="V2150" i="1"/>
  <c r="AE2150" i="1" s="1"/>
  <c r="V2148" i="1"/>
  <c r="AE2148" i="1" s="1"/>
  <c r="V2146" i="1"/>
  <c r="AE2146" i="1" s="1"/>
  <c r="V2144" i="1"/>
  <c r="AE2144" i="1" s="1"/>
  <c r="V2142" i="1"/>
  <c r="AE2142" i="1" s="1"/>
  <c r="V2140" i="1"/>
  <c r="AE2140" i="1" s="1"/>
  <c r="V2138" i="1"/>
  <c r="AE2138" i="1" s="1"/>
  <c r="V2136" i="1"/>
  <c r="AE2136" i="1" s="1"/>
  <c r="V2134" i="1"/>
  <c r="AE2134" i="1" s="1"/>
  <c r="V2132" i="1"/>
  <c r="AE2132" i="1" s="1"/>
  <c r="V2130" i="1"/>
  <c r="AE2130" i="1" s="1"/>
  <c r="V2128" i="1"/>
  <c r="AE2128" i="1" s="1"/>
  <c r="V2126" i="1"/>
  <c r="AE2126" i="1" s="1"/>
  <c r="V2124" i="1"/>
  <c r="AE2124" i="1" s="1"/>
  <c r="V2122" i="1"/>
  <c r="AE2122" i="1" s="1"/>
  <c r="V2120" i="1"/>
  <c r="AE2120" i="1" s="1"/>
  <c r="V2118" i="1"/>
  <c r="AE2118" i="1" s="1"/>
  <c r="V2116" i="1"/>
  <c r="AE2116" i="1" s="1"/>
  <c r="V2114" i="1"/>
  <c r="AE2114" i="1" s="1"/>
  <c r="V2112" i="1"/>
  <c r="AE2112" i="1" s="1"/>
  <c r="V2110" i="1"/>
  <c r="AE2110" i="1" s="1"/>
  <c r="V2108" i="1"/>
  <c r="AE2108" i="1" s="1"/>
  <c r="V2106" i="1"/>
  <c r="AE2106" i="1" s="1"/>
  <c r="V2104" i="1"/>
  <c r="AE2104" i="1" s="1"/>
  <c r="V2102" i="1"/>
  <c r="AE2102" i="1" s="1"/>
  <c r="V2100" i="1"/>
  <c r="AE2100" i="1" s="1"/>
  <c r="V2098" i="1"/>
  <c r="AE2098" i="1" s="1"/>
  <c r="V2096" i="1"/>
  <c r="AE2096" i="1" s="1"/>
  <c r="V2094" i="1"/>
  <c r="AE2094" i="1" s="1"/>
  <c r="V2092" i="1"/>
  <c r="AE2092" i="1" s="1"/>
  <c r="V2090" i="1"/>
  <c r="AE2090" i="1" s="1"/>
  <c r="V2088" i="1"/>
  <c r="AE2088" i="1" s="1"/>
  <c r="V2086" i="1"/>
  <c r="AE2086" i="1" s="1"/>
  <c r="V2084" i="1"/>
  <c r="AE2084" i="1" s="1"/>
  <c r="V2082" i="1"/>
  <c r="AE2082" i="1" s="1"/>
  <c r="V2080" i="1"/>
  <c r="AE2080" i="1" s="1"/>
  <c r="V2078" i="1"/>
  <c r="AE2078" i="1" s="1"/>
  <c r="V2076" i="1"/>
  <c r="AE2076" i="1" s="1"/>
  <c r="V2074" i="1"/>
  <c r="AE2074" i="1" s="1"/>
  <c r="V2072" i="1"/>
  <c r="AE2072" i="1" s="1"/>
  <c r="V2070" i="1"/>
  <c r="AE2070" i="1" s="1"/>
  <c r="V2068" i="1"/>
  <c r="AE2068" i="1" s="1"/>
  <c r="V2066" i="1"/>
  <c r="AE2066" i="1" s="1"/>
  <c r="V2064" i="1"/>
  <c r="AE2064" i="1" s="1"/>
  <c r="V2062" i="1"/>
  <c r="AE2062" i="1" s="1"/>
  <c r="V2060" i="1"/>
  <c r="AE2060" i="1" s="1"/>
  <c r="V2058" i="1"/>
  <c r="AE2058" i="1" s="1"/>
  <c r="V2056" i="1"/>
  <c r="AE2056" i="1" s="1"/>
  <c r="V2054" i="1"/>
  <c r="AE2054" i="1" s="1"/>
  <c r="V2052" i="1"/>
  <c r="AE2052" i="1" s="1"/>
  <c r="V2050" i="1"/>
  <c r="AE2050" i="1" s="1"/>
  <c r="V2048" i="1"/>
  <c r="AE2048" i="1" s="1"/>
  <c r="V2046" i="1"/>
  <c r="AE2046" i="1" s="1"/>
  <c r="V2044" i="1"/>
  <c r="AE2044" i="1" s="1"/>
  <c r="V2042" i="1"/>
  <c r="AE2042" i="1" s="1"/>
  <c r="V2040" i="1"/>
  <c r="AE2040" i="1" s="1"/>
  <c r="V2038" i="1"/>
  <c r="AE2038" i="1" s="1"/>
  <c r="V2036" i="1"/>
  <c r="AE2036" i="1" s="1"/>
  <c r="V2034" i="1"/>
  <c r="AE2034" i="1" s="1"/>
  <c r="V2032" i="1"/>
  <c r="AE2032" i="1" s="1"/>
  <c r="V2030" i="1"/>
  <c r="AE2030" i="1" s="1"/>
  <c r="V2028" i="1"/>
  <c r="AE2028" i="1" s="1"/>
  <c r="V2026" i="1"/>
  <c r="AE2026" i="1" s="1"/>
  <c r="V2024" i="1"/>
  <c r="AE2024" i="1" s="1"/>
  <c r="V2022" i="1"/>
  <c r="AE2022" i="1" s="1"/>
  <c r="V2020" i="1"/>
  <c r="AE2020" i="1" s="1"/>
  <c r="V2018" i="1"/>
  <c r="AE2018" i="1" s="1"/>
  <c r="V2016" i="1"/>
  <c r="AE2016" i="1" s="1"/>
  <c r="V2014" i="1"/>
  <c r="AE2014" i="1" s="1"/>
  <c r="V2012" i="1"/>
  <c r="AE2012" i="1" s="1"/>
  <c r="V2010" i="1"/>
  <c r="AE2010" i="1" s="1"/>
  <c r="V2008" i="1"/>
  <c r="AE2008" i="1" s="1"/>
  <c r="V2006" i="1"/>
  <c r="AE2006" i="1" s="1"/>
  <c r="V2004" i="1"/>
  <c r="AE2004" i="1" s="1"/>
  <c r="V2002" i="1"/>
  <c r="AE2002" i="1" s="1"/>
  <c r="V2000" i="1"/>
  <c r="AE2000" i="1" s="1"/>
  <c r="V1998" i="1"/>
  <c r="AE1998" i="1" s="1"/>
  <c r="V1996" i="1"/>
  <c r="AE1996" i="1" s="1"/>
  <c r="V1994" i="1"/>
  <c r="AE1994" i="1" s="1"/>
  <c r="V1992" i="1"/>
  <c r="AE1992" i="1" s="1"/>
  <c r="V1990" i="1"/>
  <c r="AE1990" i="1" s="1"/>
  <c r="V1988" i="1"/>
  <c r="AE1988" i="1" s="1"/>
  <c r="V1986" i="1"/>
  <c r="AE1986" i="1" s="1"/>
  <c r="V1984" i="1"/>
  <c r="AE1984" i="1" s="1"/>
  <c r="V1982" i="1"/>
  <c r="AE1982" i="1" s="1"/>
  <c r="V1980" i="1"/>
  <c r="AE1980" i="1" s="1"/>
  <c r="V1978" i="1"/>
  <c r="AE1978" i="1" s="1"/>
  <c r="V1976" i="1"/>
  <c r="AE1976" i="1" s="1"/>
  <c r="V1974" i="1"/>
  <c r="AE1974" i="1" s="1"/>
  <c r="V1972" i="1"/>
  <c r="AE1972" i="1" s="1"/>
  <c r="V1970" i="1"/>
  <c r="AE1970" i="1" s="1"/>
  <c r="V1968" i="1"/>
  <c r="AE1968" i="1" s="1"/>
  <c r="V1966" i="1"/>
  <c r="AE1966" i="1" s="1"/>
  <c r="V1964" i="1"/>
  <c r="AE1964" i="1" s="1"/>
  <c r="V1962" i="1"/>
  <c r="AE1962" i="1" s="1"/>
  <c r="V1960" i="1"/>
  <c r="AE1960" i="1" s="1"/>
  <c r="V1958" i="1"/>
  <c r="AE1958" i="1" s="1"/>
  <c r="V1956" i="1"/>
  <c r="AE1956" i="1" s="1"/>
  <c r="V1954" i="1"/>
  <c r="AE1954" i="1" s="1"/>
  <c r="V1952" i="1"/>
  <c r="AE1952" i="1" s="1"/>
  <c r="V1950" i="1"/>
  <c r="AE1950" i="1" s="1"/>
  <c r="V1948" i="1"/>
  <c r="AE1948" i="1" s="1"/>
  <c r="V1946" i="1"/>
  <c r="AE1946" i="1" s="1"/>
  <c r="V1944" i="1"/>
  <c r="AE1944" i="1" s="1"/>
  <c r="V1942" i="1"/>
  <c r="AE1942" i="1" s="1"/>
  <c r="V1940" i="1"/>
  <c r="AE1940" i="1" s="1"/>
  <c r="V1938" i="1"/>
  <c r="AE1938" i="1" s="1"/>
  <c r="V1936" i="1"/>
  <c r="AE1936" i="1" s="1"/>
  <c r="V1934" i="1"/>
  <c r="AE1934" i="1" s="1"/>
  <c r="V1932" i="1"/>
  <c r="AE1932" i="1" s="1"/>
  <c r="V1930" i="1"/>
  <c r="AE1930" i="1" s="1"/>
  <c r="V1928" i="1"/>
  <c r="AE1928" i="1" s="1"/>
  <c r="V1926" i="1"/>
  <c r="AE1926" i="1" s="1"/>
  <c r="V1924" i="1"/>
  <c r="AE1924" i="1" s="1"/>
  <c r="V1922" i="1"/>
  <c r="AE1922" i="1" s="1"/>
  <c r="V1920" i="1"/>
  <c r="AE1920" i="1" s="1"/>
  <c r="V1918" i="1"/>
  <c r="AE1918" i="1" s="1"/>
  <c r="V1916" i="1"/>
  <c r="AE1916" i="1" s="1"/>
  <c r="V1914" i="1"/>
  <c r="AE1914" i="1" s="1"/>
  <c r="V1912" i="1"/>
  <c r="AE1912" i="1" s="1"/>
  <c r="V1910" i="1"/>
  <c r="AE1910" i="1" s="1"/>
  <c r="V1908" i="1"/>
  <c r="AE1908" i="1" s="1"/>
  <c r="V1906" i="1"/>
  <c r="AE1906" i="1" s="1"/>
  <c r="V1904" i="1"/>
  <c r="AE1904" i="1" s="1"/>
  <c r="V1902" i="1"/>
  <c r="AE1902" i="1" s="1"/>
  <c r="V1900" i="1"/>
  <c r="AE1900" i="1" s="1"/>
  <c r="V1898" i="1"/>
  <c r="AE1898" i="1" s="1"/>
  <c r="V1896" i="1"/>
  <c r="AE1896" i="1" s="1"/>
  <c r="V1894" i="1"/>
  <c r="AE1894" i="1" s="1"/>
  <c r="V1892" i="1"/>
  <c r="AE1892" i="1" s="1"/>
  <c r="V1890" i="1"/>
  <c r="AE1890" i="1" s="1"/>
  <c r="V1888" i="1"/>
  <c r="AE1888" i="1" s="1"/>
  <c r="V1886" i="1"/>
  <c r="AE1886" i="1" s="1"/>
  <c r="V1884" i="1"/>
  <c r="AE1884" i="1" s="1"/>
  <c r="V1882" i="1"/>
  <c r="AE1882" i="1" s="1"/>
  <c r="V1880" i="1"/>
  <c r="AE1880" i="1" s="1"/>
  <c r="V1878" i="1"/>
  <c r="AE1878" i="1" s="1"/>
  <c r="V1876" i="1"/>
  <c r="AE1876" i="1" s="1"/>
  <c r="V1874" i="1"/>
  <c r="AE1874" i="1" s="1"/>
  <c r="V1872" i="1"/>
  <c r="AE1872" i="1" s="1"/>
  <c r="V1870" i="1"/>
  <c r="AE1870" i="1" s="1"/>
  <c r="V1868" i="1"/>
  <c r="AE1868" i="1" s="1"/>
  <c r="V1866" i="1"/>
  <c r="AE1866" i="1" s="1"/>
  <c r="V1864" i="1"/>
  <c r="AE1864" i="1" s="1"/>
  <c r="V1862" i="1"/>
  <c r="AE1862" i="1" s="1"/>
  <c r="V1860" i="1"/>
  <c r="AE1860" i="1" s="1"/>
  <c r="V1858" i="1"/>
  <c r="AE1858" i="1" s="1"/>
  <c r="V1856" i="1"/>
  <c r="AE1856" i="1" s="1"/>
  <c r="V1854" i="1"/>
  <c r="AE1854" i="1" s="1"/>
  <c r="V1852" i="1"/>
  <c r="AE1852" i="1" s="1"/>
  <c r="V1850" i="1"/>
  <c r="AE1850" i="1" s="1"/>
  <c r="V1848" i="1"/>
  <c r="AE1848" i="1" s="1"/>
  <c r="V1846" i="1"/>
  <c r="AE1846" i="1" s="1"/>
  <c r="V1844" i="1"/>
  <c r="AE1844" i="1" s="1"/>
  <c r="V1842" i="1"/>
  <c r="AE1842" i="1" s="1"/>
  <c r="V1840" i="1"/>
  <c r="AE1840" i="1" s="1"/>
  <c r="V1838" i="1"/>
  <c r="AE1838" i="1" s="1"/>
  <c r="V1836" i="1"/>
  <c r="AE1836" i="1" s="1"/>
  <c r="V1834" i="1"/>
  <c r="AE1834" i="1" s="1"/>
  <c r="V1832" i="1"/>
  <c r="AE1832" i="1" s="1"/>
  <c r="V1830" i="1"/>
  <c r="AE1830" i="1" s="1"/>
  <c r="V1828" i="1"/>
  <c r="AE1828" i="1" s="1"/>
  <c r="V1826" i="1"/>
  <c r="AE1826" i="1" s="1"/>
  <c r="V1824" i="1"/>
  <c r="AE1824" i="1" s="1"/>
  <c r="V1822" i="1"/>
  <c r="AE1822" i="1" s="1"/>
  <c r="V1820" i="1"/>
  <c r="AE1820" i="1" s="1"/>
  <c r="V1818" i="1"/>
  <c r="AE1818" i="1" s="1"/>
  <c r="V1816" i="1"/>
  <c r="AE1816" i="1" s="1"/>
  <c r="V1814" i="1"/>
  <c r="AE1814" i="1" s="1"/>
  <c r="V1812" i="1"/>
  <c r="AE1812" i="1" s="1"/>
  <c r="V1810" i="1"/>
  <c r="AE1810" i="1" s="1"/>
  <c r="V1808" i="1"/>
  <c r="AE1808" i="1" s="1"/>
  <c r="V1806" i="1"/>
  <c r="AE1806" i="1" s="1"/>
  <c r="V1804" i="1"/>
  <c r="AE1804" i="1" s="1"/>
  <c r="V1802" i="1"/>
  <c r="AE1802" i="1" s="1"/>
  <c r="V1800" i="1"/>
  <c r="AE1800" i="1" s="1"/>
  <c r="V1798" i="1"/>
  <c r="AE1798" i="1" s="1"/>
  <c r="V1796" i="1"/>
  <c r="AE1796" i="1" s="1"/>
  <c r="V1794" i="1"/>
  <c r="AE1794" i="1" s="1"/>
  <c r="V1792" i="1"/>
  <c r="AE1792" i="1" s="1"/>
  <c r="V1790" i="1"/>
  <c r="AE1790" i="1" s="1"/>
  <c r="V1788" i="1"/>
  <c r="AE1788" i="1" s="1"/>
  <c r="V1786" i="1"/>
  <c r="AE1786" i="1" s="1"/>
  <c r="V1784" i="1"/>
  <c r="AE1784" i="1" s="1"/>
  <c r="V1782" i="1"/>
  <c r="AE1782" i="1" s="1"/>
  <c r="V1780" i="1"/>
  <c r="AE1780" i="1" s="1"/>
  <c r="V1778" i="1"/>
  <c r="AE1778" i="1" s="1"/>
  <c r="V1776" i="1"/>
  <c r="AE1776" i="1" s="1"/>
  <c r="V1774" i="1"/>
  <c r="AE1774" i="1" s="1"/>
  <c r="V1772" i="1"/>
  <c r="AE1772" i="1" s="1"/>
  <c r="V1770" i="1"/>
  <c r="AE1770" i="1" s="1"/>
  <c r="V1768" i="1"/>
  <c r="AE1768" i="1" s="1"/>
  <c r="V1766" i="1"/>
  <c r="AE1766" i="1" s="1"/>
  <c r="V1764" i="1"/>
  <c r="AE1764" i="1" s="1"/>
  <c r="V1762" i="1"/>
  <c r="AE1762" i="1" s="1"/>
  <c r="V1760" i="1"/>
  <c r="AE1760" i="1" s="1"/>
  <c r="V1758" i="1"/>
  <c r="AE1758" i="1" s="1"/>
  <c r="V1756" i="1"/>
  <c r="AE1756" i="1" s="1"/>
  <c r="V1754" i="1"/>
  <c r="AE1754" i="1" s="1"/>
  <c r="V1752" i="1"/>
  <c r="AE1752" i="1" s="1"/>
  <c r="V1750" i="1"/>
  <c r="AE1750" i="1" s="1"/>
  <c r="V1748" i="1"/>
  <c r="AE1748" i="1" s="1"/>
  <c r="V1746" i="1"/>
  <c r="AE1746" i="1" s="1"/>
  <c r="V1744" i="1"/>
  <c r="AE1744" i="1" s="1"/>
  <c r="V1742" i="1"/>
  <c r="AE1742" i="1" s="1"/>
  <c r="V1740" i="1"/>
  <c r="AE1740" i="1" s="1"/>
  <c r="V1738" i="1"/>
  <c r="AE1738" i="1" s="1"/>
  <c r="V1736" i="1"/>
  <c r="AE1736" i="1" s="1"/>
  <c r="V1734" i="1"/>
  <c r="AE1734" i="1" s="1"/>
  <c r="V1732" i="1"/>
  <c r="AE1732" i="1" s="1"/>
  <c r="V1730" i="1"/>
  <c r="AE1730" i="1" s="1"/>
  <c r="V1728" i="1"/>
  <c r="AE1728" i="1" s="1"/>
  <c r="V1726" i="1"/>
  <c r="AE1726" i="1" s="1"/>
  <c r="V1724" i="1"/>
  <c r="AE1724" i="1" s="1"/>
  <c r="V1722" i="1"/>
  <c r="AE1722" i="1" s="1"/>
  <c r="V1720" i="1"/>
  <c r="AE1720" i="1" s="1"/>
  <c r="V1718" i="1"/>
  <c r="AE1718" i="1" s="1"/>
  <c r="V1716" i="1"/>
  <c r="AE1716" i="1" s="1"/>
  <c r="V1714" i="1"/>
  <c r="AE1714" i="1" s="1"/>
  <c r="V1712" i="1"/>
  <c r="AE1712" i="1" s="1"/>
  <c r="V1710" i="1"/>
  <c r="AE1710" i="1" s="1"/>
  <c r="V1708" i="1"/>
  <c r="AE1708" i="1" s="1"/>
  <c r="V1706" i="1"/>
  <c r="AE1706" i="1" s="1"/>
  <c r="V1704" i="1"/>
  <c r="AE1704" i="1" s="1"/>
  <c r="V1702" i="1"/>
  <c r="AE1702" i="1" s="1"/>
  <c r="V1700" i="1"/>
  <c r="AE1700" i="1" s="1"/>
  <c r="V1698" i="1"/>
  <c r="AE1698" i="1" s="1"/>
  <c r="V1696" i="1"/>
  <c r="AE1696" i="1" s="1"/>
  <c r="V1694" i="1"/>
  <c r="AE1694" i="1" s="1"/>
  <c r="V1692" i="1"/>
  <c r="AE1692" i="1" s="1"/>
  <c r="V1690" i="1"/>
  <c r="AE1690" i="1" s="1"/>
  <c r="V1688" i="1"/>
  <c r="AE1688" i="1" s="1"/>
  <c r="V1686" i="1"/>
  <c r="AE1686" i="1" s="1"/>
  <c r="V1684" i="1"/>
  <c r="AE1684" i="1" s="1"/>
  <c r="V1682" i="1"/>
  <c r="AE1682" i="1" s="1"/>
  <c r="V1680" i="1"/>
  <c r="AE1680" i="1" s="1"/>
  <c r="V1678" i="1"/>
  <c r="AE1678" i="1" s="1"/>
  <c r="V1676" i="1"/>
  <c r="AE1676" i="1" s="1"/>
  <c r="V1674" i="1"/>
  <c r="AE1674" i="1" s="1"/>
  <c r="V1672" i="1"/>
  <c r="AE1672" i="1" s="1"/>
  <c r="V1670" i="1"/>
  <c r="AE1670" i="1" s="1"/>
  <c r="V1668" i="1"/>
  <c r="AE1668" i="1" s="1"/>
  <c r="V1666" i="1"/>
  <c r="AE1666" i="1" s="1"/>
  <c r="V1664" i="1"/>
  <c r="AE1664" i="1" s="1"/>
  <c r="V1662" i="1"/>
  <c r="AE1662" i="1" s="1"/>
  <c r="V1660" i="1"/>
  <c r="AE1660" i="1" s="1"/>
  <c r="V1658" i="1"/>
  <c r="AE1658" i="1" s="1"/>
  <c r="V1656" i="1"/>
  <c r="AE1656" i="1" s="1"/>
  <c r="V1654" i="1"/>
  <c r="AE1654" i="1" s="1"/>
  <c r="V1652" i="1"/>
  <c r="AE1652" i="1" s="1"/>
  <c r="V1650" i="1"/>
  <c r="AE1650" i="1" s="1"/>
  <c r="V1648" i="1"/>
  <c r="AE1648" i="1" s="1"/>
  <c r="V1646" i="1"/>
  <c r="AE1646" i="1" s="1"/>
  <c r="V1644" i="1"/>
  <c r="AE1644" i="1" s="1"/>
  <c r="V1642" i="1"/>
  <c r="AE1642" i="1" s="1"/>
  <c r="V1640" i="1"/>
  <c r="AE1640" i="1" s="1"/>
  <c r="V1638" i="1"/>
  <c r="AE1638" i="1" s="1"/>
  <c r="V1636" i="1"/>
  <c r="AE1636" i="1" s="1"/>
  <c r="V1634" i="1"/>
  <c r="AE1634" i="1" s="1"/>
  <c r="V1632" i="1"/>
  <c r="AE1632" i="1" s="1"/>
  <c r="V1630" i="1"/>
  <c r="AE1630" i="1" s="1"/>
  <c r="V1628" i="1"/>
  <c r="AE1628" i="1" s="1"/>
  <c r="V1626" i="1"/>
  <c r="AE1626" i="1" s="1"/>
  <c r="V1624" i="1"/>
  <c r="AE1624" i="1" s="1"/>
  <c r="V1622" i="1"/>
  <c r="AE1622" i="1" s="1"/>
  <c r="V1620" i="1"/>
  <c r="AE1620" i="1" s="1"/>
  <c r="V1618" i="1"/>
  <c r="AE1618" i="1" s="1"/>
  <c r="V1616" i="1"/>
  <c r="AE1616" i="1" s="1"/>
  <c r="V1614" i="1"/>
  <c r="AE1614" i="1" s="1"/>
  <c r="V1612" i="1"/>
  <c r="AE1612" i="1" s="1"/>
  <c r="V1610" i="1"/>
  <c r="AE1610" i="1" s="1"/>
  <c r="V1608" i="1"/>
  <c r="AE1608" i="1" s="1"/>
  <c r="V1606" i="1"/>
  <c r="AE1606" i="1" s="1"/>
  <c r="V1604" i="1"/>
  <c r="AE1604" i="1" s="1"/>
  <c r="V1602" i="1"/>
  <c r="AE1602" i="1" s="1"/>
  <c r="V1600" i="1"/>
  <c r="AE1600" i="1" s="1"/>
  <c r="V1598" i="1"/>
  <c r="AE1598" i="1" s="1"/>
  <c r="V1596" i="1"/>
  <c r="AE1596" i="1" s="1"/>
  <c r="V1594" i="1"/>
  <c r="AE1594" i="1" s="1"/>
  <c r="V1592" i="1"/>
  <c r="AE1592" i="1" s="1"/>
  <c r="V1590" i="1"/>
  <c r="AE1590" i="1" s="1"/>
  <c r="V1588" i="1"/>
  <c r="AE1588" i="1" s="1"/>
  <c r="V1586" i="1"/>
  <c r="AE1586" i="1" s="1"/>
  <c r="V1584" i="1"/>
  <c r="AE1584" i="1" s="1"/>
  <c r="V1582" i="1"/>
  <c r="AE1582" i="1" s="1"/>
  <c r="V1580" i="1"/>
  <c r="AE1580" i="1" s="1"/>
  <c r="V1578" i="1"/>
  <c r="AE1578" i="1" s="1"/>
  <c r="V1576" i="1"/>
  <c r="AE1576" i="1" s="1"/>
  <c r="V1574" i="1"/>
  <c r="AE1574" i="1" s="1"/>
  <c r="V1572" i="1"/>
  <c r="AE1572" i="1" s="1"/>
  <c r="V1570" i="1"/>
  <c r="AE1570" i="1" s="1"/>
  <c r="V1568" i="1"/>
  <c r="AE1568" i="1" s="1"/>
  <c r="V1566" i="1"/>
  <c r="AE1566" i="1" s="1"/>
  <c r="V1564" i="1"/>
  <c r="AE1564" i="1" s="1"/>
  <c r="V1562" i="1"/>
  <c r="AE1562" i="1" s="1"/>
  <c r="V1560" i="1"/>
  <c r="AE1560" i="1" s="1"/>
  <c r="V1558" i="1"/>
  <c r="AE1558" i="1" s="1"/>
  <c r="V1556" i="1"/>
  <c r="AE1556" i="1" s="1"/>
  <c r="V1554" i="1"/>
  <c r="AE1554" i="1" s="1"/>
  <c r="V1552" i="1"/>
  <c r="AE1552" i="1" s="1"/>
  <c r="V1550" i="1"/>
  <c r="AE1550" i="1" s="1"/>
  <c r="V1548" i="1"/>
  <c r="AE1548" i="1" s="1"/>
  <c r="V1546" i="1"/>
  <c r="AE1546" i="1" s="1"/>
  <c r="V1544" i="1"/>
  <c r="AE1544" i="1" s="1"/>
  <c r="V1542" i="1"/>
  <c r="AE1542" i="1" s="1"/>
  <c r="V1540" i="1"/>
  <c r="AE1540" i="1" s="1"/>
  <c r="V1538" i="1"/>
  <c r="AE1538" i="1" s="1"/>
  <c r="V1536" i="1"/>
  <c r="AE1536" i="1" s="1"/>
  <c r="V1534" i="1"/>
  <c r="AE1534" i="1" s="1"/>
  <c r="V1532" i="1"/>
  <c r="AE1532" i="1" s="1"/>
  <c r="V1530" i="1"/>
  <c r="AE1530" i="1" s="1"/>
  <c r="V1528" i="1"/>
  <c r="AE1528" i="1" s="1"/>
  <c r="V1526" i="1"/>
  <c r="AE1526" i="1" s="1"/>
  <c r="V1524" i="1"/>
  <c r="AE1524" i="1" s="1"/>
  <c r="V1522" i="1"/>
  <c r="AE1522" i="1" s="1"/>
  <c r="V1520" i="1"/>
  <c r="AE1520" i="1" s="1"/>
  <c r="V1518" i="1"/>
  <c r="AE1518" i="1" s="1"/>
  <c r="V1516" i="1"/>
  <c r="AE1516" i="1" s="1"/>
  <c r="V1514" i="1"/>
  <c r="AE1514" i="1" s="1"/>
  <c r="V1512" i="1"/>
  <c r="AE1512" i="1" s="1"/>
  <c r="V1510" i="1"/>
  <c r="AE1510" i="1" s="1"/>
  <c r="V1508" i="1"/>
  <c r="AE1508" i="1" s="1"/>
  <c r="V1506" i="1"/>
  <c r="AE1506" i="1" s="1"/>
  <c r="V1504" i="1"/>
  <c r="AE1504" i="1" s="1"/>
  <c r="V1502" i="1"/>
  <c r="AE1502" i="1" s="1"/>
  <c r="V1500" i="1"/>
  <c r="AE1500" i="1" s="1"/>
  <c r="V1498" i="1"/>
  <c r="AE1498" i="1" s="1"/>
  <c r="V1496" i="1"/>
  <c r="AE1496" i="1" s="1"/>
  <c r="V1494" i="1"/>
  <c r="AE1494" i="1" s="1"/>
  <c r="V1492" i="1"/>
  <c r="AE1492" i="1" s="1"/>
  <c r="V1490" i="1"/>
  <c r="AE1490" i="1" s="1"/>
  <c r="V1488" i="1"/>
  <c r="AE1488" i="1" s="1"/>
  <c r="V1486" i="1"/>
  <c r="AE1486" i="1" s="1"/>
  <c r="V1484" i="1"/>
  <c r="AE1484" i="1" s="1"/>
  <c r="V1482" i="1"/>
  <c r="AE1482" i="1" s="1"/>
  <c r="V1480" i="1"/>
  <c r="AE1480" i="1" s="1"/>
  <c r="V1478" i="1"/>
  <c r="AE1478" i="1" s="1"/>
  <c r="V1476" i="1"/>
  <c r="AE1476" i="1" s="1"/>
  <c r="V1474" i="1"/>
  <c r="AE1474" i="1" s="1"/>
  <c r="V1472" i="1"/>
  <c r="AE1472" i="1" s="1"/>
  <c r="V1470" i="1"/>
  <c r="AE1470" i="1" s="1"/>
  <c r="V1468" i="1"/>
  <c r="AE1468" i="1" s="1"/>
  <c r="V1466" i="1"/>
  <c r="AE1466" i="1" s="1"/>
  <c r="V1464" i="1"/>
  <c r="AE1464" i="1" s="1"/>
  <c r="V1462" i="1"/>
  <c r="AE1462" i="1" s="1"/>
  <c r="V1460" i="1"/>
  <c r="AE1460" i="1" s="1"/>
  <c r="V1458" i="1"/>
  <c r="AE1458" i="1" s="1"/>
  <c r="V1456" i="1"/>
  <c r="AE1456" i="1" s="1"/>
  <c r="V1454" i="1"/>
  <c r="AE1454" i="1" s="1"/>
  <c r="V1452" i="1"/>
  <c r="AE1452" i="1" s="1"/>
  <c r="V1450" i="1"/>
  <c r="AE1450" i="1" s="1"/>
  <c r="V1448" i="1"/>
  <c r="AE1448" i="1" s="1"/>
  <c r="V1446" i="1"/>
  <c r="AE1446" i="1" s="1"/>
  <c r="V1444" i="1"/>
  <c r="AE1444" i="1" s="1"/>
  <c r="V1442" i="1"/>
  <c r="AE1442" i="1" s="1"/>
  <c r="V1440" i="1"/>
  <c r="AE1440" i="1" s="1"/>
  <c r="V1438" i="1"/>
  <c r="AE1438" i="1" s="1"/>
  <c r="V1436" i="1"/>
  <c r="AE1436" i="1" s="1"/>
  <c r="V1434" i="1"/>
  <c r="AE1434" i="1" s="1"/>
  <c r="V1432" i="1"/>
  <c r="AE1432" i="1" s="1"/>
  <c r="V1430" i="1"/>
  <c r="AE1430" i="1" s="1"/>
  <c r="V1428" i="1"/>
  <c r="AE1428" i="1" s="1"/>
  <c r="V1426" i="1"/>
  <c r="AE1426" i="1" s="1"/>
  <c r="V1424" i="1"/>
  <c r="AE1424" i="1" s="1"/>
  <c r="V1422" i="1"/>
  <c r="AE1422" i="1" s="1"/>
  <c r="V1420" i="1"/>
  <c r="AE1420" i="1" s="1"/>
  <c r="V1418" i="1"/>
  <c r="AE1418" i="1" s="1"/>
  <c r="V1416" i="1"/>
  <c r="AE1416" i="1" s="1"/>
  <c r="V1414" i="1"/>
  <c r="AE1414" i="1" s="1"/>
  <c r="V1412" i="1"/>
  <c r="AE1412" i="1" s="1"/>
  <c r="V1410" i="1"/>
  <c r="AE1410" i="1" s="1"/>
  <c r="V1408" i="1"/>
  <c r="AE1408" i="1" s="1"/>
  <c r="V1406" i="1"/>
  <c r="AE1406" i="1" s="1"/>
  <c r="V1404" i="1"/>
  <c r="AE1404" i="1" s="1"/>
  <c r="V1402" i="1"/>
  <c r="AE1402" i="1" s="1"/>
  <c r="V1400" i="1"/>
  <c r="AE1400" i="1" s="1"/>
  <c r="V1398" i="1"/>
  <c r="AE1398" i="1" s="1"/>
  <c r="V1396" i="1"/>
  <c r="AE1396" i="1" s="1"/>
  <c r="V1394" i="1"/>
  <c r="AE1394" i="1" s="1"/>
  <c r="V1392" i="1"/>
  <c r="AE1392" i="1" s="1"/>
  <c r="V1390" i="1"/>
  <c r="AE1390" i="1" s="1"/>
  <c r="V1388" i="1"/>
  <c r="AE1388" i="1" s="1"/>
  <c r="V1386" i="1"/>
  <c r="AE1386" i="1" s="1"/>
  <c r="V1384" i="1"/>
  <c r="AE1384" i="1" s="1"/>
  <c r="V1382" i="1"/>
  <c r="AE1382" i="1" s="1"/>
  <c r="V1380" i="1"/>
  <c r="AE1380" i="1" s="1"/>
  <c r="V1378" i="1"/>
  <c r="AE1378" i="1" s="1"/>
  <c r="V1376" i="1"/>
  <c r="AE1376" i="1" s="1"/>
  <c r="V1374" i="1"/>
  <c r="AE1374" i="1" s="1"/>
  <c r="V1372" i="1"/>
  <c r="AE1372" i="1" s="1"/>
  <c r="V1370" i="1"/>
  <c r="AE1370" i="1" s="1"/>
  <c r="V1368" i="1"/>
  <c r="AE1368" i="1" s="1"/>
  <c r="V1366" i="1"/>
  <c r="AE1366" i="1" s="1"/>
  <c r="V1364" i="1"/>
  <c r="AE1364" i="1" s="1"/>
  <c r="V1362" i="1"/>
  <c r="AE1362" i="1" s="1"/>
  <c r="V1360" i="1"/>
  <c r="AE1360" i="1" s="1"/>
  <c r="V1358" i="1"/>
  <c r="AE1358" i="1" s="1"/>
  <c r="V1356" i="1"/>
  <c r="AE1356" i="1" s="1"/>
  <c r="V1354" i="1"/>
  <c r="AE1354" i="1" s="1"/>
  <c r="V1352" i="1"/>
  <c r="AE1352" i="1" s="1"/>
  <c r="V1350" i="1"/>
  <c r="AE1350" i="1" s="1"/>
  <c r="V1348" i="1"/>
  <c r="AE1348" i="1" s="1"/>
  <c r="V1346" i="1"/>
  <c r="AE1346" i="1" s="1"/>
  <c r="V1344" i="1"/>
  <c r="AE1344" i="1" s="1"/>
  <c r="V1342" i="1"/>
  <c r="AE1342" i="1" s="1"/>
  <c r="V1340" i="1"/>
  <c r="AE1340" i="1" s="1"/>
  <c r="V1338" i="1"/>
  <c r="AE1338" i="1" s="1"/>
  <c r="V1336" i="1"/>
  <c r="AE1336" i="1" s="1"/>
  <c r="V1334" i="1"/>
  <c r="AE1334" i="1" s="1"/>
  <c r="V1332" i="1"/>
  <c r="AE1332" i="1" s="1"/>
  <c r="V1330" i="1"/>
  <c r="AE1330" i="1" s="1"/>
  <c r="V1328" i="1"/>
  <c r="AE1328" i="1" s="1"/>
  <c r="V1326" i="1"/>
  <c r="AE1326" i="1" s="1"/>
  <c r="V1324" i="1"/>
  <c r="AE1324" i="1" s="1"/>
  <c r="V1322" i="1"/>
  <c r="AE1322" i="1" s="1"/>
  <c r="V1320" i="1"/>
  <c r="AE1320" i="1" s="1"/>
  <c r="V1318" i="1"/>
  <c r="AE1318" i="1" s="1"/>
  <c r="V1316" i="1"/>
  <c r="AE1316" i="1" s="1"/>
  <c r="V1314" i="1"/>
  <c r="AE1314" i="1" s="1"/>
  <c r="V1312" i="1"/>
  <c r="AE1312" i="1" s="1"/>
  <c r="V1310" i="1"/>
  <c r="AE1310" i="1" s="1"/>
  <c r="V1308" i="1"/>
  <c r="AE1308" i="1" s="1"/>
  <c r="V1306" i="1"/>
  <c r="AE1306" i="1" s="1"/>
  <c r="V1304" i="1"/>
  <c r="AE1304" i="1" s="1"/>
  <c r="V1302" i="1"/>
  <c r="AE1302" i="1" s="1"/>
  <c r="V1300" i="1"/>
  <c r="AE1300" i="1" s="1"/>
  <c r="V1298" i="1"/>
  <c r="AE1298" i="1" s="1"/>
  <c r="V1296" i="1"/>
  <c r="AE1296" i="1" s="1"/>
  <c r="V1294" i="1"/>
  <c r="AE1294" i="1" s="1"/>
  <c r="V1292" i="1"/>
  <c r="AE1292" i="1" s="1"/>
  <c r="V1290" i="1"/>
  <c r="AE1290" i="1" s="1"/>
  <c r="V1288" i="1"/>
  <c r="AE1288" i="1" s="1"/>
  <c r="V1286" i="1"/>
  <c r="AE1286" i="1" s="1"/>
  <c r="V1284" i="1"/>
  <c r="AE1284" i="1" s="1"/>
  <c r="V1282" i="1"/>
  <c r="AE1282" i="1" s="1"/>
  <c r="V1280" i="1"/>
  <c r="AE1280" i="1" s="1"/>
  <c r="V1278" i="1"/>
  <c r="AE1278" i="1" s="1"/>
  <c r="V1276" i="1"/>
  <c r="AE1276" i="1" s="1"/>
  <c r="V1274" i="1"/>
  <c r="AE1274" i="1" s="1"/>
  <c r="V1272" i="1"/>
  <c r="AE1272" i="1" s="1"/>
  <c r="V1270" i="1"/>
  <c r="AE1270" i="1" s="1"/>
  <c r="V1268" i="1"/>
  <c r="AE1268" i="1" s="1"/>
  <c r="V1266" i="1"/>
  <c r="AE1266" i="1" s="1"/>
  <c r="V1264" i="1"/>
  <c r="AE1264" i="1" s="1"/>
  <c r="V1262" i="1"/>
  <c r="AE1262" i="1" s="1"/>
  <c r="V1260" i="1"/>
  <c r="AE1260" i="1" s="1"/>
  <c r="V1258" i="1"/>
  <c r="AE1258" i="1" s="1"/>
  <c r="V1256" i="1"/>
  <c r="AE1256" i="1" s="1"/>
  <c r="V1254" i="1"/>
  <c r="AE1254" i="1" s="1"/>
  <c r="V1252" i="1"/>
  <c r="AE1252" i="1" s="1"/>
  <c r="V1250" i="1"/>
  <c r="AE1250" i="1" s="1"/>
  <c r="V1248" i="1"/>
  <c r="AE1248" i="1" s="1"/>
  <c r="V1246" i="1"/>
  <c r="AE1246" i="1" s="1"/>
  <c r="V1244" i="1"/>
  <c r="AE1244" i="1" s="1"/>
  <c r="V1242" i="1"/>
  <c r="AE1242" i="1" s="1"/>
  <c r="V1240" i="1"/>
  <c r="AE1240" i="1" s="1"/>
  <c r="V1238" i="1"/>
  <c r="AE1238" i="1" s="1"/>
  <c r="V1236" i="1"/>
  <c r="AE1236" i="1" s="1"/>
  <c r="V1234" i="1"/>
  <c r="AE1234" i="1" s="1"/>
  <c r="V1232" i="1"/>
  <c r="AE1232" i="1" s="1"/>
  <c r="V1230" i="1"/>
  <c r="AE1230" i="1" s="1"/>
  <c r="V1228" i="1"/>
  <c r="AE1228" i="1" s="1"/>
  <c r="V1226" i="1"/>
  <c r="AE1226" i="1" s="1"/>
  <c r="V1224" i="1"/>
  <c r="AE1224" i="1" s="1"/>
  <c r="V1222" i="1"/>
  <c r="AE1222" i="1" s="1"/>
  <c r="V1220" i="1"/>
  <c r="AE1220" i="1" s="1"/>
  <c r="V1218" i="1"/>
  <c r="AE1218" i="1" s="1"/>
  <c r="V1216" i="1"/>
  <c r="AE1216" i="1" s="1"/>
  <c r="V1214" i="1"/>
  <c r="AE1214" i="1" s="1"/>
  <c r="V1212" i="1"/>
  <c r="AE1212" i="1" s="1"/>
  <c r="V1210" i="1"/>
  <c r="AE1210" i="1" s="1"/>
  <c r="V1208" i="1"/>
  <c r="AE1208" i="1" s="1"/>
  <c r="V1206" i="1"/>
  <c r="AE1206" i="1" s="1"/>
  <c r="V1204" i="1"/>
  <c r="AE1204" i="1" s="1"/>
  <c r="V1202" i="1"/>
  <c r="AE1202" i="1" s="1"/>
  <c r="V1200" i="1"/>
  <c r="AE1200" i="1" s="1"/>
  <c r="V1198" i="1"/>
  <c r="AE1198" i="1" s="1"/>
  <c r="V1196" i="1"/>
  <c r="AE1196" i="1" s="1"/>
  <c r="V1194" i="1"/>
  <c r="AE1194" i="1" s="1"/>
  <c r="V1192" i="1"/>
  <c r="AE1192" i="1" s="1"/>
  <c r="V1190" i="1"/>
  <c r="AE1190" i="1" s="1"/>
  <c r="V1188" i="1"/>
  <c r="AE1188" i="1" s="1"/>
  <c r="V1186" i="1"/>
  <c r="AE1186" i="1" s="1"/>
  <c r="V1184" i="1"/>
  <c r="AE1184" i="1" s="1"/>
  <c r="V1182" i="1"/>
  <c r="AE1182" i="1" s="1"/>
  <c r="V1180" i="1"/>
  <c r="AE1180" i="1" s="1"/>
  <c r="V1178" i="1"/>
  <c r="AE1178" i="1" s="1"/>
  <c r="V1176" i="1"/>
  <c r="AE1176" i="1" s="1"/>
  <c r="V1174" i="1"/>
  <c r="AE1174" i="1" s="1"/>
  <c r="V1172" i="1"/>
  <c r="AE1172" i="1" s="1"/>
  <c r="V1170" i="1"/>
  <c r="AE1170" i="1" s="1"/>
  <c r="V1168" i="1"/>
  <c r="AE1168" i="1" s="1"/>
  <c r="V1166" i="1"/>
  <c r="AE1166" i="1" s="1"/>
  <c r="V1164" i="1"/>
  <c r="AE1164" i="1" s="1"/>
  <c r="V1162" i="1"/>
  <c r="AE1162" i="1" s="1"/>
  <c r="V1160" i="1"/>
  <c r="AE1160" i="1" s="1"/>
  <c r="V1158" i="1"/>
  <c r="AE1158" i="1" s="1"/>
  <c r="V1156" i="1"/>
  <c r="AE1156" i="1" s="1"/>
  <c r="V1154" i="1"/>
  <c r="AE1154" i="1" s="1"/>
  <c r="V1152" i="1"/>
  <c r="AE1152" i="1" s="1"/>
  <c r="V1150" i="1"/>
  <c r="AE1150" i="1" s="1"/>
  <c r="V1148" i="1"/>
  <c r="AE1148" i="1" s="1"/>
  <c r="V1146" i="1"/>
  <c r="AE1146" i="1" s="1"/>
  <c r="V1144" i="1"/>
  <c r="AE1144" i="1" s="1"/>
  <c r="V1142" i="1"/>
  <c r="AE1142" i="1" s="1"/>
  <c r="V1140" i="1"/>
  <c r="AE1140" i="1" s="1"/>
  <c r="V1138" i="1"/>
  <c r="AE1138" i="1" s="1"/>
  <c r="V1136" i="1"/>
  <c r="AE1136" i="1" s="1"/>
  <c r="V1134" i="1"/>
  <c r="AE1134" i="1" s="1"/>
  <c r="V1132" i="1"/>
  <c r="AE1132" i="1" s="1"/>
  <c r="V1130" i="1"/>
  <c r="AE1130" i="1" s="1"/>
  <c r="V1128" i="1"/>
  <c r="AE1128" i="1" s="1"/>
  <c r="V1126" i="1"/>
  <c r="AE1126" i="1" s="1"/>
  <c r="V1124" i="1"/>
  <c r="AE1124" i="1" s="1"/>
  <c r="V1122" i="1"/>
  <c r="AE1122" i="1" s="1"/>
  <c r="V1120" i="1"/>
  <c r="AE1120" i="1" s="1"/>
  <c r="V1118" i="1"/>
  <c r="AE1118" i="1" s="1"/>
  <c r="V1116" i="1"/>
  <c r="AE1116" i="1" s="1"/>
  <c r="V1114" i="1"/>
  <c r="AE1114" i="1" s="1"/>
  <c r="V1112" i="1"/>
  <c r="AE1112" i="1" s="1"/>
  <c r="V1110" i="1"/>
  <c r="AE1110" i="1" s="1"/>
  <c r="V1108" i="1"/>
  <c r="AE1108" i="1" s="1"/>
  <c r="V1106" i="1"/>
  <c r="AE1106" i="1" s="1"/>
  <c r="V1104" i="1"/>
  <c r="AE1104" i="1" s="1"/>
  <c r="V1102" i="1"/>
  <c r="AE1102" i="1" s="1"/>
  <c r="V1100" i="1"/>
  <c r="AE1100" i="1" s="1"/>
  <c r="V1098" i="1"/>
  <c r="AE1098" i="1" s="1"/>
  <c r="V1096" i="1"/>
  <c r="AE1096" i="1" s="1"/>
  <c r="V1094" i="1"/>
  <c r="AE1094" i="1" s="1"/>
  <c r="V1092" i="1"/>
  <c r="AE1092" i="1" s="1"/>
  <c r="V1090" i="1"/>
  <c r="AE1090" i="1" s="1"/>
  <c r="V1088" i="1"/>
  <c r="AE1088" i="1" s="1"/>
  <c r="V1086" i="1"/>
  <c r="AE1086" i="1" s="1"/>
  <c r="V1084" i="1"/>
  <c r="AE1084" i="1" s="1"/>
  <c r="V1082" i="1"/>
  <c r="AE1082" i="1" s="1"/>
  <c r="V1080" i="1"/>
  <c r="AE1080" i="1" s="1"/>
  <c r="V1078" i="1"/>
  <c r="AE1078" i="1" s="1"/>
  <c r="V1076" i="1"/>
  <c r="AE1076" i="1" s="1"/>
  <c r="V1074" i="1"/>
  <c r="AE1074" i="1" s="1"/>
  <c r="V1072" i="1"/>
  <c r="AE1072" i="1" s="1"/>
  <c r="V1070" i="1"/>
  <c r="AE1070" i="1" s="1"/>
  <c r="V1068" i="1"/>
  <c r="AE1068" i="1" s="1"/>
  <c r="V1066" i="1"/>
  <c r="AE1066" i="1" s="1"/>
  <c r="V1064" i="1"/>
  <c r="AE1064" i="1" s="1"/>
  <c r="V1062" i="1"/>
  <c r="AE1062" i="1" s="1"/>
  <c r="V1060" i="1"/>
  <c r="AE1060" i="1" s="1"/>
  <c r="V1058" i="1"/>
  <c r="AE1058" i="1" s="1"/>
  <c r="V1056" i="1"/>
  <c r="AE1056" i="1" s="1"/>
  <c r="V1054" i="1"/>
  <c r="AE1054" i="1" s="1"/>
  <c r="V1052" i="1"/>
  <c r="AE1052" i="1" s="1"/>
  <c r="V1050" i="1"/>
  <c r="AE1050" i="1" s="1"/>
  <c r="V1048" i="1"/>
  <c r="AE1048" i="1" s="1"/>
  <c r="V1046" i="1"/>
  <c r="AE1046" i="1" s="1"/>
  <c r="V1044" i="1"/>
  <c r="AE1044" i="1" s="1"/>
  <c r="V1042" i="1"/>
  <c r="AE1042" i="1" s="1"/>
  <c r="V1040" i="1"/>
  <c r="AE1040" i="1" s="1"/>
  <c r="V1038" i="1"/>
  <c r="AE1038" i="1" s="1"/>
  <c r="V1036" i="1"/>
  <c r="AE1036" i="1" s="1"/>
  <c r="V1034" i="1"/>
  <c r="AE1034" i="1" s="1"/>
  <c r="V1032" i="1"/>
  <c r="AE1032" i="1" s="1"/>
  <c r="V1030" i="1"/>
  <c r="AE1030" i="1" s="1"/>
  <c r="V1028" i="1"/>
  <c r="AE1028" i="1" s="1"/>
  <c r="V1026" i="1"/>
  <c r="AE1026" i="1" s="1"/>
  <c r="V1024" i="1"/>
  <c r="AE1024" i="1" s="1"/>
  <c r="V1022" i="1"/>
  <c r="AE1022" i="1" s="1"/>
  <c r="V1020" i="1"/>
  <c r="AE1020" i="1" s="1"/>
  <c r="V1018" i="1"/>
  <c r="AE1018" i="1" s="1"/>
  <c r="V1016" i="1"/>
  <c r="AE1016" i="1" s="1"/>
  <c r="V1014" i="1"/>
  <c r="AE1014" i="1" s="1"/>
  <c r="V1012" i="1"/>
  <c r="AE1012" i="1" s="1"/>
  <c r="V1010" i="1"/>
  <c r="AE1010" i="1" s="1"/>
  <c r="V1008" i="1"/>
  <c r="AE1008" i="1" s="1"/>
  <c r="V1006" i="1"/>
  <c r="AE1006" i="1" s="1"/>
  <c r="V1004" i="1"/>
  <c r="AE1004" i="1" s="1"/>
  <c r="V1002" i="1"/>
  <c r="AE1002" i="1" s="1"/>
  <c r="V1000" i="1"/>
  <c r="AE1000" i="1" s="1"/>
  <c r="V998" i="1"/>
  <c r="AE998" i="1" s="1"/>
  <c r="V996" i="1"/>
  <c r="AE996" i="1" s="1"/>
  <c r="V994" i="1"/>
  <c r="AE994" i="1" s="1"/>
  <c r="V992" i="1"/>
  <c r="AE992" i="1" s="1"/>
  <c r="V990" i="1"/>
  <c r="AE990" i="1" s="1"/>
  <c r="V988" i="1"/>
  <c r="AE988" i="1" s="1"/>
  <c r="V986" i="1"/>
  <c r="AE986" i="1" s="1"/>
  <c r="V984" i="1"/>
  <c r="AE984" i="1" s="1"/>
  <c r="V982" i="1"/>
  <c r="AE982" i="1" s="1"/>
  <c r="V980" i="1"/>
  <c r="AE980" i="1" s="1"/>
  <c r="V978" i="1"/>
  <c r="AE978" i="1" s="1"/>
  <c r="V976" i="1"/>
  <c r="AE976" i="1" s="1"/>
  <c r="V974" i="1"/>
  <c r="AE974" i="1" s="1"/>
  <c r="V972" i="1"/>
  <c r="AE972" i="1" s="1"/>
  <c r="V970" i="1"/>
  <c r="AE970" i="1" s="1"/>
  <c r="V968" i="1"/>
  <c r="AE968" i="1" s="1"/>
  <c r="V966" i="1"/>
  <c r="AE966" i="1" s="1"/>
  <c r="V964" i="1"/>
  <c r="AE964" i="1" s="1"/>
  <c r="V962" i="1"/>
  <c r="AE962" i="1" s="1"/>
  <c r="V960" i="1"/>
  <c r="AE960" i="1" s="1"/>
  <c r="V958" i="1"/>
  <c r="AE958" i="1" s="1"/>
  <c r="V956" i="1"/>
  <c r="AE956" i="1" s="1"/>
  <c r="V954" i="1"/>
  <c r="AE954" i="1" s="1"/>
  <c r="V952" i="1"/>
  <c r="AE952" i="1" s="1"/>
  <c r="V950" i="1"/>
  <c r="AE950" i="1" s="1"/>
  <c r="V948" i="1"/>
  <c r="AE948" i="1" s="1"/>
  <c r="V946" i="1"/>
  <c r="AE946" i="1" s="1"/>
  <c r="V944" i="1"/>
  <c r="AE944" i="1" s="1"/>
  <c r="V942" i="1"/>
  <c r="AE942" i="1" s="1"/>
  <c r="V940" i="1"/>
  <c r="AE940" i="1" s="1"/>
  <c r="V938" i="1"/>
  <c r="AE938" i="1" s="1"/>
  <c r="V936" i="1"/>
  <c r="AE936" i="1" s="1"/>
  <c r="V934" i="1"/>
  <c r="AE934" i="1" s="1"/>
  <c r="V932" i="1"/>
  <c r="AE932" i="1" s="1"/>
  <c r="V930" i="1"/>
  <c r="AE930" i="1" s="1"/>
  <c r="V928" i="1"/>
  <c r="AE928" i="1" s="1"/>
  <c r="V926" i="1"/>
  <c r="AE926" i="1" s="1"/>
  <c r="V924" i="1"/>
  <c r="AE924" i="1" s="1"/>
  <c r="V922" i="1"/>
  <c r="AE922" i="1" s="1"/>
  <c r="V920" i="1"/>
  <c r="AE920" i="1" s="1"/>
  <c r="V918" i="1"/>
  <c r="AE918" i="1" s="1"/>
  <c r="V916" i="1"/>
  <c r="AE916" i="1" s="1"/>
  <c r="V914" i="1"/>
  <c r="AE914" i="1" s="1"/>
  <c r="V912" i="1"/>
  <c r="AE912" i="1" s="1"/>
  <c r="V910" i="1"/>
  <c r="AE910" i="1" s="1"/>
  <c r="V908" i="1"/>
  <c r="AE908" i="1" s="1"/>
  <c r="V906" i="1"/>
  <c r="AE906" i="1" s="1"/>
  <c r="V904" i="1"/>
  <c r="AE904" i="1" s="1"/>
  <c r="V902" i="1"/>
  <c r="AE902" i="1" s="1"/>
  <c r="V900" i="1"/>
  <c r="AE900" i="1" s="1"/>
  <c r="V898" i="1"/>
  <c r="AE898" i="1" s="1"/>
  <c r="V896" i="1"/>
  <c r="AE896" i="1" s="1"/>
  <c r="V894" i="1"/>
  <c r="AE894" i="1" s="1"/>
  <c r="V892" i="1"/>
  <c r="AE892" i="1" s="1"/>
  <c r="V890" i="1"/>
  <c r="AE890" i="1" s="1"/>
  <c r="V888" i="1"/>
  <c r="AE888" i="1" s="1"/>
  <c r="V886" i="1"/>
  <c r="AE886" i="1" s="1"/>
  <c r="V884" i="1"/>
  <c r="AE884" i="1" s="1"/>
  <c r="V882" i="1"/>
  <c r="AE882" i="1" s="1"/>
  <c r="V880" i="1"/>
  <c r="AE880" i="1" s="1"/>
  <c r="V878" i="1"/>
  <c r="AE878" i="1" s="1"/>
  <c r="V876" i="1"/>
  <c r="AE876" i="1" s="1"/>
  <c r="V874" i="1"/>
  <c r="AE874" i="1" s="1"/>
  <c r="V872" i="1"/>
  <c r="AE872" i="1" s="1"/>
  <c r="V870" i="1"/>
  <c r="AE870" i="1" s="1"/>
  <c r="V868" i="1"/>
  <c r="AE868" i="1" s="1"/>
  <c r="V866" i="1"/>
  <c r="AE866" i="1" s="1"/>
  <c r="V864" i="1"/>
  <c r="AE864" i="1" s="1"/>
  <c r="V862" i="1"/>
  <c r="AE862" i="1" s="1"/>
  <c r="V860" i="1"/>
  <c r="AE860" i="1" s="1"/>
  <c r="V858" i="1"/>
  <c r="AE858" i="1" s="1"/>
  <c r="V856" i="1"/>
  <c r="AE856" i="1" s="1"/>
  <c r="V854" i="1"/>
  <c r="AE854" i="1" s="1"/>
  <c r="V852" i="1"/>
  <c r="AE852" i="1" s="1"/>
  <c r="V850" i="1"/>
  <c r="AE850" i="1" s="1"/>
  <c r="V848" i="1"/>
  <c r="AE848" i="1" s="1"/>
  <c r="V846" i="1"/>
  <c r="AE846" i="1" s="1"/>
  <c r="V844" i="1"/>
  <c r="AE844" i="1" s="1"/>
  <c r="V842" i="1"/>
  <c r="AE842" i="1" s="1"/>
  <c r="V840" i="1"/>
  <c r="AE840" i="1" s="1"/>
  <c r="V838" i="1"/>
  <c r="AE838" i="1" s="1"/>
  <c r="V836" i="1"/>
  <c r="AE836" i="1" s="1"/>
  <c r="V834" i="1"/>
  <c r="AE834" i="1" s="1"/>
  <c r="V832" i="1"/>
  <c r="AE832" i="1" s="1"/>
  <c r="V830" i="1"/>
  <c r="AE830" i="1" s="1"/>
  <c r="V828" i="1"/>
  <c r="AE828" i="1" s="1"/>
  <c r="V826" i="1"/>
  <c r="AE826" i="1" s="1"/>
  <c r="V824" i="1"/>
  <c r="AE824" i="1" s="1"/>
  <c r="V822" i="1"/>
  <c r="AE822" i="1" s="1"/>
  <c r="V820" i="1"/>
  <c r="AE820" i="1" s="1"/>
  <c r="V818" i="1"/>
  <c r="AE818" i="1" s="1"/>
  <c r="V816" i="1"/>
  <c r="AE816" i="1" s="1"/>
  <c r="V814" i="1"/>
  <c r="AE814" i="1" s="1"/>
  <c r="V812" i="1"/>
  <c r="AE812" i="1" s="1"/>
  <c r="V810" i="1"/>
  <c r="AE810" i="1" s="1"/>
  <c r="V808" i="1"/>
  <c r="AE808" i="1" s="1"/>
  <c r="V806" i="1"/>
  <c r="AE806" i="1" s="1"/>
  <c r="V804" i="1"/>
  <c r="AE804" i="1" s="1"/>
  <c r="V802" i="1"/>
  <c r="AE802" i="1" s="1"/>
  <c r="V800" i="1"/>
  <c r="AE800" i="1" s="1"/>
  <c r="V798" i="1"/>
  <c r="AE798" i="1" s="1"/>
  <c r="V796" i="1"/>
  <c r="AE796" i="1" s="1"/>
  <c r="V794" i="1"/>
  <c r="AE794" i="1" s="1"/>
  <c r="V792" i="1"/>
  <c r="AE792" i="1" s="1"/>
  <c r="V790" i="1"/>
  <c r="AE790" i="1" s="1"/>
  <c r="V788" i="1"/>
  <c r="AE788" i="1" s="1"/>
  <c r="V786" i="1"/>
  <c r="AE786" i="1" s="1"/>
  <c r="V784" i="1"/>
  <c r="AE784" i="1" s="1"/>
  <c r="V782" i="1"/>
  <c r="AE782" i="1" s="1"/>
  <c r="V780" i="1"/>
  <c r="AE780" i="1" s="1"/>
  <c r="V778" i="1"/>
  <c r="AE778" i="1" s="1"/>
  <c r="V776" i="1"/>
  <c r="AE776" i="1" s="1"/>
  <c r="V774" i="1"/>
  <c r="AE774" i="1" s="1"/>
  <c r="V772" i="1"/>
  <c r="AE772" i="1" s="1"/>
  <c r="V770" i="1"/>
  <c r="AE770" i="1" s="1"/>
  <c r="V768" i="1"/>
  <c r="AE768" i="1" s="1"/>
  <c r="V766" i="1"/>
  <c r="AE766" i="1" s="1"/>
  <c r="V764" i="1"/>
  <c r="AE764" i="1" s="1"/>
  <c r="V762" i="1"/>
  <c r="AE762" i="1" s="1"/>
  <c r="V760" i="1"/>
  <c r="AE760" i="1" s="1"/>
  <c r="V758" i="1"/>
  <c r="AE758" i="1" s="1"/>
  <c r="V756" i="1"/>
  <c r="AE756" i="1" s="1"/>
  <c r="V754" i="1"/>
  <c r="AE754" i="1" s="1"/>
  <c r="V752" i="1"/>
  <c r="AE752" i="1" s="1"/>
  <c r="V750" i="1"/>
  <c r="AE750" i="1" s="1"/>
  <c r="V748" i="1"/>
  <c r="AE748" i="1" s="1"/>
  <c r="V746" i="1"/>
  <c r="AE746" i="1" s="1"/>
  <c r="V744" i="1"/>
  <c r="AE744" i="1" s="1"/>
  <c r="V742" i="1"/>
  <c r="AE742" i="1" s="1"/>
  <c r="V740" i="1"/>
  <c r="AE740" i="1" s="1"/>
  <c r="V738" i="1"/>
  <c r="AE738" i="1" s="1"/>
  <c r="V736" i="1"/>
  <c r="AE736" i="1" s="1"/>
  <c r="V734" i="1"/>
  <c r="AE734" i="1" s="1"/>
  <c r="V732" i="1"/>
  <c r="AE732" i="1" s="1"/>
  <c r="V730" i="1"/>
  <c r="AE730" i="1" s="1"/>
  <c r="V728" i="1"/>
  <c r="AE728" i="1" s="1"/>
  <c r="V726" i="1"/>
  <c r="AE726" i="1" s="1"/>
  <c r="V724" i="1"/>
  <c r="AE724" i="1" s="1"/>
  <c r="V722" i="1"/>
  <c r="AE722" i="1" s="1"/>
  <c r="V720" i="1"/>
  <c r="AE720" i="1" s="1"/>
  <c r="V718" i="1"/>
  <c r="AE718" i="1" s="1"/>
  <c r="V716" i="1"/>
  <c r="AE716" i="1" s="1"/>
  <c r="V714" i="1"/>
  <c r="AE714" i="1" s="1"/>
  <c r="V712" i="1"/>
  <c r="AE712" i="1" s="1"/>
  <c r="V710" i="1"/>
  <c r="AE710" i="1" s="1"/>
  <c r="V708" i="1"/>
  <c r="AE708" i="1" s="1"/>
  <c r="V706" i="1"/>
  <c r="AE706" i="1" s="1"/>
  <c r="V704" i="1"/>
  <c r="AE704" i="1" s="1"/>
  <c r="V702" i="1"/>
  <c r="AE702" i="1" s="1"/>
  <c r="V700" i="1"/>
  <c r="AE700" i="1" s="1"/>
  <c r="V698" i="1"/>
  <c r="AE698" i="1" s="1"/>
  <c r="V696" i="1"/>
  <c r="AE696" i="1" s="1"/>
  <c r="V694" i="1"/>
  <c r="AE694" i="1" s="1"/>
  <c r="V692" i="1"/>
  <c r="AE692" i="1" s="1"/>
  <c r="V690" i="1"/>
  <c r="AE690" i="1" s="1"/>
  <c r="V688" i="1"/>
  <c r="AE688" i="1" s="1"/>
  <c r="V686" i="1"/>
  <c r="AE686" i="1" s="1"/>
  <c r="V684" i="1"/>
  <c r="AE684" i="1" s="1"/>
  <c r="V682" i="1"/>
  <c r="AE682" i="1" s="1"/>
  <c r="V680" i="1"/>
  <c r="AE680" i="1" s="1"/>
  <c r="V678" i="1"/>
  <c r="AE678" i="1" s="1"/>
  <c r="V676" i="1"/>
  <c r="AE676" i="1" s="1"/>
  <c r="V674" i="1"/>
  <c r="AE674" i="1" s="1"/>
  <c r="V672" i="1"/>
  <c r="AE672" i="1" s="1"/>
  <c r="V670" i="1"/>
  <c r="AE670" i="1" s="1"/>
  <c r="V668" i="1"/>
  <c r="AE668" i="1" s="1"/>
  <c r="V666" i="1"/>
  <c r="AE666" i="1" s="1"/>
  <c r="V664" i="1"/>
  <c r="AE664" i="1" s="1"/>
  <c r="V662" i="1"/>
  <c r="AE662" i="1" s="1"/>
  <c r="V660" i="1"/>
  <c r="AE660" i="1" s="1"/>
  <c r="V658" i="1"/>
  <c r="AE658" i="1" s="1"/>
  <c r="V656" i="1"/>
  <c r="AE656" i="1" s="1"/>
  <c r="V654" i="1"/>
  <c r="AE654" i="1" s="1"/>
  <c r="V652" i="1"/>
  <c r="AE652" i="1" s="1"/>
  <c r="V650" i="1"/>
  <c r="AE650" i="1" s="1"/>
  <c r="V648" i="1"/>
  <c r="AE648" i="1" s="1"/>
  <c r="V646" i="1"/>
  <c r="AE646" i="1" s="1"/>
  <c r="V644" i="1"/>
  <c r="AE644" i="1" s="1"/>
  <c r="V642" i="1"/>
  <c r="AE642" i="1" s="1"/>
  <c r="V640" i="1"/>
  <c r="AE640" i="1" s="1"/>
  <c r="V638" i="1"/>
  <c r="AE638" i="1" s="1"/>
  <c r="V636" i="1"/>
  <c r="AE636" i="1" s="1"/>
  <c r="V634" i="1"/>
  <c r="AE634" i="1" s="1"/>
  <c r="V632" i="1"/>
  <c r="AE632" i="1" s="1"/>
  <c r="V630" i="1"/>
  <c r="AE630" i="1" s="1"/>
  <c r="V628" i="1"/>
  <c r="AE628" i="1" s="1"/>
  <c r="V626" i="1"/>
  <c r="AE626" i="1" s="1"/>
  <c r="V624" i="1"/>
  <c r="AE624" i="1" s="1"/>
  <c r="V622" i="1"/>
  <c r="AE622" i="1" s="1"/>
  <c r="V620" i="1"/>
  <c r="AE620" i="1" s="1"/>
  <c r="V618" i="1"/>
  <c r="AE618" i="1" s="1"/>
  <c r="V616" i="1"/>
  <c r="AE616" i="1" s="1"/>
  <c r="V614" i="1"/>
  <c r="AE614" i="1" s="1"/>
  <c r="V612" i="1"/>
  <c r="AE612" i="1" s="1"/>
  <c r="V610" i="1"/>
  <c r="AE610" i="1" s="1"/>
  <c r="V608" i="1"/>
  <c r="AE608" i="1" s="1"/>
  <c r="V606" i="1"/>
  <c r="AE606" i="1" s="1"/>
  <c r="V604" i="1"/>
  <c r="AE604" i="1" s="1"/>
  <c r="V602" i="1"/>
  <c r="AE602" i="1" s="1"/>
  <c r="V600" i="1"/>
  <c r="AE600" i="1" s="1"/>
  <c r="V598" i="1"/>
  <c r="AE598" i="1" s="1"/>
  <c r="V596" i="1"/>
  <c r="AE596" i="1" s="1"/>
  <c r="V594" i="1"/>
  <c r="AE594" i="1" s="1"/>
  <c r="V592" i="1"/>
  <c r="AE592" i="1" s="1"/>
  <c r="V590" i="1"/>
  <c r="AE590" i="1" s="1"/>
  <c r="V588" i="1"/>
  <c r="AE588" i="1" s="1"/>
  <c r="V586" i="1"/>
  <c r="AE586" i="1" s="1"/>
  <c r="V584" i="1"/>
  <c r="AE584" i="1" s="1"/>
  <c r="V582" i="1"/>
  <c r="AE582" i="1" s="1"/>
  <c r="V580" i="1"/>
  <c r="AE580" i="1" s="1"/>
  <c r="V578" i="1"/>
  <c r="AE578" i="1" s="1"/>
  <c r="V576" i="1"/>
  <c r="AE576" i="1" s="1"/>
  <c r="V574" i="1"/>
  <c r="AE574" i="1" s="1"/>
  <c r="V572" i="1"/>
  <c r="AE572" i="1" s="1"/>
  <c r="V570" i="1"/>
  <c r="AE570" i="1" s="1"/>
  <c r="V568" i="1"/>
  <c r="AE568" i="1" s="1"/>
  <c r="V566" i="1"/>
  <c r="AE566" i="1" s="1"/>
  <c r="V564" i="1"/>
  <c r="AE564" i="1" s="1"/>
  <c r="V562" i="1"/>
  <c r="AE562" i="1" s="1"/>
  <c r="V560" i="1"/>
  <c r="AE560" i="1" s="1"/>
  <c r="V558" i="1"/>
  <c r="AE558" i="1" s="1"/>
  <c r="V556" i="1"/>
  <c r="AE556" i="1" s="1"/>
  <c r="V554" i="1"/>
  <c r="AE554" i="1" s="1"/>
  <c r="V552" i="1"/>
  <c r="AE552" i="1" s="1"/>
  <c r="V550" i="1"/>
  <c r="AE550" i="1" s="1"/>
  <c r="V548" i="1"/>
  <c r="AE548" i="1" s="1"/>
  <c r="V546" i="1"/>
  <c r="AE546" i="1" s="1"/>
  <c r="V544" i="1"/>
  <c r="AE544" i="1" s="1"/>
  <c r="V542" i="1"/>
  <c r="AE542" i="1" s="1"/>
  <c r="V540" i="1"/>
  <c r="AE540" i="1" s="1"/>
  <c r="V538" i="1"/>
  <c r="AE538" i="1" s="1"/>
  <c r="V536" i="1"/>
  <c r="AE536" i="1" s="1"/>
  <c r="V534" i="1"/>
  <c r="AE534" i="1" s="1"/>
  <c r="V532" i="1"/>
  <c r="AE532" i="1" s="1"/>
  <c r="V530" i="1"/>
  <c r="AE530" i="1" s="1"/>
  <c r="V528" i="1"/>
  <c r="AE528" i="1" s="1"/>
  <c r="V526" i="1"/>
  <c r="AE526" i="1" s="1"/>
  <c r="V524" i="1"/>
  <c r="AE524" i="1" s="1"/>
  <c r="V522" i="1"/>
  <c r="AE522" i="1" s="1"/>
  <c r="V520" i="1"/>
  <c r="AE520" i="1" s="1"/>
  <c r="V518" i="1"/>
  <c r="AE518" i="1" s="1"/>
  <c r="V516" i="1"/>
  <c r="AE516" i="1" s="1"/>
  <c r="V514" i="1"/>
  <c r="AE514" i="1" s="1"/>
  <c r="V512" i="1"/>
  <c r="AE512" i="1" s="1"/>
  <c r="V510" i="1"/>
  <c r="AE510" i="1" s="1"/>
  <c r="V508" i="1"/>
  <c r="AE508" i="1" s="1"/>
  <c r="V506" i="1"/>
  <c r="AE506" i="1" s="1"/>
  <c r="V504" i="1"/>
  <c r="AE504" i="1" s="1"/>
  <c r="V502" i="1"/>
  <c r="AE502" i="1" s="1"/>
  <c r="V500" i="1"/>
  <c r="AE500" i="1" s="1"/>
  <c r="V498" i="1"/>
  <c r="AE498" i="1" s="1"/>
  <c r="V496" i="1"/>
  <c r="AE496" i="1" s="1"/>
  <c r="V494" i="1"/>
  <c r="AE494" i="1" s="1"/>
  <c r="V492" i="1"/>
  <c r="AE492" i="1" s="1"/>
  <c r="V490" i="1"/>
  <c r="AE490" i="1" s="1"/>
  <c r="V488" i="1"/>
  <c r="AE488" i="1" s="1"/>
  <c r="V486" i="1"/>
  <c r="AE486" i="1" s="1"/>
  <c r="V484" i="1"/>
  <c r="AE484" i="1" s="1"/>
  <c r="V482" i="1"/>
  <c r="AE482" i="1" s="1"/>
  <c r="V480" i="1"/>
  <c r="AE480" i="1" s="1"/>
  <c r="V478" i="1"/>
  <c r="AE478" i="1" s="1"/>
  <c r="V476" i="1"/>
  <c r="AE476" i="1" s="1"/>
  <c r="V474" i="1"/>
  <c r="AE474" i="1" s="1"/>
  <c r="V472" i="1"/>
  <c r="AE472" i="1" s="1"/>
  <c r="V470" i="1"/>
  <c r="AE470" i="1" s="1"/>
  <c r="V468" i="1"/>
  <c r="AE468" i="1" s="1"/>
  <c r="V466" i="1"/>
  <c r="AE466" i="1" s="1"/>
  <c r="V464" i="1"/>
  <c r="AE464" i="1" s="1"/>
  <c r="V462" i="1"/>
  <c r="AE462" i="1" s="1"/>
  <c r="V460" i="1"/>
  <c r="AE460" i="1" s="1"/>
  <c r="V458" i="1"/>
  <c r="AE458" i="1" s="1"/>
  <c r="V456" i="1"/>
  <c r="AE456" i="1" s="1"/>
  <c r="V454" i="1"/>
  <c r="AE454" i="1" s="1"/>
  <c r="V452" i="1"/>
  <c r="AE452" i="1" s="1"/>
  <c r="V450" i="1"/>
  <c r="AE450" i="1" s="1"/>
  <c r="V448" i="1"/>
  <c r="AE448" i="1" s="1"/>
  <c r="V446" i="1"/>
  <c r="AE446" i="1" s="1"/>
  <c r="V444" i="1"/>
  <c r="AE444" i="1" s="1"/>
  <c r="V442" i="1"/>
  <c r="AE442" i="1" s="1"/>
  <c r="V440" i="1"/>
  <c r="AE440" i="1" s="1"/>
  <c r="V438" i="1"/>
  <c r="AE438" i="1" s="1"/>
  <c r="V436" i="1"/>
  <c r="AE436" i="1" s="1"/>
  <c r="V434" i="1"/>
  <c r="AE434" i="1" s="1"/>
  <c r="V432" i="1"/>
  <c r="AE432" i="1" s="1"/>
  <c r="V430" i="1"/>
  <c r="AE430" i="1" s="1"/>
  <c r="V428" i="1"/>
  <c r="AE428" i="1" s="1"/>
  <c r="V426" i="1"/>
  <c r="AE426" i="1" s="1"/>
  <c r="V424" i="1"/>
  <c r="AE424" i="1" s="1"/>
  <c r="V422" i="1"/>
  <c r="AE422" i="1" s="1"/>
  <c r="V420" i="1"/>
  <c r="AE420" i="1" s="1"/>
  <c r="V418" i="1"/>
  <c r="AE418" i="1" s="1"/>
  <c r="V416" i="1"/>
  <c r="AE416" i="1" s="1"/>
  <c r="V414" i="1"/>
  <c r="AE414" i="1" s="1"/>
  <c r="V412" i="1"/>
  <c r="AE412" i="1" s="1"/>
  <c r="V410" i="1"/>
  <c r="AE410" i="1" s="1"/>
  <c r="V408" i="1"/>
  <c r="AE408" i="1" s="1"/>
  <c r="V406" i="1"/>
  <c r="AE406" i="1" s="1"/>
  <c r="V404" i="1"/>
  <c r="AE404" i="1" s="1"/>
  <c r="V402" i="1"/>
  <c r="AE402" i="1" s="1"/>
  <c r="V400" i="1"/>
  <c r="AE400" i="1" s="1"/>
  <c r="V398" i="1"/>
  <c r="AE398" i="1" s="1"/>
  <c r="V396" i="1"/>
  <c r="AE396" i="1" s="1"/>
  <c r="V394" i="1"/>
  <c r="AE394" i="1" s="1"/>
  <c r="V392" i="1"/>
  <c r="AE392" i="1" s="1"/>
  <c r="V390" i="1"/>
  <c r="AE390" i="1" s="1"/>
  <c r="V388" i="1"/>
  <c r="AE388" i="1" s="1"/>
  <c r="V386" i="1"/>
  <c r="AE386" i="1" s="1"/>
  <c r="V384" i="1"/>
  <c r="AE384" i="1" s="1"/>
  <c r="V382" i="1"/>
  <c r="AE382" i="1" s="1"/>
  <c r="V380" i="1"/>
  <c r="AE380" i="1" s="1"/>
  <c r="V378" i="1"/>
  <c r="AE378" i="1" s="1"/>
  <c r="V376" i="1"/>
  <c r="AE376" i="1" s="1"/>
  <c r="V374" i="1"/>
  <c r="AE374" i="1" s="1"/>
  <c r="V372" i="1"/>
  <c r="AE372" i="1" s="1"/>
  <c r="V370" i="1"/>
  <c r="AE370" i="1" s="1"/>
  <c r="V368" i="1"/>
  <c r="AE368" i="1" s="1"/>
  <c r="V366" i="1"/>
  <c r="AE366" i="1" s="1"/>
  <c r="V364" i="1"/>
  <c r="AE364" i="1" s="1"/>
  <c r="V362" i="1"/>
  <c r="AE362" i="1" s="1"/>
  <c r="V360" i="1"/>
  <c r="AE360" i="1" s="1"/>
  <c r="V358" i="1"/>
  <c r="AE358" i="1" s="1"/>
  <c r="V356" i="1"/>
  <c r="AE356" i="1" s="1"/>
  <c r="V354" i="1"/>
  <c r="AE354" i="1" s="1"/>
  <c r="V352" i="1"/>
  <c r="AE352" i="1" s="1"/>
  <c r="V350" i="1"/>
  <c r="AE350" i="1" s="1"/>
  <c r="V348" i="1"/>
  <c r="AE348" i="1" s="1"/>
  <c r="V346" i="1"/>
  <c r="AE346" i="1" s="1"/>
  <c r="V344" i="1"/>
  <c r="AE344" i="1" s="1"/>
  <c r="V342" i="1"/>
  <c r="AE342" i="1" s="1"/>
  <c r="V340" i="1"/>
  <c r="AE340" i="1" s="1"/>
  <c r="V338" i="1"/>
  <c r="AE338" i="1" s="1"/>
  <c r="V336" i="1"/>
  <c r="AE336" i="1" s="1"/>
  <c r="V334" i="1"/>
  <c r="AE334" i="1" s="1"/>
  <c r="V332" i="1"/>
  <c r="AE332" i="1" s="1"/>
  <c r="V330" i="1"/>
  <c r="AE330" i="1" s="1"/>
  <c r="V328" i="1"/>
  <c r="AE328" i="1" s="1"/>
  <c r="V326" i="1"/>
  <c r="AE326" i="1" s="1"/>
  <c r="V324" i="1"/>
  <c r="AE324" i="1" s="1"/>
  <c r="V322" i="1"/>
  <c r="AE322" i="1" s="1"/>
  <c r="V320" i="1"/>
  <c r="AE320" i="1" s="1"/>
  <c r="V318" i="1"/>
  <c r="AE318" i="1" s="1"/>
  <c r="V316" i="1"/>
  <c r="AE316" i="1" s="1"/>
  <c r="V314" i="1"/>
  <c r="AE314" i="1" s="1"/>
  <c r="V312" i="1"/>
  <c r="AE312" i="1" s="1"/>
  <c r="V310" i="1"/>
  <c r="AE310" i="1" s="1"/>
  <c r="V308" i="1"/>
  <c r="AE308" i="1" s="1"/>
  <c r="V306" i="1"/>
  <c r="AE306" i="1" s="1"/>
  <c r="V304" i="1"/>
  <c r="AE304" i="1" s="1"/>
  <c r="V302" i="1"/>
  <c r="AE302" i="1" s="1"/>
  <c r="V300" i="1"/>
  <c r="AE300" i="1" s="1"/>
  <c r="V298" i="1"/>
  <c r="AE298" i="1" s="1"/>
  <c r="V296" i="1"/>
  <c r="AE296" i="1" s="1"/>
  <c r="V294" i="1"/>
  <c r="AE294" i="1" s="1"/>
  <c r="V292" i="1"/>
  <c r="AE292" i="1" s="1"/>
  <c r="V290" i="1"/>
  <c r="AE290" i="1" s="1"/>
  <c r="V288" i="1"/>
  <c r="AE288" i="1" s="1"/>
  <c r="V286" i="1"/>
  <c r="AE286" i="1" s="1"/>
  <c r="V284" i="1"/>
  <c r="AE284" i="1" s="1"/>
  <c r="V282" i="1"/>
  <c r="AE282" i="1" s="1"/>
  <c r="V280" i="1"/>
  <c r="AE280" i="1" s="1"/>
  <c r="V278" i="1"/>
  <c r="AE278" i="1" s="1"/>
  <c r="V276" i="1"/>
  <c r="AE276" i="1" s="1"/>
  <c r="V274" i="1"/>
  <c r="AE274" i="1" s="1"/>
  <c r="V272" i="1"/>
  <c r="AE272" i="1" s="1"/>
  <c r="V270" i="1"/>
  <c r="AE270" i="1" s="1"/>
  <c r="V268" i="1"/>
  <c r="AE268" i="1" s="1"/>
  <c r="V266" i="1"/>
  <c r="AE266" i="1" s="1"/>
  <c r="V264" i="1"/>
  <c r="AE264" i="1" s="1"/>
  <c r="V262" i="1"/>
  <c r="AE262" i="1" s="1"/>
  <c r="V260" i="1"/>
  <c r="AE260" i="1" s="1"/>
  <c r="V258" i="1"/>
  <c r="AE258" i="1" s="1"/>
  <c r="V256" i="1"/>
  <c r="AE256" i="1" s="1"/>
  <c r="V254" i="1"/>
  <c r="AE254" i="1" s="1"/>
  <c r="V252" i="1"/>
  <c r="AE252" i="1" s="1"/>
  <c r="V250" i="1"/>
  <c r="AE250" i="1" s="1"/>
  <c r="V248" i="1"/>
  <c r="AE248" i="1" s="1"/>
  <c r="V246" i="1"/>
  <c r="AE246" i="1" s="1"/>
  <c r="V244" i="1"/>
  <c r="AE244" i="1" s="1"/>
  <c r="V242" i="1"/>
  <c r="AE242" i="1" s="1"/>
  <c r="V240" i="1"/>
  <c r="AE240" i="1" s="1"/>
  <c r="V238" i="1"/>
  <c r="AE238" i="1" s="1"/>
  <c r="V236" i="1"/>
  <c r="AE236" i="1" s="1"/>
  <c r="V234" i="1"/>
  <c r="AE234" i="1" s="1"/>
  <c r="V232" i="1"/>
  <c r="AE232" i="1" s="1"/>
  <c r="V230" i="1"/>
  <c r="AE230" i="1" s="1"/>
  <c r="V228" i="1"/>
  <c r="AE228" i="1" s="1"/>
  <c r="V226" i="1"/>
  <c r="AE226" i="1" s="1"/>
  <c r="V224" i="1"/>
  <c r="AE224" i="1" s="1"/>
  <c r="V222" i="1"/>
  <c r="AE222" i="1" s="1"/>
  <c r="V220" i="1"/>
  <c r="AE220" i="1" s="1"/>
  <c r="V218" i="1"/>
  <c r="AE218" i="1" s="1"/>
  <c r="V216" i="1"/>
  <c r="AE216" i="1" s="1"/>
  <c r="V214" i="1"/>
  <c r="AE214" i="1" s="1"/>
  <c r="V212" i="1"/>
  <c r="AE212" i="1" s="1"/>
  <c r="V210" i="1"/>
  <c r="AE210" i="1" s="1"/>
  <c r="V208" i="1"/>
  <c r="AE208" i="1" s="1"/>
  <c r="V206" i="1"/>
  <c r="AE206" i="1" s="1"/>
  <c r="V204" i="1"/>
  <c r="AE204" i="1" s="1"/>
  <c r="V202" i="1"/>
  <c r="AE202" i="1" s="1"/>
  <c r="V200" i="1"/>
  <c r="AE200" i="1" s="1"/>
  <c r="V198" i="1"/>
  <c r="AE198" i="1" s="1"/>
  <c r="V196" i="1"/>
  <c r="AE196" i="1" s="1"/>
  <c r="V194" i="1"/>
  <c r="AE194" i="1" s="1"/>
  <c r="V192" i="1"/>
  <c r="AE192" i="1" s="1"/>
  <c r="V190" i="1"/>
  <c r="AE190" i="1" s="1"/>
  <c r="V188" i="1"/>
  <c r="AE188" i="1" s="1"/>
  <c r="V186" i="1"/>
  <c r="AE186" i="1" s="1"/>
  <c r="V184" i="1"/>
  <c r="AE184" i="1" s="1"/>
  <c r="V182" i="1"/>
  <c r="AE182" i="1" s="1"/>
  <c r="V180" i="1"/>
  <c r="AE180" i="1" s="1"/>
  <c r="V178" i="1"/>
  <c r="AE178" i="1" s="1"/>
  <c r="V176" i="1"/>
  <c r="AE176" i="1" s="1"/>
  <c r="V174" i="1"/>
  <c r="AE174" i="1" s="1"/>
  <c r="V172" i="1"/>
  <c r="AE172" i="1" s="1"/>
  <c r="V170" i="1"/>
  <c r="AE170" i="1" s="1"/>
  <c r="V168" i="1"/>
  <c r="AE168" i="1" s="1"/>
  <c r="V166" i="1"/>
  <c r="AE166" i="1" s="1"/>
  <c r="V164" i="1"/>
  <c r="AE164" i="1" s="1"/>
  <c r="V162" i="1"/>
  <c r="AE162" i="1" s="1"/>
  <c r="V160" i="1"/>
  <c r="AE160" i="1" s="1"/>
  <c r="V158" i="1"/>
  <c r="AE158" i="1" s="1"/>
  <c r="V156" i="1"/>
  <c r="AE156" i="1" s="1"/>
  <c r="V154" i="1"/>
  <c r="AE154" i="1" s="1"/>
  <c r="V152" i="1"/>
  <c r="AE152" i="1" s="1"/>
  <c r="V150" i="1"/>
  <c r="AE150" i="1" s="1"/>
  <c r="V148" i="1"/>
  <c r="AE148" i="1" s="1"/>
  <c r="V146" i="1"/>
  <c r="AE146" i="1" s="1"/>
  <c r="V144" i="1"/>
  <c r="AE144" i="1" s="1"/>
  <c r="V142" i="1"/>
  <c r="AE142" i="1" s="1"/>
  <c r="V140" i="1"/>
  <c r="AE140" i="1" s="1"/>
  <c r="V138" i="1"/>
  <c r="AE138" i="1" s="1"/>
  <c r="V136" i="1"/>
  <c r="AE136" i="1" s="1"/>
  <c r="V134" i="1"/>
  <c r="AE134" i="1" s="1"/>
  <c r="V132" i="1"/>
  <c r="AE132" i="1" s="1"/>
  <c r="V130" i="1"/>
  <c r="AE130" i="1" s="1"/>
  <c r="V128" i="1"/>
  <c r="AE128" i="1" s="1"/>
  <c r="V126" i="1"/>
  <c r="AE126" i="1" s="1"/>
  <c r="V124" i="1"/>
  <c r="AE124" i="1" s="1"/>
  <c r="V122" i="1"/>
  <c r="AE122" i="1" s="1"/>
  <c r="V120" i="1"/>
  <c r="AE120" i="1" s="1"/>
  <c r="V118" i="1"/>
  <c r="AE118" i="1" s="1"/>
  <c r="V116" i="1"/>
  <c r="AE116" i="1" s="1"/>
  <c r="V114" i="1"/>
  <c r="AE114" i="1" s="1"/>
  <c r="V112" i="1"/>
  <c r="AE112" i="1" s="1"/>
  <c r="V110" i="1"/>
  <c r="AE110" i="1" s="1"/>
  <c r="V108" i="1"/>
  <c r="AE108" i="1" s="1"/>
  <c r="V106" i="1"/>
  <c r="AE106" i="1" s="1"/>
  <c r="V104" i="1"/>
  <c r="AE104" i="1" s="1"/>
  <c r="V102" i="1"/>
  <c r="AE102" i="1" s="1"/>
  <c r="V100" i="1"/>
  <c r="AE100" i="1" s="1"/>
  <c r="V98" i="1"/>
  <c r="AE98" i="1" s="1"/>
  <c r="V96" i="1"/>
  <c r="AE96" i="1" s="1"/>
  <c r="V94" i="1"/>
  <c r="AE94" i="1" s="1"/>
  <c r="V92" i="1"/>
  <c r="AE92" i="1" s="1"/>
  <c r="V90" i="1"/>
  <c r="AE90" i="1" s="1"/>
  <c r="V88" i="1"/>
  <c r="AE88" i="1" s="1"/>
  <c r="V86" i="1"/>
  <c r="AE86" i="1" s="1"/>
  <c r="V84" i="1"/>
  <c r="AE84" i="1" s="1"/>
  <c r="V82" i="1"/>
  <c r="AE82" i="1" s="1"/>
  <c r="V80" i="1"/>
  <c r="AE80" i="1" s="1"/>
  <c r="V78" i="1"/>
  <c r="AE78" i="1" s="1"/>
  <c r="V76" i="1"/>
  <c r="AE76" i="1" s="1"/>
  <c r="V74" i="1"/>
  <c r="AE74" i="1" s="1"/>
  <c r="V72" i="1"/>
  <c r="AE72" i="1" s="1"/>
  <c r="V70" i="1"/>
  <c r="AE70" i="1" s="1"/>
  <c r="V68" i="1"/>
  <c r="AE68" i="1" s="1"/>
  <c r="V66" i="1"/>
  <c r="AE66" i="1" s="1"/>
  <c r="V64" i="1"/>
  <c r="AE64" i="1" s="1"/>
  <c r="V62" i="1"/>
  <c r="AE62" i="1" s="1"/>
  <c r="V60" i="1"/>
  <c r="AE60" i="1" s="1"/>
  <c r="V58" i="1"/>
  <c r="AE58" i="1" s="1"/>
  <c r="V56" i="1"/>
  <c r="AE56" i="1" s="1"/>
  <c r="V54" i="1"/>
  <c r="AE54" i="1" s="1"/>
  <c r="V52" i="1"/>
  <c r="AE52" i="1" s="1"/>
  <c r="V50" i="1"/>
  <c r="AE50" i="1" s="1"/>
  <c r="V48" i="1"/>
  <c r="AE48" i="1" s="1"/>
  <c r="V46" i="1"/>
  <c r="AE46" i="1" s="1"/>
  <c r="V44" i="1"/>
  <c r="AE44" i="1" s="1"/>
  <c r="V42" i="1"/>
  <c r="AE42" i="1" s="1"/>
  <c r="V40" i="1"/>
  <c r="AE40" i="1" s="1"/>
  <c r="V38" i="1"/>
  <c r="AE38" i="1" s="1"/>
  <c r="V36" i="1"/>
  <c r="AE36" i="1" s="1"/>
  <c r="V34" i="1"/>
  <c r="AE34" i="1" s="1"/>
  <c r="V32" i="1"/>
  <c r="AE32" i="1" s="1"/>
  <c r="V30" i="1"/>
  <c r="AE30" i="1" s="1"/>
  <c r="V28" i="1"/>
  <c r="AE28" i="1" s="1"/>
  <c r="V26" i="1"/>
  <c r="AE26" i="1" s="1"/>
  <c r="V24" i="1"/>
  <c r="AE24" i="1" s="1"/>
  <c r="V22" i="1"/>
  <c r="AE22" i="1" s="1"/>
  <c r="V20" i="1"/>
  <c r="AE20" i="1" s="1"/>
  <c r="V18" i="1"/>
  <c r="AE18" i="1" s="1"/>
  <c r="V16" i="1"/>
  <c r="AE16" i="1" s="1"/>
  <c r="V14" i="1"/>
  <c r="AE14" i="1" s="1"/>
  <c r="V12" i="1"/>
  <c r="AE12" i="1" s="1"/>
  <c r="V10" i="1"/>
  <c r="AE10" i="1" s="1"/>
  <c r="V8" i="1"/>
  <c r="AE8" i="1" s="1"/>
  <c r="V6" i="1"/>
  <c r="AE6" i="1" s="1"/>
  <c r="V4" i="1"/>
  <c r="AE4" i="1" s="1"/>
  <c r="V4149" i="1"/>
  <c r="AE4149" i="1" s="1"/>
  <c r="V4147" i="1"/>
  <c r="AE4147" i="1" s="1"/>
  <c r="V4145" i="1"/>
  <c r="AE4145" i="1" s="1"/>
  <c r="V4143" i="1"/>
  <c r="AE4143" i="1" s="1"/>
  <c r="V4141" i="1"/>
  <c r="AE4141" i="1" s="1"/>
  <c r="V4139" i="1"/>
  <c r="AE4139" i="1" s="1"/>
  <c r="V4137" i="1"/>
  <c r="AE4137" i="1" s="1"/>
  <c r="V4135" i="1"/>
  <c r="AE4135" i="1" s="1"/>
  <c r="V4133" i="1"/>
  <c r="AE4133" i="1" s="1"/>
  <c r="V4131" i="1"/>
  <c r="AE4131" i="1" s="1"/>
  <c r="V4129" i="1"/>
  <c r="AE4129" i="1" s="1"/>
  <c r="V4127" i="1"/>
  <c r="AE4127" i="1" s="1"/>
  <c r="V4125" i="1"/>
  <c r="AE4125" i="1" s="1"/>
  <c r="V4123" i="1"/>
  <c r="AE4123" i="1" s="1"/>
  <c r="V4121" i="1"/>
  <c r="AE4121" i="1" s="1"/>
  <c r="V4119" i="1"/>
  <c r="AE4119" i="1" s="1"/>
  <c r="V4117" i="1"/>
  <c r="AE4117" i="1" s="1"/>
  <c r="V4115" i="1"/>
  <c r="AE4115" i="1" s="1"/>
  <c r="V4113" i="1"/>
  <c r="AE4113" i="1" s="1"/>
  <c r="V4111" i="1"/>
  <c r="AE4111" i="1" s="1"/>
  <c r="V4109" i="1"/>
  <c r="AE4109" i="1" s="1"/>
  <c r="V4107" i="1"/>
  <c r="AE4107" i="1" s="1"/>
  <c r="V4105" i="1"/>
  <c r="AE4105" i="1" s="1"/>
  <c r="V4103" i="1"/>
  <c r="AE4103" i="1" s="1"/>
  <c r="V4101" i="1"/>
  <c r="AE4101" i="1" s="1"/>
  <c r="V4099" i="1"/>
  <c r="AE4099" i="1" s="1"/>
  <c r="V4097" i="1"/>
  <c r="AE4097" i="1" s="1"/>
  <c r="V4095" i="1"/>
  <c r="AE4095" i="1" s="1"/>
  <c r="V4093" i="1"/>
  <c r="AE4093" i="1" s="1"/>
  <c r="V4091" i="1"/>
  <c r="AE4091" i="1" s="1"/>
  <c r="V4089" i="1"/>
  <c r="AE4089" i="1" s="1"/>
  <c r="V4087" i="1"/>
  <c r="AE4087" i="1" s="1"/>
  <c r="V4085" i="1"/>
  <c r="AE4085" i="1" s="1"/>
  <c r="V4083" i="1"/>
  <c r="AE4083" i="1" s="1"/>
  <c r="V4081" i="1"/>
  <c r="AE4081" i="1" s="1"/>
  <c r="V4079" i="1"/>
  <c r="AE4079" i="1" s="1"/>
  <c r="V4077" i="1"/>
  <c r="AE4077" i="1" s="1"/>
  <c r="V4075" i="1"/>
  <c r="AE4075" i="1" s="1"/>
  <c r="V4073" i="1"/>
  <c r="AE4073" i="1" s="1"/>
  <c r="V4071" i="1"/>
  <c r="AE4071" i="1" s="1"/>
  <c r="V4069" i="1"/>
  <c r="AE4069" i="1" s="1"/>
  <c r="V4067" i="1"/>
  <c r="AE4067" i="1" s="1"/>
  <c r="V4065" i="1"/>
  <c r="AE4065" i="1" s="1"/>
  <c r="V4063" i="1"/>
  <c r="AE4063" i="1" s="1"/>
  <c r="V4061" i="1"/>
  <c r="AE4061" i="1" s="1"/>
  <c r="V4059" i="1"/>
  <c r="AE4059" i="1" s="1"/>
  <c r="V4057" i="1"/>
  <c r="AE4057" i="1" s="1"/>
  <c r="V4055" i="1"/>
  <c r="AE4055" i="1" s="1"/>
  <c r="V4053" i="1"/>
  <c r="AE4053" i="1" s="1"/>
  <c r="V4051" i="1"/>
  <c r="AE4051" i="1" s="1"/>
  <c r="V4049" i="1"/>
  <c r="AE4049" i="1" s="1"/>
  <c r="V4047" i="1"/>
  <c r="AE4047" i="1" s="1"/>
  <c r="V4045" i="1"/>
  <c r="AE4045" i="1" s="1"/>
  <c r="V4043" i="1"/>
  <c r="AE4043" i="1" s="1"/>
  <c r="V4041" i="1"/>
  <c r="AE4041" i="1" s="1"/>
  <c r="V4039" i="1"/>
  <c r="AE4039" i="1" s="1"/>
  <c r="V4037" i="1"/>
  <c r="AE4037" i="1" s="1"/>
  <c r="V4035" i="1"/>
  <c r="AE4035" i="1" s="1"/>
  <c r="V4033" i="1"/>
  <c r="AE4033" i="1" s="1"/>
  <c r="V4031" i="1"/>
  <c r="AE4031" i="1" s="1"/>
  <c r="V4029" i="1"/>
  <c r="AE4029" i="1" s="1"/>
  <c r="V4027" i="1"/>
  <c r="AE4027" i="1" s="1"/>
  <c r="V4025" i="1"/>
  <c r="AE4025" i="1" s="1"/>
  <c r="V4023" i="1"/>
  <c r="AE4023" i="1" s="1"/>
  <c r="V4021" i="1"/>
  <c r="AE4021" i="1" s="1"/>
  <c r="V4019" i="1"/>
  <c r="AE4019" i="1" s="1"/>
  <c r="V4017" i="1"/>
  <c r="AE4017" i="1" s="1"/>
  <c r="V4015" i="1"/>
  <c r="AE4015" i="1" s="1"/>
  <c r="V4013" i="1"/>
  <c r="AE4013" i="1" s="1"/>
  <c r="V4011" i="1"/>
  <c r="AE4011" i="1" s="1"/>
  <c r="V4009" i="1"/>
  <c r="AE4009" i="1" s="1"/>
  <c r="V4007" i="1"/>
  <c r="AE4007" i="1" s="1"/>
  <c r="V4005" i="1"/>
  <c r="AE4005" i="1" s="1"/>
  <c r="V4003" i="1"/>
  <c r="AE4003" i="1" s="1"/>
  <c r="V4001" i="1"/>
  <c r="AE4001" i="1" s="1"/>
  <c r="V3999" i="1"/>
  <c r="AE3999" i="1" s="1"/>
  <c r="V3997" i="1"/>
  <c r="AE3997" i="1" s="1"/>
  <c r="V3995" i="1"/>
  <c r="AE3995" i="1" s="1"/>
  <c r="V3993" i="1"/>
  <c r="AE3993" i="1" s="1"/>
  <c r="V3991" i="1"/>
  <c r="AE3991" i="1" s="1"/>
  <c r="V3989" i="1"/>
  <c r="AE3989" i="1" s="1"/>
  <c r="V3987" i="1"/>
  <c r="AE3987" i="1" s="1"/>
  <c r="V3985" i="1"/>
  <c r="AE3985" i="1" s="1"/>
  <c r="V3983" i="1"/>
  <c r="AE3983" i="1" s="1"/>
  <c r="V3981" i="1"/>
  <c r="AE3981" i="1" s="1"/>
  <c r="V3979" i="1"/>
  <c r="AE3979" i="1" s="1"/>
  <c r="V3977" i="1"/>
  <c r="AE3977" i="1" s="1"/>
  <c r="V3975" i="1"/>
  <c r="AE3975" i="1" s="1"/>
  <c r="V3973" i="1"/>
  <c r="AE3973" i="1" s="1"/>
  <c r="V3971" i="1"/>
  <c r="AE3971" i="1" s="1"/>
  <c r="V3969" i="1"/>
  <c r="AE3969" i="1" s="1"/>
  <c r="V3967" i="1"/>
  <c r="AE3967" i="1" s="1"/>
  <c r="V3965" i="1"/>
  <c r="AE3965" i="1" s="1"/>
  <c r="V3963" i="1"/>
  <c r="AE3963" i="1" s="1"/>
  <c r="V3961" i="1"/>
  <c r="AE3961" i="1" s="1"/>
  <c r="V3959" i="1"/>
  <c r="AE3959" i="1" s="1"/>
  <c r="V3957" i="1"/>
  <c r="AE3957" i="1" s="1"/>
  <c r="V3955" i="1"/>
  <c r="AE3955" i="1" s="1"/>
  <c r="V3953" i="1"/>
  <c r="AE3953" i="1" s="1"/>
  <c r="V3951" i="1"/>
  <c r="AE3951" i="1" s="1"/>
  <c r="V3949" i="1"/>
  <c r="AE3949" i="1" s="1"/>
  <c r="V3947" i="1"/>
  <c r="AE3947" i="1" s="1"/>
  <c r="V3945" i="1"/>
  <c r="AE3945" i="1" s="1"/>
  <c r="V3943" i="1"/>
  <c r="AE3943" i="1" s="1"/>
  <c r="V3941" i="1"/>
  <c r="AE3941" i="1" s="1"/>
  <c r="V3939" i="1"/>
  <c r="AE3939" i="1" s="1"/>
  <c r="V3937" i="1"/>
  <c r="AE3937" i="1" s="1"/>
  <c r="V3935" i="1"/>
  <c r="AE3935" i="1" s="1"/>
  <c r="V3933" i="1"/>
  <c r="AE3933" i="1" s="1"/>
  <c r="V3931" i="1"/>
  <c r="AE3931" i="1" s="1"/>
  <c r="V3929" i="1"/>
  <c r="AE3929" i="1" s="1"/>
  <c r="V3927" i="1"/>
  <c r="AE3927" i="1" s="1"/>
  <c r="V3925" i="1"/>
  <c r="AE3925" i="1" s="1"/>
  <c r="V3923" i="1"/>
  <c r="AE3923" i="1" s="1"/>
  <c r="V3921" i="1"/>
  <c r="AE3921" i="1" s="1"/>
  <c r="V3919" i="1"/>
  <c r="AE3919" i="1" s="1"/>
  <c r="V3917" i="1"/>
  <c r="AE3917" i="1" s="1"/>
  <c r="V3915" i="1"/>
  <c r="AE3915" i="1" s="1"/>
  <c r="V3913" i="1"/>
  <c r="AE3913" i="1" s="1"/>
  <c r="V3911" i="1"/>
  <c r="AE3911" i="1" s="1"/>
  <c r="V3909" i="1"/>
  <c r="AE3909" i="1" s="1"/>
  <c r="V3907" i="1"/>
  <c r="AE3907" i="1" s="1"/>
  <c r="V3905" i="1"/>
  <c r="AE3905" i="1" s="1"/>
  <c r="V3903" i="1"/>
  <c r="AE3903" i="1" s="1"/>
  <c r="V3901" i="1"/>
  <c r="AE3901" i="1" s="1"/>
  <c r="V3899" i="1"/>
  <c r="AE3899" i="1" s="1"/>
  <c r="V3897" i="1"/>
  <c r="AE3897" i="1" s="1"/>
  <c r="V3895" i="1"/>
  <c r="AE3895" i="1" s="1"/>
  <c r="V3893" i="1"/>
  <c r="AE3893" i="1" s="1"/>
  <c r="V3891" i="1"/>
  <c r="AE3891" i="1" s="1"/>
  <c r="V3889" i="1"/>
  <c r="AE3889" i="1" s="1"/>
  <c r="V3887" i="1"/>
  <c r="AE3887" i="1" s="1"/>
  <c r="V3885" i="1"/>
  <c r="AE3885" i="1" s="1"/>
  <c r="V3883" i="1"/>
  <c r="AE3883" i="1" s="1"/>
  <c r="V3881" i="1"/>
  <c r="AE3881" i="1" s="1"/>
  <c r="V3879" i="1"/>
  <c r="AE3879" i="1" s="1"/>
  <c r="V3877" i="1"/>
  <c r="AE3877" i="1" s="1"/>
  <c r="V3875" i="1"/>
  <c r="AE3875" i="1" s="1"/>
  <c r="V3873" i="1"/>
  <c r="AE3873" i="1" s="1"/>
  <c r="V3871" i="1"/>
  <c r="AE3871" i="1" s="1"/>
  <c r="V3869" i="1"/>
  <c r="AE3869" i="1" s="1"/>
  <c r="V3867" i="1"/>
  <c r="AE3867" i="1" s="1"/>
  <c r="V3865" i="1"/>
  <c r="AE3865" i="1" s="1"/>
  <c r="V3863" i="1"/>
  <c r="AE3863" i="1" s="1"/>
  <c r="V3861" i="1"/>
  <c r="AE3861" i="1" s="1"/>
  <c r="V3859" i="1"/>
  <c r="AE3859" i="1" s="1"/>
  <c r="V3857" i="1"/>
  <c r="AE3857" i="1" s="1"/>
  <c r="V3855" i="1"/>
  <c r="AE3855" i="1" s="1"/>
  <c r="V3853" i="1"/>
  <c r="AE3853" i="1" s="1"/>
  <c r="V3851" i="1"/>
  <c r="AE3851" i="1" s="1"/>
  <c r="V3849" i="1"/>
  <c r="AE3849" i="1" s="1"/>
  <c r="V3847" i="1"/>
  <c r="AE3847" i="1" s="1"/>
  <c r="V3845" i="1"/>
  <c r="AE3845" i="1" s="1"/>
  <c r="V3843" i="1"/>
  <c r="AE3843" i="1" s="1"/>
  <c r="V3841" i="1"/>
  <c r="AE3841" i="1" s="1"/>
  <c r="V3839" i="1"/>
  <c r="AE3839" i="1" s="1"/>
  <c r="V3837" i="1"/>
  <c r="AE3837" i="1" s="1"/>
  <c r="V3835" i="1"/>
  <c r="AE3835" i="1" s="1"/>
  <c r="V3833" i="1"/>
  <c r="AE3833" i="1" s="1"/>
  <c r="V3831" i="1"/>
  <c r="AE3831" i="1" s="1"/>
  <c r="V3829" i="1"/>
  <c r="AE3829" i="1" s="1"/>
  <c r="V3827" i="1"/>
  <c r="AE3827" i="1" s="1"/>
  <c r="V3825" i="1"/>
  <c r="AE3825" i="1" s="1"/>
  <c r="V3823" i="1"/>
  <c r="AE3823" i="1" s="1"/>
  <c r="V3821" i="1"/>
  <c r="AE3821" i="1" s="1"/>
  <c r="V3819" i="1"/>
  <c r="AE3819" i="1" s="1"/>
  <c r="V3817" i="1"/>
  <c r="AE3817" i="1" s="1"/>
  <c r="V3815" i="1"/>
  <c r="AE3815" i="1" s="1"/>
  <c r="V3813" i="1"/>
  <c r="AE3813" i="1" s="1"/>
  <c r="V3811" i="1"/>
  <c r="AE3811" i="1" s="1"/>
  <c r="V3809" i="1"/>
  <c r="AE3809" i="1" s="1"/>
  <c r="V3807" i="1"/>
  <c r="AE3807" i="1" s="1"/>
  <c r="V3805" i="1"/>
  <c r="AE3805" i="1" s="1"/>
  <c r="V3803" i="1"/>
  <c r="AE3803" i="1" s="1"/>
  <c r="V3801" i="1"/>
  <c r="AE3801" i="1" s="1"/>
  <c r="V3799" i="1"/>
  <c r="AE3799" i="1" s="1"/>
  <c r="V3797" i="1"/>
  <c r="AE3797" i="1" s="1"/>
  <c r="V3795" i="1"/>
  <c r="AE3795" i="1" s="1"/>
  <c r="V3793" i="1"/>
  <c r="AE3793" i="1" s="1"/>
  <c r="V3791" i="1"/>
  <c r="AE3791" i="1" s="1"/>
  <c r="V3789" i="1"/>
  <c r="AE3789" i="1" s="1"/>
  <c r="V3787" i="1"/>
  <c r="AE3787" i="1" s="1"/>
  <c r="V3785" i="1"/>
  <c r="AE3785" i="1" s="1"/>
  <c r="V3783" i="1"/>
  <c r="AE3783" i="1" s="1"/>
  <c r="V3781" i="1"/>
  <c r="AE3781" i="1" s="1"/>
  <c r="V3779" i="1"/>
  <c r="AE3779" i="1" s="1"/>
  <c r="V3777" i="1"/>
  <c r="AE3777" i="1" s="1"/>
  <c r="V3775" i="1"/>
  <c r="AE3775" i="1" s="1"/>
  <c r="V3773" i="1"/>
  <c r="AE3773" i="1" s="1"/>
  <c r="V3771" i="1"/>
  <c r="AE3771" i="1" s="1"/>
  <c r="V3769" i="1"/>
  <c r="AE3769" i="1" s="1"/>
  <c r="V3767" i="1"/>
  <c r="AE3767" i="1" s="1"/>
  <c r="V3765" i="1"/>
  <c r="AE3765" i="1" s="1"/>
  <c r="V3763" i="1"/>
  <c r="AE3763" i="1" s="1"/>
  <c r="V3761" i="1"/>
  <c r="AE3761" i="1" s="1"/>
  <c r="V3759" i="1"/>
  <c r="AE3759" i="1" s="1"/>
  <c r="V3757" i="1"/>
  <c r="AE3757" i="1" s="1"/>
  <c r="V3755" i="1"/>
  <c r="AE3755" i="1" s="1"/>
  <c r="V3753" i="1"/>
  <c r="AE3753" i="1" s="1"/>
  <c r="V3751" i="1"/>
  <c r="AE3751" i="1" s="1"/>
  <c r="V3749" i="1"/>
  <c r="AE3749" i="1" s="1"/>
  <c r="V3747" i="1"/>
  <c r="AE3747" i="1" s="1"/>
  <c r="V3745" i="1"/>
  <c r="AE3745" i="1" s="1"/>
  <c r="V3743" i="1"/>
  <c r="AE3743" i="1" s="1"/>
  <c r="V3741" i="1"/>
  <c r="AE3741" i="1" s="1"/>
  <c r="V3739" i="1"/>
  <c r="AE3739" i="1" s="1"/>
  <c r="V3737" i="1"/>
  <c r="AE3737" i="1" s="1"/>
  <c r="V3735" i="1"/>
  <c r="AE3735" i="1" s="1"/>
  <c r="V3733" i="1"/>
  <c r="AE3733" i="1" s="1"/>
  <c r="V3731" i="1"/>
  <c r="AE3731" i="1" s="1"/>
  <c r="V3729" i="1"/>
  <c r="AE3729" i="1" s="1"/>
  <c r="V3727" i="1"/>
  <c r="AE3727" i="1" s="1"/>
  <c r="V3725" i="1"/>
  <c r="AE3725" i="1" s="1"/>
  <c r="V3723" i="1"/>
  <c r="AE3723" i="1" s="1"/>
  <c r="V3721" i="1"/>
  <c r="AE3721" i="1" s="1"/>
  <c r="V3719" i="1"/>
  <c r="AE3719" i="1" s="1"/>
  <c r="V3717" i="1"/>
  <c r="AE3717" i="1" s="1"/>
  <c r="V3715" i="1"/>
  <c r="AE3715" i="1" s="1"/>
  <c r="V3713" i="1"/>
  <c r="AE3713" i="1" s="1"/>
  <c r="V3711" i="1"/>
  <c r="AE3711" i="1" s="1"/>
  <c r="V3709" i="1"/>
  <c r="AE3709" i="1" s="1"/>
  <c r="V3707" i="1"/>
  <c r="AE3707" i="1" s="1"/>
  <c r="V3705" i="1"/>
  <c r="AE3705" i="1" s="1"/>
  <c r="V3703" i="1"/>
  <c r="AE3703" i="1" s="1"/>
  <c r="V3701" i="1"/>
  <c r="AE3701" i="1" s="1"/>
  <c r="V3699" i="1"/>
  <c r="AE3699" i="1" s="1"/>
  <c r="V3697" i="1"/>
  <c r="AE3697" i="1" s="1"/>
  <c r="V3695" i="1"/>
  <c r="AE3695" i="1" s="1"/>
  <c r="V3693" i="1"/>
  <c r="AE3693" i="1" s="1"/>
  <c r="V3691" i="1"/>
  <c r="AE3691" i="1" s="1"/>
  <c r="V3689" i="1"/>
  <c r="AE3689" i="1" s="1"/>
  <c r="V3687" i="1"/>
  <c r="AE3687" i="1" s="1"/>
  <c r="V3685" i="1"/>
  <c r="AE3685" i="1" s="1"/>
  <c r="V3683" i="1"/>
  <c r="AE3683" i="1" s="1"/>
  <c r="V3681" i="1"/>
  <c r="AE3681" i="1" s="1"/>
  <c r="V3679" i="1"/>
  <c r="AE3679" i="1" s="1"/>
  <c r="V3677" i="1"/>
  <c r="AE3677" i="1" s="1"/>
  <c r="V3675" i="1"/>
  <c r="AE3675" i="1" s="1"/>
  <c r="V3673" i="1"/>
  <c r="AE3673" i="1" s="1"/>
  <c r="V3671" i="1"/>
  <c r="AE3671" i="1" s="1"/>
  <c r="V3669" i="1"/>
  <c r="AE3669" i="1" s="1"/>
  <c r="V3667" i="1"/>
  <c r="AE3667" i="1" s="1"/>
  <c r="V3665" i="1"/>
  <c r="AE3665" i="1" s="1"/>
  <c r="V3663" i="1"/>
  <c r="AE3663" i="1" s="1"/>
  <c r="V3661" i="1"/>
  <c r="AE3661" i="1" s="1"/>
  <c r="V3659" i="1"/>
  <c r="AE3659" i="1" s="1"/>
  <c r="V3657" i="1"/>
  <c r="AE3657" i="1" s="1"/>
  <c r="V3655" i="1"/>
  <c r="AE3655" i="1" s="1"/>
  <c r="V3653" i="1"/>
  <c r="AE3653" i="1" s="1"/>
  <c r="V3651" i="1"/>
  <c r="AE3651" i="1" s="1"/>
  <c r="V3649" i="1"/>
  <c r="AE3649" i="1" s="1"/>
  <c r="V3647" i="1"/>
  <c r="AE3647" i="1" s="1"/>
  <c r="V3645" i="1"/>
  <c r="AE3645" i="1" s="1"/>
  <c r="V3643" i="1"/>
  <c r="AE3643" i="1" s="1"/>
  <c r="V3641" i="1"/>
  <c r="AE3641" i="1" s="1"/>
  <c r="V3639" i="1"/>
  <c r="AE3639" i="1" s="1"/>
  <c r="V3637" i="1"/>
  <c r="AE3637" i="1" s="1"/>
  <c r="V3635" i="1"/>
  <c r="AE3635" i="1" s="1"/>
  <c r="V3633" i="1"/>
  <c r="AE3633" i="1" s="1"/>
  <c r="V3631" i="1"/>
  <c r="AE3631" i="1" s="1"/>
  <c r="V3629" i="1"/>
  <c r="AE3629" i="1" s="1"/>
  <c r="V3627" i="1"/>
  <c r="AE3627" i="1" s="1"/>
  <c r="V3625" i="1"/>
  <c r="AE3625" i="1" s="1"/>
  <c r="V3623" i="1"/>
  <c r="AE3623" i="1" s="1"/>
  <c r="V3621" i="1"/>
  <c r="AE3621" i="1" s="1"/>
  <c r="V3619" i="1"/>
  <c r="AE3619" i="1" s="1"/>
  <c r="V3617" i="1"/>
  <c r="AE3617" i="1" s="1"/>
  <c r="V3615" i="1"/>
  <c r="AE3615" i="1" s="1"/>
  <c r="V3613" i="1"/>
  <c r="AE3613" i="1" s="1"/>
  <c r="V3611" i="1"/>
  <c r="AE3611" i="1" s="1"/>
  <c r="V3609" i="1"/>
  <c r="AE3609" i="1" s="1"/>
  <c r="V3607" i="1"/>
  <c r="AE3607" i="1" s="1"/>
  <c r="V3605" i="1"/>
  <c r="AE3605" i="1" s="1"/>
  <c r="V3603" i="1"/>
  <c r="AE3603" i="1" s="1"/>
  <c r="V3601" i="1"/>
  <c r="AE3601" i="1" s="1"/>
  <c r="V3599" i="1"/>
  <c r="AE3599" i="1" s="1"/>
  <c r="V3597" i="1"/>
  <c r="AE3597" i="1" s="1"/>
  <c r="V3595" i="1"/>
  <c r="AE3595" i="1" s="1"/>
  <c r="V3593" i="1"/>
  <c r="AE3593" i="1" s="1"/>
  <c r="V3591" i="1"/>
  <c r="AE3591" i="1" s="1"/>
  <c r="V3589" i="1"/>
  <c r="AE3589" i="1" s="1"/>
  <c r="V3587" i="1"/>
  <c r="AE3587" i="1" s="1"/>
  <c r="V3585" i="1"/>
  <c r="AE3585" i="1" s="1"/>
  <c r="V3583" i="1"/>
  <c r="AE3583" i="1" s="1"/>
  <c r="V3581" i="1"/>
  <c r="AE3581" i="1" s="1"/>
  <c r="V3579" i="1"/>
  <c r="AE3579" i="1" s="1"/>
  <c r="V3577" i="1"/>
  <c r="AE3577" i="1" s="1"/>
  <c r="V3575" i="1"/>
  <c r="AE3575" i="1" s="1"/>
  <c r="V3573" i="1"/>
  <c r="AE3573" i="1" s="1"/>
  <c r="V3571" i="1"/>
  <c r="AE3571" i="1" s="1"/>
  <c r="V3569" i="1"/>
  <c r="AE3569" i="1" s="1"/>
  <c r="V3567" i="1"/>
  <c r="AE3567" i="1" s="1"/>
  <c r="V3565" i="1"/>
  <c r="AE3565" i="1" s="1"/>
  <c r="V3563" i="1"/>
  <c r="AE3563" i="1" s="1"/>
  <c r="V3561" i="1"/>
  <c r="AE3561" i="1" s="1"/>
  <c r="V3559" i="1"/>
  <c r="AE3559" i="1" s="1"/>
  <c r="V3557" i="1"/>
  <c r="AE3557" i="1" s="1"/>
  <c r="V3555" i="1"/>
  <c r="AE3555" i="1" s="1"/>
  <c r="V3553" i="1"/>
  <c r="AE3553" i="1" s="1"/>
  <c r="V3551" i="1"/>
  <c r="AE3551" i="1" s="1"/>
  <c r="V3549" i="1"/>
  <c r="AE3549" i="1" s="1"/>
  <c r="V3547" i="1"/>
  <c r="AE3547" i="1" s="1"/>
  <c r="V3545" i="1"/>
  <c r="AE3545" i="1" s="1"/>
  <c r="V3543" i="1"/>
  <c r="AE3543" i="1" s="1"/>
  <c r="V3541" i="1"/>
  <c r="AE3541" i="1" s="1"/>
  <c r="V3539" i="1"/>
  <c r="AE3539" i="1" s="1"/>
  <c r="V3537" i="1"/>
  <c r="AE3537" i="1" s="1"/>
  <c r="V3535" i="1"/>
  <c r="AE3535" i="1" s="1"/>
  <c r="V3533" i="1"/>
  <c r="AE3533" i="1" s="1"/>
  <c r="V3531" i="1"/>
  <c r="AE3531" i="1" s="1"/>
  <c r="V3529" i="1"/>
  <c r="AE3529" i="1" s="1"/>
  <c r="V3527" i="1"/>
  <c r="AE3527" i="1" s="1"/>
  <c r="V3525" i="1"/>
  <c r="AE3525" i="1" s="1"/>
  <c r="V3523" i="1"/>
  <c r="AE3523" i="1" s="1"/>
  <c r="V3521" i="1"/>
  <c r="AE3521" i="1" s="1"/>
  <c r="V3519" i="1"/>
  <c r="AE3519" i="1" s="1"/>
  <c r="V3517" i="1"/>
  <c r="AE3517" i="1" s="1"/>
  <c r="V3515" i="1"/>
  <c r="AE3515" i="1" s="1"/>
  <c r="V3513" i="1"/>
  <c r="AE3513" i="1" s="1"/>
  <c r="V3511" i="1"/>
  <c r="AE3511" i="1" s="1"/>
  <c r="V3509" i="1"/>
  <c r="AE3509" i="1" s="1"/>
  <c r="V3507" i="1"/>
  <c r="AE3507" i="1" s="1"/>
  <c r="V3505" i="1"/>
  <c r="AE3505" i="1" s="1"/>
  <c r="V3503" i="1"/>
  <c r="AE3503" i="1" s="1"/>
  <c r="V3501" i="1"/>
  <c r="AE3501" i="1" s="1"/>
  <c r="V3499" i="1"/>
  <c r="AE3499" i="1" s="1"/>
  <c r="V3497" i="1"/>
  <c r="AE3497" i="1" s="1"/>
  <c r="V3495" i="1"/>
  <c r="AE3495" i="1" s="1"/>
  <c r="V3493" i="1"/>
  <c r="AE3493" i="1" s="1"/>
  <c r="V3491" i="1"/>
  <c r="AE3491" i="1" s="1"/>
  <c r="V3489" i="1"/>
  <c r="AE3489" i="1" s="1"/>
  <c r="V3487" i="1"/>
  <c r="AE3487" i="1" s="1"/>
  <c r="V3485" i="1"/>
  <c r="AE3485" i="1" s="1"/>
  <c r="V3483" i="1"/>
  <c r="AE3483" i="1" s="1"/>
  <c r="V3481" i="1"/>
  <c r="AE3481" i="1" s="1"/>
  <c r="V3479" i="1"/>
  <c r="AE3479" i="1" s="1"/>
  <c r="V3477" i="1"/>
  <c r="AE3477" i="1" s="1"/>
  <c r="V3475" i="1"/>
  <c r="AE3475" i="1" s="1"/>
  <c r="V3473" i="1"/>
  <c r="AE3473" i="1" s="1"/>
  <c r="V3471" i="1"/>
  <c r="AE3471" i="1" s="1"/>
  <c r="V3469" i="1"/>
  <c r="AE3469" i="1" s="1"/>
  <c r="V3467" i="1"/>
  <c r="AE3467" i="1" s="1"/>
  <c r="V3465" i="1"/>
  <c r="AE3465" i="1" s="1"/>
  <c r="V3463" i="1"/>
  <c r="AE3463" i="1" s="1"/>
  <c r="V3461" i="1"/>
  <c r="AE3461" i="1" s="1"/>
  <c r="V3459" i="1"/>
  <c r="AE3459" i="1" s="1"/>
  <c r="V3457" i="1"/>
  <c r="AE3457" i="1" s="1"/>
  <c r="V3455" i="1"/>
  <c r="AE3455" i="1" s="1"/>
  <c r="V3453" i="1"/>
  <c r="AE3453" i="1" s="1"/>
  <c r="V3451" i="1"/>
  <c r="AE3451" i="1" s="1"/>
  <c r="V3449" i="1"/>
  <c r="AE3449" i="1" s="1"/>
  <c r="V3447" i="1"/>
  <c r="AE3447" i="1" s="1"/>
  <c r="V3445" i="1"/>
  <c r="AE3445" i="1" s="1"/>
  <c r="V3443" i="1"/>
  <c r="AE3443" i="1" s="1"/>
  <c r="V3441" i="1"/>
  <c r="AE3441" i="1" s="1"/>
  <c r="V3439" i="1"/>
  <c r="AE3439" i="1" s="1"/>
  <c r="V3437" i="1"/>
  <c r="AE3437" i="1" s="1"/>
  <c r="V3435" i="1"/>
  <c r="AE3435" i="1" s="1"/>
  <c r="V3433" i="1"/>
  <c r="AE3433" i="1" s="1"/>
  <c r="V3431" i="1"/>
  <c r="AE3431" i="1" s="1"/>
  <c r="V3429" i="1"/>
  <c r="AE3429" i="1" s="1"/>
  <c r="V3427" i="1"/>
  <c r="AE3427" i="1" s="1"/>
  <c r="V3425" i="1"/>
  <c r="AE3425" i="1" s="1"/>
  <c r="V3423" i="1"/>
  <c r="AE3423" i="1" s="1"/>
  <c r="V3421" i="1"/>
  <c r="AE3421" i="1" s="1"/>
  <c r="V3419" i="1"/>
  <c r="AE3419" i="1" s="1"/>
  <c r="V3417" i="1"/>
  <c r="AE3417" i="1" s="1"/>
  <c r="V3415" i="1"/>
  <c r="AE3415" i="1" s="1"/>
  <c r="V3413" i="1"/>
  <c r="AE3413" i="1" s="1"/>
  <c r="V3411" i="1"/>
  <c r="AE3411" i="1" s="1"/>
  <c r="V3409" i="1"/>
  <c r="AE3409" i="1" s="1"/>
  <c r="V3407" i="1"/>
  <c r="AE3407" i="1" s="1"/>
  <c r="V3405" i="1"/>
  <c r="AE3405" i="1" s="1"/>
  <c r="V3403" i="1"/>
  <c r="AE3403" i="1" s="1"/>
  <c r="V3401" i="1"/>
  <c r="AE3401" i="1" s="1"/>
  <c r="V3399" i="1"/>
  <c r="AE3399" i="1" s="1"/>
  <c r="V3397" i="1"/>
  <c r="AE3397" i="1" s="1"/>
  <c r="V3395" i="1"/>
  <c r="AE3395" i="1" s="1"/>
  <c r="V3393" i="1"/>
  <c r="AE3393" i="1" s="1"/>
  <c r="V3391" i="1"/>
  <c r="AE3391" i="1" s="1"/>
  <c r="V3389" i="1"/>
  <c r="AE3389" i="1" s="1"/>
  <c r="V3387" i="1"/>
  <c r="AE3387" i="1" s="1"/>
  <c r="V3385" i="1"/>
  <c r="AE3385" i="1" s="1"/>
  <c r="V3383" i="1"/>
  <c r="AE3383" i="1" s="1"/>
  <c r="V3381" i="1"/>
  <c r="AE3381" i="1" s="1"/>
  <c r="V3379" i="1"/>
  <c r="AE3379" i="1" s="1"/>
  <c r="V3377" i="1"/>
  <c r="AE3377" i="1" s="1"/>
  <c r="V3375" i="1"/>
  <c r="AE3375" i="1" s="1"/>
  <c r="V3373" i="1"/>
  <c r="AE3373" i="1" s="1"/>
  <c r="V3371" i="1"/>
  <c r="AE3371" i="1" s="1"/>
  <c r="V3369" i="1"/>
  <c r="AE3369" i="1" s="1"/>
  <c r="V3367" i="1"/>
  <c r="AE3367" i="1" s="1"/>
  <c r="V3365" i="1"/>
  <c r="AE3365" i="1" s="1"/>
  <c r="V3363" i="1"/>
  <c r="AE3363" i="1" s="1"/>
  <c r="V3361" i="1"/>
  <c r="AE3361" i="1" s="1"/>
  <c r="V3359" i="1"/>
  <c r="AE3359" i="1" s="1"/>
  <c r="V3357" i="1"/>
  <c r="AE3357" i="1" s="1"/>
  <c r="V3355" i="1"/>
  <c r="AE3355" i="1" s="1"/>
  <c r="V3353" i="1"/>
  <c r="AE3353" i="1" s="1"/>
  <c r="V3351" i="1"/>
  <c r="AE3351" i="1" s="1"/>
  <c r="V3349" i="1"/>
  <c r="AE3349" i="1" s="1"/>
  <c r="V3347" i="1"/>
  <c r="AE3347" i="1" s="1"/>
  <c r="V3345" i="1"/>
  <c r="AE3345" i="1" s="1"/>
  <c r="V3343" i="1"/>
  <c r="AE3343" i="1" s="1"/>
  <c r="V3341" i="1"/>
  <c r="AE3341" i="1" s="1"/>
  <c r="V3339" i="1"/>
  <c r="AE3339" i="1" s="1"/>
  <c r="V3337" i="1"/>
  <c r="AE3337" i="1" s="1"/>
  <c r="V3335" i="1"/>
  <c r="AE3335" i="1" s="1"/>
  <c r="V3333" i="1"/>
  <c r="AE3333" i="1" s="1"/>
  <c r="V3331" i="1"/>
  <c r="AE3331" i="1" s="1"/>
  <c r="V3329" i="1"/>
  <c r="AE3329" i="1" s="1"/>
  <c r="V3327" i="1"/>
  <c r="AE3327" i="1" s="1"/>
  <c r="V3325" i="1"/>
  <c r="AE3325" i="1" s="1"/>
  <c r="V3323" i="1"/>
  <c r="AE3323" i="1" s="1"/>
  <c r="V3321" i="1"/>
  <c r="AE3321" i="1" s="1"/>
  <c r="V3319" i="1"/>
  <c r="AE3319" i="1" s="1"/>
  <c r="V3317" i="1"/>
  <c r="AE3317" i="1" s="1"/>
  <c r="V3315" i="1"/>
  <c r="AE3315" i="1" s="1"/>
  <c r="V3313" i="1"/>
  <c r="AE3313" i="1" s="1"/>
  <c r="V3311" i="1"/>
  <c r="AE3311" i="1" s="1"/>
  <c r="V3309" i="1"/>
  <c r="AE3309" i="1" s="1"/>
  <c r="V3307" i="1"/>
  <c r="AE3307" i="1" s="1"/>
  <c r="V3305" i="1"/>
  <c r="AE3305" i="1" s="1"/>
  <c r="V3303" i="1"/>
  <c r="AE3303" i="1" s="1"/>
  <c r="V3301" i="1"/>
  <c r="AE3301" i="1" s="1"/>
  <c r="V3299" i="1"/>
  <c r="AE3299" i="1" s="1"/>
  <c r="V3297" i="1"/>
  <c r="AE3297" i="1" s="1"/>
  <c r="V3295" i="1"/>
  <c r="AE3295" i="1" s="1"/>
  <c r="V3293" i="1"/>
  <c r="AE3293" i="1" s="1"/>
  <c r="V3291" i="1"/>
  <c r="AE3291" i="1" s="1"/>
  <c r="V3289" i="1"/>
  <c r="AE3289" i="1" s="1"/>
  <c r="V3287" i="1"/>
  <c r="AE3287" i="1" s="1"/>
  <c r="V3285" i="1"/>
  <c r="AE3285" i="1" s="1"/>
  <c r="V3283" i="1"/>
  <c r="AE3283" i="1" s="1"/>
  <c r="V3281" i="1"/>
  <c r="AE3281" i="1" s="1"/>
  <c r="V3279" i="1"/>
  <c r="AE3279" i="1" s="1"/>
  <c r="V3277" i="1"/>
  <c r="AE3277" i="1" s="1"/>
  <c r="V3275" i="1"/>
  <c r="AE3275" i="1" s="1"/>
  <c r="V3273" i="1"/>
  <c r="AE3273" i="1" s="1"/>
  <c r="V3271" i="1"/>
  <c r="AE3271" i="1" s="1"/>
  <c r="V3269" i="1"/>
  <c r="AE3269" i="1" s="1"/>
  <c r="V3267" i="1"/>
  <c r="AE3267" i="1" s="1"/>
  <c r="V3265" i="1"/>
  <c r="AE3265" i="1" s="1"/>
  <c r="V3263" i="1"/>
  <c r="AE3263" i="1" s="1"/>
  <c r="V3261" i="1"/>
  <c r="AE3261" i="1" s="1"/>
  <c r="V3259" i="1"/>
  <c r="AE3259" i="1" s="1"/>
  <c r="V3257" i="1"/>
  <c r="AE3257" i="1" s="1"/>
  <c r="V3255" i="1"/>
  <c r="AE3255" i="1" s="1"/>
  <c r="V3253" i="1"/>
  <c r="AE3253" i="1" s="1"/>
  <c r="V3251" i="1"/>
  <c r="AE3251" i="1" s="1"/>
  <c r="V3249" i="1"/>
  <c r="AE3249" i="1" s="1"/>
  <c r="V3247" i="1"/>
  <c r="AE3247" i="1" s="1"/>
  <c r="V3245" i="1"/>
  <c r="AE3245" i="1" s="1"/>
  <c r="V3243" i="1"/>
  <c r="AE3243" i="1" s="1"/>
  <c r="V3241" i="1"/>
  <c r="AE3241" i="1" s="1"/>
  <c r="V3239" i="1"/>
  <c r="AE3239" i="1" s="1"/>
  <c r="V3237" i="1"/>
  <c r="AE3237" i="1" s="1"/>
  <c r="V3235" i="1"/>
  <c r="AE3235" i="1" s="1"/>
  <c r="V3233" i="1"/>
  <c r="AE3233" i="1" s="1"/>
  <c r="V3231" i="1"/>
  <c r="AE3231" i="1" s="1"/>
  <c r="V3229" i="1"/>
  <c r="AE3229" i="1" s="1"/>
  <c r="V3227" i="1"/>
  <c r="AE3227" i="1" s="1"/>
  <c r="V3225" i="1"/>
  <c r="AE3225" i="1" s="1"/>
  <c r="V3223" i="1"/>
  <c r="AE3223" i="1" s="1"/>
  <c r="V3221" i="1"/>
  <c r="AE3221" i="1" s="1"/>
  <c r="V3219" i="1"/>
  <c r="AE3219" i="1" s="1"/>
  <c r="V3217" i="1"/>
  <c r="AE3217" i="1" s="1"/>
  <c r="V3215" i="1"/>
  <c r="AE3215" i="1" s="1"/>
  <c r="V3213" i="1"/>
  <c r="AE3213" i="1" s="1"/>
  <c r="V3211" i="1"/>
  <c r="AE3211" i="1" s="1"/>
  <c r="V3209" i="1"/>
  <c r="AE3209" i="1" s="1"/>
  <c r="V3207" i="1"/>
  <c r="AE3207" i="1" s="1"/>
  <c r="V3205" i="1"/>
  <c r="AE3205" i="1" s="1"/>
  <c r="V3203" i="1"/>
  <c r="AE3203" i="1" s="1"/>
  <c r="V3201" i="1"/>
  <c r="AE3201" i="1" s="1"/>
  <c r="V3199" i="1"/>
  <c r="AE3199" i="1" s="1"/>
  <c r="V3197" i="1"/>
  <c r="AE3197" i="1" s="1"/>
  <c r="V3195" i="1"/>
  <c r="AE3195" i="1" s="1"/>
  <c r="V3193" i="1"/>
  <c r="AE3193" i="1" s="1"/>
  <c r="V3191" i="1"/>
  <c r="AE3191" i="1" s="1"/>
  <c r="V3189" i="1"/>
  <c r="AE3189" i="1" s="1"/>
  <c r="V3187" i="1"/>
  <c r="AE3187" i="1" s="1"/>
  <c r="V3185" i="1"/>
  <c r="AE3185" i="1" s="1"/>
  <c r="V3183" i="1"/>
  <c r="AE3183" i="1" s="1"/>
  <c r="V3181" i="1"/>
  <c r="AE3181" i="1" s="1"/>
  <c r="V3179" i="1"/>
  <c r="AE3179" i="1" s="1"/>
  <c r="V3177" i="1"/>
  <c r="AE3177" i="1" s="1"/>
  <c r="V3175" i="1"/>
  <c r="AE3175" i="1" s="1"/>
  <c r="V3173" i="1"/>
  <c r="AE3173" i="1" s="1"/>
  <c r="V3171" i="1"/>
  <c r="AE3171" i="1" s="1"/>
  <c r="V3169" i="1"/>
  <c r="AE3169" i="1" s="1"/>
  <c r="V3167" i="1"/>
  <c r="AE3167" i="1" s="1"/>
  <c r="V3165" i="1"/>
  <c r="AE3165" i="1" s="1"/>
  <c r="V3163" i="1"/>
  <c r="AE3163" i="1" s="1"/>
  <c r="V3161" i="1"/>
  <c r="AE3161" i="1" s="1"/>
  <c r="V3159" i="1"/>
  <c r="AE3159" i="1" s="1"/>
  <c r="V3157" i="1"/>
  <c r="AE3157" i="1" s="1"/>
  <c r="V3155" i="1"/>
  <c r="AE3155" i="1" s="1"/>
  <c r="V3153" i="1"/>
  <c r="AE3153" i="1" s="1"/>
  <c r="V3151" i="1"/>
  <c r="AE3151" i="1" s="1"/>
  <c r="V3149" i="1"/>
  <c r="AE3149" i="1" s="1"/>
  <c r="V3147" i="1"/>
  <c r="AE3147" i="1" s="1"/>
  <c r="V3145" i="1"/>
  <c r="AE3145" i="1" s="1"/>
  <c r="V3143" i="1"/>
  <c r="AE3143" i="1" s="1"/>
  <c r="V3141" i="1"/>
  <c r="AE3141" i="1" s="1"/>
  <c r="V3139" i="1"/>
  <c r="AE3139" i="1" s="1"/>
  <c r="V3137" i="1"/>
  <c r="AE3137" i="1" s="1"/>
  <c r="V3135" i="1"/>
  <c r="AE3135" i="1" s="1"/>
  <c r="V3133" i="1"/>
  <c r="AE3133" i="1" s="1"/>
  <c r="V3131" i="1"/>
  <c r="AE3131" i="1" s="1"/>
  <c r="V3129" i="1"/>
  <c r="AE3129" i="1" s="1"/>
  <c r="V3127" i="1"/>
  <c r="AE3127" i="1" s="1"/>
  <c r="V3125" i="1"/>
  <c r="AE3125" i="1" s="1"/>
  <c r="V3123" i="1"/>
  <c r="AE3123" i="1" s="1"/>
  <c r="V3121" i="1"/>
  <c r="AE3121" i="1" s="1"/>
  <c r="V3119" i="1"/>
  <c r="AE3119" i="1" s="1"/>
  <c r="V3117" i="1"/>
  <c r="AE3117" i="1" s="1"/>
  <c r="V3115" i="1"/>
  <c r="AE3115" i="1" s="1"/>
  <c r="V3113" i="1"/>
  <c r="AE3113" i="1" s="1"/>
  <c r="V3111" i="1"/>
  <c r="AE3111" i="1" s="1"/>
  <c r="V3109" i="1"/>
  <c r="AE3109" i="1" s="1"/>
  <c r="V3107" i="1"/>
  <c r="AE3107" i="1" s="1"/>
  <c r="V3105" i="1"/>
  <c r="AE3105" i="1" s="1"/>
  <c r="V3103" i="1"/>
  <c r="AE3103" i="1" s="1"/>
  <c r="V3101" i="1"/>
  <c r="AE3101" i="1" s="1"/>
  <c r="V3099" i="1"/>
  <c r="AE3099" i="1" s="1"/>
  <c r="V3097" i="1"/>
  <c r="AE3097" i="1" s="1"/>
  <c r="V3095" i="1"/>
  <c r="AE3095" i="1" s="1"/>
  <c r="V3093" i="1"/>
  <c r="AE3093" i="1" s="1"/>
  <c r="V3091" i="1"/>
  <c r="AE3091" i="1" s="1"/>
  <c r="V3089" i="1"/>
  <c r="AE3089" i="1" s="1"/>
  <c r="V3087" i="1"/>
  <c r="AE3087" i="1" s="1"/>
  <c r="V3085" i="1"/>
  <c r="AE3085" i="1" s="1"/>
  <c r="V3083" i="1"/>
  <c r="AE3083" i="1" s="1"/>
  <c r="V3081" i="1"/>
  <c r="AE3081" i="1" s="1"/>
  <c r="V3079" i="1"/>
  <c r="AE3079" i="1" s="1"/>
  <c r="V3077" i="1"/>
  <c r="AE3077" i="1" s="1"/>
  <c r="V3075" i="1"/>
  <c r="AE3075" i="1" s="1"/>
  <c r="V3073" i="1"/>
  <c r="AE3073" i="1" s="1"/>
  <c r="V3071" i="1"/>
  <c r="AE3071" i="1" s="1"/>
  <c r="V3069" i="1"/>
  <c r="AE3069" i="1" s="1"/>
  <c r="V3067" i="1"/>
  <c r="AE3067" i="1" s="1"/>
  <c r="V3065" i="1"/>
  <c r="AE3065" i="1" s="1"/>
  <c r="V3063" i="1"/>
  <c r="AE3063" i="1" s="1"/>
  <c r="V3061" i="1"/>
  <c r="AE3061" i="1" s="1"/>
  <c r="V3059" i="1"/>
  <c r="AE3059" i="1" s="1"/>
  <c r="V3057" i="1"/>
  <c r="AE3057" i="1" s="1"/>
  <c r="V3055" i="1"/>
  <c r="AE3055" i="1" s="1"/>
  <c r="V3053" i="1"/>
  <c r="AE3053" i="1" s="1"/>
  <c r="V3051" i="1"/>
  <c r="AE3051" i="1" s="1"/>
  <c r="V3049" i="1"/>
  <c r="AE3049" i="1" s="1"/>
  <c r="V3047" i="1"/>
  <c r="AE3047" i="1" s="1"/>
  <c r="V3045" i="1"/>
  <c r="AE3045" i="1" s="1"/>
  <c r="V3043" i="1"/>
  <c r="AE3043" i="1" s="1"/>
  <c r="V3041" i="1"/>
  <c r="AE3041" i="1" s="1"/>
  <c r="V3039" i="1"/>
  <c r="AE3039" i="1" s="1"/>
  <c r="V3037" i="1"/>
  <c r="AE3037" i="1" s="1"/>
  <c r="V3035" i="1"/>
  <c r="AE3035" i="1" s="1"/>
  <c r="V3033" i="1"/>
  <c r="AE3033" i="1" s="1"/>
  <c r="V3031" i="1"/>
  <c r="AE3031" i="1" s="1"/>
  <c r="V3029" i="1"/>
  <c r="AE3029" i="1" s="1"/>
  <c r="V3027" i="1"/>
  <c r="AE3027" i="1" s="1"/>
  <c r="V3025" i="1"/>
  <c r="AE3025" i="1" s="1"/>
  <c r="V3023" i="1"/>
  <c r="AE3023" i="1" s="1"/>
  <c r="V3021" i="1"/>
  <c r="AE3021" i="1" s="1"/>
  <c r="V3019" i="1"/>
  <c r="AE3019" i="1" s="1"/>
  <c r="V3017" i="1"/>
  <c r="AE3017" i="1" s="1"/>
  <c r="V3015" i="1"/>
  <c r="AE3015" i="1" s="1"/>
  <c r="V3013" i="1"/>
  <c r="AE3013" i="1" s="1"/>
  <c r="V3011" i="1"/>
  <c r="AE3011" i="1" s="1"/>
  <c r="V3009" i="1"/>
  <c r="AE3009" i="1" s="1"/>
  <c r="V3007" i="1"/>
  <c r="AE3007" i="1" s="1"/>
  <c r="V3005" i="1"/>
  <c r="AE3005" i="1" s="1"/>
  <c r="V3003" i="1"/>
  <c r="AE3003" i="1" s="1"/>
  <c r="V3001" i="1"/>
  <c r="AE3001" i="1" s="1"/>
  <c r="V2999" i="1"/>
  <c r="AE2999" i="1" s="1"/>
  <c r="V2997" i="1"/>
  <c r="AE2997" i="1" s="1"/>
  <c r="V2995" i="1"/>
  <c r="AE2995" i="1" s="1"/>
  <c r="V2993" i="1"/>
  <c r="AE2993" i="1" s="1"/>
  <c r="V2991" i="1"/>
  <c r="AE2991" i="1" s="1"/>
  <c r="V2989" i="1"/>
  <c r="AE2989" i="1" s="1"/>
  <c r="V2987" i="1"/>
  <c r="AE2987" i="1" s="1"/>
  <c r="V2985" i="1"/>
  <c r="AE2985" i="1" s="1"/>
  <c r="V2983" i="1"/>
  <c r="AE2983" i="1" s="1"/>
  <c r="V2981" i="1"/>
  <c r="AE2981" i="1" s="1"/>
  <c r="V2979" i="1"/>
  <c r="AE2979" i="1" s="1"/>
  <c r="V2977" i="1"/>
  <c r="AE2977" i="1" s="1"/>
  <c r="V2975" i="1"/>
  <c r="AE2975" i="1" s="1"/>
  <c r="V2973" i="1"/>
  <c r="AE2973" i="1" s="1"/>
  <c r="V2971" i="1"/>
  <c r="AE2971" i="1" s="1"/>
  <c r="V2969" i="1"/>
  <c r="AE2969" i="1" s="1"/>
  <c r="V2967" i="1"/>
  <c r="AE2967" i="1" s="1"/>
  <c r="V2965" i="1"/>
  <c r="AE2965" i="1" s="1"/>
  <c r="V2963" i="1"/>
  <c r="AE2963" i="1" s="1"/>
  <c r="V2961" i="1"/>
  <c r="AE2961" i="1" s="1"/>
  <c r="V2959" i="1"/>
  <c r="AE2959" i="1" s="1"/>
  <c r="V2957" i="1"/>
  <c r="AE2957" i="1" s="1"/>
  <c r="V2955" i="1"/>
  <c r="AE2955" i="1" s="1"/>
  <c r="V2953" i="1"/>
  <c r="AE2953" i="1" s="1"/>
  <c r="V2951" i="1"/>
  <c r="AE2951" i="1" s="1"/>
  <c r="V2949" i="1"/>
  <c r="AE2949" i="1" s="1"/>
  <c r="V2947" i="1"/>
  <c r="AE2947" i="1" s="1"/>
  <c r="V2945" i="1"/>
  <c r="AE2945" i="1" s="1"/>
  <c r="V2943" i="1"/>
  <c r="AE2943" i="1" s="1"/>
  <c r="V2941" i="1"/>
  <c r="AE2941" i="1" s="1"/>
  <c r="V2939" i="1"/>
  <c r="AE2939" i="1" s="1"/>
  <c r="V2937" i="1"/>
  <c r="AE2937" i="1" s="1"/>
  <c r="V2935" i="1"/>
  <c r="AE2935" i="1" s="1"/>
  <c r="V2933" i="1"/>
  <c r="AE2933" i="1" s="1"/>
  <c r="V2931" i="1"/>
  <c r="AE2931" i="1" s="1"/>
  <c r="V2929" i="1"/>
  <c r="AE2929" i="1" s="1"/>
  <c r="V2927" i="1"/>
  <c r="AE2927" i="1" s="1"/>
  <c r="V2925" i="1"/>
  <c r="AE2925" i="1" s="1"/>
  <c r="V2923" i="1"/>
  <c r="AE2923" i="1" s="1"/>
  <c r="V2921" i="1"/>
  <c r="AE2921" i="1" s="1"/>
  <c r="V2919" i="1"/>
  <c r="AE2919" i="1" s="1"/>
  <c r="V2917" i="1"/>
  <c r="AE2917" i="1" s="1"/>
  <c r="V2915" i="1"/>
  <c r="AE2915" i="1" s="1"/>
  <c r="V2913" i="1"/>
  <c r="AE2913" i="1" s="1"/>
  <c r="V2911" i="1"/>
  <c r="AE2911" i="1" s="1"/>
  <c r="V2909" i="1"/>
  <c r="AE2909" i="1" s="1"/>
  <c r="V2907" i="1"/>
  <c r="AE2907" i="1" s="1"/>
  <c r="V2905" i="1"/>
  <c r="AE2905" i="1" s="1"/>
  <c r="V2903" i="1"/>
  <c r="AE2903" i="1" s="1"/>
  <c r="V2901" i="1"/>
  <c r="AE2901" i="1" s="1"/>
  <c r="V2899" i="1"/>
  <c r="AE2899" i="1" s="1"/>
  <c r="V2897" i="1"/>
  <c r="AE2897" i="1" s="1"/>
  <c r="V2895" i="1"/>
  <c r="AE2895" i="1" s="1"/>
  <c r="V2893" i="1"/>
  <c r="AE2893" i="1" s="1"/>
  <c r="V2891" i="1"/>
  <c r="AE2891" i="1" s="1"/>
  <c r="V2889" i="1"/>
  <c r="AE2889" i="1" s="1"/>
  <c r="V2887" i="1"/>
  <c r="AE2887" i="1" s="1"/>
  <c r="V2885" i="1"/>
  <c r="AE2885" i="1" s="1"/>
  <c r="V2883" i="1"/>
  <c r="AE2883" i="1" s="1"/>
  <c r="V2881" i="1"/>
  <c r="AE2881" i="1" s="1"/>
  <c r="V2879" i="1"/>
  <c r="AE2879" i="1" s="1"/>
  <c r="V2877" i="1"/>
  <c r="AE2877" i="1" s="1"/>
  <c r="V2875" i="1"/>
  <c r="AE2875" i="1" s="1"/>
  <c r="V2873" i="1"/>
  <c r="AE2873" i="1" s="1"/>
  <c r="V2871" i="1"/>
  <c r="AE2871" i="1" s="1"/>
  <c r="V2869" i="1"/>
  <c r="AE2869" i="1" s="1"/>
  <c r="V2867" i="1"/>
  <c r="AE2867" i="1" s="1"/>
  <c r="V2865" i="1"/>
  <c r="AE2865" i="1" s="1"/>
  <c r="V2863" i="1"/>
  <c r="AE2863" i="1" s="1"/>
  <c r="V2861" i="1"/>
  <c r="AE2861" i="1" s="1"/>
  <c r="V2859" i="1"/>
  <c r="AE2859" i="1" s="1"/>
  <c r="V2857" i="1"/>
  <c r="AE2857" i="1" s="1"/>
  <c r="V2855" i="1"/>
  <c r="AE2855" i="1" s="1"/>
  <c r="V2853" i="1"/>
  <c r="AE2853" i="1" s="1"/>
  <c r="V2851" i="1"/>
  <c r="AE2851" i="1" s="1"/>
  <c r="V2849" i="1"/>
  <c r="AE2849" i="1" s="1"/>
  <c r="V2847" i="1"/>
  <c r="AE2847" i="1" s="1"/>
  <c r="V2845" i="1"/>
  <c r="AE2845" i="1" s="1"/>
  <c r="V2843" i="1"/>
  <c r="AE2843" i="1" s="1"/>
  <c r="V2841" i="1"/>
  <c r="AE2841" i="1" s="1"/>
  <c r="V2839" i="1"/>
  <c r="AE2839" i="1" s="1"/>
  <c r="V2837" i="1"/>
  <c r="AE2837" i="1" s="1"/>
  <c r="V2835" i="1"/>
  <c r="AE2835" i="1" s="1"/>
  <c r="V2833" i="1"/>
  <c r="AE2833" i="1" s="1"/>
  <c r="V2831" i="1"/>
  <c r="AE2831" i="1" s="1"/>
  <c r="V2829" i="1"/>
  <c r="AE2829" i="1" s="1"/>
  <c r="V2827" i="1"/>
  <c r="AE2827" i="1" s="1"/>
  <c r="V2825" i="1"/>
  <c r="AE2825" i="1" s="1"/>
  <c r="V2823" i="1"/>
  <c r="AE2823" i="1" s="1"/>
  <c r="V2821" i="1"/>
  <c r="AE2821" i="1" s="1"/>
  <c r="V2819" i="1"/>
  <c r="AE2819" i="1" s="1"/>
  <c r="V2817" i="1"/>
  <c r="AE2817" i="1" s="1"/>
  <c r="V2815" i="1"/>
  <c r="AE2815" i="1" s="1"/>
  <c r="V2813" i="1"/>
  <c r="AE2813" i="1" s="1"/>
  <c r="V2811" i="1"/>
  <c r="AE2811" i="1" s="1"/>
  <c r="V2809" i="1"/>
  <c r="AE2809" i="1" s="1"/>
  <c r="V2807" i="1"/>
  <c r="AE2807" i="1" s="1"/>
  <c r="V2805" i="1"/>
  <c r="AE2805" i="1" s="1"/>
  <c r="V2803" i="1"/>
  <c r="AE2803" i="1" s="1"/>
  <c r="V2801" i="1"/>
  <c r="AE2801" i="1" s="1"/>
  <c r="V2799" i="1"/>
  <c r="AE2799" i="1" s="1"/>
  <c r="V2797" i="1"/>
  <c r="AE2797" i="1" s="1"/>
  <c r="V2795" i="1"/>
  <c r="AE2795" i="1" s="1"/>
  <c r="V2793" i="1"/>
  <c r="AE2793" i="1" s="1"/>
  <c r="V2791" i="1"/>
  <c r="AE2791" i="1" s="1"/>
  <c r="V2789" i="1"/>
  <c r="AE2789" i="1" s="1"/>
  <c r="V2787" i="1"/>
  <c r="AE2787" i="1" s="1"/>
  <c r="V2785" i="1"/>
  <c r="AE2785" i="1" s="1"/>
  <c r="V2783" i="1"/>
  <c r="AE2783" i="1" s="1"/>
  <c r="V2781" i="1"/>
  <c r="AE2781" i="1" s="1"/>
  <c r="V2779" i="1"/>
  <c r="AE2779" i="1" s="1"/>
  <c r="V2777" i="1"/>
  <c r="AE2777" i="1" s="1"/>
  <c r="V2775" i="1"/>
  <c r="AE2775" i="1" s="1"/>
  <c r="V2773" i="1"/>
  <c r="AE2773" i="1" s="1"/>
  <c r="V2771" i="1"/>
  <c r="AE2771" i="1" s="1"/>
  <c r="V2769" i="1"/>
  <c r="AE2769" i="1" s="1"/>
  <c r="V2767" i="1"/>
  <c r="AE2767" i="1" s="1"/>
  <c r="V2765" i="1"/>
  <c r="AE2765" i="1" s="1"/>
  <c r="V2763" i="1"/>
  <c r="AE2763" i="1" s="1"/>
  <c r="V2761" i="1"/>
  <c r="AE2761" i="1" s="1"/>
  <c r="V2759" i="1"/>
  <c r="AE2759" i="1" s="1"/>
  <c r="V2757" i="1"/>
  <c r="AE2757" i="1" s="1"/>
  <c r="V2755" i="1"/>
  <c r="AE2755" i="1" s="1"/>
  <c r="V2753" i="1"/>
  <c r="AE2753" i="1" s="1"/>
  <c r="V2751" i="1"/>
  <c r="AE2751" i="1" s="1"/>
  <c r="V2749" i="1"/>
  <c r="AE2749" i="1" s="1"/>
  <c r="V2747" i="1"/>
  <c r="AE2747" i="1" s="1"/>
  <c r="V2745" i="1"/>
  <c r="AE2745" i="1" s="1"/>
  <c r="V2743" i="1"/>
  <c r="AE2743" i="1" s="1"/>
  <c r="V2741" i="1"/>
  <c r="AE2741" i="1" s="1"/>
  <c r="V2739" i="1"/>
  <c r="AE2739" i="1" s="1"/>
  <c r="V2737" i="1"/>
  <c r="AE2737" i="1" s="1"/>
  <c r="V2735" i="1"/>
  <c r="AE2735" i="1" s="1"/>
  <c r="V2733" i="1"/>
  <c r="AE2733" i="1" s="1"/>
  <c r="V2731" i="1"/>
  <c r="AE2731" i="1" s="1"/>
  <c r="V2729" i="1"/>
  <c r="AE2729" i="1" s="1"/>
  <c r="V2727" i="1"/>
  <c r="AE2727" i="1" s="1"/>
  <c r="V2725" i="1"/>
  <c r="AE2725" i="1" s="1"/>
  <c r="V2723" i="1"/>
  <c r="AE2723" i="1" s="1"/>
  <c r="V2721" i="1"/>
  <c r="AE2721" i="1" s="1"/>
  <c r="V2719" i="1"/>
  <c r="AE2719" i="1" s="1"/>
  <c r="V2717" i="1"/>
  <c r="AE2717" i="1" s="1"/>
  <c r="V2715" i="1"/>
  <c r="AE2715" i="1" s="1"/>
  <c r="V2713" i="1"/>
  <c r="AE2713" i="1" s="1"/>
  <c r="V2711" i="1"/>
  <c r="AE2711" i="1" s="1"/>
  <c r="V2709" i="1"/>
  <c r="AE2709" i="1" s="1"/>
  <c r="V2707" i="1"/>
  <c r="AE2707" i="1" s="1"/>
  <c r="V2705" i="1"/>
  <c r="AE2705" i="1" s="1"/>
  <c r="V2703" i="1"/>
  <c r="AE2703" i="1" s="1"/>
  <c r="V2701" i="1"/>
  <c r="AE2701" i="1" s="1"/>
  <c r="V2699" i="1"/>
  <c r="AE2699" i="1" s="1"/>
  <c r="V2697" i="1"/>
  <c r="AE2697" i="1" s="1"/>
  <c r="V2695" i="1"/>
  <c r="AE2695" i="1" s="1"/>
  <c r="V2693" i="1"/>
  <c r="AE2693" i="1" s="1"/>
  <c r="V2691" i="1"/>
  <c r="AE2691" i="1" s="1"/>
  <c r="V2689" i="1"/>
  <c r="AE2689" i="1" s="1"/>
  <c r="V2687" i="1"/>
  <c r="AE2687" i="1" s="1"/>
  <c r="V2685" i="1"/>
  <c r="AE2685" i="1" s="1"/>
  <c r="V2683" i="1"/>
  <c r="AE2683" i="1" s="1"/>
  <c r="V2681" i="1"/>
  <c r="AE2681" i="1" s="1"/>
  <c r="V2679" i="1"/>
  <c r="AE2679" i="1" s="1"/>
  <c r="V2677" i="1"/>
  <c r="AE2677" i="1" s="1"/>
  <c r="V2675" i="1"/>
  <c r="AE2675" i="1" s="1"/>
  <c r="V2673" i="1"/>
  <c r="AE2673" i="1" s="1"/>
  <c r="V2671" i="1"/>
  <c r="AE2671" i="1" s="1"/>
  <c r="V2669" i="1"/>
  <c r="AE2669" i="1" s="1"/>
  <c r="V2667" i="1"/>
  <c r="AE2667" i="1" s="1"/>
  <c r="V2665" i="1"/>
  <c r="AE2665" i="1" s="1"/>
  <c r="V2663" i="1"/>
  <c r="AE2663" i="1" s="1"/>
  <c r="V2661" i="1"/>
  <c r="AE2661" i="1" s="1"/>
  <c r="V2659" i="1"/>
  <c r="AE2659" i="1" s="1"/>
  <c r="V2657" i="1"/>
  <c r="AE2657" i="1" s="1"/>
  <c r="V2655" i="1"/>
  <c r="AE2655" i="1" s="1"/>
  <c r="V2653" i="1"/>
  <c r="AE2653" i="1" s="1"/>
  <c r="V2651" i="1"/>
  <c r="AE2651" i="1" s="1"/>
  <c r="V2649" i="1"/>
  <c r="AE2649" i="1" s="1"/>
  <c r="V2647" i="1"/>
  <c r="AE2647" i="1" s="1"/>
  <c r="V2645" i="1"/>
  <c r="AE2645" i="1" s="1"/>
  <c r="V2643" i="1"/>
  <c r="AE2643" i="1" s="1"/>
  <c r="V2641" i="1"/>
  <c r="AE2641" i="1" s="1"/>
  <c r="V2639" i="1"/>
  <c r="AE2639" i="1" s="1"/>
  <c r="V2637" i="1"/>
  <c r="AE2637" i="1" s="1"/>
  <c r="V2635" i="1"/>
  <c r="AE2635" i="1" s="1"/>
  <c r="V2633" i="1"/>
  <c r="AE2633" i="1" s="1"/>
  <c r="V2631" i="1"/>
  <c r="AE2631" i="1" s="1"/>
  <c r="V2629" i="1"/>
  <c r="AE2629" i="1" s="1"/>
  <c r="V2627" i="1"/>
  <c r="AE2627" i="1" s="1"/>
  <c r="V2625" i="1"/>
  <c r="AE2625" i="1" s="1"/>
  <c r="V2623" i="1"/>
  <c r="AE2623" i="1" s="1"/>
  <c r="V2621" i="1"/>
  <c r="AE2621" i="1" s="1"/>
  <c r="V2619" i="1"/>
  <c r="AE2619" i="1" s="1"/>
  <c r="V2617" i="1"/>
  <c r="AE2617" i="1" s="1"/>
  <c r="V2615" i="1"/>
  <c r="AE2615" i="1" s="1"/>
  <c r="V2613" i="1"/>
  <c r="AE2613" i="1" s="1"/>
  <c r="V2611" i="1"/>
  <c r="AE2611" i="1" s="1"/>
  <c r="V2609" i="1"/>
  <c r="AE2609" i="1" s="1"/>
  <c r="V2607" i="1"/>
  <c r="AE2607" i="1" s="1"/>
  <c r="V2605" i="1"/>
  <c r="AE2605" i="1" s="1"/>
  <c r="V2603" i="1"/>
  <c r="AE2603" i="1" s="1"/>
  <c r="V2601" i="1"/>
  <c r="AE2601" i="1" s="1"/>
  <c r="V2599" i="1"/>
  <c r="AE2599" i="1" s="1"/>
  <c r="V2597" i="1"/>
  <c r="AE2597" i="1" s="1"/>
  <c r="V2595" i="1"/>
  <c r="AE2595" i="1" s="1"/>
  <c r="V2593" i="1"/>
  <c r="AE2593" i="1" s="1"/>
  <c r="V2591" i="1"/>
  <c r="AE2591" i="1" s="1"/>
  <c r="V2589" i="1"/>
  <c r="AE2589" i="1" s="1"/>
  <c r="V2587" i="1"/>
  <c r="AE2587" i="1" s="1"/>
  <c r="V2585" i="1"/>
  <c r="AE2585" i="1" s="1"/>
  <c r="V2583" i="1"/>
  <c r="AE2583" i="1" s="1"/>
  <c r="V2581" i="1"/>
  <c r="AE2581" i="1" s="1"/>
  <c r="V2579" i="1"/>
  <c r="AE2579" i="1" s="1"/>
  <c r="V2577" i="1"/>
  <c r="AE2577" i="1" s="1"/>
  <c r="V2575" i="1"/>
  <c r="AE2575" i="1" s="1"/>
  <c r="V2573" i="1"/>
  <c r="AE2573" i="1" s="1"/>
  <c r="V2571" i="1"/>
  <c r="AE2571" i="1" s="1"/>
  <c r="V2569" i="1"/>
  <c r="AE2569" i="1" s="1"/>
  <c r="V2567" i="1"/>
  <c r="AE2567" i="1" s="1"/>
  <c r="V2565" i="1"/>
  <c r="AE2565" i="1" s="1"/>
  <c r="V2563" i="1"/>
  <c r="AE2563" i="1" s="1"/>
  <c r="V2561" i="1"/>
  <c r="AE2561" i="1" s="1"/>
  <c r="V2559" i="1"/>
  <c r="AE2559" i="1" s="1"/>
  <c r="V2557" i="1"/>
  <c r="AE2557" i="1" s="1"/>
  <c r="V2555" i="1"/>
  <c r="AE2555" i="1" s="1"/>
  <c r="V2553" i="1"/>
  <c r="AE2553" i="1" s="1"/>
  <c r="V2551" i="1"/>
  <c r="AE2551" i="1" s="1"/>
  <c r="V2549" i="1"/>
  <c r="AE2549" i="1" s="1"/>
  <c r="V2547" i="1"/>
  <c r="AE2547" i="1" s="1"/>
  <c r="V2545" i="1"/>
  <c r="AE2545" i="1" s="1"/>
  <c r="V2543" i="1"/>
  <c r="AE2543" i="1" s="1"/>
  <c r="V2541" i="1"/>
  <c r="AE2541" i="1" s="1"/>
  <c r="V2539" i="1"/>
  <c r="AE2539" i="1" s="1"/>
  <c r="V2537" i="1"/>
  <c r="AE2537" i="1" s="1"/>
  <c r="V2535" i="1"/>
  <c r="AE2535" i="1" s="1"/>
  <c r="V2533" i="1"/>
  <c r="AE2533" i="1" s="1"/>
  <c r="V2531" i="1"/>
  <c r="AE2531" i="1" s="1"/>
  <c r="V2529" i="1"/>
  <c r="AE2529" i="1" s="1"/>
  <c r="V2527" i="1"/>
  <c r="AE2527" i="1" s="1"/>
  <c r="V2525" i="1"/>
  <c r="AE2525" i="1" s="1"/>
  <c r="V2523" i="1"/>
  <c r="AE2523" i="1" s="1"/>
  <c r="V2521" i="1"/>
  <c r="AE2521" i="1" s="1"/>
  <c r="V2519" i="1"/>
  <c r="AE2519" i="1" s="1"/>
  <c r="V2517" i="1"/>
  <c r="AE2517" i="1" s="1"/>
  <c r="V2515" i="1"/>
  <c r="AE2515" i="1" s="1"/>
  <c r="V2513" i="1"/>
  <c r="AE2513" i="1" s="1"/>
  <c r="V2511" i="1"/>
  <c r="AE2511" i="1" s="1"/>
  <c r="V2509" i="1"/>
  <c r="AE2509" i="1" s="1"/>
  <c r="V2507" i="1"/>
  <c r="AE2507" i="1" s="1"/>
  <c r="V2505" i="1"/>
  <c r="AE2505" i="1" s="1"/>
  <c r="V2503" i="1"/>
  <c r="AE2503" i="1" s="1"/>
  <c r="V2501" i="1"/>
  <c r="AE2501" i="1" s="1"/>
  <c r="V2499" i="1"/>
  <c r="AE2499" i="1" s="1"/>
  <c r="V2497" i="1"/>
  <c r="AE2497" i="1" s="1"/>
  <c r="V2495" i="1"/>
  <c r="AE2495" i="1" s="1"/>
  <c r="V2493" i="1"/>
  <c r="AE2493" i="1" s="1"/>
  <c r="V2491" i="1"/>
  <c r="AE2491" i="1" s="1"/>
  <c r="V2489" i="1"/>
  <c r="AE2489" i="1" s="1"/>
  <c r="V2487" i="1"/>
  <c r="AE2487" i="1" s="1"/>
  <c r="V2485" i="1"/>
  <c r="AE2485" i="1" s="1"/>
  <c r="V2483" i="1"/>
  <c r="AE2483" i="1" s="1"/>
  <c r="V2481" i="1"/>
  <c r="AE2481" i="1" s="1"/>
  <c r="V2479" i="1"/>
  <c r="AE2479" i="1" s="1"/>
  <c r="V2477" i="1"/>
  <c r="AE2477" i="1" s="1"/>
  <c r="V2475" i="1"/>
  <c r="AE2475" i="1" s="1"/>
  <c r="V2473" i="1"/>
  <c r="AE2473" i="1" s="1"/>
  <c r="V2471" i="1"/>
  <c r="AE2471" i="1" s="1"/>
  <c r="V2469" i="1"/>
  <c r="AE2469" i="1" s="1"/>
  <c r="V2467" i="1"/>
  <c r="AE2467" i="1" s="1"/>
  <c r="V2465" i="1"/>
  <c r="AE2465" i="1" s="1"/>
  <c r="V2463" i="1"/>
  <c r="AE2463" i="1" s="1"/>
  <c r="V2461" i="1"/>
  <c r="AE2461" i="1" s="1"/>
  <c r="V2459" i="1"/>
  <c r="AE2459" i="1" s="1"/>
  <c r="V2457" i="1"/>
  <c r="AE2457" i="1" s="1"/>
  <c r="V2455" i="1"/>
  <c r="AE2455" i="1" s="1"/>
  <c r="V2453" i="1"/>
  <c r="AE2453" i="1" s="1"/>
  <c r="V2451" i="1"/>
  <c r="AE2451" i="1" s="1"/>
  <c r="V2449" i="1"/>
  <c r="AE2449" i="1" s="1"/>
  <c r="V2447" i="1"/>
  <c r="AE2447" i="1" s="1"/>
  <c r="V2445" i="1"/>
  <c r="AE2445" i="1" s="1"/>
  <c r="V2443" i="1"/>
  <c r="AE2443" i="1" s="1"/>
  <c r="V2441" i="1"/>
  <c r="AE2441" i="1" s="1"/>
  <c r="V2439" i="1"/>
  <c r="AE2439" i="1" s="1"/>
  <c r="V2437" i="1"/>
  <c r="AE2437" i="1" s="1"/>
  <c r="V2435" i="1"/>
  <c r="AE2435" i="1" s="1"/>
  <c r="V2433" i="1"/>
  <c r="AE2433" i="1" s="1"/>
  <c r="V2431" i="1"/>
  <c r="AE2431" i="1" s="1"/>
  <c r="V2429" i="1"/>
  <c r="AE2429" i="1" s="1"/>
  <c r="V2427" i="1"/>
  <c r="AE2427" i="1" s="1"/>
  <c r="V2425" i="1"/>
  <c r="AE2425" i="1" s="1"/>
  <c r="V2423" i="1"/>
  <c r="AE2423" i="1" s="1"/>
  <c r="V2421" i="1"/>
  <c r="AE2421" i="1" s="1"/>
  <c r="V2419" i="1"/>
  <c r="AE2419" i="1" s="1"/>
  <c r="V2417" i="1"/>
  <c r="AE2417" i="1" s="1"/>
  <c r="V2415" i="1"/>
  <c r="AE2415" i="1" s="1"/>
  <c r="V2413" i="1"/>
  <c r="AE2413" i="1" s="1"/>
  <c r="V2411" i="1"/>
  <c r="AE2411" i="1" s="1"/>
  <c r="V2409" i="1"/>
  <c r="AE2409" i="1" s="1"/>
  <c r="V2407" i="1"/>
  <c r="AE2407" i="1" s="1"/>
  <c r="V2405" i="1"/>
  <c r="AE2405" i="1" s="1"/>
  <c r="V2403" i="1"/>
  <c r="AE2403" i="1" s="1"/>
  <c r="V2401" i="1"/>
  <c r="AE2401" i="1" s="1"/>
  <c r="V2399" i="1"/>
  <c r="AE2399" i="1" s="1"/>
  <c r="V2397" i="1"/>
  <c r="AE2397" i="1" s="1"/>
  <c r="V2395" i="1"/>
  <c r="AE2395" i="1" s="1"/>
  <c r="V2393" i="1"/>
  <c r="AE2393" i="1" s="1"/>
  <c r="V2391" i="1"/>
  <c r="AE2391" i="1" s="1"/>
  <c r="V2389" i="1"/>
  <c r="AE2389" i="1" s="1"/>
  <c r="V2387" i="1"/>
  <c r="AE2387" i="1" s="1"/>
  <c r="V2385" i="1"/>
  <c r="AE2385" i="1" s="1"/>
  <c r="V2383" i="1"/>
  <c r="AE2383" i="1" s="1"/>
  <c r="V2381" i="1"/>
  <c r="AE2381" i="1" s="1"/>
  <c r="V2379" i="1"/>
  <c r="AE2379" i="1" s="1"/>
  <c r="V2377" i="1"/>
  <c r="AE2377" i="1" s="1"/>
  <c r="V2375" i="1"/>
  <c r="AE2375" i="1" s="1"/>
  <c r="V2373" i="1"/>
  <c r="AE2373" i="1" s="1"/>
  <c r="V2371" i="1"/>
  <c r="AE2371" i="1" s="1"/>
  <c r="V2369" i="1"/>
  <c r="AE2369" i="1" s="1"/>
  <c r="V2367" i="1"/>
  <c r="AE2367" i="1" s="1"/>
  <c r="V2365" i="1"/>
  <c r="AE2365" i="1" s="1"/>
  <c r="V2363" i="1"/>
  <c r="AE2363" i="1" s="1"/>
  <c r="V2361" i="1"/>
  <c r="AE2361" i="1" s="1"/>
  <c r="V2359" i="1"/>
  <c r="AE2359" i="1" s="1"/>
  <c r="V2357" i="1"/>
  <c r="AE2357" i="1" s="1"/>
  <c r="V2355" i="1"/>
  <c r="AE2355" i="1" s="1"/>
  <c r="V2353" i="1"/>
  <c r="AE2353" i="1" s="1"/>
  <c r="V2351" i="1"/>
  <c r="AE2351" i="1" s="1"/>
  <c r="V2349" i="1"/>
  <c r="AE2349" i="1" s="1"/>
  <c r="V2347" i="1"/>
  <c r="AE2347" i="1" s="1"/>
  <c r="V2345" i="1"/>
  <c r="AE2345" i="1" s="1"/>
  <c r="V2343" i="1"/>
  <c r="AE2343" i="1" s="1"/>
  <c r="V2341" i="1"/>
  <c r="AE2341" i="1" s="1"/>
  <c r="V2339" i="1"/>
  <c r="AE2339" i="1" s="1"/>
  <c r="V2337" i="1"/>
  <c r="AE2337" i="1" s="1"/>
  <c r="V2335" i="1"/>
  <c r="AE2335" i="1" s="1"/>
  <c r="V2333" i="1"/>
  <c r="AE2333" i="1" s="1"/>
  <c r="V2331" i="1"/>
  <c r="AE2331" i="1" s="1"/>
  <c r="V2329" i="1"/>
  <c r="AE2329" i="1" s="1"/>
  <c r="V2327" i="1"/>
  <c r="AE2327" i="1" s="1"/>
  <c r="V2325" i="1"/>
  <c r="AE2325" i="1" s="1"/>
  <c r="V2323" i="1"/>
  <c r="AE2323" i="1" s="1"/>
  <c r="V2321" i="1"/>
  <c r="AE2321" i="1" s="1"/>
  <c r="V2319" i="1"/>
  <c r="AE2319" i="1" s="1"/>
  <c r="V2317" i="1"/>
  <c r="AE2317" i="1" s="1"/>
  <c r="V2315" i="1"/>
  <c r="AE2315" i="1" s="1"/>
  <c r="V2313" i="1"/>
  <c r="AE2313" i="1" s="1"/>
  <c r="V2311" i="1"/>
  <c r="AE2311" i="1" s="1"/>
  <c r="V2309" i="1"/>
  <c r="AE2309" i="1" s="1"/>
  <c r="V2307" i="1"/>
  <c r="AE2307" i="1" s="1"/>
  <c r="V2305" i="1"/>
  <c r="AE2305" i="1" s="1"/>
  <c r="V2303" i="1"/>
  <c r="AE2303" i="1" s="1"/>
  <c r="V2301" i="1"/>
  <c r="AE2301" i="1" s="1"/>
  <c r="V2299" i="1"/>
  <c r="AE2299" i="1" s="1"/>
  <c r="V2297" i="1"/>
  <c r="AE2297" i="1" s="1"/>
  <c r="V2295" i="1"/>
  <c r="AE2295" i="1" s="1"/>
  <c r="V2293" i="1"/>
  <c r="AE2293" i="1" s="1"/>
  <c r="V2291" i="1"/>
  <c r="AE2291" i="1" s="1"/>
  <c r="V2289" i="1"/>
  <c r="AE2289" i="1" s="1"/>
  <c r="V2287" i="1"/>
  <c r="AE2287" i="1" s="1"/>
  <c r="V2285" i="1"/>
  <c r="AE2285" i="1" s="1"/>
  <c r="V2283" i="1"/>
  <c r="AE2283" i="1" s="1"/>
  <c r="V2281" i="1"/>
  <c r="AE2281" i="1" s="1"/>
  <c r="V2279" i="1"/>
  <c r="AE2279" i="1" s="1"/>
  <c r="V2277" i="1"/>
  <c r="AE2277" i="1" s="1"/>
  <c r="V2275" i="1"/>
  <c r="AE2275" i="1" s="1"/>
  <c r="V2273" i="1"/>
  <c r="AE2273" i="1" s="1"/>
  <c r="V2271" i="1"/>
  <c r="AE2271" i="1" s="1"/>
  <c r="V2269" i="1"/>
  <c r="AE2269" i="1" s="1"/>
  <c r="V2267" i="1"/>
  <c r="AE2267" i="1" s="1"/>
  <c r="V2265" i="1"/>
  <c r="AE2265" i="1" s="1"/>
  <c r="V2263" i="1"/>
  <c r="AE2263" i="1" s="1"/>
  <c r="V2261" i="1"/>
  <c r="AE2261" i="1" s="1"/>
  <c r="V2259" i="1"/>
  <c r="AE2259" i="1" s="1"/>
  <c r="V2257" i="1"/>
  <c r="AE2257" i="1" s="1"/>
  <c r="V2255" i="1"/>
  <c r="AE2255" i="1" s="1"/>
  <c r="V2253" i="1"/>
  <c r="AE2253" i="1" s="1"/>
  <c r="V2251" i="1"/>
  <c r="AE2251" i="1" s="1"/>
  <c r="V2249" i="1"/>
  <c r="AE2249" i="1" s="1"/>
  <c r="V2247" i="1"/>
  <c r="AE2247" i="1" s="1"/>
  <c r="V2245" i="1"/>
  <c r="AE2245" i="1" s="1"/>
  <c r="V2243" i="1"/>
  <c r="AE2243" i="1" s="1"/>
  <c r="V2241" i="1"/>
  <c r="AE2241" i="1" s="1"/>
  <c r="V2239" i="1"/>
  <c r="AE2239" i="1" s="1"/>
  <c r="V2237" i="1"/>
  <c r="AE2237" i="1" s="1"/>
  <c r="V2235" i="1"/>
  <c r="AE2235" i="1" s="1"/>
  <c r="V2233" i="1"/>
  <c r="AE2233" i="1" s="1"/>
  <c r="V2231" i="1"/>
  <c r="AE2231" i="1" s="1"/>
  <c r="V2229" i="1"/>
  <c r="AE2229" i="1" s="1"/>
  <c r="V2227" i="1"/>
  <c r="AE2227" i="1" s="1"/>
  <c r="V2225" i="1"/>
  <c r="AE2225" i="1" s="1"/>
  <c r="V2223" i="1"/>
  <c r="AE2223" i="1" s="1"/>
  <c r="V2221" i="1"/>
  <c r="AE2221" i="1" s="1"/>
  <c r="V2219" i="1"/>
  <c r="AE2219" i="1" s="1"/>
  <c r="V2217" i="1"/>
  <c r="AE2217" i="1" s="1"/>
  <c r="V2215" i="1"/>
  <c r="AE2215" i="1" s="1"/>
  <c r="V2213" i="1"/>
  <c r="AE2213" i="1" s="1"/>
  <c r="V2211" i="1"/>
  <c r="AE2211" i="1" s="1"/>
  <c r="V2209" i="1"/>
  <c r="AE2209" i="1" s="1"/>
  <c r="V2207" i="1"/>
  <c r="AE2207" i="1" s="1"/>
  <c r="V2205" i="1"/>
  <c r="AE2205" i="1" s="1"/>
  <c r="V2203" i="1"/>
  <c r="AE2203" i="1" s="1"/>
  <c r="V2201" i="1"/>
  <c r="AE2201" i="1" s="1"/>
  <c r="V2199" i="1"/>
  <c r="AE2199" i="1" s="1"/>
  <c r="V2197" i="1"/>
  <c r="AE2197" i="1" s="1"/>
  <c r="V2195" i="1"/>
  <c r="AE2195" i="1" s="1"/>
  <c r="V2193" i="1"/>
  <c r="AE2193" i="1" s="1"/>
  <c r="V2191" i="1"/>
  <c r="AE2191" i="1" s="1"/>
  <c r="V2189" i="1"/>
  <c r="AE2189" i="1" s="1"/>
  <c r="V2187" i="1"/>
  <c r="AE2187" i="1" s="1"/>
  <c r="V2185" i="1"/>
  <c r="AE2185" i="1" s="1"/>
  <c r="V2183" i="1"/>
  <c r="AE2183" i="1" s="1"/>
  <c r="V2181" i="1"/>
  <c r="AE2181" i="1" s="1"/>
  <c r="V2179" i="1"/>
  <c r="AE2179" i="1" s="1"/>
  <c r="V2177" i="1"/>
  <c r="AE2177" i="1" s="1"/>
  <c r="V2175" i="1"/>
  <c r="AE2175" i="1" s="1"/>
  <c r="V2173" i="1"/>
  <c r="AE2173" i="1" s="1"/>
  <c r="V2171" i="1"/>
  <c r="AE2171" i="1" s="1"/>
  <c r="V2169" i="1"/>
  <c r="AE2169" i="1" s="1"/>
  <c r="V2167" i="1"/>
  <c r="AE2167" i="1" s="1"/>
  <c r="V2165" i="1"/>
  <c r="AE2165" i="1" s="1"/>
  <c r="V2163" i="1"/>
  <c r="AE2163" i="1" s="1"/>
  <c r="V2161" i="1"/>
  <c r="AE2161" i="1" s="1"/>
  <c r="V2159" i="1"/>
  <c r="AE2159" i="1" s="1"/>
  <c r="V2157" i="1"/>
  <c r="AE2157" i="1" s="1"/>
  <c r="V2155" i="1"/>
  <c r="AE2155" i="1" s="1"/>
  <c r="V2153" i="1"/>
  <c r="AE2153" i="1" s="1"/>
  <c r="V2151" i="1"/>
  <c r="AE2151" i="1" s="1"/>
  <c r="V2149" i="1"/>
  <c r="AE2149" i="1" s="1"/>
  <c r="V2147" i="1"/>
  <c r="AE2147" i="1" s="1"/>
  <c r="V2145" i="1"/>
  <c r="AE2145" i="1" s="1"/>
  <c r="V2143" i="1"/>
  <c r="AE2143" i="1" s="1"/>
  <c r="V2141" i="1"/>
  <c r="AE2141" i="1" s="1"/>
  <c r="V2139" i="1"/>
  <c r="AE2139" i="1" s="1"/>
  <c r="V2137" i="1"/>
  <c r="AE2137" i="1" s="1"/>
  <c r="V2135" i="1"/>
  <c r="AE2135" i="1" s="1"/>
  <c r="V2133" i="1"/>
  <c r="AE2133" i="1" s="1"/>
  <c r="V2131" i="1"/>
  <c r="AE2131" i="1" s="1"/>
  <c r="V2129" i="1"/>
  <c r="AE2129" i="1" s="1"/>
  <c r="V2127" i="1"/>
  <c r="AE2127" i="1" s="1"/>
  <c r="V2125" i="1"/>
  <c r="AE2125" i="1" s="1"/>
  <c r="V2123" i="1"/>
  <c r="AE2123" i="1" s="1"/>
  <c r="V2121" i="1"/>
  <c r="AE2121" i="1" s="1"/>
  <c r="V2119" i="1"/>
  <c r="AE2119" i="1" s="1"/>
  <c r="V2117" i="1"/>
  <c r="AE2117" i="1" s="1"/>
  <c r="V2115" i="1"/>
  <c r="AE2115" i="1" s="1"/>
  <c r="V2113" i="1"/>
  <c r="AE2113" i="1" s="1"/>
  <c r="V2111" i="1"/>
  <c r="AE2111" i="1" s="1"/>
  <c r="V2109" i="1"/>
  <c r="AE2109" i="1" s="1"/>
  <c r="V2107" i="1"/>
  <c r="AE2107" i="1" s="1"/>
  <c r="V2105" i="1"/>
  <c r="AE2105" i="1" s="1"/>
  <c r="V2103" i="1"/>
  <c r="AE2103" i="1" s="1"/>
  <c r="V2101" i="1"/>
  <c r="AE2101" i="1" s="1"/>
  <c r="V2099" i="1"/>
  <c r="AE2099" i="1" s="1"/>
  <c r="V2097" i="1"/>
  <c r="AE2097" i="1" s="1"/>
  <c r="V2095" i="1"/>
  <c r="AE2095" i="1" s="1"/>
  <c r="V2093" i="1"/>
  <c r="AE2093" i="1" s="1"/>
  <c r="V2091" i="1"/>
  <c r="AE2091" i="1" s="1"/>
  <c r="V2089" i="1"/>
  <c r="AE2089" i="1" s="1"/>
  <c r="V2087" i="1"/>
  <c r="AE2087" i="1" s="1"/>
  <c r="V2085" i="1"/>
  <c r="AE2085" i="1" s="1"/>
  <c r="V2083" i="1"/>
  <c r="AE2083" i="1" s="1"/>
  <c r="V2081" i="1"/>
  <c r="AE2081" i="1" s="1"/>
  <c r="V2079" i="1"/>
  <c r="AE2079" i="1" s="1"/>
  <c r="V2077" i="1"/>
  <c r="AE2077" i="1" s="1"/>
  <c r="V2075" i="1"/>
  <c r="AE2075" i="1" s="1"/>
  <c r="V2073" i="1"/>
  <c r="AE2073" i="1" s="1"/>
  <c r="V2071" i="1"/>
  <c r="AE2071" i="1" s="1"/>
  <c r="V2069" i="1"/>
  <c r="AE2069" i="1" s="1"/>
  <c r="V2067" i="1"/>
  <c r="AE2067" i="1" s="1"/>
  <c r="V2065" i="1"/>
  <c r="AE2065" i="1" s="1"/>
  <c r="V2063" i="1"/>
  <c r="AE2063" i="1" s="1"/>
  <c r="V2061" i="1"/>
  <c r="AE2061" i="1" s="1"/>
  <c r="V2059" i="1"/>
  <c r="AE2059" i="1" s="1"/>
  <c r="V2057" i="1"/>
  <c r="AE2057" i="1" s="1"/>
  <c r="V2055" i="1"/>
  <c r="AE2055" i="1" s="1"/>
  <c r="V2053" i="1"/>
  <c r="AE2053" i="1" s="1"/>
  <c r="V2051" i="1"/>
  <c r="AE2051" i="1" s="1"/>
  <c r="V2049" i="1"/>
  <c r="AE2049" i="1" s="1"/>
  <c r="V2047" i="1"/>
  <c r="AE2047" i="1" s="1"/>
  <c r="V2045" i="1"/>
  <c r="AE2045" i="1" s="1"/>
  <c r="V2043" i="1"/>
  <c r="AE2043" i="1" s="1"/>
  <c r="V2041" i="1"/>
  <c r="AE2041" i="1" s="1"/>
  <c r="V2039" i="1"/>
  <c r="AE2039" i="1" s="1"/>
  <c r="V2037" i="1"/>
  <c r="AE2037" i="1" s="1"/>
  <c r="V2035" i="1"/>
  <c r="AE2035" i="1" s="1"/>
  <c r="V2033" i="1"/>
  <c r="AE2033" i="1" s="1"/>
  <c r="V2031" i="1"/>
  <c r="AE2031" i="1" s="1"/>
  <c r="V2029" i="1"/>
  <c r="AE2029" i="1" s="1"/>
  <c r="V2027" i="1"/>
  <c r="AE2027" i="1" s="1"/>
  <c r="V2025" i="1"/>
  <c r="AE2025" i="1" s="1"/>
  <c r="V2023" i="1"/>
  <c r="AE2023" i="1" s="1"/>
  <c r="V2021" i="1"/>
  <c r="AE2021" i="1" s="1"/>
  <c r="V2019" i="1"/>
  <c r="AE2019" i="1" s="1"/>
  <c r="V2017" i="1"/>
  <c r="AE2017" i="1" s="1"/>
  <c r="V2015" i="1"/>
  <c r="AE2015" i="1" s="1"/>
  <c r="V2013" i="1"/>
  <c r="AE2013" i="1" s="1"/>
  <c r="V2011" i="1"/>
  <c r="AE2011" i="1" s="1"/>
  <c r="V2009" i="1"/>
  <c r="AE2009" i="1" s="1"/>
  <c r="V2007" i="1"/>
  <c r="AE2007" i="1" s="1"/>
  <c r="V2005" i="1"/>
  <c r="AE2005" i="1" s="1"/>
  <c r="V2003" i="1"/>
  <c r="AE2003" i="1" s="1"/>
  <c r="V2001" i="1"/>
  <c r="AE2001" i="1" s="1"/>
  <c r="V1999" i="1"/>
  <c r="AE1999" i="1" s="1"/>
  <c r="V1997" i="1"/>
  <c r="AE1997" i="1" s="1"/>
  <c r="V1995" i="1"/>
  <c r="AE1995" i="1" s="1"/>
  <c r="V1993" i="1"/>
  <c r="AE1993" i="1" s="1"/>
  <c r="V1991" i="1"/>
  <c r="AE1991" i="1" s="1"/>
  <c r="V1989" i="1"/>
  <c r="AE1989" i="1" s="1"/>
  <c r="V1987" i="1"/>
  <c r="AE1987" i="1" s="1"/>
  <c r="V1985" i="1"/>
  <c r="AE1985" i="1" s="1"/>
  <c r="V1983" i="1"/>
  <c r="AE1983" i="1" s="1"/>
  <c r="V1981" i="1"/>
  <c r="AE1981" i="1" s="1"/>
  <c r="V1979" i="1"/>
  <c r="AE1979" i="1" s="1"/>
  <c r="V1977" i="1"/>
  <c r="AE1977" i="1" s="1"/>
  <c r="V1975" i="1"/>
  <c r="AE1975" i="1" s="1"/>
  <c r="V1973" i="1"/>
  <c r="AE1973" i="1" s="1"/>
  <c r="V1971" i="1"/>
  <c r="AE1971" i="1" s="1"/>
  <c r="V1969" i="1"/>
  <c r="AE1969" i="1" s="1"/>
  <c r="V1967" i="1"/>
  <c r="AE1967" i="1" s="1"/>
  <c r="V1965" i="1"/>
  <c r="AE1965" i="1" s="1"/>
  <c r="V1963" i="1"/>
  <c r="AE1963" i="1" s="1"/>
  <c r="V1961" i="1"/>
  <c r="AE1961" i="1" s="1"/>
  <c r="V1959" i="1"/>
  <c r="AE1959" i="1" s="1"/>
  <c r="V1957" i="1"/>
  <c r="AE1957" i="1" s="1"/>
  <c r="V1955" i="1"/>
  <c r="AE1955" i="1" s="1"/>
  <c r="V1953" i="1"/>
  <c r="AE1953" i="1" s="1"/>
  <c r="V1951" i="1"/>
  <c r="AE1951" i="1" s="1"/>
  <c r="V1949" i="1"/>
  <c r="AE1949" i="1" s="1"/>
  <c r="V1947" i="1"/>
  <c r="AE1947" i="1" s="1"/>
  <c r="V1945" i="1"/>
  <c r="AE1945" i="1" s="1"/>
  <c r="V1943" i="1"/>
  <c r="AE1943" i="1" s="1"/>
  <c r="V1941" i="1"/>
  <c r="AE1941" i="1" s="1"/>
  <c r="V1939" i="1"/>
  <c r="AE1939" i="1" s="1"/>
  <c r="V1937" i="1"/>
  <c r="AE1937" i="1" s="1"/>
  <c r="V1935" i="1"/>
  <c r="AE1935" i="1" s="1"/>
  <c r="V1933" i="1"/>
  <c r="AE1933" i="1" s="1"/>
  <c r="V1931" i="1"/>
  <c r="AE1931" i="1" s="1"/>
  <c r="V1929" i="1"/>
  <c r="AE1929" i="1" s="1"/>
  <c r="V1927" i="1"/>
  <c r="AE1927" i="1" s="1"/>
  <c r="V1925" i="1"/>
  <c r="AE1925" i="1" s="1"/>
  <c r="V1923" i="1"/>
  <c r="AE1923" i="1" s="1"/>
  <c r="V1921" i="1"/>
  <c r="AE1921" i="1" s="1"/>
  <c r="V1919" i="1"/>
  <c r="AE1919" i="1" s="1"/>
  <c r="V1917" i="1"/>
  <c r="AE1917" i="1" s="1"/>
  <c r="V1915" i="1"/>
  <c r="AE1915" i="1" s="1"/>
  <c r="V1913" i="1"/>
  <c r="AE1913" i="1" s="1"/>
  <c r="V1911" i="1"/>
  <c r="AE1911" i="1" s="1"/>
  <c r="V1909" i="1"/>
  <c r="AE1909" i="1" s="1"/>
  <c r="V1907" i="1"/>
  <c r="AE1907" i="1" s="1"/>
  <c r="V1905" i="1"/>
  <c r="AE1905" i="1" s="1"/>
  <c r="V1903" i="1"/>
  <c r="AE1903" i="1" s="1"/>
  <c r="V1901" i="1"/>
  <c r="AE1901" i="1" s="1"/>
  <c r="V1899" i="1"/>
  <c r="AE1899" i="1" s="1"/>
  <c r="V1897" i="1"/>
  <c r="AE1897" i="1" s="1"/>
  <c r="V1895" i="1"/>
  <c r="AE1895" i="1" s="1"/>
  <c r="V1893" i="1"/>
  <c r="AE1893" i="1" s="1"/>
  <c r="V1891" i="1"/>
  <c r="AE1891" i="1" s="1"/>
  <c r="V1889" i="1"/>
  <c r="AE1889" i="1" s="1"/>
  <c r="V1887" i="1"/>
  <c r="AE1887" i="1" s="1"/>
  <c r="V1885" i="1"/>
  <c r="AE1885" i="1" s="1"/>
  <c r="V1883" i="1"/>
  <c r="AE1883" i="1" s="1"/>
  <c r="V1881" i="1"/>
  <c r="AE1881" i="1" s="1"/>
  <c r="V1879" i="1"/>
  <c r="AE1879" i="1" s="1"/>
  <c r="V1877" i="1"/>
  <c r="AE1877" i="1" s="1"/>
  <c r="V1875" i="1"/>
  <c r="AE1875" i="1" s="1"/>
  <c r="V1873" i="1"/>
  <c r="AE1873" i="1" s="1"/>
  <c r="V1871" i="1"/>
  <c r="AE1871" i="1" s="1"/>
  <c r="V1869" i="1"/>
  <c r="AE1869" i="1" s="1"/>
  <c r="V1867" i="1"/>
  <c r="AE1867" i="1" s="1"/>
  <c r="V1865" i="1"/>
  <c r="AE1865" i="1" s="1"/>
  <c r="V1863" i="1"/>
  <c r="AE1863" i="1" s="1"/>
  <c r="V1861" i="1"/>
  <c r="AE1861" i="1" s="1"/>
  <c r="V1859" i="1"/>
  <c r="AE1859" i="1" s="1"/>
  <c r="V1857" i="1"/>
  <c r="AE1857" i="1" s="1"/>
  <c r="V1855" i="1"/>
  <c r="AE1855" i="1" s="1"/>
  <c r="V1853" i="1"/>
  <c r="AE1853" i="1" s="1"/>
  <c r="V1851" i="1"/>
  <c r="AE1851" i="1" s="1"/>
  <c r="V1849" i="1"/>
  <c r="AE1849" i="1" s="1"/>
  <c r="V1847" i="1"/>
  <c r="AE1847" i="1" s="1"/>
  <c r="V1845" i="1"/>
  <c r="AE1845" i="1" s="1"/>
  <c r="V1843" i="1"/>
  <c r="AE1843" i="1" s="1"/>
  <c r="V1841" i="1"/>
  <c r="AE1841" i="1" s="1"/>
  <c r="V1839" i="1"/>
  <c r="AE1839" i="1" s="1"/>
  <c r="V1837" i="1"/>
  <c r="AE1837" i="1" s="1"/>
  <c r="V1835" i="1"/>
  <c r="AE1835" i="1" s="1"/>
  <c r="V1833" i="1"/>
  <c r="AE1833" i="1" s="1"/>
  <c r="V1831" i="1"/>
  <c r="AE1831" i="1" s="1"/>
  <c r="V1829" i="1"/>
  <c r="AE1829" i="1" s="1"/>
  <c r="V1827" i="1"/>
  <c r="AE1827" i="1" s="1"/>
  <c r="V1825" i="1"/>
  <c r="AE1825" i="1" s="1"/>
  <c r="V1823" i="1"/>
  <c r="AE1823" i="1" s="1"/>
  <c r="V1821" i="1"/>
  <c r="AE1821" i="1" s="1"/>
  <c r="V1819" i="1"/>
  <c r="AE1819" i="1" s="1"/>
  <c r="V1817" i="1"/>
  <c r="AE1817" i="1" s="1"/>
  <c r="V1815" i="1"/>
  <c r="AE1815" i="1" s="1"/>
  <c r="V1813" i="1"/>
  <c r="AE1813" i="1" s="1"/>
  <c r="V1811" i="1"/>
  <c r="AE1811" i="1" s="1"/>
  <c r="V1809" i="1"/>
  <c r="AE1809" i="1" s="1"/>
  <c r="V1807" i="1"/>
  <c r="AE1807" i="1" s="1"/>
  <c r="V1805" i="1"/>
  <c r="AE1805" i="1" s="1"/>
  <c r="V1803" i="1"/>
  <c r="AE1803" i="1" s="1"/>
  <c r="V1801" i="1"/>
  <c r="AE1801" i="1" s="1"/>
  <c r="V1799" i="1"/>
  <c r="AE1799" i="1" s="1"/>
  <c r="V1797" i="1"/>
  <c r="AE1797" i="1" s="1"/>
  <c r="V1795" i="1"/>
  <c r="AE1795" i="1" s="1"/>
  <c r="V1793" i="1"/>
  <c r="AE1793" i="1" s="1"/>
  <c r="V1791" i="1"/>
  <c r="AE1791" i="1" s="1"/>
  <c r="V1789" i="1"/>
  <c r="AE1789" i="1" s="1"/>
  <c r="V1787" i="1"/>
  <c r="AE1787" i="1" s="1"/>
  <c r="V1785" i="1"/>
  <c r="AE1785" i="1" s="1"/>
  <c r="V1783" i="1"/>
  <c r="AE1783" i="1" s="1"/>
  <c r="V1781" i="1"/>
  <c r="AE1781" i="1" s="1"/>
  <c r="V1779" i="1"/>
  <c r="AE1779" i="1" s="1"/>
  <c r="V1777" i="1"/>
  <c r="AE1777" i="1" s="1"/>
  <c r="V1775" i="1"/>
  <c r="AE1775" i="1" s="1"/>
  <c r="V1773" i="1"/>
  <c r="AE1773" i="1" s="1"/>
  <c r="V1771" i="1"/>
  <c r="AE1771" i="1" s="1"/>
  <c r="V1769" i="1"/>
  <c r="AE1769" i="1" s="1"/>
  <c r="V1767" i="1"/>
  <c r="AE1767" i="1" s="1"/>
  <c r="V1765" i="1"/>
  <c r="AE1765" i="1" s="1"/>
  <c r="V1763" i="1"/>
  <c r="AE1763" i="1" s="1"/>
  <c r="V1761" i="1"/>
  <c r="AE1761" i="1" s="1"/>
  <c r="V1759" i="1"/>
  <c r="AE1759" i="1" s="1"/>
  <c r="V1757" i="1"/>
  <c r="AE1757" i="1" s="1"/>
  <c r="V1755" i="1"/>
  <c r="AE1755" i="1" s="1"/>
  <c r="V1753" i="1"/>
  <c r="AE1753" i="1" s="1"/>
  <c r="V1751" i="1"/>
  <c r="AE1751" i="1" s="1"/>
  <c r="V1749" i="1"/>
  <c r="AE1749" i="1" s="1"/>
  <c r="V1747" i="1"/>
  <c r="AE1747" i="1" s="1"/>
  <c r="V1745" i="1"/>
  <c r="AE1745" i="1" s="1"/>
  <c r="V1743" i="1"/>
  <c r="AE1743" i="1" s="1"/>
  <c r="V1741" i="1"/>
  <c r="AE1741" i="1" s="1"/>
  <c r="V1739" i="1"/>
  <c r="AE1739" i="1" s="1"/>
  <c r="V1737" i="1"/>
  <c r="AE1737" i="1" s="1"/>
  <c r="V1735" i="1"/>
  <c r="AE1735" i="1" s="1"/>
  <c r="V1733" i="1"/>
  <c r="AE1733" i="1" s="1"/>
  <c r="V1731" i="1"/>
  <c r="AE1731" i="1" s="1"/>
  <c r="V1729" i="1"/>
  <c r="AE1729" i="1" s="1"/>
  <c r="V1727" i="1"/>
  <c r="AE1727" i="1" s="1"/>
  <c r="V1725" i="1"/>
  <c r="AE1725" i="1" s="1"/>
  <c r="V1723" i="1"/>
  <c r="AE1723" i="1" s="1"/>
  <c r="V1721" i="1"/>
  <c r="AE1721" i="1" s="1"/>
  <c r="V1719" i="1"/>
  <c r="AE1719" i="1" s="1"/>
  <c r="V1717" i="1"/>
  <c r="AE1717" i="1" s="1"/>
  <c r="V1715" i="1"/>
  <c r="AE1715" i="1" s="1"/>
  <c r="V1713" i="1"/>
  <c r="AE1713" i="1" s="1"/>
  <c r="V1711" i="1"/>
  <c r="AE1711" i="1" s="1"/>
  <c r="V1709" i="1"/>
  <c r="AE1709" i="1" s="1"/>
  <c r="V1707" i="1"/>
  <c r="AE1707" i="1" s="1"/>
  <c r="V1705" i="1"/>
  <c r="AE1705" i="1" s="1"/>
  <c r="V1703" i="1"/>
  <c r="AE1703" i="1" s="1"/>
  <c r="V1701" i="1"/>
  <c r="AE1701" i="1" s="1"/>
  <c r="V1699" i="1"/>
  <c r="AE1699" i="1" s="1"/>
  <c r="V1697" i="1"/>
  <c r="AE1697" i="1" s="1"/>
  <c r="V1695" i="1"/>
  <c r="AE1695" i="1" s="1"/>
  <c r="V1693" i="1"/>
  <c r="AE1693" i="1" s="1"/>
  <c r="V1691" i="1"/>
  <c r="AE1691" i="1" s="1"/>
  <c r="V1689" i="1"/>
  <c r="AE1689" i="1" s="1"/>
  <c r="V1687" i="1"/>
  <c r="AE1687" i="1" s="1"/>
  <c r="V1685" i="1"/>
  <c r="AE1685" i="1" s="1"/>
  <c r="V1683" i="1"/>
  <c r="AE1683" i="1" s="1"/>
  <c r="V1681" i="1"/>
  <c r="AE1681" i="1" s="1"/>
  <c r="V1679" i="1"/>
  <c r="AE1679" i="1" s="1"/>
  <c r="V1677" i="1"/>
  <c r="AE1677" i="1" s="1"/>
  <c r="V1675" i="1"/>
  <c r="AE1675" i="1" s="1"/>
  <c r="V1673" i="1"/>
  <c r="AE1673" i="1" s="1"/>
  <c r="V1671" i="1"/>
  <c r="AE1671" i="1" s="1"/>
  <c r="V1669" i="1"/>
  <c r="AE1669" i="1" s="1"/>
  <c r="V1667" i="1"/>
  <c r="AE1667" i="1" s="1"/>
  <c r="V1665" i="1"/>
  <c r="AE1665" i="1" s="1"/>
  <c r="V1663" i="1"/>
  <c r="AE1663" i="1" s="1"/>
  <c r="V1661" i="1"/>
  <c r="AE1661" i="1" s="1"/>
  <c r="V1659" i="1"/>
  <c r="AE1659" i="1" s="1"/>
  <c r="V1657" i="1"/>
  <c r="AE1657" i="1" s="1"/>
  <c r="V1655" i="1"/>
  <c r="AE1655" i="1" s="1"/>
  <c r="V1653" i="1"/>
  <c r="AE1653" i="1" s="1"/>
  <c r="V1651" i="1"/>
  <c r="AE1651" i="1" s="1"/>
  <c r="V1649" i="1"/>
  <c r="AE1649" i="1" s="1"/>
  <c r="V1647" i="1"/>
  <c r="AE1647" i="1" s="1"/>
  <c r="V1645" i="1"/>
  <c r="AE1645" i="1" s="1"/>
  <c r="V1643" i="1"/>
  <c r="AE1643" i="1" s="1"/>
  <c r="V1641" i="1"/>
  <c r="AE1641" i="1" s="1"/>
  <c r="V1639" i="1"/>
  <c r="AE1639" i="1" s="1"/>
  <c r="V1637" i="1"/>
  <c r="AE1637" i="1" s="1"/>
  <c r="V1635" i="1"/>
  <c r="AE1635" i="1" s="1"/>
  <c r="V1633" i="1"/>
  <c r="AE1633" i="1" s="1"/>
  <c r="V1631" i="1"/>
  <c r="AE1631" i="1" s="1"/>
  <c r="V1629" i="1"/>
  <c r="AE1629" i="1" s="1"/>
  <c r="V1627" i="1"/>
  <c r="AE1627" i="1" s="1"/>
  <c r="V1625" i="1"/>
  <c r="AE1625" i="1" s="1"/>
  <c r="V1623" i="1"/>
  <c r="AE1623" i="1" s="1"/>
  <c r="V1621" i="1"/>
  <c r="AE1621" i="1" s="1"/>
  <c r="V1619" i="1"/>
  <c r="AE1619" i="1" s="1"/>
  <c r="V1617" i="1"/>
  <c r="AE1617" i="1" s="1"/>
  <c r="V1615" i="1"/>
  <c r="AE1615" i="1" s="1"/>
  <c r="V1613" i="1"/>
  <c r="AE1613" i="1" s="1"/>
  <c r="V1611" i="1"/>
  <c r="AE1611" i="1" s="1"/>
  <c r="V1609" i="1"/>
  <c r="AE1609" i="1" s="1"/>
  <c r="V1607" i="1"/>
  <c r="AE1607" i="1" s="1"/>
  <c r="V1605" i="1"/>
  <c r="AE1605" i="1" s="1"/>
  <c r="V1603" i="1"/>
  <c r="AE1603" i="1" s="1"/>
  <c r="V1601" i="1"/>
  <c r="AE1601" i="1" s="1"/>
  <c r="V1599" i="1"/>
  <c r="AE1599" i="1" s="1"/>
  <c r="V1597" i="1"/>
  <c r="AE1597" i="1" s="1"/>
  <c r="V1595" i="1"/>
  <c r="AE1595" i="1" s="1"/>
  <c r="V1593" i="1"/>
  <c r="AE1593" i="1" s="1"/>
  <c r="V1591" i="1"/>
  <c r="AE1591" i="1" s="1"/>
  <c r="V1589" i="1"/>
  <c r="AE1589" i="1" s="1"/>
  <c r="V1587" i="1"/>
  <c r="AE1587" i="1" s="1"/>
  <c r="V1585" i="1"/>
  <c r="AE1585" i="1" s="1"/>
  <c r="V1583" i="1"/>
  <c r="AE1583" i="1" s="1"/>
  <c r="V1581" i="1"/>
  <c r="AE1581" i="1" s="1"/>
  <c r="V1579" i="1"/>
  <c r="AE1579" i="1" s="1"/>
  <c r="V1577" i="1"/>
  <c r="AE1577" i="1" s="1"/>
  <c r="V1575" i="1"/>
  <c r="AE1575" i="1" s="1"/>
  <c r="V1573" i="1"/>
  <c r="AE1573" i="1" s="1"/>
  <c r="V1571" i="1"/>
  <c r="AE1571" i="1" s="1"/>
  <c r="V1569" i="1"/>
  <c r="AE1569" i="1" s="1"/>
  <c r="V1567" i="1"/>
  <c r="AE1567" i="1" s="1"/>
  <c r="V1565" i="1"/>
  <c r="AE1565" i="1" s="1"/>
  <c r="V1563" i="1"/>
  <c r="AE1563" i="1" s="1"/>
  <c r="V1561" i="1"/>
  <c r="AE1561" i="1" s="1"/>
  <c r="V1559" i="1"/>
  <c r="AE1559" i="1" s="1"/>
  <c r="V1557" i="1"/>
  <c r="AE1557" i="1" s="1"/>
  <c r="V1555" i="1"/>
  <c r="AE1555" i="1" s="1"/>
  <c r="V1553" i="1"/>
  <c r="AE1553" i="1" s="1"/>
  <c r="V1551" i="1"/>
  <c r="AE1551" i="1" s="1"/>
  <c r="V1549" i="1"/>
  <c r="AE1549" i="1" s="1"/>
  <c r="V1547" i="1"/>
  <c r="AE1547" i="1" s="1"/>
  <c r="V1545" i="1"/>
  <c r="AE1545" i="1" s="1"/>
  <c r="V1543" i="1"/>
  <c r="AE1543" i="1" s="1"/>
  <c r="V1541" i="1"/>
  <c r="AE1541" i="1" s="1"/>
  <c r="V1539" i="1"/>
  <c r="AE1539" i="1" s="1"/>
  <c r="V1537" i="1"/>
  <c r="AE1537" i="1" s="1"/>
  <c r="V1535" i="1"/>
  <c r="AE1535" i="1" s="1"/>
  <c r="V1533" i="1"/>
  <c r="AE1533" i="1" s="1"/>
  <c r="V1531" i="1"/>
  <c r="AE1531" i="1" s="1"/>
  <c r="V1529" i="1"/>
  <c r="AE1529" i="1" s="1"/>
  <c r="V1527" i="1"/>
  <c r="AE1527" i="1" s="1"/>
  <c r="V1525" i="1"/>
  <c r="AE1525" i="1" s="1"/>
  <c r="V1523" i="1"/>
  <c r="AE1523" i="1" s="1"/>
  <c r="V1521" i="1"/>
  <c r="AE1521" i="1" s="1"/>
  <c r="V1519" i="1"/>
  <c r="AE1519" i="1" s="1"/>
  <c r="V1517" i="1"/>
  <c r="AE1517" i="1" s="1"/>
  <c r="V1515" i="1"/>
  <c r="AE1515" i="1" s="1"/>
  <c r="V1513" i="1"/>
  <c r="AE1513" i="1" s="1"/>
  <c r="V1511" i="1"/>
  <c r="AE1511" i="1" s="1"/>
  <c r="V1509" i="1"/>
  <c r="AE1509" i="1" s="1"/>
  <c r="V1507" i="1"/>
  <c r="AE1507" i="1" s="1"/>
  <c r="V1505" i="1"/>
  <c r="AE1505" i="1" s="1"/>
  <c r="V1503" i="1"/>
  <c r="AE1503" i="1" s="1"/>
  <c r="V1501" i="1"/>
  <c r="AE1501" i="1" s="1"/>
  <c r="V1499" i="1"/>
  <c r="AE1499" i="1" s="1"/>
  <c r="V1497" i="1"/>
  <c r="AE1497" i="1" s="1"/>
  <c r="V1495" i="1"/>
  <c r="AE1495" i="1" s="1"/>
  <c r="V1493" i="1"/>
  <c r="AE1493" i="1" s="1"/>
  <c r="V1491" i="1"/>
  <c r="AE1491" i="1" s="1"/>
  <c r="V1489" i="1"/>
  <c r="AE1489" i="1" s="1"/>
  <c r="V1487" i="1"/>
  <c r="AE1487" i="1" s="1"/>
  <c r="V1485" i="1"/>
  <c r="AE1485" i="1" s="1"/>
  <c r="V1483" i="1"/>
  <c r="AE1483" i="1" s="1"/>
  <c r="V1481" i="1"/>
  <c r="AE1481" i="1" s="1"/>
  <c r="V1479" i="1"/>
  <c r="AE1479" i="1" s="1"/>
  <c r="V1477" i="1"/>
  <c r="AE1477" i="1" s="1"/>
  <c r="V1475" i="1"/>
  <c r="AE1475" i="1" s="1"/>
  <c r="V1473" i="1"/>
  <c r="AE1473" i="1" s="1"/>
  <c r="V1471" i="1"/>
  <c r="AE1471" i="1" s="1"/>
  <c r="V1469" i="1"/>
  <c r="AE1469" i="1" s="1"/>
  <c r="V1467" i="1"/>
  <c r="AE1467" i="1" s="1"/>
  <c r="V1465" i="1"/>
  <c r="AE1465" i="1" s="1"/>
  <c r="V1463" i="1"/>
  <c r="AE1463" i="1" s="1"/>
  <c r="V1461" i="1"/>
  <c r="AE1461" i="1" s="1"/>
  <c r="V1459" i="1"/>
  <c r="AE1459" i="1" s="1"/>
  <c r="V1457" i="1"/>
  <c r="AE1457" i="1" s="1"/>
  <c r="V1455" i="1"/>
  <c r="AE1455" i="1" s="1"/>
  <c r="V1453" i="1"/>
  <c r="AE1453" i="1" s="1"/>
  <c r="V1451" i="1"/>
  <c r="AE1451" i="1" s="1"/>
  <c r="V1449" i="1"/>
  <c r="AE1449" i="1" s="1"/>
  <c r="V1447" i="1"/>
  <c r="AE1447" i="1" s="1"/>
  <c r="V1445" i="1"/>
  <c r="AE1445" i="1" s="1"/>
  <c r="V1443" i="1"/>
  <c r="AE1443" i="1" s="1"/>
  <c r="V1441" i="1"/>
  <c r="AE1441" i="1" s="1"/>
  <c r="V1439" i="1"/>
  <c r="AE1439" i="1" s="1"/>
  <c r="V1437" i="1"/>
  <c r="AE1437" i="1" s="1"/>
  <c r="V1435" i="1"/>
  <c r="AE1435" i="1" s="1"/>
  <c r="V1433" i="1"/>
  <c r="AE1433" i="1" s="1"/>
  <c r="V1431" i="1"/>
  <c r="AE1431" i="1" s="1"/>
  <c r="V1429" i="1"/>
  <c r="AE1429" i="1" s="1"/>
  <c r="V1427" i="1"/>
  <c r="AE1427" i="1" s="1"/>
  <c r="V1425" i="1"/>
  <c r="AE1425" i="1" s="1"/>
  <c r="V1423" i="1"/>
  <c r="AE1423" i="1" s="1"/>
  <c r="V1421" i="1"/>
  <c r="AE1421" i="1" s="1"/>
  <c r="V1419" i="1"/>
  <c r="AE1419" i="1" s="1"/>
  <c r="V1417" i="1"/>
  <c r="AE1417" i="1" s="1"/>
  <c r="V1415" i="1"/>
  <c r="AE1415" i="1" s="1"/>
  <c r="V1413" i="1"/>
  <c r="AE1413" i="1" s="1"/>
  <c r="V1411" i="1"/>
  <c r="AE1411" i="1" s="1"/>
  <c r="V1409" i="1"/>
  <c r="AE1409" i="1" s="1"/>
  <c r="V1407" i="1"/>
  <c r="AE1407" i="1" s="1"/>
  <c r="V1405" i="1"/>
  <c r="AE1405" i="1" s="1"/>
  <c r="V1403" i="1"/>
  <c r="AE1403" i="1" s="1"/>
  <c r="V1401" i="1"/>
  <c r="AE1401" i="1" s="1"/>
  <c r="V1399" i="1"/>
  <c r="AE1399" i="1" s="1"/>
  <c r="V1397" i="1"/>
  <c r="AE1397" i="1" s="1"/>
  <c r="V1395" i="1"/>
  <c r="AE1395" i="1" s="1"/>
  <c r="V1393" i="1"/>
  <c r="AE1393" i="1" s="1"/>
  <c r="V1391" i="1"/>
  <c r="AE1391" i="1" s="1"/>
  <c r="V1389" i="1"/>
  <c r="AE1389" i="1" s="1"/>
  <c r="V1387" i="1"/>
  <c r="AE1387" i="1" s="1"/>
  <c r="V1385" i="1"/>
  <c r="AE1385" i="1" s="1"/>
  <c r="V1383" i="1"/>
  <c r="AE1383" i="1" s="1"/>
  <c r="V1381" i="1"/>
  <c r="AE1381" i="1" s="1"/>
  <c r="V1379" i="1"/>
  <c r="AE1379" i="1" s="1"/>
  <c r="V1377" i="1"/>
  <c r="AE1377" i="1" s="1"/>
  <c r="V1375" i="1"/>
  <c r="AE1375" i="1" s="1"/>
  <c r="V1373" i="1"/>
  <c r="AE1373" i="1" s="1"/>
  <c r="V1371" i="1"/>
  <c r="AE1371" i="1" s="1"/>
  <c r="V1369" i="1"/>
  <c r="AE1369" i="1" s="1"/>
  <c r="V1367" i="1"/>
  <c r="AE1367" i="1" s="1"/>
  <c r="V1365" i="1"/>
  <c r="AE1365" i="1" s="1"/>
  <c r="V1363" i="1"/>
  <c r="AE1363" i="1" s="1"/>
  <c r="V1361" i="1"/>
  <c r="AE1361" i="1" s="1"/>
  <c r="V1359" i="1"/>
  <c r="AE1359" i="1" s="1"/>
  <c r="V1357" i="1"/>
  <c r="AE1357" i="1" s="1"/>
  <c r="V1355" i="1"/>
  <c r="AE1355" i="1" s="1"/>
  <c r="V1353" i="1"/>
  <c r="AE1353" i="1" s="1"/>
  <c r="V1351" i="1"/>
  <c r="AE1351" i="1" s="1"/>
  <c r="V1349" i="1"/>
  <c r="AE1349" i="1" s="1"/>
  <c r="V1347" i="1"/>
  <c r="AE1347" i="1" s="1"/>
  <c r="V1345" i="1"/>
  <c r="AE1345" i="1" s="1"/>
  <c r="V1343" i="1"/>
  <c r="AE1343" i="1" s="1"/>
  <c r="V1341" i="1"/>
  <c r="AE1341" i="1" s="1"/>
  <c r="V1339" i="1"/>
  <c r="AE1339" i="1" s="1"/>
  <c r="V1337" i="1"/>
  <c r="AE1337" i="1" s="1"/>
  <c r="V1335" i="1"/>
  <c r="AE1335" i="1" s="1"/>
  <c r="V1333" i="1"/>
  <c r="AE1333" i="1" s="1"/>
  <c r="V1331" i="1"/>
  <c r="AE1331" i="1" s="1"/>
  <c r="V1329" i="1"/>
  <c r="AE1329" i="1" s="1"/>
  <c r="V1327" i="1"/>
  <c r="AE1327" i="1" s="1"/>
  <c r="V1325" i="1"/>
  <c r="AE1325" i="1" s="1"/>
  <c r="V1323" i="1"/>
  <c r="AE1323" i="1" s="1"/>
  <c r="V1321" i="1"/>
  <c r="AE1321" i="1" s="1"/>
  <c r="V1319" i="1"/>
  <c r="AE1319" i="1" s="1"/>
  <c r="V1317" i="1"/>
  <c r="AE1317" i="1" s="1"/>
  <c r="V1315" i="1"/>
  <c r="AE1315" i="1" s="1"/>
  <c r="V1313" i="1"/>
  <c r="AE1313" i="1" s="1"/>
  <c r="V1311" i="1"/>
  <c r="AE1311" i="1" s="1"/>
  <c r="V1309" i="1"/>
  <c r="AE1309" i="1" s="1"/>
  <c r="V1307" i="1"/>
  <c r="AE1307" i="1" s="1"/>
  <c r="V1305" i="1"/>
  <c r="AE1305" i="1" s="1"/>
  <c r="V1303" i="1"/>
  <c r="AE1303" i="1" s="1"/>
  <c r="V1301" i="1"/>
  <c r="AE1301" i="1" s="1"/>
  <c r="V1299" i="1"/>
  <c r="AE1299" i="1" s="1"/>
  <c r="V1297" i="1"/>
  <c r="AE1297" i="1" s="1"/>
  <c r="V1295" i="1"/>
  <c r="AE1295" i="1" s="1"/>
  <c r="V1293" i="1"/>
  <c r="AE1293" i="1" s="1"/>
  <c r="V1291" i="1"/>
  <c r="AE1291" i="1" s="1"/>
  <c r="V1289" i="1"/>
  <c r="AE1289" i="1" s="1"/>
  <c r="V1287" i="1"/>
  <c r="AE1287" i="1" s="1"/>
  <c r="V1285" i="1"/>
  <c r="AE1285" i="1" s="1"/>
  <c r="V1283" i="1"/>
  <c r="AE1283" i="1" s="1"/>
  <c r="V1281" i="1"/>
  <c r="AE1281" i="1" s="1"/>
  <c r="V1279" i="1"/>
  <c r="AE1279" i="1" s="1"/>
  <c r="V1277" i="1"/>
  <c r="AE1277" i="1" s="1"/>
  <c r="V1275" i="1"/>
  <c r="AE1275" i="1" s="1"/>
  <c r="V1273" i="1"/>
  <c r="AE1273" i="1" s="1"/>
  <c r="V1271" i="1"/>
  <c r="AE1271" i="1" s="1"/>
  <c r="V1269" i="1"/>
  <c r="AE1269" i="1" s="1"/>
  <c r="V1267" i="1"/>
  <c r="AE1267" i="1" s="1"/>
  <c r="V1265" i="1"/>
  <c r="AE1265" i="1" s="1"/>
  <c r="V1263" i="1"/>
  <c r="AE1263" i="1" s="1"/>
  <c r="V1261" i="1"/>
  <c r="AE1261" i="1" s="1"/>
  <c r="V1259" i="1"/>
  <c r="AE1259" i="1" s="1"/>
  <c r="V1257" i="1"/>
  <c r="AE1257" i="1" s="1"/>
  <c r="V1255" i="1"/>
  <c r="AE1255" i="1" s="1"/>
  <c r="V1253" i="1"/>
  <c r="AE1253" i="1" s="1"/>
  <c r="V1251" i="1"/>
  <c r="AE1251" i="1" s="1"/>
  <c r="V1249" i="1"/>
  <c r="AE1249" i="1" s="1"/>
  <c r="V1247" i="1"/>
  <c r="AE1247" i="1" s="1"/>
  <c r="V1245" i="1"/>
  <c r="AE1245" i="1" s="1"/>
  <c r="V1243" i="1"/>
  <c r="AE1243" i="1" s="1"/>
  <c r="V1241" i="1"/>
  <c r="AE1241" i="1" s="1"/>
  <c r="V1239" i="1"/>
  <c r="AE1239" i="1" s="1"/>
  <c r="V1237" i="1"/>
  <c r="AE1237" i="1" s="1"/>
  <c r="V1235" i="1"/>
  <c r="AE1235" i="1" s="1"/>
  <c r="V1233" i="1"/>
  <c r="AE1233" i="1" s="1"/>
  <c r="V1231" i="1"/>
  <c r="AE1231" i="1" s="1"/>
  <c r="V1229" i="1"/>
  <c r="AE1229" i="1" s="1"/>
  <c r="V1227" i="1"/>
  <c r="AE1227" i="1" s="1"/>
  <c r="V1225" i="1"/>
  <c r="AE1225" i="1" s="1"/>
  <c r="V1223" i="1"/>
  <c r="AE1223" i="1" s="1"/>
  <c r="V1221" i="1"/>
  <c r="AE1221" i="1" s="1"/>
  <c r="V1219" i="1"/>
  <c r="AE1219" i="1" s="1"/>
  <c r="V1217" i="1"/>
  <c r="AE1217" i="1" s="1"/>
  <c r="V1215" i="1"/>
  <c r="AE1215" i="1" s="1"/>
  <c r="V1213" i="1"/>
  <c r="AE1213" i="1" s="1"/>
  <c r="V1211" i="1"/>
  <c r="AE1211" i="1" s="1"/>
  <c r="V1209" i="1"/>
  <c r="AE1209" i="1" s="1"/>
  <c r="V1207" i="1"/>
  <c r="AE1207" i="1" s="1"/>
  <c r="V1205" i="1"/>
  <c r="AE1205" i="1" s="1"/>
  <c r="V1203" i="1"/>
  <c r="AE1203" i="1" s="1"/>
  <c r="V1201" i="1"/>
  <c r="AE1201" i="1" s="1"/>
  <c r="V1199" i="1"/>
  <c r="AE1199" i="1" s="1"/>
  <c r="V1197" i="1"/>
  <c r="AE1197" i="1" s="1"/>
  <c r="V1195" i="1"/>
  <c r="AE1195" i="1" s="1"/>
  <c r="V1193" i="1"/>
  <c r="AE1193" i="1" s="1"/>
  <c r="V1191" i="1"/>
  <c r="AE1191" i="1" s="1"/>
  <c r="V1189" i="1"/>
  <c r="AE1189" i="1" s="1"/>
  <c r="V1187" i="1"/>
  <c r="AE1187" i="1" s="1"/>
  <c r="V1185" i="1"/>
  <c r="AE1185" i="1" s="1"/>
  <c r="V1183" i="1"/>
  <c r="AE1183" i="1" s="1"/>
  <c r="V1181" i="1"/>
  <c r="AE1181" i="1" s="1"/>
  <c r="V1179" i="1"/>
  <c r="AE1179" i="1" s="1"/>
  <c r="V1177" i="1"/>
  <c r="AE1177" i="1" s="1"/>
  <c r="V1175" i="1"/>
  <c r="AE1175" i="1" s="1"/>
  <c r="V1173" i="1"/>
  <c r="AE1173" i="1" s="1"/>
  <c r="V1171" i="1"/>
  <c r="AE1171" i="1" s="1"/>
  <c r="V1169" i="1"/>
  <c r="AE1169" i="1" s="1"/>
  <c r="V1167" i="1"/>
  <c r="AE1167" i="1" s="1"/>
  <c r="V1165" i="1"/>
  <c r="AE1165" i="1" s="1"/>
  <c r="V1163" i="1"/>
  <c r="AE1163" i="1" s="1"/>
  <c r="V1161" i="1"/>
  <c r="AE1161" i="1" s="1"/>
  <c r="V1159" i="1"/>
  <c r="AE1159" i="1" s="1"/>
  <c r="V1157" i="1"/>
  <c r="AE1157" i="1" s="1"/>
  <c r="V1155" i="1"/>
  <c r="AE1155" i="1" s="1"/>
  <c r="V1153" i="1"/>
  <c r="AE1153" i="1" s="1"/>
  <c r="V1151" i="1"/>
  <c r="AE1151" i="1" s="1"/>
  <c r="V1149" i="1"/>
  <c r="AE1149" i="1" s="1"/>
  <c r="V1147" i="1"/>
  <c r="AE1147" i="1" s="1"/>
  <c r="V1145" i="1"/>
  <c r="AE1145" i="1" s="1"/>
  <c r="V1143" i="1"/>
  <c r="AE1143" i="1" s="1"/>
  <c r="V1141" i="1"/>
  <c r="AE1141" i="1" s="1"/>
  <c r="V1139" i="1"/>
  <c r="AE1139" i="1" s="1"/>
  <c r="V1137" i="1"/>
  <c r="AE1137" i="1" s="1"/>
  <c r="V1135" i="1"/>
  <c r="AE1135" i="1" s="1"/>
  <c r="V1133" i="1"/>
  <c r="AE1133" i="1" s="1"/>
  <c r="V1131" i="1"/>
  <c r="AE1131" i="1" s="1"/>
  <c r="V1129" i="1"/>
  <c r="AE1129" i="1" s="1"/>
  <c r="V1127" i="1"/>
  <c r="AE1127" i="1" s="1"/>
  <c r="V1125" i="1"/>
  <c r="AE1125" i="1" s="1"/>
  <c r="V1123" i="1"/>
  <c r="AE1123" i="1" s="1"/>
  <c r="V1121" i="1"/>
  <c r="AE1121" i="1" s="1"/>
  <c r="V1119" i="1"/>
  <c r="AE1119" i="1" s="1"/>
  <c r="V1117" i="1"/>
  <c r="AE1117" i="1" s="1"/>
  <c r="V1115" i="1"/>
  <c r="AE1115" i="1" s="1"/>
  <c r="V1113" i="1"/>
  <c r="AE1113" i="1" s="1"/>
  <c r="V1111" i="1"/>
  <c r="AE1111" i="1" s="1"/>
  <c r="V1109" i="1"/>
  <c r="AE1109" i="1" s="1"/>
  <c r="V1107" i="1"/>
  <c r="AE1107" i="1" s="1"/>
  <c r="V1105" i="1"/>
  <c r="AE1105" i="1" s="1"/>
  <c r="V1103" i="1"/>
  <c r="AE1103" i="1" s="1"/>
  <c r="V1101" i="1"/>
  <c r="AE1101" i="1" s="1"/>
  <c r="V1099" i="1"/>
  <c r="AE1099" i="1" s="1"/>
  <c r="V1097" i="1"/>
  <c r="AE1097" i="1" s="1"/>
  <c r="V1095" i="1"/>
  <c r="AE1095" i="1" s="1"/>
  <c r="V1093" i="1"/>
  <c r="AE1093" i="1" s="1"/>
  <c r="V1091" i="1"/>
  <c r="AE1091" i="1" s="1"/>
  <c r="V1089" i="1"/>
  <c r="AE1089" i="1" s="1"/>
  <c r="V1087" i="1"/>
  <c r="AE1087" i="1" s="1"/>
  <c r="V1085" i="1"/>
  <c r="AE1085" i="1" s="1"/>
  <c r="V1083" i="1"/>
  <c r="AE1083" i="1" s="1"/>
  <c r="V1081" i="1"/>
  <c r="AE1081" i="1" s="1"/>
  <c r="V1079" i="1"/>
  <c r="AE1079" i="1" s="1"/>
  <c r="V1077" i="1"/>
  <c r="AE1077" i="1" s="1"/>
  <c r="V1075" i="1"/>
  <c r="AE1075" i="1" s="1"/>
  <c r="V1073" i="1"/>
  <c r="AE1073" i="1" s="1"/>
  <c r="V1071" i="1"/>
  <c r="AE1071" i="1" s="1"/>
  <c r="V1069" i="1"/>
  <c r="AE1069" i="1" s="1"/>
  <c r="V1067" i="1"/>
  <c r="AE1067" i="1" s="1"/>
  <c r="V1065" i="1"/>
  <c r="AE1065" i="1" s="1"/>
  <c r="V1063" i="1"/>
  <c r="AE1063" i="1" s="1"/>
  <c r="V1061" i="1"/>
  <c r="AE1061" i="1" s="1"/>
  <c r="V1059" i="1"/>
  <c r="AE1059" i="1" s="1"/>
  <c r="V1057" i="1"/>
  <c r="AE1057" i="1" s="1"/>
  <c r="V1055" i="1"/>
  <c r="AE1055" i="1" s="1"/>
  <c r="V1053" i="1"/>
  <c r="AE1053" i="1" s="1"/>
  <c r="V1051" i="1"/>
  <c r="AE1051" i="1" s="1"/>
  <c r="V1049" i="1"/>
  <c r="AE1049" i="1" s="1"/>
  <c r="V1047" i="1"/>
  <c r="AE1047" i="1" s="1"/>
  <c r="V1045" i="1"/>
  <c r="AE1045" i="1" s="1"/>
  <c r="V1043" i="1"/>
  <c r="AE1043" i="1" s="1"/>
  <c r="V1041" i="1"/>
  <c r="AE1041" i="1" s="1"/>
  <c r="V1039" i="1"/>
  <c r="AE1039" i="1" s="1"/>
  <c r="V1037" i="1"/>
  <c r="AE1037" i="1" s="1"/>
  <c r="V1035" i="1"/>
  <c r="AE1035" i="1" s="1"/>
  <c r="V1033" i="1"/>
  <c r="AE1033" i="1" s="1"/>
  <c r="V1031" i="1"/>
  <c r="AE1031" i="1" s="1"/>
  <c r="V1029" i="1"/>
  <c r="AE1029" i="1" s="1"/>
  <c r="V1027" i="1"/>
  <c r="AE1027" i="1" s="1"/>
  <c r="V1025" i="1"/>
  <c r="AE1025" i="1" s="1"/>
  <c r="V1023" i="1"/>
  <c r="AE1023" i="1" s="1"/>
  <c r="V1021" i="1"/>
  <c r="AE1021" i="1" s="1"/>
  <c r="V1019" i="1"/>
  <c r="AE1019" i="1" s="1"/>
  <c r="V1017" i="1"/>
  <c r="AE1017" i="1" s="1"/>
  <c r="V1015" i="1"/>
  <c r="AE1015" i="1" s="1"/>
  <c r="V1013" i="1"/>
  <c r="AE1013" i="1" s="1"/>
  <c r="V1011" i="1"/>
  <c r="AE1011" i="1" s="1"/>
  <c r="V1009" i="1"/>
  <c r="AE1009" i="1" s="1"/>
  <c r="V1007" i="1"/>
  <c r="AE1007" i="1" s="1"/>
  <c r="V1005" i="1"/>
  <c r="AE1005" i="1" s="1"/>
  <c r="V1003" i="1"/>
  <c r="AE1003" i="1" s="1"/>
  <c r="V1001" i="1"/>
  <c r="AE1001" i="1" s="1"/>
  <c r="V999" i="1"/>
  <c r="AE999" i="1" s="1"/>
  <c r="V997" i="1"/>
  <c r="AE997" i="1" s="1"/>
  <c r="V995" i="1"/>
  <c r="AE995" i="1" s="1"/>
  <c r="V993" i="1"/>
  <c r="AE993" i="1" s="1"/>
  <c r="V991" i="1"/>
  <c r="AE991" i="1" s="1"/>
  <c r="V989" i="1"/>
  <c r="AE989" i="1" s="1"/>
  <c r="V987" i="1"/>
  <c r="AE987" i="1" s="1"/>
  <c r="V985" i="1"/>
  <c r="AE985" i="1" s="1"/>
  <c r="V983" i="1"/>
  <c r="AE983" i="1" s="1"/>
  <c r="V981" i="1"/>
  <c r="AE981" i="1" s="1"/>
  <c r="V979" i="1"/>
  <c r="AE979" i="1" s="1"/>
  <c r="V977" i="1"/>
  <c r="AE977" i="1" s="1"/>
  <c r="V975" i="1"/>
  <c r="AE975" i="1" s="1"/>
  <c r="V973" i="1"/>
  <c r="AE973" i="1" s="1"/>
  <c r="V971" i="1"/>
  <c r="AE971" i="1" s="1"/>
  <c r="V969" i="1"/>
  <c r="AE969" i="1" s="1"/>
  <c r="V967" i="1"/>
  <c r="AE967" i="1" s="1"/>
  <c r="V965" i="1"/>
  <c r="AE965" i="1" s="1"/>
  <c r="V963" i="1"/>
  <c r="AE963" i="1" s="1"/>
  <c r="V961" i="1"/>
  <c r="AE961" i="1" s="1"/>
  <c r="V959" i="1"/>
  <c r="AE959" i="1" s="1"/>
  <c r="V957" i="1"/>
  <c r="AE957" i="1" s="1"/>
  <c r="V955" i="1"/>
  <c r="AE955" i="1" s="1"/>
  <c r="V953" i="1"/>
  <c r="AE953" i="1" s="1"/>
  <c r="V951" i="1"/>
  <c r="AE951" i="1" s="1"/>
  <c r="V949" i="1"/>
  <c r="AE949" i="1" s="1"/>
  <c r="V947" i="1"/>
  <c r="AE947" i="1" s="1"/>
  <c r="V945" i="1"/>
  <c r="AE945" i="1" s="1"/>
  <c r="V943" i="1"/>
  <c r="AE943" i="1" s="1"/>
  <c r="V941" i="1"/>
  <c r="AE941" i="1" s="1"/>
  <c r="V939" i="1"/>
  <c r="AE939" i="1" s="1"/>
  <c r="V937" i="1"/>
  <c r="AE937" i="1" s="1"/>
  <c r="V935" i="1"/>
  <c r="AE935" i="1" s="1"/>
  <c r="V933" i="1"/>
  <c r="AE933" i="1" s="1"/>
  <c r="V931" i="1"/>
  <c r="AE931" i="1" s="1"/>
  <c r="V929" i="1"/>
  <c r="AE929" i="1" s="1"/>
  <c r="V927" i="1"/>
  <c r="AE927" i="1" s="1"/>
  <c r="V925" i="1"/>
  <c r="AE925" i="1" s="1"/>
  <c r="V923" i="1"/>
  <c r="AE923" i="1" s="1"/>
  <c r="V921" i="1"/>
  <c r="AE921" i="1" s="1"/>
  <c r="V919" i="1"/>
  <c r="AE919" i="1" s="1"/>
  <c r="V917" i="1"/>
  <c r="AE917" i="1" s="1"/>
  <c r="V915" i="1"/>
  <c r="AE915" i="1" s="1"/>
  <c r="V913" i="1"/>
  <c r="AE913" i="1" s="1"/>
  <c r="V911" i="1"/>
  <c r="AE911" i="1" s="1"/>
  <c r="V909" i="1"/>
  <c r="AE909" i="1" s="1"/>
  <c r="V907" i="1"/>
  <c r="AE907" i="1" s="1"/>
  <c r="V905" i="1"/>
  <c r="AE905" i="1" s="1"/>
  <c r="V903" i="1"/>
  <c r="AE903" i="1" s="1"/>
  <c r="V901" i="1"/>
  <c r="AE901" i="1" s="1"/>
  <c r="V899" i="1"/>
  <c r="AE899" i="1" s="1"/>
  <c r="V897" i="1"/>
  <c r="AE897" i="1" s="1"/>
  <c r="V895" i="1"/>
  <c r="AE895" i="1" s="1"/>
  <c r="V893" i="1"/>
  <c r="AE893" i="1" s="1"/>
  <c r="V891" i="1"/>
  <c r="AE891" i="1" s="1"/>
  <c r="V889" i="1"/>
  <c r="AE889" i="1" s="1"/>
  <c r="V887" i="1"/>
  <c r="AE887" i="1" s="1"/>
  <c r="V885" i="1"/>
  <c r="AE885" i="1" s="1"/>
  <c r="V883" i="1"/>
  <c r="AE883" i="1" s="1"/>
  <c r="V881" i="1"/>
  <c r="AE881" i="1" s="1"/>
  <c r="V879" i="1"/>
  <c r="AE879" i="1" s="1"/>
  <c r="V877" i="1"/>
  <c r="AE877" i="1" s="1"/>
  <c r="V875" i="1"/>
  <c r="AE875" i="1" s="1"/>
  <c r="V873" i="1"/>
  <c r="AE873" i="1" s="1"/>
  <c r="V871" i="1"/>
  <c r="AE871" i="1" s="1"/>
  <c r="V869" i="1"/>
  <c r="AE869" i="1" s="1"/>
  <c r="V867" i="1"/>
  <c r="AE867" i="1" s="1"/>
  <c r="V865" i="1"/>
  <c r="AE865" i="1" s="1"/>
  <c r="V863" i="1"/>
  <c r="AE863" i="1" s="1"/>
  <c r="V861" i="1"/>
  <c r="AE861" i="1" s="1"/>
  <c r="V859" i="1"/>
  <c r="AE859" i="1" s="1"/>
  <c r="V857" i="1"/>
  <c r="AE857" i="1" s="1"/>
  <c r="V855" i="1"/>
  <c r="AE855" i="1" s="1"/>
  <c r="V853" i="1"/>
  <c r="AE853" i="1" s="1"/>
  <c r="V851" i="1"/>
  <c r="AE851" i="1" s="1"/>
  <c r="V849" i="1"/>
  <c r="AE849" i="1" s="1"/>
  <c r="V847" i="1"/>
  <c r="AE847" i="1" s="1"/>
  <c r="V845" i="1"/>
  <c r="AE845" i="1" s="1"/>
  <c r="V843" i="1"/>
  <c r="AE843" i="1" s="1"/>
  <c r="V841" i="1"/>
  <c r="AE841" i="1" s="1"/>
  <c r="V839" i="1"/>
  <c r="AE839" i="1" s="1"/>
  <c r="V837" i="1"/>
  <c r="AE837" i="1" s="1"/>
  <c r="V835" i="1"/>
  <c r="AE835" i="1" s="1"/>
  <c r="V833" i="1"/>
  <c r="AE833" i="1" s="1"/>
  <c r="V831" i="1"/>
  <c r="AE831" i="1" s="1"/>
  <c r="V829" i="1"/>
  <c r="AE829" i="1" s="1"/>
  <c r="V827" i="1"/>
  <c r="AE827" i="1" s="1"/>
  <c r="V825" i="1"/>
  <c r="AE825" i="1" s="1"/>
  <c r="V823" i="1"/>
  <c r="AE823" i="1" s="1"/>
  <c r="V821" i="1"/>
  <c r="AE821" i="1" s="1"/>
  <c r="V819" i="1"/>
  <c r="AE819" i="1" s="1"/>
  <c r="V817" i="1"/>
  <c r="AE817" i="1" s="1"/>
  <c r="V815" i="1"/>
  <c r="AE815" i="1" s="1"/>
  <c r="V813" i="1"/>
  <c r="AE813" i="1" s="1"/>
  <c r="V811" i="1"/>
  <c r="AE811" i="1" s="1"/>
  <c r="V809" i="1"/>
  <c r="AE809" i="1" s="1"/>
  <c r="V807" i="1"/>
  <c r="AE807" i="1" s="1"/>
  <c r="V805" i="1"/>
  <c r="AE805" i="1" s="1"/>
  <c r="V803" i="1"/>
  <c r="AE803" i="1" s="1"/>
  <c r="V801" i="1"/>
  <c r="AE801" i="1" s="1"/>
  <c r="V799" i="1"/>
  <c r="AE799" i="1" s="1"/>
  <c r="V797" i="1"/>
  <c r="AE797" i="1" s="1"/>
  <c r="V795" i="1"/>
  <c r="AE795" i="1" s="1"/>
  <c r="V793" i="1"/>
  <c r="AE793" i="1" s="1"/>
  <c r="V791" i="1"/>
  <c r="AE791" i="1" s="1"/>
  <c r="V789" i="1"/>
  <c r="AE789" i="1" s="1"/>
  <c r="V787" i="1"/>
  <c r="AE787" i="1" s="1"/>
  <c r="V785" i="1"/>
  <c r="AE785" i="1" s="1"/>
  <c r="V783" i="1"/>
  <c r="AE783" i="1" s="1"/>
  <c r="V781" i="1"/>
  <c r="AE781" i="1" s="1"/>
  <c r="V779" i="1"/>
  <c r="AE779" i="1" s="1"/>
  <c r="V777" i="1"/>
  <c r="AE777" i="1" s="1"/>
  <c r="V775" i="1"/>
  <c r="AE775" i="1" s="1"/>
  <c r="V773" i="1"/>
  <c r="AE773" i="1" s="1"/>
  <c r="V771" i="1"/>
  <c r="AE771" i="1" s="1"/>
  <c r="V769" i="1"/>
  <c r="AE769" i="1" s="1"/>
  <c r="V767" i="1"/>
  <c r="AE767" i="1" s="1"/>
  <c r="V765" i="1"/>
  <c r="AE765" i="1" s="1"/>
  <c r="V763" i="1"/>
  <c r="AE763" i="1" s="1"/>
  <c r="V761" i="1"/>
  <c r="AE761" i="1" s="1"/>
  <c r="V759" i="1"/>
  <c r="AE759" i="1" s="1"/>
  <c r="V757" i="1"/>
  <c r="AE757" i="1" s="1"/>
  <c r="V755" i="1"/>
  <c r="AE755" i="1" s="1"/>
  <c r="V753" i="1"/>
  <c r="AE753" i="1" s="1"/>
  <c r="V751" i="1"/>
  <c r="AE751" i="1" s="1"/>
  <c r="V749" i="1"/>
  <c r="AE749" i="1" s="1"/>
  <c r="V747" i="1"/>
  <c r="AE747" i="1" s="1"/>
  <c r="V745" i="1"/>
  <c r="AE745" i="1" s="1"/>
  <c r="V743" i="1"/>
  <c r="AE743" i="1" s="1"/>
  <c r="V741" i="1"/>
  <c r="AE741" i="1" s="1"/>
  <c r="V739" i="1"/>
  <c r="AE739" i="1" s="1"/>
  <c r="V737" i="1"/>
  <c r="AE737" i="1" s="1"/>
  <c r="V735" i="1"/>
  <c r="AE735" i="1" s="1"/>
  <c r="V733" i="1"/>
  <c r="AE733" i="1" s="1"/>
  <c r="V731" i="1"/>
  <c r="AE731" i="1" s="1"/>
  <c r="V729" i="1"/>
  <c r="AE729" i="1" s="1"/>
  <c r="V727" i="1"/>
  <c r="AE727" i="1" s="1"/>
  <c r="V725" i="1"/>
  <c r="AE725" i="1" s="1"/>
  <c r="V723" i="1"/>
  <c r="AE723" i="1" s="1"/>
  <c r="V721" i="1"/>
  <c r="AE721" i="1" s="1"/>
  <c r="V719" i="1"/>
  <c r="AE719" i="1" s="1"/>
  <c r="V717" i="1"/>
  <c r="AE717" i="1" s="1"/>
  <c r="V715" i="1"/>
  <c r="AE715" i="1" s="1"/>
  <c r="V713" i="1"/>
  <c r="AE713" i="1" s="1"/>
  <c r="V711" i="1"/>
  <c r="AE711" i="1" s="1"/>
  <c r="V709" i="1"/>
  <c r="AE709" i="1" s="1"/>
  <c r="V707" i="1"/>
  <c r="AE707" i="1" s="1"/>
  <c r="V705" i="1"/>
  <c r="AE705" i="1" s="1"/>
  <c r="V703" i="1"/>
  <c r="AE703" i="1" s="1"/>
  <c r="V701" i="1"/>
  <c r="AE701" i="1" s="1"/>
  <c r="V699" i="1"/>
  <c r="AE699" i="1" s="1"/>
  <c r="V697" i="1"/>
  <c r="AE697" i="1" s="1"/>
  <c r="V695" i="1"/>
  <c r="AE695" i="1" s="1"/>
  <c r="V693" i="1"/>
  <c r="AE693" i="1" s="1"/>
  <c r="V691" i="1"/>
  <c r="AE691" i="1" s="1"/>
  <c r="V689" i="1"/>
  <c r="AE689" i="1" s="1"/>
  <c r="V687" i="1"/>
  <c r="AE687" i="1" s="1"/>
  <c r="V685" i="1"/>
  <c r="AE685" i="1" s="1"/>
  <c r="V683" i="1"/>
  <c r="AE683" i="1" s="1"/>
  <c r="V681" i="1"/>
  <c r="AE681" i="1" s="1"/>
  <c r="V679" i="1"/>
  <c r="AE679" i="1" s="1"/>
  <c r="V677" i="1"/>
  <c r="AE677" i="1" s="1"/>
  <c r="V675" i="1"/>
  <c r="AE675" i="1" s="1"/>
  <c r="V673" i="1"/>
  <c r="AE673" i="1" s="1"/>
  <c r="V671" i="1"/>
  <c r="AE671" i="1" s="1"/>
  <c r="V669" i="1"/>
  <c r="AE669" i="1" s="1"/>
  <c r="V667" i="1"/>
  <c r="AE667" i="1" s="1"/>
  <c r="V665" i="1"/>
  <c r="AE665" i="1" s="1"/>
  <c r="V663" i="1"/>
  <c r="AE663" i="1" s="1"/>
  <c r="V661" i="1"/>
  <c r="AE661" i="1" s="1"/>
  <c r="V659" i="1"/>
  <c r="AE659" i="1" s="1"/>
  <c r="V657" i="1"/>
  <c r="AE657" i="1" s="1"/>
  <c r="V655" i="1"/>
  <c r="AE655" i="1" s="1"/>
  <c r="V653" i="1"/>
  <c r="AE653" i="1" s="1"/>
  <c r="V651" i="1"/>
  <c r="AE651" i="1" s="1"/>
  <c r="V649" i="1"/>
  <c r="AE649" i="1" s="1"/>
  <c r="V647" i="1"/>
  <c r="AE647" i="1" s="1"/>
  <c r="V645" i="1"/>
  <c r="AE645" i="1" s="1"/>
  <c r="V643" i="1"/>
  <c r="AE643" i="1" s="1"/>
  <c r="V641" i="1"/>
  <c r="AE641" i="1" s="1"/>
  <c r="V639" i="1"/>
  <c r="AE639" i="1" s="1"/>
  <c r="V637" i="1"/>
  <c r="AE637" i="1" s="1"/>
  <c r="V635" i="1"/>
  <c r="AE635" i="1" s="1"/>
  <c r="V633" i="1"/>
  <c r="AE633" i="1" s="1"/>
  <c r="V631" i="1"/>
  <c r="AE631" i="1" s="1"/>
  <c r="V629" i="1"/>
  <c r="AE629" i="1" s="1"/>
  <c r="V627" i="1"/>
  <c r="AE627" i="1" s="1"/>
  <c r="V625" i="1"/>
  <c r="AE625" i="1" s="1"/>
  <c r="V623" i="1"/>
  <c r="AE623" i="1" s="1"/>
  <c r="V621" i="1"/>
  <c r="AE621" i="1" s="1"/>
  <c r="V619" i="1"/>
  <c r="AE619" i="1" s="1"/>
  <c r="V617" i="1"/>
  <c r="AE617" i="1" s="1"/>
  <c r="V615" i="1"/>
  <c r="AE615" i="1" s="1"/>
  <c r="V613" i="1"/>
  <c r="AE613" i="1" s="1"/>
  <c r="V611" i="1"/>
  <c r="AE611" i="1" s="1"/>
  <c r="V609" i="1"/>
  <c r="AE609" i="1" s="1"/>
  <c r="V607" i="1"/>
  <c r="AE607" i="1" s="1"/>
  <c r="V605" i="1"/>
  <c r="AE605" i="1" s="1"/>
  <c r="V603" i="1"/>
  <c r="AE603" i="1" s="1"/>
  <c r="V601" i="1"/>
  <c r="AE601" i="1" s="1"/>
  <c r="V599" i="1"/>
  <c r="AE599" i="1" s="1"/>
  <c r="V597" i="1"/>
  <c r="AE597" i="1" s="1"/>
  <c r="V595" i="1"/>
  <c r="AE595" i="1" s="1"/>
  <c r="V593" i="1"/>
  <c r="AE593" i="1" s="1"/>
  <c r="V591" i="1"/>
  <c r="AE591" i="1" s="1"/>
  <c r="V589" i="1"/>
  <c r="AE589" i="1" s="1"/>
  <c r="V587" i="1"/>
  <c r="AE587" i="1" s="1"/>
  <c r="V585" i="1"/>
  <c r="AE585" i="1" s="1"/>
  <c r="V583" i="1"/>
  <c r="AE583" i="1" s="1"/>
  <c r="V581" i="1"/>
  <c r="AE581" i="1" s="1"/>
  <c r="V579" i="1"/>
  <c r="AE579" i="1" s="1"/>
  <c r="V577" i="1"/>
  <c r="AE577" i="1" s="1"/>
  <c r="V575" i="1"/>
  <c r="AE575" i="1" s="1"/>
  <c r="V573" i="1"/>
  <c r="AE573" i="1" s="1"/>
  <c r="V571" i="1"/>
  <c r="AE571" i="1" s="1"/>
  <c r="V569" i="1"/>
  <c r="AE569" i="1" s="1"/>
  <c r="V567" i="1"/>
  <c r="AE567" i="1" s="1"/>
  <c r="V565" i="1"/>
  <c r="AE565" i="1" s="1"/>
  <c r="V563" i="1"/>
  <c r="AE563" i="1" s="1"/>
  <c r="V561" i="1"/>
  <c r="AE561" i="1" s="1"/>
  <c r="V559" i="1"/>
  <c r="AE559" i="1" s="1"/>
  <c r="V557" i="1"/>
  <c r="AE557" i="1" s="1"/>
  <c r="V555" i="1"/>
  <c r="AE555" i="1" s="1"/>
  <c r="V553" i="1"/>
  <c r="AE553" i="1" s="1"/>
  <c r="V551" i="1"/>
  <c r="AE551" i="1" s="1"/>
  <c r="V549" i="1"/>
  <c r="AE549" i="1" s="1"/>
  <c r="V547" i="1"/>
  <c r="AE547" i="1" s="1"/>
  <c r="V545" i="1"/>
  <c r="AE545" i="1" s="1"/>
  <c r="V543" i="1"/>
  <c r="AE543" i="1" s="1"/>
  <c r="V541" i="1"/>
  <c r="AE541" i="1" s="1"/>
  <c r="V539" i="1"/>
  <c r="AE539" i="1" s="1"/>
  <c r="V537" i="1"/>
  <c r="AE537" i="1" s="1"/>
  <c r="V535" i="1"/>
  <c r="AE535" i="1" s="1"/>
  <c r="V533" i="1"/>
  <c r="AE533" i="1" s="1"/>
  <c r="V531" i="1"/>
  <c r="AE531" i="1" s="1"/>
  <c r="V529" i="1"/>
  <c r="AE529" i="1" s="1"/>
  <c r="V527" i="1"/>
  <c r="AE527" i="1" s="1"/>
  <c r="V525" i="1"/>
  <c r="AE525" i="1" s="1"/>
  <c r="V523" i="1"/>
  <c r="AE523" i="1" s="1"/>
  <c r="V521" i="1"/>
  <c r="AE521" i="1" s="1"/>
  <c r="V519" i="1"/>
  <c r="AE519" i="1" s="1"/>
  <c r="V517" i="1"/>
  <c r="AE517" i="1" s="1"/>
  <c r="V515" i="1"/>
  <c r="AE515" i="1" s="1"/>
  <c r="V513" i="1"/>
  <c r="AE513" i="1" s="1"/>
  <c r="V511" i="1"/>
  <c r="AE511" i="1" s="1"/>
  <c r="V509" i="1"/>
  <c r="AE509" i="1" s="1"/>
  <c r="V507" i="1"/>
  <c r="AE507" i="1" s="1"/>
  <c r="V505" i="1"/>
  <c r="AE505" i="1" s="1"/>
  <c r="V503" i="1"/>
  <c r="AE503" i="1" s="1"/>
  <c r="V501" i="1"/>
  <c r="AE501" i="1" s="1"/>
  <c r="V499" i="1"/>
  <c r="AE499" i="1" s="1"/>
  <c r="V497" i="1"/>
  <c r="AE497" i="1" s="1"/>
  <c r="V495" i="1"/>
  <c r="AE495" i="1" s="1"/>
  <c r="V493" i="1"/>
  <c r="AE493" i="1" s="1"/>
  <c r="V491" i="1"/>
  <c r="AE491" i="1" s="1"/>
  <c r="V489" i="1"/>
  <c r="AE489" i="1" s="1"/>
  <c r="V487" i="1"/>
  <c r="AE487" i="1" s="1"/>
  <c r="V485" i="1"/>
  <c r="AE485" i="1" s="1"/>
  <c r="V483" i="1"/>
  <c r="AE483" i="1" s="1"/>
  <c r="V481" i="1"/>
  <c r="AE481" i="1" s="1"/>
  <c r="V479" i="1"/>
  <c r="AE479" i="1" s="1"/>
  <c r="V477" i="1"/>
  <c r="AE477" i="1" s="1"/>
  <c r="V475" i="1"/>
  <c r="AE475" i="1" s="1"/>
  <c r="V473" i="1"/>
  <c r="AE473" i="1" s="1"/>
  <c r="V471" i="1"/>
  <c r="AE471" i="1" s="1"/>
  <c r="V469" i="1"/>
  <c r="AE469" i="1" s="1"/>
  <c r="V467" i="1"/>
  <c r="AE467" i="1" s="1"/>
  <c r="V465" i="1"/>
  <c r="AE465" i="1" s="1"/>
  <c r="V463" i="1"/>
  <c r="AE463" i="1" s="1"/>
  <c r="V461" i="1"/>
  <c r="AE461" i="1" s="1"/>
  <c r="V459" i="1"/>
  <c r="AE459" i="1" s="1"/>
  <c r="V457" i="1"/>
  <c r="AE457" i="1" s="1"/>
  <c r="V455" i="1"/>
  <c r="AE455" i="1" s="1"/>
  <c r="V453" i="1"/>
  <c r="AE453" i="1" s="1"/>
  <c r="V451" i="1"/>
  <c r="AE451" i="1" s="1"/>
  <c r="V449" i="1"/>
  <c r="AE449" i="1" s="1"/>
  <c r="V447" i="1"/>
  <c r="AE447" i="1" s="1"/>
  <c r="V445" i="1"/>
  <c r="AE445" i="1" s="1"/>
  <c r="V443" i="1"/>
  <c r="AE443" i="1" s="1"/>
  <c r="V441" i="1"/>
  <c r="AE441" i="1" s="1"/>
  <c r="V439" i="1"/>
  <c r="AE439" i="1" s="1"/>
  <c r="V437" i="1"/>
  <c r="AE437" i="1" s="1"/>
  <c r="V435" i="1"/>
  <c r="AE435" i="1" s="1"/>
  <c r="V433" i="1"/>
  <c r="AE433" i="1" s="1"/>
  <c r="V431" i="1"/>
  <c r="AE431" i="1" s="1"/>
  <c r="V429" i="1"/>
  <c r="AE429" i="1" s="1"/>
  <c r="V427" i="1"/>
  <c r="AE427" i="1" s="1"/>
  <c r="V425" i="1"/>
  <c r="AE425" i="1" s="1"/>
  <c r="V423" i="1"/>
  <c r="AE423" i="1" s="1"/>
  <c r="V421" i="1"/>
  <c r="AE421" i="1" s="1"/>
  <c r="V419" i="1"/>
  <c r="AE419" i="1" s="1"/>
  <c r="V417" i="1"/>
  <c r="AE417" i="1" s="1"/>
  <c r="V415" i="1"/>
  <c r="AE415" i="1" s="1"/>
  <c r="V413" i="1"/>
  <c r="AE413" i="1" s="1"/>
  <c r="V411" i="1"/>
  <c r="AE411" i="1" s="1"/>
  <c r="V409" i="1"/>
  <c r="AE409" i="1" s="1"/>
  <c r="V407" i="1"/>
  <c r="AE407" i="1" s="1"/>
  <c r="V405" i="1"/>
  <c r="AE405" i="1" s="1"/>
  <c r="V403" i="1"/>
  <c r="AE403" i="1" s="1"/>
  <c r="V401" i="1"/>
  <c r="AE401" i="1" s="1"/>
  <c r="V399" i="1"/>
  <c r="AE399" i="1" s="1"/>
  <c r="V397" i="1"/>
  <c r="AE397" i="1" s="1"/>
  <c r="V395" i="1"/>
  <c r="AE395" i="1" s="1"/>
  <c r="V393" i="1"/>
  <c r="AE393" i="1" s="1"/>
  <c r="V391" i="1"/>
  <c r="AE391" i="1" s="1"/>
  <c r="V389" i="1"/>
  <c r="AE389" i="1" s="1"/>
  <c r="V387" i="1"/>
  <c r="AE387" i="1" s="1"/>
  <c r="V385" i="1"/>
  <c r="AE385" i="1" s="1"/>
  <c r="V383" i="1"/>
  <c r="AE383" i="1" s="1"/>
  <c r="V381" i="1"/>
  <c r="AE381" i="1" s="1"/>
  <c r="V379" i="1"/>
  <c r="AE379" i="1" s="1"/>
  <c r="V377" i="1"/>
  <c r="AE377" i="1" s="1"/>
  <c r="V375" i="1"/>
  <c r="AE375" i="1" s="1"/>
  <c r="V373" i="1"/>
  <c r="AE373" i="1" s="1"/>
  <c r="V371" i="1"/>
  <c r="AE371" i="1" s="1"/>
  <c r="V369" i="1"/>
  <c r="AE369" i="1" s="1"/>
  <c r="V367" i="1"/>
  <c r="AE367" i="1" s="1"/>
  <c r="V365" i="1"/>
  <c r="AE365" i="1" s="1"/>
  <c r="V363" i="1"/>
  <c r="AE363" i="1" s="1"/>
  <c r="V361" i="1"/>
  <c r="AE361" i="1" s="1"/>
  <c r="V359" i="1"/>
  <c r="AE359" i="1" s="1"/>
  <c r="V357" i="1"/>
  <c r="AE357" i="1" s="1"/>
  <c r="V355" i="1"/>
  <c r="AE355" i="1" s="1"/>
  <c r="V353" i="1"/>
  <c r="AE353" i="1" s="1"/>
  <c r="V351" i="1"/>
  <c r="AE351" i="1" s="1"/>
  <c r="V349" i="1"/>
  <c r="AE349" i="1" s="1"/>
  <c r="V347" i="1"/>
  <c r="AE347" i="1" s="1"/>
  <c r="V345" i="1"/>
  <c r="AE345" i="1" s="1"/>
  <c r="V343" i="1"/>
  <c r="AE343" i="1" s="1"/>
  <c r="V341" i="1"/>
  <c r="AE341" i="1" s="1"/>
  <c r="V339" i="1"/>
  <c r="AE339" i="1" s="1"/>
  <c r="V337" i="1"/>
  <c r="AE337" i="1" s="1"/>
  <c r="V335" i="1"/>
  <c r="AE335" i="1" s="1"/>
  <c r="V333" i="1"/>
  <c r="AE333" i="1" s="1"/>
  <c r="V331" i="1"/>
  <c r="AE331" i="1" s="1"/>
  <c r="V329" i="1"/>
  <c r="AE329" i="1" s="1"/>
  <c r="V327" i="1"/>
  <c r="AE327" i="1" s="1"/>
  <c r="V325" i="1"/>
  <c r="AE325" i="1" s="1"/>
  <c r="V323" i="1"/>
  <c r="AE323" i="1" s="1"/>
  <c r="V321" i="1"/>
  <c r="AE321" i="1" s="1"/>
  <c r="V319" i="1"/>
  <c r="AE319" i="1" s="1"/>
  <c r="V317" i="1"/>
  <c r="AE317" i="1" s="1"/>
  <c r="V315" i="1"/>
  <c r="AE315" i="1" s="1"/>
  <c r="V313" i="1"/>
  <c r="AE313" i="1" s="1"/>
  <c r="V311" i="1"/>
  <c r="AE311" i="1" s="1"/>
  <c r="V309" i="1"/>
  <c r="AE309" i="1" s="1"/>
  <c r="V307" i="1"/>
  <c r="AE307" i="1" s="1"/>
  <c r="V305" i="1"/>
  <c r="AE305" i="1" s="1"/>
  <c r="V303" i="1"/>
  <c r="AE303" i="1" s="1"/>
  <c r="V301" i="1"/>
  <c r="AE301" i="1" s="1"/>
  <c r="V299" i="1"/>
  <c r="AE299" i="1" s="1"/>
  <c r="V297" i="1"/>
  <c r="AE297" i="1" s="1"/>
  <c r="V295" i="1"/>
  <c r="AE295" i="1" s="1"/>
  <c r="V293" i="1"/>
  <c r="AE293" i="1" s="1"/>
  <c r="V291" i="1"/>
  <c r="AE291" i="1" s="1"/>
  <c r="V289" i="1"/>
  <c r="AE289" i="1" s="1"/>
  <c r="V287" i="1"/>
  <c r="AE287" i="1" s="1"/>
  <c r="V285" i="1"/>
  <c r="AE285" i="1" s="1"/>
  <c r="V283" i="1"/>
  <c r="AE283" i="1" s="1"/>
  <c r="V281" i="1"/>
  <c r="AE281" i="1" s="1"/>
  <c r="V279" i="1"/>
  <c r="AE279" i="1" s="1"/>
  <c r="V277" i="1"/>
  <c r="AE277" i="1" s="1"/>
  <c r="V275" i="1"/>
  <c r="AE275" i="1" s="1"/>
  <c r="V273" i="1"/>
  <c r="AE273" i="1" s="1"/>
  <c r="V271" i="1"/>
  <c r="AE271" i="1" s="1"/>
  <c r="V269" i="1"/>
  <c r="AE269" i="1" s="1"/>
  <c r="V267" i="1"/>
  <c r="AE267" i="1" s="1"/>
  <c r="V265" i="1"/>
  <c r="AE265" i="1" s="1"/>
  <c r="V263" i="1"/>
  <c r="AE263" i="1" s="1"/>
  <c r="V261" i="1"/>
  <c r="AE261" i="1" s="1"/>
  <c r="V259" i="1"/>
  <c r="AE259" i="1" s="1"/>
  <c r="V257" i="1"/>
  <c r="AE257" i="1" s="1"/>
  <c r="V255" i="1"/>
  <c r="AE255" i="1" s="1"/>
  <c r="V253" i="1"/>
  <c r="AE253" i="1" s="1"/>
  <c r="V251" i="1"/>
  <c r="AE251" i="1" s="1"/>
  <c r="V249" i="1"/>
  <c r="AE249" i="1" s="1"/>
  <c r="V247" i="1"/>
  <c r="AE247" i="1" s="1"/>
  <c r="V245" i="1"/>
  <c r="AE245" i="1" s="1"/>
  <c r="V243" i="1"/>
  <c r="AE243" i="1" s="1"/>
  <c r="V241" i="1"/>
  <c r="AE241" i="1" s="1"/>
  <c r="V239" i="1"/>
  <c r="AE239" i="1" s="1"/>
  <c r="V237" i="1"/>
  <c r="AE237" i="1" s="1"/>
  <c r="V235" i="1"/>
  <c r="AE235" i="1" s="1"/>
  <c r="V233" i="1"/>
  <c r="AE233" i="1" s="1"/>
  <c r="V231" i="1"/>
  <c r="AE231" i="1" s="1"/>
  <c r="V229" i="1"/>
  <c r="AE229" i="1" s="1"/>
  <c r="V227" i="1"/>
  <c r="AE227" i="1" s="1"/>
  <c r="V225" i="1"/>
  <c r="AE225" i="1" s="1"/>
  <c r="V223" i="1"/>
  <c r="AE223" i="1" s="1"/>
  <c r="V221" i="1"/>
  <c r="AE221" i="1" s="1"/>
  <c r="V219" i="1"/>
  <c r="AE219" i="1" s="1"/>
  <c r="V217" i="1"/>
  <c r="AE217" i="1" s="1"/>
  <c r="V215" i="1"/>
  <c r="AE215" i="1" s="1"/>
  <c r="V213" i="1"/>
  <c r="AE213" i="1" s="1"/>
  <c r="V211" i="1"/>
  <c r="AE211" i="1" s="1"/>
  <c r="V209" i="1"/>
  <c r="AE209" i="1" s="1"/>
  <c r="V207" i="1"/>
  <c r="AE207" i="1" s="1"/>
  <c r="V205" i="1"/>
  <c r="AE205" i="1" s="1"/>
  <c r="V203" i="1"/>
  <c r="AE203" i="1" s="1"/>
  <c r="V201" i="1"/>
  <c r="AE201" i="1" s="1"/>
  <c r="V199" i="1"/>
  <c r="AE199" i="1" s="1"/>
  <c r="V197" i="1"/>
  <c r="AE197" i="1" s="1"/>
  <c r="V195" i="1"/>
  <c r="AE195" i="1" s="1"/>
  <c r="V193" i="1"/>
  <c r="AE193" i="1" s="1"/>
  <c r="V191" i="1"/>
  <c r="AE191" i="1" s="1"/>
  <c r="V189" i="1"/>
  <c r="AE189" i="1" s="1"/>
  <c r="V187" i="1"/>
  <c r="AE187" i="1" s="1"/>
  <c r="V185" i="1"/>
  <c r="AE185" i="1" s="1"/>
  <c r="V183" i="1"/>
  <c r="AE183" i="1" s="1"/>
  <c r="V181" i="1"/>
  <c r="AE181" i="1" s="1"/>
  <c r="V179" i="1"/>
  <c r="AE179" i="1" s="1"/>
  <c r="V177" i="1"/>
  <c r="AE177" i="1" s="1"/>
  <c r="V175" i="1"/>
  <c r="AE175" i="1" s="1"/>
  <c r="V173" i="1"/>
  <c r="AE173" i="1" s="1"/>
  <c r="V171" i="1"/>
  <c r="AE171" i="1" s="1"/>
  <c r="V169" i="1"/>
  <c r="AE169" i="1" s="1"/>
  <c r="V167" i="1"/>
  <c r="AE167" i="1" s="1"/>
  <c r="V165" i="1"/>
  <c r="AE165" i="1" s="1"/>
  <c r="V163" i="1"/>
  <c r="AE163" i="1" s="1"/>
  <c r="V161" i="1"/>
  <c r="AE161" i="1" s="1"/>
  <c r="V159" i="1"/>
  <c r="AE159" i="1" s="1"/>
  <c r="V157" i="1"/>
  <c r="AE157" i="1" s="1"/>
  <c r="V155" i="1"/>
  <c r="AE155" i="1" s="1"/>
  <c r="V153" i="1"/>
  <c r="AE153" i="1" s="1"/>
  <c r="V151" i="1"/>
  <c r="AE151" i="1" s="1"/>
  <c r="V149" i="1"/>
  <c r="AE149" i="1" s="1"/>
  <c r="V147" i="1"/>
  <c r="AE147" i="1" s="1"/>
  <c r="V145" i="1"/>
  <c r="AE145" i="1" s="1"/>
  <c r="V143" i="1"/>
  <c r="AE143" i="1" s="1"/>
  <c r="V141" i="1"/>
  <c r="AE141" i="1" s="1"/>
  <c r="V139" i="1"/>
  <c r="AE139" i="1" s="1"/>
  <c r="V137" i="1"/>
  <c r="AE137" i="1" s="1"/>
  <c r="V135" i="1"/>
  <c r="AE135" i="1" s="1"/>
  <c r="V133" i="1"/>
  <c r="AE133" i="1" s="1"/>
  <c r="V131" i="1"/>
  <c r="AE131" i="1" s="1"/>
  <c r="V129" i="1"/>
  <c r="AE129" i="1" s="1"/>
  <c r="V127" i="1"/>
  <c r="AE127" i="1" s="1"/>
  <c r="V125" i="1"/>
  <c r="AE125" i="1" s="1"/>
  <c r="V123" i="1"/>
  <c r="AE123" i="1" s="1"/>
  <c r="V121" i="1"/>
  <c r="AE121" i="1" s="1"/>
  <c r="V119" i="1"/>
  <c r="AE119" i="1" s="1"/>
  <c r="V117" i="1"/>
  <c r="AE117" i="1" s="1"/>
  <c r="V115" i="1"/>
  <c r="AE115" i="1" s="1"/>
  <c r="V113" i="1"/>
  <c r="AE113" i="1" s="1"/>
  <c r="V111" i="1"/>
  <c r="AE111" i="1" s="1"/>
  <c r="V109" i="1"/>
  <c r="AE109" i="1" s="1"/>
  <c r="V107" i="1"/>
  <c r="AE107" i="1" s="1"/>
  <c r="V105" i="1"/>
  <c r="AE105" i="1" s="1"/>
  <c r="V103" i="1"/>
  <c r="AE103" i="1" s="1"/>
  <c r="V101" i="1"/>
  <c r="AE101" i="1" s="1"/>
  <c r="V99" i="1"/>
  <c r="AE99" i="1" s="1"/>
  <c r="V97" i="1"/>
  <c r="AE97" i="1" s="1"/>
  <c r="V95" i="1"/>
  <c r="AE95" i="1" s="1"/>
  <c r="V93" i="1"/>
  <c r="AE93" i="1" s="1"/>
  <c r="V91" i="1"/>
  <c r="AE91" i="1" s="1"/>
  <c r="V89" i="1"/>
  <c r="AE89" i="1" s="1"/>
  <c r="V87" i="1"/>
  <c r="AE87" i="1" s="1"/>
  <c r="V85" i="1"/>
  <c r="AE85" i="1" s="1"/>
  <c r="V83" i="1"/>
  <c r="AE83" i="1" s="1"/>
  <c r="V81" i="1"/>
  <c r="AE81" i="1" s="1"/>
  <c r="V79" i="1"/>
  <c r="AE79" i="1" s="1"/>
  <c r="V77" i="1"/>
  <c r="AE77" i="1" s="1"/>
  <c r="V75" i="1"/>
  <c r="AE75" i="1" s="1"/>
  <c r="V73" i="1"/>
  <c r="AE73" i="1" s="1"/>
  <c r="V71" i="1"/>
  <c r="AE71" i="1" s="1"/>
  <c r="V69" i="1"/>
  <c r="AE69" i="1" s="1"/>
  <c r="V67" i="1"/>
  <c r="AE67" i="1" s="1"/>
  <c r="V65" i="1"/>
  <c r="AE65" i="1" s="1"/>
  <c r="V63" i="1"/>
  <c r="AE63" i="1" s="1"/>
  <c r="V61" i="1"/>
  <c r="AE61" i="1" s="1"/>
  <c r="V59" i="1"/>
  <c r="AE59" i="1" s="1"/>
  <c r="V57" i="1"/>
  <c r="AE57" i="1" s="1"/>
  <c r="V55" i="1"/>
  <c r="AE55" i="1" s="1"/>
  <c r="V53" i="1"/>
  <c r="AE53" i="1" s="1"/>
  <c r="V51" i="1"/>
  <c r="AE51" i="1" s="1"/>
  <c r="V49" i="1"/>
  <c r="AE49" i="1" s="1"/>
  <c r="V47" i="1"/>
  <c r="AE47" i="1" s="1"/>
  <c r="V45" i="1"/>
  <c r="AE45" i="1" s="1"/>
  <c r="V43" i="1"/>
  <c r="AE43" i="1" s="1"/>
  <c r="V41" i="1"/>
  <c r="AE41" i="1" s="1"/>
  <c r="V39" i="1"/>
  <c r="AE39" i="1" s="1"/>
  <c r="V37" i="1"/>
  <c r="AE37" i="1" s="1"/>
  <c r="V35" i="1"/>
  <c r="AE35" i="1" s="1"/>
  <c r="V33" i="1"/>
  <c r="AE33" i="1" s="1"/>
  <c r="V31" i="1"/>
  <c r="AE31" i="1" s="1"/>
  <c r="V29" i="1"/>
  <c r="AE29" i="1" s="1"/>
  <c r="V27" i="1"/>
  <c r="AE27" i="1" s="1"/>
  <c r="V25" i="1"/>
  <c r="AE25" i="1" s="1"/>
  <c r="V23" i="1"/>
  <c r="AE23" i="1" s="1"/>
  <c r="V21" i="1"/>
  <c r="AE21" i="1" s="1"/>
  <c r="V19" i="1"/>
  <c r="AE19" i="1" s="1"/>
  <c r="V17" i="1"/>
  <c r="AE17" i="1" s="1"/>
  <c r="V15" i="1"/>
  <c r="AE15" i="1" s="1"/>
  <c r="V13" i="1"/>
  <c r="AE13" i="1" s="1"/>
  <c r="V11" i="1"/>
  <c r="AE11" i="1" s="1"/>
  <c r="V9" i="1"/>
  <c r="AE9" i="1" s="1"/>
  <c r="V7" i="1"/>
  <c r="AE7" i="1" s="1"/>
  <c r="V5" i="1"/>
  <c r="AE5" i="1" s="1"/>
  <c r="V3" i="1"/>
  <c r="AE3" i="1" s="1"/>
  <c r="V4960" i="1"/>
  <c r="AE4960" i="1" s="1"/>
  <c r="V4958" i="1"/>
  <c r="AE4958" i="1" s="1"/>
  <c r="V4956" i="1"/>
  <c r="AE4956" i="1" s="1"/>
  <c r="V4954" i="1"/>
  <c r="AE4954" i="1" s="1"/>
  <c r="V4952" i="1"/>
  <c r="AE4952" i="1" s="1"/>
  <c r="V4950" i="1"/>
  <c r="AE4950" i="1" s="1"/>
  <c r="V4948" i="1"/>
  <c r="AE4948" i="1" s="1"/>
  <c r="V4946" i="1"/>
  <c r="AE4946" i="1" s="1"/>
  <c r="V4944" i="1"/>
  <c r="AE4944" i="1" s="1"/>
  <c r="V4942" i="1"/>
  <c r="AE4942" i="1" s="1"/>
  <c r="V4940" i="1"/>
  <c r="AE4940" i="1" s="1"/>
  <c r="V4938" i="1"/>
  <c r="AE4938" i="1" s="1"/>
  <c r="V4936" i="1"/>
  <c r="AE4936" i="1" s="1"/>
  <c r="V4934" i="1"/>
  <c r="AE4934" i="1" s="1"/>
  <c r="V4932" i="1"/>
  <c r="AE4932" i="1" s="1"/>
  <c r="V4930" i="1"/>
  <c r="AE4930" i="1" s="1"/>
  <c r="V4928" i="1"/>
  <c r="AE4928" i="1" s="1"/>
  <c r="V4926" i="1"/>
  <c r="AE4926" i="1" s="1"/>
  <c r="V4924" i="1"/>
  <c r="AE4924" i="1" s="1"/>
  <c r="V4922" i="1"/>
  <c r="AE4922" i="1" s="1"/>
  <c r="V4920" i="1"/>
  <c r="AE4920" i="1" s="1"/>
  <c r="V4918" i="1"/>
  <c r="AE4918" i="1" s="1"/>
  <c r="V4916" i="1"/>
  <c r="AE4916" i="1" s="1"/>
  <c r="V4914" i="1"/>
  <c r="AE4914" i="1" s="1"/>
  <c r="V4912" i="1"/>
  <c r="AE4912" i="1" s="1"/>
  <c r="V4910" i="1"/>
  <c r="AE4910" i="1" s="1"/>
  <c r="V4908" i="1"/>
  <c r="AE4908" i="1" s="1"/>
  <c r="V4906" i="1"/>
  <c r="AE4906" i="1" s="1"/>
  <c r="V4904" i="1"/>
  <c r="AE4904" i="1" s="1"/>
  <c r="V4902" i="1"/>
  <c r="AE4902" i="1" s="1"/>
  <c r="V4900" i="1"/>
  <c r="AE4900" i="1" s="1"/>
  <c r="V4898" i="1"/>
  <c r="AE4898" i="1" s="1"/>
  <c r="V4896" i="1"/>
  <c r="AE4896" i="1" s="1"/>
  <c r="V4894" i="1"/>
  <c r="AE4894" i="1" s="1"/>
  <c r="V4892" i="1"/>
  <c r="AE4892" i="1" s="1"/>
  <c r="V4890" i="1"/>
  <c r="AE4890" i="1" s="1"/>
  <c r="V4888" i="1"/>
  <c r="AE4888" i="1" s="1"/>
  <c r="V4886" i="1"/>
  <c r="AE4886" i="1" s="1"/>
  <c r="V4884" i="1"/>
  <c r="AE4884" i="1" s="1"/>
  <c r="V4882" i="1"/>
  <c r="AE4882" i="1" s="1"/>
  <c r="V4880" i="1"/>
  <c r="AE4880" i="1" s="1"/>
  <c r="V4878" i="1"/>
  <c r="AE4878" i="1" s="1"/>
  <c r="V4876" i="1"/>
  <c r="AE4876" i="1" s="1"/>
  <c r="V4874" i="1"/>
  <c r="AE4874" i="1" s="1"/>
  <c r="V4872" i="1"/>
  <c r="AE4872" i="1" s="1"/>
  <c r="V4870" i="1"/>
  <c r="AE4870" i="1" s="1"/>
  <c r="V4868" i="1"/>
  <c r="AE4868" i="1" s="1"/>
  <c r="V4866" i="1"/>
  <c r="AE4866" i="1" s="1"/>
  <c r="V4864" i="1"/>
  <c r="AE4864" i="1" s="1"/>
  <c r="V4862" i="1"/>
  <c r="AE4862" i="1" s="1"/>
  <c r="V4860" i="1"/>
  <c r="AE4860" i="1" s="1"/>
  <c r="V4858" i="1"/>
  <c r="AE4858" i="1" s="1"/>
  <c r="V4856" i="1"/>
  <c r="AE4856" i="1" s="1"/>
  <c r="V4854" i="1"/>
  <c r="AE4854" i="1" s="1"/>
  <c r="V4852" i="1"/>
  <c r="AE4852" i="1" s="1"/>
  <c r="V4850" i="1"/>
  <c r="AE4850" i="1" s="1"/>
  <c r="V4848" i="1"/>
  <c r="AE4848" i="1" s="1"/>
  <c r="V4846" i="1"/>
  <c r="AE4846" i="1" s="1"/>
  <c r="V4844" i="1"/>
  <c r="AE4844" i="1" s="1"/>
  <c r="V4842" i="1"/>
  <c r="AE4842" i="1" s="1"/>
  <c r="V4840" i="1"/>
  <c r="AE4840" i="1" s="1"/>
  <c r="V4838" i="1"/>
  <c r="AE4838" i="1" s="1"/>
  <c r="V4836" i="1"/>
  <c r="AE4836" i="1" s="1"/>
  <c r="V4834" i="1"/>
  <c r="AE4834" i="1" s="1"/>
  <c r="V4832" i="1"/>
  <c r="AE4832" i="1" s="1"/>
  <c r="V4830" i="1"/>
  <c r="AE4830" i="1" s="1"/>
  <c r="V4828" i="1"/>
  <c r="AE4828" i="1" s="1"/>
  <c r="V4826" i="1"/>
  <c r="AE4826" i="1" s="1"/>
  <c r="V4824" i="1"/>
  <c r="AE4824" i="1" s="1"/>
  <c r="V4822" i="1"/>
  <c r="AE4822" i="1" s="1"/>
  <c r="V4820" i="1"/>
  <c r="AE4820" i="1" s="1"/>
  <c r="V4818" i="1"/>
  <c r="AE4818" i="1" s="1"/>
  <c r="V4816" i="1"/>
  <c r="AE4816" i="1" s="1"/>
  <c r="V4814" i="1"/>
  <c r="AE4814" i="1" s="1"/>
  <c r="V4812" i="1"/>
  <c r="AE4812" i="1" s="1"/>
  <c r="V4810" i="1"/>
  <c r="AE4810" i="1" s="1"/>
  <c r="V4808" i="1"/>
  <c r="AE4808" i="1" s="1"/>
  <c r="V4806" i="1"/>
  <c r="AE4806" i="1" s="1"/>
  <c r="V4804" i="1"/>
  <c r="AE4804" i="1" s="1"/>
  <c r="V4802" i="1"/>
  <c r="AE4802" i="1" s="1"/>
  <c r="V4800" i="1"/>
  <c r="AE4800" i="1" s="1"/>
  <c r="V4798" i="1"/>
  <c r="AE4798" i="1" s="1"/>
  <c r="V4796" i="1"/>
  <c r="AE4796" i="1" s="1"/>
  <c r="V4794" i="1"/>
  <c r="AE4794" i="1" s="1"/>
  <c r="V4792" i="1"/>
  <c r="AE4792" i="1" s="1"/>
  <c r="V4790" i="1"/>
  <c r="AE4790" i="1" s="1"/>
  <c r="V4788" i="1"/>
  <c r="AE4788" i="1" s="1"/>
  <c r="V4786" i="1"/>
  <c r="AE4786" i="1" s="1"/>
  <c r="V4784" i="1"/>
  <c r="AE4784" i="1" s="1"/>
  <c r="V4782" i="1"/>
  <c r="AE4782" i="1" s="1"/>
  <c r="V4780" i="1"/>
  <c r="AE4780" i="1" s="1"/>
  <c r="V4778" i="1"/>
  <c r="AE4778" i="1" s="1"/>
  <c r="V4776" i="1"/>
  <c r="AE4776" i="1" s="1"/>
  <c r="V4774" i="1"/>
  <c r="AE4774" i="1" s="1"/>
  <c r="V4772" i="1"/>
  <c r="AE4772" i="1" s="1"/>
  <c r="V4770" i="1"/>
  <c r="AE4770" i="1" s="1"/>
  <c r="V4768" i="1"/>
  <c r="AE4768" i="1" s="1"/>
  <c r="V4766" i="1"/>
  <c r="AE4766" i="1" s="1"/>
  <c r="V4764" i="1"/>
  <c r="AE4764" i="1" s="1"/>
  <c r="V4762" i="1"/>
  <c r="AE4762" i="1" s="1"/>
  <c r="V4760" i="1"/>
  <c r="AE4760" i="1" s="1"/>
  <c r="V4758" i="1"/>
  <c r="AE4758" i="1" s="1"/>
  <c r="V4756" i="1"/>
  <c r="AE4756" i="1" s="1"/>
  <c r="V4754" i="1"/>
  <c r="AE4754" i="1" s="1"/>
  <c r="V4752" i="1"/>
  <c r="AE4752" i="1" s="1"/>
  <c r="V4750" i="1"/>
  <c r="AE4750" i="1" s="1"/>
  <c r="V4748" i="1"/>
  <c r="AE4748" i="1" s="1"/>
  <c r="V4746" i="1"/>
  <c r="AE4746" i="1" s="1"/>
  <c r="V4744" i="1"/>
  <c r="AE4744" i="1" s="1"/>
  <c r="V4742" i="1"/>
  <c r="AE4742" i="1" s="1"/>
  <c r="V4740" i="1"/>
  <c r="AE4740" i="1" s="1"/>
  <c r="V4738" i="1"/>
  <c r="AE4738" i="1" s="1"/>
  <c r="V4736" i="1"/>
  <c r="AE4736" i="1" s="1"/>
  <c r="V4734" i="1"/>
  <c r="AE4734" i="1" s="1"/>
  <c r="V4732" i="1"/>
  <c r="AE4732" i="1" s="1"/>
  <c r="V4730" i="1"/>
  <c r="AE4730" i="1" s="1"/>
  <c r="V4728" i="1"/>
  <c r="AE4728" i="1" s="1"/>
  <c r="V4726" i="1"/>
  <c r="AE4726" i="1" s="1"/>
  <c r="V4724" i="1"/>
  <c r="AE4724" i="1" s="1"/>
  <c r="V4722" i="1"/>
  <c r="AE4722" i="1" s="1"/>
  <c r="V4720" i="1"/>
  <c r="AE4720" i="1" s="1"/>
  <c r="V4718" i="1"/>
  <c r="AE4718" i="1" s="1"/>
  <c r="V4716" i="1"/>
  <c r="AE4716" i="1" s="1"/>
  <c r="V4714" i="1"/>
  <c r="AE4714" i="1" s="1"/>
  <c r="V4712" i="1"/>
  <c r="AE4712" i="1" s="1"/>
  <c r="V4710" i="1"/>
  <c r="AE4710" i="1" s="1"/>
  <c r="V4708" i="1"/>
  <c r="AE4708" i="1" s="1"/>
  <c r="V4706" i="1"/>
  <c r="AE4706" i="1" s="1"/>
  <c r="V4704" i="1"/>
  <c r="AE4704" i="1" s="1"/>
  <c r="V4702" i="1"/>
  <c r="AE4702" i="1" s="1"/>
  <c r="V4700" i="1"/>
  <c r="AE4700" i="1" s="1"/>
  <c r="V4698" i="1"/>
  <c r="AE4698" i="1" s="1"/>
  <c r="V4696" i="1"/>
  <c r="AE4696" i="1" s="1"/>
  <c r="V4694" i="1"/>
  <c r="AE4694" i="1" s="1"/>
  <c r="V4692" i="1"/>
  <c r="AE4692" i="1" s="1"/>
  <c r="V4690" i="1"/>
  <c r="AE4690" i="1" s="1"/>
  <c r="V4688" i="1"/>
  <c r="AE4688" i="1" s="1"/>
  <c r="V4686" i="1"/>
  <c r="AE4686" i="1" s="1"/>
  <c r="V4684" i="1"/>
  <c r="AE4684" i="1" s="1"/>
  <c r="V4682" i="1"/>
  <c r="AE4682" i="1" s="1"/>
  <c r="V4680" i="1"/>
  <c r="AE4680" i="1" s="1"/>
  <c r="V4678" i="1"/>
  <c r="AE4678" i="1" s="1"/>
  <c r="V4676" i="1"/>
  <c r="AE4676" i="1" s="1"/>
  <c r="V4674" i="1"/>
  <c r="AE4674" i="1" s="1"/>
  <c r="V4672" i="1"/>
  <c r="AE4672" i="1" s="1"/>
  <c r="V4670" i="1"/>
  <c r="AE4670" i="1" s="1"/>
  <c r="V4668" i="1"/>
  <c r="AE4668" i="1" s="1"/>
  <c r="V4666" i="1"/>
  <c r="AE4666" i="1" s="1"/>
  <c r="V4664" i="1"/>
  <c r="AE4664" i="1" s="1"/>
  <c r="V4662" i="1"/>
  <c r="AE4662" i="1" s="1"/>
  <c r="V4660" i="1"/>
  <c r="AE4660" i="1" s="1"/>
  <c r="V4658" i="1"/>
  <c r="AE4658" i="1" s="1"/>
  <c r="V4656" i="1"/>
  <c r="AE4656" i="1" s="1"/>
  <c r="V4654" i="1"/>
  <c r="AE4654" i="1" s="1"/>
  <c r="V4652" i="1"/>
  <c r="AE4652" i="1" s="1"/>
  <c r="V4650" i="1"/>
  <c r="AE4650" i="1" s="1"/>
  <c r="V4648" i="1"/>
  <c r="AE4648" i="1" s="1"/>
  <c r="V4646" i="1"/>
  <c r="AE4646" i="1" s="1"/>
  <c r="V4644" i="1"/>
  <c r="AE4644" i="1" s="1"/>
  <c r="V4642" i="1"/>
  <c r="AE4642" i="1" s="1"/>
  <c r="V4640" i="1"/>
  <c r="AE4640" i="1" s="1"/>
  <c r="V4638" i="1"/>
  <c r="AE4638" i="1" s="1"/>
  <c r="V4636" i="1"/>
  <c r="AE4636" i="1" s="1"/>
  <c r="V4634" i="1"/>
  <c r="AE4634" i="1" s="1"/>
  <c r="V4632" i="1"/>
  <c r="AE4632" i="1" s="1"/>
  <c r="V4630" i="1"/>
  <c r="AE4630" i="1" s="1"/>
  <c r="V4628" i="1"/>
  <c r="AE4628" i="1" s="1"/>
  <c r="V4626" i="1"/>
  <c r="AE4626" i="1" s="1"/>
  <c r="V4624" i="1"/>
  <c r="AE4624" i="1" s="1"/>
  <c r="V4622" i="1"/>
  <c r="AE4622" i="1" s="1"/>
  <c r="V4620" i="1"/>
  <c r="AE4620" i="1" s="1"/>
  <c r="V4618" i="1"/>
  <c r="AE4618" i="1" s="1"/>
  <c r="V4616" i="1"/>
  <c r="AE4616" i="1" s="1"/>
  <c r="V4614" i="1"/>
  <c r="AE4614" i="1" s="1"/>
  <c r="V4612" i="1"/>
  <c r="AE4612" i="1" s="1"/>
  <c r="V4610" i="1"/>
  <c r="AE4610" i="1" s="1"/>
  <c r="V4608" i="1"/>
  <c r="AE4608" i="1" s="1"/>
  <c r="V4606" i="1"/>
  <c r="AE4606" i="1" s="1"/>
  <c r="V4604" i="1"/>
  <c r="AE4604" i="1" s="1"/>
  <c r="V4602" i="1"/>
  <c r="AE4602" i="1" s="1"/>
  <c r="V4600" i="1"/>
  <c r="AE4600" i="1" s="1"/>
  <c r="V4598" i="1"/>
  <c r="AE4598" i="1" s="1"/>
  <c r="V4596" i="1"/>
  <c r="AE4596" i="1" s="1"/>
  <c r="V4594" i="1"/>
  <c r="AE4594" i="1" s="1"/>
  <c r="V4592" i="1"/>
  <c r="AE4592" i="1" s="1"/>
  <c r="V4590" i="1"/>
  <c r="AE4590" i="1" s="1"/>
  <c r="V4588" i="1"/>
  <c r="AE4588" i="1" s="1"/>
  <c r="V4586" i="1"/>
  <c r="AE4586" i="1" s="1"/>
  <c r="V4584" i="1"/>
  <c r="AE4584" i="1" s="1"/>
  <c r="V4582" i="1"/>
  <c r="AE4582" i="1" s="1"/>
  <c r="V4580" i="1"/>
  <c r="AE4580" i="1" s="1"/>
  <c r="V4578" i="1"/>
  <c r="AE4578" i="1" s="1"/>
  <c r="V4576" i="1"/>
  <c r="AE4576" i="1" s="1"/>
  <c r="V4574" i="1"/>
  <c r="AE4574" i="1" s="1"/>
  <c r="V4572" i="1"/>
  <c r="AE4572" i="1" s="1"/>
  <c r="V4570" i="1"/>
  <c r="AE4570" i="1" s="1"/>
  <c r="V4568" i="1"/>
  <c r="AE4568" i="1" s="1"/>
  <c r="V4566" i="1"/>
  <c r="AE4566" i="1" s="1"/>
  <c r="V4564" i="1"/>
  <c r="AE4564" i="1" s="1"/>
  <c r="V4562" i="1"/>
  <c r="AE4562" i="1" s="1"/>
  <c r="V4560" i="1"/>
  <c r="AE4560" i="1" s="1"/>
  <c r="V4558" i="1"/>
  <c r="AE4558" i="1" s="1"/>
  <c r="V4556" i="1"/>
  <c r="AE4556" i="1" s="1"/>
  <c r="V4554" i="1"/>
  <c r="AE4554" i="1" s="1"/>
  <c r="V4552" i="1"/>
  <c r="AE4552" i="1" s="1"/>
  <c r="V4550" i="1"/>
  <c r="AE4550" i="1" s="1"/>
  <c r="V4548" i="1"/>
  <c r="AE4548" i="1" s="1"/>
  <c r="V4546" i="1"/>
  <c r="AE4546" i="1" s="1"/>
  <c r="V4544" i="1"/>
  <c r="AE4544" i="1" s="1"/>
  <c r="V4542" i="1"/>
  <c r="AE4542" i="1" s="1"/>
  <c r="V4540" i="1"/>
  <c r="AE4540" i="1" s="1"/>
  <c r="V4538" i="1"/>
  <c r="AE4538" i="1" s="1"/>
  <c r="V4536" i="1"/>
  <c r="AE4536" i="1" s="1"/>
  <c r="V4534" i="1"/>
  <c r="AE4534" i="1" s="1"/>
  <c r="V4532" i="1"/>
  <c r="AE4532" i="1" s="1"/>
  <c r="V4530" i="1"/>
  <c r="AE4530" i="1" s="1"/>
  <c r="V4528" i="1"/>
  <c r="AE4528" i="1" s="1"/>
  <c r="V4526" i="1"/>
  <c r="AE4526" i="1" s="1"/>
  <c r="V4524" i="1"/>
  <c r="AE4524" i="1" s="1"/>
  <c r="V4522" i="1"/>
  <c r="AE4522" i="1" s="1"/>
  <c r="V4520" i="1"/>
  <c r="AE4520" i="1" s="1"/>
  <c r="V4518" i="1"/>
  <c r="AE4518" i="1" s="1"/>
  <c r="V4516" i="1"/>
  <c r="AE4516" i="1" s="1"/>
  <c r="V4514" i="1"/>
  <c r="AE4514" i="1" s="1"/>
  <c r="V4512" i="1"/>
  <c r="AE4512" i="1" s="1"/>
  <c r="V4510" i="1"/>
  <c r="AE4510" i="1" s="1"/>
  <c r="V4508" i="1"/>
  <c r="AE4508" i="1" s="1"/>
  <c r="V4506" i="1"/>
  <c r="AE4506" i="1" s="1"/>
  <c r="V4504" i="1"/>
  <c r="AE4504" i="1" s="1"/>
  <c r="V4502" i="1"/>
  <c r="AE4502" i="1" s="1"/>
  <c r="V4500" i="1"/>
  <c r="AE4500" i="1" s="1"/>
  <c r="V4498" i="1"/>
  <c r="AE4498" i="1" s="1"/>
  <c r="V4496" i="1"/>
  <c r="AE4496" i="1" s="1"/>
  <c r="V4494" i="1"/>
  <c r="AE4494" i="1" s="1"/>
  <c r="V4492" i="1"/>
  <c r="AE4492" i="1" s="1"/>
  <c r="V4490" i="1"/>
  <c r="AE4490" i="1" s="1"/>
  <c r="W2" i="1"/>
  <c r="AF2" i="1" s="1"/>
  <c r="AG2" i="1" l="1"/>
  <c r="W4" i="1"/>
  <c r="AF4" i="1" s="1"/>
  <c r="AG4" i="1" s="1"/>
  <c r="W8" i="1"/>
  <c r="AF8" i="1" s="1"/>
  <c r="AG8" i="1" s="1"/>
  <c r="W12" i="1"/>
  <c r="AF12" i="1" s="1"/>
  <c r="AG12" i="1" s="1"/>
  <c r="W16" i="1"/>
  <c r="AF16" i="1" s="1"/>
  <c r="AG16" i="1" s="1"/>
  <c r="W20" i="1"/>
  <c r="AF20" i="1" s="1"/>
  <c r="AG20" i="1" s="1"/>
  <c r="W24" i="1"/>
  <c r="AF24" i="1" s="1"/>
  <c r="AG24" i="1" s="1"/>
  <c r="W28" i="1"/>
  <c r="AF28" i="1" s="1"/>
  <c r="AG28" i="1" s="1"/>
  <c r="W32" i="1"/>
  <c r="AF32" i="1" s="1"/>
  <c r="AG32" i="1" s="1"/>
  <c r="W36" i="1"/>
  <c r="AF36" i="1" s="1"/>
  <c r="AG36" i="1" s="1"/>
  <c r="W40" i="1"/>
  <c r="AF40" i="1" s="1"/>
  <c r="AG40" i="1" s="1"/>
  <c r="W44" i="1"/>
  <c r="AF44" i="1" s="1"/>
  <c r="AG44" i="1" s="1"/>
  <c r="W48" i="1"/>
  <c r="AF48" i="1" s="1"/>
  <c r="AG48" i="1" s="1"/>
  <c r="W52" i="1"/>
  <c r="AF52" i="1" s="1"/>
  <c r="AG52" i="1" s="1"/>
  <c r="W56" i="1"/>
  <c r="AF56" i="1" s="1"/>
  <c r="AG56" i="1" s="1"/>
  <c r="W60" i="1"/>
  <c r="AF60" i="1" s="1"/>
  <c r="AG60" i="1" s="1"/>
  <c r="W64" i="1"/>
  <c r="AF64" i="1" s="1"/>
  <c r="AG64" i="1" s="1"/>
  <c r="W68" i="1"/>
  <c r="AF68" i="1" s="1"/>
  <c r="AG68" i="1" s="1"/>
  <c r="W72" i="1"/>
  <c r="AF72" i="1" s="1"/>
  <c r="AG72" i="1" s="1"/>
  <c r="W76" i="1"/>
  <c r="AF76" i="1" s="1"/>
  <c r="AG76" i="1" s="1"/>
  <c r="W80" i="1"/>
  <c r="AF80" i="1" s="1"/>
  <c r="AG80" i="1" s="1"/>
  <c r="W84" i="1"/>
  <c r="AF84" i="1" s="1"/>
  <c r="AG84" i="1" s="1"/>
  <c r="W88" i="1"/>
  <c r="AF88" i="1" s="1"/>
  <c r="AG88" i="1" s="1"/>
  <c r="W92" i="1"/>
  <c r="AF92" i="1" s="1"/>
  <c r="AG92" i="1" s="1"/>
  <c r="W96" i="1"/>
  <c r="AF96" i="1" s="1"/>
  <c r="AG96" i="1" s="1"/>
  <c r="W100" i="1"/>
  <c r="AF100" i="1" s="1"/>
  <c r="AG100" i="1" s="1"/>
  <c r="W104" i="1"/>
  <c r="AF104" i="1" s="1"/>
  <c r="AG104" i="1" s="1"/>
  <c r="W108" i="1"/>
  <c r="AF108" i="1" s="1"/>
  <c r="AG108" i="1" s="1"/>
  <c r="W112" i="1"/>
  <c r="AF112" i="1" s="1"/>
  <c r="AG112" i="1" s="1"/>
  <c r="W116" i="1"/>
  <c r="AF116" i="1" s="1"/>
  <c r="AG116" i="1" s="1"/>
  <c r="W120" i="1"/>
  <c r="AF120" i="1" s="1"/>
  <c r="AG120" i="1" s="1"/>
  <c r="W124" i="1"/>
  <c r="AF124" i="1" s="1"/>
  <c r="AG124" i="1" s="1"/>
  <c r="W128" i="1"/>
  <c r="AF128" i="1" s="1"/>
  <c r="AG128" i="1" s="1"/>
  <c r="W132" i="1"/>
  <c r="AF132" i="1" s="1"/>
  <c r="AG132" i="1" s="1"/>
  <c r="W136" i="1"/>
  <c r="AF136" i="1" s="1"/>
  <c r="AG136" i="1" s="1"/>
  <c r="W140" i="1"/>
  <c r="AF140" i="1" s="1"/>
  <c r="AG140" i="1" s="1"/>
  <c r="W144" i="1"/>
  <c r="AF144" i="1" s="1"/>
  <c r="AG144" i="1" s="1"/>
  <c r="W148" i="1"/>
  <c r="AF148" i="1" s="1"/>
  <c r="AG148" i="1" s="1"/>
  <c r="W152" i="1"/>
  <c r="AF152" i="1" s="1"/>
  <c r="AG152" i="1" s="1"/>
  <c r="W156" i="1"/>
  <c r="AF156" i="1" s="1"/>
  <c r="AG156" i="1" s="1"/>
  <c r="W160" i="1"/>
  <c r="AF160" i="1" s="1"/>
  <c r="AG160" i="1" s="1"/>
  <c r="W164" i="1"/>
  <c r="AF164" i="1" s="1"/>
  <c r="AG164" i="1" s="1"/>
  <c r="W168" i="1"/>
  <c r="AF168" i="1" s="1"/>
  <c r="AG168" i="1" s="1"/>
  <c r="W172" i="1"/>
  <c r="AF172" i="1" s="1"/>
  <c r="AG172" i="1" s="1"/>
  <c r="W176" i="1"/>
  <c r="AF176" i="1" s="1"/>
  <c r="AG176" i="1" s="1"/>
  <c r="W180" i="1"/>
  <c r="AF180" i="1" s="1"/>
  <c r="AG180" i="1" s="1"/>
  <c r="W184" i="1"/>
  <c r="AF184" i="1" s="1"/>
  <c r="AG184" i="1" s="1"/>
  <c r="W188" i="1"/>
  <c r="AF188" i="1" s="1"/>
  <c r="AG188" i="1" s="1"/>
  <c r="W192" i="1"/>
  <c r="AF192" i="1" s="1"/>
  <c r="AG192" i="1" s="1"/>
  <c r="W196" i="1"/>
  <c r="AF196" i="1" s="1"/>
  <c r="AG196" i="1" s="1"/>
  <c r="W200" i="1"/>
  <c r="AF200" i="1" s="1"/>
  <c r="AG200" i="1" s="1"/>
  <c r="W204" i="1"/>
  <c r="AF204" i="1" s="1"/>
  <c r="AG204" i="1" s="1"/>
  <c r="W208" i="1"/>
  <c r="AF208" i="1" s="1"/>
  <c r="AG208" i="1" s="1"/>
  <c r="W212" i="1"/>
  <c r="AF212" i="1" s="1"/>
  <c r="AG212" i="1" s="1"/>
  <c r="W216" i="1"/>
  <c r="AF216" i="1" s="1"/>
  <c r="AG216" i="1" s="1"/>
  <c r="W220" i="1"/>
  <c r="AF220" i="1" s="1"/>
  <c r="AG220" i="1" s="1"/>
  <c r="W224" i="1"/>
  <c r="AF224" i="1" s="1"/>
  <c r="AG224" i="1" s="1"/>
  <c r="W228" i="1"/>
  <c r="AF228" i="1" s="1"/>
  <c r="AG228" i="1" s="1"/>
  <c r="W232" i="1"/>
  <c r="AF232" i="1" s="1"/>
  <c r="AG232" i="1" s="1"/>
  <c r="W236" i="1"/>
  <c r="AF236" i="1" s="1"/>
  <c r="AG236" i="1" s="1"/>
  <c r="W240" i="1"/>
  <c r="AF240" i="1" s="1"/>
  <c r="AG240" i="1" s="1"/>
  <c r="W244" i="1"/>
  <c r="AF244" i="1" s="1"/>
  <c r="AG244" i="1" s="1"/>
  <c r="W248" i="1"/>
  <c r="AF248" i="1" s="1"/>
  <c r="AG248" i="1" s="1"/>
  <c r="W252" i="1"/>
  <c r="AF252" i="1" s="1"/>
  <c r="AG252" i="1" s="1"/>
  <c r="W256" i="1"/>
  <c r="AF256" i="1" s="1"/>
  <c r="AG256" i="1" s="1"/>
  <c r="W260" i="1"/>
  <c r="AF260" i="1" s="1"/>
  <c r="AG260" i="1" s="1"/>
  <c r="W264" i="1"/>
  <c r="AF264" i="1" s="1"/>
  <c r="AG264" i="1" s="1"/>
  <c r="W268" i="1"/>
  <c r="AF268" i="1" s="1"/>
  <c r="AG268" i="1" s="1"/>
  <c r="W272" i="1"/>
  <c r="AF272" i="1" s="1"/>
  <c r="AG272" i="1" s="1"/>
  <c r="W276" i="1"/>
  <c r="AF276" i="1" s="1"/>
  <c r="AG276" i="1" s="1"/>
  <c r="W280" i="1"/>
  <c r="AF280" i="1" s="1"/>
  <c r="AG280" i="1" s="1"/>
  <c r="W284" i="1"/>
  <c r="AF284" i="1" s="1"/>
  <c r="AG284" i="1" s="1"/>
  <c r="W288" i="1"/>
  <c r="AF288" i="1" s="1"/>
  <c r="AG288" i="1" s="1"/>
  <c r="W292" i="1"/>
  <c r="AF292" i="1" s="1"/>
  <c r="AG292" i="1" s="1"/>
  <c r="W296" i="1"/>
  <c r="AF296" i="1" s="1"/>
  <c r="AG296" i="1" s="1"/>
  <c r="W300" i="1"/>
  <c r="AF300" i="1" s="1"/>
  <c r="AG300" i="1" s="1"/>
  <c r="W304" i="1"/>
  <c r="AF304" i="1" s="1"/>
  <c r="AG304" i="1" s="1"/>
  <c r="W308" i="1"/>
  <c r="AF308" i="1" s="1"/>
  <c r="AG308" i="1" s="1"/>
  <c r="W312" i="1"/>
  <c r="AF312" i="1" s="1"/>
  <c r="AG312" i="1" s="1"/>
  <c r="W316" i="1"/>
  <c r="AF316" i="1" s="1"/>
  <c r="AG316" i="1" s="1"/>
  <c r="W320" i="1"/>
  <c r="AF320" i="1" s="1"/>
  <c r="AG320" i="1" s="1"/>
  <c r="W324" i="1"/>
  <c r="AF324" i="1" s="1"/>
  <c r="AG324" i="1" s="1"/>
  <c r="W328" i="1"/>
  <c r="AF328" i="1" s="1"/>
  <c r="AG328" i="1" s="1"/>
  <c r="W332" i="1"/>
  <c r="AF332" i="1" s="1"/>
  <c r="AG332" i="1" s="1"/>
  <c r="W336" i="1"/>
  <c r="AF336" i="1" s="1"/>
  <c r="AG336" i="1" s="1"/>
  <c r="W340" i="1"/>
  <c r="AF340" i="1" s="1"/>
  <c r="AG340" i="1" s="1"/>
  <c r="W344" i="1"/>
  <c r="AF344" i="1" s="1"/>
  <c r="AG344" i="1" s="1"/>
  <c r="W348" i="1"/>
  <c r="AF348" i="1" s="1"/>
  <c r="AG348" i="1" s="1"/>
  <c r="W352" i="1"/>
  <c r="AF352" i="1" s="1"/>
  <c r="AG352" i="1" s="1"/>
  <c r="W356" i="1"/>
  <c r="AF356" i="1" s="1"/>
  <c r="AG356" i="1" s="1"/>
  <c r="W360" i="1"/>
  <c r="AF360" i="1" s="1"/>
  <c r="AG360" i="1" s="1"/>
  <c r="W364" i="1"/>
  <c r="AF364" i="1" s="1"/>
  <c r="AG364" i="1" s="1"/>
  <c r="W368" i="1"/>
  <c r="AF368" i="1" s="1"/>
  <c r="AG368" i="1" s="1"/>
  <c r="W372" i="1"/>
  <c r="AF372" i="1" s="1"/>
  <c r="AG372" i="1" s="1"/>
  <c r="W376" i="1"/>
  <c r="AF376" i="1" s="1"/>
  <c r="AG376" i="1" s="1"/>
  <c r="W380" i="1"/>
  <c r="AF380" i="1" s="1"/>
  <c r="AG380" i="1" s="1"/>
  <c r="W384" i="1"/>
  <c r="AF384" i="1" s="1"/>
  <c r="AG384" i="1" s="1"/>
  <c r="W388" i="1"/>
  <c r="AF388" i="1" s="1"/>
  <c r="AG388" i="1" s="1"/>
  <c r="W392" i="1"/>
  <c r="AF392" i="1" s="1"/>
  <c r="AG392" i="1" s="1"/>
  <c r="W396" i="1"/>
  <c r="AF396" i="1" s="1"/>
  <c r="AG396" i="1" s="1"/>
  <c r="W400" i="1"/>
  <c r="AF400" i="1" s="1"/>
  <c r="AG400" i="1" s="1"/>
  <c r="W404" i="1"/>
  <c r="AF404" i="1" s="1"/>
  <c r="AG404" i="1" s="1"/>
  <c r="W408" i="1"/>
  <c r="AF408" i="1" s="1"/>
  <c r="AG408" i="1" s="1"/>
  <c r="W412" i="1"/>
  <c r="AF412" i="1" s="1"/>
  <c r="AG412" i="1" s="1"/>
  <c r="W416" i="1"/>
  <c r="AF416" i="1" s="1"/>
  <c r="AG416" i="1" s="1"/>
  <c r="W420" i="1"/>
  <c r="AF420" i="1" s="1"/>
  <c r="AG420" i="1" s="1"/>
  <c r="W424" i="1"/>
  <c r="AF424" i="1" s="1"/>
  <c r="AG424" i="1" s="1"/>
  <c r="W428" i="1"/>
  <c r="AF428" i="1" s="1"/>
  <c r="AG428" i="1" s="1"/>
  <c r="W432" i="1"/>
  <c r="AF432" i="1" s="1"/>
  <c r="AG432" i="1" s="1"/>
  <c r="W436" i="1"/>
  <c r="AF436" i="1" s="1"/>
  <c r="AG436" i="1" s="1"/>
  <c r="W440" i="1"/>
  <c r="AF440" i="1" s="1"/>
  <c r="AG440" i="1" s="1"/>
  <c r="W444" i="1"/>
  <c r="AF444" i="1" s="1"/>
  <c r="AG444" i="1" s="1"/>
  <c r="W448" i="1"/>
  <c r="AF448" i="1" s="1"/>
  <c r="AG448" i="1" s="1"/>
  <c r="W452" i="1"/>
  <c r="AF452" i="1" s="1"/>
  <c r="AG452" i="1" s="1"/>
  <c r="W456" i="1"/>
  <c r="AF456" i="1" s="1"/>
  <c r="AG456" i="1" s="1"/>
  <c r="W460" i="1"/>
  <c r="AF460" i="1" s="1"/>
  <c r="AG460" i="1" s="1"/>
  <c r="W464" i="1"/>
  <c r="AF464" i="1" s="1"/>
  <c r="AG464" i="1" s="1"/>
  <c r="W5" i="1"/>
  <c r="AF5" i="1" s="1"/>
  <c r="AG5" i="1" s="1"/>
  <c r="W9" i="1"/>
  <c r="AF9" i="1" s="1"/>
  <c r="AG9" i="1" s="1"/>
  <c r="W13" i="1"/>
  <c r="AF13" i="1" s="1"/>
  <c r="AG13" i="1" s="1"/>
  <c r="W17" i="1"/>
  <c r="AF17" i="1" s="1"/>
  <c r="AG17" i="1" s="1"/>
  <c r="W21" i="1"/>
  <c r="AF21" i="1" s="1"/>
  <c r="AG21" i="1" s="1"/>
  <c r="W25" i="1"/>
  <c r="AF25" i="1" s="1"/>
  <c r="AG25" i="1" s="1"/>
  <c r="W29" i="1"/>
  <c r="AF29" i="1" s="1"/>
  <c r="AG29" i="1" s="1"/>
  <c r="W33" i="1"/>
  <c r="AF33" i="1" s="1"/>
  <c r="AG33" i="1" s="1"/>
  <c r="W37" i="1"/>
  <c r="AF37" i="1" s="1"/>
  <c r="AG37" i="1" s="1"/>
  <c r="W41" i="1"/>
  <c r="AF41" i="1" s="1"/>
  <c r="AG41" i="1" s="1"/>
  <c r="W45" i="1"/>
  <c r="AF45" i="1" s="1"/>
  <c r="AG45" i="1" s="1"/>
  <c r="W49" i="1"/>
  <c r="AF49" i="1" s="1"/>
  <c r="AG49" i="1" s="1"/>
  <c r="W53" i="1"/>
  <c r="AF53" i="1" s="1"/>
  <c r="AG53" i="1" s="1"/>
  <c r="W57" i="1"/>
  <c r="AF57" i="1" s="1"/>
  <c r="AG57" i="1" s="1"/>
  <c r="W61" i="1"/>
  <c r="AF61" i="1" s="1"/>
  <c r="AG61" i="1" s="1"/>
  <c r="W65" i="1"/>
  <c r="AF65" i="1" s="1"/>
  <c r="AG65" i="1" s="1"/>
  <c r="W69" i="1"/>
  <c r="AF69" i="1" s="1"/>
  <c r="AG69" i="1" s="1"/>
  <c r="W73" i="1"/>
  <c r="AF73" i="1" s="1"/>
  <c r="AG73" i="1" s="1"/>
  <c r="W77" i="1"/>
  <c r="AF77" i="1" s="1"/>
  <c r="AG77" i="1" s="1"/>
  <c r="W81" i="1"/>
  <c r="AF81" i="1" s="1"/>
  <c r="AG81" i="1" s="1"/>
  <c r="W85" i="1"/>
  <c r="AF85" i="1" s="1"/>
  <c r="AG85" i="1" s="1"/>
  <c r="W89" i="1"/>
  <c r="AF89" i="1" s="1"/>
  <c r="AG89" i="1" s="1"/>
  <c r="W93" i="1"/>
  <c r="AF93" i="1" s="1"/>
  <c r="AG93" i="1" s="1"/>
  <c r="W97" i="1"/>
  <c r="AF97" i="1" s="1"/>
  <c r="AG97" i="1" s="1"/>
  <c r="W101" i="1"/>
  <c r="AF101" i="1" s="1"/>
  <c r="AG101" i="1" s="1"/>
  <c r="W105" i="1"/>
  <c r="AF105" i="1" s="1"/>
  <c r="AG105" i="1" s="1"/>
  <c r="W109" i="1"/>
  <c r="AF109" i="1" s="1"/>
  <c r="AG109" i="1" s="1"/>
  <c r="W113" i="1"/>
  <c r="AF113" i="1" s="1"/>
  <c r="AG113" i="1" s="1"/>
  <c r="W117" i="1"/>
  <c r="AF117" i="1" s="1"/>
  <c r="AG117" i="1" s="1"/>
  <c r="W121" i="1"/>
  <c r="AF121" i="1" s="1"/>
  <c r="AG121" i="1" s="1"/>
  <c r="W125" i="1"/>
  <c r="AF125" i="1" s="1"/>
  <c r="AG125" i="1" s="1"/>
  <c r="W129" i="1"/>
  <c r="AF129" i="1" s="1"/>
  <c r="AG129" i="1" s="1"/>
  <c r="W133" i="1"/>
  <c r="AF133" i="1" s="1"/>
  <c r="AG133" i="1" s="1"/>
  <c r="W137" i="1"/>
  <c r="AF137" i="1" s="1"/>
  <c r="AG137" i="1" s="1"/>
  <c r="W141" i="1"/>
  <c r="AF141" i="1" s="1"/>
  <c r="AG141" i="1" s="1"/>
  <c r="W145" i="1"/>
  <c r="AF145" i="1" s="1"/>
  <c r="AG145" i="1" s="1"/>
  <c r="W149" i="1"/>
  <c r="AF149" i="1" s="1"/>
  <c r="AG149" i="1" s="1"/>
  <c r="W153" i="1"/>
  <c r="AF153" i="1" s="1"/>
  <c r="AG153" i="1" s="1"/>
  <c r="W157" i="1"/>
  <c r="AF157" i="1" s="1"/>
  <c r="AG157" i="1" s="1"/>
  <c r="W161" i="1"/>
  <c r="AF161" i="1" s="1"/>
  <c r="AG161" i="1" s="1"/>
  <c r="W165" i="1"/>
  <c r="AF165" i="1" s="1"/>
  <c r="AG165" i="1" s="1"/>
  <c r="W169" i="1"/>
  <c r="AF169" i="1" s="1"/>
  <c r="AG169" i="1" s="1"/>
  <c r="W173" i="1"/>
  <c r="AF173" i="1" s="1"/>
  <c r="AG173" i="1" s="1"/>
  <c r="W177" i="1"/>
  <c r="AF177" i="1" s="1"/>
  <c r="AG177" i="1" s="1"/>
  <c r="W181" i="1"/>
  <c r="AF181" i="1" s="1"/>
  <c r="AG181" i="1" s="1"/>
  <c r="W185" i="1"/>
  <c r="AF185" i="1" s="1"/>
  <c r="AG185" i="1" s="1"/>
  <c r="W189" i="1"/>
  <c r="AF189" i="1" s="1"/>
  <c r="AG189" i="1" s="1"/>
  <c r="W193" i="1"/>
  <c r="AF193" i="1" s="1"/>
  <c r="AG193" i="1" s="1"/>
  <c r="W197" i="1"/>
  <c r="AF197" i="1" s="1"/>
  <c r="AG197" i="1" s="1"/>
  <c r="W201" i="1"/>
  <c r="AF201" i="1" s="1"/>
  <c r="AG201" i="1" s="1"/>
  <c r="W205" i="1"/>
  <c r="AF205" i="1" s="1"/>
  <c r="AG205" i="1" s="1"/>
  <c r="W209" i="1"/>
  <c r="AF209" i="1" s="1"/>
  <c r="AG209" i="1" s="1"/>
  <c r="W213" i="1"/>
  <c r="AF213" i="1" s="1"/>
  <c r="AG213" i="1" s="1"/>
  <c r="W217" i="1"/>
  <c r="AF217" i="1" s="1"/>
  <c r="AG217" i="1" s="1"/>
  <c r="W221" i="1"/>
  <c r="AF221" i="1" s="1"/>
  <c r="AG221" i="1" s="1"/>
  <c r="W225" i="1"/>
  <c r="AF225" i="1" s="1"/>
  <c r="AG225" i="1" s="1"/>
  <c r="W229" i="1"/>
  <c r="AF229" i="1" s="1"/>
  <c r="AG229" i="1" s="1"/>
  <c r="W233" i="1"/>
  <c r="AF233" i="1" s="1"/>
  <c r="AG233" i="1" s="1"/>
  <c r="W237" i="1"/>
  <c r="AF237" i="1" s="1"/>
  <c r="AG237" i="1" s="1"/>
  <c r="W241" i="1"/>
  <c r="AF241" i="1" s="1"/>
  <c r="AG241" i="1" s="1"/>
  <c r="W245" i="1"/>
  <c r="AF245" i="1" s="1"/>
  <c r="AG245" i="1" s="1"/>
  <c r="W249" i="1"/>
  <c r="AF249" i="1" s="1"/>
  <c r="AG249" i="1" s="1"/>
  <c r="W253" i="1"/>
  <c r="AF253" i="1" s="1"/>
  <c r="AG253" i="1" s="1"/>
  <c r="W257" i="1"/>
  <c r="AF257" i="1" s="1"/>
  <c r="AG257" i="1" s="1"/>
  <c r="W261" i="1"/>
  <c r="AF261" i="1" s="1"/>
  <c r="AG261" i="1" s="1"/>
  <c r="W265" i="1"/>
  <c r="AF265" i="1" s="1"/>
  <c r="AG265" i="1" s="1"/>
  <c r="W269" i="1"/>
  <c r="AF269" i="1" s="1"/>
  <c r="AG269" i="1" s="1"/>
  <c r="W273" i="1"/>
  <c r="AF273" i="1" s="1"/>
  <c r="AG273" i="1" s="1"/>
  <c r="W277" i="1"/>
  <c r="AF277" i="1" s="1"/>
  <c r="AG277" i="1" s="1"/>
  <c r="W281" i="1"/>
  <c r="AF281" i="1" s="1"/>
  <c r="AG281" i="1" s="1"/>
  <c r="W285" i="1"/>
  <c r="AF285" i="1" s="1"/>
  <c r="AG285" i="1" s="1"/>
  <c r="W289" i="1"/>
  <c r="AF289" i="1" s="1"/>
  <c r="AG289" i="1" s="1"/>
  <c r="W293" i="1"/>
  <c r="AF293" i="1" s="1"/>
  <c r="AG293" i="1" s="1"/>
  <c r="W297" i="1"/>
  <c r="AF297" i="1" s="1"/>
  <c r="AG297" i="1" s="1"/>
  <c r="W301" i="1"/>
  <c r="AF301" i="1" s="1"/>
  <c r="AG301" i="1" s="1"/>
  <c r="W305" i="1"/>
  <c r="AF305" i="1" s="1"/>
  <c r="AG305" i="1" s="1"/>
  <c r="W309" i="1"/>
  <c r="AF309" i="1" s="1"/>
  <c r="AG309" i="1" s="1"/>
  <c r="W313" i="1"/>
  <c r="AF313" i="1" s="1"/>
  <c r="AG313" i="1" s="1"/>
  <c r="W317" i="1"/>
  <c r="AF317" i="1" s="1"/>
  <c r="AG317" i="1" s="1"/>
  <c r="W321" i="1"/>
  <c r="AF321" i="1" s="1"/>
  <c r="AG321" i="1" s="1"/>
  <c r="W325" i="1"/>
  <c r="AF325" i="1" s="1"/>
  <c r="AG325" i="1" s="1"/>
  <c r="W329" i="1"/>
  <c r="AF329" i="1" s="1"/>
  <c r="AG329" i="1" s="1"/>
  <c r="W333" i="1"/>
  <c r="AF333" i="1" s="1"/>
  <c r="AG333" i="1" s="1"/>
  <c r="W337" i="1"/>
  <c r="AF337" i="1" s="1"/>
  <c r="AG337" i="1" s="1"/>
  <c r="W341" i="1"/>
  <c r="AF341" i="1" s="1"/>
  <c r="AG341" i="1" s="1"/>
  <c r="W345" i="1"/>
  <c r="AF345" i="1" s="1"/>
  <c r="AG345" i="1" s="1"/>
  <c r="W349" i="1"/>
  <c r="AF349" i="1" s="1"/>
  <c r="AG349" i="1" s="1"/>
  <c r="W353" i="1"/>
  <c r="AF353" i="1" s="1"/>
  <c r="AG353" i="1" s="1"/>
  <c r="W357" i="1"/>
  <c r="AF357" i="1" s="1"/>
  <c r="AG357" i="1" s="1"/>
  <c r="W361" i="1"/>
  <c r="AF361" i="1" s="1"/>
  <c r="AG361" i="1" s="1"/>
  <c r="W365" i="1"/>
  <c r="AF365" i="1" s="1"/>
  <c r="AG365" i="1" s="1"/>
  <c r="W369" i="1"/>
  <c r="AF369" i="1" s="1"/>
  <c r="AG369" i="1" s="1"/>
  <c r="W373" i="1"/>
  <c r="AF373" i="1" s="1"/>
  <c r="AG373" i="1" s="1"/>
  <c r="W377" i="1"/>
  <c r="AF377" i="1" s="1"/>
  <c r="AG377" i="1" s="1"/>
  <c r="W381" i="1"/>
  <c r="AF381" i="1" s="1"/>
  <c r="AG381" i="1" s="1"/>
  <c r="W385" i="1"/>
  <c r="AF385" i="1" s="1"/>
  <c r="AG385" i="1" s="1"/>
  <c r="W389" i="1"/>
  <c r="AF389" i="1" s="1"/>
  <c r="AG389" i="1" s="1"/>
  <c r="W393" i="1"/>
  <c r="AF393" i="1" s="1"/>
  <c r="AG393" i="1" s="1"/>
  <c r="W397" i="1"/>
  <c r="AF397" i="1" s="1"/>
  <c r="AG397" i="1" s="1"/>
  <c r="W401" i="1"/>
  <c r="AF401" i="1" s="1"/>
  <c r="AG401" i="1" s="1"/>
  <c r="W405" i="1"/>
  <c r="AF405" i="1" s="1"/>
  <c r="AG405" i="1" s="1"/>
  <c r="W409" i="1"/>
  <c r="AF409" i="1" s="1"/>
  <c r="AG409" i="1" s="1"/>
  <c r="W413" i="1"/>
  <c r="AF413" i="1" s="1"/>
  <c r="AG413" i="1" s="1"/>
  <c r="W417" i="1"/>
  <c r="AF417" i="1" s="1"/>
  <c r="AG417" i="1" s="1"/>
  <c r="W421" i="1"/>
  <c r="AF421" i="1" s="1"/>
  <c r="AG421" i="1" s="1"/>
  <c r="W425" i="1"/>
  <c r="AF425" i="1" s="1"/>
  <c r="AG425" i="1" s="1"/>
  <c r="W429" i="1"/>
  <c r="AF429" i="1" s="1"/>
  <c r="AG429" i="1" s="1"/>
  <c r="W433" i="1"/>
  <c r="AF433" i="1" s="1"/>
  <c r="AG433" i="1" s="1"/>
  <c r="W437" i="1"/>
  <c r="AF437" i="1" s="1"/>
  <c r="AG437" i="1" s="1"/>
  <c r="W441" i="1"/>
  <c r="AF441" i="1" s="1"/>
  <c r="AG441" i="1" s="1"/>
  <c r="W445" i="1"/>
  <c r="AF445" i="1" s="1"/>
  <c r="AG445" i="1" s="1"/>
  <c r="W449" i="1"/>
  <c r="AF449" i="1" s="1"/>
  <c r="AG449" i="1" s="1"/>
  <c r="W453" i="1"/>
  <c r="AF453" i="1" s="1"/>
  <c r="AG453" i="1" s="1"/>
  <c r="W457" i="1"/>
  <c r="AF457" i="1" s="1"/>
  <c r="AG457" i="1" s="1"/>
  <c r="W461" i="1"/>
  <c r="AF461" i="1" s="1"/>
  <c r="AG461" i="1" s="1"/>
  <c r="W465" i="1"/>
  <c r="AF465" i="1" s="1"/>
  <c r="AG465" i="1" s="1"/>
  <c r="W469" i="1"/>
  <c r="AF469" i="1" s="1"/>
  <c r="AG469" i="1" s="1"/>
  <c r="W473" i="1"/>
  <c r="AF473" i="1" s="1"/>
  <c r="AG473" i="1" s="1"/>
  <c r="W477" i="1"/>
  <c r="AF477" i="1" s="1"/>
  <c r="AG477" i="1" s="1"/>
  <c r="W481" i="1"/>
  <c r="AF481" i="1" s="1"/>
  <c r="AG481" i="1" s="1"/>
  <c r="W485" i="1"/>
  <c r="AF485" i="1" s="1"/>
  <c r="AG485" i="1" s="1"/>
  <c r="W489" i="1"/>
  <c r="AF489" i="1" s="1"/>
  <c r="AG489" i="1" s="1"/>
  <c r="W493" i="1"/>
  <c r="AF493" i="1" s="1"/>
  <c r="AG493" i="1" s="1"/>
  <c r="W497" i="1"/>
  <c r="AF497" i="1" s="1"/>
  <c r="AG497" i="1" s="1"/>
  <c r="W501" i="1"/>
  <c r="AF501" i="1" s="1"/>
  <c r="AG501" i="1" s="1"/>
  <c r="W505" i="1"/>
  <c r="AF505" i="1" s="1"/>
  <c r="AG505" i="1" s="1"/>
  <c r="W509" i="1"/>
  <c r="AF509" i="1" s="1"/>
  <c r="AG509" i="1" s="1"/>
  <c r="W513" i="1"/>
  <c r="AF513" i="1" s="1"/>
  <c r="AG513" i="1" s="1"/>
  <c r="W517" i="1"/>
  <c r="AF517" i="1" s="1"/>
  <c r="AG517" i="1" s="1"/>
  <c r="W521" i="1"/>
  <c r="AF521" i="1" s="1"/>
  <c r="AG521" i="1" s="1"/>
  <c r="W525" i="1"/>
  <c r="AF525" i="1" s="1"/>
  <c r="AG525" i="1" s="1"/>
  <c r="W529" i="1"/>
  <c r="AF529" i="1" s="1"/>
  <c r="AG529" i="1" s="1"/>
  <c r="W533" i="1"/>
  <c r="AF533" i="1" s="1"/>
  <c r="AG533" i="1" s="1"/>
  <c r="W537" i="1"/>
  <c r="AF537" i="1" s="1"/>
  <c r="AG537" i="1" s="1"/>
  <c r="W541" i="1"/>
  <c r="AF541" i="1" s="1"/>
  <c r="AG541" i="1" s="1"/>
  <c r="W545" i="1"/>
  <c r="AF545" i="1" s="1"/>
  <c r="AG545" i="1" s="1"/>
  <c r="W549" i="1"/>
  <c r="AF549" i="1" s="1"/>
  <c r="AG549" i="1" s="1"/>
  <c r="W553" i="1"/>
  <c r="AF553" i="1" s="1"/>
  <c r="AG553" i="1" s="1"/>
  <c r="W557" i="1"/>
  <c r="AF557" i="1" s="1"/>
  <c r="AG557" i="1" s="1"/>
  <c r="W561" i="1"/>
  <c r="AF561" i="1" s="1"/>
  <c r="AG561" i="1" s="1"/>
  <c r="W565" i="1"/>
  <c r="AF565" i="1" s="1"/>
  <c r="AG565" i="1" s="1"/>
  <c r="W569" i="1"/>
  <c r="AF569" i="1" s="1"/>
  <c r="AG569" i="1" s="1"/>
  <c r="W573" i="1"/>
  <c r="AF573" i="1" s="1"/>
  <c r="AG573" i="1" s="1"/>
  <c r="W577" i="1"/>
  <c r="AF577" i="1" s="1"/>
  <c r="AG577" i="1" s="1"/>
  <c r="W581" i="1"/>
  <c r="AF581" i="1" s="1"/>
  <c r="AG581" i="1" s="1"/>
  <c r="W585" i="1"/>
  <c r="AF585" i="1" s="1"/>
  <c r="AG585" i="1" s="1"/>
  <c r="W589" i="1"/>
  <c r="AF589" i="1" s="1"/>
  <c r="AG589" i="1" s="1"/>
  <c r="W593" i="1"/>
  <c r="AF593" i="1" s="1"/>
  <c r="AG593" i="1" s="1"/>
  <c r="W597" i="1"/>
  <c r="AF597" i="1" s="1"/>
  <c r="AG597" i="1" s="1"/>
  <c r="W601" i="1"/>
  <c r="AF601" i="1" s="1"/>
  <c r="AG601" i="1" s="1"/>
  <c r="W605" i="1"/>
  <c r="AF605" i="1" s="1"/>
  <c r="AG605" i="1" s="1"/>
  <c r="W609" i="1"/>
  <c r="AF609" i="1" s="1"/>
  <c r="AG609" i="1" s="1"/>
  <c r="W613" i="1"/>
  <c r="AF613" i="1" s="1"/>
  <c r="AG613" i="1" s="1"/>
  <c r="W617" i="1"/>
  <c r="AF617" i="1" s="1"/>
  <c r="AG617" i="1" s="1"/>
  <c r="W621" i="1"/>
  <c r="AF621" i="1" s="1"/>
  <c r="AG621" i="1" s="1"/>
  <c r="W625" i="1"/>
  <c r="AF625" i="1" s="1"/>
  <c r="AG625" i="1" s="1"/>
  <c r="W629" i="1"/>
  <c r="AF629" i="1" s="1"/>
  <c r="AG629" i="1" s="1"/>
  <c r="W633" i="1"/>
  <c r="AF633" i="1" s="1"/>
  <c r="AG633" i="1" s="1"/>
  <c r="W637" i="1"/>
  <c r="AF637" i="1" s="1"/>
  <c r="AG637" i="1" s="1"/>
  <c r="W641" i="1"/>
  <c r="AF641" i="1" s="1"/>
  <c r="AG641" i="1" s="1"/>
  <c r="W645" i="1"/>
  <c r="AF645" i="1" s="1"/>
  <c r="AG645" i="1" s="1"/>
  <c r="W649" i="1"/>
  <c r="AF649" i="1" s="1"/>
  <c r="AG649" i="1" s="1"/>
  <c r="W653" i="1"/>
  <c r="AF653" i="1" s="1"/>
  <c r="AG653" i="1" s="1"/>
  <c r="W657" i="1"/>
  <c r="AF657" i="1" s="1"/>
  <c r="AG657" i="1" s="1"/>
  <c r="W661" i="1"/>
  <c r="AF661" i="1" s="1"/>
  <c r="AG661" i="1" s="1"/>
  <c r="W665" i="1"/>
  <c r="AF665" i="1" s="1"/>
  <c r="AG665" i="1" s="1"/>
  <c r="W669" i="1"/>
  <c r="AF669" i="1" s="1"/>
  <c r="AG669" i="1" s="1"/>
  <c r="W673" i="1"/>
  <c r="AF673" i="1" s="1"/>
  <c r="AG673" i="1" s="1"/>
  <c r="W677" i="1"/>
  <c r="AF677" i="1" s="1"/>
  <c r="AG677" i="1" s="1"/>
  <c r="W681" i="1"/>
  <c r="AF681" i="1" s="1"/>
  <c r="AG681" i="1" s="1"/>
  <c r="W685" i="1"/>
  <c r="AF685" i="1" s="1"/>
  <c r="AG685" i="1" s="1"/>
  <c r="W689" i="1"/>
  <c r="AF689" i="1" s="1"/>
  <c r="AG689" i="1" s="1"/>
  <c r="W693" i="1"/>
  <c r="AF693" i="1" s="1"/>
  <c r="AG693" i="1" s="1"/>
  <c r="W697" i="1"/>
  <c r="AF697" i="1" s="1"/>
  <c r="AG697" i="1" s="1"/>
  <c r="W701" i="1"/>
  <c r="AF701" i="1" s="1"/>
  <c r="AG701" i="1" s="1"/>
  <c r="W705" i="1"/>
  <c r="AF705" i="1" s="1"/>
  <c r="AG705" i="1" s="1"/>
  <c r="W709" i="1"/>
  <c r="AF709" i="1" s="1"/>
  <c r="AG709" i="1" s="1"/>
  <c r="W713" i="1"/>
  <c r="AF713" i="1" s="1"/>
  <c r="AG713" i="1" s="1"/>
  <c r="W717" i="1"/>
  <c r="AF717" i="1" s="1"/>
  <c r="AG717" i="1" s="1"/>
  <c r="W721" i="1"/>
  <c r="AF721" i="1" s="1"/>
  <c r="AG721" i="1" s="1"/>
  <c r="W725" i="1"/>
  <c r="AF725" i="1" s="1"/>
  <c r="AG725" i="1" s="1"/>
  <c r="W729" i="1"/>
  <c r="AF729" i="1" s="1"/>
  <c r="AG729" i="1" s="1"/>
  <c r="W733" i="1"/>
  <c r="AF733" i="1" s="1"/>
  <c r="AG733" i="1" s="1"/>
  <c r="W737" i="1"/>
  <c r="AF737" i="1" s="1"/>
  <c r="AG737" i="1" s="1"/>
  <c r="W741" i="1"/>
  <c r="AF741" i="1" s="1"/>
  <c r="AG741" i="1" s="1"/>
  <c r="W745" i="1"/>
  <c r="AF745" i="1" s="1"/>
  <c r="AG745" i="1" s="1"/>
  <c r="W749" i="1"/>
  <c r="AF749" i="1" s="1"/>
  <c r="AG749" i="1" s="1"/>
  <c r="W753" i="1"/>
  <c r="AF753" i="1" s="1"/>
  <c r="AG753" i="1" s="1"/>
  <c r="W757" i="1"/>
  <c r="AF757" i="1" s="1"/>
  <c r="AG757" i="1" s="1"/>
  <c r="W761" i="1"/>
  <c r="AF761" i="1" s="1"/>
  <c r="AG761" i="1" s="1"/>
  <c r="W765" i="1"/>
  <c r="AF765" i="1" s="1"/>
  <c r="AG765" i="1" s="1"/>
  <c r="W769" i="1"/>
  <c r="AF769" i="1" s="1"/>
  <c r="AG769" i="1" s="1"/>
  <c r="W773" i="1"/>
  <c r="AF773" i="1" s="1"/>
  <c r="AG773" i="1" s="1"/>
  <c r="W777" i="1"/>
  <c r="AF777" i="1" s="1"/>
  <c r="AG777" i="1" s="1"/>
  <c r="W781" i="1"/>
  <c r="AF781" i="1" s="1"/>
  <c r="AG781" i="1" s="1"/>
  <c r="W785" i="1"/>
  <c r="AF785" i="1" s="1"/>
  <c r="AG785" i="1" s="1"/>
  <c r="W789" i="1"/>
  <c r="AF789" i="1" s="1"/>
  <c r="AG789" i="1" s="1"/>
  <c r="W793" i="1"/>
  <c r="AF793" i="1" s="1"/>
  <c r="AG793" i="1" s="1"/>
  <c r="W797" i="1"/>
  <c r="AF797" i="1" s="1"/>
  <c r="AG797" i="1" s="1"/>
  <c r="W801" i="1"/>
  <c r="AF801" i="1" s="1"/>
  <c r="AG801" i="1" s="1"/>
  <c r="W805" i="1"/>
  <c r="AF805" i="1" s="1"/>
  <c r="AG805" i="1" s="1"/>
  <c r="W809" i="1"/>
  <c r="AF809" i="1" s="1"/>
  <c r="AG809" i="1" s="1"/>
  <c r="W813" i="1"/>
  <c r="AF813" i="1" s="1"/>
  <c r="AG813" i="1" s="1"/>
  <c r="W817" i="1"/>
  <c r="AF817" i="1" s="1"/>
  <c r="AG817" i="1" s="1"/>
  <c r="W821" i="1"/>
  <c r="AF821" i="1" s="1"/>
  <c r="AG821" i="1" s="1"/>
  <c r="W825" i="1"/>
  <c r="AF825" i="1" s="1"/>
  <c r="AG825" i="1" s="1"/>
  <c r="W829" i="1"/>
  <c r="AF829" i="1" s="1"/>
  <c r="AG829" i="1" s="1"/>
  <c r="W833" i="1"/>
  <c r="AF833" i="1" s="1"/>
  <c r="AG833" i="1" s="1"/>
  <c r="W837" i="1"/>
  <c r="AF837" i="1" s="1"/>
  <c r="AG837" i="1" s="1"/>
  <c r="W841" i="1"/>
  <c r="AF841" i="1" s="1"/>
  <c r="AG841" i="1" s="1"/>
  <c r="W845" i="1"/>
  <c r="AF845" i="1" s="1"/>
  <c r="AG845" i="1" s="1"/>
  <c r="W849" i="1"/>
  <c r="AF849" i="1" s="1"/>
  <c r="AG849" i="1" s="1"/>
  <c r="W853" i="1"/>
  <c r="AF853" i="1" s="1"/>
  <c r="AG853" i="1" s="1"/>
  <c r="W857" i="1"/>
  <c r="AF857" i="1" s="1"/>
  <c r="AG857" i="1" s="1"/>
  <c r="W861" i="1"/>
  <c r="AF861" i="1" s="1"/>
  <c r="AG861" i="1" s="1"/>
  <c r="W865" i="1"/>
  <c r="AF865" i="1" s="1"/>
  <c r="AG865" i="1" s="1"/>
  <c r="W869" i="1"/>
  <c r="AF869" i="1" s="1"/>
  <c r="AG869" i="1" s="1"/>
  <c r="W873" i="1"/>
  <c r="AF873" i="1" s="1"/>
  <c r="AG873" i="1" s="1"/>
  <c r="W877" i="1"/>
  <c r="AF877" i="1" s="1"/>
  <c r="AG877" i="1" s="1"/>
  <c r="W881" i="1"/>
  <c r="AF881" i="1" s="1"/>
  <c r="AG881" i="1" s="1"/>
  <c r="W885" i="1"/>
  <c r="AF885" i="1" s="1"/>
  <c r="AG885" i="1" s="1"/>
  <c r="W889" i="1"/>
  <c r="AF889" i="1" s="1"/>
  <c r="AG889" i="1" s="1"/>
  <c r="W893" i="1"/>
  <c r="AF893" i="1" s="1"/>
  <c r="AG893" i="1" s="1"/>
  <c r="W897" i="1"/>
  <c r="AF897" i="1" s="1"/>
  <c r="AG897" i="1" s="1"/>
  <c r="W901" i="1"/>
  <c r="AF901" i="1" s="1"/>
  <c r="AG901" i="1" s="1"/>
  <c r="W905" i="1"/>
  <c r="AF905" i="1" s="1"/>
  <c r="AG905" i="1" s="1"/>
  <c r="W909" i="1"/>
  <c r="AF909" i="1" s="1"/>
  <c r="AG909" i="1" s="1"/>
  <c r="W913" i="1"/>
  <c r="AF913" i="1" s="1"/>
  <c r="AG913" i="1" s="1"/>
  <c r="W917" i="1"/>
  <c r="AF917" i="1" s="1"/>
  <c r="AG917" i="1" s="1"/>
  <c r="W921" i="1"/>
  <c r="AF921" i="1" s="1"/>
  <c r="AG921" i="1" s="1"/>
  <c r="W925" i="1"/>
  <c r="AF925" i="1" s="1"/>
  <c r="AG925" i="1" s="1"/>
  <c r="W929" i="1"/>
  <c r="AF929" i="1" s="1"/>
  <c r="AG929" i="1" s="1"/>
  <c r="W933" i="1"/>
  <c r="AF933" i="1" s="1"/>
  <c r="AG933" i="1" s="1"/>
  <c r="W937" i="1"/>
  <c r="AF937" i="1" s="1"/>
  <c r="AG937" i="1" s="1"/>
  <c r="W941" i="1"/>
  <c r="AF941" i="1" s="1"/>
  <c r="AG941" i="1" s="1"/>
  <c r="W945" i="1"/>
  <c r="AF945" i="1" s="1"/>
  <c r="AG945" i="1" s="1"/>
  <c r="W949" i="1"/>
  <c r="AF949" i="1" s="1"/>
  <c r="AG949" i="1" s="1"/>
  <c r="W953" i="1"/>
  <c r="AF953" i="1" s="1"/>
  <c r="AG953" i="1" s="1"/>
  <c r="W957" i="1"/>
  <c r="AF957" i="1" s="1"/>
  <c r="AG957" i="1" s="1"/>
  <c r="W961" i="1"/>
  <c r="AF961" i="1" s="1"/>
  <c r="AG961" i="1" s="1"/>
  <c r="W965" i="1"/>
  <c r="AF965" i="1" s="1"/>
  <c r="AG965" i="1" s="1"/>
  <c r="W969" i="1"/>
  <c r="AF969" i="1" s="1"/>
  <c r="AG969" i="1" s="1"/>
  <c r="W973" i="1"/>
  <c r="AF973" i="1" s="1"/>
  <c r="AG973" i="1" s="1"/>
  <c r="W977" i="1"/>
  <c r="AF977" i="1" s="1"/>
  <c r="AG977" i="1" s="1"/>
  <c r="W981" i="1"/>
  <c r="AF981" i="1" s="1"/>
  <c r="AG981" i="1" s="1"/>
  <c r="W985" i="1"/>
  <c r="AF985" i="1" s="1"/>
  <c r="AG985" i="1" s="1"/>
  <c r="W989" i="1"/>
  <c r="AF989" i="1" s="1"/>
  <c r="AG989" i="1" s="1"/>
  <c r="W993" i="1"/>
  <c r="AF993" i="1" s="1"/>
  <c r="AG993" i="1" s="1"/>
  <c r="W997" i="1"/>
  <c r="AF997" i="1" s="1"/>
  <c r="AG997" i="1" s="1"/>
  <c r="W1001" i="1"/>
  <c r="AF1001" i="1" s="1"/>
  <c r="AG1001" i="1" s="1"/>
  <c r="W1005" i="1"/>
  <c r="AF1005" i="1" s="1"/>
  <c r="AG1005" i="1" s="1"/>
  <c r="W1009" i="1"/>
  <c r="AF1009" i="1" s="1"/>
  <c r="AG1009" i="1" s="1"/>
  <c r="W1013" i="1"/>
  <c r="AF1013" i="1" s="1"/>
  <c r="AG1013" i="1" s="1"/>
  <c r="W1017" i="1"/>
  <c r="AF1017" i="1" s="1"/>
  <c r="AG1017" i="1" s="1"/>
  <c r="W1021" i="1"/>
  <c r="AF1021" i="1" s="1"/>
  <c r="AG1021" i="1" s="1"/>
  <c r="W1025" i="1"/>
  <c r="AF1025" i="1" s="1"/>
  <c r="AG1025" i="1" s="1"/>
  <c r="W1029" i="1"/>
  <c r="AF1029" i="1" s="1"/>
  <c r="AG1029" i="1" s="1"/>
  <c r="W1033" i="1"/>
  <c r="AF1033" i="1" s="1"/>
  <c r="AG1033" i="1" s="1"/>
  <c r="W1037" i="1"/>
  <c r="AF1037" i="1" s="1"/>
  <c r="AG1037" i="1" s="1"/>
  <c r="W1041" i="1"/>
  <c r="AF1041" i="1" s="1"/>
  <c r="AG1041" i="1" s="1"/>
  <c r="W1045" i="1"/>
  <c r="AF1045" i="1" s="1"/>
  <c r="AG1045" i="1" s="1"/>
  <c r="W1049" i="1"/>
  <c r="AF1049" i="1" s="1"/>
  <c r="AG1049" i="1" s="1"/>
  <c r="W1053" i="1"/>
  <c r="AF1053" i="1" s="1"/>
  <c r="AG1053" i="1" s="1"/>
  <c r="W1057" i="1"/>
  <c r="AF1057" i="1" s="1"/>
  <c r="AG1057" i="1" s="1"/>
  <c r="W1061" i="1"/>
  <c r="AF1061" i="1" s="1"/>
  <c r="AG1061" i="1" s="1"/>
  <c r="W1065" i="1"/>
  <c r="AF1065" i="1" s="1"/>
  <c r="AG1065" i="1" s="1"/>
  <c r="W1069" i="1"/>
  <c r="AF1069" i="1" s="1"/>
  <c r="AG1069" i="1" s="1"/>
  <c r="W1073" i="1"/>
  <c r="AF1073" i="1" s="1"/>
  <c r="AG1073" i="1" s="1"/>
  <c r="W1077" i="1"/>
  <c r="AF1077" i="1" s="1"/>
  <c r="AG1077" i="1" s="1"/>
  <c r="W1081" i="1"/>
  <c r="AF1081" i="1" s="1"/>
  <c r="AG1081" i="1" s="1"/>
  <c r="W1085" i="1"/>
  <c r="AF1085" i="1" s="1"/>
  <c r="AG1085" i="1" s="1"/>
  <c r="W1089" i="1"/>
  <c r="AF1089" i="1" s="1"/>
  <c r="AG1089" i="1" s="1"/>
  <c r="W1093" i="1"/>
  <c r="AF1093" i="1" s="1"/>
  <c r="AG1093" i="1" s="1"/>
  <c r="W1097" i="1"/>
  <c r="AF1097" i="1" s="1"/>
  <c r="AG1097" i="1" s="1"/>
  <c r="W1101" i="1"/>
  <c r="AF1101" i="1" s="1"/>
  <c r="AG1101" i="1" s="1"/>
  <c r="W1105" i="1"/>
  <c r="AF1105" i="1" s="1"/>
  <c r="AG1105" i="1" s="1"/>
  <c r="W1109" i="1"/>
  <c r="AF1109" i="1" s="1"/>
  <c r="AG1109" i="1" s="1"/>
  <c r="W1113" i="1"/>
  <c r="AF1113" i="1" s="1"/>
  <c r="AG1113" i="1" s="1"/>
  <c r="W1117" i="1"/>
  <c r="AF1117" i="1" s="1"/>
  <c r="AG1117" i="1" s="1"/>
  <c r="W1121" i="1"/>
  <c r="AF1121" i="1" s="1"/>
  <c r="AG1121" i="1" s="1"/>
  <c r="W1125" i="1"/>
  <c r="AF1125" i="1" s="1"/>
  <c r="AG1125" i="1" s="1"/>
  <c r="W1129" i="1"/>
  <c r="AF1129" i="1" s="1"/>
  <c r="AG1129" i="1" s="1"/>
  <c r="W1133" i="1"/>
  <c r="AF1133" i="1" s="1"/>
  <c r="AG1133" i="1" s="1"/>
  <c r="W1137" i="1"/>
  <c r="AF1137" i="1" s="1"/>
  <c r="AG1137" i="1" s="1"/>
  <c r="W1141" i="1"/>
  <c r="AF1141" i="1" s="1"/>
  <c r="AG1141" i="1" s="1"/>
  <c r="W1145" i="1"/>
  <c r="AF1145" i="1" s="1"/>
  <c r="AG1145" i="1" s="1"/>
  <c r="W1149" i="1"/>
  <c r="AF1149" i="1" s="1"/>
  <c r="AG1149" i="1" s="1"/>
  <c r="W1153" i="1"/>
  <c r="AF1153" i="1" s="1"/>
  <c r="AG1153" i="1" s="1"/>
  <c r="W1157" i="1"/>
  <c r="AF1157" i="1" s="1"/>
  <c r="AG1157" i="1" s="1"/>
  <c r="W1161" i="1"/>
  <c r="AF1161" i="1" s="1"/>
  <c r="AG1161" i="1" s="1"/>
  <c r="W1165" i="1"/>
  <c r="AF1165" i="1" s="1"/>
  <c r="AG1165" i="1" s="1"/>
  <c r="W1169" i="1"/>
  <c r="AF1169" i="1" s="1"/>
  <c r="AG1169" i="1" s="1"/>
  <c r="W1173" i="1"/>
  <c r="AF1173" i="1" s="1"/>
  <c r="AG1173" i="1" s="1"/>
  <c r="W1177" i="1"/>
  <c r="AF1177" i="1" s="1"/>
  <c r="AG1177" i="1" s="1"/>
  <c r="W1181" i="1"/>
  <c r="AF1181" i="1" s="1"/>
  <c r="AG1181" i="1" s="1"/>
  <c r="W1185" i="1"/>
  <c r="AF1185" i="1" s="1"/>
  <c r="AG1185" i="1" s="1"/>
  <c r="W1189" i="1"/>
  <c r="AF1189" i="1" s="1"/>
  <c r="AG1189" i="1" s="1"/>
  <c r="W1193" i="1"/>
  <c r="AF1193" i="1" s="1"/>
  <c r="AG1193" i="1" s="1"/>
  <c r="W1197" i="1"/>
  <c r="AF1197" i="1" s="1"/>
  <c r="AG1197" i="1" s="1"/>
  <c r="W1201" i="1"/>
  <c r="AF1201" i="1" s="1"/>
  <c r="AG1201" i="1" s="1"/>
  <c r="W1205" i="1"/>
  <c r="AF1205" i="1" s="1"/>
  <c r="AG1205" i="1" s="1"/>
  <c r="W1209" i="1"/>
  <c r="AF1209" i="1" s="1"/>
  <c r="AG1209" i="1" s="1"/>
  <c r="W1213" i="1"/>
  <c r="AF1213" i="1" s="1"/>
  <c r="AG1213" i="1" s="1"/>
  <c r="W1217" i="1"/>
  <c r="AF1217" i="1" s="1"/>
  <c r="AG1217" i="1" s="1"/>
  <c r="W1221" i="1"/>
  <c r="AF1221" i="1" s="1"/>
  <c r="AG1221" i="1" s="1"/>
  <c r="W1225" i="1"/>
  <c r="AF1225" i="1" s="1"/>
  <c r="AG1225" i="1" s="1"/>
  <c r="W1229" i="1"/>
  <c r="AF1229" i="1" s="1"/>
  <c r="AG1229" i="1" s="1"/>
  <c r="W1233" i="1"/>
  <c r="AF1233" i="1" s="1"/>
  <c r="AG1233" i="1" s="1"/>
  <c r="W1237" i="1"/>
  <c r="AF1237" i="1" s="1"/>
  <c r="AG1237" i="1" s="1"/>
  <c r="W1241" i="1"/>
  <c r="AF1241" i="1" s="1"/>
  <c r="AG1241" i="1" s="1"/>
  <c r="W1245" i="1"/>
  <c r="AF1245" i="1" s="1"/>
  <c r="AG1245" i="1" s="1"/>
  <c r="W1249" i="1"/>
  <c r="AF1249" i="1" s="1"/>
  <c r="AG1249" i="1" s="1"/>
  <c r="W1253" i="1"/>
  <c r="AF1253" i="1" s="1"/>
  <c r="AG1253" i="1" s="1"/>
  <c r="W1257" i="1"/>
  <c r="AF1257" i="1" s="1"/>
  <c r="AG1257" i="1" s="1"/>
  <c r="W1261" i="1"/>
  <c r="AF1261" i="1" s="1"/>
  <c r="AG1261" i="1" s="1"/>
  <c r="W1265" i="1"/>
  <c r="AF1265" i="1" s="1"/>
  <c r="AG1265" i="1" s="1"/>
  <c r="W1269" i="1"/>
  <c r="AF1269" i="1" s="1"/>
  <c r="AG1269" i="1" s="1"/>
  <c r="W1273" i="1"/>
  <c r="AF1273" i="1" s="1"/>
  <c r="AG1273" i="1" s="1"/>
  <c r="W1277" i="1"/>
  <c r="AF1277" i="1" s="1"/>
  <c r="AG1277" i="1" s="1"/>
  <c r="W1281" i="1"/>
  <c r="AF1281" i="1" s="1"/>
  <c r="AG1281" i="1" s="1"/>
  <c r="W1285" i="1"/>
  <c r="AF1285" i="1" s="1"/>
  <c r="AG1285" i="1" s="1"/>
  <c r="W1289" i="1"/>
  <c r="AF1289" i="1" s="1"/>
  <c r="AG1289" i="1" s="1"/>
  <c r="W1293" i="1"/>
  <c r="AF1293" i="1" s="1"/>
  <c r="AG1293" i="1" s="1"/>
  <c r="W1297" i="1"/>
  <c r="AF1297" i="1" s="1"/>
  <c r="AG1297" i="1" s="1"/>
  <c r="W1301" i="1"/>
  <c r="AF1301" i="1" s="1"/>
  <c r="AG1301" i="1" s="1"/>
  <c r="W1305" i="1"/>
  <c r="AF1305" i="1" s="1"/>
  <c r="AG1305" i="1" s="1"/>
  <c r="W1309" i="1"/>
  <c r="AF1309" i="1" s="1"/>
  <c r="AG1309" i="1" s="1"/>
  <c r="W1313" i="1"/>
  <c r="AF1313" i="1" s="1"/>
  <c r="AG1313" i="1" s="1"/>
  <c r="W1317" i="1"/>
  <c r="AF1317" i="1" s="1"/>
  <c r="AG1317" i="1" s="1"/>
  <c r="W1321" i="1"/>
  <c r="AF1321" i="1" s="1"/>
  <c r="AG1321" i="1" s="1"/>
  <c r="W1325" i="1"/>
  <c r="AF1325" i="1" s="1"/>
  <c r="AG1325" i="1" s="1"/>
  <c r="W1329" i="1"/>
  <c r="AF1329" i="1" s="1"/>
  <c r="AG1329" i="1" s="1"/>
  <c r="W1333" i="1"/>
  <c r="AF1333" i="1" s="1"/>
  <c r="AG1333" i="1" s="1"/>
  <c r="W1337" i="1"/>
  <c r="AF1337" i="1" s="1"/>
  <c r="AG1337" i="1" s="1"/>
  <c r="W1341" i="1"/>
  <c r="AF1341" i="1" s="1"/>
  <c r="AG1341" i="1" s="1"/>
  <c r="W1345" i="1"/>
  <c r="AF1345" i="1" s="1"/>
  <c r="AG1345" i="1" s="1"/>
  <c r="W1349" i="1"/>
  <c r="AF1349" i="1" s="1"/>
  <c r="AG1349" i="1" s="1"/>
  <c r="W1353" i="1"/>
  <c r="AF1353" i="1" s="1"/>
  <c r="AG1353" i="1" s="1"/>
  <c r="W1357" i="1"/>
  <c r="AF1357" i="1" s="1"/>
  <c r="AG1357" i="1" s="1"/>
  <c r="W1361" i="1"/>
  <c r="AF1361" i="1" s="1"/>
  <c r="AG1361" i="1" s="1"/>
  <c r="W1365" i="1"/>
  <c r="AF1365" i="1" s="1"/>
  <c r="AG1365" i="1" s="1"/>
  <c r="W1369" i="1"/>
  <c r="AF1369" i="1" s="1"/>
  <c r="AG1369" i="1" s="1"/>
  <c r="W1373" i="1"/>
  <c r="AF1373" i="1" s="1"/>
  <c r="AG1373" i="1" s="1"/>
  <c r="W1377" i="1"/>
  <c r="AF1377" i="1" s="1"/>
  <c r="AG1377" i="1" s="1"/>
  <c r="W1381" i="1"/>
  <c r="AF1381" i="1" s="1"/>
  <c r="AG1381" i="1" s="1"/>
  <c r="W1385" i="1"/>
  <c r="AF1385" i="1" s="1"/>
  <c r="AG1385" i="1" s="1"/>
  <c r="W1389" i="1"/>
  <c r="AF1389" i="1" s="1"/>
  <c r="AG1389" i="1" s="1"/>
  <c r="W1393" i="1"/>
  <c r="AF1393" i="1" s="1"/>
  <c r="AG1393" i="1" s="1"/>
  <c r="W1397" i="1"/>
  <c r="AF1397" i="1" s="1"/>
  <c r="AG1397" i="1" s="1"/>
  <c r="W1401" i="1"/>
  <c r="AF1401" i="1" s="1"/>
  <c r="AG1401" i="1" s="1"/>
  <c r="W1405" i="1"/>
  <c r="AF1405" i="1" s="1"/>
  <c r="AG1405" i="1" s="1"/>
  <c r="W1409" i="1"/>
  <c r="AF1409" i="1" s="1"/>
  <c r="AG1409" i="1" s="1"/>
  <c r="W1413" i="1"/>
  <c r="AF1413" i="1" s="1"/>
  <c r="AG1413" i="1" s="1"/>
  <c r="W1417" i="1"/>
  <c r="AF1417" i="1" s="1"/>
  <c r="AG1417" i="1" s="1"/>
  <c r="W1421" i="1"/>
  <c r="AF1421" i="1" s="1"/>
  <c r="AG1421" i="1" s="1"/>
  <c r="W1425" i="1"/>
  <c r="AF1425" i="1" s="1"/>
  <c r="AG1425" i="1" s="1"/>
  <c r="W1429" i="1"/>
  <c r="AF1429" i="1" s="1"/>
  <c r="AG1429" i="1" s="1"/>
  <c r="W1433" i="1"/>
  <c r="AF1433" i="1" s="1"/>
  <c r="AG1433" i="1" s="1"/>
  <c r="W1437" i="1"/>
  <c r="AF1437" i="1" s="1"/>
  <c r="AG1437" i="1" s="1"/>
  <c r="W1441" i="1"/>
  <c r="AF1441" i="1" s="1"/>
  <c r="AG1441" i="1" s="1"/>
  <c r="W1445" i="1"/>
  <c r="AF1445" i="1" s="1"/>
  <c r="AG1445" i="1" s="1"/>
  <c r="W1449" i="1"/>
  <c r="AF1449" i="1" s="1"/>
  <c r="AG1449" i="1" s="1"/>
  <c r="W1453" i="1"/>
  <c r="AF1453" i="1" s="1"/>
  <c r="AG1453" i="1" s="1"/>
  <c r="W1457" i="1"/>
  <c r="AF1457" i="1" s="1"/>
  <c r="AG1457" i="1" s="1"/>
  <c r="W1461" i="1"/>
  <c r="AF1461" i="1" s="1"/>
  <c r="AG1461" i="1" s="1"/>
  <c r="W1465" i="1"/>
  <c r="AF1465" i="1" s="1"/>
  <c r="AG1465" i="1" s="1"/>
  <c r="W1469" i="1"/>
  <c r="AF1469" i="1" s="1"/>
  <c r="AG1469" i="1" s="1"/>
  <c r="W1473" i="1"/>
  <c r="AF1473" i="1" s="1"/>
  <c r="AG1473" i="1" s="1"/>
  <c r="W1477" i="1"/>
  <c r="AF1477" i="1" s="1"/>
  <c r="AG1477" i="1" s="1"/>
  <c r="W1481" i="1"/>
  <c r="AF1481" i="1" s="1"/>
  <c r="AG1481" i="1" s="1"/>
  <c r="W1485" i="1"/>
  <c r="AF1485" i="1" s="1"/>
  <c r="AG1485" i="1" s="1"/>
  <c r="W1489" i="1"/>
  <c r="AF1489" i="1" s="1"/>
  <c r="AG1489" i="1" s="1"/>
  <c r="W1493" i="1"/>
  <c r="AF1493" i="1" s="1"/>
  <c r="AG1493" i="1" s="1"/>
  <c r="W1497" i="1"/>
  <c r="AF1497" i="1" s="1"/>
  <c r="AG1497" i="1" s="1"/>
  <c r="W1501" i="1"/>
  <c r="AF1501" i="1" s="1"/>
  <c r="AG1501" i="1" s="1"/>
  <c r="W1505" i="1"/>
  <c r="AF1505" i="1" s="1"/>
  <c r="AG1505" i="1" s="1"/>
  <c r="W1509" i="1"/>
  <c r="AF1509" i="1" s="1"/>
  <c r="AG1509" i="1" s="1"/>
  <c r="W1513" i="1"/>
  <c r="AF1513" i="1" s="1"/>
  <c r="AG1513" i="1" s="1"/>
  <c r="W1517" i="1"/>
  <c r="AF1517" i="1" s="1"/>
  <c r="AG1517" i="1" s="1"/>
  <c r="W1521" i="1"/>
  <c r="AF1521" i="1" s="1"/>
  <c r="AG1521" i="1" s="1"/>
  <c r="W1525" i="1"/>
  <c r="AF1525" i="1" s="1"/>
  <c r="AG1525" i="1" s="1"/>
  <c r="W1529" i="1"/>
  <c r="AF1529" i="1" s="1"/>
  <c r="AG1529" i="1" s="1"/>
  <c r="W1533" i="1"/>
  <c r="AF1533" i="1" s="1"/>
  <c r="AG1533" i="1" s="1"/>
  <c r="W1537" i="1"/>
  <c r="AF1537" i="1" s="1"/>
  <c r="AG1537" i="1" s="1"/>
  <c r="W1541" i="1"/>
  <c r="AF1541" i="1" s="1"/>
  <c r="AG1541" i="1" s="1"/>
  <c r="W1545" i="1"/>
  <c r="AF1545" i="1" s="1"/>
  <c r="AG1545" i="1" s="1"/>
  <c r="W1549" i="1"/>
  <c r="AF1549" i="1" s="1"/>
  <c r="AG1549" i="1" s="1"/>
  <c r="W1553" i="1"/>
  <c r="AF1553" i="1" s="1"/>
  <c r="AG1553" i="1" s="1"/>
  <c r="W1557" i="1"/>
  <c r="AF1557" i="1" s="1"/>
  <c r="AG1557" i="1" s="1"/>
  <c r="W1561" i="1"/>
  <c r="AF1561" i="1" s="1"/>
  <c r="AG1561" i="1" s="1"/>
  <c r="W1565" i="1"/>
  <c r="AF1565" i="1" s="1"/>
  <c r="AG1565" i="1" s="1"/>
  <c r="W1569" i="1"/>
  <c r="AF1569" i="1" s="1"/>
  <c r="AG1569" i="1" s="1"/>
  <c r="W1573" i="1"/>
  <c r="AF1573" i="1" s="1"/>
  <c r="AG1573" i="1" s="1"/>
  <c r="W1577" i="1"/>
  <c r="AF1577" i="1" s="1"/>
  <c r="AG1577" i="1" s="1"/>
  <c r="W1581" i="1"/>
  <c r="AF1581" i="1" s="1"/>
  <c r="AG1581" i="1" s="1"/>
  <c r="W1585" i="1"/>
  <c r="AF1585" i="1" s="1"/>
  <c r="AG1585" i="1" s="1"/>
  <c r="W1589" i="1"/>
  <c r="AF1589" i="1" s="1"/>
  <c r="AG1589" i="1" s="1"/>
  <c r="W1593" i="1"/>
  <c r="AF1593" i="1" s="1"/>
  <c r="AG1593" i="1" s="1"/>
  <c r="W1597" i="1"/>
  <c r="AF1597" i="1" s="1"/>
  <c r="AG1597" i="1" s="1"/>
  <c r="W1601" i="1"/>
  <c r="AF1601" i="1" s="1"/>
  <c r="AG1601" i="1" s="1"/>
  <c r="W1605" i="1"/>
  <c r="AF1605" i="1" s="1"/>
  <c r="AG1605" i="1" s="1"/>
  <c r="W1609" i="1"/>
  <c r="AF1609" i="1" s="1"/>
  <c r="AG1609" i="1" s="1"/>
  <c r="W1613" i="1"/>
  <c r="AF1613" i="1" s="1"/>
  <c r="AG1613" i="1" s="1"/>
  <c r="W1617" i="1"/>
  <c r="AF1617" i="1" s="1"/>
  <c r="AG1617" i="1" s="1"/>
  <c r="W1621" i="1"/>
  <c r="AF1621" i="1" s="1"/>
  <c r="AG1621" i="1" s="1"/>
  <c r="W1625" i="1"/>
  <c r="AF1625" i="1" s="1"/>
  <c r="AG1625" i="1" s="1"/>
  <c r="W1629" i="1"/>
  <c r="AF1629" i="1" s="1"/>
  <c r="AG1629" i="1" s="1"/>
  <c r="W1633" i="1"/>
  <c r="AF1633" i="1" s="1"/>
  <c r="AG1633" i="1" s="1"/>
  <c r="W1637" i="1"/>
  <c r="AF1637" i="1" s="1"/>
  <c r="AG1637" i="1" s="1"/>
  <c r="W1641" i="1"/>
  <c r="AF1641" i="1" s="1"/>
  <c r="AG1641" i="1" s="1"/>
  <c r="W1645" i="1"/>
  <c r="AF1645" i="1" s="1"/>
  <c r="AG1645" i="1" s="1"/>
  <c r="W1649" i="1"/>
  <c r="AF1649" i="1" s="1"/>
  <c r="AG1649" i="1" s="1"/>
  <c r="W1653" i="1"/>
  <c r="AF1653" i="1" s="1"/>
  <c r="AG1653" i="1" s="1"/>
  <c r="W1657" i="1"/>
  <c r="AF1657" i="1" s="1"/>
  <c r="AG1657" i="1" s="1"/>
  <c r="W1661" i="1"/>
  <c r="AF1661" i="1" s="1"/>
  <c r="AG1661" i="1" s="1"/>
  <c r="W1665" i="1"/>
  <c r="AF1665" i="1" s="1"/>
  <c r="AG1665" i="1" s="1"/>
  <c r="W1669" i="1"/>
  <c r="AF1669" i="1" s="1"/>
  <c r="AG1669" i="1" s="1"/>
  <c r="W1673" i="1"/>
  <c r="AF1673" i="1" s="1"/>
  <c r="AG1673" i="1" s="1"/>
  <c r="W1677" i="1"/>
  <c r="AF1677" i="1" s="1"/>
  <c r="AG1677" i="1" s="1"/>
  <c r="W1681" i="1"/>
  <c r="AF1681" i="1" s="1"/>
  <c r="AG1681" i="1" s="1"/>
  <c r="W1685" i="1"/>
  <c r="AF1685" i="1" s="1"/>
  <c r="AG1685" i="1" s="1"/>
  <c r="W1689" i="1"/>
  <c r="AF1689" i="1" s="1"/>
  <c r="AG1689" i="1" s="1"/>
  <c r="W1693" i="1"/>
  <c r="AF1693" i="1" s="1"/>
  <c r="AG1693" i="1" s="1"/>
  <c r="W1697" i="1"/>
  <c r="AF1697" i="1" s="1"/>
  <c r="AG1697" i="1" s="1"/>
  <c r="W1701" i="1"/>
  <c r="AF1701" i="1" s="1"/>
  <c r="AG1701" i="1" s="1"/>
  <c r="W1705" i="1"/>
  <c r="AF1705" i="1" s="1"/>
  <c r="AG1705" i="1" s="1"/>
  <c r="W1709" i="1"/>
  <c r="AF1709" i="1" s="1"/>
  <c r="AG1709" i="1" s="1"/>
  <c r="W1713" i="1"/>
  <c r="AF1713" i="1" s="1"/>
  <c r="AG1713" i="1" s="1"/>
  <c r="W1717" i="1"/>
  <c r="AF1717" i="1" s="1"/>
  <c r="AG1717" i="1" s="1"/>
  <c r="W1721" i="1"/>
  <c r="AF1721" i="1" s="1"/>
  <c r="AG1721" i="1" s="1"/>
  <c r="W1725" i="1"/>
  <c r="AF1725" i="1" s="1"/>
  <c r="AG1725" i="1" s="1"/>
  <c r="W1729" i="1"/>
  <c r="AF1729" i="1" s="1"/>
  <c r="AG1729" i="1" s="1"/>
  <c r="W1733" i="1"/>
  <c r="AF1733" i="1" s="1"/>
  <c r="AG1733" i="1" s="1"/>
  <c r="W1737" i="1"/>
  <c r="AF1737" i="1" s="1"/>
  <c r="AG1737" i="1" s="1"/>
  <c r="W1741" i="1"/>
  <c r="AF1741" i="1" s="1"/>
  <c r="AG1741" i="1" s="1"/>
  <c r="W1745" i="1"/>
  <c r="AF1745" i="1" s="1"/>
  <c r="AG1745" i="1" s="1"/>
  <c r="W1749" i="1"/>
  <c r="AF1749" i="1" s="1"/>
  <c r="AG1749" i="1" s="1"/>
  <c r="W1753" i="1"/>
  <c r="AF1753" i="1" s="1"/>
  <c r="AG1753" i="1" s="1"/>
  <c r="W1757" i="1"/>
  <c r="AF1757" i="1" s="1"/>
  <c r="AG1757" i="1" s="1"/>
  <c r="W1761" i="1"/>
  <c r="AF1761" i="1" s="1"/>
  <c r="AG1761" i="1" s="1"/>
  <c r="W1765" i="1"/>
  <c r="AF1765" i="1" s="1"/>
  <c r="AG1765" i="1" s="1"/>
  <c r="W1769" i="1"/>
  <c r="AF1769" i="1" s="1"/>
  <c r="AG1769" i="1" s="1"/>
  <c r="W1773" i="1"/>
  <c r="AF1773" i="1" s="1"/>
  <c r="AG1773" i="1" s="1"/>
  <c r="W1777" i="1"/>
  <c r="AF1777" i="1" s="1"/>
  <c r="AG1777" i="1" s="1"/>
  <c r="W1781" i="1"/>
  <c r="AF1781" i="1" s="1"/>
  <c r="AG1781" i="1" s="1"/>
  <c r="W1785" i="1"/>
  <c r="AF1785" i="1" s="1"/>
  <c r="AG1785" i="1" s="1"/>
  <c r="W1789" i="1"/>
  <c r="AF1789" i="1" s="1"/>
  <c r="AG1789" i="1" s="1"/>
  <c r="W1793" i="1"/>
  <c r="AF1793" i="1" s="1"/>
  <c r="AG1793" i="1" s="1"/>
  <c r="W1797" i="1"/>
  <c r="AF1797" i="1" s="1"/>
  <c r="AG1797" i="1" s="1"/>
  <c r="W1801" i="1"/>
  <c r="AF1801" i="1" s="1"/>
  <c r="AG1801" i="1" s="1"/>
  <c r="W1805" i="1"/>
  <c r="AF1805" i="1" s="1"/>
  <c r="AG1805" i="1" s="1"/>
  <c r="W1809" i="1"/>
  <c r="AF1809" i="1" s="1"/>
  <c r="AG1809" i="1" s="1"/>
  <c r="W1813" i="1"/>
  <c r="AF1813" i="1" s="1"/>
  <c r="AG1813" i="1" s="1"/>
  <c r="W1817" i="1"/>
  <c r="AF1817" i="1" s="1"/>
  <c r="AG1817" i="1" s="1"/>
  <c r="W1821" i="1"/>
  <c r="AF1821" i="1" s="1"/>
  <c r="AG1821" i="1" s="1"/>
  <c r="W1825" i="1"/>
  <c r="AF1825" i="1" s="1"/>
  <c r="AG1825" i="1" s="1"/>
  <c r="W1829" i="1"/>
  <c r="AF1829" i="1" s="1"/>
  <c r="AG1829" i="1" s="1"/>
  <c r="W1833" i="1"/>
  <c r="AF1833" i="1" s="1"/>
  <c r="AG1833" i="1" s="1"/>
  <c r="W1837" i="1"/>
  <c r="AF1837" i="1" s="1"/>
  <c r="AG1837" i="1" s="1"/>
  <c r="W1841" i="1"/>
  <c r="AF1841" i="1" s="1"/>
  <c r="AG1841" i="1" s="1"/>
  <c r="W1845" i="1"/>
  <c r="AF1845" i="1" s="1"/>
  <c r="AG1845" i="1" s="1"/>
  <c r="W1849" i="1"/>
  <c r="AF1849" i="1" s="1"/>
  <c r="AG1849" i="1" s="1"/>
  <c r="W1853" i="1"/>
  <c r="AF1853" i="1" s="1"/>
  <c r="AG1853" i="1" s="1"/>
  <c r="W1857" i="1"/>
  <c r="AF1857" i="1" s="1"/>
  <c r="AG1857" i="1" s="1"/>
  <c r="W1861" i="1"/>
  <c r="AF1861" i="1" s="1"/>
  <c r="AG1861" i="1" s="1"/>
  <c r="W1865" i="1"/>
  <c r="AF1865" i="1" s="1"/>
  <c r="AG1865" i="1" s="1"/>
  <c r="W1869" i="1"/>
  <c r="AF1869" i="1" s="1"/>
  <c r="AG1869" i="1" s="1"/>
  <c r="W1873" i="1"/>
  <c r="AF1873" i="1" s="1"/>
  <c r="AG1873" i="1" s="1"/>
  <c r="W1877" i="1"/>
  <c r="AF1877" i="1" s="1"/>
  <c r="AG1877" i="1" s="1"/>
  <c r="W1881" i="1"/>
  <c r="AF1881" i="1" s="1"/>
  <c r="AG1881" i="1" s="1"/>
  <c r="W1885" i="1"/>
  <c r="AF1885" i="1" s="1"/>
  <c r="AG1885" i="1" s="1"/>
  <c r="W1889" i="1"/>
  <c r="AF1889" i="1" s="1"/>
  <c r="AG1889" i="1" s="1"/>
  <c r="W1893" i="1"/>
  <c r="AF1893" i="1" s="1"/>
  <c r="AG1893" i="1" s="1"/>
  <c r="W1897" i="1"/>
  <c r="AF1897" i="1" s="1"/>
  <c r="AG1897" i="1" s="1"/>
  <c r="W1901" i="1"/>
  <c r="AF1901" i="1" s="1"/>
  <c r="AG1901" i="1" s="1"/>
  <c r="W1905" i="1"/>
  <c r="AF1905" i="1" s="1"/>
  <c r="AG1905" i="1" s="1"/>
  <c r="W1909" i="1"/>
  <c r="AF1909" i="1" s="1"/>
  <c r="AG1909" i="1" s="1"/>
  <c r="W1913" i="1"/>
  <c r="AF1913" i="1" s="1"/>
  <c r="AG1913" i="1" s="1"/>
  <c r="W1917" i="1"/>
  <c r="AF1917" i="1" s="1"/>
  <c r="AG1917" i="1" s="1"/>
  <c r="W1921" i="1"/>
  <c r="AF1921" i="1" s="1"/>
  <c r="AG1921" i="1" s="1"/>
  <c r="W1925" i="1"/>
  <c r="AF1925" i="1" s="1"/>
  <c r="AG1925" i="1" s="1"/>
  <c r="W1929" i="1"/>
  <c r="AF1929" i="1" s="1"/>
  <c r="AG1929" i="1" s="1"/>
  <c r="W1933" i="1"/>
  <c r="AF1933" i="1" s="1"/>
  <c r="AG1933" i="1" s="1"/>
  <c r="W1937" i="1"/>
  <c r="AF1937" i="1" s="1"/>
  <c r="AG1937" i="1" s="1"/>
  <c r="W1941" i="1"/>
  <c r="AF1941" i="1" s="1"/>
  <c r="AG1941" i="1" s="1"/>
  <c r="W1945" i="1"/>
  <c r="AF1945" i="1" s="1"/>
  <c r="AG1945" i="1" s="1"/>
  <c r="W1949" i="1"/>
  <c r="AF1949" i="1" s="1"/>
  <c r="AG1949" i="1" s="1"/>
  <c r="W1953" i="1"/>
  <c r="AF1953" i="1" s="1"/>
  <c r="AG1953" i="1" s="1"/>
  <c r="W1957" i="1"/>
  <c r="AF1957" i="1" s="1"/>
  <c r="AG1957" i="1" s="1"/>
  <c r="W1961" i="1"/>
  <c r="AF1961" i="1" s="1"/>
  <c r="AG1961" i="1" s="1"/>
  <c r="W1965" i="1"/>
  <c r="AF1965" i="1" s="1"/>
  <c r="AG1965" i="1" s="1"/>
  <c r="W1969" i="1"/>
  <c r="AF1969" i="1" s="1"/>
  <c r="AG1969" i="1" s="1"/>
  <c r="W1973" i="1"/>
  <c r="AF1973" i="1" s="1"/>
  <c r="AG1973" i="1" s="1"/>
  <c r="W1977" i="1"/>
  <c r="AF1977" i="1" s="1"/>
  <c r="AG1977" i="1" s="1"/>
  <c r="W1981" i="1"/>
  <c r="AF1981" i="1" s="1"/>
  <c r="AG1981" i="1" s="1"/>
  <c r="W1985" i="1"/>
  <c r="AF1985" i="1" s="1"/>
  <c r="AG1985" i="1" s="1"/>
  <c r="W1989" i="1"/>
  <c r="AF1989" i="1" s="1"/>
  <c r="AG1989" i="1" s="1"/>
  <c r="W1993" i="1"/>
  <c r="AF1993" i="1" s="1"/>
  <c r="AG1993" i="1" s="1"/>
  <c r="W1997" i="1"/>
  <c r="AF1997" i="1" s="1"/>
  <c r="AG1997" i="1" s="1"/>
  <c r="W2001" i="1"/>
  <c r="AF2001" i="1" s="1"/>
  <c r="AG2001" i="1" s="1"/>
  <c r="W2005" i="1"/>
  <c r="AF2005" i="1" s="1"/>
  <c r="AG2005" i="1" s="1"/>
  <c r="W2009" i="1"/>
  <c r="AF2009" i="1" s="1"/>
  <c r="AG2009" i="1" s="1"/>
  <c r="W2013" i="1"/>
  <c r="AF2013" i="1" s="1"/>
  <c r="AG2013" i="1" s="1"/>
  <c r="W2017" i="1"/>
  <c r="AF2017" i="1" s="1"/>
  <c r="AG2017" i="1" s="1"/>
  <c r="W2021" i="1"/>
  <c r="AF2021" i="1" s="1"/>
  <c r="AG2021" i="1" s="1"/>
  <c r="W2025" i="1"/>
  <c r="AF2025" i="1" s="1"/>
  <c r="AG2025" i="1" s="1"/>
  <c r="W2029" i="1"/>
  <c r="AF2029" i="1" s="1"/>
  <c r="AG2029" i="1" s="1"/>
  <c r="W2033" i="1"/>
  <c r="AF2033" i="1" s="1"/>
  <c r="AG2033" i="1" s="1"/>
  <c r="W2037" i="1"/>
  <c r="AF2037" i="1" s="1"/>
  <c r="AG2037" i="1" s="1"/>
  <c r="W2041" i="1"/>
  <c r="AF2041" i="1" s="1"/>
  <c r="AG2041" i="1" s="1"/>
  <c r="W2045" i="1"/>
  <c r="AF2045" i="1" s="1"/>
  <c r="AG2045" i="1" s="1"/>
  <c r="W2049" i="1"/>
  <c r="AF2049" i="1" s="1"/>
  <c r="AG2049" i="1" s="1"/>
  <c r="W2053" i="1"/>
  <c r="AF2053" i="1" s="1"/>
  <c r="AG2053" i="1" s="1"/>
  <c r="W2057" i="1"/>
  <c r="AF2057" i="1" s="1"/>
  <c r="AG2057" i="1" s="1"/>
  <c r="W2061" i="1"/>
  <c r="AF2061" i="1" s="1"/>
  <c r="AG2061" i="1" s="1"/>
  <c r="W2065" i="1"/>
  <c r="AF2065" i="1" s="1"/>
  <c r="AG2065" i="1" s="1"/>
  <c r="W2069" i="1"/>
  <c r="AF2069" i="1" s="1"/>
  <c r="AG2069" i="1" s="1"/>
  <c r="W2073" i="1"/>
  <c r="AF2073" i="1" s="1"/>
  <c r="AG2073" i="1" s="1"/>
  <c r="W2077" i="1"/>
  <c r="AF2077" i="1" s="1"/>
  <c r="AG2077" i="1" s="1"/>
  <c r="W2081" i="1"/>
  <c r="AF2081" i="1" s="1"/>
  <c r="AG2081" i="1" s="1"/>
  <c r="W2085" i="1"/>
  <c r="AF2085" i="1" s="1"/>
  <c r="AG2085" i="1" s="1"/>
  <c r="W2089" i="1"/>
  <c r="AF2089" i="1" s="1"/>
  <c r="AG2089" i="1" s="1"/>
  <c r="W2093" i="1"/>
  <c r="AF2093" i="1" s="1"/>
  <c r="AG2093" i="1" s="1"/>
  <c r="W2097" i="1"/>
  <c r="AF2097" i="1" s="1"/>
  <c r="AG2097" i="1" s="1"/>
  <c r="W2101" i="1"/>
  <c r="AF2101" i="1" s="1"/>
  <c r="AG2101" i="1" s="1"/>
  <c r="W2105" i="1"/>
  <c r="AF2105" i="1" s="1"/>
  <c r="AG2105" i="1" s="1"/>
  <c r="W2109" i="1"/>
  <c r="AF2109" i="1" s="1"/>
  <c r="AG2109" i="1" s="1"/>
  <c r="W2113" i="1"/>
  <c r="AF2113" i="1" s="1"/>
  <c r="AG2113" i="1" s="1"/>
  <c r="W2117" i="1"/>
  <c r="AF2117" i="1" s="1"/>
  <c r="AG2117" i="1" s="1"/>
  <c r="W2121" i="1"/>
  <c r="AF2121" i="1" s="1"/>
  <c r="AG2121" i="1" s="1"/>
  <c r="W2125" i="1"/>
  <c r="AF2125" i="1" s="1"/>
  <c r="AG2125" i="1" s="1"/>
  <c r="W2129" i="1"/>
  <c r="AF2129" i="1" s="1"/>
  <c r="AG2129" i="1" s="1"/>
  <c r="W2133" i="1"/>
  <c r="AF2133" i="1" s="1"/>
  <c r="AG2133" i="1" s="1"/>
  <c r="W2137" i="1"/>
  <c r="AF2137" i="1" s="1"/>
  <c r="AG2137" i="1" s="1"/>
  <c r="W2141" i="1"/>
  <c r="AF2141" i="1" s="1"/>
  <c r="AG2141" i="1" s="1"/>
  <c r="W2145" i="1"/>
  <c r="AF2145" i="1" s="1"/>
  <c r="AG2145" i="1" s="1"/>
  <c r="W2149" i="1"/>
  <c r="AF2149" i="1" s="1"/>
  <c r="AG2149" i="1" s="1"/>
  <c r="W2153" i="1"/>
  <c r="AF2153" i="1" s="1"/>
  <c r="AG2153" i="1" s="1"/>
  <c r="W2157" i="1"/>
  <c r="AF2157" i="1" s="1"/>
  <c r="AG2157" i="1" s="1"/>
  <c r="W2161" i="1"/>
  <c r="AF2161" i="1" s="1"/>
  <c r="AG2161" i="1" s="1"/>
  <c r="W2165" i="1"/>
  <c r="AF2165" i="1" s="1"/>
  <c r="AG2165" i="1" s="1"/>
  <c r="W2169" i="1"/>
  <c r="AF2169" i="1" s="1"/>
  <c r="AG2169" i="1" s="1"/>
  <c r="W2173" i="1"/>
  <c r="AF2173" i="1" s="1"/>
  <c r="AG2173" i="1" s="1"/>
  <c r="W2177" i="1"/>
  <c r="AF2177" i="1" s="1"/>
  <c r="AG2177" i="1" s="1"/>
  <c r="W2181" i="1"/>
  <c r="AF2181" i="1" s="1"/>
  <c r="AG2181" i="1" s="1"/>
  <c r="W2185" i="1"/>
  <c r="AF2185" i="1" s="1"/>
  <c r="AG2185" i="1" s="1"/>
  <c r="W2189" i="1"/>
  <c r="AF2189" i="1" s="1"/>
  <c r="AG2189" i="1" s="1"/>
  <c r="W2193" i="1"/>
  <c r="AF2193" i="1" s="1"/>
  <c r="AG2193" i="1" s="1"/>
  <c r="W2197" i="1"/>
  <c r="AF2197" i="1" s="1"/>
  <c r="AG2197" i="1" s="1"/>
  <c r="W2201" i="1"/>
  <c r="AF2201" i="1" s="1"/>
  <c r="AG2201" i="1" s="1"/>
  <c r="W2205" i="1"/>
  <c r="AF2205" i="1" s="1"/>
  <c r="AG2205" i="1" s="1"/>
  <c r="W2209" i="1"/>
  <c r="AF2209" i="1" s="1"/>
  <c r="AG2209" i="1" s="1"/>
  <c r="W2213" i="1"/>
  <c r="AF2213" i="1" s="1"/>
  <c r="AG2213" i="1" s="1"/>
  <c r="W2217" i="1"/>
  <c r="AF2217" i="1" s="1"/>
  <c r="AG2217" i="1" s="1"/>
  <c r="W2221" i="1"/>
  <c r="AF2221" i="1" s="1"/>
  <c r="AG2221" i="1" s="1"/>
  <c r="W2225" i="1"/>
  <c r="AF2225" i="1" s="1"/>
  <c r="AG2225" i="1" s="1"/>
  <c r="W2229" i="1"/>
  <c r="AF2229" i="1" s="1"/>
  <c r="AG2229" i="1" s="1"/>
  <c r="W2233" i="1"/>
  <c r="AF2233" i="1" s="1"/>
  <c r="AG2233" i="1" s="1"/>
  <c r="W2237" i="1"/>
  <c r="AF2237" i="1" s="1"/>
  <c r="AG2237" i="1" s="1"/>
  <c r="W2241" i="1"/>
  <c r="AF2241" i="1" s="1"/>
  <c r="AG2241" i="1" s="1"/>
  <c r="W2245" i="1"/>
  <c r="AF2245" i="1" s="1"/>
  <c r="AG2245" i="1" s="1"/>
  <c r="W2249" i="1"/>
  <c r="AF2249" i="1" s="1"/>
  <c r="AG2249" i="1" s="1"/>
  <c r="W2253" i="1"/>
  <c r="AF2253" i="1" s="1"/>
  <c r="AG2253" i="1" s="1"/>
  <c r="W2257" i="1"/>
  <c r="AF2257" i="1" s="1"/>
  <c r="AG2257" i="1" s="1"/>
  <c r="W2261" i="1"/>
  <c r="AF2261" i="1" s="1"/>
  <c r="AG2261" i="1" s="1"/>
  <c r="W2265" i="1"/>
  <c r="AF2265" i="1" s="1"/>
  <c r="AG2265" i="1" s="1"/>
  <c r="W2269" i="1"/>
  <c r="AF2269" i="1" s="1"/>
  <c r="AG2269" i="1" s="1"/>
  <c r="W2273" i="1"/>
  <c r="AF2273" i="1" s="1"/>
  <c r="AG2273" i="1" s="1"/>
  <c r="W2277" i="1"/>
  <c r="AF2277" i="1" s="1"/>
  <c r="AG2277" i="1" s="1"/>
  <c r="W2281" i="1"/>
  <c r="AF2281" i="1" s="1"/>
  <c r="AG2281" i="1" s="1"/>
  <c r="W2285" i="1"/>
  <c r="AF2285" i="1" s="1"/>
  <c r="AG2285" i="1" s="1"/>
  <c r="W2289" i="1"/>
  <c r="AF2289" i="1" s="1"/>
  <c r="AG2289" i="1" s="1"/>
  <c r="W2293" i="1"/>
  <c r="AF2293" i="1" s="1"/>
  <c r="AG2293" i="1" s="1"/>
  <c r="W2297" i="1"/>
  <c r="AF2297" i="1" s="1"/>
  <c r="AG2297" i="1" s="1"/>
  <c r="W2301" i="1"/>
  <c r="AF2301" i="1" s="1"/>
  <c r="AG2301" i="1" s="1"/>
  <c r="W2305" i="1"/>
  <c r="AF2305" i="1" s="1"/>
  <c r="AG2305" i="1" s="1"/>
  <c r="W2309" i="1"/>
  <c r="AF2309" i="1" s="1"/>
  <c r="AG2309" i="1" s="1"/>
  <c r="W2313" i="1"/>
  <c r="AF2313" i="1" s="1"/>
  <c r="AG2313" i="1" s="1"/>
  <c r="W2317" i="1"/>
  <c r="AF2317" i="1" s="1"/>
  <c r="AG2317" i="1" s="1"/>
  <c r="W2321" i="1"/>
  <c r="AF2321" i="1" s="1"/>
  <c r="AG2321" i="1" s="1"/>
  <c r="W2325" i="1"/>
  <c r="AF2325" i="1" s="1"/>
  <c r="AG2325" i="1" s="1"/>
  <c r="W2329" i="1"/>
  <c r="AF2329" i="1" s="1"/>
  <c r="AG2329" i="1" s="1"/>
  <c r="W2333" i="1"/>
  <c r="AF2333" i="1" s="1"/>
  <c r="AG2333" i="1" s="1"/>
  <c r="W2337" i="1"/>
  <c r="AF2337" i="1" s="1"/>
  <c r="AG2337" i="1" s="1"/>
  <c r="W2341" i="1"/>
  <c r="AF2341" i="1" s="1"/>
  <c r="AG2341" i="1" s="1"/>
  <c r="W2345" i="1"/>
  <c r="AF2345" i="1" s="1"/>
  <c r="AG2345" i="1" s="1"/>
  <c r="W2349" i="1"/>
  <c r="AF2349" i="1" s="1"/>
  <c r="AG2349" i="1" s="1"/>
  <c r="W2353" i="1"/>
  <c r="AF2353" i="1" s="1"/>
  <c r="AG2353" i="1" s="1"/>
  <c r="W2357" i="1"/>
  <c r="AF2357" i="1" s="1"/>
  <c r="AG2357" i="1" s="1"/>
  <c r="W2361" i="1"/>
  <c r="AF2361" i="1" s="1"/>
  <c r="AG2361" i="1" s="1"/>
  <c r="W2365" i="1"/>
  <c r="AF2365" i="1" s="1"/>
  <c r="AG2365" i="1" s="1"/>
  <c r="W2369" i="1"/>
  <c r="AF2369" i="1" s="1"/>
  <c r="AG2369" i="1" s="1"/>
  <c r="W2373" i="1"/>
  <c r="AF2373" i="1" s="1"/>
  <c r="AG2373" i="1" s="1"/>
  <c r="W2377" i="1"/>
  <c r="AF2377" i="1" s="1"/>
  <c r="AG2377" i="1" s="1"/>
  <c r="W2381" i="1"/>
  <c r="AF2381" i="1" s="1"/>
  <c r="AG2381" i="1" s="1"/>
  <c r="W2385" i="1"/>
  <c r="AF2385" i="1" s="1"/>
  <c r="AG2385" i="1" s="1"/>
  <c r="W2389" i="1"/>
  <c r="AF2389" i="1" s="1"/>
  <c r="AG2389" i="1" s="1"/>
  <c r="W2393" i="1"/>
  <c r="AF2393" i="1" s="1"/>
  <c r="AG2393" i="1" s="1"/>
  <c r="W2397" i="1"/>
  <c r="AF2397" i="1" s="1"/>
  <c r="AG2397" i="1" s="1"/>
  <c r="W2401" i="1"/>
  <c r="AF2401" i="1" s="1"/>
  <c r="AG2401" i="1" s="1"/>
  <c r="W2405" i="1"/>
  <c r="AF2405" i="1" s="1"/>
  <c r="AG2405" i="1" s="1"/>
  <c r="W2409" i="1"/>
  <c r="AF2409" i="1" s="1"/>
  <c r="AG2409" i="1" s="1"/>
  <c r="W2413" i="1"/>
  <c r="AF2413" i="1" s="1"/>
  <c r="AG2413" i="1" s="1"/>
  <c r="W2417" i="1"/>
  <c r="AF2417" i="1" s="1"/>
  <c r="AG2417" i="1" s="1"/>
  <c r="W2421" i="1"/>
  <c r="AF2421" i="1" s="1"/>
  <c r="AG2421" i="1" s="1"/>
  <c r="W2425" i="1"/>
  <c r="AF2425" i="1" s="1"/>
  <c r="AG2425" i="1" s="1"/>
  <c r="W2429" i="1"/>
  <c r="AF2429" i="1" s="1"/>
  <c r="AG2429" i="1" s="1"/>
  <c r="W2433" i="1"/>
  <c r="AF2433" i="1" s="1"/>
  <c r="AG2433" i="1" s="1"/>
  <c r="W2437" i="1"/>
  <c r="AF2437" i="1" s="1"/>
  <c r="AG2437" i="1" s="1"/>
  <c r="W2441" i="1"/>
  <c r="AF2441" i="1" s="1"/>
  <c r="AG2441" i="1" s="1"/>
  <c r="W2445" i="1"/>
  <c r="AF2445" i="1" s="1"/>
  <c r="AG2445" i="1" s="1"/>
  <c r="W2449" i="1"/>
  <c r="AF2449" i="1" s="1"/>
  <c r="AG2449" i="1" s="1"/>
  <c r="W2453" i="1"/>
  <c r="AF2453" i="1" s="1"/>
  <c r="AG2453" i="1" s="1"/>
  <c r="W2457" i="1"/>
  <c r="AF2457" i="1" s="1"/>
  <c r="AG2457" i="1" s="1"/>
  <c r="W2461" i="1"/>
  <c r="AF2461" i="1" s="1"/>
  <c r="AG2461" i="1" s="1"/>
  <c r="W2465" i="1"/>
  <c r="AF2465" i="1" s="1"/>
  <c r="AG2465" i="1" s="1"/>
  <c r="W2469" i="1"/>
  <c r="AF2469" i="1" s="1"/>
  <c r="AG2469" i="1" s="1"/>
  <c r="W2473" i="1"/>
  <c r="AF2473" i="1" s="1"/>
  <c r="AG2473" i="1" s="1"/>
  <c r="W2477" i="1"/>
  <c r="AF2477" i="1" s="1"/>
  <c r="AG2477" i="1" s="1"/>
  <c r="W2481" i="1"/>
  <c r="AF2481" i="1" s="1"/>
  <c r="AG2481" i="1" s="1"/>
  <c r="W2485" i="1"/>
  <c r="AF2485" i="1" s="1"/>
  <c r="AG2485" i="1" s="1"/>
  <c r="W2489" i="1"/>
  <c r="AF2489" i="1" s="1"/>
  <c r="AG2489" i="1" s="1"/>
  <c r="W2493" i="1"/>
  <c r="AF2493" i="1" s="1"/>
  <c r="AG2493" i="1" s="1"/>
  <c r="W2497" i="1"/>
  <c r="AF2497" i="1" s="1"/>
  <c r="AG2497" i="1" s="1"/>
  <c r="W2501" i="1"/>
  <c r="AF2501" i="1" s="1"/>
  <c r="AG2501" i="1" s="1"/>
  <c r="W2505" i="1"/>
  <c r="AF2505" i="1" s="1"/>
  <c r="AG2505" i="1" s="1"/>
  <c r="W2509" i="1"/>
  <c r="AF2509" i="1" s="1"/>
  <c r="AG2509" i="1" s="1"/>
  <c r="W2513" i="1"/>
  <c r="AF2513" i="1" s="1"/>
  <c r="AG2513" i="1" s="1"/>
  <c r="W2517" i="1"/>
  <c r="AF2517" i="1" s="1"/>
  <c r="AG2517" i="1" s="1"/>
  <c r="W2521" i="1"/>
  <c r="AF2521" i="1" s="1"/>
  <c r="AG2521" i="1" s="1"/>
  <c r="W2525" i="1"/>
  <c r="AF2525" i="1" s="1"/>
  <c r="AG2525" i="1" s="1"/>
  <c r="W2529" i="1"/>
  <c r="AF2529" i="1" s="1"/>
  <c r="AG2529" i="1" s="1"/>
  <c r="W2533" i="1"/>
  <c r="AF2533" i="1" s="1"/>
  <c r="AG2533" i="1" s="1"/>
  <c r="W2537" i="1"/>
  <c r="AF2537" i="1" s="1"/>
  <c r="AG2537" i="1" s="1"/>
  <c r="W2541" i="1"/>
  <c r="AF2541" i="1" s="1"/>
  <c r="AG2541" i="1" s="1"/>
  <c r="W2545" i="1"/>
  <c r="AF2545" i="1" s="1"/>
  <c r="AG2545" i="1" s="1"/>
  <c r="W2549" i="1"/>
  <c r="AF2549" i="1" s="1"/>
  <c r="AG2549" i="1" s="1"/>
  <c r="W2553" i="1"/>
  <c r="AF2553" i="1" s="1"/>
  <c r="AG2553" i="1" s="1"/>
  <c r="W2557" i="1"/>
  <c r="AF2557" i="1" s="1"/>
  <c r="AG2557" i="1" s="1"/>
  <c r="W2561" i="1"/>
  <c r="AF2561" i="1" s="1"/>
  <c r="AG2561" i="1" s="1"/>
  <c r="W2565" i="1"/>
  <c r="AF2565" i="1" s="1"/>
  <c r="AG2565" i="1" s="1"/>
  <c r="W2569" i="1"/>
  <c r="AF2569" i="1" s="1"/>
  <c r="AG2569" i="1" s="1"/>
  <c r="W2573" i="1"/>
  <c r="AF2573" i="1" s="1"/>
  <c r="AG2573" i="1" s="1"/>
  <c r="W2577" i="1"/>
  <c r="AF2577" i="1" s="1"/>
  <c r="AG2577" i="1" s="1"/>
  <c r="W2581" i="1"/>
  <c r="AF2581" i="1" s="1"/>
  <c r="AG2581" i="1" s="1"/>
  <c r="W2585" i="1"/>
  <c r="AF2585" i="1" s="1"/>
  <c r="AG2585" i="1" s="1"/>
  <c r="W2589" i="1"/>
  <c r="AF2589" i="1" s="1"/>
  <c r="AG2589" i="1" s="1"/>
  <c r="W2593" i="1"/>
  <c r="AF2593" i="1" s="1"/>
  <c r="AG2593" i="1" s="1"/>
  <c r="W2597" i="1"/>
  <c r="AF2597" i="1" s="1"/>
  <c r="AG2597" i="1" s="1"/>
  <c r="W2601" i="1"/>
  <c r="AF2601" i="1" s="1"/>
  <c r="AG2601" i="1" s="1"/>
  <c r="W2605" i="1"/>
  <c r="AF2605" i="1" s="1"/>
  <c r="AG2605" i="1" s="1"/>
  <c r="W2609" i="1"/>
  <c r="AF2609" i="1" s="1"/>
  <c r="AG2609" i="1" s="1"/>
  <c r="W2613" i="1"/>
  <c r="AF2613" i="1" s="1"/>
  <c r="AG2613" i="1" s="1"/>
  <c r="W2617" i="1"/>
  <c r="AF2617" i="1" s="1"/>
  <c r="AG2617" i="1" s="1"/>
  <c r="W2621" i="1"/>
  <c r="AF2621" i="1" s="1"/>
  <c r="AG2621" i="1" s="1"/>
  <c r="W2625" i="1"/>
  <c r="AF2625" i="1" s="1"/>
  <c r="AG2625" i="1" s="1"/>
  <c r="W2629" i="1"/>
  <c r="AF2629" i="1" s="1"/>
  <c r="AG2629" i="1" s="1"/>
  <c r="W2633" i="1"/>
  <c r="AF2633" i="1" s="1"/>
  <c r="AG2633" i="1" s="1"/>
  <c r="W2637" i="1"/>
  <c r="AF2637" i="1" s="1"/>
  <c r="AG2637" i="1" s="1"/>
  <c r="W2641" i="1"/>
  <c r="AF2641" i="1" s="1"/>
  <c r="AG2641" i="1" s="1"/>
  <c r="W2645" i="1"/>
  <c r="AF2645" i="1" s="1"/>
  <c r="AG2645" i="1" s="1"/>
  <c r="W2649" i="1"/>
  <c r="AF2649" i="1" s="1"/>
  <c r="AG2649" i="1" s="1"/>
  <c r="W2653" i="1"/>
  <c r="AF2653" i="1" s="1"/>
  <c r="AG2653" i="1" s="1"/>
  <c r="W2657" i="1"/>
  <c r="AF2657" i="1" s="1"/>
  <c r="AG2657" i="1" s="1"/>
  <c r="W2661" i="1"/>
  <c r="AF2661" i="1" s="1"/>
  <c r="AG2661" i="1" s="1"/>
  <c r="W2665" i="1"/>
  <c r="AF2665" i="1" s="1"/>
  <c r="AG2665" i="1" s="1"/>
  <c r="W2669" i="1"/>
  <c r="AF2669" i="1" s="1"/>
  <c r="AG2669" i="1" s="1"/>
  <c r="W2673" i="1"/>
  <c r="AF2673" i="1" s="1"/>
  <c r="AG2673" i="1" s="1"/>
  <c r="W2677" i="1"/>
  <c r="AF2677" i="1" s="1"/>
  <c r="AG2677" i="1" s="1"/>
  <c r="W2681" i="1"/>
  <c r="AF2681" i="1" s="1"/>
  <c r="AG2681" i="1" s="1"/>
  <c r="W2685" i="1"/>
  <c r="AF2685" i="1" s="1"/>
  <c r="AG2685" i="1" s="1"/>
  <c r="W2689" i="1"/>
  <c r="AF2689" i="1" s="1"/>
  <c r="AG2689" i="1" s="1"/>
  <c r="W2693" i="1"/>
  <c r="AF2693" i="1" s="1"/>
  <c r="AG2693" i="1" s="1"/>
  <c r="W2697" i="1"/>
  <c r="AF2697" i="1" s="1"/>
  <c r="AG2697" i="1" s="1"/>
  <c r="W2701" i="1"/>
  <c r="AF2701" i="1" s="1"/>
  <c r="AG2701" i="1" s="1"/>
  <c r="W2705" i="1"/>
  <c r="AF2705" i="1" s="1"/>
  <c r="AG2705" i="1" s="1"/>
  <c r="W2709" i="1"/>
  <c r="AF2709" i="1" s="1"/>
  <c r="AG2709" i="1" s="1"/>
  <c r="W2713" i="1"/>
  <c r="AF2713" i="1" s="1"/>
  <c r="AG2713" i="1" s="1"/>
  <c r="W2717" i="1"/>
  <c r="AF2717" i="1" s="1"/>
  <c r="AG2717" i="1" s="1"/>
  <c r="W2721" i="1"/>
  <c r="AF2721" i="1" s="1"/>
  <c r="AG2721" i="1" s="1"/>
  <c r="W2725" i="1"/>
  <c r="AF2725" i="1" s="1"/>
  <c r="AG2725" i="1" s="1"/>
  <c r="W2729" i="1"/>
  <c r="AF2729" i="1" s="1"/>
  <c r="AG2729" i="1" s="1"/>
  <c r="W2733" i="1"/>
  <c r="AF2733" i="1" s="1"/>
  <c r="AG2733" i="1" s="1"/>
  <c r="W2737" i="1"/>
  <c r="AF2737" i="1" s="1"/>
  <c r="AG2737" i="1" s="1"/>
  <c r="W2741" i="1"/>
  <c r="AF2741" i="1" s="1"/>
  <c r="AG2741" i="1" s="1"/>
  <c r="W2745" i="1"/>
  <c r="AF2745" i="1" s="1"/>
  <c r="AG2745" i="1" s="1"/>
  <c r="W2749" i="1"/>
  <c r="AF2749" i="1" s="1"/>
  <c r="AG2749" i="1" s="1"/>
  <c r="W2753" i="1"/>
  <c r="AF2753" i="1" s="1"/>
  <c r="AG2753" i="1" s="1"/>
  <c r="W2757" i="1"/>
  <c r="AF2757" i="1" s="1"/>
  <c r="AG2757" i="1" s="1"/>
  <c r="W2761" i="1"/>
  <c r="AF2761" i="1" s="1"/>
  <c r="AG2761" i="1" s="1"/>
  <c r="W2765" i="1"/>
  <c r="AF2765" i="1" s="1"/>
  <c r="AG2765" i="1" s="1"/>
  <c r="W2769" i="1"/>
  <c r="AF2769" i="1" s="1"/>
  <c r="AG2769" i="1" s="1"/>
  <c r="W2773" i="1"/>
  <c r="AF2773" i="1" s="1"/>
  <c r="AG2773" i="1" s="1"/>
  <c r="W2777" i="1"/>
  <c r="AF2777" i="1" s="1"/>
  <c r="AG2777" i="1" s="1"/>
  <c r="W2781" i="1"/>
  <c r="AF2781" i="1" s="1"/>
  <c r="AG2781" i="1" s="1"/>
  <c r="W2785" i="1"/>
  <c r="AF2785" i="1" s="1"/>
  <c r="AG2785" i="1" s="1"/>
  <c r="W2789" i="1"/>
  <c r="AF2789" i="1" s="1"/>
  <c r="AG2789" i="1" s="1"/>
  <c r="W2793" i="1"/>
  <c r="AF2793" i="1" s="1"/>
  <c r="AG2793" i="1" s="1"/>
  <c r="W2797" i="1"/>
  <c r="AF2797" i="1" s="1"/>
  <c r="AG2797" i="1" s="1"/>
  <c r="W2801" i="1"/>
  <c r="AF2801" i="1" s="1"/>
  <c r="AG2801" i="1" s="1"/>
  <c r="W2805" i="1"/>
  <c r="AF2805" i="1" s="1"/>
  <c r="AG2805" i="1" s="1"/>
  <c r="W2809" i="1"/>
  <c r="AF2809" i="1" s="1"/>
  <c r="AG2809" i="1" s="1"/>
  <c r="W2813" i="1"/>
  <c r="AF2813" i="1" s="1"/>
  <c r="AG2813" i="1" s="1"/>
  <c r="W2817" i="1"/>
  <c r="AF2817" i="1" s="1"/>
  <c r="AG2817" i="1" s="1"/>
  <c r="W2821" i="1"/>
  <c r="AF2821" i="1" s="1"/>
  <c r="AG2821" i="1" s="1"/>
  <c r="W2825" i="1"/>
  <c r="AF2825" i="1" s="1"/>
  <c r="AG2825" i="1" s="1"/>
  <c r="W2829" i="1"/>
  <c r="AF2829" i="1" s="1"/>
  <c r="AG2829" i="1" s="1"/>
  <c r="W2833" i="1"/>
  <c r="AF2833" i="1" s="1"/>
  <c r="AG2833" i="1" s="1"/>
  <c r="W2837" i="1"/>
  <c r="AF2837" i="1" s="1"/>
  <c r="AG2837" i="1" s="1"/>
  <c r="W2841" i="1"/>
  <c r="AF2841" i="1" s="1"/>
  <c r="AG2841" i="1" s="1"/>
  <c r="W2845" i="1"/>
  <c r="AF2845" i="1" s="1"/>
  <c r="AG2845" i="1" s="1"/>
  <c r="W2849" i="1"/>
  <c r="AF2849" i="1" s="1"/>
  <c r="AG2849" i="1" s="1"/>
  <c r="W2853" i="1"/>
  <c r="AF2853" i="1" s="1"/>
  <c r="AG2853" i="1" s="1"/>
  <c r="W2857" i="1"/>
  <c r="AF2857" i="1" s="1"/>
  <c r="AG2857" i="1" s="1"/>
  <c r="W2861" i="1"/>
  <c r="AF2861" i="1" s="1"/>
  <c r="AG2861" i="1" s="1"/>
  <c r="W2865" i="1"/>
  <c r="AF2865" i="1" s="1"/>
  <c r="AG2865" i="1" s="1"/>
  <c r="W2869" i="1"/>
  <c r="AF2869" i="1" s="1"/>
  <c r="AG2869" i="1" s="1"/>
  <c r="W2873" i="1"/>
  <c r="AF2873" i="1" s="1"/>
  <c r="AG2873" i="1" s="1"/>
  <c r="W2877" i="1"/>
  <c r="AF2877" i="1" s="1"/>
  <c r="AG2877" i="1" s="1"/>
  <c r="W2881" i="1"/>
  <c r="AF2881" i="1" s="1"/>
  <c r="AG2881" i="1" s="1"/>
  <c r="W2885" i="1"/>
  <c r="AF2885" i="1" s="1"/>
  <c r="AG2885" i="1" s="1"/>
  <c r="W2889" i="1"/>
  <c r="AF2889" i="1" s="1"/>
  <c r="AG2889" i="1" s="1"/>
  <c r="W2893" i="1"/>
  <c r="AF2893" i="1" s="1"/>
  <c r="AG2893" i="1" s="1"/>
  <c r="W2897" i="1"/>
  <c r="AF2897" i="1" s="1"/>
  <c r="AG2897" i="1" s="1"/>
  <c r="W2901" i="1"/>
  <c r="AF2901" i="1" s="1"/>
  <c r="AG2901" i="1" s="1"/>
  <c r="W2905" i="1"/>
  <c r="AF2905" i="1" s="1"/>
  <c r="AG2905" i="1" s="1"/>
  <c r="W2909" i="1"/>
  <c r="AF2909" i="1" s="1"/>
  <c r="AG2909" i="1" s="1"/>
  <c r="W2913" i="1"/>
  <c r="AF2913" i="1" s="1"/>
  <c r="AG2913" i="1" s="1"/>
  <c r="W2917" i="1"/>
  <c r="AF2917" i="1" s="1"/>
  <c r="AG2917" i="1" s="1"/>
  <c r="W2921" i="1"/>
  <c r="AF2921" i="1" s="1"/>
  <c r="AG2921" i="1" s="1"/>
  <c r="W2925" i="1"/>
  <c r="AF2925" i="1" s="1"/>
  <c r="AG2925" i="1" s="1"/>
  <c r="W2929" i="1"/>
  <c r="AF2929" i="1" s="1"/>
  <c r="AG2929" i="1" s="1"/>
  <c r="W2933" i="1"/>
  <c r="AF2933" i="1" s="1"/>
  <c r="AG2933" i="1" s="1"/>
  <c r="W2937" i="1"/>
  <c r="AF2937" i="1" s="1"/>
  <c r="AG2937" i="1" s="1"/>
  <c r="W2941" i="1"/>
  <c r="AF2941" i="1" s="1"/>
  <c r="AG2941" i="1" s="1"/>
  <c r="W2945" i="1"/>
  <c r="AF2945" i="1" s="1"/>
  <c r="AG2945" i="1" s="1"/>
  <c r="W2949" i="1"/>
  <c r="AF2949" i="1" s="1"/>
  <c r="AG2949" i="1" s="1"/>
  <c r="W2953" i="1"/>
  <c r="AF2953" i="1" s="1"/>
  <c r="AG2953" i="1" s="1"/>
  <c r="W2957" i="1"/>
  <c r="AF2957" i="1" s="1"/>
  <c r="AG2957" i="1" s="1"/>
  <c r="W2961" i="1"/>
  <c r="AF2961" i="1" s="1"/>
  <c r="AG2961" i="1" s="1"/>
  <c r="W2965" i="1"/>
  <c r="AF2965" i="1" s="1"/>
  <c r="AG2965" i="1" s="1"/>
  <c r="W2969" i="1"/>
  <c r="AF2969" i="1" s="1"/>
  <c r="AG2969" i="1" s="1"/>
  <c r="W2973" i="1"/>
  <c r="AF2973" i="1" s="1"/>
  <c r="AG2973" i="1" s="1"/>
  <c r="W2977" i="1"/>
  <c r="AF2977" i="1" s="1"/>
  <c r="AG2977" i="1" s="1"/>
  <c r="W2981" i="1"/>
  <c r="AF2981" i="1" s="1"/>
  <c r="AG2981" i="1" s="1"/>
  <c r="W2985" i="1"/>
  <c r="AF2985" i="1" s="1"/>
  <c r="AG2985" i="1" s="1"/>
  <c r="W2989" i="1"/>
  <c r="AF2989" i="1" s="1"/>
  <c r="AG2989" i="1" s="1"/>
  <c r="W2993" i="1"/>
  <c r="AF2993" i="1" s="1"/>
  <c r="AG2993" i="1" s="1"/>
  <c r="W2997" i="1"/>
  <c r="AF2997" i="1" s="1"/>
  <c r="AG2997" i="1" s="1"/>
  <c r="W3001" i="1"/>
  <c r="AF3001" i="1" s="1"/>
  <c r="AG3001" i="1" s="1"/>
  <c r="W3005" i="1"/>
  <c r="AF3005" i="1" s="1"/>
  <c r="AG3005" i="1" s="1"/>
  <c r="W3009" i="1"/>
  <c r="AF3009" i="1" s="1"/>
  <c r="AG3009" i="1" s="1"/>
  <c r="W3013" i="1"/>
  <c r="AF3013" i="1" s="1"/>
  <c r="AG3013" i="1" s="1"/>
  <c r="W3017" i="1"/>
  <c r="AF3017" i="1" s="1"/>
  <c r="AG3017" i="1" s="1"/>
  <c r="W3021" i="1"/>
  <c r="AF3021" i="1" s="1"/>
  <c r="AG3021" i="1" s="1"/>
  <c r="W3025" i="1"/>
  <c r="AF3025" i="1" s="1"/>
  <c r="AG3025" i="1" s="1"/>
  <c r="W3029" i="1"/>
  <c r="AF3029" i="1" s="1"/>
  <c r="AG3029" i="1" s="1"/>
  <c r="W3033" i="1"/>
  <c r="AF3033" i="1" s="1"/>
  <c r="AG3033" i="1" s="1"/>
  <c r="W3037" i="1"/>
  <c r="AF3037" i="1" s="1"/>
  <c r="AG3037" i="1" s="1"/>
  <c r="W3041" i="1"/>
  <c r="AF3041" i="1" s="1"/>
  <c r="AG3041" i="1" s="1"/>
  <c r="W3045" i="1"/>
  <c r="AF3045" i="1" s="1"/>
  <c r="AG3045" i="1" s="1"/>
  <c r="W3049" i="1"/>
  <c r="AF3049" i="1" s="1"/>
  <c r="AG3049" i="1" s="1"/>
  <c r="W3053" i="1"/>
  <c r="AF3053" i="1" s="1"/>
  <c r="AG3053" i="1" s="1"/>
  <c r="W3057" i="1"/>
  <c r="AF3057" i="1" s="1"/>
  <c r="AG3057" i="1" s="1"/>
  <c r="W3061" i="1"/>
  <c r="AF3061" i="1" s="1"/>
  <c r="AG3061" i="1" s="1"/>
  <c r="W3065" i="1"/>
  <c r="AF3065" i="1" s="1"/>
  <c r="AG3065" i="1" s="1"/>
  <c r="W3069" i="1"/>
  <c r="AF3069" i="1" s="1"/>
  <c r="AG3069" i="1" s="1"/>
  <c r="W3073" i="1"/>
  <c r="AF3073" i="1" s="1"/>
  <c r="AG3073" i="1" s="1"/>
  <c r="W3077" i="1"/>
  <c r="AF3077" i="1" s="1"/>
  <c r="AG3077" i="1" s="1"/>
  <c r="W3081" i="1"/>
  <c r="AF3081" i="1" s="1"/>
  <c r="AG3081" i="1" s="1"/>
  <c r="W3085" i="1"/>
  <c r="AF3085" i="1" s="1"/>
  <c r="AG3085" i="1" s="1"/>
  <c r="W3089" i="1"/>
  <c r="AF3089" i="1" s="1"/>
  <c r="AG3089" i="1" s="1"/>
  <c r="W3093" i="1"/>
  <c r="AF3093" i="1" s="1"/>
  <c r="AG3093" i="1" s="1"/>
  <c r="W3097" i="1"/>
  <c r="AF3097" i="1" s="1"/>
  <c r="AG3097" i="1" s="1"/>
  <c r="W3101" i="1"/>
  <c r="AF3101" i="1" s="1"/>
  <c r="AG3101" i="1" s="1"/>
  <c r="W3105" i="1"/>
  <c r="AF3105" i="1" s="1"/>
  <c r="AG3105" i="1" s="1"/>
  <c r="W3109" i="1"/>
  <c r="AF3109" i="1" s="1"/>
  <c r="AG3109" i="1" s="1"/>
  <c r="W3113" i="1"/>
  <c r="AF3113" i="1" s="1"/>
  <c r="AG3113" i="1" s="1"/>
  <c r="W3117" i="1"/>
  <c r="AF3117" i="1" s="1"/>
  <c r="AG3117" i="1" s="1"/>
  <c r="W3121" i="1"/>
  <c r="AF3121" i="1" s="1"/>
  <c r="AG3121" i="1" s="1"/>
  <c r="W3125" i="1"/>
  <c r="AF3125" i="1" s="1"/>
  <c r="AG3125" i="1" s="1"/>
  <c r="W3129" i="1"/>
  <c r="AF3129" i="1" s="1"/>
  <c r="AG3129" i="1" s="1"/>
  <c r="W3133" i="1"/>
  <c r="AF3133" i="1" s="1"/>
  <c r="AG3133" i="1" s="1"/>
  <c r="W3137" i="1"/>
  <c r="AF3137" i="1" s="1"/>
  <c r="AG3137" i="1" s="1"/>
  <c r="W3141" i="1"/>
  <c r="AF3141" i="1" s="1"/>
  <c r="AG3141" i="1" s="1"/>
  <c r="W3145" i="1"/>
  <c r="AF3145" i="1" s="1"/>
  <c r="AG3145" i="1" s="1"/>
  <c r="W3149" i="1"/>
  <c r="AF3149" i="1" s="1"/>
  <c r="AG3149" i="1" s="1"/>
  <c r="W3153" i="1"/>
  <c r="AF3153" i="1" s="1"/>
  <c r="AG3153" i="1" s="1"/>
  <c r="W3157" i="1"/>
  <c r="AF3157" i="1" s="1"/>
  <c r="AG3157" i="1" s="1"/>
  <c r="W3161" i="1"/>
  <c r="AF3161" i="1" s="1"/>
  <c r="AG3161" i="1" s="1"/>
  <c r="W3165" i="1"/>
  <c r="AF3165" i="1" s="1"/>
  <c r="AG3165" i="1" s="1"/>
  <c r="W3169" i="1"/>
  <c r="AF3169" i="1" s="1"/>
  <c r="AG3169" i="1" s="1"/>
  <c r="W3173" i="1"/>
  <c r="AF3173" i="1" s="1"/>
  <c r="AG3173" i="1" s="1"/>
  <c r="W3177" i="1"/>
  <c r="AF3177" i="1" s="1"/>
  <c r="AG3177" i="1" s="1"/>
  <c r="W3181" i="1"/>
  <c r="AF3181" i="1" s="1"/>
  <c r="AG3181" i="1" s="1"/>
  <c r="W3185" i="1"/>
  <c r="AF3185" i="1" s="1"/>
  <c r="AG3185" i="1" s="1"/>
  <c r="W3189" i="1"/>
  <c r="AF3189" i="1" s="1"/>
  <c r="AG3189" i="1" s="1"/>
  <c r="W3193" i="1"/>
  <c r="AF3193" i="1" s="1"/>
  <c r="AG3193" i="1" s="1"/>
  <c r="W3197" i="1"/>
  <c r="AF3197" i="1" s="1"/>
  <c r="AG3197" i="1" s="1"/>
  <c r="W3201" i="1"/>
  <c r="AF3201" i="1" s="1"/>
  <c r="AG3201" i="1" s="1"/>
  <c r="W3205" i="1"/>
  <c r="AF3205" i="1" s="1"/>
  <c r="AG3205" i="1" s="1"/>
  <c r="W3209" i="1"/>
  <c r="AF3209" i="1" s="1"/>
  <c r="AG3209" i="1" s="1"/>
  <c r="W3213" i="1"/>
  <c r="AF3213" i="1" s="1"/>
  <c r="AG3213" i="1" s="1"/>
  <c r="W3217" i="1"/>
  <c r="AF3217" i="1" s="1"/>
  <c r="AG3217" i="1" s="1"/>
  <c r="W3221" i="1"/>
  <c r="AF3221" i="1" s="1"/>
  <c r="AG3221" i="1" s="1"/>
  <c r="W3225" i="1"/>
  <c r="AF3225" i="1" s="1"/>
  <c r="AG3225" i="1" s="1"/>
  <c r="W3229" i="1"/>
  <c r="AF3229" i="1" s="1"/>
  <c r="AG3229" i="1" s="1"/>
  <c r="W3233" i="1"/>
  <c r="AF3233" i="1" s="1"/>
  <c r="AG3233" i="1" s="1"/>
  <c r="W3237" i="1"/>
  <c r="AF3237" i="1" s="1"/>
  <c r="AG3237" i="1" s="1"/>
  <c r="W3241" i="1"/>
  <c r="AF3241" i="1" s="1"/>
  <c r="AG3241" i="1" s="1"/>
  <c r="W3245" i="1"/>
  <c r="AF3245" i="1" s="1"/>
  <c r="AG3245" i="1" s="1"/>
  <c r="W3249" i="1"/>
  <c r="AF3249" i="1" s="1"/>
  <c r="AG3249" i="1" s="1"/>
  <c r="W3253" i="1"/>
  <c r="AF3253" i="1" s="1"/>
  <c r="AG3253" i="1" s="1"/>
  <c r="W3257" i="1"/>
  <c r="AF3257" i="1" s="1"/>
  <c r="AG3257" i="1" s="1"/>
  <c r="W3261" i="1"/>
  <c r="AF3261" i="1" s="1"/>
  <c r="AG3261" i="1" s="1"/>
  <c r="W3265" i="1"/>
  <c r="AF3265" i="1" s="1"/>
  <c r="AG3265" i="1" s="1"/>
  <c r="W3269" i="1"/>
  <c r="AF3269" i="1" s="1"/>
  <c r="AG3269" i="1" s="1"/>
  <c r="W3273" i="1"/>
  <c r="AF3273" i="1" s="1"/>
  <c r="AG3273" i="1" s="1"/>
  <c r="W3277" i="1"/>
  <c r="AF3277" i="1" s="1"/>
  <c r="AG3277" i="1" s="1"/>
  <c r="W3281" i="1"/>
  <c r="AF3281" i="1" s="1"/>
  <c r="AG3281" i="1" s="1"/>
  <c r="W3285" i="1"/>
  <c r="AF3285" i="1" s="1"/>
  <c r="AG3285" i="1" s="1"/>
  <c r="W3289" i="1"/>
  <c r="AF3289" i="1" s="1"/>
  <c r="AG3289" i="1" s="1"/>
  <c r="W3293" i="1"/>
  <c r="AF3293" i="1" s="1"/>
  <c r="AG3293" i="1" s="1"/>
  <c r="W3297" i="1"/>
  <c r="AF3297" i="1" s="1"/>
  <c r="AG3297" i="1" s="1"/>
  <c r="W3301" i="1"/>
  <c r="AF3301" i="1" s="1"/>
  <c r="AG3301" i="1" s="1"/>
  <c r="W3305" i="1"/>
  <c r="AF3305" i="1" s="1"/>
  <c r="AG3305" i="1" s="1"/>
  <c r="W3309" i="1"/>
  <c r="AF3309" i="1" s="1"/>
  <c r="AG3309" i="1" s="1"/>
  <c r="W3313" i="1"/>
  <c r="AF3313" i="1" s="1"/>
  <c r="AG3313" i="1" s="1"/>
  <c r="W3317" i="1"/>
  <c r="AF3317" i="1" s="1"/>
  <c r="AG3317" i="1" s="1"/>
  <c r="W3321" i="1"/>
  <c r="AF3321" i="1" s="1"/>
  <c r="AG3321" i="1" s="1"/>
  <c r="W3325" i="1"/>
  <c r="AF3325" i="1" s="1"/>
  <c r="AG3325" i="1" s="1"/>
  <c r="W3329" i="1"/>
  <c r="AF3329" i="1" s="1"/>
  <c r="AG3329" i="1" s="1"/>
  <c r="W3333" i="1"/>
  <c r="AF3333" i="1" s="1"/>
  <c r="AG3333" i="1" s="1"/>
  <c r="W3337" i="1"/>
  <c r="AF3337" i="1" s="1"/>
  <c r="AG3337" i="1" s="1"/>
  <c r="W3341" i="1"/>
  <c r="AF3341" i="1" s="1"/>
  <c r="AG3341" i="1" s="1"/>
  <c r="W3345" i="1"/>
  <c r="AF3345" i="1" s="1"/>
  <c r="AG3345" i="1" s="1"/>
  <c r="W3349" i="1"/>
  <c r="AF3349" i="1" s="1"/>
  <c r="AG3349" i="1" s="1"/>
  <c r="W3353" i="1"/>
  <c r="AF3353" i="1" s="1"/>
  <c r="AG3353" i="1" s="1"/>
  <c r="W3357" i="1"/>
  <c r="AF3357" i="1" s="1"/>
  <c r="AG3357" i="1" s="1"/>
  <c r="W3361" i="1"/>
  <c r="AF3361" i="1" s="1"/>
  <c r="AG3361" i="1" s="1"/>
  <c r="W3365" i="1"/>
  <c r="AF3365" i="1" s="1"/>
  <c r="AG3365" i="1" s="1"/>
  <c r="W3369" i="1"/>
  <c r="AF3369" i="1" s="1"/>
  <c r="AG3369" i="1" s="1"/>
  <c r="W3373" i="1"/>
  <c r="AF3373" i="1" s="1"/>
  <c r="AG3373" i="1" s="1"/>
  <c r="W3377" i="1"/>
  <c r="AF3377" i="1" s="1"/>
  <c r="AG3377" i="1" s="1"/>
  <c r="W3381" i="1"/>
  <c r="AF3381" i="1" s="1"/>
  <c r="AG3381" i="1" s="1"/>
  <c r="W3385" i="1"/>
  <c r="AF3385" i="1" s="1"/>
  <c r="AG3385" i="1" s="1"/>
  <c r="W3389" i="1"/>
  <c r="AF3389" i="1" s="1"/>
  <c r="AG3389" i="1" s="1"/>
  <c r="W3393" i="1"/>
  <c r="AF3393" i="1" s="1"/>
  <c r="AG3393" i="1" s="1"/>
  <c r="W3397" i="1"/>
  <c r="AF3397" i="1" s="1"/>
  <c r="AG3397" i="1" s="1"/>
  <c r="W3401" i="1"/>
  <c r="AF3401" i="1" s="1"/>
  <c r="AG3401" i="1" s="1"/>
  <c r="W3405" i="1"/>
  <c r="AF3405" i="1" s="1"/>
  <c r="AG3405" i="1" s="1"/>
  <c r="W3409" i="1"/>
  <c r="AF3409" i="1" s="1"/>
  <c r="AG3409" i="1" s="1"/>
  <c r="W3413" i="1"/>
  <c r="AF3413" i="1" s="1"/>
  <c r="AG3413" i="1" s="1"/>
  <c r="W3417" i="1"/>
  <c r="AF3417" i="1" s="1"/>
  <c r="AG3417" i="1" s="1"/>
  <c r="W3421" i="1"/>
  <c r="AF3421" i="1" s="1"/>
  <c r="AG3421" i="1" s="1"/>
  <c r="W3425" i="1"/>
  <c r="AF3425" i="1" s="1"/>
  <c r="AG3425" i="1" s="1"/>
  <c r="W3429" i="1"/>
  <c r="AF3429" i="1" s="1"/>
  <c r="AG3429" i="1" s="1"/>
  <c r="W3433" i="1"/>
  <c r="AF3433" i="1" s="1"/>
  <c r="AG3433" i="1" s="1"/>
  <c r="W3437" i="1"/>
  <c r="AF3437" i="1" s="1"/>
  <c r="AG3437" i="1" s="1"/>
  <c r="W3441" i="1"/>
  <c r="AF3441" i="1" s="1"/>
  <c r="AG3441" i="1" s="1"/>
  <c r="W3445" i="1"/>
  <c r="AF3445" i="1" s="1"/>
  <c r="AG3445" i="1" s="1"/>
  <c r="W3449" i="1"/>
  <c r="AF3449" i="1" s="1"/>
  <c r="AG3449" i="1" s="1"/>
  <c r="W3453" i="1"/>
  <c r="AF3453" i="1" s="1"/>
  <c r="AG3453" i="1" s="1"/>
  <c r="W3457" i="1"/>
  <c r="AF3457" i="1" s="1"/>
  <c r="AG3457" i="1" s="1"/>
  <c r="W3461" i="1"/>
  <c r="AF3461" i="1" s="1"/>
  <c r="AG3461" i="1" s="1"/>
  <c r="W3465" i="1"/>
  <c r="AF3465" i="1" s="1"/>
  <c r="AG3465" i="1" s="1"/>
  <c r="W3469" i="1"/>
  <c r="AF3469" i="1" s="1"/>
  <c r="AG3469" i="1" s="1"/>
  <c r="W3473" i="1"/>
  <c r="AF3473" i="1" s="1"/>
  <c r="AG3473" i="1" s="1"/>
  <c r="W3477" i="1"/>
  <c r="AF3477" i="1" s="1"/>
  <c r="AG3477" i="1" s="1"/>
  <c r="W3481" i="1"/>
  <c r="AF3481" i="1" s="1"/>
  <c r="AG3481" i="1" s="1"/>
  <c r="W3485" i="1"/>
  <c r="AF3485" i="1" s="1"/>
  <c r="AG3485" i="1" s="1"/>
  <c r="W3489" i="1"/>
  <c r="AF3489" i="1" s="1"/>
  <c r="AG3489" i="1" s="1"/>
  <c r="W3493" i="1"/>
  <c r="AF3493" i="1" s="1"/>
  <c r="AG3493" i="1" s="1"/>
  <c r="W3497" i="1"/>
  <c r="AF3497" i="1" s="1"/>
  <c r="AG3497" i="1" s="1"/>
  <c r="W3501" i="1"/>
  <c r="AF3501" i="1" s="1"/>
  <c r="AG3501" i="1" s="1"/>
  <c r="W3505" i="1"/>
  <c r="AF3505" i="1" s="1"/>
  <c r="AG3505" i="1" s="1"/>
  <c r="W3509" i="1"/>
  <c r="AF3509" i="1" s="1"/>
  <c r="AG3509" i="1" s="1"/>
  <c r="W3513" i="1"/>
  <c r="AF3513" i="1" s="1"/>
  <c r="AG3513" i="1" s="1"/>
  <c r="W3517" i="1"/>
  <c r="AF3517" i="1" s="1"/>
  <c r="AG3517" i="1" s="1"/>
  <c r="W3521" i="1"/>
  <c r="AF3521" i="1" s="1"/>
  <c r="AG3521" i="1" s="1"/>
  <c r="W3525" i="1"/>
  <c r="AF3525" i="1" s="1"/>
  <c r="AG3525" i="1" s="1"/>
  <c r="W3529" i="1"/>
  <c r="AF3529" i="1" s="1"/>
  <c r="AG3529" i="1" s="1"/>
  <c r="W3533" i="1"/>
  <c r="AF3533" i="1" s="1"/>
  <c r="AG3533" i="1" s="1"/>
  <c r="W3537" i="1"/>
  <c r="AF3537" i="1" s="1"/>
  <c r="AG3537" i="1" s="1"/>
  <c r="W3541" i="1"/>
  <c r="AF3541" i="1" s="1"/>
  <c r="AG3541" i="1" s="1"/>
  <c r="W3545" i="1"/>
  <c r="AF3545" i="1" s="1"/>
  <c r="AG3545" i="1" s="1"/>
  <c r="W3549" i="1"/>
  <c r="AF3549" i="1" s="1"/>
  <c r="AG3549" i="1" s="1"/>
  <c r="W3553" i="1"/>
  <c r="AF3553" i="1" s="1"/>
  <c r="AG3553" i="1" s="1"/>
  <c r="W3557" i="1"/>
  <c r="AF3557" i="1" s="1"/>
  <c r="AG3557" i="1" s="1"/>
  <c r="W3561" i="1"/>
  <c r="AF3561" i="1" s="1"/>
  <c r="AG3561" i="1" s="1"/>
  <c r="W3565" i="1"/>
  <c r="AF3565" i="1" s="1"/>
  <c r="AG3565" i="1" s="1"/>
  <c r="W3569" i="1"/>
  <c r="AF3569" i="1" s="1"/>
  <c r="AG3569" i="1" s="1"/>
  <c r="W3573" i="1"/>
  <c r="AF3573" i="1" s="1"/>
  <c r="AG3573" i="1" s="1"/>
  <c r="W3577" i="1"/>
  <c r="AF3577" i="1" s="1"/>
  <c r="AG3577" i="1" s="1"/>
  <c r="W3581" i="1"/>
  <c r="AF3581" i="1" s="1"/>
  <c r="AG3581" i="1" s="1"/>
  <c r="W3585" i="1"/>
  <c r="AF3585" i="1" s="1"/>
  <c r="AG3585" i="1" s="1"/>
  <c r="W3589" i="1"/>
  <c r="AF3589" i="1" s="1"/>
  <c r="AG3589" i="1" s="1"/>
  <c r="W3593" i="1"/>
  <c r="AF3593" i="1" s="1"/>
  <c r="AG3593" i="1" s="1"/>
  <c r="W3597" i="1"/>
  <c r="AF3597" i="1" s="1"/>
  <c r="AG3597" i="1" s="1"/>
  <c r="W3601" i="1"/>
  <c r="AF3601" i="1" s="1"/>
  <c r="AG3601" i="1" s="1"/>
  <c r="W3605" i="1"/>
  <c r="AF3605" i="1" s="1"/>
  <c r="AG3605" i="1" s="1"/>
  <c r="W3609" i="1"/>
  <c r="AF3609" i="1" s="1"/>
  <c r="AG3609" i="1" s="1"/>
  <c r="W3613" i="1"/>
  <c r="AF3613" i="1" s="1"/>
  <c r="AG3613" i="1" s="1"/>
  <c r="W3617" i="1"/>
  <c r="AF3617" i="1" s="1"/>
  <c r="AG3617" i="1" s="1"/>
  <c r="W3621" i="1"/>
  <c r="AF3621" i="1" s="1"/>
  <c r="AG3621" i="1" s="1"/>
  <c r="W3625" i="1"/>
  <c r="AF3625" i="1" s="1"/>
  <c r="AG3625" i="1" s="1"/>
  <c r="W3629" i="1"/>
  <c r="AF3629" i="1" s="1"/>
  <c r="AG3629" i="1" s="1"/>
  <c r="W3633" i="1"/>
  <c r="AF3633" i="1" s="1"/>
  <c r="AG3633" i="1" s="1"/>
  <c r="W3637" i="1"/>
  <c r="AF3637" i="1" s="1"/>
  <c r="AG3637" i="1" s="1"/>
  <c r="W3641" i="1"/>
  <c r="AF3641" i="1" s="1"/>
  <c r="AG3641" i="1" s="1"/>
  <c r="W3645" i="1"/>
  <c r="AF3645" i="1" s="1"/>
  <c r="AG3645" i="1" s="1"/>
  <c r="W3649" i="1"/>
  <c r="AF3649" i="1" s="1"/>
  <c r="AG3649" i="1" s="1"/>
  <c r="W3653" i="1"/>
  <c r="AF3653" i="1" s="1"/>
  <c r="AG3653" i="1" s="1"/>
  <c r="W3657" i="1"/>
  <c r="AF3657" i="1" s="1"/>
  <c r="AG3657" i="1" s="1"/>
  <c r="W3661" i="1"/>
  <c r="AF3661" i="1" s="1"/>
  <c r="AG3661" i="1" s="1"/>
  <c r="W3665" i="1"/>
  <c r="AF3665" i="1" s="1"/>
  <c r="AG3665" i="1" s="1"/>
  <c r="W3669" i="1"/>
  <c r="AF3669" i="1" s="1"/>
  <c r="AG3669" i="1" s="1"/>
  <c r="W3673" i="1"/>
  <c r="AF3673" i="1" s="1"/>
  <c r="AG3673" i="1" s="1"/>
  <c r="W3677" i="1"/>
  <c r="AF3677" i="1" s="1"/>
  <c r="AG3677" i="1" s="1"/>
  <c r="W3681" i="1"/>
  <c r="AF3681" i="1" s="1"/>
  <c r="AG3681" i="1" s="1"/>
  <c r="W3685" i="1"/>
  <c r="AF3685" i="1" s="1"/>
  <c r="AG3685" i="1" s="1"/>
  <c r="W3689" i="1"/>
  <c r="AF3689" i="1" s="1"/>
  <c r="AG3689" i="1" s="1"/>
  <c r="W3693" i="1"/>
  <c r="AF3693" i="1" s="1"/>
  <c r="AG3693" i="1" s="1"/>
  <c r="W3697" i="1"/>
  <c r="AF3697" i="1" s="1"/>
  <c r="AG3697" i="1" s="1"/>
  <c r="W3701" i="1"/>
  <c r="AF3701" i="1" s="1"/>
  <c r="AG3701" i="1" s="1"/>
  <c r="W3705" i="1"/>
  <c r="AF3705" i="1" s="1"/>
  <c r="AG3705" i="1" s="1"/>
  <c r="W3709" i="1"/>
  <c r="AF3709" i="1" s="1"/>
  <c r="AG3709" i="1" s="1"/>
  <c r="W3713" i="1"/>
  <c r="AF3713" i="1" s="1"/>
  <c r="AG3713" i="1" s="1"/>
  <c r="W3717" i="1"/>
  <c r="AF3717" i="1" s="1"/>
  <c r="AG3717" i="1" s="1"/>
  <c r="W3721" i="1"/>
  <c r="AF3721" i="1" s="1"/>
  <c r="AG3721" i="1" s="1"/>
  <c r="W3725" i="1"/>
  <c r="AF3725" i="1" s="1"/>
  <c r="AG3725" i="1" s="1"/>
  <c r="W3729" i="1"/>
  <c r="AF3729" i="1" s="1"/>
  <c r="AG3729" i="1" s="1"/>
  <c r="W3733" i="1"/>
  <c r="AF3733" i="1" s="1"/>
  <c r="AG3733" i="1" s="1"/>
  <c r="W3737" i="1"/>
  <c r="AF3737" i="1" s="1"/>
  <c r="AG3737" i="1" s="1"/>
  <c r="W3741" i="1"/>
  <c r="AF3741" i="1" s="1"/>
  <c r="AG3741" i="1" s="1"/>
  <c r="W3745" i="1"/>
  <c r="AF3745" i="1" s="1"/>
  <c r="AG3745" i="1" s="1"/>
  <c r="W3749" i="1"/>
  <c r="AF3749" i="1" s="1"/>
  <c r="AG3749" i="1" s="1"/>
  <c r="W3753" i="1"/>
  <c r="AF3753" i="1" s="1"/>
  <c r="AG3753" i="1" s="1"/>
  <c r="W3757" i="1"/>
  <c r="AF3757" i="1" s="1"/>
  <c r="AG3757" i="1" s="1"/>
  <c r="W3761" i="1"/>
  <c r="AF3761" i="1" s="1"/>
  <c r="AG3761" i="1" s="1"/>
  <c r="W3765" i="1"/>
  <c r="AF3765" i="1" s="1"/>
  <c r="AG3765" i="1" s="1"/>
  <c r="W3769" i="1"/>
  <c r="AF3769" i="1" s="1"/>
  <c r="AG3769" i="1" s="1"/>
  <c r="W3773" i="1"/>
  <c r="AF3773" i="1" s="1"/>
  <c r="AG3773" i="1" s="1"/>
  <c r="W3777" i="1"/>
  <c r="AF3777" i="1" s="1"/>
  <c r="AG3777" i="1" s="1"/>
  <c r="W3781" i="1"/>
  <c r="AF3781" i="1" s="1"/>
  <c r="AG3781" i="1" s="1"/>
  <c r="W3785" i="1"/>
  <c r="AF3785" i="1" s="1"/>
  <c r="AG3785" i="1" s="1"/>
  <c r="W3789" i="1"/>
  <c r="AF3789" i="1" s="1"/>
  <c r="AG3789" i="1" s="1"/>
  <c r="W3793" i="1"/>
  <c r="AF3793" i="1" s="1"/>
  <c r="AG3793" i="1" s="1"/>
  <c r="W3797" i="1"/>
  <c r="AF3797" i="1" s="1"/>
  <c r="AG3797" i="1" s="1"/>
  <c r="W3801" i="1"/>
  <c r="AF3801" i="1" s="1"/>
  <c r="AG3801" i="1" s="1"/>
  <c r="W3805" i="1"/>
  <c r="AF3805" i="1" s="1"/>
  <c r="AG3805" i="1" s="1"/>
  <c r="W3809" i="1"/>
  <c r="AF3809" i="1" s="1"/>
  <c r="AG3809" i="1" s="1"/>
  <c r="W3813" i="1"/>
  <c r="AF3813" i="1" s="1"/>
  <c r="AG3813" i="1" s="1"/>
  <c r="W3817" i="1"/>
  <c r="AF3817" i="1" s="1"/>
  <c r="AG3817" i="1" s="1"/>
  <c r="W3821" i="1"/>
  <c r="AF3821" i="1" s="1"/>
  <c r="AG3821" i="1" s="1"/>
  <c r="W3825" i="1"/>
  <c r="AF3825" i="1" s="1"/>
  <c r="AG3825" i="1" s="1"/>
  <c r="W3829" i="1"/>
  <c r="AF3829" i="1" s="1"/>
  <c r="AG3829" i="1" s="1"/>
  <c r="W3833" i="1"/>
  <c r="AF3833" i="1" s="1"/>
  <c r="AG3833" i="1" s="1"/>
  <c r="W3837" i="1"/>
  <c r="AF3837" i="1" s="1"/>
  <c r="AG3837" i="1" s="1"/>
  <c r="W3841" i="1"/>
  <c r="AF3841" i="1" s="1"/>
  <c r="AG3841" i="1" s="1"/>
  <c r="W3845" i="1"/>
  <c r="AF3845" i="1" s="1"/>
  <c r="AG3845" i="1" s="1"/>
  <c r="W3849" i="1"/>
  <c r="AF3849" i="1" s="1"/>
  <c r="AG3849" i="1" s="1"/>
  <c r="W3853" i="1"/>
  <c r="AF3853" i="1" s="1"/>
  <c r="AG3853" i="1" s="1"/>
  <c r="W3857" i="1"/>
  <c r="AF3857" i="1" s="1"/>
  <c r="AG3857" i="1" s="1"/>
  <c r="W3861" i="1"/>
  <c r="AF3861" i="1" s="1"/>
  <c r="AG3861" i="1" s="1"/>
  <c r="W3865" i="1"/>
  <c r="AF3865" i="1" s="1"/>
  <c r="AG3865" i="1" s="1"/>
  <c r="W3869" i="1"/>
  <c r="AF3869" i="1" s="1"/>
  <c r="AG3869" i="1" s="1"/>
  <c r="W3873" i="1"/>
  <c r="AF3873" i="1" s="1"/>
  <c r="AG3873" i="1" s="1"/>
  <c r="W3877" i="1"/>
  <c r="AF3877" i="1" s="1"/>
  <c r="AG3877" i="1" s="1"/>
  <c r="W3881" i="1"/>
  <c r="AF3881" i="1" s="1"/>
  <c r="AG3881" i="1" s="1"/>
  <c r="W3885" i="1"/>
  <c r="AF3885" i="1" s="1"/>
  <c r="AG3885" i="1" s="1"/>
  <c r="W3889" i="1"/>
  <c r="AF3889" i="1" s="1"/>
  <c r="AG3889" i="1" s="1"/>
  <c r="W3893" i="1"/>
  <c r="AF3893" i="1" s="1"/>
  <c r="AG3893" i="1" s="1"/>
  <c r="W3897" i="1"/>
  <c r="AF3897" i="1" s="1"/>
  <c r="AG3897" i="1" s="1"/>
  <c r="W3901" i="1"/>
  <c r="AF3901" i="1" s="1"/>
  <c r="AG3901" i="1" s="1"/>
  <c r="W3905" i="1"/>
  <c r="AF3905" i="1" s="1"/>
  <c r="AG3905" i="1" s="1"/>
  <c r="W3909" i="1"/>
  <c r="AF3909" i="1" s="1"/>
  <c r="AG3909" i="1" s="1"/>
  <c r="W3913" i="1"/>
  <c r="AF3913" i="1" s="1"/>
  <c r="AG3913" i="1" s="1"/>
  <c r="W3917" i="1"/>
  <c r="AF3917" i="1" s="1"/>
  <c r="AG3917" i="1" s="1"/>
  <c r="W3921" i="1"/>
  <c r="AF3921" i="1" s="1"/>
  <c r="AG3921" i="1" s="1"/>
  <c r="W3925" i="1"/>
  <c r="AF3925" i="1" s="1"/>
  <c r="AG3925" i="1" s="1"/>
  <c r="W3929" i="1"/>
  <c r="AF3929" i="1" s="1"/>
  <c r="AG3929" i="1" s="1"/>
  <c r="W3933" i="1"/>
  <c r="AF3933" i="1" s="1"/>
  <c r="AG3933" i="1" s="1"/>
  <c r="W3937" i="1"/>
  <c r="AF3937" i="1" s="1"/>
  <c r="AG3937" i="1" s="1"/>
  <c r="W3941" i="1"/>
  <c r="AF3941" i="1" s="1"/>
  <c r="AG3941" i="1" s="1"/>
  <c r="W3945" i="1"/>
  <c r="AF3945" i="1" s="1"/>
  <c r="AG3945" i="1" s="1"/>
  <c r="W3949" i="1"/>
  <c r="AF3949" i="1" s="1"/>
  <c r="AG3949" i="1" s="1"/>
  <c r="W3953" i="1"/>
  <c r="AF3953" i="1" s="1"/>
  <c r="AG3953" i="1" s="1"/>
  <c r="W3957" i="1"/>
  <c r="AF3957" i="1" s="1"/>
  <c r="AG3957" i="1" s="1"/>
  <c r="W3961" i="1"/>
  <c r="AF3961" i="1" s="1"/>
  <c r="AG3961" i="1" s="1"/>
  <c r="W3965" i="1"/>
  <c r="AF3965" i="1" s="1"/>
  <c r="AG3965" i="1" s="1"/>
  <c r="W3969" i="1"/>
  <c r="AF3969" i="1" s="1"/>
  <c r="AG3969" i="1" s="1"/>
  <c r="W3973" i="1"/>
  <c r="AF3973" i="1" s="1"/>
  <c r="AG3973" i="1" s="1"/>
  <c r="W3977" i="1"/>
  <c r="AF3977" i="1" s="1"/>
  <c r="AG3977" i="1" s="1"/>
  <c r="W3981" i="1"/>
  <c r="AF3981" i="1" s="1"/>
  <c r="AG3981" i="1" s="1"/>
  <c r="W3985" i="1"/>
  <c r="AF3985" i="1" s="1"/>
  <c r="AG3985" i="1" s="1"/>
  <c r="W3989" i="1"/>
  <c r="AF3989" i="1" s="1"/>
  <c r="AG3989" i="1" s="1"/>
  <c r="W3993" i="1"/>
  <c r="AF3993" i="1" s="1"/>
  <c r="AG3993" i="1" s="1"/>
  <c r="W3997" i="1"/>
  <c r="AF3997" i="1" s="1"/>
  <c r="AG3997" i="1" s="1"/>
  <c r="W4001" i="1"/>
  <c r="AF4001" i="1" s="1"/>
  <c r="AG4001" i="1" s="1"/>
  <c r="W4005" i="1"/>
  <c r="AF4005" i="1" s="1"/>
  <c r="AG4005" i="1" s="1"/>
  <c r="W4009" i="1"/>
  <c r="AF4009" i="1" s="1"/>
  <c r="AG4009" i="1" s="1"/>
  <c r="W4013" i="1"/>
  <c r="AF4013" i="1" s="1"/>
  <c r="AG4013" i="1" s="1"/>
  <c r="W4017" i="1"/>
  <c r="AF4017" i="1" s="1"/>
  <c r="AG4017" i="1" s="1"/>
  <c r="W4021" i="1"/>
  <c r="AF4021" i="1" s="1"/>
  <c r="AG4021" i="1" s="1"/>
  <c r="W4025" i="1"/>
  <c r="AF4025" i="1" s="1"/>
  <c r="AG4025" i="1" s="1"/>
  <c r="W4029" i="1"/>
  <c r="AF4029" i="1" s="1"/>
  <c r="AG4029" i="1" s="1"/>
  <c r="W4033" i="1"/>
  <c r="AF4033" i="1" s="1"/>
  <c r="AG4033" i="1" s="1"/>
  <c r="W4037" i="1"/>
  <c r="AF4037" i="1" s="1"/>
  <c r="AG4037" i="1" s="1"/>
  <c r="W4041" i="1"/>
  <c r="AF4041" i="1" s="1"/>
  <c r="AG4041" i="1" s="1"/>
  <c r="W4045" i="1"/>
  <c r="AF4045" i="1" s="1"/>
  <c r="AG4045" i="1" s="1"/>
  <c r="W4049" i="1"/>
  <c r="AF4049" i="1" s="1"/>
  <c r="AG4049" i="1" s="1"/>
  <c r="W4053" i="1"/>
  <c r="AF4053" i="1" s="1"/>
  <c r="AG4053" i="1" s="1"/>
  <c r="W4057" i="1"/>
  <c r="AF4057" i="1" s="1"/>
  <c r="AG4057" i="1" s="1"/>
  <c r="W4061" i="1"/>
  <c r="AF4061" i="1" s="1"/>
  <c r="AG4061" i="1" s="1"/>
  <c r="W4065" i="1"/>
  <c r="AF4065" i="1" s="1"/>
  <c r="AG4065" i="1" s="1"/>
  <c r="W4069" i="1"/>
  <c r="AF4069" i="1" s="1"/>
  <c r="AG4069" i="1" s="1"/>
  <c r="W4073" i="1"/>
  <c r="AF4073" i="1" s="1"/>
  <c r="AG4073" i="1" s="1"/>
  <c r="W4077" i="1"/>
  <c r="AF4077" i="1" s="1"/>
  <c r="AG4077" i="1" s="1"/>
  <c r="W4081" i="1"/>
  <c r="AF4081" i="1" s="1"/>
  <c r="AG4081" i="1" s="1"/>
  <c r="W4085" i="1"/>
  <c r="AF4085" i="1" s="1"/>
  <c r="AG4085" i="1" s="1"/>
  <c r="W4089" i="1"/>
  <c r="AF4089" i="1" s="1"/>
  <c r="AG4089" i="1" s="1"/>
  <c r="W4093" i="1"/>
  <c r="AF4093" i="1" s="1"/>
  <c r="AG4093" i="1" s="1"/>
  <c r="W4097" i="1"/>
  <c r="AF4097" i="1" s="1"/>
  <c r="AG4097" i="1" s="1"/>
  <c r="W4101" i="1"/>
  <c r="AF4101" i="1" s="1"/>
  <c r="AG4101" i="1" s="1"/>
  <c r="W4105" i="1"/>
  <c r="AF4105" i="1" s="1"/>
  <c r="AG4105" i="1" s="1"/>
  <c r="W4109" i="1"/>
  <c r="AF4109" i="1" s="1"/>
  <c r="AG4109" i="1" s="1"/>
  <c r="W4113" i="1"/>
  <c r="AF4113" i="1" s="1"/>
  <c r="AG4113" i="1" s="1"/>
  <c r="W4117" i="1"/>
  <c r="AF4117" i="1" s="1"/>
  <c r="AG4117" i="1" s="1"/>
  <c r="W4121" i="1"/>
  <c r="AF4121" i="1" s="1"/>
  <c r="AG4121" i="1" s="1"/>
  <c r="W4125" i="1"/>
  <c r="AF4125" i="1" s="1"/>
  <c r="AG4125" i="1" s="1"/>
  <c r="W4129" i="1"/>
  <c r="AF4129" i="1" s="1"/>
  <c r="AG4129" i="1" s="1"/>
  <c r="W4133" i="1"/>
  <c r="AF4133" i="1" s="1"/>
  <c r="AG4133" i="1" s="1"/>
  <c r="W4137" i="1"/>
  <c r="AF4137" i="1" s="1"/>
  <c r="AG4137" i="1" s="1"/>
  <c r="W4141" i="1"/>
  <c r="AF4141" i="1" s="1"/>
  <c r="AG4141" i="1" s="1"/>
  <c r="W4145" i="1"/>
  <c r="AF4145" i="1" s="1"/>
  <c r="AG4145" i="1" s="1"/>
  <c r="W4149" i="1"/>
  <c r="AF4149" i="1" s="1"/>
  <c r="AG4149" i="1" s="1"/>
  <c r="W4153" i="1"/>
  <c r="AF4153" i="1" s="1"/>
  <c r="AG4153" i="1" s="1"/>
  <c r="W4157" i="1"/>
  <c r="AF4157" i="1" s="1"/>
  <c r="AG4157" i="1" s="1"/>
  <c r="W4161" i="1"/>
  <c r="AF4161" i="1" s="1"/>
  <c r="AG4161" i="1" s="1"/>
  <c r="W4165" i="1"/>
  <c r="AF4165" i="1" s="1"/>
  <c r="AG4165" i="1" s="1"/>
  <c r="W4169" i="1"/>
  <c r="AF4169" i="1" s="1"/>
  <c r="AG4169" i="1" s="1"/>
  <c r="W4173" i="1"/>
  <c r="AF4173" i="1" s="1"/>
  <c r="AG4173" i="1" s="1"/>
  <c r="W4177" i="1"/>
  <c r="AF4177" i="1" s="1"/>
  <c r="AG4177" i="1" s="1"/>
  <c r="W4181" i="1"/>
  <c r="AF4181" i="1" s="1"/>
  <c r="AG4181" i="1" s="1"/>
  <c r="W4185" i="1"/>
  <c r="AF4185" i="1" s="1"/>
  <c r="AG4185" i="1" s="1"/>
  <c r="W4189" i="1"/>
  <c r="AF4189" i="1" s="1"/>
  <c r="AG4189" i="1" s="1"/>
  <c r="W4193" i="1"/>
  <c r="AF4193" i="1" s="1"/>
  <c r="AG4193" i="1" s="1"/>
  <c r="W4197" i="1"/>
  <c r="AF4197" i="1" s="1"/>
  <c r="AG4197" i="1" s="1"/>
  <c r="W4201" i="1"/>
  <c r="AF4201" i="1" s="1"/>
  <c r="AG4201" i="1" s="1"/>
  <c r="W4205" i="1"/>
  <c r="AF4205" i="1" s="1"/>
  <c r="AG4205" i="1" s="1"/>
  <c r="W4209" i="1"/>
  <c r="AF4209" i="1" s="1"/>
  <c r="AG4209" i="1" s="1"/>
  <c r="W4213" i="1"/>
  <c r="AF4213" i="1" s="1"/>
  <c r="AG4213" i="1" s="1"/>
  <c r="W4217" i="1"/>
  <c r="AF4217" i="1" s="1"/>
  <c r="AG4217" i="1" s="1"/>
  <c r="W4221" i="1"/>
  <c r="AF4221" i="1" s="1"/>
  <c r="AG4221" i="1" s="1"/>
  <c r="W4225" i="1"/>
  <c r="AF4225" i="1" s="1"/>
  <c r="AG4225" i="1" s="1"/>
  <c r="W4229" i="1"/>
  <c r="AF4229" i="1" s="1"/>
  <c r="AG4229" i="1" s="1"/>
  <c r="W4233" i="1"/>
  <c r="AF4233" i="1" s="1"/>
  <c r="AG4233" i="1" s="1"/>
  <c r="W4237" i="1"/>
  <c r="AF4237" i="1" s="1"/>
  <c r="AG4237" i="1" s="1"/>
  <c r="W4241" i="1"/>
  <c r="AF4241" i="1" s="1"/>
  <c r="AG4241" i="1" s="1"/>
  <c r="W4245" i="1"/>
  <c r="AF4245" i="1" s="1"/>
  <c r="AG4245" i="1" s="1"/>
  <c r="W4249" i="1"/>
  <c r="AF4249" i="1" s="1"/>
  <c r="AG4249" i="1" s="1"/>
  <c r="W4253" i="1"/>
  <c r="AF4253" i="1" s="1"/>
  <c r="AG4253" i="1" s="1"/>
  <c r="W4257" i="1"/>
  <c r="AF4257" i="1" s="1"/>
  <c r="AG4257" i="1" s="1"/>
  <c r="W4261" i="1"/>
  <c r="AF4261" i="1" s="1"/>
  <c r="AG4261" i="1" s="1"/>
  <c r="W4265" i="1"/>
  <c r="AF4265" i="1" s="1"/>
  <c r="AG4265" i="1" s="1"/>
  <c r="W4269" i="1"/>
  <c r="AF4269" i="1" s="1"/>
  <c r="AG4269" i="1" s="1"/>
  <c r="W4273" i="1"/>
  <c r="AF4273" i="1" s="1"/>
  <c r="AG4273" i="1" s="1"/>
  <c r="W4277" i="1"/>
  <c r="AF4277" i="1" s="1"/>
  <c r="AG4277" i="1" s="1"/>
  <c r="W4281" i="1"/>
  <c r="AF4281" i="1" s="1"/>
  <c r="AG4281" i="1" s="1"/>
  <c r="W4285" i="1"/>
  <c r="AF4285" i="1" s="1"/>
  <c r="AG4285" i="1" s="1"/>
  <c r="W4289" i="1"/>
  <c r="AF4289" i="1" s="1"/>
  <c r="AG4289" i="1" s="1"/>
  <c r="W4293" i="1"/>
  <c r="AF4293" i="1" s="1"/>
  <c r="AG4293" i="1" s="1"/>
  <c r="W4297" i="1"/>
  <c r="AF4297" i="1" s="1"/>
  <c r="AG4297" i="1" s="1"/>
  <c r="W4301" i="1"/>
  <c r="AF4301" i="1" s="1"/>
  <c r="AG4301" i="1" s="1"/>
  <c r="W4305" i="1"/>
  <c r="AF4305" i="1" s="1"/>
  <c r="AG4305" i="1" s="1"/>
  <c r="W4309" i="1"/>
  <c r="AF4309" i="1" s="1"/>
  <c r="AG4309" i="1" s="1"/>
  <c r="W4313" i="1"/>
  <c r="AF4313" i="1" s="1"/>
  <c r="AG4313" i="1" s="1"/>
  <c r="W4317" i="1"/>
  <c r="AF4317" i="1" s="1"/>
  <c r="AG4317" i="1" s="1"/>
  <c r="W4321" i="1"/>
  <c r="AF4321" i="1" s="1"/>
  <c r="AG4321" i="1" s="1"/>
  <c r="W4325" i="1"/>
  <c r="AF4325" i="1" s="1"/>
  <c r="AG4325" i="1" s="1"/>
  <c r="W4329" i="1"/>
  <c r="AF4329" i="1" s="1"/>
  <c r="AG4329" i="1" s="1"/>
  <c r="W4333" i="1"/>
  <c r="AF4333" i="1" s="1"/>
  <c r="AG4333" i="1" s="1"/>
  <c r="W4337" i="1"/>
  <c r="AF4337" i="1" s="1"/>
  <c r="AG4337" i="1" s="1"/>
  <c r="W4341" i="1"/>
  <c r="AF4341" i="1" s="1"/>
  <c r="AG4341" i="1" s="1"/>
  <c r="W4345" i="1"/>
  <c r="AF4345" i="1" s="1"/>
  <c r="AG4345" i="1" s="1"/>
  <c r="W4349" i="1"/>
  <c r="AF4349" i="1" s="1"/>
  <c r="AG4349" i="1" s="1"/>
  <c r="W4353" i="1"/>
  <c r="AF4353" i="1" s="1"/>
  <c r="AG4353" i="1" s="1"/>
  <c r="W4357" i="1"/>
  <c r="AF4357" i="1" s="1"/>
  <c r="AG4357" i="1" s="1"/>
  <c r="W4361" i="1"/>
  <c r="AF4361" i="1" s="1"/>
  <c r="AG4361" i="1" s="1"/>
  <c r="W4365" i="1"/>
  <c r="AF4365" i="1" s="1"/>
  <c r="AG4365" i="1" s="1"/>
  <c r="W4369" i="1"/>
  <c r="AF4369" i="1" s="1"/>
  <c r="AG4369" i="1" s="1"/>
  <c r="W4373" i="1"/>
  <c r="AF4373" i="1" s="1"/>
  <c r="AG4373" i="1" s="1"/>
  <c r="W4377" i="1"/>
  <c r="AF4377" i="1" s="1"/>
  <c r="AG4377" i="1" s="1"/>
  <c r="W4381" i="1"/>
  <c r="AF4381" i="1" s="1"/>
  <c r="AG4381" i="1" s="1"/>
  <c r="W4385" i="1"/>
  <c r="AF4385" i="1" s="1"/>
  <c r="AG4385" i="1" s="1"/>
  <c r="W4389" i="1"/>
  <c r="AF4389" i="1" s="1"/>
  <c r="AG4389" i="1" s="1"/>
  <c r="W4393" i="1"/>
  <c r="AF4393" i="1" s="1"/>
  <c r="AG4393" i="1" s="1"/>
  <c r="W4397" i="1"/>
  <c r="AF4397" i="1" s="1"/>
  <c r="AG4397" i="1" s="1"/>
  <c r="W4401" i="1"/>
  <c r="AF4401" i="1" s="1"/>
  <c r="AG4401" i="1" s="1"/>
  <c r="W4405" i="1"/>
  <c r="AF4405" i="1" s="1"/>
  <c r="AG4405" i="1" s="1"/>
  <c r="W4409" i="1"/>
  <c r="AF4409" i="1" s="1"/>
  <c r="AG4409" i="1" s="1"/>
  <c r="W4413" i="1"/>
  <c r="AF4413" i="1" s="1"/>
  <c r="AG4413" i="1" s="1"/>
  <c r="W4417" i="1"/>
  <c r="AF4417" i="1" s="1"/>
  <c r="AG4417" i="1" s="1"/>
  <c r="W4421" i="1"/>
  <c r="AF4421" i="1" s="1"/>
  <c r="AG4421" i="1" s="1"/>
  <c r="W4425" i="1"/>
  <c r="AF4425" i="1" s="1"/>
  <c r="AG4425" i="1" s="1"/>
  <c r="W4429" i="1"/>
  <c r="AF4429" i="1" s="1"/>
  <c r="AG4429" i="1" s="1"/>
  <c r="W4433" i="1"/>
  <c r="AF4433" i="1" s="1"/>
  <c r="AG4433" i="1" s="1"/>
  <c r="W4437" i="1"/>
  <c r="AF4437" i="1" s="1"/>
  <c r="AG4437" i="1" s="1"/>
  <c r="W4441" i="1"/>
  <c r="AF4441" i="1" s="1"/>
  <c r="AG4441" i="1" s="1"/>
  <c r="W4445" i="1"/>
  <c r="AF4445" i="1" s="1"/>
  <c r="AG4445" i="1" s="1"/>
  <c r="W4449" i="1"/>
  <c r="AF4449" i="1" s="1"/>
  <c r="AG4449" i="1" s="1"/>
  <c r="W4453" i="1"/>
  <c r="AF4453" i="1" s="1"/>
  <c r="AG4453" i="1" s="1"/>
  <c r="W4457" i="1"/>
  <c r="AF4457" i="1" s="1"/>
  <c r="AG4457" i="1" s="1"/>
  <c r="W4461" i="1"/>
  <c r="AF4461" i="1" s="1"/>
  <c r="AG4461" i="1" s="1"/>
  <c r="W4465" i="1"/>
  <c r="AF4465" i="1" s="1"/>
  <c r="AG4465" i="1" s="1"/>
  <c r="W4469" i="1"/>
  <c r="AF4469" i="1" s="1"/>
  <c r="AG4469" i="1" s="1"/>
  <c r="W4473" i="1"/>
  <c r="AF4473" i="1" s="1"/>
  <c r="AG4473" i="1" s="1"/>
  <c r="W4477" i="1"/>
  <c r="AF4477" i="1" s="1"/>
  <c r="AG4477" i="1" s="1"/>
  <c r="W4481" i="1"/>
  <c r="AF4481" i="1" s="1"/>
  <c r="AG4481" i="1" s="1"/>
  <c r="W4485" i="1"/>
  <c r="AF4485" i="1" s="1"/>
  <c r="AG4485" i="1" s="1"/>
  <c r="W4489" i="1"/>
  <c r="AF4489" i="1" s="1"/>
  <c r="AG4489" i="1" s="1"/>
  <c r="W4493" i="1"/>
  <c r="AF4493" i="1" s="1"/>
  <c r="AG4493" i="1" s="1"/>
  <c r="W4497" i="1"/>
  <c r="AF4497" i="1" s="1"/>
  <c r="AG4497" i="1" s="1"/>
  <c r="W4501" i="1"/>
  <c r="AF4501" i="1" s="1"/>
  <c r="AG4501" i="1" s="1"/>
  <c r="W4505" i="1"/>
  <c r="AF4505" i="1" s="1"/>
  <c r="AG4505" i="1" s="1"/>
  <c r="W4509" i="1"/>
  <c r="AF4509" i="1" s="1"/>
  <c r="AG4509" i="1" s="1"/>
  <c r="W4513" i="1"/>
  <c r="AF4513" i="1" s="1"/>
  <c r="AG4513" i="1" s="1"/>
  <c r="W4517" i="1"/>
  <c r="AF4517" i="1" s="1"/>
  <c r="AG4517" i="1" s="1"/>
  <c r="W4521" i="1"/>
  <c r="AF4521" i="1" s="1"/>
  <c r="AG4521" i="1" s="1"/>
  <c r="W4525" i="1"/>
  <c r="AF4525" i="1" s="1"/>
  <c r="AG4525" i="1" s="1"/>
  <c r="W4529" i="1"/>
  <c r="AF4529" i="1" s="1"/>
  <c r="AG4529" i="1" s="1"/>
  <c r="W4533" i="1"/>
  <c r="AF4533" i="1" s="1"/>
  <c r="AG4533" i="1" s="1"/>
  <c r="W4537" i="1"/>
  <c r="AF4537" i="1" s="1"/>
  <c r="AG4537" i="1" s="1"/>
  <c r="W4541" i="1"/>
  <c r="AF4541" i="1" s="1"/>
  <c r="AG4541" i="1" s="1"/>
  <c r="W4545" i="1"/>
  <c r="AF4545" i="1" s="1"/>
  <c r="AG4545" i="1" s="1"/>
  <c r="W4549" i="1"/>
  <c r="AF4549" i="1" s="1"/>
  <c r="AG4549" i="1" s="1"/>
  <c r="W4553" i="1"/>
  <c r="AF4553" i="1" s="1"/>
  <c r="AG4553" i="1" s="1"/>
  <c r="W4557" i="1"/>
  <c r="AF4557" i="1" s="1"/>
  <c r="AG4557" i="1" s="1"/>
  <c r="W4561" i="1"/>
  <c r="AF4561" i="1" s="1"/>
  <c r="AG4561" i="1" s="1"/>
  <c r="W4565" i="1"/>
  <c r="AF4565" i="1" s="1"/>
  <c r="AG4565" i="1" s="1"/>
  <c r="W4569" i="1"/>
  <c r="AF4569" i="1" s="1"/>
  <c r="AG4569" i="1" s="1"/>
  <c r="W4573" i="1"/>
  <c r="AF4573" i="1" s="1"/>
  <c r="AG4573" i="1" s="1"/>
  <c r="W4577" i="1"/>
  <c r="AF4577" i="1" s="1"/>
  <c r="AG4577" i="1" s="1"/>
  <c r="W4581" i="1"/>
  <c r="AF4581" i="1" s="1"/>
  <c r="AG4581" i="1" s="1"/>
  <c r="W4585" i="1"/>
  <c r="AF4585" i="1" s="1"/>
  <c r="AG4585" i="1" s="1"/>
  <c r="W4589" i="1"/>
  <c r="AF4589" i="1" s="1"/>
  <c r="AG4589" i="1" s="1"/>
  <c r="W4593" i="1"/>
  <c r="AF4593" i="1" s="1"/>
  <c r="AG4593" i="1" s="1"/>
  <c r="W4597" i="1"/>
  <c r="AF4597" i="1" s="1"/>
  <c r="AG4597" i="1" s="1"/>
  <c r="W4601" i="1"/>
  <c r="AF4601" i="1" s="1"/>
  <c r="AG4601" i="1" s="1"/>
  <c r="W4605" i="1"/>
  <c r="AF4605" i="1" s="1"/>
  <c r="AG4605" i="1" s="1"/>
  <c r="W4609" i="1"/>
  <c r="AF4609" i="1" s="1"/>
  <c r="AG4609" i="1" s="1"/>
  <c r="W4613" i="1"/>
  <c r="AF4613" i="1" s="1"/>
  <c r="AG4613" i="1" s="1"/>
  <c r="W4617" i="1"/>
  <c r="AF4617" i="1" s="1"/>
  <c r="AG4617" i="1" s="1"/>
  <c r="W4621" i="1"/>
  <c r="AF4621" i="1" s="1"/>
  <c r="AG4621" i="1" s="1"/>
  <c r="W4625" i="1"/>
  <c r="AF4625" i="1" s="1"/>
  <c r="AG4625" i="1" s="1"/>
  <c r="W4629" i="1"/>
  <c r="AF4629" i="1" s="1"/>
  <c r="AG4629" i="1" s="1"/>
  <c r="W4633" i="1"/>
  <c r="AF4633" i="1" s="1"/>
  <c r="AG4633" i="1" s="1"/>
  <c r="W4637" i="1"/>
  <c r="AF4637" i="1" s="1"/>
  <c r="AG4637" i="1" s="1"/>
  <c r="W4641" i="1"/>
  <c r="AF4641" i="1" s="1"/>
  <c r="AG4641" i="1" s="1"/>
  <c r="W4645" i="1"/>
  <c r="AF4645" i="1" s="1"/>
  <c r="AG4645" i="1" s="1"/>
  <c r="W4649" i="1"/>
  <c r="AF4649" i="1" s="1"/>
  <c r="AG4649" i="1" s="1"/>
  <c r="W4653" i="1"/>
  <c r="AF4653" i="1" s="1"/>
  <c r="AG4653" i="1" s="1"/>
  <c r="W4657" i="1"/>
  <c r="AF4657" i="1" s="1"/>
  <c r="AG4657" i="1" s="1"/>
  <c r="W4661" i="1"/>
  <c r="AF4661" i="1" s="1"/>
  <c r="AG4661" i="1" s="1"/>
  <c r="W4665" i="1"/>
  <c r="AF4665" i="1" s="1"/>
  <c r="AG4665" i="1" s="1"/>
  <c r="W4669" i="1"/>
  <c r="AF4669" i="1" s="1"/>
  <c r="AG4669" i="1" s="1"/>
  <c r="W4673" i="1"/>
  <c r="AF4673" i="1" s="1"/>
  <c r="AG4673" i="1" s="1"/>
  <c r="W4677" i="1"/>
  <c r="AF4677" i="1" s="1"/>
  <c r="AG4677" i="1" s="1"/>
  <c r="W4681" i="1"/>
  <c r="AF4681" i="1" s="1"/>
  <c r="AG4681" i="1" s="1"/>
  <c r="W4685" i="1"/>
  <c r="AF4685" i="1" s="1"/>
  <c r="AG4685" i="1" s="1"/>
  <c r="W4689" i="1"/>
  <c r="AF4689" i="1" s="1"/>
  <c r="AG4689" i="1" s="1"/>
  <c r="W4693" i="1"/>
  <c r="AF4693" i="1" s="1"/>
  <c r="AG4693" i="1" s="1"/>
  <c r="W4697" i="1"/>
  <c r="AF4697" i="1" s="1"/>
  <c r="AG4697" i="1" s="1"/>
  <c r="W4701" i="1"/>
  <c r="AF4701" i="1" s="1"/>
  <c r="AG4701" i="1" s="1"/>
  <c r="W4705" i="1"/>
  <c r="AF4705" i="1" s="1"/>
  <c r="AG4705" i="1" s="1"/>
  <c r="W4709" i="1"/>
  <c r="AF4709" i="1" s="1"/>
  <c r="AG4709" i="1" s="1"/>
  <c r="W4713" i="1"/>
  <c r="AF4713" i="1" s="1"/>
  <c r="AG4713" i="1" s="1"/>
  <c r="W4717" i="1"/>
  <c r="AF4717" i="1" s="1"/>
  <c r="AG4717" i="1" s="1"/>
  <c r="W4721" i="1"/>
  <c r="AF4721" i="1" s="1"/>
  <c r="AG4721" i="1" s="1"/>
  <c r="W4725" i="1"/>
  <c r="AF4725" i="1" s="1"/>
  <c r="AG4725" i="1" s="1"/>
  <c r="W4729" i="1"/>
  <c r="AF4729" i="1" s="1"/>
  <c r="AG4729" i="1" s="1"/>
  <c r="W4733" i="1"/>
  <c r="AF4733" i="1" s="1"/>
  <c r="AG4733" i="1" s="1"/>
  <c r="W4737" i="1"/>
  <c r="AF4737" i="1" s="1"/>
  <c r="AG4737" i="1" s="1"/>
  <c r="W4741" i="1"/>
  <c r="AF4741" i="1" s="1"/>
  <c r="AG4741" i="1" s="1"/>
  <c r="W4745" i="1"/>
  <c r="AF4745" i="1" s="1"/>
  <c r="AG4745" i="1" s="1"/>
  <c r="W4749" i="1"/>
  <c r="AF4749" i="1" s="1"/>
  <c r="AG4749" i="1" s="1"/>
  <c r="W4753" i="1"/>
  <c r="AF4753" i="1" s="1"/>
  <c r="AG4753" i="1" s="1"/>
  <c r="W4757" i="1"/>
  <c r="AF4757" i="1" s="1"/>
  <c r="AG4757" i="1" s="1"/>
  <c r="W4761" i="1"/>
  <c r="AF4761" i="1" s="1"/>
  <c r="AG4761" i="1" s="1"/>
  <c r="W4765" i="1"/>
  <c r="AF4765" i="1" s="1"/>
  <c r="AG4765" i="1" s="1"/>
  <c r="W4769" i="1"/>
  <c r="AF4769" i="1" s="1"/>
  <c r="AG4769" i="1" s="1"/>
  <c r="W4773" i="1"/>
  <c r="AF4773" i="1" s="1"/>
  <c r="AG4773" i="1" s="1"/>
  <c r="W4777" i="1"/>
  <c r="AF4777" i="1" s="1"/>
  <c r="AG4777" i="1" s="1"/>
  <c r="W4781" i="1"/>
  <c r="AF4781" i="1" s="1"/>
  <c r="AG4781" i="1" s="1"/>
  <c r="W4785" i="1"/>
  <c r="AF4785" i="1" s="1"/>
  <c r="AG4785" i="1" s="1"/>
  <c r="W4789" i="1"/>
  <c r="AF4789" i="1" s="1"/>
  <c r="AG4789" i="1" s="1"/>
  <c r="W4793" i="1"/>
  <c r="AF4793" i="1" s="1"/>
  <c r="AG4793" i="1" s="1"/>
  <c r="W4797" i="1"/>
  <c r="AF4797" i="1" s="1"/>
  <c r="AG4797" i="1" s="1"/>
  <c r="W4801" i="1"/>
  <c r="AF4801" i="1" s="1"/>
  <c r="AG4801" i="1" s="1"/>
  <c r="W4805" i="1"/>
  <c r="AF4805" i="1" s="1"/>
  <c r="AG4805" i="1" s="1"/>
  <c r="W4809" i="1"/>
  <c r="AF4809" i="1" s="1"/>
  <c r="AG4809" i="1" s="1"/>
  <c r="W4813" i="1"/>
  <c r="AF4813" i="1" s="1"/>
  <c r="AG4813" i="1" s="1"/>
  <c r="W4817" i="1"/>
  <c r="AF4817" i="1" s="1"/>
  <c r="AG4817" i="1" s="1"/>
  <c r="W4821" i="1"/>
  <c r="AF4821" i="1" s="1"/>
  <c r="AG4821" i="1" s="1"/>
  <c r="W4825" i="1"/>
  <c r="AF4825" i="1" s="1"/>
  <c r="AG4825" i="1" s="1"/>
  <c r="W4829" i="1"/>
  <c r="AF4829" i="1" s="1"/>
  <c r="AG4829" i="1" s="1"/>
  <c r="W4833" i="1"/>
  <c r="AF4833" i="1" s="1"/>
  <c r="AG4833" i="1" s="1"/>
  <c r="W4837" i="1"/>
  <c r="AF4837" i="1" s="1"/>
  <c r="AG4837" i="1" s="1"/>
  <c r="W4841" i="1"/>
  <c r="AF4841" i="1" s="1"/>
  <c r="AG4841" i="1" s="1"/>
  <c r="W4845" i="1"/>
  <c r="AF4845" i="1" s="1"/>
  <c r="AG4845" i="1" s="1"/>
  <c r="W4849" i="1"/>
  <c r="AF4849" i="1" s="1"/>
  <c r="AG4849" i="1" s="1"/>
  <c r="W4853" i="1"/>
  <c r="AF4853" i="1" s="1"/>
  <c r="AG4853" i="1" s="1"/>
  <c r="W4857" i="1"/>
  <c r="AF4857" i="1" s="1"/>
  <c r="AG4857" i="1" s="1"/>
  <c r="W4861" i="1"/>
  <c r="AF4861" i="1" s="1"/>
  <c r="AG4861" i="1" s="1"/>
  <c r="W4865" i="1"/>
  <c r="AF4865" i="1" s="1"/>
  <c r="AG4865" i="1" s="1"/>
  <c r="W4869" i="1"/>
  <c r="AF4869" i="1" s="1"/>
  <c r="AG4869" i="1" s="1"/>
  <c r="W4873" i="1"/>
  <c r="AF4873" i="1" s="1"/>
  <c r="AG4873" i="1" s="1"/>
  <c r="W4877" i="1"/>
  <c r="AF4877" i="1" s="1"/>
  <c r="AG4877" i="1" s="1"/>
  <c r="W4881" i="1"/>
  <c r="AF4881" i="1" s="1"/>
  <c r="AG4881" i="1" s="1"/>
  <c r="W4885" i="1"/>
  <c r="AF4885" i="1" s="1"/>
  <c r="AG4885" i="1" s="1"/>
  <c r="W4889" i="1"/>
  <c r="AF4889" i="1" s="1"/>
  <c r="AG4889" i="1" s="1"/>
  <c r="W4893" i="1"/>
  <c r="AF4893" i="1" s="1"/>
  <c r="AG4893" i="1" s="1"/>
  <c r="W4897" i="1"/>
  <c r="AF4897" i="1" s="1"/>
  <c r="AG4897" i="1" s="1"/>
  <c r="W4901" i="1"/>
  <c r="AF4901" i="1" s="1"/>
  <c r="AG4901" i="1" s="1"/>
  <c r="W4905" i="1"/>
  <c r="AF4905" i="1" s="1"/>
  <c r="AG4905" i="1" s="1"/>
  <c r="W4909" i="1"/>
  <c r="AF4909" i="1" s="1"/>
  <c r="AG4909" i="1" s="1"/>
  <c r="W4913" i="1"/>
  <c r="AF4913" i="1" s="1"/>
  <c r="AG4913" i="1" s="1"/>
  <c r="W4917" i="1"/>
  <c r="AF4917" i="1" s="1"/>
  <c r="AG4917" i="1" s="1"/>
  <c r="W4921" i="1"/>
  <c r="AF4921" i="1" s="1"/>
  <c r="AG4921" i="1" s="1"/>
  <c r="W4925" i="1"/>
  <c r="AF4925" i="1" s="1"/>
  <c r="AG4925" i="1" s="1"/>
  <c r="W4929" i="1"/>
  <c r="AF4929" i="1" s="1"/>
  <c r="AG4929" i="1" s="1"/>
  <c r="W4933" i="1"/>
  <c r="AF4933" i="1" s="1"/>
  <c r="AG4933" i="1" s="1"/>
  <c r="W4937" i="1"/>
  <c r="AF4937" i="1" s="1"/>
  <c r="AG4937" i="1" s="1"/>
  <c r="W4941" i="1"/>
  <c r="AF4941" i="1" s="1"/>
  <c r="AG4941" i="1" s="1"/>
  <c r="W4945" i="1"/>
  <c r="AF4945" i="1" s="1"/>
  <c r="AG4945" i="1" s="1"/>
  <c r="W4949" i="1"/>
  <c r="AF4949" i="1" s="1"/>
  <c r="AG4949" i="1" s="1"/>
  <c r="W4953" i="1"/>
  <c r="AF4953" i="1" s="1"/>
  <c r="AG4953" i="1" s="1"/>
  <c r="W4957" i="1"/>
  <c r="AF4957" i="1" s="1"/>
  <c r="AG4957" i="1" s="1"/>
  <c r="W466" i="1"/>
  <c r="AF466" i="1" s="1"/>
  <c r="AG466" i="1" s="1"/>
  <c r="W470" i="1"/>
  <c r="AF470" i="1" s="1"/>
  <c r="AG470" i="1" s="1"/>
  <c r="W474" i="1"/>
  <c r="AF474" i="1" s="1"/>
  <c r="AG474" i="1" s="1"/>
  <c r="W478" i="1"/>
  <c r="AF478" i="1" s="1"/>
  <c r="AG478" i="1" s="1"/>
  <c r="W482" i="1"/>
  <c r="AF482" i="1" s="1"/>
  <c r="AG482" i="1" s="1"/>
  <c r="W486" i="1"/>
  <c r="AF486" i="1" s="1"/>
  <c r="AG486" i="1" s="1"/>
  <c r="W490" i="1"/>
  <c r="AF490" i="1" s="1"/>
  <c r="AG490" i="1" s="1"/>
  <c r="W494" i="1"/>
  <c r="AF494" i="1" s="1"/>
  <c r="AG494" i="1" s="1"/>
  <c r="W498" i="1"/>
  <c r="AF498" i="1" s="1"/>
  <c r="AG498" i="1" s="1"/>
  <c r="W502" i="1"/>
  <c r="AF502" i="1" s="1"/>
  <c r="AG502" i="1" s="1"/>
  <c r="W506" i="1"/>
  <c r="AF506" i="1" s="1"/>
  <c r="AG506" i="1" s="1"/>
  <c r="W510" i="1"/>
  <c r="AF510" i="1" s="1"/>
  <c r="AG510" i="1" s="1"/>
  <c r="W514" i="1"/>
  <c r="AF514" i="1" s="1"/>
  <c r="AG514" i="1" s="1"/>
  <c r="W518" i="1"/>
  <c r="AF518" i="1" s="1"/>
  <c r="AG518" i="1" s="1"/>
  <c r="W522" i="1"/>
  <c r="AF522" i="1" s="1"/>
  <c r="AG522" i="1" s="1"/>
  <c r="W526" i="1"/>
  <c r="AF526" i="1" s="1"/>
  <c r="AG526" i="1" s="1"/>
  <c r="W530" i="1"/>
  <c r="AF530" i="1" s="1"/>
  <c r="AG530" i="1" s="1"/>
  <c r="W534" i="1"/>
  <c r="AF534" i="1" s="1"/>
  <c r="AG534" i="1" s="1"/>
  <c r="W538" i="1"/>
  <c r="AF538" i="1" s="1"/>
  <c r="AG538" i="1" s="1"/>
  <c r="W542" i="1"/>
  <c r="AF542" i="1" s="1"/>
  <c r="AG542" i="1" s="1"/>
  <c r="W546" i="1"/>
  <c r="AF546" i="1" s="1"/>
  <c r="AG546" i="1" s="1"/>
  <c r="W550" i="1"/>
  <c r="AF550" i="1" s="1"/>
  <c r="AG550" i="1" s="1"/>
  <c r="W554" i="1"/>
  <c r="AF554" i="1" s="1"/>
  <c r="AG554" i="1" s="1"/>
  <c r="W558" i="1"/>
  <c r="AF558" i="1" s="1"/>
  <c r="AG558" i="1" s="1"/>
  <c r="W562" i="1"/>
  <c r="AF562" i="1" s="1"/>
  <c r="AG562" i="1" s="1"/>
  <c r="W566" i="1"/>
  <c r="AF566" i="1" s="1"/>
  <c r="AG566" i="1" s="1"/>
  <c r="W570" i="1"/>
  <c r="AF570" i="1" s="1"/>
  <c r="AG570" i="1" s="1"/>
  <c r="W574" i="1"/>
  <c r="AF574" i="1" s="1"/>
  <c r="AG574" i="1" s="1"/>
  <c r="W578" i="1"/>
  <c r="AF578" i="1" s="1"/>
  <c r="AG578" i="1" s="1"/>
  <c r="W582" i="1"/>
  <c r="AF582" i="1" s="1"/>
  <c r="AG582" i="1" s="1"/>
  <c r="W586" i="1"/>
  <c r="AF586" i="1" s="1"/>
  <c r="AG586" i="1" s="1"/>
  <c r="W590" i="1"/>
  <c r="AF590" i="1" s="1"/>
  <c r="AG590" i="1" s="1"/>
  <c r="W594" i="1"/>
  <c r="AF594" i="1" s="1"/>
  <c r="AG594" i="1" s="1"/>
  <c r="W598" i="1"/>
  <c r="AF598" i="1" s="1"/>
  <c r="AG598" i="1" s="1"/>
  <c r="W602" i="1"/>
  <c r="AF602" i="1" s="1"/>
  <c r="AG602" i="1" s="1"/>
  <c r="W606" i="1"/>
  <c r="AF606" i="1" s="1"/>
  <c r="AG606" i="1" s="1"/>
  <c r="W610" i="1"/>
  <c r="AF610" i="1" s="1"/>
  <c r="AG610" i="1" s="1"/>
  <c r="W614" i="1"/>
  <c r="AF614" i="1" s="1"/>
  <c r="AG614" i="1" s="1"/>
  <c r="W618" i="1"/>
  <c r="AF618" i="1" s="1"/>
  <c r="AG618" i="1" s="1"/>
  <c r="W622" i="1"/>
  <c r="AF622" i="1" s="1"/>
  <c r="AG622" i="1" s="1"/>
  <c r="W626" i="1"/>
  <c r="AF626" i="1" s="1"/>
  <c r="AG626" i="1" s="1"/>
  <c r="W630" i="1"/>
  <c r="AF630" i="1" s="1"/>
  <c r="AG630" i="1" s="1"/>
  <c r="W634" i="1"/>
  <c r="AF634" i="1" s="1"/>
  <c r="AG634" i="1" s="1"/>
  <c r="W638" i="1"/>
  <c r="AF638" i="1" s="1"/>
  <c r="AG638" i="1" s="1"/>
  <c r="W642" i="1"/>
  <c r="AF642" i="1" s="1"/>
  <c r="AG642" i="1" s="1"/>
  <c r="W646" i="1"/>
  <c r="AF646" i="1" s="1"/>
  <c r="AG646" i="1" s="1"/>
  <c r="W650" i="1"/>
  <c r="AF650" i="1" s="1"/>
  <c r="AG650" i="1" s="1"/>
  <c r="W654" i="1"/>
  <c r="AF654" i="1" s="1"/>
  <c r="AG654" i="1" s="1"/>
  <c r="W658" i="1"/>
  <c r="AF658" i="1" s="1"/>
  <c r="AG658" i="1" s="1"/>
  <c r="W662" i="1"/>
  <c r="AF662" i="1" s="1"/>
  <c r="AG662" i="1" s="1"/>
  <c r="W666" i="1"/>
  <c r="AF666" i="1" s="1"/>
  <c r="AG666" i="1" s="1"/>
  <c r="W670" i="1"/>
  <c r="AF670" i="1" s="1"/>
  <c r="AG670" i="1" s="1"/>
  <c r="W674" i="1"/>
  <c r="AF674" i="1" s="1"/>
  <c r="AG674" i="1" s="1"/>
  <c r="W678" i="1"/>
  <c r="AF678" i="1" s="1"/>
  <c r="AG678" i="1" s="1"/>
  <c r="W682" i="1"/>
  <c r="AF682" i="1" s="1"/>
  <c r="AG682" i="1" s="1"/>
  <c r="W686" i="1"/>
  <c r="AF686" i="1" s="1"/>
  <c r="AG686" i="1" s="1"/>
  <c r="W690" i="1"/>
  <c r="AF690" i="1" s="1"/>
  <c r="AG690" i="1" s="1"/>
  <c r="W694" i="1"/>
  <c r="AF694" i="1" s="1"/>
  <c r="AG694" i="1" s="1"/>
  <c r="W698" i="1"/>
  <c r="AF698" i="1" s="1"/>
  <c r="AG698" i="1" s="1"/>
  <c r="W702" i="1"/>
  <c r="AF702" i="1" s="1"/>
  <c r="AG702" i="1" s="1"/>
  <c r="W706" i="1"/>
  <c r="AF706" i="1" s="1"/>
  <c r="AG706" i="1" s="1"/>
  <c r="W710" i="1"/>
  <c r="AF710" i="1" s="1"/>
  <c r="AG710" i="1" s="1"/>
  <c r="W714" i="1"/>
  <c r="AF714" i="1" s="1"/>
  <c r="AG714" i="1" s="1"/>
  <c r="W718" i="1"/>
  <c r="AF718" i="1" s="1"/>
  <c r="AG718" i="1" s="1"/>
  <c r="W722" i="1"/>
  <c r="AF722" i="1" s="1"/>
  <c r="AG722" i="1" s="1"/>
  <c r="W726" i="1"/>
  <c r="AF726" i="1" s="1"/>
  <c r="AG726" i="1" s="1"/>
  <c r="W730" i="1"/>
  <c r="AF730" i="1" s="1"/>
  <c r="AG730" i="1" s="1"/>
  <c r="W734" i="1"/>
  <c r="AF734" i="1" s="1"/>
  <c r="AG734" i="1" s="1"/>
  <c r="W738" i="1"/>
  <c r="AF738" i="1" s="1"/>
  <c r="AG738" i="1" s="1"/>
  <c r="W742" i="1"/>
  <c r="AF742" i="1" s="1"/>
  <c r="AG742" i="1" s="1"/>
  <c r="W746" i="1"/>
  <c r="AF746" i="1" s="1"/>
  <c r="AG746" i="1" s="1"/>
  <c r="W750" i="1"/>
  <c r="AF750" i="1" s="1"/>
  <c r="AG750" i="1" s="1"/>
  <c r="W754" i="1"/>
  <c r="AF754" i="1" s="1"/>
  <c r="AG754" i="1" s="1"/>
  <c r="W758" i="1"/>
  <c r="AF758" i="1" s="1"/>
  <c r="AG758" i="1" s="1"/>
  <c r="W762" i="1"/>
  <c r="AF762" i="1" s="1"/>
  <c r="AG762" i="1" s="1"/>
  <c r="W766" i="1"/>
  <c r="AF766" i="1" s="1"/>
  <c r="AG766" i="1" s="1"/>
  <c r="W770" i="1"/>
  <c r="AF770" i="1" s="1"/>
  <c r="AG770" i="1" s="1"/>
  <c r="W774" i="1"/>
  <c r="AF774" i="1" s="1"/>
  <c r="AG774" i="1" s="1"/>
  <c r="W778" i="1"/>
  <c r="AF778" i="1" s="1"/>
  <c r="AG778" i="1" s="1"/>
  <c r="W782" i="1"/>
  <c r="AF782" i="1" s="1"/>
  <c r="AG782" i="1" s="1"/>
  <c r="W786" i="1"/>
  <c r="AF786" i="1" s="1"/>
  <c r="AG786" i="1" s="1"/>
  <c r="W790" i="1"/>
  <c r="AF790" i="1" s="1"/>
  <c r="AG790" i="1" s="1"/>
  <c r="W794" i="1"/>
  <c r="AF794" i="1" s="1"/>
  <c r="AG794" i="1" s="1"/>
  <c r="W798" i="1"/>
  <c r="AF798" i="1" s="1"/>
  <c r="AG798" i="1" s="1"/>
  <c r="W802" i="1"/>
  <c r="AF802" i="1" s="1"/>
  <c r="AG802" i="1" s="1"/>
  <c r="W806" i="1"/>
  <c r="AF806" i="1" s="1"/>
  <c r="AG806" i="1" s="1"/>
  <c r="W810" i="1"/>
  <c r="AF810" i="1" s="1"/>
  <c r="AG810" i="1" s="1"/>
  <c r="W814" i="1"/>
  <c r="AF814" i="1" s="1"/>
  <c r="AG814" i="1" s="1"/>
  <c r="W818" i="1"/>
  <c r="AF818" i="1" s="1"/>
  <c r="AG818" i="1" s="1"/>
  <c r="W822" i="1"/>
  <c r="AF822" i="1" s="1"/>
  <c r="AG822" i="1" s="1"/>
  <c r="W826" i="1"/>
  <c r="AF826" i="1" s="1"/>
  <c r="AG826" i="1" s="1"/>
  <c r="W830" i="1"/>
  <c r="AF830" i="1" s="1"/>
  <c r="AG830" i="1" s="1"/>
  <c r="W834" i="1"/>
  <c r="AF834" i="1" s="1"/>
  <c r="AG834" i="1" s="1"/>
  <c r="W838" i="1"/>
  <c r="AF838" i="1" s="1"/>
  <c r="AG838" i="1" s="1"/>
  <c r="W842" i="1"/>
  <c r="AF842" i="1" s="1"/>
  <c r="AG842" i="1" s="1"/>
  <c r="W846" i="1"/>
  <c r="AF846" i="1" s="1"/>
  <c r="AG846" i="1" s="1"/>
  <c r="W850" i="1"/>
  <c r="AF850" i="1" s="1"/>
  <c r="AG850" i="1" s="1"/>
  <c r="W854" i="1"/>
  <c r="AF854" i="1" s="1"/>
  <c r="AG854" i="1" s="1"/>
  <c r="W858" i="1"/>
  <c r="AF858" i="1" s="1"/>
  <c r="AG858" i="1" s="1"/>
  <c r="W862" i="1"/>
  <c r="AF862" i="1" s="1"/>
  <c r="AG862" i="1" s="1"/>
  <c r="W866" i="1"/>
  <c r="AF866" i="1" s="1"/>
  <c r="AG866" i="1" s="1"/>
  <c r="W870" i="1"/>
  <c r="AF870" i="1" s="1"/>
  <c r="AG870" i="1" s="1"/>
  <c r="W874" i="1"/>
  <c r="AF874" i="1" s="1"/>
  <c r="AG874" i="1" s="1"/>
  <c r="W878" i="1"/>
  <c r="AF878" i="1" s="1"/>
  <c r="AG878" i="1" s="1"/>
  <c r="W882" i="1"/>
  <c r="AF882" i="1" s="1"/>
  <c r="AG882" i="1" s="1"/>
  <c r="W886" i="1"/>
  <c r="AF886" i="1" s="1"/>
  <c r="AG886" i="1" s="1"/>
  <c r="W890" i="1"/>
  <c r="AF890" i="1" s="1"/>
  <c r="AG890" i="1" s="1"/>
  <c r="W894" i="1"/>
  <c r="AF894" i="1" s="1"/>
  <c r="AG894" i="1" s="1"/>
  <c r="W898" i="1"/>
  <c r="AF898" i="1" s="1"/>
  <c r="AG898" i="1" s="1"/>
  <c r="W902" i="1"/>
  <c r="AF902" i="1" s="1"/>
  <c r="AG902" i="1" s="1"/>
  <c r="W906" i="1"/>
  <c r="AF906" i="1" s="1"/>
  <c r="AG906" i="1" s="1"/>
  <c r="W910" i="1"/>
  <c r="AF910" i="1" s="1"/>
  <c r="AG910" i="1" s="1"/>
  <c r="W914" i="1"/>
  <c r="AF914" i="1" s="1"/>
  <c r="AG914" i="1" s="1"/>
  <c r="W918" i="1"/>
  <c r="AF918" i="1" s="1"/>
  <c r="AG918" i="1" s="1"/>
  <c r="W922" i="1"/>
  <c r="AF922" i="1" s="1"/>
  <c r="AG922" i="1" s="1"/>
  <c r="W926" i="1"/>
  <c r="AF926" i="1" s="1"/>
  <c r="AG926" i="1" s="1"/>
  <c r="W930" i="1"/>
  <c r="AF930" i="1" s="1"/>
  <c r="AG930" i="1" s="1"/>
  <c r="W934" i="1"/>
  <c r="AF934" i="1" s="1"/>
  <c r="AG934" i="1" s="1"/>
  <c r="W938" i="1"/>
  <c r="AF938" i="1" s="1"/>
  <c r="AG938" i="1" s="1"/>
  <c r="W942" i="1"/>
  <c r="AF942" i="1" s="1"/>
  <c r="AG942" i="1" s="1"/>
  <c r="W946" i="1"/>
  <c r="AF946" i="1" s="1"/>
  <c r="AG946" i="1" s="1"/>
  <c r="W950" i="1"/>
  <c r="AF950" i="1" s="1"/>
  <c r="AG950" i="1" s="1"/>
  <c r="W954" i="1"/>
  <c r="AF954" i="1" s="1"/>
  <c r="AG954" i="1" s="1"/>
  <c r="W958" i="1"/>
  <c r="AF958" i="1" s="1"/>
  <c r="AG958" i="1" s="1"/>
  <c r="W962" i="1"/>
  <c r="AF962" i="1" s="1"/>
  <c r="AG962" i="1" s="1"/>
  <c r="W966" i="1"/>
  <c r="AF966" i="1" s="1"/>
  <c r="AG966" i="1" s="1"/>
  <c r="W970" i="1"/>
  <c r="AF970" i="1" s="1"/>
  <c r="AG970" i="1" s="1"/>
  <c r="W974" i="1"/>
  <c r="AF974" i="1" s="1"/>
  <c r="AG974" i="1" s="1"/>
  <c r="W978" i="1"/>
  <c r="AF978" i="1" s="1"/>
  <c r="AG978" i="1" s="1"/>
  <c r="W982" i="1"/>
  <c r="AF982" i="1" s="1"/>
  <c r="AG982" i="1" s="1"/>
  <c r="W986" i="1"/>
  <c r="AF986" i="1" s="1"/>
  <c r="AG986" i="1" s="1"/>
  <c r="W990" i="1"/>
  <c r="AF990" i="1" s="1"/>
  <c r="AG990" i="1" s="1"/>
  <c r="W994" i="1"/>
  <c r="AF994" i="1" s="1"/>
  <c r="AG994" i="1" s="1"/>
  <c r="W998" i="1"/>
  <c r="AF998" i="1" s="1"/>
  <c r="AG998" i="1" s="1"/>
  <c r="W1002" i="1"/>
  <c r="AF1002" i="1" s="1"/>
  <c r="AG1002" i="1" s="1"/>
  <c r="W1006" i="1"/>
  <c r="AF1006" i="1" s="1"/>
  <c r="AG1006" i="1" s="1"/>
  <c r="W1010" i="1"/>
  <c r="AF1010" i="1" s="1"/>
  <c r="AG1010" i="1" s="1"/>
  <c r="W1014" i="1"/>
  <c r="AF1014" i="1" s="1"/>
  <c r="AG1014" i="1" s="1"/>
  <c r="W1018" i="1"/>
  <c r="AF1018" i="1" s="1"/>
  <c r="AG1018" i="1" s="1"/>
  <c r="W1022" i="1"/>
  <c r="AF1022" i="1" s="1"/>
  <c r="AG1022" i="1" s="1"/>
  <c r="W1026" i="1"/>
  <c r="AF1026" i="1" s="1"/>
  <c r="AG1026" i="1" s="1"/>
  <c r="W1030" i="1"/>
  <c r="AF1030" i="1" s="1"/>
  <c r="AG1030" i="1" s="1"/>
  <c r="W1034" i="1"/>
  <c r="AF1034" i="1" s="1"/>
  <c r="AG1034" i="1" s="1"/>
  <c r="W1038" i="1"/>
  <c r="AF1038" i="1" s="1"/>
  <c r="AG1038" i="1" s="1"/>
  <c r="W1042" i="1"/>
  <c r="AF1042" i="1" s="1"/>
  <c r="AG1042" i="1" s="1"/>
  <c r="W1046" i="1"/>
  <c r="AF1046" i="1" s="1"/>
  <c r="AG1046" i="1" s="1"/>
  <c r="W1050" i="1"/>
  <c r="AF1050" i="1" s="1"/>
  <c r="AG1050" i="1" s="1"/>
  <c r="W1054" i="1"/>
  <c r="AF1054" i="1" s="1"/>
  <c r="AG1054" i="1" s="1"/>
  <c r="W1058" i="1"/>
  <c r="AF1058" i="1" s="1"/>
  <c r="AG1058" i="1" s="1"/>
  <c r="W1062" i="1"/>
  <c r="AF1062" i="1" s="1"/>
  <c r="AG1062" i="1" s="1"/>
  <c r="W1066" i="1"/>
  <c r="AF1066" i="1" s="1"/>
  <c r="AG1066" i="1" s="1"/>
  <c r="W1070" i="1"/>
  <c r="AF1070" i="1" s="1"/>
  <c r="AG1070" i="1" s="1"/>
  <c r="W1074" i="1"/>
  <c r="AF1074" i="1" s="1"/>
  <c r="AG1074" i="1" s="1"/>
  <c r="W1078" i="1"/>
  <c r="AF1078" i="1" s="1"/>
  <c r="AG1078" i="1" s="1"/>
  <c r="W1082" i="1"/>
  <c r="AF1082" i="1" s="1"/>
  <c r="AG1082" i="1" s="1"/>
  <c r="W1086" i="1"/>
  <c r="AF1086" i="1" s="1"/>
  <c r="AG1086" i="1" s="1"/>
  <c r="W1090" i="1"/>
  <c r="AF1090" i="1" s="1"/>
  <c r="AG1090" i="1" s="1"/>
  <c r="W1094" i="1"/>
  <c r="AF1094" i="1" s="1"/>
  <c r="AG1094" i="1" s="1"/>
  <c r="W1098" i="1"/>
  <c r="AF1098" i="1" s="1"/>
  <c r="AG1098" i="1" s="1"/>
  <c r="W1102" i="1"/>
  <c r="AF1102" i="1" s="1"/>
  <c r="AG1102" i="1" s="1"/>
  <c r="W1106" i="1"/>
  <c r="AF1106" i="1" s="1"/>
  <c r="AG1106" i="1" s="1"/>
  <c r="W1110" i="1"/>
  <c r="AF1110" i="1" s="1"/>
  <c r="AG1110" i="1" s="1"/>
  <c r="W1114" i="1"/>
  <c r="AF1114" i="1" s="1"/>
  <c r="AG1114" i="1" s="1"/>
  <c r="W1118" i="1"/>
  <c r="AF1118" i="1" s="1"/>
  <c r="AG1118" i="1" s="1"/>
  <c r="W1122" i="1"/>
  <c r="AF1122" i="1" s="1"/>
  <c r="AG1122" i="1" s="1"/>
  <c r="W1126" i="1"/>
  <c r="AF1126" i="1" s="1"/>
  <c r="AG1126" i="1" s="1"/>
  <c r="W1130" i="1"/>
  <c r="AF1130" i="1" s="1"/>
  <c r="AG1130" i="1" s="1"/>
  <c r="W1134" i="1"/>
  <c r="AF1134" i="1" s="1"/>
  <c r="AG1134" i="1" s="1"/>
  <c r="W1138" i="1"/>
  <c r="AF1138" i="1" s="1"/>
  <c r="AG1138" i="1" s="1"/>
  <c r="W1142" i="1"/>
  <c r="AF1142" i="1" s="1"/>
  <c r="AG1142" i="1" s="1"/>
  <c r="W1146" i="1"/>
  <c r="AF1146" i="1" s="1"/>
  <c r="AG1146" i="1" s="1"/>
  <c r="W1150" i="1"/>
  <c r="AF1150" i="1" s="1"/>
  <c r="AG1150" i="1" s="1"/>
  <c r="W1154" i="1"/>
  <c r="AF1154" i="1" s="1"/>
  <c r="AG1154" i="1" s="1"/>
  <c r="W1158" i="1"/>
  <c r="AF1158" i="1" s="1"/>
  <c r="AG1158" i="1" s="1"/>
  <c r="W1162" i="1"/>
  <c r="AF1162" i="1" s="1"/>
  <c r="AG1162" i="1" s="1"/>
  <c r="W1166" i="1"/>
  <c r="AF1166" i="1" s="1"/>
  <c r="AG1166" i="1" s="1"/>
  <c r="W1170" i="1"/>
  <c r="AF1170" i="1" s="1"/>
  <c r="AG1170" i="1" s="1"/>
  <c r="W1174" i="1"/>
  <c r="AF1174" i="1" s="1"/>
  <c r="AG1174" i="1" s="1"/>
  <c r="W1178" i="1"/>
  <c r="AF1178" i="1" s="1"/>
  <c r="AG1178" i="1" s="1"/>
  <c r="W1182" i="1"/>
  <c r="AF1182" i="1" s="1"/>
  <c r="AG1182" i="1" s="1"/>
  <c r="W1186" i="1"/>
  <c r="AF1186" i="1" s="1"/>
  <c r="AG1186" i="1" s="1"/>
  <c r="W1190" i="1"/>
  <c r="AF1190" i="1" s="1"/>
  <c r="AG1190" i="1" s="1"/>
  <c r="W1194" i="1"/>
  <c r="AF1194" i="1" s="1"/>
  <c r="AG1194" i="1" s="1"/>
  <c r="W1198" i="1"/>
  <c r="AF1198" i="1" s="1"/>
  <c r="AG1198" i="1" s="1"/>
  <c r="W1202" i="1"/>
  <c r="AF1202" i="1" s="1"/>
  <c r="AG1202" i="1" s="1"/>
  <c r="W1206" i="1"/>
  <c r="AF1206" i="1" s="1"/>
  <c r="AG1206" i="1" s="1"/>
  <c r="W1210" i="1"/>
  <c r="AF1210" i="1" s="1"/>
  <c r="AG1210" i="1" s="1"/>
  <c r="W1214" i="1"/>
  <c r="AF1214" i="1" s="1"/>
  <c r="AG1214" i="1" s="1"/>
  <c r="W1218" i="1"/>
  <c r="AF1218" i="1" s="1"/>
  <c r="AG1218" i="1" s="1"/>
  <c r="W1222" i="1"/>
  <c r="AF1222" i="1" s="1"/>
  <c r="AG1222" i="1" s="1"/>
  <c r="W1226" i="1"/>
  <c r="AF1226" i="1" s="1"/>
  <c r="AG1226" i="1" s="1"/>
  <c r="W1230" i="1"/>
  <c r="AF1230" i="1" s="1"/>
  <c r="AG1230" i="1" s="1"/>
  <c r="W1234" i="1"/>
  <c r="AF1234" i="1" s="1"/>
  <c r="AG1234" i="1" s="1"/>
  <c r="W1238" i="1"/>
  <c r="AF1238" i="1" s="1"/>
  <c r="AG1238" i="1" s="1"/>
  <c r="W1242" i="1"/>
  <c r="AF1242" i="1" s="1"/>
  <c r="AG1242" i="1" s="1"/>
  <c r="W1246" i="1"/>
  <c r="AF1246" i="1" s="1"/>
  <c r="AG1246" i="1" s="1"/>
  <c r="W1250" i="1"/>
  <c r="AF1250" i="1" s="1"/>
  <c r="AG1250" i="1" s="1"/>
  <c r="W1254" i="1"/>
  <c r="AF1254" i="1" s="1"/>
  <c r="AG1254" i="1" s="1"/>
  <c r="W1258" i="1"/>
  <c r="AF1258" i="1" s="1"/>
  <c r="AG1258" i="1" s="1"/>
  <c r="W1262" i="1"/>
  <c r="AF1262" i="1" s="1"/>
  <c r="AG1262" i="1" s="1"/>
  <c r="W1266" i="1"/>
  <c r="AF1266" i="1" s="1"/>
  <c r="AG1266" i="1" s="1"/>
  <c r="W1270" i="1"/>
  <c r="AF1270" i="1" s="1"/>
  <c r="AG1270" i="1" s="1"/>
  <c r="W1274" i="1"/>
  <c r="AF1274" i="1" s="1"/>
  <c r="AG1274" i="1" s="1"/>
  <c r="W1278" i="1"/>
  <c r="AF1278" i="1" s="1"/>
  <c r="AG1278" i="1" s="1"/>
  <c r="W1282" i="1"/>
  <c r="AF1282" i="1" s="1"/>
  <c r="AG1282" i="1" s="1"/>
  <c r="W1286" i="1"/>
  <c r="AF1286" i="1" s="1"/>
  <c r="AG1286" i="1" s="1"/>
  <c r="W1290" i="1"/>
  <c r="AF1290" i="1" s="1"/>
  <c r="AG1290" i="1" s="1"/>
  <c r="W1294" i="1"/>
  <c r="AF1294" i="1" s="1"/>
  <c r="AG1294" i="1" s="1"/>
  <c r="W1298" i="1"/>
  <c r="AF1298" i="1" s="1"/>
  <c r="AG1298" i="1" s="1"/>
  <c r="W1302" i="1"/>
  <c r="AF1302" i="1" s="1"/>
  <c r="AG1302" i="1" s="1"/>
  <c r="W1306" i="1"/>
  <c r="AF1306" i="1" s="1"/>
  <c r="AG1306" i="1" s="1"/>
  <c r="W1310" i="1"/>
  <c r="AF1310" i="1" s="1"/>
  <c r="AG1310" i="1" s="1"/>
  <c r="W1314" i="1"/>
  <c r="AF1314" i="1" s="1"/>
  <c r="AG1314" i="1" s="1"/>
  <c r="W1318" i="1"/>
  <c r="AF1318" i="1" s="1"/>
  <c r="AG1318" i="1" s="1"/>
  <c r="W1322" i="1"/>
  <c r="AF1322" i="1" s="1"/>
  <c r="AG1322" i="1" s="1"/>
  <c r="W1326" i="1"/>
  <c r="AF1326" i="1" s="1"/>
  <c r="AG1326" i="1" s="1"/>
  <c r="W1330" i="1"/>
  <c r="AF1330" i="1" s="1"/>
  <c r="AG1330" i="1" s="1"/>
  <c r="W1334" i="1"/>
  <c r="AF1334" i="1" s="1"/>
  <c r="AG1334" i="1" s="1"/>
  <c r="W1338" i="1"/>
  <c r="AF1338" i="1" s="1"/>
  <c r="AG1338" i="1" s="1"/>
  <c r="W1342" i="1"/>
  <c r="AF1342" i="1" s="1"/>
  <c r="AG1342" i="1" s="1"/>
  <c r="W1346" i="1"/>
  <c r="AF1346" i="1" s="1"/>
  <c r="AG1346" i="1" s="1"/>
  <c r="W1350" i="1"/>
  <c r="AF1350" i="1" s="1"/>
  <c r="AG1350" i="1" s="1"/>
  <c r="W1354" i="1"/>
  <c r="AF1354" i="1" s="1"/>
  <c r="AG1354" i="1" s="1"/>
  <c r="W1358" i="1"/>
  <c r="AF1358" i="1" s="1"/>
  <c r="AG1358" i="1" s="1"/>
  <c r="W1362" i="1"/>
  <c r="AF1362" i="1" s="1"/>
  <c r="AG1362" i="1" s="1"/>
  <c r="W1366" i="1"/>
  <c r="AF1366" i="1" s="1"/>
  <c r="AG1366" i="1" s="1"/>
  <c r="W1370" i="1"/>
  <c r="AF1370" i="1" s="1"/>
  <c r="AG1370" i="1" s="1"/>
  <c r="W1374" i="1"/>
  <c r="AF1374" i="1" s="1"/>
  <c r="AG1374" i="1" s="1"/>
  <c r="W1378" i="1"/>
  <c r="AF1378" i="1" s="1"/>
  <c r="AG1378" i="1" s="1"/>
  <c r="W1382" i="1"/>
  <c r="AF1382" i="1" s="1"/>
  <c r="AG1382" i="1" s="1"/>
  <c r="W1386" i="1"/>
  <c r="AF1386" i="1" s="1"/>
  <c r="AG1386" i="1" s="1"/>
  <c r="W1390" i="1"/>
  <c r="AF1390" i="1" s="1"/>
  <c r="AG1390" i="1" s="1"/>
  <c r="W1394" i="1"/>
  <c r="AF1394" i="1" s="1"/>
  <c r="AG1394" i="1" s="1"/>
  <c r="W1398" i="1"/>
  <c r="AF1398" i="1" s="1"/>
  <c r="AG1398" i="1" s="1"/>
  <c r="W1402" i="1"/>
  <c r="AF1402" i="1" s="1"/>
  <c r="AG1402" i="1" s="1"/>
  <c r="W1406" i="1"/>
  <c r="AF1406" i="1" s="1"/>
  <c r="AG1406" i="1" s="1"/>
  <c r="W1410" i="1"/>
  <c r="AF1410" i="1" s="1"/>
  <c r="AG1410" i="1" s="1"/>
  <c r="W1414" i="1"/>
  <c r="AF1414" i="1" s="1"/>
  <c r="AG1414" i="1" s="1"/>
  <c r="W1418" i="1"/>
  <c r="AF1418" i="1" s="1"/>
  <c r="AG1418" i="1" s="1"/>
  <c r="W1422" i="1"/>
  <c r="AF1422" i="1" s="1"/>
  <c r="AG1422" i="1" s="1"/>
  <c r="W1426" i="1"/>
  <c r="AF1426" i="1" s="1"/>
  <c r="AG1426" i="1" s="1"/>
  <c r="W1430" i="1"/>
  <c r="AF1430" i="1" s="1"/>
  <c r="AG1430" i="1" s="1"/>
  <c r="W1434" i="1"/>
  <c r="AF1434" i="1" s="1"/>
  <c r="AG1434" i="1" s="1"/>
  <c r="W1438" i="1"/>
  <c r="AF1438" i="1" s="1"/>
  <c r="AG1438" i="1" s="1"/>
  <c r="W1442" i="1"/>
  <c r="AF1442" i="1" s="1"/>
  <c r="AG1442" i="1" s="1"/>
  <c r="W1446" i="1"/>
  <c r="AF1446" i="1" s="1"/>
  <c r="AG1446" i="1" s="1"/>
  <c r="W1450" i="1"/>
  <c r="AF1450" i="1" s="1"/>
  <c r="AG1450" i="1" s="1"/>
  <c r="W1454" i="1"/>
  <c r="AF1454" i="1" s="1"/>
  <c r="AG1454" i="1" s="1"/>
  <c r="W1458" i="1"/>
  <c r="AF1458" i="1" s="1"/>
  <c r="AG1458" i="1" s="1"/>
  <c r="W1462" i="1"/>
  <c r="AF1462" i="1" s="1"/>
  <c r="AG1462" i="1" s="1"/>
  <c r="W1466" i="1"/>
  <c r="AF1466" i="1" s="1"/>
  <c r="AG1466" i="1" s="1"/>
  <c r="W1470" i="1"/>
  <c r="AF1470" i="1" s="1"/>
  <c r="AG1470" i="1" s="1"/>
  <c r="W1474" i="1"/>
  <c r="AF1474" i="1" s="1"/>
  <c r="AG1474" i="1" s="1"/>
  <c r="W1478" i="1"/>
  <c r="AF1478" i="1" s="1"/>
  <c r="AG1478" i="1" s="1"/>
  <c r="W1482" i="1"/>
  <c r="AF1482" i="1" s="1"/>
  <c r="AG1482" i="1" s="1"/>
  <c r="W1486" i="1"/>
  <c r="AF1486" i="1" s="1"/>
  <c r="AG1486" i="1" s="1"/>
  <c r="W1490" i="1"/>
  <c r="AF1490" i="1" s="1"/>
  <c r="AG1490" i="1" s="1"/>
  <c r="W1494" i="1"/>
  <c r="AF1494" i="1" s="1"/>
  <c r="AG1494" i="1" s="1"/>
  <c r="W1498" i="1"/>
  <c r="AF1498" i="1" s="1"/>
  <c r="AG1498" i="1" s="1"/>
  <c r="W1502" i="1"/>
  <c r="AF1502" i="1" s="1"/>
  <c r="AG1502" i="1" s="1"/>
  <c r="W1506" i="1"/>
  <c r="AF1506" i="1" s="1"/>
  <c r="AG1506" i="1" s="1"/>
  <c r="W1510" i="1"/>
  <c r="AF1510" i="1" s="1"/>
  <c r="AG1510" i="1" s="1"/>
  <c r="W1514" i="1"/>
  <c r="AF1514" i="1" s="1"/>
  <c r="AG1514" i="1" s="1"/>
  <c r="W1518" i="1"/>
  <c r="AF1518" i="1" s="1"/>
  <c r="AG1518" i="1" s="1"/>
  <c r="W1522" i="1"/>
  <c r="AF1522" i="1" s="1"/>
  <c r="AG1522" i="1" s="1"/>
  <c r="W1526" i="1"/>
  <c r="AF1526" i="1" s="1"/>
  <c r="AG1526" i="1" s="1"/>
  <c r="W1530" i="1"/>
  <c r="AF1530" i="1" s="1"/>
  <c r="AG1530" i="1" s="1"/>
  <c r="W1534" i="1"/>
  <c r="AF1534" i="1" s="1"/>
  <c r="AG1534" i="1" s="1"/>
  <c r="W1538" i="1"/>
  <c r="AF1538" i="1" s="1"/>
  <c r="AG1538" i="1" s="1"/>
  <c r="W1542" i="1"/>
  <c r="AF1542" i="1" s="1"/>
  <c r="AG1542" i="1" s="1"/>
  <c r="W1546" i="1"/>
  <c r="AF1546" i="1" s="1"/>
  <c r="AG1546" i="1" s="1"/>
  <c r="W1550" i="1"/>
  <c r="AF1550" i="1" s="1"/>
  <c r="AG1550" i="1" s="1"/>
  <c r="W1554" i="1"/>
  <c r="AF1554" i="1" s="1"/>
  <c r="AG1554" i="1" s="1"/>
  <c r="W1558" i="1"/>
  <c r="AF1558" i="1" s="1"/>
  <c r="AG1558" i="1" s="1"/>
  <c r="W1562" i="1"/>
  <c r="AF1562" i="1" s="1"/>
  <c r="AG1562" i="1" s="1"/>
  <c r="W1566" i="1"/>
  <c r="AF1566" i="1" s="1"/>
  <c r="AG1566" i="1" s="1"/>
  <c r="W1570" i="1"/>
  <c r="AF1570" i="1" s="1"/>
  <c r="AG1570" i="1" s="1"/>
  <c r="W1574" i="1"/>
  <c r="AF1574" i="1" s="1"/>
  <c r="AG1574" i="1" s="1"/>
  <c r="W1578" i="1"/>
  <c r="AF1578" i="1" s="1"/>
  <c r="AG1578" i="1" s="1"/>
  <c r="W1582" i="1"/>
  <c r="AF1582" i="1" s="1"/>
  <c r="AG1582" i="1" s="1"/>
  <c r="W1586" i="1"/>
  <c r="AF1586" i="1" s="1"/>
  <c r="AG1586" i="1" s="1"/>
  <c r="W1590" i="1"/>
  <c r="AF1590" i="1" s="1"/>
  <c r="AG1590" i="1" s="1"/>
  <c r="W1594" i="1"/>
  <c r="AF1594" i="1" s="1"/>
  <c r="AG1594" i="1" s="1"/>
  <c r="W1598" i="1"/>
  <c r="AF1598" i="1" s="1"/>
  <c r="AG1598" i="1" s="1"/>
  <c r="W1602" i="1"/>
  <c r="AF1602" i="1" s="1"/>
  <c r="AG1602" i="1" s="1"/>
  <c r="W1606" i="1"/>
  <c r="AF1606" i="1" s="1"/>
  <c r="AG1606" i="1" s="1"/>
  <c r="W1610" i="1"/>
  <c r="AF1610" i="1" s="1"/>
  <c r="AG1610" i="1" s="1"/>
  <c r="W1614" i="1"/>
  <c r="AF1614" i="1" s="1"/>
  <c r="AG1614" i="1" s="1"/>
  <c r="W1618" i="1"/>
  <c r="AF1618" i="1" s="1"/>
  <c r="AG1618" i="1" s="1"/>
  <c r="W1622" i="1"/>
  <c r="AF1622" i="1" s="1"/>
  <c r="AG1622" i="1" s="1"/>
  <c r="W1626" i="1"/>
  <c r="AF1626" i="1" s="1"/>
  <c r="AG1626" i="1" s="1"/>
  <c r="W1630" i="1"/>
  <c r="AF1630" i="1" s="1"/>
  <c r="AG1630" i="1" s="1"/>
  <c r="W1634" i="1"/>
  <c r="AF1634" i="1" s="1"/>
  <c r="AG1634" i="1" s="1"/>
  <c r="W1638" i="1"/>
  <c r="AF1638" i="1" s="1"/>
  <c r="AG1638" i="1" s="1"/>
  <c r="W1642" i="1"/>
  <c r="AF1642" i="1" s="1"/>
  <c r="AG1642" i="1" s="1"/>
  <c r="W1646" i="1"/>
  <c r="AF1646" i="1" s="1"/>
  <c r="AG1646" i="1" s="1"/>
  <c r="W1650" i="1"/>
  <c r="AF1650" i="1" s="1"/>
  <c r="AG1650" i="1" s="1"/>
  <c r="W1654" i="1"/>
  <c r="AF1654" i="1" s="1"/>
  <c r="AG1654" i="1" s="1"/>
  <c r="W1658" i="1"/>
  <c r="AF1658" i="1" s="1"/>
  <c r="AG1658" i="1" s="1"/>
  <c r="W1662" i="1"/>
  <c r="AF1662" i="1" s="1"/>
  <c r="AG1662" i="1" s="1"/>
  <c r="W1666" i="1"/>
  <c r="AF1666" i="1" s="1"/>
  <c r="AG1666" i="1" s="1"/>
  <c r="W1670" i="1"/>
  <c r="AF1670" i="1" s="1"/>
  <c r="AG1670" i="1" s="1"/>
  <c r="W1674" i="1"/>
  <c r="AF1674" i="1" s="1"/>
  <c r="AG1674" i="1" s="1"/>
  <c r="W1678" i="1"/>
  <c r="AF1678" i="1" s="1"/>
  <c r="AG1678" i="1" s="1"/>
  <c r="W1682" i="1"/>
  <c r="AF1682" i="1" s="1"/>
  <c r="AG1682" i="1" s="1"/>
  <c r="W1686" i="1"/>
  <c r="AF1686" i="1" s="1"/>
  <c r="AG1686" i="1" s="1"/>
  <c r="W1690" i="1"/>
  <c r="AF1690" i="1" s="1"/>
  <c r="AG1690" i="1" s="1"/>
  <c r="W1694" i="1"/>
  <c r="AF1694" i="1" s="1"/>
  <c r="AG1694" i="1" s="1"/>
  <c r="W1698" i="1"/>
  <c r="AF1698" i="1" s="1"/>
  <c r="AG1698" i="1" s="1"/>
  <c r="W1702" i="1"/>
  <c r="AF1702" i="1" s="1"/>
  <c r="AG1702" i="1" s="1"/>
  <c r="W1706" i="1"/>
  <c r="AF1706" i="1" s="1"/>
  <c r="AG1706" i="1" s="1"/>
  <c r="W1710" i="1"/>
  <c r="AF1710" i="1" s="1"/>
  <c r="AG1710" i="1" s="1"/>
  <c r="W1714" i="1"/>
  <c r="AF1714" i="1" s="1"/>
  <c r="AG1714" i="1" s="1"/>
  <c r="W1718" i="1"/>
  <c r="AF1718" i="1" s="1"/>
  <c r="AG1718" i="1" s="1"/>
  <c r="W1722" i="1"/>
  <c r="AF1722" i="1" s="1"/>
  <c r="AG1722" i="1" s="1"/>
  <c r="W1726" i="1"/>
  <c r="AF1726" i="1" s="1"/>
  <c r="AG1726" i="1" s="1"/>
  <c r="W1730" i="1"/>
  <c r="AF1730" i="1" s="1"/>
  <c r="AG1730" i="1" s="1"/>
  <c r="W1734" i="1"/>
  <c r="AF1734" i="1" s="1"/>
  <c r="AG1734" i="1" s="1"/>
  <c r="W1738" i="1"/>
  <c r="AF1738" i="1" s="1"/>
  <c r="AG1738" i="1" s="1"/>
  <c r="W1742" i="1"/>
  <c r="AF1742" i="1" s="1"/>
  <c r="AG1742" i="1" s="1"/>
  <c r="W1746" i="1"/>
  <c r="AF1746" i="1" s="1"/>
  <c r="AG1746" i="1" s="1"/>
  <c r="W1750" i="1"/>
  <c r="AF1750" i="1" s="1"/>
  <c r="AG1750" i="1" s="1"/>
  <c r="W1754" i="1"/>
  <c r="AF1754" i="1" s="1"/>
  <c r="AG1754" i="1" s="1"/>
  <c r="W1758" i="1"/>
  <c r="AF1758" i="1" s="1"/>
  <c r="AG1758" i="1" s="1"/>
  <c r="W1762" i="1"/>
  <c r="AF1762" i="1" s="1"/>
  <c r="AG1762" i="1" s="1"/>
  <c r="W1766" i="1"/>
  <c r="AF1766" i="1" s="1"/>
  <c r="AG1766" i="1" s="1"/>
  <c r="W1770" i="1"/>
  <c r="AF1770" i="1" s="1"/>
  <c r="AG1770" i="1" s="1"/>
  <c r="W1774" i="1"/>
  <c r="AF1774" i="1" s="1"/>
  <c r="AG1774" i="1" s="1"/>
  <c r="W1778" i="1"/>
  <c r="AF1778" i="1" s="1"/>
  <c r="AG1778" i="1" s="1"/>
  <c r="W1782" i="1"/>
  <c r="AF1782" i="1" s="1"/>
  <c r="AG1782" i="1" s="1"/>
  <c r="W1786" i="1"/>
  <c r="AF1786" i="1" s="1"/>
  <c r="AG1786" i="1" s="1"/>
  <c r="W1790" i="1"/>
  <c r="AF1790" i="1" s="1"/>
  <c r="AG1790" i="1" s="1"/>
  <c r="W1794" i="1"/>
  <c r="AF1794" i="1" s="1"/>
  <c r="AG1794" i="1" s="1"/>
  <c r="W1798" i="1"/>
  <c r="AF1798" i="1" s="1"/>
  <c r="AG1798" i="1" s="1"/>
  <c r="W1802" i="1"/>
  <c r="AF1802" i="1" s="1"/>
  <c r="AG1802" i="1" s="1"/>
  <c r="W1806" i="1"/>
  <c r="AF1806" i="1" s="1"/>
  <c r="AG1806" i="1" s="1"/>
  <c r="W1810" i="1"/>
  <c r="AF1810" i="1" s="1"/>
  <c r="AG1810" i="1" s="1"/>
  <c r="W1814" i="1"/>
  <c r="AF1814" i="1" s="1"/>
  <c r="AG1814" i="1" s="1"/>
  <c r="W1818" i="1"/>
  <c r="AF1818" i="1" s="1"/>
  <c r="AG1818" i="1" s="1"/>
  <c r="W1822" i="1"/>
  <c r="AF1822" i="1" s="1"/>
  <c r="AG1822" i="1" s="1"/>
  <c r="W1826" i="1"/>
  <c r="AF1826" i="1" s="1"/>
  <c r="AG1826" i="1" s="1"/>
  <c r="W1830" i="1"/>
  <c r="AF1830" i="1" s="1"/>
  <c r="AG1830" i="1" s="1"/>
  <c r="W1834" i="1"/>
  <c r="AF1834" i="1" s="1"/>
  <c r="AG1834" i="1" s="1"/>
  <c r="W1838" i="1"/>
  <c r="AF1838" i="1" s="1"/>
  <c r="AG1838" i="1" s="1"/>
  <c r="W1842" i="1"/>
  <c r="AF1842" i="1" s="1"/>
  <c r="AG1842" i="1" s="1"/>
  <c r="W1846" i="1"/>
  <c r="AF1846" i="1" s="1"/>
  <c r="AG1846" i="1" s="1"/>
  <c r="W1850" i="1"/>
  <c r="AF1850" i="1" s="1"/>
  <c r="AG1850" i="1" s="1"/>
  <c r="W1854" i="1"/>
  <c r="AF1854" i="1" s="1"/>
  <c r="AG1854" i="1" s="1"/>
  <c r="W1858" i="1"/>
  <c r="AF1858" i="1" s="1"/>
  <c r="AG1858" i="1" s="1"/>
  <c r="W1862" i="1"/>
  <c r="AF1862" i="1" s="1"/>
  <c r="AG1862" i="1" s="1"/>
  <c r="W1866" i="1"/>
  <c r="AF1866" i="1" s="1"/>
  <c r="AG1866" i="1" s="1"/>
  <c r="W1870" i="1"/>
  <c r="AF1870" i="1" s="1"/>
  <c r="AG1870" i="1" s="1"/>
  <c r="W1874" i="1"/>
  <c r="AF1874" i="1" s="1"/>
  <c r="AG1874" i="1" s="1"/>
  <c r="W1878" i="1"/>
  <c r="AF1878" i="1" s="1"/>
  <c r="AG1878" i="1" s="1"/>
  <c r="W1882" i="1"/>
  <c r="AF1882" i="1" s="1"/>
  <c r="AG1882" i="1" s="1"/>
  <c r="W1886" i="1"/>
  <c r="AF1886" i="1" s="1"/>
  <c r="AG1886" i="1" s="1"/>
  <c r="W1890" i="1"/>
  <c r="AF1890" i="1" s="1"/>
  <c r="AG1890" i="1" s="1"/>
  <c r="W1894" i="1"/>
  <c r="AF1894" i="1" s="1"/>
  <c r="AG1894" i="1" s="1"/>
  <c r="W1898" i="1"/>
  <c r="AF1898" i="1" s="1"/>
  <c r="AG1898" i="1" s="1"/>
  <c r="W1902" i="1"/>
  <c r="AF1902" i="1" s="1"/>
  <c r="AG1902" i="1" s="1"/>
  <c r="W1906" i="1"/>
  <c r="AF1906" i="1" s="1"/>
  <c r="AG1906" i="1" s="1"/>
  <c r="W1910" i="1"/>
  <c r="AF1910" i="1" s="1"/>
  <c r="AG1910" i="1" s="1"/>
  <c r="W1914" i="1"/>
  <c r="AF1914" i="1" s="1"/>
  <c r="AG1914" i="1" s="1"/>
  <c r="W1918" i="1"/>
  <c r="AF1918" i="1" s="1"/>
  <c r="AG1918" i="1" s="1"/>
  <c r="W1922" i="1"/>
  <c r="AF1922" i="1" s="1"/>
  <c r="AG1922" i="1" s="1"/>
  <c r="W1926" i="1"/>
  <c r="AF1926" i="1" s="1"/>
  <c r="AG1926" i="1" s="1"/>
  <c r="W1930" i="1"/>
  <c r="AF1930" i="1" s="1"/>
  <c r="AG1930" i="1" s="1"/>
  <c r="W1934" i="1"/>
  <c r="AF1934" i="1" s="1"/>
  <c r="AG1934" i="1" s="1"/>
  <c r="W1938" i="1"/>
  <c r="AF1938" i="1" s="1"/>
  <c r="AG1938" i="1" s="1"/>
  <c r="W1942" i="1"/>
  <c r="AF1942" i="1" s="1"/>
  <c r="AG1942" i="1" s="1"/>
  <c r="W1946" i="1"/>
  <c r="AF1946" i="1" s="1"/>
  <c r="AG1946" i="1" s="1"/>
  <c r="W1950" i="1"/>
  <c r="AF1950" i="1" s="1"/>
  <c r="AG1950" i="1" s="1"/>
  <c r="W1954" i="1"/>
  <c r="AF1954" i="1" s="1"/>
  <c r="AG1954" i="1" s="1"/>
  <c r="W1958" i="1"/>
  <c r="AF1958" i="1" s="1"/>
  <c r="AG1958" i="1" s="1"/>
  <c r="W1962" i="1"/>
  <c r="AF1962" i="1" s="1"/>
  <c r="AG1962" i="1" s="1"/>
  <c r="W1966" i="1"/>
  <c r="AF1966" i="1" s="1"/>
  <c r="AG1966" i="1" s="1"/>
  <c r="W1970" i="1"/>
  <c r="AF1970" i="1" s="1"/>
  <c r="AG1970" i="1" s="1"/>
  <c r="W1974" i="1"/>
  <c r="AF1974" i="1" s="1"/>
  <c r="AG1974" i="1" s="1"/>
  <c r="W1978" i="1"/>
  <c r="AF1978" i="1" s="1"/>
  <c r="AG1978" i="1" s="1"/>
  <c r="W1982" i="1"/>
  <c r="AF1982" i="1" s="1"/>
  <c r="AG1982" i="1" s="1"/>
  <c r="W1986" i="1"/>
  <c r="AF1986" i="1" s="1"/>
  <c r="AG1986" i="1" s="1"/>
  <c r="W1990" i="1"/>
  <c r="AF1990" i="1" s="1"/>
  <c r="AG1990" i="1" s="1"/>
  <c r="W1994" i="1"/>
  <c r="AF1994" i="1" s="1"/>
  <c r="AG1994" i="1" s="1"/>
  <c r="W1998" i="1"/>
  <c r="AF1998" i="1" s="1"/>
  <c r="AG1998" i="1" s="1"/>
  <c r="W2002" i="1"/>
  <c r="AF2002" i="1" s="1"/>
  <c r="AG2002" i="1" s="1"/>
  <c r="W2006" i="1"/>
  <c r="AF2006" i="1" s="1"/>
  <c r="AG2006" i="1" s="1"/>
  <c r="W2010" i="1"/>
  <c r="AF2010" i="1" s="1"/>
  <c r="AG2010" i="1" s="1"/>
  <c r="W2014" i="1"/>
  <c r="AF2014" i="1" s="1"/>
  <c r="AG2014" i="1" s="1"/>
  <c r="W2018" i="1"/>
  <c r="AF2018" i="1" s="1"/>
  <c r="AG2018" i="1" s="1"/>
  <c r="W2022" i="1"/>
  <c r="AF2022" i="1" s="1"/>
  <c r="AG2022" i="1" s="1"/>
  <c r="W2026" i="1"/>
  <c r="AF2026" i="1" s="1"/>
  <c r="AG2026" i="1" s="1"/>
  <c r="W2030" i="1"/>
  <c r="AF2030" i="1" s="1"/>
  <c r="AG2030" i="1" s="1"/>
  <c r="W2034" i="1"/>
  <c r="AF2034" i="1" s="1"/>
  <c r="AG2034" i="1" s="1"/>
  <c r="W2038" i="1"/>
  <c r="AF2038" i="1" s="1"/>
  <c r="AG2038" i="1" s="1"/>
  <c r="W2042" i="1"/>
  <c r="AF2042" i="1" s="1"/>
  <c r="AG2042" i="1" s="1"/>
  <c r="W2046" i="1"/>
  <c r="AF2046" i="1" s="1"/>
  <c r="AG2046" i="1" s="1"/>
  <c r="W2050" i="1"/>
  <c r="AF2050" i="1" s="1"/>
  <c r="AG2050" i="1" s="1"/>
  <c r="W2054" i="1"/>
  <c r="AF2054" i="1" s="1"/>
  <c r="AG2054" i="1" s="1"/>
  <c r="W2058" i="1"/>
  <c r="AF2058" i="1" s="1"/>
  <c r="AG2058" i="1" s="1"/>
  <c r="W2062" i="1"/>
  <c r="AF2062" i="1" s="1"/>
  <c r="AG2062" i="1" s="1"/>
  <c r="W2066" i="1"/>
  <c r="AF2066" i="1" s="1"/>
  <c r="AG2066" i="1" s="1"/>
  <c r="W2070" i="1"/>
  <c r="AF2070" i="1" s="1"/>
  <c r="AG2070" i="1" s="1"/>
  <c r="W2074" i="1"/>
  <c r="AF2074" i="1" s="1"/>
  <c r="AG2074" i="1" s="1"/>
  <c r="W2078" i="1"/>
  <c r="AF2078" i="1" s="1"/>
  <c r="AG2078" i="1" s="1"/>
  <c r="W2082" i="1"/>
  <c r="AF2082" i="1" s="1"/>
  <c r="AG2082" i="1" s="1"/>
  <c r="W2086" i="1"/>
  <c r="AF2086" i="1" s="1"/>
  <c r="AG2086" i="1" s="1"/>
  <c r="W2090" i="1"/>
  <c r="AF2090" i="1" s="1"/>
  <c r="AG2090" i="1" s="1"/>
  <c r="W2094" i="1"/>
  <c r="AF2094" i="1" s="1"/>
  <c r="AG2094" i="1" s="1"/>
  <c r="W2098" i="1"/>
  <c r="AF2098" i="1" s="1"/>
  <c r="AG2098" i="1" s="1"/>
  <c r="W2102" i="1"/>
  <c r="AF2102" i="1" s="1"/>
  <c r="AG2102" i="1" s="1"/>
  <c r="W2106" i="1"/>
  <c r="AF2106" i="1" s="1"/>
  <c r="AG2106" i="1" s="1"/>
  <c r="W2110" i="1"/>
  <c r="AF2110" i="1" s="1"/>
  <c r="AG2110" i="1" s="1"/>
  <c r="W2114" i="1"/>
  <c r="AF2114" i="1" s="1"/>
  <c r="AG2114" i="1" s="1"/>
  <c r="W2118" i="1"/>
  <c r="AF2118" i="1" s="1"/>
  <c r="AG2118" i="1" s="1"/>
  <c r="W2122" i="1"/>
  <c r="AF2122" i="1" s="1"/>
  <c r="AG2122" i="1" s="1"/>
  <c r="W2126" i="1"/>
  <c r="AF2126" i="1" s="1"/>
  <c r="AG2126" i="1" s="1"/>
  <c r="W2130" i="1"/>
  <c r="AF2130" i="1" s="1"/>
  <c r="AG2130" i="1" s="1"/>
  <c r="W2134" i="1"/>
  <c r="AF2134" i="1" s="1"/>
  <c r="AG2134" i="1" s="1"/>
  <c r="W2138" i="1"/>
  <c r="AF2138" i="1" s="1"/>
  <c r="AG2138" i="1" s="1"/>
  <c r="W2142" i="1"/>
  <c r="AF2142" i="1" s="1"/>
  <c r="AG2142" i="1" s="1"/>
  <c r="W2146" i="1"/>
  <c r="AF2146" i="1" s="1"/>
  <c r="AG2146" i="1" s="1"/>
  <c r="W2150" i="1"/>
  <c r="AF2150" i="1" s="1"/>
  <c r="AG2150" i="1" s="1"/>
  <c r="W2154" i="1"/>
  <c r="AF2154" i="1" s="1"/>
  <c r="AG2154" i="1" s="1"/>
  <c r="W2158" i="1"/>
  <c r="AF2158" i="1" s="1"/>
  <c r="AG2158" i="1" s="1"/>
  <c r="W2162" i="1"/>
  <c r="AF2162" i="1" s="1"/>
  <c r="AG2162" i="1" s="1"/>
  <c r="W2166" i="1"/>
  <c r="AF2166" i="1" s="1"/>
  <c r="AG2166" i="1" s="1"/>
  <c r="W2170" i="1"/>
  <c r="AF2170" i="1" s="1"/>
  <c r="AG2170" i="1" s="1"/>
  <c r="W2174" i="1"/>
  <c r="AF2174" i="1" s="1"/>
  <c r="AG2174" i="1" s="1"/>
  <c r="W2178" i="1"/>
  <c r="AF2178" i="1" s="1"/>
  <c r="AG2178" i="1" s="1"/>
  <c r="W2182" i="1"/>
  <c r="AF2182" i="1" s="1"/>
  <c r="AG2182" i="1" s="1"/>
  <c r="W2186" i="1"/>
  <c r="AF2186" i="1" s="1"/>
  <c r="AG2186" i="1" s="1"/>
  <c r="W2190" i="1"/>
  <c r="AF2190" i="1" s="1"/>
  <c r="AG2190" i="1" s="1"/>
  <c r="W2194" i="1"/>
  <c r="AF2194" i="1" s="1"/>
  <c r="AG2194" i="1" s="1"/>
  <c r="W2198" i="1"/>
  <c r="AF2198" i="1" s="1"/>
  <c r="AG2198" i="1" s="1"/>
  <c r="W2202" i="1"/>
  <c r="AF2202" i="1" s="1"/>
  <c r="AG2202" i="1" s="1"/>
  <c r="W2206" i="1"/>
  <c r="AF2206" i="1" s="1"/>
  <c r="AG2206" i="1" s="1"/>
  <c r="W2210" i="1"/>
  <c r="AF2210" i="1" s="1"/>
  <c r="AG2210" i="1" s="1"/>
  <c r="W2214" i="1"/>
  <c r="AF2214" i="1" s="1"/>
  <c r="AG2214" i="1" s="1"/>
  <c r="W2218" i="1"/>
  <c r="AF2218" i="1" s="1"/>
  <c r="AG2218" i="1" s="1"/>
  <c r="W2222" i="1"/>
  <c r="AF2222" i="1" s="1"/>
  <c r="AG2222" i="1" s="1"/>
  <c r="W2226" i="1"/>
  <c r="AF2226" i="1" s="1"/>
  <c r="AG2226" i="1" s="1"/>
  <c r="W2230" i="1"/>
  <c r="AF2230" i="1" s="1"/>
  <c r="AG2230" i="1" s="1"/>
  <c r="W2234" i="1"/>
  <c r="AF2234" i="1" s="1"/>
  <c r="AG2234" i="1" s="1"/>
  <c r="W2238" i="1"/>
  <c r="AF2238" i="1" s="1"/>
  <c r="AG2238" i="1" s="1"/>
  <c r="W2242" i="1"/>
  <c r="AF2242" i="1" s="1"/>
  <c r="AG2242" i="1" s="1"/>
  <c r="W2246" i="1"/>
  <c r="AF2246" i="1" s="1"/>
  <c r="AG2246" i="1" s="1"/>
  <c r="W2250" i="1"/>
  <c r="AF2250" i="1" s="1"/>
  <c r="AG2250" i="1" s="1"/>
  <c r="W2254" i="1"/>
  <c r="AF2254" i="1" s="1"/>
  <c r="AG2254" i="1" s="1"/>
  <c r="W2258" i="1"/>
  <c r="AF2258" i="1" s="1"/>
  <c r="AG2258" i="1" s="1"/>
  <c r="W2262" i="1"/>
  <c r="AF2262" i="1" s="1"/>
  <c r="AG2262" i="1" s="1"/>
  <c r="W2266" i="1"/>
  <c r="AF2266" i="1" s="1"/>
  <c r="AG2266" i="1" s="1"/>
  <c r="W2270" i="1"/>
  <c r="AF2270" i="1" s="1"/>
  <c r="AG2270" i="1" s="1"/>
  <c r="W2274" i="1"/>
  <c r="AF2274" i="1" s="1"/>
  <c r="AG2274" i="1" s="1"/>
  <c r="W2278" i="1"/>
  <c r="AF2278" i="1" s="1"/>
  <c r="AG2278" i="1" s="1"/>
  <c r="W2282" i="1"/>
  <c r="AF2282" i="1" s="1"/>
  <c r="AG2282" i="1" s="1"/>
  <c r="W2286" i="1"/>
  <c r="AF2286" i="1" s="1"/>
  <c r="AG2286" i="1" s="1"/>
  <c r="W2290" i="1"/>
  <c r="AF2290" i="1" s="1"/>
  <c r="AG2290" i="1" s="1"/>
  <c r="W2294" i="1"/>
  <c r="AF2294" i="1" s="1"/>
  <c r="AG2294" i="1" s="1"/>
  <c r="W2298" i="1"/>
  <c r="AF2298" i="1" s="1"/>
  <c r="AG2298" i="1" s="1"/>
  <c r="W2302" i="1"/>
  <c r="AF2302" i="1" s="1"/>
  <c r="AG2302" i="1" s="1"/>
  <c r="W2306" i="1"/>
  <c r="AF2306" i="1" s="1"/>
  <c r="AG2306" i="1" s="1"/>
  <c r="W2310" i="1"/>
  <c r="AF2310" i="1" s="1"/>
  <c r="AG2310" i="1" s="1"/>
  <c r="W2314" i="1"/>
  <c r="AF2314" i="1" s="1"/>
  <c r="AG2314" i="1" s="1"/>
  <c r="W2318" i="1"/>
  <c r="AF2318" i="1" s="1"/>
  <c r="AG2318" i="1" s="1"/>
  <c r="W2322" i="1"/>
  <c r="AF2322" i="1" s="1"/>
  <c r="AG2322" i="1" s="1"/>
  <c r="W2326" i="1"/>
  <c r="AF2326" i="1" s="1"/>
  <c r="AG2326" i="1" s="1"/>
  <c r="W2330" i="1"/>
  <c r="AF2330" i="1" s="1"/>
  <c r="AG2330" i="1" s="1"/>
  <c r="W2334" i="1"/>
  <c r="AF2334" i="1" s="1"/>
  <c r="AG2334" i="1" s="1"/>
  <c r="W2338" i="1"/>
  <c r="AF2338" i="1" s="1"/>
  <c r="AG2338" i="1" s="1"/>
  <c r="W2342" i="1"/>
  <c r="AF2342" i="1" s="1"/>
  <c r="AG2342" i="1" s="1"/>
  <c r="W2346" i="1"/>
  <c r="AF2346" i="1" s="1"/>
  <c r="AG2346" i="1" s="1"/>
  <c r="W2350" i="1"/>
  <c r="AF2350" i="1" s="1"/>
  <c r="AG2350" i="1" s="1"/>
  <c r="W2354" i="1"/>
  <c r="AF2354" i="1" s="1"/>
  <c r="AG2354" i="1" s="1"/>
  <c r="W2358" i="1"/>
  <c r="AF2358" i="1" s="1"/>
  <c r="AG2358" i="1" s="1"/>
  <c r="W2362" i="1"/>
  <c r="AF2362" i="1" s="1"/>
  <c r="AG2362" i="1" s="1"/>
  <c r="W2366" i="1"/>
  <c r="AF2366" i="1" s="1"/>
  <c r="AG2366" i="1" s="1"/>
  <c r="W2370" i="1"/>
  <c r="AF2370" i="1" s="1"/>
  <c r="AG2370" i="1" s="1"/>
  <c r="W2374" i="1"/>
  <c r="AF2374" i="1" s="1"/>
  <c r="AG2374" i="1" s="1"/>
  <c r="W2378" i="1"/>
  <c r="AF2378" i="1" s="1"/>
  <c r="AG2378" i="1" s="1"/>
  <c r="W2382" i="1"/>
  <c r="AF2382" i="1" s="1"/>
  <c r="AG2382" i="1" s="1"/>
  <c r="W2386" i="1"/>
  <c r="AF2386" i="1" s="1"/>
  <c r="AG2386" i="1" s="1"/>
  <c r="W2390" i="1"/>
  <c r="AF2390" i="1" s="1"/>
  <c r="AG2390" i="1" s="1"/>
  <c r="W2394" i="1"/>
  <c r="AF2394" i="1" s="1"/>
  <c r="AG2394" i="1" s="1"/>
  <c r="W2398" i="1"/>
  <c r="AF2398" i="1" s="1"/>
  <c r="AG2398" i="1" s="1"/>
  <c r="W2402" i="1"/>
  <c r="AF2402" i="1" s="1"/>
  <c r="AG2402" i="1" s="1"/>
  <c r="W2406" i="1"/>
  <c r="AF2406" i="1" s="1"/>
  <c r="AG2406" i="1" s="1"/>
  <c r="W2410" i="1"/>
  <c r="AF2410" i="1" s="1"/>
  <c r="AG2410" i="1" s="1"/>
  <c r="W2414" i="1"/>
  <c r="AF2414" i="1" s="1"/>
  <c r="AG2414" i="1" s="1"/>
  <c r="W2418" i="1"/>
  <c r="AF2418" i="1" s="1"/>
  <c r="AG2418" i="1" s="1"/>
  <c r="W2422" i="1"/>
  <c r="AF2422" i="1" s="1"/>
  <c r="AG2422" i="1" s="1"/>
  <c r="W2426" i="1"/>
  <c r="AF2426" i="1" s="1"/>
  <c r="AG2426" i="1" s="1"/>
  <c r="W2430" i="1"/>
  <c r="AF2430" i="1" s="1"/>
  <c r="AG2430" i="1" s="1"/>
  <c r="W2434" i="1"/>
  <c r="AF2434" i="1" s="1"/>
  <c r="AG2434" i="1" s="1"/>
  <c r="W2438" i="1"/>
  <c r="AF2438" i="1" s="1"/>
  <c r="AG2438" i="1" s="1"/>
  <c r="W2442" i="1"/>
  <c r="AF2442" i="1" s="1"/>
  <c r="AG2442" i="1" s="1"/>
  <c r="W2446" i="1"/>
  <c r="AF2446" i="1" s="1"/>
  <c r="AG2446" i="1" s="1"/>
  <c r="W2450" i="1"/>
  <c r="AF2450" i="1" s="1"/>
  <c r="AG2450" i="1" s="1"/>
  <c r="W2454" i="1"/>
  <c r="AF2454" i="1" s="1"/>
  <c r="AG2454" i="1" s="1"/>
  <c r="W2458" i="1"/>
  <c r="AF2458" i="1" s="1"/>
  <c r="AG2458" i="1" s="1"/>
  <c r="W2462" i="1"/>
  <c r="AF2462" i="1" s="1"/>
  <c r="AG2462" i="1" s="1"/>
  <c r="W2466" i="1"/>
  <c r="AF2466" i="1" s="1"/>
  <c r="AG2466" i="1" s="1"/>
  <c r="W2470" i="1"/>
  <c r="AF2470" i="1" s="1"/>
  <c r="AG2470" i="1" s="1"/>
  <c r="W2474" i="1"/>
  <c r="AF2474" i="1" s="1"/>
  <c r="AG2474" i="1" s="1"/>
  <c r="W2478" i="1"/>
  <c r="AF2478" i="1" s="1"/>
  <c r="AG2478" i="1" s="1"/>
  <c r="W2482" i="1"/>
  <c r="AF2482" i="1" s="1"/>
  <c r="AG2482" i="1" s="1"/>
  <c r="W2486" i="1"/>
  <c r="AF2486" i="1" s="1"/>
  <c r="AG2486" i="1" s="1"/>
  <c r="W2490" i="1"/>
  <c r="AF2490" i="1" s="1"/>
  <c r="AG2490" i="1" s="1"/>
  <c r="W2494" i="1"/>
  <c r="AF2494" i="1" s="1"/>
  <c r="AG2494" i="1" s="1"/>
  <c r="W2498" i="1"/>
  <c r="AF2498" i="1" s="1"/>
  <c r="AG2498" i="1" s="1"/>
  <c r="W2502" i="1"/>
  <c r="AF2502" i="1" s="1"/>
  <c r="AG2502" i="1" s="1"/>
  <c r="W2506" i="1"/>
  <c r="AF2506" i="1" s="1"/>
  <c r="AG2506" i="1" s="1"/>
  <c r="W2510" i="1"/>
  <c r="AF2510" i="1" s="1"/>
  <c r="AG2510" i="1" s="1"/>
  <c r="W2514" i="1"/>
  <c r="AF2514" i="1" s="1"/>
  <c r="AG2514" i="1" s="1"/>
  <c r="W2518" i="1"/>
  <c r="AF2518" i="1" s="1"/>
  <c r="AG2518" i="1" s="1"/>
  <c r="W2522" i="1"/>
  <c r="AF2522" i="1" s="1"/>
  <c r="AG2522" i="1" s="1"/>
  <c r="W2526" i="1"/>
  <c r="AF2526" i="1" s="1"/>
  <c r="AG2526" i="1" s="1"/>
  <c r="W2530" i="1"/>
  <c r="AF2530" i="1" s="1"/>
  <c r="AG2530" i="1" s="1"/>
  <c r="W2534" i="1"/>
  <c r="AF2534" i="1" s="1"/>
  <c r="AG2534" i="1" s="1"/>
  <c r="W2538" i="1"/>
  <c r="AF2538" i="1" s="1"/>
  <c r="AG2538" i="1" s="1"/>
  <c r="W2542" i="1"/>
  <c r="AF2542" i="1" s="1"/>
  <c r="AG2542" i="1" s="1"/>
  <c r="W2546" i="1"/>
  <c r="AF2546" i="1" s="1"/>
  <c r="AG2546" i="1" s="1"/>
  <c r="W2550" i="1"/>
  <c r="AF2550" i="1" s="1"/>
  <c r="AG2550" i="1" s="1"/>
  <c r="W2554" i="1"/>
  <c r="AF2554" i="1" s="1"/>
  <c r="AG2554" i="1" s="1"/>
  <c r="W2558" i="1"/>
  <c r="AF2558" i="1" s="1"/>
  <c r="AG2558" i="1" s="1"/>
  <c r="W2562" i="1"/>
  <c r="AF2562" i="1" s="1"/>
  <c r="AG2562" i="1" s="1"/>
  <c r="W2566" i="1"/>
  <c r="AF2566" i="1" s="1"/>
  <c r="AG2566" i="1" s="1"/>
  <c r="W2570" i="1"/>
  <c r="AF2570" i="1" s="1"/>
  <c r="AG2570" i="1" s="1"/>
  <c r="W2574" i="1"/>
  <c r="AF2574" i="1" s="1"/>
  <c r="AG2574" i="1" s="1"/>
  <c r="W2578" i="1"/>
  <c r="AF2578" i="1" s="1"/>
  <c r="AG2578" i="1" s="1"/>
  <c r="W2582" i="1"/>
  <c r="AF2582" i="1" s="1"/>
  <c r="AG2582" i="1" s="1"/>
  <c r="W2586" i="1"/>
  <c r="AF2586" i="1" s="1"/>
  <c r="AG2586" i="1" s="1"/>
  <c r="W2590" i="1"/>
  <c r="AF2590" i="1" s="1"/>
  <c r="AG2590" i="1" s="1"/>
  <c r="W2594" i="1"/>
  <c r="AF2594" i="1" s="1"/>
  <c r="AG2594" i="1" s="1"/>
  <c r="W2598" i="1"/>
  <c r="AF2598" i="1" s="1"/>
  <c r="AG2598" i="1" s="1"/>
  <c r="W2602" i="1"/>
  <c r="AF2602" i="1" s="1"/>
  <c r="AG2602" i="1" s="1"/>
  <c r="W2606" i="1"/>
  <c r="AF2606" i="1" s="1"/>
  <c r="AG2606" i="1" s="1"/>
  <c r="W2610" i="1"/>
  <c r="AF2610" i="1" s="1"/>
  <c r="AG2610" i="1" s="1"/>
  <c r="W2614" i="1"/>
  <c r="AF2614" i="1" s="1"/>
  <c r="AG2614" i="1" s="1"/>
  <c r="W2618" i="1"/>
  <c r="AF2618" i="1" s="1"/>
  <c r="AG2618" i="1" s="1"/>
  <c r="W2622" i="1"/>
  <c r="AF2622" i="1" s="1"/>
  <c r="AG2622" i="1" s="1"/>
  <c r="W2626" i="1"/>
  <c r="AF2626" i="1" s="1"/>
  <c r="AG2626" i="1" s="1"/>
  <c r="W2630" i="1"/>
  <c r="AF2630" i="1" s="1"/>
  <c r="AG2630" i="1" s="1"/>
  <c r="W2634" i="1"/>
  <c r="AF2634" i="1" s="1"/>
  <c r="AG2634" i="1" s="1"/>
  <c r="W2638" i="1"/>
  <c r="AF2638" i="1" s="1"/>
  <c r="AG2638" i="1" s="1"/>
  <c r="W2642" i="1"/>
  <c r="AF2642" i="1" s="1"/>
  <c r="AG2642" i="1" s="1"/>
  <c r="W2646" i="1"/>
  <c r="AF2646" i="1" s="1"/>
  <c r="AG2646" i="1" s="1"/>
  <c r="W2650" i="1"/>
  <c r="AF2650" i="1" s="1"/>
  <c r="AG2650" i="1" s="1"/>
  <c r="W2654" i="1"/>
  <c r="AF2654" i="1" s="1"/>
  <c r="AG2654" i="1" s="1"/>
  <c r="W2658" i="1"/>
  <c r="AF2658" i="1" s="1"/>
  <c r="AG2658" i="1" s="1"/>
  <c r="W2662" i="1"/>
  <c r="AF2662" i="1" s="1"/>
  <c r="AG2662" i="1" s="1"/>
  <c r="W2666" i="1"/>
  <c r="AF2666" i="1" s="1"/>
  <c r="AG2666" i="1" s="1"/>
  <c r="W2670" i="1"/>
  <c r="AF2670" i="1" s="1"/>
  <c r="AG2670" i="1" s="1"/>
  <c r="W2674" i="1"/>
  <c r="AF2674" i="1" s="1"/>
  <c r="AG2674" i="1" s="1"/>
  <c r="W2678" i="1"/>
  <c r="AF2678" i="1" s="1"/>
  <c r="AG2678" i="1" s="1"/>
  <c r="W2682" i="1"/>
  <c r="AF2682" i="1" s="1"/>
  <c r="AG2682" i="1" s="1"/>
  <c r="W2686" i="1"/>
  <c r="AF2686" i="1" s="1"/>
  <c r="AG2686" i="1" s="1"/>
  <c r="W2690" i="1"/>
  <c r="AF2690" i="1" s="1"/>
  <c r="AG2690" i="1" s="1"/>
  <c r="W2694" i="1"/>
  <c r="AF2694" i="1" s="1"/>
  <c r="AG2694" i="1" s="1"/>
  <c r="W2698" i="1"/>
  <c r="AF2698" i="1" s="1"/>
  <c r="AG2698" i="1" s="1"/>
  <c r="W2702" i="1"/>
  <c r="AF2702" i="1" s="1"/>
  <c r="AG2702" i="1" s="1"/>
  <c r="W2706" i="1"/>
  <c r="AF2706" i="1" s="1"/>
  <c r="AG2706" i="1" s="1"/>
  <c r="W2710" i="1"/>
  <c r="AF2710" i="1" s="1"/>
  <c r="AG2710" i="1" s="1"/>
  <c r="W2714" i="1"/>
  <c r="AF2714" i="1" s="1"/>
  <c r="AG2714" i="1" s="1"/>
  <c r="W2718" i="1"/>
  <c r="AF2718" i="1" s="1"/>
  <c r="AG2718" i="1" s="1"/>
  <c r="W2722" i="1"/>
  <c r="AF2722" i="1" s="1"/>
  <c r="AG2722" i="1" s="1"/>
  <c r="W2726" i="1"/>
  <c r="AF2726" i="1" s="1"/>
  <c r="AG2726" i="1" s="1"/>
  <c r="W2730" i="1"/>
  <c r="AF2730" i="1" s="1"/>
  <c r="AG2730" i="1" s="1"/>
  <c r="W2734" i="1"/>
  <c r="AF2734" i="1" s="1"/>
  <c r="AG2734" i="1" s="1"/>
  <c r="W2738" i="1"/>
  <c r="AF2738" i="1" s="1"/>
  <c r="AG2738" i="1" s="1"/>
  <c r="W2742" i="1"/>
  <c r="AF2742" i="1" s="1"/>
  <c r="AG2742" i="1" s="1"/>
  <c r="W2746" i="1"/>
  <c r="AF2746" i="1" s="1"/>
  <c r="AG2746" i="1" s="1"/>
  <c r="W2750" i="1"/>
  <c r="AF2750" i="1" s="1"/>
  <c r="AG2750" i="1" s="1"/>
  <c r="W2754" i="1"/>
  <c r="AF2754" i="1" s="1"/>
  <c r="AG2754" i="1" s="1"/>
  <c r="W2758" i="1"/>
  <c r="AF2758" i="1" s="1"/>
  <c r="AG2758" i="1" s="1"/>
  <c r="W2762" i="1"/>
  <c r="AF2762" i="1" s="1"/>
  <c r="AG2762" i="1" s="1"/>
  <c r="W2766" i="1"/>
  <c r="AF2766" i="1" s="1"/>
  <c r="AG2766" i="1" s="1"/>
  <c r="W2770" i="1"/>
  <c r="AF2770" i="1" s="1"/>
  <c r="AG2770" i="1" s="1"/>
  <c r="W2774" i="1"/>
  <c r="AF2774" i="1" s="1"/>
  <c r="AG2774" i="1" s="1"/>
  <c r="W2778" i="1"/>
  <c r="AF2778" i="1" s="1"/>
  <c r="AG2778" i="1" s="1"/>
  <c r="W2782" i="1"/>
  <c r="AF2782" i="1" s="1"/>
  <c r="AG2782" i="1" s="1"/>
  <c r="W2786" i="1"/>
  <c r="AF2786" i="1" s="1"/>
  <c r="AG2786" i="1" s="1"/>
  <c r="W2790" i="1"/>
  <c r="AF2790" i="1" s="1"/>
  <c r="AG2790" i="1" s="1"/>
  <c r="W2794" i="1"/>
  <c r="AF2794" i="1" s="1"/>
  <c r="AG2794" i="1" s="1"/>
  <c r="W2798" i="1"/>
  <c r="AF2798" i="1" s="1"/>
  <c r="AG2798" i="1" s="1"/>
  <c r="W2802" i="1"/>
  <c r="AF2802" i="1" s="1"/>
  <c r="AG2802" i="1" s="1"/>
  <c r="W2806" i="1"/>
  <c r="AF2806" i="1" s="1"/>
  <c r="AG2806" i="1" s="1"/>
  <c r="W2810" i="1"/>
  <c r="AF2810" i="1" s="1"/>
  <c r="AG2810" i="1" s="1"/>
  <c r="W2814" i="1"/>
  <c r="AF2814" i="1" s="1"/>
  <c r="AG2814" i="1" s="1"/>
  <c r="W2818" i="1"/>
  <c r="AF2818" i="1" s="1"/>
  <c r="AG2818" i="1" s="1"/>
  <c r="W2822" i="1"/>
  <c r="AF2822" i="1" s="1"/>
  <c r="AG2822" i="1" s="1"/>
  <c r="W2826" i="1"/>
  <c r="AF2826" i="1" s="1"/>
  <c r="AG2826" i="1" s="1"/>
  <c r="W2830" i="1"/>
  <c r="AF2830" i="1" s="1"/>
  <c r="AG2830" i="1" s="1"/>
  <c r="W2834" i="1"/>
  <c r="AF2834" i="1" s="1"/>
  <c r="AG2834" i="1" s="1"/>
  <c r="W2838" i="1"/>
  <c r="AF2838" i="1" s="1"/>
  <c r="AG2838" i="1" s="1"/>
  <c r="W2842" i="1"/>
  <c r="AF2842" i="1" s="1"/>
  <c r="AG2842" i="1" s="1"/>
  <c r="W2846" i="1"/>
  <c r="AF2846" i="1" s="1"/>
  <c r="AG2846" i="1" s="1"/>
  <c r="W2850" i="1"/>
  <c r="AF2850" i="1" s="1"/>
  <c r="AG2850" i="1" s="1"/>
  <c r="W2854" i="1"/>
  <c r="AF2854" i="1" s="1"/>
  <c r="AG2854" i="1" s="1"/>
  <c r="W2858" i="1"/>
  <c r="AF2858" i="1" s="1"/>
  <c r="AG2858" i="1" s="1"/>
  <c r="W2862" i="1"/>
  <c r="AF2862" i="1" s="1"/>
  <c r="AG2862" i="1" s="1"/>
  <c r="W2866" i="1"/>
  <c r="AF2866" i="1" s="1"/>
  <c r="AG2866" i="1" s="1"/>
  <c r="W2870" i="1"/>
  <c r="AF2870" i="1" s="1"/>
  <c r="AG2870" i="1" s="1"/>
  <c r="W2874" i="1"/>
  <c r="AF2874" i="1" s="1"/>
  <c r="AG2874" i="1" s="1"/>
  <c r="W2878" i="1"/>
  <c r="AF2878" i="1" s="1"/>
  <c r="AG2878" i="1" s="1"/>
  <c r="W2882" i="1"/>
  <c r="AF2882" i="1" s="1"/>
  <c r="AG2882" i="1" s="1"/>
  <c r="W2886" i="1"/>
  <c r="AF2886" i="1" s="1"/>
  <c r="AG2886" i="1" s="1"/>
  <c r="W2890" i="1"/>
  <c r="AF2890" i="1" s="1"/>
  <c r="AG2890" i="1" s="1"/>
  <c r="W2894" i="1"/>
  <c r="AF2894" i="1" s="1"/>
  <c r="AG2894" i="1" s="1"/>
  <c r="W2898" i="1"/>
  <c r="AF2898" i="1" s="1"/>
  <c r="AG2898" i="1" s="1"/>
  <c r="W2902" i="1"/>
  <c r="AF2902" i="1" s="1"/>
  <c r="AG2902" i="1" s="1"/>
  <c r="W2906" i="1"/>
  <c r="AF2906" i="1" s="1"/>
  <c r="AG2906" i="1" s="1"/>
  <c r="W2910" i="1"/>
  <c r="AF2910" i="1" s="1"/>
  <c r="AG2910" i="1" s="1"/>
  <c r="W2914" i="1"/>
  <c r="AF2914" i="1" s="1"/>
  <c r="AG2914" i="1" s="1"/>
  <c r="W2918" i="1"/>
  <c r="AF2918" i="1" s="1"/>
  <c r="AG2918" i="1" s="1"/>
  <c r="W2922" i="1"/>
  <c r="AF2922" i="1" s="1"/>
  <c r="AG2922" i="1" s="1"/>
  <c r="W2926" i="1"/>
  <c r="AF2926" i="1" s="1"/>
  <c r="AG2926" i="1" s="1"/>
  <c r="W2930" i="1"/>
  <c r="AF2930" i="1" s="1"/>
  <c r="AG2930" i="1" s="1"/>
  <c r="W2934" i="1"/>
  <c r="AF2934" i="1" s="1"/>
  <c r="AG2934" i="1" s="1"/>
  <c r="W2938" i="1"/>
  <c r="AF2938" i="1" s="1"/>
  <c r="AG2938" i="1" s="1"/>
  <c r="W2942" i="1"/>
  <c r="AF2942" i="1" s="1"/>
  <c r="AG2942" i="1" s="1"/>
  <c r="W2946" i="1"/>
  <c r="AF2946" i="1" s="1"/>
  <c r="AG2946" i="1" s="1"/>
  <c r="W2950" i="1"/>
  <c r="AF2950" i="1" s="1"/>
  <c r="AG2950" i="1" s="1"/>
  <c r="W2954" i="1"/>
  <c r="AF2954" i="1" s="1"/>
  <c r="AG2954" i="1" s="1"/>
  <c r="W2958" i="1"/>
  <c r="AF2958" i="1" s="1"/>
  <c r="AG2958" i="1" s="1"/>
  <c r="W2962" i="1"/>
  <c r="AF2962" i="1" s="1"/>
  <c r="AG2962" i="1" s="1"/>
  <c r="W2966" i="1"/>
  <c r="AF2966" i="1" s="1"/>
  <c r="AG2966" i="1" s="1"/>
  <c r="W2970" i="1"/>
  <c r="AF2970" i="1" s="1"/>
  <c r="AG2970" i="1" s="1"/>
  <c r="W2974" i="1"/>
  <c r="AF2974" i="1" s="1"/>
  <c r="AG2974" i="1" s="1"/>
  <c r="W2978" i="1"/>
  <c r="AF2978" i="1" s="1"/>
  <c r="AG2978" i="1" s="1"/>
  <c r="W2982" i="1"/>
  <c r="AF2982" i="1" s="1"/>
  <c r="AG2982" i="1" s="1"/>
  <c r="W2986" i="1"/>
  <c r="AF2986" i="1" s="1"/>
  <c r="AG2986" i="1" s="1"/>
  <c r="W2990" i="1"/>
  <c r="AF2990" i="1" s="1"/>
  <c r="AG2990" i="1" s="1"/>
  <c r="W2994" i="1"/>
  <c r="AF2994" i="1" s="1"/>
  <c r="AG2994" i="1" s="1"/>
  <c r="W2998" i="1"/>
  <c r="AF2998" i="1" s="1"/>
  <c r="AG2998" i="1" s="1"/>
  <c r="W3002" i="1"/>
  <c r="AF3002" i="1" s="1"/>
  <c r="AG3002" i="1" s="1"/>
  <c r="W3006" i="1"/>
  <c r="AF3006" i="1" s="1"/>
  <c r="AG3006" i="1" s="1"/>
  <c r="W3010" i="1"/>
  <c r="AF3010" i="1" s="1"/>
  <c r="AG3010" i="1" s="1"/>
  <c r="W3014" i="1"/>
  <c r="AF3014" i="1" s="1"/>
  <c r="AG3014" i="1" s="1"/>
  <c r="W3018" i="1"/>
  <c r="AF3018" i="1" s="1"/>
  <c r="AG3018" i="1" s="1"/>
  <c r="W3022" i="1"/>
  <c r="AF3022" i="1" s="1"/>
  <c r="AG3022" i="1" s="1"/>
  <c r="W3026" i="1"/>
  <c r="AF3026" i="1" s="1"/>
  <c r="AG3026" i="1" s="1"/>
  <c r="W3030" i="1"/>
  <c r="AF3030" i="1" s="1"/>
  <c r="AG3030" i="1" s="1"/>
  <c r="W3034" i="1"/>
  <c r="AF3034" i="1" s="1"/>
  <c r="AG3034" i="1" s="1"/>
  <c r="W3038" i="1"/>
  <c r="AF3038" i="1" s="1"/>
  <c r="AG3038" i="1" s="1"/>
  <c r="W3042" i="1"/>
  <c r="AF3042" i="1" s="1"/>
  <c r="AG3042" i="1" s="1"/>
  <c r="W3046" i="1"/>
  <c r="AF3046" i="1" s="1"/>
  <c r="AG3046" i="1" s="1"/>
  <c r="W3050" i="1"/>
  <c r="AF3050" i="1" s="1"/>
  <c r="AG3050" i="1" s="1"/>
  <c r="W3054" i="1"/>
  <c r="AF3054" i="1" s="1"/>
  <c r="AG3054" i="1" s="1"/>
  <c r="W3058" i="1"/>
  <c r="AF3058" i="1" s="1"/>
  <c r="AG3058" i="1" s="1"/>
  <c r="W3062" i="1"/>
  <c r="AF3062" i="1" s="1"/>
  <c r="AG3062" i="1" s="1"/>
  <c r="W3066" i="1"/>
  <c r="AF3066" i="1" s="1"/>
  <c r="AG3066" i="1" s="1"/>
  <c r="W3070" i="1"/>
  <c r="AF3070" i="1" s="1"/>
  <c r="AG3070" i="1" s="1"/>
  <c r="W3074" i="1"/>
  <c r="AF3074" i="1" s="1"/>
  <c r="AG3074" i="1" s="1"/>
  <c r="W3078" i="1"/>
  <c r="AF3078" i="1" s="1"/>
  <c r="AG3078" i="1" s="1"/>
  <c r="W3082" i="1"/>
  <c r="AF3082" i="1" s="1"/>
  <c r="AG3082" i="1" s="1"/>
  <c r="W3086" i="1"/>
  <c r="AF3086" i="1" s="1"/>
  <c r="AG3086" i="1" s="1"/>
  <c r="W3090" i="1"/>
  <c r="AF3090" i="1" s="1"/>
  <c r="AG3090" i="1" s="1"/>
  <c r="W3094" i="1"/>
  <c r="AF3094" i="1" s="1"/>
  <c r="AG3094" i="1" s="1"/>
  <c r="W3098" i="1"/>
  <c r="AF3098" i="1" s="1"/>
  <c r="AG3098" i="1" s="1"/>
  <c r="W3102" i="1"/>
  <c r="AF3102" i="1" s="1"/>
  <c r="AG3102" i="1" s="1"/>
  <c r="W3106" i="1"/>
  <c r="AF3106" i="1" s="1"/>
  <c r="AG3106" i="1" s="1"/>
  <c r="W3110" i="1"/>
  <c r="AF3110" i="1" s="1"/>
  <c r="AG3110" i="1" s="1"/>
  <c r="W3114" i="1"/>
  <c r="AF3114" i="1" s="1"/>
  <c r="AG3114" i="1" s="1"/>
  <c r="W3118" i="1"/>
  <c r="AF3118" i="1" s="1"/>
  <c r="AG3118" i="1" s="1"/>
  <c r="W3122" i="1"/>
  <c r="AF3122" i="1" s="1"/>
  <c r="AG3122" i="1" s="1"/>
  <c r="W3126" i="1"/>
  <c r="AF3126" i="1" s="1"/>
  <c r="AG3126" i="1" s="1"/>
  <c r="W3130" i="1"/>
  <c r="AF3130" i="1" s="1"/>
  <c r="AG3130" i="1" s="1"/>
  <c r="W3134" i="1"/>
  <c r="AF3134" i="1" s="1"/>
  <c r="AG3134" i="1" s="1"/>
  <c r="W3138" i="1"/>
  <c r="AF3138" i="1" s="1"/>
  <c r="AG3138" i="1" s="1"/>
  <c r="W3142" i="1"/>
  <c r="AF3142" i="1" s="1"/>
  <c r="AG3142" i="1" s="1"/>
  <c r="W3146" i="1"/>
  <c r="AF3146" i="1" s="1"/>
  <c r="AG3146" i="1" s="1"/>
  <c r="W3150" i="1"/>
  <c r="AF3150" i="1" s="1"/>
  <c r="AG3150" i="1" s="1"/>
  <c r="W3154" i="1"/>
  <c r="AF3154" i="1" s="1"/>
  <c r="AG3154" i="1" s="1"/>
  <c r="W3158" i="1"/>
  <c r="AF3158" i="1" s="1"/>
  <c r="AG3158" i="1" s="1"/>
  <c r="W3162" i="1"/>
  <c r="AF3162" i="1" s="1"/>
  <c r="AG3162" i="1" s="1"/>
  <c r="W3166" i="1"/>
  <c r="AF3166" i="1" s="1"/>
  <c r="AG3166" i="1" s="1"/>
  <c r="W3170" i="1"/>
  <c r="AF3170" i="1" s="1"/>
  <c r="AG3170" i="1" s="1"/>
  <c r="W3174" i="1"/>
  <c r="AF3174" i="1" s="1"/>
  <c r="AG3174" i="1" s="1"/>
  <c r="W3178" i="1"/>
  <c r="AF3178" i="1" s="1"/>
  <c r="AG3178" i="1" s="1"/>
  <c r="W3182" i="1"/>
  <c r="AF3182" i="1" s="1"/>
  <c r="AG3182" i="1" s="1"/>
  <c r="W3186" i="1"/>
  <c r="AF3186" i="1" s="1"/>
  <c r="AG3186" i="1" s="1"/>
  <c r="W3190" i="1"/>
  <c r="AF3190" i="1" s="1"/>
  <c r="AG3190" i="1" s="1"/>
  <c r="W3194" i="1"/>
  <c r="AF3194" i="1" s="1"/>
  <c r="AG3194" i="1" s="1"/>
  <c r="W3198" i="1"/>
  <c r="AF3198" i="1" s="1"/>
  <c r="AG3198" i="1" s="1"/>
  <c r="W3202" i="1"/>
  <c r="AF3202" i="1" s="1"/>
  <c r="AG3202" i="1" s="1"/>
  <c r="W3206" i="1"/>
  <c r="AF3206" i="1" s="1"/>
  <c r="AG3206" i="1" s="1"/>
  <c r="W3210" i="1"/>
  <c r="AF3210" i="1" s="1"/>
  <c r="AG3210" i="1" s="1"/>
  <c r="W3214" i="1"/>
  <c r="AF3214" i="1" s="1"/>
  <c r="AG3214" i="1" s="1"/>
  <c r="W3218" i="1"/>
  <c r="AF3218" i="1" s="1"/>
  <c r="AG3218" i="1" s="1"/>
  <c r="W3222" i="1"/>
  <c r="AF3222" i="1" s="1"/>
  <c r="AG3222" i="1" s="1"/>
  <c r="W3226" i="1"/>
  <c r="AF3226" i="1" s="1"/>
  <c r="AG3226" i="1" s="1"/>
  <c r="W3230" i="1"/>
  <c r="AF3230" i="1" s="1"/>
  <c r="AG3230" i="1" s="1"/>
  <c r="W3234" i="1"/>
  <c r="AF3234" i="1" s="1"/>
  <c r="AG3234" i="1" s="1"/>
  <c r="W3238" i="1"/>
  <c r="AF3238" i="1" s="1"/>
  <c r="AG3238" i="1" s="1"/>
  <c r="W3242" i="1"/>
  <c r="AF3242" i="1" s="1"/>
  <c r="AG3242" i="1" s="1"/>
  <c r="W3246" i="1"/>
  <c r="AF3246" i="1" s="1"/>
  <c r="AG3246" i="1" s="1"/>
  <c r="W3250" i="1"/>
  <c r="AF3250" i="1" s="1"/>
  <c r="AG3250" i="1" s="1"/>
  <c r="W3254" i="1"/>
  <c r="AF3254" i="1" s="1"/>
  <c r="AG3254" i="1" s="1"/>
  <c r="W3258" i="1"/>
  <c r="AF3258" i="1" s="1"/>
  <c r="AG3258" i="1" s="1"/>
  <c r="W3262" i="1"/>
  <c r="AF3262" i="1" s="1"/>
  <c r="AG3262" i="1" s="1"/>
  <c r="W3266" i="1"/>
  <c r="AF3266" i="1" s="1"/>
  <c r="AG3266" i="1" s="1"/>
  <c r="W3270" i="1"/>
  <c r="AF3270" i="1" s="1"/>
  <c r="AG3270" i="1" s="1"/>
  <c r="W3274" i="1"/>
  <c r="AF3274" i="1" s="1"/>
  <c r="AG3274" i="1" s="1"/>
  <c r="W3278" i="1"/>
  <c r="AF3278" i="1" s="1"/>
  <c r="AG3278" i="1" s="1"/>
  <c r="W3282" i="1"/>
  <c r="AF3282" i="1" s="1"/>
  <c r="AG3282" i="1" s="1"/>
  <c r="W3286" i="1"/>
  <c r="AF3286" i="1" s="1"/>
  <c r="AG3286" i="1" s="1"/>
  <c r="W3290" i="1"/>
  <c r="AF3290" i="1" s="1"/>
  <c r="AG3290" i="1" s="1"/>
  <c r="W3294" i="1"/>
  <c r="AF3294" i="1" s="1"/>
  <c r="AG3294" i="1" s="1"/>
  <c r="W3298" i="1"/>
  <c r="AF3298" i="1" s="1"/>
  <c r="AG3298" i="1" s="1"/>
  <c r="W3302" i="1"/>
  <c r="AF3302" i="1" s="1"/>
  <c r="AG3302" i="1" s="1"/>
  <c r="W3306" i="1"/>
  <c r="AF3306" i="1" s="1"/>
  <c r="AG3306" i="1" s="1"/>
  <c r="W3310" i="1"/>
  <c r="AF3310" i="1" s="1"/>
  <c r="AG3310" i="1" s="1"/>
  <c r="W3314" i="1"/>
  <c r="AF3314" i="1" s="1"/>
  <c r="AG3314" i="1" s="1"/>
  <c r="W3318" i="1"/>
  <c r="AF3318" i="1" s="1"/>
  <c r="AG3318" i="1" s="1"/>
  <c r="W3322" i="1"/>
  <c r="AF3322" i="1" s="1"/>
  <c r="AG3322" i="1" s="1"/>
  <c r="W3326" i="1"/>
  <c r="AF3326" i="1" s="1"/>
  <c r="AG3326" i="1" s="1"/>
  <c r="W3330" i="1"/>
  <c r="AF3330" i="1" s="1"/>
  <c r="AG3330" i="1" s="1"/>
  <c r="W3334" i="1"/>
  <c r="AF3334" i="1" s="1"/>
  <c r="AG3334" i="1" s="1"/>
  <c r="W3338" i="1"/>
  <c r="AF3338" i="1" s="1"/>
  <c r="AG3338" i="1" s="1"/>
  <c r="W3342" i="1"/>
  <c r="AF3342" i="1" s="1"/>
  <c r="AG3342" i="1" s="1"/>
  <c r="W3346" i="1"/>
  <c r="AF3346" i="1" s="1"/>
  <c r="AG3346" i="1" s="1"/>
  <c r="W3350" i="1"/>
  <c r="AF3350" i="1" s="1"/>
  <c r="AG3350" i="1" s="1"/>
  <c r="W3354" i="1"/>
  <c r="AF3354" i="1" s="1"/>
  <c r="AG3354" i="1" s="1"/>
  <c r="W3358" i="1"/>
  <c r="AF3358" i="1" s="1"/>
  <c r="AG3358" i="1" s="1"/>
  <c r="W3362" i="1"/>
  <c r="AF3362" i="1" s="1"/>
  <c r="AG3362" i="1" s="1"/>
  <c r="W3366" i="1"/>
  <c r="AF3366" i="1" s="1"/>
  <c r="AG3366" i="1" s="1"/>
  <c r="W3370" i="1"/>
  <c r="AF3370" i="1" s="1"/>
  <c r="AG3370" i="1" s="1"/>
  <c r="W3374" i="1"/>
  <c r="AF3374" i="1" s="1"/>
  <c r="AG3374" i="1" s="1"/>
  <c r="W3378" i="1"/>
  <c r="AF3378" i="1" s="1"/>
  <c r="AG3378" i="1" s="1"/>
  <c r="W3382" i="1"/>
  <c r="AF3382" i="1" s="1"/>
  <c r="AG3382" i="1" s="1"/>
  <c r="W3386" i="1"/>
  <c r="AF3386" i="1" s="1"/>
  <c r="AG3386" i="1" s="1"/>
  <c r="W3390" i="1"/>
  <c r="AF3390" i="1" s="1"/>
  <c r="AG3390" i="1" s="1"/>
  <c r="W3394" i="1"/>
  <c r="AF3394" i="1" s="1"/>
  <c r="AG3394" i="1" s="1"/>
  <c r="W3398" i="1"/>
  <c r="AF3398" i="1" s="1"/>
  <c r="AG3398" i="1" s="1"/>
  <c r="W3402" i="1"/>
  <c r="AF3402" i="1" s="1"/>
  <c r="AG3402" i="1" s="1"/>
  <c r="W3406" i="1"/>
  <c r="AF3406" i="1" s="1"/>
  <c r="AG3406" i="1" s="1"/>
  <c r="W3410" i="1"/>
  <c r="AF3410" i="1" s="1"/>
  <c r="AG3410" i="1" s="1"/>
  <c r="W3414" i="1"/>
  <c r="AF3414" i="1" s="1"/>
  <c r="AG3414" i="1" s="1"/>
  <c r="W3418" i="1"/>
  <c r="AF3418" i="1" s="1"/>
  <c r="AG3418" i="1" s="1"/>
  <c r="W3422" i="1"/>
  <c r="AF3422" i="1" s="1"/>
  <c r="AG3422" i="1" s="1"/>
  <c r="W3426" i="1"/>
  <c r="AF3426" i="1" s="1"/>
  <c r="AG3426" i="1" s="1"/>
  <c r="W3430" i="1"/>
  <c r="AF3430" i="1" s="1"/>
  <c r="AG3430" i="1" s="1"/>
  <c r="W3434" i="1"/>
  <c r="AF3434" i="1" s="1"/>
  <c r="AG3434" i="1" s="1"/>
  <c r="W3438" i="1"/>
  <c r="AF3438" i="1" s="1"/>
  <c r="AG3438" i="1" s="1"/>
  <c r="W3442" i="1"/>
  <c r="AF3442" i="1" s="1"/>
  <c r="AG3442" i="1" s="1"/>
  <c r="W3446" i="1"/>
  <c r="AF3446" i="1" s="1"/>
  <c r="AG3446" i="1" s="1"/>
  <c r="W3450" i="1"/>
  <c r="AF3450" i="1" s="1"/>
  <c r="AG3450" i="1" s="1"/>
  <c r="W3454" i="1"/>
  <c r="AF3454" i="1" s="1"/>
  <c r="AG3454" i="1" s="1"/>
  <c r="W3458" i="1"/>
  <c r="AF3458" i="1" s="1"/>
  <c r="AG3458" i="1" s="1"/>
  <c r="W3462" i="1"/>
  <c r="AF3462" i="1" s="1"/>
  <c r="AG3462" i="1" s="1"/>
  <c r="W3466" i="1"/>
  <c r="AF3466" i="1" s="1"/>
  <c r="AG3466" i="1" s="1"/>
  <c r="W3470" i="1"/>
  <c r="AF3470" i="1" s="1"/>
  <c r="AG3470" i="1" s="1"/>
  <c r="W3474" i="1"/>
  <c r="AF3474" i="1" s="1"/>
  <c r="AG3474" i="1" s="1"/>
  <c r="W3478" i="1"/>
  <c r="AF3478" i="1" s="1"/>
  <c r="AG3478" i="1" s="1"/>
  <c r="W3482" i="1"/>
  <c r="AF3482" i="1" s="1"/>
  <c r="AG3482" i="1" s="1"/>
  <c r="W3486" i="1"/>
  <c r="AF3486" i="1" s="1"/>
  <c r="AG3486" i="1" s="1"/>
  <c r="W3490" i="1"/>
  <c r="AF3490" i="1" s="1"/>
  <c r="AG3490" i="1" s="1"/>
  <c r="W3494" i="1"/>
  <c r="AF3494" i="1" s="1"/>
  <c r="AG3494" i="1" s="1"/>
  <c r="W3498" i="1"/>
  <c r="AF3498" i="1" s="1"/>
  <c r="AG3498" i="1" s="1"/>
  <c r="W3502" i="1"/>
  <c r="AF3502" i="1" s="1"/>
  <c r="AG3502" i="1" s="1"/>
  <c r="W3506" i="1"/>
  <c r="AF3506" i="1" s="1"/>
  <c r="AG3506" i="1" s="1"/>
  <c r="W3510" i="1"/>
  <c r="AF3510" i="1" s="1"/>
  <c r="AG3510" i="1" s="1"/>
  <c r="W3514" i="1"/>
  <c r="AF3514" i="1" s="1"/>
  <c r="AG3514" i="1" s="1"/>
  <c r="W3518" i="1"/>
  <c r="AF3518" i="1" s="1"/>
  <c r="AG3518" i="1" s="1"/>
  <c r="W3522" i="1"/>
  <c r="AF3522" i="1" s="1"/>
  <c r="AG3522" i="1" s="1"/>
  <c r="W3526" i="1"/>
  <c r="AF3526" i="1" s="1"/>
  <c r="AG3526" i="1" s="1"/>
  <c r="W3530" i="1"/>
  <c r="AF3530" i="1" s="1"/>
  <c r="AG3530" i="1" s="1"/>
  <c r="W3534" i="1"/>
  <c r="AF3534" i="1" s="1"/>
  <c r="AG3534" i="1" s="1"/>
  <c r="W3538" i="1"/>
  <c r="AF3538" i="1" s="1"/>
  <c r="AG3538" i="1" s="1"/>
  <c r="W3542" i="1"/>
  <c r="AF3542" i="1" s="1"/>
  <c r="AG3542" i="1" s="1"/>
  <c r="W3546" i="1"/>
  <c r="AF3546" i="1" s="1"/>
  <c r="AG3546" i="1" s="1"/>
  <c r="W3550" i="1"/>
  <c r="AF3550" i="1" s="1"/>
  <c r="AG3550" i="1" s="1"/>
  <c r="W3554" i="1"/>
  <c r="AF3554" i="1" s="1"/>
  <c r="AG3554" i="1" s="1"/>
  <c r="W3558" i="1"/>
  <c r="AF3558" i="1" s="1"/>
  <c r="AG3558" i="1" s="1"/>
  <c r="W3562" i="1"/>
  <c r="AF3562" i="1" s="1"/>
  <c r="AG3562" i="1" s="1"/>
  <c r="W3566" i="1"/>
  <c r="AF3566" i="1" s="1"/>
  <c r="AG3566" i="1" s="1"/>
  <c r="W3570" i="1"/>
  <c r="AF3570" i="1" s="1"/>
  <c r="AG3570" i="1" s="1"/>
  <c r="W3574" i="1"/>
  <c r="AF3574" i="1" s="1"/>
  <c r="AG3574" i="1" s="1"/>
  <c r="W3578" i="1"/>
  <c r="AF3578" i="1" s="1"/>
  <c r="AG3578" i="1" s="1"/>
  <c r="W3582" i="1"/>
  <c r="AF3582" i="1" s="1"/>
  <c r="AG3582" i="1" s="1"/>
  <c r="W3586" i="1"/>
  <c r="AF3586" i="1" s="1"/>
  <c r="AG3586" i="1" s="1"/>
  <c r="W3590" i="1"/>
  <c r="AF3590" i="1" s="1"/>
  <c r="AG3590" i="1" s="1"/>
  <c r="W3594" i="1"/>
  <c r="AF3594" i="1" s="1"/>
  <c r="AG3594" i="1" s="1"/>
  <c r="W3598" i="1"/>
  <c r="AF3598" i="1" s="1"/>
  <c r="AG3598" i="1" s="1"/>
  <c r="W3602" i="1"/>
  <c r="AF3602" i="1" s="1"/>
  <c r="AG3602" i="1" s="1"/>
  <c r="W3606" i="1"/>
  <c r="AF3606" i="1" s="1"/>
  <c r="AG3606" i="1" s="1"/>
  <c r="W3610" i="1"/>
  <c r="AF3610" i="1" s="1"/>
  <c r="AG3610" i="1" s="1"/>
  <c r="W3614" i="1"/>
  <c r="AF3614" i="1" s="1"/>
  <c r="AG3614" i="1" s="1"/>
  <c r="W3618" i="1"/>
  <c r="AF3618" i="1" s="1"/>
  <c r="AG3618" i="1" s="1"/>
  <c r="W3622" i="1"/>
  <c r="AF3622" i="1" s="1"/>
  <c r="AG3622" i="1" s="1"/>
  <c r="W3626" i="1"/>
  <c r="AF3626" i="1" s="1"/>
  <c r="AG3626" i="1" s="1"/>
  <c r="W3630" i="1"/>
  <c r="AF3630" i="1" s="1"/>
  <c r="AG3630" i="1" s="1"/>
  <c r="W3634" i="1"/>
  <c r="AF3634" i="1" s="1"/>
  <c r="AG3634" i="1" s="1"/>
  <c r="W3638" i="1"/>
  <c r="AF3638" i="1" s="1"/>
  <c r="AG3638" i="1" s="1"/>
  <c r="W3642" i="1"/>
  <c r="AF3642" i="1" s="1"/>
  <c r="AG3642" i="1" s="1"/>
  <c r="W3646" i="1"/>
  <c r="AF3646" i="1" s="1"/>
  <c r="AG3646" i="1" s="1"/>
  <c r="W3650" i="1"/>
  <c r="AF3650" i="1" s="1"/>
  <c r="AG3650" i="1" s="1"/>
  <c r="W3654" i="1"/>
  <c r="AF3654" i="1" s="1"/>
  <c r="AG3654" i="1" s="1"/>
  <c r="W3658" i="1"/>
  <c r="AF3658" i="1" s="1"/>
  <c r="AG3658" i="1" s="1"/>
  <c r="W3662" i="1"/>
  <c r="AF3662" i="1" s="1"/>
  <c r="AG3662" i="1" s="1"/>
  <c r="W3666" i="1"/>
  <c r="AF3666" i="1" s="1"/>
  <c r="AG3666" i="1" s="1"/>
  <c r="W3670" i="1"/>
  <c r="AF3670" i="1" s="1"/>
  <c r="AG3670" i="1" s="1"/>
  <c r="W3674" i="1"/>
  <c r="AF3674" i="1" s="1"/>
  <c r="AG3674" i="1" s="1"/>
  <c r="W3678" i="1"/>
  <c r="AF3678" i="1" s="1"/>
  <c r="AG3678" i="1" s="1"/>
  <c r="W3682" i="1"/>
  <c r="AF3682" i="1" s="1"/>
  <c r="AG3682" i="1" s="1"/>
  <c r="W3686" i="1"/>
  <c r="AF3686" i="1" s="1"/>
  <c r="AG3686" i="1" s="1"/>
  <c r="W3690" i="1"/>
  <c r="AF3690" i="1" s="1"/>
  <c r="AG3690" i="1" s="1"/>
  <c r="W3694" i="1"/>
  <c r="AF3694" i="1" s="1"/>
  <c r="AG3694" i="1" s="1"/>
  <c r="W3698" i="1"/>
  <c r="AF3698" i="1" s="1"/>
  <c r="AG3698" i="1" s="1"/>
  <c r="W3702" i="1"/>
  <c r="AF3702" i="1" s="1"/>
  <c r="AG3702" i="1" s="1"/>
  <c r="W3706" i="1"/>
  <c r="AF3706" i="1" s="1"/>
  <c r="AG3706" i="1" s="1"/>
  <c r="W3710" i="1"/>
  <c r="AF3710" i="1" s="1"/>
  <c r="AG3710" i="1" s="1"/>
  <c r="W3714" i="1"/>
  <c r="AF3714" i="1" s="1"/>
  <c r="AG3714" i="1" s="1"/>
  <c r="W3718" i="1"/>
  <c r="AF3718" i="1" s="1"/>
  <c r="AG3718" i="1" s="1"/>
  <c r="W3722" i="1"/>
  <c r="AF3722" i="1" s="1"/>
  <c r="AG3722" i="1" s="1"/>
  <c r="W3726" i="1"/>
  <c r="AF3726" i="1" s="1"/>
  <c r="AG3726" i="1" s="1"/>
  <c r="W3730" i="1"/>
  <c r="AF3730" i="1" s="1"/>
  <c r="AG3730" i="1" s="1"/>
  <c r="W3734" i="1"/>
  <c r="AF3734" i="1" s="1"/>
  <c r="AG3734" i="1" s="1"/>
  <c r="W3738" i="1"/>
  <c r="AF3738" i="1" s="1"/>
  <c r="AG3738" i="1" s="1"/>
  <c r="W3742" i="1"/>
  <c r="AF3742" i="1" s="1"/>
  <c r="AG3742" i="1" s="1"/>
  <c r="W3746" i="1"/>
  <c r="AF3746" i="1" s="1"/>
  <c r="AG3746" i="1" s="1"/>
  <c r="W3750" i="1"/>
  <c r="AF3750" i="1" s="1"/>
  <c r="AG3750" i="1" s="1"/>
  <c r="W3754" i="1"/>
  <c r="AF3754" i="1" s="1"/>
  <c r="AG3754" i="1" s="1"/>
  <c r="W3758" i="1"/>
  <c r="AF3758" i="1" s="1"/>
  <c r="AG3758" i="1" s="1"/>
  <c r="W3762" i="1"/>
  <c r="AF3762" i="1" s="1"/>
  <c r="AG3762" i="1" s="1"/>
  <c r="W3766" i="1"/>
  <c r="AF3766" i="1" s="1"/>
  <c r="AG3766" i="1" s="1"/>
  <c r="W3770" i="1"/>
  <c r="AF3770" i="1" s="1"/>
  <c r="AG3770" i="1" s="1"/>
  <c r="W3774" i="1"/>
  <c r="AF3774" i="1" s="1"/>
  <c r="AG3774" i="1" s="1"/>
  <c r="W3778" i="1"/>
  <c r="AF3778" i="1" s="1"/>
  <c r="AG3778" i="1" s="1"/>
  <c r="W3782" i="1"/>
  <c r="AF3782" i="1" s="1"/>
  <c r="AG3782" i="1" s="1"/>
  <c r="W3786" i="1"/>
  <c r="AF3786" i="1" s="1"/>
  <c r="AG3786" i="1" s="1"/>
  <c r="W3790" i="1"/>
  <c r="AF3790" i="1" s="1"/>
  <c r="AG3790" i="1" s="1"/>
  <c r="W3794" i="1"/>
  <c r="AF3794" i="1" s="1"/>
  <c r="AG3794" i="1" s="1"/>
  <c r="W3798" i="1"/>
  <c r="AF3798" i="1" s="1"/>
  <c r="AG3798" i="1" s="1"/>
  <c r="W3802" i="1"/>
  <c r="AF3802" i="1" s="1"/>
  <c r="AG3802" i="1" s="1"/>
  <c r="W3806" i="1"/>
  <c r="AF3806" i="1" s="1"/>
  <c r="AG3806" i="1" s="1"/>
  <c r="W3810" i="1"/>
  <c r="AF3810" i="1" s="1"/>
  <c r="AG3810" i="1" s="1"/>
  <c r="W3814" i="1"/>
  <c r="AF3814" i="1" s="1"/>
  <c r="AG3814" i="1" s="1"/>
  <c r="W3818" i="1"/>
  <c r="AF3818" i="1" s="1"/>
  <c r="AG3818" i="1" s="1"/>
  <c r="W3822" i="1"/>
  <c r="AF3822" i="1" s="1"/>
  <c r="AG3822" i="1" s="1"/>
  <c r="W3826" i="1"/>
  <c r="AF3826" i="1" s="1"/>
  <c r="AG3826" i="1" s="1"/>
  <c r="W3830" i="1"/>
  <c r="AF3830" i="1" s="1"/>
  <c r="AG3830" i="1" s="1"/>
  <c r="W3834" i="1"/>
  <c r="AF3834" i="1" s="1"/>
  <c r="AG3834" i="1" s="1"/>
  <c r="W3838" i="1"/>
  <c r="AF3838" i="1" s="1"/>
  <c r="AG3838" i="1" s="1"/>
  <c r="W3842" i="1"/>
  <c r="AF3842" i="1" s="1"/>
  <c r="AG3842" i="1" s="1"/>
  <c r="W3846" i="1"/>
  <c r="AF3846" i="1" s="1"/>
  <c r="AG3846" i="1" s="1"/>
  <c r="W3850" i="1"/>
  <c r="AF3850" i="1" s="1"/>
  <c r="AG3850" i="1" s="1"/>
  <c r="W3854" i="1"/>
  <c r="AF3854" i="1" s="1"/>
  <c r="AG3854" i="1" s="1"/>
  <c r="W3858" i="1"/>
  <c r="AF3858" i="1" s="1"/>
  <c r="AG3858" i="1" s="1"/>
  <c r="W3862" i="1"/>
  <c r="AF3862" i="1" s="1"/>
  <c r="AG3862" i="1" s="1"/>
  <c r="W3866" i="1"/>
  <c r="AF3866" i="1" s="1"/>
  <c r="AG3866" i="1" s="1"/>
  <c r="W3870" i="1"/>
  <c r="AF3870" i="1" s="1"/>
  <c r="AG3870" i="1" s="1"/>
  <c r="W3874" i="1"/>
  <c r="AF3874" i="1" s="1"/>
  <c r="AG3874" i="1" s="1"/>
  <c r="W3878" i="1"/>
  <c r="AF3878" i="1" s="1"/>
  <c r="AG3878" i="1" s="1"/>
  <c r="W3882" i="1"/>
  <c r="AF3882" i="1" s="1"/>
  <c r="AG3882" i="1" s="1"/>
  <c r="W3886" i="1"/>
  <c r="AF3886" i="1" s="1"/>
  <c r="AG3886" i="1" s="1"/>
  <c r="W3890" i="1"/>
  <c r="AF3890" i="1" s="1"/>
  <c r="AG3890" i="1" s="1"/>
  <c r="W3894" i="1"/>
  <c r="AF3894" i="1" s="1"/>
  <c r="AG3894" i="1" s="1"/>
  <c r="W3898" i="1"/>
  <c r="AF3898" i="1" s="1"/>
  <c r="AG3898" i="1" s="1"/>
  <c r="W3902" i="1"/>
  <c r="AF3902" i="1" s="1"/>
  <c r="AG3902" i="1" s="1"/>
  <c r="W3906" i="1"/>
  <c r="AF3906" i="1" s="1"/>
  <c r="AG3906" i="1" s="1"/>
  <c r="W3910" i="1"/>
  <c r="AF3910" i="1" s="1"/>
  <c r="AG3910" i="1" s="1"/>
  <c r="W3914" i="1"/>
  <c r="AF3914" i="1" s="1"/>
  <c r="AG3914" i="1" s="1"/>
  <c r="W3918" i="1"/>
  <c r="AF3918" i="1" s="1"/>
  <c r="AG3918" i="1" s="1"/>
  <c r="W3922" i="1"/>
  <c r="AF3922" i="1" s="1"/>
  <c r="AG3922" i="1" s="1"/>
  <c r="W3926" i="1"/>
  <c r="AF3926" i="1" s="1"/>
  <c r="AG3926" i="1" s="1"/>
  <c r="W3930" i="1"/>
  <c r="AF3930" i="1" s="1"/>
  <c r="AG3930" i="1" s="1"/>
  <c r="W3934" i="1"/>
  <c r="AF3934" i="1" s="1"/>
  <c r="AG3934" i="1" s="1"/>
  <c r="W3938" i="1"/>
  <c r="AF3938" i="1" s="1"/>
  <c r="AG3938" i="1" s="1"/>
  <c r="W3942" i="1"/>
  <c r="AF3942" i="1" s="1"/>
  <c r="AG3942" i="1" s="1"/>
  <c r="W3946" i="1"/>
  <c r="AF3946" i="1" s="1"/>
  <c r="AG3946" i="1" s="1"/>
  <c r="W3950" i="1"/>
  <c r="AF3950" i="1" s="1"/>
  <c r="AG3950" i="1" s="1"/>
  <c r="W3954" i="1"/>
  <c r="AF3954" i="1" s="1"/>
  <c r="AG3954" i="1" s="1"/>
  <c r="W3958" i="1"/>
  <c r="AF3958" i="1" s="1"/>
  <c r="AG3958" i="1" s="1"/>
  <c r="W3962" i="1"/>
  <c r="AF3962" i="1" s="1"/>
  <c r="AG3962" i="1" s="1"/>
  <c r="W3966" i="1"/>
  <c r="AF3966" i="1" s="1"/>
  <c r="AG3966" i="1" s="1"/>
  <c r="W3970" i="1"/>
  <c r="AF3970" i="1" s="1"/>
  <c r="AG3970" i="1" s="1"/>
  <c r="W3974" i="1"/>
  <c r="AF3974" i="1" s="1"/>
  <c r="AG3974" i="1" s="1"/>
  <c r="W3978" i="1"/>
  <c r="AF3978" i="1" s="1"/>
  <c r="AG3978" i="1" s="1"/>
  <c r="W3982" i="1"/>
  <c r="AF3982" i="1" s="1"/>
  <c r="AG3982" i="1" s="1"/>
  <c r="W3986" i="1"/>
  <c r="AF3986" i="1" s="1"/>
  <c r="AG3986" i="1" s="1"/>
  <c r="W3990" i="1"/>
  <c r="AF3990" i="1" s="1"/>
  <c r="AG3990" i="1" s="1"/>
  <c r="W3994" i="1"/>
  <c r="AF3994" i="1" s="1"/>
  <c r="AG3994" i="1" s="1"/>
  <c r="W3998" i="1"/>
  <c r="AF3998" i="1" s="1"/>
  <c r="AG3998" i="1" s="1"/>
  <c r="W4002" i="1"/>
  <c r="AF4002" i="1" s="1"/>
  <c r="AG4002" i="1" s="1"/>
  <c r="W4006" i="1"/>
  <c r="AF4006" i="1" s="1"/>
  <c r="AG4006" i="1" s="1"/>
  <c r="W4010" i="1"/>
  <c r="AF4010" i="1" s="1"/>
  <c r="AG4010" i="1" s="1"/>
  <c r="W4014" i="1"/>
  <c r="AF4014" i="1" s="1"/>
  <c r="AG4014" i="1" s="1"/>
  <c r="W4018" i="1"/>
  <c r="AF4018" i="1" s="1"/>
  <c r="AG4018" i="1" s="1"/>
  <c r="W4022" i="1"/>
  <c r="AF4022" i="1" s="1"/>
  <c r="AG4022" i="1" s="1"/>
  <c r="W4026" i="1"/>
  <c r="AF4026" i="1" s="1"/>
  <c r="AG4026" i="1" s="1"/>
  <c r="W4030" i="1"/>
  <c r="AF4030" i="1" s="1"/>
  <c r="AG4030" i="1" s="1"/>
  <c r="W4034" i="1"/>
  <c r="AF4034" i="1" s="1"/>
  <c r="AG4034" i="1" s="1"/>
  <c r="W4038" i="1"/>
  <c r="AF4038" i="1" s="1"/>
  <c r="AG4038" i="1" s="1"/>
  <c r="W4042" i="1"/>
  <c r="AF4042" i="1" s="1"/>
  <c r="AG4042" i="1" s="1"/>
  <c r="W4046" i="1"/>
  <c r="AF4046" i="1" s="1"/>
  <c r="AG4046" i="1" s="1"/>
  <c r="W4050" i="1"/>
  <c r="AF4050" i="1" s="1"/>
  <c r="AG4050" i="1" s="1"/>
  <c r="W4054" i="1"/>
  <c r="AF4054" i="1" s="1"/>
  <c r="AG4054" i="1" s="1"/>
  <c r="W4058" i="1"/>
  <c r="AF4058" i="1" s="1"/>
  <c r="AG4058" i="1" s="1"/>
  <c r="W4062" i="1"/>
  <c r="AF4062" i="1" s="1"/>
  <c r="AG4062" i="1" s="1"/>
  <c r="W4066" i="1"/>
  <c r="AF4066" i="1" s="1"/>
  <c r="AG4066" i="1" s="1"/>
  <c r="W4070" i="1"/>
  <c r="AF4070" i="1" s="1"/>
  <c r="AG4070" i="1" s="1"/>
  <c r="W4074" i="1"/>
  <c r="AF4074" i="1" s="1"/>
  <c r="AG4074" i="1" s="1"/>
  <c r="W4078" i="1"/>
  <c r="AF4078" i="1" s="1"/>
  <c r="AG4078" i="1" s="1"/>
  <c r="W4082" i="1"/>
  <c r="AF4082" i="1" s="1"/>
  <c r="AG4082" i="1" s="1"/>
  <c r="W4086" i="1"/>
  <c r="AF4086" i="1" s="1"/>
  <c r="AG4086" i="1" s="1"/>
  <c r="W4090" i="1"/>
  <c r="AF4090" i="1" s="1"/>
  <c r="AG4090" i="1" s="1"/>
  <c r="W4094" i="1"/>
  <c r="AF4094" i="1" s="1"/>
  <c r="AG4094" i="1" s="1"/>
  <c r="W4098" i="1"/>
  <c r="AF4098" i="1" s="1"/>
  <c r="AG4098" i="1" s="1"/>
  <c r="W4102" i="1"/>
  <c r="AF4102" i="1" s="1"/>
  <c r="AG4102" i="1" s="1"/>
  <c r="W4106" i="1"/>
  <c r="AF4106" i="1" s="1"/>
  <c r="AG4106" i="1" s="1"/>
  <c r="W4110" i="1"/>
  <c r="AF4110" i="1" s="1"/>
  <c r="AG4110" i="1" s="1"/>
  <c r="W4114" i="1"/>
  <c r="AF4114" i="1" s="1"/>
  <c r="AG4114" i="1" s="1"/>
  <c r="W4118" i="1"/>
  <c r="AF4118" i="1" s="1"/>
  <c r="AG4118" i="1" s="1"/>
  <c r="W4122" i="1"/>
  <c r="AF4122" i="1" s="1"/>
  <c r="AG4122" i="1" s="1"/>
  <c r="W4126" i="1"/>
  <c r="AF4126" i="1" s="1"/>
  <c r="AG4126" i="1" s="1"/>
  <c r="W4130" i="1"/>
  <c r="AF4130" i="1" s="1"/>
  <c r="AG4130" i="1" s="1"/>
  <c r="W4134" i="1"/>
  <c r="AF4134" i="1" s="1"/>
  <c r="AG4134" i="1" s="1"/>
  <c r="W4138" i="1"/>
  <c r="AF4138" i="1" s="1"/>
  <c r="AG4138" i="1" s="1"/>
  <c r="W4142" i="1"/>
  <c r="AF4142" i="1" s="1"/>
  <c r="AG4142" i="1" s="1"/>
  <c r="W4146" i="1"/>
  <c r="AF4146" i="1" s="1"/>
  <c r="AG4146" i="1" s="1"/>
  <c r="W4150" i="1"/>
  <c r="AF4150" i="1" s="1"/>
  <c r="AG4150" i="1" s="1"/>
  <c r="W4154" i="1"/>
  <c r="AF4154" i="1" s="1"/>
  <c r="AG4154" i="1" s="1"/>
  <c r="W4158" i="1"/>
  <c r="AF4158" i="1" s="1"/>
  <c r="AG4158" i="1" s="1"/>
  <c r="W4162" i="1"/>
  <c r="AF4162" i="1" s="1"/>
  <c r="AG4162" i="1" s="1"/>
  <c r="W4166" i="1"/>
  <c r="AF4166" i="1" s="1"/>
  <c r="AG4166" i="1" s="1"/>
  <c r="W4170" i="1"/>
  <c r="AF4170" i="1" s="1"/>
  <c r="AG4170" i="1" s="1"/>
  <c r="W4174" i="1"/>
  <c r="AF4174" i="1" s="1"/>
  <c r="AG4174" i="1" s="1"/>
  <c r="W4178" i="1"/>
  <c r="AF4178" i="1" s="1"/>
  <c r="AG4178" i="1" s="1"/>
  <c r="W4182" i="1"/>
  <c r="AF4182" i="1" s="1"/>
  <c r="AG4182" i="1" s="1"/>
  <c r="W4186" i="1"/>
  <c r="AF4186" i="1" s="1"/>
  <c r="AG4186" i="1" s="1"/>
  <c r="W4190" i="1"/>
  <c r="AF4190" i="1" s="1"/>
  <c r="AG4190" i="1" s="1"/>
  <c r="W4194" i="1"/>
  <c r="AF4194" i="1" s="1"/>
  <c r="AG4194" i="1" s="1"/>
  <c r="W4198" i="1"/>
  <c r="AF4198" i="1" s="1"/>
  <c r="AG4198" i="1" s="1"/>
  <c r="W4202" i="1"/>
  <c r="AF4202" i="1" s="1"/>
  <c r="AG4202" i="1" s="1"/>
  <c r="W4206" i="1"/>
  <c r="AF4206" i="1" s="1"/>
  <c r="AG4206" i="1" s="1"/>
  <c r="W4210" i="1"/>
  <c r="AF4210" i="1" s="1"/>
  <c r="AG4210" i="1" s="1"/>
  <c r="W4214" i="1"/>
  <c r="AF4214" i="1" s="1"/>
  <c r="AG4214" i="1" s="1"/>
  <c r="W4218" i="1"/>
  <c r="AF4218" i="1" s="1"/>
  <c r="AG4218" i="1" s="1"/>
  <c r="W4222" i="1"/>
  <c r="AF4222" i="1" s="1"/>
  <c r="AG4222" i="1" s="1"/>
  <c r="W4226" i="1"/>
  <c r="AF4226" i="1" s="1"/>
  <c r="AG4226" i="1" s="1"/>
  <c r="W4230" i="1"/>
  <c r="AF4230" i="1" s="1"/>
  <c r="AG4230" i="1" s="1"/>
  <c r="W4234" i="1"/>
  <c r="AF4234" i="1" s="1"/>
  <c r="AG4234" i="1" s="1"/>
  <c r="W4238" i="1"/>
  <c r="AF4238" i="1" s="1"/>
  <c r="AG4238" i="1" s="1"/>
  <c r="W4242" i="1"/>
  <c r="AF4242" i="1" s="1"/>
  <c r="AG4242" i="1" s="1"/>
  <c r="W4246" i="1"/>
  <c r="AF4246" i="1" s="1"/>
  <c r="AG4246" i="1" s="1"/>
  <c r="W4250" i="1"/>
  <c r="AF4250" i="1" s="1"/>
  <c r="AG4250" i="1" s="1"/>
  <c r="W4254" i="1"/>
  <c r="AF4254" i="1" s="1"/>
  <c r="AG4254" i="1" s="1"/>
  <c r="W4258" i="1"/>
  <c r="AF4258" i="1" s="1"/>
  <c r="AG4258" i="1" s="1"/>
  <c r="W4262" i="1"/>
  <c r="AF4262" i="1" s="1"/>
  <c r="AG4262" i="1" s="1"/>
  <c r="W4266" i="1"/>
  <c r="AF4266" i="1" s="1"/>
  <c r="AG4266" i="1" s="1"/>
  <c r="W4270" i="1"/>
  <c r="AF4270" i="1" s="1"/>
  <c r="AG4270" i="1" s="1"/>
  <c r="W4274" i="1"/>
  <c r="AF4274" i="1" s="1"/>
  <c r="AG4274" i="1" s="1"/>
  <c r="W4278" i="1"/>
  <c r="AF4278" i="1" s="1"/>
  <c r="AG4278" i="1" s="1"/>
  <c r="W4282" i="1"/>
  <c r="AF4282" i="1" s="1"/>
  <c r="AG4282" i="1" s="1"/>
  <c r="W4286" i="1"/>
  <c r="AF4286" i="1" s="1"/>
  <c r="AG4286" i="1" s="1"/>
  <c r="W4290" i="1"/>
  <c r="AF4290" i="1" s="1"/>
  <c r="AG4290" i="1" s="1"/>
  <c r="W4294" i="1"/>
  <c r="AF4294" i="1" s="1"/>
  <c r="AG4294" i="1" s="1"/>
  <c r="W4298" i="1"/>
  <c r="AF4298" i="1" s="1"/>
  <c r="AG4298" i="1" s="1"/>
  <c r="W4302" i="1"/>
  <c r="AF4302" i="1" s="1"/>
  <c r="AG4302" i="1" s="1"/>
  <c r="W4306" i="1"/>
  <c r="AF4306" i="1" s="1"/>
  <c r="AG4306" i="1" s="1"/>
  <c r="W4310" i="1"/>
  <c r="AF4310" i="1" s="1"/>
  <c r="AG4310" i="1" s="1"/>
  <c r="W4314" i="1"/>
  <c r="AF4314" i="1" s="1"/>
  <c r="AG4314" i="1" s="1"/>
  <c r="W4318" i="1"/>
  <c r="AF4318" i="1" s="1"/>
  <c r="AG4318" i="1" s="1"/>
  <c r="W4322" i="1"/>
  <c r="AF4322" i="1" s="1"/>
  <c r="AG4322" i="1" s="1"/>
  <c r="W4326" i="1"/>
  <c r="AF4326" i="1" s="1"/>
  <c r="AG4326" i="1" s="1"/>
  <c r="W4330" i="1"/>
  <c r="AF4330" i="1" s="1"/>
  <c r="AG4330" i="1" s="1"/>
  <c r="W4334" i="1"/>
  <c r="AF4334" i="1" s="1"/>
  <c r="AG4334" i="1" s="1"/>
  <c r="W4338" i="1"/>
  <c r="AF4338" i="1" s="1"/>
  <c r="AG4338" i="1" s="1"/>
  <c r="W4342" i="1"/>
  <c r="AF4342" i="1" s="1"/>
  <c r="AG4342" i="1" s="1"/>
  <c r="W4346" i="1"/>
  <c r="AF4346" i="1" s="1"/>
  <c r="AG4346" i="1" s="1"/>
  <c r="W4350" i="1"/>
  <c r="AF4350" i="1" s="1"/>
  <c r="AG4350" i="1" s="1"/>
  <c r="W4354" i="1"/>
  <c r="AF4354" i="1" s="1"/>
  <c r="AG4354" i="1" s="1"/>
  <c r="W4358" i="1"/>
  <c r="AF4358" i="1" s="1"/>
  <c r="AG4358" i="1" s="1"/>
  <c r="W4362" i="1"/>
  <c r="AF4362" i="1" s="1"/>
  <c r="AG4362" i="1" s="1"/>
  <c r="W4366" i="1"/>
  <c r="AF4366" i="1" s="1"/>
  <c r="AG4366" i="1" s="1"/>
  <c r="W4370" i="1"/>
  <c r="AF4370" i="1" s="1"/>
  <c r="AG4370" i="1" s="1"/>
  <c r="W4374" i="1"/>
  <c r="AF4374" i="1" s="1"/>
  <c r="AG4374" i="1" s="1"/>
  <c r="W4378" i="1"/>
  <c r="AF4378" i="1" s="1"/>
  <c r="AG4378" i="1" s="1"/>
  <c r="W4382" i="1"/>
  <c r="AF4382" i="1" s="1"/>
  <c r="AG4382" i="1" s="1"/>
  <c r="W4386" i="1"/>
  <c r="AF4386" i="1" s="1"/>
  <c r="AG4386" i="1" s="1"/>
  <c r="W4390" i="1"/>
  <c r="AF4390" i="1" s="1"/>
  <c r="AG4390" i="1" s="1"/>
  <c r="W4394" i="1"/>
  <c r="AF4394" i="1" s="1"/>
  <c r="AG4394" i="1" s="1"/>
  <c r="W4398" i="1"/>
  <c r="AF4398" i="1" s="1"/>
  <c r="AG4398" i="1" s="1"/>
  <c r="W4402" i="1"/>
  <c r="AF4402" i="1" s="1"/>
  <c r="AG4402" i="1" s="1"/>
  <c r="W4406" i="1"/>
  <c r="AF4406" i="1" s="1"/>
  <c r="AG4406" i="1" s="1"/>
  <c r="W4410" i="1"/>
  <c r="AF4410" i="1" s="1"/>
  <c r="AG4410" i="1" s="1"/>
  <c r="W4414" i="1"/>
  <c r="AF4414" i="1" s="1"/>
  <c r="AG4414" i="1" s="1"/>
  <c r="W4418" i="1"/>
  <c r="AF4418" i="1" s="1"/>
  <c r="AG4418" i="1" s="1"/>
  <c r="W4422" i="1"/>
  <c r="AF4422" i="1" s="1"/>
  <c r="AG4422" i="1" s="1"/>
  <c r="W4426" i="1"/>
  <c r="AF4426" i="1" s="1"/>
  <c r="AG4426" i="1" s="1"/>
  <c r="W4430" i="1"/>
  <c r="AF4430" i="1" s="1"/>
  <c r="AG4430" i="1" s="1"/>
  <c r="W4434" i="1"/>
  <c r="AF4434" i="1" s="1"/>
  <c r="AG4434" i="1" s="1"/>
  <c r="W4438" i="1"/>
  <c r="AF4438" i="1" s="1"/>
  <c r="AG4438" i="1" s="1"/>
  <c r="W4442" i="1"/>
  <c r="AF4442" i="1" s="1"/>
  <c r="AG4442" i="1" s="1"/>
  <c r="W4446" i="1"/>
  <c r="AF4446" i="1" s="1"/>
  <c r="AG4446" i="1" s="1"/>
  <c r="W4450" i="1"/>
  <c r="AF4450" i="1" s="1"/>
  <c r="AG4450" i="1" s="1"/>
  <c r="W4454" i="1"/>
  <c r="AF4454" i="1" s="1"/>
  <c r="AG4454" i="1" s="1"/>
  <c r="W4458" i="1"/>
  <c r="AF4458" i="1" s="1"/>
  <c r="AG4458" i="1" s="1"/>
  <c r="W4462" i="1"/>
  <c r="AF4462" i="1" s="1"/>
  <c r="AG4462" i="1" s="1"/>
  <c r="W4466" i="1"/>
  <c r="AF4466" i="1" s="1"/>
  <c r="AG4466" i="1" s="1"/>
  <c r="W4470" i="1"/>
  <c r="AF4470" i="1" s="1"/>
  <c r="AG4470" i="1" s="1"/>
  <c r="W4474" i="1"/>
  <c r="AF4474" i="1" s="1"/>
  <c r="AG4474" i="1" s="1"/>
  <c r="W4478" i="1"/>
  <c r="AF4478" i="1" s="1"/>
  <c r="AG4478" i="1" s="1"/>
  <c r="W4482" i="1"/>
  <c r="AF4482" i="1" s="1"/>
  <c r="AG4482" i="1" s="1"/>
  <c r="W4486" i="1"/>
  <c r="AF4486" i="1" s="1"/>
  <c r="AG4486" i="1" s="1"/>
  <c r="W4490" i="1"/>
  <c r="AF4490" i="1" s="1"/>
  <c r="AG4490" i="1" s="1"/>
  <c r="W4494" i="1"/>
  <c r="AF4494" i="1" s="1"/>
  <c r="AG4494" i="1" s="1"/>
  <c r="W4498" i="1"/>
  <c r="AF4498" i="1" s="1"/>
  <c r="AG4498" i="1" s="1"/>
  <c r="W4502" i="1"/>
  <c r="AF4502" i="1" s="1"/>
  <c r="AG4502" i="1" s="1"/>
  <c r="W4506" i="1"/>
  <c r="AF4506" i="1" s="1"/>
  <c r="AG4506" i="1" s="1"/>
  <c r="W4510" i="1"/>
  <c r="AF4510" i="1" s="1"/>
  <c r="AG4510" i="1" s="1"/>
  <c r="W4514" i="1"/>
  <c r="AF4514" i="1" s="1"/>
  <c r="AG4514" i="1" s="1"/>
  <c r="W4518" i="1"/>
  <c r="AF4518" i="1" s="1"/>
  <c r="AG4518" i="1" s="1"/>
  <c r="W4522" i="1"/>
  <c r="AF4522" i="1" s="1"/>
  <c r="AG4522" i="1" s="1"/>
  <c r="W4526" i="1"/>
  <c r="AF4526" i="1" s="1"/>
  <c r="AG4526" i="1" s="1"/>
  <c r="W4530" i="1"/>
  <c r="AF4530" i="1" s="1"/>
  <c r="AG4530" i="1" s="1"/>
  <c r="W4534" i="1"/>
  <c r="AF4534" i="1" s="1"/>
  <c r="AG4534" i="1" s="1"/>
  <c r="W4538" i="1"/>
  <c r="AF4538" i="1" s="1"/>
  <c r="AG4538" i="1" s="1"/>
  <c r="W4542" i="1"/>
  <c r="AF4542" i="1" s="1"/>
  <c r="AG4542" i="1" s="1"/>
  <c r="W4546" i="1"/>
  <c r="AF4546" i="1" s="1"/>
  <c r="AG4546" i="1" s="1"/>
  <c r="W4550" i="1"/>
  <c r="AF4550" i="1" s="1"/>
  <c r="AG4550" i="1" s="1"/>
  <c r="W4554" i="1"/>
  <c r="AF4554" i="1" s="1"/>
  <c r="AG4554" i="1" s="1"/>
  <c r="W4558" i="1"/>
  <c r="AF4558" i="1" s="1"/>
  <c r="AG4558" i="1" s="1"/>
  <c r="W4562" i="1"/>
  <c r="AF4562" i="1" s="1"/>
  <c r="AG4562" i="1" s="1"/>
  <c r="W4566" i="1"/>
  <c r="AF4566" i="1" s="1"/>
  <c r="AG4566" i="1" s="1"/>
  <c r="W4570" i="1"/>
  <c r="AF4570" i="1" s="1"/>
  <c r="AG4570" i="1" s="1"/>
  <c r="W4574" i="1"/>
  <c r="AF4574" i="1" s="1"/>
  <c r="AG4574" i="1" s="1"/>
  <c r="W4578" i="1"/>
  <c r="AF4578" i="1" s="1"/>
  <c r="AG4578" i="1" s="1"/>
  <c r="W4582" i="1"/>
  <c r="AF4582" i="1" s="1"/>
  <c r="AG4582" i="1" s="1"/>
  <c r="W4586" i="1"/>
  <c r="AF4586" i="1" s="1"/>
  <c r="AG4586" i="1" s="1"/>
  <c r="W4590" i="1"/>
  <c r="AF4590" i="1" s="1"/>
  <c r="AG4590" i="1" s="1"/>
  <c r="W4594" i="1"/>
  <c r="AF4594" i="1" s="1"/>
  <c r="AG4594" i="1" s="1"/>
  <c r="W4598" i="1"/>
  <c r="AF4598" i="1" s="1"/>
  <c r="AG4598" i="1" s="1"/>
  <c r="W4602" i="1"/>
  <c r="AF4602" i="1" s="1"/>
  <c r="AG4602" i="1" s="1"/>
  <c r="W4606" i="1"/>
  <c r="AF4606" i="1" s="1"/>
  <c r="AG4606" i="1" s="1"/>
  <c r="W4610" i="1"/>
  <c r="AF4610" i="1" s="1"/>
  <c r="AG4610" i="1" s="1"/>
  <c r="W4614" i="1"/>
  <c r="AF4614" i="1" s="1"/>
  <c r="AG4614" i="1" s="1"/>
  <c r="W4618" i="1"/>
  <c r="AF4618" i="1" s="1"/>
  <c r="AG4618" i="1" s="1"/>
  <c r="W4622" i="1"/>
  <c r="AF4622" i="1" s="1"/>
  <c r="AG4622" i="1" s="1"/>
  <c r="W4626" i="1"/>
  <c r="AF4626" i="1" s="1"/>
  <c r="AG4626" i="1" s="1"/>
  <c r="W4630" i="1"/>
  <c r="AF4630" i="1" s="1"/>
  <c r="AG4630" i="1" s="1"/>
  <c r="W4634" i="1"/>
  <c r="AF4634" i="1" s="1"/>
  <c r="AG4634" i="1" s="1"/>
  <c r="W4638" i="1"/>
  <c r="AF4638" i="1" s="1"/>
  <c r="AG4638" i="1" s="1"/>
  <c r="W4642" i="1"/>
  <c r="AF4642" i="1" s="1"/>
  <c r="AG4642" i="1" s="1"/>
  <c r="W4646" i="1"/>
  <c r="AF4646" i="1" s="1"/>
  <c r="AG4646" i="1" s="1"/>
  <c r="W4650" i="1"/>
  <c r="AF4650" i="1" s="1"/>
  <c r="AG4650" i="1" s="1"/>
  <c r="W4654" i="1"/>
  <c r="AF4654" i="1" s="1"/>
  <c r="AG4654" i="1" s="1"/>
  <c r="W4658" i="1"/>
  <c r="AF4658" i="1" s="1"/>
  <c r="AG4658" i="1" s="1"/>
  <c r="W4662" i="1"/>
  <c r="AF4662" i="1" s="1"/>
  <c r="AG4662" i="1" s="1"/>
  <c r="W4666" i="1"/>
  <c r="AF4666" i="1" s="1"/>
  <c r="AG4666" i="1" s="1"/>
  <c r="W4670" i="1"/>
  <c r="AF4670" i="1" s="1"/>
  <c r="AG4670" i="1" s="1"/>
  <c r="W4674" i="1"/>
  <c r="AF4674" i="1" s="1"/>
  <c r="AG4674" i="1" s="1"/>
  <c r="W4678" i="1"/>
  <c r="AF4678" i="1" s="1"/>
  <c r="AG4678" i="1" s="1"/>
  <c r="W4682" i="1"/>
  <c r="AF4682" i="1" s="1"/>
  <c r="AG4682" i="1" s="1"/>
  <c r="W4686" i="1"/>
  <c r="AF4686" i="1" s="1"/>
  <c r="AG4686" i="1" s="1"/>
  <c r="W4690" i="1"/>
  <c r="AF4690" i="1" s="1"/>
  <c r="AG4690" i="1" s="1"/>
  <c r="W4694" i="1"/>
  <c r="AF4694" i="1" s="1"/>
  <c r="AG4694" i="1" s="1"/>
  <c r="W4698" i="1"/>
  <c r="AF4698" i="1" s="1"/>
  <c r="AG4698" i="1" s="1"/>
  <c r="W4702" i="1"/>
  <c r="AF4702" i="1" s="1"/>
  <c r="AG4702" i="1" s="1"/>
  <c r="W4706" i="1"/>
  <c r="AF4706" i="1" s="1"/>
  <c r="AG4706" i="1" s="1"/>
  <c r="W4710" i="1"/>
  <c r="AF4710" i="1" s="1"/>
  <c r="AG4710" i="1" s="1"/>
  <c r="W4714" i="1"/>
  <c r="AF4714" i="1" s="1"/>
  <c r="AG4714" i="1" s="1"/>
  <c r="W4718" i="1"/>
  <c r="AF4718" i="1" s="1"/>
  <c r="AG4718" i="1" s="1"/>
  <c r="W4722" i="1"/>
  <c r="AF4722" i="1" s="1"/>
  <c r="AG4722" i="1" s="1"/>
  <c r="W4726" i="1"/>
  <c r="AF4726" i="1" s="1"/>
  <c r="AG4726" i="1" s="1"/>
  <c r="W4730" i="1"/>
  <c r="AF4730" i="1" s="1"/>
  <c r="AG4730" i="1" s="1"/>
  <c r="W4734" i="1"/>
  <c r="AF4734" i="1" s="1"/>
  <c r="AG4734" i="1" s="1"/>
  <c r="W4738" i="1"/>
  <c r="AF4738" i="1" s="1"/>
  <c r="AG4738" i="1" s="1"/>
  <c r="W4742" i="1"/>
  <c r="AF4742" i="1" s="1"/>
  <c r="AG4742" i="1" s="1"/>
  <c r="W4746" i="1"/>
  <c r="AF4746" i="1" s="1"/>
  <c r="AG4746" i="1" s="1"/>
  <c r="W4750" i="1"/>
  <c r="AF4750" i="1" s="1"/>
  <c r="AG4750" i="1" s="1"/>
  <c r="W4754" i="1"/>
  <c r="AF4754" i="1" s="1"/>
  <c r="AG4754" i="1" s="1"/>
  <c r="W4758" i="1"/>
  <c r="AF4758" i="1" s="1"/>
  <c r="AG4758" i="1" s="1"/>
  <c r="W4762" i="1"/>
  <c r="AF4762" i="1" s="1"/>
  <c r="AG4762" i="1" s="1"/>
  <c r="W4766" i="1"/>
  <c r="AF4766" i="1" s="1"/>
  <c r="AG4766" i="1" s="1"/>
  <c r="W4770" i="1"/>
  <c r="AF4770" i="1" s="1"/>
  <c r="AG4770" i="1" s="1"/>
  <c r="W4774" i="1"/>
  <c r="AF4774" i="1" s="1"/>
  <c r="AG4774" i="1" s="1"/>
  <c r="W4778" i="1"/>
  <c r="AF4778" i="1" s="1"/>
  <c r="AG4778" i="1" s="1"/>
  <c r="W4782" i="1"/>
  <c r="AF4782" i="1" s="1"/>
  <c r="AG4782" i="1" s="1"/>
  <c r="W4786" i="1"/>
  <c r="AF4786" i="1" s="1"/>
  <c r="AG4786" i="1" s="1"/>
  <c r="W4790" i="1"/>
  <c r="AF4790" i="1" s="1"/>
  <c r="AG4790" i="1" s="1"/>
  <c r="W4794" i="1"/>
  <c r="AF4794" i="1" s="1"/>
  <c r="AG4794" i="1" s="1"/>
  <c r="W4798" i="1"/>
  <c r="AF4798" i="1" s="1"/>
  <c r="AG4798" i="1" s="1"/>
  <c r="W4802" i="1"/>
  <c r="AF4802" i="1" s="1"/>
  <c r="AG4802" i="1" s="1"/>
  <c r="W4806" i="1"/>
  <c r="AF4806" i="1" s="1"/>
  <c r="AG4806" i="1" s="1"/>
  <c r="W4810" i="1"/>
  <c r="AF4810" i="1" s="1"/>
  <c r="AG4810" i="1" s="1"/>
  <c r="W4814" i="1"/>
  <c r="AF4814" i="1" s="1"/>
  <c r="AG4814" i="1" s="1"/>
  <c r="W4818" i="1"/>
  <c r="AF4818" i="1" s="1"/>
  <c r="AG4818" i="1" s="1"/>
  <c r="W4822" i="1"/>
  <c r="AF4822" i="1" s="1"/>
  <c r="AG4822" i="1" s="1"/>
  <c r="W4826" i="1"/>
  <c r="AF4826" i="1" s="1"/>
  <c r="AG4826" i="1" s="1"/>
  <c r="W4830" i="1"/>
  <c r="AF4830" i="1" s="1"/>
  <c r="AG4830" i="1" s="1"/>
  <c r="W4834" i="1"/>
  <c r="AF4834" i="1" s="1"/>
  <c r="AG4834" i="1" s="1"/>
  <c r="W4838" i="1"/>
  <c r="AF4838" i="1" s="1"/>
  <c r="AG4838" i="1" s="1"/>
  <c r="W4842" i="1"/>
  <c r="AF4842" i="1" s="1"/>
  <c r="AG4842" i="1" s="1"/>
  <c r="W4846" i="1"/>
  <c r="AF4846" i="1" s="1"/>
  <c r="AG4846" i="1" s="1"/>
  <c r="W4850" i="1"/>
  <c r="AF4850" i="1" s="1"/>
  <c r="AG4850" i="1" s="1"/>
  <c r="W4854" i="1"/>
  <c r="AF4854" i="1" s="1"/>
  <c r="AG4854" i="1" s="1"/>
  <c r="W4858" i="1"/>
  <c r="AF4858" i="1" s="1"/>
  <c r="AG4858" i="1" s="1"/>
  <c r="W4862" i="1"/>
  <c r="AF4862" i="1" s="1"/>
  <c r="AG4862" i="1" s="1"/>
  <c r="W4866" i="1"/>
  <c r="AF4866" i="1" s="1"/>
  <c r="AG4866" i="1" s="1"/>
  <c r="W4870" i="1"/>
  <c r="AF4870" i="1" s="1"/>
  <c r="AG4870" i="1" s="1"/>
  <c r="W4874" i="1"/>
  <c r="AF4874" i="1" s="1"/>
  <c r="AG4874" i="1" s="1"/>
  <c r="W4878" i="1"/>
  <c r="AF4878" i="1" s="1"/>
  <c r="AG4878" i="1" s="1"/>
  <c r="W4882" i="1"/>
  <c r="AF4882" i="1" s="1"/>
  <c r="AG4882" i="1" s="1"/>
  <c r="W4886" i="1"/>
  <c r="AF4886" i="1" s="1"/>
  <c r="AG4886" i="1" s="1"/>
  <c r="W4890" i="1"/>
  <c r="AF4890" i="1" s="1"/>
  <c r="AG4890" i="1" s="1"/>
  <c r="W4894" i="1"/>
  <c r="AF4894" i="1" s="1"/>
  <c r="AG4894" i="1" s="1"/>
  <c r="W4898" i="1"/>
  <c r="AF4898" i="1" s="1"/>
  <c r="AG4898" i="1" s="1"/>
  <c r="W4902" i="1"/>
  <c r="AF4902" i="1" s="1"/>
  <c r="AG4902" i="1" s="1"/>
  <c r="W4906" i="1"/>
  <c r="AF4906" i="1" s="1"/>
  <c r="AG4906" i="1" s="1"/>
  <c r="W4910" i="1"/>
  <c r="AF4910" i="1" s="1"/>
  <c r="AG4910" i="1" s="1"/>
  <c r="W4914" i="1"/>
  <c r="AF4914" i="1" s="1"/>
  <c r="AG4914" i="1" s="1"/>
  <c r="W4918" i="1"/>
  <c r="AF4918" i="1" s="1"/>
  <c r="AG4918" i="1" s="1"/>
  <c r="W4922" i="1"/>
  <c r="AF4922" i="1" s="1"/>
  <c r="AG4922" i="1" s="1"/>
  <c r="W4926" i="1"/>
  <c r="AF4926" i="1" s="1"/>
  <c r="AG4926" i="1" s="1"/>
  <c r="W4930" i="1"/>
  <c r="AF4930" i="1" s="1"/>
  <c r="AG4930" i="1" s="1"/>
  <c r="W4934" i="1"/>
  <c r="AF4934" i="1" s="1"/>
  <c r="AG4934" i="1" s="1"/>
  <c r="W4938" i="1"/>
  <c r="AF4938" i="1" s="1"/>
  <c r="AG4938" i="1" s="1"/>
  <c r="W4942" i="1"/>
  <c r="AF4942" i="1" s="1"/>
  <c r="AG4942" i="1" s="1"/>
  <c r="W4946" i="1"/>
  <c r="AF4946" i="1" s="1"/>
  <c r="AG4946" i="1" s="1"/>
  <c r="W4950" i="1"/>
  <c r="AF4950" i="1" s="1"/>
  <c r="AG4950" i="1" s="1"/>
  <c r="W4954" i="1"/>
  <c r="AF4954" i="1" s="1"/>
  <c r="AG4954" i="1" s="1"/>
  <c r="W4958" i="1"/>
  <c r="AF4958" i="1" s="1"/>
  <c r="AG4958" i="1" s="1"/>
  <c r="W6" i="1"/>
  <c r="AF6" i="1" s="1"/>
  <c r="AG6" i="1" s="1"/>
  <c r="W10" i="1"/>
  <c r="AF10" i="1" s="1"/>
  <c r="AG10" i="1" s="1"/>
  <c r="W14" i="1"/>
  <c r="AF14" i="1" s="1"/>
  <c r="AG14" i="1" s="1"/>
  <c r="W18" i="1"/>
  <c r="AF18" i="1" s="1"/>
  <c r="AG18" i="1" s="1"/>
  <c r="W22" i="1"/>
  <c r="AF22" i="1" s="1"/>
  <c r="AG22" i="1" s="1"/>
  <c r="W26" i="1"/>
  <c r="AF26" i="1" s="1"/>
  <c r="AG26" i="1" s="1"/>
  <c r="W30" i="1"/>
  <c r="AF30" i="1" s="1"/>
  <c r="AG30" i="1" s="1"/>
  <c r="W34" i="1"/>
  <c r="AF34" i="1" s="1"/>
  <c r="AG34" i="1" s="1"/>
  <c r="W38" i="1"/>
  <c r="AF38" i="1" s="1"/>
  <c r="AG38" i="1" s="1"/>
  <c r="W42" i="1"/>
  <c r="AF42" i="1" s="1"/>
  <c r="AG42" i="1" s="1"/>
  <c r="W46" i="1"/>
  <c r="AF46" i="1" s="1"/>
  <c r="AG46" i="1" s="1"/>
  <c r="W50" i="1"/>
  <c r="AF50" i="1" s="1"/>
  <c r="AG50" i="1" s="1"/>
  <c r="W54" i="1"/>
  <c r="AF54" i="1" s="1"/>
  <c r="AG54" i="1" s="1"/>
  <c r="W58" i="1"/>
  <c r="AF58" i="1" s="1"/>
  <c r="AG58" i="1" s="1"/>
  <c r="W62" i="1"/>
  <c r="AF62" i="1" s="1"/>
  <c r="AG62" i="1" s="1"/>
  <c r="W66" i="1"/>
  <c r="AF66" i="1" s="1"/>
  <c r="AG66" i="1" s="1"/>
  <c r="W70" i="1"/>
  <c r="AF70" i="1" s="1"/>
  <c r="AG70" i="1" s="1"/>
  <c r="W74" i="1"/>
  <c r="AF74" i="1" s="1"/>
  <c r="AG74" i="1" s="1"/>
  <c r="W78" i="1"/>
  <c r="AF78" i="1" s="1"/>
  <c r="AG78" i="1" s="1"/>
  <c r="W82" i="1"/>
  <c r="AF82" i="1" s="1"/>
  <c r="AG82" i="1" s="1"/>
  <c r="W86" i="1"/>
  <c r="AF86" i="1" s="1"/>
  <c r="AG86" i="1" s="1"/>
  <c r="W90" i="1"/>
  <c r="AF90" i="1" s="1"/>
  <c r="AG90" i="1" s="1"/>
  <c r="W94" i="1"/>
  <c r="AF94" i="1" s="1"/>
  <c r="AG94" i="1" s="1"/>
  <c r="W98" i="1"/>
  <c r="AF98" i="1" s="1"/>
  <c r="AG98" i="1" s="1"/>
  <c r="W102" i="1"/>
  <c r="AF102" i="1" s="1"/>
  <c r="AG102" i="1" s="1"/>
  <c r="W106" i="1"/>
  <c r="AF106" i="1" s="1"/>
  <c r="AG106" i="1" s="1"/>
  <c r="W110" i="1"/>
  <c r="AF110" i="1" s="1"/>
  <c r="AG110" i="1" s="1"/>
  <c r="W114" i="1"/>
  <c r="AF114" i="1" s="1"/>
  <c r="AG114" i="1" s="1"/>
  <c r="W118" i="1"/>
  <c r="AF118" i="1" s="1"/>
  <c r="AG118" i="1" s="1"/>
  <c r="W122" i="1"/>
  <c r="AF122" i="1" s="1"/>
  <c r="AG122" i="1" s="1"/>
  <c r="W126" i="1"/>
  <c r="AF126" i="1" s="1"/>
  <c r="AG126" i="1" s="1"/>
  <c r="W130" i="1"/>
  <c r="AF130" i="1" s="1"/>
  <c r="AG130" i="1" s="1"/>
  <c r="W134" i="1"/>
  <c r="AF134" i="1" s="1"/>
  <c r="AG134" i="1" s="1"/>
  <c r="W138" i="1"/>
  <c r="AF138" i="1" s="1"/>
  <c r="AG138" i="1" s="1"/>
  <c r="W142" i="1"/>
  <c r="AF142" i="1" s="1"/>
  <c r="AG142" i="1" s="1"/>
  <c r="W146" i="1"/>
  <c r="AF146" i="1" s="1"/>
  <c r="AG146" i="1" s="1"/>
  <c r="W150" i="1"/>
  <c r="AF150" i="1" s="1"/>
  <c r="AG150" i="1" s="1"/>
  <c r="W154" i="1"/>
  <c r="AF154" i="1" s="1"/>
  <c r="AG154" i="1" s="1"/>
  <c r="W158" i="1"/>
  <c r="AF158" i="1" s="1"/>
  <c r="AG158" i="1" s="1"/>
  <c r="W162" i="1"/>
  <c r="AF162" i="1" s="1"/>
  <c r="AG162" i="1" s="1"/>
  <c r="W166" i="1"/>
  <c r="AF166" i="1" s="1"/>
  <c r="AG166" i="1" s="1"/>
  <c r="W170" i="1"/>
  <c r="AF170" i="1" s="1"/>
  <c r="AG170" i="1" s="1"/>
  <c r="W174" i="1"/>
  <c r="AF174" i="1" s="1"/>
  <c r="AG174" i="1" s="1"/>
  <c r="W178" i="1"/>
  <c r="AF178" i="1" s="1"/>
  <c r="AG178" i="1" s="1"/>
  <c r="W182" i="1"/>
  <c r="AF182" i="1" s="1"/>
  <c r="AG182" i="1" s="1"/>
  <c r="W186" i="1"/>
  <c r="AF186" i="1" s="1"/>
  <c r="AG186" i="1" s="1"/>
  <c r="W190" i="1"/>
  <c r="AF190" i="1" s="1"/>
  <c r="AG190" i="1" s="1"/>
  <c r="W194" i="1"/>
  <c r="AF194" i="1" s="1"/>
  <c r="AG194" i="1" s="1"/>
  <c r="W198" i="1"/>
  <c r="AF198" i="1" s="1"/>
  <c r="AG198" i="1" s="1"/>
  <c r="W202" i="1"/>
  <c r="AF202" i="1" s="1"/>
  <c r="AG202" i="1" s="1"/>
  <c r="W206" i="1"/>
  <c r="AF206" i="1" s="1"/>
  <c r="AG206" i="1" s="1"/>
  <c r="W210" i="1"/>
  <c r="AF210" i="1" s="1"/>
  <c r="AG210" i="1" s="1"/>
  <c r="W214" i="1"/>
  <c r="AF214" i="1" s="1"/>
  <c r="AG214" i="1" s="1"/>
  <c r="W218" i="1"/>
  <c r="AF218" i="1" s="1"/>
  <c r="AG218" i="1" s="1"/>
  <c r="W222" i="1"/>
  <c r="AF222" i="1" s="1"/>
  <c r="AG222" i="1" s="1"/>
  <c r="W226" i="1"/>
  <c r="AF226" i="1" s="1"/>
  <c r="AG226" i="1" s="1"/>
  <c r="W230" i="1"/>
  <c r="AF230" i="1" s="1"/>
  <c r="AG230" i="1" s="1"/>
  <c r="W234" i="1"/>
  <c r="AF234" i="1" s="1"/>
  <c r="AG234" i="1" s="1"/>
  <c r="W238" i="1"/>
  <c r="AF238" i="1" s="1"/>
  <c r="AG238" i="1" s="1"/>
  <c r="W242" i="1"/>
  <c r="AF242" i="1" s="1"/>
  <c r="AG242" i="1" s="1"/>
  <c r="W246" i="1"/>
  <c r="AF246" i="1" s="1"/>
  <c r="AG246" i="1" s="1"/>
  <c r="W250" i="1"/>
  <c r="AF250" i="1" s="1"/>
  <c r="AG250" i="1" s="1"/>
  <c r="W254" i="1"/>
  <c r="AF254" i="1" s="1"/>
  <c r="AG254" i="1" s="1"/>
  <c r="W258" i="1"/>
  <c r="AF258" i="1" s="1"/>
  <c r="AG258" i="1" s="1"/>
  <c r="W262" i="1"/>
  <c r="AF262" i="1" s="1"/>
  <c r="AG262" i="1" s="1"/>
  <c r="W266" i="1"/>
  <c r="AF266" i="1" s="1"/>
  <c r="AG266" i="1" s="1"/>
  <c r="W270" i="1"/>
  <c r="AF270" i="1" s="1"/>
  <c r="AG270" i="1" s="1"/>
  <c r="W274" i="1"/>
  <c r="AF274" i="1" s="1"/>
  <c r="AG274" i="1" s="1"/>
  <c r="W278" i="1"/>
  <c r="AF278" i="1" s="1"/>
  <c r="AG278" i="1" s="1"/>
  <c r="W282" i="1"/>
  <c r="AF282" i="1" s="1"/>
  <c r="AG282" i="1" s="1"/>
  <c r="W286" i="1"/>
  <c r="AF286" i="1" s="1"/>
  <c r="AG286" i="1" s="1"/>
  <c r="W290" i="1"/>
  <c r="AF290" i="1" s="1"/>
  <c r="AG290" i="1" s="1"/>
  <c r="W294" i="1"/>
  <c r="AF294" i="1" s="1"/>
  <c r="AG294" i="1" s="1"/>
  <c r="W298" i="1"/>
  <c r="AF298" i="1" s="1"/>
  <c r="AG298" i="1" s="1"/>
  <c r="W302" i="1"/>
  <c r="AF302" i="1" s="1"/>
  <c r="AG302" i="1" s="1"/>
  <c r="W306" i="1"/>
  <c r="AF306" i="1" s="1"/>
  <c r="AG306" i="1" s="1"/>
  <c r="W310" i="1"/>
  <c r="AF310" i="1" s="1"/>
  <c r="AG310" i="1" s="1"/>
  <c r="W314" i="1"/>
  <c r="AF314" i="1" s="1"/>
  <c r="AG314" i="1" s="1"/>
  <c r="W318" i="1"/>
  <c r="AF318" i="1" s="1"/>
  <c r="AG318" i="1" s="1"/>
  <c r="W322" i="1"/>
  <c r="AF322" i="1" s="1"/>
  <c r="AG322" i="1" s="1"/>
  <c r="W326" i="1"/>
  <c r="AF326" i="1" s="1"/>
  <c r="AG326" i="1" s="1"/>
  <c r="W330" i="1"/>
  <c r="AF330" i="1" s="1"/>
  <c r="AG330" i="1" s="1"/>
  <c r="W334" i="1"/>
  <c r="AF334" i="1" s="1"/>
  <c r="AG334" i="1" s="1"/>
  <c r="W338" i="1"/>
  <c r="AF338" i="1" s="1"/>
  <c r="AG338" i="1" s="1"/>
  <c r="W342" i="1"/>
  <c r="AF342" i="1" s="1"/>
  <c r="AG342" i="1" s="1"/>
  <c r="W346" i="1"/>
  <c r="AF346" i="1" s="1"/>
  <c r="AG346" i="1" s="1"/>
  <c r="W350" i="1"/>
  <c r="AF350" i="1" s="1"/>
  <c r="AG350" i="1" s="1"/>
  <c r="W354" i="1"/>
  <c r="AF354" i="1" s="1"/>
  <c r="AG354" i="1" s="1"/>
  <c r="W358" i="1"/>
  <c r="AF358" i="1" s="1"/>
  <c r="AG358" i="1" s="1"/>
  <c r="W362" i="1"/>
  <c r="AF362" i="1" s="1"/>
  <c r="AG362" i="1" s="1"/>
  <c r="W366" i="1"/>
  <c r="AF366" i="1" s="1"/>
  <c r="AG366" i="1" s="1"/>
  <c r="W370" i="1"/>
  <c r="AF370" i="1" s="1"/>
  <c r="AG370" i="1" s="1"/>
  <c r="W374" i="1"/>
  <c r="AF374" i="1" s="1"/>
  <c r="AG374" i="1" s="1"/>
  <c r="W378" i="1"/>
  <c r="AF378" i="1" s="1"/>
  <c r="AG378" i="1" s="1"/>
  <c r="W382" i="1"/>
  <c r="AF382" i="1" s="1"/>
  <c r="AG382" i="1" s="1"/>
  <c r="W386" i="1"/>
  <c r="AF386" i="1" s="1"/>
  <c r="AG386" i="1" s="1"/>
  <c r="W390" i="1"/>
  <c r="AF390" i="1" s="1"/>
  <c r="AG390" i="1" s="1"/>
  <c r="W394" i="1"/>
  <c r="AF394" i="1" s="1"/>
  <c r="AG394" i="1" s="1"/>
  <c r="W398" i="1"/>
  <c r="AF398" i="1" s="1"/>
  <c r="AG398" i="1" s="1"/>
  <c r="W402" i="1"/>
  <c r="AF402" i="1" s="1"/>
  <c r="AG402" i="1" s="1"/>
  <c r="W406" i="1"/>
  <c r="AF406" i="1" s="1"/>
  <c r="AG406" i="1" s="1"/>
  <c r="W410" i="1"/>
  <c r="AF410" i="1" s="1"/>
  <c r="AG410" i="1" s="1"/>
  <c r="W414" i="1"/>
  <c r="AF414" i="1" s="1"/>
  <c r="AG414" i="1" s="1"/>
  <c r="W418" i="1"/>
  <c r="AF418" i="1" s="1"/>
  <c r="AG418" i="1" s="1"/>
  <c r="W422" i="1"/>
  <c r="AF422" i="1" s="1"/>
  <c r="AG422" i="1" s="1"/>
  <c r="W426" i="1"/>
  <c r="AF426" i="1" s="1"/>
  <c r="AG426" i="1" s="1"/>
  <c r="W430" i="1"/>
  <c r="AF430" i="1" s="1"/>
  <c r="AG430" i="1" s="1"/>
  <c r="W434" i="1"/>
  <c r="AF434" i="1" s="1"/>
  <c r="AG434" i="1" s="1"/>
  <c r="W438" i="1"/>
  <c r="AF438" i="1" s="1"/>
  <c r="AG438" i="1" s="1"/>
  <c r="W442" i="1"/>
  <c r="AF442" i="1" s="1"/>
  <c r="AG442" i="1" s="1"/>
  <c r="W446" i="1"/>
  <c r="AF446" i="1" s="1"/>
  <c r="AG446" i="1" s="1"/>
  <c r="W450" i="1"/>
  <c r="AF450" i="1" s="1"/>
  <c r="AG450" i="1" s="1"/>
  <c r="W454" i="1"/>
  <c r="AF454" i="1" s="1"/>
  <c r="AG454" i="1" s="1"/>
  <c r="W458" i="1"/>
  <c r="AF458" i="1" s="1"/>
  <c r="AG458" i="1" s="1"/>
  <c r="W462" i="1"/>
  <c r="AF462" i="1" s="1"/>
  <c r="AG462" i="1" s="1"/>
  <c r="W3" i="1"/>
  <c r="AF3" i="1" s="1"/>
  <c r="AG3" i="1" s="1"/>
  <c r="W7" i="1"/>
  <c r="AF7" i="1" s="1"/>
  <c r="AG7" i="1" s="1"/>
  <c r="W11" i="1"/>
  <c r="AF11" i="1" s="1"/>
  <c r="AG11" i="1" s="1"/>
  <c r="W15" i="1"/>
  <c r="AF15" i="1" s="1"/>
  <c r="AG15" i="1" s="1"/>
  <c r="W19" i="1"/>
  <c r="AF19" i="1" s="1"/>
  <c r="AG19" i="1" s="1"/>
  <c r="W23" i="1"/>
  <c r="AF23" i="1" s="1"/>
  <c r="AG23" i="1" s="1"/>
  <c r="W27" i="1"/>
  <c r="AF27" i="1" s="1"/>
  <c r="AG27" i="1" s="1"/>
  <c r="W31" i="1"/>
  <c r="AF31" i="1" s="1"/>
  <c r="AG31" i="1" s="1"/>
  <c r="W35" i="1"/>
  <c r="AF35" i="1" s="1"/>
  <c r="AG35" i="1" s="1"/>
  <c r="W39" i="1"/>
  <c r="AF39" i="1" s="1"/>
  <c r="AG39" i="1" s="1"/>
  <c r="W43" i="1"/>
  <c r="AF43" i="1" s="1"/>
  <c r="AG43" i="1" s="1"/>
  <c r="W47" i="1"/>
  <c r="AF47" i="1" s="1"/>
  <c r="AG47" i="1" s="1"/>
  <c r="W51" i="1"/>
  <c r="AF51" i="1" s="1"/>
  <c r="AG51" i="1" s="1"/>
  <c r="W55" i="1"/>
  <c r="AF55" i="1" s="1"/>
  <c r="AG55" i="1" s="1"/>
  <c r="W59" i="1"/>
  <c r="AF59" i="1" s="1"/>
  <c r="AG59" i="1" s="1"/>
  <c r="W63" i="1"/>
  <c r="AF63" i="1" s="1"/>
  <c r="AG63" i="1" s="1"/>
  <c r="W67" i="1"/>
  <c r="AF67" i="1" s="1"/>
  <c r="AG67" i="1" s="1"/>
  <c r="W71" i="1"/>
  <c r="AF71" i="1" s="1"/>
  <c r="AG71" i="1" s="1"/>
  <c r="W75" i="1"/>
  <c r="AF75" i="1" s="1"/>
  <c r="AG75" i="1" s="1"/>
  <c r="W79" i="1"/>
  <c r="AF79" i="1" s="1"/>
  <c r="AG79" i="1" s="1"/>
  <c r="W83" i="1"/>
  <c r="AF83" i="1" s="1"/>
  <c r="AG83" i="1" s="1"/>
  <c r="W87" i="1"/>
  <c r="AF87" i="1" s="1"/>
  <c r="AG87" i="1" s="1"/>
  <c r="W91" i="1"/>
  <c r="AF91" i="1" s="1"/>
  <c r="AG91" i="1" s="1"/>
  <c r="W95" i="1"/>
  <c r="AF95" i="1" s="1"/>
  <c r="AG95" i="1" s="1"/>
  <c r="W99" i="1"/>
  <c r="AF99" i="1" s="1"/>
  <c r="AG99" i="1" s="1"/>
  <c r="W103" i="1"/>
  <c r="AF103" i="1" s="1"/>
  <c r="AG103" i="1" s="1"/>
  <c r="W107" i="1"/>
  <c r="AF107" i="1" s="1"/>
  <c r="AG107" i="1" s="1"/>
  <c r="W111" i="1"/>
  <c r="AF111" i="1" s="1"/>
  <c r="AG111" i="1" s="1"/>
  <c r="W115" i="1"/>
  <c r="AF115" i="1" s="1"/>
  <c r="AG115" i="1" s="1"/>
  <c r="W119" i="1"/>
  <c r="AF119" i="1" s="1"/>
  <c r="AG119" i="1" s="1"/>
  <c r="W123" i="1"/>
  <c r="AF123" i="1" s="1"/>
  <c r="AG123" i="1" s="1"/>
  <c r="W127" i="1"/>
  <c r="AF127" i="1" s="1"/>
  <c r="AG127" i="1" s="1"/>
  <c r="W131" i="1"/>
  <c r="AF131" i="1" s="1"/>
  <c r="AG131" i="1" s="1"/>
  <c r="W135" i="1"/>
  <c r="AF135" i="1" s="1"/>
  <c r="AG135" i="1" s="1"/>
  <c r="W139" i="1"/>
  <c r="AF139" i="1" s="1"/>
  <c r="AG139" i="1" s="1"/>
  <c r="W143" i="1"/>
  <c r="AF143" i="1" s="1"/>
  <c r="AG143" i="1" s="1"/>
  <c r="W147" i="1"/>
  <c r="AF147" i="1" s="1"/>
  <c r="AG147" i="1" s="1"/>
  <c r="W151" i="1"/>
  <c r="AF151" i="1" s="1"/>
  <c r="AG151" i="1" s="1"/>
  <c r="W155" i="1"/>
  <c r="AF155" i="1" s="1"/>
  <c r="AG155" i="1" s="1"/>
  <c r="W159" i="1"/>
  <c r="AF159" i="1" s="1"/>
  <c r="AG159" i="1" s="1"/>
  <c r="W163" i="1"/>
  <c r="AF163" i="1" s="1"/>
  <c r="AG163" i="1" s="1"/>
  <c r="W167" i="1"/>
  <c r="AF167" i="1" s="1"/>
  <c r="AG167" i="1" s="1"/>
  <c r="W171" i="1"/>
  <c r="AF171" i="1" s="1"/>
  <c r="AG171" i="1" s="1"/>
  <c r="W175" i="1"/>
  <c r="AF175" i="1" s="1"/>
  <c r="AG175" i="1" s="1"/>
  <c r="W179" i="1"/>
  <c r="AF179" i="1" s="1"/>
  <c r="AG179" i="1" s="1"/>
  <c r="W183" i="1"/>
  <c r="AF183" i="1" s="1"/>
  <c r="AG183" i="1" s="1"/>
  <c r="W187" i="1"/>
  <c r="AF187" i="1" s="1"/>
  <c r="AG187" i="1" s="1"/>
  <c r="W191" i="1"/>
  <c r="AF191" i="1" s="1"/>
  <c r="AG191" i="1" s="1"/>
  <c r="W195" i="1"/>
  <c r="AF195" i="1" s="1"/>
  <c r="AG195" i="1" s="1"/>
  <c r="W199" i="1"/>
  <c r="AF199" i="1" s="1"/>
  <c r="AG199" i="1" s="1"/>
  <c r="W203" i="1"/>
  <c r="AF203" i="1" s="1"/>
  <c r="AG203" i="1" s="1"/>
  <c r="W207" i="1"/>
  <c r="AF207" i="1" s="1"/>
  <c r="AG207" i="1" s="1"/>
  <c r="W211" i="1"/>
  <c r="AF211" i="1" s="1"/>
  <c r="AG211" i="1" s="1"/>
  <c r="W215" i="1"/>
  <c r="AF215" i="1" s="1"/>
  <c r="AG215" i="1" s="1"/>
  <c r="W219" i="1"/>
  <c r="AF219" i="1" s="1"/>
  <c r="AG219" i="1" s="1"/>
  <c r="W223" i="1"/>
  <c r="AF223" i="1" s="1"/>
  <c r="AG223" i="1" s="1"/>
  <c r="W227" i="1"/>
  <c r="AF227" i="1" s="1"/>
  <c r="AG227" i="1" s="1"/>
  <c r="W231" i="1"/>
  <c r="AF231" i="1" s="1"/>
  <c r="AG231" i="1" s="1"/>
  <c r="W235" i="1"/>
  <c r="AF235" i="1" s="1"/>
  <c r="AG235" i="1" s="1"/>
  <c r="W239" i="1"/>
  <c r="AF239" i="1" s="1"/>
  <c r="AG239" i="1" s="1"/>
  <c r="W243" i="1"/>
  <c r="AF243" i="1" s="1"/>
  <c r="AG243" i="1" s="1"/>
  <c r="W247" i="1"/>
  <c r="AF247" i="1" s="1"/>
  <c r="AG247" i="1" s="1"/>
  <c r="W251" i="1"/>
  <c r="AF251" i="1" s="1"/>
  <c r="AG251" i="1" s="1"/>
  <c r="W255" i="1"/>
  <c r="AF255" i="1" s="1"/>
  <c r="AG255" i="1" s="1"/>
  <c r="W259" i="1"/>
  <c r="AF259" i="1" s="1"/>
  <c r="AG259" i="1" s="1"/>
  <c r="W263" i="1"/>
  <c r="AF263" i="1" s="1"/>
  <c r="AG263" i="1" s="1"/>
  <c r="W267" i="1"/>
  <c r="AF267" i="1" s="1"/>
  <c r="AG267" i="1" s="1"/>
  <c r="W271" i="1"/>
  <c r="AF271" i="1" s="1"/>
  <c r="AG271" i="1" s="1"/>
  <c r="W275" i="1"/>
  <c r="AF275" i="1" s="1"/>
  <c r="AG275" i="1" s="1"/>
  <c r="W279" i="1"/>
  <c r="AF279" i="1" s="1"/>
  <c r="AG279" i="1" s="1"/>
  <c r="W283" i="1"/>
  <c r="AF283" i="1" s="1"/>
  <c r="AG283" i="1" s="1"/>
  <c r="W287" i="1"/>
  <c r="AF287" i="1" s="1"/>
  <c r="AG287" i="1" s="1"/>
  <c r="W291" i="1"/>
  <c r="AF291" i="1" s="1"/>
  <c r="AG291" i="1" s="1"/>
  <c r="W295" i="1"/>
  <c r="AF295" i="1" s="1"/>
  <c r="AG295" i="1" s="1"/>
  <c r="W299" i="1"/>
  <c r="AF299" i="1" s="1"/>
  <c r="AG299" i="1" s="1"/>
  <c r="W303" i="1"/>
  <c r="AF303" i="1" s="1"/>
  <c r="AG303" i="1" s="1"/>
  <c r="W307" i="1"/>
  <c r="AF307" i="1" s="1"/>
  <c r="AG307" i="1" s="1"/>
  <c r="W311" i="1"/>
  <c r="AF311" i="1" s="1"/>
  <c r="AG311" i="1" s="1"/>
  <c r="W315" i="1"/>
  <c r="AF315" i="1" s="1"/>
  <c r="AG315" i="1" s="1"/>
  <c r="W319" i="1"/>
  <c r="AF319" i="1" s="1"/>
  <c r="AG319" i="1" s="1"/>
  <c r="W323" i="1"/>
  <c r="AF323" i="1" s="1"/>
  <c r="AG323" i="1" s="1"/>
  <c r="W327" i="1"/>
  <c r="AF327" i="1" s="1"/>
  <c r="AG327" i="1" s="1"/>
  <c r="W331" i="1"/>
  <c r="AF331" i="1" s="1"/>
  <c r="AG331" i="1" s="1"/>
  <c r="W335" i="1"/>
  <c r="AF335" i="1" s="1"/>
  <c r="AG335" i="1" s="1"/>
  <c r="W339" i="1"/>
  <c r="AF339" i="1" s="1"/>
  <c r="AG339" i="1" s="1"/>
  <c r="W343" i="1"/>
  <c r="AF343" i="1" s="1"/>
  <c r="AG343" i="1" s="1"/>
  <c r="W347" i="1"/>
  <c r="AF347" i="1" s="1"/>
  <c r="AG347" i="1" s="1"/>
  <c r="W351" i="1"/>
  <c r="AF351" i="1" s="1"/>
  <c r="AG351" i="1" s="1"/>
  <c r="W355" i="1"/>
  <c r="AF355" i="1" s="1"/>
  <c r="AG355" i="1" s="1"/>
  <c r="W359" i="1"/>
  <c r="AF359" i="1" s="1"/>
  <c r="AG359" i="1" s="1"/>
  <c r="W363" i="1"/>
  <c r="AF363" i="1" s="1"/>
  <c r="AG363" i="1" s="1"/>
  <c r="W367" i="1"/>
  <c r="AF367" i="1" s="1"/>
  <c r="AG367" i="1" s="1"/>
  <c r="W371" i="1"/>
  <c r="AF371" i="1" s="1"/>
  <c r="AG371" i="1" s="1"/>
  <c r="W375" i="1"/>
  <c r="AF375" i="1" s="1"/>
  <c r="AG375" i="1" s="1"/>
  <c r="W379" i="1"/>
  <c r="AF379" i="1" s="1"/>
  <c r="AG379" i="1" s="1"/>
  <c r="W383" i="1"/>
  <c r="AF383" i="1" s="1"/>
  <c r="AG383" i="1" s="1"/>
  <c r="W387" i="1"/>
  <c r="AF387" i="1" s="1"/>
  <c r="AG387" i="1" s="1"/>
  <c r="W391" i="1"/>
  <c r="AF391" i="1" s="1"/>
  <c r="AG391" i="1" s="1"/>
  <c r="W395" i="1"/>
  <c r="AF395" i="1" s="1"/>
  <c r="AG395" i="1" s="1"/>
  <c r="W399" i="1"/>
  <c r="AF399" i="1" s="1"/>
  <c r="AG399" i="1" s="1"/>
  <c r="W403" i="1"/>
  <c r="AF403" i="1" s="1"/>
  <c r="AG403" i="1" s="1"/>
  <c r="W407" i="1"/>
  <c r="AF407" i="1" s="1"/>
  <c r="AG407" i="1" s="1"/>
  <c r="W411" i="1"/>
  <c r="AF411" i="1" s="1"/>
  <c r="AG411" i="1" s="1"/>
  <c r="W415" i="1"/>
  <c r="AF415" i="1" s="1"/>
  <c r="AG415" i="1" s="1"/>
  <c r="W419" i="1"/>
  <c r="AF419" i="1" s="1"/>
  <c r="AG419" i="1" s="1"/>
  <c r="W423" i="1"/>
  <c r="AF423" i="1" s="1"/>
  <c r="AG423" i="1" s="1"/>
  <c r="W427" i="1"/>
  <c r="AF427" i="1" s="1"/>
  <c r="AG427" i="1" s="1"/>
  <c r="W431" i="1"/>
  <c r="AF431" i="1" s="1"/>
  <c r="AG431" i="1" s="1"/>
  <c r="W435" i="1"/>
  <c r="AF435" i="1" s="1"/>
  <c r="AG435" i="1" s="1"/>
  <c r="W439" i="1"/>
  <c r="AF439" i="1" s="1"/>
  <c r="AG439" i="1" s="1"/>
  <c r="W443" i="1"/>
  <c r="AF443" i="1" s="1"/>
  <c r="AG443" i="1" s="1"/>
  <c r="W447" i="1"/>
  <c r="AF447" i="1" s="1"/>
  <c r="AG447" i="1" s="1"/>
  <c r="W451" i="1"/>
  <c r="AF451" i="1" s="1"/>
  <c r="AG451" i="1" s="1"/>
  <c r="W455" i="1"/>
  <c r="AF455" i="1" s="1"/>
  <c r="AG455" i="1" s="1"/>
  <c r="W459" i="1"/>
  <c r="AF459" i="1" s="1"/>
  <c r="AG459" i="1" s="1"/>
  <c r="W463" i="1"/>
  <c r="AF463" i="1" s="1"/>
  <c r="AG463" i="1" s="1"/>
  <c r="W467" i="1"/>
  <c r="AF467" i="1" s="1"/>
  <c r="AG467" i="1" s="1"/>
  <c r="W471" i="1"/>
  <c r="AF471" i="1" s="1"/>
  <c r="AG471" i="1" s="1"/>
  <c r="W475" i="1"/>
  <c r="AF475" i="1" s="1"/>
  <c r="AG475" i="1" s="1"/>
  <c r="W479" i="1"/>
  <c r="AF479" i="1" s="1"/>
  <c r="AG479" i="1" s="1"/>
  <c r="W483" i="1"/>
  <c r="AF483" i="1" s="1"/>
  <c r="AG483" i="1" s="1"/>
  <c r="W487" i="1"/>
  <c r="AF487" i="1" s="1"/>
  <c r="AG487" i="1" s="1"/>
  <c r="W491" i="1"/>
  <c r="AF491" i="1" s="1"/>
  <c r="AG491" i="1" s="1"/>
  <c r="W495" i="1"/>
  <c r="AF495" i="1" s="1"/>
  <c r="AG495" i="1" s="1"/>
  <c r="W499" i="1"/>
  <c r="AF499" i="1" s="1"/>
  <c r="AG499" i="1" s="1"/>
  <c r="W503" i="1"/>
  <c r="AF503" i="1" s="1"/>
  <c r="AG503" i="1" s="1"/>
  <c r="W507" i="1"/>
  <c r="AF507" i="1" s="1"/>
  <c r="AG507" i="1" s="1"/>
  <c r="W511" i="1"/>
  <c r="AF511" i="1" s="1"/>
  <c r="AG511" i="1" s="1"/>
  <c r="W515" i="1"/>
  <c r="AF515" i="1" s="1"/>
  <c r="AG515" i="1" s="1"/>
  <c r="W519" i="1"/>
  <c r="AF519" i="1" s="1"/>
  <c r="AG519" i="1" s="1"/>
  <c r="W523" i="1"/>
  <c r="AF523" i="1" s="1"/>
  <c r="AG523" i="1" s="1"/>
  <c r="W527" i="1"/>
  <c r="AF527" i="1" s="1"/>
  <c r="AG527" i="1" s="1"/>
  <c r="W531" i="1"/>
  <c r="AF531" i="1" s="1"/>
  <c r="AG531" i="1" s="1"/>
  <c r="W535" i="1"/>
  <c r="AF535" i="1" s="1"/>
  <c r="AG535" i="1" s="1"/>
  <c r="W539" i="1"/>
  <c r="AF539" i="1" s="1"/>
  <c r="AG539" i="1" s="1"/>
  <c r="W543" i="1"/>
  <c r="AF543" i="1" s="1"/>
  <c r="AG543" i="1" s="1"/>
  <c r="W547" i="1"/>
  <c r="AF547" i="1" s="1"/>
  <c r="AG547" i="1" s="1"/>
  <c r="W551" i="1"/>
  <c r="AF551" i="1" s="1"/>
  <c r="AG551" i="1" s="1"/>
  <c r="W555" i="1"/>
  <c r="AF555" i="1" s="1"/>
  <c r="AG555" i="1" s="1"/>
  <c r="W559" i="1"/>
  <c r="AF559" i="1" s="1"/>
  <c r="AG559" i="1" s="1"/>
  <c r="W563" i="1"/>
  <c r="AF563" i="1" s="1"/>
  <c r="AG563" i="1" s="1"/>
  <c r="W567" i="1"/>
  <c r="AF567" i="1" s="1"/>
  <c r="AG567" i="1" s="1"/>
  <c r="W571" i="1"/>
  <c r="AF571" i="1" s="1"/>
  <c r="AG571" i="1" s="1"/>
  <c r="W575" i="1"/>
  <c r="AF575" i="1" s="1"/>
  <c r="AG575" i="1" s="1"/>
  <c r="W579" i="1"/>
  <c r="AF579" i="1" s="1"/>
  <c r="AG579" i="1" s="1"/>
  <c r="W583" i="1"/>
  <c r="AF583" i="1" s="1"/>
  <c r="AG583" i="1" s="1"/>
  <c r="W587" i="1"/>
  <c r="AF587" i="1" s="1"/>
  <c r="AG587" i="1" s="1"/>
  <c r="W591" i="1"/>
  <c r="AF591" i="1" s="1"/>
  <c r="AG591" i="1" s="1"/>
  <c r="W595" i="1"/>
  <c r="AF595" i="1" s="1"/>
  <c r="AG595" i="1" s="1"/>
  <c r="W599" i="1"/>
  <c r="AF599" i="1" s="1"/>
  <c r="AG599" i="1" s="1"/>
  <c r="W603" i="1"/>
  <c r="AF603" i="1" s="1"/>
  <c r="AG603" i="1" s="1"/>
  <c r="W607" i="1"/>
  <c r="AF607" i="1" s="1"/>
  <c r="AG607" i="1" s="1"/>
  <c r="W611" i="1"/>
  <c r="AF611" i="1" s="1"/>
  <c r="AG611" i="1" s="1"/>
  <c r="W615" i="1"/>
  <c r="AF615" i="1" s="1"/>
  <c r="AG615" i="1" s="1"/>
  <c r="W619" i="1"/>
  <c r="AF619" i="1" s="1"/>
  <c r="AG619" i="1" s="1"/>
  <c r="W623" i="1"/>
  <c r="AF623" i="1" s="1"/>
  <c r="AG623" i="1" s="1"/>
  <c r="W627" i="1"/>
  <c r="AF627" i="1" s="1"/>
  <c r="AG627" i="1" s="1"/>
  <c r="W631" i="1"/>
  <c r="AF631" i="1" s="1"/>
  <c r="AG631" i="1" s="1"/>
  <c r="W635" i="1"/>
  <c r="AF635" i="1" s="1"/>
  <c r="AG635" i="1" s="1"/>
  <c r="W639" i="1"/>
  <c r="AF639" i="1" s="1"/>
  <c r="AG639" i="1" s="1"/>
  <c r="W643" i="1"/>
  <c r="AF643" i="1" s="1"/>
  <c r="AG643" i="1" s="1"/>
  <c r="W647" i="1"/>
  <c r="AF647" i="1" s="1"/>
  <c r="AG647" i="1" s="1"/>
  <c r="W651" i="1"/>
  <c r="AF651" i="1" s="1"/>
  <c r="AG651" i="1" s="1"/>
  <c r="W655" i="1"/>
  <c r="AF655" i="1" s="1"/>
  <c r="AG655" i="1" s="1"/>
  <c r="W659" i="1"/>
  <c r="AF659" i="1" s="1"/>
  <c r="AG659" i="1" s="1"/>
  <c r="W663" i="1"/>
  <c r="AF663" i="1" s="1"/>
  <c r="AG663" i="1" s="1"/>
  <c r="W667" i="1"/>
  <c r="AF667" i="1" s="1"/>
  <c r="AG667" i="1" s="1"/>
  <c r="W671" i="1"/>
  <c r="AF671" i="1" s="1"/>
  <c r="AG671" i="1" s="1"/>
  <c r="W675" i="1"/>
  <c r="AF675" i="1" s="1"/>
  <c r="AG675" i="1" s="1"/>
  <c r="W679" i="1"/>
  <c r="AF679" i="1" s="1"/>
  <c r="AG679" i="1" s="1"/>
  <c r="W683" i="1"/>
  <c r="AF683" i="1" s="1"/>
  <c r="AG683" i="1" s="1"/>
  <c r="W687" i="1"/>
  <c r="AF687" i="1" s="1"/>
  <c r="AG687" i="1" s="1"/>
  <c r="W691" i="1"/>
  <c r="AF691" i="1" s="1"/>
  <c r="AG691" i="1" s="1"/>
  <c r="W695" i="1"/>
  <c r="AF695" i="1" s="1"/>
  <c r="AG695" i="1" s="1"/>
  <c r="W699" i="1"/>
  <c r="AF699" i="1" s="1"/>
  <c r="AG699" i="1" s="1"/>
  <c r="W703" i="1"/>
  <c r="AF703" i="1" s="1"/>
  <c r="AG703" i="1" s="1"/>
  <c r="W707" i="1"/>
  <c r="AF707" i="1" s="1"/>
  <c r="AG707" i="1" s="1"/>
  <c r="W711" i="1"/>
  <c r="AF711" i="1" s="1"/>
  <c r="AG711" i="1" s="1"/>
  <c r="W715" i="1"/>
  <c r="AF715" i="1" s="1"/>
  <c r="AG715" i="1" s="1"/>
  <c r="W719" i="1"/>
  <c r="AF719" i="1" s="1"/>
  <c r="AG719" i="1" s="1"/>
  <c r="W723" i="1"/>
  <c r="AF723" i="1" s="1"/>
  <c r="AG723" i="1" s="1"/>
  <c r="W727" i="1"/>
  <c r="AF727" i="1" s="1"/>
  <c r="AG727" i="1" s="1"/>
  <c r="W731" i="1"/>
  <c r="AF731" i="1" s="1"/>
  <c r="AG731" i="1" s="1"/>
  <c r="W735" i="1"/>
  <c r="AF735" i="1" s="1"/>
  <c r="AG735" i="1" s="1"/>
  <c r="W739" i="1"/>
  <c r="AF739" i="1" s="1"/>
  <c r="AG739" i="1" s="1"/>
  <c r="W743" i="1"/>
  <c r="AF743" i="1" s="1"/>
  <c r="AG743" i="1" s="1"/>
  <c r="W747" i="1"/>
  <c r="AF747" i="1" s="1"/>
  <c r="AG747" i="1" s="1"/>
  <c r="W751" i="1"/>
  <c r="AF751" i="1" s="1"/>
  <c r="AG751" i="1" s="1"/>
  <c r="W755" i="1"/>
  <c r="AF755" i="1" s="1"/>
  <c r="AG755" i="1" s="1"/>
  <c r="W759" i="1"/>
  <c r="AF759" i="1" s="1"/>
  <c r="AG759" i="1" s="1"/>
  <c r="W763" i="1"/>
  <c r="AF763" i="1" s="1"/>
  <c r="AG763" i="1" s="1"/>
  <c r="W767" i="1"/>
  <c r="AF767" i="1" s="1"/>
  <c r="AG767" i="1" s="1"/>
  <c r="W771" i="1"/>
  <c r="AF771" i="1" s="1"/>
  <c r="AG771" i="1" s="1"/>
  <c r="W775" i="1"/>
  <c r="AF775" i="1" s="1"/>
  <c r="AG775" i="1" s="1"/>
  <c r="W779" i="1"/>
  <c r="AF779" i="1" s="1"/>
  <c r="AG779" i="1" s="1"/>
  <c r="W783" i="1"/>
  <c r="AF783" i="1" s="1"/>
  <c r="AG783" i="1" s="1"/>
  <c r="W787" i="1"/>
  <c r="AF787" i="1" s="1"/>
  <c r="AG787" i="1" s="1"/>
  <c r="W791" i="1"/>
  <c r="AF791" i="1" s="1"/>
  <c r="AG791" i="1" s="1"/>
  <c r="W795" i="1"/>
  <c r="AF795" i="1" s="1"/>
  <c r="AG795" i="1" s="1"/>
  <c r="W799" i="1"/>
  <c r="AF799" i="1" s="1"/>
  <c r="AG799" i="1" s="1"/>
  <c r="W803" i="1"/>
  <c r="AF803" i="1" s="1"/>
  <c r="AG803" i="1" s="1"/>
  <c r="W807" i="1"/>
  <c r="AF807" i="1" s="1"/>
  <c r="AG807" i="1" s="1"/>
  <c r="W811" i="1"/>
  <c r="AF811" i="1" s="1"/>
  <c r="AG811" i="1" s="1"/>
  <c r="W815" i="1"/>
  <c r="AF815" i="1" s="1"/>
  <c r="AG815" i="1" s="1"/>
  <c r="W819" i="1"/>
  <c r="AF819" i="1" s="1"/>
  <c r="AG819" i="1" s="1"/>
  <c r="W823" i="1"/>
  <c r="AF823" i="1" s="1"/>
  <c r="AG823" i="1" s="1"/>
  <c r="W827" i="1"/>
  <c r="AF827" i="1" s="1"/>
  <c r="AG827" i="1" s="1"/>
  <c r="W831" i="1"/>
  <c r="AF831" i="1" s="1"/>
  <c r="AG831" i="1" s="1"/>
  <c r="W835" i="1"/>
  <c r="AF835" i="1" s="1"/>
  <c r="AG835" i="1" s="1"/>
  <c r="W839" i="1"/>
  <c r="AF839" i="1" s="1"/>
  <c r="AG839" i="1" s="1"/>
  <c r="W843" i="1"/>
  <c r="AF843" i="1" s="1"/>
  <c r="AG843" i="1" s="1"/>
  <c r="W847" i="1"/>
  <c r="AF847" i="1" s="1"/>
  <c r="AG847" i="1" s="1"/>
  <c r="W851" i="1"/>
  <c r="AF851" i="1" s="1"/>
  <c r="AG851" i="1" s="1"/>
  <c r="W855" i="1"/>
  <c r="AF855" i="1" s="1"/>
  <c r="AG855" i="1" s="1"/>
  <c r="W859" i="1"/>
  <c r="AF859" i="1" s="1"/>
  <c r="AG859" i="1" s="1"/>
  <c r="W863" i="1"/>
  <c r="AF863" i="1" s="1"/>
  <c r="AG863" i="1" s="1"/>
  <c r="W867" i="1"/>
  <c r="AF867" i="1" s="1"/>
  <c r="AG867" i="1" s="1"/>
  <c r="W871" i="1"/>
  <c r="AF871" i="1" s="1"/>
  <c r="AG871" i="1" s="1"/>
  <c r="W875" i="1"/>
  <c r="AF875" i="1" s="1"/>
  <c r="AG875" i="1" s="1"/>
  <c r="W879" i="1"/>
  <c r="AF879" i="1" s="1"/>
  <c r="AG879" i="1" s="1"/>
  <c r="W883" i="1"/>
  <c r="AF883" i="1" s="1"/>
  <c r="AG883" i="1" s="1"/>
  <c r="W887" i="1"/>
  <c r="AF887" i="1" s="1"/>
  <c r="AG887" i="1" s="1"/>
  <c r="W891" i="1"/>
  <c r="AF891" i="1" s="1"/>
  <c r="AG891" i="1" s="1"/>
  <c r="W895" i="1"/>
  <c r="AF895" i="1" s="1"/>
  <c r="AG895" i="1" s="1"/>
  <c r="W899" i="1"/>
  <c r="AF899" i="1" s="1"/>
  <c r="AG899" i="1" s="1"/>
  <c r="W903" i="1"/>
  <c r="AF903" i="1" s="1"/>
  <c r="AG903" i="1" s="1"/>
  <c r="W907" i="1"/>
  <c r="AF907" i="1" s="1"/>
  <c r="AG907" i="1" s="1"/>
  <c r="W911" i="1"/>
  <c r="AF911" i="1" s="1"/>
  <c r="AG911" i="1" s="1"/>
  <c r="W915" i="1"/>
  <c r="AF915" i="1" s="1"/>
  <c r="AG915" i="1" s="1"/>
  <c r="W919" i="1"/>
  <c r="AF919" i="1" s="1"/>
  <c r="AG919" i="1" s="1"/>
  <c r="W923" i="1"/>
  <c r="AF923" i="1" s="1"/>
  <c r="AG923" i="1" s="1"/>
  <c r="W927" i="1"/>
  <c r="AF927" i="1" s="1"/>
  <c r="AG927" i="1" s="1"/>
  <c r="W931" i="1"/>
  <c r="AF931" i="1" s="1"/>
  <c r="AG931" i="1" s="1"/>
  <c r="W935" i="1"/>
  <c r="AF935" i="1" s="1"/>
  <c r="AG935" i="1" s="1"/>
  <c r="W939" i="1"/>
  <c r="AF939" i="1" s="1"/>
  <c r="AG939" i="1" s="1"/>
  <c r="W943" i="1"/>
  <c r="AF943" i="1" s="1"/>
  <c r="AG943" i="1" s="1"/>
  <c r="W947" i="1"/>
  <c r="AF947" i="1" s="1"/>
  <c r="AG947" i="1" s="1"/>
  <c r="W951" i="1"/>
  <c r="AF951" i="1" s="1"/>
  <c r="AG951" i="1" s="1"/>
  <c r="W955" i="1"/>
  <c r="AF955" i="1" s="1"/>
  <c r="AG955" i="1" s="1"/>
  <c r="W959" i="1"/>
  <c r="AF959" i="1" s="1"/>
  <c r="AG959" i="1" s="1"/>
  <c r="W963" i="1"/>
  <c r="AF963" i="1" s="1"/>
  <c r="AG963" i="1" s="1"/>
  <c r="W967" i="1"/>
  <c r="AF967" i="1" s="1"/>
  <c r="AG967" i="1" s="1"/>
  <c r="W971" i="1"/>
  <c r="AF971" i="1" s="1"/>
  <c r="AG971" i="1" s="1"/>
  <c r="W975" i="1"/>
  <c r="AF975" i="1" s="1"/>
  <c r="AG975" i="1" s="1"/>
  <c r="W979" i="1"/>
  <c r="AF979" i="1" s="1"/>
  <c r="AG979" i="1" s="1"/>
  <c r="W983" i="1"/>
  <c r="AF983" i="1" s="1"/>
  <c r="AG983" i="1" s="1"/>
  <c r="W987" i="1"/>
  <c r="AF987" i="1" s="1"/>
  <c r="AG987" i="1" s="1"/>
  <c r="W991" i="1"/>
  <c r="AF991" i="1" s="1"/>
  <c r="AG991" i="1" s="1"/>
  <c r="W995" i="1"/>
  <c r="AF995" i="1" s="1"/>
  <c r="AG995" i="1" s="1"/>
  <c r="W999" i="1"/>
  <c r="AF999" i="1" s="1"/>
  <c r="AG999" i="1" s="1"/>
  <c r="W1003" i="1"/>
  <c r="AF1003" i="1" s="1"/>
  <c r="AG1003" i="1" s="1"/>
  <c r="W1007" i="1"/>
  <c r="AF1007" i="1" s="1"/>
  <c r="AG1007" i="1" s="1"/>
  <c r="W1011" i="1"/>
  <c r="AF1011" i="1" s="1"/>
  <c r="AG1011" i="1" s="1"/>
  <c r="W1015" i="1"/>
  <c r="AF1015" i="1" s="1"/>
  <c r="AG1015" i="1" s="1"/>
  <c r="W1019" i="1"/>
  <c r="AF1019" i="1" s="1"/>
  <c r="AG1019" i="1" s="1"/>
  <c r="W1023" i="1"/>
  <c r="AF1023" i="1" s="1"/>
  <c r="AG1023" i="1" s="1"/>
  <c r="W1027" i="1"/>
  <c r="AF1027" i="1" s="1"/>
  <c r="AG1027" i="1" s="1"/>
  <c r="W1031" i="1"/>
  <c r="AF1031" i="1" s="1"/>
  <c r="AG1031" i="1" s="1"/>
  <c r="W1035" i="1"/>
  <c r="AF1035" i="1" s="1"/>
  <c r="AG1035" i="1" s="1"/>
  <c r="W1039" i="1"/>
  <c r="AF1039" i="1" s="1"/>
  <c r="AG1039" i="1" s="1"/>
  <c r="W1043" i="1"/>
  <c r="AF1043" i="1" s="1"/>
  <c r="AG1043" i="1" s="1"/>
  <c r="W1047" i="1"/>
  <c r="AF1047" i="1" s="1"/>
  <c r="AG1047" i="1" s="1"/>
  <c r="W1051" i="1"/>
  <c r="AF1051" i="1" s="1"/>
  <c r="AG1051" i="1" s="1"/>
  <c r="W1055" i="1"/>
  <c r="AF1055" i="1" s="1"/>
  <c r="AG1055" i="1" s="1"/>
  <c r="W1059" i="1"/>
  <c r="AF1059" i="1" s="1"/>
  <c r="AG1059" i="1" s="1"/>
  <c r="W1063" i="1"/>
  <c r="AF1063" i="1" s="1"/>
  <c r="AG1063" i="1" s="1"/>
  <c r="W1067" i="1"/>
  <c r="AF1067" i="1" s="1"/>
  <c r="AG1067" i="1" s="1"/>
  <c r="W1071" i="1"/>
  <c r="AF1071" i="1" s="1"/>
  <c r="AG1071" i="1" s="1"/>
  <c r="W1075" i="1"/>
  <c r="AF1075" i="1" s="1"/>
  <c r="AG1075" i="1" s="1"/>
  <c r="W1079" i="1"/>
  <c r="AF1079" i="1" s="1"/>
  <c r="AG1079" i="1" s="1"/>
  <c r="W1083" i="1"/>
  <c r="AF1083" i="1" s="1"/>
  <c r="AG1083" i="1" s="1"/>
  <c r="W1087" i="1"/>
  <c r="AF1087" i="1" s="1"/>
  <c r="AG1087" i="1" s="1"/>
  <c r="W1091" i="1"/>
  <c r="AF1091" i="1" s="1"/>
  <c r="AG1091" i="1" s="1"/>
  <c r="W1095" i="1"/>
  <c r="AF1095" i="1" s="1"/>
  <c r="AG1095" i="1" s="1"/>
  <c r="W1099" i="1"/>
  <c r="AF1099" i="1" s="1"/>
  <c r="AG1099" i="1" s="1"/>
  <c r="W1103" i="1"/>
  <c r="AF1103" i="1" s="1"/>
  <c r="AG1103" i="1" s="1"/>
  <c r="W1107" i="1"/>
  <c r="AF1107" i="1" s="1"/>
  <c r="AG1107" i="1" s="1"/>
  <c r="W1111" i="1"/>
  <c r="AF1111" i="1" s="1"/>
  <c r="AG1111" i="1" s="1"/>
  <c r="W1115" i="1"/>
  <c r="AF1115" i="1" s="1"/>
  <c r="AG1115" i="1" s="1"/>
  <c r="W1119" i="1"/>
  <c r="AF1119" i="1" s="1"/>
  <c r="AG1119" i="1" s="1"/>
  <c r="W1123" i="1"/>
  <c r="AF1123" i="1" s="1"/>
  <c r="AG1123" i="1" s="1"/>
  <c r="W1127" i="1"/>
  <c r="AF1127" i="1" s="1"/>
  <c r="AG1127" i="1" s="1"/>
  <c r="W1131" i="1"/>
  <c r="AF1131" i="1" s="1"/>
  <c r="AG1131" i="1" s="1"/>
  <c r="W1135" i="1"/>
  <c r="AF1135" i="1" s="1"/>
  <c r="AG1135" i="1" s="1"/>
  <c r="W1139" i="1"/>
  <c r="AF1139" i="1" s="1"/>
  <c r="AG1139" i="1" s="1"/>
  <c r="W1143" i="1"/>
  <c r="AF1143" i="1" s="1"/>
  <c r="AG1143" i="1" s="1"/>
  <c r="W1147" i="1"/>
  <c r="AF1147" i="1" s="1"/>
  <c r="AG1147" i="1" s="1"/>
  <c r="W1151" i="1"/>
  <c r="AF1151" i="1" s="1"/>
  <c r="AG1151" i="1" s="1"/>
  <c r="W1155" i="1"/>
  <c r="AF1155" i="1" s="1"/>
  <c r="AG1155" i="1" s="1"/>
  <c r="W1159" i="1"/>
  <c r="AF1159" i="1" s="1"/>
  <c r="AG1159" i="1" s="1"/>
  <c r="W1163" i="1"/>
  <c r="AF1163" i="1" s="1"/>
  <c r="AG1163" i="1" s="1"/>
  <c r="W1167" i="1"/>
  <c r="AF1167" i="1" s="1"/>
  <c r="AG1167" i="1" s="1"/>
  <c r="W1171" i="1"/>
  <c r="AF1171" i="1" s="1"/>
  <c r="AG1171" i="1" s="1"/>
  <c r="W1175" i="1"/>
  <c r="AF1175" i="1" s="1"/>
  <c r="AG1175" i="1" s="1"/>
  <c r="W1179" i="1"/>
  <c r="AF1179" i="1" s="1"/>
  <c r="AG1179" i="1" s="1"/>
  <c r="W1183" i="1"/>
  <c r="AF1183" i="1" s="1"/>
  <c r="AG1183" i="1" s="1"/>
  <c r="W1187" i="1"/>
  <c r="AF1187" i="1" s="1"/>
  <c r="AG1187" i="1" s="1"/>
  <c r="W1191" i="1"/>
  <c r="AF1191" i="1" s="1"/>
  <c r="AG1191" i="1" s="1"/>
  <c r="W1195" i="1"/>
  <c r="AF1195" i="1" s="1"/>
  <c r="AG1195" i="1" s="1"/>
  <c r="W1199" i="1"/>
  <c r="AF1199" i="1" s="1"/>
  <c r="AG1199" i="1" s="1"/>
  <c r="W1203" i="1"/>
  <c r="AF1203" i="1" s="1"/>
  <c r="AG1203" i="1" s="1"/>
  <c r="W1207" i="1"/>
  <c r="AF1207" i="1" s="1"/>
  <c r="AG1207" i="1" s="1"/>
  <c r="W1211" i="1"/>
  <c r="AF1211" i="1" s="1"/>
  <c r="AG1211" i="1" s="1"/>
  <c r="W1215" i="1"/>
  <c r="AF1215" i="1" s="1"/>
  <c r="AG1215" i="1" s="1"/>
  <c r="W1219" i="1"/>
  <c r="AF1219" i="1" s="1"/>
  <c r="AG1219" i="1" s="1"/>
  <c r="W1223" i="1"/>
  <c r="AF1223" i="1" s="1"/>
  <c r="AG1223" i="1" s="1"/>
  <c r="W1227" i="1"/>
  <c r="AF1227" i="1" s="1"/>
  <c r="AG1227" i="1" s="1"/>
  <c r="W1231" i="1"/>
  <c r="AF1231" i="1" s="1"/>
  <c r="AG1231" i="1" s="1"/>
  <c r="W1235" i="1"/>
  <c r="AF1235" i="1" s="1"/>
  <c r="AG1235" i="1" s="1"/>
  <c r="W1239" i="1"/>
  <c r="AF1239" i="1" s="1"/>
  <c r="AG1239" i="1" s="1"/>
  <c r="W1243" i="1"/>
  <c r="AF1243" i="1" s="1"/>
  <c r="AG1243" i="1" s="1"/>
  <c r="W1247" i="1"/>
  <c r="AF1247" i="1" s="1"/>
  <c r="AG1247" i="1" s="1"/>
  <c r="W1251" i="1"/>
  <c r="AF1251" i="1" s="1"/>
  <c r="AG1251" i="1" s="1"/>
  <c r="W1255" i="1"/>
  <c r="AF1255" i="1" s="1"/>
  <c r="AG1255" i="1" s="1"/>
  <c r="W1259" i="1"/>
  <c r="AF1259" i="1" s="1"/>
  <c r="AG1259" i="1" s="1"/>
  <c r="W1263" i="1"/>
  <c r="AF1263" i="1" s="1"/>
  <c r="AG1263" i="1" s="1"/>
  <c r="W1267" i="1"/>
  <c r="AF1267" i="1" s="1"/>
  <c r="AG1267" i="1" s="1"/>
  <c r="W1271" i="1"/>
  <c r="AF1271" i="1" s="1"/>
  <c r="AG1271" i="1" s="1"/>
  <c r="W1275" i="1"/>
  <c r="AF1275" i="1" s="1"/>
  <c r="AG1275" i="1" s="1"/>
  <c r="W1279" i="1"/>
  <c r="AF1279" i="1" s="1"/>
  <c r="AG1279" i="1" s="1"/>
  <c r="W1283" i="1"/>
  <c r="AF1283" i="1" s="1"/>
  <c r="AG1283" i="1" s="1"/>
  <c r="W1287" i="1"/>
  <c r="AF1287" i="1" s="1"/>
  <c r="AG1287" i="1" s="1"/>
  <c r="W1291" i="1"/>
  <c r="AF1291" i="1" s="1"/>
  <c r="AG1291" i="1" s="1"/>
  <c r="W1295" i="1"/>
  <c r="AF1295" i="1" s="1"/>
  <c r="AG1295" i="1" s="1"/>
  <c r="W1299" i="1"/>
  <c r="AF1299" i="1" s="1"/>
  <c r="AG1299" i="1" s="1"/>
  <c r="W1303" i="1"/>
  <c r="AF1303" i="1" s="1"/>
  <c r="AG1303" i="1" s="1"/>
  <c r="W1307" i="1"/>
  <c r="AF1307" i="1" s="1"/>
  <c r="AG1307" i="1" s="1"/>
  <c r="W1311" i="1"/>
  <c r="AF1311" i="1" s="1"/>
  <c r="AG1311" i="1" s="1"/>
  <c r="W1315" i="1"/>
  <c r="AF1315" i="1" s="1"/>
  <c r="AG1315" i="1" s="1"/>
  <c r="W1319" i="1"/>
  <c r="AF1319" i="1" s="1"/>
  <c r="AG1319" i="1" s="1"/>
  <c r="W1323" i="1"/>
  <c r="AF1323" i="1" s="1"/>
  <c r="AG1323" i="1" s="1"/>
  <c r="W1327" i="1"/>
  <c r="AF1327" i="1" s="1"/>
  <c r="AG1327" i="1" s="1"/>
  <c r="W1331" i="1"/>
  <c r="AF1331" i="1" s="1"/>
  <c r="AG1331" i="1" s="1"/>
  <c r="W1335" i="1"/>
  <c r="AF1335" i="1" s="1"/>
  <c r="AG1335" i="1" s="1"/>
  <c r="W1339" i="1"/>
  <c r="AF1339" i="1" s="1"/>
  <c r="AG1339" i="1" s="1"/>
  <c r="W1343" i="1"/>
  <c r="AF1343" i="1" s="1"/>
  <c r="AG1343" i="1" s="1"/>
  <c r="W1347" i="1"/>
  <c r="AF1347" i="1" s="1"/>
  <c r="AG1347" i="1" s="1"/>
  <c r="W1351" i="1"/>
  <c r="AF1351" i="1" s="1"/>
  <c r="AG1351" i="1" s="1"/>
  <c r="W1355" i="1"/>
  <c r="AF1355" i="1" s="1"/>
  <c r="AG1355" i="1" s="1"/>
  <c r="W1359" i="1"/>
  <c r="AF1359" i="1" s="1"/>
  <c r="AG1359" i="1" s="1"/>
  <c r="W1363" i="1"/>
  <c r="AF1363" i="1" s="1"/>
  <c r="AG1363" i="1" s="1"/>
  <c r="W1367" i="1"/>
  <c r="AF1367" i="1" s="1"/>
  <c r="AG1367" i="1" s="1"/>
  <c r="W1371" i="1"/>
  <c r="AF1371" i="1" s="1"/>
  <c r="AG1371" i="1" s="1"/>
  <c r="W1375" i="1"/>
  <c r="AF1375" i="1" s="1"/>
  <c r="AG1375" i="1" s="1"/>
  <c r="W1379" i="1"/>
  <c r="AF1379" i="1" s="1"/>
  <c r="AG1379" i="1" s="1"/>
  <c r="W1383" i="1"/>
  <c r="AF1383" i="1" s="1"/>
  <c r="AG1383" i="1" s="1"/>
  <c r="W1387" i="1"/>
  <c r="AF1387" i="1" s="1"/>
  <c r="AG1387" i="1" s="1"/>
  <c r="W1391" i="1"/>
  <c r="AF1391" i="1" s="1"/>
  <c r="AG1391" i="1" s="1"/>
  <c r="W1395" i="1"/>
  <c r="AF1395" i="1" s="1"/>
  <c r="AG1395" i="1" s="1"/>
  <c r="W1399" i="1"/>
  <c r="AF1399" i="1" s="1"/>
  <c r="AG1399" i="1" s="1"/>
  <c r="W1403" i="1"/>
  <c r="AF1403" i="1" s="1"/>
  <c r="AG1403" i="1" s="1"/>
  <c r="W1407" i="1"/>
  <c r="AF1407" i="1" s="1"/>
  <c r="AG1407" i="1" s="1"/>
  <c r="W1411" i="1"/>
  <c r="AF1411" i="1" s="1"/>
  <c r="AG1411" i="1" s="1"/>
  <c r="W1415" i="1"/>
  <c r="AF1415" i="1" s="1"/>
  <c r="AG1415" i="1" s="1"/>
  <c r="W1419" i="1"/>
  <c r="AF1419" i="1" s="1"/>
  <c r="AG1419" i="1" s="1"/>
  <c r="W1423" i="1"/>
  <c r="AF1423" i="1" s="1"/>
  <c r="AG1423" i="1" s="1"/>
  <c r="W1427" i="1"/>
  <c r="AF1427" i="1" s="1"/>
  <c r="AG1427" i="1" s="1"/>
  <c r="W1431" i="1"/>
  <c r="AF1431" i="1" s="1"/>
  <c r="AG1431" i="1" s="1"/>
  <c r="W1435" i="1"/>
  <c r="AF1435" i="1" s="1"/>
  <c r="AG1435" i="1" s="1"/>
  <c r="W1439" i="1"/>
  <c r="AF1439" i="1" s="1"/>
  <c r="AG1439" i="1" s="1"/>
  <c r="W1443" i="1"/>
  <c r="AF1443" i="1" s="1"/>
  <c r="AG1443" i="1" s="1"/>
  <c r="W1447" i="1"/>
  <c r="AF1447" i="1" s="1"/>
  <c r="AG1447" i="1" s="1"/>
  <c r="W1451" i="1"/>
  <c r="AF1451" i="1" s="1"/>
  <c r="AG1451" i="1" s="1"/>
  <c r="W1455" i="1"/>
  <c r="AF1455" i="1" s="1"/>
  <c r="AG1455" i="1" s="1"/>
  <c r="W1459" i="1"/>
  <c r="AF1459" i="1" s="1"/>
  <c r="AG1459" i="1" s="1"/>
  <c r="W1463" i="1"/>
  <c r="AF1463" i="1" s="1"/>
  <c r="AG1463" i="1" s="1"/>
  <c r="W1467" i="1"/>
  <c r="AF1467" i="1" s="1"/>
  <c r="AG1467" i="1" s="1"/>
  <c r="W1471" i="1"/>
  <c r="AF1471" i="1" s="1"/>
  <c r="AG1471" i="1" s="1"/>
  <c r="W1475" i="1"/>
  <c r="AF1475" i="1" s="1"/>
  <c r="AG1475" i="1" s="1"/>
  <c r="W1479" i="1"/>
  <c r="AF1479" i="1" s="1"/>
  <c r="AG1479" i="1" s="1"/>
  <c r="W1483" i="1"/>
  <c r="AF1483" i="1" s="1"/>
  <c r="AG1483" i="1" s="1"/>
  <c r="W1487" i="1"/>
  <c r="AF1487" i="1" s="1"/>
  <c r="AG1487" i="1" s="1"/>
  <c r="W1491" i="1"/>
  <c r="AF1491" i="1" s="1"/>
  <c r="AG1491" i="1" s="1"/>
  <c r="W1495" i="1"/>
  <c r="AF1495" i="1" s="1"/>
  <c r="AG1495" i="1" s="1"/>
  <c r="W1499" i="1"/>
  <c r="AF1499" i="1" s="1"/>
  <c r="AG1499" i="1" s="1"/>
  <c r="W1503" i="1"/>
  <c r="AF1503" i="1" s="1"/>
  <c r="AG1503" i="1" s="1"/>
  <c r="W1507" i="1"/>
  <c r="AF1507" i="1" s="1"/>
  <c r="AG1507" i="1" s="1"/>
  <c r="W1511" i="1"/>
  <c r="AF1511" i="1" s="1"/>
  <c r="AG1511" i="1" s="1"/>
  <c r="W1515" i="1"/>
  <c r="AF1515" i="1" s="1"/>
  <c r="AG1515" i="1" s="1"/>
  <c r="W1519" i="1"/>
  <c r="AF1519" i="1" s="1"/>
  <c r="AG1519" i="1" s="1"/>
  <c r="W1523" i="1"/>
  <c r="AF1523" i="1" s="1"/>
  <c r="AG1523" i="1" s="1"/>
  <c r="W1527" i="1"/>
  <c r="AF1527" i="1" s="1"/>
  <c r="AG1527" i="1" s="1"/>
  <c r="W1531" i="1"/>
  <c r="AF1531" i="1" s="1"/>
  <c r="AG1531" i="1" s="1"/>
  <c r="W1535" i="1"/>
  <c r="AF1535" i="1" s="1"/>
  <c r="AG1535" i="1" s="1"/>
  <c r="W1539" i="1"/>
  <c r="AF1539" i="1" s="1"/>
  <c r="AG1539" i="1" s="1"/>
  <c r="W1543" i="1"/>
  <c r="AF1543" i="1" s="1"/>
  <c r="AG1543" i="1" s="1"/>
  <c r="W1547" i="1"/>
  <c r="AF1547" i="1" s="1"/>
  <c r="AG1547" i="1" s="1"/>
  <c r="W1551" i="1"/>
  <c r="AF1551" i="1" s="1"/>
  <c r="AG1551" i="1" s="1"/>
  <c r="W1555" i="1"/>
  <c r="AF1555" i="1" s="1"/>
  <c r="AG1555" i="1" s="1"/>
  <c r="W1559" i="1"/>
  <c r="AF1559" i="1" s="1"/>
  <c r="AG1559" i="1" s="1"/>
  <c r="W1563" i="1"/>
  <c r="AF1563" i="1" s="1"/>
  <c r="AG1563" i="1" s="1"/>
  <c r="W1567" i="1"/>
  <c r="AF1567" i="1" s="1"/>
  <c r="AG1567" i="1" s="1"/>
  <c r="W1571" i="1"/>
  <c r="AF1571" i="1" s="1"/>
  <c r="AG1571" i="1" s="1"/>
  <c r="W1575" i="1"/>
  <c r="AF1575" i="1" s="1"/>
  <c r="AG1575" i="1" s="1"/>
  <c r="W1579" i="1"/>
  <c r="AF1579" i="1" s="1"/>
  <c r="AG1579" i="1" s="1"/>
  <c r="W1583" i="1"/>
  <c r="AF1583" i="1" s="1"/>
  <c r="AG1583" i="1" s="1"/>
  <c r="W1587" i="1"/>
  <c r="AF1587" i="1" s="1"/>
  <c r="AG1587" i="1" s="1"/>
  <c r="W1591" i="1"/>
  <c r="AF1591" i="1" s="1"/>
  <c r="AG1591" i="1" s="1"/>
  <c r="W1595" i="1"/>
  <c r="AF1595" i="1" s="1"/>
  <c r="AG1595" i="1" s="1"/>
  <c r="W1599" i="1"/>
  <c r="AF1599" i="1" s="1"/>
  <c r="AG1599" i="1" s="1"/>
  <c r="W1603" i="1"/>
  <c r="AF1603" i="1" s="1"/>
  <c r="AG1603" i="1" s="1"/>
  <c r="W1607" i="1"/>
  <c r="AF1607" i="1" s="1"/>
  <c r="AG1607" i="1" s="1"/>
  <c r="W1611" i="1"/>
  <c r="AF1611" i="1" s="1"/>
  <c r="AG1611" i="1" s="1"/>
  <c r="W1615" i="1"/>
  <c r="AF1615" i="1" s="1"/>
  <c r="AG1615" i="1" s="1"/>
  <c r="W1619" i="1"/>
  <c r="AF1619" i="1" s="1"/>
  <c r="AG1619" i="1" s="1"/>
  <c r="W1623" i="1"/>
  <c r="AF1623" i="1" s="1"/>
  <c r="AG1623" i="1" s="1"/>
  <c r="W1627" i="1"/>
  <c r="AF1627" i="1" s="1"/>
  <c r="AG1627" i="1" s="1"/>
  <c r="W1631" i="1"/>
  <c r="AF1631" i="1" s="1"/>
  <c r="AG1631" i="1" s="1"/>
  <c r="W1635" i="1"/>
  <c r="AF1635" i="1" s="1"/>
  <c r="AG1635" i="1" s="1"/>
  <c r="W1639" i="1"/>
  <c r="AF1639" i="1" s="1"/>
  <c r="AG1639" i="1" s="1"/>
  <c r="W1643" i="1"/>
  <c r="AF1643" i="1" s="1"/>
  <c r="AG1643" i="1" s="1"/>
  <c r="W1647" i="1"/>
  <c r="AF1647" i="1" s="1"/>
  <c r="AG1647" i="1" s="1"/>
  <c r="W1651" i="1"/>
  <c r="AF1651" i="1" s="1"/>
  <c r="AG1651" i="1" s="1"/>
  <c r="W1655" i="1"/>
  <c r="AF1655" i="1" s="1"/>
  <c r="AG1655" i="1" s="1"/>
  <c r="W1659" i="1"/>
  <c r="AF1659" i="1" s="1"/>
  <c r="AG1659" i="1" s="1"/>
  <c r="W1663" i="1"/>
  <c r="AF1663" i="1" s="1"/>
  <c r="AG1663" i="1" s="1"/>
  <c r="W1667" i="1"/>
  <c r="AF1667" i="1" s="1"/>
  <c r="AG1667" i="1" s="1"/>
  <c r="W1671" i="1"/>
  <c r="AF1671" i="1" s="1"/>
  <c r="AG1671" i="1" s="1"/>
  <c r="W1675" i="1"/>
  <c r="AF1675" i="1" s="1"/>
  <c r="AG1675" i="1" s="1"/>
  <c r="W1679" i="1"/>
  <c r="AF1679" i="1" s="1"/>
  <c r="AG1679" i="1" s="1"/>
  <c r="W1683" i="1"/>
  <c r="AF1683" i="1" s="1"/>
  <c r="AG1683" i="1" s="1"/>
  <c r="W1687" i="1"/>
  <c r="AF1687" i="1" s="1"/>
  <c r="AG1687" i="1" s="1"/>
  <c r="W1691" i="1"/>
  <c r="AF1691" i="1" s="1"/>
  <c r="AG1691" i="1" s="1"/>
  <c r="W1695" i="1"/>
  <c r="AF1695" i="1" s="1"/>
  <c r="AG1695" i="1" s="1"/>
  <c r="W1699" i="1"/>
  <c r="AF1699" i="1" s="1"/>
  <c r="AG1699" i="1" s="1"/>
  <c r="W1703" i="1"/>
  <c r="AF1703" i="1" s="1"/>
  <c r="AG1703" i="1" s="1"/>
  <c r="W1707" i="1"/>
  <c r="AF1707" i="1" s="1"/>
  <c r="AG1707" i="1" s="1"/>
  <c r="W1711" i="1"/>
  <c r="AF1711" i="1" s="1"/>
  <c r="AG1711" i="1" s="1"/>
  <c r="W1715" i="1"/>
  <c r="AF1715" i="1" s="1"/>
  <c r="AG1715" i="1" s="1"/>
  <c r="W1719" i="1"/>
  <c r="AF1719" i="1" s="1"/>
  <c r="AG1719" i="1" s="1"/>
  <c r="W1723" i="1"/>
  <c r="AF1723" i="1" s="1"/>
  <c r="AG1723" i="1" s="1"/>
  <c r="W1727" i="1"/>
  <c r="AF1727" i="1" s="1"/>
  <c r="AG1727" i="1" s="1"/>
  <c r="W1731" i="1"/>
  <c r="AF1731" i="1" s="1"/>
  <c r="AG1731" i="1" s="1"/>
  <c r="W1735" i="1"/>
  <c r="AF1735" i="1" s="1"/>
  <c r="AG1735" i="1" s="1"/>
  <c r="W1739" i="1"/>
  <c r="AF1739" i="1" s="1"/>
  <c r="AG1739" i="1" s="1"/>
  <c r="W1743" i="1"/>
  <c r="AF1743" i="1" s="1"/>
  <c r="AG1743" i="1" s="1"/>
  <c r="W1747" i="1"/>
  <c r="AF1747" i="1" s="1"/>
  <c r="AG1747" i="1" s="1"/>
  <c r="W1751" i="1"/>
  <c r="AF1751" i="1" s="1"/>
  <c r="AG1751" i="1" s="1"/>
  <c r="W1755" i="1"/>
  <c r="AF1755" i="1" s="1"/>
  <c r="AG1755" i="1" s="1"/>
  <c r="W1759" i="1"/>
  <c r="AF1759" i="1" s="1"/>
  <c r="AG1759" i="1" s="1"/>
  <c r="W1763" i="1"/>
  <c r="AF1763" i="1" s="1"/>
  <c r="AG1763" i="1" s="1"/>
  <c r="W1767" i="1"/>
  <c r="AF1767" i="1" s="1"/>
  <c r="AG1767" i="1" s="1"/>
  <c r="W1771" i="1"/>
  <c r="AF1771" i="1" s="1"/>
  <c r="AG1771" i="1" s="1"/>
  <c r="W1775" i="1"/>
  <c r="AF1775" i="1" s="1"/>
  <c r="AG1775" i="1" s="1"/>
  <c r="W1779" i="1"/>
  <c r="AF1779" i="1" s="1"/>
  <c r="AG1779" i="1" s="1"/>
  <c r="W1783" i="1"/>
  <c r="AF1783" i="1" s="1"/>
  <c r="AG1783" i="1" s="1"/>
  <c r="W1787" i="1"/>
  <c r="AF1787" i="1" s="1"/>
  <c r="AG1787" i="1" s="1"/>
  <c r="W1791" i="1"/>
  <c r="AF1791" i="1" s="1"/>
  <c r="AG1791" i="1" s="1"/>
  <c r="W1795" i="1"/>
  <c r="AF1795" i="1" s="1"/>
  <c r="AG1795" i="1" s="1"/>
  <c r="W1799" i="1"/>
  <c r="AF1799" i="1" s="1"/>
  <c r="AG1799" i="1" s="1"/>
  <c r="W1803" i="1"/>
  <c r="AF1803" i="1" s="1"/>
  <c r="AG1803" i="1" s="1"/>
  <c r="W1807" i="1"/>
  <c r="AF1807" i="1" s="1"/>
  <c r="AG1807" i="1" s="1"/>
  <c r="W1811" i="1"/>
  <c r="AF1811" i="1" s="1"/>
  <c r="AG1811" i="1" s="1"/>
  <c r="W1815" i="1"/>
  <c r="AF1815" i="1" s="1"/>
  <c r="AG1815" i="1" s="1"/>
  <c r="W1819" i="1"/>
  <c r="AF1819" i="1" s="1"/>
  <c r="AG1819" i="1" s="1"/>
  <c r="W1823" i="1"/>
  <c r="AF1823" i="1" s="1"/>
  <c r="AG1823" i="1" s="1"/>
  <c r="W1827" i="1"/>
  <c r="AF1827" i="1" s="1"/>
  <c r="AG1827" i="1" s="1"/>
  <c r="W1831" i="1"/>
  <c r="AF1831" i="1" s="1"/>
  <c r="AG1831" i="1" s="1"/>
  <c r="W1835" i="1"/>
  <c r="AF1835" i="1" s="1"/>
  <c r="AG1835" i="1" s="1"/>
  <c r="W1839" i="1"/>
  <c r="AF1839" i="1" s="1"/>
  <c r="AG1839" i="1" s="1"/>
  <c r="W1843" i="1"/>
  <c r="AF1843" i="1" s="1"/>
  <c r="AG1843" i="1" s="1"/>
  <c r="W1847" i="1"/>
  <c r="AF1847" i="1" s="1"/>
  <c r="AG1847" i="1" s="1"/>
  <c r="W1851" i="1"/>
  <c r="AF1851" i="1" s="1"/>
  <c r="AG1851" i="1" s="1"/>
  <c r="W1855" i="1"/>
  <c r="AF1855" i="1" s="1"/>
  <c r="AG1855" i="1" s="1"/>
  <c r="W1859" i="1"/>
  <c r="AF1859" i="1" s="1"/>
  <c r="AG1859" i="1" s="1"/>
  <c r="W1863" i="1"/>
  <c r="AF1863" i="1" s="1"/>
  <c r="AG1863" i="1" s="1"/>
  <c r="W1867" i="1"/>
  <c r="AF1867" i="1" s="1"/>
  <c r="AG1867" i="1" s="1"/>
  <c r="W1871" i="1"/>
  <c r="AF1871" i="1" s="1"/>
  <c r="AG1871" i="1" s="1"/>
  <c r="W1875" i="1"/>
  <c r="AF1875" i="1" s="1"/>
  <c r="AG1875" i="1" s="1"/>
  <c r="W1879" i="1"/>
  <c r="AF1879" i="1" s="1"/>
  <c r="AG1879" i="1" s="1"/>
  <c r="W1883" i="1"/>
  <c r="AF1883" i="1" s="1"/>
  <c r="AG1883" i="1" s="1"/>
  <c r="W1887" i="1"/>
  <c r="AF1887" i="1" s="1"/>
  <c r="AG1887" i="1" s="1"/>
  <c r="W1891" i="1"/>
  <c r="AF1891" i="1" s="1"/>
  <c r="AG1891" i="1" s="1"/>
  <c r="W1895" i="1"/>
  <c r="AF1895" i="1" s="1"/>
  <c r="AG1895" i="1" s="1"/>
  <c r="W1899" i="1"/>
  <c r="AF1899" i="1" s="1"/>
  <c r="AG1899" i="1" s="1"/>
  <c r="W1903" i="1"/>
  <c r="AF1903" i="1" s="1"/>
  <c r="AG1903" i="1" s="1"/>
  <c r="W1907" i="1"/>
  <c r="AF1907" i="1" s="1"/>
  <c r="AG1907" i="1" s="1"/>
  <c r="W1911" i="1"/>
  <c r="AF1911" i="1" s="1"/>
  <c r="AG1911" i="1" s="1"/>
  <c r="W1915" i="1"/>
  <c r="AF1915" i="1" s="1"/>
  <c r="AG1915" i="1" s="1"/>
  <c r="W1919" i="1"/>
  <c r="AF1919" i="1" s="1"/>
  <c r="AG1919" i="1" s="1"/>
  <c r="W1923" i="1"/>
  <c r="AF1923" i="1" s="1"/>
  <c r="AG1923" i="1" s="1"/>
  <c r="W1927" i="1"/>
  <c r="AF1927" i="1" s="1"/>
  <c r="AG1927" i="1" s="1"/>
  <c r="W1931" i="1"/>
  <c r="AF1931" i="1" s="1"/>
  <c r="AG1931" i="1" s="1"/>
  <c r="W1935" i="1"/>
  <c r="AF1935" i="1" s="1"/>
  <c r="AG1935" i="1" s="1"/>
  <c r="W1939" i="1"/>
  <c r="AF1939" i="1" s="1"/>
  <c r="AG1939" i="1" s="1"/>
  <c r="W1943" i="1"/>
  <c r="AF1943" i="1" s="1"/>
  <c r="AG1943" i="1" s="1"/>
  <c r="W1947" i="1"/>
  <c r="AF1947" i="1" s="1"/>
  <c r="AG1947" i="1" s="1"/>
  <c r="W1951" i="1"/>
  <c r="AF1951" i="1" s="1"/>
  <c r="AG1951" i="1" s="1"/>
  <c r="W1955" i="1"/>
  <c r="AF1955" i="1" s="1"/>
  <c r="AG1955" i="1" s="1"/>
  <c r="W1959" i="1"/>
  <c r="AF1959" i="1" s="1"/>
  <c r="AG1959" i="1" s="1"/>
  <c r="W1963" i="1"/>
  <c r="AF1963" i="1" s="1"/>
  <c r="AG1963" i="1" s="1"/>
  <c r="W1967" i="1"/>
  <c r="AF1967" i="1" s="1"/>
  <c r="AG1967" i="1" s="1"/>
  <c r="W1971" i="1"/>
  <c r="AF1971" i="1" s="1"/>
  <c r="AG1971" i="1" s="1"/>
  <c r="W1975" i="1"/>
  <c r="AF1975" i="1" s="1"/>
  <c r="AG1975" i="1" s="1"/>
  <c r="W1979" i="1"/>
  <c r="AF1979" i="1" s="1"/>
  <c r="AG1979" i="1" s="1"/>
  <c r="W1983" i="1"/>
  <c r="AF1983" i="1" s="1"/>
  <c r="AG1983" i="1" s="1"/>
  <c r="W1987" i="1"/>
  <c r="AF1987" i="1" s="1"/>
  <c r="AG1987" i="1" s="1"/>
  <c r="W1991" i="1"/>
  <c r="AF1991" i="1" s="1"/>
  <c r="AG1991" i="1" s="1"/>
  <c r="W1995" i="1"/>
  <c r="AF1995" i="1" s="1"/>
  <c r="AG1995" i="1" s="1"/>
  <c r="W1999" i="1"/>
  <c r="AF1999" i="1" s="1"/>
  <c r="AG1999" i="1" s="1"/>
  <c r="W2003" i="1"/>
  <c r="AF2003" i="1" s="1"/>
  <c r="AG2003" i="1" s="1"/>
  <c r="W2007" i="1"/>
  <c r="AF2007" i="1" s="1"/>
  <c r="AG2007" i="1" s="1"/>
  <c r="W2011" i="1"/>
  <c r="AF2011" i="1" s="1"/>
  <c r="AG2011" i="1" s="1"/>
  <c r="W2015" i="1"/>
  <c r="AF2015" i="1" s="1"/>
  <c r="AG2015" i="1" s="1"/>
  <c r="W2019" i="1"/>
  <c r="AF2019" i="1" s="1"/>
  <c r="AG2019" i="1" s="1"/>
  <c r="W2023" i="1"/>
  <c r="AF2023" i="1" s="1"/>
  <c r="AG2023" i="1" s="1"/>
  <c r="W2027" i="1"/>
  <c r="AF2027" i="1" s="1"/>
  <c r="AG2027" i="1" s="1"/>
  <c r="W2031" i="1"/>
  <c r="AF2031" i="1" s="1"/>
  <c r="AG2031" i="1" s="1"/>
  <c r="W2035" i="1"/>
  <c r="AF2035" i="1" s="1"/>
  <c r="AG2035" i="1" s="1"/>
  <c r="W2039" i="1"/>
  <c r="AF2039" i="1" s="1"/>
  <c r="AG2039" i="1" s="1"/>
  <c r="W2043" i="1"/>
  <c r="AF2043" i="1" s="1"/>
  <c r="AG2043" i="1" s="1"/>
  <c r="W2047" i="1"/>
  <c r="AF2047" i="1" s="1"/>
  <c r="AG2047" i="1" s="1"/>
  <c r="W2051" i="1"/>
  <c r="AF2051" i="1" s="1"/>
  <c r="AG2051" i="1" s="1"/>
  <c r="W2055" i="1"/>
  <c r="AF2055" i="1" s="1"/>
  <c r="AG2055" i="1" s="1"/>
  <c r="W2059" i="1"/>
  <c r="AF2059" i="1" s="1"/>
  <c r="AG2059" i="1" s="1"/>
  <c r="W2063" i="1"/>
  <c r="AF2063" i="1" s="1"/>
  <c r="AG2063" i="1" s="1"/>
  <c r="W2067" i="1"/>
  <c r="AF2067" i="1" s="1"/>
  <c r="AG2067" i="1" s="1"/>
  <c r="W2071" i="1"/>
  <c r="AF2071" i="1" s="1"/>
  <c r="AG2071" i="1" s="1"/>
  <c r="W2075" i="1"/>
  <c r="AF2075" i="1" s="1"/>
  <c r="AG2075" i="1" s="1"/>
  <c r="W2079" i="1"/>
  <c r="AF2079" i="1" s="1"/>
  <c r="AG2079" i="1" s="1"/>
  <c r="W2083" i="1"/>
  <c r="AF2083" i="1" s="1"/>
  <c r="AG2083" i="1" s="1"/>
  <c r="W2087" i="1"/>
  <c r="AF2087" i="1" s="1"/>
  <c r="AG2087" i="1" s="1"/>
  <c r="W2091" i="1"/>
  <c r="AF2091" i="1" s="1"/>
  <c r="AG2091" i="1" s="1"/>
  <c r="W2095" i="1"/>
  <c r="AF2095" i="1" s="1"/>
  <c r="AG2095" i="1" s="1"/>
  <c r="W2099" i="1"/>
  <c r="AF2099" i="1" s="1"/>
  <c r="AG2099" i="1" s="1"/>
  <c r="W2103" i="1"/>
  <c r="AF2103" i="1" s="1"/>
  <c r="AG2103" i="1" s="1"/>
  <c r="W2107" i="1"/>
  <c r="AF2107" i="1" s="1"/>
  <c r="AG2107" i="1" s="1"/>
  <c r="W2111" i="1"/>
  <c r="AF2111" i="1" s="1"/>
  <c r="AG2111" i="1" s="1"/>
  <c r="W2115" i="1"/>
  <c r="AF2115" i="1" s="1"/>
  <c r="AG2115" i="1" s="1"/>
  <c r="W2119" i="1"/>
  <c r="AF2119" i="1" s="1"/>
  <c r="AG2119" i="1" s="1"/>
  <c r="W2123" i="1"/>
  <c r="AF2123" i="1" s="1"/>
  <c r="AG2123" i="1" s="1"/>
  <c r="W2127" i="1"/>
  <c r="AF2127" i="1" s="1"/>
  <c r="AG2127" i="1" s="1"/>
  <c r="W2131" i="1"/>
  <c r="AF2131" i="1" s="1"/>
  <c r="AG2131" i="1" s="1"/>
  <c r="W2135" i="1"/>
  <c r="AF2135" i="1" s="1"/>
  <c r="AG2135" i="1" s="1"/>
  <c r="W2139" i="1"/>
  <c r="AF2139" i="1" s="1"/>
  <c r="AG2139" i="1" s="1"/>
  <c r="W2143" i="1"/>
  <c r="AF2143" i="1" s="1"/>
  <c r="AG2143" i="1" s="1"/>
  <c r="W2147" i="1"/>
  <c r="AF2147" i="1" s="1"/>
  <c r="AG2147" i="1" s="1"/>
  <c r="W2151" i="1"/>
  <c r="AF2151" i="1" s="1"/>
  <c r="AG2151" i="1" s="1"/>
  <c r="W2155" i="1"/>
  <c r="AF2155" i="1" s="1"/>
  <c r="AG2155" i="1" s="1"/>
  <c r="W2159" i="1"/>
  <c r="AF2159" i="1" s="1"/>
  <c r="AG2159" i="1" s="1"/>
  <c r="W2163" i="1"/>
  <c r="AF2163" i="1" s="1"/>
  <c r="AG2163" i="1" s="1"/>
  <c r="W2167" i="1"/>
  <c r="AF2167" i="1" s="1"/>
  <c r="AG2167" i="1" s="1"/>
  <c r="W2171" i="1"/>
  <c r="AF2171" i="1" s="1"/>
  <c r="AG2171" i="1" s="1"/>
  <c r="W2175" i="1"/>
  <c r="AF2175" i="1" s="1"/>
  <c r="AG2175" i="1" s="1"/>
  <c r="W2179" i="1"/>
  <c r="AF2179" i="1" s="1"/>
  <c r="AG2179" i="1" s="1"/>
  <c r="W2183" i="1"/>
  <c r="AF2183" i="1" s="1"/>
  <c r="AG2183" i="1" s="1"/>
  <c r="W2187" i="1"/>
  <c r="AF2187" i="1" s="1"/>
  <c r="AG2187" i="1" s="1"/>
  <c r="W2191" i="1"/>
  <c r="AF2191" i="1" s="1"/>
  <c r="AG2191" i="1" s="1"/>
  <c r="W2195" i="1"/>
  <c r="AF2195" i="1" s="1"/>
  <c r="AG2195" i="1" s="1"/>
  <c r="W2199" i="1"/>
  <c r="AF2199" i="1" s="1"/>
  <c r="AG2199" i="1" s="1"/>
  <c r="W2203" i="1"/>
  <c r="AF2203" i="1" s="1"/>
  <c r="AG2203" i="1" s="1"/>
  <c r="W2207" i="1"/>
  <c r="AF2207" i="1" s="1"/>
  <c r="AG2207" i="1" s="1"/>
  <c r="W2211" i="1"/>
  <c r="AF2211" i="1" s="1"/>
  <c r="AG2211" i="1" s="1"/>
  <c r="W2215" i="1"/>
  <c r="AF2215" i="1" s="1"/>
  <c r="AG2215" i="1" s="1"/>
  <c r="W2219" i="1"/>
  <c r="AF2219" i="1" s="1"/>
  <c r="AG2219" i="1" s="1"/>
  <c r="W2223" i="1"/>
  <c r="AF2223" i="1" s="1"/>
  <c r="AG2223" i="1" s="1"/>
  <c r="W2227" i="1"/>
  <c r="AF2227" i="1" s="1"/>
  <c r="AG2227" i="1" s="1"/>
  <c r="W2231" i="1"/>
  <c r="AF2231" i="1" s="1"/>
  <c r="AG2231" i="1" s="1"/>
  <c r="W2235" i="1"/>
  <c r="AF2235" i="1" s="1"/>
  <c r="AG2235" i="1" s="1"/>
  <c r="W2239" i="1"/>
  <c r="AF2239" i="1" s="1"/>
  <c r="AG2239" i="1" s="1"/>
  <c r="W2243" i="1"/>
  <c r="AF2243" i="1" s="1"/>
  <c r="AG2243" i="1" s="1"/>
  <c r="W2247" i="1"/>
  <c r="AF2247" i="1" s="1"/>
  <c r="AG2247" i="1" s="1"/>
  <c r="W2251" i="1"/>
  <c r="AF2251" i="1" s="1"/>
  <c r="AG2251" i="1" s="1"/>
  <c r="W2255" i="1"/>
  <c r="AF2255" i="1" s="1"/>
  <c r="AG2255" i="1" s="1"/>
  <c r="W2259" i="1"/>
  <c r="AF2259" i="1" s="1"/>
  <c r="AG2259" i="1" s="1"/>
  <c r="W2263" i="1"/>
  <c r="AF2263" i="1" s="1"/>
  <c r="AG2263" i="1" s="1"/>
  <c r="W2267" i="1"/>
  <c r="AF2267" i="1" s="1"/>
  <c r="AG2267" i="1" s="1"/>
  <c r="W2271" i="1"/>
  <c r="AF2271" i="1" s="1"/>
  <c r="AG2271" i="1" s="1"/>
  <c r="W2275" i="1"/>
  <c r="AF2275" i="1" s="1"/>
  <c r="AG2275" i="1" s="1"/>
  <c r="W2279" i="1"/>
  <c r="AF2279" i="1" s="1"/>
  <c r="AG2279" i="1" s="1"/>
  <c r="W2283" i="1"/>
  <c r="AF2283" i="1" s="1"/>
  <c r="AG2283" i="1" s="1"/>
  <c r="W2287" i="1"/>
  <c r="AF2287" i="1" s="1"/>
  <c r="AG2287" i="1" s="1"/>
  <c r="W2291" i="1"/>
  <c r="AF2291" i="1" s="1"/>
  <c r="AG2291" i="1" s="1"/>
  <c r="W2295" i="1"/>
  <c r="AF2295" i="1" s="1"/>
  <c r="AG2295" i="1" s="1"/>
  <c r="W2299" i="1"/>
  <c r="AF2299" i="1" s="1"/>
  <c r="AG2299" i="1" s="1"/>
  <c r="W2303" i="1"/>
  <c r="AF2303" i="1" s="1"/>
  <c r="AG2303" i="1" s="1"/>
  <c r="W2307" i="1"/>
  <c r="AF2307" i="1" s="1"/>
  <c r="AG2307" i="1" s="1"/>
  <c r="W2311" i="1"/>
  <c r="AF2311" i="1" s="1"/>
  <c r="AG2311" i="1" s="1"/>
  <c r="W2315" i="1"/>
  <c r="AF2315" i="1" s="1"/>
  <c r="AG2315" i="1" s="1"/>
  <c r="W2319" i="1"/>
  <c r="AF2319" i="1" s="1"/>
  <c r="AG2319" i="1" s="1"/>
  <c r="W2323" i="1"/>
  <c r="AF2323" i="1" s="1"/>
  <c r="AG2323" i="1" s="1"/>
  <c r="W2327" i="1"/>
  <c r="AF2327" i="1" s="1"/>
  <c r="AG2327" i="1" s="1"/>
  <c r="W2331" i="1"/>
  <c r="AF2331" i="1" s="1"/>
  <c r="AG2331" i="1" s="1"/>
  <c r="W2335" i="1"/>
  <c r="AF2335" i="1" s="1"/>
  <c r="AG2335" i="1" s="1"/>
  <c r="W2339" i="1"/>
  <c r="AF2339" i="1" s="1"/>
  <c r="AG2339" i="1" s="1"/>
  <c r="W2343" i="1"/>
  <c r="AF2343" i="1" s="1"/>
  <c r="AG2343" i="1" s="1"/>
  <c r="W2347" i="1"/>
  <c r="AF2347" i="1" s="1"/>
  <c r="AG2347" i="1" s="1"/>
  <c r="W2351" i="1"/>
  <c r="AF2351" i="1" s="1"/>
  <c r="AG2351" i="1" s="1"/>
  <c r="W2355" i="1"/>
  <c r="AF2355" i="1" s="1"/>
  <c r="AG2355" i="1" s="1"/>
  <c r="W2359" i="1"/>
  <c r="AF2359" i="1" s="1"/>
  <c r="AG2359" i="1" s="1"/>
  <c r="W2363" i="1"/>
  <c r="AF2363" i="1" s="1"/>
  <c r="AG2363" i="1" s="1"/>
  <c r="W2367" i="1"/>
  <c r="AF2367" i="1" s="1"/>
  <c r="AG2367" i="1" s="1"/>
  <c r="W2371" i="1"/>
  <c r="AF2371" i="1" s="1"/>
  <c r="AG2371" i="1" s="1"/>
  <c r="W2375" i="1"/>
  <c r="AF2375" i="1" s="1"/>
  <c r="AG2375" i="1" s="1"/>
  <c r="W2379" i="1"/>
  <c r="AF2379" i="1" s="1"/>
  <c r="AG2379" i="1" s="1"/>
  <c r="W2383" i="1"/>
  <c r="AF2383" i="1" s="1"/>
  <c r="AG2383" i="1" s="1"/>
  <c r="W2387" i="1"/>
  <c r="AF2387" i="1" s="1"/>
  <c r="AG2387" i="1" s="1"/>
  <c r="W2391" i="1"/>
  <c r="AF2391" i="1" s="1"/>
  <c r="AG2391" i="1" s="1"/>
  <c r="W2395" i="1"/>
  <c r="AF2395" i="1" s="1"/>
  <c r="AG2395" i="1" s="1"/>
  <c r="W2399" i="1"/>
  <c r="AF2399" i="1" s="1"/>
  <c r="AG2399" i="1" s="1"/>
  <c r="W2403" i="1"/>
  <c r="AF2403" i="1" s="1"/>
  <c r="AG2403" i="1" s="1"/>
  <c r="W2407" i="1"/>
  <c r="AF2407" i="1" s="1"/>
  <c r="AG2407" i="1" s="1"/>
  <c r="W2411" i="1"/>
  <c r="AF2411" i="1" s="1"/>
  <c r="AG2411" i="1" s="1"/>
  <c r="W2415" i="1"/>
  <c r="AF2415" i="1" s="1"/>
  <c r="AG2415" i="1" s="1"/>
  <c r="W2419" i="1"/>
  <c r="AF2419" i="1" s="1"/>
  <c r="AG2419" i="1" s="1"/>
  <c r="W2423" i="1"/>
  <c r="AF2423" i="1" s="1"/>
  <c r="AG2423" i="1" s="1"/>
  <c r="W2427" i="1"/>
  <c r="AF2427" i="1" s="1"/>
  <c r="AG2427" i="1" s="1"/>
  <c r="W2431" i="1"/>
  <c r="AF2431" i="1" s="1"/>
  <c r="AG2431" i="1" s="1"/>
  <c r="W2435" i="1"/>
  <c r="AF2435" i="1" s="1"/>
  <c r="AG2435" i="1" s="1"/>
  <c r="W2439" i="1"/>
  <c r="AF2439" i="1" s="1"/>
  <c r="AG2439" i="1" s="1"/>
  <c r="W2443" i="1"/>
  <c r="AF2443" i="1" s="1"/>
  <c r="AG2443" i="1" s="1"/>
  <c r="W2447" i="1"/>
  <c r="AF2447" i="1" s="1"/>
  <c r="AG2447" i="1" s="1"/>
  <c r="W2451" i="1"/>
  <c r="AF2451" i="1" s="1"/>
  <c r="AG2451" i="1" s="1"/>
  <c r="W2455" i="1"/>
  <c r="AF2455" i="1" s="1"/>
  <c r="AG2455" i="1" s="1"/>
  <c r="W2459" i="1"/>
  <c r="AF2459" i="1" s="1"/>
  <c r="AG2459" i="1" s="1"/>
  <c r="W2463" i="1"/>
  <c r="AF2463" i="1" s="1"/>
  <c r="AG2463" i="1" s="1"/>
  <c r="W2467" i="1"/>
  <c r="AF2467" i="1" s="1"/>
  <c r="AG2467" i="1" s="1"/>
  <c r="W2471" i="1"/>
  <c r="AF2471" i="1" s="1"/>
  <c r="AG2471" i="1" s="1"/>
  <c r="W2475" i="1"/>
  <c r="AF2475" i="1" s="1"/>
  <c r="AG2475" i="1" s="1"/>
  <c r="W2479" i="1"/>
  <c r="AF2479" i="1" s="1"/>
  <c r="AG2479" i="1" s="1"/>
  <c r="W2483" i="1"/>
  <c r="AF2483" i="1" s="1"/>
  <c r="AG2483" i="1" s="1"/>
  <c r="W2487" i="1"/>
  <c r="AF2487" i="1" s="1"/>
  <c r="AG2487" i="1" s="1"/>
  <c r="W2491" i="1"/>
  <c r="AF2491" i="1" s="1"/>
  <c r="AG2491" i="1" s="1"/>
  <c r="W2495" i="1"/>
  <c r="AF2495" i="1" s="1"/>
  <c r="AG2495" i="1" s="1"/>
  <c r="W2499" i="1"/>
  <c r="AF2499" i="1" s="1"/>
  <c r="AG2499" i="1" s="1"/>
  <c r="W2503" i="1"/>
  <c r="AF2503" i="1" s="1"/>
  <c r="AG2503" i="1" s="1"/>
  <c r="W2507" i="1"/>
  <c r="AF2507" i="1" s="1"/>
  <c r="AG2507" i="1" s="1"/>
  <c r="W2511" i="1"/>
  <c r="AF2511" i="1" s="1"/>
  <c r="AG2511" i="1" s="1"/>
  <c r="W2515" i="1"/>
  <c r="AF2515" i="1" s="1"/>
  <c r="AG2515" i="1" s="1"/>
  <c r="W2519" i="1"/>
  <c r="AF2519" i="1" s="1"/>
  <c r="AG2519" i="1" s="1"/>
  <c r="W2523" i="1"/>
  <c r="AF2523" i="1" s="1"/>
  <c r="AG2523" i="1" s="1"/>
  <c r="W2527" i="1"/>
  <c r="AF2527" i="1" s="1"/>
  <c r="AG2527" i="1" s="1"/>
  <c r="W2531" i="1"/>
  <c r="AF2531" i="1" s="1"/>
  <c r="AG2531" i="1" s="1"/>
  <c r="W2535" i="1"/>
  <c r="AF2535" i="1" s="1"/>
  <c r="AG2535" i="1" s="1"/>
  <c r="W2539" i="1"/>
  <c r="AF2539" i="1" s="1"/>
  <c r="AG2539" i="1" s="1"/>
  <c r="W2543" i="1"/>
  <c r="AF2543" i="1" s="1"/>
  <c r="AG2543" i="1" s="1"/>
  <c r="W2547" i="1"/>
  <c r="AF2547" i="1" s="1"/>
  <c r="AG2547" i="1" s="1"/>
  <c r="W2551" i="1"/>
  <c r="AF2551" i="1" s="1"/>
  <c r="AG2551" i="1" s="1"/>
  <c r="W2555" i="1"/>
  <c r="AF2555" i="1" s="1"/>
  <c r="AG2555" i="1" s="1"/>
  <c r="W2559" i="1"/>
  <c r="AF2559" i="1" s="1"/>
  <c r="AG2559" i="1" s="1"/>
  <c r="W2563" i="1"/>
  <c r="AF2563" i="1" s="1"/>
  <c r="AG2563" i="1" s="1"/>
  <c r="W2567" i="1"/>
  <c r="AF2567" i="1" s="1"/>
  <c r="AG2567" i="1" s="1"/>
  <c r="W2571" i="1"/>
  <c r="AF2571" i="1" s="1"/>
  <c r="AG2571" i="1" s="1"/>
  <c r="W2575" i="1"/>
  <c r="AF2575" i="1" s="1"/>
  <c r="AG2575" i="1" s="1"/>
  <c r="W2579" i="1"/>
  <c r="AF2579" i="1" s="1"/>
  <c r="AG2579" i="1" s="1"/>
  <c r="W2583" i="1"/>
  <c r="AF2583" i="1" s="1"/>
  <c r="AG2583" i="1" s="1"/>
  <c r="W2587" i="1"/>
  <c r="AF2587" i="1" s="1"/>
  <c r="AG2587" i="1" s="1"/>
  <c r="W2591" i="1"/>
  <c r="AF2591" i="1" s="1"/>
  <c r="AG2591" i="1" s="1"/>
  <c r="W2595" i="1"/>
  <c r="AF2595" i="1" s="1"/>
  <c r="AG2595" i="1" s="1"/>
  <c r="W2599" i="1"/>
  <c r="AF2599" i="1" s="1"/>
  <c r="AG2599" i="1" s="1"/>
  <c r="W2603" i="1"/>
  <c r="AF2603" i="1" s="1"/>
  <c r="AG2603" i="1" s="1"/>
  <c r="W2607" i="1"/>
  <c r="AF2607" i="1" s="1"/>
  <c r="AG2607" i="1" s="1"/>
  <c r="W2611" i="1"/>
  <c r="AF2611" i="1" s="1"/>
  <c r="AG2611" i="1" s="1"/>
  <c r="W2615" i="1"/>
  <c r="AF2615" i="1" s="1"/>
  <c r="AG2615" i="1" s="1"/>
  <c r="W2619" i="1"/>
  <c r="AF2619" i="1" s="1"/>
  <c r="AG2619" i="1" s="1"/>
  <c r="W2623" i="1"/>
  <c r="AF2623" i="1" s="1"/>
  <c r="AG2623" i="1" s="1"/>
  <c r="W2627" i="1"/>
  <c r="AF2627" i="1" s="1"/>
  <c r="AG2627" i="1" s="1"/>
  <c r="W2631" i="1"/>
  <c r="AF2631" i="1" s="1"/>
  <c r="AG2631" i="1" s="1"/>
  <c r="W2635" i="1"/>
  <c r="AF2635" i="1" s="1"/>
  <c r="AG2635" i="1" s="1"/>
  <c r="W2639" i="1"/>
  <c r="AF2639" i="1" s="1"/>
  <c r="AG2639" i="1" s="1"/>
  <c r="W2643" i="1"/>
  <c r="AF2643" i="1" s="1"/>
  <c r="AG2643" i="1" s="1"/>
  <c r="W2647" i="1"/>
  <c r="AF2647" i="1" s="1"/>
  <c r="AG2647" i="1" s="1"/>
  <c r="W2651" i="1"/>
  <c r="AF2651" i="1" s="1"/>
  <c r="AG2651" i="1" s="1"/>
  <c r="W2655" i="1"/>
  <c r="AF2655" i="1" s="1"/>
  <c r="AG2655" i="1" s="1"/>
  <c r="W2659" i="1"/>
  <c r="AF2659" i="1" s="1"/>
  <c r="AG2659" i="1" s="1"/>
  <c r="W2663" i="1"/>
  <c r="AF2663" i="1" s="1"/>
  <c r="AG2663" i="1" s="1"/>
  <c r="W2667" i="1"/>
  <c r="AF2667" i="1" s="1"/>
  <c r="AG2667" i="1" s="1"/>
  <c r="W2671" i="1"/>
  <c r="AF2671" i="1" s="1"/>
  <c r="AG2671" i="1" s="1"/>
  <c r="W2675" i="1"/>
  <c r="AF2675" i="1" s="1"/>
  <c r="AG2675" i="1" s="1"/>
  <c r="W2679" i="1"/>
  <c r="AF2679" i="1" s="1"/>
  <c r="AG2679" i="1" s="1"/>
  <c r="W2683" i="1"/>
  <c r="AF2683" i="1" s="1"/>
  <c r="AG2683" i="1" s="1"/>
  <c r="W2687" i="1"/>
  <c r="AF2687" i="1" s="1"/>
  <c r="AG2687" i="1" s="1"/>
  <c r="W2691" i="1"/>
  <c r="AF2691" i="1" s="1"/>
  <c r="AG2691" i="1" s="1"/>
  <c r="W2695" i="1"/>
  <c r="AF2695" i="1" s="1"/>
  <c r="AG2695" i="1" s="1"/>
  <c r="W2699" i="1"/>
  <c r="AF2699" i="1" s="1"/>
  <c r="AG2699" i="1" s="1"/>
  <c r="W2703" i="1"/>
  <c r="AF2703" i="1" s="1"/>
  <c r="AG2703" i="1" s="1"/>
  <c r="W2707" i="1"/>
  <c r="AF2707" i="1" s="1"/>
  <c r="AG2707" i="1" s="1"/>
  <c r="W2711" i="1"/>
  <c r="AF2711" i="1" s="1"/>
  <c r="AG2711" i="1" s="1"/>
  <c r="W2715" i="1"/>
  <c r="AF2715" i="1" s="1"/>
  <c r="AG2715" i="1" s="1"/>
  <c r="W2719" i="1"/>
  <c r="AF2719" i="1" s="1"/>
  <c r="AG2719" i="1" s="1"/>
  <c r="W2723" i="1"/>
  <c r="AF2723" i="1" s="1"/>
  <c r="AG2723" i="1" s="1"/>
  <c r="W2727" i="1"/>
  <c r="AF2727" i="1" s="1"/>
  <c r="AG2727" i="1" s="1"/>
  <c r="W2731" i="1"/>
  <c r="AF2731" i="1" s="1"/>
  <c r="AG2731" i="1" s="1"/>
  <c r="W2735" i="1"/>
  <c r="AF2735" i="1" s="1"/>
  <c r="AG2735" i="1" s="1"/>
  <c r="W2739" i="1"/>
  <c r="AF2739" i="1" s="1"/>
  <c r="AG2739" i="1" s="1"/>
  <c r="W2743" i="1"/>
  <c r="AF2743" i="1" s="1"/>
  <c r="AG2743" i="1" s="1"/>
  <c r="W2747" i="1"/>
  <c r="AF2747" i="1" s="1"/>
  <c r="AG2747" i="1" s="1"/>
  <c r="W2751" i="1"/>
  <c r="AF2751" i="1" s="1"/>
  <c r="AG2751" i="1" s="1"/>
  <c r="W2755" i="1"/>
  <c r="AF2755" i="1" s="1"/>
  <c r="AG2755" i="1" s="1"/>
  <c r="W2759" i="1"/>
  <c r="AF2759" i="1" s="1"/>
  <c r="AG2759" i="1" s="1"/>
  <c r="W2763" i="1"/>
  <c r="AF2763" i="1" s="1"/>
  <c r="AG2763" i="1" s="1"/>
  <c r="W2767" i="1"/>
  <c r="AF2767" i="1" s="1"/>
  <c r="AG2767" i="1" s="1"/>
  <c r="W2771" i="1"/>
  <c r="AF2771" i="1" s="1"/>
  <c r="AG2771" i="1" s="1"/>
  <c r="W2775" i="1"/>
  <c r="AF2775" i="1" s="1"/>
  <c r="AG2775" i="1" s="1"/>
  <c r="W2779" i="1"/>
  <c r="AF2779" i="1" s="1"/>
  <c r="AG2779" i="1" s="1"/>
  <c r="W2783" i="1"/>
  <c r="AF2783" i="1" s="1"/>
  <c r="AG2783" i="1" s="1"/>
  <c r="W2787" i="1"/>
  <c r="AF2787" i="1" s="1"/>
  <c r="AG2787" i="1" s="1"/>
  <c r="W2791" i="1"/>
  <c r="AF2791" i="1" s="1"/>
  <c r="AG2791" i="1" s="1"/>
  <c r="W2795" i="1"/>
  <c r="AF2795" i="1" s="1"/>
  <c r="AG2795" i="1" s="1"/>
  <c r="W2799" i="1"/>
  <c r="AF2799" i="1" s="1"/>
  <c r="AG2799" i="1" s="1"/>
  <c r="W2803" i="1"/>
  <c r="AF2803" i="1" s="1"/>
  <c r="AG2803" i="1" s="1"/>
  <c r="W2807" i="1"/>
  <c r="AF2807" i="1" s="1"/>
  <c r="AG2807" i="1" s="1"/>
  <c r="W2811" i="1"/>
  <c r="AF2811" i="1" s="1"/>
  <c r="AG2811" i="1" s="1"/>
  <c r="W2815" i="1"/>
  <c r="AF2815" i="1" s="1"/>
  <c r="AG2815" i="1" s="1"/>
  <c r="W2819" i="1"/>
  <c r="AF2819" i="1" s="1"/>
  <c r="AG2819" i="1" s="1"/>
  <c r="W2823" i="1"/>
  <c r="AF2823" i="1" s="1"/>
  <c r="AG2823" i="1" s="1"/>
  <c r="W2827" i="1"/>
  <c r="AF2827" i="1" s="1"/>
  <c r="AG2827" i="1" s="1"/>
  <c r="W2831" i="1"/>
  <c r="AF2831" i="1" s="1"/>
  <c r="AG2831" i="1" s="1"/>
  <c r="W2835" i="1"/>
  <c r="AF2835" i="1" s="1"/>
  <c r="AG2835" i="1" s="1"/>
  <c r="W2839" i="1"/>
  <c r="AF2839" i="1" s="1"/>
  <c r="AG2839" i="1" s="1"/>
  <c r="W2843" i="1"/>
  <c r="AF2843" i="1" s="1"/>
  <c r="AG2843" i="1" s="1"/>
  <c r="W2847" i="1"/>
  <c r="AF2847" i="1" s="1"/>
  <c r="AG2847" i="1" s="1"/>
  <c r="W2851" i="1"/>
  <c r="AF2851" i="1" s="1"/>
  <c r="AG2851" i="1" s="1"/>
  <c r="W2855" i="1"/>
  <c r="AF2855" i="1" s="1"/>
  <c r="AG2855" i="1" s="1"/>
  <c r="W2859" i="1"/>
  <c r="AF2859" i="1" s="1"/>
  <c r="AG2859" i="1" s="1"/>
  <c r="W2863" i="1"/>
  <c r="AF2863" i="1" s="1"/>
  <c r="AG2863" i="1" s="1"/>
  <c r="W2867" i="1"/>
  <c r="AF2867" i="1" s="1"/>
  <c r="AG2867" i="1" s="1"/>
  <c r="W2871" i="1"/>
  <c r="AF2871" i="1" s="1"/>
  <c r="AG2871" i="1" s="1"/>
  <c r="W2875" i="1"/>
  <c r="AF2875" i="1" s="1"/>
  <c r="AG2875" i="1" s="1"/>
  <c r="W2879" i="1"/>
  <c r="AF2879" i="1" s="1"/>
  <c r="AG2879" i="1" s="1"/>
  <c r="W2883" i="1"/>
  <c r="AF2883" i="1" s="1"/>
  <c r="AG2883" i="1" s="1"/>
  <c r="W2887" i="1"/>
  <c r="AF2887" i="1" s="1"/>
  <c r="AG2887" i="1" s="1"/>
  <c r="W2891" i="1"/>
  <c r="AF2891" i="1" s="1"/>
  <c r="AG2891" i="1" s="1"/>
  <c r="W2895" i="1"/>
  <c r="AF2895" i="1" s="1"/>
  <c r="AG2895" i="1" s="1"/>
  <c r="W2899" i="1"/>
  <c r="AF2899" i="1" s="1"/>
  <c r="AG2899" i="1" s="1"/>
  <c r="W2903" i="1"/>
  <c r="AF2903" i="1" s="1"/>
  <c r="AG2903" i="1" s="1"/>
  <c r="W2907" i="1"/>
  <c r="AF2907" i="1" s="1"/>
  <c r="AG2907" i="1" s="1"/>
  <c r="W2911" i="1"/>
  <c r="AF2911" i="1" s="1"/>
  <c r="AG2911" i="1" s="1"/>
  <c r="W2915" i="1"/>
  <c r="AF2915" i="1" s="1"/>
  <c r="AG2915" i="1" s="1"/>
  <c r="W2919" i="1"/>
  <c r="AF2919" i="1" s="1"/>
  <c r="AG2919" i="1" s="1"/>
  <c r="W2923" i="1"/>
  <c r="AF2923" i="1" s="1"/>
  <c r="AG2923" i="1" s="1"/>
  <c r="W2927" i="1"/>
  <c r="AF2927" i="1" s="1"/>
  <c r="AG2927" i="1" s="1"/>
  <c r="W2931" i="1"/>
  <c r="AF2931" i="1" s="1"/>
  <c r="AG2931" i="1" s="1"/>
  <c r="W2935" i="1"/>
  <c r="AF2935" i="1" s="1"/>
  <c r="AG2935" i="1" s="1"/>
  <c r="W2939" i="1"/>
  <c r="AF2939" i="1" s="1"/>
  <c r="AG2939" i="1" s="1"/>
  <c r="W2943" i="1"/>
  <c r="AF2943" i="1" s="1"/>
  <c r="AG2943" i="1" s="1"/>
  <c r="W2947" i="1"/>
  <c r="AF2947" i="1" s="1"/>
  <c r="AG2947" i="1" s="1"/>
  <c r="W2951" i="1"/>
  <c r="AF2951" i="1" s="1"/>
  <c r="AG2951" i="1" s="1"/>
  <c r="W2955" i="1"/>
  <c r="AF2955" i="1" s="1"/>
  <c r="AG2955" i="1" s="1"/>
  <c r="W2959" i="1"/>
  <c r="AF2959" i="1" s="1"/>
  <c r="AG2959" i="1" s="1"/>
  <c r="W2963" i="1"/>
  <c r="AF2963" i="1" s="1"/>
  <c r="AG2963" i="1" s="1"/>
  <c r="W2967" i="1"/>
  <c r="AF2967" i="1" s="1"/>
  <c r="AG2967" i="1" s="1"/>
  <c r="W2971" i="1"/>
  <c r="AF2971" i="1" s="1"/>
  <c r="AG2971" i="1" s="1"/>
  <c r="W2975" i="1"/>
  <c r="AF2975" i="1" s="1"/>
  <c r="AG2975" i="1" s="1"/>
  <c r="W2979" i="1"/>
  <c r="AF2979" i="1" s="1"/>
  <c r="AG2979" i="1" s="1"/>
  <c r="W2983" i="1"/>
  <c r="AF2983" i="1" s="1"/>
  <c r="AG2983" i="1" s="1"/>
  <c r="W2987" i="1"/>
  <c r="AF2987" i="1" s="1"/>
  <c r="AG2987" i="1" s="1"/>
  <c r="W2991" i="1"/>
  <c r="AF2991" i="1" s="1"/>
  <c r="AG2991" i="1" s="1"/>
  <c r="W2995" i="1"/>
  <c r="AF2995" i="1" s="1"/>
  <c r="AG2995" i="1" s="1"/>
  <c r="W2999" i="1"/>
  <c r="AF2999" i="1" s="1"/>
  <c r="AG2999" i="1" s="1"/>
  <c r="W3003" i="1"/>
  <c r="AF3003" i="1" s="1"/>
  <c r="AG3003" i="1" s="1"/>
  <c r="W3007" i="1"/>
  <c r="AF3007" i="1" s="1"/>
  <c r="AG3007" i="1" s="1"/>
  <c r="W3011" i="1"/>
  <c r="AF3011" i="1" s="1"/>
  <c r="AG3011" i="1" s="1"/>
  <c r="W3015" i="1"/>
  <c r="AF3015" i="1" s="1"/>
  <c r="AG3015" i="1" s="1"/>
  <c r="W3019" i="1"/>
  <c r="AF3019" i="1" s="1"/>
  <c r="AG3019" i="1" s="1"/>
  <c r="W3023" i="1"/>
  <c r="AF3023" i="1" s="1"/>
  <c r="AG3023" i="1" s="1"/>
  <c r="W3027" i="1"/>
  <c r="AF3027" i="1" s="1"/>
  <c r="AG3027" i="1" s="1"/>
  <c r="W3031" i="1"/>
  <c r="AF3031" i="1" s="1"/>
  <c r="AG3031" i="1" s="1"/>
  <c r="W3035" i="1"/>
  <c r="AF3035" i="1" s="1"/>
  <c r="AG3035" i="1" s="1"/>
  <c r="W3039" i="1"/>
  <c r="AF3039" i="1" s="1"/>
  <c r="AG3039" i="1" s="1"/>
  <c r="W3043" i="1"/>
  <c r="AF3043" i="1" s="1"/>
  <c r="AG3043" i="1" s="1"/>
  <c r="W3047" i="1"/>
  <c r="AF3047" i="1" s="1"/>
  <c r="AG3047" i="1" s="1"/>
  <c r="W3051" i="1"/>
  <c r="AF3051" i="1" s="1"/>
  <c r="AG3051" i="1" s="1"/>
  <c r="W3055" i="1"/>
  <c r="AF3055" i="1" s="1"/>
  <c r="AG3055" i="1" s="1"/>
  <c r="W3059" i="1"/>
  <c r="AF3059" i="1" s="1"/>
  <c r="AG3059" i="1" s="1"/>
  <c r="W3063" i="1"/>
  <c r="AF3063" i="1" s="1"/>
  <c r="AG3063" i="1" s="1"/>
  <c r="W3067" i="1"/>
  <c r="AF3067" i="1" s="1"/>
  <c r="AG3067" i="1" s="1"/>
  <c r="W3071" i="1"/>
  <c r="AF3071" i="1" s="1"/>
  <c r="AG3071" i="1" s="1"/>
  <c r="W3075" i="1"/>
  <c r="AF3075" i="1" s="1"/>
  <c r="AG3075" i="1" s="1"/>
  <c r="W3079" i="1"/>
  <c r="AF3079" i="1" s="1"/>
  <c r="AG3079" i="1" s="1"/>
  <c r="W3083" i="1"/>
  <c r="AF3083" i="1" s="1"/>
  <c r="AG3083" i="1" s="1"/>
  <c r="W3087" i="1"/>
  <c r="AF3087" i="1" s="1"/>
  <c r="AG3087" i="1" s="1"/>
  <c r="W3091" i="1"/>
  <c r="AF3091" i="1" s="1"/>
  <c r="AG3091" i="1" s="1"/>
  <c r="W3095" i="1"/>
  <c r="AF3095" i="1" s="1"/>
  <c r="AG3095" i="1" s="1"/>
  <c r="W3099" i="1"/>
  <c r="AF3099" i="1" s="1"/>
  <c r="AG3099" i="1" s="1"/>
  <c r="W3103" i="1"/>
  <c r="AF3103" i="1" s="1"/>
  <c r="AG3103" i="1" s="1"/>
  <c r="W3107" i="1"/>
  <c r="AF3107" i="1" s="1"/>
  <c r="AG3107" i="1" s="1"/>
  <c r="W3111" i="1"/>
  <c r="AF3111" i="1" s="1"/>
  <c r="AG3111" i="1" s="1"/>
  <c r="W3115" i="1"/>
  <c r="AF3115" i="1" s="1"/>
  <c r="AG3115" i="1" s="1"/>
  <c r="W3119" i="1"/>
  <c r="AF3119" i="1" s="1"/>
  <c r="AG3119" i="1" s="1"/>
  <c r="W3123" i="1"/>
  <c r="AF3123" i="1" s="1"/>
  <c r="AG3123" i="1" s="1"/>
  <c r="W3127" i="1"/>
  <c r="AF3127" i="1" s="1"/>
  <c r="AG3127" i="1" s="1"/>
  <c r="W3131" i="1"/>
  <c r="AF3131" i="1" s="1"/>
  <c r="AG3131" i="1" s="1"/>
  <c r="W3135" i="1"/>
  <c r="AF3135" i="1" s="1"/>
  <c r="AG3135" i="1" s="1"/>
  <c r="W3139" i="1"/>
  <c r="AF3139" i="1" s="1"/>
  <c r="AG3139" i="1" s="1"/>
  <c r="W3143" i="1"/>
  <c r="AF3143" i="1" s="1"/>
  <c r="AG3143" i="1" s="1"/>
  <c r="W3147" i="1"/>
  <c r="AF3147" i="1" s="1"/>
  <c r="AG3147" i="1" s="1"/>
  <c r="W3151" i="1"/>
  <c r="AF3151" i="1" s="1"/>
  <c r="AG3151" i="1" s="1"/>
  <c r="W3155" i="1"/>
  <c r="AF3155" i="1" s="1"/>
  <c r="AG3155" i="1" s="1"/>
  <c r="W3159" i="1"/>
  <c r="AF3159" i="1" s="1"/>
  <c r="AG3159" i="1" s="1"/>
  <c r="W3163" i="1"/>
  <c r="AF3163" i="1" s="1"/>
  <c r="AG3163" i="1" s="1"/>
  <c r="W3167" i="1"/>
  <c r="AF3167" i="1" s="1"/>
  <c r="AG3167" i="1" s="1"/>
  <c r="W3171" i="1"/>
  <c r="AF3171" i="1" s="1"/>
  <c r="AG3171" i="1" s="1"/>
  <c r="W3175" i="1"/>
  <c r="AF3175" i="1" s="1"/>
  <c r="AG3175" i="1" s="1"/>
  <c r="W3179" i="1"/>
  <c r="AF3179" i="1" s="1"/>
  <c r="AG3179" i="1" s="1"/>
  <c r="W3183" i="1"/>
  <c r="AF3183" i="1" s="1"/>
  <c r="AG3183" i="1" s="1"/>
  <c r="W3187" i="1"/>
  <c r="AF3187" i="1" s="1"/>
  <c r="AG3187" i="1" s="1"/>
  <c r="W3191" i="1"/>
  <c r="AF3191" i="1" s="1"/>
  <c r="AG3191" i="1" s="1"/>
  <c r="W3195" i="1"/>
  <c r="AF3195" i="1" s="1"/>
  <c r="AG3195" i="1" s="1"/>
  <c r="W3199" i="1"/>
  <c r="AF3199" i="1" s="1"/>
  <c r="AG3199" i="1" s="1"/>
  <c r="W3203" i="1"/>
  <c r="AF3203" i="1" s="1"/>
  <c r="AG3203" i="1" s="1"/>
  <c r="W3207" i="1"/>
  <c r="AF3207" i="1" s="1"/>
  <c r="AG3207" i="1" s="1"/>
  <c r="W3211" i="1"/>
  <c r="AF3211" i="1" s="1"/>
  <c r="AG3211" i="1" s="1"/>
  <c r="W3215" i="1"/>
  <c r="AF3215" i="1" s="1"/>
  <c r="AG3215" i="1" s="1"/>
  <c r="W3219" i="1"/>
  <c r="AF3219" i="1" s="1"/>
  <c r="AG3219" i="1" s="1"/>
  <c r="W3223" i="1"/>
  <c r="AF3223" i="1" s="1"/>
  <c r="AG3223" i="1" s="1"/>
  <c r="W3227" i="1"/>
  <c r="AF3227" i="1" s="1"/>
  <c r="AG3227" i="1" s="1"/>
  <c r="W3231" i="1"/>
  <c r="AF3231" i="1" s="1"/>
  <c r="AG3231" i="1" s="1"/>
  <c r="W3235" i="1"/>
  <c r="AF3235" i="1" s="1"/>
  <c r="AG3235" i="1" s="1"/>
  <c r="W3239" i="1"/>
  <c r="AF3239" i="1" s="1"/>
  <c r="AG3239" i="1" s="1"/>
  <c r="W3243" i="1"/>
  <c r="AF3243" i="1" s="1"/>
  <c r="AG3243" i="1" s="1"/>
  <c r="W3247" i="1"/>
  <c r="AF3247" i="1" s="1"/>
  <c r="AG3247" i="1" s="1"/>
  <c r="W3251" i="1"/>
  <c r="AF3251" i="1" s="1"/>
  <c r="AG3251" i="1" s="1"/>
  <c r="W3255" i="1"/>
  <c r="AF3255" i="1" s="1"/>
  <c r="AG3255" i="1" s="1"/>
  <c r="W3259" i="1"/>
  <c r="AF3259" i="1" s="1"/>
  <c r="AG3259" i="1" s="1"/>
  <c r="W3263" i="1"/>
  <c r="AF3263" i="1" s="1"/>
  <c r="AG3263" i="1" s="1"/>
  <c r="W3267" i="1"/>
  <c r="AF3267" i="1" s="1"/>
  <c r="AG3267" i="1" s="1"/>
  <c r="W3271" i="1"/>
  <c r="AF3271" i="1" s="1"/>
  <c r="AG3271" i="1" s="1"/>
  <c r="W3275" i="1"/>
  <c r="AF3275" i="1" s="1"/>
  <c r="AG3275" i="1" s="1"/>
  <c r="W3279" i="1"/>
  <c r="AF3279" i="1" s="1"/>
  <c r="AG3279" i="1" s="1"/>
  <c r="W3283" i="1"/>
  <c r="AF3283" i="1" s="1"/>
  <c r="AG3283" i="1" s="1"/>
  <c r="W3287" i="1"/>
  <c r="AF3287" i="1" s="1"/>
  <c r="AG3287" i="1" s="1"/>
  <c r="W3291" i="1"/>
  <c r="AF3291" i="1" s="1"/>
  <c r="AG3291" i="1" s="1"/>
  <c r="W3295" i="1"/>
  <c r="AF3295" i="1" s="1"/>
  <c r="AG3295" i="1" s="1"/>
  <c r="W3299" i="1"/>
  <c r="AF3299" i="1" s="1"/>
  <c r="AG3299" i="1" s="1"/>
  <c r="W3303" i="1"/>
  <c r="AF3303" i="1" s="1"/>
  <c r="AG3303" i="1" s="1"/>
  <c r="W3307" i="1"/>
  <c r="AF3307" i="1" s="1"/>
  <c r="AG3307" i="1" s="1"/>
  <c r="W3311" i="1"/>
  <c r="AF3311" i="1" s="1"/>
  <c r="AG3311" i="1" s="1"/>
  <c r="W3315" i="1"/>
  <c r="AF3315" i="1" s="1"/>
  <c r="AG3315" i="1" s="1"/>
  <c r="W3319" i="1"/>
  <c r="AF3319" i="1" s="1"/>
  <c r="AG3319" i="1" s="1"/>
  <c r="W3323" i="1"/>
  <c r="AF3323" i="1" s="1"/>
  <c r="AG3323" i="1" s="1"/>
  <c r="W3327" i="1"/>
  <c r="AF3327" i="1" s="1"/>
  <c r="AG3327" i="1" s="1"/>
  <c r="W3331" i="1"/>
  <c r="AF3331" i="1" s="1"/>
  <c r="AG3331" i="1" s="1"/>
  <c r="W3335" i="1"/>
  <c r="AF3335" i="1" s="1"/>
  <c r="AG3335" i="1" s="1"/>
  <c r="W3339" i="1"/>
  <c r="AF3339" i="1" s="1"/>
  <c r="AG3339" i="1" s="1"/>
  <c r="W3343" i="1"/>
  <c r="AF3343" i="1" s="1"/>
  <c r="AG3343" i="1" s="1"/>
  <c r="W3347" i="1"/>
  <c r="AF3347" i="1" s="1"/>
  <c r="AG3347" i="1" s="1"/>
  <c r="W3351" i="1"/>
  <c r="AF3351" i="1" s="1"/>
  <c r="AG3351" i="1" s="1"/>
  <c r="W3355" i="1"/>
  <c r="AF3355" i="1" s="1"/>
  <c r="AG3355" i="1" s="1"/>
  <c r="W3359" i="1"/>
  <c r="AF3359" i="1" s="1"/>
  <c r="AG3359" i="1" s="1"/>
  <c r="W3363" i="1"/>
  <c r="AF3363" i="1" s="1"/>
  <c r="AG3363" i="1" s="1"/>
  <c r="W3367" i="1"/>
  <c r="AF3367" i="1" s="1"/>
  <c r="AG3367" i="1" s="1"/>
  <c r="W3371" i="1"/>
  <c r="AF3371" i="1" s="1"/>
  <c r="AG3371" i="1" s="1"/>
  <c r="W3375" i="1"/>
  <c r="AF3375" i="1" s="1"/>
  <c r="AG3375" i="1" s="1"/>
  <c r="W3379" i="1"/>
  <c r="AF3379" i="1" s="1"/>
  <c r="AG3379" i="1" s="1"/>
  <c r="W3383" i="1"/>
  <c r="AF3383" i="1" s="1"/>
  <c r="AG3383" i="1" s="1"/>
  <c r="W3387" i="1"/>
  <c r="AF3387" i="1" s="1"/>
  <c r="AG3387" i="1" s="1"/>
  <c r="W3391" i="1"/>
  <c r="AF3391" i="1" s="1"/>
  <c r="AG3391" i="1" s="1"/>
  <c r="W3395" i="1"/>
  <c r="AF3395" i="1" s="1"/>
  <c r="AG3395" i="1" s="1"/>
  <c r="W3399" i="1"/>
  <c r="AF3399" i="1" s="1"/>
  <c r="AG3399" i="1" s="1"/>
  <c r="W3403" i="1"/>
  <c r="AF3403" i="1" s="1"/>
  <c r="AG3403" i="1" s="1"/>
  <c r="W3407" i="1"/>
  <c r="AF3407" i="1" s="1"/>
  <c r="AG3407" i="1" s="1"/>
  <c r="W3411" i="1"/>
  <c r="AF3411" i="1" s="1"/>
  <c r="AG3411" i="1" s="1"/>
  <c r="W3415" i="1"/>
  <c r="AF3415" i="1" s="1"/>
  <c r="AG3415" i="1" s="1"/>
  <c r="W3419" i="1"/>
  <c r="AF3419" i="1" s="1"/>
  <c r="AG3419" i="1" s="1"/>
  <c r="W3423" i="1"/>
  <c r="AF3423" i="1" s="1"/>
  <c r="AG3423" i="1" s="1"/>
  <c r="W3427" i="1"/>
  <c r="AF3427" i="1" s="1"/>
  <c r="AG3427" i="1" s="1"/>
  <c r="W3431" i="1"/>
  <c r="AF3431" i="1" s="1"/>
  <c r="AG3431" i="1" s="1"/>
  <c r="W3435" i="1"/>
  <c r="AF3435" i="1" s="1"/>
  <c r="AG3435" i="1" s="1"/>
  <c r="W3439" i="1"/>
  <c r="AF3439" i="1" s="1"/>
  <c r="AG3439" i="1" s="1"/>
  <c r="W3443" i="1"/>
  <c r="AF3443" i="1" s="1"/>
  <c r="AG3443" i="1" s="1"/>
  <c r="W3447" i="1"/>
  <c r="AF3447" i="1" s="1"/>
  <c r="AG3447" i="1" s="1"/>
  <c r="W3451" i="1"/>
  <c r="AF3451" i="1" s="1"/>
  <c r="AG3451" i="1" s="1"/>
  <c r="W3455" i="1"/>
  <c r="AF3455" i="1" s="1"/>
  <c r="AG3455" i="1" s="1"/>
  <c r="W3459" i="1"/>
  <c r="AF3459" i="1" s="1"/>
  <c r="AG3459" i="1" s="1"/>
  <c r="W3463" i="1"/>
  <c r="AF3463" i="1" s="1"/>
  <c r="AG3463" i="1" s="1"/>
  <c r="W3467" i="1"/>
  <c r="AF3467" i="1" s="1"/>
  <c r="AG3467" i="1" s="1"/>
  <c r="W3471" i="1"/>
  <c r="AF3471" i="1" s="1"/>
  <c r="AG3471" i="1" s="1"/>
  <c r="W3475" i="1"/>
  <c r="AF3475" i="1" s="1"/>
  <c r="AG3475" i="1" s="1"/>
  <c r="W3479" i="1"/>
  <c r="AF3479" i="1" s="1"/>
  <c r="AG3479" i="1" s="1"/>
  <c r="W3483" i="1"/>
  <c r="AF3483" i="1" s="1"/>
  <c r="AG3483" i="1" s="1"/>
  <c r="W3487" i="1"/>
  <c r="AF3487" i="1" s="1"/>
  <c r="AG3487" i="1" s="1"/>
  <c r="W3491" i="1"/>
  <c r="AF3491" i="1" s="1"/>
  <c r="AG3491" i="1" s="1"/>
  <c r="W3495" i="1"/>
  <c r="AF3495" i="1" s="1"/>
  <c r="AG3495" i="1" s="1"/>
  <c r="W3499" i="1"/>
  <c r="AF3499" i="1" s="1"/>
  <c r="AG3499" i="1" s="1"/>
  <c r="W3503" i="1"/>
  <c r="AF3503" i="1" s="1"/>
  <c r="AG3503" i="1" s="1"/>
  <c r="W3507" i="1"/>
  <c r="AF3507" i="1" s="1"/>
  <c r="AG3507" i="1" s="1"/>
  <c r="W3511" i="1"/>
  <c r="AF3511" i="1" s="1"/>
  <c r="AG3511" i="1" s="1"/>
  <c r="W3515" i="1"/>
  <c r="AF3515" i="1" s="1"/>
  <c r="AG3515" i="1" s="1"/>
  <c r="W3519" i="1"/>
  <c r="AF3519" i="1" s="1"/>
  <c r="AG3519" i="1" s="1"/>
  <c r="W3523" i="1"/>
  <c r="AF3523" i="1" s="1"/>
  <c r="AG3523" i="1" s="1"/>
  <c r="W3527" i="1"/>
  <c r="AF3527" i="1" s="1"/>
  <c r="AG3527" i="1" s="1"/>
  <c r="W3531" i="1"/>
  <c r="AF3531" i="1" s="1"/>
  <c r="AG3531" i="1" s="1"/>
  <c r="W3535" i="1"/>
  <c r="AF3535" i="1" s="1"/>
  <c r="AG3535" i="1" s="1"/>
  <c r="W3539" i="1"/>
  <c r="AF3539" i="1" s="1"/>
  <c r="AG3539" i="1" s="1"/>
  <c r="W3543" i="1"/>
  <c r="AF3543" i="1" s="1"/>
  <c r="AG3543" i="1" s="1"/>
  <c r="W3547" i="1"/>
  <c r="AF3547" i="1" s="1"/>
  <c r="AG3547" i="1" s="1"/>
  <c r="W3551" i="1"/>
  <c r="AF3551" i="1" s="1"/>
  <c r="AG3551" i="1" s="1"/>
  <c r="W3555" i="1"/>
  <c r="AF3555" i="1" s="1"/>
  <c r="AG3555" i="1" s="1"/>
  <c r="W3559" i="1"/>
  <c r="AF3559" i="1" s="1"/>
  <c r="AG3559" i="1" s="1"/>
  <c r="W3563" i="1"/>
  <c r="AF3563" i="1" s="1"/>
  <c r="AG3563" i="1" s="1"/>
  <c r="W3567" i="1"/>
  <c r="AF3567" i="1" s="1"/>
  <c r="AG3567" i="1" s="1"/>
  <c r="W3571" i="1"/>
  <c r="AF3571" i="1" s="1"/>
  <c r="AG3571" i="1" s="1"/>
  <c r="W3575" i="1"/>
  <c r="AF3575" i="1" s="1"/>
  <c r="AG3575" i="1" s="1"/>
  <c r="W3579" i="1"/>
  <c r="AF3579" i="1" s="1"/>
  <c r="AG3579" i="1" s="1"/>
  <c r="W3583" i="1"/>
  <c r="AF3583" i="1" s="1"/>
  <c r="AG3583" i="1" s="1"/>
  <c r="W3587" i="1"/>
  <c r="AF3587" i="1" s="1"/>
  <c r="AG3587" i="1" s="1"/>
  <c r="W3591" i="1"/>
  <c r="AF3591" i="1" s="1"/>
  <c r="AG3591" i="1" s="1"/>
  <c r="W3595" i="1"/>
  <c r="AF3595" i="1" s="1"/>
  <c r="AG3595" i="1" s="1"/>
  <c r="W3599" i="1"/>
  <c r="AF3599" i="1" s="1"/>
  <c r="AG3599" i="1" s="1"/>
  <c r="W3603" i="1"/>
  <c r="AF3603" i="1" s="1"/>
  <c r="AG3603" i="1" s="1"/>
  <c r="W3607" i="1"/>
  <c r="AF3607" i="1" s="1"/>
  <c r="AG3607" i="1" s="1"/>
  <c r="W3611" i="1"/>
  <c r="AF3611" i="1" s="1"/>
  <c r="AG3611" i="1" s="1"/>
  <c r="W3615" i="1"/>
  <c r="AF3615" i="1" s="1"/>
  <c r="AG3615" i="1" s="1"/>
  <c r="W3619" i="1"/>
  <c r="AF3619" i="1" s="1"/>
  <c r="AG3619" i="1" s="1"/>
  <c r="W3623" i="1"/>
  <c r="AF3623" i="1" s="1"/>
  <c r="AG3623" i="1" s="1"/>
  <c r="W3627" i="1"/>
  <c r="AF3627" i="1" s="1"/>
  <c r="AG3627" i="1" s="1"/>
  <c r="W3631" i="1"/>
  <c r="AF3631" i="1" s="1"/>
  <c r="AG3631" i="1" s="1"/>
  <c r="W3635" i="1"/>
  <c r="AF3635" i="1" s="1"/>
  <c r="AG3635" i="1" s="1"/>
  <c r="W3639" i="1"/>
  <c r="AF3639" i="1" s="1"/>
  <c r="AG3639" i="1" s="1"/>
  <c r="W3643" i="1"/>
  <c r="AF3643" i="1" s="1"/>
  <c r="AG3643" i="1" s="1"/>
  <c r="W3647" i="1"/>
  <c r="AF3647" i="1" s="1"/>
  <c r="AG3647" i="1" s="1"/>
  <c r="W3651" i="1"/>
  <c r="AF3651" i="1" s="1"/>
  <c r="AG3651" i="1" s="1"/>
  <c r="W3655" i="1"/>
  <c r="AF3655" i="1" s="1"/>
  <c r="AG3655" i="1" s="1"/>
  <c r="W3659" i="1"/>
  <c r="AF3659" i="1" s="1"/>
  <c r="AG3659" i="1" s="1"/>
  <c r="W3663" i="1"/>
  <c r="AF3663" i="1" s="1"/>
  <c r="AG3663" i="1" s="1"/>
  <c r="W3667" i="1"/>
  <c r="AF3667" i="1" s="1"/>
  <c r="AG3667" i="1" s="1"/>
  <c r="W3671" i="1"/>
  <c r="AF3671" i="1" s="1"/>
  <c r="AG3671" i="1" s="1"/>
  <c r="W3675" i="1"/>
  <c r="AF3675" i="1" s="1"/>
  <c r="AG3675" i="1" s="1"/>
  <c r="W3679" i="1"/>
  <c r="AF3679" i="1" s="1"/>
  <c r="AG3679" i="1" s="1"/>
  <c r="W3683" i="1"/>
  <c r="AF3683" i="1" s="1"/>
  <c r="AG3683" i="1" s="1"/>
  <c r="W3687" i="1"/>
  <c r="AF3687" i="1" s="1"/>
  <c r="AG3687" i="1" s="1"/>
  <c r="W3691" i="1"/>
  <c r="AF3691" i="1" s="1"/>
  <c r="AG3691" i="1" s="1"/>
  <c r="W3695" i="1"/>
  <c r="AF3695" i="1" s="1"/>
  <c r="AG3695" i="1" s="1"/>
  <c r="W3699" i="1"/>
  <c r="AF3699" i="1" s="1"/>
  <c r="AG3699" i="1" s="1"/>
  <c r="W3703" i="1"/>
  <c r="AF3703" i="1" s="1"/>
  <c r="AG3703" i="1" s="1"/>
  <c r="W3707" i="1"/>
  <c r="AF3707" i="1" s="1"/>
  <c r="AG3707" i="1" s="1"/>
  <c r="W3711" i="1"/>
  <c r="AF3711" i="1" s="1"/>
  <c r="AG3711" i="1" s="1"/>
  <c r="W3715" i="1"/>
  <c r="AF3715" i="1" s="1"/>
  <c r="AG3715" i="1" s="1"/>
  <c r="W3719" i="1"/>
  <c r="AF3719" i="1" s="1"/>
  <c r="AG3719" i="1" s="1"/>
  <c r="W3723" i="1"/>
  <c r="AF3723" i="1" s="1"/>
  <c r="AG3723" i="1" s="1"/>
  <c r="W3727" i="1"/>
  <c r="AF3727" i="1" s="1"/>
  <c r="AG3727" i="1" s="1"/>
  <c r="W3731" i="1"/>
  <c r="AF3731" i="1" s="1"/>
  <c r="AG3731" i="1" s="1"/>
  <c r="W3735" i="1"/>
  <c r="AF3735" i="1" s="1"/>
  <c r="AG3735" i="1" s="1"/>
  <c r="W3739" i="1"/>
  <c r="AF3739" i="1" s="1"/>
  <c r="AG3739" i="1" s="1"/>
  <c r="W3743" i="1"/>
  <c r="AF3743" i="1" s="1"/>
  <c r="AG3743" i="1" s="1"/>
  <c r="W3747" i="1"/>
  <c r="AF3747" i="1" s="1"/>
  <c r="AG3747" i="1" s="1"/>
  <c r="W3751" i="1"/>
  <c r="AF3751" i="1" s="1"/>
  <c r="AG3751" i="1" s="1"/>
  <c r="W3755" i="1"/>
  <c r="AF3755" i="1" s="1"/>
  <c r="AG3755" i="1" s="1"/>
  <c r="W3759" i="1"/>
  <c r="AF3759" i="1" s="1"/>
  <c r="AG3759" i="1" s="1"/>
  <c r="W3763" i="1"/>
  <c r="AF3763" i="1" s="1"/>
  <c r="AG3763" i="1" s="1"/>
  <c r="W3767" i="1"/>
  <c r="AF3767" i="1" s="1"/>
  <c r="AG3767" i="1" s="1"/>
  <c r="W3771" i="1"/>
  <c r="AF3771" i="1" s="1"/>
  <c r="AG3771" i="1" s="1"/>
  <c r="W3775" i="1"/>
  <c r="AF3775" i="1" s="1"/>
  <c r="AG3775" i="1" s="1"/>
  <c r="W3779" i="1"/>
  <c r="AF3779" i="1" s="1"/>
  <c r="AG3779" i="1" s="1"/>
  <c r="W3783" i="1"/>
  <c r="AF3783" i="1" s="1"/>
  <c r="AG3783" i="1" s="1"/>
  <c r="W3787" i="1"/>
  <c r="AF3787" i="1" s="1"/>
  <c r="AG3787" i="1" s="1"/>
  <c r="W3791" i="1"/>
  <c r="AF3791" i="1" s="1"/>
  <c r="AG3791" i="1" s="1"/>
  <c r="W3795" i="1"/>
  <c r="AF3795" i="1" s="1"/>
  <c r="AG3795" i="1" s="1"/>
  <c r="W3799" i="1"/>
  <c r="AF3799" i="1" s="1"/>
  <c r="AG3799" i="1" s="1"/>
  <c r="W3803" i="1"/>
  <c r="AF3803" i="1" s="1"/>
  <c r="AG3803" i="1" s="1"/>
  <c r="W3807" i="1"/>
  <c r="AF3807" i="1" s="1"/>
  <c r="AG3807" i="1" s="1"/>
  <c r="W3811" i="1"/>
  <c r="AF3811" i="1" s="1"/>
  <c r="AG3811" i="1" s="1"/>
  <c r="W3815" i="1"/>
  <c r="AF3815" i="1" s="1"/>
  <c r="AG3815" i="1" s="1"/>
  <c r="W3819" i="1"/>
  <c r="AF3819" i="1" s="1"/>
  <c r="AG3819" i="1" s="1"/>
  <c r="W3823" i="1"/>
  <c r="AF3823" i="1" s="1"/>
  <c r="AG3823" i="1" s="1"/>
  <c r="W3827" i="1"/>
  <c r="AF3827" i="1" s="1"/>
  <c r="AG3827" i="1" s="1"/>
  <c r="W3831" i="1"/>
  <c r="AF3831" i="1" s="1"/>
  <c r="AG3831" i="1" s="1"/>
  <c r="W3835" i="1"/>
  <c r="AF3835" i="1" s="1"/>
  <c r="AG3835" i="1" s="1"/>
  <c r="W3839" i="1"/>
  <c r="AF3839" i="1" s="1"/>
  <c r="AG3839" i="1" s="1"/>
  <c r="W3843" i="1"/>
  <c r="AF3843" i="1" s="1"/>
  <c r="AG3843" i="1" s="1"/>
  <c r="W3847" i="1"/>
  <c r="AF3847" i="1" s="1"/>
  <c r="AG3847" i="1" s="1"/>
  <c r="W3851" i="1"/>
  <c r="AF3851" i="1" s="1"/>
  <c r="AG3851" i="1" s="1"/>
  <c r="W3855" i="1"/>
  <c r="AF3855" i="1" s="1"/>
  <c r="AG3855" i="1" s="1"/>
  <c r="W3859" i="1"/>
  <c r="AF3859" i="1" s="1"/>
  <c r="AG3859" i="1" s="1"/>
  <c r="W3863" i="1"/>
  <c r="AF3863" i="1" s="1"/>
  <c r="AG3863" i="1" s="1"/>
  <c r="W3867" i="1"/>
  <c r="AF3867" i="1" s="1"/>
  <c r="AG3867" i="1" s="1"/>
  <c r="W3871" i="1"/>
  <c r="AF3871" i="1" s="1"/>
  <c r="AG3871" i="1" s="1"/>
  <c r="W3875" i="1"/>
  <c r="AF3875" i="1" s="1"/>
  <c r="AG3875" i="1" s="1"/>
  <c r="W3879" i="1"/>
  <c r="AF3879" i="1" s="1"/>
  <c r="AG3879" i="1" s="1"/>
  <c r="W3883" i="1"/>
  <c r="AF3883" i="1" s="1"/>
  <c r="AG3883" i="1" s="1"/>
  <c r="W3887" i="1"/>
  <c r="AF3887" i="1" s="1"/>
  <c r="AG3887" i="1" s="1"/>
  <c r="W3891" i="1"/>
  <c r="AF3891" i="1" s="1"/>
  <c r="AG3891" i="1" s="1"/>
  <c r="W3895" i="1"/>
  <c r="AF3895" i="1" s="1"/>
  <c r="AG3895" i="1" s="1"/>
  <c r="W3899" i="1"/>
  <c r="AF3899" i="1" s="1"/>
  <c r="AG3899" i="1" s="1"/>
  <c r="W3903" i="1"/>
  <c r="AF3903" i="1" s="1"/>
  <c r="AG3903" i="1" s="1"/>
  <c r="W3907" i="1"/>
  <c r="AF3907" i="1" s="1"/>
  <c r="AG3907" i="1" s="1"/>
  <c r="W3911" i="1"/>
  <c r="AF3911" i="1" s="1"/>
  <c r="AG3911" i="1" s="1"/>
  <c r="W3915" i="1"/>
  <c r="AF3915" i="1" s="1"/>
  <c r="AG3915" i="1" s="1"/>
  <c r="W3919" i="1"/>
  <c r="AF3919" i="1" s="1"/>
  <c r="AG3919" i="1" s="1"/>
  <c r="W3923" i="1"/>
  <c r="AF3923" i="1" s="1"/>
  <c r="AG3923" i="1" s="1"/>
  <c r="W3927" i="1"/>
  <c r="AF3927" i="1" s="1"/>
  <c r="AG3927" i="1" s="1"/>
  <c r="W3931" i="1"/>
  <c r="AF3931" i="1" s="1"/>
  <c r="AG3931" i="1" s="1"/>
  <c r="W3935" i="1"/>
  <c r="AF3935" i="1" s="1"/>
  <c r="AG3935" i="1" s="1"/>
  <c r="W3939" i="1"/>
  <c r="AF3939" i="1" s="1"/>
  <c r="AG3939" i="1" s="1"/>
  <c r="W3943" i="1"/>
  <c r="AF3943" i="1" s="1"/>
  <c r="AG3943" i="1" s="1"/>
  <c r="W3947" i="1"/>
  <c r="AF3947" i="1" s="1"/>
  <c r="AG3947" i="1" s="1"/>
  <c r="W3951" i="1"/>
  <c r="AF3951" i="1" s="1"/>
  <c r="AG3951" i="1" s="1"/>
  <c r="W3955" i="1"/>
  <c r="AF3955" i="1" s="1"/>
  <c r="AG3955" i="1" s="1"/>
  <c r="W3959" i="1"/>
  <c r="AF3959" i="1" s="1"/>
  <c r="AG3959" i="1" s="1"/>
  <c r="W3963" i="1"/>
  <c r="AF3963" i="1" s="1"/>
  <c r="AG3963" i="1" s="1"/>
  <c r="W3967" i="1"/>
  <c r="AF3967" i="1" s="1"/>
  <c r="AG3967" i="1" s="1"/>
  <c r="W3971" i="1"/>
  <c r="AF3971" i="1" s="1"/>
  <c r="AG3971" i="1" s="1"/>
  <c r="W3975" i="1"/>
  <c r="AF3975" i="1" s="1"/>
  <c r="AG3975" i="1" s="1"/>
  <c r="W3979" i="1"/>
  <c r="AF3979" i="1" s="1"/>
  <c r="AG3979" i="1" s="1"/>
  <c r="W3983" i="1"/>
  <c r="AF3983" i="1" s="1"/>
  <c r="AG3983" i="1" s="1"/>
  <c r="W3987" i="1"/>
  <c r="AF3987" i="1" s="1"/>
  <c r="AG3987" i="1" s="1"/>
  <c r="W3991" i="1"/>
  <c r="AF3991" i="1" s="1"/>
  <c r="AG3991" i="1" s="1"/>
  <c r="W3995" i="1"/>
  <c r="AF3995" i="1" s="1"/>
  <c r="AG3995" i="1" s="1"/>
  <c r="W3999" i="1"/>
  <c r="AF3999" i="1" s="1"/>
  <c r="AG3999" i="1" s="1"/>
  <c r="W4003" i="1"/>
  <c r="AF4003" i="1" s="1"/>
  <c r="AG4003" i="1" s="1"/>
  <c r="W4007" i="1"/>
  <c r="AF4007" i="1" s="1"/>
  <c r="AG4007" i="1" s="1"/>
  <c r="W4011" i="1"/>
  <c r="AF4011" i="1" s="1"/>
  <c r="AG4011" i="1" s="1"/>
  <c r="W4015" i="1"/>
  <c r="AF4015" i="1" s="1"/>
  <c r="AG4015" i="1" s="1"/>
  <c r="W4019" i="1"/>
  <c r="AF4019" i="1" s="1"/>
  <c r="AG4019" i="1" s="1"/>
  <c r="W4023" i="1"/>
  <c r="AF4023" i="1" s="1"/>
  <c r="AG4023" i="1" s="1"/>
  <c r="W4027" i="1"/>
  <c r="AF4027" i="1" s="1"/>
  <c r="AG4027" i="1" s="1"/>
  <c r="W4031" i="1"/>
  <c r="AF4031" i="1" s="1"/>
  <c r="AG4031" i="1" s="1"/>
  <c r="W4035" i="1"/>
  <c r="AF4035" i="1" s="1"/>
  <c r="AG4035" i="1" s="1"/>
  <c r="W4039" i="1"/>
  <c r="AF4039" i="1" s="1"/>
  <c r="AG4039" i="1" s="1"/>
  <c r="W4043" i="1"/>
  <c r="AF4043" i="1" s="1"/>
  <c r="AG4043" i="1" s="1"/>
  <c r="W4047" i="1"/>
  <c r="AF4047" i="1" s="1"/>
  <c r="AG4047" i="1" s="1"/>
  <c r="W4051" i="1"/>
  <c r="AF4051" i="1" s="1"/>
  <c r="AG4051" i="1" s="1"/>
  <c r="W4055" i="1"/>
  <c r="AF4055" i="1" s="1"/>
  <c r="AG4055" i="1" s="1"/>
  <c r="W4059" i="1"/>
  <c r="AF4059" i="1" s="1"/>
  <c r="AG4059" i="1" s="1"/>
  <c r="W4063" i="1"/>
  <c r="AF4063" i="1" s="1"/>
  <c r="AG4063" i="1" s="1"/>
  <c r="W4067" i="1"/>
  <c r="AF4067" i="1" s="1"/>
  <c r="AG4067" i="1" s="1"/>
  <c r="W4071" i="1"/>
  <c r="AF4071" i="1" s="1"/>
  <c r="AG4071" i="1" s="1"/>
  <c r="W4075" i="1"/>
  <c r="AF4075" i="1" s="1"/>
  <c r="AG4075" i="1" s="1"/>
  <c r="W4079" i="1"/>
  <c r="AF4079" i="1" s="1"/>
  <c r="AG4079" i="1" s="1"/>
  <c r="W4083" i="1"/>
  <c r="AF4083" i="1" s="1"/>
  <c r="AG4083" i="1" s="1"/>
  <c r="W4087" i="1"/>
  <c r="AF4087" i="1" s="1"/>
  <c r="AG4087" i="1" s="1"/>
  <c r="W4091" i="1"/>
  <c r="AF4091" i="1" s="1"/>
  <c r="AG4091" i="1" s="1"/>
  <c r="W4095" i="1"/>
  <c r="AF4095" i="1" s="1"/>
  <c r="AG4095" i="1" s="1"/>
  <c r="W4099" i="1"/>
  <c r="AF4099" i="1" s="1"/>
  <c r="AG4099" i="1" s="1"/>
  <c r="W4103" i="1"/>
  <c r="AF4103" i="1" s="1"/>
  <c r="AG4103" i="1" s="1"/>
  <c r="W4107" i="1"/>
  <c r="AF4107" i="1" s="1"/>
  <c r="AG4107" i="1" s="1"/>
  <c r="W4111" i="1"/>
  <c r="AF4111" i="1" s="1"/>
  <c r="AG4111" i="1" s="1"/>
  <c r="W4115" i="1"/>
  <c r="AF4115" i="1" s="1"/>
  <c r="AG4115" i="1" s="1"/>
  <c r="W4119" i="1"/>
  <c r="AF4119" i="1" s="1"/>
  <c r="AG4119" i="1" s="1"/>
  <c r="W4123" i="1"/>
  <c r="AF4123" i="1" s="1"/>
  <c r="AG4123" i="1" s="1"/>
  <c r="W4127" i="1"/>
  <c r="AF4127" i="1" s="1"/>
  <c r="AG4127" i="1" s="1"/>
  <c r="W4131" i="1"/>
  <c r="AF4131" i="1" s="1"/>
  <c r="AG4131" i="1" s="1"/>
  <c r="W4135" i="1"/>
  <c r="AF4135" i="1" s="1"/>
  <c r="AG4135" i="1" s="1"/>
  <c r="W4139" i="1"/>
  <c r="AF4139" i="1" s="1"/>
  <c r="AG4139" i="1" s="1"/>
  <c r="W4143" i="1"/>
  <c r="AF4143" i="1" s="1"/>
  <c r="AG4143" i="1" s="1"/>
  <c r="W4147" i="1"/>
  <c r="AF4147" i="1" s="1"/>
  <c r="AG4147" i="1" s="1"/>
  <c r="W4151" i="1"/>
  <c r="AF4151" i="1" s="1"/>
  <c r="AG4151" i="1" s="1"/>
  <c r="W4155" i="1"/>
  <c r="AF4155" i="1" s="1"/>
  <c r="AG4155" i="1" s="1"/>
  <c r="W4159" i="1"/>
  <c r="AF4159" i="1" s="1"/>
  <c r="AG4159" i="1" s="1"/>
  <c r="W4163" i="1"/>
  <c r="AF4163" i="1" s="1"/>
  <c r="AG4163" i="1" s="1"/>
  <c r="W4167" i="1"/>
  <c r="AF4167" i="1" s="1"/>
  <c r="AG4167" i="1" s="1"/>
  <c r="W4171" i="1"/>
  <c r="AF4171" i="1" s="1"/>
  <c r="AG4171" i="1" s="1"/>
  <c r="W4175" i="1"/>
  <c r="AF4175" i="1" s="1"/>
  <c r="AG4175" i="1" s="1"/>
  <c r="W4179" i="1"/>
  <c r="AF4179" i="1" s="1"/>
  <c r="AG4179" i="1" s="1"/>
  <c r="W4183" i="1"/>
  <c r="AF4183" i="1" s="1"/>
  <c r="AG4183" i="1" s="1"/>
  <c r="W4187" i="1"/>
  <c r="AF4187" i="1" s="1"/>
  <c r="AG4187" i="1" s="1"/>
  <c r="W4191" i="1"/>
  <c r="AF4191" i="1" s="1"/>
  <c r="AG4191" i="1" s="1"/>
  <c r="W4195" i="1"/>
  <c r="AF4195" i="1" s="1"/>
  <c r="AG4195" i="1" s="1"/>
  <c r="W4199" i="1"/>
  <c r="AF4199" i="1" s="1"/>
  <c r="AG4199" i="1" s="1"/>
  <c r="W4203" i="1"/>
  <c r="AF4203" i="1" s="1"/>
  <c r="AG4203" i="1" s="1"/>
  <c r="W4207" i="1"/>
  <c r="AF4207" i="1" s="1"/>
  <c r="AG4207" i="1" s="1"/>
  <c r="W4211" i="1"/>
  <c r="AF4211" i="1" s="1"/>
  <c r="AG4211" i="1" s="1"/>
  <c r="W4215" i="1"/>
  <c r="AF4215" i="1" s="1"/>
  <c r="AG4215" i="1" s="1"/>
  <c r="W4219" i="1"/>
  <c r="AF4219" i="1" s="1"/>
  <c r="AG4219" i="1" s="1"/>
  <c r="W4223" i="1"/>
  <c r="AF4223" i="1" s="1"/>
  <c r="AG4223" i="1" s="1"/>
  <c r="W4227" i="1"/>
  <c r="AF4227" i="1" s="1"/>
  <c r="AG4227" i="1" s="1"/>
  <c r="W4231" i="1"/>
  <c r="AF4231" i="1" s="1"/>
  <c r="AG4231" i="1" s="1"/>
  <c r="W4235" i="1"/>
  <c r="AF4235" i="1" s="1"/>
  <c r="AG4235" i="1" s="1"/>
  <c r="W4239" i="1"/>
  <c r="AF4239" i="1" s="1"/>
  <c r="AG4239" i="1" s="1"/>
  <c r="W4243" i="1"/>
  <c r="AF4243" i="1" s="1"/>
  <c r="AG4243" i="1" s="1"/>
  <c r="W4247" i="1"/>
  <c r="AF4247" i="1" s="1"/>
  <c r="AG4247" i="1" s="1"/>
  <c r="W4251" i="1"/>
  <c r="AF4251" i="1" s="1"/>
  <c r="AG4251" i="1" s="1"/>
  <c r="W4255" i="1"/>
  <c r="AF4255" i="1" s="1"/>
  <c r="AG4255" i="1" s="1"/>
  <c r="W4259" i="1"/>
  <c r="AF4259" i="1" s="1"/>
  <c r="AG4259" i="1" s="1"/>
  <c r="W4263" i="1"/>
  <c r="AF4263" i="1" s="1"/>
  <c r="AG4263" i="1" s="1"/>
  <c r="W4267" i="1"/>
  <c r="AF4267" i="1" s="1"/>
  <c r="AG4267" i="1" s="1"/>
  <c r="W4271" i="1"/>
  <c r="AF4271" i="1" s="1"/>
  <c r="AG4271" i="1" s="1"/>
  <c r="W4275" i="1"/>
  <c r="AF4275" i="1" s="1"/>
  <c r="AG4275" i="1" s="1"/>
  <c r="W4279" i="1"/>
  <c r="AF4279" i="1" s="1"/>
  <c r="AG4279" i="1" s="1"/>
  <c r="W4283" i="1"/>
  <c r="AF4283" i="1" s="1"/>
  <c r="AG4283" i="1" s="1"/>
  <c r="W4287" i="1"/>
  <c r="AF4287" i="1" s="1"/>
  <c r="AG4287" i="1" s="1"/>
  <c r="W4291" i="1"/>
  <c r="AF4291" i="1" s="1"/>
  <c r="AG4291" i="1" s="1"/>
  <c r="W4295" i="1"/>
  <c r="AF4295" i="1" s="1"/>
  <c r="AG4295" i="1" s="1"/>
  <c r="W4299" i="1"/>
  <c r="AF4299" i="1" s="1"/>
  <c r="AG4299" i="1" s="1"/>
  <c r="W4303" i="1"/>
  <c r="AF4303" i="1" s="1"/>
  <c r="AG4303" i="1" s="1"/>
  <c r="W4307" i="1"/>
  <c r="AF4307" i="1" s="1"/>
  <c r="AG4307" i="1" s="1"/>
  <c r="W4311" i="1"/>
  <c r="AF4311" i="1" s="1"/>
  <c r="AG4311" i="1" s="1"/>
  <c r="W4315" i="1"/>
  <c r="AF4315" i="1" s="1"/>
  <c r="AG4315" i="1" s="1"/>
  <c r="W4319" i="1"/>
  <c r="AF4319" i="1" s="1"/>
  <c r="AG4319" i="1" s="1"/>
  <c r="W4323" i="1"/>
  <c r="AF4323" i="1" s="1"/>
  <c r="AG4323" i="1" s="1"/>
  <c r="W4327" i="1"/>
  <c r="AF4327" i="1" s="1"/>
  <c r="AG4327" i="1" s="1"/>
  <c r="W4331" i="1"/>
  <c r="AF4331" i="1" s="1"/>
  <c r="AG4331" i="1" s="1"/>
  <c r="W4335" i="1"/>
  <c r="AF4335" i="1" s="1"/>
  <c r="AG4335" i="1" s="1"/>
  <c r="W4339" i="1"/>
  <c r="AF4339" i="1" s="1"/>
  <c r="AG4339" i="1" s="1"/>
  <c r="W4343" i="1"/>
  <c r="AF4343" i="1" s="1"/>
  <c r="AG4343" i="1" s="1"/>
  <c r="W4347" i="1"/>
  <c r="AF4347" i="1" s="1"/>
  <c r="AG4347" i="1" s="1"/>
  <c r="W4351" i="1"/>
  <c r="AF4351" i="1" s="1"/>
  <c r="AG4351" i="1" s="1"/>
  <c r="W4355" i="1"/>
  <c r="AF4355" i="1" s="1"/>
  <c r="AG4355" i="1" s="1"/>
  <c r="W4359" i="1"/>
  <c r="AF4359" i="1" s="1"/>
  <c r="AG4359" i="1" s="1"/>
  <c r="W4363" i="1"/>
  <c r="AF4363" i="1" s="1"/>
  <c r="AG4363" i="1" s="1"/>
  <c r="W4367" i="1"/>
  <c r="AF4367" i="1" s="1"/>
  <c r="AG4367" i="1" s="1"/>
  <c r="W4371" i="1"/>
  <c r="AF4371" i="1" s="1"/>
  <c r="AG4371" i="1" s="1"/>
  <c r="W4375" i="1"/>
  <c r="AF4375" i="1" s="1"/>
  <c r="AG4375" i="1" s="1"/>
  <c r="W4379" i="1"/>
  <c r="AF4379" i="1" s="1"/>
  <c r="AG4379" i="1" s="1"/>
  <c r="W4383" i="1"/>
  <c r="AF4383" i="1" s="1"/>
  <c r="AG4383" i="1" s="1"/>
  <c r="W4387" i="1"/>
  <c r="AF4387" i="1" s="1"/>
  <c r="AG4387" i="1" s="1"/>
  <c r="W4391" i="1"/>
  <c r="AF4391" i="1" s="1"/>
  <c r="AG4391" i="1" s="1"/>
  <c r="W4395" i="1"/>
  <c r="AF4395" i="1" s="1"/>
  <c r="AG4395" i="1" s="1"/>
  <c r="W4399" i="1"/>
  <c r="AF4399" i="1" s="1"/>
  <c r="AG4399" i="1" s="1"/>
  <c r="W4403" i="1"/>
  <c r="AF4403" i="1" s="1"/>
  <c r="AG4403" i="1" s="1"/>
  <c r="W4407" i="1"/>
  <c r="AF4407" i="1" s="1"/>
  <c r="AG4407" i="1" s="1"/>
  <c r="W4411" i="1"/>
  <c r="AF4411" i="1" s="1"/>
  <c r="AG4411" i="1" s="1"/>
  <c r="W4415" i="1"/>
  <c r="AF4415" i="1" s="1"/>
  <c r="AG4415" i="1" s="1"/>
  <c r="W4419" i="1"/>
  <c r="AF4419" i="1" s="1"/>
  <c r="AG4419" i="1" s="1"/>
  <c r="W4423" i="1"/>
  <c r="AF4423" i="1" s="1"/>
  <c r="AG4423" i="1" s="1"/>
  <c r="W4427" i="1"/>
  <c r="AF4427" i="1" s="1"/>
  <c r="AG4427" i="1" s="1"/>
  <c r="W4431" i="1"/>
  <c r="AF4431" i="1" s="1"/>
  <c r="AG4431" i="1" s="1"/>
  <c r="W4435" i="1"/>
  <c r="AF4435" i="1" s="1"/>
  <c r="AG4435" i="1" s="1"/>
  <c r="W4439" i="1"/>
  <c r="AF4439" i="1" s="1"/>
  <c r="AG4439" i="1" s="1"/>
  <c r="W4443" i="1"/>
  <c r="AF4443" i="1" s="1"/>
  <c r="AG4443" i="1" s="1"/>
  <c r="W4447" i="1"/>
  <c r="AF4447" i="1" s="1"/>
  <c r="AG4447" i="1" s="1"/>
  <c r="W4451" i="1"/>
  <c r="AF4451" i="1" s="1"/>
  <c r="AG4451" i="1" s="1"/>
  <c r="W4455" i="1"/>
  <c r="AF4455" i="1" s="1"/>
  <c r="AG4455" i="1" s="1"/>
  <c r="W4459" i="1"/>
  <c r="AF4459" i="1" s="1"/>
  <c r="AG4459" i="1" s="1"/>
  <c r="W4463" i="1"/>
  <c r="AF4463" i="1" s="1"/>
  <c r="AG4463" i="1" s="1"/>
  <c r="W4467" i="1"/>
  <c r="AF4467" i="1" s="1"/>
  <c r="AG4467" i="1" s="1"/>
  <c r="W4471" i="1"/>
  <c r="AF4471" i="1" s="1"/>
  <c r="AG4471" i="1" s="1"/>
  <c r="W4475" i="1"/>
  <c r="AF4475" i="1" s="1"/>
  <c r="AG4475" i="1" s="1"/>
  <c r="W4479" i="1"/>
  <c r="AF4479" i="1" s="1"/>
  <c r="AG4479" i="1" s="1"/>
  <c r="W4483" i="1"/>
  <c r="AF4483" i="1" s="1"/>
  <c r="AG4483" i="1" s="1"/>
  <c r="W4487" i="1"/>
  <c r="AF4487" i="1" s="1"/>
  <c r="AG4487" i="1" s="1"/>
  <c r="W4491" i="1"/>
  <c r="AF4491" i="1" s="1"/>
  <c r="AG4491" i="1" s="1"/>
  <c r="W4495" i="1"/>
  <c r="AF4495" i="1" s="1"/>
  <c r="AG4495" i="1" s="1"/>
  <c r="W4499" i="1"/>
  <c r="AF4499" i="1" s="1"/>
  <c r="AG4499" i="1" s="1"/>
  <c r="W4503" i="1"/>
  <c r="AF4503" i="1" s="1"/>
  <c r="AG4503" i="1" s="1"/>
  <c r="W4507" i="1"/>
  <c r="AF4507" i="1" s="1"/>
  <c r="AG4507" i="1" s="1"/>
  <c r="W4511" i="1"/>
  <c r="AF4511" i="1" s="1"/>
  <c r="AG4511" i="1" s="1"/>
  <c r="W4515" i="1"/>
  <c r="AF4515" i="1" s="1"/>
  <c r="AG4515" i="1" s="1"/>
  <c r="W4519" i="1"/>
  <c r="AF4519" i="1" s="1"/>
  <c r="AG4519" i="1" s="1"/>
  <c r="W4523" i="1"/>
  <c r="AF4523" i="1" s="1"/>
  <c r="AG4523" i="1" s="1"/>
  <c r="W4527" i="1"/>
  <c r="AF4527" i="1" s="1"/>
  <c r="AG4527" i="1" s="1"/>
  <c r="W4531" i="1"/>
  <c r="AF4531" i="1" s="1"/>
  <c r="AG4531" i="1" s="1"/>
  <c r="W4535" i="1"/>
  <c r="AF4535" i="1" s="1"/>
  <c r="AG4535" i="1" s="1"/>
  <c r="W4539" i="1"/>
  <c r="AF4539" i="1" s="1"/>
  <c r="AG4539" i="1" s="1"/>
  <c r="W4543" i="1"/>
  <c r="AF4543" i="1" s="1"/>
  <c r="AG4543" i="1" s="1"/>
  <c r="W4547" i="1"/>
  <c r="AF4547" i="1" s="1"/>
  <c r="AG4547" i="1" s="1"/>
  <c r="W4551" i="1"/>
  <c r="AF4551" i="1" s="1"/>
  <c r="AG4551" i="1" s="1"/>
  <c r="W4555" i="1"/>
  <c r="AF4555" i="1" s="1"/>
  <c r="AG4555" i="1" s="1"/>
  <c r="W4559" i="1"/>
  <c r="AF4559" i="1" s="1"/>
  <c r="AG4559" i="1" s="1"/>
  <c r="W4563" i="1"/>
  <c r="AF4563" i="1" s="1"/>
  <c r="AG4563" i="1" s="1"/>
  <c r="W4567" i="1"/>
  <c r="AF4567" i="1" s="1"/>
  <c r="AG4567" i="1" s="1"/>
  <c r="W4571" i="1"/>
  <c r="AF4571" i="1" s="1"/>
  <c r="AG4571" i="1" s="1"/>
  <c r="W4575" i="1"/>
  <c r="AF4575" i="1" s="1"/>
  <c r="AG4575" i="1" s="1"/>
  <c r="W4579" i="1"/>
  <c r="AF4579" i="1" s="1"/>
  <c r="AG4579" i="1" s="1"/>
  <c r="W4583" i="1"/>
  <c r="AF4583" i="1" s="1"/>
  <c r="AG4583" i="1" s="1"/>
  <c r="W4587" i="1"/>
  <c r="AF4587" i="1" s="1"/>
  <c r="AG4587" i="1" s="1"/>
  <c r="W4591" i="1"/>
  <c r="AF4591" i="1" s="1"/>
  <c r="AG4591" i="1" s="1"/>
  <c r="W4595" i="1"/>
  <c r="AF4595" i="1" s="1"/>
  <c r="AG4595" i="1" s="1"/>
  <c r="W4599" i="1"/>
  <c r="AF4599" i="1" s="1"/>
  <c r="AG4599" i="1" s="1"/>
  <c r="W4603" i="1"/>
  <c r="AF4603" i="1" s="1"/>
  <c r="AG4603" i="1" s="1"/>
  <c r="W4607" i="1"/>
  <c r="AF4607" i="1" s="1"/>
  <c r="AG4607" i="1" s="1"/>
  <c r="W4611" i="1"/>
  <c r="AF4611" i="1" s="1"/>
  <c r="AG4611" i="1" s="1"/>
  <c r="W4615" i="1"/>
  <c r="AF4615" i="1" s="1"/>
  <c r="AG4615" i="1" s="1"/>
  <c r="W4619" i="1"/>
  <c r="AF4619" i="1" s="1"/>
  <c r="AG4619" i="1" s="1"/>
  <c r="W4623" i="1"/>
  <c r="AF4623" i="1" s="1"/>
  <c r="AG4623" i="1" s="1"/>
  <c r="W4627" i="1"/>
  <c r="AF4627" i="1" s="1"/>
  <c r="AG4627" i="1" s="1"/>
  <c r="W4631" i="1"/>
  <c r="AF4631" i="1" s="1"/>
  <c r="AG4631" i="1" s="1"/>
  <c r="W4635" i="1"/>
  <c r="AF4635" i="1" s="1"/>
  <c r="AG4635" i="1" s="1"/>
  <c r="W4639" i="1"/>
  <c r="AF4639" i="1" s="1"/>
  <c r="AG4639" i="1" s="1"/>
  <c r="W4643" i="1"/>
  <c r="AF4643" i="1" s="1"/>
  <c r="AG4643" i="1" s="1"/>
  <c r="W4647" i="1"/>
  <c r="AF4647" i="1" s="1"/>
  <c r="AG4647" i="1" s="1"/>
  <c r="W4651" i="1"/>
  <c r="AF4651" i="1" s="1"/>
  <c r="AG4651" i="1" s="1"/>
  <c r="W4655" i="1"/>
  <c r="AF4655" i="1" s="1"/>
  <c r="AG4655" i="1" s="1"/>
  <c r="W4659" i="1"/>
  <c r="AF4659" i="1" s="1"/>
  <c r="AG4659" i="1" s="1"/>
  <c r="W4663" i="1"/>
  <c r="AF4663" i="1" s="1"/>
  <c r="AG4663" i="1" s="1"/>
  <c r="W4667" i="1"/>
  <c r="AF4667" i="1" s="1"/>
  <c r="AG4667" i="1" s="1"/>
  <c r="W4671" i="1"/>
  <c r="AF4671" i="1" s="1"/>
  <c r="AG4671" i="1" s="1"/>
  <c r="W4675" i="1"/>
  <c r="AF4675" i="1" s="1"/>
  <c r="AG4675" i="1" s="1"/>
  <c r="W4679" i="1"/>
  <c r="AF4679" i="1" s="1"/>
  <c r="AG4679" i="1" s="1"/>
  <c r="W4683" i="1"/>
  <c r="AF4683" i="1" s="1"/>
  <c r="AG4683" i="1" s="1"/>
  <c r="W4687" i="1"/>
  <c r="AF4687" i="1" s="1"/>
  <c r="AG4687" i="1" s="1"/>
  <c r="W4691" i="1"/>
  <c r="AF4691" i="1" s="1"/>
  <c r="AG4691" i="1" s="1"/>
  <c r="W4695" i="1"/>
  <c r="AF4695" i="1" s="1"/>
  <c r="AG4695" i="1" s="1"/>
  <c r="W4699" i="1"/>
  <c r="AF4699" i="1" s="1"/>
  <c r="AG4699" i="1" s="1"/>
  <c r="W4703" i="1"/>
  <c r="AF4703" i="1" s="1"/>
  <c r="AG4703" i="1" s="1"/>
  <c r="W4707" i="1"/>
  <c r="AF4707" i="1" s="1"/>
  <c r="AG4707" i="1" s="1"/>
  <c r="W4711" i="1"/>
  <c r="AF4711" i="1" s="1"/>
  <c r="AG4711" i="1" s="1"/>
  <c r="W4715" i="1"/>
  <c r="AF4715" i="1" s="1"/>
  <c r="AG4715" i="1" s="1"/>
  <c r="W4719" i="1"/>
  <c r="AF4719" i="1" s="1"/>
  <c r="AG4719" i="1" s="1"/>
  <c r="W4723" i="1"/>
  <c r="AF4723" i="1" s="1"/>
  <c r="AG4723" i="1" s="1"/>
  <c r="W4727" i="1"/>
  <c r="AF4727" i="1" s="1"/>
  <c r="AG4727" i="1" s="1"/>
  <c r="W4731" i="1"/>
  <c r="AF4731" i="1" s="1"/>
  <c r="AG4731" i="1" s="1"/>
  <c r="W4735" i="1"/>
  <c r="AF4735" i="1" s="1"/>
  <c r="AG4735" i="1" s="1"/>
  <c r="W4739" i="1"/>
  <c r="AF4739" i="1" s="1"/>
  <c r="AG4739" i="1" s="1"/>
  <c r="W4743" i="1"/>
  <c r="AF4743" i="1" s="1"/>
  <c r="AG4743" i="1" s="1"/>
  <c r="W4747" i="1"/>
  <c r="AF4747" i="1" s="1"/>
  <c r="AG4747" i="1" s="1"/>
  <c r="W4751" i="1"/>
  <c r="AF4751" i="1" s="1"/>
  <c r="AG4751" i="1" s="1"/>
  <c r="W4755" i="1"/>
  <c r="AF4755" i="1" s="1"/>
  <c r="AG4755" i="1" s="1"/>
  <c r="W4759" i="1"/>
  <c r="AF4759" i="1" s="1"/>
  <c r="AG4759" i="1" s="1"/>
  <c r="W4763" i="1"/>
  <c r="AF4763" i="1" s="1"/>
  <c r="AG4763" i="1" s="1"/>
  <c r="W4767" i="1"/>
  <c r="AF4767" i="1" s="1"/>
  <c r="AG4767" i="1" s="1"/>
  <c r="W4771" i="1"/>
  <c r="AF4771" i="1" s="1"/>
  <c r="AG4771" i="1" s="1"/>
  <c r="W4775" i="1"/>
  <c r="AF4775" i="1" s="1"/>
  <c r="AG4775" i="1" s="1"/>
  <c r="W4779" i="1"/>
  <c r="AF4779" i="1" s="1"/>
  <c r="AG4779" i="1" s="1"/>
  <c r="W4783" i="1"/>
  <c r="AF4783" i="1" s="1"/>
  <c r="AG4783" i="1" s="1"/>
  <c r="W4787" i="1"/>
  <c r="AF4787" i="1" s="1"/>
  <c r="AG4787" i="1" s="1"/>
  <c r="W4791" i="1"/>
  <c r="AF4791" i="1" s="1"/>
  <c r="AG4791" i="1" s="1"/>
  <c r="W4795" i="1"/>
  <c r="AF4795" i="1" s="1"/>
  <c r="AG4795" i="1" s="1"/>
  <c r="W4799" i="1"/>
  <c r="AF4799" i="1" s="1"/>
  <c r="AG4799" i="1" s="1"/>
  <c r="W4803" i="1"/>
  <c r="AF4803" i="1" s="1"/>
  <c r="AG4803" i="1" s="1"/>
  <c r="W4807" i="1"/>
  <c r="AF4807" i="1" s="1"/>
  <c r="AG4807" i="1" s="1"/>
  <c r="W4811" i="1"/>
  <c r="AF4811" i="1" s="1"/>
  <c r="AG4811" i="1" s="1"/>
  <c r="W4815" i="1"/>
  <c r="AF4815" i="1" s="1"/>
  <c r="AG4815" i="1" s="1"/>
  <c r="W4819" i="1"/>
  <c r="AF4819" i="1" s="1"/>
  <c r="AG4819" i="1" s="1"/>
  <c r="W4823" i="1"/>
  <c r="AF4823" i="1" s="1"/>
  <c r="AG4823" i="1" s="1"/>
  <c r="W4827" i="1"/>
  <c r="AF4827" i="1" s="1"/>
  <c r="AG4827" i="1" s="1"/>
  <c r="W4831" i="1"/>
  <c r="AF4831" i="1" s="1"/>
  <c r="AG4831" i="1" s="1"/>
  <c r="W4835" i="1"/>
  <c r="AF4835" i="1" s="1"/>
  <c r="AG4835" i="1" s="1"/>
  <c r="W4839" i="1"/>
  <c r="AF4839" i="1" s="1"/>
  <c r="AG4839" i="1" s="1"/>
  <c r="W4843" i="1"/>
  <c r="AF4843" i="1" s="1"/>
  <c r="AG4843" i="1" s="1"/>
  <c r="W4847" i="1"/>
  <c r="AF4847" i="1" s="1"/>
  <c r="AG4847" i="1" s="1"/>
  <c r="W4851" i="1"/>
  <c r="AF4851" i="1" s="1"/>
  <c r="AG4851" i="1" s="1"/>
  <c r="W4855" i="1"/>
  <c r="AF4855" i="1" s="1"/>
  <c r="AG4855" i="1" s="1"/>
  <c r="W4859" i="1"/>
  <c r="AF4859" i="1" s="1"/>
  <c r="AG4859" i="1" s="1"/>
  <c r="W4863" i="1"/>
  <c r="AF4863" i="1" s="1"/>
  <c r="AG4863" i="1" s="1"/>
  <c r="W4867" i="1"/>
  <c r="AF4867" i="1" s="1"/>
  <c r="AG4867" i="1" s="1"/>
  <c r="W4871" i="1"/>
  <c r="AF4871" i="1" s="1"/>
  <c r="AG4871" i="1" s="1"/>
  <c r="W4875" i="1"/>
  <c r="AF4875" i="1" s="1"/>
  <c r="AG4875" i="1" s="1"/>
  <c r="W4879" i="1"/>
  <c r="AF4879" i="1" s="1"/>
  <c r="AG4879" i="1" s="1"/>
  <c r="W4883" i="1"/>
  <c r="AF4883" i="1" s="1"/>
  <c r="AG4883" i="1" s="1"/>
  <c r="W4887" i="1"/>
  <c r="AF4887" i="1" s="1"/>
  <c r="AG4887" i="1" s="1"/>
  <c r="W4891" i="1"/>
  <c r="AF4891" i="1" s="1"/>
  <c r="AG4891" i="1" s="1"/>
  <c r="W4895" i="1"/>
  <c r="AF4895" i="1" s="1"/>
  <c r="AG4895" i="1" s="1"/>
  <c r="W4899" i="1"/>
  <c r="AF4899" i="1" s="1"/>
  <c r="AG4899" i="1" s="1"/>
  <c r="W4903" i="1"/>
  <c r="AF4903" i="1" s="1"/>
  <c r="AG4903" i="1" s="1"/>
  <c r="W4907" i="1"/>
  <c r="AF4907" i="1" s="1"/>
  <c r="AG4907" i="1" s="1"/>
  <c r="W4911" i="1"/>
  <c r="AF4911" i="1" s="1"/>
  <c r="AG4911" i="1" s="1"/>
  <c r="W4915" i="1"/>
  <c r="AF4915" i="1" s="1"/>
  <c r="AG4915" i="1" s="1"/>
  <c r="W4919" i="1"/>
  <c r="AF4919" i="1" s="1"/>
  <c r="AG4919" i="1" s="1"/>
  <c r="W4923" i="1"/>
  <c r="AF4923" i="1" s="1"/>
  <c r="AG4923" i="1" s="1"/>
  <c r="W4927" i="1"/>
  <c r="AF4927" i="1" s="1"/>
  <c r="AG4927" i="1" s="1"/>
  <c r="W4931" i="1"/>
  <c r="AF4931" i="1" s="1"/>
  <c r="AG4931" i="1" s="1"/>
  <c r="W4935" i="1"/>
  <c r="AF4935" i="1" s="1"/>
  <c r="AG4935" i="1" s="1"/>
  <c r="W4939" i="1"/>
  <c r="AF4939" i="1" s="1"/>
  <c r="AG4939" i="1" s="1"/>
  <c r="W4943" i="1"/>
  <c r="AF4943" i="1" s="1"/>
  <c r="AG4943" i="1" s="1"/>
  <c r="W4947" i="1"/>
  <c r="AF4947" i="1" s="1"/>
  <c r="AG4947" i="1" s="1"/>
  <c r="W4951" i="1"/>
  <c r="AF4951" i="1" s="1"/>
  <c r="AG4951" i="1" s="1"/>
  <c r="W4955" i="1"/>
  <c r="AF4955" i="1" s="1"/>
  <c r="AG4955" i="1" s="1"/>
  <c r="W4959" i="1"/>
  <c r="AF4959" i="1" s="1"/>
  <c r="AG4959" i="1" s="1"/>
  <c r="W468" i="1"/>
  <c r="AF468" i="1" s="1"/>
  <c r="AG468" i="1" s="1"/>
  <c r="W472" i="1"/>
  <c r="AF472" i="1" s="1"/>
  <c r="AG472" i="1" s="1"/>
  <c r="W476" i="1"/>
  <c r="AF476" i="1" s="1"/>
  <c r="AG476" i="1" s="1"/>
  <c r="W480" i="1"/>
  <c r="AF480" i="1" s="1"/>
  <c r="AG480" i="1" s="1"/>
  <c r="W484" i="1"/>
  <c r="AF484" i="1" s="1"/>
  <c r="AG484" i="1" s="1"/>
  <c r="W488" i="1"/>
  <c r="AF488" i="1" s="1"/>
  <c r="AG488" i="1" s="1"/>
  <c r="W492" i="1"/>
  <c r="AF492" i="1" s="1"/>
  <c r="AG492" i="1" s="1"/>
  <c r="W496" i="1"/>
  <c r="AF496" i="1" s="1"/>
  <c r="AG496" i="1" s="1"/>
  <c r="W500" i="1"/>
  <c r="AF500" i="1" s="1"/>
  <c r="AG500" i="1" s="1"/>
  <c r="W504" i="1"/>
  <c r="AF504" i="1" s="1"/>
  <c r="AG504" i="1" s="1"/>
  <c r="W508" i="1"/>
  <c r="AF508" i="1" s="1"/>
  <c r="AG508" i="1" s="1"/>
  <c r="W512" i="1"/>
  <c r="AF512" i="1" s="1"/>
  <c r="AG512" i="1" s="1"/>
  <c r="W516" i="1"/>
  <c r="AF516" i="1" s="1"/>
  <c r="AG516" i="1" s="1"/>
  <c r="W520" i="1"/>
  <c r="AF520" i="1" s="1"/>
  <c r="AG520" i="1" s="1"/>
  <c r="W524" i="1"/>
  <c r="AF524" i="1" s="1"/>
  <c r="AG524" i="1" s="1"/>
  <c r="W528" i="1"/>
  <c r="AF528" i="1" s="1"/>
  <c r="AG528" i="1" s="1"/>
  <c r="W532" i="1"/>
  <c r="AF532" i="1" s="1"/>
  <c r="AG532" i="1" s="1"/>
  <c r="W536" i="1"/>
  <c r="AF536" i="1" s="1"/>
  <c r="AG536" i="1" s="1"/>
  <c r="W540" i="1"/>
  <c r="AF540" i="1" s="1"/>
  <c r="AG540" i="1" s="1"/>
  <c r="W544" i="1"/>
  <c r="AF544" i="1" s="1"/>
  <c r="AG544" i="1" s="1"/>
  <c r="W548" i="1"/>
  <c r="AF548" i="1" s="1"/>
  <c r="AG548" i="1" s="1"/>
  <c r="W552" i="1"/>
  <c r="AF552" i="1" s="1"/>
  <c r="AG552" i="1" s="1"/>
  <c r="W556" i="1"/>
  <c r="AF556" i="1" s="1"/>
  <c r="AG556" i="1" s="1"/>
  <c r="W560" i="1"/>
  <c r="AF560" i="1" s="1"/>
  <c r="AG560" i="1" s="1"/>
  <c r="W564" i="1"/>
  <c r="AF564" i="1" s="1"/>
  <c r="AG564" i="1" s="1"/>
  <c r="W568" i="1"/>
  <c r="AF568" i="1" s="1"/>
  <c r="AG568" i="1" s="1"/>
  <c r="W572" i="1"/>
  <c r="AF572" i="1" s="1"/>
  <c r="AG572" i="1" s="1"/>
  <c r="W576" i="1"/>
  <c r="AF576" i="1" s="1"/>
  <c r="AG576" i="1" s="1"/>
  <c r="W580" i="1"/>
  <c r="AF580" i="1" s="1"/>
  <c r="AG580" i="1" s="1"/>
  <c r="W584" i="1"/>
  <c r="AF584" i="1" s="1"/>
  <c r="AG584" i="1" s="1"/>
  <c r="W588" i="1"/>
  <c r="AF588" i="1" s="1"/>
  <c r="AG588" i="1" s="1"/>
  <c r="W592" i="1"/>
  <c r="AF592" i="1" s="1"/>
  <c r="AG592" i="1" s="1"/>
  <c r="W596" i="1"/>
  <c r="AF596" i="1" s="1"/>
  <c r="AG596" i="1" s="1"/>
  <c r="W600" i="1"/>
  <c r="AF600" i="1" s="1"/>
  <c r="AG600" i="1" s="1"/>
  <c r="W604" i="1"/>
  <c r="AF604" i="1" s="1"/>
  <c r="AG604" i="1" s="1"/>
  <c r="W608" i="1"/>
  <c r="AF608" i="1" s="1"/>
  <c r="AG608" i="1" s="1"/>
  <c r="W612" i="1"/>
  <c r="AF612" i="1" s="1"/>
  <c r="AG612" i="1" s="1"/>
  <c r="W616" i="1"/>
  <c r="AF616" i="1" s="1"/>
  <c r="AG616" i="1" s="1"/>
  <c r="W620" i="1"/>
  <c r="AF620" i="1" s="1"/>
  <c r="AG620" i="1" s="1"/>
  <c r="W624" i="1"/>
  <c r="AF624" i="1" s="1"/>
  <c r="AG624" i="1" s="1"/>
  <c r="W628" i="1"/>
  <c r="AF628" i="1" s="1"/>
  <c r="AG628" i="1" s="1"/>
  <c r="W632" i="1"/>
  <c r="AF632" i="1" s="1"/>
  <c r="AG632" i="1" s="1"/>
  <c r="W636" i="1"/>
  <c r="AF636" i="1" s="1"/>
  <c r="AG636" i="1" s="1"/>
  <c r="W640" i="1"/>
  <c r="AF640" i="1" s="1"/>
  <c r="AG640" i="1" s="1"/>
  <c r="W644" i="1"/>
  <c r="AF644" i="1" s="1"/>
  <c r="AG644" i="1" s="1"/>
  <c r="W648" i="1"/>
  <c r="AF648" i="1" s="1"/>
  <c r="AG648" i="1" s="1"/>
  <c r="W652" i="1"/>
  <c r="AF652" i="1" s="1"/>
  <c r="AG652" i="1" s="1"/>
  <c r="W656" i="1"/>
  <c r="AF656" i="1" s="1"/>
  <c r="AG656" i="1" s="1"/>
  <c r="W660" i="1"/>
  <c r="AF660" i="1" s="1"/>
  <c r="AG660" i="1" s="1"/>
  <c r="W664" i="1"/>
  <c r="AF664" i="1" s="1"/>
  <c r="AG664" i="1" s="1"/>
  <c r="W668" i="1"/>
  <c r="AF668" i="1" s="1"/>
  <c r="AG668" i="1" s="1"/>
  <c r="W672" i="1"/>
  <c r="AF672" i="1" s="1"/>
  <c r="AG672" i="1" s="1"/>
  <c r="W676" i="1"/>
  <c r="AF676" i="1" s="1"/>
  <c r="AG676" i="1" s="1"/>
  <c r="W680" i="1"/>
  <c r="AF680" i="1" s="1"/>
  <c r="AG680" i="1" s="1"/>
  <c r="W684" i="1"/>
  <c r="AF684" i="1" s="1"/>
  <c r="AG684" i="1" s="1"/>
  <c r="W688" i="1"/>
  <c r="AF688" i="1" s="1"/>
  <c r="AG688" i="1" s="1"/>
  <c r="W692" i="1"/>
  <c r="AF692" i="1" s="1"/>
  <c r="AG692" i="1" s="1"/>
  <c r="W696" i="1"/>
  <c r="AF696" i="1" s="1"/>
  <c r="AG696" i="1" s="1"/>
  <c r="W700" i="1"/>
  <c r="AF700" i="1" s="1"/>
  <c r="AG700" i="1" s="1"/>
  <c r="W704" i="1"/>
  <c r="AF704" i="1" s="1"/>
  <c r="AG704" i="1" s="1"/>
  <c r="W708" i="1"/>
  <c r="AF708" i="1" s="1"/>
  <c r="AG708" i="1" s="1"/>
  <c r="W712" i="1"/>
  <c r="AF712" i="1" s="1"/>
  <c r="AG712" i="1" s="1"/>
  <c r="W716" i="1"/>
  <c r="AF716" i="1" s="1"/>
  <c r="AG716" i="1" s="1"/>
  <c r="W720" i="1"/>
  <c r="AF720" i="1" s="1"/>
  <c r="AG720" i="1" s="1"/>
  <c r="W724" i="1"/>
  <c r="AF724" i="1" s="1"/>
  <c r="AG724" i="1" s="1"/>
  <c r="W728" i="1"/>
  <c r="AF728" i="1" s="1"/>
  <c r="AG728" i="1" s="1"/>
  <c r="W732" i="1"/>
  <c r="AF732" i="1" s="1"/>
  <c r="AG732" i="1" s="1"/>
  <c r="W736" i="1"/>
  <c r="AF736" i="1" s="1"/>
  <c r="AG736" i="1" s="1"/>
  <c r="W740" i="1"/>
  <c r="AF740" i="1" s="1"/>
  <c r="AG740" i="1" s="1"/>
  <c r="W744" i="1"/>
  <c r="AF744" i="1" s="1"/>
  <c r="AG744" i="1" s="1"/>
  <c r="W748" i="1"/>
  <c r="AF748" i="1" s="1"/>
  <c r="AG748" i="1" s="1"/>
  <c r="W752" i="1"/>
  <c r="AF752" i="1" s="1"/>
  <c r="AG752" i="1" s="1"/>
  <c r="W756" i="1"/>
  <c r="AF756" i="1" s="1"/>
  <c r="AG756" i="1" s="1"/>
  <c r="W760" i="1"/>
  <c r="AF760" i="1" s="1"/>
  <c r="AG760" i="1" s="1"/>
  <c r="W764" i="1"/>
  <c r="AF764" i="1" s="1"/>
  <c r="AG764" i="1" s="1"/>
  <c r="W768" i="1"/>
  <c r="AF768" i="1" s="1"/>
  <c r="AG768" i="1" s="1"/>
  <c r="W772" i="1"/>
  <c r="AF772" i="1" s="1"/>
  <c r="AG772" i="1" s="1"/>
  <c r="W776" i="1"/>
  <c r="AF776" i="1" s="1"/>
  <c r="AG776" i="1" s="1"/>
  <c r="W780" i="1"/>
  <c r="AF780" i="1" s="1"/>
  <c r="AG780" i="1" s="1"/>
  <c r="W784" i="1"/>
  <c r="AF784" i="1" s="1"/>
  <c r="AG784" i="1" s="1"/>
  <c r="W788" i="1"/>
  <c r="AF788" i="1" s="1"/>
  <c r="AG788" i="1" s="1"/>
  <c r="W792" i="1"/>
  <c r="AF792" i="1" s="1"/>
  <c r="AG792" i="1" s="1"/>
  <c r="W796" i="1"/>
  <c r="AF796" i="1" s="1"/>
  <c r="AG796" i="1" s="1"/>
  <c r="W800" i="1"/>
  <c r="AF800" i="1" s="1"/>
  <c r="AG800" i="1" s="1"/>
  <c r="W804" i="1"/>
  <c r="AF804" i="1" s="1"/>
  <c r="AG804" i="1" s="1"/>
  <c r="W808" i="1"/>
  <c r="AF808" i="1" s="1"/>
  <c r="AG808" i="1" s="1"/>
  <c r="W812" i="1"/>
  <c r="AF812" i="1" s="1"/>
  <c r="AG812" i="1" s="1"/>
  <c r="W816" i="1"/>
  <c r="AF816" i="1" s="1"/>
  <c r="AG816" i="1" s="1"/>
  <c r="W820" i="1"/>
  <c r="AF820" i="1" s="1"/>
  <c r="AG820" i="1" s="1"/>
  <c r="W824" i="1"/>
  <c r="AF824" i="1" s="1"/>
  <c r="AG824" i="1" s="1"/>
  <c r="W828" i="1"/>
  <c r="AF828" i="1" s="1"/>
  <c r="AG828" i="1" s="1"/>
  <c r="W832" i="1"/>
  <c r="AF832" i="1" s="1"/>
  <c r="AG832" i="1" s="1"/>
  <c r="W836" i="1"/>
  <c r="AF836" i="1" s="1"/>
  <c r="AG836" i="1" s="1"/>
  <c r="W840" i="1"/>
  <c r="AF840" i="1" s="1"/>
  <c r="AG840" i="1" s="1"/>
  <c r="W844" i="1"/>
  <c r="AF844" i="1" s="1"/>
  <c r="AG844" i="1" s="1"/>
  <c r="W848" i="1"/>
  <c r="AF848" i="1" s="1"/>
  <c r="AG848" i="1" s="1"/>
  <c r="W852" i="1"/>
  <c r="AF852" i="1" s="1"/>
  <c r="AG852" i="1" s="1"/>
  <c r="W856" i="1"/>
  <c r="AF856" i="1" s="1"/>
  <c r="AG856" i="1" s="1"/>
  <c r="W860" i="1"/>
  <c r="AF860" i="1" s="1"/>
  <c r="AG860" i="1" s="1"/>
  <c r="W864" i="1"/>
  <c r="AF864" i="1" s="1"/>
  <c r="AG864" i="1" s="1"/>
  <c r="W868" i="1"/>
  <c r="AF868" i="1" s="1"/>
  <c r="AG868" i="1" s="1"/>
  <c r="W872" i="1"/>
  <c r="AF872" i="1" s="1"/>
  <c r="AG872" i="1" s="1"/>
  <c r="W876" i="1"/>
  <c r="AF876" i="1" s="1"/>
  <c r="AG876" i="1" s="1"/>
  <c r="W880" i="1"/>
  <c r="AF880" i="1" s="1"/>
  <c r="AG880" i="1" s="1"/>
  <c r="W884" i="1"/>
  <c r="AF884" i="1" s="1"/>
  <c r="AG884" i="1" s="1"/>
  <c r="W888" i="1"/>
  <c r="AF888" i="1" s="1"/>
  <c r="AG888" i="1" s="1"/>
  <c r="W892" i="1"/>
  <c r="AF892" i="1" s="1"/>
  <c r="AG892" i="1" s="1"/>
  <c r="W896" i="1"/>
  <c r="AF896" i="1" s="1"/>
  <c r="AG896" i="1" s="1"/>
  <c r="W900" i="1"/>
  <c r="AF900" i="1" s="1"/>
  <c r="AG900" i="1" s="1"/>
  <c r="W904" i="1"/>
  <c r="AF904" i="1" s="1"/>
  <c r="AG904" i="1" s="1"/>
  <c r="W908" i="1"/>
  <c r="AF908" i="1" s="1"/>
  <c r="AG908" i="1" s="1"/>
  <c r="W912" i="1"/>
  <c r="AF912" i="1" s="1"/>
  <c r="AG912" i="1" s="1"/>
  <c r="W916" i="1"/>
  <c r="AF916" i="1" s="1"/>
  <c r="AG916" i="1" s="1"/>
  <c r="W920" i="1"/>
  <c r="AF920" i="1" s="1"/>
  <c r="AG920" i="1" s="1"/>
  <c r="W924" i="1"/>
  <c r="AF924" i="1" s="1"/>
  <c r="AG924" i="1" s="1"/>
  <c r="W928" i="1"/>
  <c r="AF928" i="1" s="1"/>
  <c r="AG928" i="1" s="1"/>
  <c r="W932" i="1"/>
  <c r="AF932" i="1" s="1"/>
  <c r="AG932" i="1" s="1"/>
  <c r="W936" i="1"/>
  <c r="AF936" i="1" s="1"/>
  <c r="AG936" i="1" s="1"/>
  <c r="W940" i="1"/>
  <c r="AF940" i="1" s="1"/>
  <c r="AG940" i="1" s="1"/>
  <c r="W944" i="1"/>
  <c r="AF944" i="1" s="1"/>
  <c r="AG944" i="1" s="1"/>
  <c r="W948" i="1"/>
  <c r="AF948" i="1" s="1"/>
  <c r="AG948" i="1" s="1"/>
  <c r="W952" i="1"/>
  <c r="AF952" i="1" s="1"/>
  <c r="AG952" i="1" s="1"/>
  <c r="W956" i="1"/>
  <c r="AF956" i="1" s="1"/>
  <c r="AG956" i="1" s="1"/>
  <c r="W960" i="1"/>
  <c r="AF960" i="1" s="1"/>
  <c r="AG960" i="1" s="1"/>
  <c r="W964" i="1"/>
  <c r="AF964" i="1" s="1"/>
  <c r="AG964" i="1" s="1"/>
  <c r="W968" i="1"/>
  <c r="AF968" i="1" s="1"/>
  <c r="AG968" i="1" s="1"/>
  <c r="W972" i="1"/>
  <c r="AF972" i="1" s="1"/>
  <c r="AG972" i="1" s="1"/>
  <c r="W976" i="1"/>
  <c r="AF976" i="1" s="1"/>
  <c r="AG976" i="1" s="1"/>
  <c r="W980" i="1"/>
  <c r="AF980" i="1" s="1"/>
  <c r="AG980" i="1" s="1"/>
  <c r="W984" i="1"/>
  <c r="AF984" i="1" s="1"/>
  <c r="AG984" i="1" s="1"/>
  <c r="W988" i="1"/>
  <c r="AF988" i="1" s="1"/>
  <c r="AG988" i="1" s="1"/>
  <c r="W992" i="1"/>
  <c r="AF992" i="1" s="1"/>
  <c r="AG992" i="1" s="1"/>
  <c r="W996" i="1"/>
  <c r="AF996" i="1" s="1"/>
  <c r="AG996" i="1" s="1"/>
  <c r="W1000" i="1"/>
  <c r="AF1000" i="1" s="1"/>
  <c r="AG1000" i="1" s="1"/>
  <c r="W1004" i="1"/>
  <c r="AF1004" i="1" s="1"/>
  <c r="AG1004" i="1" s="1"/>
  <c r="W1008" i="1"/>
  <c r="AF1008" i="1" s="1"/>
  <c r="AG1008" i="1" s="1"/>
  <c r="W1012" i="1"/>
  <c r="AF1012" i="1" s="1"/>
  <c r="AG1012" i="1" s="1"/>
  <c r="W1016" i="1"/>
  <c r="AF1016" i="1" s="1"/>
  <c r="AG1016" i="1" s="1"/>
  <c r="W1020" i="1"/>
  <c r="AF1020" i="1" s="1"/>
  <c r="AG1020" i="1" s="1"/>
  <c r="W1024" i="1"/>
  <c r="AF1024" i="1" s="1"/>
  <c r="AG1024" i="1" s="1"/>
  <c r="W1028" i="1"/>
  <c r="AF1028" i="1" s="1"/>
  <c r="AG1028" i="1" s="1"/>
  <c r="W1032" i="1"/>
  <c r="AF1032" i="1" s="1"/>
  <c r="AG1032" i="1" s="1"/>
  <c r="W1036" i="1"/>
  <c r="AF1036" i="1" s="1"/>
  <c r="AG1036" i="1" s="1"/>
  <c r="W1040" i="1"/>
  <c r="AF1040" i="1" s="1"/>
  <c r="AG1040" i="1" s="1"/>
  <c r="W1044" i="1"/>
  <c r="AF1044" i="1" s="1"/>
  <c r="AG1044" i="1" s="1"/>
  <c r="W1048" i="1"/>
  <c r="AF1048" i="1" s="1"/>
  <c r="AG1048" i="1" s="1"/>
  <c r="W1052" i="1"/>
  <c r="AF1052" i="1" s="1"/>
  <c r="AG1052" i="1" s="1"/>
  <c r="W1056" i="1"/>
  <c r="AF1056" i="1" s="1"/>
  <c r="AG1056" i="1" s="1"/>
  <c r="W1060" i="1"/>
  <c r="AF1060" i="1" s="1"/>
  <c r="AG1060" i="1" s="1"/>
  <c r="W1064" i="1"/>
  <c r="AF1064" i="1" s="1"/>
  <c r="AG1064" i="1" s="1"/>
  <c r="W1068" i="1"/>
  <c r="AF1068" i="1" s="1"/>
  <c r="AG1068" i="1" s="1"/>
  <c r="W1072" i="1"/>
  <c r="AF1072" i="1" s="1"/>
  <c r="AG1072" i="1" s="1"/>
  <c r="W1076" i="1"/>
  <c r="AF1076" i="1" s="1"/>
  <c r="AG1076" i="1" s="1"/>
  <c r="W1080" i="1"/>
  <c r="AF1080" i="1" s="1"/>
  <c r="AG1080" i="1" s="1"/>
  <c r="W1084" i="1"/>
  <c r="AF1084" i="1" s="1"/>
  <c r="AG1084" i="1" s="1"/>
  <c r="W1088" i="1"/>
  <c r="AF1088" i="1" s="1"/>
  <c r="AG1088" i="1" s="1"/>
  <c r="W1092" i="1"/>
  <c r="AF1092" i="1" s="1"/>
  <c r="AG1092" i="1" s="1"/>
  <c r="W1096" i="1"/>
  <c r="AF1096" i="1" s="1"/>
  <c r="AG1096" i="1" s="1"/>
  <c r="W1100" i="1"/>
  <c r="AF1100" i="1" s="1"/>
  <c r="AG1100" i="1" s="1"/>
  <c r="W1104" i="1"/>
  <c r="AF1104" i="1" s="1"/>
  <c r="AG1104" i="1" s="1"/>
  <c r="W1108" i="1"/>
  <c r="AF1108" i="1" s="1"/>
  <c r="AG1108" i="1" s="1"/>
  <c r="W1112" i="1"/>
  <c r="AF1112" i="1" s="1"/>
  <c r="AG1112" i="1" s="1"/>
  <c r="W1116" i="1"/>
  <c r="AF1116" i="1" s="1"/>
  <c r="AG1116" i="1" s="1"/>
  <c r="W1120" i="1"/>
  <c r="AF1120" i="1" s="1"/>
  <c r="AG1120" i="1" s="1"/>
  <c r="W1124" i="1"/>
  <c r="AF1124" i="1" s="1"/>
  <c r="AG1124" i="1" s="1"/>
  <c r="W1128" i="1"/>
  <c r="AF1128" i="1" s="1"/>
  <c r="AG1128" i="1" s="1"/>
  <c r="W1132" i="1"/>
  <c r="AF1132" i="1" s="1"/>
  <c r="AG1132" i="1" s="1"/>
  <c r="W1136" i="1"/>
  <c r="AF1136" i="1" s="1"/>
  <c r="AG1136" i="1" s="1"/>
  <c r="W1140" i="1"/>
  <c r="AF1140" i="1" s="1"/>
  <c r="AG1140" i="1" s="1"/>
  <c r="W1144" i="1"/>
  <c r="AF1144" i="1" s="1"/>
  <c r="AG1144" i="1" s="1"/>
  <c r="W1148" i="1"/>
  <c r="AF1148" i="1" s="1"/>
  <c r="AG1148" i="1" s="1"/>
  <c r="W1152" i="1"/>
  <c r="AF1152" i="1" s="1"/>
  <c r="AG1152" i="1" s="1"/>
  <c r="W1156" i="1"/>
  <c r="AF1156" i="1" s="1"/>
  <c r="AG1156" i="1" s="1"/>
  <c r="W1160" i="1"/>
  <c r="AF1160" i="1" s="1"/>
  <c r="AG1160" i="1" s="1"/>
  <c r="W1164" i="1"/>
  <c r="AF1164" i="1" s="1"/>
  <c r="AG1164" i="1" s="1"/>
  <c r="W1168" i="1"/>
  <c r="AF1168" i="1" s="1"/>
  <c r="AG1168" i="1" s="1"/>
  <c r="W1172" i="1"/>
  <c r="AF1172" i="1" s="1"/>
  <c r="AG1172" i="1" s="1"/>
  <c r="W1176" i="1"/>
  <c r="AF1176" i="1" s="1"/>
  <c r="AG1176" i="1" s="1"/>
  <c r="W1180" i="1"/>
  <c r="AF1180" i="1" s="1"/>
  <c r="AG1180" i="1" s="1"/>
  <c r="W1184" i="1"/>
  <c r="AF1184" i="1" s="1"/>
  <c r="AG1184" i="1" s="1"/>
  <c r="W1188" i="1"/>
  <c r="AF1188" i="1" s="1"/>
  <c r="AG1188" i="1" s="1"/>
  <c r="W1192" i="1"/>
  <c r="AF1192" i="1" s="1"/>
  <c r="AG1192" i="1" s="1"/>
  <c r="W1196" i="1"/>
  <c r="AF1196" i="1" s="1"/>
  <c r="AG1196" i="1" s="1"/>
  <c r="W1200" i="1"/>
  <c r="AF1200" i="1" s="1"/>
  <c r="AG1200" i="1" s="1"/>
  <c r="W1204" i="1"/>
  <c r="AF1204" i="1" s="1"/>
  <c r="AG1204" i="1" s="1"/>
  <c r="W1208" i="1"/>
  <c r="AF1208" i="1" s="1"/>
  <c r="AG1208" i="1" s="1"/>
  <c r="W1212" i="1"/>
  <c r="AF1212" i="1" s="1"/>
  <c r="AG1212" i="1" s="1"/>
  <c r="W1216" i="1"/>
  <c r="AF1216" i="1" s="1"/>
  <c r="AG1216" i="1" s="1"/>
  <c r="W1220" i="1"/>
  <c r="AF1220" i="1" s="1"/>
  <c r="AG1220" i="1" s="1"/>
  <c r="W1224" i="1"/>
  <c r="AF1224" i="1" s="1"/>
  <c r="AG1224" i="1" s="1"/>
  <c r="W1228" i="1"/>
  <c r="AF1228" i="1" s="1"/>
  <c r="AG1228" i="1" s="1"/>
  <c r="W1232" i="1"/>
  <c r="AF1232" i="1" s="1"/>
  <c r="AG1232" i="1" s="1"/>
  <c r="W1236" i="1"/>
  <c r="AF1236" i="1" s="1"/>
  <c r="AG1236" i="1" s="1"/>
  <c r="W1240" i="1"/>
  <c r="AF1240" i="1" s="1"/>
  <c r="AG1240" i="1" s="1"/>
  <c r="W1244" i="1"/>
  <c r="AF1244" i="1" s="1"/>
  <c r="AG1244" i="1" s="1"/>
  <c r="W1248" i="1"/>
  <c r="AF1248" i="1" s="1"/>
  <c r="AG1248" i="1" s="1"/>
  <c r="W1252" i="1"/>
  <c r="AF1252" i="1" s="1"/>
  <c r="AG1252" i="1" s="1"/>
  <c r="W1256" i="1"/>
  <c r="AF1256" i="1" s="1"/>
  <c r="AG1256" i="1" s="1"/>
  <c r="W1260" i="1"/>
  <c r="AF1260" i="1" s="1"/>
  <c r="AG1260" i="1" s="1"/>
  <c r="W1264" i="1"/>
  <c r="AF1264" i="1" s="1"/>
  <c r="AG1264" i="1" s="1"/>
  <c r="W1268" i="1"/>
  <c r="AF1268" i="1" s="1"/>
  <c r="AG1268" i="1" s="1"/>
  <c r="W1272" i="1"/>
  <c r="AF1272" i="1" s="1"/>
  <c r="AG1272" i="1" s="1"/>
  <c r="W1276" i="1"/>
  <c r="AF1276" i="1" s="1"/>
  <c r="AG1276" i="1" s="1"/>
  <c r="W1280" i="1"/>
  <c r="AF1280" i="1" s="1"/>
  <c r="AG1280" i="1" s="1"/>
  <c r="W1284" i="1"/>
  <c r="AF1284" i="1" s="1"/>
  <c r="AG1284" i="1" s="1"/>
  <c r="W1288" i="1"/>
  <c r="AF1288" i="1" s="1"/>
  <c r="AG1288" i="1" s="1"/>
  <c r="W1292" i="1"/>
  <c r="AF1292" i="1" s="1"/>
  <c r="AG1292" i="1" s="1"/>
  <c r="W1296" i="1"/>
  <c r="AF1296" i="1" s="1"/>
  <c r="AG1296" i="1" s="1"/>
  <c r="W1300" i="1"/>
  <c r="AF1300" i="1" s="1"/>
  <c r="AG1300" i="1" s="1"/>
  <c r="W1304" i="1"/>
  <c r="AF1304" i="1" s="1"/>
  <c r="AG1304" i="1" s="1"/>
  <c r="W1308" i="1"/>
  <c r="AF1308" i="1" s="1"/>
  <c r="AG1308" i="1" s="1"/>
  <c r="W1312" i="1"/>
  <c r="AF1312" i="1" s="1"/>
  <c r="AG1312" i="1" s="1"/>
  <c r="W1316" i="1"/>
  <c r="AF1316" i="1" s="1"/>
  <c r="AG1316" i="1" s="1"/>
  <c r="W1320" i="1"/>
  <c r="AF1320" i="1" s="1"/>
  <c r="AG1320" i="1" s="1"/>
  <c r="W1324" i="1"/>
  <c r="AF1324" i="1" s="1"/>
  <c r="AG1324" i="1" s="1"/>
  <c r="W1328" i="1"/>
  <c r="AF1328" i="1" s="1"/>
  <c r="AG1328" i="1" s="1"/>
  <c r="W1332" i="1"/>
  <c r="AF1332" i="1" s="1"/>
  <c r="AG1332" i="1" s="1"/>
  <c r="W1336" i="1"/>
  <c r="AF1336" i="1" s="1"/>
  <c r="AG1336" i="1" s="1"/>
  <c r="W1340" i="1"/>
  <c r="AF1340" i="1" s="1"/>
  <c r="AG1340" i="1" s="1"/>
  <c r="W1344" i="1"/>
  <c r="AF1344" i="1" s="1"/>
  <c r="AG1344" i="1" s="1"/>
  <c r="W1348" i="1"/>
  <c r="AF1348" i="1" s="1"/>
  <c r="AG1348" i="1" s="1"/>
  <c r="W1352" i="1"/>
  <c r="AF1352" i="1" s="1"/>
  <c r="AG1352" i="1" s="1"/>
  <c r="W1356" i="1"/>
  <c r="AF1356" i="1" s="1"/>
  <c r="AG1356" i="1" s="1"/>
  <c r="W1360" i="1"/>
  <c r="AF1360" i="1" s="1"/>
  <c r="AG1360" i="1" s="1"/>
  <c r="W1364" i="1"/>
  <c r="AF1364" i="1" s="1"/>
  <c r="AG1364" i="1" s="1"/>
  <c r="W1368" i="1"/>
  <c r="AF1368" i="1" s="1"/>
  <c r="AG1368" i="1" s="1"/>
  <c r="W1372" i="1"/>
  <c r="AF1372" i="1" s="1"/>
  <c r="AG1372" i="1" s="1"/>
  <c r="W1376" i="1"/>
  <c r="AF1376" i="1" s="1"/>
  <c r="AG1376" i="1" s="1"/>
  <c r="W1380" i="1"/>
  <c r="AF1380" i="1" s="1"/>
  <c r="AG1380" i="1" s="1"/>
  <c r="W1384" i="1"/>
  <c r="AF1384" i="1" s="1"/>
  <c r="AG1384" i="1" s="1"/>
  <c r="W1388" i="1"/>
  <c r="AF1388" i="1" s="1"/>
  <c r="AG1388" i="1" s="1"/>
  <c r="W1392" i="1"/>
  <c r="AF1392" i="1" s="1"/>
  <c r="AG1392" i="1" s="1"/>
  <c r="W1396" i="1"/>
  <c r="AF1396" i="1" s="1"/>
  <c r="AG1396" i="1" s="1"/>
  <c r="W1400" i="1"/>
  <c r="AF1400" i="1" s="1"/>
  <c r="AG1400" i="1" s="1"/>
  <c r="W1404" i="1"/>
  <c r="AF1404" i="1" s="1"/>
  <c r="AG1404" i="1" s="1"/>
  <c r="W1408" i="1"/>
  <c r="AF1408" i="1" s="1"/>
  <c r="AG1408" i="1" s="1"/>
  <c r="W1412" i="1"/>
  <c r="AF1412" i="1" s="1"/>
  <c r="AG1412" i="1" s="1"/>
  <c r="W1416" i="1"/>
  <c r="AF1416" i="1" s="1"/>
  <c r="AG1416" i="1" s="1"/>
  <c r="W1420" i="1"/>
  <c r="AF1420" i="1" s="1"/>
  <c r="AG1420" i="1" s="1"/>
  <c r="W1424" i="1"/>
  <c r="AF1424" i="1" s="1"/>
  <c r="AG1424" i="1" s="1"/>
  <c r="W1428" i="1"/>
  <c r="AF1428" i="1" s="1"/>
  <c r="AG1428" i="1" s="1"/>
  <c r="W1432" i="1"/>
  <c r="AF1432" i="1" s="1"/>
  <c r="AG1432" i="1" s="1"/>
  <c r="W1436" i="1"/>
  <c r="AF1436" i="1" s="1"/>
  <c r="AG1436" i="1" s="1"/>
  <c r="W1440" i="1"/>
  <c r="AF1440" i="1" s="1"/>
  <c r="AG1440" i="1" s="1"/>
  <c r="W1444" i="1"/>
  <c r="AF1444" i="1" s="1"/>
  <c r="AG1444" i="1" s="1"/>
  <c r="W1448" i="1"/>
  <c r="AF1448" i="1" s="1"/>
  <c r="AG1448" i="1" s="1"/>
  <c r="W1452" i="1"/>
  <c r="AF1452" i="1" s="1"/>
  <c r="AG1452" i="1" s="1"/>
  <c r="W1456" i="1"/>
  <c r="AF1456" i="1" s="1"/>
  <c r="AG1456" i="1" s="1"/>
  <c r="W1460" i="1"/>
  <c r="AF1460" i="1" s="1"/>
  <c r="AG1460" i="1" s="1"/>
  <c r="W1464" i="1"/>
  <c r="AF1464" i="1" s="1"/>
  <c r="AG1464" i="1" s="1"/>
  <c r="W1468" i="1"/>
  <c r="AF1468" i="1" s="1"/>
  <c r="AG1468" i="1" s="1"/>
  <c r="W1472" i="1"/>
  <c r="AF1472" i="1" s="1"/>
  <c r="AG1472" i="1" s="1"/>
  <c r="W1476" i="1"/>
  <c r="AF1476" i="1" s="1"/>
  <c r="AG1476" i="1" s="1"/>
  <c r="W1480" i="1"/>
  <c r="AF1480" i="1" s="1"/>
  <c r="AG1480" i="1" s="1"/>
  <c r="W1484" i="1"/>
  <c r="AF1484" i="1" s="1"/>
  <c r="AG1484" i="1" s="1"/>
  <c r="W1488" i="1"/>
  <c r="AF1488" i="1" s="1"/>
  <c r="AG1488" i="1" s="1"/>
  <c r="W1492" i="1"/>
  <c r="AF1492" i="1" s="1"/>
  <c r="AG1492" i="1" s="1"/>
  <c r="W1496" i="1"/>
  <c r="AF1496" i="1" s="1"/>
  <c r="AG1496" i="1" s="1"/>
  <c r="W1500" i="1"/>
  <c r="AF1500" i="1" s="1"/>
  <c r="AG1500" i="1" s="1"/>
  <c r="W1504" i="1"/>
  <c r="AF1504" i="1" s="1"/>
  <c r="AG1504" i="1" s="1"/>
  <c r="W1508" i="1"/>
  <c r="AF1508" i="1" s="1"/>
  <c r="AG1508" i="1" s="1"/>
  <c r="W1512" i="1"/>
  <c r="AF1512" i="1" s="1"/>
  <c r="AG1512" i="1" s="1"/>
  <c r="W1516" i="1"/>
  <c r="AF1516" i="1" s="1"/>
  <c r="AG1516" i="1" s="1"/>
  <c r="W1520" i="1"/>
  <c r="AF1520" i="1" s="1"/>
  <c r="AG1520" i="1" s="1"/>
  <c r="W1524" i="1"/>
  <c r="AF1524" i="1" s="1"/>
  <c r="AG1524" i="1" s="1"/>
  <c r="W1528" i="1"/>
  <c r="AF1528" i="1" s="1"/>
  <c r="AG1528" i="1" s="1"/>
  <c r="W1532" i="1"/>
  <c r="AF1532" i="1" s="1"/>
  <c r="AG1532" i="1" s="1"/>
  <c r="W1536" i="1"/>
  <c r="AF1536" i="1" s="1"/>
  <c r="AG1536" i="1" s="1"/>
  <c r="W1540" i="1"/>
  <c r="AF1540" i="1" s="1"/>
  <c r="AG1540" i="1" s="1"/>
  <c r="W1544" i="1"/>
  <c r="AF1544" i="1" s="1"/>
  <c r="AG1544" i="1" s="1"/>
  <c r="W1548" i="1"/>
  <c r="AF1548" i="1" s="1"/>
  <c r="AG1548" i="1" s="1"/>
  <c r="W1552" i="1"/>
  <c r="AF1552" i="1" s="1"/>
  <c r="AG1552" i="1" s="1"/>
  <c r="W1556" i="1"/>
  <c r="AF1556" i="1" s="1"/>
  <c r="AG1556" i="1" s="1"/>
  <c r="W1560" i="1"/>
  <c r="AF1560" i="1" s="1"/>
  <c r="AG1560" i="1" s="1"/>
  <c r="W1564" i="1"/>
  <c r="AF1564" i="1" s="1"/>
  <c r="AG1564" i="1" s="1"/>
  <c r="W1568" i="1"/>
  <c r="AF1568" i="1" s="1"/>
  <c r="AG1568" i="1" s="1"/>
  <c r="W1572" i="1"/>
  <c r="AF1572" i="1" s="1"/>
  <c r="AG1572" i="1" s="1"/>
  <c r="W1576" i="1"/>
  <c r="AF1576" i="1" s="1"/>
  <c r="AG1576" i="1" s="1"/>
  <c r="W1580" i="1"/>
  <c r="AF1580" i="1" s="1"/>
  <c r="AG1580" i="1" s="1"/>
  <c r="W1584" i="1"/>
  <c r="AF1584" i="1" s="1"/>
  <c r="AG1584" i="1" s="1"/>
  <c r="W1588" i="1"/>
  <c r="AF1588" i="1" s="1"/>
  <c r="AG1588" i="1" s="1"/>
  <c r="W1592" i="1"/>
  <c r="AF1592" i="1" s="1"/>
  <c r="AG1592" i="1" s="1"/>
  <c r="W1596" i="1"/>
  <c r="AF1596" i="1" s="1"/>
  <c r="AG1596" i="1" s="1"/>
  <c r="W1600" i="1"/>
  <c r="AF1600" i="1" s="1"/>
  <c r="AG1600" i="1" s="1"/>
  <c r="W1604" i="1"/>
  <c r="AF1604" i="1" s="1"/>
  <c r="AG1604" i="1" s="1"/>
  <c r="W1608" i="1"/>
  <c r="AF1608" i="1" s="1"/>
  <c r="AG1608" i="1" s="1"/>
  <c r="W1612" i="1"/>
  <c r="AF1612" i="1" s="1"/>
  <c r="AG1612" i="1" s="1"/>
  <c r="W1616" i="1"/>
  <c r="AF1616" i="1" s="1"/>
  <c r="AG1616" i="1" s="1"/>
  <c r="W1620" i="1"/>
  <c r="AF1620" i="1" s="1"/>
  <c r="AG1620" i="1" s="1"/>
  <c r="W1624" i="1"/>
  <c r="AF1624" i="1" s="1"/>
  <c r="AG1624" i="1" s="1"/>
  <c r="W1628" i="1"/>
  <c r="AF1628" i="1" s="1"/>
  <c r="AG1628" i="1" s="1"/>
  <c r="W1632" i="1"/>
  <c r="AF1632" i="1" s="1"/>
  <c r="AG1632" i="1" s="1"/>
  <c r="W1636" i="1"/>
  <c r="AF1636" i="1" s="1"/>
  <c r="AG1636" i="1" s="1"/>
  <c r="W1640" i="1"/>
  <c r="AF1640" i="1" s="1"/>
  <c r="AG1640" i="1" s="1"/>
  <c r="W1644" i="1"/>
  <c r="AF1644" i="1" s="1"/>
  <c r="AG1644" i="1" s="1"/>
  <c r="W1648" i="1"/>
  <c r="AF1648" i="1" s="1"/>
  <c r="AG1648" i="1" s="1"/>
  <c r="W1652" i="1"/>
  <c r="AF1652" i="1" s="1"/>
  <c r="AG1652" i="1" s="1"/>
  <c r="W1656" i="1"/>
  <c r="AF1656" i="1" s="1"/>
  <c r="AG1656" i="1" s="1"/>
  <c r="W1660" i="1"/>
  <c r="AF1660" i="1" s="1"/>
  <c r="AG1660" i="1" s="1"/>
  <c r="W1664" i="1"/>
  <c r="AF1664" i="1" s="1"/>
  <c r="AG1664" i="1" s="1"/>
  <c r="W1668" i="1"/>
  <c r="AF1668" i="1" s="1"/>
  <c r="AG1668" i="1" s="1"/>
  <c r="W1672" i="1"/>
  <c r="AF1672" i="1" s="1"/>
  <c r="AG1672" i="1" s="1"/>
  <c r="W1676" i="1"/>
  <c r="AF1676" i="1" s="1"/>
  <c r="AG1676" i="1" s="1"/>
  <c r="W1680" i="1"/>
  <c r="AF1680" i="1" s="1"/>
  <c r="AG1680" i="1" s="1"/>
  <c r="W1684" i="1"/>
  <c r="AF1684" i="1" s="1"/>
  <c r="AG1684" i="1" s="1"/>
  <c r="W1688" i="1"/>
  <c r="AF1688" i="1" s="1"/>
  <c r="AG1688" i="1" s="1"/>
  <c r="W1692" i="1"/>
  <c r="AF1692" i="1" s="1"/>
  <c r="AG1692" i="1" s="1"/>
  <c r="W1696" i="1"/>
  <c r="AF1696" i="1" s="1"/>
  <c r="AG1696" i="1" s="1"/>
  <c r="W1700" i="1"/>
  <c r="AF1700" i="1" s="1"/>
  <c r="AG1700" i="1" s="1"/>
  <c r="W1704" i="1"/>
  <c r="AF1704" i="1" s="1"/>
  <c r="AG1704" i="1" s="1"/>
  <c r="W1708" i="1"/>
  <c r="AF1708" i="1" s="1"/>
  <c r="AG1708" i="1" s="1"/>
  <c r="W1712" i="1"/>
  <c r="AF1712" i="1" s="1"/>
  <c r="AG1712" i="1" s="1"/>
  <c r="W1716" i="1"/>
  <c r="AF1716" i="1" s="1"/>
  <c r="AG1716" i="1" s="1"/>
  <c r="W1720" i="1"/>
  <c r="AF1720" i="1" s="1"/>
  <c r="AG1720" i="1" s="1"/>
  <c r="W1724" i="1"/>
  <c r="AF1724" i="1" s="1"/>
  <c r="AG1724" i="1" s="1"/>
  <c r="W1728" i="1"/>
  <c r="AF1728" i="1" s="1"/>
  <c r="AG1728" i="1" s="1"/>
  <c r="W1732" i="1"/>
  <c r="AF1732" i="1" s="1"/>
  <c r="AG1732" i="1" s="1"/>
  <c r="W1736" i="1"/>
  <c r="AF1736" i="1" s="1"/>
  <c r="AG1736" i="1" s="1"/>
  <c r="W1740" i="1"/>
  <c r="AF1740" i="1" s="1"/>
  <c r="AG1740" i="1" s="1"/>
  <c r="W1744" i="1"/>
  <c r="AF1744" i="1" s="1"/>
  <c r="AG1744" i="1" s="1"/>
  <c r="W1748" i="1"/>
  <c r="AF1748" i="1" s="1"/>
  <c r="AG1748" i="1" s="1"/>
  <c r="W1752" i="1"/>
  <c r="AF1752" i="1" s="1"/>
  <c r="AG1752" i="1" s="1"/>
  <c r="W1756" i="1"/>
  <c r="AF1756" i="1" s="1"/>
  <c r="AG1756" i="1" s="1"/>
  <c r="W1760" i="1"/>
  <c r="AF1760" i="1" s="1"/>
  <c r="AG1760" i="1" s="1"/>
  <c r="W1764" i="1"/>
  <c r="AF1764" i="1" s="1"/>
  <c r="AG1764" i="1" s="1"/>
  <c r="W1768" i="1"/>
  <c r="AF1768" i="1" s="1"/>
  <c r="AG1768" i="1" s="1"/>
  <c r="W1772" i="1"/>
  <c r="AF1772" i="1" s="1"/>
  <c r="AG1772" i="1" s="1"/>
  <c r="W1776" i="1"/>
  <c r="AF1776" i="1" s="1"/>
  <c r="AG1776" i="1" s="1"/>
  <c r="W1780" i="1"/>
  <c r="AF1780" i="1" s="1"/>
  <c r="AG1780" i="1" s="1"/>
  <c r="W1784" i="1"/>
  <c r="AF1784" i="1" s="1"/>
  <c r="AG1784" i="1" s="1"/>
  <c r="W1788" i="1"/>
  <c r="AF1788" i="1" s="1"/>
  <c r="AG1788" i="1" s="1"/>
  <c r="W1792" i="1"/>
  <c r="AF1792" i="1" s="1"/>
  <c r="AG1792" i="1" s="1"/>
  <c r="W1796" i="1"/>
  <c r="AF1796" i="1" s="1"/>
  <c r="AG1796" i="1" s="1"/>
  <c r="W1800" i="1"/>
  <c r="AF1800" i="1" s="1"/>
  <c r="AG1800" i="1" s="1"/>
  <c r="W1804" i="1"/>
  <c r="AF1804" i="1" s="1"/>
  <c r="AG1804" i="1" s="1"/>
  <c r="W1808" i="1"/>
  <c r="AF1808" i="1" s="1"/>
  <c r="AG1808" i="1" s="1"/>
  <c r="W1812" i="1"/>
  <c r="AF1812" i="1" s="1"/>
  <c r="AG1812" i="1" s="1"/>
  <c r="W1816" i="1"/>
  <c r="AF1816" i="1" s="1"/>
  <c r="AG1816" i="1" s="1"/>
  <c r="W1820" i="1"/>
  <c r="AF1820" i="1" s="1"/>
  <c r="AG1820" i="1" s="1"/>
  <c r="W1824" i="1"/>
  <c r="AF1824" i="1" s="1"/>
  <c r="AG1824" i="1" s="1"/>
  <c r="W1828" i="1"/>
  <c r="AF1828" i="1" s="1"/>
  <c r="AG1828" i="1" s="1"/>
  <c r="W1832" i="1"/>
  <c r="AF1832" i="1" s="1"/>
  <c r="AG1832" i="1" s="1"/>
  <c r="W1836" i="1"/>
  <c r="AF1836" i="1" s="1"/>
  <c r="AG1836" i="1" s="1"/>
  <c r="W1840" i="1"/>
  <c r="AF1840" i="1" s="1"/>
  <c r="AG1840" i="1" s="1"/>
  <c r="W1844" i="1"/>
  <c r="AF1844" i="1" s="1"/>
  <c r="AG1844" i="1" s="1"/>
  <c r="W1848" i="1"/>
  <c r="AF1848" i="1" s="1"/>
  <c r="AG1848" i="1" s="1"/>
  <c r="W1852" i="1"/>
  <c r="AF1852" i="1" s="1"/>
  <c r="AG1852" i="1" s="1"/>
  <c r="W1856" i="1"/>
  <c r="AF1856" i="1" s="1"/>
  <c r="AG1856" i="1" s="1"/>
  <c r="W1860" i="1"/>
  <c r="AF1860" i="1" s="1"/>
  <c r="AG1860" i="1" s="1"/>
  <c r="W1864" i="1"/>
  <c r="AF1864" i="1" s="1"/>
  <c r="AG1864" i="1" s="1"/>
  <c r="W1868" i="1"/>
  <c r="AF1868" i="1" s="1"/>
  <c r="AG1868" i="1" s="1"/>
  <c r="W1872" i="1"/>
  <c r="AF1872" i="1" s="1"/>
  <c r="AG1872" i="1" s="1"/>
  <c r="W1876" i="1"/>
  <c r="AF1876" i="1" s="1"/>
  <c r="AG1876" i="1" s="1"/>
  <c r="W1880" i="1"/>
  <c r="AF1880" i="1" s="1"/>
  <c r="AG1880" i="1" s="1"/>
  <c r="W1884" i="1"/>
  <c r="AF1884" i="1" s="1"/>
  <c r="AG1884" i="1" s="1"/>
  <c r="W1888" i="1"/>
  <c r="AF1888" i="1" s="1"/>
  <c r="AG1888" i="1" s="1"/>
  <c r="W1892" i="1"/>
  <c r="AF1892" i="1" s="1"/>
  <c r="AG1892" i="1" s="1"/>
  <c r="W1896" i="1"/>
  <c r="AF1896" i="1" s="1"/>
  <c r="AG1896" i="1" s="1"/>
  <c r="W1900" i="1"/>
  <c r="AF1900" i="1" s="1"/>
  <c r="AG1900" i="1" s="1"/>
  <c r="W1904" i="1"/>
  <c r="AF1904" i="1" s="1"/>
  <c r="AG1904" i="1" s="1"/>
  <c r="W1908" i="1"/>
  <c r="AF1908" i="1" s="1"/>
  <c r="AG1908" i="1" s="1"/>
  <c r="W1912" i="1"/>
  <c r="AF1912" i="1" s="1"/>
  <c r="AG1912" i="1" s="1"/>
  <c r="W1916" i="1"/>
  <c r="AF1916" i="1" s="1"/>
  <c r="AG1916" i="1" s="1"/>
  <c r="W1920" i="1"/>
  <c r="AF1920" i="1" s="1"/>
  <c r="AG1920" i="1" s="1"/>
  <c r="W1924" i="1"/>
  <c r="AF1924" i="1" s="1"/>
  <c r="AG1924" i="1" s="1"/>
  <c r="W1928" i="1"/>
  <c r="AF1928" i="1" s="1"/>
  <c r="AG1928" i="1" s="1"/>
  <c r="W1932" i="1"/>
  <c r="AF1932" i="1" s="1"/>
  <c r="AG1932" i="1" s="1"/>
  <c r="W1936" i="1"/>
  <c r="AF1936" i="1" s="1"/>
  <c r="AG1936" i="1" s="1"/>
  <c r="W1940" i="1"/>
  <c r="AF1940" i="1" s="1"/>
  <c r="AG1940" i="1" s="1"/>
  <c r="W1944" i="1"/>
  <c r="AF1944" i="1" s="1"/>
  <c r="AG1944" i="1" s="1"/>
  <c r="W1948" i="1"/>
  <c r="AF1948" i="1" s="1"/>
  <c r="AG1948" i="1" s="1"/>
  <c r="W1952" i="1"/>
  <c r="AF1952" i="1" s="1"/>
  <c r="AG1952" i="1" s="1"/>
  <c r="W1956" i="1"/>
  <c r="AF1956" i="1" s="1"/>
  <c r="AG1956" i="1" s="1"/>
  <c r="W1960" i="1"/>
  <c r="AF1960" i="1" s="1"/>
  <c r="AG1960" i="1" s="1"/>
  <c r="W1964" i="1"/>
  <c r="AF1964" i="1" s="1"/>
  <c r="AG1964" i="1" s="1"/>
  <c r="W1968" i="1"/>
  <c r="AF1968" i="1" s="1"/>
  <c r="AG1968" i="1" s="1"/>
  <c r="W1972" i="1"/>
  <c r="AF1972" i="1" s="1"/>
  <c r="AG1972" i="1" s="1"/>
  <c r="W1976" i="1"/>
  <c r="AF1976" i="1" s="1"/>
  <c r="AG1976" i="1" s="1"/>
  <c r="W1980" i="1"/>
  <c r="AF1980" i="1" s="1"/>
  <c r="AG1980" i="1" s="1"/>
  <c r="W1984" i="1"/>
  <c r="AF1984" i="1" s="1"/>
  <c r="AG1984" i="1" s="1"/>
  <c r="W1988" i="1"/>
  <c r="AF1988" i="1" s="1"/>
  <c r="AG1988" i="1" s="1"/>
  <c r="W1992" i="1"/>
  <c r="AF1992" i="1" s="1"/>
  <c r="AG1992" i="1" s="1"/>
  <c r="W1996" i="1"/>
  <c r="AF1996" i="1" s="1"/>
  <c r="AG1996" i="1" s="1"/>
  <c r="W2000" i="1"/>
  <c r="AF2000" i="1" s="1"/>
  <c r="AG2000" i="1" s="1"/>
  <c r="W2004" i="1"/>
  <c r="AF2004" i="1" s="1"/>
  <c r="AG2004" i="1" s="1"/>
  <c r="W2008" i="1"/>
  <c r="AF2008" i="1" s="1"/>
  <c r="AG2008" i="1" s="1"/>
  <c r="W2012" i="1"/>
  <c r="AF2012" i="1" s="1"/>
  <c r="AG2012" i="1" s="1"/>
  <c r="W2016" i="1"/>
  <c r="AF2016" i="1" s="1"/>
  <c r="AG2016" i="1" s="1"/>
  <c r="W2020" i="1"/>
  <c r="AF2020" i="1" s="1"/>
  <c r="AG2020" i="1" s="1"/>
  <c r="W2024" i="1"/>
  <c r="AF2024" i="1" s="1"/>
  <c r="AG2024" i="1" s="1"/>
  <c r="W2028" i="1"/>
  <c r="AF2028" i="1" s="1"/>
  <c r="AG2028" i="1" s="1"/>
  <c r="W2032" i="1"/>
  <c r="AF2032" i="1" s="1"/>
  <c r="AG2032" i="1" s="1"/>
  <c r="W2036" i="1"/>
  <c r="AF2036" i="1" s="1"/>
  <c r="AG2036" i="1" s="1"/>
  <c r="W2040" i="1"/>
  <c r="AF2040" i="1" s="1"/>
  <c r="AG2040" i="1" s="1"/>
  <c r="W2044" i="1"/>
  <c r="AF2044" i="1" s="1"/>
  <c r="AG2044" i="1" s="1"/>
  <c r="W2048" i="1"/>
  <c r="AF2048" i="1" s="1"/>
  <c r="AG2048" i="1" s="1"/>
  <c r="W2052" i="1"/>
  <c r="AF2052" i="1" s="1"/>
  <c r="AG2052" i="1" s="1"/>
  <c r="W2056" i="1"/>
  <c r="AF2056" i="1" s="1"/>
  <c r="AG2056" i="1" s="1"/>
  <c r="W2060" i="1"/>
  <c r="AF2060" i="1" s="1"/>
  <c r="AG2060" i="1" s="1"/>
  <c r="W2064" i="1"/>
  <c r="AF2064" i="1" s="1"/>
  <c r="AG2064" i="1" s="1"/>
  <c r="W2068" i="1"/>
  <c r="AF2068" i="1" s="1"/>
  <c r="AG2068" i="1" s="1"/>
  <c r="W2072" i="1"/>
  <c r="AF2072" i="1" s="1"/>
  <c r="AG2072" i="1" s="1"/>
  <c r="W2076" i="1"/>
  <c r="AF2076" i="1" s="1"/>
  <c r="AG2076" i="1" s="1"/>
  <c r="W2080" i="1"/>
  <c r="AF2080" i="1" s="1"/>
  <c r="AG2080" i="1" s="1"/>
  <c r="W2084" i="1"/>
  <c r="AF2084" i="1" s="1"/>
  <c r="AG2084" i="1" s="1"/>
  <c r="W2088" i="1"/>
  <c r="AF2088" i="1" s="1"/>
  <c r="AG2088" i="1" s="1"/>
  <c r="W2092" i="1"/>
  <c r="AF2092" i="1" s="1"/>
  <c r="AG2092" i="1" s="1"/>
  <c r="W2096" i="1"/>
  <c r="AF2096" i="1" s="1"/>
  <c r="AG2096" i="1" s="1"/>
  <c r="W2100" i="1"/>
  <c r="AF2100" i="1" s="1"/>
  <c r="AG2100" i="1" s="1"/>
  <c r="W2104" i="1"/>
  <c r="AF2104" i="1" s="1"/>
  <c r="AG2104" i="1" s="1"/>
  <c r="W2108" i="1"/>
  <c r="AF2108" i="1" s="1"/>
  <c r="AG2108" i="1" s="1"/>
  <c r="W2112" i="1"/>
  <c r="AF2112" i="1" s="1"/>
  <c r="AG2112" i="1" s="1"/>
  <c r="W2116" i="1"/>
  <c r="AF2116" i="1" s="1"/>
  <c r="AG2116" i="1" s="1"/>
  <c r="W2120" i="1"/>
  <c r="AF2120" i="1" s="1"/>
  <c r="AG2120" i="1" s="1"/>
  <c r="W2124" i="1"/>
  <c r="AF2124" i="1" s="1"/>
  <c r="AG2124" i="1" s="1"/>
  <c r="W2128" i="1"/>
  <c r="AF2128" i="1" s="1"/>
  <c r="AG2128" i="1" s="1"/>
  <c r="W2132" i="1"/>
  <c r="AF2132" i="1" s="1"/>
  <c r="AG2132" i="1" s="1"/>
  <c r="W2136" i="1"/>
  <c r="AF2136" i="1" s="1"/>
  <c r="AG2136" i="1" s="1"/>
  <c r="W2140" i="1"/>
  <c r="AF2140" i="1" s="1"/>
  <c r="AG2140" i="1" s="1"/>
  <c r="W2144" i="1"/>
  <c r="AF2144" i="1" s="1"/>
  <c r="AG2144" i="1" s="1"/>
  <c r="W2148" i="1"/>
  <c r="AF2148" i="1" s="1"/>
  <c r="AG2148" i="1" s="1"/>
  <c r="W2152" i="1"/>
  <c r="AF2152" i="1" s="1"/>
  <c r="AG2152" i="1" s="1"/>
  <c r="W2156" i="1"/>
  <c r="AF2156" i="1" s="1"/>
  <c r="AG2156" i="1" s="1"/>
  <c r="W2160" i="1"/>
  <c r="AF2160" i="1" s="1"/>
  <c r="AG2160" i="1" s="1"/>
  <c r="W2164" i="1"/>
  <c r="AF2164" i="1" s="1"/>
  <c r="AG2164" i="1" s="1"/>
  <c r="W2168" i="1"/>
  <c r="AF2168" i="1" s="1"/>
  <c r="AG2168" i="1" s="1"/>
  <c r="W2172" i="1"/>
  <c r="AF2172" i="1" s="1"/>
  <c r="AG2172" i="1" s="1"/>
  <c r="W2176" i="1"/>
  <c r="AF2176" i="1" s="1"/>
  <c r="AG2176" i="1" s="1"/>
  <c r="W2180" i="1"/>
  <c r="AF2180" i="1" s="1"/>
  <c r="AG2180" i="1" s="1"/>
  <c r="W2184" i="1"/>
  <c r="AF2184" i="1" s="1"/>
  <c r="AG2184" i="1" s="1"/>
  <c r="W2188" i="1"/>
  <c r="AF2188" i="1" s="1"/>
  <c r="AG2188" i="1" s="1"/>
  <c r="W2192" i="1"/>
  <c r="AF2192" i="1" s="1"/>
  <c r="AG2192" i="1" s="1"/>
  <c r="W2196" i="1"/>
  <c r="AF2196" i="1" s="1"/>
  <c r="AG2196" i="1" s="1"/>
  <c r="W2200" i="1"/>
  <c r="AF2200" i="1" s="1"/>
  <c r="AG2200" i="1" s="1"/>
  <c r="W2204" i="1"/>
  <c r="AF2204" i="1" s="1"/>
  <c r="AG2204" i="1" s="1"/>
  <c r="W2208" i="1"/>
  <c r="AF2208" i="1" s="1"/>
  <c r="AG2208" i="1" s="1"/>
  <c r="W2212" i="1"/>
  <c r="AF2212" i="1" s="1"/>
  <c r="AG2212" i="1" s="1"/>
  <c r="W2216" i="1"/>
  <c r="AF2216" i="1" s="1"/>
  <c r="AG2216" i="1" s="1"/>
  <c r="W2220" i="1"/>
  <c r="AF2220" i="1" s="1"/>
  <c r="AG2220" i="1" s="1"/>
  <c r="W2224" i="1"/>
  <c r="AF2224" i="1" s="1"/>
  <c r="AG2224" i="1" s="1"/>
  <c r="W2228" i="1"/>
  <c r="AF2228" i="1" s="1"/>
  <c r="AG2228" i="1" s="1"/>
  <c r="W2232" i="1"/>
  <c r="AF2232" i="1" s="1"/>
  <c r="AG2232" i="1" s="1"/>
  <c r="W2236" i="1"/>
  <c r="AF2236" i="1" s="1"/>
  <c r="AG2236" i="1" s="1"/>
  <c r="W2240" i="1"/>
  <c r="AF2240" i="1" s="1"/>
  <c r="AG2240" i="1" s="1"/>
  <c r="W2244" i="1"/>
  <c r="AF2244" i="1" s="1"/>
  <c r="AG2244" i="1" s="1"/>
  <c r="W2248" i="1"/>
  <c r="AF2248" i="1" s="1"/>
  <c r="AG2248" i="1" s="1"/>
  <c r="W2252" i="1"/>
  <c r="AF2252" i="1" s="1"/>
  <c r="AG2252" i="1" s="1"/>
  <c r="W2256" i="1"/>
  <c r="AF2256" i="1" s="1"/>
  <c r="AG2256" i="1" s="1"/>
  <c r="W2260" i="1"/>
  <c r="AF2260" i="1" s="1"/>
  <c r="AG2260" i="1" s="1"/>
  <c r="W2264" i="1"/>
  <c r="AF2264" i="1" s="1"/>
  <c r="AG2264" i="1" s="1"/>
  <c r="W2268" i="1"/>
  <c r="AF2268" i="1" s="1"/>
  <c r="AG2268" i="1" s="1"/>
  <c r="W2272" i="1"/>
  <c r="AF2272" i="1" s="1"/>
  <c r="AG2272" i="1" s="1"/>
  <c r="W2276" i="1"/>
  <c r="AF2276" i="1" s="1"/>
  <c r="AG2276" i="1" s="1"/>
  <c r="W2280" i="1"/>
  <c r="AF2280" i="1" s="1"/>
  <c r="AG2280" i="1" s="1"/>
  <c r="W2284" i="1"/>
  <c r="AF2284" i="1" s="1"/>
  <c r="AG2284" i="1" s="1"/>
  <c r="W2288" i="1"/>
  <c r="AF2288" i="1" s="1"/>
  <c r="AG2288" i="1" s="1"/>
  <c r="W2292" i="1"/>
  <c r="AF2292" i="1" s="1"/>
  <c r="AG2292" i="1" s="1"/>
  <c r="W2296" i="1"/>
  <c r="AF2296" i="1" s="1"/>
  <c r="AG2296" i="1" s="1"/>
  <c r="W2300" i="1"/>
  <c r="AF2300" i="1" s="1"/>
  <c r="AG2300" i="1" s="1"/>
  <c r="W2304" i="1"/>
  <c r="AF2304" i="1" s="1"/>
  <c r="AG2304" i="1" s="1"/>
  <c r="W2308" i="1"/>
  <c r="AF2308" i="1" s="1"/>
  <c r="AG2308" i="1" s="1"/>
  <c r="W2312" i="1"/>
  <c r="AF2312" i="1" s="1"/>
  <c r="AG2312" i="1" s="1"/>
  <c r="W2316" i="1"/>
  <c r="AF2316" i="1" s="1"/>
  <c r="AG2316" i="1" s="1"/>
  <c r="W2320" i="1"/>
  <c r="AF2320" i="1" s="1"/>
  <c r="AG2320" i="1" s="1"/>
  <c r="W2324" i="1"/>
  <c r="AF2324" i="1" s="1"/>
  <c r="AG2324" i="1" s="1"/>
  <c r="W2328" i="1"/>
  <c r="AF2328" i="1" s="1"/>
  <c r="AG2328" i="1" s="1"/>
  <c r="W2332" i="1"/>
  <c r="AF2332" i="1" s="1"/>
  <c r="AG2332" i="1" s="1"/>
  <c r="W2336" i="1"/>
  <c r="AF2336" i="1" s="1"/>
  <c r="AG2336" i="1" s="1"/>
  <c r="W2340" i="1"/>
  <c r="AF2340" i="1" s="1"/>
  <c r="AG2340" i="1" s="1"/>
  <c r="W2344" i="1"/>
  <c r="AF2344" i="1" s="1"/>
  <c r="AG2344" i="1" s="1"/>
  <c r="W2348" i="1"/>
  <c r="AF2348" i="1" s="1"/>
  <c r="AG2348" i="1" s="1"/>
  <c r="W2352" i="1"/>
  <c r="AF2352" i="1" s="1"/>
  <c r="AG2352" i="1" s="1"/>
  <c r="W2356" i="1"/>
  <c r="AF2356" i="1" s="1"/>
  <c r="AG2356" i="1" s="1"/>
  <c r="W2360" i="1"/>
  <c r="AF2360" i="1" s="1"/>
  <c r="AG2360" i="1" s="1"/>
  <c r="W2364" i="1"/>
  <c r="AF2364" i="1" s="1"/>
  <c r="AG2364" i="1" s="1"/>
  <c r="W2368" i="1"/>
  <c r="AF2368" i="1" s="1"/>
  <c r="AG2368" i="1" s="1"/>
  <c r="W2372" i="1"/>
  <c r="AF2372" i="1" s="1"/>
  <c r="AG2372" i="1" s="1"/>
  <c r="W2376" i="1"/>
  <c r="AF2376" i="1" s="1"/>
  <c r="AG2376" i="1" s="1"/>
  <c r="W2380" i="1"/>
  <c r="AF2380" i="1" s="1"/>
  <c r="AG2380" i="1" s="1"/>
  <c r="W2384" i="1"/>
  <c r="AF2384" i="1" s="1"/>
  <c r="AG2384" i="1" s="1"/>
  <c r="W2388" i="1"/>
  <c r="AF2388" i="1" s="1"/>
  <c r="AG2388" i="1" s="1"/>
  <c r="W2392" i="1"/>
  <c r="AF2392" i="1" s="1"/>
  <c r="AG2392" i="1" s="1"/>
  <c r="W2396" i="1"/>
  <c r="AF2396" i="1" s="1"/>
  <c r="AG2396" i="1" s="1"/>
  <c r="W2400" i="1"/>
  <c r="AF2400" i="1" s="1"/>
  <c r="AG2400" i="1" s="1"/>
  <c r="W2404" i="1"/>
  <c r="AF2404" i="1" s="1"/>
  <c r="AG2404" i="1" s="1"/>
  <c r="W2408" i="1"/>
  <c r="AF2408" i="1" s="1"/>
  <c r="AG2408" i="1" s="1"/>
  <c r="W2412" i="1"/>
  <c r="AF2412" i="1" s="1"/>
  <c r="AG2412" i="1" s="1"/>
  <c r="W2416" i="1"/>
  <c r="AF2416" i="1" s="1"/>
  <c r="AG2416" i="1" s="1"/>
  <c r="W2420" i="1"/>
  <c r="AF2420" i="1" s="1"/>
  <c r="AG2420" i="1" s="1"/>
  <c r="W2424" i="1"/>
  <c r="AF2424" i="1" s="1"/>
  <c r="AG2424" i="1" s="1"/>
  <c r="W2428" i="1"/>
  <c r="AF2428" i="1" s="1"/>
  <c r="AG2428" i="1" s="1"/>
  <c r="W2432" i="1"/>
  <c r="AF2432" i="1" s="1"/>
  <c r="AG2432" i="1" s="1"/>
  <c r="W2436" i="1"/>
  <c r="AF2436" i="1" s="1"/>
  <c r="AG2436" i="1" s="1"/>
  <c r="W2440" i="1"/>
  <c r="AF2440" i="1" s="1"/>
  <c r="AG2440" i="1" s="1"/>
  <c r="W2444" i="1"/>
  <c r="AF2444" i="1" s="1"/>
  <c r="AG2444" i="1" s="1"/>
  <c r="W2448" i="1"/>
  <c r="AF2448" i="1" s="1"/>
  <c r="AG2448" i="1" s="1"/>
  <c r="W2452" i="1"/>
  <c r="AF2452" i="1" s="1"/>
  <c r="AG2452" i="1" s="1"/>
  <c r="W2456" i="1"/>
  <c r="AF2456" i="1" s="1"/>
  <c r="AG2456" i="1" s="1"/>
  <c r="W2460" i="1"/>
  <c r="AF2460" i="1" s="1"/>
  <c r="AG2460" i="1" s="1"/>
  <c r="W2464" i="1"/>
  <c r="AF2464" i="1" s="1"/>
  <c r="AG2464" i="1" s="1"/>
  <c r="W2468" i="1"/>
  <c r="AF2468" i="1" s="1"/>
  <c r="AG2468" i="1" s="1"/>
  <c r="W2472" i="1"/>
  <c r="AF2472" i="1" s="1"/>
  <c r="AG2472" i="1" s="1"/>
  <c r="W2476" i="1"/>
  <c r="AF2476" i="1" s="1"/>
  <c r="AG2476" i="1" s="1"/>
  <c r="W2480" i="1"/>
  <c r="AF2480" i="1" s="1"/>
  <c r="AG2480" i="1" s="1"/>
  <c r="W2484" i="1"/>
  <c r="AF2484" i="1" s="1"/>
  <c r="AG2484" i="1" s="1"/>
  <c r="W2488" i="1"/>
  <c r="AF2488" i="1" s="1"/>
  <c r="AG2488" i="1" s="1"/>
  <c r="W2492" i="1"/>
  <c r="AF2492" i="1" s="1"/>
  <c r="AG2492" i="1" s="1"/>
  <c r="W2496" i="1"/>
  <c r="AF2496" i="1" s="1"/>
  <c r="AG2496" i="1" s="1"/>
  <c r="W2500" i="1"/>
  <c r="AF2500" i="1" s="1"/>
  <c r="AG2500" i="1" s="1"/>
  <c r="W2504" i="1"/>
  <c r="AF2504" i="1" s="1"/>
  <c r="AG2504" i="1" s="1"/>
  <c r="W2508" i="1"/>
  <c r="AF2508" i="1" s="1"/>
  <c r="AG2508" i="1" s="1"/>
  <c r="W2512" i="1"/>
  <c r="AF2512" i="1" s="1"/>
  <c r="AG2512" i="1" s="1"/>
  <c r="W2516" i="1"/>
  <c r="AF2516" i="1" s="1"/>
  <c r="AG2516" i="1" s="1"/>
  <c r="W2520" i="1"/>
  <c r="AF2520" i="1" s="1"/>
  <c r="AG2520" i="1" s="1"/>
  <c r="W2524" i="1"/>
  <c r="AF2524" i="1" s="1"/>
  <c r="AG2524" i="1" s="1"/>
  <c r="W2528" i="1"/>
  <c r="AF2528" i="1" s="1"/>
  <c r="AG2528" i="1" s="1"/>
  <c r="W2532" i="1"/>
  <c r="AF2532" i="1" s="1"/>
  <c r="AG2532" i="1" s="1"/>
  <c r="W2536" i="1"/>
  <c r="AF2536" i="1" s="1"/>
  <c r="AG2536" i="1" s="1"/>
  <c r="W2540" i="1"/>
  <c r="AF2540" i="1" s="1"/>
  <c r="AG2540" i="1" s="1"/>
  <c r="W2544" i="1"/>
  <c r="AF2544" i="1" s="1"/>
  <c r="AG2544" i="1" s="1"/>
  <c r="W2548" i="1"/>
  <c r="AF2548" i="1" s="1"/>
  <c r="AG2548" i="1" s="1"/>
  <c r="W2552" i="1"/>
  <c r="AF2552" i="1" s="1"/>
  <c r="AG2552" i="1" s="1"/>
  <c r="W2556" i="1"/>
  <c r="AF2556" i="1" s="1"/>
  <c r="AG2556" i="1" s="1"/>
  <c r="W2560" i="1"/>
  <c r="AF2560" i="1" s="1"/>
  <c r="AG2560" i="1" s="1"/>
  <c r="W2564" i="1"/>
  <c r="AF2564" i="1" s="1"/>
  <c r="AG2564" i="1" s="1"/>
  <c r="W2568" i="1"/>
  <c r="AF2568" i="1" s="1"/>
  <c r="AG2568" i="1" s="1"/>
  <c r="W2572" i="1"/>
  <c r="AF2572" i="1" s="1"/>
  <c r="AG2572" i="1" s="1"/>
  <c r="W2576" i="1"/>
  <c r="AF2576" i="1" s="1"/>
  <c r="AG2576" i="1" s="1"/>
  <c r="W2580" i="1"/>
  <c r="AF2580" i="1" s="1"/>
  <c r="AG2580" i="1" s="1"/>
  <c r="W2584" i="1"/>
  <c r="AF2584" i="1" s="1"/>
  <c r="AG2584" i="1" s="1"/>
  <c r="W2588" i="1"/>
  <c r="AF2588" i="1" s="1"/>
  <c r="AG2588" i="1" s="1"/>
  <c r="W2592" i="1"/>
  <c r="AF2592" i="1" s="1"/>
  <c r="AG2592" i="1" s="1"/>
  <c r="W2596" i="1"/>
  <c r="AF2596" i="1" s="1"/>
  <c r="AG2596" i="1" s="1"/>
  <c r="W2600" i="1"/>
  <c r="AF2600" i="1" s="1"/>
  <c r="AG2600" i="1" s="1"/>
  <c r="W2604" i="1"/>
  <c r="AF2604" i="1" s="1"/>
  <c r="AG2604" i="1" s="1"/>
  <c r="W2608" i="1"/>
  <c r="AF2608" i="1" s="1"/>
  <c r="AG2608" i="1" s="1"/>
  <c r="W2612" i="1"/>
  <c r="AF2612" i="1" s="1"/>
  <c r="AG2612" i="1" s="1"/>
  <c r="W2616" i="1"/>
  <c r="AF2616" i="1" s="1"/>
  <c r="AG2616" i="1" s="1"/>
  <c r="W2620" i="1"/>
  <c r="AF2620" i="1" s="1"/>
  <c r="AG2620" i="1" s="1"/>
  <c r="W2624" i="1"/>
  <c r="AF2624" i="1" s="1"/>
  <c r="AG2624" i="1" s="1"/>
  <c r="W2628" i="1"/>
  <c r="AF2628" i="1" s="1"/>
  <c r="AG2628" i="1" s="1"/>
  <c r="W2632" i="1"/>
  <c r="AF2632" i="1" s="1"/>
  <c r="AG2632" i="1" s="1"/>
  <c r="W2636" i="1"/>
  <c r="AF2636" i="1" s="1"/>
  <c r="AG2636" i="1" s="1"/>
  <c r="W2640" i="1"/>
  <c r="AF2640" i="1" s="1"/>
  <c r="AG2640" i="1" s="1"/>
  <c r="W2644" i="1"/>
  <c r="AF2644" i="1" s="1"/>
  <c r="AG2644" i="1" s="1"/>
  <c r="W2648" i="1"/>
  <c r="AF2648" i="1" s="1"/>
  <c r="AG2648" i="1" s="1"/>
  <c r="W2652" i="1"/>
  <c r="AF2652" i="1" s="1"/>
  <c r="AG2652" i="1" s="1"/>
  <c r="W2656" i="1"/>
  <c r="AF2656" i="1" s="1"/>
  <c r="AG2656" i="1" s="1"/>
  <c r="W2660" i="1"/>
  <c r="AF2660" i="1" s="1"/>
  <c r="AG2660" i="1" s="1"/>
  <c r="W2664" i="1"/>
  <c r="AF2664" i="1" s="1"/>
  <c r="AG2664" i="1" s="1"/>
  <c r="W2668" i="1"/>
  <c r="AF2668" i="1" s="1"/>
  <c r="AG2668" i="1" s="1"/>
  <c r="W2672" i="1"/>
  <c r="AF2672" i="1" s="1"/>
  <c r="AG2672" i="1" s="1"/>
  <c r="W2676" i="1"/>
  <c r="AF2676" i="1" s="1"/>
  <c r="AG2676" i="1" s="1"/>
  <c r="W2680" i="1"/>
  <c r="AF2680" i="1" s="1"/>
  <c r="AG2680" i="1" s="1"/>
  <c r="W2684" i="1"/>
  <c r="AF2684" i="1" s="1"/>
  <c r="AG2684" i="1" s="1"/>
  <c r="W2688" i="1"/>
  <c r="AF2688" i="1" s="1"/>
  <c r="AG2688" i="1" s="1"/>
  <c r="W2692" i="1"/>
  <c r="AF2692" i="1" s="1"/>
  <c r="AG2692" i="1" s="1"/>
  <c r="W2696" i="1"/>
  <c r="AF2696" i="1" s="1"/>
  <c r="AG2696" i="1" s="1"/>
  <c r="W2700" i="1"/>
  <c r="AF2700" i="1" s="1"/>
  <c r="AG2700" i="1" s="1"/>
  <c r="W2704" i="1"/>
  <c r="AF2704" i="1" s="1"/>
  <c r="AG2704" i="1" s="1"/>
  <c r="W2708" i="1"/>
  <c r="AF2708" i="1" s="1"/>
  <c r="AG2708" i="1" s="1"/>
  <c r="W2712" i="1"/>
  <c r="AF2712" i="1" s="1"/>
  <c r="AG2712" i="1" s="1"/>
  <c r="W2716" i="1"/>
  <c r="AF2716" i="1" s="1"/>
  <c r="AG2716" i="1" s="1"/>
  <c r="W2720" i="1"/>
  <c r="AF2720" i="1" s="1"/>
  <c r="AG2720" i="1" s="1"/>
  <c r="W2724" i="1"/>
  <c r="AF2724" i="1" s="1"/>
  <c r="AG2724" i="1" s="1"/>
  <c r="W2728" i="1"/>
  <c r="AF2728" i="1" s="1"/>
  <c r="AG2728" i="1" s="1"/>
  <c r="W2732" i="1"/>
  <c r="AF2732" i="1" s="1"/>
  <c r="AG2732" i="1" s="1"/>
  <c r="W2736" i="1"/>
  <c r="AF2736" i="1" s="1"/>
  <c r="AG2736" i="1" s="1"/>
  <c r="W2740" i="1"/>
  <c r="AF2740" i="1" s="1"/>
  <c r="AG2740" i="1" s="1"/>
  <c r="W2744" i="1"/>
  <c r="AF2744" i="1" s="1"/>
  <c r="AG2744" i="1" s="1"/>
  <c r="W2748" i="1"/>
  <c r="AF2748" i="1" s="1"/>
  <c r="AG2748" i="1" s="1"/>
  <c r="W2752" i="1"/>
  <c r="AF2752" i="1" s="1"/>
  <c r="AG2752" i="1" s="1"/>
  <c r="W2756" i="1"/>
  <c r="AF2756" i="1" s="1"/>
  <c r="AG2756" i="1" s="1"/>
  <c r="W2760" i="1"/>
  <c r="AF2760" i="1" s="1"/>
  <c r="AG2760" i="1" s="1"/>
  <c r="W2764" i="1"/>
  <c r="AF2764" i="1" s="1"/>
  <c r="AG2764" i="1" s="1"/>
  <c r="W2768" i="1"/>
  <c r="AF2768" i="1" s="1"/>
  <c r="AG2768" i="1" s="1"/>
  <c r="W2772" i="1"/>
  <c r="AF2772" i="1" s="1"/>
  <c r="AG2772" i="1" s="1"/>
  <c r="W2776" i="1"/>
  <c r="AF2776" i="1" s="1"/>
  <c r="AG2776" i="1" s="1"/>
  <c r="W2780" i="1"/>
  <c r="AF2780" i="1" s="1"/>
  <c r="AG2780" i="1" s="1"/>
  <c r="W2784" i="1"/>
  <c r="AF2784" i="1" s="1"/>
  <c r="AG2784" i="1" s="1"/>
  <c r="W2788" i="1"/>
  <c r="AF2788" i="1" s="1"/>
  <c r="AG2788" i="1" s="1"/>
  <c r="W2792" i="1"/>
  <c r="AF2792" i="1" s="1"/>
  <c r="AG2792" i="1" s="1"/>
  <c r="W2796" i="1"/>
  <c r="AF2796" i="1" s="1"/>
  <c r="AG2796" i="1" s="1"/>
  <c r="W2800" i="1"/>
  <c r="AF2800" i="1" s="1"/>
  <c r="AG2800" i="1" s="1"/>
  <c r="W2804" i="1"/>
  <c r="AF2804" i="1" s="1"/>
  <c r="AG2804" i="1" s="1"/>
  <c r="W2808" i="1"/>
  <c r="AF2808" i="1" s="1"/>
  <c r="AG2808" i="1" s="1"/>
  <c r="W2812" i="1"/>
  <c r="AF2812" i="1" s="1"/>
  <c r="AG2812" i="1" s="1"/>
  <c r="W2816" i="1"/>
  <c r="AF2816" i="1" s="1"/>
  <c r="AG2816" i="1" s="1"/>
  <c r="W2820" i="1"/>
  <c r="AF2820" i="1" s="1"/>
  <c r="AG2820" i="1" s="1"/>
  <c r="W2824" i="1"/>
  <c r="AF2824" i="1" s="1"/>
  <c r="AG2824" i="1" s="1"/>
  <c r="W2828" i="1"/>
  <c r="AF2828" i="1" s="1"/>
  <c r="AG2828" i="1" s="1"/>
  <c r="W2832" i="1"/>
  <c r="AF2832" i="1" s="1"/>
  <c r="AG2832" i="1" s="1"/>
  <c r="W2836" i="1"/>
  <c r="AF2836" i="1" s="1"/>
  <c r="AG2836" i="1" s="1"/>
  <c r="W2840" i="1"/>
  <c r="AF2840" i="1" s="1"/>
  <c r="AG2840" i="1" s="1"/>
  <c r="W2844" i="1"/>
  <c r="AF2844" i="1" s="1"/>
  <c r="AG2844" i="1" s="1"/>
  <c r="W2848" i="1"/>
  <c r="AF2848" i="1" s="1"/>
  <c r="AG2848" i="1" s="1"/>
  <c r="W2852" i="1"/>
  <c r="AF2852" i="1" s="1"/>
  <c r="AG2852" i="1" s="1"/>
  <c r="W2856" i="1"/>
  <c r="AF2856" i="1" s="1"/>
  <c r="AG2856" i="1" s="1"/>
  <c r="W2860" i="1"/>
  <c r="AF2860" i="1" s="1"/>
  <c r="AG2860" i="1" s="1"/>
  <c r="W2864" i="1"/>
  <c r="AF2864" i="1" s="1"/>
  <c r="AG2864" i="1" s="1"/>
  <c r="W2868" i="1"/>
  <c r="AF2868" i="1" s="1"/>
  <c r="AG2868" i="1" s="1"/>
  <c r="W2872" i="1"/>
  <c r="AF2872" i="1" s="1"/>
  <c r="AG2872" i="1" s="1"/>
  <c r="W2876" i="1"/>
  <c r="AF2876" i="1" s="1"/>
  <c r="AG2876" i="1" s="1"/>
  <c r="W2880" i="1"/>
  <c r="AF2880" i="1" s="1"/>
  <c r="AG2880" i="1" s="1"/>
  <c r="W2884" i="1"/>
  <c r="AF2884" i="1" s="1"/>
  <c r="AG2884" i="1" s="1"/>
  <c r="W2888" i="1"/>
  <c r="AF2888" i="1" s="1"/>
  <c r="AG2888" i="1" s="1"/>
  <c r="W2892" i="1"/>
  <c r="AF2892" i="1" s="1"/>
  <c r="AG2892" i="1" s="1"/>
  <c r="W2896" i="1"/>
  <c r="AF2896" i="1" s="1"/>
  <c r="AG2896" i="1" s="1"/>
  <c r="W2900" i="1"/>
  <c r="AF2900" i="1" s="1"/>
  <c r="AG2900" i="1" s="1"/>
  <c r="W2904" i="1"/>
  <c r="AF2904" i="1" s="1"/>
  <c r="AG2904" i="1" s="1"/>
  <c r="W2908" i="1"/>
  <c r="AF2908" i="1" s="1"/>
  <c r="AG2908" i="1" s="1"/>
  <c r="W2912" i="1"/>
  <c r="AF2912" i="1" s="1"/>
  <c r="AG2912" i="1" s="1"/>
  <c r="W2916" i="1"/>
  <c r="AF2916" i="1" s="1"/>
  <c r="AG2916" i="1" s="1"/>
  <c r="W2920" i="1"/>
  <c r="AF2920" i="1" s="1"/>
  <c r="AG2920" i="1" s="1"/>
  <c r="W2924" i="1"/>
  <c r="AF2924" i="1" s="1"/>
  <c r="AG2924" i="1" s="1"/>
  <c r="W2928" i="1"/>
  <c r="AF2928" i="1" s="1"/>
  <c r="AG2928" i="1" s="1"/>
  <c r="W2932" i="1"/>
  <c r="AF2932" i="1" s="1"/>
  <c r="AG2932" i="1" s="1"/>
  <c r="W2936" i="1"/>
  <c r="AF2936" i="1" s="1"/>
  <c r="AG2936" i="1" s="1"/>
  <c r="W2940" i="1"/>
  <c r="AF2940" i="1" s="1"/>
  <c r="AG2940" i="1" s="1"/>
  <c r="W2944" i="1"/>
  <c r="AF2944" i="1" s="1"/>
  <c r="AG2944" i="1" s="1"/>
  <c r="W2948" i="1"/>
  <c r="AF2948" i="1" s="1"/>
  <c r="AG2948" i="1" s="1"/>
  <c r="W2952" i="1"/>
  <c r="AF2952" i="1" s="1"/>
  <c r="AG2952" i="1" s="1"/>
  <c r="W2956" i="1"/>
  <c r="AF2956" i="1" s="1"/>
  <c r="AG2956" i="1" s="1"/>
  <c r="W2960" i="1"/>
  <c r="AF2960" i="1" s="1"/>
  <c r="AG2960" i="1" s="1"/>
  <c r="W2964" i="1"/>
  <c r="AF2964" i="1" s="1"/>
  <c r="AG2964" i="1" s="1"/>
  <c r="W2968" i="1"/>
  <c r="AF2968" i="1" s="1"/>
  <c r="AG2968" i="1" s="1"/>
  <c r="W2972" i="1"/>
  <c r="AF2972" i="1" s="1"/>
  <c r="AG2972" i="1" s="1"/>
  <c r="W2976" i="1"/>
  <c r="AF2976" i="1" s="1"/>
  <c r="AG2976" i="1" s="1"/>
  <c r="W2980" i="1"/>
  <c r="AF2980" i="1" s="1"/>
  <c r="AG2980" i="1" s="1"/>
  <c r="W2984" i="1"/>
  <c r="AF2984" i="1" s="1"/>
  <c r="AG2984" i="1" s="1"/>
  <c r="W2988" i="1"/>
  <c r="AF2988" i="1" s="1"/>
  <c r="AG2988" i="1" s="1"/>
  <c r="W2992" i="1"/>
  <c r="AF2992" i="1" s="1"/>
  <c r="AG2992" i="1" s="1"/>
  <c r="W2996" i="1"/>
  <c r="AF2996" i="1" s="1"/>
  <c r="AG2996" i="1" s="1"/>
  <c r="W3000" i="1"/>
  <c r="AF3000" i="1" s="1"/>
  <c r="AG3000" i="1" s="1"/>
  <c r="W3004" i="1"/>
  <c r="AF3004" i="1" s="1"/>
  <c r="AG3004" i="1" s="1"/>
  <c r="W3008" i="1"/>
  <c r="AF3008" i="1" s="1"/>
  <c r="AG3008" i="1" s="1"/>
  <c r="W3012" i="1"/>
  <c r="AF3012" i="1" s="1"/>
  <c r="AG3012" i="1" s="1"/>
  <c r="W3016" i="1"/>
  <c r="AF3016" i="1" s="1"/>
  <c r="AG3016" i="1" s="1"/>
  <c r="W3020" i="1"/>
  <c r="AF3020" i="1" s="1"/>
  <c r="AG3020" i="1" s="1"/>
  <c r="W3024" i="1"/>
  <c r="AF3024" i="1" s="1"/>
  <c r="AG3024" i="1" s="1"/>
  <c r="W3028" i="1"/>
  <c r="AF3028" i="1" s="1"/>
  <c r="AG3028" i="1" s="1"/>
  <c r="W3032" i="1"/>
  <c r="AF3032" i="1" s="1"/>
  <c r="AG3032" i="1" s="1"/>
  <c r="W3036" i="1"/>
  <c r="AF3036" i="1" s="1"/>
  <c r="AG3036" i="1" s="1"/>
  <c r="W3040" i="1"/>
  <c r="AF3040" i="1" s="1"/>
  <c r="AG3040" i="1" s="1"/>
  <c r="W3044" i="1"/>
  <c r="AF3044" i="1" s="1"/>
  <c r="AG3044" i="1" s="1"/>
  <c r="W3048" i="1"/>
  <c r="AF3048" i="1" s="1"/>
  <c r="AG3048" i="1" s="1"/>
  <c r="W3052" i="1"/>
  <c r="AF3052" i="1" s="1"/>
  <c r="AG3052" i="1" s="1"/>
  <c r="W3056" i="1"/>
  <c r="AF3056" i="1" s="1"/>
  <c r="AG3056" i="1" s="1"/>
  <c r="W3060" i="1"/>
  <c r="AF3060" i="1" s="1"/>
  <c r="AG3060" i="1" s="1"/>
  <c r="W3064" i="1"/>
  <c r="AF3064" i="1" s="1"/>
  <c r="AG3064" i="1" s="1"/>
  <c r="W3068" i="1"/>
  <c r="AF3068" i="1" s="1"/>
  <c r="AG3068" i="1" s="1"/>
  <c r="W3072" i="1"/>
  <c r="AF3072" i="1" s="1"/>
  <c r="AG3072" i="1" s="1"/>
  <c r="W3076" i="1"/>
  <c r="AF3076" i="1" s="1"/>
  <c r="AG3076" i="1" s="1"/>
  <c r="W3080" i="1"/>
  <c r="AF3080" i="1" s="1"/>
  <c r="AG3080" i="1" s="1"/>
  <c r="W3084" i="1"/>
  <c r="AF3084" i="1" s="1"/>
  <c r="AG3084" i="1" s="1"/>
  <c r="W3088" i="1"/>
  <c r="AF3088" i="1" s="1"/>
  <c r="AG3088" i="1" s="1"/>
  <c r="W3092" i="1"/>
  <c r="AF3092" i="1" s="1"/>
  <c r="AG3092" i="1" s="1"/>
  <c r="W3096" i="1"/>
  <c r="AF3096" i="1" s="1"/>
  <c r="AG3096" i="1" s="1"/>
  <c r="W3100" i="1"/>
  <c r="AF3100" i="1" s="1"/>
  <c r="AG3100" i="1" s="1"/>
  <c r="W3104" i="1"/>
  <c r="AF3104" i="1" s="1"/>
  <c r="AG3104" i="1" s="1"/>
  <c r="W3108" i="1"/>
  <c r="AF3108" i="1" s="1"/>
  <c r="AG3108" i="1" s="1"/>
  <c r="W3112" i="1"/>
  <c r="AF3112" i="1" s="1"/>
  <c r="AG3112" i="1" s="1"/>
  <c r="W3116" i="1"/>
  <c r="AF3116" i="1" s="1"/>
  <c r="AG3116" i="1" s="1"/>
  <c r="W3120" i="1"/>
  <c r="AF3120" i="1" s="1"/>
  <c r="AG3120" i="1" s="1"/>
  <c r="W3124" i="1"/>
  <c r="AF3124" i="1" s="1"/>
  <c r="AG3124" i="1" s="1"/>
  <c r="W3128" i="1"/>
  <c r="AF3128" i="1" s="1"/>
  <c r="AG3128" i="1" s="1"/>
  <c r="W3132" i="1"/>
  <c r="AF3132" i="1" s="1"/>
  <c r="AG3132" i="1" s="1"/>
  <c r="W3136" i="1"/>
  <c r="AF3136" i="1" s="1"/>
  <c r="AG3136" i="1" s="1"/>
  <c r="W3140" i="1"/>
  <c r="AF3140" i="1" s="1"/>
  <c r="AG3140" i="1" s="1"/>
  <c r="W3144" i="1"/>
  <c r="AF3144" i="1" s="1"/>
  <c r="AG3144" i="1" s="1"/>
  <c r="W3148" i="1"/>
  <c r="AF3148" i="1" s="1"/>
  <c r="AG3148" i="1" s="1"/>
  <c r="W3152" i="1"/>
  <c r="AF3152" i="1" s="1"/>
  <c r="AG3152" i="1" s="1"/>
  <c r="W3156" i="1"/>
  <c r="AF3156" i="1" s="1"/>
  <c r="AG3156" i="1" s="1"/>
  <c r="W3160" i="1"/>
  <c r="AF3160" i="1" s="1"/>
  <c r="AG3160" i="1" s="1"/>
  <c r="W3164" i="1"/>
  <c r="AF3164" i="1" s="1"/>
  <c r="AG3164" i="1" s="1"/>
  <c r="W3168" i="1"/>
  <c r="AF3168" i="1" s="1"/>
  <c r="AG3168" i="1" s="1"/>
  <c r="W3172" i="1"/>
  <c r="AF3172" i="1" s="1"/>
  <c r="AG3172" i="1" s="1"/>
  <c r="W3176" i="1"/>
  <c r="AF3176" i="1" s="1"/>
  <c r="AG3176" i="1" s="1"/>
  <c r="W3180" i="1"/>
  <c r="AF3180" i="1" s="1"/>
  <c r="AG3180" i="1" s="1"/>
  <c r="W3184" i="1"/>
  <c r="AF3184" i="1" s="1"/>
  <c r="AG3184" i="1" s="1"/>
  <c r="W3188" i="1"/>
  <c r="AF3188" i="1" s="1"/>
  <c r="AG3188" i="1" s="1"/>
  <c r="W3192" i="1"/>
  <c r="AF3192" i="1" s="1"/>
  <c r="AG3192" i="1" s="1"/>
  <c r="W3196" i="1"/>
  <c r="AF3196" i="1" s="1"/>
  <c r="AG3196" i="1" s="1"/>
  <c r="W3200" i="1"/>
  <c r="AF3200" i="1" s="1"/>
  <c r="AG3200" i="1" s="1"/>
  <c r="W3204" i="1"/>
  <c r="AF3204" i="1" s="1"/>
  <c r="AG3204" i="1" s="1"/>
  <c r="W3208" i="1"/>
  <c r="AF3208" i="1" s="1"/>
  <c r="AG3208" i="1" s="1"/>
  <c r="W3212" i="1"/>
  <c r="AF3212" i="1" s="1"/>
  <c r="AG3212" i="1" s="1"/>
  <c r="W3216" i="1"/>
  <c r="AF3216" i="1" s="1"/>
  <c r="AG3216" i="1" s="1"/>
  <c r="W3220" i="1"/>
  <c r="AF3220" i="1" s="1"/>
  <c r="AG3220" i="1" s="1"/>
  <c r="W3224" i="1"/>
  <c r="AF3224" i="1" s="1"/>
  <c r="AG3224" i="1" s="1"/>
  <c r="W3228" i="1"/>
  <c r="AF3228" i="1" s="1"/>
  <c r="AG3228" i="1" s="1"/>
  <c r="W3232" i="1"/>
  <c r="AF3232" i="1" s="1"/>
  <c r="AG3232" i="1" s="1"/>
  <c r="W3236" i="1"/>
  <c r="AF3236" i="1" s="1"/>
  <c r="AG3236" i="1" s="1"/>
  <c r="W3240" i="1"/>
  <c r="AF3240" i="1" s="1"/>
  <c r="AG3240" i="1" s="1"/>
  <c r="W3244" i="1"/>
  <c r="AF3244" i="1" s="1"/>
  <c r="AG3244" i="1" s="1"/>
  <c r="W3248" i="1"/>
  <c r="AF3248" i="1" s="1"/>
  <c r="AG3248" i="1" s="1"/>
  <c r="W3252" i="1"/>
  <c r="AF3252" i="1" s="1"/>
  <c r="AG3252" i="1" s="1"/>
  <c r="W3256" i="1"/>
  <c r="AF3256" i="1" s="1"/>
  <c r="AG3256" i="1" s="1"/>
  <c r="W3260" i="1"/>
  <c r="AF3260" i="1" s="1"/>
  <c r="AG3260" i="1" s="1"/>
  <c r="W3264" i="1"/>
  <c r="AF3264" i="1" s="1"/>
  <c r="AG3264" i="1" s="1"/>
  <c r="W3268" i="1"/>
  <c r="AF3268" i="1" s="1"/>
  <c r="AG3268" i="1" s="1"/>
  <c r="W3272" i="1"/>
  <c r="AF3272" i="1" s="1"/>
  <c r="AG3272" i="1" s="1"/>
  <c r="W3276" i="1"/>
  <c r="AF3276" i="1" s="1"/>
  <c r="AG3276" i="1" s="1"/>
  <c r="W3280" i="1"/>
  <c r="AF3280" i="1" s="1"/>
  <c r="AG3280" i="1" s="1"/>
  <c r="W3284" i="1"/>
  <c r="AF3284" i="1" s="1"/>
  <c r="AG3284" i="1" s="1"/>
  <c r="W3288" i="1"/>
  <c r="AF3288" i="1" s="1"/>
  <c r="AG3288" i="1" s="1"/>
  <c r="W3292" i="1"/>
  <c r="AF3292" i="1" s="1"/>
  <c r="AG3292" i="1" s="1"/>
  <c r="W3296" i="1"/>
  <c r="AF3296" i="1" s="1"/>
  <c r="AG3296" i="1" s="1"/>
  <c r="W3300" i="1"/>
  <c r="AF3300" i="1" s="1"/>
  <c r="AG3300" i="1" s="1"/>
  <c r="W3304" i="1"/>
  <c r="AF3304" i="1" s="1"/>
  <c r="AG3304" i="1" s="1"/>
  <c r="W3308" i="1"/>
  <c r="AF3308" i="1" s="1"/>
  <c r="AG3308" i="1" s="1"/>
  <c r="W3312" i="1"/>
  <c r="AF3312" i="1" s="1"/>
  <c r="AG3312" i="1" s="1"/>
  <c r="W3316" i="1"/>
  <c r="AF3316" i="1" s="1"/>
  <c r="AG3316" i="1" s="1"/>
  <c r="W3320" i="1"/>
  <c r="AF3320" i="1" s="1"/>
  <c r="AG3320" i="1" s="1"/>
  <c r="W3324" i="1"/>
  <c r="AF3324" i="1" s="1"/>
  <c r="AG3324" i="1" s="1"/>
  <c r="W3328" i="1"/>
  <c r="AF3328" i="1" s="1"/>
  <c r="AG3328" i="1" s="1"/>
  <c r="W3332" i="1"/>
  <c r="AF3332" i="1" s="1"/>
  <c r="AG3332" i="1" s="1"/>
  <c r="W3336" i="1"/>
  <c r="AF3336" i="1" s="1"/>
  <c r="AG3336" i="1" s="1"/>
  <c r="W3340" i="1"/>
  <c r="AF3340" i="1" s="1"/>
  <c r="AG3340" i="1" s="1"/>
  <c r="W3344" i="1"/>
  <c r="AF3344" i="1" s="1"/>
  <c r="AG3344" i="1" s="1"/>
  <c r="W3348" i="1"/>
  <c r="AF3348" i="1" s="1"/>
  <c r="AG3348" i="1" s="1"/>
  <c r="W3352" i="1"/>
  <c r="AF3352" i="1" s="1"/>
  <c r="AG3352" i="1" s="1"/>
  <c r="W3356" i="1"/>
  <c r="AF3356" i="1" s="1"/>
  <c r="AG3356" i="1" s="1"/>
  <c r="W3360" i="1"/>
  <c r="AF3360" i="1" s="1"/>
  <c r="AG3360" i="1" s="1"/>
  <c r="W3364" i="1"/>
  <c r="AF3364" i="1" s="1"/>
  <c r="AG3364" i="1" s="1"/>
  <c r="W3368" i="1"/>
  <c r="AF3368" i="1" s="1"/>
  <c r="AG3368" i="1" s="1"/>
  <c r="W3372" i="1"/>
  <c r="AF3372" i="1" s="1"/>
  <c r="AG3372" i="1" s="1"/>
  <c r="W3376" i="1"/>
  <c r="AF3376" i="1" s="1"/>
  <c r="AG3376" i="1" s="1"/>
  <c r="W3380" i="1"/>
  <c r="AF3380" i="1" s="1"/>
  <c r="AG3380" i="1" s="1"/>
  <c r="W3384" i="1"/>
  <c r="AF3384" i="1" s="1"/>
  <c r="AG3384" i="1" s="1"/>
  <c r="W3388" i="1"/>
  <c r="AF3388" i="1" s="1"/>
  <c r="AG3388" i="1" s="1"/>
  <c r="W3392" i="1"/>
  <c r="AF3392" i="1" s="1"/>
  <c r="AG3392" i="1" s="1"/>
  <c r="W3396" i="1"/>
  <c r="AF3396" i="1" s="1"/>
  <c r="AG3396" i="1" s="1"/>
  <c r="W3400" i="1"/>
  <c r="AF3400" i="1" s="1"/>
  <c r="AG3400" i="1" s="1"/>
  <c r="W3404" i="1"/>
  <c r="AF3404" i="1" s="1"/>
  <c r="AG3404" i="1" s="1"/>
  <c r="W3408" i="1"/>
  <c r="AF3408" i="1" s="1"/>
  <c r="AG3408" i="1" s="1"/>
  <c r="W3412" i="1"/>
  <c r="AF3412" i="1" s="1"/>
  <c r="AG3412" i="1" s="1"/>
  <c r="W3416" i="1"/>
  <c r="AF3416" i="1" s="1"/>
  <c r="AG3416" i="1" s="1"/>
  <c r="W3420" i="1"/>
  <c r="AF3420" i="1" s="1"/>
  <c r="AG3420" i="1" s="1"/>
  <c r="W3424" i="1"/>
  <c r="AF3424" i="1" s="1"/>
  <c r="AG3424" i="1" s="1"/>
  <c r="W3428" i="1"/>
  <c r="AF3428" i="1" s="1"/>
  <c r="AG3428" i="1" s="1"/>
  <c r="W3432" i="1"/>
  <c r="AF3432" i="1" s="1"/>
  <c r="AG3432" i="1" s="1"/>
  <c r="W3436" i="1"/>
  <c r="AF3436" i="1" s="1"/>
  <c r="AG3436" i="1" s="1"/>
  <c r="W3440" i="1"/>
  <c r="AF3440" i="1" s="1"/>
  <c r="AG3440" i="1" s="1"/>
  <c r="W3444" i="1"/>
  <c r="AF3444" i="1" s="1"/>
  <c r="AG3444" i="1" s="1"/>
  <c r="W3448" i="1"/>
  <c r="AF3448" i="1" s="1"/>
  <c r="AG3448" i="1" s="1"/>
  <c r="W3452" i="1"/>
  <c r="AF3452" i="1" s="1"/>
  <c r="AG3452" i="1" s="1"/>
  <c r="W3456" i="1"/>
  <c r="AF3456" i="1" s="1"/>
  <c r="AG3456" i="1" s="1"/>
  <c r="W3460" i="1"/>
  <c r="AF3460" i="1" s="1"/>
  <c r="AG3460" i="1" s="1"/>
  <c r="W3464" i="1"/>
  <c r="AF3464" i="1" s="1"/>
  <c r="AG3464" i="1" s="1"/>
  <c r="W3468" i="1"/>
  <c r="AF3468" i="1" s="1"/>
  <c r="AG3468" i="1" s="1"/>
  <c r="W3472" i="1"/>
  <c r="AF3472" i="1" s="1"/>
  <c r="AG3472" i="1" s="1"/>
  <c r="W3476" i="1"/>
  <c r="AF3476" i="1" s="1"/>
  <c r="AG3476" i="1" s="1"/>
  <c r="W3480" i="1"/>
  <c r="AF3480" i="1" s="1"/>
  <c r="AG3480" i="1" s="1"/>
  <c r="W3484" i="1"/>
  <c r="AF3484" i="1" s="1"/>
  <c r="AG3484" i="1" s="1"/>
  <c r="W3488" i="1"/>
  <c r="AF3488" i="1" s="1"/>
  <c r="AG3488" i="1" s="1"/>
  <c r="W3492" i="1"/>
  <c r="AF3492" i="1" s="1"/>
  <c r="AG3492" i="1" s="1"/>
  <c r="W3496" i="1"/>
  <c r="AF3496" i="1" s="1"/>
  <c r="AG3496" i="1" s="1"/>
  <c r="W3500" i="1"/>
  <c r="AF3500" i="1" s="1"/>
  <c r="AG3500" i="1" s="1"/>
  <c r="W3504" i="1"/>
  <c r="AF3504" i="1" s="1"/>
  <c r="AG3504" i="1" s="1"/>
  <c r="W3508" i="1"/>
  <c r="AF3508" i="1" s="1"/>
  <c r="AG3508" i="1" s="1"/>
  <c r="W3512" i="1"/>
  <c r="AF3512" i="1" s="1"/>
  <c r="AG3512" i="1" s="1"/>
  <c r="W3516" i="1"/>
  <c r="AF3516" i="1" s="1"/>
  <c r="AG3516" i="1" s="1"/>
  <c r="W3520" i="1"/>
  <c r="AF3520" i="1" s="1"/>
  <c r="AG3520" i="1" s="1"/>
  <c r="W3524" i="1"/>
  <c r="AF3524" i="1" s="1"/>
  <c r="AG3524" i="1" s="1"/>
  <c r="W3528" i="1"/>
  <c r="AF3528" i="1" s="1"/>
  <c r="AG3528" i="1" s="1"/>
  <c r="W3532" i="1"/>
  <c r="AF3532" i="1" s="1"/>
  <c r="AG3532" i="1" s="1"/>
  <c r="W3536" i="1"/>
  <c r="AF3536" i="1" s="1"/>
  <c r="AG3536" i="1" s="1"/>
  <c r="W3540" i="1"/>
  <c r="AF3540" i="1" s="1"/>
  <c r="AG3540" i="1" s="1"/>
  <c r="W3544" i="1"/>
  <c r="AF3544" i="1" s="1"/>
  <c r="AG3544" i="1" s="1"/>
  <c r="W3548" i="1"/>
  <c r="AF3548" i="1" s="1"/>
  <c r="AG3548" i="1" s="1"/>
  <c r="W3552" i="1"/>
  <c r="AF3552" i="1" s="1"/>
  <c r="AG3552" i="1" s="1"/>
  <c r="W3556" i="1"/>
  <c r="AF3556" i="1" s="1"/>
  <c r="AG3556" i="1" s="1"/>
  <c r="W3560" i="1"/>
  <c r="AF3560" i="1" s="1"/>
  <c r="AG3560" i="1" s="1"/>
  <c r="W3564" i="1"/>
  <c r="AF3564" i="1" s="1"/>
  <c r="AG3564" i="1" s="1"/>
  <c r="W3568" i="1"/>
  <c r="AF3568" i="1" s="1"/>
  <c r="AG3568" i="1" s="1"/>
  <c r="W3572" i="1"/>
  <c r="AF3572" i="1" s="1"/>
  <c r="AG3572" i="1" s="1"/>
  <c r="W3576" i="1"/>
  <c r="AF3576" i="1" s="1"/>
  <c r="AG3576" i="1" s="1"/>
  <c r="W3580" i="1"/>
  <c r="AF3580" i="1" s="1"/>
  <c r="AG3580" i="1" s="1"/>
  <c r="W3584" i="1"/>
  <c r="AF3584" i="1" s="1"/>
  <c r="AG3584" i="1" s="1"/>
  <c r="W3588" i="1"/>
  <c r="AF3588" i="1" s="1"/>
  <c r="AG3588" i="1" s="1"/>
  <c r="W3592" i="1"/>
  <c r="AF3592" i="1" s="1"/>
  <c r="AG3592" i="1" s="1"/>
  <c r="W3596" i="1"/>
  <c r="AF3596" i="1" s="1"/>
  <c r="AG3596" i="1" s="1"/>
  <c r="W3600" i="1"/>
  <c r="AF3600" i="1" s="1"/>
  <c r="AG3600" i="1" s="1"/>
  <c r="W3604" i="1"/>
  <c r="AF3604" i="1" s="1"/>
  <c r="AG3604" i="1" s="1"/>
  <c r="W3608" i="1"/>
  <c r="AF3608" i="1" s="1"/>
  <c r="AG3608" i="1" s="1"/>
  <c r="W3612" i="1"/>
  <c r="AF3612" i="1" s="1"/>
  <c r="AG3612" i="1" s="1"/>
  <c r="W3616" i="1"/>
  <c r="AF3616" i="1" s="1"/>
  <c r="AG3616" i="1" s="1"/>
  <c r="W3620" i="1"/>
  <c r="AF3620" i="1" s="1"/>
  <c r="AG3620" i="1" s="1"/>
  <c r="W3624" i="1"/>
  <c r="AF3624" i="1" s="1"/>
  <c r="AG3624" i="1" s="1"/>
  <c r="W3628" i="1"/>
  <c r="AF3628" i="1" s="1"/>
  <c r="AG3628" i="1" s="1"/>
  <c r="W3632" i="1"/>
  <c r="AF3632" i="1" s="1"/>
  <c r="AG3632" i="1" s="1"/>
  <c r="W3636" i="1"/>
  <c r="AF3636" i="1" s="1"/>
  <c r="AG3636" i="1" s="1"/>
  <c r="W3640" i="1"/>
  <c r="AF3640" i="1" s="1"/>
  <c r="AG3640" i="1" s="1"/>
  <c r="W3644" i="1"/>
  <c r="AF3644" i="1" s="1"/>
  <c r="AG3644" i="1" s="1"/>
  <c r="W3648" i="1"/>
  <c r="AF3648" i="1" s="1"/>
  <c r="AG3648" i="1" s="1"/>
  <c r="W3652" i="1"/>
  <c r="AF3652" i="1" s="1"/>
  <c r="AG3652" i="1" s="1"/>
  <c r="W3656" i="1"/>
  <c r="AF3656" i="1" s="1"/>
  <c r="AG3656" i="1" s="1"/>
  <c r="W3660" i="1"/>
  <c r="AF3660" i="1" s="1"/>
  <c r="AG3660" i="1" s="1"/>
  <c r="W3664" i="1"/>
  <c r="AF3664" i="1" s="1"/>
  <c r="AG3664" i="1" s="1"/>
  <c r="W3668" i="1"/>
  <c r="AF3668" i="1" s="1"/>
  <c r="AG3668" i="1" s="1"/>
  <c r="W3672" i="1"/>
  <c r="AF3672" i="1" s="1"/>
  <c r="AG3672" i="1" s="1"/>
  <c r="W3676" i="1"/>
  <c r="AF3676" i="1" s="1"/>
  <c r="AG3676" i="1" s="1"/>
  <c r="W3680" i="1"/>
  <c r="AF3680" i="1" s="1"/>
  <c r="AG3680" i="1" s="1"/>
  <c r="W3684" i="1"/>
  <c r="AF3684" i="1" s="1"/>
  <c r="AG3684" i="1" s="1"/>
  <c r="W3688" i="1"/>
  <c r="AF3688" i="1" s="1"/>
  <c r="AG3688" i="1" s="1"/>
  <c r="W3692" i="1"/>
  <c r="AF3692" i="1" s="1"/>
  <c r="AG3692" i="1" s="1"/>
  <c r="W3696" i="1"/>
  <c r="AF3696" i="1" s="1"/>
  <c r="AG3696" i="1" s="1"/>
  <c r="W3700" i="1"/>
  <c r="AF3700" i="1" s="1"/>
  <c r="AG3700" i="1" s="1"/>
  <c r="W3704" i="1"/>
  <c r="AF3704" i="1" s="1"/>
  <c r="AG3704" i="1" s="1"/>
  <c r="W3708" i="1"/>
  <c r="AF3708" i="1" s="1"/>
  <c r="AG3708" i="1" s="1"/>
  <c r="W3712" i="1"/>
  <c r="AF3712" i="1" s="1"/>
  <c r="AG3712" i="1" s="1"/>
  <c r="W3716" i="1"/>
  <c r="AF3716" i="1" s="1"/>
  <c r="AG3716" i="1" s="1"/>
  <c r="W3720" i="1"/>
  <c r="AF3720" i="1" s="1"/>
  <c r="AG3720" i="1" s="1"/>
  <c r="W3724" i="1"/>
  <c r="AF3724" i="1" s="1"/>
  <c r="AG3724" i="1" s="1"/>
  <c r="W3728" i="1"/>
  <c r="AF3728" i="1" s="1"/>
  <c r="AG3728" i="1" s="1"/>
  <c r="W3732" i="1"/>
  <c r="AF3732" i="1" s="1"/>
  <c r="AG3732" i="1" s="1"/>
  <c r="W3736" i="1"/>
  <c r="AF3736" i="1" s="1"/>
  <c r="AG3736" i="1" s="1"/>
  <c r="W3740" i="1"/>
  <c r="AF3740" i="1" s="1"/>
  <c r="AG3740" i="1" s="1"/>
  <c r="W3744" i="1"/>
  <c r="AF3744" i="1" s="1"/>
  <c r="AG3744" i="1" s="1"/>
  <c r="W3748" i="1"/>
  <c r="AF3748" i="1" s="1"/>
  <c r="AG3748" i="1" s="1"/>
  <c r="W3752" i="1"/>
  <c r="AF3752" i="1" s="1"/>
  <c r="AG3752" i="1" s="1"/>
  <c r="W3756" i="1"/>
  <c r="AF3756" i="1" s="1"/>
  <c r="AG3756" i="1" s="1"/>
  <c r="W3760" i="1"/>
  <c r="AF3760" i="1" s="1"/>
  <c r="AG3760" i="1" s="1"/>
  <c r="W3764" i="1"/>
  <c r="AF3764" i="1" s="1"/>
  <c r="AG3764" i="1" s="1"/>
  <c r="W3768" i="1"/>
  <c r="AF3768" i="1" s="1"/>
  <c r="AG3768" i="1" s="1"/>
  <c r="W3772" i="1"/>
  <c r="AF3772" i="1" s="1"/>
  <c r="AG3772" i="1" s="1"/>
  <c r="W3776" i="1"/>
  <c r="AF3776" i="1" s="1"/>
  <c r="AG3776" i="1" s="1"/>
  <c r="W3780" i="1"/>
  <c r="AF3780" i="1" s="1"/>
  <c r="AG3780" i="1" s="1"/>
  <c r="W3784" i="1"/>
  <c r="AF3784" i="1" s="1"/>
  <c r="AG3784" i="1" s="1"/>
  <c r="W3788" i="1"/>
  <c r="AF3788" i="1" s="1"/>
  <c r="AG3788" i="1" s="1"/>
  <c r="W3792" i="1"/>
  <c r="AF3792" i="1" s="1"/>
  <c r="AG3792" i="1" s="1"/>
  <c r="W3796" i="1"/>
  <c r="AF3796" i="1" s="1"/>
  <c r="AG3796" i="1" s="1"/>
  <c r="W3800" i="1"/>
  <c r="AF3800" i="1" s="1"/>
  <c r="AG3800" i="1" s="1"/>
  <c r="W3804" i="1"/>
  <c r="AF3804" i="1" s="1"/>
  <c r="AG3804" i="1" s="1"/>
  <c r="W3808" i="1"/>
  <c r="AF3808" i="1" s="1"/>
  <c r="AG3808" i="1" s="1"/>
  <c r="W3812" i="1"/>
  <c r="AF3812" i="1" s="1"/>
  <c r="AG3812" i="1" s="1"/>
  <c r="W3816" i="1"/>
  <c r="AF3816" i="1" s="1"/>
  <c r="AG3816" i="1" s="1"/>
  <c r="W3820" i="1"/>
  <c r="AF3820" i="1" s="1"/>
  <c r="AG3820" i="1" s="1"/>
  <c r="W3824" i="1"/>
  <c r="AF3824" i="1" s="1"/>
  <c r="AG3824" i="1" s="1"/>
  <c r="W3828" i="1"/>
  <c r="AF3828" i="1" s="1"/>
  <c r="AG3828" i="1" s="1"/>
  <c r="W3832" i="1"/>
  <c r="AF3832" i="1" s="1"/>
  <c r="AG3832" i="1" s="1"/>
  <c r="W3836" i="1"/>
  <c r="AF3836" i="1" s="1"/>
  <c r="AG3836" i="1" s="1"/>
  <c r="W3840" i="1"/>
  <c r="AF3840" i="1" s="1"/>
  <c r="AG3840" i="1" s="1"/>
  <c r="W3844" i="1"/>
  <c r="AF3844" i="1" s="1"/>
  <c r="AG3844" i="1" s="1"/>
  <c r="W3848" i="1"/>
  <c r="AF3848" i="1" s="1"/>
  <c r="AG3848" i="1" s="1"/>
  <c r="W3852" i="1"/>
  <c r="AF3852" i="1" s="1"/>
  <c r="AG3852" i="1" s="1"/>
  <c r="W3856" i="1"/>
  <c r="AF3856" i="1" s="1"/>
  <c r="AG3856" i="1" s="1"/>
  <c r="W3860" i="1"/>
  <c r="AF3860" i="1" s="1"/>
  <c r="AG3860" i="1" s="1"/>
  <c r="W3864" i="1"/>
  <c r="AF3864" i="1" s="1"/>
  <c r="AG3864" i="1" s="1"/>
  <c r="W3868" i="1"/>
  <c r="AF3868" i="1" s="1"/>
  <c r="AG3868" i="1" s="1"/>
  <c r="W3872" i="1"/>
  <c r="AF3872" i="1" s="1"/>
  <c r="AG3872" i="1" s="1"/>
  <c r="W3876" i="1"/>
  <c r="AF3876" i="1" s="1"/>
  <c r="AG3876" i="1" s="1"/>
  <c r="W3880" i="1"/>
  <c r="AF3880" i="1" s="1"/>
  <c r="AG3880" i="1" s="1"/>
  <c r="W3884" i="1"/>
  <c r="AF3884" i="1" s="1"/>
  <c r="AG3884" i="1" s="1"/>
  <c r="W3888" i="1"/>
  <c r="AF3888" i="1" s="1"/>
  <c r="AG3888" i="1" s="1"/>
  <c r="W3892" i="1"/>
  <c r="AF3892" i="1" s="1"/>
  <c r="AG3892" i="1" s="1"/>
  <c r="W3896" i="1"/>
  <c r="AF3896" i="1" s="1"/>
  <c r="AG3896" i="1" s="1"/>
  <c r="W3900" i="1"/>
  <c r="AF3900" i="1" s="1"/>
  <c r="AG3900" i="1" s="1"/>
  <c r="W3904" i="1"/>
  <c r="AF3904" i="1" s="1"/>
  <c r="AG3904" i="1" s="1"/>
  <c r="W3908" i="1"/>
  <c r="AF3908" i="1" s="1"/>
  <c r="AG3908" i="1" s="1"/>
  <c r="W3912" i="1"/>
  <c r="AF3912" i="1" s="1"/>
  <c r="AG3912" i="1" s="1"/>
  <c r="W3916" i="1"/>
  <c r="AF3916" i="1" s="1"/>
  <c r="AG3916" i="1" s="1"/>
  <c r="W3920" i="1"/>
  <c r="AF3920" i="1" s="1"/>
  <c r="AG3920" i="1" s="1"/>
  <c r="W3924" i="1"/>
  <c r="AF3924" i="1" s="1"/>
  <c r="AG3924" i="1" s="1"/>
  <c r="W3928" i="1"/>
  <c r="AF3928" i="1" s="1"/>
  <c r="AG3928" i="1" s="1"/>
  <c r="W3932" i="1"/>
  <c r="AF3932" i="1" s="1"/>
  <c r="AG3932" i="1" s="1"/>
  <c r="W3936" i="1"/>
  <c r="AF3936" i="1" s="1"/>
  <c r="AG3936" i="1" s="1"/>
  <c r="W3940" i="1"/>
  <c r="AF3940" i="1" s="1"/>
  <c r="AG3940" i="1" s="1"/>
  <c r="W3944" i="1"/>
  <c r="AF3944" i="1" s="1"/>
  <c r="AG3944" i="1" s="1"/>
  <c r="W3948" i="1"/>
  <c r="AF3948" i="1" s="1"/>
  <c r="AG3948" i="1" s="1"/>
  <c r="W3952" i="1"/>
  <c r="AF3952" i="1" s="1"/>
  <c r="AG3952" i="1" s="1"/>
  <c r="W3956" i="1"/>
  <c r="AF3956" i="1" s="1"/>
  <c r="AG3956" i="1" s="1"/>
  <c r="W3960" i="1"/>
  <c r="AF3960" i="1" s="1"/>
  <c r="AG3960" i="1" s="1"/>
  <c r="W3964" i="1"/>
  <c r="AF3964" i="1" s="1"/>
  <c r="AG3964" i="1" s="1"/>
  <c r="W3968" i="1"/>
  <c r="AF3968" i="1" s="1"/>
  <c r="AG3968" i="1" s="1"/>
  <c r="W3972" i="1"/>
  <c r="AF3972" i="1" s="1"/>
  <c r="AG3972" i="1" s="1"/>
  <c r="W3976" i="1"/>
  <c r="AF3976" i="1" s="1"/>
  <c r="AG3976" i="1" s="1"/>
  <c r="W3980" i="1"/>
  <c r="AF3980" i="1" s="1"/>
  <c r="AG3980" i="1" s="1"/>
  <c r="W3984" i="1"/>
  <c r="AF3984" i="1" s="1"/>
  <c r="AG3984" i="1" s="1"/>
  <c r="W3988" i="1"/>
  <c r="AF3988" i="1" s="1"/>
  <c r="AG3988" i="1" s="1"/>
  <c r="W3992" i="1"/>
  <c r="AF3992" i="1" s="1"/>
  <c r="AG3992" i="1" s="1"/>
  <c r="W3996" i="1"/>
  <c r="AF3996" i="1" s="1"/>
  <c r="AG3996" i="1" s="1"/>
  <c r="W4000" i="1"/>
  <c r="AF4000" i="1" s="1"/>
  <c r="AG4000" i="1" s="1"/>
  <c r="W4004" i="1"/>
  <c r="AF4004" i="1" s="1"/>
  <c r="AG4004" i="1" s="1"/>
  <c r="W4008" i="1"/>
  <c r="AF4008" i="1" s="1"/>
  <c r="AG4008" i="1" s="1"/>
  <c r="W4012" i="1"/>
  <c r="AF4012" i="1" s="1"/>
  <c r="AG4012" i="1" s="1"/>
  <c r="W4016" i="1"/>
  <c r="AF4016" i="1" s="1"/>
  <c r="AG4016" i="1" s="1"/>
  <c r="W4020" i="1"/>
  <c r="AF4020" i="1" s="1"/>
  <c r="AG4020" i="1" s="1"/>
  <c r="W4024" i="1"/>
  <c r="AF4024" i="1" s="1"/>
  <c r="AG4024" i="1" s="1"/>
  <c r="W4028" i="1"/>
  <c r="AF4028" i="1" s="1"/>
  <c r="AG4028" i="1" s="1"/>
  <c r="W4032" i="1"/>
  <c r="AF4032" i="1" s="1"/>
  <c r="AG4032" i="1" s="1"/>
  <c r="W4036" i="1"/>
  <c r="AF4036" i="1" s="1"/>
  <c r="AG4036" i="1" s="1"/>
  <c r="W4040" i="1"/>
  <c r="AF4040" i="1" s="1"/>
  <c r="AG4040" i="1" s="1"/>
  <c r="W4044" i="1"/>
  <c r="AF4044" i="1" s="1"/>
  <c r="AG4044" i="1" s="1"/>
  <c r="W4048" i="1"/>
  <c r="AF4048" i="1" s="1"/>
  <c r="AG4048" i="1" s="1"/>
  <c r="W4052" i="1"/>
  <c r="AF4052" i="1" s="1"/>
  <c r="AG4052" i="1" s="1"/>
  <c r="W4056" i="1"/>
  <c r="AF4056" i="1" s="1"/>
  <c r="AG4056" i="1" s="1"/>
  <c r="W4060" i="1"/>
  <c r="AF4060" i="1" s="1"/>
  <c r="AG4060" i="1" s="1"/>
  <c r="W4064" i="1"/>
  <c r="AF4064" i="1" s="1"/>
  <c r="AG4064" i="1" s="1"/>
  <c r="W4068" i="1"/>
  <c r="AF4068" i="1" s="1"/>
  <c r="AG4068" i="1" s="1"/>
  <c r="W4072" i="1"/>
  <c r="AF4072" i="1" s="1"/>
  <c r="AG4072" i="1" s="1"/>
  <c r="W4076" i="1"/>
  <c r="AF4076" i="1" s="1"/>
  <c r="AG4076" i="1" s="1"/>
  <c r="W4080" i="1"/>
  <c r="AF4080" i="1" s="1"/>
  <c r="AG4080" i="1" s="1"/>
  <c r="W4084" i="1"/>
  <c r="AF4084" i="1" s="1"/>
  <c r="AG4084" i="1" s="1"/>
  <c r="W4088" i="1"/>
  <c r="AF4088" i="1" s="1"/>
  <c r="AG4088" i="1" s="1"/>
  <c r="W4092" i="1"/>
  <c r="AF4092" i="1" s="1"/>
  <c r="AG4092" i="1" s="1"/>
  <c r="W4096" i="1"/>
  <c r="AF4096" i="1" s="1"/>
  <c r="AG4096" i="1" s="1"/>
  <c r="W4100" i="1"/>
  <c r="AF4100" i="1" s="1"/>
  <c r="AG4100" i="1" s="1"/>
  <c r="W4104" i="1"/>
  <c r="AF4104" i="1" s="1"/>
  <c r="AG4104" i="1" s="1"/>
  <c r="W4108" i="1"/>
  <c r="AF4108" i="1" s="1"/>
  <c r="AG4108" i="1" s="1"/>
  <c r="W4112" i="1"/>
  <c r="AF4112" i="1" s="1"/>
  <c r="AG4112" i="1" s="1"/>
  <c r="W4116" i="1"/>
  <c r="AF4116" i="1" s="1"/>
  <c r="AG4116" i="1" s="1"/>
  <c r="W4120" i="1"/>
  <c r="AF4120" i="1" s="1"/>
  <c r="AG4120" i="1" s="1"/>
  <c r="W4124" i="1"/>
  <c r="AF4124" i="1" s="1"/>
  <c r="AG4124" i="1" s="1"/>
  <c r="W4128" i="1"/>
  <c r="AF4128" i="1" s="1"/>
  <c r="AG4128" i="1" s="1"/>
  <c r="W4132" i="1"/>
  <c r="AF4132" i="1" s="1"/>
  <c r="AG4132" i="1" s="1"/>
  <c r="W4136" i="1"/>
  <c r="AF4136" i="1" s="1"/>
  <c r="AG4136" i="1" s="1"/>
  <c r="W4140" i="1"/>
  <c r="AF4140" i="1" s="1"/>
  <c r="AG4140" i="1" s="1"/>
  <c r="W4144" i="1"/>
  <c r="AF4144" i="1" s="1"/>
  <c r="AG4144" i="1" s="1"/>
  <c r="W4148" i="1"/>
  <c r="AF4148" i="1" s="1"/>
  <c r="AG4148" i="1" s="1"/>
  <c r="W4152" i="1"/>
  <c r="AF4152" i="1" s="1"/>
  <c r="AG4152" i="1" s="1"/>
  <c r="W4156" i="1"/>
  <c r="AF4156" i="1" s="1"/>
  <c r="AG4156" i="1" s="1"/>
  <c r="W4160" i="1"/>
  <c r="AF4160" i="1" s="1"/>
  <c r="AG4160" i="1" s="1"/>
  <c r="W4164" i="1"/>
  <c r="AF4164" i="1" s="1"/>
  <c r="AG4164" i="1" s="1"/>
  <c r="W4168" i="1"/>
  <c r="AF4168" i="1" s="1"/>
  <c r="AG4168" i="1" s="1"/>
  <c r="W4172" i="1"/>
  <c r="AF4172" i="1" s="1"/>
  <c r="AG4172" i="1" s="1"/>
  <c r="W4176" i="1"/>
  <c r="AF4176" i="1" s="1"/>
  <c r="AG4176" i="1" s="1"/>
  <c r="W4180" i="1"/>
  <c r="AF4180" i="1" s="1"/>
  <c r="AG4180" i="1" s="1"/>
  <c r="W4184" i="1"/>
  <c r="AF4184" i="1" s="1"/>
  <c r="AG4184" i="1" s="1"/>
  <c r="W4188" i="1"/>
  <c r="AF4188" i="1" s="1"/>
  <c r="AG4188" i="1" s="1"/>
  <c r="W4192" i="1"/>
  <c r="AF4192" i="1" s="1"/>
  <c r="AG4192" i="1" s="1"/>
  <c r="W4196" i="1"/>
  <c r="AF4196" i="1" s="1"/>
  <c r="AG4196" i="1" s="1"/>
  <c r="W4200" i="1"/>
  <c r="AF4200" i="1" s="1"/>
  <c r="AG4200" i="1" s="1"/>
  <c r="W4204" i="1"/>
  <c r="AF4204" i="1" s="1"/>
  <c r="AG4204" i="1" s="1"/>
  <c r="W4208" i="1"/>
  <c r="AF4208" i="1" s="1"/>
  <c r="AG4208" i="1" s="1"/>
  <c r="W4212" i="1"/>
  <c r="AF4212" i="1" s="1"/>
  <c r="AG4212" i="1" s="1"/>
  <c r="W4216" i="1"/>
  <c r="AF4216" i="1" s="1"/>
  <c r="AG4216" i="1" s="1"/>
  <c r="W4220" i="1"/>
  <c r="AF4220" i="1" s="1"/>
  <c r="AG4220" i="1" s="1"/>
  <c r="W4224" i="1"/>
  <c r="AF4224" i="1" s="1"/>
  <c r="AG4224" i="1" s="1"/>
  <c r="W4228" i="1"/>
  <c r="AF4228" i="1" s="1"/>
  <c r="AG4228" i="1" s="1"/>
  <c r="W4232" i="1"/>
  <c r="AF4232" i="1" s="1"/>
  <c r="AG4232" i="1" s="1"/>
  <c r="W4236" i="1"/>
  <c r="AF4236" i="1" s="1"/>
  <c r="AG4236" i="1" s="1"/>
  <c r="W4240" i="1"/>
  <c r="AF4240" i="1" s="1"/>
  <c r="AG4240" i="1" s="1"/>
  <c r="W4244" i="1"/>
  <c r="AF4244" i="1" s="1"/>
  <c r="AG4244" i="1" s="1"/>
  <c r="W4248" i="1"/>
  <c r="AF4248" i="1" s="1"/>
  <c r="AG4248" i="1" s="1"/>
  <c r="W4252" i="1"/>
  <c r="AF4252" i="1" s="1"/>
  <c r="AG4252" i="1" s="1"/>
  <c r="W4256" i="1"/>
  <c r="AF4256" i="1" s="1"/>
  <c r="AG4256" i="1" s="1"/>
  <c r="W4260" i="1"/>
  <c r="AF4260" i="1" s="1"/>
  <c r="AG4260" i="1" s="1"/>
  <c r="W4264" i="1"/>
  <c r="AF4264" i="1" s="1"/>
  <c r="AG4264" i="1" s="1"/>
  <c r="W4268" i="1"/>
  <c r="AF4268" i="1" s="1"/>
  <c r="AG4268" i="1" s="1"/>
  <c r="W4272" i="1"/>
  <c r="AF4272" i="1" s="1"/>
  <c r="AG4272" i="1" s="1"/>
  <c r="W4276" i="1"/>
  <c r="AF4276" i="1" s="1"/>
  <c r="AG4276" i="1" s="1"/>
  <c r="W4280" i="1"/>
  <c r="AF4280" i="1" s="1"/>
  <c r="AG4280" i="1" s="1"/>
  <c r="W4284" i="1"/>
  <c r="AF4284" i="1" s="1"/>
  <c r="AG4284" i="1" s="1"/>
  <c r="W4288" i="1"/>
  <c r="AF4288" i="1" s="1"/>
  <c r="AG4288" i="1" s="1"/>
  <c r="W4292" i="1"/>
  <c r="AF4292" i="1" s="1"/>
  <c r="AG4292" i="1" s="1"/>
  <c r="W4296" i="1"/>
  <c r="AF4296" i="1" s="1"/>
  <c r="AG4296" i="1" s="1"/>
  <c r="W4300" i="1"/>
  <c r="AF4300" i="1" s="1"/>
  <c r="AG4300" i="1" s="1"/>
  <c r="W4304" i="1"/>
  <c r="AF4304" i="1" s="1"/>
  <c r="AG4304" i="1" s="1"/>
  <c r="W4308" i="1"/>
  <c r="AF4308" i="1" s="1"/>
  <c r="AG4308" i="1" s="1"/>
  <c r="W4312" i="1"/>
  <c r="AF4312" i="1" s="1"/>
  <c r="AG4312" i="1" s="1"/>
  <c r="W4316" i="1"/>
  <c r="AF4316" i="1" s="1"/>
  <c r="AG4316" i="1" s="1"/>
  <c r="W4320" i="1"/>
  <c r="AF4320" i="1" s="1"/>
  <c r="AG4320" i="1" s="1"/>
  <c r="W4324" i="1"/>
  <c r="AF4324" i="1" s="1"/>
  <c r="AG4324" i="1" s="1"/>
  <c r="W4328" i="1"/>
  <c r="AF4328" i="1" s="1"/>
  <c r="AG4328" i="1" s="1"/>
  <c r="W4332" i="1"/>
  <c r="AF4332" i="1" s="1"/>
  <c r="AG4332" i="1" s="1"/>
  <c r="W4336" i="1"/>
  <c r="AF4336" i="1" s="1"/>
  <c r="AG4336" i="1" s="1"/>
  <c r="W4340" i="1"/>
  <c r="AF4340" i="1" s="1"/>
  <c r="AG4340" i="1" s="1"/>
  <c r="W4344" i="1"/>
  <c r="AF4344" i="1" s="1"/>
  <c r="AG4344" i="1" s="1"/>
  <c r="W4348" i="1"/>
  <c r="AF4348" i="1" s="1"/>
  <c r="AG4348" i="1" s="1"/>
  <c r="W4352" i="1"/>
  <c r="AF4352" i="1" s="1"/>
  <c r="AG4352" i="1" s="1"/>
  <c r="W4356" i="1"/>
  <c r="AF4356" i="1" s="1"/>
  <c r="AG4356" i="1" s="1"/>
  <c r="W4360" i="1"/>
  <c r="AF4360" i="1" s="1"/>
  <c r="AG4360" i="1" s="1"/>
  <c r="W4364" i="1"/>
  <c r="AF4364" i="1" s="1"/>
  <c r="AG4364" i="1" s="1"/>
  <c r="W4368" i="1"/>
  <c r="AF4368" i="1" s="1"/>
  <c r="AG4368" i="1" s="1"/>
  <c r="W4372" i="1"/>
  <c r="AF4372" i="1" s="1"/>
  <c r="AG4372" i="1" s="1"/>
  <c r="W4376" i="1"/>
  <c r="AF4376" i="1" s="1"/>
  <c r="AG4376" i="1" s="1"/>
  <c r="W4380" i="1"/>
  <c r="AF4380" i="1" s="1"/>
  <c r="AG4380" i="1" s="1"/>
  <c r="W4384" i="1"/>
  <c r="AF4384" i="1" s="1"/>
  <c r="AG4384" i="1" s="1"/>
  <c r="W4388" i="1"/>
  <c r="AF4388" i="1" s="1"/>
  <c r="AG4388" i="1" s="1"/>
  <c r="W4392" i="1"/>
  <c r="AF4392" i="1" s="1"/>
  <c r="AG4392" i="1" s="1"/>
  <c r="W4396" i="1"/>
  <c r="AF4396" i="1" s="1"/>
  <c r="AG4396" i="1" s="1"/>
  <c r="W4400" i="1"/>
  <c r="AF4400" i="1" s="1"/>
  <c r="AG4400" i="1" s="1"/>
  <c r="W4404" i="1"/>
  <c r="AF4404" i="1" s="1"/>
  <c r="AG4404" i="1" s="1"/>
  <c r="W4408" i="1"/>
  <c r="AF4408" i="1" s="1"/>
  <c r="AG4408" i="1" s="1"/>
  <c r="W4412" i="1"/>
  <c r="AF4412" i="1" s="1"/>
  <c r="AG4412" i="1" s="1"/>
  <c r="W4416" i="1"/>
  <c r="AF4416" i="1" s="1"/>
  <c r="AG4416" i="1" s="1"/>
  <c r="W4420" i="1"/>
  <c r="AF4420" i="1" s="1"/>
  <c r="AG4420" i="1" s="1"/>
  <c r="W4424" i="1"/>
  <c r="AF4424" i="1" s="1"/>
  <c r="AG4424" i="1" s="1"/>
  <c r="W4428" i="1"/>
  <c r="AF4428" i="1" s="1"/>
  <c r="AG4428" i="1" s="1"/>
  <c r="W4432" i="1"/>
  <c r="AF4432" i="1" s="1"/>
  <c r="AG4432" i="1" s="1"/>
  <c r="W4436" i="1"/>
  <c r="AF4436" i="1" s="1"/>
  <c r="AG4436" i="1" s="1"/>
  <c r="W4440" i="1"/>
  <c r="AF4440" i="1" s="1"/>
  <c r="AG4440" i="1" s="1"/>
  <c r="W4444" i="1"/>
  <c r="AF4444" i="1" s="1"/>
  <c r="AG4444" i="1" s="1"/>
  <c r="W4448" i="1"/>
  <c r="AF4448" i="1" s="1"/>
  <c r="AG4448" i="1" s="1"/>
  <c r="W4452" i="1"/>
  <c r="AF4452" i="1" s="1"/>
  <c r="AG4452" i="1" s="1"/>
  <c r="W4456" i="1"/>
  <c r="AF4456" i="1" s="1"/>
  <c r="AG4456" i="1" s="1"/>
  <c r="W4460" i="1"/>
  <c r="AF4460" i="1" s="1"/>
  <c r="AG4460" i="1" s="1"/>
  <c r="W4464" i="1"/>
  <c r="AF4464" i="1" s="1"/>
  <c r="AG4464" i="1" s="1"/>
  <c r="W4468" i="1"/>
  <c r="AF4468" i="1" s="1"/>
  <c r="AG4468" i="1" s="1"/>
  <c r="W4472" i="1"/>
  <c r="AF4472" i="1" s="1"/>
  <c r="AG4472" i="1" s="1"/>
  <c r="W4476" i="1"/>
  <c r="AF4476" i="1" s="1"/>
  <c r="AG4476" i="1" s="1"/>
  <c r="W4480" i="1"/>
  <c r="AF4480" i="1" s="1"/>
  <c r="AG4480" i="1" s="1"/>
  <c r="W4484" i="1"/>
  <c r="AF4484" i="1" s="1"/>
  <c r="AG4484" i="1" s="1"/>
  <c r="W4488" i="1"/>
  <c r="AF4488" i="1" s="1"/>
  <c r="AG4488" i="1" s="1"/>
  <c r="W4492" i="1"/>
  <c r="AF4492" i="1" s="1"/>
  <c r="AG4492" i="1" s="1"/>
  <c r="W4496" i="1"/>
  <c r="AF4496" i="1" s="1"/>
  <c r="AG4496" i="1" s="1"/>
  <c r="W4500" i="1"/>
  <c r="AF4500" i="1" s="1"/>
  <c r="AG4500" i="1" s="1"/>
  <c r="W4504" i="1"/>
  <c r="AF4504" i="1" s="1"/>
  <c r="AG4504" i="1" s="1"/>
  <c r="W4508" i="1"/>
  <c r="AF4508" i="1" s="1"/>
  <c r="AG4508" i="1" s="1"/>
  <c r="W4512" i="1"/>
  <c r="AF4512" i="1" s="1"/>
  <c r="AG4512" i="1" s="1"/>
  <c r="W4516" i="1"/>
  <c r="AF4516" i="1" s="1"/>
  <c r="AG4516" i="1" s="1"/>
  <c r="W4520" i="1"/>
  <c r="AF4520" i="1" s="1"/>
  <c r="AG4520" i="1" s="1"/>
  <c r="W4524" i="1"/>
  <c r="AF4524" i="1" s="1"/>
  <c r="AG4524" i="1" s="1"/>
  <c r="W4528" i="1"/>
  <c r="AF4528" i="1" s="1"/>
  <c r="AG4528" i="1" s="1"/>
  <c r="W4532" i="1"/>
  <c r="AF4532" i="1" s="1"/>
  <c r="AG4532" i="1" s="1"/>
  <c r="W4536" i="1"/>
  <c r="AF4536" i="1" s="1"/>
  <c r="AG4536" i="1" s="1"/>
  <c r="W4540" i="1"/>
  <c r="AF4540" i="1" s="1"/>
  <c r="AG4540" i="1" s="1"/>
  <c r="W4544" i="1"/>
  <c r="AF4544" i="1" s="1"/>
  <c r="AG4544" i="1" s="1"/>
  <c r="W4548" i="1"/>
  <c r="AF4548" i="1" s="1"/>
  <c r="AG4548" i="1" s="1"/>
  <c r="W4552" i="1"/>
  <c r="AF4552" i="1" s="1"/>
  <c r="AG4552" i="1" s="1"/>
  <c r="W4556" i="1"/>
  <c r="AF4556" i="1" s="1"/>
  <c r="AG4556" i="1" s="1"/>
  <c r="W4560" i="1"/>
  <c r="AF4560" i="1" s="1"/>
  <c r="AG4560" i="1" s="1"/>
  <c r="W4564" i="1"/>
  <c r="AF4564" i="1" s="1"/>
  <c r="AG4564" i="1" s="1"/>
  <c r="W4568" i="1"/>
  <c r="AF4568" i="1" s="1"/>
  <c r="AG4568" i="1" s="1"/>
  <c r="W4572" i="1"/>
  <c r="AF4572" i="1" s="1"/>
  <c r="AG4572" i="1" s="1"/>
  <c r="W4576" i="1"/>
  <c r="AF4576" i="1" s="1"/>
  <c r="AG4576" i="1" s="1"/>
  <c r="W4580" i="1"/>
  <c r="AF4580" i="1" s="1"/>
  <c r="AG4580" i="1" s="1"/>
  <c r="W4584" i="1"/>
  <c r="AF4584" i="1" s="1"/>
  <c r="AG4584" i="1" s="1"/>
  <c r="W4588" i="1"/>
  <c r="AF4588" i="1" s="1"/>
  <c r="AG4588" i="1" s="1"/>
  <c r="W4592" i="1"/>
  <c r="AF4592" i="1" s="1"/>
  <c r="AG4592" i="1" s="1"/>
  <c r="W4596" i="1"/>
  <c r="AF4596" i="1" s="1"/>
  <c r="AG4596" i="1" s="1"/>
  <c r="W4600" i="1"/>
  <c r="AF4600" i="1" s="1"/>
  <c r="AG4600" i="1" s="1"/>
  <c r="W4604" i="1"/>
  <c r="AF4604" i="1" s="1"/>
  <c r="AG4604" i="1" s="1"/>
  <c r="W4608" i="1"/>
  <c r="AF4608" i="1" s="1"/>
  <c r="AG4608" i="1" s="1"/>
  <c r="W4612" i="1"/>
  <c r="AF4612" i="1" s="1"/>
  <c r="AG4612" i="1" s="1"/>
  <c r="W4616" i="1"/>
  <c r="AF4616" i="1" s="1"/>
  <c r="AG4616" i="1" s="1"/>
  <c r="W4620" i="1"/>
  <c r="AF4620" i="1" s="1"/>
  <c r="AG4620" i="1" s="1"/>
  <c r="W4624" i="1"/>
  <c r="AF4624" i="1" s="1"/>
  <c r="AG4624" i="1" s="1"/>
  <c r="W4628" i="1"/>
  <c r="AF4628" i="1" s="1"/>
  <c r="AG4628" i="1" s="1"/>
  <c r="W4632" i="1"/>
  <c r="AF4632" i="1" s="1"/>
  <c r="AG4632" i="1" s="1"/>
  <c r="W4636" i="1"/>
  <c r="AF4636" i="1" s="1"/>
  <c r="AG4636" i="1" s="1"/>
  <c r="W4640" i="1"/>
  <c r="AF4640" i="1" s="1"/>
  <c r="AG4640" i="1" s="1"/>
  <c r="W4644" i="1"/>
  <c r="AF4644" i="1" s="1"/>
  <c r="AG4644" i="1" s="1"/>
  <c r="W4648" i="1"/>
  <c r="AF4648" i="1" s="1"/>
  <c r="AG4648" i="1" s="1"/>
  <c r="W4652" i="1"/>
  <c r="AF4652" i="1" s="1"/>
  <c r="AG4652" i="1" s="1"/>
  <c r="W4656" i="1"/>
  <c r="AF4656" i="1" s="1"/>
  <c r="AG4656" i="1" s="1"/>
  <c r="W4660" i="1"/>
  <c r="AF4660" i="1" s="1"/>
  <c r="AG4660" i="1" s="1"/>
  <c r="W4664" i="1"/>
  <c r="AF4664" i="1" s="1"/>
  <c r="AG4664" i="1" s="1"/>
  <c r="W4668" i="1"/>
  <c r="AF4668" i="1" s="1"/>
  <c r="AG4668" i="1" s="1"/>
  <c r="W4672" i="1"/>
  <c r="AF4672" i="1" s="1"/>
  <c r="AG4672" i="1" s="1"/>
  <c r="W4676" i="1"/>
  <c r="AF4676" i="1" s="1"/>
  <c r="AG4676" i="1" s="1"/>
  <c r="W4680" i="1"/>
  <c r="AF4680" i="1" s="1"/>
  <c r="AG4680" i="1" s="1"/>
  <c r="W4684" i="1"/>
  <c r="AF4684" i="1" s="1"/>
  <c r="AG4684" i="1" s="1"/>
  <c r="W4688" i="1"/>
  <c r="AF4688" i="1" s="1"/>
  <c r="AG4688" i="1" s="1"/>
  <c r="W4692" i="1"/>
  <c r="AF4692" i="1" s="1"/>
  <c r="AG4692" i="1" s="1"/>
  <c r="W4696" i="1"/>
  <c r="AF4696" i="1" s="1"/>
  <c r="AG4696" i="1" s="1"/>
  <c r="W4700" i="1"/>
  <c r="AF4700" i="1" s="1"/>
  <c r="AG4700" i="1" s="1"/>
  <c r="W4704" i="1"/>
  <c r="AF4704" i="1" s="1"/>
  <c r="AG4704" i="1" s="1"/>
  <c r="W4708" i="1"/>
  <c r="AF4708" i="1" s="1"/>
  <c r="AG4708" i="1" s="1"/>
  <c r="W4712" i="1"/>
  <c r="AF4712" i="1" s="1"/>
  <c r="AG4712" i="1" s="1"/>
  <c r="W4716" i="1"/>
  <c r="AF4716" i="1" s="1"/>
  <c r="AG4716" i="1" s="1"/>
  <c r="W4720" i="1"/>
  <c r="AF4720" i="1" s="1"/>
  <c r="AG4720" i="1" s="1"/>
  <c r="W4724" i="1"/>
  <c r="AF4724" i="1" s="1"/>
  <c r="AG4724" i="1" s="1"/>
  <c r="W4728" i="1"/>
  <c r="AF4728" i="1" s="1"/>
  <c r="AG4728" i="1" s="1"/>
  <c r="W4732" i="1"/>
  <c r="AF4732" i="1" s="1"/>
  <c r="AG4732" i="1" s="1"/>
  <c r="W4736" i="1"/>
  <c r="AF4736" i="1" s="1"/>
  <c r="AG4736" i="1" s="1"/>
  <c r="W4740" i="1"/>
  <c r="AF4740" i="1" s="1"/>
  <c r="AG4740" i="1" s="1"/>
  <c r="W4744" i="1"/>
  <c r="AF4744" i="1" s="1"/>
  <c r="AG4744" i="1" s="1"/>
  <c r="W4748" i="1"/>
  <c r="AF4748" i="1" s="1"/>
  <c r="AG4748" i="1" s="1"/>
  <c r="W4752" i="1"/>
  <c r="AF4752" i="1" s="1"/>
  <c r="AG4752" i="1" s="1"/>
  <c r="W4756" i="1"/>
  <c r="AF4756" i="1" s="1"/>
  <c r="AG4756" i="1" s="1"/>
  <c r="W4760" i="1"/>
  <c r="AF4760" i="1" s="1"/>
  <c r="AG4760" i="1" s="1"/>
  <c r="W4764" i="1"/>
  <c r="AF4764" i="1" s="1"/>
  <c r="AG4764" i="1" s="1"/>
  <c r="W4768" i="1"/>
  <c r="AF4768" i="1" s="1"/>
  <c r="AG4768" i="1" s="1"/>
  <c r="W4772" i="1"/>
  <c r="AF4772" i="1" s="1"/>
  <c r="AG4772" i="1" s="1"/>
  <c r="W4776" i="1"/>
  <c r="AF4776" i="1" s="1"/>
  <c r="AG4776" i="1" s="1"/>
  <c r="W4780" i="1"/>
  <c r="AF4780" i="1" s="1"/>
  <c r="AG4780" i="1" s="1"/>
  <c r="W4784" i="1"/>
  <c r="AF4784" i="1" s="1"/>
  <c r="AG4784" i="1" s="1"/>
  <c r="W4788" i="1"/>
  <c r="AF4788" i="1" s="1"/>
  <c r="AG4788" i="1" s="1"/>
  <c r="W4792" i="1"/>
  <c r="AF4792" i="1" s="1"/>
  <c r="AG4792" i="1" s="1"/>
  <c r="W4796" i="1"/>
  <c r="AF4796" i="1" s="1"/>
  <c r="AG4796" i="1" s="1"/>
  <c r="W4800" i="1"/>
  <c r="AF4800" i="1" s="1"/>
  <c r="AG4800" i="1" s="1"/>
  <c r="W4804" i="1"/>
  <c r="AF4804" i="1" s="1"/>
  <c r="AG4804" i="1" s="1"/>
  <c r="W4808" i="1"/>
  <c r="AF4808" i="1" s="1"/>
  <c r="AG4808" i="1" s="1"/>
  <c r="W4812" i="1"/>
  <c r="AF4812" i="1" s="1"/>
  <c r="AG4812" i="1" s="1"/>
  <c r="W4816" i="1"/>
  <c r="AF4816" i="1" s="1"/>
  <c r="AG4816" i="1" s="1"/>
  <c r="W4820" i="1"/>
  <c r="AF4820" i="1" s="1"/>
  <c r="AG4820" i="1" s="1"/>
  <c r="W4824" i="1"/>
  <c r="AF4824" i="1" s="1"/>
  <c r="AG4824" i="1" s="1"/>
  <c r="W4828" i="1"/>
  <c r="AF4828" i="1" s="1"/>
  <c r="AG4828" i="1" s="1"/>
  <c r="W4832" i="1"/>
  <c r="AF4832" i="1" s="1"/>
  <c r="AG4832" i="1" s="1"/>
  <c r="W4836" i="1"/>
  <c r="AF4836" i="1" s="1"/>
  <c r="AG4836" i="1" s="1"/>
  <c r="W4840" i="1"/>
  <c r="AF4840" i="1" s="1"/>
  <c r="AG4840" i="1" s="1"/>
  <c r="W4844" i="1"/>
  <c r="AF4844" i="1" s="1"/>
  <c r="AG4844" i="1" s="1"/>
  <c r="W4848" i="1"/>
  <c r="AF4848" i="1" s="1"/>
  <c r="AG4848" i="1" s="1"/>
  <c r="W4852" i="1"/>
  <c r="AF4852" i="1" s="1"/>
  <c r="AG4852" i="1" s="1"/>
  <c r="W4856" i="1"/>
  <c r="AF4856" i="1" s="1"/>
  <c r="AG4856" i="1" s="1"/>
  <c r="W4860" i="1"/>
  <c r="AF4860" i="1" s="1"/>
  <c r="AG4860" i="1" s="1"/>
  <c r="W4864" i="1"/>
  <c r="AF4864" i="1" s="1"/>
  <c r="AG4864" i="1" s="1"/>
  <c r="W4868" i="1"/>
  <c r="AF4868" i="1" s="1"/>
  <c r="AG4868" i="1" s="1"/>
  <c r="W4872" i="1"/>
  <c r="AF4872" i="1" s="1"/>
  <c r="AG4872" i="1" s="1"/>
  <c r="W4876" i="1"/>
  <c r="AF4876" i="1" s="1"/>
  <c r="AG4876" i="1" s="1"/>
  <c r="W4880" i="1"/>
  <c r="AF4880" i="1" s="1"/>
  <c r="AG4880" i="1" s="1"/>
  <c r="W4884" i="1"/>
  <c r="AF4884" i="1" s="1"/>
  <c r="AG4884" i="1" s="1"/>
  <c r="W4888" i="1"/>
  <c r="AF4888" i="1" s="1"/>
  <c r="AG4888" i="1" s="1"/>
  <c r="W4892" i="1"/>
  <c r="AF4892" i="1" s="1"/>
  <c r="AG4892" i="1" s="1"/>
  <c r="W4896" i="1"/>
  <c r="AF4896" i="1" s="1"/>
  <c r="AG4896" i="1" s="1"/>
  <c r="W4900" i="1"/>
  <c r="AF4900" i="1" s="1"/>
  <c r="AG4900" i="1" s="1"/>
  <c r="W4904" i="1"/>
  <c r="AF4904" i="1" s="1"/>
  <c r="AG4904" i="1" s="1"/>
  <c r="W4908" i="1"/>
  <c r="AF4908" i="1" s="1"/>
  <c r="AG4908" i="1" s="1"/>
  <c r="W4912" i="1"/>
  <c r="AF4912" i="1" s="1"/>
  <c r="AG4912" i="1" s="1"/>
  <c r="W4916" i="1"/>
  <c r="AF4916" i="1" s="1"/>
  <c r="AG4916" i="1" s="1"/>
  <c r="W4920" i="1"/>
  <c r="AF4920" i="1" s="1"/>
  <c r="AG4920" i="1" s="1"/>
  <c r="W4924" i="1"/>
  <c r="AF4924" i="1" s="1"/>
  <c r="AG4924" i="1" s="1"/>
  <c r="W4928" i="1"/>
  <c r="AF4928" i="1" s="1"/>
  <c r="AG4928" i="1" s="1"/>
  <c r="W4932" i="1"/>
  <c r="AF4932" i="1" s="1"/>
  <c r="AG4932" i="1" s="1"/>
  <c r="W4936" i="1"/>
  <c r="AF4936" i="1" s="1"/>
  <c r="AG4936" i="1" s="1"/>
  <c r="W4940" i="1"/>
  <c r="AF4940" i="1" s="1"/>
  <c r="AG4940" i="1" s="1"/>
  <c r="W4944" i="1"/>
  <c r="AF4944" i="1" s="1"/>
  <c r="AG4944" i="1" s="1"/>
  <c r="W4948" i="1"/>
  <c r="AF4948" i="1" s="1"/>
  <c r="AG4948" i="1" s="1"/>
  <c r="W4952" i="1"/>
  <c r="AF4952" i="1" s="1"/>
  <c r="AG4952" i="1" s="1"/>
  <c r="W4956" i="1"/>
  <c r="AF4956" i="1" s="1"/>
  <c r="AG4956" i="1" s="1"/>
  <c r="W4960" i="1"/>
  <c r="AF4960" i="1" s="1"/>
  <c r="AG4960" i="1" s="1"/>
</calcChain>
</file>

<file path=xl/sharedStrings.xml><?xml version="1.0" encoding="utf-8"?>
<sst xmlns="http://schemas.openxmlformats.org/spreadsheetml/2006/main" count="60817" uniqueCount="14671">
  <si>
    <t>dni</t>
  </si>
  <si>
    <t>nombres</t>
  </si>
  <si>
    <t>direccion</t>
  </si>
  <si>
    <t>telefono</t>
  </si>
  <si>
    <t>correo</t>
  </si>
  <si>
    <t>edad</t>
  </si>
  <si>
    <t>genero</t>
  </si>
  <si>
    <t>tipo_vivienda</t>
  </si>
  <si>
    <t>ocupacion_laboral</t>
  </si>
  <si>
    <t>estado_civil</t>
  </si>
  <si>
    <t>nivelinstruccion</t>
  </si>
  <si>
    <t>ingresos</t>
  </si>
  <si>
    <t>fechaingreso</t>
  </si>
  <si>
    <t>ctaahorro</t>
  </si>
  <si>
    <t>deudaactiva</t>
  </si>
  <si>
    <t>conductapago</t>
  </si>
  <si>
    <t>scoreriesgo</t>
  </si>
  <si>
    <t>estado_laboral</t>
  </si>
  <si>
    <t>saldo</t>
  </si>
  <si>
    <t>vemtipovivienda</t>
  </si>
  <si>
    <t>vemdeudaactiva</t>
  </si>
  <si>
    <t>vemestadolaboral</t>
  </si>
  <si>
    <t>vemedad</t>
  </si>
  <si>
    <t>vemingresototal</t>
  </si>
  <si>
    <t>vemconductapago</t>
  </si>
  <si>
    <t>vemscoreriesgo</t>
  </si>
  <si>
    <t>resultadoevaluacion</t>
  </si>
  <si>
    <t>SANDRA KARINA ALTAMIRANO CERVANTES</t>
  </si>
  <si>
    <t>CALLE 7   MZ 15F LOTE 12  URBANIZACION EX ZONA COMERCIAL VENTANILLA</t>
  </si>
  <si>
    <t>SANDANTES@gmail.com</t>
  </si>
  <si>
    <t>Femenino</t>
  </si>
  <si>
    <t>Traductor</t>
  </si>
  <si>
    <t>soltero</t>
  </si>
  <si>
    <t>superior</t>
  </si>
  <si>
    <t>Bancarizado</t>
  </si>
  <si>
    <t>LESLYE LEONOR ARISTA PEREZ</t>
  </si>
  <si>
    <t>CALLE LOS CIPRECES MZ M LOTE 26   AH LOS OLIVOS DE PRO SECTOR C</t>
  </si>
  <si>
    <t>LESLPEREZ@gmail.com</t>
  </si>
  <si>
    <t>Computista</t>
  </si>
  <si>
    <t>SINAI MOISES GUEVARA SALAS</t>
  </si>
  <si>
    <t>Av. Túpac Amaru 1208  Asentamiento Humano La Flor Carabayllo</t>
  </si>
  <si>
    <t>SINASALAS@gmail.com</t>
  </si>
  <si>
    <t>Masculino</t>
  </si>
  <si>
    <t>Economista</t>
  </si>
  <si>
    <t>divorciado</t>
  </si>
  <si>
    <t>GRABIEL CESAR RODRIGUEZ ARIAS</t>
  </si>
  <si>
    <t>CALLE CARHUAZ 577  URBANIZACION CHACRA COLORADA</t>
  </si>
  <si>
    <t>GRABARIAS@gmail.com</t>
  </si>
  <si>
    <t>Profesor</t>
  </si>
  <si>
    <t>viudo</t>
  </si>
  <si>
    <t>LIMBER CACHIQUE HUANSI</t>
  </si>
  <si>
    <t>Calle Santa Rosa Mz-O Lt.221  Urbanización Santa María Ica</t>
  </si>
  <si>
    <t>LIMBUANSI@gmail.com</t>
  </si>
  <si>
    <t>Psicologo</t>
  </si>
  <si>
    <t>MILAGROS NORMA ESPINAL YNOLOPU</t>
  </si>
  <si>
    <t>URB SAN FELIPE ETAPA 1  CL PACIFICO 199</t>
  </si>
  <si>
    <t>MILAOLOPU@gmail.com</t>
  </si>
  <si>
    <t>NICEFRITH TELLO CARLOS</t>
  </si>
  <si>
    <t>A.H El pacifico etapa 2  Calle Jacobo Maxwell 158</t>
  </si>
  <si>
    <t>NICEARLOS@gmail.com</t>
  </si>
  <si>
    <t>Contador</t>
  </si>
  <si>
    <t>YOMAR AMERCAN VICTORIO AÑORGA</t>
  </si>
  <si>
    <t>calle san gallan mz b10 lote 15   urb los cedros de villa</t>
  </si>
  <si>
    <t>YOMAÑORGA@gmail.com</t>
  </si>
  <si>
    <t>KERICK JHON RIVERA AGUIRRE</t>
  </si>
  <si>
    <t>Jirón las lajas 264  URBANIZACION LAS FLORES 78</t>
  </si>
  <si>
    <t>KERIUIRRE@gmail.com</t>
  </si>
  <si>
    <t>Abogado</t>
  </si>
  <si>
    <t>ARANTXA LEONOR PALOMINO AMPUERO</t>
  </si>
  <si>
    <t>Avenida Los Amancaes Nro 899  Urbanización el Bosque - PUNTO ENTREGA ENTRADA COLEGIO NAZARENO (PUNTO DE ENTREGA COLEGIO NAZARENO)</t>
  </si>
  <si>
    <t>ARANPUERO@gmail.com</t>
  </si>
  <si>
    <t>GLORIA YRAIDA CRISANTO ECHEGARAY</t>
  </si>
  <si>
    <t>URB. BARRIO MOLLEPAMPA BAJA  AV. MARTIRES DE UCHURACCAY 2482</t>
  </si>
  <si>
    <t>GLORGARAY@gmail.com</t>
  </si>
  <si>
    <t>Periodista</t>
  </si>
  <si>
    <t>AMILCAR ZAVALA RIVERA</t>
  </si>
  <si>
    <t>Avenida Wiesse Mz C Lote7  Av. Fernando Wiesse</t>
  </si>
  <si>
    <t>AMILIVERA@gmail.com</t>
  </si>
  <si>
    <t>Administrador</t>
  </si>
  <si>
    <t>casado</t>
  </si>
  <si>
    <t>PERCY GUSTAVO DIAZ RODRIGUEZ</t>
  </si>
  <si>
    <t>PERCIGUEZ@gmail.com</t>
  </si>
  <si>
    <t>ANGELICA TERESA UTRILLA FUENTES</t>
  </si>
  <si>
    <t>jiron junin  616  URBANIZACION SANTA CRUZ  -  puno</t>
  </si>
  <si>
    <t>ANGEENTES@gmail.com</t>
  </si>
  <si>
    <t>LUCY CAROLINE LEON CARDENAS</t>
  </si>
  <si>
    <t>AV LOS INCAS 1301  URBANIZACION CHACHACOMAYOC</t>
  </si>
  <si>
    <t>LUCYDENAS@gmail.com</t>
  </si>
  <si>
    <t>DINO ALDO LIBRALATO MORA</t>
  </si>
  <si>
    <t xml:space="preserve">URB SANTA MARIA CALLE 3 Mz F3 lt 1 </t>
  </si>
  <si>
    <t>DINO MORA@gmail.com</t>
  </si>
  <si>
    <t>MILAGROS ANGELA VASQUEZ DE LA CRUZ</t>
  </si>
  <si>
    <t>pasaje los Heraldos mz 1  San Juan de Lurigancho 15438</t>
  </si>
  <si>
    <t>MILA CRUZ@gmail.com</t>
  </si>
  <si>
    <t>SARITA CELESTE MUÑOZ QUIROZ</t>
  </si>
  <si>
    <t>CALLE FELIX SAMANIEGO 112  URB COVIMA - LA MOLINA</t>
  </si>
  <si>
    <t>SARIUIROZ@gmail.com</t>
  </si>
  <si>
    <t>ALESSANDRA XIMENA SANDOVAL GRANDA</t>
  </si>
  <si>
    <t>PSJ. REPUBLICA DE CUBA 110  CHILCA huancayo</t>
  </si>
  <si>
    <t>ALESRANDA@gmail.com</t>
  </si>
  <si>
    <t>PIERO ANTONIO LAINES BALDEON</t>
  </si>
  <si>
    <t>CALLE 16 MZ N LOTE 2  URB LOS OLIVOS DE SANTA ROSA</t>
  </si>
  <si>
    <t>PIERLDEON@gmail.com</t>
  </si>
  <si>
    <t>Enfermero</t>
  </si>
  <si>
    <t>MARIBEL LILI CORREA SAAVEDRA</t>
  </si>
  <si>
    <t>Prol. 28 de Julio 144  Lurigancho-Chosica 15074</t>
  </si>
  <si>
    <t>MARIVEDRA@gmail.com</t>
  </si>
  <si>
    <t>Músico</t>
  </si>
  <si>
    <t>JEAN PIERRE PALOMINO GUZMAN</t>
  </si>
  <si>
    <t xml:space="preserve">ASOCIACION LAS MARGARITAS CALLE LOS GORRIONES MZ E LT 1 </t>
  </si>
  <si>
    <t>JEANUZMAN@gmail.com</t>
  </si>
  <si>
    <t>OSCAR EDUARDO FLORES GARCIA</t>
  </si>
  <si>
    <t>RUBANIZACION LIMATAMPO  CALLE. Gavilanes 261</t>
  </si>
  <si>
    <t>OSCAARCIA@gmail.com</t>
  </si>
  <si>
    <t>KARINA ANABELLA VALVERDE DE LA CRUZ</t>
  </si>
  <si>
    <t>KARI CRUZ@gmail.com</t>
  </si>
  <si>
    <t>YANET EVA RAMOS POMA</t>
  </si>
  <si>
    <t>BIODONTO CARE Mz E lote 14  Av Mar Sur Este</t>
  </si>
  <si>
    <t>YANE POMA@gmail.com</t>
  </si>
  <si>
    <t>JEAN PIERRE PACHECO TAMARIZ</t>
  </si>
  <si>
    <t>JEANMARIZ@gmail.com</t>
  </si>
  <si>
    <t>Bibliotecólogo</t>
  </si>
  <si>
    <t>ARNOLD MICHAEL ORLANDO RUCANA MEJIA</t>
  </si>
  <si>
    <t>URBANIZACION SAN JUAN ZONA D  CALLE ANTONIO OLIVERA 1148</t>
  </si>
  <si>
    <t>ARNOMEJIA@gmail.com</t>
  </si>
  <si>
    <t>Arquitecto</t>
  </si>
  <si>
    <t>HUMBERTO VASQUEZ OLIVARES</t>
  </si>
  <si>
    <t>HUMBVARES@gmail.com</t>
  </si>
  <si>
    <t>AMALIA MILENIA RUDAS PALOMINO</t>
  </si>
  <si>
    <t>AV ramon jurado teneira mz d1 lt 2  jardines de shangrila uente Piedra</t>
  </si>
  <si>
    <t>AMALOMINO@gmail.com</t>
  </si>
  <si>
    <t>Matemático</t>
  </si>
  <si>
    <t>PEDRO VLADIMIR CARCASI CORI</t>
  </si>
  <si>
    <t xml:space="preserve">URB. SANTA ROSA JR PANAMA 1784 </t>
  </si>
  <si>
    <t>PEDR CORI@gmail.com</t>
  </si>
  <si>
    <t>Químico</t>
  </si>
  <si>
    <t>JUANA MARLENI MARQUEZ VILLAFUERTE</t>
  </si>
  <si>
    <t>urbanización Santa Rosa  Jirón Iquitos AV. B-3</t>
  </si>
  <si>
    <t>JUANUERTE@gmail.com</t>
  </si>
  <si>
    <t>JUAN CARLOS FERNANDEZ CAHUANA</t>
  </si>
  <si>
    <t>AV  el muro 391  URBANIZACION: ANDRES AVELINO CACERES</t>
  </si>
  <si>
    <t>JUANHUANA@gmail.com</t>
  </si>
  <si>
    <t>MARIA DEL CARMEN LISSET CANSINO VARGAS</t>
  </si>
  <si>
    <t>MARIARGAS@gmail.com</t>
  </si>
  <si>
    <t>SADITH RAMIREZ GARCILAZO</t>
  </si>
  <si>
    <t>URB BARRIO LA LAYKAKOTA  JR INCA GARCILAZO DE LA VEGA 161</t>
  </si>
  <si>
    <t>SADIILAZO@gmail.com</t>
  </si>
  <si>
    <t>YENISEI DANERY QUISPE ARONES</t>
  </si>
  <si>
    <t xml:space="preserve">  PROLONGACION JOSE GALVEZ EGUSQUIZA 1130 ASENTAMIENTO HUMANO EL PROGRESO</t>
  </si>
  <si>
    <t>YENIRONES@gmail.com</t>
  </si>
  <si>
    <t>DANNA ASTRID FIGUEROA GARCIA</t>
  </si>
  <si>
    <t>Av. España 323  Cercado de Lima</t>
  </si>
  <si>
    <t>DANNARCIA@gmail.com</t>
  </si>
  <si>
    <t>ANA MARIA ARCE TORRES</t>
  </si>
  <si>
    <t>Av. Canaval y Moreyra 540  San Isidro</t>
  </si>
  <si>
    <t>ANA ORRES@gmail.com</t>
  </si>
  <si>
    <t>JORDANS JESUS SUAREZ HUANCA</t>
  </si>
  <si>
    <t>Centro poblado saños chico 1 sector cuartel 1  jr 8 noviembre 241</t>
  </si>
  <si>
    <t>JORDUANCA@gmail.com</t>
  </si>
  <si>
    <t>FREDY CARITA CARDENAS</t>
  </si>
  <si>
    <t>AVENIDA NUEVO CAJAMARCA NUMERO 120-ASOCIACION GENERAL RAFAEL HOYOS RUBIO   CAJAMARCA . CAJAMARCA CAJAMARCA</t>
  </si>
  <si>
    <t>FREDDENAS@gmail.com</t>
  </si>
  <si>
    <t>"JAIME ENRIQUE VASQUEZ URCIA "</t>
  </si>
  <si>
    <t>URBANIZACION LOS PORTALES DEL AEROPUERTO  CALLE 4 MZ. L  LT.45</t>
  </si>
  <si>
    <t>"JAICIA "@gmail.com</t>
  </si>
  <si>
    <t>RONALD RENZO VILCAPAZA PAZ</t>
  </si>
  <si>
    <t>CALLE NATALIO SANCHEZ 251 URBANIZACION SANTA BEATRIZ  JESUS MARIA</t>
  </si>
  <si>
    <t>RONAA PAZ@gmail.com</t>
  </si>
  <si>
    <t>RENZO JULIO ROCA VELASQUE</t>
  </si>
  <si>
    <t>COOPERATIVA LAS FLORES  CALLE LAS ADELFAS / (CA ROBLES) NUMERO 727</t>
  </si>
  <si>
    <t>RENZASQUE@gmail.com</t>
  </si>
  <si>
    <t>DENYS HURTADO ORTIZ</t>
  </si>
  <si>
    <t>URB LA REVOLUCION   JIRON HUANDOY 571</t>
  </si>
  <si>
    <t>DENYORTIZ@gmail.com</t>
  </si>
  <si>
    <t>SAMUEL DELGADO ESPINOZA</t>
  </si>
  <si>
    <t>IMA  VILLA EL SALVADOR SECTRO 3 GRUPO 20  MZ L LOTE 17 B</t>
  </si>
  <si>
    <t>SAMUINOZA@gmail.com</t>
  </si>
  <si>
    <t>LOURDES MIRYAM REYES TOLENTINO</t>
  </si>
  <si>
    <t>AVENIDA LA PAZ  2659  COOPEERATIVA GUARDIA CIVIL ETAPA 1</t>
  </si>
  <si>
    <t>LOURNTINO@gmail.com</t>
  </si>
  <si>
    <t>JAVIER BENJAMIN SILVA ATENCIA</t>
  </si>
  <si>
    <t>Gral. la Mar 30  Cercado de Lima 15804</t>
  </si>
  <si>
    <t>JAVIENCIA@gmail.com</t>
  </si>
  <si>
    <t>NICK ITALO PADILLA ALONSO</t>
  </si>
  <si>
    <t>CALLE AVIACION Mz 3 Lt 18  ASENTAMIENTO HUMANO HUSARES DEL PERU</t>
  </si>
  <si>
    <t>NICKLONSO@gmail.com</t>
  </si>
  <si>
    <t>PABLO ORUNA ROMERO</t>
  </si>
  <si>
    <t>CALLE PARAMONGA MZ B LT  ASOCIACION VILLA VICTORIA</t>
  </si>
  <si>
    <t>PABLOMERO@gmail.com</t>
  </si>
  <si>
    <t>MARCO ANTONIO AMESQUITA FLORES</t>
  </si>
  <si>
    <t>AVENIDA VICTOR RAUL HAYA DE LA TORRE (AV. PARDO)  3391  ASENTAMIENTO HUMANO MIRAFLORES ALTO</t>
  </si>
  <si>
    <t>MARCLORES@gmail.com</t>
  </si>
  <si>
    <t>LUIS RICARDO CONDOR QUISPE</t>
  </si>
  <si>
    <t>Jr. 2 de mayo 892  Jose Carlos Mariategui</t>
  </si>
  <si>
    <t>LUISUISPE@gmail.com</t>
  </si>
  <si>
    <t>Ingeniero</t>
  </si>
  <si>
    <t>PAULA FERNANDA CASTRO BALLENA</t>
  </si>
  <si>
    <t>ASOCIACION 24 DE JUNIO  CALLE JULIO CESAR TELLO MZ Q LT.8</t>
  </si>
  <si>
    <t>PAULLLENA@gmail.com</t>
  </si>
  <si>
    <t>"ADERLY PAULINO MONTALVO PALOMINO "</t>
  </si>
  <si>
    <t>ricargo angulo 120 (EN GOOGLE MAPS  C. Ricardo Angulo 120  San Isidro 15036 )</t>
  </si>
  <si>
    <t>"ADEINO "@gmail.com</t>
  </si>
  <si>
    <t>JOHN DEYVIS DAVILA CARHUATANTA</t>
  </si>
  <si>
    <t>AAHH Max Uhle Mz Q Lt 8  Villa EL Salvador 15841</t>
  </si>
  <si>
    <t>JOHNTANTA@gmail.com</t>
  </si>
  <si>
    <t>RIGOBERTO MARTIN MENENDEZ GONZALEZ</t>
  </si>
  <si>
    <t>CALLE 15 S/N  URBANIZACION PARAISO SECTOR 1B MZ W LT 17  -  MOQUEGUA/MARISCAL NIETO/MOQUEGUA</t>
  </si>
  <si>
    <t>RIGOZALEZ@gmail.com</t>
  </si>
  <si>
    <t>MAGNO MANHUALAYA TOLENTINO</t>
  </si>
  <si>
    <t>JIRON MIRAFLORES URB SAN ADRES  JULIACA</t>
  </si>
  <si>
    <t>MAGNNTINO@gmail.com</t>
  </si>
  <si>
    <t>MAXIMO CHAVEZ AVILES</t>
  </si>
  <si>
    <t>complejo deportivo chumpi gool  establo puente piedra</t>
  </si>
  <si>
    <t>MAXIVILES@gmail.com</t>
  </si>
  <si>
    <t>Físico</t>
  </si>
  <si>
    <t>LUIS ALBERTO SANCHEZ ROBLES</t>
  </si>
  <si>
    <t>LUISOBLES@gmail.com</t>
  </si>
  <si>
    <t>DIANA FERNANDA RIOS CACERES</t>
  </si>
  <si>
    <t>LOS OLIVOS / LIMA / LIMA  URBANIZACION PRO ETAPA 1 CALLE LA AMISTAD 498</t>
  </si>
  <si>
    <t>DIANCERES@gmail.com</t>
  </si>
  <si>
    <t>DAYANE PIERINA PALOMINO CHAVEZ</t>
  </si>
  <si>
    <t>DAYAHAVEZ@gmail.com</t>
  </si>
  <si>
    <t>LUIS ALBERTO QUINTANILLA COHELLO</t>
  </si>
  <si>
    <t>AV LOS RUISEÑORES 465  SANTA ANITA</t>
  </si>
  <si>
    <t>LUISHELLO@gmail.com</t>
  </si>
  <si>
    <t>WALTER OSWALDO FERNANDEZ FERNANDEZ</t>
  </si>
  <si>
    <t>AVENIDA CANADA 606  ( ADP LABORATORIO CLINICO   PUNTO DE ENCUENTRO )</t>
  </si>
  <si>
    <t>WALTANDEZ@gmail.com</t>
  </si>
  <si>
    <t>HABILITACION URBANA VIÑANI 5 SECTOR PASEO DE LOS HEROES   / CALLE SUB TENIENTE JOSE CLOTALDO PLO MZ  524  LT15</t>
  </si>
  <si>
    <t>DENISSE IRMA MARAVI MONGRUT</t>
  </si>
  <si>
    <t>DENINGRUT@gmail.com</t>
  </si>
  <si>
    <t>DENNIS EDSON LUNA QUISPE</t>
  </si>
  <si>
    <t>URBANIZACIÓN PALMA  CALLE 2 MZ "B" LT. 65</t>
  </si>
  <si>
    <t>DENNUISPE@gmail.com</t>
  </si>
  <si>
    <t>JHON ALEX CONDORI TELLO</t>
  </si>
  <si>
    <t>Av. Túpac Amaru  Comas 5623 (CENTRO MEDICO COLLIQUE-DR.LUIS QUITO)</t>
  </si>
  <si>
    <t>JHONTELLO@gmail.com</t>
  </si>
  <si>
    <t>ISABEL DIANALY NECIOSUP MENDOZA</t>
  </si>
  <si>
    <t>AVENIDA SAN LUIS 888 (EN GOOGLE MAPS Industrias Alimenticias Cusco S.A.  Av. San Luis 890 Cercado de Lima 15021 )</t>
  </si>
  <si>
    <t>ISABNDOZA@gmail.com</t>
  </si>
  <si>
    <t>ISAAC MARIO QUISPE PACORI</t>
  </si>
  <si>
    <t>CALLE SAN CARLOS DEL PINAR 140  URBANIZACION VILLA JARDIN</t>
  </si>
  <si>
    <t>ISAAACORI@gmail.com</t>
  </si>
  <si>
    <t>Electricista</t>
  </si>
  <si>
    <t>STEFANI MARIA ROJAS VILLAZANA</t>
  </si>
  <si>
    <t>SECTOR 2 GRUPO 26   CALLE DE LA REPUBLICA MZ C LOTE 3</t>
  </si>
  <si>
    <t>STEFAZANA@gmail.com</t>
  </si>
  <si>
    <t>OLIVIA ELIZABETH PINEDO CASTAÑEDA</t>
  </si>
  <si>
    <t>OLIVAÑEDA@gmail.com</t>
  </si>
  <si>
    <t>VICTORIA HUARCAYA VARGAS</t>
  </si>
  <si>
    <t>(PUNTO DE ENCUENTRO) : URBANIZACION SAN JUAN BAUTISTA ETAPA 1  CALLE SAN JUDAS TADEO 106</t>
  </si>
  <si>
    <t>VICTARGAS@gmail.com</t>
  </si>
  <si>
    <t>ROBERTO PAUCAR FLORES</t>
  </si>
  <si>
    <t>AVENIDA ALDREDO BENVIDES 1480  URBZANIZACION SAN ANTONIO</t>
  </si>
  <si>
    <t>ROBELORES@gmail.com</t>
  </si>
  <si>
    <t>CATTERINE IANNUCCILLI LOGUERCIO</t>
  </si>
  <si>
    <t>Pasaje Aranjuez Mz-S Lt.19  Asentamiento Humano Villa España Chimbote</t>
  </si>
  <si>
    <t>CATTERCIO@gmail.com</t>
  </si>
  <si>
    <t>resindencial huancaro  calle bellavista m13</t>
  </si>
  <si>
    <t>ELVIS ANIBAL CUNURANA DE HERMENEGILDO</t>
  </si>
  <si>
    <t>ELVIGILDO@gmail.com</t>
  </si>
  <si>
    <t>MERCEDES CASTAÑEDA ZEÑA</t>
  </si>
  <si>
    <t>URBANIZACION JOSE BALTA  CALLE BERLIN 748</t>
  </si>
  <si>
    <t>MERC ZEÑA@gmail.com</t>
  </si>
  <si>
    <t>ALEX HUERTA SUAREZ</t>
  </si>
  <si>
    <t>AVENIDA MARTIR JOSE OLAYA MZ A LT 7  PUEBLO JOVEN VILLA EL SALVADOR SECTOR 7 GRUPO 2A -</t>
  </si>
  <si>
    <t>ALEXUAREZ@gmail.com</t>
  </si>
  <si>
    <t>"RUBEN DARIO YSASI TAPAHUASCO "</t>
  </si>
  <si>
    <t>Calle Eduardo Correa 301  Urbanización Santa Luzmila Etapa 1 Comas</t>
  </si>
  <si>
    <t>"RUBSCO "@gmail.com</t>
  </si>
  <si>
    <t>CARLOS PALOMINO BAUTISTA</t>
  </si>
  <si>
    <t>AH LOS OLIVOS SECTOR ATUMPAMPA  JR CORONEL ALFONSO UGARTE 1973</t>
  </si>
  <si>
    <t>CARLTISTA@gmail.com</t>
  </si>
  <si>
    <t>KEVIN ANTONIO AGUILAR FLORES</t>
  </si>
  <si>
    <t>Jirón Los Herrerillos  Santiago de Surco 15056</t>
  </si>
  <si>
    <t>KEVILORES@gmail.com</t>
  </si>
  <si>
    <t>"FRANKLIN JAVIER RIOJAS CHAPOÑAN "</t>
  </si>
  <si>
    <t>AH DANIEL ALCIDE CARRION  AV UNIVERSITARIA 1049</t>
  </si>
  <si>
    <t>"FRAÑAN "@gmail.com</t>
  </si>
  <si>
    <t>HERMILIO JHONATAN VILLAGARAY AREVALO</t>
  </si>
  <si>
    <t>Av. Túpac Amaru 1753  Carabayllo</t>
  </si>
  <si>
    <t>HERMEVALO@gmail.com</t>
  </si>
  <si>
    <t>ROLFI VENEGAS QUISPE</t>
  </si>
  <si>
    <t>RESIDENCIAL PARIACHI ETAPA 1  CALLE D Mz D lote 29</t>
  </si>
  <si>
    <t>ROLFUISPE@gmail.com</t>
  </si>
  <si>
    <t>DANIEL YAURI LOZANO</t>
  </si>
  <si>
    <t>CONJUNTO RESIDENCIAL CHOSICA  JIRON TRUJILLO SUR  496</t>
  </si>
  <si>
    <t>DANIOZANO@gmail.com</t>
  </si>
  <si>
    <t>DEYVIN MAYKO LEIVA NOVOA</t>
  </si>
  <si>
    <t>AVENIDA SAN JUAN DE DIOS 183  ASOCIACION LAS VEGAS</t>
  </si>
  <si>
    <t>DEYVNOVOA@gmail.com</t>
  </si>
  <si>
    <t>GUISELLA ANDREA DE LA CRUZ TORRES</t>
  </si>
  <si>
    <t>GUISORRES@gmail.com</t>
  </si>
  <si>
    <t>YANDER JAMERLI OCALIO VILCA</t>
  </si>
  <si>
    <t>URB SAN CARLOS  AV JORGE BASADRE GROHMANN MZ I LT 17</t>
  </si>
  <si>
    <t>YANDVILCA@gmail.com</t>
  </si>
  <si>
    <t>SIDNEY RAMOS CHUI</t>
  </si>
  <si>
    <t>AVENIDA CIRCUNVALACION 624  CENTRO POBLADO SECTOR CIRCUNVALACION</t>
  </si>
  <si>
    <t>SIDN CHUI@gmail.com</t>
  </si>
  <si>
    <t>Urbanizacion rosario del norte  avenida rosario mz w lote 7</t>
  </si>
  <si>
    <t>VIVALDO CAYO GARCIA</t>
  </si>
  <si>
    <t>calle cabana 406   Urbanización COVIDA ETAPA 1</t>
  </si>
  <si>
    <t>VIVAARCIA@gmail.com</t>
  </si>
  <si>
    <t>JR DEL COMERCIO 773 URB CAJAMARCA</t>
  </si>
  <si>
    <t>JUAN CARLOS CALVO BARTRA</t>
  </si>
  <si>
    <t>Jr. Los Nevados (Las coordilleras ) 322  Asociación Rojas Huancayo</t>
  </si>
  <si>
    <t>JUANARTRA@gmail.com</t>
  </si>
  <si>
    <t>LEONIDAS ITO BENAVENTE</t>
  </si>
  <si>
    <t>Calle San Francisco Mz-A Lt.86  Asentamiento Humano San Francisco de Ate</t>
  </si>
  <si>
    <t>LEONVENTE@gmail.com</t>
  </si>
  <si>
    <t>PAULO CESAR ARRATEA NANO</t>
  </si>
  <si>
    <t>Jr. Los Libertadores 123  Urbanización Valdiviezo San Martin de Porres</t>
  </si>
  <si>
    <t>PAUL NANO@gmail.com</t>
  </si>
  <si>
    <t>DAVID AQUISE CAVERO</t>
  </si>
  <si>
    <t>Jr. San Martín de Porres 1045  Urbanización La Libertad Comas</t>
  </si>
  <si>
    <t>DAVIAVERO@gmail.com</t>
  </si>
  <si>
    <t>SAMUEL AZULA GONZALES</t>
  </si>
  <si>
    <t>CALLE FARABUNDO MARTI 670  COOP UNIVERSAL</t>
  </si>
  <si>
    <t>SAMUZALES@gmail.com</t>
  </si>
  <si>
    <t>REBECA SILVA PISCO</t>
  </si>
  <si>
    <t>ASENTAMIENTO HUMANO RAMAL PLAYA MZ F  LOTE 7.</t>
  </si>
  <si>
    <t>REBEPISCO@gmail.com</t>
  </si>
  <si>
    <t>RONAL RODRIGUEZ CASALLO</t>
  </si>
  <si>
    <t>PUEBLO JOVEN VILLA EL SALVADOR  SECTOR 2 GRUPO 3 MANZANA P  LOTE 13</t>
  </si>
  <si>
    <t>RONASALLO@gmail.com</t>
  </si>
  <si>
    <t>ALEX FERNANDO COSTILLA VASQUEZ</t>
  </si>
  <si>
    <t>URBANIZACION CASCO URBANO CENTRAL  AVENIDA CORONEL FRANCISCO BOLOGNESI 517</t>
  </si>
  <si>
    <t>ALEXSQUEZ@gmail.com</t>
  </si>
  <si>
    <t>WALTER AGREDA ALAYO</t>
  </si>
  <si>
    <t>Av Santo Domingo  Mz. i lote 14</t>
  </si>
  <si>
    <t>WALTALAYO@gmail.com</t>
  </si>
  <si>
    <t>FRANCISCO ANISTE SANCHEZ SALINAS</t>
  </si>
  <si>
    <t>URBANIZACION LAS PRADERAS DE LA MOLINA  CALLE RIO DE LA PLATA 295</t>
  </si>
  <si>
    <t>FRANLINAS@gmail.com</t>
  </si>
  <si>
    <t>ESTHER PAREDES PINCO</t>
  </si>
  <si>
    <t>URB MAGISTERIO 6 DE JULIO   MZ A LOTE 3</t>
  </si>
  <si>
    <t>ESTHPINCO@gmail.com</t>
  </si>
  <si>
    <t>NAYARIT ANACELY TANTAJULCA DIAZ</t>
  </si>
  <si>
    <t>URB. PAMPILLA  JR. CORONEL ALFONSO UGARTE 232</t>
  </si>
  <si>
    <t>NAYA DIAZ@gmail.com</t>
  </si>
  <si>
    <t>JHONNY EMANUEL YAMO RAMIREZ</t>
  </si>
  <si>
    <t>URBANIZACION LIMA INDUSTRIAL  AVENIDA MARISCAL OSCAR RAIMUNDO BENAVIDES 1319</t>
  </si>
  <si>
    <t>JHONMIREZ@gmail.com</t>
  </si>
  <si>
    <t>SARA MILAGROS MONTOYA ZEGARRA</t>
  </si>
  <si>
    <t>URBANIZACION|RINCONADA DE VILLA  JIRON ECOLOGIA MZ D LOTE 6</t>
  </si>
  <si>
    <t>SARAGARRA@gmail.com</t>
  </si>
  <si>
    <t>MIRIAM ISABEL CORNEJO MEJIA</t>
  </si>
  <si>
    <t>jiron arequipa 313 florida baja  chimbote</t>
  </si>
  <si>
    <t>MIRIMEJIA@gmail.com</t>
  </si>
  <si>
    <t>HECTOR SANCHEZ MERA</t>
  </si>
  <si>
    <t>HECT MERA@gmail.com</t>
  </si>
  <si>
    <t>BETTO CERVANTES BALTAZAR</t>
  </si>
  <si>
    <t>BARRIO MONSERRATE  PLAZA MARISCAL RAMON CASTILLA 15 (metro plaza castilla)</t>
  </si>
  <si>
    <t>BETTTAZAR@gmail.com</t>
  </si>
  <si>
    <t>JOEL ANGEL PORRAS ROMERO</t>
  </si>
  <si>
    <t>calle luis espejo 698 urbanizacion santa catalina  la victoria URB: Monte Carmelo</t>
  </si>
  <si>
    <t>JOELOMERO@gmail.com</t>
  </si>
  <si>
    <t>JULIO JARA ROJAS</t>
  </si>
  <si>
    <t>Avenida Tupac Amaru  3860 Urbanizacion La Pascana</t>
  </si>
  <si>
    <t>JULIROJAS@gmail.com</t>
  </si>
  <si>
    <t>CESAR RUBIO VENTURA CORREA</t>
  </si>
  <si>
    <t>URBANIZACION BARRIOS ALTOS  JIRON JUNIN 613</t>
  </si>
  <si>
    <t>CESAORREA@gmail.com</t>
  </si>
  <si>
    <t>SOLEDAD MAQUERA MAQUERA</t>
  </si>
  <si>
    <t>"INTER CALLE  VILLA SOL   CALLE 38  URB TRAPECIO MZ VII LOTE 1  EN LA RECTA DE LA VETERINARIA OREJITAS VET  -9.100091  -78.566989"</t>
  </si>
  <si>
    <t>SOLEQUERA@gmail.com</t>
  </si>
  <si>
    <t>Jr. Victor Velasquez 244  Juliaca 21101</t>
  </si>
  <si>
    <t>INGRI FIORELA MANRRIQUE GUERRA</t>
  </si>
  <si>
    <t>ASENTAMIENTO HUMANO SAN ANTONIO DE PADUA ET.1   Av. Miguel Iglesias 968</t>
  </si>
  <si>
    <t>INGRUERRA@gmail.com</t>
  </si>
  <si>
    <t>OSEPH GIACOMO OJJEDA BEJARANO</t>
  </si>
  <si>
    <t>URBANIZACION MICHIPATA  AVENIDA DE LA RAZA 635</t>
  </si>
  <si>
    <t>OSEPARANO@gmail.com</t>
  </si>
  <si>
    <t>"JOEL OSMAR APAZA COAQUIRA "</t>
  </si>
  <si>
    <t>ASENTAMIENTO HUMANO LAS LADERAS DE CHILLON ETAPA 3  CALLE 43 MZ W LOTE 36</t>
  </si>
  <si>
    <t>"JOEIRA "@gmail.com</t>
  </si>
  <si>
    <t>VANESSA ANDREA URBINA TAPIA</t>
  </si>
  <si>
    <t>URBANIZACION LOS CIPRESES  CALLE TENIENTE ARISTIDES DEL CARPIO MUÑOZ 1326</t>
  </si>
  <si>
    <t>VANETAPIA@gmail.com</t>
  </si>
  <si>
    <t>MIZRAIM SEB ARCONDO BALLADARES</t>
  </si>
  <si>
    <t>LIMA / LIMA / LIMA  URBANIZACION CERCADO DE LIMA AVENIDA CUSCO  461</t>
  </si>
  <si>
    <t>MIZRDARES@gmail.com</t>
  </si>
  <si>
    <t>EDDY GUSTAVO STUVA LOPEZ</t>
  </si>
  <si>
    <t>Calle Canarios Manzana S lote 5  URB. AZCARRUNZ ALTO</t>
  </si>
  <si>
    <t>EDDYLOPEZ@gmail.com</t>
  </si>
  <si>
    <t>CIRO IBRAIN PARI COILA</t>
  </si>
  <si>
    <t xml:space="preserve">Av jose carlos mareategui mz d lt 3 urbanizacion praderas de pariachi </t>
  </si>
  <si>
    <t>CIROCOILA@gmail.com</t>
  </si>
  <si>
    <t>GREGORIO SANTIAGO ABANTO VILLANUEVA</t>
  </si>
  <si>
    <t>CAJAMARCA - URB BARRIO SAN MARTIN DE PORRES - VIA DE EVITAVIENTO  1980  (3N  Cajamarca 06003)</t>
  </si>
  <si>
    <t>GREGNUEVA@gmail.com</t>
  </si>
  <si>
    <t>MONICA NINOSKA GONZALES SEDANO</t>
  </si>
  <si>
    <t>PROLONGACION MARISCAL DOMINGO NIETO 288  ATE</t>
  </si>
  <si>
    <t>MONIEDANO@gmail.com</t>
  </si>
  <si>
    <t>ROXANA ROCIO LAURA SOCA</t>
  </si>
  <si>
    <t>URBANIZACION VILLA LOS ANGELES  CALLE FELIPE PARDO Y ALIAGA 169</t>
  </si>
  <si>
    <t>ROXA SOCA@gmail.com</t>
  </si>
  <si>
    <t>KELVIN JHUNIOR GODOY COZ</t>
  </si>
  <si>
    <t>AA.HH DEFENSORES DE LA PATRIA  AV GENERAL JOSE DE SAN MARTIN MZ R3 LOTE 9</t>
  </si>
  <si>
    <t>KELVY COZ@gmail.com</t>
  </si>
  <si>
    <t>UAN ALEX ADUVIRI MAMANI</t>
  </si>
  <si>
    <t>Urb  Villalba Av. Pio XII 162</t>
  </si>
  <si>
    <t>UAN AMANI@gmail.com</t>
  </si>
  <si>
    <t>CESAR ALEJANDRO MEDINA HOYOS</t>
  </si>
  <si>
    <t>PUEBLO JOVEN VILLA EL SALVADOR SECTOR 3 GRUPO 15  MZ D LOTE 4</t>
  </si>
  <si>
    <t>CESAHOYOS@gmail.com</t>
  </si>
  <si>
    <t>JOSE HUAYTA AJALLA</t>
  </si>
  <si>
    <t>JOSEJALLA@gmail.com</t>
  </si>
  <si>
    <t>MAX JHULER SARMIENTO ROJAS</t>
  </si>
  <si>
    <t>AH LA PAZ  AVENIDA LA PAZ MZ E LT 2</t>
  </si>
  <si>
    <t>MAX ROJAS@gmail.com</t>
  </si>
  <si>
    <t>JOEL OMAR ARAUJO ONTIVEROS</t>
  </si>
  <si>
    <t>MZ 153 Lt 39 Enrique Milla Ochoa  Los Olivos 15306</t>
  </si>
  <si>
    <t>JOELVEROS@gmail.com</t>
  </si>
  <si>
    <t>Maria Nelly Schrader Ramirez</t>
  </si>
  <si>
    <t>JIRON GREGORIO DELGADO N 233  CENTRO POBLADO SECTOR CERCADO</t>
  </si>
  <si>
    <t>Marimirez@gmail.com</t>
  </si>
  <si>
    <t>WALTER ROMAN QUISPE</t>
  </si>
  <si>
    <t>Carr. Central 453  Lurigancho-Chosica 15468</t>
  </si>
  <si>
    <t>WALTUISPE@gmail.com</t>
  </si>
  <si>
    <t>TOMAS ENRIQUE CELIS DE LA CRUZ</t>
  </si>
  <si>
    <t>Mz F lt 27  AH. Fraternidad</t>
  </si>
  <si>
    <t>TOMA CRUZ@gmail.com</t>
  </si>
  <si>
    <t>YAYO HENRY ALLPANCCA PALOMINO</t>
  </si>
  <si>
    <t>YAYOOMINO@gmail.com</t>
  </si>
  <si>
    <t>LLERSON SANDA PAZ</t>
  </si>
  <si>
    <t xml:space="preserve">Av. la Marina 2000 </t>
  </si>
  <si>
    <t>LLERA PAZ@gmail.com</t>
  </si>
  <si>
    <t>RENZO DANIEL MEDINA HUARACHI</t>
  </si>
  <si>
    <t>RENZRACHI@gmail.com</t>
  </si>
  <si>
    <t>ESTHER TRUJILLO FERNANDEZ</t>
  </si>
  <si>
    <t>ESTHANDEZ@gmail.com</t>
  </si>
  <si>
    <t>JEYSON GUSTAVO NAVARRO HUAMAN</t>
  </si>
  <si>
    <t>Centro poblado sector huayco  jr cabo alberto leveau 181</t>
  </si>
  <si>
    <t>JEYSUAMAN@gmail.com</t>
  </si>
  <si>
    <t>JORGE LIZARRAGA ESQUIVEL</t>
  </si>
  <si>
    <t>AVENIDA SANTIAGO DE SURCO #1642  URBANIZACION AURORA</t>
  </si>
  <si>
    <t>JORGUIVEL@gmail.com</t>
  </si>
  <si>
    <t>LINDA LAZARO SOTOMAYOR</t>
  </si>
  <si>
    <t>URBANIZACION LA PALMA  CALLE VIA PROGRESO MZ M - LOTE 86</t>
  </si>
  <si>
    <t>LINDMAYOR@gmail.com</t>
  </si>
  <si>
    <t>SANDRA JUANITA GONZALES VARGAS</t>
  </si>
  <si>
    <t>URBANIZACION ESTRELLAS DE SANTA CLARA  CALLE JOHN FITZGERALD KENNEDY 102</t>
  </si>
  <si>
    <t>SANDARGAS@gmail.com</t>
  </si>
  <si>
    <t>JHON ROSMEL MAYTA GONZALES</t>
  </si>
  <si>
    <t>JHONZALES@gmail.com</t>
  </si>
  <si>
    <t>JUAN ELIAS MENDOZA ZAPATA</t>
  </si>
  <si>
    <t>ASENTAMIENTO HUMANO SAN CAMILO  CALLE CORONEL FRANCISCO BOLOGNESI 150</t>
  </si>
  <si>
    <t>JUANAPATA@gmail.com</t>
  </si>
  <si>
    <t>Karen Jissela Paredes Arevalo</t>
  </si>
  <si>
    <t>Kareevalo@gmail.com</t>
  </si>
  <si>
    <t xml:space="preserve">Av. las Violetas 800 </t>
  </si>
  <si>
    <t>DINES LILIANA SANTIAGO PALOMINO</t>
  </si>
  <si>
    <t>JIRÓN AYACUCHO 4063  URBANIZACION PERU ZONA 4</t>
  </si>
  <si>
    <t>DINEOMINO@gmail.com</t>
  </si>
  <si>
    <t>OMAR ROLANDO CRUZ ZAMALLOA</t>
  </si>
  <si>
    <t>OMARALLOA@gmail.com</t>
  </si>
  <si>
    <t>LILIAN MARIEL VALVERDE LOPEZ</t>
  </si>
  <si>
    <t>CALLE GENARO GUEVARA 119  URBANIZACION SAN JOAQUIN ETAPA 1 (ICA/ ICA/ ICA)</t>
  </si>
  <si>
    <t>LILILOPEZ@gmail.com</t>
  </si>
  <si>
    <t>SHIRLEY DEISI LINO MARCELIANO</t>
  </si>
  <si>
    <t>AH PUERTO CALLAO  AV YARINACOCHA 273</t>
  </si>
  <si>
    <t>SHIRLIANO@gmail.com</t>
  </si>
  <si>
    <t>JHOSELIN KARINA CARBAJAL DE LA CRUZ</t>
  </si>
  <si>
    <t>LA MANZANA F LOTE 40 URBANIZACION LOS JASMINES DEL NARANJAL EN LOS OLIVOS En maps me sale ( F1  Los Olivos 15304 ) es la misma</t>
  </si>
  <si>
    <t>JHOS CRUZ@gmail.com</t>
  </si>
  <si>
    <t>WILBER JANAMPA HUAMANI</t>
  </si>
  <si>
    <t>URB ZARATE  CL KILKA 101</t>
  </si>
  <si>
    <t>WILBAMANI@gmail.com</t>
  </si>
  <si>
    <t xml:space="preserve">URBANIZACION EL CERCADO CALLE SAN MARTIN DE PORRES 260 </t>
  </si>
  <si>
    <t>JANNIRETHE VANESSA MARRUFO LAZO</t>
  </si>
  <si>
    <t>JANN LAZO@gmail.com</t>
  </si>
  <si>
    <t>TOÑO VICTOR MAYLLE SOTO</t>
  </si>
  <si>
    <t>Urbanización el Bosque  Avenida Los Amancaes Nro 899 - PUNTO ENTREGA ENTRADA COLEGIO NAZARENO (PUNTO DE ENTREGA COLEGIO NAZARENO)</t>
  </si>
  <si>
    <t>TOÑO SOTO@gmail.com</t>
  </si>
  <si>
    <t>JULIA ESTHER AYMA MEDINA</t>
  </si>
  <si>
    <t>calle marte 138  urb residencial aeropuerto callao</t>
  </si>
  <si>
    <t>JULIEDINA@gmail.com</t>
  </si>
  <si>
    <t>URBANIZACION EL MOLIMO  CALLE SAN MATEO 159  LOTE 1</t>
  </si>
  <si>
    <t>29/2/2017</t>
  </si>
  <si>
    <t>MILY MARIBEL CONGO MASHCO</t>
  </si>
  <si>
    <t>JR Paita 130  San Juan de Lurigancho 15404</t>
  </si>
  <si>
    <t>MILYASHCO@gmail.com</t>
  </si>
  <si>
    <t>MARINO BRAVO ORBEZO</t>
  </si>
  <si>
    <t>URBANIZACION MICAELA BASTIDAS  calle tarapaca mz k lote 56</t>
  </si>
  <si>
    <t>MARIRBEZO@gmail.com</t>
  </si>
  <si>
    <t>NYDIA BELINDA CUEVA GAMARRA</t>
  </si>
  <si>
    <t>CALLE MANUEL CASOS Mz A1  Lote 8</t>
  </si>
  <si>
    <t>NYDIMARRA@gmail.com</t>
  </si>
  <si>
    <t>Carla Rocio De La Flor Canturin</t>
  </si>
  <si>
    <t>ASENTAMIENTO HUMANO MARISCAL ANDRES AVELINO CACERES   ALAMEDA CORONEL CLEMENTE ALTHAUS  MZ T12 LT 14</t>
  </si>
  <si>
    <t>Carlturin@gmail.com</t>
  </si>
  <si>
    <t>FORTUNATO CCORI CRUZ</t>
  </si>
  <si>
    <t xml:space="preserve">JIRON TARAPACA 563 </t>
  </si>
  <si>
    <t>FORT CRUZ@gmail.com</t>
  </si>
  <si>
    <t>WILDER GUSTAVO GARCIA ASTO</t>
  </si>
  <si>
    <t>AVENIDA 6 DE NOVIEMBRE Mz B1 lote 7  urb 28 de Julio</t>
  </si>
  <si>
    <t>WILD ASTO@gmail.com</t>
  </si>
  <si>
    <t>LUSINHO JILL ÑAUPA SOLANO</t>
  </si>
  <si>
    <t>Pueblo joven villa el salvador sector 2 grupo 25   Pasaje coronel Leoncio Prado Gutiérrez manzana b lote 20</t>
  </si>
  <si>
    <t>LUSIOLANO@gmail.com</t>
  </si>
  <si>
    <t>JOSE LUIS AURICH OYOLA</t>
  </si>
  <si>
    <t>URBANIZACION VILLA ALEGRE   CALLE JOAQUIN CASTELLANOS 105</t>
  </si>
  <si>
    <t>JOSEOYOLA@gmail.com</t>
  </si>
  <si>
    <t>LEODAN DIAZ VELARDE</t>
  </si>
  <si>
    <t>CALLE JUNIN  113   ASENTAMIENTO HUMANO NUEVA ESPERANZA</t>
  </si>
  <si>
    <t>LEODLARDE@gmail.com</t>
  </si>
  <si>
    <t>LUZ JOHANA FERNANDEZ MELENDEZ</t>
  </si>
  <si>
    <t>Av Contralmirante Mora 154  Callao</t>
  </si>
  <si>
    <t>LUZ ENDEZ@gmail.com</t>
  </si>
  <si>
    <t>NATHALIE JASMINE VALDIVIA ARROYO</t>
  </si>
  <si>
    <t>Condominio Los Girasoles Tercera Etapa Lima  - CALLE 21 - 239</t>
  </si>
  <si>
    <t>NATHRROYO@gmail.com</t>
  </si>
  <si>
    <t>JAHN CARLO COLFER TORRES</t>
  </si>
  <si>
    <t xml:space="preserve">Av. Angélica Gamarra de León Velarde  860 </t>
  </si>
  <si>
    <t>JAHNORRES@gmail.com</t>
  </si>
  <si>
    <t>Luis Antony Olivos Quintos</t>
  </si>
  <si>
    <t>"CENTRO POBLADO LA TINGUIÑA ZONA A  CALLE 3 DE OCTUBRE. 277</t>
  </si>
  <si>
    <t>Luisintos@gmail.com</t>
  </si>
  <si>
    <t>ESTHER NOEMI COTRINA HUARIPATA</t>
  </si>
  <si>
    <t>"AV. MARIA PRADO DE BELLIDO 878  COOPERATIVA UNIVERSAL</t>
  </si>
  <si>
    <t>ESTHIPATA@gmail.com</t>
  </si>
  <si>
    <t>LUCIO RUBEN RAMIREZ SALCEDO</t>
  </si>
  <si>
    <t>AV. MARIA PRADO DE BELLIDO 878  COOPERATIVA UNIVERSAL</t>
  </si>
  <si>
    <t>LUCILCEDO@gmail.com</t>
  </si>
  <si>
    <t>ADAN ESPINOZA ESTRADA</t>
  </si>
  <si>
    <t>JIRON UCAYALI MZ M LT 11  CENTRO POBLADO SAN PEDRO</t>
  </si>
  <si>
    <t>ADANTRADA@gmail.com</t>
  </si>
  <si>
    <t>Felix Antonio Espino Felipa</t>
  </si>
  <si>
    <t xml:space="preserve">JIRON SAN LUIS GONZAGA 201  CENTRO POBLADO PAUCARBAMBA </t>
  </si>
  <si>
    <t>Felielipa@gmail.com</t>
  </si>
  <si>
    <t>MARIA FLORMIRA VASQUEZ ALARCON</t>
  </si>
  <si>
    <t>MARIARCON@gmail.com</t>
  </si>
  <si>
    <t>CALLE LOS DISEÑADORES MZ O  LOTE 21 - URBANIZACION PARQUE INDUSTRIAL PARCELA 2</t>
  </si>
  <si>
    <t>SHEYLA ZORAIDA MESCUA SALAZAR</t>
  </si>
  <si>
    <t>JIRON ALMIRANTE MARCOS DE ARAMBURU  114   URB. ORRANTIA DEL MAR</t>
  </si>
  <si>
    <t>SHEYLAZAR@gmail.com</t>
  </si>
  <si>
    <t>ELITA ESPERANZA VILLENA BENIGNO</t>
  </si>
  <si>
    <t>Calle Túpac Amaru 935  Cajamarca 06003.</t>
  </si>
  <si>
    <t>ELITNIGNO@gmail.com</t>
  </si>
  <si>
    <t>"FRANK RUIZ SALAMANCA VALERIANO "</t>
  </si>
  <si>
    <t>PUEBLO JOVEN ALTO DE LA ALIANZA  AV. EL SOL MZ H LOTE 16</t>
  </si>
  <si>
    <t>"FRAANO "@gmail.com</t>
  </si>
  <si>
    <t>Agrupacion la capitana  mz b lote 9</t>
  </si>
  <si>
    <t>URBANIZACION BARRIO BELLAVISTA  JIRON LAMPA 2</t>
  </si>
  <si>
    <t>JAIME MALPARTIDA CANTARO</t>
  </si>
  <si>
    <t>CALLE EL BAMBU MZ D  LOTE 21 -  ASOCIACION VILLA LIBERTAD DE MONTERRICO</t>
  </si>
  <si>
    <t>JAIMNTARO@gmail.com</t>
  </si>
  <si>
    <t>EDWIN BERNAOLA TICSE</t>
  </si>
  <si>
    <t>CALLE CERRO DE PASCO 270   NUEVA ESPERANZA</t>
  </si>
  <si>
    <t>EDWITICSE@gmail.com</t>
  </si>
  <si>
    <t>SONIA ANAPAN ULLOA</t>
  </si>
  <si>
    <t>CONDOMINIO LOS PORTALES DE VERSALLES  AVENIDA CHACHACOMAS MZ F7 LOTE 3</t>
  </si>
  <si>
    <t>SONIULLOA@gmail.com</t>
  </si>
  <si>
    <t>LILIANA PAOLA MIÑOPE LLONTOP</t>
  </si>
  <si>
    <t>CALLE RIO SAPOSOA 141    URBANIZACION VILLA HERMOSA</t>
  </si>
  <si>
    <t>LILIONTOP@gmail.com</t>
  </si>
  <si>
    <t>IRENE YESSENIA VASQUEZ ALEJO</t>
  </si>
  <si>
    <t>Calle las Castañas 275  PJ. San Antonio Etapa 2</t>
  </si>
  <si>
    <t>IRENALEJO@gmail.com</t>
  </si>
  <si>
    <t>Angelo William Albites Trinidad</t>
  </si>
  <si>
    <t>Angenidad@gmail.com</t>
  </si>
  <si>
    <t>AVENIDA JOSE CARLOS MARIATEGUI 1637     ASOCIACION EL PORVENIR SAN GREGORIO</t>
  </si>
  <si>
    <t>ISABEL PINEDO JULCA</t>
  </si>
  <si>
    <t>JIRON SARGENTO LORES TENAZOA 158  CENTRO POBLADO SECTOR 9 DE ABRIL</t>
  </si>
  <si>
    <t>ISABJULCA@gmail.com</t>
  </si>
  <si>
    <t>JOSE JOHNNY LEON MATOS</t>
  </si>
  <si>
    <t>AV REAL 800   PUEBLO HUANCAYO (MUNICIPALIDAD DE HUANCAYO)</t>
  </si>
  <si>
    <t>JOSEMATOS@gmail.com</t>
  </si>
  <si>
    <t>MARLENI YOSSI ROSAS CHACON</t>
  </si>
  <si>
    <t>JIRON AGUAYTIA MZ LL LT 10  ASENTAMIENTO HUMANO ROBERTO RUIZ VARGAS</t>
  </si>
  <si>
    <t>MARLHACON@gmail.com</t>
  </si>
  <si>
    <t>EMITH FRANKLIN PRECIADO ESTRADA</t>
  </si>
  <si>
    <t>AVENIDA 3  PARADERO POSTA    LURIGANCHO</t>
  </si>
  <si>
    <t>EMITTRADA@gmail.com</t>
  </si>
  <si>
    <t>CRISTHIAN ALFONSO ROSPIGLIOSI MAMANI</t>
  </si>
  <si>
    <t>jirón santa clorinda 987  san Martin de Porres</t>
  </si>
  <si>
    <t>CRISAMANI@gmail.com</t>
  </si>
  <si>
    <t>JEREMY MELKYN AZABACHE HINOSTROZA "</t>
  </si>
  <si>
    <t>URBANIZACIÓN LA TRINIDAD  AVENIDA MANUEL TELLERIA VICUÑA NUMERO 1356</t>
  </si>
  <si>
    <t>JEREOZA "@gmail.com</t>
  </si>
  <si>
    <t>Jose Miguel Molina Anastacio</t>
  </si>
  <si>
    <t>COOPERATIVA SANTA APOLONIA CALLE JOSE ANTONIO DE ZELA  279  SAN MATIR DE PORRES</t>
  </si>
  <si>
    <t>Josetacio@gmail.com</t>
  </si>
  <si>
    <t>VICTOR ELIAS MORENO GONZALES</t>
  </si>
  <si>
    <t>JIRON 9 DE DICIEMBRE 898  Iquitos</t>
  </si>
  <si>
    <t>VICTZALES@gmail.com</t>
  </si>
  <si>
    <t>JUAN CARLOS PALMA MALLMA</t>
  </si>
  <si>
    <t>CALLE 6 SECTOR 2 GRUPO 4 MAZ O1 LOTE 31  URB PACHACAMAC ETAPA 2 - VILLA EL SALVADOR</t>
  </si>
  <si>
    <t>JUANALLMA@gmail.com</t>
  </si>
  <si>
    <t>JEARLY MERLY USHIÑAHUA SALAZAR</t>
  </si>
  <si>
    <t>AVENIDA AYACUCHO MZ G7 LT 6 (EN GOOGLE MAPS G1  Mi Peru 07056 )</t>
  </si>
  <si>
    <t>JEARLAZAR@gmail.com</t>
  </si>
  <si>
    <t>NATHALY GERALDINE LOPEZ FELIX</t>
  </si>
  <si>
    <t>JIRON ISAAC NEWTON 2174   LOS OLIVOS</t>
  </si>
  <si>
    <t>NATHFELIX@gmail.com</t>
  </si>
  <si>
    <t>DANTE MOISES CABALLERO JIMENEZ</t>
  </si>
  <si>
    <t>AV Quipaypampa 246  Urb. Tahuantisuyo zona 2</t>
  </si>
  <si>
    <t>DANTMENEZ@gmail.com</t>
  </si>
  <si>
    <t>ROLY ARMANDO ROMANI VILCHEZ</t>
  </si>
  <si>
    <t>Jr. Castilla 241  Dpto 1201-B</t>
  </si>
  <si>
    <t>ROLYLCHEZ@gmail.com</t>
  </si>
  <si>
    <t>ERIKA VIVIANA SORTIJA LUQUE</t>
  </si>
  <si>
    <t>URB INDUSTRIAL  CALLE B MZ C LOTE 14  LOS OLIVOS  ESPALDA DE LOCAL  ASTETE  CRUCE DE LA AV A Y CALLE B</t>
  </si>
  <si>
    <t>ERIKLUQUE@gmail.com</t>
  </si>
  <si>
    <t>YAJAIRA CHAUCAS MELCHOR</t>
  </si>
  <si>
    <t>VILLA EL SALVADOR LIMA 150142 AVENIDA LOS ANGELES MANZANA  N LOTE 7 GRUPO 5 SECTOR 1 En maps me sale ( N  Villa EL Salvador 15829 es la misma</t>
  </si>
  <si>
    <t>YAJALCHOR@gmail.com</t>
  </si>
  <si>
    <t>ALEX WILBER FORAQUITA LEMA</t>
  </si>
  <si>
    <t>Pasaje Toquepala  151 Urbanizacion San Pablo</t>
  </si>
  <si>
    <t>ALEX LEMA@gmail.com</t>
  </si>
  <si>
    <t>ROLY CARBAJAL VASQUEZ</t>
  </si>
  <si>
    <t>asociación para grande   calle jose toribio ara N°642</t>
  </si>
  <si>
    <t>ROLYSQUEZ@gmail.com</t>
  </si>
  <si>
    <t>JOEL CUSQUISIBAN MINCHAN</t>
  </si>
  <si>
    <t>MIRAFLORES / LIMA / LIMA URBANIZACIÓN CERCADO DE MIRAFLORES  CALLE CORONEL ALFONSO UGARTE / (CA ELEODORO ROMERO Y SALCEDO) N° 221</t>
  </si>
  <si>
    <t>CINTYA QUISPE POCOHUANCA</t>
  </si>
  <si>
    <t>JIRON BELLO HORIZONTE  2287 (EN GOOGLE MAPS E  San Martín de Porres 15101 )</t>
  </si>
  <si>
    <t>ALFREDO ARTURO HUMPIRI COILA</t>
  </si>
  <si>
    <t>ASOC SAN LORENZON   AV VISTA ALEGRE 1526</t>
  </si>
  <si>
    <t>MAGALY LISBET SAUCEDO GOMEZ</t>
  </si>
  <si>
    <t>AAHH. Independencia   Jr Las Americas 154</t>
  </si>
  <si>
    <t>JULISSA DAVILA RAMIREZ</t>
  </si>
  <si>
    <t>Av. Javier Perez de Cuellar Mz. S Lt. 23 Enace  Asoc. Los vencedores</t>
  </si>
  <si>
    <t>Jirón Cailloma 123  Cercado de Lima 15001</t>
  </si>
  <si>
    <t>HELDER VICENTE ORDERIQUE ACUÑA</t>
  </si>
  <si>
    <t>ISRAEL GUDER MEDINA SORIANO</t>
  </si>
  <si>
    <t>CENTRO POBLADO SAN JOAQUIN VIEJO  AVENIDA SAN JOAQUIN VIEJO 281 LOTE 2</t>
  </si>
  <si>
    <t>JHON NIMER TACAS EVANAN</t>
  </si>
  <si>
    <t>URBANIZACION TEJADA ALTA  CALLE MONTERO BERNALES 570</t>
  </si>
  <si>
    <t>YENY MILAGROS RUBINA GOMEZ</t>
  </si>
  <si>
    <t>URBANIZACION LA PLANICIE  CALLE CERILLO NUMERO 275</t>
  </si>
  <si>
    <t>CALLE LOS MADRIGALES 296  URBANIZACION SANTA FELICIA</t>
  </si>
  <si>
    <t>PROLONGACION LADISLAO ESPINAR TEJADA 1272  ASENTAMIENTO HUMANO MIRAMAR ALTO</t>
  </si>
  <si>
    <t>EUGENIO ACOSTA GUTIERREZ</t>
  </si>
  <si>
    <t>URBANIZACION MANUEL PRADO  AVENIDA MACHU PICCHU MZ F LOTE 1</t>
  </si>
  <si>
    <t>ELVIS DANIEL QUISPE RIOS</t>
  </si>
  <si>
    <t>Av. Parque de las Leyendas 580  Lima 15088</t>
  </si>
  <si>
    <t>CALLE MAR DE PLATA 172  URB COVIMA - LA MOLINA</t>
  </si>
  <si>
    <t>candi pajuelo retablo</t>
  </si>
  <si>
    <t>AV. EL PERIODISTA MZ I1 / LT 13     URB. CANTO DEL SOL</t>
  </si>
  <si>
    <t>Jiron Ramon Castilla 981  Tarapoto 22201</t>
  </si>
  <si>
    <t>MEMORACION JOEL COTRINA MUNGUIA</t>
  </si>
  <si>
    <t>URBANIZACION BARRIO LA ESPERANZA  JIRON LORETO NUMERO 181 CUADRA 1 LOTE 1</t>
  </si>
  <si>
    <t>MEMONGUIA@gmail.com</t>
  </si>
  <si>
    <t>"CABRAL PINEDO RETAUSA "</t>
  </si>
  <si>
    <t>AV AUGUSTO B. LEGUIA N° 1311  2DO PISO - TACNA CERCADO</t>
  </si>
  <si>
    <t>"CABUSA "@gmail.com</t>
  </si>
  <si>
    <t>ROSA JASSELL SALVATIERRA LEON</t>
  </si>
  <si>
    <t>JIRON LOS PINOS 591  URBANIZACION LOS JARDINES</t>
  </si>
  <si>
    <t>ROSA LEON@gmail.com</t>
  </si>
  <si>
    <t>HENRY WALTER MONTESINOS LIMA</t>
  </si>
  <si>
    <t>HENR LIMA@gmail.com</t>
  </si>
  <si>
    <t>" PABLO MARCIAL SALAZAR BARRUETA "</t>
  </si>
  <si>
    <t>CALLE RECUAY 665  URBANIZACION CHACRA COLORADA</t>
  </si>
  <si>
    <t>" PAETA "@gmail.com</t>
  </si>
  <si>
    <t>JESUS JHORDY SMITH AGUILAR APAZA</t>
  </si>
  <si>
    <t>AVENIDA FRANCISCO PIZARRO  481  URBANIZACION VILLACAMPA</t>
  </si>
  <si>
    <t>JESUAPAZA@gmail.com</t>
  </si>
  <si>
    <t>MARIO PERALTA ROSALES</t>
  </si>
  <si>
    <t>MARISALES@gmail.com</t>
  </si>
  <si>
    <t>EDWIN MARCELINO GALARZA FLORES</t>
  </si>
  <si>
    <t>Av moquegua mz a lt 1  Chimbote</t>
  </si>
  <si>
    <t>EDWILORES@gmail.com</t>
  </si>
  <si>
    <t>LEYNI SASHA VENTURA RAMIREZ</t>
  </si>
  <si>
    <t>URBANIZACION EL PROGRESO   JOSE BALTA 320</t>
  </si>
  <si>
    <t>LEYNMIREZ@gmail.com</t>
  </si>
  <si>
    <t>MIRKO ROBIN MATOS ASENCIO</t>
  </si>
  <si>
    <t>Asoc ramon copaja  calle gregorio albarracin 100</t>
  </si>
  <si>
    <t>MIRKENCIO@gmail.com</t>
  </si>
  <si>
    <t>ROSMERI ELIZABETH MORALES BRAVO</t>
  </si>
  <si>
    <t>CONJUNTO HABITACIONAL CORONEL ALFONSO UGARTE ETAPA 1  PSJ MOQUEGUA MZ B4 LT 30</t>
  </si>
  <si>
    <t>ROSMBRAVO@gmail.com</t>
  </si>
  <si>
    <t>EDWIN FUCIOCO PACHECO COAQUIRA</t>
  </si>
  <si>
    <t>AV NICOLAS DE PIEROLA 724  URB EL CERCADO</t>
  </si>
  <si>
    <t>EDWIQUIRA@gmail.com</t>
  </si>
  <si>
    <t>FLORA QUISPE SUPO</t>
  </si>
  <si>
    <t>URBANIZACION BARRIOS ALTOS AVENIDA NICOLAS DE PIEROLA 1513</t>
  </si>
  <si>
    <t>FLOR SUPO@gmail.com</t>
  </si>
  <si>
    <t>BRAYAN ALBERT PARI BELTRAN</t>
  </si>
  <si>
    <t>URB. AZIRUNI ETAPA 1  JIRON LOS SAUCES MZ 14 LOTE 26</t>
  </si>
  <si>
    <t>BRAYLTRAN@gmail.com</t>
  </si>
  <si>
    <t>DIANA DURAND PALACIOS</t>
  </si>
  <si>
    <t>URB EL ROSAL   CLL MIGUEL OLJOVIN 208 DPTO 9</t>
  </si>
  <si>
    <t>DIANACIOS@gmail.com</t>
  </si>
  <si>
    <t>EDWIN BRENIS HERNANDEZ</t>
  </si>
  <si>
    <t>CALLE HUASAHUARA MZN G LOTE 13 ASOCIACION HUASAHUARA   CUSCO</t>
  </si>
  <si>
    <t>EDWIANDEZ@gmail.com</t>
  </si>
  <si>
    <t>ALAN DANILO GUERRERO ZAPATA</t>
  </si>
  <si>
    <t>URB. ATUSPARIA  AVENIDA PROCEDERES DE LA INDEPENDENCIA 4275</t>
  </si>
  <si>
    <t>ALANAPATA@gmail.com</t>
  </si>
  <si>
    <t>ESTHELA BEATRIZ PLASENCIA SICCHA</t>
  </si>
  <si>
    <t>ESTHICCHA@gmail.com</t>
  </si>
  <si>
    <t>Agustin Savino Ochoa Saenz</t>
  </si>
  <si>
    <t>AgusSaenz@gmail.com</t>
  </si>
  <si>
    <t>DANNY OSWALDO LOPEZ CUADRADO</t>
  </si>
  <si>
    <t>DANNDRADO@gmail.com</t>
  </si>
  <si>
    <t>KATHERINE LISSETE RIVERA DE LA CRUZ</t>
  </si>
  <si>
    <t>KATH CRUZ@gmail.com</t>
  </si>
  <si>
    <t>ROGER ELDER CHAVEZ HUME</t>
  </si>
  <si>
    <t>Parque Hernan Velarde 47  Cercado de Lima</t>
  </si>
  <si>
    <t>ROGE HUME@gmail.com</t>
  </si>
  <si>
    <t>NICK ANDERSON QUIÑONES PEÑA</t>
  </si>
  <si>
    <t>URB.RESIDENCIAL LUCYANA CALLE E MZ D1 LT 19 CARABAYLLO  15318 Carabayllo</t>
  </si>
  <si>
    <t>NICK PEÑA@gmail.com</t>
  </si>
  <si>
    <t>DICK MIDWAR GALVEZ CACERES</t>
  </si>
  <si>
    <t>ASOC FUNDO PAMPA   AV MATRICIO MELENDEZ 1069</t>
  </si>
  <si>
    <t>DICKCERES@gmail.com</t>
  </si>
  <si>
    <t>LARRY YAHUARCANI VALLES</t>
  </si>
  <si>
    <t>LARRALLES@gmail.com</t>
  </si>
  <si>
    <t>MERLY DELGIZA AÑAZCO AVILA</t>
  </si>
  <si>
    <t>MERLAVILA@gmail.com</t>
  </si>
  <si>
    <t>CESAR AMADOR GUTIERREZ CAHUAZA</t>
  </si>
  <si>
    <t>CESAHUAZA@gmail.com</t>
  </si>
  <si>
    <t>ENNAR EDUARDO FLORIAN VARGAS</t>
  </si>
  <si>
    <t>Av. Pedro Beltran 303  Ventanilla 07051</t>
  </si>
  <si>
    <t>ENNAARGAS@gmail.com</t>
  </si>
  <si>
    <t>NILTON ROGER EUFRACIO ESPINOZA</t>
  </si>
  <si>
    <t>IRON PASTAZA 874   BREÑA</t>
  </si>
  <si>
    <t>NILTINOZA@gmail.com</t>
  </si>
  <si>
    <t>PAMELA CINTHIA VEGA VASQUEZ</t>
  </si>
  <si>
    <t>JIRON PASTAZA 874   BREÑA</t>
  </si>
  <si>
    <t>PAMESQUEZ@gmail.com</t>
  </si>
  <si>
    <t>JUAN ALEX TOLEDO MALAGA</t>
  </si>
  <si>
    <t>Av. Edgardo Rebagliati 490  Jesús María</t>
  </si>
  <si>
    <t>JUANALAGA@gmail.com</t>
  </si>
  <si>
    <t>FIORELA PATRICIA MARTINEZ TREJO</t>
  </si>
  <si>
    <t>CALLE MAR DE LAS ANTILLAS MZ F  LOT 14 - URBANIZACION EL PORVENIR DE VITARTE</t>
  </si>
  <si>
    <t>FIORTREJO@gmail.com</t>
  </si>
  <si>
    <t>URBANIZACION EL RETABLO ETAPA 3  CALLE SALCEDO 164</t>
  </si>
  <si>
    <t>ALICIA LORENA RIVERA GARAY</t>
  </si>
  <si>
    <t>JIRON ANTONIO MIRO QUESADA 260  URBANIZACION CERCADO DE LIMA</t>
  </si>
  <si>
    <t>ALICGARAY@gmail.com</t>
  </si>
  <si>
    <t>PABLO MARIANO ESPINOZA LOAYZA</t>
  </si>
  <si>
    <t>CALLE TUMBES 107  URBANIZACION  SAN FELIPE ETAPA 1</t>
  </si>
  <si>
    <t>PABLOAYZA@gmail.com</t>
  </si>
  <si>
    <t>JORGE RUBEN CHAMBI CAYALTA</t>
  </si>
  <si>
    <t>CALLE MANUEL CASOS 1218   URB. LAS BRISAS</t>
  </si>
  <si>
    <t>JORGYALTA@gmail.com</t>
  </si>
  <si>
    <t>JESSICA GIANNINA PAREDES CORTEZ</t>
  </si>
  <si>
    <t>JESSORTEZ@gmail.com</t>
  </si>
  <si>
    <t>ZELMIRA JOYCE MATOS ROJAS</t>
  </si>
  <si>
    <t>Jr. los ciruelos 647  urbanizacion canto grande</t>
  </si>
  <si>
    <t>ZELMROJAS@gmail.com</t>
  </si>
  <si>
    <t>PERCY LUIS MOLINA DAVILA</t>
  </si>
  <si>
    <t>PERCAVILA@gmail.com</t>
  </si>
  <si>
    <t>ELISEO JULIO ROSARIO LUIS</t>
  </si>
  <si>
    <t>JR MARIANO MELGAR 220  URB SIMON BOLIVAR</t>
  </si>
  <si>
    <t>ELIS LUIS@gmail.com</t>
  </si>
  <si>
    <t>JHON KENNEDY MARTINEZ CCARAHUANCO</t>
  </si>
  <si>
    <t>Urb. San Agustin etapa 2  calle Pedro Labarthe 134</t>
  </si>
  <si>
    <t>JHONUANCO@gmail.com</t>
  </si>
  <si>
    <t>IVETT NAYSHA VILLAVICENCIO RIOS</t>
  </si>
  <si>
    <t>URBANIZACION EL PORVENIR  AVENIDA AVIACION 454</t>
  </si>
  <si>
    <t>IVET RIOS@gmail.com</t>
  </si>
  <si>
    <t>No Bancarizado</t>
  </si>
  <si>
    <t>RICARDO AREVALO TOCAS</t>
  </si>
  <si>
    <t>CALLE QUIPAN 114  URB TAHUANTINSUYO</t>
  </si>
  <si>
    <t>RICATOCAS@gmail.com</t>
  </si>
  <si>
    <t>YULY YANNINA CISNEROS ALARCON</t>
  </si>
  <si>
    <t>Avenida San Alfonso Mz A Lt 6  ASOCIACION NIÑO JESUS DE SANTA CLARA ETAPA 1</t>
  </si>
  <si>
    <t>YULYARCON@gmail.com</t>
  </si>
  <si>
    <t>LUIS ROLANDO VEGA YAÑEZ</t>
  </si>
  <si>
    <t>Urb Valdiviezo  Av Los libertadores 277</t>
  </si>
  <si>
    <t>LUISYAÑEZ@gmail.com</t>
  </si>
  <si>
    <t>BERTHA CHOQUE HUACLES</t>
  </si>
  <si>
    <t>Jr. Sor Manuela Gil 250   URB LA ALAMEDA -</t>
  </si>
  <si>
    <t>BERTACLES@gmail.com</t>
  </si>
  <si>
    <t>JUAN CARLOS COTRINA SALAZAR</t>
  </si>
  <si>
    <t>av javier prado 6536  Urbanizacion santa patricia estapa 2</t>
  </si>
  <si>
    <t>JUANLAZAR@gmail.com</t>
  </si>
  <si>
    <t>CARLOS ALBERTO ESQUERRE GARCIA</t>
  </si>
  <si>
    <t>Jr. Manuel Perez De Tudelo Mz F1 LT 8   Asentamiento Humano Mariscal Andrés Avelino Caceres</t>
  </si>
  <si>
    <t>CARLARCIA@gmail.com</t>
  </si>
  <si>
    <t>CLAUDIA PAREDES MOZOMBITE</t>
  </si>
  <si>
    <t>CALLE LOS HIGOS  Mz D3  lote 29G - ASOCIACION MICAELA BASTIDAS DEL ZAPALLAL</t>
  </si>
  <si>
    <t>CLAUMBITE@gmail.com</t>
  </si>
  <si>
    <t>JORGE LUIS QUIROGA JUAREZ</t>
  </si>
  <si>
    <t>JORGUAREZ@gmail.com</t>
  </si>
  <si>
    <t>MIGUEL ANGEL FABIAN GARCIA</t>
  </si>
  <si>
    <t>AH SAN JUAN  JR LA UNION N° 206</t>
  </si>
  <si>
    <t>MIGUARCIA@gmail.com</t>
  </si>
  <si>
    <t>"HELIN EDITH CADILLO QUITO "</t>
  </si>
  <si>
    <t>AVENIDA SAN JUAN DE DIOS 596   ASOCIACION LAS VEGAS</t>
  </si>
  <si>
    <t>"HELITO "@gmail.com</t>
  </si>
  <si>
    <t>YOSHIRA BIANCA FLORES CANAZA</t>
  </si>
  <si>
    <t>AGRUPACION LA CAPITANA  AVENIDA LA PAZ MZ A LOTE 53</t>
  </si>
  <si>
    <t>YOSHANAZA@gmail.com</t>
  </si>
  <si>
    <t>OMAR ALFREDO PUMA PACO</t>
  </si>
  <si>
    <t>Jiron ucayali  mz l lote 22</t>
  </si>
  <si>
    <t>OMAR PACO@gmail.com</t>
  </si>
  <si>
    <t>WALTER PRADO MIRANDA</t>
  </si>
  <si>
    <t>URBANIZACION MARISCAL CACERES  JR MARIANO DE LOS SANTOS MZ S8 LOTE 22</t>
  </si>
  <si>
    <t>WALTRANDA@gmail.com</t>
  </si>
  <si>
    <t>JOSE LUIS PAITAN MONTES</t>
  </si>
  <si>
    <t>JOSEONTES@gmail.com</t>
  </si>
  <si>
    <t>FENNUIT SULAY VEGA MANTILLA</t>
  </si>
  <si>
    <t>URBANIZACION NUEVO VITARTE   CALLE LOS NARANJOS 180</t>
  </si>
  <si>
    <t>FENNTILLA@gmail.com</t>
  </si>
  <si>
    <t>FRANCO JOEL LEON ANGULO</t>
  </si>
  <si>
    <t>AH RAFAEL VILLACORTA RIOS  AV LAUREANO DEL AGUILA CORDOVA MZ C LT 15</t>
  </si>
  <si>
    <t>FRANNGULO@gmail.com</t>
  </si>
  <si>
    <t>STEFANNY MAGALY CARRION LLANOS</t>
  </si>
  <si>
    <t>AAHH VILLA ESPAÑA  AVENIDA SEVILLA MZ C1 LT 5</t>
  </si>
  <si>
    <t>STEFLANOS@gmail.com</t>
  </si>
  <si>
    <t>BETO CASTAÑEDA HUAMAN</t>
  </si>
  <si>
    <t>ASOC. GENERAL RAFAEL HOYOS RUBIO  JIRON LAS RUINAS 374</t>
  </si>
  <si>
    <t>BETOUAMAN@gmail.com</t>
  </si>
  <si>
    <t>MAXIMILIANA MAMANI GEMIO</t>
  </si>
  <si>
    <t>URBANIZACIÓN AZCONA AVENIDA BOLIVIA 1107  DEPARTAMENTO 405</t>
  </si>
  <si>
    <t>MAXIGEMIO@gmail.com</t>
  </si>
  <si>
    <t>DEYSI LISSETH DE LA CRUZ CORONADO</t>
  </si>
  <si>
    <t>DEYSONADO@gmail.com</t>
  </si>
  <si>
    <t>RONAL ZELADA VILLANUEVA</t>
  </si>
  <si>
    <t>AV PRIMAVERA 1357  URB CENTRO COMERCIAL MONTERRICO</t>
  </si>
  <si>
    <t>RONANUEVA@gmail.com</t>
  </si>
  <si>
    <t>MILAGROS LLANOS PRINCIPE</t>
  </si>
  <si>
    <t>MILANCIPE@gmail.com</t>
  </si>
  <si>
    <t>ROMAN VASQUEZ DIAZ</t>
  </si>
  <si>
    <t>ROMA DIAZ@gmail.com</t>
  </si>
  <si>
    <t>WALTER TAPULLIMA TORRES</t>
  </si>
  <si>
    <t>WALTORRES@gmail.com</t>
  </si>
  <si>
    <t>"CONSUELO ZANABRIA GONZALES "</t>
  </si>
  <si>
    <t>"CONLES "@gmail.com</t>
  </si>
  <si>
    <t>VICTOR APAZA QUISPE</t>
  </si>
  <si>
    <t>UNIDAD VECIANAL MIRONES  JIRON ELVIRA GARCIA Y GARCIA 2195</t>
  </si>
  <si>
    <t>VICTUISPE@gmail.com</t>
  </si>
  <si>
    <t>JEAN PIERRE VIA Y RADA SAENZ</t>
  </si>
  <si>
    <t>JEANSAENZ@gmail.com</t>
  </si>
  <si>
    <t>WILLY CHAVEZ PAREDES</t>
  </si>
  <si>
    <t>Av. Gral. Juan Antonio Pezet 190  San Isidro 15073</t>
  </si>
  <si>
    <t>WILLREDES@gmail.com</t>
  </si>
  <si>
    <t>ABRAHAM CAYAO HERNANDEZ</t>
  </si>
  <si>
    <t>BARRIO CHACARILLA ALTA   JIRON ARICA 278 (C  Puno 21002)</t>
  </si>
  <si>
    <t>ABRAANDEZ@gmail.com</t>
  </si>
  <si>
    <t>YEISON JACOME CHAVEZ</t>
  </si>
  <si>
    <t>AVENIDA NICOLAS DE AYLLON / (AV CARRETERA CENTRAL) 7548  CONDOMINIO VILLA SANTA CLARA</t>
  </si>
  <si>
    <t>YEISHAVEZ@gmail.com</t>
  </si>
  <si>
    <t>JOSE VICTOR GONZALES REYES</t>
  </si>
  <si>
    <t>JOSEREYES@gmail.com</t>
  </si>
  <si>
    <t>MILAGROS ESPERANZA PACORA SAENZ</t>
  </si>
  <si>
    <t>ASENTAMIENTO HUMANO CESAR VALLEJO AVENIDA PACHACUTEC 4005</t>
  </si>
  <si>
    <t>MILASAENZ@gmail.com</t>
  </si>
  <si>
    <t>SOFIA LA ROSA DAVILA</t>
  </si>
  <si>
    <t>Calle Mariano Benavides 101   Urb. Villa Sol Etpa 4</t>
  </si>
  <si>
    <t>SOFIAVILA@gmail.com</t>
  </si>
  <si>
    <t>LUIS ALEJANDRO PALACIOS GONZALEZ</t>
  </si>
  <si>
    <t>LUISZALEZ@gmail.com</t>
  </si>
  <si>
    <t>VICTOR AMADEUS LLERENA CABALLERO</t>
  </si>
  <si>
    <t>:Av. Inca Garcilaso de la Vega 1390  Cercado de Lima 15001</t>
  </si>
  <si>
    <t>VICTLLERO@gmail.com</t>
  </si>
  <si>
    <t>DANIEL ALBERTO VARGAS YSHUIZA</t>
  </si>
  <si>
    <t>AGRUPACION LA CAPITANA  calle Los rosales lote 16 mnza b2</t>
  </si>
  <si>
    <t>DANIHUIZA@gmail.com</t>
  </si>
  <si>
    <t>ASENTAMIENTO HUMANO LA LIBERTAD  JIRON HIPOLITO UNANUE MZ "14" LT. 30</t>
  </si>
  <si>
    <t>EDWIN YEN COAQUIRA CAYLLAHUA</t>
  </si>
  <si>
    <t>Calle Mar Negro Mz E Lt 12  Asentamiento Humano Cruz de Motupe  Grupo 5</t>
  </si>
  <si>
    <t>EDWILAHUA@gmail.com</t>
  </si>
  <si>
    <t>Angel Galvez Vargas</t>
  </si>
  <si>
    <t>URB VILLA LOS ANGELES  CL MANUEL GONZALES PRADA N° 588</t>
  </si>
  <si>
    <t>Angeargas@gmail.com</t>
  </si>
  <si>
    <t>"CARLOS TANTA DURAN "</t>
  </si>
  <si>
    <t>AAHH ENRIQUE MILLA OCHOA  CALLE 60 MZ 123 LOTE 6</t>
  </si>
  <si>
    <t>"CARRAN "@gmail.com</t>
  </si>
  <si>
    <t>URB. HOTEL LAGUNA SECA  AV. MANCO CAPAC 1346</t>
  </si>
  <si>
    <t>ANDERLYN MEREDITH RUBY RIVERA AQUINO</t>
  </si>
  <si>
    <t>URB. EL PORVENIR   JR. SEBASTIAN BARRANCA 1635</t>
  </si>
  <si>
    <t>ANDEQUINO@gmail.com</t>
  </si>
  <si>
    <t>ANTTUANET YANNETTE ROCA PEREZ</t>
  </si>
  <si>
    <t>LA MOLINA / LIMA / LIMA  URBANIZACION LA CAPILLA SMZ.U4AVENIDA ALAMEDA DEL CORREGIDOR  2721</t>
  </si>
  <si>
    <t>ANTTPEREZ@gmail.com</t>
  </si>
  <si>
    <t>KELER TADEO LAFON BARDALES</t>
  </si>
  <si>
    <t>"JR TRUJILLO 357 CAJA DE AGUA  -12.027594  -77.016099 INTER CALLE MOQUEGUA  POR LA COMISARIA CAJA DE AGUA "</t>
  </si>
  <si>
    <t>KELEDALES@gmail.com</t>
  </si>
  <si>
    <t>ROSITA MARLENY MERA CADENA</t>
  </si>
  <si>
    <t>ROSIADENA@gmail.com</t>
  </si>
  <si>
    <t>FLOR MARIA YPANAQUE MEDINA</t>
  </si>
  <si>
    <t>CALLE URANIO MZ E  LOTE 22 - COOPERATIVA SERVIDORES MUNICIPALES DEL RIMAC</t>
  </si>
  <si>
    <t>FLOREDINA@gmail.com</t>
  </si>
  <si>
    <t>JEYSON GIOVANNI LOAYZA ROMAN</t>
  </si>
  <si>
    <t>URBANIZACION TAPARACHI  JIRON NICARAGUA MZ B2 LOTE 8</t>
  </si>
  <si>
    <t>JEYSROMAN@gmail.com</t>
  </si>
  <si>
    <t>RONALD SANDRO VERA VERA</t>
  </si>
  <si>
    <t>San Fernando 255  Los Olivos 15306</t>
  </si>
  <si>
    <t>RONA VERA@gmail.com</t>
  </si>
  <si>
    <t>Sergio Ivan Sanchez Guzman</t>
  </si>
  <si>
    <t>ASOCIACION SAN JUAN DE SALINAS ETAPA 3 MZ D LT 9 (EN GOOGLE MAPS  D  San Martín de Porres 15109 )</t>
  </si>
  <si>
    <t>Serguzman@gmail.com</t>
  </si>
  <si>
    <t>IMELDA FARRO DIAZ</t>
  </si>
  <si>
    <t>Geranlos 184  EL AGUSTINO</t>
  </si>
  <si>
    <t>IMEL DIAZ@gmail.com</t>
  </si>
  <si>
    <t>MILAGROS MERCEDES FIGUEROA TAFUR</t>
  </si>
  <si>
    <t>MILATAFUR@gmail.com</t>
  </si>
  <si>
    <t>DEYSI YUSMARA ROMERO GUERRA</t>
  </si>
  <si>
    <t>JR trujillo sur 472  conjunto residencial chosica</t>
  </si>
  <si>
    <t>DEYSUERRA@gmail.com</t>
  </si>
  <si>
    <t>CLAUDIO PAITAN AMBROCIO</t>
  </si>
  <si>
    <t>RESIDENCIAL HUANCARO  AVENIDA PRINCIPAL HUANCARO MZ I LOTE 17</t>
  </si>
  <si>
    <t>CLAUROCIO@gmail.com</t>
  </si>
  <si>
    <t>RUSBER ARIEL HUAYCHANI APAZA</t>
  </si>
  <si>
    <t>AH JUSTICIA PAZ Y VIDA ETAPA 1  AV INDEPENDENCIA MZ A LT 13</t>
  </si>
  <si>
    <t>RUSBAPAZA@gmail.com</t>
  </si>
  <si>
    <t>MICHAEL ENRIQUE VILLAVERDE ROSALES</t>
  </si>
  <si>
    <t>MICHSALES@gmail.com</t>
  </si>
  <si>
    <t>ANA MAYLE GUEVARA FLORES</t>
  </si>
  <si>
    <t>AVENIDA GRAN CHIMU 607  URB ZARATE</t>
  </si>
  <si>
    <t>ANA LORES@gmail.com</t>
  </si>
  <si>
    <t>CLAUDIA CHOQUE SALAMANCA</t>
  </si>
  <si>
    <t>CLAUMANCA@gmail.com</t>
  </si>
  <si>
    <t>URBANIZACION INCA MANCO CAPAC ETAPA 3  CALLE LOS CITRINOS 943</t>
  </si>
  <si>
    <t>JORGE ROMARIO DIAZ DELGADO</t>
  </si>
  <si>
    <t>CALLE 2 MZ A LOTE 61  URB PROLIMA ETP 2 - LOS OLIVOS</t>
  </si>
  <si>
    <t>JORGLGADO@gmail.com</t>
  </si>
  <si>
    <t>Nicolle Wendy Pillaca Ñaupas</t>
  </si>
  <si>
    <t>Nicoaupas@gmail.com</t>
  </si>
  <si>
    <t>DEYSI VERONICA PALOMINO CAJALEON</t>
  </si>
  <si>
    <t>URB . EL TRIUNFO MZ E LOTE 5   MANANTAY</t>
  </si>
  <si>
    <t>DEYSALEON@gmail.com</t>
  </si>
  <si>
    <t>ALEJANDRO SULCA VENTURA</t>
  </si>
  <si>
    <t>JIRON  las orquideas 524  SAN JUAN DE MIRAFLORES</t>
  </si>
  <si>
    <t>ALEJNTURA@gmail.com</t>
  </si>
  <si>
    <t>TERESA ESTELA TELLO RODRIGUEZ</t>
  </si>
  <si>
    <t>URB LOS ALAMOS  CALLE 10 N° 100</t>
  </si>
  <si>
    <t>TEREIGUEZ@gmail.com</t>
  </si>
  <si>
    <t>FREDY HUZCO MUEDAS</t>
  </si>
  <si>
    <t>FREDUEDAS@gmail.com</t>
  </si>
  <si>
    <t>RANDY JORDAN RODRIGUEZ FLORES</t>
  </si>
  <si>
    <t>RANDLORES@gmail.com</t>
  </si>
  <si>
    <t>GREYSI CORONEL VILCA</t>
  </si>
  <si>
    <t>URB CAYETANO HEREDIA  CL LAS BRISAS 885</t>
  </si>
  <si>
    <t>GREYVILCA@gmail.com</t>
  </si>
  <si>
    <t>CRISTHIAN ALEXIS CATY HUMPIRE</t>
  </si>
  <si>
    <t>Manzana C lote 28 barrio 3 sector 2 4ta etapa Urb Pachacámac   villa el salvador</t>
  </si>
  <si>
    <t>CRISMPIRE@gmail.com</t>
  </si>
  <si>
    <t>JOSE HUMBERTO SILVA GARCIA</t>
  </si>
  <si>
    <t>JOSEARCIA@gmail.com</t>
  </si>
  <si>
    <t>RITA PAOLA LOVERA HUAMANI</t>
  </si>
  <si>
    <t>URBANIZACION VALDIVIEZO  CALLE ROSALES 841 REF. ENTRE LA AVENIDA LOS ROSALES CON AVENIDA LOS PARQUES // A UNA CUADRA DEL PARQUE CAHUIDE"</t>
  </si>
  <si>
    <t>RITAAMANI@gmail.com</t>
  </si>
  <si>
    <t>MARIANGELA NAJELY VILLAFUERTE CABALLERO</t>
  </si>
  <si>
    <t>MARILLERO@gmail.com</t>
  </si>
  <si>
    <t>LUSGARDA JANARI HUARACHI</t>
  </si>
  <si>
    <t>MZ E LT 2 ASOCIACION LOS ROSALES DEL CHILLON  CARABAYLLO</t>
  </si>
  <si>
    <t>LUSGRACHI@gmail.com</t>
  </si>
  <si>
    <t>GISELA MARIBEL COPLAT GUERRERO</t>
  </si>
  <si>
    <t>Av alfredo mendiola 7969   Urbanizacion Pro estapa 1</t>
  </si>
  <si>
    <t>GISERRERO@gmail.com</t>
  </si>
  <si>
    <t>PIO HERNAN LICUONA PINEDO</t>
  </si>
  <si>
    <t>PIO INEDO@gmail.com</t>
  </si>
  <si>
    <t>WILLIAM JOSE ESPINOZA ALIAGA</t>
  </si>
  <si>
    <t>COOPERATIVA MARISCAL AGUSTIN GAMARRA  CALLE EL MARFIL MZ E LOTE 04</t>
  </si>
  <si>
    <t>WILLLIAGA@gmail.com</t>
  </si>
  <si>
    <t>ENI YULIZA MEDINA VILLALOBOS</t>
  </si>
  <si>
    <t>ENI LOBOS@gmail.com</t>
  </si>
  <si>
    <t>JUAN LUIS OSORIO CASTILLO</t>
  </si>
  <si>
    <t>RB SAN ANTONIO   AV ALFREDO BENAVIDES 1452</t>
  </si>
  <si>
    <t>JUANTILLO@gmail.com</t>
  </si>
  <si>
    <t>Felix Marcos Bravo Velarde</t>
  </si>
  <si>
    <t>Felilarde@gmail.com</t>
  </si>
  <si>
    <t>LUIS BELTRAN MAYTA HUAHUACONDORI</t>
  </si>
  <si>
    <t>URB. PARAISO SECTOR 1B  MZ B LT 13</t>
  </si>
  <si>
    <t>LUISNDORI@gmail.com</t>
  </si>
  <si>
    <t>HENRY BRAYAN GONZALO APAZA</t>
  </si>
  <si>
    <t>Urb La florida  jr independencia Mz A Lt 1</t>
  </si>
  <si>
    <t>HENRAPAZA@gmail.com</t>
  </si>
  <si>
    <t>GERALDY TATIANA CUTIPA CANTANI</t>
  </si>
  <si>
    <t>URBANIZACION CIUDAD Y CAMPO  CALLE MANUEL VARGAS 448 RIMAC</t>
  </si>
  <si>
    <t>GERANTANI@gmail.com</t>
  </si>
  <si>
    <t xml:space="preserve">Av Pachacutec 2259 </t>
  </si>
  <si>
    <t>JESUS EDILBERTO PEREZ RAMOS</t>
  </si>
  <si>
    <t>Jr. Las Arcillas 2737  Urb san carlos</t>
  </si>
  <si>
    <t>JESURAMOS@gmail.com</t>
  </si>
  <si>
    <t>CARLOS AUGUSTO CHUMACERO CRUZ</t>
  </si>
  <si>
    <t>jr las arcillas 2737  urb san carlos</t>
  </si>
  <si>
    <t>CARL CRUZ@gmail.com</t>
  </si>
  <si>
    <t>NATALY DENISSE ZEA MITMA</t>
  </si>
  <si>
    <t>URBANIZACION CIUDAD DEL PESCADOR SECTOR 2   CALLE 24 MZ Y2 LOTE 1    RESTAURANTE  LA ESQUINA DE LAS CREMOLADAS</t>
  </si>
  <si>
    <t>NATAMITMA@gmail.com</t>
  </si>
  <si>
    <t>ERIKA LILI MORALES SANTIVAÑEZ</t>
  </si>
  <si>
    <t>AV. ANDRES TINOCO 270  DPTO H401</t>
  </si>
  <si>
    <t>ERIKVAÑEZ@gmail.com</t>
  </si>
  <si>
    <t>MELODY VERONICA ALVARADO GUERRA</t>
  </si>
  <si>
    <t>CALLE 3 - MZ 3   LT  15   ASENTAMIENTO HUMANO FEDERICO BASADRE GROHMANN</t>
  </si>
  <si>
    <t>MELOUERRA@gmail.com</t>
  </si>
  <si>
    <t>JESUS FRANCISCO HUERTA CERVANTES</t>
  </si>
  <si>
    <t>JIRON AGUSTIN GAMARRA MESSIA  1160 GAMARRA  2 piso tienda 206   URBANIZACION SAN GERMAN</t>
  </si>
  <si>
    <t>JESUANTES@gmail.com</t>
  </si>
  <si>
    <t>JESUS ALBERTO SOLANO PEBE</t>
  </si>
  <si>
    <t>JESU PEBE@gmail.com</t>
  </si>
  <si>
    <t>JORGE MICHAEL QUISPE FLORES</t>
  </si>
  <si>
    <t>JORGLORES@gmail.com</t>
  </si>
  <si>
    <t>NURIA KARINA RETO NAVARRO</t>
  </si>
  <si>
    <t>URBANIZACION BARRIOS ALTOS  JIRON ANDAHUAYLAS 960</t>
  </si>
  <si>
    <t>NURIVARRO@gmail.com</t>
  </si>
  <si>
    <t>HERNAN AUGUSTO ENCINAS LOPEZ</t>
  </si>
  <si>
    <t>CERCADO DE HUARAZ  AVENIDA ANTONIO RAIMONDI 538</t>
  </si>
  <si>
    <t>HERNLOPEZ@gmail.com</t>
  </si>
  <si>
    <t>AV GENERAL CESAR CANEVARO 496  URB SAN JUAN ZN.C</t>
  </si>
  <si>
    <t>GIULIANA WENDY TADEY RAMOS</t>
  </si>
  <si>
    <t>URBANIZACION LAS FLORIDAS  AVENIDA LOS AMANCAES 374</t>
  </si>
  <si>
    <t>GIULRAMOS@gmail.com</t>
  </si>
  <si>
    <t>CHRYSTIAN VILNER LIZARES VELASQUEZ</t>
  </si>
  <si>
    <t>AH SAN MARTIN CALLE SANTA AMALIA 6453</t>
  </si>
  <si>
    <t>CHRYSQUEZ@gmail.com</t>
  </si>
  <si>
    <t>URBANIZACION PERU ZONA 7  AVENIDA LIMA 3486</t>
  </si>
  <si>
    <t>LIZBETH CAROLINA MEZARES LOPEZ</t>
  </si>
  <si>
    <t>PASAJE AMAUTA 278  URBANIZACION EL MIRADOR  -  PUNO</t>
  </si>
  <si>
    <t>LIZBLOPEZ@gmail.com</t>
  </si>
  <si>
    <t>JESSICA ARCOS PEÑA</t>
  </si>
  <si>
    <t>JESS PEÑA@gmail.com</t>
  </si>
  <si>
    <t>LITA MARITA CABELLO RANTES</t>
  </si>
  <si>
    <t>Av. Templo Tardio 541  San Juan de Lurigancho</t>
  </si>
  <si>
    <t>LITAANTES@gmail.com</t>
  </si>
  <si>
    <t>LIZ ROSALIA NIEVES ESPINOZA</t>
  </si>
  <si>
    <t>JIRON GARCIA NARANJO 966  URB BARRIOS ALTOS</t>
  </si>
  <si>
    <t>LIZ INOZA@gmail.com</t>
  </si>
  <si>
    <t>CHRISTOPHER JHOSEPH MEJIA VELIZ</t>
  </si>
  <si>
    <t>URBANIZACION LUZMILA TEMPLO  CALLE LA MERCED</t>
  </si>
  <si>
    <t>CHRIVELIZ@gmail.com</t>
  </si>
  <si>
    <t>JHONATHAN WALDY GOMEZ CAQUIAMARCA</t>
  </si>
  <si>
    <t>URB TAHUANTINSUYO ZONA 2   AV HUANACAURE 357</t>
  </si>
  <si>
    <t>JHONMARCA@gmail.com</t>
  </si>
  <si>
    <t>Warren Julio Cardenas Guevara</t>
  </si>
  <si>
    <t>Jiron Los rosales 129  Urb Valdivieso</t>
  </si>
  <si>
    <t>Warrevara@gmail.com</t>
  </si>
  <si>
    <t>JHURNETH TEJADA SATALAYA</t>
  </si>
  <si>
    <t>JHURALAYA@gmail.com</t>
  </si>
  <si>
    <t>JORGE MILLER VILCHEZ MARQUINA</t>
  </si>
  <si>
    <t>JORGQUINA@gmail.com</t>
  </si>
  <si>
    <t>ALBERTSON ALEX NOA LOZANO</t>
  </si>
  <si>
    <t>JIRON ARICA 395 ( DEPARTAMENTO 503)</t>
  </si>
  <si>
    <t>ALBEOZANO@gmail.com</t>
  </si>
  <si>
    <t>LUCILA NORMA ACHAHUI DURAND</t>
  </si>
  <si>
    <t>CONJUNTO HABITACIONAL CORONEL ALFONSO UGARTE ETAPA 2  CALLE LAS PASIONARIAS mz b2 lt38</t>
  </si>
  <si>
    <t>LUCIURAND@gmail.com</t>
  </si>
  <si>
    <t>GERALD URQUIA RAMIREZ</t>
  </si>
  <si>
    <t>AVENIDA SAN ANTONIO #2299  ASENTAMIENTO HUMANO JUAN CARLOS DEL AGUILA</t>
  </si>
  <si>
    <t>GERAMIREZ@gmail.com</t>
  </si>
  <si>
    <t>DIANA FARFAN RAUCO</t>
  </si>
  <si>
    <t>DIANRAUCO@gmail.com</t>
  </si>
  <si>
    <t>ROMINA SILVANA AYRAS CONCEPCION</t>
  </si>
  <si>
    <t>ROMIPCION@gmail.com</t>
  </si>
  <si>
    <t>GUSTAVO ALONSO CAÑARI PIPA</t>
  </si>
  <si>
    <t>GUST PIPA@gmail.com</t>
  </si>
  <si>
    <t>HARRISON ABRAHAM MENDOZA ROCA</t>
  </si>
  <si>
    <t>URBANIZACION TAPARACHI  AVENIDA MARAÑON 591</t>
  </si>
  <si>
    <t>HARR ROCA@gmail.com</t>
  </si>
  <si>
    <t>NIMER SUARES CASTILLO</t>
  </si>
  <si>
    <t>URB LA HUAYRONA  AVENIDA SANTA ROSA DE LIMA 2260</t>
  </si>
  <si>
    <t>NIMETILLO@gmail.com</t>
  </si>
  <si>
    <t>JIMMY ALDAIR ROJAS HUAMAN</t>
  </si>
  <si>
    <t>ASOCIACION 28 DE AGOSTO  MZ 359 LT 10 AVENIDA PUNO</t>
  </si>
  <si>
    <t>JIMMUAMAN@gmail.com</t>
  </si>
  <si>
    <t>PIERO ALEXANDER ZEGARRA COLLANTES</t>
  </si>
  <si>
    <t>URB. TARTAR DE LOS BAÑOS   JR. HUAYNA CAPAC 373</t>
  </si>
  <si>
    <t>PIERANTES@gmail.com</t>
  </si>
  <si>
    <t>WILESTERMAN RIVERA CHUCHON</t>
  </si>
  <si>
    <t>Mz F6 lote 53  CALLE 12  Urb San Pedro Carabayllo (MERCADO MONTE REY)  DISTRITO: CARABAYLLO</t>
  </si>
  <si>
    <t>WILEUCHON@gmail.com</t>
  </si>
  <si>
    <t>MARITZA OCHOA ORIUNDO</t>
  </si>
  <si>
    <t>ADELFAS 721    URB LAS FLORES DE PRIMAVERA</t>
  </si>
  <si>
    <t>MARIIUNDO@gmail.com</t>
  </si>
  <si>
    <t>PRISCILLA MARGOT DE ALMEIDA GOMEZ</t>
  </si>
  <si>
    <t>PRISGOMEZ@gmail.com</t>
  </si>
  <si>
    <t>PAULINO MELGAR LUZA</t>
  </si>
  <si>
    <t>ASOCIACION EL SOL DE MANCHAY  Av. union Mz.K Lt.25</t>
  </si>
  <si>
    <t>PAUL LUZA@gmail.com</t>
  </si>
  <si>
    <t>CARLOS MASIAS LOPEZ ZAA</t>
  </si>
  <si>
    <t>URB. CHACRA COLORADA  CALLE RECUAY Nro 249.</t>
  </si>
  <si>
    <t>CARLZ ZAA@gmail.com</t>
  </si>
  <si>
    <t>MAYERMIN PATRICIA RIVERA LOARTE</t>
  </si>
  <si>
    <t>Av. San Marcos  Bello Horizonte</t>
  </si>
  <si>
    <t>MAYEOARTE@gmail.com</t>
  </si>
  <si>
    <t>ASOCIACION DIAZ MLACHE MZ C LOTE 15  SAN GREGORIO - ATE</t>
  </si>
  <si>
    <t>CHRISTIAN BARROS CASTILLO</t>
  </si>
  <si>
    <t>MZ D2 LT 1 BARRIO SANTA ANA    AYACUCHO</t>
  </si>
  <si>
    <t>CHRITILLO@gmail.com</t>
  </si>
  <si>
    <t>YONY PASCUAL CCOLQQUE HUACAC</t>
  </si>
  <si>
    <t>CALLE JUAN DEL CARPIO 211 SAN ISIDRO</t>
  </si>
  <si>
    <t>YONYUACAC@gmail.com</t>
  </si>
  <si>
    <t>AV GENEAL JUAN VELASCO ALVARADO 430  AAHH REPUBLICA FEDERAL ALEMANA - ATE</t>
  </si>
  <si>
    <t>AV CESAR VALLEJO 272  LINCE</t>
  </si>
  <si>
    <t>CINTYA VANESSA VEGA PADILLA</t>
  </si>
  <si>
    <t>Jose C Mariategui  Callao 07041</t>
  </si>
  <si>
    <t>CINTDILLA@gmail.com</t>
  </si>
  <si>
    <t>CHRISTIAN VERA LIMAS</t>
  </si>
  <si>
    <t>JIRON LOS ABEDULES MZ G LOTE 14  URB EL ALAMO ETP 1 - COMAS</t>
  </si>
  <si>
    <t>CHRILIMAS@gmail.com</t>
  </si>
  <si>
    <t>SILVIA ERIKA FLORES JORGE</t>
  </si>
  <si>
    <t>Av. Alfonso Ugarte 97  Cercado de Lima 15001</t>
  </si>
  <si>
    <t>SILVJORGE@gmail.com</t>
  </si>
  <si>
    <t>HUMBERTO RAMOS HUACCHA</t>
  </si>
  <si>
    <t>"jiron kinua 117 ayacucho En maps me sale (""Jirón Quinua 117  Ayacucho 05001"") es la misma"</t>
  </si>
  <si>
    <t>HUMBACCHA@gmail.com</t>
  </si>
  <si>
    <t>HAROLD DE LOS MILAGROS MOGOLLON MELENDEZ</t>
  </si>
  <si>
    <t>AA HH SAN FRANCISCO DE LA TABLADA DE LURIN ZONA ANTIGUA   CALLE INDEPENDENCIA 281</t>
  </si>
  <si>
    <t>HAROENDEZ@gmail.com</t>
  </si>
  <si>
    <t>DEVA ABEL MERCADO ESPINOZA</t>
  </si>
  <si>
    <t>DEVAINOZA@gmail.com</t>
  </si>
  <si>
    <t>Asentamiento humano mariscal andres avelino caceres  calle nicolas heres n° 4611</t>
  </si>
  <si>
    <t>MZ B LT 9 URB LOS GIRASOLES   CARABAYLLO</t>
  </si>
  <si>
    <t>LIZBETH ROSARIO CABALLERO MEZARINO</t>
  </si>
  <si>
    <t>LIZBARINO@gmail.com</t>
  </si>
  <si>
    <t>ADRIAN JHOEL TRINIDAD ARCE</t>
  </si>
  <si>
    <t>URBANIZACION CORONEL NESTOR GAMBETTA BAJA OESTE  AVENIDA LA ALAMEDA MZ Y LOTE 13</t>
  </si>
  <si>
    <t>ADRI ARCE@gmail.com</t>
  </si>
  <si>
    <t>ALEXIS DE JESUS AVALOS RIOS</t>
  </si>
  <si>
    <t>Urb los Pinos Etapa 1  Av. Sta. Rosa de Lima 380</t>
  </si>
  <si>
    <t>ALEX RIOS@gmail.com</t>
  </si>
  <si>
    <t>Pedro Julio Piuca Laura</t>
  </si>
  <si>
    <t>AVENIDA DEFENSORES DEL MORRO 1350  URBANIZACION INDUSTRIAL LA VILLA</t>
  </si>
  <si>
    <t>PedrLaura@gmail.com</t>
  </si>
  <si>
    <t>CARLOS ALBERTO LOPEZ GONZALES</t>
  </si>
  <si>
    <t>CERCADO DE HUANUCO  JIRON AYANACOCHA N° 648</t>
  </si>
  <si>
    <t>CARLZALES@gmail.com</t>
  </si>
  <si>
    <t>MIA SALEZI COLLAZOS TAPULLIMA</t>
  </si>
  <si>
    <t>Av. Zorritos N° 1203  cruce con Tingo Maria.</t>
  </si>
  <si>
    <t>MIA LLIMA@gmail.com</t>
  </si>
  <si>
    <t>GUSTAVO ALBERTO CAMPOS DOMINGUEZ</t>
  </si>
  <si>
    <t>CALLE KARAMANDUCA 201  URB PASEO DE LA REPUBLICA</t>
  </si>
  <si>
    <t>GUSTNGUEZ@gmail.com</t>
  </si>
  <si>
    <t>JOSE GERMAN RAMIREZ MEDRANO</t>
  </si>
  <si>
    <t>Calle General Rafael Hoyos Rubio 1589  Centro Poblado la Natividad</t>
  </si>
  <si>
    <t>JOSEDRANO@gmail.com</t>
  </si>
  <si>
    <t>JORGE LUIS PEREZ TABOADA</t>
  </si>
  <si>
    <t>JORGBOADA@gmail.com</t>
  </si>
  <si>
    <t>LUCIO GUALBERTO APAZA NINAJA</t>
  </si>
  <si>
    <t>URB  MARIA AUXILIADORA  AV. GENERAL RAMON VARGAS MACHUCA  N° 433</t>
  </si>
  <si>
    <t>LUCIINAJA@gmail.com</t>
  </si>
  <si>
    <t>JHONY DEL AGUILA PANDU</t>
  </si>
  <si>
    <t>CONDOMINIO DEL AIRE ETAPA 5  AVENIDA SAN LUIS NUMERO 1040</t>
  </si>
  <si>
    <t>JHONPANDU@gmail.com</t>
  </si>
  <si>
    <t>30/2/2017</t>
  </si>
  <si>
    <t>LUZ MERY APOLIN MATOS</t>
  </si>
  <si>
    <t>ASENTAMIENTO HUMANO NUEVA ESPERANZA  CALLE JOSE FAUSTINO SANCHEZ CARRION 236</t>
  </si>
  <si>
    <t>LUZ MATOS@gmail.com</t>
  </si>
  <si>
    <t>LIZ KATERIN MORENO VELA</t>
  </si>
  <si>
    <t>CALLAO / CALLAO / CALLAO ASENTAMIENTO HUMANO BOCANEGRA SECTOR 1  JIRON CAJAMARCA MZ. A3 - LOTE 18 REF. CRUCE ENTRE JIRON CAJAMARCA CON CALLE BETA // AL COSTADO DE LA BODEGA MIKAL</t>
  </si>
  <si>
    <t>LIZ  VELA@gmail.com</t>
  </si>
  <si>
    <t>GLICERIA APAZA QUISPE</t>
  </si>
  <si>
    <t>JIRON RODOLFO ESPINAR AH. VIRGEN DE LAS NIEVES  MZ D LOTE 14</t>
  </si>
  <si>
    <t>GLICUISPE@gmail.com</t>
  </si>
  <si>
    <t>CARLOS ALBERTO VASQUEZ BOCANEGRA</t>
  </si>
  <si>
    <t>VILLA MARIA DEL TRIUNFO / LIMA / LIMA ASENTAMIENTO HUMANO UNION LOS COLONIZADORES  AVENIDA PACHACUTEC 5297 REF. ENTRE LA AVENIDA PACHACUTEC CON SIMON BOLIBAR // EN EL GRIFO PRIMAX GESA TABLADA</t>
  </si>
  <si>
    <t>CARLNEGRA@gmail.com</t>
  </si>
  <si>
    <t>JOSE ALFREDO PEÑA TIBURCIO</t>
  </si>
  <si>
    <t>JOSEURCIO@gmail.com</t>
  </si>
  <si>
    <t>Alexander Yosimar Vinces Chumo</t>
  </si>
  <si>
    <t>ASENTAMIENTO HUMANO SAN JUAN BAUTISTA SECTOR 2  JIRON LUIS CARRANZA 306</t>
  </si>
  <si>
    <t>AlexChumo@gmail.com</t>
  </si>
  <si>
    <t>AIRTHON LELIO CAMPOS DURAN</t>
  </si>
  <si>
    <t>AVENIDA DE LA CULTURA SMP MANZANA M LOTE 56  NUMERO 373</t>
  </si>
  <si>
    <t>AIRTDURAN@gmail.com</t>
  </si>
  <si>
    <t>RICARDO NARVAEZ ALANYA</t>
  </si>
  <si>
    <t>calle las acacias manzana T lote 30 A grupación rosa luz etapa 1</t>
  </si>
  <si>
    <t>RICALANYA@gmail.com</t>
  </si>
  <si>
    <t>URBANIZACION SANTA MARIA DE CHOSICA  CALLE HELIOTROPOS 296</t>
  </si>
  <si>
    <t>COOPERATIVA DANIEL ALCIDES CARRION  CALLE LOS CISNES 369</t>
  </si>
  <si>
    <t>URBANIZACION PARQUE INDUSTRIAL  AVENIDA DE LOS INSURGENTES NUMERO 2093</t>
  </si>
  <si>
    <t>Av. Francisco Javier de Luna Pizarro 209 SMP  San Martín de Porres.</t>
  </si>
  <si>
    <t>HERNAN CHOQQUERUNTA AUCCAPIÑA</t>
  </si>
  <si>
    <t>Jirón Angel Delgado Morey 435  Tarapoto - DIRECCION REGIONAL DE AGRICULTURA SAN MARTIN</t>
  </si>
  <si>
    <t>HERNAPIÑA@gmail.com</t>
  </si>
  <si>
    <t>RUBI CRISTINA CISNEROS CARDENAS</t>
  </si>
  <si>
    <t>calle Santiago antunes de mayolo MZ. F lote A   urb  Santiago AntúneS de Mayolo</t>
  </si>
  <si>
    <t>RUBIDENAS@gmail.com</t>
  </si>
  <si>
    <t>JOSE ISAAC CABRERA NOLE</t>
  </si>
  <si>
    <t>JOSE NOLE@gmail.com</t>
  </si>
  <si>
    <t>JOSE MANUEL MENDOZA OLAZABAL</t>
  </si>
  <si>
    <t>LA MOLINA // URB EL REMANSO   CLL LOS BAMBUES 198</t>
  </si>
  <si>
    <t>JOSEZABAL@gmail.com</t>
  </si>
  <si>
    <t>MARIA LUCY MAMANI VEGA</t>
  </si>
  <si>
    <t>Jr. Trujillo 883  Rímac</t>
  </si>
  <si>
    <t>MARI VEGA@gmail.com</t>
  </si>
  <si>
    <t>DUNIA CARLA MERCADO DAVILA</t>
  </si>
  <si>
    <t>DUNIAVILA@gmail.com</t>
  </si>
  <si>
    <t>RAUL DARWIN JURADO MUÑIZ</t>
  </si>
  <si>
    <t>JR RICARDO PALMA 1138 PJ  RICARDO PALMA ET 1</t>
  </si>
  <si>
    <t>RAULMUÑIZ@gmail.com</t>
  </si>
  <si>
    <t>ESTHER IRENE DEL ROSARIO MAMANI</t>
  </si>
  <si>
    <t>ESTHAMANI@gmail.com</t>
  </si>
  <si>
    <t>NESTOR HUMPIRE QUISPE</t>
  </si>
  <si>
    <t>ASOCIACION CHICMABAMBA ETAPA 2  CALLE 2 MZ D LT 10</t>
  </si>
  <si>
    <t>NESTUISPE@gmail.com</t>
  </si>
  <si>
    <t>CHORRILLOS / LIMA / LIMA URBANIZACION HUACRACHUCO  CALLE REPUBLICA DE URUGUAY 164 REF. MEDIA CUADRA DE DE LA AVENIDA DEFENSORES DE MORRO // AL COSTADO DE LA PANADERIA LA CASITA</t>
  </si>
  <si>
    <t>ARNOLD GENURY TORIBIO ANGO</t>
  </si>
  <si>
    <t>ARNO ANGO@gmail.com</t>
  </si>
  <si>
    <t>DENNIS BRYAN JARAMILLO AVENDAÑO</t>
  </si>
  <si>
    <t>ASOCIACION VIRGEN DEL SOL ETAPA 1 MZ A LT 10 (EN GOOGLE MAPS E  San Martín de Porres 15109 )</t>
  </si>
  <si>
    <t>DENNNDAÑO@gmail.com</t>
  </si>
  <si>
    <t>Erik Ivan Ccahua Cusihuaman</t>
  </si>
  <si>
    <t>Calle Arequipa 241  Asentamiento Humano José Galvez</t>
  </si>
  <si>
    <t>Erikuaman@gmail.com</t>
  </si>
  <si>
    <t>ALEX TAYNER LLAMOCTANTA ESPINOZA</t>
  </si>
  <si>
    <t>JIRON PUERTO ETEN 185 (EN GOOGLE MAPS  Res los Tallanes  Santiago de Surco 15048 )</t>
  </si>
  <si>
    <t>ALEXINOZA@gmail.com</t>
  </si>
  <si>
    <t>GLEIDY CUEVA CARHUAPOMA</t>
  </si>
  <si>
    <t>SAN BORJA   RESIDENCIAL LAS TORRES DE SAN BORJA  PASAJE ABELARO GAMARRA 171</t>
  </si>
  <si>
    <t>GLEIAPOMA@gmail.com</t>
  </si>
  <si>
    <t>ROSAURA BEATRIZ VICENTE FRANCO</t>
  </si>
  <si>
    <t>ASENTAMIENTO HUMANO VIRGEN DE LAS MERCEDES  JIRON BELGICA MZ G LT 1</t>
  </si>
  <si>
    <t>ROSARANCO@gmail.com</t>
  </si>
  <si>
    <t>MARCO ANTONIO QUISPE AGÜERO</t>
  </si>
  <si>
    <t>CALLE JORGE BASADRE GROHMANN 190  URBANIZACION CARLOS CUETO FERNANDINI ETAPA 4</t>
  </si>
  <si>
    <t>MARCGÜERO@gmail.com</t>
  </si>
  <si>
    <t>GIULISSA BRUDNELA ROMAN CISNEROS</t>
  </si>
  <si>
    <t>Av. Aurelio Miro Quesada 540  Urbanización Santa Inés</t>
  </si>
  <si>
    <t>GIULNEROS@gmail.com</t>
  </si>
  <si>
    <t>EDISON RONALD CHILO HACHA</t>
  </si>
  <si>
    <t>EDISHACHA@gmail.com</t>
  </si>
  <si>
    <t>DANTE JOEL ZAPANA CORI</t>
  </si>
  <si>
    <t>DANT CORI@gmail.com</t>
  </si>
  <si>
    <t>Anderson Valencia Bedon</t>
  </si>
  <si>
    <t>AndeBedon@gmail.com</t>
  </si>
  <si>
    <t>URB HUACALOMA B  JIRON TUPAC AMARU 931</t>
  </si>
  <si>
    <t>ANNY GERALDINE ANICETO AGUACONDO</t>
  </si>
  <si>
    <t>ANNYCONDO@gmail.com</t>
  </si>
  <si>
    <t>EBER ROLANDO CABANILLAS MARIN</t>
  </si>
  <si>
    <t>CALLE CONTUMAZA 142   ASENTAMIENTO HUMANO CESAR VALLEJO</t>
  </si>
  <si>
    <t>EBERMARIN@gmail.com</t>
  </si>
  <si>
    <t>JHADIRA ELIZABETH VELASQUEZ BENDEZU</t>
  </si>
  <si>
    <t>CALLE LAS DALIAS MZ G LT 33  AH JOSE BOTTERIN</t>
  </si>
  <si>
    <t>JHADNDEZU@gmail.com</t>
  </si>
  <si>
    <t>JOSE ALBERTO JUNIOR DIAZ MAICELO</t>
  </si>
  <si>
    <t>JIRON MASISEA MZ F LOTE 2  AA.HH INDEPENDENCIA</t>
  </si>
  <si>
    <t>JOSEICELO@gmail.com</t>
  </si>
  <si>
    <t>ALEJANDRO BARRIENTOS CONTRERAS</t>
  </si>
  <si>
    <t>ALEJRERAS@gmail.com</t>
  </si>
  <si>
    <t>ELIZABET ROCIO CONTRERAS MINAYA</t>
  </si>
  <si>
    <t>Jiron Vina Del Rio 214  Huánuco 10003</t>
  </si>
  <si>
    <t>ELIZINAYA@gmail.com</t>
  </si>
  <si>
    <t>VIRGILIO QUISPE ROQUE</t>
  </si>
  <si>
    <t>G  San Martín de Porres 15108</t>
  </si>
  <si>
    <t>VIRGROQUE@gmail.com</t>
  </si>
  <si>
    <t>SUSANA MENDOZA MURILLO</t>
  </si>
  <si>
    <t>SUSARILLO@gmail.com</t>
  </si>
  <si>
    <t>DARWIN FRANCIS JUSCAMAYTA LUNA</t>
  </si>
  <si>
    <t>Calle Las Golondrinas 113  Urb. Limatambo</t>
  </si>
  <si>
    <t>DARW LUNA@gmail.com</t>
  </si>
  <si>
    <t>VICTOR VICENTE TEJADA PAMO</t>
  </si>
  <si>
    <t>CENTRO POBLADO SECTOR PARTIDO ALTO  AVENIDA CORONEL LEONCIO PRADO GUTIERREZ 447</t>
  </si>
  <si>
    <t>VICT PAMO@gmail.com</t>
  </si>
  <si>
    <t>DANIEL VAYRUN CAVERO SOLORZANO</t>
  </si>
  <si>
    <t>DANIRZANO@gmail.com</t>
  </si>
  <si>
    <t>FREDDY JIMENEZ CHOSEC</t>
  </si>
  <si>
    <t>Urb san juan zona c  calle verastegui 223</t>
  </si>
  <si>
    <t>FREDHOSEC@gmail.com</t>
  </si>
  <si>
    <t>FRANCO ORIALY MACEDO RONDAN</t>
  </si>
  <si>
    <t>FRANONDAN@gmail.com</t>
  </si>
  <si>
    <t>Jiron Prof. Nemesio Raez 141  Huancayo 12003</t>
  </si>
  <si>
    <t>ABELINO JUNIOR RINZA CHAVEZ</t>
  </si>
  <si>
    <t>Jirón San Pedro 901  A.h Miraflores Bajo</t>
  </si>
  <si>
    <t>ABELHAVEZ@gmail.com</t>
  </si>
  <si>
    <t>ABEL GUIDO CHOQUE QUENTA</t>
  </si>
  <si>
    <t>Calle X Mz O2 Lote 17 Urb  Av. Santo Domingo</t>
  </si>
  <si>
    <t>ABELUENTA@gmail.com</t>
  </si>
  <si>
    <t>Asentamiento humano la lupuna  Calle virgen maria  Mz I Lt 15</t>
  </si>
  <si>
    <t>MARGEN DAVID SONCO JARA</t>
  </si>
  <si>
    <t>AV . LOS CHACAS DE ANDAHUAYLAS MZ K LT ASOCION LOS PINOS</t>
  </si>
  <si>
    <t>MARG JARA@gmail.com</t>
  </si>
  <si>
    <t>EDUVINA VILLA TUANAMA</t>
  </si>
  <si>
    <t>carabayllo ASOCIACION JUAN PABLO II   av. el triunfo  mz b lt 2</t>
  </si>
  <si>
    <t>EDUVANAMA@gmail.com</t>
  </si>
  <si>
    <t>CARLOS VALENTIN TAPIA MAMANI</t>
  </si>
  <si>
    <t>Jiron Republica De Panama  175 A.H. VILLA SEÑOR DE LOS MILAGROS</t>
  </si>
  <si>
    <t>CARLAMANI@gmail.com</t>
  </si>
  <si>
    <t>SANTOS ALEJANDRINA CERQUIN SANCHEZ</t>
  </si>
  <si>
    <t>JIRON GANIMEDES  MZ A4. LT37</t>
  </si>
  <si>
    <t>SANTNCHEZ@gmail.com</t>
  </si>
  <si>
    <t>JONATAN DAVID SANCHEZ DOROTEO</t>
  </si>
  <si>
    <t>Calle federico Villareal 144  urb. sima</t>
  </si>
  <si>
    <t>JONAROTEO@gmail.com</t>
  </si>
  <si>
    <t>MARIBEL MINAYA ROJAS</t>
  </si>
  <si>
    <t>MARIROJAS@gmail.com</t>
  </si>
  <si>
    <t>LIZBETH LUZGARDA QUISPE CALCINA</t>
  </si>
  <si>
    <t>AVENIDA CENTENARIO 4800  CALLERIA PUCALLPA</t>
  </si>
  <si>
    <t>LIZBLCINA@gmail.com</t>
  </si>
  <si>
    <t>MARYURI SHOUNY SANTIVAÑEZ MAYTA</t>
  </si>
  <si>
    <t>Samiria 127  Surquillo 15038</t>
  </si>
  <si>
    <t>MARYMAYTA@gmail.com</t>
  </si>
  <si>
    <t>YURI ZENITAGOYA BUSTAMANTE</t>
  </si>
  <si>
    <t>URBANIZACION VILLA HERMOSA   CALLE RIO SANTA 212</t>
  </si>
  <si>
    <t>YURIMANTE@gmail.com</t>
  </si>
  <si>
    <t>MARLENI TAIRO MERMA</t>
  </si>
  <si>
    <t>centro poblado sector huayco  jiron cusco 197</t>
  </si>
  <si>
    <t>MARLMERMA@gmail.com</t>
  </si>
  <si>
    <t>Jorge Luis Encarnacion Reyes</t>
  </si>
  <si>
    <t>JR. AMANCAES 488  URB. SAN LUIS</t>
  </si>
  <si>
    <t>JorgReyes@gmail.com</t>
  </si>
  <si>
    <t>ERICK FERNANDO RAMIREZ GUTIERREZ</t>
  </si>
  <si>
    <t>ASENTAMIENTO HUMANO BOCANEGRA SECTOR 5 MZ G13 LT 10  CALLAO</t>
  </si>
  <si>
    <t>ERICERREZ@gmail.com</t>
  </si>
  <si>
    <t>MIGUEL ANGEL VALENZUELA CASTILLO</t>
  </si>
  <si>
    <t>Urb. los Jazmines  calle los geranios N° 653 SJL</t>
  </si>
  <si>
    <t>MIGUTILLO@gmail.com</t>
  </si>
  <si>
    <t>RICHARD JUNIOR CAMAC MENDOZA</t>
  </si>
  <si>
    <t>Mz J LT 6 JIRON LOS PINARES  ASOCIACIÓN VALLE HERMOSO DE NARANJAL</t>
  </si>
  <si>
    <t>RICHNDOZA@gmail.com</t>
  </si>
  <si>
    <t>LUIS BALTAZAR DELGADO ROSALES</t>
  </si>
  <si>
    <t>ASOCIACION VICTOR HAYA DE LA TORRE  ALAMEDA 2 MZ V LOTE 2 - INDEPENDECIA</t>
  </si>
  <si>
    <t>LUISSALES@gmail.com</t>
  </si>
  <si>
    <t>ISMELDA DOLORES PAJARES GALLARDO</t>
  </si>
  <si>
    <t>CALLE SANTA LUISA  287  URBANIZACION SANTA MARIA</t>
  </si>
  <si>
    <t>ISMELARDO@gmail.com</t>
  </si>
  <si>
    <t>NANCY MEDRANO CCURAHUA</t>
  </si>
  <si>
    <t>Av. Canto Grande 3618  San Juan de Lurigancho 15419</t>
  </si>
  <si>
    <t>NANCRAHUA@gmail.com</t>
  </si>
  <si>
    <t xml:space="preserve">Avenida Aguarico 277 </t>
  </si>
  <si>
    <t>LILI SHAPIAMA NUBE</t>
  </si>
  <si>
    <t>LILI NUBE@gmail.com</t>
  </si>
  <si>
    <t>DARIA FLOREZ FLORES</t>
  </si>
  <si>
    <t>Urbanización Apolo  Calle Carlos Andres Saco Oliveros n°144</t>
  </si>
  <si>
    <t>DARILORES@gmail.com</t>
  </si>
  <si>
    <t>JOSE LUIS CHANG URQUIA</t>
  </si>
  <si>
    <t>URBANIZACION HIJOS DE TAURIJA  AVENIDA ANGELICA GAMARRA DE LEON VELARDE 818</t>
  </si>
  <si>
    <t>JOSERQUIA@gmail.com</t>
  </si>
  <si>
    <t>CONSUELO SOFIA GALLO CALDERON</t>
  </si>
  <si>
    <t>CONSDERON@gmail.com</t>
  </si>
  <si>
    <t>MAYRA ANTUANE HUAMAN SANTE</t>
  </si>
  <si>
    <t>AV HUAROCHILI MZ H LT 3   URB. COVIMA</t>
  </si>
  <si>
    <t>MAYRSANTE@gmail.com</t>
  </si>
  <si>
    <t>Amanda Raquel Risco Seminario</t>
  </si>
  <si>
    <t>Jirón Miguel Aljovin 291  Cercado de Lima - EN EL CENTRO DE VACUNACIÓN ALJOVIN (ESSALUD)</t>
  </si>
  <si>
    <t>Amannario@gmail.com</t>
  </si>
  <si>
    <t>YOLANDA JIMENEZ BECERRA</t>
  </si>
  <si>
    <t>URB. LAS BRISAS ET 2   Av. República de Venezuela 2411</t>
  </si>
  <si>
    <t>YOLACERRA@gmail.com</t>
  </si>
  <si>
    <t>YESVI KATHERINE PALACIOS PEÑA</t>
  </si>
  <si>
    <t>JIRON LA TORRE MZ H1 LOTE 16  URBANIZACION ANEXO LA CAPILLA</t>
  </si>
  <si>
    <t>YESV PEÑA@gmail.com</t>
  </si>
  <si>
    <t>FRANK ARTHUR MELENDEZ AZABACHE</t>
  </si>
  <si>
    <t>urb habitat av julio c tello 562</t>
  </si>
  <si>
    <t>FRANBACHE@gmail.com</t>
  </si>
  <si>
    <t>JACKSON SAAVEDRA RENGIFO</t>
  </si>
  <si>
    <t>URB MIRAFLORES  AV TAHUANTINSUYO 475</t>
  </si>
  <si>
    <t>JACKNGIFO@gmail.com</t>
  </si>
  <si>
    <t>ADILIA AREVALO VARGAS DE AREVALO</t>
  </si>
  <si>
    <t>AH FLORIDA BAJA  JIRON HUANCAVELICA 299</t>
  </si>
  <si>
    <t>ADILEVALO@gmail.com</t>
  </si>
  <si>
    <t>RICHARD YONNY BECERRA VALENCIA</t>
  </si>
  <si>
    <t>AVENIDA JORGE BASADRE GROHMANN MZ.A LOTE 2  TACNA</t>
  </si>
  <si>
    <t>RICHENCIA@gmail.com</t>
  </si>
  <si>
    <t>DIOGENES SAIRE AUCCACUSI</t>
  </si>
  <si>
    <t>URBANIZACION CHAMA  AVENIDA ALFREDO BENAVIDES / (CR PANAMERICANA SUR) 3900</t>
  </si>
  <si>
    <t>DIOGACUSI@gmail.com</t>
  </si>
  <si>
    <t>VICTOR EFRAIN QUISPE GONZALES</t>
  </si>
  <si>
    <t>Avenida la Paz 1662  Miraflores</t>
  </si>
  <si>
    <t>JUAN JUNIOR PINEDO MAYTA</t>
  </si>
  <si>
    <t>JUANMAYTA@gmail.com</t>
  </si>
  <si>
    <t>URBANIZACION LA MODERNA     AVENIDA NICOLAS DE RIVERA EL VIEJO 871</t>
  </si>
  <si>
    <t>ALEXANDER MALUQUISH HUAMAN</t>
  </si>
  <si>
    <t>Calle  la caridad mz d5 lt 8   urb pro etapa 2</t>
  </si>
  <si>
    <t>ALEXUAMAN@gmail.com</t>
  </si>
  <si>
    <t>Calle  la caridad mz d5 lt 8  Urb pro etapa 2</t>
  </si>
  <si>
    <t>RUFINA MERCEDARIA GAMBOA MENDOZA</t>
  </si>
  <si>
    <t>AVENIDA ATAHUALPA 149   PUEBLO JOVEN MARTIR JOSE OLAYA</t>
  </si>
  <si>
    <t>RUFINDOZA@gmail.com</t>
  </si>
  <si>
    <t>HELMER LEONARDO LOPEZ MAUTINO</t>
  </si>
  <si>
    <t>URBANIZACION APOLO  AVENIDAD SAN PABLO 1054</t>
  </si>
  <si>
    <t>HELMUTINO@gmail.com</t>
  </si>
  <si>
    <t>MARIO ENRIQUE HUARIBAY LOAYZA</t>
  </si>
  <si>
    <t>COOPERATIVA SOL DE VITARTE SECTOR E  CALLE VIA LACTEA  253</t>
  </si>
  <si>
    <t>MARIOAYZA@gmail.com</t>
  </si>
  <si>
    <t>LAURA ELENA QUINCHO NAVARRO</t>
  </si>
  <si>
    <t>LAURVARRO@gmail.com</t>
  </si>
  <si>
    <t>HECTOR ASCANOA MENDOZA</t>
  </si>
  <si>
    <t>AV VICTOR ANDRES BELAUNDE 332   SAN ISIDRO</t>
  </si>
  <si>
    <t>HECTNDOZA@gmail.com</t>
  </si>
  <si>
    <t>Dany Daniel Polo Pichuella</t>
  </si>
  <si>
    <t>Danyuella@gmail.com</t>
  </si>
  <si>
    <t>OSCAR RAUL YUPAN CARDENAS</t>
  </si>
  <si>
    <t>URBANIZACION SAN IGNACIO CALLE LOS ZUMANQUES 299</t>
  </si>
  <si>
    <t>OSCADENAS@gmail.com</t>
  </si>
  <si>
    <t>HILDA PATRICIA MENESES CHAVEZ</t>
  </si>
  <si>
    <t>ASOCIACION ALMIRANTE MIGUEL GRAU   CALLE ANGAMOS MZ.A LT.3</t>
  </si>
  <si>
    <t>HILDHAVEZ@gmail.com</t>
  </si>
  <si>
    <t>HERNAN PRIMERO CHUCUYA PRADO</t>
  </si>
  <si>
    <t>HERNPRADO@gmail.com</t>
  </si>
  <si>
    <t>ANTHONY VASQUEZ NOLORBE</t>
  </si>
  <si>
    <t>ANTHLORBE@gmail.com</t>
  </si>
  <si>
    <t>VANESSA MILAGROS BARRERA GARIBALDI</t>
  </si>
  <si>
    <t>Avenida Caminos Del Inca Izquierda  0</t>
  </si>
  <si>
    <t>VANEBALDI@gmail.com</t>
  </si>
  <si>
    <t>RICARDO DOLVER MARROQUIN TAPIA</t>
  </si>
  <si>
    <t>JR ALFONSO UGARTE 2094  TARAPOTO</t>
  </si>
  <si>
    <t>RICATAPIA@gmail.com</t>
  </si>
  <si>
    <t>LUIS ANGEL CONDORI CONDORI</t>
  </si>
  <si>
    <t>EVER HERNAN ZAVALA PEREZ</t>
  </si>
  <si>
    <t>COOPERATIVA VICTOR RAUL HAYA DE LA TORRE  CALLE LOS ANDES 700</t>
  </si>
  <si>
    <t>EVERPEREZ@gmail.com</t>
  </si>
  <si>
    <t>WHITMER SAJAMI PINEDO</t>
  </si>
  <si>
    <t>CALLE A Mz. C Lt. 9  ASOCIACION LAS PRADERAS DE CARABAYLLO ETAPA 2</t>
  </si>
  <si>
    <t>WHITINEDO@gmail.com</t>
  </si>
  <si>
    <t>WILLIAM CHARLES VELASQUEZ SANGAMA</t>
  </si>
  <si>
    <t>CALLE LOS AMACES 282  URBANIZACION JARDINES VIRU</t>
  </si>
  <si>
    <t>WILLNGAMA@gmail.com</t>
  </si>
  <si>
    <t>ARMANDO GUERRA ISUIZA</t>
  </si>
  <si>
    <t>Av. Pacayal 1243  Carabayllo</t>
  </si>
  <si>
    <t>ARMASUIZA@gmail.com</t>
  </si>
  <si>
    <t>MIGUEL ANGEL QUILCA NUÑEZ</t>
  </si>
  <si>
    <t>CALLE 28 DE JULIO 101  ASENTAMIENTO HUMANO VILLA UNIVERSITARIA SECTOR ATUMPAMPA  -  TARAPOTO/SAN MARTIN/SAN MARTIN</t>
  </si>
  <si>
    <t>MIGUNUÑEZ@gmail.com</t>
  </si>
  <si>
    <t>KIABETH PATRICIA TORRES ROMERO</t>
  </si>
  <si>
    <t>CALLE MARTIR JOSE OLAYA 423   URBANIZACION ZARUMILLA</t>
  </si>
  <si>
    <t>KIABOMERO@gmail.com</t>
  </si>
  <si>
    <t>MAEIA ESTHER VALDERA SANCHEZ</t>
  </si>
  <si>
    <t>CALLE 5  MZ B LT 28  LOTIZACION CAMPOY</t>
  </si>
  <si>
    <t>MAEINCHEZ@gmail.com</t>
  </si>
  <si>
    <t>Luis Alberto Quispe Cordova</t>
  </si>
  <si>
    <t>Urbanizacion Lima Industrial  Avenida Republica de Argentina 688</t>
  </si>
  <si>
    <t>Luisrdova@gmail.com</t>
  </si>
  <si>
    <t>KARLA MONICA MARYLUZ SEMINARIO PEREA</t>
  </si>
  <si>
    <t>CALLE REPUBLICA DE ARGENTINA 383  URBANIZACION EL PARRAL ETAPA 1</t>
  </si>
  <si>
    <t>KARLPEREA@gmail.com</t>
  </si>
  <si>
    <t>MARCO ANTONIO ROMANI VASQUEZ</t>
  </si>
  <si>
    <t>Carr. Central  Santa Anita 15011 Hospital Jorge Voto Bernales Corpancho</t>
  </si>
  <si>
    <t>MARCSQUEZ@gmail.com</t>
  </si>
  <si>
    <t>AKIONA YAURI ANCCASI</t>
  </si>
  <si>
    <t>AKIOCCASI@gmail.com</t>
  </si>
  <si>
    <t>VALERY ELENA MESONES DEL CASTILLO</t>
  </si>
  <si>
    <t>AVENIDA REPUBLICA DE ARGENTINA -MZF - LT 3</t>
  </si>
  <si>
    <t>VALETILLO@gmail.com</t>
  </si>
  <si>
    <t>CRISTHIAN RICARDO CESPEDES REYES</t>
  </si>
  <si>
    <t>JR MIGUEL GRAU 119  TARAPOTO</t>
  </si>
  <si>
    <t>CRISREYES@gmail.com</t>
  </si>
  <si>
    <t>RUBEN ISAAC HUAUYA ILLACONZA</t>
  </si>
  <si>
    <t>CALLE MIGUEL SURICHAQUI Mz A  lote 21 - URBANIZACION EL TREBOL ETAPA 1</t>
  </si>
  <si>
    <t>RUBECONZA@gmail.com</t>
  </si>
  <si>
    <t>ANGELICA EDITA GUZMAN ROLDAN</t>
  </si>
  <si>
    <t>Calle Piura 630  Ica</t>
  </si>
  <si>
    <t>ANGEOLDAN@gmail.com</t>
  </si>
  <si>
    <t>BRYAN ALEXANDER AMPUERO LOPEZ</t>
  </si>
  <si>
    <t>HABILITACION URBANA VIÑANI 2 SECTOR VILLA DEL TRANSPORTISTA 3  CALLE ISAAC NEWTON MZ 221 LOTE 40</t>
  </si>
  <si>
    <t>BRYALOPEZ@gmail.com</t>
  </si>
  <si>
    <t>HENRY CARDENAS INFANZON</t>
  </si>
  <si>
    <t>Av. San Carlos 2279  Huancayo</t>
  </si>
  <si>
    <t>HENRANZON@gmail.com</t>
  </si>
  <si>
    <t>ARMANDO SAMANIEGO CAHUANA</t>
  </si>
  <si>
    <t>Pasaje Triplayera Mz-C Lt.2  Asentamiento Humano San Juan del Ucayali</t>
  </si>
  <si>
    <t>ARMAHUANA@gmail.com</t>
  </si>
  <si>
    <t>HECTOR FELIPE MOYA QUISPE</t>
  </si>
  <si>
    <t>Ca. Juan Bautista Lavalle 3893  Urb. Condevilla Señor Etapa 1- SMP</t>
  </si>
  <si>
    <t>HECTUISPE@gmail.com</t>
  </si>
  <si>
    <t>MILAGROS MERCEDES VILCHERRES DIAZ</t>
  </si>
  <si>
    <t>Jr. Sayri Tupac 226  Urbanización Tartar De Los Baños</t>
  </si>
  <si>
    <t>MILA DIAZ@gmail.com</t>
  </si>
  <si>
    <t>ALVARO SANTIAGO ALVINO CAMPOS</t>
  </si>
  <si>
    <t>Jirón Manuel Guiripo 226  Urb. Orbea</t>
  </si>
  <si>
    <t>ALVAAMPOS@gmail.com</t>
  </si>
  <si>
    <t>URB ZONA INDUSTRIAL  CALLE  TROMPETEROS 121</t>
  </si>
  <si>
    <t>GLADIS MARTINA ALZAMORA DE LA CRUZ</t>
  </si>
  <si>
    <t>URBANIZACION SAN HILARION ETAPA 2  AVENIDA FLORES DE PRIMAVERA NUMERO 1658</t>
  </si>
  <si>
    <t>GLAD CRUZ@gmail.com</t>
  </si>
  <si>
    <t>JULIANA ALEJANDRA TORIBIO BOCANEGRA</t>
  </si>
  <si>
    <t>URB 9 DE OCTUBRE  JR CARACOTO 1355</t>
  </si>
  <si>
    <t>JULINEGRA@gmail.com</t>
  </si>
  <si>
    <t>MAX ROBERT ROSAS RODRIGUEZ</t>
  </si>
  <si>
    <t>URBANIZACION INDUSTRIAL PANAMERICANA NORTE  CALLE FONIA mz e lote 35</t>
  </si>
  <si>
    <t>MAX IGUEZ@gmail.com</t>
  </si>
  <si>
    <t>EDGAR WILLIAMS PRINCIPE SACRAMENTO</t>
  </si>
  <si>
    <t>URBANIZACION INGENIERIA ETAPA 4  CALLE ELOY ESPINOZA NUMERO 537</t>
  </si>
  <si>
    <t>EDGAMENTO@gmail.com</t>
  </si>
  <si>
    <t>ANA CLAUDIA MARQUEZ GANOZA</t>
  </si>
  <si>
    <t>Av. Camino Real Mz D  Lte 23</t>
  </si>
  <si>
    <t>ANA ANOZA@gmail.com</t>
  </si>
  <si>
    <t>SOLANS LIDIA VELAZQUEZ AROTAYPE</t>
  </si>
  <si>
    <t>AV ARNALDO MARQUEZ 1260  JESUS MARIA</t>
  </si>
  <si>
    <t>SOLATAYPE@gmail.com</t>
  </si>
  <si>
    <t>PAUL HENRY PALOMINO MATOS</t>
  </si>
  <si>
    <t xml:space="preserve">Jr.Las Oropéndolas 216 </t>
  </si>
  <si>
    <t>PAULMATOS@gmail.com</t>
  </si>
  <si>
    <t>RUTH TINEO BERMUDEZ</t>
  </si>
  <si>
    <t>AV.Micaela Bastidas 642  Cusco</t>
  </si>
  <si>
    <t>RUTHMUDEZ@gmail.com</t>
  </si>
  <si>
    <t>URBANIZACION SEÑOR DE HUAYPAMPA  AVENIDA SEÑOR DE HUAYOPAMPA 398</t>
  </si>
  <si>
    <t>MERY RHUTT CHAVEZ TORRES</t>
  </si>
  <si>
    <t>MERYORRES@gmail.com</t>
  </si>
  <si>
    <t>LENIS FRANKLIN RUESTA CHAVEZ</t>
  </si>
  <si>
    <t>ASOCIACION VIRGEN DEL CARMEN  JIRON MILANO MZ I LOTE 22</t>
  </si>
  <si>
    <t>LENIHAVEZ@gmail.com</t>
  </si>
  <si>
    <t>calle 2 N° 157  urb 10 de junio</t>
  </si>
  <si>
    <t>CARMEN FLOR TELLO CRUZADO</t>
  </si>
  <si>
    <t>AV SANTA ANITA 444 URB VILLA MARINA CHORRILLOS</t>
  </si>
  <si>
    <t>CARMUZADO@gmail.com</t>
  </si>
  <si>
    <t>NATALY REBECA RUIZ GALINDO</t>
  </si>
  <si>
    <t>URBANIZACION SAN PABLO   AVENIDA ISABEL LA CATOLICA 1666</t>
  </si>
  <si>
    <t>NATALINDO@gmail.com</t>
  </si>
  <si>
    <t>NELSON JOEL QUISPE HUAMANI</t>
  </si>
  <si>
    <t>NELSAMANI@gmail.com</t>
  </si>
  <si>
    <t>BRAYAN SMITH SANCHEZ CACHO</t>
  </si>
  <si>
    <t>Parque Unión Panamericana 400  La Victoria</t>
  </si>
  <si>
    <t>BRAYCACHO@gmail.com</t>
  </si>
  <si>
    <t>XIMENA RALU HANNA CERPA SANCHEZ</t>
  </si>
  <si>
    <t>Jirón Huancavelica 4191  San Martín de Porres</t>
  </si>
  <si>
    <t>XIMENCHEZ@gmail.com</t>
  </si>
  <si>
    <t>HUGO RAUL BALBIN LEON</t>
  </si>
  <si>
    <t>AVENIDA Aviación 148  La Victoria</t>
  </si>
  <si>
    <t>HUGO LEON@gmail.com</t>
  </si>
  <si>
    <t>WASHINGTON SUNI CHUTA</t>
  </si>
  <si>
    <t>URBANIZACION SAN HILARION ETAPA 2  CALLE LAS RIMARINAS NUMERO 305</t>
  </si>
  <si>
    <t>WASHCHUTA@gmail.com</t>
  </si>
  <si>
    <t>DAVID URQUIZO SANCHEZ</t>
  </si>
  <si>
    <t>MZ A - LOTE 18 / Ent A Huaycan  Cercado de Lima 15476</t>
  </si>
  <si>
    <t>DAVINCHEZ@gmail.com</t>
  </si>
  <si>
    <t>ERICA LIZBETH MAMANI MAMANI</t>
  </si>
  <si>
    <t>Urbanizacion belempampa  jr 21 de mayo Mz J Lt 1</t>
  </si>
  <si>
    <t>ERICAMANI@gmail.com</t>
  </si>
  <si>
    <t>RICHARD SANDRO MENDOZA ACOSTA</t>
  </si>
  <si>
    <t>AVENIDA HIPOLITO UNANUE  801</t>
  </si>
  <si>
    <t>RICHCOSTA@gmail.com</t>
  </si>
  <si>
    <t>GIANMARCO MENDOZA NASSI</t>
  </si>
  <si>
    <t>Mz. C Lt. 30  Av. Nestor Gambetta s/n</t>
  </si>
  <si>
    <t>GIANNASSI@gmail.com</t>
  </si>
  <si>
    <t>LEONIDAS LLAJA VERGARAY</t>
  </si>
  <si>
    <t>Jr. Abancay  Mz Q Lote 9  ///  Abancay  Chimbote 02802</t>
  </si>
  <si>
    <t>LEONGARAY@gmail.com</t>
  </si>
  <si>
    <t>FABIAN RAMOS SIGÜEÑAS</t>
  </si>
  <si>
    <t>FABIÜEÑAS@gmail.com</t>
  </si>
  <si>
    <t>JORGE LUIS VALDIVIEZO GUEVARA</t>
  </si>
  <si>
    <t>Jr. Tiwinza 375  Tarapoto</t>
  </si>
  <si>
    <t>JORGEVARA@gmail.com</t>
  </si>
  <si>
    <t>CHRISTIAN GUTIERREZ GALINDO</t>
  </si>
  <si>
    <t>ASOCIACION LOS PINOS  AVENIDA JOSE SACO ROJAS  MZ A LOTE 3</t>
  </si>
  <si>
    <t>CHRILINDO@gmail.com</t>
  </si>
  <si>
    <t>JENY HILDA BENDEZU ORTIZ</t>
  </si>
  <si>
    <t>CALLE 15 MZ R LOTE 5  URB ALAMEDA DEL PINAR - COMAS</t>
  </si>
  <si>
    <t>JENYORTIZ@gmail.com</t>
  </si>
  <si>
    <t>INGRID KRISTELL SULLCA TORRES</t>
  </si>
  <si>
    <t>INGRORRES@gmail.com</t>
  </si>
  <si>
    <t>MARIA ISABEL OBIAGA CANCHARI</t>
  </si>
  <si>
    <t>AH EL PROGRESO  AV BUENOS AIRES 419</t>
  </si>
  <si>
    <t>MARICHARI@gmail.com</t>
  </si>
  <si>
    <t>YON ELVER MAMANI PUMA</t>
  </si>
  <si>
    <t xml:space="preserve">AV REVOLUCION MZ B  LTE 12 P.J  VILLA EL SALVADOR  SECTOR 2 GRUPO 14 </t>
  </si>
  <si>
    <t>YON  PUMA@gmail.com</t>
  </si>
  <si>
    <t>ROGER GOMEZ VALERA</t>
  </si>
  <si>
    <t>URBANIZACION PARQUE INDUSTRIAL ETAPA 1  CALLE A MZ C LOTE 11</t>
  </si>
  <si>
    <t>ROGEALERA@gmail.com</t>
  </si>
  <si>
    <t>HENRY JHONY VEGA ROQUE</t>
  </si>
  <si>
    <t>HENRROQUE@gmail.com</t>
  </si>
  <si>
    <t>ELIZABETH CCAHUANA HUAYLLASI</t>
  </si>
  <si>
    <t>AGRUPACION CORONEL JOSE JOAQUIN INCLAN  CALLE JOSE ROSA ARA  1925</t>
  </si>
  <si>
    <t>ELIZLLASI@gmail.com</t>
  </si>
  <si>
    <t>KEITHY NAOMI VELASQUEZ DIAZ</t>
  </si>
  <si>
    <t>URBANIZACION UNION   JIRON LA OROYA 266 - METRO PLAZA CASTILLA</t>
  </si>
  <si>
    <t>KEIT DIAZ@gmail.com</t>
  </si>
  <si>
    <t>LUIS FERNANDO CARHUATAY VILLANUEVA</t>
  </si>
  <si>
    <t>URB TAHUANTINSUYO ZONA 1  AV INDOAMERICA 501</t>
  </si>
  <si>
    <t>LUISNUEVA@gmail.com</t>
  </si>
  <si>
    <t>ALFREDO MEDINA SOLSOL</t>
  </si>
  <si>
    <t>Avenida Antigua Panamericana Sur  Cercado de Lima 15842</t>
  </si>
  <si>
    <t>ALFROLSOL@gmail.com</t>
  </si>
  <si>
    <t>LUIS ALBERTO HUAMAN HUAMAN</t>
  </si>
  <si>
    <t>LUISUAMAN@gmail.com</t>
  </si>
  <si>
    <t>ALIN OLMER HUACCHA CRUZ</t>
  </si>
  <si>
    <t>Urbanización Ciudad y Campo  Avenida El sol 288</t>
  </si>
  <si>
    <t>ALIN CRUZ@gmail.com</t>
  </si>
  <si>
    <t>NELLY GALITA OCHAVANO MARTINEZ</t>
  </si>
  <si>
    <t>ALAMEDA CORONEL CLEMENTE ALTHAUS MZ N7 LOTE 70  ASENTAMIENTO HUMANO MARISCAL ANDRES AVELINO CACERES</t>
  </si>
  <si>
    <t>NELLTINEZ@gmail.com</t>
  </si>
  <si>
    <t>YOVINA CRUZ CARRASCO</t>
  </si>
  <si>
    <t>Av. Brasil 1392  Pueblo Libre</t>
  </si>
  <si>
    <t>YOVIRASCO@gmail.com</t>
  </si>
  <si>
    <t>NILTON EFRAIN ROMERO DAVILA</t>
  </si>
  <si>
    <t>NILTAVILA@gmail.com</t>
  </si>
  <si>
    <t>YOSECK FRANK MAX VITORINO PINCHI</t>
  </si>
  <si>
    <t>Av. Nestor Gambetta 7036   VENTANILLA</t>
  </si>
  <si>
    <t>YOSEINCHI@gmail.com</t>
  </si>
  <si>
    <t>JR JUSTO AMADEO VIGIL 310  URB ORRANTIA</t>
  </si>
  <si>
    <t>WILFREDO LAZO CONTRERAS</t>
  </si>
  <si>
    <t>Av. Pardo N° 4694  Chimbote 02804</t>
  </si>
  <si>
    <t>WILFRERAS@gmail.com</t>
  </si>
  <si>
    <t>ROSA MARILUZ POCOHUANCA CCAMA</t>
  </si>
  <si>
    <t>MZ  B LT 8 A.H MARIA PARDO DE BELLIDO  ATE</t>
  </si>
  <si>
    <t>ROSACCAMA@gmail.com</t>
  </si>
  <si>
    <t>EFRAIN EDINSON MAMANI PINTO</t>
  </si>
  <si>
    <t>JIRON GARCIA VILLON 674  URB LIMA INDUSTRIAL - LIMA</t>
  </si>
  <si>
    <t>EFRAPINTO@gmail.com</t>
  </si>
  <si>
    <t>JORGE RAFAEL MURRIETA RAMIREZ</t>
  </si>
  <si>
    <t>Jirón Junin 195  Huánuco 10003</t>
  </si>
  <si>
    <t>JORGMIREZ@gmail.com</t>
  </si>
  <si>
    <t>ROSMERY FLORES CANCHANYA</t>
  </si>
  <si>
    <t>ROSMHANYA@gmail.com</t>
  </si>
  <si>
    <t>IVONNE ALMENDRA DIAZ URBINA</t>
  </si>
  <si>
    <t>JR Q¨DONAVAN MZ "D" LT 41  URBANIZACION MARISCAL CACERES</t>
  </si>
  <si>
    <t>IVONRBINA@gmail.com</t>
  </si>
  <si>
    <t>PAUL REQUEJO MENDOZA</t>
  </si>
  <si>
    <t>AV VICTOR ANDRES BELAUNDE DIEZ CANSECO OESTE  # 552  URB HUAQUILLAY ETAPA 2</t>
  </si>
  <si>
    <t>PAULNDOZA@gmail.com</t>
  </si>
  <si>
    <t>LUIS ENRIQUE BALLONA ACOSTA</t>
  </si>
  <si>
    <t>Calle 3 Mz c Lt 2  Asociación María Claret</t>
  </si>
  <si>
    <t>LUISCOSTA@gmail.com</t>
  </si>
  <si>
    <t>SANTOS JUAN FRANCISCO ENRIQUEZ RODRIGUEZ</t>
  </si>
  <si>
    <t>AVENIDA JAVIER HERAUD PEREZ 296  URBANIZACION SAN MELCHOR</t>
  </si>
  <si>
    <t>SANTIGUEZ@gmail.com</t>
  </si>
  <si>
    <t>NIELS ERIKSON CHUAN VERA</t>
  </si>
  <si>
    <t>URB.LA PLANICIE MZ.D LOTE 26   CALLE LA PLANICIE</t>
  </si>
  <si>
    <t>NIEL VERA@gmail.com</t>
  </si>
  <si>
    <t>CARMEN MELISA VEGA MENDOZA</t>
  </si>
  <si>
    <t>JR. ANTONIO BAZO  782</t>
  </si>
  <si>
    <t>CARMNDOZA@gmail.com</t>
  </si>
  <si>
    <t>YOSELIN GIMENA LOPEZ GASPAR</t>
  </si>
  <si>
    <t>YOSEASPAR@gmail.com</t>
  </si>
  <si>
    <t>ABEL RONALDIÑO VALERIO COLONIA</t>
  </si>
  <si>
    <t>Jirón José Santos Atahualpa 856  Urb EL Trebol 5 etapa</t>
  </si>
  <si>
    <t>ABELLONIA@gmail.com</t>
  </si>
  <si>
    <t>LUIS FERNANDO ZAMBRANO CARBAJAL</t>
  </si>
  <si>
    <t>URBANIZACION CERCADO DE MIRAFLORES  PASAJE LOS PINOS 114</t>
  </si>
  <si>
    <t>LUISBAJAL@gmail.com</t>
  </si>
  <si>
    <t>DIXON AHUANARI PACAYA</t>
  </si>
  <si>
    <t>DIXOACAYA@gmail.com</t>
  </si>
  <si>
    <t>HENRY DANIEL NOLE RETAMOZO</t>
  </si>
  <si>
    <t>AV Gould 267  Cercado de Lima 15082</t>
  </si>
  <si>
    <t>HENRAMOZO@gmail.com</t>
  </si>
  <si>
    <t>REYNALDO GOMEZ RAMOS</t>
  </si>
  <si>
    <t>Av Paseo de la republica 3220   san isidro</t>
  </si>
  <si>
    <t>REYNRAMOS@gmail.com</t>
  </si>
  <si>
    <t>MERY JACQUELINE CHEA LOPEZ</t>
  </si>
  <si>
    <t>CALLE EL CASTAJAL 288 URBANIZACION LAS CASUARINAS</t>
  </si>
  <si>
    <t>MERYLOPEZ@gmail.com</t>
  </si>
  <si>
    <t>SEGUNDO FAUSTO AVILA PANDURO</t>
  </si>
  <si>
    <t>CALLE EL CASTAJAL 288   URBANIZACION LAS CASUARINAS</t>
  </si>
  <si>
    <t>SEGUNDURO@gmail.com</t>
  </si>
  <si>
    <t>ADRIAN FRANCISCO ROBLES LOPEZ</t>
  </si>
  <si>
    <t>ADRILOPEZ@gmail.com</t>
  </si>
  <si>
    <t>LUIS ENRIQUE MONTENEGRO ARTEAGA</t>
  </si>
  <si>
    <t>LUISTEAGA@gmail.com</t>
  </si>
  <si>
    <t>LUIS ALBERTO JIMENEZ ROSAS</t>
  </si>
  <si>
    <t>LUISROSAS@gmail.com</t>
  </si>
  <si>
    <t>JULIA VARGAS LOZANO</t>
  </si>
  <si>
    <t>JULIOZANO@gmail.com</t>
  </si>
  <si>
    <t>KATTERIN DAYANA CARHUAYO ECOS</t>
  </si>
  <si>
    <t>KATT ECOS@gmail.com</t>
  </si>
  <si>
    <t>HENRY FRANK DE LAS CASAS FAJARDO</t>
  </si>
  <si>
    <t>HENRJARDO@gmail.com</t>
  </si>
  <si>
    <t>MOISES ALVAREZ APAZA</t>
  </si>
  <si>
    <t>ASENTAMIENTO HUMANO LOS ROSALES DE CHILLON CALLE 2  MZ. A - LOTE 5</t>
  </si>
  <si>
    <t>MOISAPAZA@gmail.com</t>
  </si>
  <si>
    <t>DENER AMARIEL VASQUEZ VASQUEZ</t>
  </si>
  <si>
    <t>Sector 3  Grupo 28 Mz.P  Lt.6  Villa EL Salvador</t>
  </si>
  <si>
    <t>DENESQUEZ@gmail.com</t>
  </si>
  <si>
    <t>YENNIFER DEL ROCIO MILLONES CHAFLOQUE</t>
  </si>
  <si>
    <t>YENNLOQUE@gmail.com</t>
  </si>
  <si>
    <t>XIOMI MARRUCCIA PALACIOS SUAREZ</t>
  </si>
  <si>
    <t>JIRON LAS ROSAS MZ P  LOTE 24</t>
  </si>
  <si>
    <t>XIOMUAREZ@gmail.com</t>
  </si>
  <si>
    <t>JAVIER CORDOVA VENTURA</t>
  </si>
  <si>
    <t>Asentamiento Humano Monseñor Pedro Laos Hurtado  Calle Las Azucenas Mz A Lt 1</t>
  </si>
  <si>
    <t>JAVINTURA@gmail.com</t>
  </si>
  <si>
    <t>AIDEE CASTRO PANTALEON</t>
  </si>
  <si>
    <t>JIRON MAGDALENA 287  URBANIZACION SANTO DOMINGO ETAPA 8</t>
  </si>
  <si>
    <t>AIDEALEON@gmail.com</t>
  </si>
  <si>
    <t>WILDER MIGUEL MENDOZA CHINCHAY</t>
  </si>
  <si>
    <t>URBANIZACION BARRIO BELLAVISTA  AVENIDA EL SOL 124</t>
  </si>
  <si>
    <t>WILDNCHAY@gmail.com</t>
  </si>
  <si>
    <t>ANGELO FELIPE COLLADO HERRERA</t>
  </si>
  <si>
    <t>URBANIZACIÓN EL REDUCTO  AVENIDA SANTIAGO DE SURCO (TOMAS MARSANO) 1008</t>
  </si>
  <si>
    <t>ANGERRERA@gmail.com</t>
  </si>
  <si>
    <t>CESAR AUGUSTO VILLARCORTA MORENO</t>
  </si>
  <si>
    <t>CESAORENO@gmail.com</t>
  </si>
  <si>
    <t>CRISTIAN DANIEL MACHACA QUISPE</t>
  </si>
  <si>
    <t>Ca. Los Pinos 190  Miraflores</t>
  </si>
  <si>
    <t>CRISUISPE@gmail.com</t>
  </si>
  <si>
    <t>CARMEN ROSA FUENTES MARQU</t>
  </si>
  <si>
    <t>Av. Jose Carlos Mariategui 132  Carabayllo 15318</t>
  </si>
  <si>
    <t>CARMMARQU@gmail.com</t>
  </si>
  <si>
    <t>"OSKAR JEFFERSON PASTOR SIGÜEÑAS "</t>
  </si>
  <si>
    <t>ASOCIACION LAS MARGARITAS DEL NORTE ETAPA 2  PROLONGACION CHILLON Mz B LOTE 4</t>
  </si>
  <si>
    <t>"OSKÑAS "@gmail.com</t>
  </si>
  <si>
    <t>YENNY CLEOFE INGA HILARIO</t>
  </si>
  <si>
    <t>URBANIZACION CERCADO DE LIMA  JR. PUNO 436</t>
  </si>
  <si>
    <t>YENNLARIO@gmail.com</t>
  </si>
  <si>
    <t>ARACELLY ITZEL CHOQUEHUANCA TORRES</t>
  </si>
  <si>
    <t>Jr. Lambayeque 137  Urbanización Santa Marina Sur</t>
  </si>
  <si>
    <t>ARACORRES@gmail.com</t>
  </si>
  <si>
    <t>VICTOR ANTONIO MESIAS TORRES</t>
  </si>
  <si>
    <t>URB MERCURIO  AV MANUEL ECHEANDIA 299</t>
  </si>
  <si>
    <t>VICTORRES@gmail.com</t>
  </si>
  <si>
    <t>SARA SUSANA SALAS CHACON</t>
  </si>
  <si>
    <t>URBANIZACION SERVICIO MUNICIPAL SAN MIGUEL  AVENIDA VICTOR RAUL HAYA DE LA TORRE 327</t>
  </si>
  <si>
    <t>SARAHACON@gmail.com</t>
  </si>
  <si>
    <t>BRENDA STEFANNY YANCE PIMENTEL</t>
  </si>
  <si>
    <t>URBANIZACION CHORRILLOS  AVENIDA DEFENSORES DEL MORRO (HUAYLAS) N° 782</t>
  </si>
  <si>
    <t>BRENENTEL@gmail.com</t>
  </si>
  <si>
    <t>NICOLASA NUNILA BOCANEGRA MANRIQUE</t>
  </si>
  <si>
    <t>URBANIZACION CASCO URBANO CENTRAL  JIRON MANUEL VILLAVICENCIO 177</t>
  </si>
  <si>
    <t>NICORIQUE@gmail.com</t>
  </si>
  <si>
    <t>SERGIO ENRIQUE CARRERA ROSALES</t>
  </si>
  <si>
    <t>Urbanización los jazmines  avenida canto grande n° 3630</t>
  </si>
  <si>
    <t>SERGSALES@gmail.com</t>
  </si>
  <si>
    <t>NADIA ANDREA HUAMAN HUAMANI</t>
  </si>
  <si>
    <t>AV CUMANA MZ C LT 4  ASENTAMIENTO HUMANO CIUDAD DE CUMANA</t>
  </si>
  <si>
    <t>NADIAMANI@gmail.com</t>
  </si>
  <si>
    <t>EVELYN YDELAYDA UGARTE RAMOS</t>
  </si>
  <si>
    <t>COOPERATIVA GENERAL JUAN VELASCO ALVARADO AVENIDA JAMAICA 821</t>
  </si>
  <si>
    <t>EVELRAMOS@gmail.com</t>
  </si>
  <si>
    <t>ANGELA LUCIANA CCAHUANA SIERRA</t>
  </si>
  <si>
    <t>URB PARQUE INTERNACIONAL DE INDUSTRIA Y COMERCIO  CL OMICRON N° 292</t>
  </si>
  <si>
    <t>ANGEIERRA@gmail.com</t>
  </si>
  <si>
    <t>DIANA ROCIO BRAUL ESPIRITU</t>
  </si>
  <si>
    <t>ASOC RAMIRO PRIALE PRIALE  PSJ CORONEL FRANCISCO BOLOGNESI MZ Y LT 5</t>
  </si>
  <si>
    <t>DIANIRITU@gmail.com</t>
  </si>
  <si>
    <t>BRANDER JHONATAN CHAVEZ ACENCIO</t>
  </si>
  <si>
    <t>PROLONGACION TARAPACA 209  CERCADO DE HUANUCO</t>
  </si>
  <si>
    <t>BRANENCIO@gmail.com</t>
  </si>
  <si>
    <t>ELBER MEYER CASALLA JAVIER</t>
  </si>
  <si>
    <t>ASOCIACION LOS JAZMINES  PASAJE LAS AZUCENAS (LAS FLORES) 198</t>
  </si>
  <si>
    <t>ELBEAVIER@gmail.com</t>
  </si>
  <si>
    <t>JUAN CARLOS PALMA CORAL</t>
  </si>
  <si>
    <t>URB BARRIO PAXA  JR TEODOMIRO GUTIERREZ CUEVAS 198</t>
  </si>
  <si>
    <t>JUANCORAL@gmail.com</t>
  </si>
  <si>
    <t>RICHARD MAMANI PARI</t>
  </si>
  <si>
    <t>AH CESAR VALLEJO  JR MANCO CAPAC MZ C LT 11</t>
  </si>
  <si>
    <t>RICH PARI@gmail.com</t>
  </si>
  <si>
    <t>YARA CHRISTINA RUIZ FUCHS</t>
  </si>
  <si>
    <t>URBANIZACION NUEVA VENECIA   CALLE LOS BIOLOGOS MZ J13 LOTE 25</t>
  </si>
  <si>
    <t>YARAFUCHS@gmail.com</t>
  </si>
  <si>
    <t>VICTOR VICENTE HUARACA CUSTODIO</t>
  </si>
  <si>
    <t>calle 7 mascarones 529 unidad vecinal santiago - EDIFICIO 7A</t>
  </si>
  <si>
    <t>VICTTODIO@gmail.com</t>
  </si>
  <si>
    <t>RICARDO MENESES LOVATON</t>
  </si>
  <si>
    <t>URBANIZACION BARRIO PEDREGAL ALTO /MANZANA 192C LOTE 6</t>
  </si>
  <si>
    <t>RICAVATON@gmail.com</t>
  </si>
  <si>
    <t>MATILDE MAGDALENA PALMA LOPEZ</t>
  </si>
  <si>
    <t>AVENIDA CORONEL LEONCIO PRADO GUTIERREZ 1774 /CENTRO POBLADO SECTOR PARTIDO ALTO</t>
  </si>
  <si>
    <t>MATILOPEZ@gmail.com</t>
  </si>
  <si>
    <t>FRANCISCO SALDAÑA PUTPAÑA</t>
  </si>
  <si>
    <t>URBANIZACION MOYOPATA - AVENIDA ALEMANIA FEDERAL MZ E LT 1</t>
  </si>
  <si>
    <t>FRANTPAÑA@gmail.com</t>
  </si>
  <si>
    <t>SILVER CUADROS ESCALANTE</t>
  </si>
  <si>
    <t>PASAJE CELENDIN 174 URBANIZACION BARRIO MARCAPAMPA</t>
  </si>
  <si>
    <t>SILVLANTE@gmail.com</t>
  </si>
  <si>
    <t>OLIVER VLADIMIR NOVOA LA MADRID</t>
  </si>
  <si>
    <t>URBANIZACION AZCARRUNZ BAJO - CALLE SAN AURELIO 913</t>
  </si>
  <si>
    <t>OLIVADRID@gmail.com</t>
  </si>
  <si>
    <t>ANIBAL SABINO DURAN</t>
  </si>
  <si>
    <t>Av. Universitaria 1121</t>
  </si>
  <si>
    <t>ANIBDURAN@gmail.com</t>
  </si>
  <si>
    <t>VIDAL LENDHER ANDERSON PEREZ</t>
  </si>
  <si>
    <t>CALLE SOFIA DELGADO 579</t>
  </si>
  <si>
    <t>VIDAPEREZ@gmail.com</t>
  </si>
  <si>
    <t>LETICIA MARCOS AREVALO</t>
  </si>
  <si>
    <t>CORONEL GREGORIO ALBARRACIN LANCHIPA ASOCIACION LAS BUGANVILLAS  CALLE ZARUMILLA MZ. L LOTE 13</t>
  </si>
  <si>
    <t>LETIEVALO@gmail.com</t>
  </si>
  <si>
    <t>ELVIS HERNAN CONDORI APOMAYTA</t>
  </si>
  <si>
    <t>URBANIZACION BARRIO CENTRAL // JIRON MOQUEGUA  #543</t>
  </si>
  <si>
    <t>ELVIMAYTA@gmail.com</t>
  </si>
  <si>
    <t>CARLOS ARTURO ASTOQUILCA CALISAYA</t>
  </si>
  <si>
    <t>JIRON LAMBAYEQUE 3527  URBANIZACION SAN FELIPE</t>
  </si>
  <si>
    <t>CARLISAYA@gmail.com</t>
  </si>
  <si>
    <t>JAVIER WALTER MAMANI CAIRA</t>
  </si>
  <si>
    <t>JAVICAIRA@gmail.com</t>
  </si>
  <si>
    <t>JOSÉ MANUEL PEREA LOZANO</t>
  </si>
  <si>
    <t>AVENIDA SAN BORJA NORTE 994 URBANIZACION SAN BORJA</t>
  </si>
  <si>
    <t>JOSÉOZANO@gmail.com</t>
  </si>
  <si>
    <t>KIMBERLY GISELLE CAMACHO QUIROZ</t>
  </si>
  <si>
    <t>KIMBUIROZ@gmail.com</t>
  </si>
  <si>
    <t>MIGUEL HEBER GRANIZO IZQUIERDO</t>
  </si>
  <si>
    <t>PUEBLO JOVEN VILLA EL SALVADOR SECTOR 3 GRUPO 7 CALLE LOS ALAMOS MZ J LT 11</t>
  </si>
  <si>
    <t>MIGUIERDO@gmail.com</t>
  </si>
  <si>
    <t>YNES JACKELYNE QUINECHE RETUERTO</t>
  </si>
  <si>
    <t>JIRON LAS MARGARITAS MZ F LT 1 URBANIZACION LOS JARDINES</t>
  </si>
  <si>
    <t>YNESUERTO@gmail.com</t>
  </si>
  <si>
    <t>ELMER DE LA CRUZ CAMASCA</t>
  </si>
  <si>
    <t>CENTRO POBLADO SECTOR CERCADO / JIRON MAYNAS 142</t>
  </si>
  <si>
    <t>ELMEMASCA@gmail.com</t>
  </si>
  <si>
    <t>JHORLY MICOOL CASTAÑEDA RODRIGUEZ</t>
  </si>
  <si>
    <t>JIRON PISAC MZ A3 LT 7  URBANIZACION SANTA ADRIANA</t>
  </si>
  <si>
    <t>JHORIGUEZ@gmail.com</t>
  </si>
  <si>
    <t>JAIME JOAQUIN SOTO FLORES</t>
  </si>
  <si>
    <t>CALLE ROQUE SAENZ PEÑA 954</t>
  </si>
  <si>
    <t>JAIMLORES@gmail.com</t>
  </si>
  <si>
    <t>ANGIE JACKELINE VASSALLO GOYZA</t>
  </si>
  <si>
    <t>ANGIGOYZA@gmail.com</t>
  </si>
  <si>
    <t>LIZZETH MARITZA FALCON ROMERO</t>
  </si>
  <si>
    <t>LIZZOMERO@gmail.com</t>
  </si>
  <si>
    <t>HELEN FLOR CRISANTO BERNA</t>
  </si>
  <si>
    <t>JIRON ANCASH 458  ASENTAMIENTO HUMANO MIRAMAR BAJO</t>
  </si>
  <si>
    <t>HELEBERNA@gmail.com</t>
  </si>
  <si>
    <t>LEONIDES MOISES OTINIANO BERMUDEZ</t>
  </si>
  <si>
    <t>LEONMUDEZ@gmail.com</t>
  </si>
  <si>
    <t>EDER PEREZ JORGE</t>
  </si>
  <si>
    <t>JR CUZCO 3014</t>
  </si>
  <si>
    <t>EDERJORGE@gmail.com</t>
  </si>
  <si>
    <t>ELDA DOLORES FLORES ISUIZA</t>
  </si>
  <si>
    <t>JIRON ALBERTO CUENTAS 187</t>
  </si>
  <si>
    <t>ELDASUIZA@gmail.com</t>
  </si>
  <si>
    <t>LISELY HUALLIPE ENCINAS</t>
  </si>
  <si>
    <t>CALLE 6 DE AGOSTO 122    CENTRO POBLADO SECTOR LOS JARDINES</t>
  </si>
  <si>
    <t>LISECINAS@gmail.com</t>
  </si>
  <si>
    <t>DAYAM MISHELL TORRES RUIZ</t>
  </si>
  <si>
    <t>DAYA RUIZ@gmail.com</t>
  </si>
  <si>
    <t>ANGEL AGUSTIN DIAZ CHAVEZ</t>
  </si>
  <si>
    <t>AVENIDA 9 DE DICIEMBRE 570 URBANIZACION SANTA ELENA</t>
  </si>
  <si>
    <t>ANGEHAVEZ@gmail.com</t>
  </si>
  <si>
    <t>MARILUZ BUENO OSORIO</t>
  </si>
  <si>
    <t>MARISORIO@gmail.com</t>
  </si>
  <si>
    <t>PEDRO LUIS COLONA GUEVARA</t>
  </si>
  <si>
    <t>AV TUPAC AMARU 1733 ASOCIACION SANTA ROSA DE PUNCHAUCA</t>
  </si>
  <si>
    <t>PEDREVARA@gmail.com</t>
  </si>
  <si>
    <t>NAYELI MIRELLA MARTINEZ RAMOS</t>
  </si>
  <si>
    <t>CALLE MANUEL GONZALES PRADA #922 URBANIZACION EL RETABLO ETAPA 3</t>
  </si>
  <si>
    <t>NAYERAMOS@gmail.com</t>
  </si>
  <si>
    <t>JORGE EDINSON CHAVEZ GUERRERO</t>
  </si>
  <si>
    <t>JORGRRERO@gmail.com</t>
  </si>
  <si>
    <t>MANUEL CONDEMARIN PINEDA VARGAS</t>
  </si>
  <si>
    <t>PASAJE 2  MZ C LT 9 PUEBLO JOVEN VILLA EL SALVADOR SECTOR 3 GRUPO 15</t>
  </si>
  <si>
    <t>MANUARGAS@gmail.com</t>
  </si>
  <si>
    <t>BECQUER ENRIQUE JAICO ALARCON</t>
  </si>
  <si>
    <t>COOPERATIVA CAPITAN JOSE ABELARDO QUIÑONES - AVENIDA CHINCHAYSUYO 153</t>
  </si>
  <si>
    <t>BECQARCON@gmail.com</t>
  </si>
  <si>
    <t>LUCERO ESPEJO SILVA</t>
  </si>
  <si>
    <t>JIRON LOS MANGOS 142</t>
  </si>
  <si>
    <t>LUCESILVA@gmail.com</t>
  </si>
  <si>
    <t>HENRI FABIAN CHIONG RODRIGUEZ</t>
  </si>
  <si>
    <t>JIRON LOS LIRIOS MZ F LOTE 11</t>
  </si>
  <si>
    <t>HENRIGUEZ@gmail.com</t>
  </si>
  <si>
    <t>WAGNER TINEO ARCE</t>
  </si>
  <si>
    <t>WAGN ARCE@gmail.com</t>
  </si>
  <si>
    <t>PERCY CHIROQUE SILVA</t>
  </si>
  <si>
    <t>PERCSILVA@gmail.com</t>
  </si>
  <si>
    <t>YESSENIA HAYDEE VASQUEZ LOYOLA</t>
  </si>
  <si>
    <t>AVENIDA HUAYRUROPATA 1595</t>
  </si>
  <si>
    <t>YESSOYOLA@gmail.com</t>
  </si>
  <si>
    <t>LUIS POCCORI PUMA</t>
  </si>
  <si>
    <t>PROLOG. ALFONSO UGARTE 1641 AA.HH MIRAFLORES BAJO</t>
  </si>
  <si>
    <t>LUIS PUMA@gmail.com</t>
  </si>
  <si>
    <t>NORMA CHARITO AZAÑERO LOPEZ</t>
  </si>
  <si>
    <t>JIRON LAS MARGARITAS MZ.13 LOTE. 4 ASENTAMIENTO HUMANO 7 DE JUNIO</t>
  </si>
  <si>
    <t>NORMLOPEZ@gmail.com</t>
  </si>
  <si>
    <t>DIANA MILAGROS MARICHI SAAVEDRA</t>
  </si>
  <si>
    <t>PASAJE LA COLMENA 149  URB BARRIO LA COLMENA</t>
  </si>
  <si>
    <t>DIANVEDRA@gmail.com</t>
  </si>
  <si>
    <t>NADDIA ZARELA RODRIGUEZ SILVA</t>
  </si>
  <si>
    <t>URBANIZACION CERCADO (JIRON TARAPACA 363)</t>
  </si>
  <si>
    <t>NADDSILVA@gmail.com</t>
  </si>
  <si>
    <t>JUAN GERMAN YANA YANA</t>
  </si>
  <si>
    <t>AV PASEO LA CASTELLANA  672 COOP EMPLEADOS DEL BANCO POPULAR DEL PERU</t>
  </si>
  <si>
    <t>JUAN YANA@gmail.com</t>
  </si>
  <si>
    <t>JULIO JESUS SAAVEDRA MENDOZA</t>
  </si>
  <si>
    <t>CALLE 24 MZ Q LT 1 URBANIZACION SANTA MONICA</t>
  </si>
  <si>
    <t>JULINDOZA@gmail.com</t>
  </si>
  <si>
    <t>FRANCK JESUS CALLE QUISPE</t>
  </si>
  <si>
    <t>COOPERATIVA 9 DE DICIEMBRE AVENIDA LOS AMANCAES MZ D LT 16</t>
  </si>
  <si>
    <t>FRANUISPE@gmail.com</t>
  </si>
  <si>
    <t>YDELINA VICTORIA MARQUEZ VELASCO</t>
  </si>
  <si>
    <t>JIRON MIRAFLORES//169 URBANIZACION EL MOLINO/</t>
  </si>
  <si>
    <t>YDELLASCO@gmail.com</t>
  </si>
  <si>
    <t>ARIA LILIANA GARCIA VALDEZ</t>
  </si>
  <si>
    <t>MZ 26 LOTE 8 URB  BARRIO VILLON BAJO</t>
  </si>
  <si>
    <t>ARIAALDEZ@gmail.com</t>
  </si>
  <si>
    <t>BAYLON VIDAL CALVO MINAYA</t>
  </si>
  <si>
    <t>JIRON JASPAMPA 149 -  URBANIZACION PEDRO RUIZ GALLO</t>
  </si>
  <si>
    <t>BAYLINAYA@gmail.com</t>
  </si>
  <si>
    <t>ERIK PUESCAS VILLARREAL</t>
  </si>
  <si>
    <t>JIRON AMAZONAS MZ E LT 18 -  ASENTAMIENTO HUMANO UCAYALI</t>
  </si>
  <si>
    <t>ERIKRREAL@gmail.com</t>
  </si>
  <si>
    <t>MAYCOL DUGLAS DAVILA SILVA</t>
  </si>
  <si>
    <t>JIRON SAO PAULO 2559 -  URBANIZACION PERU SECTOR 2 ZONA 2</t>
  </si>
  <si>
    <t>MAYCSILVA@gmail.com</t>
  </si>
  <si>
    <t>ELIO ERNESTO BELVIDER BENITES</t>
  </si>
  <si>
    <t>URB PACHACAMAC BARRIO 3 CUARTA ETAPA MZ S LOTE 24</t>
  </si>
  <si>
    <t>ELIONITES@gmail.com</t>
  </si>
  <si>
    <t>SHEYLLA XIOMARA ARAOZ VALDIVIA</t>
  </si>
  <si>
    <t>AV NESTOR  GAMBETTA  115  (ESTACION SERVICIO REPSOL)</t>
  </si>
  <si>
    <t>SHEYDIVIA@gmail.com</t>
  </si>
  <si>
    <t>AVENIDA LOS EUCALIPTOS  MZ 6  LT 9 -  ASENTAMIENTO HUMANO SAN MARTIN DE PORRES</t>
  </si>
  <si>
    <t>ISRARIANO@gmail.com</t>
  </si>
  <si>
    <t>FREID DANIEL ATANACIO VARGAS</t>
  </si>
  <si>
    <t>PUEBLO JOVEN MARISCAL RAMON CASTILLA AV CORONEL ALFONSO UGARTE  1330</t>
  </si>
  <si>
    <t>FREIARGAS@gmail.com</t>
  </si>
  <si>
    <t>CELIA SANDOVAL HUANSI</t>
  </si>
  <si>
    <t>CELIUANSI@gmail.com</t>
  </si>
  <si>
    <t>ALEXANDRA TATIANA DIAZ AZAÑO</t>
  </si>
  <si>
    <t>JIRON MARISCAL ANDRES AVELINO CACERES 520</t>
  </si>
  <si>
    <t>ALEXAZAÑO@gmail.com</t>
  </si>
  <si>
    <t>CHERIL CHUQUIPIONDO INUMA</t>
  </si>
  <si>
    <t>URB MONSERRATE JR tayacaja 477</t>
  </si>
  <si>
    <t>CHERINUMA@gmail.com</t>
  </si>
  <si>
    <t>MARIA ELENA MAGARIÑO RODRIGUEZ</t>
  </si>
  <si>
    <t>Av. la Fontana 187</t>
  </si>
  <si>
    <t>MARIIGUEZ@gmail.com</t>
  </si>
  <si>
    <t>KEOMARA HILDA DAVALOS LOPEZ</t>
  </si>
  <si>
    <t>AGRUPACION 28 DE AGOSTO AV JOSE FRANCISCO DE ZELA 649</t>
  </si>
  <si>
    <t>KEOMLOPEZ@gmail.com</t>
  </si>
  <si>
    <t>JEFFERSON BUCKER DIAZ VARGAS</t>
  </si>
  <si>
    <t>JR APURIMAC 224 EDIFICIO ENCARNACIÓN</t>
  </si>
  <si>
    <t>JEFFARGAS@gmail.com</t>
  </si>
  <si>
    <t>CESAR AUGUSTO GARCIA SEMORILE</t>
  </si>
  <si>
    <t>AV VALLE HERMOSO MZ D LOTE 5 ASOC. VALLE HERMOSO ETAPA 1 (EL MIRADOR)</t>
  </si>
  <si>
    <t>CESAORILE@gmail.com</t>
  </si>
  <si>
    <t>VERONICA DEL ROSARIO DIAZ APAZA</t>
  </si>
  <si>
    <t>Jirón Sta. Rosa 260</t>
  </si>
  <si>
    <t>VEROAPAZA@gmail.com</t>
  </si>
  <si>
    <t>MOISES BENJAMIN LINO LOPEZ</t>
  </si>
  <si>
    <t>ASOCIACION SANTA ANITA   AVENIDA HUAROCHIRI MZ.B9 LOTE 21</t>
  </si>
  <si>
    <t>MOISLOPEZ@gmail.com</t>
  </si>
  <si>
    <t>ERICK OSCAR LLANTOY PULGAR</t>
  </si>
  <si>
    <t>CENTRO POBLADO LA TINGUIÑA ZN.A CALLE MICAELA BASTIDAS 543</t>
  </si>
  <si>
    <t>ERICULGAR@gmail.com</t>
  </si>
  <si>
    <t>ROSARIO ABIGAIL AYBAR PEÑA</t>
  </si>
  <si>
    <t>PUEBLO JOVEN MARISCAL DOMINGO NIETO MZ Y LOTE 12B</t>
  </si>
  <si>
    <t>ROSA PEÑA@gmail.com</t>
  </si>
  <si>
    <t>YULER MERLI ALVARES CALIZAYA</t>
  </si>
  <si>
    <t>YULEIZAYA@gmail.com</t>
  </si>
  <si>
    <t>WILDER NORVIN ARANA VALERIANO</t>
  </si>
  <si>
    <t>CALLE JESUS MORALES 292 URB SAN JUAN ZONA B</t>
  </si>
  <si>
    <t>WILDRIANO@gmail.com</t>
  </si>
  <si>
    <t>CAROLINA POLET CARRASCO VEGA</t>
  </si>
  <si>
    <t>CALLE SAN LUIS NUMERO 141 URBANZIACION SAN CARLOS ETAPA 1</t>
  </si>
  <si>
    <t>CARO VEGA@gmail.com</t>
  </si>
  <si>
    <t>RUTH MARGARITA MONTALVAN FLORES</t>
  </si>
  <si>
    <t>URB. SANTA ROSA- JR PANAMA 1784</t>
  </si>
  <si>
    <t>RUTHLORES@gmail.com</t>
  </si>
  <si>
    <t>URBANIZACION CASCO URBANO CENTRAL / JIRON ROQUE SAENZ PEÑA 449</t>
  </si>
  <si>
    <t>BALDOMERO CADENILLAS SALDAÑA</t>
  </si>
  <si>
    <t>AVENIDA BRASIL 1836  URBANIZACION ISLA VERDE</t>
  </si>
  <si>
    <t>BALDLDAÑA@gmail.com</t>
  </si>
  <si>
    <t>RICARDO MARTIN WUAUQUE MARESCO</t>
  </si>
  <si>
    <t>URBANIZACION PARQUE DEL NARANJAL ETAPA 2 CALLE PISCOBAMBA 1513</t>
  </si>
  <si>
    <t>RICARESCO@gmail.com</t>
  </si>
  <si>
    <t>ANGEL YOVERA COVEÑAS</t>
  </si>
  <si>
    <t>CALLE ALTO MISTI URBANIZACION SANTA FLORA MZ D3 LOTE 19</t>
  </si>
  <si>
    <t>ANGEVEÑAS@gmail.com</t>
  </si>
  <si>
    <t>"ZENON CARLOS YANA ANAHUA "</t>
  </si>
  <si>
    <t>"ZENHUA "@gmail.com</t>
  </si>
  <si>
    <t>MARLENY EUFRASIA MAYTA MALLMA</t>
  </si>
  <si>
    <t>calle manuel gonzales prada 866 aahh el carmen</t>
  </si>
  <si>
    <t>MARLALLMA@gmail.com</t>
  </si>
  <si>
    <t>FELIX INGUNZA FLORES</t>
  </si>
  <si>
    <t>ASENTAMIENTO HUMANO LUIS ALBERTO SANCHEZ MZ A LT 13</t>
  </si>
  <si>
    <t>FELILORES@gmail.com</t>
  </si>
  <si>
    <t>YERALDIN LIZET CALLAN ROSALES</t>
  </si>
  <si>
    <t>YERASALES@gmail.com</t>
  </si>
  <si>
    <t>DANFFER JONATAN PEREZ LEVANO</t>
  </si>
  <si>
    <t>urb. parque del naranjal etapa 2 calle cochas 5080</t>
  </si>
  <si>
    <t>DANFEVANO@gmail.com</t>
  </si>
  <si>
    <t>YULIANA ROSARIO QUEZADA VIGO</t>
  </si>
  <si>
    <t>YULI VIGO@gmail.com</t>
  </si>
  <si>
    <t>SELOMIT MARCELA PARADO CARASSA</t>
  </si>
  <si>
    <t>ASOCIACION SALA JR ATALAYA 1420</t>
  </si>
  <si>
    <t>SELORASSA@gmail.com</t>
  </si>
  <si>
    <t>DAVID GONSALO ALANIA OCHOA</t>
  </si>
  <si>
    <t>JIRON TUPAC AMARU 616 CERCADO</t>
  </si>
  <si>
    <t>DAVIOCHOA@gmail.com</t>
  </si>
  <si>
    <t>JUAN FEDERICO CONDORI QUISPE</t>
  </si>
  <si>
    <t>AVENIDA GOLF LOS INCAS 166 - URBANIZACION CLUB GOLF LOS INCAS</t>
  </si>
  <si>
    <t>JUANUISPE@gmail.com</t>
  </si>
  <si>
    <t>ALEX LIZANA NEIRA</t>
  </si>
  <si>
    <t>ALEXNEIRA@gmail.com</t>
  </si>
  <si>
    <t>calle rio putumayo 110 dpto. 102</t>
  </si>
  <si>
    <t>CHRISTIAN CHAVEZ MOYA</t>
  </si>
  <si>
    <t>URBANIZACION UNIVERSITARIA / CALLE MONSEÑOR SARDINAS 238</t>
  </si>
  <si>
    <t>CHRI MOYA@gmail.com</t>
  </si>
  <si>
    <t>"ANA DELINA MORI VARA "</t>
  </si>
  <si>
    <t>jr palomani 151</t>
  </si>
  <si>
    <t>"ANAARA "@gmail.com</t>
  </si>
  <si>
    <t>WILDER ANCACHI TARQUI</t>
  </si>
  <si>
    <t>JIRON LAMBAYEQUE  116 ASENTAMIENTO HUMANO SAN LUIS SECTOR 5</t>
  </si>
  <si>
    <t>WILDARQUI@gmail.com</t>
  </si>
  <si>
    <t>CELESTINA RAMIREZ CLEMENTE</t>
  </si>
  <si>
    <t>CALLE VIENA 4244 URBANIZACION 5 DE NOVIEMBRE</t>
  </si>
  <si>
    <t>CELEMENTE@gmail.com</t>
  </si>
  <si>
    <t>JAMES JEAN POOL YAPU MEGO</t>
  </si>
  <si>
    <t>JAME MEGO@gmail.com</t>
  </si>
  <si>
    <t>CLAUDIA JELEN FLORES QUISPE</t>
  </si>
  <si>
    <t>MANZANA C LOTE 37 ASOCIACION LAS AMERICAS</t>
  </si>
  <si>
    <t>CLAUUISPE@gmail.com</t>
  </si>
  <si>
    <t>ALEJANDRO LOPEZ HUARI</t>
  </si>
  <si>
    <t>RESIDENCIAL HUANCARO AV INDUSTRIAL 285</t>
  </si>
  <si>
    <t>ALEJHUARI@gmail.com</t>
  </si>
  <si>
    <t>CARLOS PORFIRIO AVILA CAMPOS</t>
  </si>
  <si>
    <t>AV JOSE OLAYA MZ 33 LT 24 (359) URB ZARZUELA BAJA - SANTIAGO</t>
  </si>
  <si>
    <t>CARLAMPOS@gmail.com</t>
  </si>
  <si>
    <t>KATHERINE OQUENDO CAVERO</t>
  </si>
  <si>
    <t>KATHAVERO@gmail.com</t>
  </si>
  <si>
    <t>MAURICIO RUBEN ALVAREZ MONASTERIO</t>
  </si>
  <si>
    <t>AVENIDA JOSE GRANDA 2478 URBANIZACION CONDEVILLA SEÑOR</t>
  </si>
  <si>
    <t>MAURTERIO@gmail.com</t>
  </si>
  <si>
    <t>JOSE HARLIN SIFUENTES ORTEGA</t>
  </si>
  <si>
    <t>JIRON INCA RIPAC 1471  ASENTAMIENTO HUMANO JUAN PARRA DEL RIEGO</t>
  </si>
  <si>
    <t>JOSERTEGA@gmail.com</t>
  </si>
  <si>
    <t>JORGE LUIS TORRES QUISPE</t>
  </si>
  <si>
    <t>JORGUISPE@gmail.com</t>
  </si>
  <si>
    <t>AV COVADONGA MZ E2 LOTE 6</t>
  </si>
  <si>
    <t>YIYE NATAN SANCHEZ HERRERAS</t>
  </si>
  <si>
    <t>URBANIZACION EL RETABLO ETAPA 3 CALLE FRANCISCO GUERRRERO MZ S LT 1</t>
  </si>
  <si>
    <t>YIYERERAS@gmail.com</t>
  </si>
  <si>
    <t>MIRIAM ISABEL RIVA OJEDA</t>
  </si>
  <si>
    <t>JR. CORONEL FRANCISCO BOLOGNESI 589</t>
  </si>
  <si>
    <t>MIRIOJEDA@gmail.com</t>
  </si>
  <si>
    <t>CHARITO LASTENIA VARGAS MARICHI</t>
  </si>
  <si>
    <t>URBANIZACION SAN FRANCISCO ETAPA 1 AVENIDA HUANCANE 913</t>
  </si>
  <si>
    <t>CHARRICHI@gmail.com</t>
  </si>
  <si>
    <t>Maycol Jordan Pari Limachi</t>
  </si>
  <si>
    <t>AVENIDA MANCHEGO MUÑOZ 283 -  URBANIZACION SIGLO XX</t>
  </si>
  <si>
    <t>Maycmachi@gmail.com</t>
  </si>
  <si>
    <t>DANY MARTIN OSORES QUISPEALAYA</t>
  </si>
  <si>
    <t>URBANIZACION CASCO URBANO CENTRAL JIRON LADISLAO ESPINAR TEJADA 665</t>
  </si>
  <si>
    <t>DANYALAYA@gmail.com</t>
  </si>
  <si>
    <t>MOISES SUAREZ PINEDO</t>
  </si>
  <si>
    <t>CALLE ELEUTERIO VENTURA HUAMAN N°690URBANIZACION SAN AMADEO DE GARAY</t>
  </si>
  <si>
    <t>MOISINEDO@gmail.com</t>
  </si>
  <si>
    <t>XIOMARA DESIREE LINARES ACUÑA</t>
  </si>
  <si>
    <t>Av camino real mz a lote 21</t>
  </si>
  <si>
    <t>XIOMACUÑA@gmail.com</t>
  </si>
  <si>
    <t>GERSON DAVID MEZA MONTES</t>
  </si>
  <si>
    <t>URB RETABLO ETAPA 1 AVENIDA UNIVERSITARIA 7186</t>
  </si>
  <si>
    <t>GERSONTES@gmail.com</t>
  </si>
  <si>
    <t>NINO WILMER CONSUELO SOLIS</t>
  </si>
  <si>
    <t>Jr. Jimenez Pimentel 544</t>
  </si>
  <si>
    <t>NINOSOLIS@gmail.com</t>
  </si>
  <si>
    <t>SESPEDO CENEPO TENAZOA</t>
  </si>
  <si>
    <t>AV.UNIVERSITARIA MZ E LT 1</t>
  </si>
  <si>
    <t>SESPNAZOA@gmail.com</t>
  </si>
  <si>
    <t>EDGARD NUÑEZ LOPEZ</t>
  </si>
  <si>
    <t>"CALLE OROYA 158  "</t>
  </si>
  <si>
    <t>EDGALOPEZ@gmail.com</t>
  </si>
  <si>
    <t>ANTHONY TERRY OBREGON MACEDA</t>
  </si>
  <si>
    <t>ANTHACEDA@gmail.com</t>
  </si>
  <si>
    <t>JUAN CARLOS PINEDA QUIÑONES</t>
  </si>
  <si>
    <t>JUANÑONES@gmail.com</t>
  </si>
  <si>
    <t>YESSICA MARIA CORDOVA COTRINA</t>
  </si>
  <si>
    <t>URBANIZACION LA FLORIDA/AVENIDA  28 DE JULIO / MZ LL / LT  L02</t>
  </si>
  <si>
    <t>YESSTRINA@gmail.com</t>
  </si>
  <si>
    <t>JULIO CESAR LIGAS VARGAS</t>
  </si>
  <si>
    <t>JULIARGAS@gmail.com</t>
  </si>
  <si>
    <t>JIRON LOS ROSALES 147 URBANIZACION BARRIO JOSE ANTONIO ENCINAS</t>
  </si>
  <si>
    <t>Elmer Gustavo Ticona Acero</t>
  </si>
  <si>
    <t>JIRON MAYNAS 485</t>
  </si>
  <si>
    <t>ElmeAcero@gmail.com</t>
  </si>
  <si>
    <t>HELWIN VIENA PEZO</t>
  </si>
  <si>
    <t>JIRON LOS CIPRECES 283</t>
  </si>
  <si>
    <t>HELW PEZO@gmail.com</t>
  </si>
  <si>
    <t>KETY EUGENIO ALMINCO</t>
  </si>
  <si>
    <t>AVENIDA JAVIER PRADO ESTE./5972</t>
  </si>
  <si>
    <t>KETYMINCO@gmail.com</t>
  </si>
  <si>
    <t>JUAN JOSE LEONARDO CARHUANINA ROMERO</t>
  </si>
  <si>
    <t>Av.Mariscal La Mar 769</t>
  </si>
  <si>
    <t>JUANOMERO@gmail.com</t>
  </si>
  <si>
    <t>ESTRELLA MADELEYNE MENDOZA CONTRERAS</t>
  </si>
  <si>
    <t>JIRON RICARDO JIMENEZ PIMENTEL 274</t>
  </si>
  <si>
    <t>ESTRRERAS@gmail.com</t>
  </si>
  <si>
    <t>ELVECIO ISUIZA TAPULLIMA</t>
  </si>
  <si>
    <t>URBANIZACION CASCO URBANO CENTRAL AVENIDA CORONEL FRANCISCO BOLOGNESI 436</t>
  </si>
  <si>
    <t>ELVELLIMA@gmail.com</t>
  </si>
  <si>
    <t>KATIA FIORELA SANTILLAN PEREDA</t>
  </si>
  <si>
    <t>KATIEREDA@gmail.com</t>
  </si>
  <si>
    <t>JOSE FERNANDO TARQUI CHAPILLIQUEN</t>
  </si>
  <si>
    <t>JIRON AMAZONAS 698</t>
  </si>
  <si>
    <t>JOSEIQUEN@gmail.com</t>
  </si>
  <si>
    <t>EDILVERTO HUACCHA LINARES</t>
  </si>
  <si>
    <t>JIRON LOS NARANJOS manzana 27 lote 19</t>
  </si>
  <si>
    <t>EDILNARES@gmail.com</t>
  </si>
  <si>
    <t>FERGHOLEE FRIORELA RIOS FASABI</t>
  </si>
  <si>
    <t>JIRON AMAZONAS 698   -</t>
  </si>
  <si>
    <t>FERGASABI@gmail.com</t>
  </si>
  <si>
    <t>HENRRY YARLEQUE CARRASCO</t>
  </si>
  <si>
    <t>: Avenida Agustín de la Rosa Toro 560</t>
  </si>
  <si>
    <t>HENRRASCO@gmail.com</t>
  </si>
  <si>
    <t>LUIS FERNANDO SANTILLAN JIMENEZ</t>
  </si>
  <si>
    <t>Av Pachacutec 7360</t>
  </si>
  <si>
    <t>LUISMENEZ@gmail.com</t>
  </si>
  <si>
    <t>MARIA MAGDALENA MALCA SOTO</t>
  </si>
  <si>
    <t>CENTRO POBLADO SECTOR 9 DE ABRIL-JIRON VICTOR ANDRES BELAUNDE DIEZ CANSECO  441</t>
  </si>
  <si>
    <t>MARI SOTO@gmail.com</t>
  </si>
  <si>
    <t>CARLO MAGNO GUERRA CORAL</t>
  </si>
  <si>
    <t>JIRON PALMAS 349</t>
  </si>
  <si>
    <t>CARLCORAL@gmail.com</t>
  </si>
  <si>
    <t>WILIAN ROLANDO ANTONIO ASTO</t>
  </si>
  <si>
    <t>AV LA COSTANERA MZ D LT 1</t>
  </si>
  <si>
    <t>WILI ASTO@gmail.com</t>
  </si>
  <si>
    <t>JULIO GUILLERMO DIAZ HUAMAN</t>
  </si>
  <si>
    <t>JIRON ALFREDO EGLINTON MZ E LT 7 ASENTAMIENTO HUMANO MARIA PARADO DE BELLIDO</t>
  </si>
  <si>
    <t>JULIUAMAN@gmail.com</t>
  </si>
  <si>
    <t>FABRISSIO VASQUEZ MEZA</t>
  </si>
  <si>
    <t>JIRON HERMILIO VALDIZAN 168</t>
  </si>
  <si>
    <t>FABR MEZA@gmail.com</t>
  </si>
  <si>
    <t>DARWING SIXTO HUAQUI CAJAS</t>
  </si>
  <si>
    <t>PASAJE SAN ANTONIO 926  URBANIZACION BARRIO ROSAS PAMPA</t>
  </si>
  <si>
    <t>DARWCAJAS@gmail.com</t>
  </si>
  <si>
    <t>ROSARIO YANINA MARCA MALQUI</t>
  </si>
  <si>
    <t>CALLE LIMA 1001</t>
  </si>
  <si>
    <t>ROSAALQUI@gmail.com</t>
  </si>
  <si>
    <t>CESAR OCTAVIO MAMANI SOTO</t>
  </si>
  <si>
    <t>PUEBLO HUANCAYO// JIRON MANTARO 435</t>
  </si>
  <si>
    <t>CESA SOTO@gmail.com</t>
  </si>
  <si>
    <t>REYNA TAYPE DE LA CRUZ TAYPE DE LA</t>
  </si>
  <si>
    <t>ANDRES AVELINO CACERES DORREGARAY HUAMANGA AYACUCHO JIRON HUAMANGA 677 URBANIZACION SAN FRANCISCO</t>
  </si>
  <si>
    <t>REYNDE LA@gmail.com</t>
  </si>
  <si>
    <t>HERNAN DELGADILLO CUBA</t>
  </si>
  <si>
    <t>JIRON GUILLERMO SISLEY 765</t>
  </si>
  <si>
    <t>HERN CUBA@gmail.com</t>
  </si>
  <si>
    <t>ELVIS PAOLO MENDIETA SALDAÑA</t>
  </si>
  <si>
    <t>ASOCIACION LA ARBOLEDA DE PUENTE PIEDRA CALLE LOS NARANJOS M E LT 7</t>
  </si>
  <si>
    <t>ELVILDAÑA@gmail.com</t>
  </si>
  <si>
    <t>CRISTIAN RICARDO LUCERO PORTILLA</t>
  </si>
  <si>
    <t>Jr. Cajamarca 355</t>
  </si>
  <si>
    <t>CRISTILLA@gmail.com</t>
  </si>
  <si>
    <t>JUAN VALERIANO BAUTISTA OSORIO</t>
  </si>
  <si>
    <t>AVENIDA MANUEL A. ODRIA #702 URB.PLEBISCITARIOS - TACNA / TACNA</t>
  </si>
  <si>
    <t>JUANSORIO@gmail.com</t>
  </si>
  <si>
    <t>DANIELA ADELAIDE TICONA MAYTA</t>
  </si>
  <si>
    <t>CALLE EL TRIUNFO 185    URBANIZACION SANTA ROSA</t>
  </si>
  <si>
    <t>DANIMAYTA@gmail.com</t>
  </si>
  <si>
    <t>DAVID SUTTA GUTIERREZ</t>
  </si>
  <si>
    <t>PUEBLO HUANCAYO JIRON TACNA 150</t>
  </si>
  <si>
    <t>DAVIERREZ@gmail.com</t>
  </si>
  <si>
    <t>JULIA DEL PILAR VEGA RICCI</t>
  </si>
  <si>
    <t>AV VICTOR ANDRES BELAUNDE DIEZ CANSECO OESTE  840</t>
  </si>
  <si>
    <t>JULIRICCI@gmail.com</t>
  </si>
  <si>
    <t>LEYLA CASTILLO RODRIGUEZ</t>
  </si>
  <si>
    <t>CALLE AMAZONAS 198  ASENTAMIENTO HUMANO PROGRESO</t>
  </si>
  <si>
    <t>LEYLIGUEZ@gmail.com</t>
  </si>
  <si>
    <t>CARLOS INDAMA UTIA</t>
  </si>
  <si>
    <t>CARL UTIA@gmail.com</t>
  </si>
  <si>
    <t>JHONATAN JESÚS ARANGO ALCALA</t>
  </si>
  <si>
    <t>URBANIZACION CERCADO DE LIMA/ Nicolás de Piérola /589</t>
  </si>
  <si>
    <t>JHONLCALA@gmail.com</t>
  </si>
  <si>
    <t>VALERIA SABINA GUERRA CHONATE</t>
  </si>
  <si>
    <t>PASAJE JOSE PAYAN 196 URBANIZACION BARBONCITO</t>
  </si>
  <si>
    <t>VALEONATE@gmail.com</t>
  </si>
  <si>
    <t>LUIS EDWAR ALALUNA CHIVILCHES</t>
  </si>
  <si>
    <t>JIRON SANTA SARITA 455 COOPERATIVA GUARDIA CIVIL ETAPA1</t>
  </si>
  <si>
    <t>LUISLCHES@gmail.com</t>
  </si>
  <si>
    <t>KATTIA EYLEN FLORIAN OBLITAS</t>
  </si>
  <si>
    <t>AV JAVIER PRADO</t>
  </si>
  <si>
    <t>KATTLITAS@gmail.com</t>
  </si>
  <si>
    <t>YURI THALIA MUÑOZ RODRIGUEZ</t>
  </si>
  <si>
    <t>Avenida Mariscal Toribio Luzuriaga 1132</t>
  </si>
  <si>
    <t>YURIIGUEZ@gmail.com</t>
  </si>
  <si>
    <t>YESENIA ALBORNOZ GONZALES</t>
  </si>
  <si>
    <t>JIRON DEL BATAN 365  URBANIZACION BARRIO LA MERCED</t>
  </si>
  <si>
    <t>YESEZALES@gmail.com</t>
  </si>
  <si>
    <t>ANGELA KANAWA MESTANZA GUTIERREZ</t>
  </si>
  <si>
    <t>ASENTAMIENTO HUMANO ENRIQUE MILLA OCHOA MZ 80 LT 24</t>
  </si>
  <si>
    <t>ANGEERREZ@gmail.com</t>
  </si>
  <si>
    <t>NAHOMI ROSMERY CACERES ALVARADO</t>
  </si>
  <si>
    <t>CALLE LAS PALMERAS 319 URB LA CALETA</t>
  </si>
  <si>
    <t>NAHOARADO@gmail.com</t>
  </si>
  <si>
    <t>PIER ANDERSON TEJADA PALOMINO</t>
  </si>
  <si>
    <t>PROL ALFONSO UGARTE MZ A1 LOTE 1A AAHH MIRAFLORES ALTO</t>
  </si>
  <si>
    <t>PIEROMINO@gmail.com</t>
  </si>
  <si>
    <t>WALTER FROILAN CERNA LUNA</t>
  </si>
  <si>
    <t>URBANIZACION CERCADO DE LIMA/AVENIDA NICOLAS DE PIEROLA/589</t>
  </si>
  <si>
    <t>WALT LUNA@gmail.com</t>
  </si>
  <si>
    <t>Av. Mello Franco 930</t>
  </si>
  <si>
    <t>STEPHANY ALEXANDRA MARTINEZ OTINIANO</t>
  </si>
  <si>
    <t>STEPNIANO@gmail.com</t>
  </si>
  <si>
    <t>PUEBLO HUANCAYO JIRON TACNA 561</t>
  </si>
  <si>
    <t>NOEMI JESSICA YAPIAS GERONIMO</t>
  </si>
  <si>
    <t>calle Coronel Emilio Althaus Mz. N8 Lt. 1-2</t>
  </si>
  <si>
    <t>NOEMONIMO@gmail.com</t>
  </si>
  <si>
    <t>JORGE ALDO RAMIREZ BITERI</t>
  </si>
  <si>
    <t>AAHH ROSA MILENA ARCENTALES DIAZ / AV UNIVERSITARIA / MZ D / LT 23</t>
  </si>
  <si>
    <t>JORGITERI@gmail.com</t>
  </si>
  <si>
    <t>YESENIA LIVIA SOTO</t>
  </si>
  <si>
    <t>jr pedro irigoyen 331</t>
  </si>
  <si>
    <t>YESE SOTO@gmail.com</t>
  </si>
  <si>
    <t>CRISTINA FERNANDA MIÑAN CHUNGA</t>
  </si>
  <si>
    <t>COOPERATIVA APROVISA MZ B LT4</t>
  </si>
  <si>
    <t>CRISHUNGA@gmail.com</t>
  </si>
  <si>
    <t>ANA MARIA SANCHEZ CONCHA MONTORO</t>
  </si>
  <si>
    <t>ANA NTORO@gmail.com</t>
  </si>
  <si>
    <t>ROBERTO CARLOS LLANTO PARDAVE</t>
  </si>
  <si>
    <t>AV MODELO 191</t>
  </si>
  <si>
    <t>ROBERDAVE@gmail.com</t>
  </si>
  <si>
    <t>JULIE VICENTE INGA</t>
  </si>
  <si>
    <t>JULI INGA@gmail.com</t>
  </si>
  <si>
    <t>urb  21 de abril pasaje 26 numero 198</t>
  </si>
  <si>
    <t>ANA MARIA BERNAL DAVILA</t>
  </si>
  <si>
    <t>JIRON RODOLFO RUTTE 115 (BIBLIOTECA MUNICIPAL DE MAGDALENA)</t>
  </si>
  <si>
    <t>ANA AVILA@gmail.com</t>
  </si>
  <si>
    <t>PABLO JESUS ENRIQUE YANA</t>
  </si>
  <si>
    <t>URB. SOL DE HUACACHINA  MZ. C LOTE 17</t>
  </si>
  <si>
    <t>PABL YANA@gmail.com</t>
  </si>
  <si>
    <t>ALFONSO AUGUSTO HERNANDEZ SOTO</t>
  </si>
  <si>
    <t>COOPERATIVA JOSE MARIA ARGUEDAS MZ B LT 46 - CALLE 10</t>
  </si>
  <si>
    <t>ALFO SOTO@gmail.com</t>
  </si>
  <si>
    <t>Donatila Margarita Navarro Injante</t>
  </si>
  <si>
    <t>PARQUE INDUSTRIAL DE ANCON : MZ H2 LOTE 3</t>
  </si>
  <si>
    <t>Donajante@gmail.com</t>
  </si>
  <si>
    <t>VICTOR ANGULO LOPEZ</t>
  </si>
  <si>
    <t>VICTLOPEZ@gmail.com</t>
  </si>
  <si>
    <t>CRISTHIAN PHOOL MIÑANO CABALLERO</t>
  </si>
  <si>
    <t>JR. LAS ORQUIDEAS MZ. U LOTE 16 -  URB. VALLE SHARON</t>
  </si>
  <si>
    <t>CRISLLERO@gmail.com</t>
  </si>
  <si>
    <t>LUIS ALBERTO CANTARO DE CALDERON</t>
  </si>
  <si>
    <t>JIRON TRUJILLO 641  ASENTAMIENTO HUMANO LA VICTORIA</t>
  </si>
  <si>
    <t>LUISDERON@gmail.com</t>
  </si>
  <si>
    <t>EDWIN GABRIEL ZEVALLOS LUNA</t>
  </si>
  <si>
    <t>JR OCTAVIO MONTEVERDE MOROTE 760</t>
  </si>
  <si>
    <t>EDWI LUNA@gmail.com</t>
  </si>
  <si>
    <t>ERNES NAYO SIFUENTES LOYOLA</t>
  </si>
  <si>
    <t>ASOCIACION NUEVO MONTERREY AVENIDA NICOLAS DE AYLLON 3761</t>
  </si>
  <si>
    <t>ERNEOYOLA@gmail.com</t>
  </si>
  <si>
    <t>STARSKY QUILCA BUJAICO</t>
  </si>
  <si>
    <t>URBANIZACION CIUDADELA MAGISTERIAL - CALLE LA ALAMEDA MZ C LOTE 27</t>
  </si>
  <si>
    <t>STARJAICO@gmail.com</t>
  </si>
  <si>
    <t>ELSA PATRICIA VALDEZ LOYOLA</t>
  </si>
  <si>
    <t>CALLE 2 DE MAYO MZ 174A LOTE 9</t>
  </si>
  <si>
    <t>ELSAOYOLA@gmail.com</t>
  </si>
  <si>
    <t>OMAR ENRIQUE RAMOS LIZARBE</t>
  </si>
  <si>
    <t>OMARZARBE@gmail.com</t>
  </si>
  <si>
    <t>Calle 30 Urbanización los Jazmines del Naranjal mz m lt 6</t>
  </si>
  <si>
    <t>GINO SEBASTIAN PAULET DIAZ</t>
  </si>
  <si>
    <t>MALECON DE LA RESERVA 739 urb URBANIZACION ARMENDARIZ</t>
  </si>
  <si>
    <t>GINO DIAZ@gmail.com</t>
  </si>
  <si>
    <t>EDDER ALFREDO CORREA DIAZ</t>
  </si>
  <si>
    <t>PROLONGACIÓN 1ERO DE MAYO MZ E LOTE 34 URBANIZACIÓN VIRGEN DE COCHARCAS</t>
  </si>
  <si>
    <t>EDDE DIAZ@gmail.com</t>
  </si>
  <si>
    <t>JUAN CARLOS PAREDES SERRANO</t>
  </si>
  <si>
    <t>CALLE LAS CALENDULAS 1104 COOPERATIVA LAS FLORES</t>
  </si>
  <si>
    <t>JUANRRANO@gmail.com</t>
  </si>
  <si>
    <t>CHRISTIAN EDUARDO SILVERIO HUAMANI</t>
  </si>
  <si>
    <t>AGRUPACION CORONEL JOSE JOAQUIN INCLAN MANZANA I LOTE 71 CALLE JOSE ROSA ARA</t>
  </si>
  <si>
    <t>CHRIAMANI@gmail.com</t>
  </si>
  <si>
    <t>DORIS BERNARDINA BERNAOLA BERNAOLA</t>
  </si>
  <si>
    <t>URB CERCADO DE LIMA - AV PASEO DE LA REPUBLICA 205</t>
  </si>
  <si>
    <t>DORINAOLA@gmail.com</t>
  </si>
  <si>
    <t>LUIS CECILIO MENDOZA VERGARA</t>
  </si>
  <si>
    <t>JIRON SIMON BOLIVAR 384   CERCADO DE HUANUCO</t>
  </si>
  <si>
    <t>LUISRGARA@gmail.com</t>
  </si>
  <si>
    <t>KATIA LUZ SALINAS AVILA</t>
  </si>
  <si>
    <t>AVENIDA MANCO CAPAC 489</t>
  </si>
  <si>
    <t>KATIAVILA@gmail.com</t>
  </si>
  <si>
    <t>JULISSA AZUCENA PALOMINO ZULOAGA</t>
  </si>
  <si>
    <t>CALLE LOS RUBIES 2144 URB LA HUAYRONA</t>
  </si>
  <si>
    <t>JULILOAGA@gmail.com</t>
  </si>
  <si>
    <t>JOCELYNE MELISSA DOLORES ROMAN</t>
  </si>
  <si>
    <t>JOCEROMAN@gmail.com</t>
  </si>
  <si>
    <t>URBANIZACION BARRIO SAN MARTIN DE PORRES JIRON EMANCIPADORES 130</t>
  </si>
  <si>
    <t>FERNANDO GALVEZ BURGA</t>
  </si>
  <si>
    <t>URBANIZACION PRIMAVERA CALLE LAS CASUARINAS MZ D LT 21</t>
  </si>
  <si>
    <t>FERNBURGA@gmail.com</t>
  </si>
  <si>
    <t>NICSON SANDER TUANAMA FASABI</t>
  </si>
  <si>
    <t>AV OSCAR BENAVIDES 3866</t>
  </si>
  <si>
    <t>NICSASABI@gmail.com</t>
  </si>
  <si>
    <t>KATHERIN ESTHER CACERES GASLA</t>
  </si>
  <si>
    <t>KATHGASLA@gmail.com</t>
  </si>
  <si>
    <t>VICTOR HUGO GONZALES YUCRA</t>
  </si>
  <si>
    <t>JUNIN 7HUANCAYO/ EL TAMBO /URB SAN ISIDRO/ AV TAHUANTINSUYO 805</t>
  </si>
  <si>
    <t>VICTYUCRA@gmail.com</t>
  </si>
  <si>
    <t>FRANK STIVENS CAMARENA POVIS</t>
  </si>
  <si>
    <t>CALLE SAN MATEO 226  URBANIZACION EL JUNCO</t>
  </si>
  <si>
    <t>FRANPOVIS@gmail.com</t>
  </si>
  <si>
    <t>ELMER VASQUEZ CABRERA</t>
  </si>
  <si>
    <t>AAHH Carlos Tubino MZ U LT 24 / Pucallpa</t>
  </si>
  <si>
    <t>ELMEBRERA@gmail.com</t>
  </si>
  <si>
    <t>LUPE JANET RIOS PANDURO</t>
  </si>
  <si>
    <t>LUPENDURO@gmail.com</t>
  </si>
  <si>
    <t>DIEGO ARMANDO MARISCAL GRANADA</t>
  </si>
  <si>
    <t>ASOCIACION MONTECRISTO  AVENIDA LA MOLINA 200 ATE</t>
  </si>
  <si>
    <t>DIEGANADA@gmail.com</t>
  </si>
  <si>
    <t>EDUARDO CHUMPITAZ MUÑOZ</t>
  </si>
  <si>
    <t>AV TACNA 308</t>
  </si>
  <si>
    <t>EDUAMUÑOZ@gmail.com</t>
  </si>
  <si>
    <t>ROY DINO CUSIYUNCA USCAPI</t>
  </si>
  <si>
    <t>ROY SCAPI@gmail.com</t>
  </si>
  <si>
    <t>JUAN LUIS CAMACHO CALLA</t>
  </si>
  <si>
    <t>COOP LOS PORTALES DEL NORTE - MZ C LT 1</t>
  </si>
  <si>
    <t>JUANCALLA@gmail.com</t>
  </si>
  <si>
    <t>LADY ESTEFANIA FUSTER QUICAÑO</t>
  </si>
  <si>
    <t>AV NICOLAS DE PIEOLA 571</t>
  </si>
  <si>
    <t>LADYICAÑO@gmail.com</t>
  </si>
  <si>
    <t>BRIYITH SANTISTEBAN MENDOZA</t>
  </si>
  <si>
    <t>CALLE F MZ N LT 17 -  PUEBLO JOVEN VILLA EL SALVADOR SECTOR 2 GRUPO 2</t>
  </si>
  <si>
    <t>BRIYNDOZA@gmail.com</t>
  </si>
  <si>
    <t>PEDRO IVAN VERA DE LOS RIOS</t>
  </si>
  <si>
    <t>CALLE MANCO CAPAC 501</t>
  </si>
  <si>
    <t>PEDR RIOS@gmail.com</t>
  </si>
  <si>
    <t>SOFIA ROSA HUAMAN QUISPE</t>
  </si>
  <si>
    <t>JIRON PUNO MZ I  LT  1   ASENTAMIENTO HUMANO ANTENOR ORREGO</t>
  </si>
  <si>
    <t>SOFIUISPE@gmail.com</t>
  </si>
  <si>
    <t>JUNIOR GIANCARLOS JARAMILLO LINDO</t>
  </si>
  <si>
    <t>AVENIDA EL MAESTRO 1280 CERCADO</t>
  </si>
  <si>
    <t>JUNILINDO@gmail.com</t>
  </si>
  <si>
    <t>DIKE VICENTE MAMANI QUISPE</t>
  </si>
  <si>
    <t>URB CERCADO DE PARCONA CALLE HUANCAVELICA  MZ S5 LOTE 9</t>
  </si>
  <si>
    <t>DIKEUISPE@gmail.com</t>
  </si>
  <si>
    <t>JUDITH PALOMINO GASPAR</t>
  </si>
  <si>
    <t>JR.PROSPERO 236</t>
  </si>
  <si>
    <t>JUDIASPAR@gmail.com</t>
  </si>
  <si>
    <t>SANDRA CELIS SHUÑA</t>
  </si>
  <si>
    <t>CENTRO POBLADO CHILCA SECTOR 2 JR LA FLORIDA 950</t>
  </si>
  <si>
    <t>SANDSHUÑA@gmail.com</t>
  </si>
  <si>
    <t>JHORDAN EDGAR QUIYAY TOMAIRO</t>
  </si>
  <si>
    <t>Jiron arequipa 133 piso 8 dpto 802</t>
  </si>
  <si>
    <t>JHORMAIRO@gmail.com</t>
  </si>
  <si>
    <t>JULISSA VERONICA PAREDES ANICAMA</t>
  </si>
  <si>
    <t>PASAJE ANTISUYO MZ C LOTE 4 PUEBLO JOVEN PACHACUTECCAJAMARCA</t>
  </si>
  <si>
    <t>JULIICAMA@gmail.com</t>
  </si>
  <si>
    <t>HEYNER AUGUSTO VILLANUEVA CUBAS</t>
  </si>
  <si>
    <t>CALLE 22 DE FEBRERO 232  PUEBLO JOVEN MARTIR JOSE OLAYA</t>
  </si>
  <si>
    <t>HEYNCUBAS@gmail.com</t>
  </si>
  <si>
    <t>GERLY GUEVARA BUSTAMANTE</t>
  </si>
  <si>
    <t>COOPERATIVA PERPETUO SOCORRO JIRON TUMBES 146 (FRENTE A LA BOTICA GLORIA)</t>
  </si>
  <si>
    <t>GERLMANTE@gmail.com</t>
  </si>
  <si>
    <t>Leonarda Melchora Levano De Paredes</t>
  </si>
  <si>
    <t>av la molina 3879</t>
  </si>
  <si>
    <t>Leonredes@gmail.com</t>
  </si>
  <si>
    <t>FABIANA ESTHER CHACHI ATOC</t>
  </si>
  <si>
    <t>URB. BARRIO LAYKAKOTA AV. EL SOL N°1491</t>
  </si>
  <si>
    <t>FABI ATOC@gmail.com</t>
  </si>
  <si>
    <t>NOE JESUS GOMEZ MACHACA</t>
  </si>
  <si>
    <t>NOE CHACA@gmail.com</t>
  </si>
  <si>
    <t>GIAN CARLO BLENGERI GUTIERREZ</t>
  </si>
  <si>
    <t>GIANERREZ@gmail.com</t>
  </si>
  <si>
    <t>MZ D LOTE 14 URBANIZACION  EL PORVENIR DE VITARTE</t>
  </si>
  <si>
    <t>HUARAZ / HUARAZ / ANCASH /  CERCADO DE HUARAZ / JIRON MARISCAL ANTONIO JOSE DE SUCRE / 702</t>
  </si>
  <si>
    <t>JAVIER EFRAIN MILLA BRONCANO</t>
  </si>
  <si>
    <t>CENTRO POBLADO ROMANCOTO JIRON LA UNION 882</t>
  </si>
  <si>
    <t>JAVINCANO@gmail.com</t>
  </si>
  <si>
    <t>EVERSON ADRIAN SOTOMAYOR MARTEL</t>
  </si>
  <si>
    <t>EVERARTEL@gmail.com</t>
  </si>
  <si>
    <t>JIRON MARTIR JOSE OLAYA 699  URBANIZACION BARRIO MIRAFLORES</t>
  </si>
  <si>
    <t>LUIS ALBERTO MORENO VERA</t>
  </si>
  <si>
    <t>CALLE A 102 urbanizacion monte carlo</t>
  </si>
  <si>
    <t>LUIS VERA@gmail.com</t>
  </si>
  <si>
    <t>JOSE ROBERTO CONTRERAS PAREDES</t>
  </si>
  <si>
    <t>URB CERCADO JIRON CAMANA 1178 OFICINA 202</t>
  </si>
  <si>
    <t>JOSEREDES@gmail.com</t>
  </si>
  <si>
    <t>VICTORIANO RAFAEL OBREGON TIMOTEO</t>
  </si>
  <si>
    <t>JIRON ANGAMOS 924   URBANIZACION EL JARDIN</t>
  </si>
  <si>
    <t>VICTMOTEO@gmail.com</t>
  </si>
  <si>
    <t>Leonor Castrejon Julcamoro</t>
  </si>
  <si>
    <t>CALLE JULIO CESAR TELLO 335 - URBANIZACION JORGE CHAVEZ ETAPA 2</t>
  </si>
  <si>
    <t>Leonamoro@gmail.com</t>
  </si>
  <si>
    <t>STEFANY JACKELINE ASHCALLA CASTILLO</t>
  </si>
  <si>
    <t>URBANIZACION ZONA INDUSTRIAL//AVENIDA PEDRO BELTRAN//108</t>
  </si>
  <si>
    <t>STEFTILLO@gmail.com</t>
  </si>
  <si>
    <t>GERSON ANDRES ALCANTARA TORRES</t>
  </si>
  <si>
    <t>GERSORRES@gmail.com</t>
  </si>
  <si>
    <t>Jorge Luis Vivanco Vivanco</t>
  </si>
  <si>
    <t>PASAJE SAN PEDRO MZ M LT  2   ASENTAMIENTO HUMANO SAN FRANCISCO DE ASIS</t>
  </si>
  <si>
    <t>Jorgvanco@gmail.com</t>
  </si>
  <si>
    <t>LUZ CLARITA SAENZ FABIAN</t>
  </si>
  <si>
    <t>AVENIDA HUASCAR 154</t>
  </si>
  <si>
    <t>LUZ ABIAN@gmail.com</t>
  </si>
  <si>
    <t>TEOFILO SALCEDO LOAYZA</t>
  </si>
  <si>
    <t>TEOFOAYZA@gmail.com</t>
  </si>
  <si>
    <t>GABRIEL OMAR ZUÑIGA CHILENO</t>
  </si>
  <si>
    <t>URB LIMA POLO HUNT CALLE LOS TULIPANES 188 oficina 502</t>
  </si>
  <si>
    <t>GABRILENO@gmail.com</t>
  </si>
  <si>
    <t>HECTOR JOSE MALAGA FIORINI</t>
  </si>
  <si>
    <t>AVENIDA MARISCAL OSCAR RAIMUNDO BENAVIDES / AV COLONIAL 2388</t>
  </si>
  <si>
    <t>HECTORINI@gmail.com</t>
  </si>
  <si>
    <t>CARLOS ALBERTO MALASQUEZ GUERRA</t>
  </si>
  <si>
    <t>CENTRO POBLADO CHILCA SECTOR AZAPAMPA ESTE JIRON 14 DE JULIO 120</t>
  </si>
  <si>
    <t>CARLUERRA@gmail.com</t>
  </si>
  <si>
    <t>MELY SAAVEDRA RAMIREZ</t>
  </si>
  <si>
    <t>urb barrio central jr puno 118</t>
  </si>
  <si>
    <t>MELYMIREZ@gmail.com</t>
  </si>
  <si>
    <t>MARVIN ANTHONY SURCO TORO</t>
  </si>
  <si>
    <t>avenida martir jose olaya 300</t>
  </si>
  <si>
    <t>MARV TORO@gmail.com</t>
  </si>
  <si>
    <t>STEVEE ALBERTO PEREZ CASTRO</t>
  </si>
  <si>
    <t>AVENIDA CIRCUNVALACION NORTE A 2</t>
  </si>
  <si>
    <t>STEVASTRO@gmail.com</t>
  </si>
  <si>
    <t>HECTOR ROBERTO DIAZ RECABARREN</t>
  </si>
  <si>
    <t>CALLE CARLOS MARIANO ANGULO 597</t>
  </si>
  <si>
    <t>HECTARREN@gmail.com</t>
  </si>
  <si>
    <t>JENNY LUCY FIGUEROA MONTAÑEZ</t>
  </si>
  <si>
    <t>AVENIDA LIMA 951 ASENTAMIENTO HUMANO VILLA LOS REYES SECTOR 1</t>
  </si>
  <si>
    <t>JENNTAÑEZ@gmail.com</t>
  </si>
  <si>
    <t>SOLANSH ADELA VERA PASCO</t>
  </si>
  <si>
    <t>SOLAPASCO@gmail.com</t>
  </si>
  <si>
    <t>AV. DE LA CULTURA 1850</t>
  </si>
  <si>
    <t>CARLOS CCAHUA ORTIZ</t>
  </si>
  <si>
    <t>CALLE UNION 1132 - VILLA MARIA DEL TRIUNFO</t>
  </si>
  <si>
    <t>CARLORTIZ@gmail.com</t>
  </si>
  <si>
    <t>DONATI MANOSALVA CADENAS</t>
  </si>
  <si>
    <t>AVENIDA NUEVO CAJAMARCA 368 ASOCIACION JULIO CESAR TELLO ETAPA 1</t>
  </si>
  <si>
    <t>DONADENAS@gmail.com</t>
  </si>
  <si>
    <t>EDWIN MANUEL GAMARRA VASQUEZ</t>
  </si>
  <si>
    <t>Av. 26 de noviembre 1509</t>
  </si>
  <si>
    <t>EDWISQUEZ@gmail.com</t>
  </si>
  <si>
    <t>PATRICIA ISABEL SALINAS SALAZAR</t>
  </si>
  <si>
    <t>CALLE LOS DELEGA DOS 334 ASENTAMIENTO HUMANO INDEPENDENCIA</t>
  </si>
  <si>
    <t>PATRLAZAR@gmail.com</t>
  </si>
  <si>
    <t>Carlos Guzman Del Aguila</t>
  </si>
  <si>
    <t>AVENIDA LOS CASCANUECES 2236 -  ASOCIACION NUEVO MONTERREY</t>
  </si>
  <si>
    <t>Carlguila@gmail.com</t>
  </si>
  <si>
    <t>YERSON VILLANUEVA MENA</t>
  </si>
  <si>
    <t>ASOCIACION SURIHUAYLLA GRANDE MZ N LT 14</t>
  </si>
  <si>
    <t>YERS MENA@gmail.com</t>
  </si>
  <si>
    <t>JOSEP QUIÑONEZ ALVAREZ</t>
  </si>
  <si>
    <t>AV.TUPAC AMARU 1733-ASOCIACION SANTA ROSA DE PUNCHAUCA</t>
  </si>
  <si>
    <t>JOSEVAREZ@gmail.com</t>
  </si>
  <si>
    <t>"DOLORES HUAMAN AGUIRRE "</t>
  </si>
  <si>
    <t>AVENIDA ALMIRANTE MIGUEL GRAU 883</t>
  </si>
  <si>
    <t>"DOLRRE "@gmail.com</t>
  </si>
  <si>
    <t>LIMBER MANUEL LOPEZ MARIN</t>
  </si>
  <si>
    <t>JR ANGAMOS 933-PUEBLO JOVEN SIMON BOLIVAR</t>
  </si>
  <si>
    <t>LIMBMARIN@gmail.com</t>
  </si>
  <si>
    <t>Wildor Herrera Bazan</t>
  </si>
  <si>
    <t>WildBazan@gmail.com</t>
  </si>
  <si>
    <t>ANTONIA MAXIMILIANA QUINHUA GARCIA</t>
  </si>
  <si>
    <t>AVENIDA JUAN VICENTE NICOLINI 339 -  URBANIZACION PALAO ETAPA 1</t>
  </si>
  <si>
    <t>ANTOARCIA@gmail.com</t>
  </si>
  <si>
    <t>JUDITH MELISSA BAZO CHILENO</t>
  </si>
  <si>
    <t>JR ANTONIO LOBATO 465 PUEBLO EL TAMBO</t>
  </si>
  <si>
    <t>JUDIILENO@gmail.com</t>
  </si>
  <si>
    <t>"MIGUEL ANGEL SANCHEZ QUISPE "</t>
  </si>
  <si>
    <t>"MIGSPE "@gmail.com</t>
  </si>
  <si>
    <t>JOSE WILSON MASFIL CHUGNAS</t>
  </si>
  <si>
    <t>JOSEUGNAS@gmail.com</t>
  </si>
  <si>
    <t>JORGE NAPOLEON COTRINA DIAZ</t>
  </si>
  <si>
    <t>JORG DIAZ@gmail.com</t>
  </si>
  <si>
    <t>NESTOR MENDOZA COILA</t>
  </si>
  <si>
    <t>NESTCOILA@gmail.com</t>
  </si>
  <si>
    <t>PEDRO IGNACIO RAMIREZ NANA</t>
  </si>
  <si>
    <t>PEDR NANA@gmail.com</t>
  </si>
  <si>
    <t>BRITANY BRYLLITH ROJAS QUINTANA</t>
  </si>
  <si>
    <t>BRITNTANA@gmail.com</t>
  </si>
  <si>
    <t>GLORIA ARACELI UCHUYA CABRERA</t>
  </si>
  <si>
    <t>GLORBRERA@gmail.com</t>
  </si>
  <si>
    <t>JACKELIN HERNANDEZ ESCALANTE</t>
  </si>
  <si>
    <t>JACKLANTE@gmail.com</t>
  </si>
  <si>
    <t>MARGOTH MARLENY SAIRITUPAC BELLIDO</t>
  </si>
  <si>
    <t>MARGLLIDO@gmail.com</t>
  </si>
  <si>
    <t>JOHANNA IRMA GOMEZ ZARATE</t>
  </si>
  <si>
    <t>JOHAARATE@gmail.com</t>
  </si>
  <si>
    <t>Edwin Alfredo Vargas Palma</t>
  </si>
  <si>
    <t>EdwiPalma@gmail.com</t>
  </si>
  <si>
    <t>FRANCISCO ANTONIO BEJAR RUIZ</t>
  </si>
  <si>
    <t>FRAN RUIZ@gmail.com</t>
  </si>
  <si>
    <t>YVAN PABLO ZAMALLOA CORNEJO</t>
  </si>
  <si>
    <t>YVANRNEJO@gmail.com</t>
  </si>
  <si>
    <t>DANTE BHEYVI LOPEZ CASTRO</t>
  </si>
  <si>
    <t>DANTASTRO@gmail.com</t>
  </si>
  <si>
    <t>BAILON ABDON ZAPANA QUISPE</t>
  </si>
  <si>
    <t>BAILUISPE@gmail.com</t>
  </si>
  <si>
    <t>RENE MILAGROS MERCADO RIVAS</t>
  </si>
  <si>
    <t>RENERIVAS@gmail.com</t>
  </si>
  <si>
    <t>ADA EMPERATRIZ VELAZCO OBREGON</t>
  </si>
  <si>
    <t>PUEBLO HUANCAYO PROLONGACION PIURA NUEVA 410</t>
  </si>
  <si>
    <t>ADA REGON@gmail.com</t>
  </si>
  <si>
    <t>SOFIA SONIA GALLARDO ROJAS</t>
  </si>
  <si>
    <t>CENTRO POBLADO SAN JERONIMO/ CLORINDA MATO DE TURNER 45</t>
  </si>
  <si>
    <t>SOFIROJAS@gmail.com</t>
  </si>
  <si>
    <t>CINTHIA JUNIA MOSCOSO OQUENDO</t>
  </si>
  <si>
    <t>CINTUENDO@gmail.com</t>
  </si>
  <si>
    <t>URB. EL RETABLO ETAPA 4 AV. MICAELA BASTIDAS PUYUCAWA 997</t>
  </si>
  <si>
    <t>JOSE ANTONIO HERNANDEZ EURIBE</t>
  </si>
  <si>
    <t>CALLE LIMA 801</t>
  </si>
  <si>
    <t>JOSEURIBE@gmail.com</t>
  </si>
  <si>
    <t>ANA LUISA QUICHCA RUIZ</t>
  </si>
  <si>
    <t>CALLE CCSIQUE BOLIVAR MZ L LOTE 10</t>
  </si>
  <si>
    <t>ANA  RUIZ@gmail.com</t>
  </si>
  <si>
    <t>EMELY DELINA CAUPER PANDURO</t>
  </si>
  <si>
    <t>Jirón General José de Sucre 241</t>
  </si>
  <si>
    <t>EMELNDURO@gmail.com</t>
  </si>
  <si>
    <t>ALMENDRA ROCIO MALDONADO NIEVES</t>
  </si>
  <si>
    <t>CALLE LOS NARANJOS 182 INDEPENDENCIA- URBANIZACION LAS VIOLETAS</t>
  </si>
  <si>
    <t>ALMEIEVES@gmail.com</t>
  </si>
  <si>
    <t>LUIS ALFREDO VASQUEZ SALVATIERRA</t>
  </si>
  <si>
    <t>CALLE CESAR VALLEJO 129 - ASOC. LOS MOLLES</t>
  </si>
  <si>
    <t>LUISIERRA@gmail.com</t>
  </si>
  <si>
    <t>GERALDINE LIDUVINA RODRIGUEZ LAZARO</t>
  </si>
  <si>
    <t>CENTRO POBLADO SECTOR 9 DE ABRIL JIRON BRIGADIER MATEO PUMACAHUA 303</t>
  </si>
  <si>
    <t>GERAAZARO@gmail.com</t>
  </si>
  <si>
    <t>JACKY MICHELL CAPPILLO GUEVARA</t>
  </si>
  <si>
    <t>JACKEVARA@gmail.com</t>
  </si>
  <si>
    <t>FILOMENO CACERES ALARCON</t>
  </si>
  <si>
    <t>FILOARCON@gmail.com</t>
  </si>
  <si>
    <t>PASAJE HIDALGO NRO.1409 TACNA - TACNA</t>
  </si>
  <si>
    <t>NORA GLENDA PONCE PALZA</t>
  </si>
  <si>
    <t>AV LOS ALISOS 324 COLEGIO NUESTRA SEÑORA DEL CARMEN</t>
  </si>
  <si>
    <t>NORAPALZA@gmail.com</t>
  </si>
  <si>
    <t>Elizabeth Rojas Chavez</t>
  </si>
  <si>
    <t>PASAJE RAMIS 162 URB BARRIO BELLAVISTA</t>
  </si>
  <si>
    <t>Elizhavez@gmail.com</t>
  </si>
  <si>
    <t>ELIANA MARCELINA BEJAR GONZALES</t>
  </si>
  <si>
    <t>AVENIDA SEPARADORA INDUSTRIAL URBANIZACION VIRGEN DE COCHARCAS A4</t>
  </si>
  <si>
    <t>ELIAZALES@gmail.com</t>
  </si>
  <si>
    <t>AMANDA ARIAS GUERRA</t>
  </si>
  <si>
    <t>JIRON GREGORIO DELGADO 481</t>
  </si>
  <si>
    <t>AMANUERRA@gmail.com</t>
  </si>
  <si>
    <t>RICARDO CESAR PEREZ ALVARADO</t>
  </si>
  <si>
    <t>RICAARADO@gmail.com</t>
  </si>
  <si>
    <t>ARNULFO GIORDANO ALVAREZ CABRERA</t>
  </si>
  <si>
    <t>Urbanización La Campiña PROLONGACION DE LA CULTURA 1181</t>
  </si>
  <si>
    <t>ARNUBRERA@gmail.com</t>
  </si>
  <si>
    <t>JUAN JOSE CUBA GUILLEN</t>
  </si>
  <si>
    <t>calle andres Acoscamayta 182</t>
  </si>
  <si>
    <t>JUANILLEN@gmail.com</t>
  </si>
  <si>
    <t>JOHNNY JUNIOR LEON PRADELL</t>
  </si>
  <si>
    <t>URBANIZACION PERU SECTOR 2 ZONA 2  JIRON PINAR DEL RIO 2668</t>
  </si>
  <si>
    <t>JOHNADELL@gmail.com</t>
  </si>
  <si>
    <t>HECTOR DANIEL MIÑANO CANALES</t>
  </si>
  <si>
    <t>PROLONGACION TARAPACA 319</t>
  </si>
  <si>
    <t>HECTNALES@gmail.com</t>
  </si>
  <si>
    <t>MARIAM MERCEDES ROJAS VELA</t>
  </si>
  <si>
    <t>MARI VELA@gmail.com</t>
  </si>
  <si>
    <t>calle las nepentas 344 AAHH SAN SILVESTRE</t>
  </si>
  <si>
    <t>CARLOS EDUARDO BRAVO GOMEZ</t>
  </si>
  <si>
    <t>AVENIDA PACASMAYO MZ A LOTE 3 ?  URB. LAS PRADERAS DEL SOL 4TA ETAPA</t>
  </si>
  <si>
    <t>CARLGOMEZ@gmail.com</t>
  </si>
  <si>
    <t>ALEX ANTONY RAMIREZ TOLENTINO</t>
  </si>
  <si>
    <t>URBANIZACION SAN ISIDRO JIRON TUPAC AMARU 637</t>
  </si>
  <si>
    <t>ALEXNTINO@gmail.com</t>
  </si>
  <si>
    <t>URBANIZACION SANTA MARIA DE SURCO MZ D6 LT 13</t>
  </si>
  <si>
    <t>ALAN OMAR BLANCO CAMPOS</t>
  </si>
  <si>
    <t>ALANAMPOS@gmail.com</t>
  </si>
  <si>
    <t>ROSA ISABEL BENAVENTE SOSA</t>
  </si>
  <si>
    <t>ROSA SOSA@gmail.com</t>
  </si>
  <si>
    <t>LUCIANA ESPERANZA TORRES MONTERO</t>
  </si>
  <si>
    <t>AVENIDA LOS MAESTROS  MZ L LT  27  URBANIZACION SANTO DOMINGO DE MARCONA</t>
  </si>
  <si>
    <t>LUCINTERO@gmail.com</t>
  </si>
  <si>
    <t>JAVIER ANTONIO GOMEZ DIAZ</t>
  </si>
  <si>
    <t>JIRON LIBERTADORES 107 URBANIZACION BARRIO SAN MARTIN DE PORRES</t>
  </si>
  <si>
    <t>JAVI DIAZ@gmail.com</t>
  </si>
  <si>
    <t>MARIA CONSUELO QUISPE RUIZ</t>
  </si>
  <si>
    <t>MARI RUIZ@gmail.com</t>
  </si>
  <si>
    <t>YAQUELINNE OLIMPIA ROMERO PORRAS</t>
  </si>
  <si>
    <t>AVENIDA VICTOR RAUL HAYA DE LA TORRE 473  URBANIZACION CASCO URBANO CENTRAL</t>
  </si>
  <si>
    <t>YAQUORRAS@gmail.com</t>
  </si>
  <si>
    <t>BRANDO MANUEL TORRES RAMOS</t>
  </si>
  <si>
    <t>CONJUNTO HABITACIONAL ANTONIA MORENO DE CACERES SECTOR 2 DERECHA MZ F1 LOTE 11 - CALLE DANIEL REYES MEDINA</t>
  </si>
  <si>
    <t>BRANRAMOS@gmail.com</t>
  </si>
  <si>
    <t>LAIZ MERCEDEZ BELTRAN MONCADA</t>
  </si>
  <si>
    <t>CALLE TACNA 118</t>
  </si>
  <si>
    <t>LAIZNCADA@gmail.com</t>
  </si>
  <si>
    <t>GIULIANA LESLI HUAYANCA HUAMAN</t>
  </si>
  <si>
    <t>A.H. EL ACERO PROLONGACION CORONEL ALFONSO UGARTE  MZ.L LT.5A</t>
  </si>
  <si>
    <t>GIULUAMAN@gmail.com</t>
  </si>
  <si>
    <t>PATRICIA MAGALI ALVA ALFARO</t>
  </si>
  <si>
    <t>PATRLFARO@gmail.com</t>
  </si>
  <si>
    <t>RICHARD HUAMAN CCAHUANA</t>
  </si>
  <si>
    <t>JIRON POMAROSA  MZ A LT 9</t>
  </si>
  <si>
    <t>RICHHUANA@gmail.com</t>
  </si>
  <si>
    <t>YURI SILVA MACEDO</t>
  </si>
  <si>
    <t>CERCADO JIRON CALLAO 305</t>
  </si>
  <si>
    <t>YURIACEDO@gmail.com</t>
  </si>
  <si>
    <t>BRAYAN JHOEL HUANCACHOQUE MAMANI</t>
  </si>
  <si>
    <t>COOPERATIVA LOS PORTALES DE SURCO  JR MAXIMILIANO VELARDE 276</t>
  </si>
  <si>
    <t>BRAYAMANI@gmail.com</t>
  </si>
  <si>
    <t>SERGIO ALEJANDRO CORCUERA MEL</t>
  </si>
  <si>
    <t>CALLE RAMIREZ HURTADO NUMERO 145-CENTRO POBLADO SECTOR CERCADO</t>
  </si>
  <si>
    <t>SERGA MEL@gmail.com</t>
  </si>
  <si>
    <t>HERMITANIO CORONEL JARA</t>
  </si>
  <si>
    <t>Av Coronel  Mendoza 1723</t>
  </si>
  <si>
    <t>HERM JARA@gmail.com</t>
  </si>
  <si>
    <t>YOVANA MARIVEL MATOS SAAVEDRA</t>
  </si>
  <si>
    <t>SAN JERONIMO CUSCO CUSCO AVENIDA LAS RETAMAS URBANIZACION LARAPA GRANDE MZ B LT 7</t>
  </si>
  <si>
    <t>YOVAVEDRA@gmail.com</t>
  </si>
  <si>
    <t>JOHN OSWALDO GARRO MONTALVO</t>
  </si>
  <si>
    <t>AVENIDA UNIVERSITARIA 1883</t>
  </si>
  <si>
    <t>JOHNTALVO@gmail.com</t>
  </si>
  <si>
    <t>GABRIELA TEREZA LAGOS GONZALES</t>
  </si>
  <si>
    <t>AVENIDA INDUSTRIAL 106 URBANIZACION INDUSTRIAL LA AURORA</t>
  </si>
  <si>
    <t>GABRZALES@gmail.com</t>
  </si>
  <si>
    <t>CRESENCIANO VICTOR CALDERON COCHACHI</t>
  </si>
  <si>
    <t>CALLE 1 DE ABRIL 299- TARAPOTO</t>
  </si>
  <si>
    <t>CRESHACHI@gmail.com</t>
  </si>
  <si>
    <t>CALLE 1 DE ABRIL CRUCE CON LA CALLE RECREO</t>
  </si>
  <si>
    <t>AVENIDA MARISCAL RAMON CASTILLA 1411</t>
  </si>
  <si>
    <t>CALLECREO@gmail.com</t>
  </si>
  <si>
    <t>IVAN ISAAC CORDOVA CUENCA</t>
  </si>
  <si>
    <t>Av. Óscar R. Benavides 3464</t>
  </si>
  <si>
    <t>IVANUENCA@gmail.com</t>
  </si>
  <si>
    <t>ANA MARIA ALMONTE ZULEN</t>
  </si>
  <si>
    <t>Calle El Dulce Mz K1 Lt9  Urb. Parque industrial Parcela 2</t>
  </si>
  <si>
    <t>ANA ZULEN@gmail.com</t>
  </si>
  <si>
    <t>MARTIN REYES CARRASCO</t>
  </si>
  <si>
    <t>Calle Justiniano Minaya Sosa 396 Coop. Universal</t>
  </si>
  <si>
    <t>MARTRASCO@gmail.com</t>
  </si>
  <si>
    <t>MONICA PILAR RIVAS GALDOS</t>
  </si>
  <si>
    <t>AAHH BUENOS MILAGROS MZ 27 LT 14</t>
  </si>
  <si>
    <t>MONIALDOS@gmail.com</t>
  </si>
  <si>
    <t>FERNANDO ORTEGA SOTOMAYOR</t>
  </si>
  <si>
    <t>FERNMAYOR@gmail.com</t>
  </si>
  <si>
    <t>VERONICA SABINA CHAVEZ SILVA</t>
  </si>
  <si>
    <t>AV. REPUBLICA DE POLONIA 637</t>
  </si>
  <si>
    <t>VEROSILVA@gmail.com</t>
  </si>
  <si>
    <t>JHONATAN ALVINO ROSAS MONAGO</t>
  </si>
  <si>
    <t>CALLE AMERICA 346 CENTRO POBLADO SECTOR 9 DE ABRIL</t>
  </si>
  <si>
    <t>JHONONAGO@gmail.com</t>
  </si>
  <si>
    <t>DIMNA MARITZA CHUJANDAMA ARELLANO</t>
  </si>
  <si>
    <t>JIRON CHUCUITO 483 - URBANIZACION BARRIO HORCAPATA</t>
  </si>
  <si>
    <t>DIMNLLANO@gmail.com</t>
  </si>
  <si>
    <t>UBALDO RODRIGUEZ GONZALES</t>
  </si>
  <si>
    <t>JIRON JOSE GALVEZ MZ. 2A LT 5 /ucayali yaronacocha</t>
  </si>
  <si>
    <t>UBALZALES@gmail.com</t>
  </si>
  <si>
    <t>GABRIEL QUIROZ SAENZ</t>
  </si>
  <si>
    <t>JIRON 2 DE MAYO  128 CERCADO DE AYACUCHO</t>
  </si>
  <si>
    <t>GABRSAENZ@gmail.com</t>
  </si>
  <si>
    <t>SERAPIO CERON ROJAS</t>
  </si>
  <si>
    <t>AVENIDA AVIACION 3630</t>
  </si>
  <si>
    <t>SERAROJAS@gmail.com</t>
  </si>
  <si>
    <t>JUANITO BARDALES CERON</t>
  </si>
  <si>
    <t>AVENIDA ALIPIO PONCE VASQUEZ BLOCK 31 DPTO 504 RESIDENCIAL HEROES DE SAN JUAN DE MIRAFLORES</t>
  </si>
  <si>
    <t>JUANCERON@gmail.com</t>
  </si>
  <si>
    <t>GLORIA CARMEN PORTOCARRERO VARGAS</t>
  </si>
  <si>
    <t>GLORARGAS@gmail.com</t>
  </si>
  <si>
    <t>RITA ARONES LOPE</t>
  </si>
  <si>
    <t>Jr. Huancané 996</t>
  </si>
  <si>
    <t>RITA LOPE@gmail.com</t>
  </si>
  <si>
    <t>MARIBEL JUDITH QUISPE CCOSI</t>
  </si>
  <si>
    <t>Jirón Angaraes 334</t>
  </si>
  <si>
    <t>MARICCOSI@gmail.com</t>
  </si>
  <si>
    <t>ELOY MARTIN SEGUIL MOLINA</t>
  </si>
  <si>
    <t>MZ. C2 LT. 11 URBANIZACION LOS JARDINES DE VENTANILLA</t>
  </si>
  <si>
    <t>ELOYOLINA@gmail.com</t>
  </si>
  <si>
    <t>JORGE JESUS YUMBATO CELIS</t>
  </si>
  <si>
    <t>JORGCELIS@gmail.com</t>
  </si>
  <si>
    <t>URBANIZACION LA CAMPIÑA ZONA 3 - CALLE ONTARIO N° 143</t>
  </si>
  <si>
    <t>ROSA LUZ ALEJANDRO DOMINGUEZ</t>
  </si>
  <si>
    <t>CALLE CARLOS GONZALES 182 -  URBANIZACION MARANGA ETAPA 7</t>
  </si>
  <si>
    <t>ROSANGUEZ@gmail.com</t>
  </si>
  <si>
    <t>KIMBERLI LISSETTE OCHOA BERNALES</t>
  </si>
  <si>
    <t>KIMBNALES@gmail.com</t>
  </si>
  <si>
    <t>URBANIZACION SANTA LUCILAAVENIDA ALEJANDRO VELASCO ASTETE mz  F  Lt 21</t>
  </si>
  <si>
    <t>PERCY MORA ARDILES</t>
  </si>
  <si>
    <t>CALLE TARAPACA 852  PUEBLO JOVEN MARISCAL DOMINGO NIETO</t>
  </si>
  <si>
    <t>PERCDILES@gmail.com</t>
  </si>
  <si>
    <t>MARISOL KARIN CANCHARI FALCON</t>
  </si>
  <si>
    <t>ASOCIACION TALLER ATMAT MZ C LT 22</t>
  </si>
  <si>
    <t>MARIALCON@gmail.com</t>
  </si>
  <si>
    <t>WAGNER VASQUEZ HUAMAN</t>
  </si>
  <si>
    <t>ASOC ILLAREQ POLONGACION PERU MZ Ñ LOTE 8</t>
  </si>
  <si>
    <t>WAGNUAMAN@gmail.com</t>
  </si>
  <si>
    <t>DIEGO ARMANDO QUINTANILLA QUISPE</t>
  </si>
  <si>
    <t>URB 28 DE JULIO MZ T1.LT.16</t>
  </si>
  <si>
    <t>DIEGUISPE@gmail.com</t>
  </si>
  <si>
    <t>KARIN CELINA MISAICO MISAICO</t>
  </si>
  <si>
    <t>AVENIDA REAL 601   PUEBLO HUANCAYO</t>
  </si>
  <si>
    <t>KARISAICO@gmail.com</t>
  </si>
  <si>
    <t>LUIS ALEXANDER CASTILLO ESPINO</t>
  </si>
  <si>
    <t>Av. Sta. Rosa de Lima 1137</t>
  </si>
  <si>
    <t>LUISSPINO@gmail.com</t>
  </si>
  <si>
    <t>JEFERSON JUNIOR TAIPE DIAZ</t>
  </si>
  <si>
    <t>CALLE LAS CASUARINAS 404 a</t>
  </si>
  <si>
    <t>JEFE DIAZ@gmail.com</t>
  </si>
  <si>
    <t>YULINO JUNIOR PEÑARANDA CASTILLO</t>
  </si>
  <si>
    <t>Av Cahuide 836</t>
  </si>
  <si>
    <t>YULITILLO@gmail.com</t>
  </si>
  <si>
    <t>JEAN PIERO JAIR MONTALVO PUJADA</t>
  </si>
  <si>
    <t>CALLE LOS TULIPANES MZ Q LOTE 30</t>
  </si>
  <si>
    <t>JEANUJADA@gmail.com</t>
  </si>
  <si>
    <t>FREDI WILLIAM HUAMAN MORENO</t>
  </si>
  <si>
    <t>PASAJE LOS PINOS MZ M LT 1 URB. MARISCAL ANDRES AVELINO CACERES</t>
  </si>
  <si>
    <t>FREDORENO@gmail.com</t>
  </si>
  <si>
    <t>Roy Brayam Gomez Prado</t>
  </si>
  <si>
    <t>Roy Prado@gmail.com</t>
  </si>
  <si>
    <t>MZ A LOTE 14 URB SANTA ROSA DE LIMA</t>
  </si>
  <si>
    <t>JIRON JUAN DE LA CRUZ ROMERO ARNAO 421</t>
  </si>
  <si>
    <t>ABELARDO JULIAN MINAYA TOLENTINO</t>
  </si>
  <si>
    <t>ABELNTINO@gmail.com</t>
  </si>
  <si>
    <t>VICTORIA JESSICA ELESCANO SOLANO</t>
  </si>
  <si>
    <t>TARAPOTO|SAN MARTIN|SAN MARTIN|220901|JIRON|CABO ALBERTO LEVEAU|180</t>
  </si>
  <si>
    <t>VICTOLANO@gmail.com</t>
  </si>
  <si>
    <t>LARRY RAMIREZ SOTO</t>
  </si>
  <si>
    <t>CALLE REY DAVID Mz. C Lt 12</t>
  </si>
  <si>
    <t>LARR SOTO@gmail.com</t>
  </si>
  <si>
    <t>CESAR AUGUSTO CAMPOS GOÑAS</t>
  </si>
  <si>
    <t>CESAGOÑAS@gmail.com</t>
  </si>
  <si>
    <t>EYBI GARCIA GARCIA</t>
  </si>
  <si>
    <t>JR SOFIA 301 URB PALIAN</t>
  </si>
  <si>
    <t>EYBIARCIA@gmail.com</t>
  </si>
  <si>
    <t>CYNTHIA CLEMENTE VILCA</t>
  </si>
  <si>
    <t>AVENIDA LOS AMANCAES MZ.G LT.10 ASENTAMIENTO HUMANO NUEVA ESPERANZA</t>
  </si>
  <si>
    <t>CYNTVILCA@gmail.com</t>
  </si>
  <si>
    <t>CINTHYA PAOLA HUAMAN OCHOA</t>
  </si>
  <si>
    <t>CINTOCHOA@gmail.com</t>
  </si>
  <si>
    <t>MAYKOL SAMIR VILLARROEL BERAUN</t>
  </si>
  <si>
    <t>CALLE 16 MZ.P LT.11 URB LOS ALAMOS</t>
  </si>
  <si>
    <t>MAYKERAUN@gmail.com</t>
  </si>
  <si>
    <t>URBANIZACION SANTIAGO ANTUNEZ DE MAYOLO - MZ:A  LOTE 3A</t>
  </si>
  <si>
    <t>NEYVER KENNER FELIPE SALINAS CRIBILLERO</t>
  </si>
  <si>
    <t>JIRON LA FLORIDA 550</t>
  </si>
  <si>
    <t>NEYVLLERO@gmail.com</t>
  </si>
  <si>
    <t>JESSICA BELISA ARANDA ALIAGA</t>
  </si>
  <si>
    <t>JIRON ARICA 356</t>
  </si>
  <si>
    <t>JESSLIAGA@gmail.com</t>
  </si>
  <si>
    <t>CLAUDIA ANTONELLA GONZALES COSTA</t>
  </si>
  <si>
    <t>jiron moquegua 620 / urb barrio victoria</t>
  </si>
  <si>
    <t>CLAUCOSTA@gmail.com</t>
  </si>
  <si>
    <t>ANA GABRIELA MAMANI LOPEZ</t>
  </si>
  <si>
    <t>JIRON HUGO CARRILLO  MZ A LT 8</t>
  </si>
  <si>
    <t>ANA LOPEZ@gmail.com</t>
  </si>
  <si>
    <t>JHUNNIA BELARMINA QUISPE RUIZ</t>
  </si>
  <si>
    <t>URB HUAYNA ROQUE MZ B LOTE 10</t>
  </si>
  <si>
    <t>JHUN RUIZ@gmail.com</t>
  </si>
  <si>
    <t>JAVIER CONDEMAYTA BERRIOS</t>
  </si>
  <si>
    <t>JAVIRRIOS@gmail.com</t>
  </si>
  <si>
    <t>CRISTHIAN DIEGO VEGA OCAS</t>
  </si>
  <si>
    <t>CALLE LUCHO DE LA CUBA  180 URBANIZACION EL BOSQUE DISTRITO:  RIMAC</t>
  </si>
  <si>
    <t>CRIS OCAS@gmail.com</t>
  </si>
  <si>
    <t>OSWALDO JESÚS DOMINGUEZ CIRILO</t>
  </si>
  <si>
    <t>OSWAIRILO@gmail.com</t>
  </si>
  <si>
    <t>AVENIDA ALEJANDRO VELASCO ASTETE 1500 -  SANTIAGO DE SURCO</t>
  </si>
  <si>
    <t>FIORELLA CAROLINA BAGATULJ FIERRO</t>
  </si>
  <si>
    <t>URB PARQUE INDUSTRIAL ETAPA 1 MZ B LT 1</t>
  </si>
  <si>
    <t>FIORIERRO@gmail.com</t>
  </si>
  <si>
    <t>MARIBEL LUDGARDA PAULINO MORENO</t>
  </si>
  <si>
    <t>AVENIDA ALMIRANTE MIGUEL GRAU 851 -  ASENTAMIENTO HUMANO AÑO NUEVO ZONA A</t>
  </si>
  <si>
    <t>MARIORENO@gmail.com</t>
  </si>
  <si>
    <t>MIGUEL ANGEL CANEPA JUAREZ</t>
  </si>
  <si>
    <t>JIRON JORGE CHAVEZ DARTNELL 316/ASENTAMIENTO HUMANO SIMON BOLIVAR ALTO/CHIMBOTE / SANTA / ANCASH</t>
  </si>
  <si>
    <t>MIGUUAREZ@gmail.com</t>
  </si>
  <si>
    <t>JACKELINE ROXANA CHAVEZ MUÑOZ</t>
  </si>
  <si>
    <t>URBANIZACIÓN VILLA FLORES -AVENIDA JARDINES ESTE #964</t>
  </si>
  <si>
    <t>JACKMUÑOZ@gmail.com</t>
  </si>
  <si>
    <t>KARTICA JACKELINE RIOS AGUILAR</t>
  </si>
  <si>
    <t>jr. Huánuco 2150 -urb. san German</t>
  </si>
  <si>
    <t>KARTUILAR@gmail.com</t>
  </si>
  <si>
    <t>MIRELLA ALEXANDRA GAZANI SOTO</t>
  </si>
  <si>
    <t>CALLE SAN JOSE MZ 1 LOTE 6 URBANIZACION LOS LAURELES</t>
  </si>
  <si>
    <t>MIRE SOTO@gmail.com</t>
  </si>
  <si>
    <t>ZENAIDA GARCIA ZUMAETA</t>
  </si>
  <si>
    <t>MZ I LT 15 A Sector 2 GRUPO 1</t>
  </si>
  <si>
    <t>ZENAMAETA@gmail.com</t>
  </si>
  <si>
    <t>SADIT DELSI LUNA ROJAS</t>
  </si>
  <si>
    <t>CALLE GERMAN APARICIO GOMEZ SANCHEZ 256</t>
  </si>
  <si>
    <t>SADIROJAS@gmail.com</t>
  </si>
  <si>
    <t>ALEXANDER MARCELO CAUCHI BRICEÑO</t>
  </si>
  <si>
    <t>AV. MARTIRES DE UCHURACCAY   1477</t>
  </si>
  <si>
    <t>ALEXICEÑO@gmail.com</t>
  </si>
  <si>
    <t>Celso Valdivia Cueva</t>
  </si>
  <si>
    <t>CelsCueva@gmail.com</t>
  </si>
  <si>
    <t>ALAN ELVIS HUAMANI LOPEZ</t>
  </si>
  <si>
    <t>VILLA EL SALVADOR // PUEBLO JOVEN VILLA EL SALVADOR SECTOR 3 GRUPO 14 MZ P LT 5</t>
  </si>
  <si>
    <t>ALANLOPEZ@gmail.com</t>
  </si>
  <si>
    <t>Juan Carlos Tipiana Vasquez</t>
  </si>
  <si>
    <t>JIRON LOS INCAS N° 113</t>
  </si>
  <si>
    <t>Juansquez@gmail.com</t>
  </si>
  <si>
    <t>VALENTIN DAVILA QUISPE</t>
  </si>
  <si>
    <t>JIRON LAS MADRESELVAS 114 URBANIZACION SANTA ISABEL</t>
  </si>
  <si>
    <t>VALEUISPE@gmail.com</t>
  </si>
  <si>
    <t>LIZETH MARIEL GONZAGA CAMACHO</t>
  </si>
  <si>
    <t>LIZEMACHO@gmail.com</t>
  </si>
  <si>
    <t>AV BELISARIO SOSA PELAEZ 1298 URB CHACRA RIOS SUR</t>
  </si>
  <si>
    <t>JUANITA SALDAÑA SEOPA</t>
  </si>
  <si>
    <t>CALLE MIGUEL DASSO 100</t>
  </si>
  <si>
    <t>JUANSEOPA@gmail.com</t>
  </si>
  <si>
    <t>ANDREA TUESTA DIAZ</t>
  </si>
  <si>
    <t>ANDR DIAZ@gmail.com</t>
  </si>
  <si>
    <t>ASOCIACION RAMIRO PRIALE PRIALE MZ G LOTE 2</t>
  </si>
  <si>
    <t>FROILAN CARAZAS CCAHUANA</t>
  </si>
  <si>
    <t>URBANIZACION MARCAVALLE mza e lote 5 calle los cedros</t>
  </si>
  <si>
    <t>FROIHUANA@gmail.com</t>
  </si>
  <si>
    <t>ADDERLY SIDNE GUERRA ARDILES</t>
  </si>
  <si>
    <t>AVENIDA VICTOR RAUL HAYA DE LA TORRE 3764 -  ASENTAMIENTO HUMANO MIRAFLORES ALTO</t>
  </si>
  <si>
    <t>ADDEDILES@gmail.com</t>
  </si>
  <si>
    <t>CESAR BALDEMAR MARIÑOS SOTO</t>
  </si>
  <si>
    <t>CALLE JOSE ROSA ARA 1925 TACNA</t>
  </si>
  <si>
    <t>ROXANA MAMANI QUISPE</t>
  </si>
  <si>
    <t>CALLE PAVITOS 453</t>
  </si>
  <si>
    <t>ROXAUISPE@gmail.com</t>
  </si>
  <si>
    <t>VERONICA CCARAPA HUAMAN</t>
  </si>
  <si>
    <t>Jirón Juan Castro 263</t>
  </si>
  <si>
    <t>VEROUAMAN@gmail.com</t>
  </si>
  <si>
    <t>PATRICIA JOSELINE CORDOVA AGUIRRE</t>
  </si>
  <si>
    <t>PATRUIRRE@gmail.com</t>
  </si>
  <si>
    <t>CALLE 3 ASENTAMIENTO HUMANO LAS CASUARINAS B 19</t>
  </si>
  <si>
    <t>MARIA VILMA VILLALVA PEREZ</t>
  </si>
  <si>
    <t>jr teniente enrique palacios 1398-asentamiento humano simon bolivar alto</t>
  </si>
  <si>
    <t>MARIPEREZ@gmail.com</t>
  </si>
  <si>
    <t>DYANA NICOL PEREZ VELASQUEZ</t>
  </si>
  <si>
    <t>JR GUAYABOS MZ 12 LT 12</t>
  </si>
  <si>
    <t>DYANSQUEZ@gmail.com</t>
  </si>
  <si>
    <t>PAQUITA MARIELA FUMACHI INUMA</t>
  </si>
  <si>
    <t>PASAJE LA UNION 165   CERCADO DE HUARAZ</t>
  </si>
  <si>
    <t>PAQUINUMA@gmail.com</t>
  </si>
  <si>
    <t>FREDDY CELSO CAMONES RODRIGUEZ</t>
  </si>
  <si>
    <t>CALLE FERNANDO FAUSTOR 348 - URBANIZACION EL CERCADO</t>
  </si>
  <si>
    <t>FREDIGUEZ@gmail.com</t>
  </si>
  <si>
    <t>ALEXSANDER MANUEL MOSCOSO AVALOS</t>
  </si>
  <si>
    <t>JIRON MIRAFLORES 626  CENTRO POBLADO SECTOR HUAYCO TARAPOTO / SAN MARTIN / SAN MARTIN</t>
  </si>
  <si>
    <t>ALEXVALOS@gmail.com</t>
  </si>
  <si>
    <t>WILSON HEDILBRANDO PADILLA OLIVA</t>
  </si>
  <si>
    <t>URB CERCADO JIRON CARLOS AUGUSTO SALAVERRY 234</t>
  </si>
  <si>
    <t>WILSOLIVA@gmail.com</t>
  </si>
  <si>
    <t>Ingrid Marisol Rojas Estela</t>
  </si>
  <si>
    <t>JRON HUALLAYCO 739</t>
  </si>
  <si>
    <t>Ingrstela@gmail.com</t>
  </si>
  <si>
    <t>EDGAR MAURICIO PALACIN</t>
  </si>
  <si>
    <t>EDGALACIN@gmail.com</t>
  </si>
  <si>
    <t>YOEL ILIAN YANGARI VALENCIA</t>
  </si>
  <si>
    <t>JIRON LADISLAO ESPINAR TEJADA 513  URBANIZACION CASCO URBANO CENTRAL</t>
  </si>
  <si>
    <t>YOELENCIA@gmail.com</t>
  </si>
  <si>
    <t>CESIA RAQUEL REYES VASQUEZ</t>
  </si>
  <si>
    <t>MZ C LT 7 URBANIZACION LA QUILLA</t>
  </si>
  <si>
    <t>CESISQUEZ@gmail.com</t>
  </si>
  <si>
    <t>STEFF EDUARDO MACHARE ISLA</t>
  </si>
  <si>
    <t>URBANIZACION VILLA UNIVERSITARIA CALLE 6 MZ G LOTE 18 (CALLE 13 MZ F LOTE 7 EN MAPS)</t>
  </si>
  <si>
    <t>STEF ISLA@gmail.com</t>
  </si>
  <si>
    <t>Mario Paul Guadalupe Cusman</t>
  </si>
  <si>
    <t>AV ALMIRANTE MIGUEL GRAU 330</t>
  </si>
  <si>
    <t>Mariusman@gmail.com</t>
  </si>
  <si>
    <t>ALFONSO JESUS ZELADA BENAVIDES</t>
  </si>
  <si>
    <t>AVENIDA LA UNION MZ N LOTE 15 - URBANIZACION TIOBAMBA</t>
  </si>
  <si>
    <t>ALFOVIDES@gmail.com</t>
  </si>
  <si>
    <t>LUZ MARINA ALMONTE MAYO</t>
  </si>
  <si>
    <t>AVENIDA LA MARINA ASENTAMIENTO HUMANO JUAN ZAPLANA BELLIZA MZ N LOTE 1</t>
  </si>
  <si>
    <t>LUZ  MAYO@gmail.com</t>
  </si>
  <si>
    <t>LINO BENN DEL AGUILA RENGIFO</t>
  </si>
  <si>
    <t>AVENIDA UNIVERSITARIA MZ B LOTE 3</t>
  </si>
  <si>
    <t>LINONGIFO@gmail.com</t>
  </si>
  <si>
    <t>HAMER MOISES LLOCLLA MATTOS</t>
  </si>
  <si>
    <t>Calle Santuario 1350</t>
  </si>
  <si>
    <t>HAMEATTOS@gmail.com</t>
  </si>
  <si>
    <t>DAISY JUDITH ALVAREZ FLORES</t>
  </si>
  <si>
    <t>ASENTAMIENTO HUMANO JOSE GALVEZ AVENIDA LIMA 2444</t>
  </si>
  <si>
    <t>DAISLORES@gmail.com</t>
  </si>
  <si>
    <t>JAIR FLORES SALDAÑA</t>
  </si>
  <si>
    <t>CALLE SIMON SALGUERO 325 URBANIZACION LAS VIOLETAS</t>
  </si>
  <si>
    <t>JAIRLDAÑA@gmail.com</t>
  </si>
  <si>
    <t>ANDREA PASTOR GUEVARA</t>
  </si>
  <si>
    <t>JIRON 2 DE MAYO 1191   CERCADO DE HUANUCO</t>
  </si>
  <si>
    <t>ANDREVARA@gmail.com</t>
  </si>
  <si>
    <t>EDGARDO REYES SOBRADO</t>
  </si>
  <si>
    <t>MZ D3 LOTE 13 CIUDAD DEL PESCADOR</t>
  </si>
  <si>
    <t>EDGABRADO@gmail.com</t>
  </si>
  <si>
    <t>PABLO HENRY PAZOS PORRAS</t>
  </si>
  <si>
    <t>PUEBLO JOVEN SEÑOR  DE  LOS  MILAGROS  MZ  H  LT  5</t>
  </si>
  <si>
    <t>PABLORRAS@gmail.com</t>
  </si>
  <si>
    <t>EDWIN ORE VALDEZ</t>
  </si>
  <si>
    <t>EDWIALDEZ@gmail.com</t>
  </si>
  <si>
    <t>ANGEL FRANCISCO FARFAN TRILLO</t>
  </si>
  <si>
    <t>ASOCIACION SECTOR PUBLICO MZ H LOTE 28</t>
  </si>
  <si>
    <t>ANGERILLO@gmail.com</t>
  </si>
  <si>
    <t>HECTOR DAVID SOTO DE LA CRUZ</t>
  </si>
  <si>
    <t>HECT CRUZ@gmail.com</t>
  </si>
  <si>
    <t>CP. SUBTANJALLA/ AV. SAN MARTIN DE PORRES</t>
  </si>
  <si>
    <t>NATALIA JENIFER VEGA HERNANDEZ</t>
  </si>
  <si>
    <t>JIRON INCA GARCILASO DE LA VEGA 612   CERCADO DE AYACUCHO</t>
  </si>
  <si>
    <t>NATAANDEZ@gmail.com</t>
  </si>
  <si>
    <t>ESTEFANY ANTONELLA GOMEZ SOTO</t>
  </si>
  <si>
    <t>urb las marcedes av normal 517</t>
  </si>
  <si>
    <t>ESTE SOTO@gmail.com</t>
  </si>
  <si>
    <t>"MARCOS FLAVIO MAMANI MAMANI "</t>
  </si>
  <si>
    <t>AV JOSE GALVEZ EGUSQUIZA 692 MERCADO LA SIRENA</t>
  </si>
  <si>
    <t>"MARANI "@gmail.com</t>
  </si>
  <si>
    <t>JENNIFER YULEICY MARCHENA LOPEZ</t>
  </si>
  <si>
    <t>CALLE 47 MZ M LOTE 14 URB EL TRAPECIO</t>
  </si>
  <si>
    <t>JENNLOPEZ@gmail.com</t>
  </si>
  <si>
    <t>CLAUDIA STEFANIE LLANOS CERNA</t>
  </si>
  <si>
    <t>PASAJE CURDELL 615 URB INCA GARCILASO DE LA VEGA</t>
  </si>
  <si>
    <t>CLAUCERNA@gmail.com</t>
  </si>
  <si>
    <t>JUAN CHAPOÑAN CHAPOÑAN</t>
  </si>
  <si>
    <t>JIRON AMAZONAS 1246  ASENTAMIENTO HUMANO MIRAFLORES ALTO</t>
  </si>
  <si>
    <t>JUANPOÑAN@gmail.com</t>
  </si>
  <si>
    <t>ALBERTO LEONIDAS AMAYA RODRIGUEZ</t>
  </si>
  <si>
    <t>HABILITACION URBANA LOS HUERTOS DE SAN ANTONIO / CALLE RAUL BOZA MZ 2 LOTE 23</t>
  </si>
  <si>
    <t>ALBEIGUEZ@gmail.com</t>
  </si>
  <si>
    <t>CALLE RAUL BOZA CRUCE CON LA CALLE CESAR VALLEJO</t>
  </si>
  <si>
    <t>AV GENERAL ANTONIO ALVAREZ DE ARENALES 837</t>
  </si>
  <si>
    <t>CALLLLEJO@gmail.com</t>
  </si>
  <si>
    <t>Julio Wilfredo Lengua Ormeño</t>
  </si>
  <si>
    <t>ASOCIASION KEIKO SOFIA FUJIMORI AV LA VICTORIA 920</t>
  </si>
  <si>
    <t>Julirmeño@gmail.com</t>
  </si>
  <si>
    <t>PABLO ISAAC PUMA GOMEZ</t>
  </si>
  <si>
    <t>MANANTAY CORONEL PORTILLO UCAYALI AVENIDA SAN FERNANDO 550</t>
  </si>
  <si>
    <t>PABLGOMEZ@gmail.com</t>
  </si>
  <si>
    <t>MARGORI MAGALI SALDAÑA TARICUARIMA</t>
  </si>
  <si>
    <t>CALLE JOSE SANCHEZ MZ D LT  15  ASOCIACION LA PRADERA</t>
  </si>
  <si>
    <t>MARGARIMA@gmail.com</t>
  </si>
  <si>
    <t>RICHER JAVIER TICONA RIVERA</t>
  </si>
  <si>
    <t>JIRON MARIANO DE LOS SANTOS MZ S8 Lote 25 ASENTAMIENTO HUMANO MARISCAL ANDRES AVELINO CACERES</t>
  </si>
  <si>
    <t>RICHIVERA@gmail.com</t>
  </si>
  <si>
    <t>JOE DAN VILLANUEVA ESTRADA</t>
  </si>
  <si>
    <t>URB SANTA RAQUEL  ETAPA 2  AV SEPARADORA INDUSTRIAL 979</t>
  </si>
  <si>
    <t>JOE TRADA@gmail.com</t>
  </si>
  <si>
    <t>KENJY ARMANDO SALINAS DOMINGUEZ</t>
  </si>
  <si>
    <t>JIRON AREQUIPA 3653 - URBANIZACION PERU ZONA 5</t>
  </si>
  <si>
    <t>KENJNGUEZ@gmail.com</t>
  </si>
  <si>
    <t>BRENDA CINDY CASTILLO LA ROSA</t>
  </si>
  <si>
    <t>URBANIZACION|MARIANO LINO URQUIETA /  MZ A /LT 15</t>
  </si>
  <si>
    <t>BREN ROSA@gmail.com</t>
  </si>
  <si>
    <t>MIGUEL ANGEL NAVARRO CORVACHO</t>
  </si>
  <si>
    <t>CENTRO POBLADO SECTOR LA HOYADA/ JIRON SACHAPUQUIO 530</t>
  </si>
  <si>
    <t>MIGUVACHO@gmail.com</t>
  </si>
  <si>
    <t>ABRAHAM MAURICIO ROJAS PANAIFO</t>
  </si>
  <si>
    <t>URBANIZACION RISSO AVENIDA GENERAL CESAR CANEVARO 1237</t>
  </si>
  <si>
    <t>ABRANAIFO@gmail.com</t>
  </si>
  <si>
    <t>AVENIDA ANTONIO RAIMONDI</t>
  </si>
  <si>
    <t>ELAR NEY BURGA GIL</t>
  </si>
  <si>
    <t>JR CAJAMARCA MZ C LOITE 10A</t>
  </si>
  <si>
    <t>ELARA GIL@gmail.com</t>
  </si>
  <si>
    <t>PASAJE STOP 179  URBANIZACION SAN CARLOS</t>
  </si>
  <si>
    <t>SILVIA KAREN APUMAYTA QUIJADA</t>
  </si>
  <si>
    <t>SILVIJADA@gmail.com</t>
  </si>
  <si>
    <t>DENNIS ANTONY REATEGUI MERINO</t>
  </si>
  <si>
    <t>JIRON 5 ESQUINAS 686 URB BARRIO 02 DE MAYO</t>
  </si>
  <si>
    <t>DENNERINO@gmail.com</t>
  </si>
  <si>
    <t>OSCAR DIAZ BUENO</t>
  </si>
  <si>
    <t>CALLE AYACUCHO MANZANA Y4 LOTE 10 /// CERCADO PARCONA ETAPA 1</t>
  </si>
  <si>
    <t>OSCABUENO@gmail.com</t>
  </si>
  <si>
    <t>DAMIANA HUAMANI REYES</t>
  </si>
  <si>
    <t>CALLE TUPAC AMARU 142</t>
  </si>
  <si>
    <t>DAMIREYES@gmail.com</t>
  </si>
  <si>
    <t>ELEFILETH MARISEL MORALES GALLARDO</t>
  </si>
  <si>
    <t>ELEFLARDO@gmail.com</t>
  </si>
  <si>
    <t>JIRON PABLO NERUDA 258 URB APOLINAR MZ C LOTE 12</t>
  </si>
  <si>
    <t>ROSMERY YOMIDA TIPO SAICO</t>
  </si>
  <si>
    <t>PASAJE Mz C9 Lt 121 ASENTAMIENTO HUMANO AO NUEVO</t>
  </si>
  <si>
    <t>ROSMSAICO@gmail.com</t>
  </si>
  <si>
    <t>RUTH NOHEMI ÑAHUE TINCEG</t>
  </si>
  <si>
    <t>CALLE LOS METALES 200 / URB PRO INDUSTRIALES (INDUSTRIAS ALIMENTARIAS)</t>
  </si>
  <si>
    <t>RUTHINCEG@gmail.com</t>
  </si>
  <si>
    <t>WITMER EVER VEGA IZQUIERDO</t>
  </si>
  <si>
    <t>AV  REPUBLICA DE PANAMA 397</t>
  </si>
  <si>
    <t>WITMIERDO@gmail.com</t>
  </si>
  <si>
    <t>JOSE ENRIQUE RODRIGUEZ ARANA</t>
  </si>
  <si>
    <t>JOSEARANA@gmail.com</t>
  </si>
  <si>
    <t>MARIA JOSEFINA DELGADO BEDON</t>
  </si>
  <si>
    <t>JIRON VILLACAMPA 227 - URBANIZACION PERRICHOLI</t>
  </si>
  <si>
    <t>MARIBEDON@gmail.com</t>
  </si>
  <si>
    <t>JOSE ANTONIO ESPINOZA MIRANDA</t>
  </si>
  <si>
    <t>JIRON 2 DE MAYO 481</t>
  </si>
  <si>
    <t>JOSERANDA@gmail.com</t>
  </si>
  <si>
    <t>HELEN VELA MAYNAS</t>
  </si>
  <si>
    <t>ASENTAMIENTO HUMANO LAS FLORES CALLE 43 MZ C1 LOTE 7</t>
  </si>
  <si>
    <t>HELEAYNAS@gmail.com</t>
  </si>
  <si>
    <t>GABRIELA CANEPA SAMAME</t>
  </si>
  <si>
    <t>CALLE REAL 1820</t>
  </si>
  <si>
    <t>GABRAMAME@gmail.com</t>
  </si>
  <si>
    <t>JHONATAN GIOVANI HUALI ALVAREZ</t>
  </si>
  <si>
    <t>JHONVAREZ@gmail.com</t>
  </si>
  <si>
    <t>MANCO CAPAC 883</t>
  </si>
  <si>
    <t>JUDITH JULISSA MENDOZA NAVARRO</t>
  </si>
  <si>
    <t>jiron manuel villavicencio 1397</t>
  </si>
  <si>
    <t>JUDIVARRO@gmail.com</t>
  </si>
  <si>
    <t>ANIBAL MOISES MENDO</t>
  </si>
  <si>
    <t>CALLE CORONEL LEONCIO PRADO GUTIERREZ 167  - DPTO 1205  - URBANIZACION MIRAMAR</t>
  </si>
  <si>
    <t>ANIBMENDO@gmail.com</t>
  </si>
  <si>
    <t>LUDWIG ALTAIR JORG REYES VASSALLO</t>
  </si>
  <si>
    <t>AH MAGDALENA NUEVA JIRON AMAZONAS MZ:O LT:1</t>
  </si>
  <si>
    <t>LUDWSALLO@gmail.com</t>
  </si>
  <si>
    <t>LESLIE PAOLA CABELLO GARCIA</t>
  </si>
  <si>
    <t>LESLARCIA@gmail.com</t>
  </si>
  <si>
    <t>AVENIDA TUPAC AMARU 316  CENTRO POBLADO PAUCARBAMBA</t>
  </si>
  <si>
    <t>ABEL PORTAL MORA</t>
  </si>
  <si>
    <t>ABEL MORA@gmail.com</t>
  </si>
  <si>
    <t>PASEO SAN JUAN 995 URBANIZACION SAN JUAN ZONA A ( PARROQUIA CORPUS CHRISTI)</t>
  </si>
  <si>
    <t>JOSE ANGEL VILLACORTA COLQUE</t>
  </si>
  <si>
    <t>MZ K5 LT19 AAHH LOS LICENCIADOS- VENTANILLA</t>
  </si>
  <si>
    <t>JOSEOLQUE@gmail.com</t>
  </si>
  <si>
    <t>Patricia Janet Medina Rojas</t>
  </si>
  <si>
    <t>CALLE LA FLORESTA MZ B LT  1   URBANIZACION SANTA CATALINA</t>
  </si>
  <si>
    <t>PatrRojas@gmail.com</t>
  </si>
  <si>
    <t>EDWIN GABRIEL JHOSEMAR LOPEZ SALGADO</t>
  </si>
  <si>
    <t>JR. INDEPENDENCIA MZA. 408 LT. 1/PJ LAS MORAS /HUANUCO</t>
  </si>
  <si>
    <t>EDWILGADO@gmail.com</t>
  </si>
  <si>
    <t>NARCISA PALACIOS VERAMENDI</t>
  </si>
  <si>
    <t>Los Eneldos 684</t>
  </si>
  <si>
    <t>NARCMENDI@gmail.com</t>
  </si>
  <si>
    <t>JIRON AREQUIPA 898 URBANIZACION BARRIO CENTRAL</t>
  </si>
  <si>
    <t>GINA KARIN QUISPE TITO</t>
  </si>
  <si>
    <t>PUEBLO JOVEN TUPAC AMARU CALLE TUPAC AMARU 309</t>
  </si>
  <si>
    <t>GINA TITO@gmail.com</t>
  </si>
  <si>
    <t>ISAAC HUAMANI MIZARE</t>
  </si>
  <si>
    <t>AVENIDA LAS MERCEDES   ASENTAMIENTO HUMANO NUESTRA SEÑORA DE LOS ANGELES MZ 6 LT 7</t>
  </si>
  <si>
    <t>ISAAIZARE@gmail.com</t>
  </si>
  <si>
    <t>GREGORIA MERCEDES TAMANI AMASIFUEN</t>
  </si>
  <si>
    <t>CALLE ATAHUALPA 225 MZ F LOTE 11 AAHH SAN ISIDRO</t>
  </si>
  <si>
    <t>GREGIFUEN@gmail.com</t>
  </si>
  <si>
    <t>ANA ISABEL GOICOCHEA RODRIGUEZ</t>
  </si>
  <si>
    <t>JR LIBERTAD 219</t>
  </si>
  <si>
    <t>ANA IGUEZ@gmail.com</t>
  </si>
  <si>
    <t>EVELYN PAMELA IBEROS APAZA</t>
  </si>
  <si>
    <t>CALLE 1 MZ B LT 1  URBANIZACION INDUSTRIAL GRAN TRAPECIO</t>
  </si>
  <si>
    <t>EVELAPAZA@gmail.com</t>
  </si>
  <si>
    <t>INGRID ZULEMA IMAN RIVAS</t>
  </si>
  <si>
    <t>INGRRIVAS@gmail.com</t>
  </si>
  <si>
    <t>MARGARITA SOFIA LAURA LOAYZA</t>
  </si>
  <si>
    <t>PUEBLO JOVEN VILLA EL SALVADOR SECTOR 2 GRUPO 13 MZ O LOTE 24</t>
  </si>
  <si>
    <t>MARGOAYZA@gmail.com</t>
  </si>
  <si>
    <t>VICTOR URIEL HUGO CUADROS</t>
  </si>
  <si>
    <t>VICTADROS@gmail.com</t>
  </si>
  <si>
    <t>LUZ ANGELICA SUCLUPE CHOCANO</t>
  </si>
  <si>
    <t>calle san pedro  1053</t>
  </si>
  <si>
    <t>LUZ OCANO@gmail.com</t>
  </si>
  <si>
    <t>LUIS JERICHO GARCIA PETROVICH</t>
  </si>
  <si>
    <t>LUISOVICH@gmail.com</t>
  </si>
  <si>
    <t>BIANCA MIRELLA GONZALES ZANCA</t>
  </si>
  <si>
    <t>JR. LAS PLANICIAS 437 URB. LAS VIRGENES</t>
  </si>
  <si>
    <t>BIANZANCA@gmail.com</t>
  </si>
  <si>
    <t>MARCO ANTONIO SINCHE ARCE</t>
  </si>
  <si>
    <t>PASAJE MEXICO 177 URBANIZACION BARRIO SANTA ELENA</t>
  </si>
  <si>
    <t>MARC ARCE@gmail.com</t>
  </si>
  <si>
    <t>EMILIANO SILVA ALIAGA</t>
  </si>
  <si>
    <t>AV FERNANDO WIESSE 4267 - ESTACION BAYOVAR</t>
  </si>
  <si>
    <t>EMILLIAGA@gmail.com</t>
  </si>
  <si>
    <t>MARIA VILA CHACON ARANA</t>
  </si>
  <si>
    <t>Av. isabel chimpu ocllo 1157</t>
  </si>
  <si>
    <t>MARIARANA@gmail.com</t>
  </si>
  <si>
    <t>YENNI TIMOTEO CUEVA</t>
  </si>
  <si>
    <t>YENNCUEVA@gmail.com</t>
  </si>
  <si>
    <t>DIANA LIZBETH CHUJUTALLI BURILLO</t>
  </si>
  <si>
    <t>AV de la raza 992  Cusco</t>
  </si>
  <si>
    <t>DIANRILLO@gmail.com</t>
  </si>
  <si>
    <t>GLICER CARMELO LEON HUAYNATE</t>
  </si>
  <si>
    <t>GLICYNATE@gmail.com</t>
  </si>
  <si>
    <t>Portinari Fernando Vasquez Olasquaga</t>
  </si>
  <si>
    <t>Portquaga@gmail.com</t>
  </si>
  <si>
    <t>AVENIDA FERROCARRIL 4199 CENTRO POBLADO SAÑOS CHICO 1 SECTOR CUARTEL</t>
  </si>
  <si>
    <t>CESARIO FRANCISCO YUPANQUI CAPCHA</t>
  </si>
  <si>
    <t>JIRON SANTA CRISTINA 193 - URBANIZACION PANDO ETAPA 3</t>
  </si>
  <si>
    <t>CESAAPCHA@gmail.com</t>
  </si>
  <si>
    <t>OLGA MARIA RAMOS BERNAOLA</t>
  </si>
  <si>
    <t>CALLE MARISCAL RAMON CASTILLA 363 AH JOSE GALVEZ</t>
  </si>
  <si>
    <t>OLGANAOLA@gmail.com</t>
  </si>
  <si>
    <t>ROSA MARIA PADILLA AMANZO</t>
  </si>
  <si>
    <t>ASOCIACION CHILLON ETAPA 1/AVENIDA PUENTE PIEDRA SUR       MZ : F1 LOTE : 35</t>
  </si>
  <si>
    <t>ROSAMANZO@gmail.com</t>
  </si>
  <si>
    <t>JOSE SOSTENES GALVEZ FLORES</t>
  </si>
  <si>
    <t>CALLE VIENA 4174 - URBANIZACION 5 DE NOVIEMBRE</t>
  </si>
  <si>
    <t>JOSELORES@gmail.com</t>
  </si>
  <si>
    <t>ROBERTO CARLOS AGRAMONTE ESCRIBANO</t>
  </si>
  <si>
    <t>ROBEIBANO@gmail.com</t>
  </si>
  <si>
    <t>CALLE INDEPENDENCIA 660 URBANIZACION PANDO ETAPA 5</t>
  </si>
  <si>
    <t>ROBERTO CARLOS ABAN TIPISMANA</t>
  </si>
  <si>
    <t>ASOCIACION EL OVALO // AVENIDA SAN JUAN DE DIOS #185</t>
  </si>
  <si>
    <t>ROBESMANA@gmail.com</t>
  </si>
  <si>
    <t>ALEJANDRA KAROLINE AGUILAR LOZANO</t>
  </si>
  <si>
    <t>URBANIZACION EL TREBOL ET.3 AV. BETA MZ N LT 18</t>
  </si>
  <si>
    <t>ALEJOZANO@gmail.com</t>
  </si>
  <si>
    <t>JOSELYN JULIANA FRANCO TORO</t>
  </si>
  <si>
    <t>ASENTAMIENTO HUMANO SAN PEDRO - AVENIDA UNIVERSITARIA 1250</t>
  </si>
  <si>
    <t>JOSE TORO@gmail.com</t>
  </si>
  <si>
    <t>CALLE LA UNION 499 - ASENTAMIENTO HUMANO LOS GERANIOS</t>
  </si>
  <si>
    <t>LUCERO ESTEFANI ZAMORA GONZALES</t>
  </si>
  <si>
    <t>URBANIZACIÓN JACARANDA ETAPA 2// AVENIDA JAVIER PRADO ESTE 3542</t>
  </si>
  <si>
    <t>LUCEZALES@gmail.com</t>
  </si>
  <si>
    <t>BETTY ANDREA VANESSA MIRANDA BIANCHI</t>
  </si>
  <si>
    <t>URBANIZACION SANTA SERAFINA MZ E LT 1</t>
  </si>
  <si>
    <t>BETTANCHI@gmail.com</t>
  </si>
  <si>
    <t>ELVA EUTEMIA SOTO RODRIGUEZ</t>
  </si>
  <si>
    <t>ELVAIGUEZ@gmail.com</t>
  </si>
  <si>
    <t>EDGAR IVAN LOPEZ CANO</t>
  </si>
  <si>
    <t>MALECON FERREYROS 215</t>
  </si>
  <si>
    <t>EDGA CANO@gmail.com</t>
  </si>
  <si>
    <t>NIEVES CHAVEZ FERNANDEZ</t>
  </si>
  <si>
    <t>AVENIDA SANTIBAEZ 2197 URBANIZACIOn LA MERCED</t>
  </si>
  <si>
    <t>NIEVANDEZ@gmail.com</t>
  </si>
  <si>
    <t>YEFERSON POMA VILCATOMA</t>
  </si>
  <si>
    <t>YEFEATOMA@gmail.com</t>
  </si>
  <si>
    <t>CARLOS EDUARDO IGNACIO CHUMPITAZ</t>
  </si>
  <si>
    <t>JR MALECON 193 ASENTAMIENTO HUMANO SEÑOR DE LOS MILAGROS</t>
  </si>
  <si>
    <t>CARLPITAZ@gmail.com</t>
  </si>
  <si>
    <t>FRANK JHONATAN CHAVEZ RUIZ</t>
  </si>
  <si>
    <t>JIRON CORONEL FRANCISCO BOLOGNESI 141 - URBANIZACION BARRIO ROSAS PAMPA</t>
  </si>
  <si>
    <t>SALVADOR JESUS BONILLA SANDOVAL</t>
  </si>
  <si>
    <t>Calle 24 150</t>
  </si>
  <si>
    <t>SALVDOVAL@gmail.com</t>
  </si>
  <si>
    <t>DENISSE LILLIAN CORDOVA PONTE</t>
  </si>
  <si>
    <t>CALLE PEDRO SANCHEZ #3141</t>
  </si>
  <si>
    <t>DENIPONTE@gmail.com</t>
  </si>
  <si>
    <t>BLADIMIR BRYAN CASTRO SOSA</t>
  </si>
  <si>
    <t>JIRON CORONEL FRANCISCO BOLOGNES 1594</t>
  </si>
  <si>
    <t>BLAD SOSA@gmail.com</t>
  </si>
  <si>
    <t>ANIBAL MAYTA RIVERA</t>
  </si>
  <si>
    <t>CALLE CESAR VALLEJO URB ROSASPATA   MZ Q LOTE 3</t>
  </si>
  <si>
    <t>ANIBIVERA@gmail.com</t>
  </si>
  <si>
    <t>NILDA NELIDA FUENTES JAVIER</t>
  </si>
  <si>
    <t>Calle rio amazona mz h lote 1 SANTA CLARA ATE</t>
  </si>
  <si>
    <t>JOSE CARLOS VARA CRISPIN</t>
  </si>
  <si>
    <t>51:991222</t>
  </si>
  <si>
    <t>LIZ BRIGITH VERA RUMICHE</t>
  </si>
  <si>
    <t>AV ABANCAY 291 - URB BARRIOS ALTOS</t>
  </si>
  <si>
    <t>JUAN DANIEL POMASONGO TORDOCILLO</t>
  </si>
  <si>
    <t>ASOCIACION SAN FRANCISCO JIRON LA VERDAD MZ L LT 4</t>
  </si>
  <si>
    <t>JUAN CARLOS GAMARRA VALENCIA</t>
  </si>
  <si>
    <t>a.h. san juan bautista lll etapa  mz. i lote 29 pasaje 3</t>
  </si>
  <si>
    <t>LESLY YULISSA SALON GUERRERO</t>
  </si>
  <si>
    <t>Av. Sta. Cruz 859</t>
  </si>
  <si>
    <t>CHRISTIAN ALEXANDER ROSAS JIMENEZ</t>
  </si>
  <si>
    <t>AV LOS NEGOCIOS 117  ASENTAMIENTO HUMANO  LOS OLIVOS DE LA PAZ</t>
  </si>
  <si>
    <t>Aristides Arbildo Alvarez</t>
  </si>
  <si>
    <t>ELIZABETH VIRGINIA UTANI PEREYRA</t>
  </si>
  <si>
    <t>GLADYS LILIANA AZAÑERO CERNA</t>
  </si>
  <si>
    <t>MAXIMILA FERNANDEZ MAITA DE ROJAS</t>
  </si>
  <si>
    <t>CALLE JOAQUIN CAPELO 366 / DEPATAMENTO 502</t>
  </si>
  <si>
    <t>CARLA BALBUENA ELIAS</t>
  </si>
  <si>
    <t>AVENIDA MATEO PAZ SOLDAN 187</t>
  </si>
  <si>
    <t>CARLELIAS@gmail.com</t>
  </si>
  <si>
    <t>JOSE CARLOS FRANCISCO LOAYZA PORTOCARRERO</t>
  </si>
  <si>
    <t>JOSERRERO@gmail.com</t>
  </si>
  <si>
    <t>Renato Ricardo Leng López</t>
  </si>
  <si>
    <t>CALLE CORONEL ALFONSO UGARTE 1964 - ASENTAMIENTO HUMANO JOSE GALVEZ</t>
  </si>
  <si>
    <t>RenaLópez@gmail.com</t>
  </si>
  <si>
    <t>GLORIA MARINA RAMOS BRAVO</t>
  </si>
  <si>
    <t>GLORBRAVO@gmail.com</t>
  </si>
  <si>
    <t>ROSSMERY MELIZA LEIVA ALVARADO</t>
  </si>
  <si>
    <t>ASENTAMIENTO HUMANO EL PROGRESO / PROLONGACION JOSE GALVEZ EGUSQUIZA / NUMERO : 1141//</t>
  </si>
  <si>
    <t>ROSSARADO@gmail.com</t>
  </si>
  <si>
    <t>DIEGO IVAN QUISPE MORENO QUISPE MOREN</t>
  </si>
  <si>
    <t>AVENIDA QUINUAPATA MZ H2 LT 20</t>
  </si>
  <si>
    <t>DIEGMOREN@gmail.com</t>
  </si>
  <si>
    <t>OSCAR NEMESIO APAZA CANCHO</t>
  </si>
  <si>
    <t>Av. Alcazar 620</t>
  </si>
  <si>
    <t>OSCAANCHO@gmail.com</t>
  </si>
  <si>
    <t>CERAFINA HUAMANI GAYOSO</t>
  </si>
  <si>
    <t>CERAAYOSO@gmail.com</t>
  </si>
  <si>
    <t>EDWAR DAVID ALAN ESCUDERO</t>
  </si>
  <si>
    <t>JIRON PRESBITERO GARCIA VILLON 611 URBANIZACION LIMA INDUSTRIAL</t>
  </si>
  <si>
    <t>EDWAUDERO@gmail.com</t>
  </si>
  <si>
    <t>FRANK AGUSTIN SALCEDO RODRIGUEZ</t>
  </si>
  <si>
    <t>FRANIGUEZ@gmail.com</t>
  </si>
  <si>
    <t>juliaca/pasaje belen 124</t>
  </si>
  <si>
    <t>RUBEN JUAN BENITES CHAIÑA</t>
  </si>
  <si>
    <t>AVENIDA ESPERANZA 116</t>
  </si>
  <si>
    <t>RUBEHAIÑA@gmail.com</t>
  </si>
  <si>
    <t>DEIWI CIRO IZQUIERDO QUISPE</t>
  </si>
  <si>
    <t>URB.BANCOPATA  AVENIDA MARISCAL ANTONIO DE SUCRE MZ F LOTE 1</t>
  </si>
  <si>
    <t>DEIWUISPE@gmail.com</t>
  </si>
  <si>
    <t>CRISTIAN RAFAEL SANTOS BENAVIDES</t>
  </si>
  <si>
    <t>CALLE ARRIETA 482</t>
  </si>
  <si>
    <t>CRISVIDES@gmail.com</t>
  </si>
  <si>
    <t>GUSTAVO MAURICIO HERRAN BARBIS</t>
  </si>
  <si>
    <t>GUSTARBIS@gmail.com</t>
  </si>
  <si>
    <t>RODOLFO OLIVERA VASQUEZ</t>
  </si>
  <si>
    <t>RODOSQUEZ@gmail.com</t>
  </si>
  <si>
    <t>AVENIDA SANTA FE 781 URBANIZACION ALFREDO PALACIOS</t>
  </si>
  <si>
    <t>MARYURI CRISTINA ORTIZ SILVA</t>
  </si>
  <si>
    <t>AVENIDA MARISCAL ANDRES AVELINO CACERES 1175 - PUEBLO JOVEN PABLO BERMUDEZ</t>
  </si>
  <si>
    <t>MARYSILVA@gmail.com</t>
  </si>
  <si>
    <t>Rosa Alejandrina Dominguez Apagueño</t>
  </si>
  <si>
    <t>BARRIO MEDICO JIRON SAN LORENZO 336</t>
  </si>
  <si>
    <t>Rosagueño@gmail.com</t>
  </si>
  <si>
    <t>JOSE LUIS RAMOS MENDOZA</t>
  </si>
  <si>
    <t>CENTRO POBLADO SAÑOS CHICO 1 SECTOR CUARTEL 1 // PASAJE MARTICORENA // N° 123</t>
  </si>
  <si>
    <t>JOSENDOZA@gmail.com</t>
  </si>
  <si>
    <t>ROBHERT JAMES PIMENTEL SULCA</t>
  </si>
  <si>
    <t>JR 24 DE SEPTIEMBRE MZ 7 LT 1  URB. LOS CHOFERES</t>
  </si>
  <si>
    <t>ROBHSULCA@gmail.com</t>
  </si>
  <si>
    <t>Hugo Rivera Flores</t>
  </si>
  <si>
    <t>CALLE 10A(EX CALLE LAS VEGAS) HABILITACION URBANA PAMPAS DE SAN ANTONIO</t>
  </si>
  <si>
    <t>Hugolores@gmail.com</t>
  </si>
  <si>
    <t>NASARIO VACA RAMOS</t>
  </si>
  <si>
    <t>COOPERATIVA GUARDIA CIVIL ETAPA 1 AVENIDA LA PAZ 2524</t>
  </si>
  <si>
    <t>NASARAMOS@gmail.com</t>
  </si>
  <si>
    <t>JOSE NIHEMIAS MENDOZA FERNANDEZ</t>
  </si>
  <si>
    <t>AV COMANDATE ESPINAR N-136</t>
  </si>
  <si>
    <t>JOSEANDEZ@gmail.com</t>
  </si>
  <si>
    <t>JANED MARIA ROJAS ARATA</t>
  </si>
  <si>
    <t>JANEARATA@gmail.com</t>
  </si>
  <si>
    <t>GABRIEL MAURICIO CHOTA SANTILLAN</t>
  </si>
  <si>
    <t>PASAJE ESPAÑA 158-A</t>
  </si>
  <si>
    <t>GABRILLAN@gmail.com</t>
  </si>
  <si>
    <t>ALFONSO RAMIREZ LOPEZ</t>
  </si>
  <si>
    <t>av reynaldo saavedra piñon 1708  / urb elio</t>
  </si>
  <si>
    <t>ALFOLOPEZ@gmail.com</t>
  </si>
  <si>
    <t>MARIO WILBER SUPO OHA</t>
  </si>
  <si>
    <t>AVENIDA EL EJERCITO 757  URBANIZACION BARRIO CHANU CHANU</t>
  </si>
  <si>
    <t>MARIO OHA@gmail.com</t>
  </si>
  <si>
    <t>HENRY SARATE PILCO</t>
  </si>
  <si>
    <t>AVENIDA LAS PALMAS 237B URBANIZACION MAYORAZGO ETAPA 2</t>
  </si>
  <si>
    <t>HENRPILCO@gmail.com</t>
  </si>
  <si>
    <t>JORGE EDUARDO PEÑALOZA CHANCO</t>
  </si>
  <si>
    <t>URBANIZACION DOLORESPATA SUR  /  CALLE OLLANTAYTAMBO  /  Mz.H  /  Lte. 19</t>
  </si>
  <si>
    <t>JORGHANCO@gmail.com</t>
  </si>
  <si>
    <t>DAVID MONTALVO ALVAREZ</t>
  </si>
  <si>
    <t>JIRON JULIO RIVERO 131 URBANIZACION APOLO</t>
  </si>
  <si>
    <t>DAVIVAREZ@gmail.com</t>
  </si>
  <si>
    <t>Ruben Samuel Junior Lopez Aguilar</t>
  </si>
  <si>
    <t>CALLE CORONEL CORNELIO BORDA  252 URBANIZACION LIMA INDUSTRIAL</t>
  </si>
  <si>
    <t>Rubeuilar@gmail.com</t>
  </si>
  <si>
    <t>JAVIER HERIBERT VASQUEZ REATEGUI</t>
  </si>
  <si>
    <t>CALLE ARNALDO ALVARADO DE GREGORI  N 624- URB. LA LIBERTAD</t>
  </si>
  <si>
    <t>JAVITEGUI@gmail.com</t>
  </si>
  <si>
    <t>DAVID GERMAN ROMERO CASTAÑEDA</t>
  </si>
  <si>
    <t>DAVIAÑEDA@gmail.com</t>
  </si>
  <si>
    <t>JIRON CRUCINELAS 1231 URB LAS FLORES DE LIMA</t>
  </si>
  <si>
    <t>ISAIAS ANGEL CAIRAMPOMA DE LA CRUZ</t>
  </si>
  <si>
    <t>Jr. San Felipe 430</t>
  </si>
  <si>
    <t>ISAI CRUZ@gmail.com</t>
  </si>
  <si>
    <t>GILMER ROLANDO UTANI VELASQUE</t>
  </si>
  <si>
    <t>PASAJE SIMON BOLIVAR 277  CENTRO POBLADO OCOPILLA</t>
  </si>
  <si>
    <t>GILMASQUE@gmail.com</t>
  </si>
  <si>
    <t>MARCOS SERGIO CABRERA RAMOS</t>
  </si>
  <si>
    <t>CALLE JOSE DIAZ MZ.161A LT.22</t>
  </si>
  <si>
    <t>MARCRAMOS@gmail.com</t>
  </si>
  <si>
    <t>Edwin Enrique Julca Tenazoa</t>
  </si>
  <si>
    <t>AVENIDA TUPAC AMARU 3812 URBANIZACION LA PASCANA</t>
  </si>
  <si>
    <t>Edwinazoa@gmail.com</t>
  </si>
  <si>
    <t>LINA YESENIA SOLORZANO MEDINA</t>
  </si>
  <si>
    <t>JIRON MARISCAL JOSE DE LA MAR 678/URBANIZACION BARRIO LA MERCED</t>
  </si>
  <si>
    <t>LINAEDINA@gmail.com</t>
  </si>
  <si>
    <t>PAULO SABIHER CUEVA HUAPAYA</t>
  </si>
  <si>
    <t>URBANIZACION CASCO URBANO CENTRAL/AVENIDA VICTOR RAUL HAYA DE LA TORRE/387</t>
  </si>
  <si>
    <t>PAULAPAYA@gmail.com</t>
  </si>
  <si>
    <t>VICTOR ENRIQUE RAMIREZ QUIROZ</t>
  </si>
  <si>
    <t>AVENIDA ESPAÑA #382</t>
  </si>
  <si>
    <t>VICTUIROZ@gmail.com</t>
  </si>
  <si>
    <t>ABEL MENESES CASTRO</t>
  </si>
  <si>
    <t>CALLE 5 URBANIZACION LOS NARANJOS X3 21</t>
  </si>
  <si>
    <t>ABELASTRO@gmail.com</t>
  </si>
  <si>
    <t>Marlon Aliaga Tello</t>
  </si>
  <si>
    <t>AV. CIRCUNVALACION 2354 CENTRO POBLADO SECTOR PRIMAVERA</t>
  </si>
  <si>
    <t>MarlTello@gmail.com</t>
  </si>
  <si>
    <t>ANGEL RAFAEL ESCUDERO PEREZ</t>
  </si>
  <si>
    <t>CONJUNTO HABITACI0NAL FONAVI / MZ A LOTE 6</t>
  </si>
  <si>
    <t>ANGEPEREZ@gmail.com</t>
  </si>
  <si>
    <t>LEONOR OFELIA LEON RODRIGUEZ</t>
  </si>
  <si>
    <t>AVENIDA LOS MAESTROS 483  URBANIZACION EL HUERTO DE SAN JOSE      -</t>
  </si>
  <si>
    <t>LEONIGUEZ@gmail.com</t>
  </si>
  <si>
    <t>CELIA ROSA  POMA PAUCAR</t>
  </si>
  <si>
    <t>CALLE VIRGEN DE FATIMA MZ 24 LOTE 11 AA.HH MARIO PEZO</t>
  </si>
  <si>
    <t>CELIAUCAR@gmail.com</t>
  </si>
  <si>
    <t>JANMARCOS GONZALES MUÑOZ</t>
  </si>
  <si>
    <t>JIRON ARICA 610</t>
  </si>
  <si>
    <t>JANMMUÑOZ@gmail.com</t>
  </si>
  <si>
    <t>LENIN HUANSI GARCIA</t>
  </si>
  <si>
    <t>AVENIDA GENERAL RAFAEL HOYOS RUBIO 2296</t>
  </si>
  <si>
    <t>LENIARCIA@gmail.com</t>
  </si>
  <si>
    <t>LUIS AMERICO JULCA</t>
  </si>
  <si>
    <t>PUEBLO JOVEN APARICIO POMARES COMITE 4 JIRON GENERAL JUAN VELASCO ALVARADO 350</t>
  </si>
  <si>
    <t>LUISJULCA@gmail.com</t>
  </si>
  <si>
    <t>LIZBETH KARINA NIETO RAMON</t>
  </si>
  <si>
    <t>JIRON ABUJAO 115 AA.HH BELLAVISTA</t>
  </si>
  <si>
    <t>LIZBRAMON@gmail.com</t>
  </si>
  <si>
    <t>KIPER MONTESINOS BARDALES</t>
  </si>
  <si>
    <t>KIPEDALES@gmail.com</t>
  </si>
  <si>
    <t>FRANKLIN SAAVEDRA CASTILLO</t>
  </si>
  <si>
    <t>JIRON 9 DICIEMBRE 800</t>
  </si>
  <si>
    <t>FRANTILLO@gmail.com</t>
  </si>
  <si>
    <t>JEAN CLIBER ARMAS VASQUEZ</t>
  </si>
  <si>
    <t>jiron NUEVA GRANADA MZD LT 19</t>
  </si>
  <si>
    <t>JEANSQUEZ@gmail.com</t>
  </si>
  <si>
    <t>SAUL RAMIREZ BRAVO</t>
  </si>
  <si>
    <t>AVENIDA COPACABANA MZ B LT 4 ASOCIACION MIRAFLORES</t>
  </si>
  <si>
    <t>SAULBRAVO@gmail.com</t>
  </si>
  <si>
    <t>Abelia Hurtado Ambrosio</t>
  </si>
  <si>
    <t>MALECON DE LA RESERVA 535 - URBANIZACION CERCADO DE MIRAFLORES</t>
  </si>
  <si>
    <t>Abelrosio@gmail.com</t>
  </si>
  <si>
    <t>EBER DIOGENESIS INGA TORRES</t>
  </si>
  <si>
    <t>"URB.PUEBLO JOVEN FRANCISCO DE ZELA/AVENIDA  JOSE FRANCISCO DE ZELA 1018</t>
  </si>
  <si>
    <t>EBERORRES@gmail.com</t>
  </si>
  <si>
    <t>LUIS MIGUEL LIMACHI CAHUI</t>
  </si>
  <si>
    <t>CALLE GENERAL MANUEL ARTURO ODRIA   ASOCIACION LAS PALMERAS  A 10</t>
  </si>
  <si>
    <t>LUISCAHUI@gmail.com</t>
  </si>
  <si>
    <t>WASHINGTON ALANGUIA MAYTA</t>
  </si>
  <si>
    <t>JR AMADEO LANDETA 131 URB LA UNION</t>
  </si>
  <si>
    <t>WASHMAYTA@gmail.com</t>
  </si>
  <si>
    <t>MARICARMEN HERENCIA CONDORI</t>
  </si>
  <si>
    <t>CALLE SAN IGNACIO 248 URBANIZACION SAN CARLO</t>
  </si>
  <si>
    <t>MARINDORI@gmail.com</t>
  </si>
  <si>
    <t>BEATRIZ ELENA VASQUEZ MARIÑO</t>
  </si>
  <si>
    <t>JIRON AREQUIPA 144 URBANIZACION BARRIO CENTRAL</t>
  </si>
  <si>
    <t>BEATARIÑO@gmail.com</t>
  </si>
  <si>
    <t>LUZ ANGELICA MACELLI ARCE</t>
  </si>
  <si>
    <t>AVENIDA EL SOL 520 PUEBLO JOVEN VILLA EL SALVADOR SECTOR 1 GRUPO 5</t>
  </si>
  <si>
    <t>LUZ  ARCE@gmail.com</t>
  </si>
  <si>
    <t>YEREAMY YASONY ACOSTA PEREZ</t>
  </si>
  <si>
    <t>AV. 1 DE MAYO 1327  MZ O LOTE 1 URB: SECTOR 1 GRUPO 23</t>
  </si>
  <si>
    <t>YEREPEREZ@gmail.com</t>
  </si>
  <si>
    <t>GERALDINE VITTERI GARCIA</t>
  </si>
  <si>
    <t>Calle Manuel Santana Chiri 1151</t>
  </si>
  <si>
    <t>GERAARCIA@gmail.com</t>
  </si>
  <si>
    <t>"MARTHA ESCALANTE CORNEJO</t>
  </si>
  <si>
    <t>ASENTAMIENTO HUMANO SANTA ROSITA - AVENIDA 9 DE OCTUBRE N°177</t>
  </si>
  <si>
    <t>"MARRNEJO@gmail.com</t>
  </si>
  <si>
    <t>VILMA DEL ROSARIO CHAVARRY OBANDO</t>
  </si>
  <si>
    <t>VILMBANDO@gmail.com</t>
  </si>
  <si>
    <t>SEGUNDO ALTEMIRO JAVE ALVA</t>
  </si>
  <si>
    <t>AV JOSE CARLOS MARIATEGUI 1600</t>
  </si>
  <si>
    <t>SEGU ALVA@gmail.com</t>
  </si>
  <si>
    <t>JULLISSA DEL ROSARIO ESPINOZA SILVA</t>
  </si>
  <si>
    <t>CALLE LISBOA 778  CENTRO POBLADO LA T INGUIÑA</t>
  </si>
  <si>
    <t>JULLSILVA@gmail.com</t>
  </si>
  <si>
    <t>DANTE DANIEL  APOLAYA MORAN</t>
  </si>
  <si>
    <t>DANTMORAN@gmail.com</t>
  </si>
  <si>
    <t>JIRON AREQUIPA 450 URBANIZACION BARRIO CENTRAL</t>
  </si>
  <si>
    <t>LIZBETH ESTEFANY  REJES CCOSI</t>
  </si>
  <si>
    <t>JIRON SAN LORENZO 440</t>
  </si>
  <si>
    <t>LIZBCCOSI@gmail.com</t>
  </si>
  <si>
    <t>MARTHA FELICITA SANCHEZ RIOS</t>
  </si>
  <si>
    <t>JIRON SIMON BOLIVAR 339   CERCADO</t>
  </si>
  <si>
    <t>MART RIOS@gmail.com</t>
  </si>
  <si>
    <t>RENATO VINICIO GUTIERREZ RODRIGUEZ</t>
  </si>
  <si>
    <t>AV BELISARIO SUAREZ 919</t>
  </si>
  <si>
    <t>RENAIGUEZ@gmail.com</t>
  </si>
  <si>
    <t>ERICA ESPINOZA MEDINA</t>
  </si>
  <si>
    <t>URBANIZACION LOS OLIVOS MZA LOTE 18 #101- PILCO MARCA</t>
  </si>
  <si>
    <t>ERICEDINA@gmail.com</t>
  </si>
  <si>
    <t>ETEL AMBROSIO TELLO</t>
  </si>
  <si>
    <t>CALLE LAS RETAMAS 124 URBANIZACION LAMBLASPATA</t>
  </si>
  <si>
    <t>ETELTELLO@gmail.com</t>
  </si>
  <si>
    <t>NILTON RAMOS ESPINOZA</t>
  </si>
  <si>
    <t>GUILLERMO ANGEL SANCHEZ MURGA</t>
  </si>
  <si>
    <t>CALLE CARLOS GRAÑA ELEZALDE 150 - URBANIZACION SANTA TERESITA</t>
  </si>
  <si>
    <t>GUILMURGA@gmail.com</t>
  </si>
  <si>
    <t>MARCO ANTONIO FERNANDEZ SAENZ</t>
  </si>
  <si>
    <t>AVENIDA ALFREDO MENDIOLA 7850 URBANIZACION: PRO INDUSTRIAL</t>
  </si>
  <si>
    <t>MARCSAENZ@gmail.com</t>
  </si>
  <si>
    <t>YANET SOFIA CHAVEZ MONTES</t>
  </si>
  <si>
    <t>JIRON CHINCHAYSUYO MZ M LT 21  ASENTAMIENTO HUMANO 2 DE JUNIO</t>
  </si>
  <si>
    <t>YANEONTES@gmail.com</t>
  </si>
  <si>
    <t>ANGELICA MERCEDES RAMOS ASMAT</t>
  </si>
  <si>
    <t>ANGEASMAT@gmail.com</t>
  </si>
  <si>
    <t>GILBERTO EZEQUIEL ZAMBRANO CASTRO</t>
  </si>
  <si>
    <t>AV NICOLAS DE PIEROLA  589 URB CERCADO DE LIMA</t>
  </si>
  <si>
    <t>GILBASTRO@gmail.com</t>
  </si>
  <si>
    <t>MARIA aNCO SOTOMAYOR</t>
  </si>
  <si>
    <t>JIRON RICARDO MENENDEZ 250  URBANIZACION SHULLO UCLO</t>
  </si>
  <si>
    <t>MARIMAYOR@gmail.com</t>
  </si>
  <si>
    <t>NEIL MAYCOL MIGUEL ZEVALLOS</t>
  </si>
  <si>
    <t>"ASOCIACION TORIBIO CASANOVA CALLE ANTONIO ASTOPILCO TOPONIMO 297"</t>
  </si>
  <si>
    <t>NEILALLOS@gmail.com</t>
  </si>
  <si>
    <t>JOSE WALTER ALCANTARA MINCHAN</t>
  </si>
  <si>
    <t>JOSENCHAN@gmail.com</t>
  </si>
  <si>
    <t>RONALD JOSHUE BARNUEVO GUILLEN</t>
  </si>
  <si>
    <t>RONAILLEN@gmail.com</t>
  </si>
  <si>
    <t>WENDY CHAUCA MORALES</t>
  </si>
  <si>
    <t>JIRON CARDOS 120 URBANIZACION SAN ISIDRO</t>
  </si>
  <si>
    <t>WENDRALES@gmail.com</t>
  </si>
  <si>
    <t>LUIS ANTONIO SALLERES CASAL</t>
  </si>
  <si>
    <t>"JIRON LOS ANGELES MZ B LOTE 10  "</t>
  </si>
  <si>
    <t>LUISCASAL@gmail.com</t>
  </si>
  <si>
    <t>VERENICE GUADALUPE PADILLA ICOMENA</t>
  </si>
  <si>
    <t>LOS SAUCES 124</t>
  </si>
  <si>
    <t>VEREOMENA@gmail.com</t>
  </si>
  <si>
    <t>ALEXIS ABRAHAN REYES LAGOS</t>
  </si>
  <si>
    <t>CALLE 2 MZ 1 LT 16  ASENTAMIENTO HUMANO PRIMAVERA</t>
  </si>
  <si>
    <t>ALEXLAGOS@gmail.com</t>
  </si>
  <si>
    <t>GINA FASABI SANGAMA</t>
  </si>
  <si>
    <t>GINANGAMA@gmail.com</t>
  </si>
  <si>
    <t>EVELYN PILAR DE LA CRUZ ROSAS</t>
  </si>
  <si>
    <t>CALLE 18 DE ENERO 298 URBANIZACION JOSE GALVEZ</t>
  </si>
  <si>
    <t>EVELROSAS@gmail.com</t>
  </si>
  <si>
    <t>MARIA MILAGROS BALLENA GUZMAN</t>
  </si>
  <si>
    <t>JIRON LOS BOSQUES 955  URBANIZACION SANTA ROSA</t>
  </si>
  <si>
    <t>MARIUZMAN@gmail.com</t>
  </si>
  <si>
    <t>BORIS NEICER PORRAS BODERO</t>
  </si>
  <si>
    <t>BORIODERO@gmail.com</t>
  </si>
  <si>
    <t>ROSA ISABEL CELESTINO ESPINOZA</t>
  </si>
  <si>
    <t>Calle Giraldo Ruiz Caro 685</t>
  </si>
  <si>
    <t>ROSAINOZA@gmail.com</t>
  </si>
  <si>
    <t>KEY BRANDY DEZA TEJADA</t>
  </si>
  <si>
    <t>KEY EJADA@gmail.com</t>
  </si>
  <si>
    <t>JHON ANDERSON MONTAÑEZ CENTURION</t>
  </si>
  <si>
    <t>JHONURION@gmail.com</t>
  </si>
  <si>
    <t>JESSICA ROSARIO HERRERA PONCE</t>
  </si>
  <si>
    <t>JESSPONCE@gmail.com</t>
  </si>
  <si>
    <t>AVENIDA TUPAC AMARU MZ F LT 18 AA.HH LOS JARDINES DE FRIDA ARCE</t>
  </si>
  <si>
    <t>MIGUEL ALEMAN GONZALES</t>
  </si>
  <si>
    <t>Calle Los Flamencos 100 - Urb Santa Anita</t>
  </si>
  <si>
    <t>MIGUZALES@gmail.com</t>
  </si>
  <si>
    <t>HEISEL LEON LOA</t>
  </si>
  <si>
    <t>AVENIDA LA PLAYA Mz C10 Lt 5</t>
  </si>
  <si>
    <t>HEISN LOA@gmail.com</t>
  </si>
  <si>
    <t>CALLE SAN MARTIN MZ SD LT 27  HABILITACION URBANA SAN IDELFONSO</t>
  </si>
  <si>
    <t>VICTOR HUGO PENADO REYNAGA</t>
  </si>
  <si>
    <t>VICTYNAGA@gmail.com</t>
  </si>
  <si>
    <t>AVENIDA DEL PARQUE 574 URBANIZACION CANTO GRANDE</t>
  </si>
  <si>
    <t>SAMUEL AARON ROSALES DAVILA</t>
  </si>
  <si>
    <t>Av Coronel Francisco Bolognesi 940  Asentamiento Humano Miramar Bajo</t>
  </si>
  <si>
    <t>SAMUAVILA@gmail.com</t>
  </si>
  <si>
    <t>ALCIBIADES DAVID ASCATE RODRIGUEZ</t>
  </si>
  <si>
    <t>CALLE 28 DE AGOSTO 1470  PUEBLO JOVEN CORONEL LEONCIO PRADO</t>
  </si>
  <si>
    <t>ALCIIGUEZ@gmail.com</t>
  </si>
  <si>
    <t>JOSE ALONSO VILDOSO CCALLI</t>
  </si>
  <si>
    <t>JOSECALLI@gmail.com</t>
  </si>
  <si>
    <t>avenida lurigancho   797</t>
  </si>
  <si>
    <t>LIDIA ANCALLE SOTO</t>
  </si>
  <si>
    <t>JIRON ITANA 123 CERCADO DE AYACUCHO</t>
  </si>
  <si>
    <t>LIDI SOTO@gmail.com</t>
  </si>
  <si>
    <t>FELIX TORRES DELGADILLO</t>
  </si>
  <si>
    <t>av. miguel iglesias 542</t>
  </si>
  <si>
    <t>FELIDILLO@gmail.com</t>
  </si>
  <si>
    <t>DAVID GARCIA ROJAS</t>
  </si>
  <si>
    <t>JIRON PIURA 183  URBANIZACION BARRIO INDEPENDENCIA</t>
  </si>
  <si>
    <t>DAVIROJAS@gmail.com</t>
  </si>
  <si>
    <t>TITO MANUEL ROQUE ESTEBA</t>
  </si>
  <si>
    <t>PASAJE MAGDALENA NUEVA 210 PUEBLO JOVEN PROLONGACION PUTUMAYO</t>
  </si>
  <si>
    <t>TITOSTEBA@gmail.com</t>
  </si>
  <si>
    <t>JHONATAN ARMAS TAPAYURI</t>
  </si>
  <si>
    <t>JHONAYURI@gmail.com</t>
  </si>
  <si>
    <t>JAZMIN MAGDALENA ÑAHUIÑA MUÑOZ</t>
  </si>
  <si>
    <t>JAZMMUÑOZ@gmail.com</t>
  </si>
  <si>
    <t>EDWIN ELOY ANGELES ASTO</t>
  </si>
  <si>
    <t>CENTRO POBLADO SECTOR SUCHICHE JIRON MANUEL AREVALO ORBE 327</t>
  </si>
  <si>
    <t>EDWI ASTO@gmail.com</t>
  </si>
  <si>
    <t>LUIS ENRIQUE CRUZ RAMIREZ</t>
  </si>
  <si>
    <t>CALLE 7 MASCARONES 825</t>
  </si>
  <si>
    <t>LUISMIREZ@gmail.com</t>
  </si>
  <si>
    <t>JUAN HUARCA GUEVARA</t>
  </si>
  <si>
    <t>CENTRO POBLADO PAUCARBAMBA/ JIRON OLLANTAY /102</t>
  </si>
  <si>
    <t>JUANEVARA@gmail.com</t>
  </si>
  <si>
    <t>JAIME EDSON PACHECO BASILIO</t>
  </si>
  <si>
    <t>URBANIZACION INDUSTRIAL GRIMANESA AVENIDA EL OLIVAR 173</t>
  </si>
  <si>
    <t>JAIMSILIO@gmail.com</t>
  </si>
  <si>
    <t>MEYZIE MAGALI CELMI ALFARO</t>
  </si>
  <si>
    <t>AVENIDA PERU 894 PUEBLO JOVEN PACHACUTEC</t>
  </si>
  <si>
    <t>MEYZLFARO@gmail.com</t>
  </si>
  <si>
    <t>JOSE SIXTO GARCIA CAJA</t>
  </si>
  <si>
    <t>ASOCIACION VIRGEN DE COPACABANA ETAPA 1 AV JUAN LECAROS MZ E LOTE 7</t>
  </si>
  <si>
    <t>JOSE CAJA@gmail.com</t>
  </si>
  <si>
    <t>LUZ NELIDA GUTIERREZ CHINCHAY</t>
  </si>
  <si>
    <t>ASENTAMIENTO HUMANO MIRAFLORES ALTO AVENIDA ENRIQUE MEIGGS 2561</t>
  </si>
  <si>
    <t>LUZ NCHAY@gmail.com</t>
  </si>
  <si>
    <t>DEYVI DANIEL RUPAY CAMPOS</t>
  </si>
  <si>
    <t>DEYVAMPOS@gmail.com</t>
  </si>
  <si>
    <t>ISIDRO FLORES PALCO</t>
  </si>
  <si>
    <t>CALLE CHASQUI 235     PUEBLO JOVEN VISTA ALEGRE</t>
  </si>
  <si>
    <t>ISIDPALCO@gmail.com</t>
  </si>
  <si>
    <t>CARMEN PAMELA CONDORI GUTIERREZ</t>
  </si>
  <si>
    <t>CALLE ANTONIO SORIA 202</t>
  </si>
  <si>
    <t>CARMERREZ@gmail.com</t>
  </si>
  <si>
    <t>JUAN ALBERTO CHAGUA CELESTINO</t>
  </si>
  <si>
    <t>AVENIDA FERROCARRIL 1050   PUEBLO HUANCAYO</t>
  </si>
  <si>
    <t>JUANSTINO@gmail.com</t>
  </si>
  <si>
    <t>LOURDES ESTHER ROMERO VELIZ</t>
  </si>
  <si>
    <t>AVENIDA BUENOS AIRES 1551 URBANIZACIÓN BELLAVISTA - ENTRADA DEL HIPER PLAZA VEA CALLAO</t>
  </si>
  <si>
    <t>LOURVELIZ@gmail.com</t>
  </si>
  <si>
    <t>NAYSHA GRACIELA VARGAS LARA</t>
  </si>
  <si>
    <t>CENTRO POBLADO COMATRANA SECTOR ALTO PASAJE LOS PINOS MZ F1 LT 9 S/N</t>
  </si>
  <si>
    <t>NAYS LARA@gmail.com</t>
  </si>
  <si>
    <t>Amancio Jhuniors Figueroa Quiliche</t>
  </si>
  <si>
    <t>ASENTAMIENTO HUMANO PUNTA HERMOSA DE MANANTAY MANZANA C LOTE 4</t>
  </si>
  <si>
    <t>Amanliche@gmail.com</t>
  </si>
  <si>
    <t>ANIBAL RAMOS SORIA</t>
  </si>
  <si>
    <t>JIRON JORGE CHAVEZ DARTNELL  835 / ASOCIACION 15 DE AGOSTO SECTOR HUAYCO</t>
  </si>
  <si>
    <t>ANIBSORIA@gmail.com</t>
  </si>
  <si>
    <t>GIOVANA VALLES RIOS</t>
  </si>
  <si>
    <t>URBANIZACION SAN BORJA JIRON CAJAMARCA MZ K LT 22</t>
  </si>
  <si>
    <t>GIOV RIOS@gmail.com</t>
  </si>
  <si>
    <t>WILIAN NUÑEZ SUAREZ</t>
  </si>
  <si>
    <t>AV. ISABEL LA CATOLICA 1450  URB SAN PABLO</t>
  </si>
  <si>
    <t>WILIUAREZ@gmail.com</t>
  </si>
  <si>
    <t>CLIMBER PALOMINO SALAZAR</t>
  </si>
  <si>
    <t>AV PACHACUTEC MZ 02 LOTE 5</t>
  </si>
  <si>
    <t>CLIMLAZAR@gmail.com</t>
  </si>
  <si>
    <t>MICHAEL ELUTERIO FLORES BELLIDO</t>
  </si>
  <si>
    <t>COMITE 5 PRIMERA ETAPA AAH BELLA AURORA ZAPALLAL  MZ D LOTE 21</t>
  </si>
  <si>
    <t>MICHLLIDO@gmail.com</t>
  </si>
  <si>
    <t>Monica Isabel Ayora Gaspar</t>
  </si>
  <si>
    <t>A.H LOS LICENCIADOS MZ K5 LOTE 3</t>
  </si>
  <si>
    <t>Moniaspar@gmail.com</t>
  </si>
  <si>
    <t>ELIDA LUZ TOLENTINO CAMONES</t>
  </si>
  <si>
    <t>JIRON JUAN ZAPLANA BELLIZA 442</t>
  </si>
  <si>
    <t>ELIDMONES@gmail.com</t>
  </si>
  <si>
    <t>JANETH LANSI AMASIFUEN</t>
  </si>
  <si>
    <t>JIRON MICAELA BASTIDAS 207 CENTRO POBLADO PAUCARBAMBA</t>
  </si>
  <si>
    <t>JANEIFUEN@gmail.com</t>
  </si>
  <si>
    <t>MARK'S HENRRY ZAMBRANO BUENO</t>
  </si>
  <si>
    <t>CALLE RAMIREZ HURTADO 139</t>
  </si>
  <si>
    <t>MARKBUENO@gmail.com</t>
  </si>
  <si>
    <t>CHERLY BRANDY GARCIA TORRES</t>
  </si>
  <si>
    <t>CALLE 3 DE OCTUBRE 285 CENTRO POBLADO LA TINGUIÑA ZONA A</t>
  </si>
  <si>
    <t>CHERORRES@gmail.com</t>
  </si>
  <si>
    <t>ADOLFO GASPAR AROTINCO</t>
  </si>
  <si>
    <t>JR MARIANO MELGAR 380</t>
  </si>
  <si>
    <t>ADOLTINCO@gmail.com</t>
  </si>
  <si>
    <t>YEFERSON MIGUEL CHAMBI PAREDES</t>
  </si>
  <si>
    <t>CALLE JORGE DIANDERAS 121 - URBANIZACION SANTA LUZMILA ETAPA 2</t>
  </si>
  <si>
    <t>YEFEREDES@gmail.com</t>
  </si>
  <si>
    <t>JULIA ZORAIDA ALBORNOZ AMES</t>
  </si>
  <si>
    <t>CALLE MARISCAL CACERES 215  CRUCE CON LA AV LIBERTAD CUADRA  5</t>
  </si>
  <si>
    <t>JULI AMES@gmail.com</t>
  </si>
  <si>
    <t>MARCOS ALBERTO LUYO ABURTO</t>
  </si>
  <si>
    <t>URB UCHULLO GRANDE AV VENEZUELA MZ P LOTE 6</t>
  </si>
  <si>
    <t>MARCBURTO@gmail.com</t>
  </si>
  <si>
    <t>EDGAR SALAS HUANCA</t>
  </si>
  <si>
    <t>AVENIDA JACINTO IBARRA 203   CERCADO DE CHILCA</t>
  </si>
  <si>
    <t>EDGAUANCA@gmail.com</t>
  </si>
  <si>
    <t>YAN CARLOS CORTIJO LAGONES</t>
  </si>
  <si>
    <t>AV UNIVERSITARIA 601-607 UNIVERSIDAD NACIONAL HERMILIO VALDIZAN</t>
  </si>
  <si>
    <t>YAN GONES@gmail.com</t>
  </si>
  <si>
    <t>DELSY MILAGROS FERNANDEZ CALLUPE</t>
  </si>
  <si>
    <t>AV JORGE BASADRE GROHMANN 353</t>
  </si>
  <si>
    <t>DELSLLUPE@gmail.com</t>
  </si>
  <si>
    <t>ZARELA MARIA ARQUINIGO VEGA</t>
  </si>
  <si>
    <t>ZARE VEGA@gmail.com</t>
  </si>
  <si>
    <t>EDWIN LUIS GOMEZ QUISPE</t>
  </si>
  <si>
    <t>CIUDAD DE JARDIN MZ I4  LT 2  URBANIZACION AZIRUNI ETAPA 3</t>
  </si>
  <si>
    <t>EDWIUISPE@gmail.com</t>
  </si>
  <si>
    <t>ROBER JOHN GOMEZ QUISPE</t>
  </si>
  <si>
    <t>SANTA CATALINA ANGOSTA 158</t>
  </si>
  <si>
    <t>ROBEUISPE@gmail.com</t>
  </si>
  <si>
    <t>Daniel Ramos Durand</t>
  </si>
  <si>
    <t>MALECON DE LA RESERVA  610 URBANIZACION ARMENDARIZ</t>
  </si>
  <si>
    <t>Daniurand@gmail.com</t>
  </si>
  <si>
    <t>PAULO JOEL CHIRINOS ARCE</t>
  </si>
  <si>
    <t>JR LOS ALISOS 484</t>
  </si>
  <si>
    <t>PAUL ARCE@gmail.com</t>
  </si>
  <si>
    <t>RUBEN HOMERO RABAZA BRAVO</t>
  </si>
  <si>
    <t>CALLE LAS FRESAS 317</t>
  </si>
  <si>
    <t>RUBEBRAVO@gmail.com</t>
  </si>
  <si>
    <t>ROSEMERY ORTIZ GOMEZ</t>
  </si>
  <si>
    <t>ROSEGOMEZ@gmail.com</t>
  </si>
  <si>
    <t>MICHELL NUÑEZ SORIA</t>
  </si>
  <si>
    <t>AA.HH EL TREBOL  -  AV. RICARDO LIMACO ENCISO  MZ C LOTE 21</t>
  </si>
  <si>
    <t>MICHSORIA@gmail.com</t>
  </si>
  <si>
    <t>VIVIANA VILMA CHUYARI TRUJILLO</t>
  </si>
  <si>
    <t>JIRON INCA GARCILAZO DE LA VEGA 212  ASENTAMIENTO HUMANO SIMON BOLIVAR BAJO</t>
  </si>
  <si>
    <t>VIVIJILLO@gmail.com</t>
  </si>
  <si>
    <t>EUDOMAR ISAIAS TOLEDO MONTERO</t>
  </si>
  <si>
    <t>jiron trujillo 356</t>
  </si>
  <si>
    <t>EUDONTERO@gmail.com</t>
  </si>
  <si>
    <t>MISLY VERONICA PINEDO CABALLERO</t>
  </si>
  <si>
    <t>AVENIDA PASEO DE LA REPUBLICA 3328 URBANIZACION JARDIN</t>
  </si>
  <si>
    <t>MISLLLERO@gmail.com</t>
  </si>
  <si>
    <t>VIKY MARDELI CACIANO GALARZA</t>
  </si>
  <si>
    <t>CALLE 1 MZ D LT 1 PROGRAMA ECOLOGICO</t>
  </si>
  <si>
    <t>VIKYLARZA@gmail.com</t>
  </si>
  <si>
    <t>ANGEL CUSTODIO SOLIS GARCIA</t>
  </si>
  <si>
    <t>ANGEARCIA@gmail.com</t>
  </si>
  <si>
    <t>ALAMEDA PINOS 136; ASOCIACION LA VIÑA DE ATE ETAPA 1; CHORRILLOS / LIMA / LIMA  (punto de encuentro)</t>
  </si>
  <si>
    <t>LISETTE JENNIFER GAMARRA OLAECHEA</t>
  </si>
  <si>
    <t>URBANIZACION SAN PAULINO PASAJE 18 DE SEPTIEMBRE mz H1 lt 13</t>
  </si>
  <si>
    <t>LISEECHEA@gmail.com</t>
  </si>
  <si>
    <t>WALTER PAUL YUPANQUI CASTILLO</t>
  </si>
  <si>
    <t>ASENTAMIENTO HUMANO CORAZON DE JESUS CALLE 3 MZ B LTE 31</t>
  </si>
  <si>
    <t>WALTTILLO@gmail.com</t>
  </si>
  <si>
    <t>Fanny Haydee Garcia Melendez</t>
  </si>
  <si>
    <t>AVENIDA MANCO CAPAC 415</t>
  </si>
  <si>
    <t>Fannendez@gmail.com</t>
  </si>
  <si>
    <t>ROSA LUZ CAYCHO BRICEÑO</t>
  </si>
  <si>
    <t>Calle José Santos Figueroa Mz V Lt 14   Urbanización Santa Luzmila</t>
  </si>
  <si>
    <t>ROSAICEÑO@gmail.com</t>
  </si>
  <si>
    <t>EDINSON PAIMA FERNANDEZ</t>
  </si>
  <si>
    <t>URBANIZACION BARRIO BELLAVISTA - AVENIDA EL SOL N° 197</t>
  </si>
  <si>
    <t>EDINANDEZ@gmail.com</t>
  </si>
  <si>
    <t>VLADIMIR KIEFFER MAYTA RAMOS</t>
  </si>
  <si>
    <t>AVENIDA SAN MARTIN 574 - TRABAJA EN BCP</t>
  </si>
  <si>
    <t>VLADRAMOS@gmail.com</t>
  </si>
  <si>
    <t>MODESTA APOMAYTA CCALLIZANA</t>
  </si>
  <si>
    <t>CALLE GERONIMO DE ALIAGA SUR 481 - URB.  RESIDENCIAL VALLE HERMOSO</t>
  </si>
  <si>
    <t>MODEIZANA@gmail.com</t>
  </si>
  <si>
    <t>ELSSY FRANCISCA GRACEY DEZA</t>
  </si>
  <si>
    <t>JIRON ATAHUALPA MZ A LT 3 URBANIZACION 21 DE ABRIL</t>
  </si>
  <si>
    <t>ELSS DEZA@gmail.com</t>
  </si>
  <si>
    <t>VICTOR ALEJANDRO  GARCIA FARIAS</t>
  </si>
  <si>
    <t>AV. JOSE FAUSTINO SANCHEZ CARRION 907</t>
  </si>
  <si>
    <t>VICTARIAS@gmail.com</t>
  </si>
  <si>
    <t>CLAUDIA MARICIELO ACUÑA MARCOS</t>
  </si>
  <si>
    <t>URB EL CERCADO AVENIDA EL SOL N° 881</t>
  </si>
  <si>
    <t>CLAUARCOS@gmail.com</t>
  </si>
  <si>
    <t>ELIZABET DORA ESPINOZA QUIQUIA</t>
  </si>
  <si>
    <t>URB LOS PINOS MZ A LOTE 21</t>
  </si>
  <si>
    <t>ELIZIQUIA@gmail.com</t>
  </si>
  <si>
    <t>YERMI PAUL INOCENTE CHAMORRO</t>
  </si>
  <si>
    <t>AGRUPACION MARISCAL ANDRES AVELINO CACERES   MZ. B LOTE 5 AV. LITORAL</t>
  </si>
  <si>
    <t>YERMMORRO@gmail.com</t>
  </si>
  <si>
    <t>GIANCARLO ALEXIS MENDOZA BONIFACIO</t>
  </si>
  <si>
    <t>GIANFACIO@gmail.com</t>
  </si>
  <si>
    <t>JHONNY MARCOS ESQUIVES AGUILAR</t>
  </si>
  <si>
    <t>JIRON 2 DE MAYO 432   CERCADO</t>
  </si>
  <si>
    <t>JHONUILAR@gmail.com</t>
  </si>
  <si>
    <t>EDZON ZAGALO HUANCA QUIRO</t>
  </si>
  <si>
    <t>EDZOQUIRO@gmail.com</t>
  </si>
  <si>
    <t>IRINEO JULIO PAULINO LAURA</t>
  </si>
  <si>
    <t>CALLE TOMASA TITO CONDEMAYTA N°154 URBANIZACION|CHACARILLA DE OTERO</t>
  </si>
  <si>
    <t>IRINLAURA@gmail.com</t>
  </si>
  <si>
    <t>Allison Edith Loc Quispe</t>
  </si>
  <si>
    <t>JIRON ORION 149        COOPERATIVA SANTA ISABEL</t>
  </si>
  <si>
    <t>Alliuispe@gmail.com</t>
  </si>
  <si>
    <t>JHONATAN JUAN SAENZ VILCAPOMA</t>
  </si>
  <si>
    <t>CALLE GUAYLUPO 219</t>
  </si>
  <si>
    <t>JHONAPOMA@gmail.com</t>
  </si>
  <si>
    <t>DIEGO ESTEBAN QUISPE GUERREROS</t>
  </si>
  <si>
    <t>URBANIZACION BARRIOS ALTOS AVENIDA CUSCO 626</t>
  </si>
  <si>
    <t>DIEGREROS@gmail.com</t>
  </si>
  <si>
    <t>LIZETH ANAYA CCANCCE</t>
  </si>
  <si>
    <t>CALLE ARICA 325 ASENTAMIENTO HUMANO SAN JUAN BAUTISTA SECTOR 2</t>
  </si>
  <si>
    <t>LIZEANCCE@gmail.com</t>
  </si>
  <si>
    <t>ANAIS MILAGROS MOCHCCO PALOMINO</t>
  </si>
  <si>
    <t>AV MARTIRES DE UCHURACCAY 290</t>
  </si>
  <si>
    <t>ANAIOMINO@gmail.com</t>
  </si>
  <si>
    <t>ADRIANA MARICRUZ CERNA MERCADO</t>
  </si>
  <si>
    <t>ADRIRCADO@gmail.com</t>
  </si>
  <si>
    <t>Luis Angel Huarcaya Oxsa</t>
  </si>
  <si>
    <t>AVENIDA ANGAMOS ESTE 880</t>
  </si>
  <si>
    <t>Luis Oxsa@gmail.com</t>
  </si>
  <si>
    <t>MELANNIE INGRID FILOMENO QUIROZ</t>
  </si>
  <si>
    <t>av huayna capac 606</t>
  </si>
  <si>
    <t>MELAUIROZ@gmail.com</t>
  </si>
  <si>
    <t>Esther Dolores Bustamante Diaz</t>
  </si>
  <si>
    <t>JIRON EL PALOMAR 158  URBANIZACION SANTA ASUNCION</t>
  </si>
  <si>
    <t>Esth Diaz@gmail.com</t>
  </si>
  <si>
    <t>MILAGROS QUISPE VARGAS</t>
  </si>
  <si>
    <t>Avenida la floresta  199</t>
  </si>
  <si>
    <t>MILAARGAS@gmail.com</t>
  </si>
  <si>
    <t>ESTIFAN JANS DURAN ROCA</t>
  </si>
  <si>
    <t>JR HERMILIO VALDIZAN 1157 CERCADO HUANUCO</t>
  </si>
  <si>
    <t>ESTI ROCA@gmail.com</t>
  </si>
  <si>
    <t>YULIZA MARUJO CHIQUE</t>
  </si>
  <si>
    <t>CALLE LOUIS SULLIVAN #298</t>
  </si>
  <si>
    <t>YULIHIQUE@gmail.com</t>
  </si>
  <si>
    <t>SILVANA FLORES JARAMILLO</t>
  </si>
  <si>
    <t>SILVMILLO@gmail.com</t>
  </si>
  <si>
    <t>MIRELLA MILUSKA SARMIENTO SUASNABAR</t>
  </si>
  <si>
    <t>MIRENABAR@gmail.com</t>
  </si>
  <si>
    <t>DANIEL EDUARDO ESCUDERO MELENDEZ</t>
  </si>
  <si>
    <t>DANIENDEZ@gmail.com</t>
  </si>
  <si>
    <t>URBANIZACION BARRIO CHANU CHANU AVENIDA SIMON BOLIVAR 2640</t>
  </si>
  <si>
    <t>MARINO JARED DORADO ESCALANTE</t>
  </si>
  <si>
    <t>CALLE LOS FICUS NRO 799 / CIUDAD SATELITE DE VENTANILLA</t>
  </si>
  <si>
    <t>MARILANTE@gmail.com</t>
  </si>
  <si>
    <t>JUAN CARLOS CACERES CHERO</t>
  </si>
  <si>
    <t>JUANCHERO@gmail.com</t>
  </si>
  <si>
    <t>JIM ELIOT LOA LUCANA</t>
  </si>
  <si>
    <t>ASENTAMIENTO HUMANO 10 DE MARZO mz D lt 30</t>
  </si>
  <si>
    <t>JIM UCANA@gmail.com</t>
  </si>
  <si>
    <t>DAMAZO OSCCO CRUZ</t>
  </si>
  <si>
    <t>JIRON SAN FAUSTO MZ F LT 1  URBANIZACION MINISTERIO DE AGRICULTURA</t>
  </si>
  <si>
    <t>DAMA CRUZ@gmail.com</t>
  </si>
  <si>
    <t>DADFENY BLANCA OLAZA SALAZAR</t>
  </si>
  <si>
    <t>CALLE MOQUEGUA 255</t>
  </si>
  <si>
    <t>DADFLAZAR@gmail.com</t>
  </si>
  <si>
    <t>HAYDEE MILAGROS CHUNGA TEQUE</t>
  </si>
  <si>
    <t>JIRON 28 DE JULIO 990 ASENTAMIENTO HUMANO SAN JUAN DE MIRAFLORES</t>
  </si>
  <si>
    <t>HAYDTEQUE@gmail.com</t>
  </si>
  <si>
    <t>Lider Medrano Villacrez</t>
  </si>
  <si>
    <t>PROLONGACION DE LA CULTURA 1799  URBANIZACION MANUEL PRADO</t>
  </si>
  <si>
    <t>Lideacrez@gmail.com</t>
  </si>
  <si>
    <t>YURI ALEXANDER PALOMINO MIRANO</t>
  </si>
  <si>
    <t>JIRON PUTUMAYO 597</t>
  </si>
  <si>
    <t>YURIIRANO@gmail.com</t>
  </si>
  <si>
    <t>LIDNEY VARGAS CURICO</t>
  </si>
  <si>
    <t>JIRON AYACUCHO 759   CERCADO DE HUANUCO</t>
  </si>
  <si>
    <t>LIDNURICO@gmail.com</t>
  </si>
  <si>
    <t>FRANCISCO ROBERTO ECHEVARRIA MANTERO</t>
  </si>
  <si>
    <t>ASOCIACION APEMIPE SECTOR A14 // MZ E LOTE 4</t>
  </si>
  <si>
    <t>FRANNTERO@gmail.com</t>
  </si>
  <si>
    <t>JEANETH GUADALUPE CUAYLA INGA</t>
  </si>
  <si>
    <t>Calle Eduardo Derteano 170</t>
  </si>
  <si>
    <t>JEAN INGA@gmail.com</t>
  </si>
  <si>
    <t>WALTER RICARDO UGARTE SANCHEZ</t>
  </si>
  <si>
    <t>JIRON INDEPENDENCIA 399</t>
  </si>
  <si>
    <t>WALTNCHEZ@gmail.com</t>
  </si>
  <si>
    <t>MIGUEL ANGEL CALLE TAIPE</t>
  </si>
  <si>
    <t>AVENIDA HEROES DEL CENEPA 105</t>
  </si>
  <si>
    <t>MIGUTAIPE@gmail.com</t>
  </si>
  <si>
    <t>JUDITH MARLENE QUISPE CHIPANA</t>
  </si>
  <si>
    <t>JIRON URUBAMBA 348</t>
  </si>
  <si>
    <t>JUDIIPANA@gmail.com</t>
  </si>
  <si>
    <t>JOSE YAHUARCANI RUIZ</t>
  </si>
  <si>
    <t>JOSE RUIZ@gmail.com</t>
  </si>
  <si>
    <t>LEITNER DUYEN MONTOYA CUBAS</t>
  </si>
  <si>
    <t>PASAJE LOS PINOS MZ Z LT 9 CENTRO POBLADO COMATRANA</t>
  </si>
  <si>
    <t>LEITCUBAS@gmail.com</t>
  </si>
  <si>
    <t>NELSON ALONSO PARRA MEDINA</t>
  </si>
  <si>
    <t>URB SAN LUIS MZ F LT 23</t>
  </si>
  <si>
    <t>NELSEDINA@gmail.com</t>
  </si>
  <si>
    <t>LUIS JOSE RIOS FERIA</t>
  </si>
  <si>
    <t>CALLE BEGONIAS  MZ 18 LT A</t>
  </si>
  <si>
    <t>LUISFERIA@gmail.com</t>
  </si>
  <si>
    <t>ANGEL ALVAREZ PLACIDO</t>
  </si>
  <si>
    <t>AVENIDA CAQUETA 1000</t>
  </si>
  <si>
    <t>ANGEACIDO@gmail.com</t>
  </si>
  <si>
    <t>CARLOS ALBERTO COHA LEON</t>
  </si>
  <si>
    <t>CARL LEON@gmail.com</t>
  </si>
  <si>
    <t>AVENIDA HURIN CUSCO 292 URBANIZACION TAHUANTINSUYO ZONA 1</t>
  </si>
  <si>
    <t>ABEL DEXTRE MINAYA</t>
  </si>
  <si>
    <t>PROLONGACION HUANUCO 159   PUEBLO HUANCAYO</t>
  </si>
  <si>
    <t>ABELINAYA@gmail.com</t>
  </si>
  <si>
    <t>CIRILO TACZA ZARATE</t>
  </si>
  <si>
    <t>CALLE LOS ALAMOS 230</t>
  </si>
  <si>
    <t>CIRIARATE@gmail.com</t>
  </si>
  <si>
    <t>WILLIAM EBER ROJAS LEON</t>
  </si>
  <si>
    <t>AVENIDA MARIANO MELGAR VALDIVIEZO 845</t>
  </si>
  <si>
    <t>WILL LEON@gmail.com</t>
  </si>
  <si>
    <t>KAREN IVONNE TURCKE OVIEDO</t>
  </si>
  <si>
    <t>JIRON LAS BEGONIAS 139  URBANIZACION BARRIO PAUCARBAMBILLA</t>
  </si>
  <si>
    <t>KAREVIEDO@gmail.com</t>
  </si>
  <si>
    <t>ANA XIMENA CHOCOS GUERRERO</t>
  </si>
  <si>
    <t>CALLE EMANCIPACION 372  ASOCIACION PARA GRANDE</t>
  </si>
  <si>
    <t>ANA RRERO@gmail.com</t>
  </si>
  <si>
    <t>WILBER MARIO COHAILA CALDERON</t>
  </si>
  <si>
    <t>IRON 3 MASCARAS 596   CERCADO DE AYACUCHO</t>
  </si>
  <si>
    <t>WILBDERON@gmail.com</t>
  </si>
  <si>
    <t>JJAMPIRO ALFREDO MOLINA GUEVARA</t>
  </si>
  <si>
    <t>AVENIDA SAN MARTIN DE PORRES 259</t>
  </si>
  <si>
    <t>JJAMEVARA@gmail.com</t>
  </si>
  <si>
    <t>JUAN CRISTIAN MIRANDA CACHI</t>
  </si>
  <si>
    <t>JIRON GENERAL LUIS MIGUEL SANCHEZ CERRO  MZ 285 LT 6B</t>
  </si>
  <si>
    <t>JUANCACHI@gmail.com</t>
  </si>
  <si>
    <t>MIGUEL ANGEL REATEGUI ARMAS</t>
  </si>
  <si>
    <t>AVENIDA BOHEMIA TACNEA MZ 10 LT 13  ASOCIACION HEROES DEL CENEPA</t>
  </si>
  <si>
    <t>MIGUARMAS@gmail.com</t>
  </si>
  <si>
    <t>VILMA HUAYTA PERCA</t>
  </si>
  <si>
    <t>JIRON UNTIVEROS 369   CERCADO DE AYACUCHO</t>
  </si>
  <si>
    <t>VILMPERCA@gmail.com</t>
  </si>
  <si>
    <t>BRICHMAN MICHAEL FIGUEROA CORDERO</t>
  </si>
  <si>
    <t>AVENIDA JULIO CESAR TELLO MZ L LT 18  ASOCIACION SANTA ROSA DE LIMA</t>
  </si>
  <si>
    <t>BRICRDERO@gmail.com</t>
  </si>
  <si>
    <t>YADIRA JACQUELINE LUJAN EGUILUZ</t>
  </si>
  <si>
    <t>CALLE TUPAC AMARU MZ E LT 1  ASOCIACION PICCHU SAN MARTIN</t>
  </si>
  <si>
    <t>YADIUILUZ@gmail.com</t>
  </si>
  <si>
    <t>CARLOS PAVEL ROQUE CASTAÑEDA</t>
  </si>
  <si>
    <t>JIRON PETROPERU 240  ASENTAMIENTO HUMANO 11 DE JULIO</t>
  </si>
  <si>
    <t>CARLAÑEDA@gmail.com</t>
  </si>
  <si>
    <t>MARIO LEONARD MORENO VASQUEZ</t>
  </si>
  <si>
    <t>JIRON CORONEL FRANCISCO BOLOGNESI  MZ Y LT 4  ASENTAMIENTO HUMANO ROBERTO RUIZ VARGAS</t>
  </si>
  <si>
    <t>MARISQUEZ@gmail.com</t>
  </si>
  <si>
    <t>ROSA MAGNA ALVARADO DEL CASTILLO</t>
  </si>
  <si>
    <t>av guardi civil 582 corpac san isidro urb.palomar</t>
  </si>
  <si>
    <t>ROSATILLO@gmail.com</t>
  </si>
  <si>
    <t>JUAN LUIS PERALTA DEL RISCO</t>
  </si>
  <si>
    <t>AGRUPACION ALMTE MIGUEL GRAU - JIRON GARCIA NARANJO 628</t>
  </si>
  <si>
    <t>JUANRISCO@gmail.com</t>
  </si>
  <si>
    <t>ANTONY JUAN OLIVERA CAMPOS</t>
  </si>
  <si>
    <t>URB. SANTA ANITA - AV. STA ROSA 588</t>
  </si>
  <si>
    <t>ANTOAMPOS@gmail.com</t>
  </si>
  <si>
    <t>MEYLIN ANDREA LIZARRAGA VALDEZ</t>
  </si>
  <si>
    <t>AVENIDA CENTRAL MZ A LOTE 1 RESIDENCIAL EL NARANJAL ETAPA 1</t>
  </si>
  <si>
    <t>MEYLALDEZ@gmail.com</t>
  </si>
  <si>
    <t>MERCEDES EDITH CORDOVA CORDOVA</t>
  </si>
  <si>
    <t>CALLE LA PAZ 1216. CERCADO DE PARCONA ETAPA 1</t>
  </si>
  <si>
    <t>MERCRDOVA@gmail.com</t>
  </si>
  <si>
    <t>VIDAL ALFONSO YALLICO CHIPANA</t>
  </si>
  <si>
    <t>PROLONGACION SAN ANTONIO N.299 BARRIO ACOCANCHA</t>
  </si>
  <si>
    <t>VIDAIPANA@gmail.com</t>
  </si>
  <si>
    <t>SALLY THAIS CASTILLO MARAVI</t>
  </si>
  <si>
    <t>AVENIDA SANTA ROSA DE LIMA 380</t>
  </si>
  <si>
    <t>SALLARAVI@gmail.com</t>
  </si>
  <si>
    <t>HOJAME NASIRA ESTRELLA SANTAMARIA</t>
  </si>
  <si>
    <t>Jr Monte Cedro 724</t>
  </si>
  <si>
    <t>HOJAMARIA@gmail.com</t>
  </si>
  <si>
    <t>Kevin Huamani Ripas</t>
  </si>
  <si>
    <t>CALLE FRANCISOC CORNEJO 861 TACNA</t>
  </si>
  <si>
    <t>KeviRipas@gmail.com</t>
  </si>
  <si>
    <t>AIRSON BLAIR RODRIGUEZ PISCO</t>
  </si>
  <si>
    <t>JR MARISCAL ANTONIO JOSE DE SUCRE 544 -CERCADO</t>
  </si>
  <si>
    <t>AIRSPISCO@gmail.com</t>
  </si>
  <si>
    <t>ANTENOR SALCEDO ROJAS COAQUIRA</t>
  </si>
  <si>
    <t>AV AVIACION 1318 URB 21 DE ABRIL</t>
  </si>
  <si>
    <t>ANTEQUIRA@gmail.com</t>
  </si>
  <si>
    <t>AARON JAN SORIA BOBADILLA</t>
  </si>
  <si>
    <t>CERCADO DE HUARAZ JIRON COMERCIO 705</t>
  </si>
  <si>
    <t>AARODILLA@gmail.com</t>
  </si>
  <si>
    <t>KERBERT NICOLAS NAVARRO TORRES</t>
  </si>
  <si>
    <t>JR ICA MZ G LT 17B URB SAN BORJA</t>
  </si>
  <si>
    <t>KERBORRES@gmail.com</t>
  </si>
  <si>
    <t>DIEGO ALEJANDRO PAUCAR FELIX</t>
  </si>
  <si>
    <t>Calle los Conquistadores 287 ASOC JORGE CHAVEZ Lote 6</t>
  </si>
  <si>
    <t>DIEGFELIX@gmail.com</t>
  </si>
  <si>
    <t>JUAN ALBERTO VILCHEZ HUARCAYA</t>
  </si>
  <si>
    <t>ASOCIACION EL SOL DE SAN FERNANDO CALLE SAN MATEO MZ L LT 25</t>
  </si>
  <si>
    <t>JUANRCAYA@gmail.com</t>
  </si>
  <si>
    <t>DANNY CAHUANA CACÑAHUARAY</t>
  </si>
  <si>
    <t>DANNUARAY@gmail.com</t>
  </si>
  <si>
    <t>RICARDO ISAAC PALACIOS GONZALES</t>
  </si>
  <si>
    <t>URBANIZACION ZARUMILLA JIRON CABANA 555</t>
  </si>
  <si>
    <t>RICAZALES@gmail.com</t>
  </si>
  <si>
    <t>DOMINGA PALLI TICONA</t>
  </si>
  <si>
    <t>CALLE NICOLAS DE PIEROLA 469/CENTRO POBLADO SECTOR COMERCIO</t>
  </si>
  <si>
    <t>DOMIICONA@gmail.com</t>
  </si>
  <si>
    <t>JUAN ALI GONZALES BECERRA</t>
  </si>
  <si>
    <t>URBANIZACION JUAN EL BUENO AV CIRCUNVALACION 5399</t>
  </si>
  <si>
    <t>JUANCERRA@gmail.com</t>
  </si>
  <si>
    <t>JOSÉ GONZALES MOSTAJO</t>
  </si>
  <si>
    <t>av los olivos 1129 smp urb las mercedes</t>
  </si>
  <si>
    <t>JOSÉSTAJO@gmail.com</t>
  </si>
  <si>
    <t>FREDDY INOCENTE FERNANDEZ CASTILLO</t>
  </si>
  <si>
    <t>Calle Bella Unión Mz E Lt 11 URB Santa Rosa de San Joaquín Ica</t>
  </si>
  <si>
    <t>FREDTILLO@gmail.com</t>
  </si>
  <si>
    <t>PAULA SIMONE GONZALES DELGADO</t>
  </si>
  <si>
    <t>URBANIZACION CERCADO DE LIMA - AVENIDA ABANCAY N° 1054</t>
  </si>
  <si>
    <t>PAULLGADO@gmail.com</t>
  </si>
  <si>
    <t>MERLY AMESQUITA GUTIERREZ</t>
  </si>
  <si>
    <t>MERLERREZ@gmail.com</t>
  </si>
  <si>
    <t>CALLE PANAMA 986 - ASENTAMIENTO HUMANO VILLA PANAMERICANA</t>
  </si>
  <si>
    <t>SAMUEL EMILIO GAMONAL VIZCARRA</t>
  </si>
  <si>
    <t>AV. TUPAC AMARU 105 ASENTAMIENTO HUMANO INDEPENDENCIA</t>
  </si>
  <si>
    <t>SAMUCARRA@gmail.com</t>
  </si>
  <si>
    <t>CESAR ALONSO ROJAS GALARRETA</t>
  </si>
  <si>
    <t>JIRON MARACAIBO 1834 -  ASOCIACION CONSUELO GONZALES POSADA DE VELASCO</t>
  </si>
  <si>
    <t>CESARRETA@gmail.com</t>
  </si>
  <si>
    <t>LUZ DEVORA RENGIFO PINEDO</t>
  </si>
  <si>
    <t>LUZ INEDO@gmail.com</t>
  </si>
  <si>
    <t>CARLOS FERNANDO RAMIREZ PEREZ</t>
  </si>
  <si>
    <t>CARLPEREZ@gmail.com</t>
  </si>
  <si>
    <t>ERICA DEL CARMEN SALAS RAMIREZ</t>
  </si>
  <si>
    <t>URBANIZACIÓN EL PORVENIR DE VITARTE MZ D LOTE 14</t>
  </si>
  <si>
    <t>ERICMIREZ@gmail.com</t>
  </si>
  <si>
    <t>Av. Alameda Sur 5</t>
  </si>
  <si>
    <t>OSWALDO RAMIREZ GALLARDO</t>
  </si>
  <si>
    <t>calle amancaes mz f lote 2 - aahh san batolome</t>
  </si>
  <si>
    <t>OSWALARDO@gmail.com</t>
  </si>
  <si>
    <t>"MARIA YSABEL GARCIA GALARRETA "</t>
  </si>
  <si>
    <t>urb la moderna calle los lirios mz l lote 5</t>
  </si>
  <si>
    <t>"MARETA "@gmail.com</t>
  </si>
  <si>
    <t>EDMON JOSEPT DIAZ ANAMPA</t>
  </si>
  <si>
    <t>CALLE RIO PIURA 421 URBANIZACION LAS MORAS</t>
  </si>
  <si>
    <t>EDMONAMPA@gmail.com</t>
  </si>
  <si>
    <t>RUDY ALFREDO MARTINEZ VILLARREAL</t>
  </si>
  <si>
    <t>URB LOS PRODUCTORES MZ J LT 8</t>
  </si>
  <si>
    <t>RUDYRREAL@gmail.com</t>
  </si>
  <si>
    <t>PAUL MARTIN CALLE MONTERO</t>
  </si>
  <si>
    <t>JIRON DOS DE MAYO 100</t>
  </si>
  <si>
    <t>PAULNTERO@gmail.com</t>
  </si>
  <si>
    <t>"WALTER GODOY GUTIERREZ "</t>
  </si>
  <si>
    <t>AVENIDA LA CANTUTA 1032 URBANIZACION VILLA UNIVERSITARIA</t>
  </si>
  <si>
    <t>"WALREZ "@gmail.com</t>
  </si>
  <si>
    <t>ARNULFO BLANCO PEREZ</t>
  </si>
  <si>
    <t>CALLE LOS ROSALES ASOCIACION VICTOR RAUL HAYA DE LA TORRE mz W lote 6</t>
  </si>
  <si>
    <t>ARNUPEREZ@gmail.com</t>
  </si>
  <si>
    <t>CHRISTIAN PAUL AHUANARI FILLERIA</t>
  </si>
  <si>
    <t>CENTRO POBLADO PUZO SECTOR 3- PSJE SANTA CECILIA 115</t>
  </si>
  <si>
    <t>CHRILERIA@gmail.com</t>
  </si>
  <si>
    <t>"ROUSBEL DENIS PORTA MORALES "</t>
  </si>
  <si>
    <t>AVENIDA MANCHAY  MZ F1 LT  14  ASENTAMIENTO HUMANO HUERTOS DE MANCHAY</t>
  </si>
  <si>
    <t>"ROULES "@gmail.com</t>
  </si>
  <si>
    <t>MIGUEL ALEXIS ESPINOZA YALTA</t>
  </si>
  <si>
    <t>URBANIZACION QUISPICANCHI CALLE CAMINO REAL 100</t>
  </si>
  <si>
    <t>MIGUYALTA@gmail.com</t>
  </si>
  <si>
    <t>NERIO URQUIZO CRUZ</t>
  </si>
  <si>
    <t>AVENIDA LAS AMERICAS - 334  URBANIZACION CERCADO DE HUARAZ</t>
  </si>
  <si>
    <t>NERI CRUZ@gmail.com</t>
  </si>
  <si>
    <t>ALEXANDRO JOEL LAVERIANO DE LA CRUZ</t>
  </si>
  <si>
    <t>av abancay 1054 urb cercado de lima</t>
  </si>
  <si>
    <t>ALEX CRUZ@gmail.com</t>
  </si>
  <si>
    <t>VALERIA MARINA STEFANNY GUEVARA SALAS</t>
  </si>
  <si>
    <t>MZ F LT 30 URB. SOL NACIENTE</t>
  </si>
  <si>
    <t>VALESALAS@gmail.com</t>
  </si>
  <si>
    <t>CARLOS ALBERTO CORDOVA AGUILAR</t>
  </si>
  <si>
    <t>CERCADO DE HUANUCO  /  JIRON 2 DE MAYO # 1310</t>
  </si>
  <si>
    <t>CARLUILAR@gmail.com</t>
  </si>
  <si>
    <t>GERALDINE SCARLETT SANTA CRUZ BERNARDO</t>
  </si>
  <si>
    <t>AVENIDA CANADA 1627 -  URBANIZACION TUPAC AMARU</t>
  </si>
  <si>
    <t>GERANARDO@gmail.com</t>
  </si>
  <si>
    <t>ANTONIO AYLLON HUAMAN</t>
  </si>
  <si>
    <t>ANTOUAMAN@gmail.com</t>
  </si>
  <si>
    <t>AV CARLOS IZAGUIRRE 1102</t>
  </si>
  <si>
    <t>CHRISTIAN DAVID MEZA AMBICHO</t>
  </si>
  <si>
    <t>URBANIZACION BARRIO HUACALOMA JIRON SANTA ROSA 250</t>
  </si>
  <si>
    <t>CHRIBICHO@gmail.com</t>
  </si>
  <si>
    <t>WILDER ALEXANDER APAESTEGUI MARCO</t>
  </si>
  <si>
    <t>CERCADO DE HUARAZ//JIRON GENERAL JOSE DE SAN MARTIN N°873</t>
  </si>
  <si>
    <t>WILDMARCO@gmail.com</t>
  </si>
  <si>
    <t>SETH ABEL NORABUENA AGUEDO</t>
  </si>
  <si>
    <t>JIRON GERMAN HUMPIRI 501</t>
  </si>
  <si>
    <t>SETHGUEDO@gmail.com</t>
  </si>
  <si>
    <t>REYNALDO MAMANI PERALES</t>
  </si>
  <si>
    <t>PUEBLO HUANCAYO PROLONGACION CAJAMARCA 310</t>
  </si>
  <si>
    <t>REYNRALES@gmail.com</t>
  </si>
  <si>
    <t>ULISES ANAYA PRINCIPE SANCHEZ</t>
  </si>
  <si>
    <t>ASENTAMIENTO HUMANO MI PERU SECTOR 1 MZ. I12 LT. 13</t>
  </si>
  <si>
    <t>ULISNCHEZ@gmail.com</t>
  </si>
  <si>
    <t>MERCY LILIA LIZZET SANCHEZ ZAPATA</t>
  </si>
  <si>
    <t>CALLE LOS CITRINOS 933 - URBANIZACION VILLA FLORES</t>
  </si>
  <si>
    <t>MERCAPATA@gmail.com</t>
  </si>
  <si>
    <t>RODOLFO ALFONSO ILLESCAS CABALLERO</t>
  </si>
  <si>
    <t>ASOCIACION MILAGROS DEL CARMEN CALLE CAMINO REAL 306</t>
  </si>
  <si>
    <t>RODOLLERO@gmail.com</t>
  </si>
  <si>
    <t>CRISS MAYRA MONTALVO RAMOS</t>
  </si>
  <si>
    <t>AVENIDA ARGENTINA 701</t>
  </si>
  <si>
    <t>CRISRAMOS@gmail.com</t>
  </si>
  <si>
    <t>JOSE LUIS RIOS MARTINEZ</t>
  </si>
  <si>
    <t>URBANIZACION LA ANGOSTURA Etapa 3 Calle las casuarias Mz D lote 10</t>
  </si>
  <si>
    <t>JOSETINEZ@gmail.com</t>
  </si>
  <si>
    <t>GIPSI CAROLINA LARES QUINTANILLA</t>
  </si>
  <si>
    <t>ASOCIACION SAN CARLOS MZ D LOTE 5</t>
  </si>
  <si>
    <t>GIPSNILLA@gmail.com</t>
  </si>
  <si>
    <t>SERGIO LUIS CCENTE HUAMÁN</t>
  </si>
  <si>
    <t>SERGUAMÁN@gmail.com</t>
  </si>
  <si>
    <t>LENIN OMAR DE LOS SANTOS HUAMAN</t>
  </si>
  <si>
    <t>Jirón Castilla 241 Dpto 1201-B</t>
  </si>
  <si>
    <t>LENIUAMAN@gmail.com</t>
  </si>
  <si>
    <t>CLAUDIA SOFIA ROMERO TORREJON</t>
  </si>
  <si>
    <t>CLAUREJON@gmail.com</t>
  </si>
  <si>
    <t>JIRON ASAMBLEA 164 CERCADO DE AYACUCHO</t>
  </si>
  <si>
    <t>YONEL ADOLFO POZO MERCADO</t>
  </si>
  <si>
    <t>YONERCADO@gmail.com</t>
  </si>
  <si>
    <t>Av. César Canevaro 249 -  SAN JUAN ZONA B</t>
  </si>
  <si>
    <t>IRMA FIGUEROA ALIAGA</t>
  </si>
  <si>
    <t>URB EL TRAPECIO  MZ D LT 7</t>
  </si>
  <si>
    <t>IRMALIAGA@gmail.com</t>
  </si>
  <si>
    <t>CARLOS ALBERTO CALDERON VEGA</t>
  </si>
  <si>
    <t>JIRON TACNA 312</t>
  </si>
  <si>
    <t>CARL VEGA@gmail.com</t>
  </si>
  <si>
    <t>LELIS MANABU AHUANARI</t>
  </si>
  <si>
    <t>JIRON PUNO 216 URBANIZACION BARRIO CENTRAL</t>
  </si>
  <si>
    <t>LELIANARI@gmail.com</t>
  </si>
  <si>
    <t>HAROLD ATENCIO TAPIA</t>
  </si>
  <si>
    <t>JR LUIS SCAVINO SILVA 426</t>
  </si>
  <si>
    <t>HAROTAPIA@gmail.com</t>
  </si>
  <si>
    <t>LIS MORELIA GREFA RUBIO</t>
  </si>
  <si>
    <t>avenida brasil 3650  condiminio residencial brasil departamento 404 torrea  URBANIZACION ORBEA</t>
  </si>
  <si>
    <t>LIS RUBIO@gmail.com</t>
  </si>
  <si>
    <t>EDWIN RODOLFO MOTTA DEL BUSTO</t>
  </si>
  <si>
    <t>CALLE REPUBLICA DE COLOMBIA MZ B LOTE 1A URBANIZACION PARQUE INDUSTRIAL</t>
  </si>
  <si>
    <t>EDWIBUSTO@gmail.com</t>
  </si>
  <si>
    <t>JOEL TTITO SINCHE</t>
  </si>
  <si>
    <t>JIRON MAYOR JOSE ANDRES RAZURI  321 URBANIZACION BARRIO HUAYNA PUCARA</t>
  </si>
  <si>
    <t>JOELINCHE@gmail.com</t>
  </si>
  <si>
    <t>DINO VLADIMIR FRANCO MARIACA</t>
  </si>
  <si>
    <t>DINORIACA@gmail.com</t>
  </si>
  <si>
    <t>MELANIE JESSICA URCIA PUICAN</t>
  </si>
  <si>
    <t>ASOCIACION SANTA MARIAJIRON MARQUES JODE DE TORRE TAGLE 368</t>
  </si>
  <si>
    <t>MELAUICAN@gmail.com</t>
  </si>
  <si>
    <t>ROSSMERY SERRANO HUANHUAYO</t>
  </si>
  <si>
    <t>AVENIDA ARTERIAL 1251 - CENTRO POBLADO PUZO SECTOR 8</t>
  </si>
  <si>
    <t>ROSSHUAYO@gmail.com</t>
  </si>
  <si>
    <t>WILLIAM JAVIER CIFUENTES PECHO</t>
  </si>
  <si>
    <t>ASENTAMIENTO HUMANO PORTADA DE MANCHAY ETAPA 3 MZ B3 LT 1</t>
  </si>
  <si>
    <t>WILLPECHO@gmail.com</t>
  </si>
  <si>
    <t>ANDREA HUAMANCUSI JANAMPA</t>
  </si>
  <si>
    <t>JR HUASCAR 138</t>
  </si>
  <si>
    <t>ANDRNAMPA@gmail.com</t>
  </si>
  <si>
    <t>KAROL LIZETH VELA RODRIGUEZ</t>
  </si>
  <si>
    <t>AV MARISCAL ANDRES AVELINO CACERES 1982 URB VILLA MANUELITA</t>
  </si>
  <si>
    <t>KAROIGUEZ@gmail.com</t>
  </si>
  <si>
    <t>GRACIANO HUANCA QUISPE</t>
  </si>
  <si>
    <t>centro poblado yarinacocha etapa 4  av yarinacocha 1178</t>
  </si>
  <si>
    <t>GRACUISPE@gmail.com</t>
  </si>
  <si>
    <t>JULIAN VASQUEZ RAMIREZ</t>
  </si>
  <si>
    <t>AAHH PAMPILLA DEL LAGO //AV EL SOL 419 INTERIOR 1</t>
  </si>
  <si>
    <t>JULIMIREZ@gmail.com</t>
  </si>
  <si>
    <t>YENY MARITZA LAQUISE QUISPE</t>
  </si>
  <si>
    <t>PROLONGACION CALLAO 685</t>
  </si>
  <si>
    <t>YENYUISPE@gmail.com</t>
  </si>
  <si>
    <t>DAVID JOEL QUICANO BRAVO</t>
  </si>
  <si>
    <t>AV MICAELA BASTIDAS PUYUCAMA 180</t>
  </si>
  <si>
    <t>DAVIBRAVO@gmail.com</t>
  </si>
  <si>
    <t>"JOSSET EUGENIO SANTOS ROJAS "</t>
  </si>
  <si>
    <t>JIRON AREQUIPA 3357 URBANIZACION PERU ZONA 3</t>
  </si>
  <si>
    <t>"JOSJAS "@gmail.com</t>
  </si>
  <si>
    <t>ELVIS WILLIAM AMASIFUEN RODRIGUEZ</t>
  </si>
  <si>
    <t>Calle Los Olivos 348</t>
  </si>
  <si>
    <t>ELVIIGUEZ@gmail.com</t>
  </si>
  <si>
    <t>YINO JHONATAN YACOLCA CALDERON</t>
  </si>
  <si>
    <t>CALLE PROGRESO 634 ? ASOCIACION SAN PEDRO</t>
  </si>
  <si>
    <t>YINODERON@gmail.com</t>
  </si>
  <si>
    <t>RICARDO ROMARIO DAMIAN CCENTE</t>
  </si>
  <si>
    <t>URB. CIUDAD SATELITE DE VENTANILLA CALLE LOS FICUS 464</t>
  </si>
  <si>
    <t>RICACENTE@gmail.com</t>
  </si>
  <si>
    <t>ESTEFANNY PRISCILA LIMACHE GAVELAN</t>
  </si>
  <si>
    <t>AVENIDA AGUSTO BERNADINO LEGUIA-1670</t>
  </si>
  <si>
    <t>ESTEVELAN@gmail.com</t>
  </si>
  <si>
    <t>ROSILA VARGAS CACSI</t>
  </si>
  <si>
    <t>ALAMEDA DE LOS MOLINOS 138 -  URBANIZACION LA ENCANTADA DE VILLA</t>
  </si>
  <si>
    <t>ROSICACSI@gmail.com</t>
  </si>
  <si>
    <t>SILVIA SANTOS GAONA</t>
  </si>
  <si>
    <t>Av. El Bosque 999</t>
  </si>
  <si>
    <t>SILVGAONA@gmail.com</t>
  </si>
  <si>
    <t>ANDRE HINOSTROZA ACOSTA</t>
  </si>
  <si>
    <t>ANDRCOSTA@gmail.com</t>
  </si>
  <si>
    <t>FERNANDO ANTONIO BOCANEGRA ALARCO</t>
  </si>
  <si>
    <t>avenida José saco rojas 1149</t>
  </si>
  <si>
    <t>FERNLARCO@gmail.com</t>
  </si>
  <si>
    <t>JOHAN HENRY HERMOSO AMADO</t>
  </si>
  <si>
    <t>CALLE GENERAL FELIPE VARELA 1500 URBANIZACION BREA</t>
  </si>
  <si>
    <t>JOHAAMADO@gmail.com</t>
  </si>
  <si>
    <t>Ignacio Jesus Mandujano Espejo</t>
  </si>
  <si>
    <t>CALLE LA UNION nº 107</t>
  </si>
  <si>
    <t>Ignaspejo@gmail.com</t>
  </si>
  <si>
    <t>JOEL JULIO ARROYO ÑAÑA</t>
  </si>
  <si>
    <t>URBANIZACIÓN LOS JARDINES DE SANTA ROSA ETAPA 1// MZ E LOTE 18</t>
  </si>
  <si>
    <t>JOEL ÑAÑA@gmail.com</t>
  </si>
  <si>
    <t>MARCIAL HERRERA ALVA</t>
  </si>
  <si>
    <t>JIRON ALFREDO EGLINTON MZ A LT  15   ASENTAMIENTO HUMANO JAVIER PEREZ DE CUELLAR</t>
  </si>
  <si>
    <t>MARC ALVA@gmail.com</t>
  </si>
  <si>
    <t>EVILA ERMELINDA MELENDEZ MELENDEZ</t>
  </si>
  <si>
    <t>avenida jose saco rojas 1149</t>
  </si>
  <si>
    <t>EVILENDEZ@gmail.com</t>
  </si>
  <si>
    <t>Jr ayacucho 495 URB Barrios Altos</t>
  </si>
  <si>
    <t>GORQUI ALEX ENEQUE CHAVESTA</t>
  </si>
  <si>
    <t>CALLE CELENDIN 304  ASOCIACION JULIO CESAR TELLO ETAPA 1</t>
  </si>
  <si>
    <t>GORQVESTA@gmail.com</t>
  </si>
  <si>
    <t>YAQUELIN LISET ESTELA OLIVARES</t>
  </si>
  <si>
    <t>URB BANCO DE LA NACION JR QUINUA 191</t>
  </si>
  <si>
    <t>YAQUVARES@gmail.com</t>
  </si>
  <si>
    <t>LAURA ISABEL SANCHEZ PEREZ</t>
  </si>
  <si>
    <t>AV MODELO SECTOR 1 GRUPO 7 MZ P  LOTE 21</t>
  </si>
  <si>
    <t>LAURPEREZ@gmail.com</t>
  </si>
  <si>
    <t>YURI LEONEL BASILIO PORRAS</t>
  </si>
  <si>
    <t>PUEBLO JOVEN MICAELA BASTIDAS AVENIDA HUANUCO 2397</t>
  </si>
  <si>
    <t>YURIORRAS@gmail.com</t>
  </si>
  <si>
    <t>"ALAN EDWIN SANCHEZ ROJAS "</t>
  </si>
  <si>
    <t>AVENIDA MARISCAL AGUSTIN GAMARRA MESSIA MZ LL LT 6 - URBANIZACION ZARZUELA BAJA</t>
  </si>
  <si>
    <t>"ALAJAS "@gmail.com</t>
  </si>
  <si>
    <t>NILO PAUL GAMARRA HUARANCCA</t>
  </si>
  <si>
    <t>NILOANCCA@gmail.com</t>
  </si>
  <si>
    <t>LIDIA DAVILA MANIHUARI</t>
  </si>
  <si>
    <t>AVENIDA MARISCAL RAMON CASTILLA  2030</t>
  </si>
  <si>
    <t>LIDIHUARI@gmail.com</t>
  </si>
  <si>
    <t>ANTONIO ROQUE RUIZ VARGAS</t>
  </si>
  <si>
    <t>CALLE MIGUEL ALEGRE 218 URB LA AURORA</t>
  </si>
  <si>
    <t>ANTOARGAS@gmail.com</t>
  </si>
  <si>
    <t>CHRISTINA TORRES LARA GUERRERO</t>
  </si>
  <si>
    <t>CALLE 28 MZ B3 LOTE 12A URB CIUDAD DEL PESCADOR ZONA 3</t>
  </si>
  <si>
    <t>CHRIRRERO@gmail.com</t>
  </si>
  <si>
    <t>PAOLA CARLA HUAMAN PALACIOS</t>
  </si>
  <si>
    <t>PAOLACIOS@gmail.com</t>
  </si>
  <si>
    <t>Rose Mery Suarez Granda</t>
  </si>
  <si>
    <t>AVENIDA BETA 1981 URBANIZACION EL TREBOL</t>
  </si>
  <si>
    <t>Roseranda@gmail.com</t>
  </si>
  <si>
    <t>Piero Hugo Martell Vicuña</t>
  </si>
  <si>
    <t>URBANIZACION LOS GERANIOS 1 AVENIDA LOS HEROES DE LA GUERRA DEL PACIFICO MZ A2 LT 3</t>
  </si>
  <si>
    <t>Piericuña@gmail.com</t>
  </si>
  <si>
    <t>DAVID VARGAS SULLCA</t>
  </si>
  <si>
    <t>DAVIULLCA@gmail.com</t>
  </si>
  <si>
    <t>jiron cuzco 686</t>
  </si>
  <si>
    <t>ZANDRA MERCEDES GUERRERO ORDIRES</t>
  </si>
  <si>
    <t>PASAJE LOS TUMIS MZ L LT  14</t>
  </si>
  <si>
    <t>ZANDDIRES@gmail.com</t>
  </si>
  <si>
    <t>EDWIN CISNEROS VEGA</t>
  </si>
  <si>
    <t>JR. 28  DE JULIO 420 CENTRO POBLADO YARINACOCHA ETAPA 3</t>
  </si>
  <si>
    <t>EDWI VEGA@gmail.com</t>
  </si>
  <si>
    <t>DESIREE RAQUEL DEL AGUILA PIRRO</t>
  </si>
  <si>
    <t>JIRON PALMAS 111  CENTRO POBLADO AUQUIMARCA</t>
  </si>
  <si>
    <t>DESIPIRRO@gmail.com</t>
  </si>
  <si>
    <t>WILLIAMS ALFREDO SULLCA MERCADO</t>
  </si>
  <si>
    <t>urb virgen del rosario etapa 1 calle inca garcilazo de la vega mz z lote 2  san martin de porres</t>
  </si>
  <si>
    <t>WILLRCADO@gmail.com</t>
  </si>
  <si>
    <t>Adela Guissella Rupay Millan</t>
  </si>
  <si>
    <t>CALLE JOSE SANTOS ATAHUALPA 623 -  URBANIZACION EL TREBOL ETAPA 4</t>
  </si>
  <si>
    <t>Adelillan@gmail.com</t>
  </si>
  <si>
    <t>PEDRO MANUEL TOLEDO ASCURRA</t>
  </si>
  <si>
    <t>CALLE VIRGEN MARIA MZ. 1  LOTE. 4</t>
  </si>
  <si>
    <t>PEDRCURRA@gmail.com</t>
  </si>
  <si>
    <t>"LUCAR AUGUSTO TELLO NACION "</t>
  </si>
  <si>
    <t>AV ANTUNEZ DE MAYOLO MZ I2 LOTE 23 - ALFONZO UGARTE 3</t>
  </si>
  <si>
    <t>"LUCION "@gmail.com</t>
  </si>
  <si>
    <t>RUBER DANY BRAVO DEUDOR</t>
  </si>
  <si>
    <t>calle los cardeles mz g lote 03   la hacienda. san miguel</t>
  </si>
  <si>
    <t>RUBEEUDOR@gmail.com</t>
  </si>
  <si>
    <t>ALEX EDGARD HUAMAN LOAYZA</t>
  </si>
  <si>
    <t>CHIMBOTE / SANTA / ANCASH ASENTAMIENTO HUMANO EL PROGRESO AVENIDA JOSE GALVEZ EGUSQUIZA  820</t>
  </si>
  <si>
    <t>ALEXOAYZA@gmail.com</t>
  </si>
  <si>
    <t>JOSE ANTONIO ALVAREZ ESCUDERO</t>
  </si>
  <si>
    <t>Pje. Central 113</t>
  </si>
  <si>
    <t>JOSEUDERO@gmail.com</t>
  </si>
  <si>
    <t>JOHN ROSS LOAYZA LOZA</t>
  </si>
  <si>
    <t>JR BELAUNDE TERRY 992</t>
  </si>
  <si>
    <t>JOHN LOZA@gmail.com</t>
  </si>
  <si>
    <t>MARY CRUZ SALAZAR ROMERO</t>
  </si>
  <si>
    <t>JIRON MARISCAL ANTONIO JOSE DE SUCRE 544   CERCADO</t>
  </si>
  <si>
    <t>MARYOMERO@gmail.com</t>
  </si>
  <si>
    <t>ASOCIACION AMAUTA - JIRON CHANCHAMAYO 2099</t>
  </si>
  <si>
    <t>JAIME LUIS BURGA GARCIA</t>
  </si>
  <si>
    <t>JAIMARCIA@gmail.com</t>
  </si>
  <si>
    <t>Laura Vanessa Arriola Silva</t>
  </si>
  <si>
    <t>JR MARAVILLAS 101 PROGRESO / CHIMBOTE</t>
  </si>
  <si>
    <t>LaurSilva@gmail.com</t>
  </si>
  <si>
    <t>ELVIRA NANCY MARTINEZ ALEJOS</t>
  </si>
  <si>
    <t>JIRON LOS PINOS 171  URBANIZACION LA PERLITA</t>
  </si>
  <si>
    <t>ELVILEJOS@gmail.com</t>
  </si>
  <si>
    <t>MARLENY MINCHELA GONZALES GARRIDO</t>
  </si>
  <si>
    <t>MARLRRIDO@gmail.com</t>
  </si>
  <si>
    <t>SONIA ESPERANZA LLANOS ROJAS DE LOPEZ</t>
  </si>
  <si>
    <t>asentamiento humano basilio auqui av. nery garcia zarate mz ñ lote 6</t>
  </si>
  <si>
    <t>SONILOPEZ@gmail.com</t>
  </si>
  <si>
    <t>VICTOR LUIS LOPE BELTRAN</t>
  </si>
  <si>
    <t>AVENIDA HORACIO URTEAGA  938 JESUS MARÍA  /Interior  C</t>
  </si>
  <si>
    <t>VICTLTRAN@gmail.com</t>
  </si>
  <si>
    <t>JOSE RICARDO CISNEROS SOSA</t>
  </si>
  <si>
    <t>JOSE SOSA@gmail.com</t>
  </si>
  <si>
    <t>CALLE MIGUEL IGLESIAS 148  URBANIZACION BARRIO CHANU CHANU</t>
  </si>
  <si>
    <t>JOSE LUIS RAMIREZ MENDOZA</t>
  </si>
  <si>
    <t>JULIO CESAR CESPEDES SOTO</t>
  </si>
  <si>
    <t>JULI SOTO@gmail.com</t>
  </si>
  <si>
    <t>CALLE 19 JULIO 250 ASOCIACION PRO VIVIENDA MICAELA BASTIDAS</t>
  </si>
  <si>
    <t>RAMIRO MARIN CHUJUTALLY</t>
  </si>
  <si>
    <t>av 26 de noviembre 898 aahh nueva esperanza</t>
  </si>
  <si>
    <t>RAMITALLY@gmail.com</t>
  </si>
  <si>
    <t>ALEXANDER GASPAR QUISPE</t>
  </si>
  <si>
    <t>PASAJE LOS MAIZALES MZ E LT  3     AH  FLOR DE BELEN</t>
  </si>
  <si>
    <t>ALEXUISPE@gmail.com</t>
  </si>
  <si>
    <t>SARA ELOISA MOZOMBITE MEZA</t>
  </si>
  <si>
    <t>ILLA EL SALVADOR MZ 39 LOTE 45 ASOC. 6 DE AGOSTO PARCELA 3A</t>
  </si>
  <si>
    <t>SARA MEZA@gmail.com</t>
  </si>
  <si>
    <t>LIZET ESPINOZA PONCE</t>
  </si>
  <si>
    <t>CALLE LORETO 379 - URBANIZACION CHACRA COLORADA</t>
  </si>
  <si>
    <t>LIZEPONCE@gmail.com</t>
  </si>
  <si>
    <t>DILSIA UBIDIA CUBAS</t>
  </si>
  <si>
    <t>JIRON MANCO CAPAC 320</t>
  </si>
  <si>
    <t>DILSCUBAS@gmail.com</t>
  </si>
  <si>
    <t>ISRAEL ELMER RIVERA VILCA</t>
  </si>
  <si>
    <t>ISRAVILCA@gmail.com</t>
  </si>
  <si>
    <t>WILSON OCTAVIO SUAREZ LLAUCE</t>
  </si>
  <si>
    <t>A.H. BELLA AURORA ETAPA 1 / JIRON SAN FRANCISCO MZ.J LT. 16</t>
  </si>
  <si>
    <t>WILSLAUCE@gmail.com</t>
  </si>
  <si>
    <t>Victor Alfonso Chavez Vilca</t>
  </si>
  <si>
    <t>PASAJE BUENOS AIRES 190  BARRIO BUENOS AIRES</t>
  </si>
  <si>
    <t>VictVilca@gmail.com</t>
  </si>
  <si>
    <t>EDGAR CESAR SALVATIERRA COLONIO</t>
  </si>
  <si>
    <t>EDGALONIO@gmail.com</t>
  </si>
  <si>
    <t>MARCOS FLAVIO MAMANI MAMANI</t>
  </si>
  <si>
    <t>TRABAJO : CC. REAL PLAZA - RUSTICA AV. EVITAMIENTO NORTE 2321</t>
  </si>
  <si>
    <t>MARCAMANI@gmail.com</t>
  </si>
  <si>
    <t>MARCOS ORLANDO DIAZ GUEVARA</t>
  </si>
  <si>
    <t>URB CERCADO DE MIRAFLORES - AV ANGAMOS OESTE 1003</t>
  </si>
  <si>
    <t>MARCEVARA@gmail.com</t>
  </si>
  <si>
    <t>OSCAR CRISTHYAN LUCENA HURTADO</t>
  </si>
  <si>
    <t>OSCARTADO@gmail.com</t>
  </si>
  <si>
    <t>PJ CORONEL ALGONSO UGARTE ZONA 3 AVENIDA CUTERVO 518</t>
  </si>
  <si>
    <t>"OMAR JESUS HUAYANCA TATAJE "</t>
  </si>
  <si>
    <t>CALLE JOSE ANTONIO DE ZELA  219 URBANIZACION LOS LIBERTADORES</t>
  </si>
  <si>
    <t>"OMAAJE "@gmail.com</t>
  </si>
  <si>
    <t>VANESSA JASMIN CASTILLO VARA</t>
  </si>
  <si>
    <t>AVENIDA JAVIER PRADO ESTE 499</t>
  </si>
  <si>
    <t>VANE VARA@gmail.com</t>
  </si>
  <si>
    <t>CALLE LIMA N ° 290</t>
  </si>
  <si>
    <t>"ANALI ROSIBEL SALVATIERRA CAMARENA "</t>
  </si>
  <si>
    <t>AVENIDA MIRAFLORES   MZ 11   LT14    ASENTAMIENTO HUMANO MARTIR JOSE OLAYA</t>
  </si>
  <si>
    <t>"ANAENA "@gmail.com</t>
  </si>
  <si>
    <t>SERGIO GARRITH LLERENA ACUÑA</t>
  </si>
  <si>
    <t>CALLE SANTIAGO RODRIGUEZ 555 -  URBANIZACION SAN JUAN ZONA E</t>
  </si>
  <si>
    <t>SERGACUÑA@gmail.com</t>
  </si>
  <si>
    <t>RONALD YUSOF CARNERO VICUÑA</t>
  </si>
  <si>
    <t>: ASENTAMIENTO HUMANO 3 DE ABRIL- AV. 3 DE ABRIL 181</t>
  </si>
  <si>
    <t>RONAICUÑA@gmail.com</t>
  </si>
  <si>
    <t>ROSALI MARIA FLORES CORTEZ</t>
  </si>
  <si>
    <t>calle ancash 368</t>
  </si>
  <si>
    <t>ROSAORTEZ@gmail.com</t>
  </si>
  <si>
    <t>LIZBETH RUBEYZA TIÑA PAZ</t>
  </si>
  <si>
    <t>CALLE 2 DE MAYO  MZ A LT  8   ASOCIACION DANIEL ALCIDES CARRION</t>
  </si>
  <si>
    <t>LIZBA PAZ@gmail.com</t>
  </si>
  <si>
    <t>REINHARD WILLIAN VILLCA GUZMAN</t>
  </si>
  <si>
    <t>SANTIAGO ANTUNEZ DE MAYOLO MZ C1 LT 16 ALFONSO UGARTE ETAPA 2</t>
  </si>
  <si>
    <t>REINUZMAN@gmail.com</t>
  </si>
  <si>
    <t>MARIA FERNANDA ARCE NINA</t>
  </si>
  <si>
    <t>ASOCIACION KANTOC MZ A LT 6</t>
  </si>
  <si>
    <t>MARI NINA@gmail.com</t>
  </si>
  <si>
    <t>HUSSEIN ANGEL CANAL ZAMATA</t>
  </si>
  <si>
    <t>AVENIDA AEROPUERTO ASENTAMIENTO HUMANO AGUSTIN CAUPER VIDEIRA MZ.F LT.5</t>
  </si>
  <si>
    <t>HUSSAMATA@gmail.com</t>
  </si>
  <si>
    <t>ALCIDES SAROMO DOMINGUEZ</t>
  </si>
  <si>
    <t>AAHH BELLAVISTA JR. ANTONIO MAYA DE BRITO 355</t>
  </si>
  <si>
    <t>ALCINGUEZ@gmail.com</t>
  </si>
  <si>
    <t>FLOR ANGELICA TURIN REYES</t>
  </si>
  <si>
    <t>CERCADO DE HUANUCO JIRON HUANUCO 134</t>
  </si>
  <si>
    <t>FLORREYES@gmail.com</t>
  </si>
  <si>
    <t>HAINER CASTRO CUEVA</t>
  </si>
  <si>
    <t>JR INCA GARCILASO DE LA VEGA 887 ASOCIACION TRABAJADORES UNSCH</t>
  </si>
  <si>
    <t>HAINCUEVA@gmail.com</t>
  </si>
  <si>
    <t>VLADIMIR JESUS FERNANDEZ MOSCOSO</t>
  </si>
  <si>
    <t>CERCADO DE AYACUCHO AV. MARISCAL ANDRES AVELINO CACERES 886</t>
  </si>
  <si>
    <t>VLADSCOSO@gmail.com</t>
  </si>
  <si>
    <t>JEAN FRANCISCO AYALA MENDOZA</t>
  </si>
  <si>
    <t>JEANNDOZA@gmail.com</t>
  </si>
  <si>
    <t>Lesly Karol Romero Laurente</t>
  </si>
  <si>
    <t>URBANIZACION SANTA MARIA  JIRON HUARAZ  MZ  O    LT 10</t>
  </si>
  <si>
    <t>Leslrente@gmail.com</t>
  </si>
  <si>
    <t>"LEONCIO PONCE CONDEMAYTA "</t>
  </si>
  <si>
    <t>URBANIZACION INGENIERIA LA RAPA  MZ A  LT  20</t>
  </si>
  <si>
    <t>"LEOYTA "@gmail.com</t>
  </si>
  <si>
    <t>WILSON DEZA QUISPE</t>
  </si>
  <si>
    <t>URBANIZACION BARRIO PEDREGAL ALTO AVENIDA CONFRATERNIDAD INTERNACIONAL ESTE 599</t>
  </si>
  <si>
    <t>WILSUISPE@gmail.com</t>
  </si>
  <si>
    <t>LUIS FERNANDO RONDON RODRIGUEZ</t>
  </si>
  <si>
    <t>LUISIGUEZ@gmail.com</t>
  </si>
  <si>
    <t>JR. JOSE OLAYA 171 CENTRO POBLADO SECTOR HUAYCO</t>
  </si>
  <si>
    <t>LLONY PEREZ HIDALGO</t>
  </si>
  <si>
    <t>LLONDALGO@gmail.com</t>
  </si>
  <si>
    <t>MARIA CONSUELO ROLDAN TUEROS</t>
  </si>
  <si>
    <t>MARIUEROS@gmail.com</t>
  </si>
  <si>
    <t>JOCEPH WILLDERNES VALER NAVARRO</t>
  </si>
  <si>
    <t>AVENIDA YARINACOCHA 1811</t>
  </si>
  <si>
    <t>JOCEVARRO@gmail.com</t>
  </si>
  <si>
    <t>DANIEL ARMANDO INFANTE RODRIGUEZ</t>
  </si>
  <si>
    <t>ALEXANDER VON HUMBOLDT 168 ATE- URB SALAMANCA DE MONTERRICO ATE</t>
  </si>
  <si>
    <t>DANIIGUEZ@gmail.com</t>
  </si>
  <si>
    <t>PABLO VICENTE OSORIO ATENCIO</t>
  </si>
  <si>
    <t>ASOCIACION VISTA ALEGRE MZ 6 LOTE 13</t>
  </si>
  <si>
    <t>PABLENCIO@gmail.com</t>
  </si>
  <si>
    <t>WILLY WALTER CERESO MAQUERA</t>
  </si>
  <si>
    <t>JIRON LOS CASERES ANGELES / ANDRES CASERES 385</t>
  </si>
  <si>
    <t>WILLQUERA@gmail.com</t>
  </si>
  <si>
    <t>JUSTINA FLORES MEJIA</t>
  </si>
  <si>
    <t>CALLE LAS GALITAS 680 URBANIZACION INCA MANCO CAPAC ETAPA 1</t>
  </si>
  <si>
    <t>JUSTMEJIA@gmail.com</t>
  </si>
  <si>
    <t>URBANIZACION LA LIBERTAD//JIRON SAN MARTIN DE PORRES 100</t>
  </si>
  <si>
    <t>JULIO CHRISTIAN BEJARANO SEVERINO</t>
  </si>
  <si>
    <t>CALLE OROVILCA MZ D LOTE 31 URB SOL DE ICA</t>
  </si>
  <si>
    <t>JULIERINO@gmail.com</t>
  </si>
  <si>
    <t>JESUS GABRIEL REDHEAD CASSO</t>
  </si>
  <si>
    <t>AVENIDA CENTENARIO 287  URBANIZACION BARRIO CENTENARIO</t>
  </si>
  <si>
    <t>JESUCASSO@gmail.com</t>
  </si>
  <si>
    <t>NEIBER HERICO CANTARO JULCA</t>
  </si>
  <si>
    <t>Pje. Juan Pablo Vizcardo y Guzman 275</t>
  </si>
  <si>
    <t>NEIBJULCA@gmail.com</t>
  </si>
  <si>
    <t>JOSELITO ISRAEL ESPINOZA SANCHEZ</t>
  </si>
  <si>
    <t>AV. PROL. JAVIER PRADO 9698</t>
  </si>
  <si>
    <t>JOSENCHEZ@gmail.com</t>
  </si>
  <si>
    <t>DIEGO OSMAN JERONIMO CABEZAS</t>
  </si>
  <si>
    <t>JIRON ARICA MZ W LOTE 2 / CENTRO POBLADO SAN JERONIMO</t>
  </si>
  <si>
    <t>DIEGBEZAS@gmail.com</t>
  </si>
  <si>
    <t>JONATAN VLADIMIR CUSIHUALLPA SEGUNDO</t>
  </si>
  <si>
    <t>JONAGUNDO@gmail.com</t>
  </si>
  <si>
    <t>JIRON APOLO XI MZ Ñ TL 67</t>
  </si>
  <si>
    <t>HUGO JESUS DOLORIER LAZARO</t>
  </si>
  <si>
    <t>PUEBLO JOVEN PABLO BERMUDEZ MZ C LT 4</t>
  </si>
  <si>
    <t>HUGOAZARO@gmail.com</t>
  </si>
  <si>
    <t>CESAR AUGUSTO LLANOS DEL AGUILA</t>
  </si>
  <si>
    <t>JIRON JUAN JOSE CRESPO Y CASTILLO 820   CERCADO DE HUANUCO</t>
  </si>
  <si>
    <t>CESAGUILA@gmail.com</t>
  </si>
  <si>
    <t>EDGAR AQUILES VENTURA TADEO</t>
  </si>
  <si>
    <t>EDGATADEO@gmail.com</t>
  </si>
  <si>
    <t>Alessandra Quezada Obregon</t>
  </si>
  <si>
    <t>JR. APURIMAC 832 OTROS CENTRAL</t>
  </si>
  <si>
    <t>Alesregon@gmail.com</t>
  </si>
  <si>
    <t>DERSY DAYAN ALVARADO POLANCO</t>
  </si>
  <si>
    <t>DERSLANCO@gmail.com</t>
  </si>
  <si>
    <t>PROLONGACION SIMON BOLIVAR  138</t>
  </si>
  <si>
    <t>JUAN PABLO HUARAC MIRAVAL</t>
  </si>
  <si>
    <t>JIRON CIRO ALEGRIA 455   URBANIZACION LAS NAZARENAS</t>
  </si>
  <si>
    <t>JUANRAVAL@gmail.com</t>
  </si>
  <si>
    <t>JUAN FLORES ATAUCUSI</t>
  </si>
  <si>
    <t>AVENIDA LA MOLINA ESTE 2260</t>
  </si>
  <si>
    <t>JUANUCUSI@gmail.com</t>
  </si>
  <si>
    <t>Ruben Davila Soto</t>
  </si>
  <si>
    <t>CALLE LAS TIPAS 238</t>
  </si>
  <si>
    <t>Rube Soto@gmail.com</t>
  </si>
  <si>
    <t>BERENICE MILDRED FUENTES CARDENAS</t>
  </si>
  <si>
    <t>JOSE CARLOS MARIATGUI 301 2 PISO URB UNIVERSAL</t>
  </si>
  <si>
    <t>BEREDENAS@gmail.com</t>
  </si>
  <si>
    <t>NARCISO PANCCA CCOLLA</t>
  </si>
  <si>
    <t>CALLE 18 DE FEBRERO 797   CERCADO DE PARCONA ETAPA 1</t>
  </si>
  <si>
    <t>NARCCOLLA@gmail.com</t>
  </si>
  <si>
    <t>DEYVIS WILBER HUAMANI CASTRO</t>
  </si>
  <si>
    <t>Calle manco capac 597  / urb cooperativa chancas de andahuaylas</t>
  </si>
  <si>
    <t>DEYVASTRO@gmail.com</t>
  </si>
  <si>
    <t>CARLOS ALBERTO CUADROS JANAMPA</t>
  </si>
  <si>
    <t>AVENIDA MANCO CAPAC 1679</t>
  </si>
  <si>
    <t>CARLNAMPA@gmail.com</t>
  </si>
  <si>
    <t>FAUSTA MANTILLA DIAZ</t>
  </si>
  <si>
    <t>FAUS DIAZ@gmail.com</t>
  </si>
  <si>
    <t>Brayan Misael Tello Revollar</t>
  </si>
  <si>
    <t>Brayollar@gmail.com</t>
  </si>
  <si>
    <t>JIRON LOS ROSALES 541</t>
  </si>
  <si>
    <t>AVENIDA HUAYNA CAPAC 269 ASENTAMIENTO HUMANO 9 DE OCTUBRE CALLERIA / CORONEL PORTILLO / UCAYALI</t>
  </si>
  <si>
    <t>MAXIMO ANTONIO GUTIERREZ GARCIA</t>
  </si>
  <si>
    <t>MAXIARCIA@gmail.com</t>
  </si>
  <si>
    <t>ENMANUEL RIVERA RIVERA</t>
  </si>
  <si>
    <t>JIRON GUILLERMO SISLEY 950</t>
  </si>
  <si>
    <t>ENMAIVERA@gmail.com</t>
  </si>
  <si>
    <t>calle toquepala 144 san luis</t>
  </si>
  <si>
    <t>JOEL SALINAS TORRES</t>
  </si>
  <si>
    <t>AV LA PAZ 2131</t>
  </si>
  <si>
    <t>JOELORRES@gmail.com</t>
  </si>
  <si>
    <t>NATALY AYMEE CHAVEZ CHUMPITAZ</t>
  </si>
  <si>
    <t>CALLE QUIPU KAMAYOC 198 URBANIZACION ZARATE</t>
  </si>
  <si>
    <t>NATAPITAZ@gmail.com</t>
  </si>
  <si>
    <t>Miguel Angel Sanchez Reyes</t>
  </si>
  <si>
    <t>AVENIDA MARISCAL OSCAR RAIMUNDO BENAVIDES #483</t>
  </si>
  <si>
    <t>MiguReyes@gmail.com</t>
  </si>
  <si>
    <t>MIGUEL ENRIQUE PLACENCIA HUAMAN</t>
  </si>
  <si>
    <t>AVENIDA MARTIRES DE UCHURACCAY 2693  URBANIZACION BARRIO MOLLEPAMPA BAJA</t>
  </si>
  <si>
    <t>MIGUUAMAN@gmail.com</t>
  </si>
  <si>
    <t>PRESILA PEREZ OCAS</t>
  </si>
  <si>
    <t>calle progreso 628</t>
  </si>
  <si>
    <t>PRES OCAS@gmail.com</t>
  </si>
  <si>
    <t>WILMER JHONATAN GUERRA CCARHUAYPIÑA</t>
  </si>
  <si>
    <t>JR PROSPERO 750</t>
  </si>
  <si>
    <t>WILMYPIÑA@gmail.com</t>
  </si>
  <si>
    <t>NELLY GIOVANNA DEL AGUILA PEREZ</t>
  </si>
  <si>
    <t>AVENIDA CAPITAN ALIPIO PONCE VASQUEZ  MZ G LT 3 - ASOCIACION SAN JUAN BAUTISTA</t>
  </si>
  <si>
    <t>NELLPEREZ@gmail.com</t>
  </si>
  <si>
    <t>AXCEL OMAR CASTILLO AQUICE</t>
  </si>
  <si>
    <t>JIRON RAMON CARMAMO 661</t>
  </si>
  <si>
    <t>AXCEQUICE@gmail.com</t>
  </si>
  <si>
    <t>FABIOLA YARITZA SOLDEVILLA FLORES</t>
  </si>
  <si>
    <t>URB. SANTA BEATRIZ AVENIDA GENERAL ANTONIO ALVAREZ DE ARENALES 1245</t>
  </si>
  <si>
    <t>FABILORES@gmail.com</t>
  </si>
  <si>
    <t>KATHIA LUZ TORRES NUÑEZ</t>
  </si>
  <si>
    <t>CALLE 60  MZ N LT  1   URBANIZACION EL TRAPECIO</t>
  </si>
  <si>
    <t>KATHNUÑEZ@gmail.com</t>
  </si>
  <si>
    <t>SEGUNDO MANUEL PASACHE CANO</t>
  </si>
  <si>
    <t>SEGU CANO@gmail.com</t>
  </si>
  <si>
    <t>DIEGO JESUS CRUZ CARUAJULCA</t>
  </si>
  <si>
    <t>CENTRO POBLADO SECTOR CIRCUNVALACION AVENIDA CIRCUNVALACION 452</t>
  </si>
  <si>
    <t>DIEGJULCA@gmail.com</t>
  </si>
  <si>
    <t>NARCIZA ESTHER RIOS RIOS</t>
  </si>
  <si>
    <t>ASENTAMIENTO HUMANO LOS ANGELES CALLE 9 MZ.30 LT.18</t>
  </si>
  <si>
    <t>NARC RIOS@gmail.com</t>
  </si>
  <si>
    <t>JULIA MARINA HUACHACA FARFAN</t>
  </si>
  <si>
    <t>Av Rio Perene 399 Asoc. Parque Industrial El Asesor</t>
  </si>
  <si>
    <t>JULIARFAN@gmail.com</t>
  </si>
  <si>
    <t>LUCERITO FLORES SOTO</t>
  </si>
  <si>
    <t>CALLE EL CEREZO 240 -  URBANIZACION LA CALERA DE LA MERCED</t>
  </si>
  <si>
    <t>LUCE SOTO@gmail.com</t>
  </si>
  <si>
    <t>RENZO OMAR SANCHEZ PEZO</t>
  </si>
  <si>
    <t>jiron san pedro 521 chimbote</t>
  </si>
  <si>
    <t>RENZ PEZO@gmail.com</t>
  </si>
  <si>
    <t>BLANCA CHARO PAZOS ALBAN</t>
  </si>
  <si>
    <t>BLANALBAN@gmail.com</t>
  </si>
  <si>
    <t>CONJ. HABIT. CIUDAD DE DIOS MZ I LT 15</t>
  </si>
  <si>
    <t>MANUEL JESUS ZEGARRA ROJAS</t>
  </si>
  <si>
    <t>JIRON EDUARDO LUCAR Y TORRE 452</t>
  </si>
  <si>
    <t>MANUROJAS@gmail.com</t>
  </si>
  <si>
    <t>YANNEI YARDELL MINAYA RODRIGUEZ</t>
  </si>
  <si>
    <t>JIRON MARIANO MELGAR VALDIVIEZO  MZ A LT  19  ASENTAMIENTO HUMANO EDURADO DEL AGUILA TELLO</t>
  </si>
  <si>
    <t>YANNIGUEZ@gmail.com</t>
  </si>
  <si>
    <t>LIZY ARSELY RIOS YUIMACHI</t>
  </si>
  <si>
    <t>JIRON LAMBAYEQUE 283</t>
  </si>
  <si>
    <t>LIZYMACHI@gmail.com</t>
  </si>
  <si>
    <t>SARA TERESA DE JESUS MENDEZ ROJAS</t>
  </si>
  <si>
    <t>CAJAMARCA / CAJAMARCA / CAJAMARCA/ URBANIZACION BARRIO SAMANA CRUZ  / PASAJE ROSA MOLLEPATA / 201</t>
  </si>
  <si>
    <t>SARAROJAS@gmail.com</t>
  </si>
  <si>
    <t>AMERICO ALEXANDER PAISIG MUÑOZ</t>
  </si>
  <si>
    <t>COOPERATIVA VIVIENDA AMERICA SJM MZ N LOTE 20</t>
  </si>
  <si>
    <t>AMERMUÑOZ@gmail.com</t>
  </si>
  <si>
    <t>NOE MIGUEL ANCHAYHUA HUYHUA</t>
  </si>
  <si>
    <t>JIRON TENIENTE ENRIQUE PALACIOS 331  URBANIZACION CASCO URBANO CENTRAL</t>
  </si>
  <si>
    <t>NOE UYHUA@gmail.com</t>
  </si>
  <si>
    <t>ALEXANDRA IRIS ROQUE VERGARA</t>
  </si>
  <si>
    <t>CALLE ARQUITECTO EDUARDO ORDOÑEZ 468</t>
  </si>
  <si>
    <t>ALEXRGARA@gmail.com</t>
  </si>
  <si>
    <t>MARIO KIARS THEMME AFAN</t>
  </si>
  <si>
    <t>AV PUNCHAUCA 267  URBANIZACION:   TOMAS BATA</t>
  </si>
  <si>
    <t>MARI AFAN@gmail.com</t>
  </si>
  <si>
    <t>SAMANTHA ANTONELLA HERNANDEZ CHAVEZ</t>
  </si>
  <si>
    <t>CALLE MANUELA AP ARCANA CENTRO POBLADO LOS ACUACHES MZ D LT8</t>
  </si>
  <si>
    <t>SAMAHAVEZ@gmail.com</t>
  </si>
  <si>
    <t>CALLE CORONEL MONTERO ROSAS 631 - AAHH AÑO NUEVO ZONA A</t>
  </si>
  <si>
    <t>749668030@gmail.com</t>
  </si>
  <si>
    <t>LIDIA ESTHER POVIS VENTURA</t>
  </si>
  <si>
    <t>AV CENTENARIO 3860</t>
  </si>
  <si>
    <t>LIDINTURA@gmail.com</t>
  </si>
  <si>
    <t>BORITS HILBERT MISHARI QUISPE</t>
  </si>
  <si>
    <t>JIRON ESTEBAN PAVLETICH  MZ B LT 4  ASENTAMIENTO HUMANO SAN LUIS</t>
  </si>
  <si>
    <t>BORIUISPE@gmail.com</t>
  </si>
  <si>
    <t>SANDRA BEATRIZ ORTIZ SUAREZ</t>
  </si>
  <si>
    <t>CALLE PABLO PICASSO 197 - URBANIZACION SAN BORJA</t>
  </si>
  <si>
    <t>SANDUAREZ@gmail.com</t>
  </si>
  <si>
    <t>ROSA ANGELICA LINARES DE ESTRADA</t>
  </si>
  <si>
    <t>CERCADO DE HUANUCO JIRON HUALLAYCO 1321</t>
  </si>
  <si>
    <t>ROSATRADA@gmail.com</t>
  </si>
  <si>
    <t>CINTHIA BALLARTE CARDENAS</t>
  </si>
  <si>
    <t>AVENIDA ENRIQUE MEIGGS / 2546 / ASENTAMIENTO HUMANO LA LIBERTAD</t>
  </si>
  <si>
    <t>CINTDENAS@gmail.com</t>
  </si>
  <si>
    <t>MABERIC JUNIOR BENITES JULCA</t>
  </si>
  <si>
    <t>JIRON MANUEL RUIZ IBERICO 1026  ASENTAMIENTO HUMANO SIMON BOLIVAR BAJO</t>
  </si>
  <si>
    <t>MABEJULCA@gmail.com</t>
  </si>
  <si>
    <t>LORENA ELIZABETH GARCIA DOMINGUEZ</t>
  </si>
  <si>
    <t>CALLE ALFEREZ ALFREDO SALAZAR  350 URBANIZACION SANTA CRUZ</t>
  </si>
  <si>
    <t>LORENGUEZ@gmail.com</t>
  </si>
  <si>
    <t>Yuri Vanessa Calagua Yaya</t>
  </si>
  <si>
    <t>CALLE ELIAS ASCUEZ 180 URBANIZACION EL BOSQUE</t>
  </si>
  <si>
    <t>Yuri Yaya@gmail.com</t>
  </si>
  <si>
    <t>CELESTE YERALDI RUCOBA SALAZAR</t>
  </si>
  <si>
    <t>JIRON 28 DE JULIO 277</t>
  </si>
  <si>
    <t>CELELAZAR@gmail.com</t>
  </si>
  <si>
    <t>YANINA MISARIEL DORIA ROJAS</t>
  </si>
  <si>
    <t>AA HH ANTENOR ORREGO MZ F LOTE 5</t>
  </si>
  <si>
    <t>YANIROJAS@gmail.com</t>
  </si>
  <si>
    <t>MANUEL RUBEN JARA RIOS</t>
  </si>
  <si>
    <t>CALLE 4 (LOS OLIVOS ) MZ A LOTE 10</t>
  </si>
  <si>
    <t>MANU RIOS@gmail.com</t>
  </si>
  <si>
    <t>JESSICA SOLEDAD QUINTANILLA HUASHUAYO</t>
  </si>
  <si>
    <t>JIRON HEROES DEL CENEPA  MZ 21 LT 7 -  ASENTAMIENTO HUMANO ROCA FUERTE</t>
  </si>
  <si>
    <t>JESSHUAYO@gmail.com</t>
  </si>
  <si>
    <t>JESSICA MARLENI RAMOS GRANDE</t>
  </si>
  <si>
    <t>CALLE Gavilanes 261 URBANIZACION LIMATAMBO - SAN ISIDRO</t>
  </si>
  <si>
    <t>JESSRANDE@gmail.com</t>
  </si>
  <si>
    <t>LUIS FELIPE RODRIGUEZ SARMIENTO</t>
  </si>
  <si>
    <t>JIRON ALFREDO EGLINTON MZ A LOTE 4 // ASENTAMIENTO HUMANO JAVIER PEREZ DE CUELLAR</t>
  </si>
  <si>
    <t>LUISIENTO@gmail.com</t>
  </si>
  <si>
    <t>LUIS ALBERTO FLORES FABABA</t>
  </si>
  <si>
    <t>LUISABABA@gmail.com</t>
  </si>
  <si>
    <t>JOCELYN ANDREA ZAMALLOA DAVILA</t>
  </si>
  <si>
    <t>Urbanizacion Prolongacion Benavides Et.1 JIRON MONTE CEDRO 724</t>
  </si>
  <si>
    <t>JOCEAVILA@gmail.com</t>
  </si>
  <si>
    <t>KEVIN HUAMANI RIPAS</t>
  </si>
  <si>
    <t>KEVIRIPAS@gmail.com</t>
  </si>
  <si>
    <t>AGRUPACION LA CAPITANA AVENIDA CHOSICA MZ G2 15457</t>
  </si>
  <si>
    <t>DORA EDITH BARRETO NOLAZCO</t>
  </si>
  <si>
    <t>CALLE ONIX MZ G LT 18</t>
  </si>
  <si>
    <t>DORALAZCO@gmail.com</t>
  </si>
  <si>
    <t>CESAR ALEJANDRINO ESCUDERO CONDE</t>
  </si>
  <si>
    <t>ASOCIACION VILLA SANTA CRUZ MZ D LOTE 8 - COMAS</t>
  </si>
  <si>
    <t>CESACONDE@gmail.com</t>
  </si>
  <si>
    <t>Carlos Alberto Ajahuana Hancco</t>
  </si>
  <si>
    <t>Av. Perimétrica 12005</t>
  </si>
  <si>
    <t>Carlancco@gmail.com</t>
  </si>
  <si>
    <t>NELSON YEFERSON ARONES CORDOVA</t>
  </si>
  <si>
    <t>AV AREQUIPA MZ E LT 3 URB 15 DE AGOSTO</t>
  </si>
  <si>
    <t>NELSRDOVA@gmail.com</t>
  </si>
  <si>
    <t>QUINTIN JOVE CAHUI</t>
  </si>
  <si>
    <t>URB SINMAC CL BINACIONAL MZ 74 LT 13</t>
  </si>
  <si>
    <t>QUINCAHUI@gmail.com</t>
  </si>
  <si>
    <t>CRISTIAN RENE ARPASI CAHUANA</t>
  </si>
  <si>
    <t>URBANIZACION CIUDADELA MAGISTERIAL CALLE CASCABEL MZ B LOTE 1</t>
  </si>
  <si>
    <t>CRISHUANA@gmail.com</t>
  </si>
  <si>
    <t>MAXIMO ADEMIR SANCHEZ ARATA</t>
  </si>
  <si>
    <t>URB FONDO VIVIENDA POLICIAL MZ L 11 LOTE 21</t>
  </si>
  <si>
    <t>MAXIARATA@gmail.com</t>
  </si>
  <si>
    <t>ERICK ADOLFO ZAMORA LOPEZ</t>
  </si>
  <si>
    <t>JIRON NICOLAS DE PIEROLA 1147  URBANIZACION VILLA HERMOSA EL MISTI</t>
  </si>
  <si>
    <t>ERICLOPEZ@gmail.com</t>
  </si>
  <si>
    <t>PAULA CECILIA QUISPE HURTADO</t>
  </si>
  <si>
    <t>URBANIZACION RINCONADA ETAPA 2//MZ B LT 15</t>
  </si>
  <si>
    <t>PAULRTADO@gmail.com</t>
  </si>
  <si>
    <t>JUANY QUINETH CONDORI PACHECO</t>
  </si>
  <si>
    <t>JIRON NILO MZ T LT 8 - CHIMBOTE</t>
  </si>
  <si>
    <t>JUANCHECO@gmail.com</t>
  </si>
  <si>
    <t>GUADALUPE CONSUELO SILVA GARCIA</t>
  </si>
  <si>
    <t>AVENIDA ALFREDO MENDIOLA 921 URBANIZACION PALAO ETAPA 2</t>
  </si>
  <si>
    <t>GUADARCIA@gmail.com</t>
  </si>
  <si>
    <t>KARIN MAGALY SIQUEIROS VICTORIO</t>
  </si>
  <si>
    <t>AVENIDA GENERAL CESAR CANEVARO 1247 URBANIZACION RISSO</t>
  </si>
  <si>
    <t>KARITORIO@gmail.com</t>
  </si>
  <si>
    <t>JIRON CHORRO 127 - CERCADO DE AYACUCHO</t>
  </si>
  <si>
    <t>JHONN KELVIN GUTIERREZ CLAUDIO</t>
  </si>
  <si>
    <t>urb los alizos mz I lt 7</t>
  </si>
  <si>
    <t>JHONAUDIO@gmail.com</t>
  </si>
  <si>
    <t>MAGDALENA QUISPE VARGAS</t>
  </si>
  <si>
    <t>CALLE LOS BELEÑOS  468</t>
  </si>
  <si>
    <t>MAGDARGAS@gmail.com</t>
  </si>
  <si>
    <t>ALFREDO JUNIOR GUIA ANTEZANA</t>
  </si>
  <si>
    <t>JIRON CORONEL FRANCISCO BOLOGNESI 847/ASENTAMIENTO HUMANO 2 DE MAYO/CHIMBOTE / SANTA / ANCASH</t>
  </si>
  <si>
    <t>ALFREZANA@gmail.com</t>
  </si>
  <si>
    <t>MONICA GIVELLY TOLENTINO HUESA</t>
  </si>
  <si>
    <t>AVENIDA LOS POSTES OESTE 473 COOPERATIVA LAS FLORES</t>
  </si>
  <si>
    <t>MONIHUESA@gmail.com</t>
  </si>
  <si>
    <t>SARA MARCELA VILLANTOY PORTUGAL</t>
  </si>
  <si>
    <t>JR SANTA ELENA 300 URB BARRIO SANTA ANA</t>
  </si>
  <si>
    <t>SARATUGAL@gmail.com</t>
  </si>
  <si>
    <t>LUIS ARTURO CURI GARCIA</t>
  </si>
  <si>
    <t>CALLE LAS ACACIAS MZ G LT 43 -  ASENTAMIENTO HUMANO LOS POLLITOS</t>
  </si>
  <si>
    <t>LUISARCIA@gmail.com</t>
  </si>
  <si>
    <t>ELTON CESARIO MENDEZ GUZMAN</t>
  </si>
  <si>
    <t>URB CERCADO DE HUANUCO JR JUAN JOSE CRESPO Y CASTILLO 154</t>
  </si>
  <si>
    <t>ELTOUZMAN@gmail.com</t>
  </si>
  <si>
    <t>NILDA MALPARTIDA AQUINO</t>
  </si>
  <si>
    <t>Urbanizacion Las Violetas Etapa 2  Mz A1 Lt6</t>
  </si>
  <si>
    <t>NILDQUINO@gmail.com</t>
  </si>
  <si>
    <t>LUIS DAVIS MUJICA LOPEZ</t>
  </si>
  <si>
    <t>CHIMBOTE / SANTA / ANCASH/ URBANIZACION CASCO URBANO CENTRAL/ JIRON CARLOS DE LOS HEROS /429</t>
  </si>
  <si>
    <t>LUISLOPEZ@gmail.com</t>
  </si>
  <si>
    <t>ROCIO LUZ NOLASCO DESPOSORIO</t>
  </si>
  <si>
    <t>Calle Jose Luis Bustamante y Rivero Oeste 156</t>
  </si>
  <si>
    <t>ROCISORIO@gmail.com</t>
  </si>
  <si>
    <t>ABEL NEHEMIAS CASAS URETA</t>
  </si>
  <si>
    <t>ABELURETA@gmail.com</t>
  </si>
  <si>
    <t>LUIS JAVIER DE LA CRUZ TRELLES</t>
  </si>
  <si>
    <t>"PASAJE LAS MERCEDES 190</t>
  </si>
  <si>
    <t>LUISELLES@gmail.com</t>
  </si>
  <si>
    <t>NATIVIDAD CANAZA GUERRA</t>
  </si>
  <si>
    <t>JIRON SAN PEDRO  164  / URBANIZACION SAN ANTONIO</t>
  </si>
  <si>
    <t>NATIUERRA@gmail.com</t>
  </si>
  <si>
    <t>NESTOR TICONA CABANA</t>
  </si>
  <si>
    <t>NESTABANA@gmail.com</t>
  </si>
  <si>
    <t>AVENIDA ALAMEDA 1 157 - CALLAO</t>
  </si>
  <si>
    <t>Julio Humberto Natividad Chaffo Aliaga</t>
  </si>
  <si>
    <t>JIRON APURIMAC 1500/CERCADO/JULIACA / SAN ROMAN / PUNO</t>
  </si>
  <si>
    <t>Juliliaga@gmail.com</t>
  </si>
  <si>
    <t>HARRY DURAND VALDIVIA</t>
  </si>
  <si>
    <t>URBANIZACION BARRIO SANTA ROSA //JIRON 4 DE NOVIEMBRE 214</t>
  </si>
  <si>
    <t>HARRDIVIA@gmail.com</t>
  </si>
  <si>
    <t>MIRIAM ALEJO MENDOZA</t>
  </si>
  <si>
    <t>JR URUGUAY 117 URB SAN CARLOS</t>
  </si>
  <si>
    <t>MIRINDOZA@gmail.com</t>
  </si>
  <si>
    <t>MICHAEL CRUZ ZUÑIGA</t>
  </si>
  <si>
    <t>JIRON HANGAR 194 URBANIZACION REPUBLICA SAN MIGUEL</t>
  </si>
  <si>
    <t>MICHUÑIGA@gmail.com</t>
  </si>
  <si>
    <t>DIANA RUTH TINOCO HUARACA</t>
  </si>
  <si>
    <t>AV. BOLIVARIANOS MZ. G - LT. 9 URB. BASILIO AUQUI</t>
  </si>
  <si>
    <t>DIANARACA@gmail.com</t>
  </si>
  <si>
    <t>ROLANDO HUICHO VILCHEZ</t>
  </si>
  <si>
    <t>Mz D Lt. 21 Comite 5 AA.HH. Bella Aurora 1era etapa Puente Piedra</t>
  </si>
  <si>
    <t>ROLALCHEZ@gmail.com</t>
  </si>
  <si>
    <t>MONICA ISABEL AYORA GASPAR</t>
  </si>
  <si>
    <t>JIRON ICA 846/ASENTAMIENTO HUMANO MIRAFLORES ZONA 3/CHIMBOTE / SANTA / ANCASH</t>
  </si>
  <si>
    <t>MONIASPAR@gmail.com</t>
  </si>
  <si>
    <t>WILLAM DERLY SALCEDO TOOTH</t>
  </si>
  <si>
    <t>JIRON CORONEL LEONCIO PRADO GUTIERREZ 314</t>
  </si>
  <si>
    <t>WILLTOOTH@gmail.com</t>
  </si>
  <si>
    <t>LUCY MARLENI TOLENTINO SOLIS</t>
  </si>
  <si>
    <t>Jr Victor Larco Herrera 1099 Urb Oyague</t>
  </si>
  <si>
    <t>LUCYSOLIS@gmail.com</t>
  </si>
  <si>
    <t>JUAN MANUEL PEREIRA OLLAGUEZ</t>
  </si>
  <si>
    <t>CALLE LAS AMAPOLAS 229</t>
  </si>
  <si>
    <t>JUANAGUEZ@gmail.com</t>
  </si>
  <si>
    <t>AVENIDA PALIAN 956  URBANIZACION EL BOSQUE</t>
  </si>
  <si>
    <t>LUZ ESPERANZA CAMARENA CARLOS</t>
  </si>
  <si>
    <t>AV LA PAZ 2445</t>
  </si>
  <si>
    <t>LUZ ARLOS@gmail.com</t>
  </si>
  <si>
    <t>LEDIS ADELI VASQUEZ COTRINA</t>
  </si>
  <si>
    <t>JIRON SANTA ROSA DE LIMA MZ 180 LT 15</t>
  </si>
  <si>
    <t>LEDITRINA@gmail.com</t>
  </si>
  <si>
    <t>JUAN JOE MARICHE PEREZ</t>
  </si>
  <si>
    <t>JUANPEREZ@gmail.com</t>
  </si>
  <si>
    <t>av mariscal Luis Jose orbegoso 177</t>
  </si>
  <si>
    <t>URB. VIACABA MZ B LOTE 4</t>
  </si>
  <si>
    <t>ESTHER CONTRERAS CALISANA</t>
  </si>
  <si>
    <t>ESTHISANA@gmail.com</t>
  </si>
  <si>
    <t>AV  colectora mz f1 lt 5  urb el alamo</t>
  </si>
  <si>
    <t>FREDDY ARISTIDES CARTOLIN CONTRERAS</t>
  </si>
  <si>
    <t>CALLE 35 Mz A1 Lt.16 - ASENTAMIENTO HUMANO DANIEL ALCIDES CARRION</t>
  </si>
  <si>
    <t>FREDRERAS@gmail.com</t>
  </si>
  <si>
    <t>OMAR SAMIR LERZONDE ASMAT</t>
  </si>
  <si>
    <t>OMARASMAT@gmail.com</t>
  </si>
  <si>
    <t>Jirón Gamma 283</t>
  </si>
  <si>
    <t>GIANCARLO AZAÑERO CHACON</t>
  </si>
  <si>
    <t>PUEBLO HUANCAYO - JIRON PUNO N° 276</t>
  </si>
  <si>
    <t>GIANHACON@gmail.com</t>
  </si>
  <si>
    <t>MARIVEL ROSARIO MISAYAURI VELIZ</t>
  </si>
  <si>
    <t>ASOCIACION PACHACUTEQ MZ B LT 3</t>
  </si>
  <si>
    <t>MARIVELIZ@gmail.com</t>
  </si>
  <si>
    <t>JOSE HERNAN TURPO CONDORI</t>
  </si>
  <si>
    <t>CALLE YUNGAY 154 URBANIZACION BARRIO CENTENARIO</t>
  </si>
  <si>
    <t>JOSENDORI@gmail.com</t>
  </si>
  <si>
    <t>CARLIN OBREGON JARA</t>
  </si>
  <si>
    <t>Urb.Las Magnolias - Calle Pablo Usandizaga #296</t>
  </si>
  <si>
    <t>CARL JARA@gmail.com</t>
  </si>
  <si>
    <t>ROYER FRANKLIN GONZALES MIRANDA</t>
  </si>
  <si>
    <t>ROYERANDA@gmail.com</t>
  </si>
  <si>
    <t>JIRON COLONIAL 474 // URBANIZACION BARRIO SAN MARTIN DE PORRES</t>
  </si>
  <si>
    <t>GILMER CHAVEZ SANCHEZ</t>
  </si>
  <si>
    <t>JIRON CORONEL LEONCIO PRADO GUTIERREZ 827 -  ASOCIACION GENERAL JUAN VELASCO ALVARADO</t>
  </si>
  <si>
    <t>GILMNCHEZ@gmail.com</t>
  </si>
  <si>
    <t>KATHERIN JUDITH PALOMINO</t>
  </si>
  <si>
    <t>AVENIDA EL SOL  MZ J LOTE 14</t>
  </si>
  <si>
    <t>KATHOMINO@gmail.com</t>
  </si>
  <si>
    <t>JHANET ESTEFANI CHACON ESPINOZA</t>
  </si>
  <si>
    <t>CALLE CHIRA 293 ASENTAMIENTO HUMANO SEÑOR CRUCIFICADO DEL RIMAC</t>
  </si>
  <si>
    <t>JHANINOZA@gmail.com</t>
  </si>
  <si>
    <t>GREINNY JOHANED CASTAÑO GUTIERRES</t>
  </si>
  <si>
    <t>CALLE CARACAS 2336  URBANIZACION LOS PATRICIOS</t>
  </si>
  <si>
    <t>GREIERRES@gmail.com</t>
  </si>
  <si>
    <t>LUIS ALBERTO GARCIA HEREDIA</t>
  </si>
  <si>
    <t>JIRON 2 DE MAYO 207  ASENTAMIENTO HUMANO PUERTO CALLAO</t>
  </si>
  <si>
    <t>LUISREDIA@gmail.com</t>
  </si>
  <si>
    <t>LUIS ENRIQUE YARAHUA TELLO</t>
  </si>
  <si>
    <t>Av. San Felipe 505</t>
  </si>
  <si>
    <t>LUISTELLO@gmail.com</t>
  </si>
  <si>
    <t>MARIA DEL ROSARIO JIMENEZ ALVA</t>
  </si>
  <si>
    <t>JR RISSO N° 571</t>
  </si>
  <si>
    <t>MARI ALVA@gmail.com</t>
  </si>
  <si>
    <t>MIRKO KEVIN CRUZ CASTILLO</t>
  </si>
  <si>
    <t>MIRKTILLO@gmail.com</t>
  </si>
  <si>
    <t>ANTONIO HUMBERTO SOTO DONAYRE</t>
  </si>
  <si>
    <t>AV ZURITA CRUZA CON CALLE LOS PINOS/ AV ZURITA CRUZA CON CALLE LOS GIRASOLES</t>
  </si>
  <si>
    <t>ANTONAYRE@gmail.com</t>
  </si>
  <si>
    <t>RIVET PEREZ MALDONADO</t>
  </si>
  <si>
    <t>AV PERU MZ  F LT 14 URB QUISPICANCHI</t>
  </si>
  <si>
    <t>RIVEONADO@gmail.com</t>
  </si>
  <si>
    <t>ROLANDO CASTRO SORIA</t>
  </si>
  <si>
    <t>CIUDAD SATELITE DE VENTANILLA CALLE 15 MZ 40 LT 1</t>
  </si>
  <si>
    <t>ROLASORIA@gmail.com</t>
  </si>
  <si>
    <t>Laiz Mercedez Beltran</t>
  </si>
  <si>
    <t>AVENIDA GENERAL RAFAEL HOYOS RUBIO 114  PUEBLO JOVEN MARIA PARADO DE BELLIDO</t>
  </si>
  <si>
    <t>Laizltran@gmail.com</t>
  </si>
  <si>
    <t>JEINER ROY HERRERA BUSTAMANTE</t>
  </si>
  <si>
    <t>Jr. Leoncio Prado 850</t>
  </si>
  <si>
    <t>JEINMANTE@gmail.com</t>
  </si>
  <si>
    <t>AV SEPARADORA INDUSTRIAL 979</t>
  </si>
  <si>
    <t>JESUS NAZARENO|HUAMANGA|AYACUCHO|050101|AVENIDA|SALVADOR CAVERO|82</t>
  </si>
  <si>
    <t>ERICK BELLIDO YUPANQUI</t>
  </si>
  <si>
    <t>CALLE JULIO CESAR TELLO 1196</t>
  </si>
  <si>
    <t>ERICANQUI@gmail.com</t>
  </si>
  <si>
    <t>FERNANDO ALEX ORUNA TAQUCHI</t>
  </si>
  <si>
    <t>AVENIDA OCOPILLA 768</t>
  </si>
  <si>
    <t>FERNQUCHI@gmail.com</t>
  </si>
  <si>
    <t>RAUL LEIVA SANCHEZ</t>
  </si>
  <si>
    <t>AGRUPACION ALMIRANTE MIGUEL GRAU  - JIRON ABTAO N° 210</t>
  </si>
  <si>
    <t>RAULNCHEZ@gmail.com</t>
  </si>
  <si>
    <t>GIANCARLO CRISTHIAN DIONICIO CAMPUSANO</t>
  </si>
  <si>
    <t>CONDOMINIO LAS ROCAS MZ. H4 LT.8</t>
  </si>
  <si>
    <t>GIANUSANO@gmail.com</t>
  </si>
  <si>
    <t>JHESSYT MILAGRO ARENAS HUAMAN</t>
  </si>
  <si>
    <t>Jiron cajamarca mz a3 lote 18 bocanegra sector 1 callao</t>
  </si>
  <si>
    <t>JHESUAMAN@gmail.com</t>
  </si>
  <si>
    <t>CALLE TUPAC AMARU 656 URB MICAELA BASTIDAS - IQUITOS</t>
  </si>
  <si>
    <t>BRAYAN GARCIA DEL AGUILA</t>
  </si>
  <si>
    <t>jr general prado 817</t>
  </si>
  <si>
    <t>BRAYGUILA@gmail.com</t>
  </si>
  <si>
    <t>JIMMY POOL GALLARDO ARGUEZO</t>
  </si>
  <si>
    <t>ASENTAMIENTO HUMANO MARISCAL ANDRES AVELINO CACERES JIRON DEL CRUCE ESTE MZ R9 LT 27</t>
  </si>
  <si>
    <t>JIMMGUEZO@gmail.com</t>
  </si>
  <si>
    <t>JOSE ANTONIO MORALES PEÑA</t>
  </si>
  <si>
    <t>CALLE LOS EUCHARIZ N° 170 - URB. LA FLORESTA DE MONTERRICO</t>
  </si>
  <si>
    <t>JOSE PEÑA@gmail.com</t>
  </si>
  <si>
    <t>NOEMI ISOLINA CAPRA PAJUELO</t>
  </si>
  <si>
    <t>CENTRO POBLADO LA FLORIDA MZ 6 LT 12</t>
  </si>
  <si>
    <t>NOEMJUELO@gmail.com</t>
  </si>
  <si>
    <t>ANLLY PONCE TAMANI</t>
  </si>
  <si>
    <t>AVENIDA EL CARMEN 664 - URBANIZACION SAN ROQUE</t>
  </si>
  <si>
    <t>ANLLAMANI@gmail.com</t>
  </si>
  <si>
    <t>STEFANIE JESSICA REUPO TRUCIOS</t>
  </si>
  <si>
    <t>STEFUCIOS@gmail.com</t>
  </si>
  <si>
    <t>AVENIDA SANTA ANA  MZ A33   LOTE 30</t>
  </si>
  <si>
    <t>CINTHYA RAMIREZ ANDY</t>
  </si>
  <si>
    <t>JR 2 DE MAYO 581</t>
  </si>
  <si>
    <t>CINT ANDY@gmail.com</t>
  </si>
  <si>
    <t>Rocio Gisela Soncco Perez</t>
  </si>
  <si>
    <t>JR LA PAZ No 177 URB TAPARACHI</t>
  </si>
  <si>
    <t>RociPerez@gmail.com</t>
  </si>
  <si>
    <t>CLAUDIA SHELVI COILA CALATAYUD</t>
  </si>
  <si>
    <t>Jr Tomasal 820 Torre C dpto 502 Surco</t>
  </si>
  <si>
    <t>CLAUTAYUD@gmail.com</t>
  </si>
  <si>
    <t>PAUL ALFONSO CASTILLO ROJAS</t>
  </si>
  <si>
    <t>JR. MARISCAL RAMON CASTILLA 899 CENTRO POBLADO SECTOR ATUPAMPA TARAPOTO SAN MARTIN</t>
  </si>
  <si>
    <t>PAULROJAS@gmail.com</t>
  </si>
  <si>
    <t>NORMA AREVALO MUÑOZ</t>
  </si>
  <si>
    <t>JIRON MARISCAL ANTONIO JOSE DE SUCRE 544   Urbanizacion Cercado De Juliaca</t>
  </si>
  <si>
    <t>NORMMUÑOZ@gmail.com</t>
  </si>
  <si>
    <t>ROSA LIDIA IDME RAMOS</t>
  </si>
  <si>
    <t>CALLE TERESA GONZALES DE FANNING  183 URBANIZACION VALDIVIEZO</t>
  </si>
  <si>
    <t>ROSARAMOS@gmail.com</t>
  </si>
  <si>
    <t>YIENSI ENRIQUE GALARZA MATTA</t>
  </si>
  <si>
    <t>URB NUEVO CHORRILLOS PASAJE SAN ANTONIO 136</t>
  </si>
  <si>
    <t>YIENMATTA@gmail.com</t>
  </si>
  <si>
    <t>DANITZA VANESSA SANCHEZ ROJAS</t>
  </si>
  <si>
    <t>URBANIZACION LOS ROSALES DE SANTA ROSA JIRON ESPAÑA 761</t>
  </si>
  <si>
    <t>DANIROJAS@gmail.com</t>
  </si>
  <si>
    <t>YSAIAS DANIEL ESPINOZA CALERO</t>
  </si>
  <si>
    <t>YSAIALERO@gmail.com</t>
  </si>
  <si>
    <t>ELIZABETH CONTRERAS</t>
  </si>
  <si>
    <t>CENTRO POBLADO CHILCA SECTOR 1 // CALLE REAL 502</t>
  </si>
  <si>
    <t>ELIZRERAS@gmail.com</t>
  </si>
  <si>
    <t>SANDRA YISVEL ALANYA MERCADO</t>
  </si>
  <si>
    <t>PROLONG. LADISLAO ESPINAR 1750 P. JOVEN MIRAFLORES</t>
  </si>
  <si>
    <t>SANDRCADO@gmail.com</t>
  </si>
  <si>
    <t>ALEXANDER TEODOMIRO ZELADA ESTRAVER</t>
  </si>
  <si>
    <t>AV LA PLAYA MZ P5 LOTE 15</t>
  </si>
  <si>
    <t>ALEXRAVER@gmail.com</t>
  </si>
  <si>
    <t>JESUS DAVID JUAREZ CAMACHO</t>
  </si>
  <si>
    <t>JESUMACHO@gmail.com</t>
  </si>
  <si>
    <t>JHAN LENIN CHAMAYA BRISEÑO</t>
  </si>
  <si>
    <t>pueblo joven villa el salvador sector 1 grupo 18 av los alamos mz. b lt. 4</t>
  </si>
  <si>
    <t>JHANISEÑO@gmail.com</t>
  </si>
  <si>
    <t>JUDITH YOLANDA MELENDRES ALCANTARA</t>
  </si>
  <si>
    <t>CALLE BARTOLOME DE LAS CASAS ASOCIACION 8 DE DICIEMBRE MZA A LOTE 18</t>
  </si>
  <si>
    <t>JUDINTARA@gmail.com</t>
  </si>
  <si>
    <t>JERSON JUNIOR MACHACA CONDORI</t>
  </si>
  <si>
    <t>AAHH 15 DE JULIO JR AMAZONAS MZJ LOTE 11</t>
  </si>
  <si>
    <t>JERSNDORI@gmail.com</t>
  </si>
  <si>
    <t>LEANDRO HERNAN SHAPIAMA RODRIGUEZ</t>
  </si>
  <si>
    <t>JIRON HUIRACOCHA MZ G LT 10- URB. MANUEL GONZALES PRADA</t>
  </si>
  <si>
    <t>LEANIGUEZ@gmail.com</t>
  </si>
  <si>
    <t>ANGEL CONSTANTINO SAENZ ZAPATA</t>
  </si>
  <si>
    <t>URBANIZACION INDUSTRIAL BOCANEGRA CALLE LAS MAQUINARIASl 188</t>
  </si>
  <si>
    <t>ANGEAPATA@gmail.com</t>
  </si>
  <si>
    <t>CHRISTOPHER JOSEPH DELGADO GALVAN</t>
  </si>
  <si>
    <t>ICA / ICA / ICA PROLONGACION CALLAO 673</t>
  </si>
  <si>
    <t>CHRIALVAN@gmail.com</t>
  </si>
  <si>
    <t>KARINA HERMELINDA PERALES ÑAHUIS</t>
  </si>
  <si>
    <t>JIRON TUMBES 449 /PUESTO 505</t>
  </si>
  <si>
    <t>KARIAHUIS@gmail.com</t>
  </si>
  <si>
    <t>YESENIA DEL PILAR PALACIOS TIBURCIO</t>
  </si>
  <si>
    <t>CALLE LOS MILANOS 195 SANTA ANITA-URBANIZACION SANTA ANITA</t>
  </si>
  <si>
    <t>YESEURCIO@gmail.com</t>
  </si>
  <si>
    <t>ESPERANZA GOMEZ SANTIAGO</t>
  </si>
  <si>
    <t>JIRON AZANGARO 1376  URBANIZACION SAN SANTIAGO</t>
  </si>
  <si>
    <t>ESPETIAGO@gmail.com</t>
  </si>
  <si>
    <t>ROLANDO MAMANI PAYEHUANCA</t>
  </si>
  <si>
    <t>ROLAUANCA@gmail.com</t>
  </si>
  <si>
    <t>JIRON SAENZ PEÑA 344 DPTO 201</t>
  </si>
  <si>
    <t>CLAUDIA JIMENA MORALES MAGUINA</t>
  </si>
  <si>
    <t>CLAUGUINA@gmail.com</t>
  </si>
  <si>
    <t>EVELYN NATHALY MOORI MATOS</t>
  </si>
  <si>
    <t>EVELMATOS@gmail.com</t>
  </si>
  <si>
    <t>CECILIA HUANCA ARTEAGA</t>
  </si>
  <si>
    <t>AV LOS INCAS 1303</t>
  </si>
  <si>
    <t>CECITEAGA@gmail.com</t>
  </si>
  <si>
    <t>WALTER CALANCHE CUSIHUAMAN</t>
  </si>
  <si>
    <t>WALTUAMAN@gmail.com</t>
  </si>
  <si>
    <t>BELTZY ARACELI CASAS LLAGUENTO</t>
  </si>
  <si>
    <t>CARRETERA CENTRL 345</t>
  </si>
  <si>
    <t>BELTUENTO@gmail.com</t>
  </si>
  <si>
    <t>JUDY LOPEZ HUANAY</t>
  </si>
  <si>
    <t>AVENIDA TOMAS TUYRUTUPA 321  URBANIZACION SAN SEBASTIAN</t>
  </si>
  <si>
    <t>JUDYUANAY@gmail.com</t>
  </si>
  <si>
    <t>ELIZABETH MOREANO DURAND</t>
  </si>
  <si>
    <t>CALLE CHABUCA GRANDA-MZ B LOTE 17</t>
  </si>
  <si>
    <t>ELIZURAND@gmail.com</t>
  </si>
  <si>
    <t>SHIRLEY GARCIA SANDOVAL</t>
  </si>
  <si>
    <t>AV. ARGENTINA 4278</t>
  </si>
  <si>
    <t>SHIRDOVAL@gmail.com</t>
  </si>
  <si>
    <t>SARA RAQUEL MARTINEZ HINOSTROZA</t>
  </si>
  <si>
    <t>SARATROZA@gmail.com</t>
  </si>
  <si>
    <t>Vilma Elizabeth Loza Diaz</t>
  </si>
  <si>
    <t>AV ARQUITECTO FERNANDO BELAUNDE TERRY MZ A LT 1 ? URB LOS PINOS</t>
  </si>
  <si>
    <t>Vilm Diaz@gmail.com</t>
  </si>
  <si>
    <t>ERICK CRISOLO HINOSTROZA</t>
  </si>
  <si>
    <t>JR PACHITEA  408</t>
  </si>
  <si>
    <t>ERICTROZA@gmail.com</t>
  </si>
  <si>
    <t>JESUS RUIZ TORRES</t>
  </si>
  <si>
    <t>CALLE SINCHI ROCA  MZ F LT 2  ASOCIACION CHIMPAHUAYLLA</t>
  </si>
  <si>
    <t>JESUORRES@gmail.com</t>
  </si>
  <si>
    <t>TANIA GUTIERREZ PRIETO</t>
  </si>
  <si>
    <t>JIRON MOQUEGUA 246</t>
  </si>
  <si>
    <t>TANIRIETO@gmail.com</t>
  </si>
  <si>
    <t>DANY GELIZA BONILLA MELGAR</t>
  </si>
  <si>
    <t>DANYELGAR@gmail.com</t>
  </si>
  <si>
    <t>CARMELA MARGARITA CORNEJO FRANCO</t>
  </si>
  <si>
    <t>CARMRANCO@gmail.com</t>
  </si>
  <si>
    <t>DICK KEVIN NAVARRO RAMIREZ</t>
  </si>
  <si>
    <t>AV TUPAC AMARU 1815 URB HUAQUILLA KL 269</t>
  </si>
  <si>
    <t>DICKMIREZ@gmail.com</t>
  </si>
  <si>
    <t>MARIA ESTHER TORRES VILCA</t>
  </si>
  <si>
    <t>MARIVILCA@gmail.com</t>
  </si>
  <si>
    <t>VICTORINO HUARCAYA PAUCAR</t>
  </si>
  <si>
    <t>AV MARISCAL RAMON CASTILLA 2386 URB. SHULLO UCLO</t>
  </si>
  <si>
    <t>VICTAUCAR@gmail.com</t>
  </si>
  <si>
    <t>JUAN CARLOS SANABRIA CAPCHA</t>
  </si>
  <si>
    <t>JUANAPCHA@gmail.com</t>
  </si>
  <si>
    <t>CHRISTIAN JAMIL AGUILAR HUANACUNI</t>
  </si>
  <si>
    <t>CHRIACUNI@gmail.com</t>
  </si>
  <si>
    <t>SELMITH SADITH SILVA OLORTEGUI</t>
  </si>
  <si>
    <t>SELMTEGUI@gmail.com</t>
  </si>
  <si>
    <t>JIRON ZARUMILLA 398  UNIDAD VECINAL VICTOR MANUEL MAURTUA</t>
  </si>
  <si>
    <t>EMERSON PUMA CHOCCARE</t>
  </si>
  <si>
    <t>CALLE GENERAL BORGOÑO 571 MIRAFLORES</t>
  </si>
  <si>
    <t>EMERCCARE@gmail.com</t>
  </si>
  <si>
    <t>VICTOR EDUARDO ALDANA ALCAZAR</t>
  </si>
  <si>
    <t>PASAJE 42 MZ T8 LT 7 ASOCIACION PAMAPAS DE SAN ANTORNIO SECTOR B</t>
  </si>
  <si>
    <t>VICTCAZAR@gmail.com</t>
  </si>
  <si>
    <t>ROSA ANGELICA NOVA CASILLAS</t>
  </si>
  <si>
    <t>ROSAILLAS@gmail.com</t>
  </si>
  <si>
    <t>JANETHE MAURITA ESTRADA MARTINEZ</t>
  </si>
  <si>
    <t>JANETINEZ@gmail.com</t>
  </si>
  <si>
    <t>EVA NATALIA SHIRLEY MARTINEZ PIMENTEL</t>
  </si>
  <si>
    <t>EVA ENTEL@gmail.com</t>
  </si>
  <si>
    <t>URBANIZACION BARRIO CENTRAL/AVENIDA LAGO TITICACA/N 179</t>
  </si>
  <si>
    <t>RONALD PORCELA CHARCA</t>
  </si>
  <si>
    <t>JIRON WASHINGTON MZ E AAHH SANTA CLARA</t>
  </si>
  <si>
    <t>RONAHARCA@gmail.com</t>
  </si>
  <si>
    <t>CESAR MICHAEL GONZALES LOPEZ</t>
  </si>
  <si>
    <t>AVENIDA CORONEL ALFONSO UGARTE 884</t>
  </si>
  <si>
    <t>CESALOPEZ@gmail.com</t>
  </si>
  <si>
    <t>RIDER RODRIGUEZ LOPEZ</t>
  </si>
  <si>
    <t>ASENTAMIENTO HUMANO 2 DE MAYO JIRON MARTIR JOSE OLAYA 405</t>
  </si>
  <si>
    <t>RIDELOPEZ@gmail.com</t>
  </si>
  <si>
    <t>DONNY RICHARD CASTILLO NORABUENA</t>
  </si>
  <si>
    <t>URB BELLA HORIZONTE MZ U LOTE 14</t>
  </si>
  <si>
    <t>DONNBUENA@gmail.com</t>
  </si>
  <si>
    <t>DAVIS ALFREDO LEON YALAUPARI</t>
  </si>
  <si>
    <t>BREÑA AVENIDA ARICA 445 URBANIZACION BREÑA</t>
  </si>
  <si>
    <t>DAVIUPARI@gmail.com</t>
  </si>
  <si>
    <t>KARLA MILAGROS GODOY ZAMBRANO</t>
  </si>
  <si>
    <t>JIRON PUNO MZ J LT 14 ASENTAMIENTO HUMANO ANTENOR ORREGO</t>
  </si>
  <si>
    <t>KARLBRANO@gmail.com</t>
  </si>
  <si>
    <t>FEDERICO EDUARDO TORRES RODRIGUEZ</t>
  </si>
  <si>
    <t>CERCADO DE PARCONA ETAPA 1  CALLE SAN MARTIN 490</t>
  </si>
  <si>
    <t>FEDEIGUEZ@gmail.com</t>
  </si>
  <si>
    <t>FELIX ENRIQUE CALDERON PINEDA</t>
  </si>
  <si>
    <t>FELIINEDA@gmail.com</t>
  </si>
  <si>
    <t>OSCAR VLADIMIR MEDINA MEDRANO</t>
  </si>
  <si>
    <t>URBANIZACION PALIAN JIRON ASUNCION 371</t>
  </si>
  <si>
    <t>OSCADRANO@gmail.com</t>
  </si>
  <si>
    <t>JAIR JACK MENDEZ ROMANI</t>
  </si>
  <si>
    <t>ASENTAMIENTO HUMANO ALFONSO UGARTE PUENTE PIEDRA  - MZ F LOTE 6</t>
  </si>
  <si>
    <t>JAIROMANI@gmail.com</t>
  </si>
  <si>
    <t>FULMER SIXTO ESTRADA SIFUENTES</t>
  </si>
  <si>
    <t>JIRON JUNIN  NRO: 231</t>
  </si>
  <si>
    <t>FULMENTES@gmail.com</t>
  </si>
  <si>
    <t>ORLANDO BENJAMIN ROJAS SOBRADO</t>
  </si>
  <si>
    <t>ORLABRADO@gmail.com</t>
  </si>
  <si>
    <t>AVENIDA GENERAL ANTONIO ALVAREZ DE ARENALES  mz d lote 25 asentamiento humano santa rosa de lima</t>
  </si>
  <si>
    <t>RANDY MOISES GRADOS ORTIZ</t>
  </si>
  <si>
    <t>RANDORTIZ@gmail.com</t>
  </si>
  <si>
    <t>JAIRO JOEL SULLON BOLO</t>
  </si>
  <si>
    <t>JAIR BOLO@gmail.com</t>
  </si>
  <si>
    <t>JIRON JUNIN 616  URBANIZACION SANTA CRUZ</t>
  </si>
  <si>
    <t>Pje. GARAY 420</t>
  </si>
  <si>
    <t>ROSA DELIA REYES INGAROCA</t>
  </si>
  <si>
    <t>ROSAAROCA@gmail.com</t>
  </si>
  <si>
    <t>AVENIDA CESAR VALLEJO 1823 ASENTAMIENTO HUMANO VIRGEN DE LOURDES</t>
  </si>
  <si>
    <t>MAURO ALBERTO QUISPE FUERTES</t>
  </si>
  <si>
    <t>AV 3 DE OCTUBRE MZ N LOTE 48 (AGENTE INTERBANK) SECTOR 6 GRUPO 10</t>
  </si>
  <si>
    <t>MAURERTES@gmail.com</t>
  </si>
  <si>
    <t>HELEN DENISSE MONTOYA VIVANCO</t>
  </si>
  <si>
    <t>HELEVANCO@gmail.com</t>
  </si>
  <si>
    <t>KARINA ARACELY CIELO SALDAÑA</t>
  </si>
  <si>
    <t>KARILDAÑA@gmail.com</t>
  </si>
  <si>
    <t>RICHARD EDDY VARGAS QUISPE</t>
  </si>
  <si>
    <t>ASENTAMIENTO HUMANO SAN JUAN BAUTISTA SECTOR 1 JR LA MAR 355</t>
  </si>
  <si>
    <t>RICHUISPE@gmail.com</t>
  </si>
  <si>
    <t>MARILIA RIVERA RODRIGUEZ</t>
  </si>
  <si>
    <t>BRIGIDA PEREZ GOMEZ</t>
  </si>
  <si>
    <t>BRIGGOMEZ@gmail.com</t>
  </si>
  <si>
    <t>AH GRAN TRAPECIO LT1 "TERMINAL TERRESTRE DE CHIMBOTE"</t>
  </si>
  <si>
    <t>SARITA NOEMI GARCIA VERA</t>
  </si>
  <si>
    <t>AVENIDA CAMINO REAL MZ N LT 5  ASENTAMIENTO HUMANO RAMAL PLAYA</t>
  </si>
  <si>
    <t>SARI VERA@gmail.com</t>
  </si>
  <si>
    <t>FLOR MARISU ORTIZ ARANDA</t>
  </si>
  <si>
    <t>AVENIDA GENERAL CORDOV ELESPURU 1932</t>
  </si>
  <si>
    <t>FLORRANDA@gmail.com</t>
  </si>
  <si>
    <t>FLOR AMANDA ENCISO PALOMINO</t>
  </si>
  <si>
    <t>URBANIZACION CAMACHO LAS MORERAS 189 (193 EN GEOFINDER)</t>
  </si>
  <si>
    <t>FLOROMINO@gmail.com</t>
  </si>
  <si>
    <t>Jimmy Luis Lozano Vilca</t>
  </si>
  <si>
    <t>PROGRAMA RAMIRO PRIALE PRIALE CALLE LOS FRESNOS MZ A LT 20</t>
  </si>
  <si>
    <t>JimmVilca@gmail.com</t>
  </si>
  <si>
    <t>PERCY MICHAEL QUINTO ENRIQUEZ</t>
  </si>
  <si>
    <t>COOPERATIVA MANUFACTURERAS DEL CENTRO /  JIRON CAMANA   107</t>
  </si>
  <si>
    <t>PERCIQUEZ@gmail.com</t>
  </si>
  <si>
    <t>MARIA CONSUELO AQUINO LANASCA</t>
  </si>
  <si>
    <t>JIRON CARLOS LOPEZ ALDANA URBANIZACION MEXICO 158</t>
  </si>
  <si>
    <t>MARINASCA@gmail.com</t>
  </si>
  <si>
    <t>ALEXANDER ULISES TORRES GUTIERREZ</t>
  </si>
  <si>
    <t>ALEXERREZ@gmail.com</t>
  </si>
  <si>
    <t>YOVANA MARICELA VASQUEZ MENZAL</t>
  </si>
  <si>
    <t>YOVAENZAL@gmail.com</t>
  </si>
  <si>
    <t>JULIO CESAR GUILLEN GARCIA</t>
  </si>
  <si>
    <t>URBANIZACION: LA RINCONADA 2DTA ETAPA MZ  G LOTE 3</t>
  </si>
  <si>
    <t>JULIARCIA@gmail.com</t>
  </si>
  <si>
    <t>MARY CECILIA MAMANI MACED</t>
  </si>
  <si>
    <t>MARYMACED@gmail.com</t>
  </si>
  <si>
    <t>EVELYN SARAI PACOMPIA AQUINO</t>
  </si>
  <si>
    <t>ASOCIACION COVADONGA MZ T2 INTERIOR 3</t>
  </si>
  <si>
    <t>EVELQUINO@gmail.com</t>
  </si>
  <si>
    <t>OSCAR HUAMANI DIAZ</t>
  </si>
  <si>
    <t>jron los chaskis 978 zarate sjl</t>
  </si>
  <si>
    <t>OSCA DIAZ@gmail.com</t>
  </si>
  <si>
    <t>DANIEL GONZALO MEJIA CALDERON</t>
  </si>
  <si>
    <t>AV PERU 348 AA.HH CARMEN ALTO SECTOR 1</t>
  </si>
  <si>
    <t>DANIDERON@gmail.com</t>
  </si>
  <si>
    <t>RUBEN QUISPE HUISA</t>
  </si>
  <si>
    <t>JIRON LOS SAUCES 3743 COOPERATIVA CESAR VALLEJO</t>
  </si>
  <si>
    <t>RUBEHUISA@gmail.com</t>
  </si>
  <si>
    <t>RUTH RETAMOZO MOZOMBITE</t>
  </si>
  <si>
    <t>RUTHMBITE@gmail.com</t>
  </si>
  <si>
    <t>BERENICE FUERTES CATERIANO</t>
  </si>
  <si>
    <t>BERERIANO@gmail.com</t>
  </si>
  <si>
    <t>"MIRIAM TANIA CRUZ CATALAN</t>
  </si>
  <si>
    <t>URBANIZACION SAN JOSE ETAPA 2 JIRÓN MILITAR 937</t>
  </si>
  <si>
    <t>"MIRTALAN@gmail.com</t>
  </si>
  <si>
    <t>JAVIER NEYRA CONDORI</t>
  </si>
  <si>
    <t>JR HUALLAYCO 648 URB CERCADO DE HUANUCO</t>
  </si>
  <si>
    <t>JAVINDORI@gmail.com</t>
  </si>
  <si>
    <t>YULIANA EPIFANIA FUENTES JAUREGUI</t>
  </si>
  <si>
    <t>JIRON LOS MANGOS S/N AAHH LUZ Y PAZ MZ  13 LOTE  19</t>
  </si>
  <si>
    <t>YULIREGUI@gmail.com</t>
  </si>
  <si>
    <t>GONZALEZJWILIAMS@GMAIL.COM</t>
  </si>
  <si>
    <t>NOEMI MARIBEL QUISPE LOPEZ</t>
  </si>
  <si>
    <t>JR LEONCIO PRADO 493 URB CASCO CENTRAL</t>
  </si>
  <si>
    <t>NOEMLOPEZ@gmail.com</t>
  </si>
  <si>
    <t>Roberto Tomas Trujillo Rodriguez</t>
  </si>
  <si>
    <t>AVENIDA HUAYROPATA 1204</t>
  </si>
  <si>
    <t>Robeiguez@gmail.com</t>
  </si>
  <si>
    <t>BETZABEH ROMAN PEREZ</t>
  </si>
  <si>
    <t>PASAJE CHORRILLOS 158  CERCADO DE HUARAZ</t>
  </si>
  <si>
    <t>BETZPEREZ@gmail.com</t>
  </si>
  <si>
    <t>CATALINA FELICIANA CRUZ ONCOY</t>
  </si>
  <si>
    <t>JIRON 28 DE JULIO 278   CERCADO DE AYACUCHO</t>
  </si>
  <si>
    <t>CATAONCOY@gmail.com</t>
  </si>
  <si>
    <t>BLANCA LUZ ROCIO VIZCARRA RODAS</t>
  </si>
  <si>
    <t>CALLE LIMA 150</t>
  </si>
  <si>
    <t>BLANRODAS@gmail.com</t>
  </si>
  <si>
    <t>TANIA YULIANA TARQUI ROCA</t>
  </si>
  <si>
    <t>CALLE  LUIS MIROQUESADA  156</t>
  </si>
  <si>
    <t>TANI ROCA@gmail.com</t>
  </si>
  <si>
    <t>ADRIAN AGUIRRE RIOFRIO</t>
  </si>
  <si>
    <t>URBANIZACION RENOVACION PALOMINO -CONDOMINIO ELIAS AGUIRRE - MZ Q LOTE 15 / MODULO E DPTO 10</t>
  </si>
  <si>
    <t>ADRIOFRIO@gmail.com</t>
  </si>
  <si>
    <t>ANDREA YESSENIA CAMARA QUINTANA</t>
  </si>
  <si>
    <t>AA.HH MIRAFLORES ALTO MZ C1 LT 12</t>
  </si>
  <si>
    <t>ANDRNTANA@gmail.com</t>
  </si>
  <si>
    <t>EDUARDO JHOAN SALAZAR CONCEPCION</t>
  </si>
  <si>
    <t>ASENTAMIENTO HUMANO PEDRO PORTILLO - CALLE MARTIR JOSE OLAYA MZ Ñ LT 5</t>
  </si>
  <si>
    <t>EDUAPCION@gmail.com</t>
  </si>
  <si>
    <t>FLORIDA CABRERA RUIZ</t>
  </si>
  <si>
    <t>AVENIDA INDEPENDENCIA URBANIZACION BARRIO EL MILAGRO</t>
  </si>
  <si>
    <t>FLOR RUIZ@gmail.com</t>
  </si>
  <si>
    <t>WELLINGTON WHEATHEY GOMEZ TORRES</t>
  </si>
  <si>
    <t>CALLE CASCABEL   mz d lt  1 URBANIZACION PUENTE BLANCO ETAPA 6</t>
  </si>
  <si>
    <t>WELLORRES@gmail.com</t>
  </si>
  <si>
    <t>ADA PARRA ANAMPA</t>
  </si>
  <si>
    <t>URBANIZACION BARRIOS ALTOS jr CUSCO 630</t>
  </si>
  <si>
    <t>ADA NAMPA@gmail.com</t>
  </si>
  <si>
    <t>MARIBEL DIAS MARTINEZ</t>
  </si>
  <si>
    <t>CALLE LISZT 102</t>
  </si>
  <si>
    <t>MARITINEZ@gmail.com</t>
  </si>
  <si>
    <t>DENIS ENRIQUE CHUMACERO BRICENO</t>
  </si>
  <si>
    <t>DENIICENO@gmail.com</t>
  </si>
  <si>
    <t>LAURO SALAZAR CUBAS</t>
  </si>
  <si>
    <t>URB SAN SEBASTIAN CALLE OBISPO MOLIENDO 265</t>
  </si>
  <si>
    <t>LAURCUBAS@gmail.com</t>
  </si>
  <si>
    <t>ROMARIO CRUZ QUISPE</t>
  </si>
  <si>
    <t>JIRON ARQUITECTO FERNANDO BELAUNDE TERRY  #308 / ASOCIACION JULIO CESAR TELLO ETAPA 2</t>
  </si>
  <si>
    <t>ROMAUISPE@gmail.com</t>
  </si>
  <si>
    <t>WILBER HUARANCA GIHUAÑA</t>
  </si>
  <si>
    <t>JR TUPAC AMARU 515 URB CERCADO</t>
  </si>
  <si>
    <t>WILBHUAÑA@gmail.com</t>
  </si>
  <si>
    <t>LUCAS RIOS CANAZA</t>
  </si>
  <si>
    <t>AVENIDA ANTONIO RAIMONDI 396   CERCADO DE HUARAZ</t>
  </si>
  <si>
    <t>LUCAANAZA@gmail.com</t>
  </si>
  <si>
    <t>WALTER ORLANDO LLANTO PIMENTEL</t>
  </si>
  <si>
    <t>WALTENTEL@gmail.com</t>
  </si>
  <si>
    <t>PROLONGACION ICA 644</t>
  </si>
  <si>
    <t>JESUS MIGUEL TORRES TORRES</t>
  </si>
  <si>
    <t>Calle Fermin Tanguis 155 - La Victoria</t>
  </si>
  <si>
    <t>CARLOS ROLANDO ROMERO RAMIREZ</t>
  </si>
  <si>
    <t>CARLMIREZ@gmail.com</t>
  </si>
  <si>
    <t>MELVA LINAREZ MEDINA</t>
  </si>
  <si>
    <t>MELVEDINA@gmail.com</t>
  </si>
  <si>
    <t>JUDY LEIDY REBAZA GARCIA</t>
  </si>
  <si>
    <t>AVENIDA CIRCUNVALACION  mz 176B  LT  18  URBANIZACION BARRIO VILLON ALTO</t>
  </si>
  <si>
    <t>JUDYARCIA@gmail.com</t>
  </si>
  <si>
    <t>MIGUEL ANGEL BRONCANO CAMONES</t>
  </si>
  <si>
    <t>Av. la Fontana 1265</t>
  </si>
  <si>
    <t>MIGUMONES@gmail.com</t>
  </si>
  <si>
    <t>JULIAN AUCCACIO GARAY</t>
  </si>
  <si>
    <t>AVENIDA SANTA CLARA MZ 16 LOTE 15</t>
  </si>
  <si>
    <t>JULIGARAY@gmail.com</t>
  </si>
  <si>
    <t>JERSON MOZOMBITE PUGA</t>
  </si>
  <si>
    <t>carr central km 17.5  (AUROQUIMICA SAC )</t>
  </si>
  <si>
    <t>JERS PUGA@gmail.com</t>
  </si>
  <si>
    <t>VENANCIO LUIS GUERRA CHUCO</t>
  </si>
  <si>
    <t>VENACHUCO@gmail.com</t>
  </si>
  <si>
    <t>URBANIZACION LOS FICUS DE LUREN AVENIDA GERONIMO DE CABRERA MZ 1  LT B</t>
  </si>
  <si>
    <t>CATHERINE LISETTE ROCHA QUISPE</t>
  </si>
  <si>
    <t>JIRON LAS AMERICAS 381  URBANIZACION TAHUANTINSUYO</t>
  </si>
  <si>
    <t>CATHUISPE@gmail.com</t>
  </si>
  <si>
    <t>CINTHYA CHOQUE HUAYTA</t>
  </si>
  <si>
    <t>CINTUAYTA@gmail.com</t>
  </si>
  <si>
    <t>ASOCIACION SANTA ROSA DE LIMA ETAPA 2/ JIRON LOS PROCERES MZ B LT 29</t>
  </si>
  <si>
    <t>MODESTA ESTHER MAYORGA LAURENTE</t>
  </si>
  <si>
    <t>URB LUIS CARRANZA AYARZA AV INDEPENDENCIA  MZA A LOTE 15</t>
  </si>
  <si>
    <t>MODERENTE@gmail.com</t>
  </si>
  <si>
    <t>VICENTE MAURO CANGANA NAVARRO</t>
  </si>
  <si>
    <t>JIRON LOS LIBERTADORES 162  HABILITACION URBANA AZIRUNI TEPRO ETAPA 3 ZONA B</t>
  </si>
  <si>
    <t>VICEVARRO@gmail.com</t>
  </si>
  <si>
    <t>NESTOR PACOMPIA PACOMPIA</t>
  </si>
  <si>
    <t>NESTOMPIA@gmail.com</t>
  </si>
  <si>
    <t>CRISTIAN JESUS CHOQUE QUISPE</t>
  </si>
  <si>
    <t>CALLE CORONEL LEONCIO PRADO GUTIERREZ 107 DPTO 1205</t>
  </si>
  <si>
    <t>PSJ AUGUSTO SALAZAR BONDY 346 - URB.SIGLO XX</t>
  </si>
  <si>
    <t>ALEX BAGGIO DE LA CRUZ SORIA</t>
  </si>
  <si>
    <t>PASAJE SENDA BLANCA  144</t>
  </si>
  <si>
    <t>ALEXSORIA@gmail.com</t>
  </si>
  <si>
    <t>ARIS THAIS CARRASCO NALDA</t>
  </si>
  <si>
    <t>"JIRON MANCO INCA 278 TARAPOTO "</t>
  </si>
  <si>
    <t>ARISNALDA@gmail.com</t>
  </si>
  <si>
    <t>GEREMIAS ROJAS VILLENA</t>
  </si>
  <si>
    <t>calle Luis Galvani 236</t>
  </si>
  <si>
    <t>GERELLENA@gmail.com</t>
  </si>
  <si>
    <t>JOSE MUCHAYPIÑA ALVARADO</t>
  </si>
  <si>
    <t>JOSEARADO@gmail.com</t>
  </si>
  <si>
    <t>CANDY NELLY MASIAS TOLENTINO</t>
  </si>
  <si>
    <t>URBANIZACION BARRIO SAN MARTIN DE PORRES JIRON JUAN BEATO MACIAS 333</t>
  </si>
  <si>
    <t>CANDNTINO@gmail.com</t>
  </si>
  <si>
    <t>WILMAN EFRAIN PAJARES QUIROZ</t>
  </si>
  <si>
    <t>COOPERATIVA GUARDIA CIVIL ETAPA 1 AVENIDA SAN MARTIN DE PORRES 2480</t>
  </si>
  <si>
    <t>WILMUIROZ@gmail.com</t>
  </si>
  <si>
    <t>ANTONIO JHONY HUAMAN SILVA</t>
  </si>
  <si>
    <t>JIRON AGUAYTIA NUMERO 698</t>
  </si>
  <si>
    <t>ANTOSILVA@gmail.com</t>
  </si>
  <si>
    <t>FELIX QUISPE DIAZ</t>
  </si>
  <si>
    <t>GIRON 28 DE JULIO 518</t>
  </si>
  <si>
    <t>FELI DIAZ@gmail.com</t>
  </si>
  <si>
    <t>ELIO YOBAR BURILLO GUTIERREZ</t>
  </si>
  <si>
    <t>JR. JOSE RUFINO ECHENIQUE 784 PUEBLO JOVEN PABLO BERMUDEZ</t>
  </si>
  <si>
    <t>ELIOERREZ@gmail.com</t>
  </si>
  <si>
    <t>Geiser Omar Garcia Rengifo</t>
  </si>
  <si>
    <t>AVENIDA AYACABA 142</t>
  </si>
  <si>
    <t>Geisngifo@gmail.com</t>
  </si>
  <si>
    <t>KARINA JUDIT MALLMA PARIONA</t>
  </si>
  <si>
    <t>CALLE LAS TRINITARIAS 172</t>
  </si>
  <si>
    <t>KARIRIONA@gmail.com</t>
  </si>
  <si>
    <t>JUANA ROSARIO MEDINA FLORES</t>
  </si>
  <si>
    <t>PASAJE LAS BRISAS 142</t>
  </si>
  <si>
    <t>JUANLORES@gmail.com</t>
  </si>
  <si>
    <t>LIDIA ESTHER MEGO ACUÑA</t>
  </si>
  <si>
    <t>JIRON LOS LIBERTADORES 339  URBANIZACION BARRIO CENTENARI</t>
  </si>
  <si>
    <t>LIDIACUÑA@gmail.com</t>
  </si>
  <si>
    <t>CRISTIAN MIGUEL CRUZ ARTEAGA</t>
  </si>
  <si>
    <t>CALLE LIBERTAD 649 PUEBLO JOVEN EL SIGLO</t>
  </si>
  <si>
    <t>CRISTEAGA@gmail.com</t>
  </si>
  <si>
    <t>BACILIO ROGER MAMANI LAQUI</t>
  </si>
  <si>
    <t>Avenida General Jose Leguia Y Menendez 831</t>
  </si>
  <si>
    <t>BACILAQUI@gmail.com</t>
  </si>
  <si>
    <t>JUSTA CLORINDA MORMONTOY VILLEGAS</t>
  </si>
  <si>
    <t>AV GENERAL ANTONIO ALVAREZ DE ARENALES 2339</t>
  </si>
  <si>
    <t>JUSTLEGAS@gmail.com</t>
  </si>
  <si>
    <t>AVENIDA CANADA 1912</t>
  </si>
  <si>
    <t>ALFREDO AURELIO CHUCHON SALVATIERRA</t>
  </si>
  <si>
    <t>JR PUERTO ESPAÑA 353 ate</t>
  </si>
  <si>
    <t>ALFRIERRA@gmail.com</t>
  </si>
  <si>
    <t>MARITZA CECILIA VELARDE ILASACA</t>
  </si>
  <si>
    <t>HABILITACION URBANA SAL IDELFONSO CALLE 9 MZ AI LT 39</t>
  </si>
  <si>
    <t>MARIASACA@gmail.com</t>
  </si>
  <si>
    <t>LIMBERT MARCELINO FERNANDEZ AURIS</t>
  </si>
  <si>
    <t>ASOCIACIÓN LOS LICENCIADOS MZ F LT 19</t>
  </si>
  <si>
    <t>LIMBAURIS@gmail.com</t>
  </si>
  <si>
    <t>FRANCO ROMMEL HUAMANCHAO TENORIO</t>
  </si>
  <si>
    <t>FRANNORIO@gmail.com</t>
  </si>
  <si>
    <t>Clara Chapoñan Silva</t>
  </si>
  <si>
    <t>ClarSilva@gmail.com</t>
  </si>
  <si>
    <t>ANA MARIA MARCA GOMEZ</t>
  </si>
  <si>
    <t>CALLE VIA LACTEA 114 URBANIZACION SOL DE VITARTE - ATE VITARTE</t>
  </si>
  <si>
    <t>ANA GOMEZ@gmail.com</t>
  </si>
  <si>
    <t>RONAL RICARDO FRETEL FABIAN</t>
  </si>
  <si>
    <t>RONAABIAN@gmail.com</t>
  </si>
  <si>
    <t>Jr. San Martín 210 LOS OLIVOS</t>
  </si>
  <si>
    <t>JULIA RIOS PALOMINO</t>
  </si>
  <si>
    <t>JULIOMINO@gmail.com</t>
  </si>
  <si>
    <t>Maria Isabel Saravia Pimentel</t>
  </si>
  <si>
    <t>JR COLONIAL 595</t>
  </si>
  <si>
    <t>Marientel@gmail.com</t>
  </si>
  <si>
    <t>MARIA IDELMA GALLARDO TERRONES</t>
  </si>
  <si>
    <t>URBANIZACION BARRIO CUMBEMAYO JIRON TARAPACA 168</t>
  </si>
  <si>
    <t>MARIRONES@gmail.com</t>
  </si>
  <si>
    <t>WILTON ISAAC CASTILLO TOCAS</t>
  </si>
  <si>
    <t>JIRON GENERAL PRADO 650  CERCADO DE HUANUCO</t>
  </si>
  <si>
    <t>WILTTOCAS@gmail.com</t>
  </si>
  <si>
    <t>PEDRO HERMENEGILDO SOTO MENDOZA</t>
  </si>
  <si>
    <t>JIRON CABANA MZ. 5 LT 3B/HUARAZ</t>
  </si>
  <si>
    <t>PEDRNDOZA@gmail.com</t>
  </si>
  <si>
    <t>JEPHERSON YVANOFF MEJIA GOMEZ</t>
  </si>
  <si>
    <t>Antunez de mayolo 1591</t>
  </si>
  <si>
    <t>JEPHGOMEZ@gmail.com</t>
  </si>
  <si>
    <t>GIANELLA ALESSANDRA CAMPOS SIPIRAN</t>
  </si>
  <si>
    <t>jirón 2 de mayo</t>
  </si>
  <si>
    <t>GIANPIRAN@gmail.com</t>
  </si>
  <si>
    <t>ALEXIS NELSON TIPO ORDOÑEZ</t>
  </si>
  <si>
    <t>JIRON AUGUSTO BERNANDINO LEGUIA 118</t>
  </si>
  <si>
    <t>ALEXDOÑEZ@gmail.com</t>
  </si>
  <si>
    <t>TERCERO DEL AGUILA SANGAMA</t>
  </si>
  <si>
    <t>PASAJE CHUQUILLANQUI 101  URBANIZACION UMUTO</t>
  </si>
  <si>
    <t>TERCNGAMA@gmail.com</t>
  </si>
  <si>
    <t>VICTOR HUGO</t>
  </si>
  <si>
    <t>VICT HUGO@gmail.com</t>
  </si>
  <si>
    <t>Avenida Arica 432 departamento 202</t>
  </si>
  <si>
    <t>YANETH MARLENY ARGANDOÑA MARTEL</t>
  </si>
  <si>
    <t>ASENTAMIENTO HUMANOJUSTICIA PAS Y VIDA JUAN MEJIA VACA 341</t>
  </si>
  <si>
    <t>YANEARTEL@gmail.com</t>
  </si>
  <si>
    <t>JESUS DANIEL MARTINEZ CESAR</t>
  </si>
  <si>
    <t>CALLE 10 DE JUNIO 1020 CONDOMINIO PASEO DE SAN MARTIN TORRE 3 DPTO 312</t>
  </si>
  <si>
    <t>JESUCESAR@gmail.com</t>
  </si>
  <si>
    <t>Washington Pumayalli Olivera</t>
  </si>
  <si>
    <t>Washivera@gmail.com</t>
  </si>
  <si>
    <t>AV MARIANO PASTOR SEVILLA MZ F LT 5 URBANIZACION: PACHACAMAC ETAPA 4 SECTOR 2</t>
  </si>
  <si>
    <t>ROBERTO CARLOS ROJAS CHOQUE</t>
  </si>
  <si>
    <t>Villa El Salvador Sector 6 Grupo 2 Calle E MZ: H  Lt: 4</t>
  </si>
  <si>
    <t>ROBEHOQUE@gmail.com</t>
  </si>
  <si>
    <t>ANGELICA MEDINA SANTIAGO</t>
  </si>
  <si>
    <t>URBANIZACION LOS ROSALES CALLE LOS CIPRESES 1701</t>
  </si>
  <si>
    <t>ANGETIAGO@gmail.com</t>
  </si>
  <si>
    <t>ALINDOR DIAZ QUILICHE</t>
  </si>
  <si>
    <t>Av. Forestación Mz. 22 Lt. 4</t>
  </si>
  <si>
    <t>ALINLICHE@gmail.com</t>
  </si>
  <si>
    <t>ERIKA VICTORIA PORTA HUAYCAMA</t>
  </si>
  <si>
    <t>CALLE  NORUEGA MZ C LT 30 ASOCIACION LAS PRADERAS DEL SOL ETAPA 2</t>
  </si>
  <si>
    <t>ERIKYCAMA@gmail.com</t>
  </si>
  <si>
    <t>EDSON IVAN QUISPE CUEVA</t>
  </si>
  <si>
    <t>AAHH ESPERANZA ALTA -CL  REPUBLICA DE COLOMBIA MZ Q LOTE 1</t>
  </si>
  <si>
    <t>EDSOCUEVA@gmail.com</t>
  </si>
  <si>
    <t>ERIK ABRAHAM TRUJILLO RUIZ</t>
  </si>
  <si>
    <t>PUEBLO JOVEN MICAELA BASTIDAS  PASAJE LIBERTAD   432</t>
  </si>
  <si>
    <t>ERIK RUIZ@gmail.com</t>
  </si>
  <si>
    <t>HILDER EINER RUIZ JAMBO</t>
  </si>
  <si>
    <t>JIRON 2 DE MAYO 1059 PUEBLO JOVEN MARIA PARADO DE BELLIDO</t>
  </si>
  <si>
    <t>HILDJAMBO@gmail.com</t>
  </si>
  <si>
    <t>ISAC MARIN COTRINA</t>
  </si>
  <si>
    <t>CALLE RAMON RIBEYRO 585 URB. SAN ANTONIO</t>
  </si>
  <si>
    <t>ISACTRINA@gmail.com</t>
  </si>
  <si>
    <t>MARIA ALEXANDRA NOVAK CASSINELLI</t>
  </si>
  <si>
    <t>URBANIZACION SAN CARLOS//CALLE SAN MARCOS 168</t>
  </si>
  <si>
    <t>MARINELLI@gmail.com</t>
  </si>
  <si>
    <t>JOSE ENRIQUE MALDONADO ALVA</t>
  </si>
  <si>
    <t>AVENIDA JOSE PARDO DE ZELA 884</t>
  </si>
  <si>
    <t>JOSE ALVA@gmail.com</t>
  </si>
  <si>
    <t>LUIS ENRIQUE MINAYA BARRERA</t>
  </si>
  <si>
    <t>COOPERATIVA CHANCAS DE ANDAHUAYLAS CALLE HANAN CUSCO 543</t>
  </si>
  <si>
    <t>LUISRRERA@gmail.com</t>
  </si>
  <si>
    <t>Andrea Bertha Marquez Arriaga</t>
  </si>
  <si>
    <t>AVENIDA MICAELA BASTIDAS PUYUCAWA 642    Urbanizacion Cercado De Wanchaq</t>
  </si>
  <si>
    <t>Andrriaga@gmail.com</t>
  </si>
  <si>
    <t>EDER SAIRE SARMIENTO</t>
  </si>
  <si>
    <t>Asosiacion Vila Vitarte Mz. B Lt 9</t>
  </si>
  <si>
    <t>EDERIENTO@gmail.com</t>
  </si>
  <si>
    <t>MIRIAM NELIDA DAMAS DIAZ</t>
  </si>
  <si>
    <t>PASAJE LOS DESCALOS 298</t>
  </si>
  <si>
    <t>MIRI DIAZ@gmail.com</t>
  </si>
  <si>
    <t>JOSE DAVID MORAN GARCIA</t>
  </si>
  <si>
    <t>AVENIDA GENERAL JOSE DE SAN MARTIN 996 ASENTAMIENTO HUMANO ALMIRANTE MIGUEL GRAU</t>
  </si>
  <si>
    <t>Sergio Hugo Cancino Zegarra</t>
  </si>
  <si>
    <t>Serggarra@gmail.com</t>
  </si>
  <si>
    <t>JIRON DELFIN CERNA 192 URBANIZACION BARRIO SAN ANTONIO CAJAMARCA CAJAMARCA CAJAMRCA</t>
  </si>
  <si>
    <t>FISHER VIZNEY MIRANDA PALMA</t>
  </si>
  <si>
    <t>FISHPALMA@gmail.com</t>
  </si>
  <si>
    <t>ROXANA ALCAZAR GAYTAN</t>
  </si>
  <si>
    <t>AVENIDA LOS RUISEÑORES 766 - URBANIZACION SANTA ANITA</t>
  </si>
  <si>
    <t>ROXAAYTAN@gmail.com</t>
  </si>
  <si>
    <t>PATRICIA ROXANA PEREZ VELIZ</t>
  </si>
  <si>
    <t>Horacio Zeballos 315</t>
  </si>
  <si>
    <t>PATRVELIZ@gmail.com</t>
  </si>
  <si>
    <t>DAVID JESUS CAMPOS DIAZ</t>
  </si>
  <si>
    <t>cuzco/Jiron 1ro de Mayo mz R  lt 4 Zarzuela Alta Santiago</t>
  </si>
  <si>
    <t>DAVI DIAZ@gmail.com</t>
  </si>
  <si>
    <t>NIDIA COATA LIPA</t>
  </si>
  <si>
    <t>PASAJE HIPOLITO HUNANUE 425 EL AGUSTINO</t>
  </si>
  <si>
    <t>NIDI LIPA@gmail.com</t>
  </si>
  <si>
    <t>JUAN CARLOS DIAZ CASTAÑEDA</t>
  </si>
  <si>
    <t>JUANAÑEDA@gmail.com</t>
  </si>
  <si>
    <t>Lady Sofia Chirinos Vilela</t>
  </si>
  <si>
    <t>PROLONGACION CALLAO 657</t>
  </si>
  <si>
    <t>Ladyilela@gmail.com</t>
  </si>
  <si>
    <t>CALLE MARISCAL JUAN MILLER  1830</t>
  </si>
  <si>
    <t>PROLO 657@gmail.com</t>
  </si>
  <si>
    <t>Jonathan Jesus Francia Cuya</t>
  </si>
  <si>
    <t>JR SOR MANUELA GIL 411 CAJAMARCA</t>
  </si>
  <si>
    <t>Jona Cuya@gmail.com</t>
  </si>
  <si>
    <t>CRISTHIAM OMAR ASENCIO MIRANDA</t>
  </si>
  <si>
    <t>JIRON JORGE CHAVEZ DARTNELL 178</t>
  </si>
  <si>
    <t>CRISRANDA@gmail.com</t>
  </si>
  <si>
    <t>ROLANDO AGILBERTO CASTRO CARO</t>
  </si>
  <si>
    <t>PASAJE LUIS REBAZA NEYRA 180</t>
  </si>
  <si>
    <t>ROLA CARO@gmail.com</t>
  </si>
  <si>
    <t>PERCY LEONARDO RUIZ VILLANUEVA</t>
  </si>
  <si>
    <t>PERCNUEVA@gmail.com</t>
  </si>
  <si>
    <t>INES DINA QUINTANA ARELLANO</t>
  </si>
  <si>
    <t>Avenida Nicolas Ayllón 589</t>
  </si>
  <si>
    <t>INESLLANO@gmail.com</t>
  </si>
  <si>
    <t>CLAUDIA CRISTINA TAVARA SIERRA</t>
  </si>
  <si>
    <t>CLAUIERRA@gmail.com</t>
  </si>
  <si>
    <t>LOTIZACION CHILLON - CALLE LAS VIOLETAS MZ F LT 23</t>
  </si>
  <si>
    <t>JOSUE MIGUEL TORRES SILVA</t>
  </si>
  <si>
    <t>AAHH SUSANA HIGUCHI DE FUJIMORI MZK LOTE 13 - VENTANILLA</t>
  </si>
  <si>
    <t>JOSUSILVA@gmail.com</t>
  </si>
  <si>
    <t>Benedicto Jeronimo Castillo Urbano</t>
  </si>
  <si>
    <t>AV. ALEJANDRO BERTELLO BOLLATI N° 166 - MERCADO SANTA ROSA PUESTO 203</t>
  </si>
  <si>
    <t>Benerbano@gmail.com</t>
  </si>
  <si>
    <t>FIORELA MILAGROS LUISA ALCALA ZEGARRA</t>
  </si>
  <si>
    <t>Av.paseo de la República 3220</t>
  </si>
  <si>
    <t>FIORGARRA@gmail.com</t>
  </si>
  <si>
    <t>JACKELINNE SANTOS MORAN</t>
  </si>
  <si>
    <t>AVENIDA ALMIRANTE MIGUEL GRAU 599</t>
  </si>
  <si>
    <t>JACKMORAN@gmail.com</t>
  </si>
  <si>
    <t>RENZO ALBERTO  QUISPE CABRERA</t>
  </si>
  <si>
    <t>RENZBRERA@gmail.com</t>
  </si>
  <si>
    <t>RENAN ELIAS OLIVERA 326</t>
  </si>
  <si>
    <t>MILUSKA KELLY ANGELITA DELGADO PAREDES</t>
  </si>
  <si>
    <t>av. Amazonas 319</t>
  </si>
  <si>
    <t>MILUREDES@gmail.com</t>
  </si>
  <si>
    <t>JACQUELINE RUPERTA CALDERON QUISPE</t>
  </si>
  <si>
    <t>JIRON ARICA 326</t>
  </si>
  <si>
    <t>JACQUISPE@gmail.com</t>
  </si>
  <si>
    <t>VIRGINIA ROSARIO OXACOPA MAMANI</t>
  </si>
  <si>
    <t>VIRGAMANI@gmail.com</t>
  </si>
  <si>
    <t>JIRON ITIWATANA CON AVENIDA CIRCUNVALACION MERCADO LAS MERCEDES Normal 459</t>
  </si>
  <si>
    <t>ROOSBELL CARLOS DAMIAN TICONA</t>
  </si>
  <si>
    <t>CALLE CRISANTEMOS MZ F LOTE 7 - PUENTE PIEDRA</t>
  </si>
  <si>
    <t>ROOSICONA@gmail.com</t>
  </si>
  <si>
    <t>JOSEP ANTONI MEJIA ALIAGA</t>
  </si>
  <si>
    <t>PROLONGACION LORETO   URBANIZACION RINCONADA ET 1  D 13</t>
  </si>
  <si>
    <t>JOSELIAGA@gmail.com</t>
  </si>
  <si>
    <t>JONATHAN MARVIN  VARGAS MOLINA</t>
  </si>
  <si>
    <t>CALLE MARTIN LUTHER KING MZ 10 LOTE 13  ASOC. 28 DE AGOSTO</t>
  </si>
  <si>
    <t>JONAOLINA@gmail.com</t>
  </si>
  <si>
    <t>GUSTAVO MAMANI ALFARO</t>
  </si>
  <si>
    <t>JR SINCHI ROCA 775 AH JORGE CHAVEZ</t>
  </si>
  <si>
    <t>GUSTLFARO@gmail.com</t>
  </si>
  <si>
    <t>MAYRE RAMIREZ TORRES</t>
  </si>
  <si>
    <t>CALLE LOS YUNGAS 189 SALAMANCA MONTERRICO</t>
  </si>
  <si>
    <t>MAYRORRES@gmail.com</t>
  </si>
  <si>
    <t>GILBERT DANNY FERNANDEZ GUTIERREZ</t>
  </si>
  <si>
    <t>Av. La Estrella 133</t>
  </si>
  <si>
    <t>GILBERREZ@gmail.com</t>
  </si>
  <si>
    <t>MIGUEL ANGEL CABEZAS LIZANA</t>
  </si>
  <si>
    <t>Prolomgacion huamanga 440</t>
  </si>
  <si>
    <t>MIGUIZANA@gmail.com</t>
  </si>
  <si>
    <t>IVAN GREGORY CHALCO CANGALAYA</t>
  </si>
  <si>
    <t>IVANALAYA@gmail.com</t>
  </si>
  <si>
    <t>Maximo Frans Leon Sovero</t>
  </si>
  <si>
    <t>COOPERATIVA CHANCAS DE ANDAHUAYLAS /  CALLE LA FORTALEZA  260</t>
  </si>
  <si>
    <t>Maxiovero@gmail.com</t>
  </si>
  <si>
    <t>WILMER GUEVARA RODRIGUEZ</t>
  </si>
  <si>
    <t>WILMIGUEZ@gmail.com</t>
  </si>
  <si>
    <t>HECTOR HUGO LARICO LARICO</t>
  </si>
  <si>
    <t>HECTARICO@gmail.com</t>
  </si>
  <si>
    <t>XIOMARA DANUSKA TURKOWSKY VILLEGAS</t>
  </si>
  <si>
    <t>XIOMLEGAS@gmail.com</t>
  </si>
  <si>
    <t>OLGA ELOIZA CALDERON FLORINDEZ</t>
  </si>
  <si>
    <t>OLGAINDEZ@gmail.com</t>
  </si>
  <si>
    <t>BEATRIZ LUCIANA  CABRERA GOMEZ</t>
  </si>
  <si>
    <t>BEATGOMEZ@gmail.com</t>
  </si>
  <si>
    <t>BEATRIZ PILAR OTERO DE LA CRUZ</t>
  </si>
  <si>
    <t>BEAT CRUZ@gmail.com</t>
  </si>
  <si>
    <t>Richard dennys García Saavedra</t>
  </si>
  <si>
    <t>Richvedra@gmail.com</t>
  </si>
  <si>
    <t>EINER ELVIS MARCATINCO  MARCATINCO TORIBIO</t>
  </si>
  <si>
    <t>EINERIBIO@gmail.com</t>
  </si>
  <si>
    <t>ALICIA SOLEDAD MEDINA PEÑA</t>
  </si>
  <si>
    <t>ALIC PEÑA@gmail.com</t>
  </si>
  <si>
    <t>MARIA CAROLINA BAQUERIZO DEL RIO</t>
  </si>
  <si>
    <t>MARIL RIO@gmail.com</t>
  </si>
  <si>
    <t>JHON RICARDO CARDENAS CUADROS</t>
  </si>
  <si>
    <t>JHONADROS@gmail.com</t>
  </si>
  <si>
    <t>LUCILA ESTRELLA LUYKEN MALDONADO</t>
  </si>
  <si>
    <t>LUCIONADO@gmail.com</t>
  </si>
  <si>
    <t>CESAR AUGUSTO  NOPO ROSALES</t>
  </si>
  <si>
    <t>CESASALES@gmail.com</t>
  </si>
  <si>
    <t>ROSA MARIA SUAÑA TURPO</t>
  </si>
  <si>
    <t>ROSATURPO@gmail.com</t>
  </si>
  <si>
    <t>MARIO NINARAQUI HUARACHA</t>
  </si>
  <si>
    <t>MARIRACHA@gmail.com</t>
  </si>
  <si>
    <t>MARK KENY ALATA FERNANDEZ</t>
  </si>
  <si>
    <t>MARKANDEZ@gmail.com</t>
  </si>
  <si>
    <t>CRISTIAN ALBERTO LINARES MONTAÑO</t>
  </si>
  <si>
    <t>CRISNTAÑO@gmail.com</t>
  </si>
  <si>
    <t>OSCAR CARLOS PALACIOS YIMEN</t>
  </si>
  <si>
    <t>OSCAYIMEN@gmail.com</t>
  </si>
  <si>
    <t>NURYA ALEJANDRA AGUIRRE DELGADO</t>
  </si>
  <si>
    <t>NURYLGADO@gmail.com</t>
  </si>
  <si>
    <t>DANY SEGUNDO OBESO SANDOVAL</t>
  </si>
  <si>
    <t>DANYDOVAL@gmail.com</t>
  </si>
  <si>
    <t>KILIAN AUGUSTO NUNJAR GARCIA</t>
  </si>
  <si>
    <t>KILIARCIA@gmail.com</t>
  </si>
  <si>
    <t>AVENIDA SOL 689 URBANIZACION CIUDAD Y CAMPO</t>
  </si>
  <si>
    <t>AV SALAVERRY 446</t>
  </si>
  <si>
    <t>HEINRRIK RUCOBA BORBOR</t>
  </si>
  <si>
    <t>PASAJE AMAUTA 278-PUNO</t>
  </si>
  <si>
    <t>HEINORBOR@gmail.com</t>
  </si>
  <si>
    <t>KELSY MAMANI CUENTAS</t>
  </si>
  <si>
    <t>KELSENTAS@gmail.com</t>
  </si>
  <si>
    <t>PROGRAMA RAMIRO PRIALE PRIALE  PASAJE ALAMOS  MZ A LOTE 52</t>
  </si>
  <si>
    <t>REBECA EGGI YALICO RIVAS</t>
  </si>
  <si>
    <t>urbanizacion rinconada del lago etapa 1 - calle los osos 128</t>
  </si>
  <si>
    <t>REBERIVAS@gmail.com</t>
  </si>
  <si>
    <t>GIANNINA MOLINARI ELIAS</t>
  </si>
  <si>
    <t>GIANELIAS@gmail.com</t>
  </si>
  <si>
    <t>JULIO BENJAMIN DIAZ VIZCARDO</t>
  </si>
  <si>
    <t>JULICARDO@gmail.com</t>
  </si>
  <si>
    <t>GIAMPIER ALBERTO DE LA CRUZ PADILLA</t>
  </si>
  <si>
    <t>Jr San Luis 282 - Urbanización Villa Marina</t>
  </si>
  <si>
    <t>GIAMDILLA@gmail.com</t>
  </si>
  <si>
    <t>JESUS MOISES ALZAMORA CHINININ</t>
  </si>
  <si>
    <t>CALLE MUNICIPALIDAD 182 ICA</t>
  </si>
  <si>
    <t>JESUNININ@gmail.com</t>
  </si>
  <si>
    <t>GUISELL DEL ROCIO HUASASQUICHE LEVANO</t>
  </si>
  <si>
    <t>AVENIDA LAS PALMERAS 5614</t>
  </si>
  <si>
    <t>GUISEVANO@gmail.com</t>
  </si>
  <si>
    <t>PEDRO RONALD MOLINA PEREZ</t>
  </si>
  <si>
    <t>AA.HH. LADERAS DE VILLA MZ W LT 4</t>
  </si>
  <si>
    <t>PEDRPEREZ@gmail.com</t>
  </si>
  <si>
    <t>MANUEL ALONSO MORALES GERONIMO</t>
  </si>
  <si>
    <t>CALLE TARMA MZ G LOTE 8 (HAMBURGESERIA ANTOJITOS ANTONELLA) ASOC. FELIX MORENO CABALLERO II</t>
  </si>
  <si>
    <t>MANUONIMO@gmail.com</t>
  </si>
  <si>
    <t>MARIA STEPHANY DONAYRE JAIME</t>
  </si>
  <si>
    <t>JIRON 4 DE NOVIEMBRE 314 URB. CERCADO DE JULIACA</t>
  </si>
  <si>
    <t>MARIJAIME@gmail.com</t>
  </si>
  <si>
    <t>LIZBET CRUZ LAIME</t>
  </si>
  <si>
    <t>LIZBLAIME@gmail.com</t>
  </si>
  <si>
    <t>CORA TRUJILLO CARIHUA</t>
  </si>
  <si>
    <t>CORARIHUA@gmail.com</t>
  </si>
  <si>
    <t>DANY JAIME BERMUDEZ MOYA</t>
  </si>
  <si>
    <t>MIGUEL GRAU 773 CUSCO</t>
  </si>
  <si>
    <t>DANY MOYA@gmail.com</t>
  </si>
  <si>
    <t>Fredy Nestor Halanocca Castro</t>
  </si>
  <si>
    <t>Fredastro@gmail.com</t>
  </si>
  <si>
    <t>SONALI YENIFER SANCHEZ HUACCE</t>
  </si>
  <si>
    <t>Av Salaverry 688 Jesus Maria</t>
  </si>
  <si>
    <t>SONAUACCE@gmail.com</t>
  </si>
  <si>
    <t>PIERO STEVE HINOSTROZA GALVEZ</t>
  </si>
  <si>
    <t>ASENTAMIENTO HUMANO PAUL POBLET  MZ C LT 16</t>
  </si>
  <si>
    <t>PIERALVEZ@gmail.com</t>
  </si>
  <si>
    <t>OMAR ALFREDO LOAYZA CCANTO</t>
  </si>
  <si>
    <t>OMARCANTO@gmail.com</t>
  </si>
  <si>
    <t>LIZ CHARLOTTE DOLORES SALDAÑA</t>
  </si>
  <si>
    <t>CALLE LOS ROSALES (CA 4) MZ Q LOTE 11 CONJUNTO HABITACIONAL CIUDAD DE DIOS</t>
  </si>
  <si>
    <t>LIZ LDAÑA@gmail.com</t>
  </si>
  <si>
    <t>SKARLEY MARINA DE LOS MILAGROS VALENCIA BARRIONUEVO</t>
  </si>
  <si>
    <t>ASOCIACION LA PALMA - Jirón 14 de Febrero(jr ucayali) Mz H Lt 11</t>
  </si>
  <si>
    <t>SKARNUEVO@gmail.com</t>
  </si>
  <si>
    <t>ALEXANDRO JEAN PIER CHAVEZ BOCANEGRA</t>
  </si>
  <si>
    <t>FUNDO SAN CARLOS Y SANTA TERESA DE HUALLAGA (URB LAS PALMERAS) MZ D LT 7</t>
  </si>
  <si>
    <t>ALEXNEGRA@gmail.com</t>
  </si>
  <si>
    <t>HILDA ROSA CANDELARIO CAMPOS</t>
  </si>
  <si>
    <t>MZ C1 LT 3 CONDOMINIO ALAMEDA BUNGAVILLAS</t>
  </si>
  <si>
    <t>HILDAMPOS@gmail.com</t>
  </si>
  <si>
    <t>MARITZA LIZ LOPEZ TARAZONA</t>
  </si>
  <si>
    <t>JIRON LORETO / CA. REAL NUMERO 666</t>
  </si>
  <si>
    <t>MARIAZONA@gmail.com</t>
  </si>
  <si>
    <t>ESTEFANI SHISELI DE LA CRUZ SULLA</t>
  </si>
  <si>
    <t>ASENTAMIENTO HUMANO BRISAS DE PACHACAMAC MZ: LL LT: 1</t>
  </si>
  <si>
    <t>ESTESULLA@gmail.com</t>
  </si>
  <si>
    <t>YESLY SOFIA RUIZ ROSAS</t>
  </si>
  <si>
    <t>JR. CARLOS LAVAGNA N° 118</t>
  </si>
  <si>
    <t>YESLROSAS@gmail.com</t>
  </si>
  <si>
    <t>BRAYAN FRANCISCO FLORES ONQUE</t>
  </si>
  <si>
    <t>PASAJE LOS GERANIOS 119- ASENTAMIENDO HUMANO MIRAFLORES ZONA 3</t>
  </si>
  <si>
    <t>BRAYONQUE@gmail.com</t>
  </si>
  <si>
    <t>IRWIN SLEYTER PRADO CERCADO</t>
  </si>
  <si>
    <t>IRWIRCADO@gmail.com</t>
  </si>
  <si>
    <t>LUIS FELIX SORIANO NOMBERA</t>
  </si>
  <si>
    <t>ASENTAMIENTO HUMANO SAN JUAN MZ 33 LOTE 3</t>
  </si>
  <si>
    <t>LUISMBERA@gmail.com</t>
  </si>
  <si>
    <t>TATIANA MIRELLA LOPEZ AGUIRRE</t>
  </si>
  <si>
    <t>PROLONGACION DE LA CULTURA 2618</t>
  </si>
  <si>
    <t>TATIUIRRE@gmail.com</t>
  </si>
  <si>
    <t>SHARMELIN QUISPE VALDEIGLESIAS</t>
  </si>
  <si>
    <t>SHARESIAS@gmail.com</t>
  </si>
  <si>
    <t>RICHARD ANDERSON ARTEAGA VILCAÑAUPA</t>
  </si>
  <si>
    <t>San Isidro 359 - URBANIZACION SAN CARLOS ETAPA 1</t>
  </si>
  <si>
    <t>RICHÑAUPA@gmail.com</t>
  </si>
  <si>
    <t>EDWIN DAVID GRADOS PASTOR</t>
  </si>
  <si>
    <t>Pasaje bella vista Mz O lt 11 urb casurco</t>
  </si>
  <si>
    <t>EDWIASTOR@gmail.com</t>
  </si>
  <si>
    <t>LISBETH CANDY CASTRO MACHACCA</t>
  </si>
  <si>
    <t>Alameda Coronel Clemente Mz N7 Lt 35 AAHH Mariscal Andres Avelino Caceres</t>
  </si>
  <si>
    <t>LISBHACCA@gmail.com</t>
  </si>
  <si>
    <t>JEFFERSON HIERALD MAYO EGOAVIL</t>
  </si>
  <si>
    <t>JEFFOAVIL@gmail.com</t>
  </si>
  <si>
    <t>CALLE SAN MARTIN DE PORRES 106 URBANIZACION SAN SEBASTIAN</t>
  </si>
  <si>
    <t>NICOLASA PERALTA CCAMA</t>
  </si>
  <si>
    <t>ASOCIACION DE VIVIENDA PICOL ORCOMPUCYO ETAPA 2 - CALLE LAS PALMERAS MZ K LT 11</t>
  </si>
  <si>
    <t>NICOCCAMA@gmail.com</t>
  </si>
  <si>
    <t>MAGDALENA YUCRA QUECCAÑO</t>
  </si>
  <si>
    <t>URBANIZACION LA ANGOSTURA ETAPA 3  CALLE EL MEDIANO 767</t>
  </si>
  <si>
    <t>MAGDCCAÑO@gmail.com</t>
  </si>
  <si>
    <t>VICTOR ORLANDO ESPINOSA CHIROQUE</t>
  </si>
  <si>
    <t>Av. Alfredo Mendiola 999</t>
  </si>
  <si>
    <t>VICTROQUE@gmail.com</t>
  </si>
  <si>
    <t>FRAY MILDER MINCHOLA RIVEROS</t>
  </si>
  <si>
    <t>FRAYVEROS@gmail.com</t>
  </si>
  <si>
    <t>ALBERTO NOTENO GUTIERREZ</t>
  </si>
  <si>
    <t>PARQUE SOCABAYA  955 - URBANIZACION SAN GREGORIO</t>
  </si>
  <si>
    <t>ALBEERREZ@gmail.com</t>
  </si>
  <si>
    <t>GEANETTE AGUIRRE DOROTEO</t>
  </si>
  <si>
    <t>CALLE EL ARENAL 799</t>
  </si>
  <si>
    <t>GEANROTEO@gmail.com</t>
  </si>
  <si>
    <t>JOSE MIGUEL LLANOS TOMASTO</t>
  </si>
  <si>
    <t>URB APOLINAR MZ A LOTE 2</t>
  </si>
  <si>
    <t>JOSEMASTO@gmail.com</t>
  </si>
  <si>
    <t>NILDA VISIA CHOQUE ALARCON</t>
  </si>
  <si>
    <t>CALLE JOSE NICOLAS RODRIGO  250 7URBANIZACION LIMA POLO HUNT</t>
  </si>
  <si>
    <t>NILDARCON@gmail.com</t>
  </si>
  <si>
    <t>CARMEN ROSA ALCANTARA MUNAYCO</t>
  </si>
  <si>
    <t>URBANIZACION LA CALERA DE MONTERRICO ? CALLE ALFA Y OMEGA 154</t>
  </si>
  <si>
    <t>CARMNAYCO@gmail.com</t>
  </si>
  <si>
    <t>YOVANA MAGALY REYES ALVARADO</t>
  </si>
  <si>
    <t>AVENIDA EL SOL 334</t>
  </si>
  <si>
    <t>YOVAARADO@gmail.com</t>
  </si>
  <si>
    <t>LEONARDO AVENDAÑO VARGAS</t>
  </si>
  <si>
    <t>AAHH COMUNEROS SAIS CAHUIDE - AV. FERROCARIL N° 3210</t>
  </si>
  <si>
    <t>LEONARGAS@gmail.com</t>
  </si>
  <si>
    <t>RANDALL BRAULIO AMAYA FIGUEROA</t>
  </si>
  <si>
    <t>AV. 9 DE DICIEMBRE S/N - PUERTA 1 HOSPITAL MIGUEL MARISCAL LLERENA</t>
  </si>
  <si>
    <t>RANDUEROA@gmail.com</t>
  </si>
  <si>
    <t>ANTENOR CANCHARI CCASANI</t>
  </si>
  <si>
    <t>JIRON PIURA 115  URBANIZACION BARRIO INDEPENDENCIA</t>
  </si>
  <si>
    <t>ANTEASANI@gmail.com</t>
  </si>
  <si>
    <t>MARIELA AROQUIPA MAMANI</t>
  </si>
  <si>
    <t>JIRON TUPAC AMARU 441_CALLERIA_UCAYALI</t>
  </si>
  <si>
    <t>MARIAMANI@gmail.com</t>
  </si>
  <si>
    <t>ANAPAULA PEREZ USAQUI</t>
  </si>
  <si>
    <t>ASENTAMIENTO HUMANO MIRAFLORES ALTO AVENIDA VICTOR RAUL HAYA DE LA TORRE 2870/CHIMBOTE</t>
  </si>
  <si>
    <t>ANAPSAQUI@gmail.com</t>
  </si>
  <si>
    <t>JOSE LUIS SAAVEDRA PALMA</t>
  </si>
  <si>
    <t>CALLE GENERAL RAFAEL HOYOS RUBIO 1698  CENTRO POBLADO LA NATIVIDAD</t>
  </si>
  <si>
    <t>JOSEPALMA@gmail.com</t>
  </si>
  <si>
    <t>WILSON RODDY  BLANCO JIMENEZ</t>
  </si>
  <si>
    <t>JIRON MARIANO MELGAR 143</t>
  </si>
  <si>
    <t>WILSMENEZ@gmail.com</t>
  </si>
  <si>
    <t>DULCE MARCELA OCHAVANO VELA</t>
  </si>
  <si>
    <t>CALLERIA:ASENTAMIENTO HUMANO MICAEL BASTIDAS _ CALLE 23 DE FEBRERO 325</t>
  </si>
  <si>
    <t>DULC VELA@gmail.com</t>
  </si>
  <si>
    <t>WILMER ABEL VARGAS TUANAMA</t>
  </si>
  <si>
    <t>CALLE ATLANTIDA 575 PUEBLO JOVEN SANTA ROSA</t>
  </si>
  <si>
    <t>WILMANAMA@gmail.com</t>
  </si>
  <si>
    <t>JAVIER ARTURO NAVARRO LOPEZ</t>
  </si>
  <si>
    <t>AV.ENIDA 2 DE MAYO 750</t>
  </si>
  <si>
    <t>JAVILOPEZ@gmail.com</t>
  </si>
  <si>
    <t>Diego Elias Palacios Paredes</t>
  </si>
  <si>
    <t>Diegredes@gmail.com</t>
  </si>
  <si>
    <t>"MARICEL ARLETH MEDINA ROMERO</t>
  </si>
  <si>
    <t>CERCADO DE HUARAZ - JIRON 28 DE JULIO n° 865</t>
  </si>
  <si>
    <t>"MAROMERO@gmail.com</t>
  </si>
  <si>
    <t>GINES FLORENCIO AMADO CADILLO</t>
  </si>
  <si>
    <t>Av. aviación 467 La Victoria.</t>
  </si>
  <si>
    <t>GINEDILLO@gmail.com</t>
  </si>
  <si>
    <t>ARACELLY YUDITH FERNANDEZ PEREZ</t>
  </si>
  <si>
    <t>ARACPEREZ@gmail.com</t>
  </si>
  <si>
    <t>EDWIN ROJAS TOCAS</t>
  </si>
  <si>
    <t>CALLAO/CALLAO- URB PREVI - AV. EL OLIVAR 574</t>
  </si>
  <si>
    <t>EDWITOCAS@gmail.com</t>
  </si>
  <si>
    <t>CECILIO ICAHUATE PEREZ</t>
  </si>
  <si>
    <t>CALLE LOS PINOS 257 - COOPERATIVA SEÑOR DE LOS MILAGROS</t>
  </si>
  <si>
    <t>CECIPEREZ@gmail.com</t>
  </si>
  <si>
    <t>SHARON ELIZABETH VILLEGAS JULCA</t>
  </si>
  <si>
    <t>AA.HH. EL PORVENIR JR ARICA MZ A LT 18</t>
  </si>
  <si>
    <t>SHARJULCA@gmail.com</t>
  </si>
  <si>
    <t>ALEXANDRA MORELLA TORRES MENACHO</t>
  </si>
  <si>
    <t>ASENTAMIENTO HUMANO MACHU PICOL MZ A LT 5</t>
  </si>
  <si>
    <t>ALEXNACHO@gmail.com</t>
  </si>
  <si>
    <t>ALEXANDRA POZO MACHACA</t>
  </si>
  <si>
    <t>JIRON CORONEL FRANCISCO BOLOGNESI URBANIZACION BARRIO ROSAS PAMPA</t>
  </si>
  <si>
    <t>ALEXCHACA@gmail.com</t>
  </si>
  <si>
    <t>DEYBI DOROTEO VENANCIO</t>
  </si>
  <si>
    <t>DEYBANCIO@gmail.com</t>
  </si>
  <si>
    <t>AVENIDA MARISCAL AGUSTIN GAMARRA MESSIA 769  URBANIZACION BARRIO SOLEDAD BAJA</t>
  </si>
  <si>
    <t>AMARILIS MARILUZ FLORES VARGAS</t>
  </si>
  <si>
    <t>AMARARGAS@gmail.com</t>
  </si>
  <si>
    <t>LUZ ELIZABETH BRAVO MARTINEZ</t>
  </si>
  <si>
    <t>AVENIDA CIRCUNVALACION 305  ASOCIACION ENTEL PERU</t>
  </si>
  <si>
    <t>LUZ TINEZ@gmail.com</t>
  </si>
  <si>
    <t>MAURO ORLANDO ALANIA BASHUALDO</t>
  </si>
  <si>
    <t>PROLONGACION PACHACUTEC 199 URBANIZACION BAÑOS DEL INCA</t>
  </si>
  <si>
    <t>MAURUALDO@gmail.com</t>
  </si>
  <si>
    <t>SEGUNDO MARCOS CALDERON GUTIERREZ</t>
  </si>
  <si>
    <t>CALLE 14 ASOCIACION CIUDAD MAGISTERIAL B 14</t>
  </si>
  <si>
    <t>SEGUERREZ@gmail.com</t>
  </si>
  <si>
    <t>ANNIE DE LA ROSA QUISPE</t>
  </si>
  <si>
    <t>JIRON LOS MANZANOS 1170 LOS TAMBOS- HUANCAYO</t>
  </si>
  <si>
    <t>ANNIUISPE@gmail.com</t>
  </si>
  <si>
    <t>CARLOS ALBERTO FARFAN GUERRA</t>
  </si>
  <si>
    <t>URBANIZACION SANTA LUZMILA ETAPA 1 -  CALLE EDUARDO CORREA N° 301</t>
  </si>
  <si>
    <t>MAOFELIN PRADA BOLUARTE</t>
  </si>
  <si>
    <t>MAOFUARTE@gmail.com</t>
  </si>
  <si>
    <t>EDGAR TUERO SIERRA</t>
  </si>
  <si>
    <t>EDGAIERRA@gmail.com</t>
  </si>
  <si>
    <t>MIGUEL SANTA CRUZ JARA</t>
  </si>
  <si>
    <t>JIRON LOS LIBERTADORES 162</t>
  </si>
  <si>
    <t>MIGU JARA@gmail.com</t>
  </si>
  <si>
    <t>JULNER JOSUE CONTRERAS JOAQUIN</t>
  </si>
  <si>
    <t>HABILITACION URBANA PAMAPAS DE SAN ANTONIO  SECTOR A CALLE 28 MZA I5 LOTE 1</t>
  </si>
  <si>
    <t>JULNAQUIN@gmail.com</t>
  </si>
  <si>
    <t>HEINY JUDITH CRUZ MUÑOICO</t>
  </si>
  <si>
    <t>CALLE SANTA ANA 233  CENTRO POBLADO LA ESPERANZA</t>
  </si>
  <si>
    <t>HEINÑOICO@gmail.com</t>
  </si>
  <si>
    <t>RUSSEL GARCILAZO RAMIREZ</t>
  </si>
  <si>
    <t>CALLE ARQUITECTO JOSE ALVAREZ CALDERON #499 - CONJUNTO HABITACIONAL LAS TORRES DE LIMATAMBO</t>
  </si>
  <si>
    <t>RUSSMIREZ@gmail.com</t>
  </si>
  <si>
    <t>HILDA QUISPE RAMIREZ</t>
  </si>
  <si>
    <t>CALLE LAS CASUARINAS 231</t>
  </si>
  <si>
    <t>HILDMIREZ@gmail.com</t>
  </si>
  <si>
    <t>DANTE JORDAN GUZMAN LECA</t>
  </si>
  <si>
    <t>URB. ANEXO LA CAPILLA- CALLE SANTO TOMAS MZ: D1 LT 1</t>
  </si>
  <si>
    <t>DANT LECA@gmail.com</t>
  </si>
  <si>
    <t>XIMENA NATALY SANCHEZ HUANCAHUIRE</t>
  </si>
  <si>
    <t>XIMEHUIRE@gmail.com</t>
  </si>
  <si>
    <t>AVENIDA LA ESPERANZA 752  ASENTAMIENTO HUMANO SAN JACINTO</t>
  </si>
  <si>
    <t>JHONY SIMON HUAMAN CRUZ</t>
  </si>
  <si>
    <t>CALLE FLORA TRISTAN 423 URB SAN FELIPE</t>
  </si>
  <si>
    <t>JHON CRUZ@gmail.com</t>
  </si>
  <si>
    <t>CARLOS EDUARDO RAMOS SEMINARIO</t>
  </si>
  <si>
    <t>CALLE ENRIQUE LOPEZ ALBUJAR URBANIZACION SAN JOAQUIN  ET 1 J 13</t>
  </si>
  <si>
    <t>CARLNARIO@gmail.com</t>
  </si>
  <si>
    <t>SOUJY BLADIMIR CARDENAS MACHADO</t>
  </si>
  <si>
    <t>JIRON JEQUETEPEQUE 307 PUEBLO JOVEN TUPAC AMARU</t>
  </si>
  <si>
    <t>SOUJCHADO@gmail.com</t>
  </si>
  <si>
    <t>MARCOS ELI RAMOS MOROCHO</t>
  </si>
  <si>
    <t>CALLE LOS TOPACIOS 2318 URBANIZACION SAN HILARIO ETAPA 1</t>
  </si>
  <si>
    <t>MARCROCHO@gmail.com</t>
  </si>
  <si>
    <t>MICHAEL ANTHONY CELIO LEYVA</t>
  </si>
  <si>
    <t>JR ECHENIQUE 496 PUNO</t>
  </si>
  <si>
    <t>MICHLEYVA@gmail.com</t>
  </si>
  <si>
    <t>HERNAN YONI CALLAPANI CONDORI</t>
  </si>
  <si>
    <t>HERNNDORI@gmail.com</t>
  </si>
  <si>
    <t>ULISES PERCY SOSA ALARCON</t>
  </si>
  <si>
    <t>CALLE LOS CAPULIES  URBANIZACION 22 DE OCTUBRE  H 5</t>
  </si>
  <si>
    <t>ULISARCON@gmail.com</t>
  </si>
  <si>
    <t>DENNIS JHONATAN MEDINA BAZAN</t>
  </si>
  <si>
    <t>JR. TACNA 516</t>
  </si>
  <si>
    <t>DENNBAZAN@gmail.com</t>
  </si>
  <si>
    <t>PIERO SEBASTIAN PINCHI SANCHEZ</t>
  </si>
  <si>
    <t>JIRON LOS SAUCES 298</t>
  </si>
  <si>
    <t>PIERNCHEZ@gmail.com</t>
  </si>
  <si>
    <t>ROCIO PEÑA AYLAS</t>
  </si>
  <si>
    <t>ROCIAYLAS@gmail.com</t>
  </si>
  <si>
    <t>GUILIANA SHIRLEY CRUZ MAICELO</t>
  </si>
  <si>
    <t>AV. CARLOS IZAGUIRRE 284</t>
  </si>
  <si>
    <t>GUILICELO@gmail.com</t>
  </si>
  <si>
    <t>JONATHAN MANUEL ZEVALLOS BONIFAZ</t>
  </si>
  <si>
    <t>" JIRON ATALAYA 347 UCAYALI "</t>
  </si>
  <si>
    <t>JONANIFAZ@gmail.com</t>
  </si>
  <si>
    <t>JACK MILLERS TUANAMA CAMPOS</t>
  </si>
  <si>
    <t>AAHH PUERTO CALLAO - JIRON 28 DE JULIO N° 313</t>
  </si>
  <si>
    <t>JACKAMPOS@gmail.com</t>
  </si>
  <si>
    <t>XIMENA CRISTINA MELLO FLORES</t>
  </si>
  <si>
    <t>CALLE MARISCAL ELOY URETA 1372  PUEBLO JOVEN ELOY URETA</t>
  </si>
  <si>
    <t>XIMELORES@gmail.com</t>
  </si>
  <si>
    <t>ALAN FACUNDO ROJAS AYCA</t>
  </si>
  <si>
    <t>urb. VIRGEN DE CHAPI MZ A LOTE 9</t>
  </si>
  <si>
    <t>ALAN AYCA@gmail.com</t>
  </si>
  <si>
    <t>WLADIMIR ALEXANDER LEON SALINAS</t>
  </si>
  <si>
    <t>jIRON GREGORIO DELGADO 481   CENTRO POBLADO SECTOR CERCADO</t>
  </si>
  <si>
    <t>WLADLINAS@gmail.com</t>
  </si>
  <si>
    <t>DOLIBETS JOHANNA PEREZ ALVARADO</t>
  </si>
  <si>
    <t>DOLIARADO@gmail.com</t>
  </si>
  <si>
    <t>NANCY CHANCO PANTE</t>
  </si>
  <si>
    <t>JIRON CELESTINO AVILA GODOY #927 - ASENTAMIENTO HUMANO EL ROSARIO ETAPA 2</t>
  </si>
  <si>
    <t>NANCPANTE@gmail.com</t>
  </si>
  <si>
    <t>JESUS FILOMENO SEGURA ROBLES</t>
  </si>
  <si>
    <t>ASENTAMIENTO HUMANO DANIEL ALCIDES CARRION AV. AUGUSTO FREYRE  730</t>
  </si>
  <si>
    <t>JESUOBLES@gmail.com</t>
  </si>
  <si>
    <t>NORMANDO COQUINCHE ROSAS</t>
  </si>
  <si>
    <t>Jirón Lima 1067</t>
  </si>
  <si>
    <t>NORMROSAS@gmail.com</t>
  </si>
  <si>
    <t>EULER TUANAMA TUANAMA</t>
  </si>
  <si>
    <t>ASOCIACION SANTA ROSA DE INFANTAS CALLE SAN SEBASTIAN 6541</t>
  </si>
  <si>
    <t>EULEANAMA@gmail.com</t>
  </si>
  <si>
    <t>CARLOS ALBERTO OCHOA HERNANDEZ</t>
  </si>
  <si>
    <t>CERCADO DE HUANUCO// JIRON GENERAL PRADO #900</t>
  </si>
  <si>
    <t>CARLANDEZ@gmail.com</t>
  </si>
  <si>
    <t>LOURDES MELISSA PEDRAZA SILVA</t>
  </si>
  <si>
    <t>AVENIDA GENERAL ANTONIO ALVAREZ DE ARENALES 1230</t>
  </si>
  <si>
    <t>LOURSILVA@gmail.com</t>
  </si>
  <si>
    <t>SANDRA ELIZABETH OROZCO MENDOZA</t>
  </si>
  <si>
    <t>URBANIZACION CANTO REY / CALLE RIO CHINCHA #3228</t>
  </si>
  <si>
    <t>SANDNDOZA@gmail.com</t>
  </si>
  <si>
    <t>LILIANA MARIA DAZA JURADO</t>
  </si>
  <si>
    <t>AVENIDA MARISCAL ANDRES AVELINO CACERES 1400  URBANIZACION LOS GERANIOS II</t>
  </si>
  <si>
    <t>LILIURADO@gmail.com</t>
  </si>
  <si>
    <t>HEBER WILLIAMS QUISPE QUECAÑO</t>
  </si>
  <si>
    <t>AVENIDA GENERAL CORDOVA ELESPURU 500</t>
  </si>
  <si>
    <t>HEBEECAÑO@gmail.com</t>
  </si>
  <si>
    <t>MIGUEL EDWING CASTILLO ALCOCER</t>
  </si>
  <si>
    <t>JIRON MARISCAL ANDRES AVELINO CACERES 202 URBANIZACION BARRIO SANTA ANA</t>
  </si>
  <si>
    <t>MIGUCOCER@gmail.com</t>
  </si>
  <si>
    <t>ANGEL ANTONIO ROMERO CCACCYA</t>
  </si>
  <si>
    <t>JIRON CONSTITUCION 340   CERCADO DE HUANUCO</t>
  </si>
  <si>
    <t>ANGEACCYA@gmail.com</t>
  </si>
  <si>
    <t>YAMILET ANDREINA RAMIREZ BERNAL</t>
  </si>
  <si>
    <t>JIRON SAN SEBASTIAN 696  PUEBLO JOVEN PACHACUTEC</t>
  </si>
  <si>
    <t>YAMIERNAL@gmail.com</t>
  </si>
  <si>
    <t>EVER SANCHEZ RAVINES</t>
  </si>
  <si>
    <t>CALLE 19   URBANIZACION LOS PLEBISCITARIOS  B 12</t>
  </si>
  <si>
    <t>EVERVINES@gmail.com</t>
  </si>
  <si>
    <t>CARLOS ALBERTO TICONA APAZA</t>
  </si>
  <si>
    <t>AV DEL PARQUE 239 URBANIZACION SAN RAFAEL</t>
  </si>
  <si>
    <t>CARLAPAZA@gmail.com</t>
  </si>
  <si>
    <t>MARIBEL PEREZ AVILA</t>
  </si>
  <si>
    <t>JIRON CORONEL ALFONSO UGARTE 743  URBANIZACION BARRIO MIRAFLORES</t>
  </si>
  <si>
    <t>MARIAVILA@gmail.com</t>
  </si>
  <si>
    <t>FANY ESTHER MARIN IZQUIERDO</t>
  </si>
  <si>
    <t>JIRON MANUELA MOREY 544   CENTRO POBLADO SECTOR SUCHICHE</t>
  </si>
  <si>
    <t>FANYIERDO@gmail.com</t>
  </si>
  <si>
    <t>IVONNE DEL MILAGROS SANCHEZ TANTALEAN</t>
  </si>
  <si>
    <t>URBANIZACION CAMPO DE POLO// AVENIDA JAVIER PRADO OESTE  #2511</t>
  </si>
  <si>
    <t>IVONALEAN@gmail.com</t>
  </si>
  <si>
    <t>MEYLIN DANNIE KARINTH SANGAMA IZQUIERDO</t>
  </si>
  <si>
    <t>PASAJE ELEODORA ROJAS 113 / ASOCIACION SANTA MARIA</t>
  </si>
  <si>
    <t>MEYLIERDO@gmail.com</t>
  </si>
  <si>
    <t>ANIBAL HINOJOSA CCASA</t>
  </si>
  <si>
    <t>PASAJE CARAZ 1168 CERCADO DE HUARAZ</t>
  </si>
  <si>
    <t>ANIBCCASA@gmail.com</t>
  </si>
  <si>
    <t>LORENZA JUDITH ANTUNEZ HUERTA</t>
  </si>
  <si>
    <t>JIRON AYAR CACHI URBANIZACION SAN PAULINO H2 4</t>
  </si>
  <si>
    <t>LOREUERTA@gmail.com</t>
  </si>
  <si>
    <t>RENATO ENRIQUE CONTRERAS HUANCA</t>
  </si>
  <si>
    <t>JIRON LAS MAGNOLIAS MZ T LOTE 18 ASOCIACION LOS OLIVOS</t>
  </si>
  <si>
    <t>RENAUANCA@gmail.com</t>
  </si>
  <si>
    <t>MICHAEL VILA PALOMINO</t>
  </si>
  <si>
    <t>JIRON PERU 457</t>
  </si>
  <si>
    <t>MICHOMINO@gmail.com</t>
  </si>
  <si>
    <t>CRISTIAN ANGEL DELGADO VASQUEZ</t>
  </si>
  <si>
    <t>JIRON RODOLFO ESPINAR 208</t>
  </si>
  <si>
    <t>CRISSQUEZ@gmail.com</t>
  </si>
  <si>
    <t>GILBERTO DIAZ GARCIA</t>
  </si>
  <si>
    <t>PROLONGACION DE LA CULTURA 3384</t>
  </si>
  <si>
    <t>GILBARCIA@gmail.com</t>
  </si>
  <si>
    <t>LUZ MARIA CCASANI DURAN</t>
  </si>
  <si>
    <t>CALLE SANTA ROSA DE LIMA 553</t>
  </si>
  <si>
    <t>LUZ DURAN@gmail.com</t>
  </si>
  <si>
    <t>CHARLES SEGUNDO REYNA UASA</t>
  </si>
  <si>
    <t>CHAR UASA@gmail.com</t>
  </si>
  <si>
    <t>JIRON HUANCAYO 161; CONDOMINIO EL PARQUE</t>
  </si>
  <si>
    <t>ROCIO MARGOT BANDA HUAMAN</t>
  </si>
  <si>
    <t>JIRON ENRIQUE LEON GARCIA 511 - URB SANTA CATALINA</t>
  </si>
  <si>
    <t>ROCIUAMAN@gmail.com</t>
  </si>
  <si>
    <t>ALBERTO LEONIDAS CISNEROS CHINGO</t>
  </si>
  <si>
    <t>MZ F LOTE 23 URBANIZACION LA QUILLA</t>
  </si>
  <si>
    <t>ALBEHINGO@gmail.com</t>
  </si>
  <si>
    <t>Mirtha Azucena Salva Placido</t>
  </si>
  <si>
    <t>ASENTAMIENTO HUMANO PROYECTOS ESPECIALES ETAPA 2 MZ 47 LT 2</t>
  </si>
  <si>
    <t>Mirtacido@gmail.com</t>
  </si>
  <si>
    <t>EDITH DAMIAN SILVA</t>
  </si>
  <si>
    <t>JIRON LIMA 608 - URB LA PERLA ALTA</t>
  </si>
  <si>
    <t>EDITSILVA@gmail.com</t>
  </si>
  <si>
    <t>AMERICO HERNAN RAMOS DAVILA</t>
  </si>
  <si>
    <t>AVENIDA BELISARIO SOSA PELAEZ 1111 - CONJUNTO HABITACIONAL TELEPOSTAL</t>
  </si>
  <si>
    <t>AMERAVILA@gmail.com</t>
  </si>
  <si>
    <t>DORIS LANDEO BASTIDAS</t>
  </si>
  <si>
    <t>AV. LA CULTURA 1731</t>
  </si>
  <si>
    <t>DORITIDAS@gmail.com</t>
  </si>
  <si>
    <t>LALESHKA GALICIA ASCUE</t>
  </si>
  <si>
    <t>LALEASCUE@gmail.com</t>
  </si>
  <si>
    <t>URBANIZACION LAS NAZARENAS JIRON JOSE SANTOS CHOCANOS 1103</t>
  </si>
  <si>
    <t>JUAN ANTONIO MAURY MAURY</t>
  </si>
  <si>
    <t>JIRON LOS TULIPANES MANZANA G LOTE 28 AAH 17 DE SETIEMBRE</t>
  </si>
  <si>
    <t>JUANMAURY@gmail.com</t>
  </si>
  <si>
    <t>DIANA LORENA RENGIFO CURICO</t>
  </si>
  <si>
    <t>AV TOMASA TITO CONDEMAYTA 526</t>
  </si>
  <si>
    <t>DIANURICO@gmail.com</t>
  </si>
  <si>
    <t>ALIDA TABOADA SALAZAR</t>
  </si>
  <si>
    <t>AV HUANCAVELICA 603</t>
  </si>
  <si>
    <t>ALIDLAZAR@gmail.com</t>
  </si>
  <si>
    <t>ALBERTO CAMARGO HUAMAN</t>
  </si>
  <si>
    <t>PJ LA VICTORIA JR PUNO MZ O LOTE 30</t>
  </si>
  <si>
    <t>ALBEUAMAN@gmail.com</t>
  </si>
  <si>
    <t>CESAR ADOLFO VILCHEZ OCHOA</t>
  </si>
  <si>
    <t>ASENTAMIENTO HUMANO SEÑOR DE LOS MILAGROS PASAJE TUPAC AMARU MZ I LOTE 28</t>
  </si>
  <si>
    <t>CESAOCHOA@gmail.com</t>
  </si>
  <si>
    <t>KARIN EVELIN ZAPATA SORROZA</t>
  </si>
  <si>
    <t>AV INDENDENCIA 417</t>
  </si>
  <si>
    <t>KARIRROZA@gmail.com</t>
  </si>
  <si>
    <t>NICK LEONARD MAGARIÑO HUAYRA</t>
  </si>
  <si>
    <t>JIRON JOSE DE LA MAR 852 // CERCADO DE HUARAZ</t>
  </si>
  <si>
    <t>NICKUAYRA@gmail.com</t>
  </si>
  <si>
    <t>RICARDO JAVIER GRANADOS LEON</t>
  </si>
  <si>
    <t>URBANIZACION UMUTO JIRON SANTA ROSA 301</t>
  </si>
  <si>
    <t>RICA LEON@gmail.com</t>
  </si>
  <si>
    <t>JULIO CESAR SUAZO ALMERCO</t>
  </si>
  <si>
    <t>AV 3 DE OCTUBRE MZ N LOTE 48 SECTOR 6 GRUPO 10</t>
  </si>
  <si>
    <t>JULIMERCO@gmail.com</t>
  </si>
  <si>
    <t>AV PERU 120 URB MAGDALENA NUEVA</t>
  </si>
  <si>
    <t>ALEJANDRO RAUL ALEJOS QUEZADA</t>
  </si>
  <si>
    <t>ALEJEZADA@gmail.com</t>
  </si>
  <si>
    <t>AVENIDA EL EJERCITO 1157</t>
  </si>
  <si>
    <t>BELTRAN RIVERA LOARTE</t>
  </si>
  <si>
    <t>BELTOARTE@gmail.com</t>
  </si>
  <si>
    <t>SERGIO SANTIAGO RONIE TAPIA COTOS</t>
  </si>
  <si>
    <t>Urb magisterial 6 de julio mz A lote 3</t>
  </si>
  <si>
    <t>SERGCOTOS@gmail.com</t>
  </si>
  <si>
    <t>ASENTAMIENTO HUMANO SARGENTO LORES TENAZ / JIRON LAS ORQUIDEAS  MZ C LTE 12</t>
  </si>
  <si>
    <t>FRANK YUMBATO VASQUEZ</t>
  </si>
  <si>
    <t>URB LA FLORESTA - CALLE LAS TUNAS 114</t>
  </si>
  <si>
    <t>FRANSQUEZ@gmail.com</t>
  </si>
  <si>
    <t>WILFREDO VILCHEZ PALOMINO</t>
  </si>
  <si>
    <t>CALLE LA REFLEXION 8095 - URBANIZACION PRO ETAPA 2</t>
  </si>
  <si>
    <t>WILFOMINO@gmail.com</t>
  </si>
  <si>
    <t>KATHERINE JAZMIN LAZARO ROJAS</t>
  </si>
  <si>
    <t>aV Jose Galvez Barrenechea 1356</t>
  </si>
  <si>
    <t>KATHROJAS@gmail.com</t>
  </si>
  <si>
    <t>EDER QUISPE CCACCYA</t>
  </si>
  <si>
    <t>CALLE CHALET 376 - CONJUNTO HABITACIONAL PALOMINO</t>
  </si>
  <si>
    <t>EDERACCYA@gmail.com</t>
  </si>
  <si>
    <t>VICTOR HUGO FERNANDEZ PRADA JOYA</t>
  </si>
  <si>
    <t>VICT JOYA@gmail.com</t>
  </si>
  <si>
    <t>ARIEL STEFANO PANTA PAREJA</t>
  </si>
  <si>
    <t>Av. Angélica Gamarra 817</t>
  </si>
  <si>
    <t>ARIEAREJA@gmail.com</t>
  </si>
  <si>
    <t>JESUS ALCIRA CUEVA VILLACORTA</t>
  </si>
  <si>
    <t>AAHH CERRO GORDO MZ G LT 9 CALLE EL GERANIO</t>
  </si>
  <si>
    <t>JESUCORTA@gmail.com</t>
  </si>
  <si>
    <t>FLORANGEL GRICELDA MUÑOZ PARDO</t>
  </si>
  <si>
    <t>jiron damaso beraund 242 cercado de huanuco</t>
  </si>
  <si>
    <t>FLORPARDO@gmail.com</t>
  </si>
  <si>
    <t>MEYER CUELLAR AYALA</t>
  </si>
  <si>
    <t>JR. JUNIN 1029</t>
  </si>
  <si>
    <t>MEYEAYALA@gmail.com</t>
  </si>
  <si>
    <t>JUAN RODOLFO ALTAMIRANO RAMON</t>
  </si>
  <si>
    <t>CALLE ARGES 153 URBANIZACION SAN ROQUE</t>
  </si>
  <si>
    <t>JUANRAMON@gmail.com</t>
  </si>
  <si>
    <t>CARMEN ABIGAIL MORALES TINOCO</t>
  </si>
  <si>
    <t>Calle Arrayanes 1054</t>
  </si>
  <si>
    <t>CARMINOCO@gmail.com</t>
  </si>
  <si>
    <t>YULIANA SOFIA HEIGHES DAVILA</t>
  </si>
  <si>
    <t>YULIAVILA@gmail.com</t>
  </si>
  <si>
    <t>CALLE TRUJILLO 140 depatamento  401 - URBANIZACION SANTA CATALINA</t>
  </si>
  <si>
    <t>ADRIANA ELENA ALIAGA NAVEA</t>
  </si>
  <si>
    <t>ADRINAVEA@gmail.com</t>
  </si>
  <si>
    <t>CALLE EL ALAMO (AV. PRIMAVERA) NRO.289 OFICINA 416 -URB. CENTRO COMERCIAL MONTERRICO</t>
  </si>
  <si>
    <t>Luis Miguel Cutipa Cutipa</t>
  </si>
  <si>
    <t>URB.BARRIO LA TULLPUNA PASAJE JORGE BASDRE GROHMANN 160</t>
  </si>
  <si>
    <t>Luisutipa@gmail.com</t>
  </si>
  <si>
    <t>EVER SANCHEZ GALLARDO</t>
  </si>
  <si>
    <t>AVENIDA EL SOL 122  URBANIZACION BARRIO BELLAVISTA</t>
  </si>
  <si>
    <t>EVERLARDO@gmail.com</t>
  </si>
  <si>
    <t>JEAN CARLOS CHAUCAYANQUI CAYO</t>
  </si>
  <si>
    <t>URBANIZACION LOS JAZMINES ETAPA 3 MZ K LT 5</t>
  </si>
  <si>
    <t>JEAN CAYO@gmail.com</t>
  </si>
  <si>
    <t>KELVIN JOSUE UGAZ DURAND</t>
  </si>
  <si>
    <t>AVENIDA HUACACHINA 152</t>
  </si>
  <si>
    <t>KELVURAND@gmail.com</t>
  </si>
  <si>
    <t>HILDA RAMIREZ ROMANI</t>
  </si>
  <si>
    <t>urb la rivera de chillon parcela 7 mz h lote 42</t>
  </si>
  <si>
    <t>HILDOMANI@gmail.com</t>
  </si>
  <si>
    <t>CESAR SEBASTIAN GALINDO CHANG</t>
  </si>
  <si>
    <t>CESACHANG@gmail.com</t>
  </si>
  <si>
    <t>GENRRI ARIMUYA AHUANARI</t>
  </si>
  <si>
    <t>AV REPUBLICA DE PANAMA  4679</t>
  </si>
  <si>
    <t>GENRANARI@gmail.com</t>
  </si>
  <si>
    <t>ANDRES ALEJANDRO USAQUI REVILLA</t>
  </si>
  <si>
    <t>URB SANTA ROSA DEL PALMAR ETAPA 2 MZ Y LOTE 12</t>
  </si>
  <si>
    <t>ANDRVILLA@gmail.com</t>
  </si>
  <si>
    <t>ROSARIO DEL PILAR OBREGON HUAMANI</t>
  </si>
  <si>
    <t>ROSAAMANI@gmail.com</t>
  </si>
  <si>
    <t>JIRON CUSCO 2124 CONJUNTO HABITACIONAL JUAN GOYZUETA</t>
  </si>
  <si>
    <t>NICOL RASHEL LLACSA CORDOVA</t>
  </si>
  <si>
    <t>JIRON MANCO INCA 653 - CENTRO POBLADO SECTOR 9 DE ABRIL</t>
  </si>
  <si>
    <t>NICORDOVA@gmail.com</t>
  </si>
  <si>
    <t>MARISOL GATICA FLORES</t>
  </si>
  <si>
    <t>MARILORES@gmail.com</t>
  </si>
  <si>
    <t>PUEBLO JOVEN PARA CHICO CALLE FRANCISCO PIZARRO 974</t>
  </si>
  <si>
    <t>ROMINA DEL CARMEN SARMIENTO CORDOVA</t>
  </si>
  <si>
    <t>CALLE REPUBLICA PORTUGAL 173 URBANIZACION BREA</t>
  </si>
  <si>
    <t>ROMIRDOVA@gmail.com</t>
  </si>
  <si>
    <t>GABRIELA KENDY LEON ACUÑA</t>
  </si>
  <si>
    <t>pasaje alfaro 130</t>
  </si>
  <si>
    <t>GABRACUÑA@gmail.com</t>
  </si>
  <si>
    <t>CYNTHIA VERENISS DORREGARAY QUISPE</t>
  </si>
  <si>
    <t>JIRON 28 DE JULIO 302  ASENTAMIENTO HUMANO PUERTO CALLAO</t>
  </si>
  <si>
    <t>CYNTUISPE@gmail.com</t>
  </si>
  <si>
    <t>MARCO AURELIO CORNEJO MAYNAS</t>
  </si>
  <si>
    <t>JR CABO ALBERTO LEVEAU 540 CP EL HUAYCO TARAPOTO</t>
  </si>
  <si>
    <t>MARCAYNAS@gmail.com</t>
  </si>
  <si>
    <t>DAYELI DANIELA GANOZA RAYME</t>
  </si>
  <si>
    <t>JIRON CAPITAN JOSE ABELARDO QUIONES 154  URBANIZACION SAN ISIDRO</t>
  </si>
  <si>
    <t>DAYERAYME@gmail.com</t>
  </si>
  <si>
    <t>MAXIMO JULIAN APOLINARIO PACHECO</t>
  </si>
  <si>
    <t>CALLE LOS AMELOS 1939</t>
  </si>
  <si>
    <t>MAXICHECO@gmail.com</t>
  </si>
  <si>
    <t>DIEGO ALONSO JESUS GUADALUPE</t>
  </si>
  <si>
    <t>DIEGALUPE@gmail.com</t>
  </si>
  <si>
    <t>JULIA ROSA TRINIDAD BARRETO</t>
  </si>
  <si>
    <t>AV. LA CANTUTA N° 1003 - URB. COVICA</t>
  </si>
  <si>
    <t>JULIRRETO@gmail.com</t>
  </si>
  <si>
    <t>GUISELA ALEJANDRINA SALAZAR PEREZ</t>
  </si>
  <si>
    <t>AV LA HISTORIA 263 - CAJAMARCA</t>
  </si>
  <si>
    <t>GUISPEREZ@gmail.com</t>
  </si>
  <si>
    <t>CAROL ISYED VARGAS CABELLOS</t>
  </si>
  <si>
    <t>PASAJE LAS CUCARDAS MZ 11 LT 2 -  URBANIZACION EL CARMEN</t>
  </si>
  <si>
    <t>CAROELLOS@gmail.com</t>
  </si>
  <si>
    <t>WILLIAM MISAEL RODRIGUEZ TAFUR</t>
  </si>
  <si>
    <t>URBANIZACION SAN AGUSTIN AV. MICAELAS BASTIDAS 166</t>
  </si>
  <si>
    <t>WILLTAFUR@gmail.com</t>
  </si>
  <si>
    <t>VICTOR RAUL CARDOZA HUAMAN</t>
  </si>
  <si>
    <t>AVENIDA SAN MARTIN DE PORRES 1939  URBANIZACION BARRIO SAN MARTIN DE PORRES</t>
  </si>
  <si>
    <t>VICTUAMAN@gmail.com</t>
  </si>
  <si>
    <t>PROSPERO TRIGOSO LONGA</t>
  </si>
  <si>
    <t>CERCADO JIRON TUPAC AMARU 1067</t>
  </si>
  <si>
    <t>PROSLONGA@gmail.com</t>
  </si>
  <si>
    <t>RUBEN DARIO PACO MACHACA</t>
  </si>
  <si>
    <t>JIRON GAMARRA 756</t>
  </si>
  <si>
    <t>RUBECHACA@gmail.com</t>
  </si>
  <si>
    <t>ERIKA SUGHEY DELGADO OBLITAS</t>
  </si>
  <si>
    <t>AVENIDA INDUSTRIAL 1023 PUEBLO JOVEN ELOY URETA</t>
  </si>
  <si>
    <t>ERIKLITAS@gmail.com</t>
  </si>
  <si>
    <t>FELIX SEGUNDO LEON SOSA</t>
  </si>
  <si>
    <t>JR. MANUEL WAGNER MZ H LOTE 20 URB VILLA MERCEDES</t>
  </si>
  <si>
    <t>FELI SOSA@gmail.com</t>
  </si>
  <si>
    <t>EMILIA NORMA LURITTA TORRES</t>
  </si>
  <si>
    <t>PASAJE LOS JAZMINES 201 CENTRO POBLADO SECTOR LOS JARDINES</t>
  </si>
  <si>
    <t>EMILORRES@gmail.com</t>
  </si>
  <si>
    <t>MANUEL LOZANO ESPINOZA</t>
  </si>
  <si>
    <t>JIRON MARISCAL JOSE DE SUCRE 949 URBANIZACION BARRIO SAN FRANCISCO</t>
  </si>
  <si>
    <t>MANUINOZA@gmail.com</t>
  </si>
  <si>
    <t>ROBIN JACKER OBREGON CRUZ</t>
  </si>
  <si>
    <t>JIRON AREQUIPA MZ G LT  26  ASENTAMIENTO HUMANO LAS MELINAS</t>
  </si>
  <si>
    <t>ROBI CRUZ@gmail.com</t>
  </si>
  <si>
    <t>JUAN ELOY COTRINA CANCINO</t>
  </si>
  <si>
    <t>JUANNCINO@gmail.com</t>
  </si>
  <si>
    <t>TITO JOSUE VILLANUEVA AZAÑERO</t>
  </si>
  <si>
    <t>URB BREÑA AV BRASIL 394</t>
  </si>
  <si>
    <t>TITOAÑERO@gmail.com</t>
  </si>
  <si>
    <t>AMADOR RAYMUNDO SUAREZ</t>
  </si>
  <si>
    <t>AMADUAREZ@gmail.com</t>
  </si>
  <si>
    <t>JORGE ANDERSON CAMPOS ALMENDARIZ</t>
  </si>
  <si>
    <t>JR. PRIMAVERA 155 CERCADO DE AYACUCHO</t>
  </si>
  <si>
    <t>JORGDARIZ@gmail.com</t>
  </si>
  <si>
    <t>ALEXIS MARIO JARA SUAREZ</t>
  </si>
  <si>
    <t>AAHH VILLA ESPAÑA MZ Ñ LT 17 JIRON LA CORUÑA</t>
  </si>
  <si>
    <t>FIORELA PATRICIA CELESTINO LEYVA</t>
  </si>
  <si>
    <t>CALLE 3  MZ A LT  14  ASENTAMIENTO HUMANO IVAN SIKIC</t>
  </si>
  <si>
    <t>FIORLEYVA@gmail.com</t>
  </si>
  <si>
    <t>CRISTIAN JESUS LOMAS AHUANARI</t>
  </si>
  <si>
    <t>URBANIZACION LA ESTANCIA DEL BOSQUE / CALLE LA VICTORIA / MZ 1 LT 4</t>
  </si>
  <si>
    <t>CRISANARI@gmail.com</t>
  </si>
  <si>
    <t>LLICELITA MURAYARI MANIHUARI</t>
  </si>
  <si>
    <t>residencial urb aeropuerto Mz E Lt 9</t>
  </si>
  <si>
    <t>LLICHUARI@gmail.com</t>
  </si>
  <si>
    <t>SONIA MAMANI MAMANI</t>
  </si>
  <si>
    <t>AV TUPAC AMARU 1733 ( MUNICIPALIDAD  DE CARABAYLLO)</t>
  </si>
  <si>
    <t>SONIAMANI@gmail.com</t>
  </si>
  <si>
    <t>ROXANA YANCCE GONZALES</t>
  </si>
  <si>
    <t>AV.LIMA SUR 569</t>
  </si>
  <si>
    <t>ROXAZALES@gmail.com</t>
  </si>
  <si>
    <t>MICHAEL JERSON ACURIO ARIAS</t>
  </si>
  <si>
    <t>AV EVITAMIENTO 1015 ASENTAMIENTO HUMANO ANTONIO RAIMONDI</t>
  </si>
  <si>
    <t>MICHARIAS@gmail.com</t>
  </si>
  <si>
    <t>JIRON 2 DE MAYO 324 CENTRO POBLADO YARINACHOCA ETAPA 3</t>
  </si>
  <si>
    <t>JUAN CARLOS SAMEKASH KUYU</t>
  </si>
  <si>
    <t>CALLE 7 MASCARONES 800</t>
  </si>
  <si>
    <t>JUAN KUYU@gmail.com</t>
  </si>
  <si>
    <t>JHOEL PITIN LOAIZA ROMERO</t>
  </si>
  <si>
    <t>AV. FERROCARRIL MZA. Y LT. 7A/URB. SANTA MARIA/JULIACA</t>
  </si>
  <si>
    <t>JHOEOMERO@gmail.com</t>
  </si>
  <si>
    <t>GABRIEL COAQUIRA COANQUI</t>
  </si>
  <si>
    <t>JR SUCRE 349 CAJAMARCA</t>
  </si>
  <si>
    <t>GABRANQUI@gmail.com</t>
  </si>
  <si>
    <t>SAMUEL TANTA TERAN</t>
  </si>
  <si>
    <t>URBANIZACION MEXICO JIRON HECTOR ARELLANO 195</t>
  </si>
  <si>
    <t>SAMUTERAN@gmail.com</t>
  </si>
  <si>
    <t>Abraham Amaningo Cunya</t>
  </si>
  <si>
    <t>JIRON SOLEDAD 876 PUEBLO JOVEN PABLO BERMUDEZ</t>
  </si>
  <si>
    <t>AbraCunya@gmail.com</t>
  </si>
  <si>
    <t>GERSON EGUREN AREVALO</t>
  </si>
  <si>
    <t>avenida nicolas de rivera el viejo 511 urbanización luren</t>
  </si>
  <si>
    <t>GERSEVALO@gmail.com</t>
  </si>
  <si>
    <t>EDXON ENRIQUE SALAZAR CAPUÑAY</t>
  </si>
  <si>
    <t>Calle 28 de junio 325 asociacion virgen maria de las nieves</t>
  </si>
  <si>
    <t>EDXOPUÑAY@gmail.com</t>
  </si>
  <si>
    <t>MAGALY LUCANA SOSA</t>
  </si>
  <si>
    <t>AV EL SOL  397</t>
  </si>
  <si>
    <t>MAGA SOSA@gmail.com</t>
  </si>
  <si>
    <t>JIRON SANTA ISABEL 1071 -  PUEBLO EL TAMBO</t>
  </si>
  <si>
    <t>JESLY ANGELA VILA GAMBOA</t>
  </si>
  <si>
    <t>JIRON TARAPACA 812  URBANIZACION BARRIO SAN PEDRO</t>
  </si>
  <si>
    <t>JESLAMBOA@gmail.com</t>
  </si>
  <si>
    <t>NOELIA YESENIA MENDOZA MARTINEZ</t>
  </si>
  <si>
    <t>NOELTINEZ@gmail.com</t>
  </si>
  <si>
    <t>JIRON PROFESOR NEMESIO RAEZ 1151 PUEBLO EL TAMBO  EL TAMBO|HUANCAYO|JUNIN</t>
  </si>
  <si>
    <t>CORY MUCHA MEZA</t>
  </si>
  <si>
    <t>Jirón Miguel iglesias 523</t>
  </si>
  <si>
    <t>CORY MEZA@gmail.com</t>
  </si>
  <si>
    <t>RONAL ILMAN PACHAMANGO</t>
  </si>
  <si>
    <t>JR JULIO C ARANA 106 CALLERIA/CORONEL PORTILLO/UCAYALI</t>
  </si>
  <si>
    <t>RONAMANGO@gmail.com</t>
  </si>
  <si>
    <t>JOSE ANTONIO TORRES GUZMAN</t>
  </si>
  <si>
    <t>AAHH LA ESPERANZA JR PACHACUTEC 1102</t>
  </si>
  <si>
    <t>JOSEUZMAN@gmail.com</t>
  </si>
  <si>
    <t>ROMEO TAYPE CURO</t>
  </si>
  <si>
    <t>AV B ASENTAMIENTO HUMANO SAN MARTIN DE PORRES</t>
  </si>
  <si>
    <t>ROME CURO@gmail.com</t>
  </si>
  <si>
    <t>JOSHUA MANUEL ROJAS NEYRA</t>
  </si>
  <si>
    <t>CALLE LAS MARTURANAS 115 URBANIZACION LOS JAZMINES</t>
  </si>
  <si>
    <t>JOSHNEYRA@gmail.com</t>
  </si>
  <si>
    <t>CINTHYA KARINA SALAS AYALA</t>
  </si>
  <si>
    <t>JIRON LOS GLADIOLOS 363 - BARRIO SAN MARTÍN DE PORRES</t>
  </si>
  <si>
    <t>CINTAYALA@gmail.com</t>
  </si>
  <si>
    <t>CARLOS ANTONIO LOZANO ALVITRES</t>
  </si>
  <si>
    <t>CALLE O ASOCIACION VILLA ROSALES Z1 47</t>
  </si>
  <si>
    <t>CARLITRES@gmail.com</t>
  </si>
  <si>
    <t>Victoria Torres Diaz</t>
  </si>
  <si>
    <t>JR SANTA ANITA 470</t>
  </si>
  <si>
    <t>Vict Diaz@gmail.com</t>
  </si>
  <si>
    <t>JHIMY ANTHONY JAVE ARTEAGA</t>
  </si>
  <si>
    <t>CALOR BACA FLOR 298</t>
  </si>
  <si>
    <t>JHIMTEAGA@gmail.com</t>
  </si>
  <si>
    <t>LUIS LOPEZ ORTEGA</t>
  </si>
  <si>
    <t>avenida mariscal castilla 1499</t>
  </si>
  <si>
    <t>LUISRTEGA@gmail.com</t>
  </si>
  <si>
    <t>GUILLERMO CHOQUE REYMUNDO</t>
  </si>
  <si>
    <t>JR. MANCO CAPAC 355 CERCADO DE AYACUCHO</t>
  </si>
  <si>
    <t>GUILMUNDO@gmail.com</t>
  </si>
  <si>
    <t>SONIA PILLPE ORIUNDO</t>
  </si>
  <si>
    <t>Calle Arica N°1151 -  Urbanización America</t>
  </si>
  <si>
    <t>SONIIUNDO@gmail.com</t>
  </si>
  <si>
    <t>NERLI PEREZ TAN</t>
  </si>
  <si>
    <t>JIRON POLIBIO UMPIRE  MZ C LT 2 ASOCIACION VILLA LOS ROSALES</t>
  </si>
  <si>
    <t>NERLZ TAN@gmail.com</t>
  </si>
  <si>
    <t>EDWIN FLORES ZAPATA</t>
  </si>
  <si>
    <t>CALLE LOS JARDINES MZ Y LOTE 35 URBANIZACION EL RETABLO ETAPA 2</t>
  </si>
  <si>
    <t>EDWIAPATA@gmail.com</t>
  </si>
  <si>
    <t>SHOLAYS SALESKY RIVADENEIRA VIDARTE</t>
  </si>
  <si>
    <t>URBANIZACION LOS NISPEROS MZ R lote 9</t>
  </si>
  <si>
    <t>SHOLDARTE@gmail.com</t>
  </si>
  <si>
    <t>MARTHA PERICHE RUMICHE</t>
  </si>
  <si>
    <t>PSJE.9(JR.SAN SIMEON) S5 CENTRO POBLADO LA ESPERANZA AMARILIS-HUANUCO</t>
  </si>
  <si>
    <t>MARTMICHE@gmail.com</t>
  </si>
  <si>
    <t>KARIM VILLAR FLORES</t>
  </si>
  <si>
    <t>URBANIZACION CANTO GRANDE AVENIDA EL SOL 453</t>
  </si>
  <si>
    <t>KARILORES@gmail.com</t>
  </si>
  <si>
    <t>A.H JORGE BARRANTES CALLE 4 MZ¨F¨-Lt1</t>
  </si>
  <si>
    <t>ESMITH GIOVANA DEL AGUILA RODRIGUEZ</t>
  </si>
  <si>
    <t>ASOCIACION VIRGEN DEL ROSARIO MZ D LT 5</t>
  </si>
  <si>
    <t>ESMIIGUEZ@gmail.com</t>
  </si>
  <si>
    <t>LUIS MIGUEL REQUIN ESPINOZA</t>
  </si>
  <si>
    <t>URB SAN ANTONIO MZ E LOTE 13 "</t>
  </si>
  <si>
    <t>LUISINOZA@gmail.com</t>
  </si>
  <si>
    <t>ELIO LAZARTE OLMEDA</t>
  </si>
  <si>
    <t>AV ALEXANDER VON HUMBOLDT MZ A LOTE 10 ASOC TARAPACA</t>
  </si>
  <si>
    <t>ELIOLMEDA@gmail.com</t>
  </si>
  <si>
    <t>Ragin Haster Vega Gamboa</t>
  </si>
  <si>
    <t>av san eugenio 899 urb santa catalina la victoria</t>
  </si>
  <si>
    <t>Ragiamboa@gmail.com</t>
  </si>
  <si>
    <t>Brenda Rebeca Villanueva Ruiz</t>
  </si>
  <si>
    <t>CALLE 7 141 - URBANIZACIÓN CIUDAD SATELITE DE VENTANILLA</t>
  </si>
  <si>
    <t>Bren Ruiz@gmail.com</t>
  </si>
  <si>
    <t>SARIAH PAOLA TIRADO SANCHEZ</t>
  </si>
  <si>
    <t>JIRON CORONEL ALFONSO UGARTE 715/CENTRO POBLADO SECTOR LOS JARDINES/TARAPOTO / SAN MARTIN / SAN MARTIN</t>
  </si>
  <si>
    <t>SARINCHEZ@gmail.com</t>
  </si>
  <si>
    <t>DILTER PANDURO ORDOÑES</t>
  </si>
  <si>
    <t>CALLE MARISCAL RAMON CASTILLA MZ. V LT. 25 PUEBLO JOVEN SAN FRANCISCO</t>
  </si>
  <si>
    <t>DILTDOÑES@gmail.com</t>
  </si>
  <si>
    <t>LILIANA AIDIT GORDILLO ROJAS</t>
  </si>
  <si>
    <t>JIRON MARISCAL RAMON CASTILLA 955   CERCADO</t>
  </si>
  <si>
    <t>LILIROJAS@gmail.com</t>
  </si>
  <si>
    <t>JESUS HUAMAN CHAVEZ</t>
  </si>
  <si>
    <t>JESUHAVEZ@gmail.com</t>
  </si>
  <si>
    <t>JUAN KAREL TIQUE FERNANDEZ</t>
  </si>
  <si>
    <t>JIRON LAS DALIAS 360</t>
  </si>
  <si>
    <t>JUANANDEZ@gmail.com</t>
  </si>
  <si>
    <t>ODIN SEBASTIAN VERA CUSILLOS</t>
  </si>
  <si>
    <t>URBANIZACIÓN SAN CARLOS ETAPA 1 - MZ.J LT.31</t>
  </si>
  <si>
    <t>ODINILLOS@gmail.com</t>
  </si>
  <si>
    <t>GUILLERMO URIBE MELENDEZ</t>
  </si>
  <si>
    <t>JR CORONEL FRANCISCO BOLOGNESI 847 AAHH 2 DE MAYO</t>
  </si>
  <si>
    <t>GUILENDEZ@gmail.com</t>
  </si>
  <si>
    <t>Calle 1 de mayo 690</t>
  </si>
  <si>
    <t>CRISTHIAN JUNIOR VILLARROEL CLAUDIO</t>
  </si>
  <si>
    <t>AVENIDA LA MOLINA 200 ASOCIACION MONTECRISTO</t>
  </si>
  <si>
    <t>CRISAUDIO@gmail.com</t>
  </si>
  <si>
    <t>ROCIO DEL ALVA NEVADO MARTINEZ</t>
  </si>
  <si>
    <t>ROCITINEZ@gmail.com</t>
  </si>
  <si>
    <t>JR. MARIANO MELGAR 1069 -  BARRIO PEDRO VILCAPAZA</t>
  </si>
  <si>
    <t>YENIYLAR DEZA COLQUE</t>
  </si>
  <si>
    <t>CENTRO POBLADO SECTOR HUAYCO CALLE JUAN VARGAS 115</t>
  </si>
  <si>
    <t>YENIOLQUE@gmail.com</t>
  </si>
  <si>
    <t>CARLOS ALFREDO QUEZADA HIDALGO</t>
  </si>
  <si>
    <t>ASOC FORTALEZA DE VITARTE - Mz. T Lt.1B</t>
  </si>
  <si>
    <t>CARLDALGO@gmail.com</t>
  </si>
  <si>
    <t>JOSE ANTONIO BERNABE PAIMA</t>
  </si>
  <si>
    <t>JIRON LA UNION MZ D LT 11 ASENTAMIENTO HUMANO PENSACOLA</t>
  </si>
  <si>
    <t>JOSEPAIMA@gmail.com</t>
  </si>
  <si>
    <t>MARIBEL RUTH BERMEJO SILVESTRE</t>
  </si>
  <si>
    <t>JIRON CORONEL LEONCIO PRADO GUTIERREZ 382 URBANIZACION CASCO URBANO CENTRAL</t>
  </si>
  <si>
    <t>MARIESTRE@gmail.com</t>
  </si>
  <si>
    <t>ORLANDO ROBERTH CASHPA LLANOS</t>
  </si>
  <si>
    <t>AV.CENTENARIO 637 URBANIZACION SAN CARLOS</t>
  </si>
  <si>
    <t>ORLALANOS@gmail.com</t>
  </si>
  <si>
    <t>RAUL MISAYAURI CASTRO</t>
  </si>
  <si>
    <t>JIRON HUANCAVELICA 146</t>
  </si>
  <si>
    <t>RAULASTRO@gmail.com</t>
  </si>
  <si>
    <t>CRIS ALEJANDRA TENA MARIN</t>
  </si>
  <si>
    <t>AV COLONIAL 323</t>
  </si>
  <si>
    <t>CRISMARIN@gmail.com</t>
  </si>
  <si>
    <t>PROSPERO GUILLERMO RIOJAS ROBLES</t>
  </si>
  <si>
    <t>CENTRO POBLADO SECTOR COMERCIO  JR RAMON CASTILLA 217</t>
  </si>
  <si>
    <t>PROSOBLES@gmail.com</t>
  </si>
  <si>
    <t>LEONARDO AUGUSTO QUISPE SAAVEDRA</t>
  </si>
  <si>
    <t>URB PARQUE INDUSTRIAL AV. REPUBLICA DE BILIVIA MA C LOTE 7</t>
  </si>
  <si>
    <t>LEONVEDRA@gmail.com</t>
  </si>
  <si>
    <t>ADELA BORDA RAMOS</t>
  </si>
  <si>
    <t>DE EVITAMIENTO 1702 CENTRO POBLADO SECTOR HUAYCO</t>
  </si>
  <si>
    <t>ADELRAMOS@gmail.com</t>
  </si>
  <si>
    <t>KEVIN DIEGO DIAZ VASQUEZ</t>
  </si>
  <si>
    <t>Jirón Lampa 1125</t>
  </si>
  <si>
    <t>KEVISQUEZ@gmail.com</t>
  </si>
  <si>
    <t>FREDY KIKI TAPIA RODRIGUEZ</t>
  </si>
  <si>
    <t>URB. SEÑOR DE LOS MILAGROS MZ O LOTE 3</t>
  </si>
  <si>
    <t>KEVIN BRYAM BASILIO SANCHEZ</t>
  </si>
  <si>
    <t>JIRON ELIAS AGUIRRE 528- INTERIOR 3</t>
  </si>
  <si>
    <t>KEVINCHEZ@gmail.com</t>
  </si>
  <si>
    <t>MARIA ISABEL CARBONELL DIAZ</t>
  </si>
  <si>
    <t>AVENIDA PARDO 665</t>
  </si>
  <si>
    <t>MARI DIAZ@gmail.com</t>
  </si>
  <si>
    <t>GERSON JOSEPH PEÑA HUARCA</t>
  </si>
  <si>
    <t>PASAJE LAS LIMAS MZ C  LT  2  URBANIZACION LARAPA GRANDE</t>
  </si>
  <si>
    <t>GERSUARCA@gmail.com</t>
  </si>
  <si>
    <t>CARLOS BECERRA ABAL</t>
  </si>
  <si>
    <t>CALLE ARQUITECTO JULIO GARCIA BAUDOIN 179  -  CONJUNTO HABITACIONAL LAS TORRES DE LIMATAMBO</t>
  </si>
  <si>
    <t>CARL ABAL@gmail.com</t>
  </si>
  <si>
    <t>ANGELA MAYRA GOZZING TAKUDA</t>
  </si>
  <si>
    <t>AVENIDA SAN ANTONIO DE PADUA MZ I LTE 1 - URBANIACION ENRIQUE LOPEZ ALBUJAR ETAPA 1</t>
  </si>
  <si>
    <t>ANGEAKUDA@gmail.com</t>
  </si>
  <si>
    <t>JUAN CARLOS FIGUEROA CHOQUE</t>
  </si>
  <si>
    <t>JR.HURACAN SAGRADO  MZ . F LOTE  8</t>
  </si>
  <si>
    <t>JUANHOQUE@gmail.com</t>
  </si>
  <si>
    <t>EDGAR LAURENTE MIRANDA</t>
  </si>
  <si>
    <t>CERCADO DE HUANUCO JIRÓN 2 DE MAYO 914</t>
  </si>
  <si>
    <t>EDGARANDA@gmail.com</t>
  </si>
  <si>
    <t>VALERIANO ELIOT GUARDIA CIERTO</t>
  </si>
  <si>
    <t>AVENIDA SAN MARTIN DE PORRES 727</t>
  </si>
  <si>
    <t>VALEIERTO@gmail.com</t>
  </si>
  <si>
    <t>NATHALIE ATHENAS MENDOZA GALVEZ</t>
  </si>
  <si>
    <t>NATHALVEZ@gmail.com</t>
  </si>
  <si>
    <t>AVENIDA JUAN PARRA DEL RIEGO 257 -  PUEBLO EL TAMBO</t>
  </si>
  <si>
    <t>JORDY BRAYAN SACCSA RODRIGUEZ</t>
  </si>
  <si>
    <t>AVENIDA EL SOL 689 - URB CIUDAD Y CAMPO</t>
  </si>
  <si>
    <t>JORDIGUEZ@gmail.com</t>
  </si>
  <si>
    <t>GRACIELA NILLA ROJAS CAMOGLIANO</t>
  </si>
  <si>
    <t>CALLE MANUEL UBALDE 604 - PUEBLO JOVEN EL SIGLO</t>
  </si>
  <si>
    <t>GRACLIANO@gmail.com</t>
  </si>
  <si>
    <t>YINMY ANDRE CUSIATAN LUQUE</t>
  </si>
  <si>
    <t>AVENIDA RIO DE JANEIRO 497  CENTRO POBLADO LA TINGUIÑA ZONA C</t>
  </si>
  <si>
    <t>YINMLUQUE@gmail.com</t>
  </si>
  <si>
    <t>HECTOR DAVID SANTIAGO CACERES</t>
  </si>
  <si>
    <t>MZ R LOTE 5 URB JAZMINES DE NARANJAL</t>
  </si>
  <si>
    <t>HECTCERES@gmail.com</t>
  </si>
  <si>
    <t>KATHERINE BRISSETH HERRERA PAJITA</t>
  </si>
  <si>
    <t>jiron  Arica 731</t>
  </si>
  <si>
    <t>KATHAJITA@gmail.com</t>
  </si>
  <si>
    <t>RUSSY HIDALGO RIOS</t>
  </si>
  <si>
    <t>CALLE HUIRACOCHA ( WIRACOCHA) 278 URBANIZACION SANTA CATALINA</t>
  </si>
  <si>
    <t>RUSS RIOS@gmail.com</t>
  </si>
  <si>
    <t>MAX ROYER APAZA RUITON</t>
  </si>
  <si>
    <t>ASENTAMIENTO HUMANO PROGRAMA DESARROLLO 2000 MZ L LT 27</t>
  </si>
  <si>
    <t>MAX UITON@gmail.com</t>
  </si>
  <si>
    <t>JAANAI CIRENE LOYOLA FERNANDEZ</t>
  </si>
  <si>
    <t>AV EL TRIUNFO 730</t>
  </si>
  <si>
    <t>JAANANDEZ@gmail.com</t>
  </si>
  <si>
    <t>KATHERINE MARIELA FERNANDEZ VELARDE</t>
  </si>
  <si>
    <t>PUEBLO POCOLLAY AV.JOSE FRANCISCO DE ZELA 1250</t>
  </si>
  <si>
    <t>KATHLARDE@gmail.com</t>
  </si>
  <si>
    <t>MARYUXI MAGDALENA SALAZAR BERRU</t>
  </si>
  <si>
    <t>AVENIDA JOSE LARCO 670</t>
  </si>
  <si>
    <t>MARYBERRU@gmail.com</t>
  </si>
  <si>
    <t>ROSA ELENA CASTILLO VILLANUEVA</t>
  </si>
  <si>
    <t>URB VIRGEN DEL CARMEN MZ Q  LT 26</t>
  </si>
  <si>
    <t>:51958590</t>
  </si>
  <si>
    <t>ROSANUEVA@gmail.com</t>
  </si>
  <si>
    <t>RICHARD EDSON ORE TOLENTINO</t>
  </si>
  <si>
    <t>AAHH CARMEN ALTO SECTOR 2 MZ Z LT 3 JIRON LOS ANDES</t>
  </si>
  <si>
    <t>RICHNTINO@gmail.com</t>
  </si>
  <si>
    <t>DIANA CASTILLO GOMEZ</t>
  </si>
  <si>
    <t>AV. LOS INGENIEROS 178</t>
  </si>
  <si>
    <t>DIANGOMEZ@gmail.com</t>
  </si>
  <si>
    <t>MARIA DEL PILAR CERRON DE LA CRUZ</t>
  </si>
  <si>
    <t>MARI CRUZ@gmail.com</t>
  </si>
  <si>
    <t>JIRON GAMARRA 1160</t>
  </si>
  <si>
    <t>JOHN MITCHEL AGUIRRE VALDERRAMA</t>
  </si>
  <si>
    <t>ASOC 12 DE DICIEMBRE MZ F LT 4 MOQUEGUA</t>
  </si>
  <si>
    <t>JOHNRRAMA@gmail.com</t>
  </si>
  <si>
    <t>LUIS EDUARDO GOMEZ OCHARAN</t>
  </si>
  <si>
    <t>JIRON PUNO 642 - URBANIZACION BARRIOS ALTOS</t>
  </si>
  <si>
    <t>LUISHARAN@gmail.com</t>
  </si>
  <si>
    <t>ELVA VITALIANA SAAVEDRA SHAHUANO</t>
  </si>
  <si>
    <t>URB  ZARATE   CALLE CONTISUYO  419</t>
  </si>
  <si>
    <t>ELVAHUANO@gmail.com</t>
  </si>
  <si>
    <t>VICTOR HUGO BARRETO LEDESMA</t>
  </si>
  <si>
    <t>CALLE 20 DE MAYO  MZ: A5 LT:3</t>
  </si>
  <si>
    <t>VICTDESMA@gmail.com</t>
  </si>
  <si>
    <t>ABEL DARIO CONTRERAS PARCO</t>
  </si>
  <si>
    <t>ABELPARCO@gmail.com</t>
  </si>
  <si>
    <t>AVENIDA VICTOR ANDRES BELAUNDE DIEZ CANSECO #280</t>
  </si>
  <si>
    <t>DARLY ELWIS TAMAYO DIAZ</t>
  </si>
  <si>
    <t>DARL DIAZ@gmail.com</t>
  </si>
  <si>
    <t>JASSIRA DIANA MAMANI MELO</t>
  </si>
  <si>
    <t>AVENICA CARCAMO 661</t>
  </si>
  <si>
    <t>JASS MELO@gmail.com</t>
  </si>
  <si>
    <t>AVENIDA SANTISIMA CRUZ DE SAN DIEGO MZ P LT 24</t>
  </si>
  <si>
    <t>URBANIZACION BARRIO LAYKAKOTA / CALLE VILLA DEL LAGO 105</t>
  </si>
  <si>
    <t>CAROLI YUDIHT TICONA ARPASI</t>
  </si>
  <si>
    <t>CALLE SANTA ISABEL (SANTA CATALINA )MZ N LOTE 15 UBR SANTA ROSA DE LIMA</t>
  </si>
  <si>
    <t>CARORPASI@gmail.com</t>
  </si>
  <si>
    <t>MAYRA LISSET VASQUEZ PALACIOS</t>
  </si>
  <si>
    <t>Calle rio amazona mz h lote 1</t>
  </si>
  <si>
    <t>MAYRACIOS@gmail.com</t>
  </si>
  <si>
    <t>"JOSE CARLOS VARA CRISPIN "</t>
  </si>
  <si>
    <t>Urbanización Aurora y Calle las Moras 398</t>
  </si>
  <si>
    <t>"JOSPIN "@gmail.com</t>
  </si>
  <si>
    <t>Urbanización El Álamo Mz Z Lte 22</t>
  </si>
  <si>
    <t>MARIA AGUSTINA MEDINA CHUGNAS</t>
  </si>
  <si>
    <t>jiron 2 mayo 838</t>
  </si>
  <si>
    <t>MARIUGNAS@gmail.com</t>
  </si>
  <si>
    <t>LIMBER PEREZ PACAYA</t>
  </si>
  <si>
    <t>LIMBACAYA@gmail.com</t>
  </si>
  <si>
    <t>" JOSE CARLOS VARA CRISPIN "</t>
  </si>
  <si>
    <t>" JOPIN "@gmail.com</t>
  </si>
  <si>
    <t>JOSE MANUEL RECOBA LLAGUENTO</t>
  </si>
  <si>
    <t>av independencia 1873 asociacion  vicentalo bajo</t>
  </si>
  <si>
    <t>JOSEUENTO@gmail.com</t>
  </si>
  <si>
    <t>DIANA LIZETH GUEVARA ANYOSA</t>
  </si>
  <si>
    <t>ASOCIACION LOS TRIUNFADORES AV MANCO CAPAC 218</t>
  </si>
  <si>
    <t>DIANNYOSA@gmail.com</t>
  </si>
  <si>
    <t>WALTER ELADIO TUMPE AGUILAR</t>
  </si>
  <si>
    <t>AVENIDA LOS PRECURSORES 501 -  URBANIZACION MARANGA ETAPA 7</t>
  </si>
  <si>
    <t>WALTUILAR@gmail.com</t>
  </si>
  <si>
    <t>WALTER FERNANDO MAZA ARNAO</t>
  </si>
  <si>
    <t>AV GENERAL MIGUEL IGLESIAS MZ B LT 14 A.H. REPUBLICA DEMOCRATICA ALEMANA</t>
  </si>
  <si>
    <t>WALTARNAO@gmail.com</t>
  </si>
  <si>
    <t>CARLOS DAVID CHIARELLA VASQUEZ</t>
  </si>
  <si>
    <t>CALLE MIRAFLORES NUMERO 103 ASENTAMIENTO HUMANO CARMEN ALTO SECTOR 1</t>
  </si>
  <si>
    <t>CARLSQUEZ@gmail.com</t>
  </si>
  <si>
    <t>LUIS ENRIQUE GARAMENDI GALVEZ</t>
  </si>
  <si>
    <t>URBANIZACION CIUDAD DE DIOS ZONA A CALLE MANUEL MEDRANO 223</t>
  </si>
  <si>
    <t>LUISALVEZ@gmail.com</t>
  </si>
  <si>
    <t>Giankarla Elvira Feliz Orue Ramirez</t>
  </si>
  <si>
    <t>Gianmirez@gmail.com</t>
  </si>
  <si>
    <t>JR HOSPITAL 898 URB PROGRESO PANCHO FLORES SAN JERONIMO CUSCO</t>
  </si>
  <si>
    <t>NOEMI ROXANA BUSTOS TURPO</t>
  </si>
  <si>
    <t>URBANIZACION SAN JOAQUIN ETAPA 4 // ALLE ALAMEDA MANZARA R LOTE 5</t>
  </si>
  <si>
    <t>NOEMTURPO@gmail.com</t>
  </si>
  <si>
    <t>RUBEN ANGEL RUIZ PAREJAS</t>
  </si>
  <si>
    <t>URBANIZACION SAN ISIDRO  JIRON CAPITAN ABELARDO QUIÑONES 204</t>
  </si>
  <si>
    <t>RUBEREJAS@gmail.com</t>
  </si>
  <si>
    <t>LENIN FRANK PAREDES ZACARIAS</t>
  </si>
  <si>
    <t>URB RESIDENCIAL ALAMEDA DEL NORTE MZ J LT 18  DISTRITO:  CARABAYLLO</t>
  </si>
  <si>
    <t>LENIARIAS@gmail.com</t>
  </si>
  <si>
    <t>DIOMEDES SIMON SIFUENTES LEIVA</t>
  </si>
  <si>
    <t>Av. 28 de Julio 1520</t>
  </si>
  <si>
    <t>DIOMLEIVA@gmail.com</t>
  </si>
  <si>
    <t>EDWIN RICHARD CULLCUSH RAMIREZ</t>
  </si>
  <si>
    <t>URBANIZACION ALAMEDA DE ÑAÑA ETAPA 1 Mz. C lote 15</t>
  </si>
  <si>
    <t>EDWIMIREZ@gmail.com</t>
  </si>
  <si>
    <t>FIORELLA JENINFER DAMIAN OROSCO</t>
  </si>
  <si>
    <t>FIORROSCO@gmail.com</t>
  </si>
  <si>
    <t>MALENA MARIELA CUTIPA QUISPE</t>
  </si>
  <si>
    <t>JR 2 DE MAYO 656 PUEBLO HUANCAYO</t>
  </si>
  <si>
    <t>MALEUISPE@gmail.com</t>
  </si>
  <si>
    <t>CARLOS LUIS RAFAEL HERRERA</t>
  </si>
  <si>
    <t>JIRON ANTONIO RAIMONDI 524</t>
  </si>
  <si>
    <t>CARLRRERA@gmail.com</t>
  </si>
  <si>
    <t>LIDO PARRA SEBASTIAN</t>
  </si>
  <si>
    <t>URBANIZACION VALDIVIEZO  JR LOS ROBLES 103</t>
  </si>
  <si>
    <t>LIDOSTIAN@gmail.com</t>
  </si>
  <si>
    <t>GIAN PIERRE ROMERO SALAZAR</t>
  </si>
  <si>
    <t>urb villa sol  av el ejercito 1015</t>
  </si>
  <si>
    <t>GIANLAZAR@gmail.com</t>
  </si>
  <si>
    <t>VICTOR RAUL CHAMBILLA CANQUI</t>
  </si>
  <si>
    <t>AV. ALIPIO PONCE S/N CONJUNTO RESEDENCIAL HEROES DE SAN JUAN DE MIRAFLORES BLOCK 14 DEPARMENTO 404</t>
  </si>
  <si>
    <t>VICTANQUI@gmail.com</t>
  </si>
  <si>
    <t>JHOYSSY ESTHEFANY MARQUEZ FLORES</t>
  </si>
  <si>
    <t>JHOYLORES@gmail.com</t>
  </si>
  <si>
    <t>ANTENOR ORREGO MANZANA S LOTE 5</t>
  </si>
  <si>
    <t>JIRON HORACIO ZEBALLOS GAMEZ 243</t>
  </si>
  <si>
    <t>LUIS MIGUEL VALER ESPINOZA</t>
  </si>
  <si>
    <t>AV CORONEL JUSTO ARIAS ARAGUEZ 1281</t>
  </si>
  <si>
    <t>JOEL ALEXANDER PALACIOS SALINAS</t>
  </si>
  <si>
    <t>JIRON MARTINEZ DE COM PAGO Y BUJANDA 700</t>
  </si>
  <si>
    <t>JOELLINAS@gmail.com</t>
  </si>
  <si>
    <t>CARLOS VERDE GIRBAU</t>
  </si>
  <si>
    <t>PUEBLO JOVEN VILLA EL SALVADOR SECTOR 3 GRUPO 27 MZ L LT 12</t>
  </si>
  <si>
    <t>CARLIRBAU@gmail.com</t>
  </si>
  <si>
    <t>MOISES SEGUNDO RODAS HERRERA</t>
  </si>
  <si>
    <t>MOISRRERA@gmail.com</t>
  </si>
  <si>
    <t>ANDERSON JOSEF AÑORGA GUTIERREZ</t>
  </si>
  <si>
    <t>PASAJE SARGENTO MENDOZA 110 CENTRO POBLADO SECTOR HUAYCO</t>
  </si>
  <si>
    <t>ANDEERREZ@gmail.com</t>
  </si>
  <si>
    <t>NANCY TAPULLIMA ROMERO</t>
  </si>
  <si>
    <t>JIRON TUMBES 1001 CERCADO</t>
  </si>
  <si>
    <t>NANCOMERO@gmail.com</t>
  </si>
  <si>
    <t>LISTER CHAMBI MAMANI</t>
  </si>
  <si>
    <t>Jiron ayacucho 1032 int 1092A</t>
  </si>
  <si>
    <t>LISTAMANI@gmail.com</t>
  </si>
  <si>
    <t>SUSANA NATALIA CORDOVA MIRANDA</t>
  </si>
  <si>
    <t>CALLE CARLOS GONZALES 203 -  URBANIZACION MARANGA ETAPA 7</t>
  </si>
  <si>
    <t>SUSARANDA@gmail.com</t>
  </si>
  <si>
    <t>KARINA ELVIRA VEGA MARTINEZ</t>
  </si>
  <si>
    <t>JIRON JORGE CHAVEZ DARTNELL 153  CENTRO POBLADO PAUCARBAMBA</t>
  </si>
  <si>
    <t>KARITINEZ@gmail.com</t>
  </si>
  <si>
    <t>HIPOLITO TRUJILLO AGUIRRE</t>
  </si>
  <si>
    <t>ASENTAMIENTO HUMANO VALLE TINGUIÑA CALLE FLORIDA MANZANA M LOTE 13</t>
  </si>
  <si>
    <t>HIPOUIRRE@gmail.com</t>
  </si>
  <si>
    <t>CYNTHIA MARCELINA PACHECO FARFAN</t>
  </si>
  <si>
    <t>Florilandia 183</t>
  </si>
  <si>
    <t>CYNTARFAN@gmail.com</t>
  </si>
  <si>
    <t>ABEL PABLO LOARTE REGALADO</t>
  </si>
  <si>
    <t>CALLE LAMAS  539 CENTRO POBLADO SECTOR CERCADO</t>
  </si>
  <si>
    <t>ABELALADO@gmail.com</t>
  </si>
  <si>
    <t>JHIN DEMETRIO MORENO AGUILAR</t>
  </si>
  <si>
    <t>URBANIZACION CORONEL NESTOR GAMBETTA BAJA OESTE CALLE A MZ I LOTE 5</t>
  </si>
  <si>
    <t>JHINUILAR@gmail.com</t>
  </si>
  <si>
    <t>JUAN DAVID IZAGUIRRE DE LA CRUZ</t>
  </si>
  <si>
    <t>CALLE CORONEL ALFONSO UGARTE 1046  URBANIZACION LOS CIPRESES</t>
  </si>
  <si>
    <t>JUAN CRUZ@gmail.com</t>
  </si>
  <si>
    <t>SALOMON CHAMBI RAMOS</t>
  </si>
  <si>
    <t>Av Primavera Mz ND Lote 3 Urb San Idelfonso de Ica 1era Etapa</t>
  </si>
  <si>
    <t>SALORAMOS@gmail.com</t>
  </si>
  <si>
    <t>ABRAHAM CHUQUITAYPE SEGURA</t>
  </si>
  <si>
    <t>URBANIZACION LA RINCONADA DE CARABAYLLO MZ D LT 1</t>
  </si>
  <si>
    <t>ABRAEGURA@gmail.com</t>
  </si>
  <si>
    <t>CALEB NATANAEL FERNANDEZ MIRANDA</t>
  </si>
  <si>
    <t>AV. EJERCITO 1500</t>
  </si>
  <si>
    <t>CALERANDA@gmail.com</t>
  </si>
  <si>
    <t>ANA LIBIA CABRERA HUAMAN</t>
  </si>
  <si>
    <t>ASENTAMIENTO HUMANO CAPITAN FAP VICTOR MALDONADO BEGAZO MZ 34 LOTE 1</t>
  </si>
  <si>
    <t>ANA UAMAN@gmail.com</t>
  </si>
  <si>
    <t>REGINA HUACRE LLOCCLLA</t>
  </si>
  <si>
    <t>JIRON LOS ANDES 121   CERCADO DE AYACUCHO</t>
  </si>
  <si>
    <t>REGICCLLA@gmail.com</t>
  </si>
  <si>
    <t>VICTOR ALBERTO TALAVERA CHUÑOCCA</t>
  </si>
  <si>
    <t>Avenida Bolivia 148</t>
  </si>
  <si>
    <t>VICTÑOCCA@gmail.com</t>
  </si>
  <si>
    <t>EDGAR CHOQQUE SALLO</t>
  </si>
  <si>
    <t>JR LOS PROCERES 140 URB SAN MELCHOR</t>
  </si>
  <si>
    <t>EDGASALLO@gmail.com</t>
  </si>
  <si>
    <t>ISAAC ESPINOZA PALOMINO</t>
  </si>
  <si>
    <t>JIRON COLLAO  MZ F LT 8B -  URBANIZACION CINCUENTENARIO</t>
  </si>
  <si>
    <t>ISAAOMINO@gmail.com</t>
  </si>
  <si>
    <t>ERICK ALEXANDER RAMOS QUISPE</t>
  </si>
  <si>
    <t>ICA / ICA / ICA URBANIZACION PUENTE BLANCO ETAPA 2 CALLE CARMELO MZ G LT 5</t>
  </si>
  <si>
    <t>ERICUISPE@gmail.com</t>
  </si>
  <si>
    <t>JOSE COLLAVINO ALARCON</t>
  </si>
  <si>
    <t>AVENIDA CARLOS ALBERTO IZAGUIRRE 126 URBANIZACION EL NARANJAL</t>
  </si>
  <si>
    <t>JOSEARCON@gmail.com</t>
  </si>
  <si>
    <t>AVENIDA JACINTO IBARRA 935</t>
  </si>
  <si>
    <t>BRIAN LAZARO MANRIQUE MELCHOR</t>
  </si>
  <si>
    <t>JIRON LA UNION  MZ.28 LT.8  ASENT.H.SAN JUAN</t>
  </si>
  <si>
    <t>BRIALCHOR@gmail.com</t>
  </si>
  <si>
    <t>JOSE ANTHONY MINCHAN ZAVALETA</t>
  </si>
  <si>
    <t>JR GONZALES PRADA 521</t>
  </si>
  <si>
    <t>JOSEALETA@gmail.com</t>
  </si>
  <si>
    <t>BETSABE LUCANA FIGUEROA</t>
  </si>
  <si>
    <t>JR LOS PROCERES 140 URB SAN MELCHOR ( CRUCE CON AV. ARENALES Y A 1CDRAS DE LA AV. 9 DE DICIEMBRE)</t>
  </si>
  <si>
    <t>BETSUEROA@gmail.com</t>
  </si>
  <si>
    <t>GLICERIA CUADROS CASAS</t>
  </si>
  <si>
    <t>JR LA UNION  500  CENTRO POBLADO CHILCA</t>
  </si>
  <si>
    <t>GLICCASAS@gmail.com</t>
  </si>
  <si>
    <t>JUAN ANTONIO FLORES HUANUCO</t>
  </si>
  <si>
    <t>CALLE ANTONIO MORENO A1 18  URB VILLA SOL ET.4</t>
  </si>
  <si>
    <t>JUANANUCO@gmail.com</t>
  </si>
  <si>
    <t>JOB ABEL MENDOZA PIÑAN</t>
  </si>
  <si>
    <t>AVENIDA METROPOLITANA 621 -  URBANIZACION ROSA DE AMERICA</t>
  </si>
  <si>
    <t>JOB PIÑAN@gmail.com</t>
  </si>
  <si>
    <t>CYNTHIA YOMAIRA QUESADA CASTRO</t>
  </si>
  <si>
    <t>ASENTAMIENTO HUMANO AMPLIACION NUEVA CIUDAD  / AVENIDA INTERNACIONAL  / mz : 201 lote : 21</t>
  </si>
  <si>
    <t>CYNTASTRO@gmail.com</t>
  </si>
  <si>
    <t>JHON NESTOR HUAYTA MENDOZA</t>
  </si>
  <si>
    <t>calle 18 de agosto  MZN Q1 lote 6  ah virgen de fatima</t>
  </si>
  <si>
    <t>JHONNDOZA@gmail.com</t>
  </si>
  <si>
    <t>DACIO ANTONIO ESPINAL GOMEZ</t>
  </si>
  <si>
    <t>CENTRO POBLADO  CALLE CASTROVIRREYNA 145</t>
  </si>
  <si>
    <t>DACIGOMEZ@gmail.com</t>
  </si>
  <si>
    <t>MIGUEL ANGEL CAMARGO HUARIPAUCAR</t>
  </si>
  <si>
    <t>ASIENTAMIENTO HUMANO VIRGEN DE GUADALUPE MZ F LOTE 1</t>
  </si>
  <si>
    <t>MIGUAUCAR@gmail.com</t>
  </si>
  <si>
    <t>DELIA VARGAS ROJAS</t>
  </si>
  <si>
    <t>CALLE AMAZONAS 248 URBANIZACION TILDA</t>
  </si>
  <si>
    <t>DELIROJAS@gmail.com</t>
  </si>
  <si>
    <t>ERNESTO DAVID TORRES PAREDES</t>
  </si>
  <si>
    <t>ASENTAMIENTO HUMANO LUCIO ABENSUR PEREZ JR CAHUIDE 817</t>
  </si>
  <si>
    <t>ERNEREDES@gmail.com</t>
  </si>
  <si>
    <t>ASOCIACION IGNACIA VIUDA DE CANEVARO MZ A LOTE 1</t>
  </si>
  <si>
    <t>Jamilli Alexandra De La Cruz Azorza</t>
  </si>
  <si>
    <t>JIRON JOSE MARIA ARGUEDAS  MZ 21  LT  13   ASENTAMIENTO HUMANO SAN JUAN</t>
  </si>
  <si>
    <t>Jamizorza@gmail.com</t>
  </si>
  <si>
    <t>OMAR ANTONIO RAVELLO SALAZAR</t>
  </si>
  <si>
    <t>CALLE CUSIPATA A 10 Carretera Central KLM 19.5 ÑAÑA 4TA ETPA</t>
  </si>
  <si>
    <t>OMARLAZAR@gmail.com</t>
  </si>
  <si>
    <t>JUAN SEBASTIAN CHAMBI RAMOS</t>
  </si>
  <si>
    <t>CALLE 3 MARIAS 1251 SANTIAGO</t>
  </si>
  <si>
    <t>JUANRAMOS@gmail.com</t>
  </si>
  <si>
    <t>YNOCENCIO YLLA MAMANI</t>
  </si>
  <si>
    <t>AVENIDA DE LA MARINA #871</t>
  </si>
  <si>
    <t>YNOCAMANI@gmail.com</t>
  </si>
  <si>
    <t>HECTOR LINO MURAYARI AQUITUARI</t>
  </si>
  <si>
    <t>JR. LOS MANGOS 284 - URB MINISTERIO DE AGRICULTURA - PILLCO MARCA HUANUCO</t>
  </si>
  <si>
    <t>HECTTUARI@gmail.com</t>
  </si>
  <si>
    <t>AMERICO MERINO FELICIANO</t>
  </si>
  <si>
    <t>JR 28 DE JULIO 184 PILLCO MARCA</t>
  </si>
  <si>
    <t>AMERCIANO@gmail.com</t>
  </si>
  <si>
    <t>ROSINIA RIVERA CAMONES</t>
  </si>
  <si>
    <t>AVENIDA EL TRIUNFO 1441  URBANIZACION SEOR DE LOS MILAGROS</t>
  </si>
  <si>
    <t>ROSIMONES@gmail.com</t>
  </si>
  <si>
    <t>DAVID PARI APAZA</t>
  </si>
  <si>
    <t>URBANIZACION BARRIO PEDREGAL BAJO JIRON CABANA 365</t>
  </si>
  <si>
    <t>DAVIAPAZA@gmail.com</t>
  </si>
  <si>
    <t>AVENIDA METROPOLITANA 300 -  URBANIZACION CARABAYLLO ETAPA 1</t>
  </si>
  <si>
    <t>YAJAIRA YADIRA SANCARRANCO HUAMAN</t>
  </si>
  <si>
    <t>CUSCO / CUSCO / CUSCO/CALLE SAN ANDRES 260</t>
  </si>
  <si>
    <t>YAJAUAMAN@gmail.com</t>
  </si>
  <si>
    <t>WILLIAN QUISPE TICONA</t>
  </si>
  <si>
    <t>Jirón las Geodas 1516</t>
  </si>
  <si>
    <t>WILLICONA@gmail.com</t>
  </si>
  <si>
    <t>KARINA LOURDES RAMIREZ ZEVALLOS</t>
  </si>
  <si>
    <t>JIRON SAN ROQUE 440  URBANIZACION SAN LUIS</t>
  </si>
  <si>
    <t>KARIALLOS@gmail.com</t>
  </si>
  <si>
    <t>ROSMERY EDITA TASILLA CHAVEZ</t>
  </si>
  <si>
    <t>jiron perene mz f1 lote 18</t>
  </si>
  <si>
    <t>ROSMHAVEZ@gmail.com</t>
  </si>
  <si>
    <t>CESAR OSCAR HINOSTROZA ZUNIGA</t>
  </si>
  <si>
    <t>ASENTAMIENTO HUMANO LAS FLORES</t>
  </si>
  <si>
    <t>CESAUNIGA@gmail.com</t>
  </si>
  <si>
    <t>MAYCOLL JERRI MORI FLORES</t>
  </si>
  <si>
    <t>URB MARANGA ETAPA 2 - CALLE JOSE GABRIEL AGUILAR  311</t>
  </si>
  <si>
    <t>MAYCLORES@gmail.com</t>
  </si>
  <si>
    <t>MARTHA PAMELA MONTALVA ZUZUNAGA</t>
  </si>
  <si>
    <t>JIRON BALTAZAR GAVILAN / (JR ROQUE SAENZ PEÑA) 355</t>
  </si>
  <si>
    <t>MARTUNAGA@gmail.com</t>
  </si>
  <si>
    <t>MILAGROS PATRICIA ARCOS CHAUCA</t>
  </si>
  <si>
    <t>CENTRO POBLADO YARINACHOCA ETAPA 3 MZ 15 LT 10 JIRON TUPAC AMARU</t>
  </si>
  <si>
    <t>MILAHAUCA@gmail.com</t>
  </si>
  <si>
    <t>RONALD MICHAEL JORGE QUISPE</t>
  </si>
  <si>
    <t>AV UNIVERSITARIA No 1363</t>
  </si>
  <si>
    <t>RONAUISPE@gmail.com</t>
  </si>
  <si>
    <t>JESUS ROMULO INGA MERCADO</t>
  </si>
  <si>
    <t>CALLE PASTAZA 912 - URBANIZACION SAN LUIS GONZAGA</t>
  </si>
  <si>
    <t>JESURCADO@gmail.com</t>
  </si>
  <si>
    <t>GUISSEPE FRANCESCOLLI ALI MACCHIAVELLO LAYNEZ</t>
  </si>
  <si>
    <t>Mz C Lote 23 segunda Etapa Sector 4 Urb Pachacamac</t>
  </si>
  <si>
    <t>GUISAYNEZ@gmail.com</t>
  </si>
  <si>
    <t>GLADYS IGINIA SOLANO NICACIO</t>
  </si>
  <si>
    <t>avenida tomas marzano 512</t>
  </si>
  <si>
    <t>GLADCACIO@gmail.com</t>
  </si>
  <si>
    <t>GUILLERMINA ORTIZ ALARCON VDA DE CCAMAC</t>
  </si>
  <si>
    <t>AVENIDA MANUEL PRADO UGARTECHE OESTE 294 //URBANIZACION EL PROGRESO SECTOR 2</t>
  </si>
  <si>
    <t>GUILCAMAC@gmail.com</t>
  </si>
  <si>
    <t>JUVER NILTON FERNANDEZ VICHARRA</t>
  </si>
  <si>
    <t>AVENIDA VIQUIS MZ.A LT.1//ASOCIACION DIGNIDAD NACIONAL//LURIGANCHO-CHOSICA / LIMA / LIMA</t>
  </si>
  <si>
    <t>JUVEHARRA@gmail.com</t>
  </si>
  <si>
    <t>ROBERT MIGUEL PACHAS SULLCA</t>
  </si>
  <si>
    <t>URBANIZACION JUAN EL BUENO JIRON UNIVERSAL 505</t>
  </si>
  <si>
    <t>ROBEULLCA@gmail.com</t>
  </si>
  <si>
    <t>EDWIN CALLA VILCA</t>
  </si>
  <si>
    <t>CENTRO POBLADO SECTOR CIRCUNVALACION AVENIDA CIRCUNVALACION 1174</t>
  </si>
  <si>
    <t>EDWIVILCA@gmail.com</t>
  </si>
  <si>
    <t>SANDRO SAAVEDRA GÓMEZ</t>
  </si>
  <si>
    <t>PASAJE CESAR VALLEJO 187</t>
  </si>
  <si>
    <t>SANDGÓMEZ@gmail.com</t>
  </si>
  <si>
    <t>Yedar Smer Pariapaza Peña</t>
  </si>
  <si>
    <t>AV INDEPENDENCIA 351 - CAJAMARCA</t>
  </si>
  <si>
    <t>Yeda Peña@gmail.com</t>
  </si>
  <si>
    <t>DORIS DEISY VASQUEZ CARUAJULCA</t>
  </si>
  <si>
    <t>AV INDOAMERICANA 530</t>
  </si>
  <si>
    <t>DORIJULCA@gmail.com</t>
  </si>
  <si>
    <t>JOSSY SOTO ROMAN</t>
  </si>
  <si>
    <t>URBANIZACION LOS CHOFERES MZ 27 LOTE 7B</t>
  </si>
  <si>
    <t>JOSSROMAN@gmail.com</t>
  </si>
  <si>
    <t>"MARCO LYONEL LUZA REYES</t>
  </si>
  <si>
    <t>AVENIDA CESAR VALLEJO 2152 - COOPERATIVA UNIVERSAL</t>
  </si>
  <si>
    <t>"MARREYES@gmail.com</t>
  </si>
  <si>
    <t>RODRIGO ENRIQUE ARIAS VERASTEGUI</t>
  </si>
  <si>
    <t>JR PALMERAS MZ 240 LT 24 CENTRO POBLADO YARINACHOCA ETAPA 3</t>
  </si>
  <si>
    <t>RODRTEGUI@gmail.com</t>
  </si>
  <si>
    <t>JUAN ALBERTO VILCA SUXO</t>
  </si>
  <si>
    <t>AVENIDA 28 DE JULIO 1445 - URBANIZACION SAN ANTONIO</t>
  </si>
  <si>
    <t>JUAN SUXO@gmail.com</t>
  </si>
  <si>
    <t>FRANZ JAMES SILVA BONILLA</t>
  </si>
  <si>
    <t>MZ L LOTE 2 URB. LOS MEDANO SUBTANJALLA ICA</t>
  </si>
  <si>
    <t>FRANNILLA@gmail.com</t>
  </si>
  <si>
    <t>LUIS ALFREDO YLLESCAS RODRIGUEZ</t>
  </si>
  <si>
    <t>LIMA / LIMA / LIMA/URBANIZACION CERCADO DE LIMA/ AVENIDA NICOLAS DE PIEROLA / (AV COLMENA)/589</t>
  </si>
  <si>
    <t>MELINA MILAGROS CCORPUNA HUAMANI</t>
  </si>
  <si>
    <t>JIRON JUNIN 439</t>
  </si>
  <si>
    <t>MELIAMANI@gmail.com</t>
  </si>
  <si>
    <t>WILTON MATEO CRUZ QUISCA</t>
  </si>
  <si>
    <t>WILTUISCA@gmail.com</t>
  </si>
  <si>
    <t>ASENTAMIENTO HUMANO LA FORTALEZA CALLE 8 DE DICIEMBRE MZ 11 LOTE 3</t>
  </si>
  <si>
    <t>GLEISY VANESSA SANCHEZ ANCON</t>
  </si>
  <si>
    <t>AV MARISCAL RAMON CASTILLA 681</t>
  </si>
  <si>
    <t>GLEIANCON@gmail.com</t>
  </si>
  <si>
    <t>SEGUNDO NICOLAS RENTERIA GARCIA</t>
  </si>
  <si>
    <t>SEGUARCIA@gmail.com</t>
  </si>
  <si>
    <t>VICTOR HERNAN HERRERA FLORES</t>
  </si>
  <si>
    <t>URB SAN FRANCISCO - JR HUAMANGA 680</t>
  </si>
  <si>
    <t>VICTLORES@gmail.com</t>
  </si>
  <si>
    <t>MARLENY PRADO OCHOA</t>
  </si>
  <si>
    <t>MARLOCHOA@gmail.com</t>
  </si>
  <si>
    <t>FRANCCESCO LUCIANO SOTELO AVENDAÑO</t>
  </si>
  <si>
    <t>JIRON CUSCO 232 PODER JUDICIAL</t>
  </si>
  <si>
    <t>FRANNDAÑO@gmail.com</t>
  </si>
  <si>
    <t>WILBER VILCA ESCARCENA</t>
  </si>
  <si>
    <t>AV. 9 DICIEMBRE 240 // CHILCA // HUANCAYO // JUNIN</t>
  </si>
  <si>
    <t>WILBRCENA@gmail.com</t>
  </si>
  <si>
    <t>MARCO ANTONIO CHUPAYO VALDEZ</t>
  </si>
  <si>
    <t>AAHH PRIMAVERA ETAPA 2 CALLE 13 MZ 24 LT 1</t>
  </si>
  <si>
    <t>MARCALDEZ@gmail.com</t>
  </si>
  <si>
    <t>LUIS DAVID ARRIETA PAZOS</t>
  </si>
  <si>
    <t>LUISPAZOS@gmail.com</t>
  </si>
  <si>
    <t>ASOCIACION SANTA MARIA // JIRON ALEXANDER VON HUMBOLDT  695</t>
  </si>
  <si>
    <t>HECTOR GREGORIO LIMAYMANTA MESSA</t>
  </si>
  <si>
    <t>HECTMESSA@gmail.com</t>
  </si>
  <si>
    <t>FLOR MARGARITA RIOJA ERAZO</t>
  </si>
  <si>
    <t>PASAJE NAZCA 154 URBANIZACION BARRIO CHACARILLA DEL LAGO 2</t>
  </si>
  <si>
    <t>FLORERAZO@gmail.com</t>
  </si>
  <si>
    <t>JUDHIT YUYMIDA MAMANI</t>
  </si>
  <si>
    <t>AV PROCERES DE LA INDEPENDENCIA 3436 URB CANTO REY ETAPA 2</t>
  </si>
  <si>
    <t>JUDHTUMPI@gmail.com</t>
  </si>
  <si>
    <t>BELTRAN LUIS SORIA MACHAY</t>
  </si>
  <si>
    <t>URBANIZACION SAN FELIPE ETAPA 1 JIRON TALARA 251</t>
  </si>
  <si>
    <t>BELTACHAY@gmail.com</t>
  </si>
  <si>
    <t>RICARDO ANDRES VEGA LAZO</t>
  </si>
  <si>
    <t>AVENIDA LA PAZ 2872 URBANIZACION MIRAMAR</t>
  </si>
  <si>
    <t>RICA LAZO@gmail.com</t>
  </si>
  <si>
    <t>GRABIEL PARIACURI REYES</t>
  </si>
  <si>
    <t>ASENTAMIENTO HUMANO EMANCIPACION CALLE 16 DE NOVIEMBRE  393</t>
  </si>
  <si>
    <t>GRABREYES@gmail.com</t>
  </si>
  <si>
    <t>ANGEL JHUNIOR DAVILA ORTIZ</t>
  </si>
  <si>
    <t>JIRON BUENOS AIRES374 URBANIZACION|BARRIO MIRAFLORES</t>
  </si>
  <si>
    <t>ANGEORTIZ@gmail.com</t>
  </si>
  <si>
    <t>SEGUNDO MANUEL PAREJA MURGA</t>
  </si>
  <si>
    <t>SEGUMURGA@gmail.com</t>
  </si>
  <si>
    <t>MILUSKA KAREN VENTURO CAYCHO</t>
  </si>
  <si>
    <t>AVENIDA NICOLAS DE PIEROLA 589 HOTEL CRILLON - LIMA</t>
  </si>
  <si>
    <t>MILUAYCHO@gmail.com</t>
  </si>
  <si>
    <t>CIBILL MELANNY RICO ALVAREZ</t>
  </si>
  <si>
    <t>CIBIVAREZ@gmail.com</t>
  </si>
  <si>
    <t>ROBINSON WALTER PENADILLO TORRES</t>
  </si>
  <si>
    <t>URBANIZACION 28 DE JULIO // AVENIDA TACNA 424</t>
  </si>
  <si>
    <t>ROBIORRES@gmail.com</t>
  </si>
  <si>
    <t>URBANIZACION LA PASCANA AVENIDA TUPAC AMARU 3860</t>
  </si>
  <si>
    <t>EDIN ALFREDO YANAYACO HUOYANAY</t>
  </si>
  <si>
    <t>AVENIDA MANCO CAPAC 168</t>
  </si>
  <si>
    <t>EDINYANAY@gmail.com</t>
  </si>
  <si>
    <t>ADELA ACHULLI HURTADO</t>
  </si>
  <si>
    <t>Av. Canta Callao 378</t>
  </si>
  <si>
    <t>ADELRTADO@gmail.com</t>
  </si>
  <si>
    <t>SONIA VIRGINIA CARDENAS MUCHA</t>
  </si>
  <si>
    <t>SONIMUCHA@gmail.com</t>
  </si>
  <si>
    <t>YENY MILENA CUEVA VASQUEZ</t>
  </si>
  <si>
    <t>Urbzanización Santa Paula Etapa 1 Calle E MZ B4 Lt12</t>
  </si>
  <si>
    <t>YENYSQUEZ@gmail.com</t>
  </si>
  <si>
    <t>NICOLAS OBREGON HINOSTROZA</t>
  </si>
  <si>
    <t>AAHH FLORIDA ALTA / JR CHANCAY / MZ F / LT 34A</t>
  </si>
  <si>
    <t>NICOTROZA@gmail.com</t>
  </si>
  <si>
    <t>LUZ PATRICIA ROSILLO AYESTAS</t>
  </si>
  <si>
    <t>CALLE SIMON BOLIVAR 138 ICA</t>
  </si>
  <si>
    <t>LUZ ESTAS@gmail.com</t>
  </si>
  <si>
    <t>YOLINDA ROSARIO AQUINO</t>
  </si>
  <si>
    <t>YOLIQUINO@gmail.com</t>
  </si>
  <si>
    <t>ERICK JOEL ORMAECHE LINARES</t>
  </si>
  <si>
    <t>MZ N LOTE  2  SECTOR 3 GRUPO 3  VILLA EL SALVAOR</t>
  </si>
  <si>
    <t>ERICNARES@gmail.com</t>
  </si>
  <si>
    <t>JESSICA PATRICIA AYAMBO DE GUIOP RAVINES</t>
  </si>
  <si>
    <t>SAN VICENTE DE CAÑETE JR SEPULVEDA 149</t>
  </si>
  <si>
    <t>JESSVINES@gmail.com</t>
  </si>
  <si>
    <t>Lucia Stephanie Toribio Gamboa</t>
  </si>
  <si>
    <t>cercado/ jiron tumbes 923</t>
  </si>
  <si>
    <t>Luciamboa@gmail.com</t>
  </si>
  <si>
    <t>WUYDMMARK TIMOTTY CHOQUEPATA MAMANI</t>
  </si>
  <si>
    <t>JIRON CONDE DE SUPERUNDA 219</t>
  </si>
  <si>
    <t>WUYDAMANI@gmail.com</t>
  </si>
  <si>
    <t>TEOFILO TIRADO MEJIA</t>
  </si>
  <si>
    <t>CALLE HUAMACHUCO 147 URBANIZACION TAHUANTINSUYO</t>
  </si>
  <si>
    <t>TEOFMEJIA@gmail.com</t>
  </si>
  <si>
    <t>DAIDHY SALAS SHAPIAMA</t>
  </si>
  <si>
    <t>DAIDPIAMA@gmail.com</t>
  </si>
  <si>
    <t>Elita Esperanza Villena Benigno</t>
  </si>
  <si>
    <t>Elitnigno@gmail.com</t>
  </si>
  <si>
    <t>LEONIDAS ESTRADA ZANABRIA</t>
  </si>
  <si>
    <t>ASENTAMIENTO HUMANO PRIMAVERA II ETAPA /CALLE DOS MZ 1 LOTE 20</t>
  </si>
  <si>
    <t>LEONABRIA@gmail.com</t>
  </si>
  <si>
    <t>PIERO LADISLAO CASTRO MORI</t>
  </si>
  <si>
    <t>PUEBLO HUANCAYO - JIRON ANCASH N° 272</t>
  </si>
  <si>
    <t>PIER MORI@gmail.com</t>
  </si>
  <si>
    <t>EMMANUEL KENNY BALDEON CUEVA</t>
  </si>
  <si>
    <t>Av. Gral Alipio Ponce s/n Residencial Heroes de San Juan y Miraflores Block 14 dpto 404</t>
  </si>
  <si>
    <t>EMMACUEVA@gmail.com</t>
  </si>
  <si>
    <t>MILENA YERALDIN VELASQUEZ FLORES</t>
  </si>
  <si>
    <t>JIRON LAS RETAMAS 499 OTROS CENTRO DE SALUD</t>
  </si>
  <si>
    <t>MILELORES@gmail.com</t>
  </si>
  <si>
    <t>HENRY ROBINZON RODRIGUEZ RAMOS</t>
  </si>
  <si>
    <t>urb los andenes mz c lote 4</t>
  </si>
  <si>
    <t>HENRRAMOS@gmail.com</t>
  </si>
  <si>
    <t>ROSA ISABEL PINO MONZON</t>
  </si>
  <si>
    <t>JIRON TARMA 133</t>
  </si>
  <si>
    <t>ROSAONZON@gmail.com</t>
  </si>
  <si>
    <t>ISABEL MARGOT JUSTINIANO RODRIGUEZ</t>
  </si>
  <si>
    <t>calle san pedro mZ E lt 2</t>
  </si>
  <si>
    <t>ISABIGUEZ@gmail.com</t>
  </si>
  <si>
    <t>ABIGAIL LABAJOS MANCHINARI</t>
  </si>
  <si>
    <t>ABIGINARI@gmail.com</t>
  </si>
  <si>
    <t>WILSON ALEXANDER VALDERA BANCES</t>
  </si>
  <si>
    <t>WILSANCES@gmail.com</t>
  </si>
  <si>
    <t>URBANIZACION ALAMEDA DEL NORTE CALLE 13 mz.e2 lt.31</t>
  </si>
  <si>
    <t>JOSE BENITO RUIZ RIOS</t>
  </si>
  <si>
    <t>JOSE RIOS@gmail.com</t>
  </si>
  <si>
    <t>Jr putumayo / COOPERATIVA COOPTRIP / mz ñ /lote 5/km 6 /</t>
  </si>
  <si>
    <t>JACK BRYAN JAIMES BRAVO</t>
  </si>
  <si>
    <t>JACKBRAVO@gmail.com</t>
  </si>
  <si>
    <t>JOSLYN TADASHI TERREROS GUZMAN</t>
  </si>
  <si>
    <t>JOSLUZMAN@gmail.com</t>
  </si>
  <si>
    <t>GUILLERMO CEFERINO ROBLES SILVERA</t>
  </si>
  <si>
    <t>URBANIZACION SAN HILARION ETAPA 2 - CALLE LAS OXALIDAS N° 1917</t>
  </si>
  <si>
    <t>GUILLVERA@gmail.com</t>
  </si>
  <si>
    <t>STIVEN MITCHELL DIBURGA NUÑEZ</t>
  </si>
  <si>
    <t>JIRON 28 DE JULIO 1545</t>
  </si>
  <si>
    <t>STIVNUÑEZ@gmail.com</t>
  </si>
  <si>
    <t>JUAN PERCY FLORES INCA</t>
  </si>
  <si>
    <t>JIRON ALMIRANTE MIGUEL GRAU 556</t>
  </si>
  <si>
    <t>JUAN INCA@gmail.com</t>
  </si>
  <si>
    <t>RUTH NERY HUAMANI CHUCHON</t>
  </si>
  <si>
    <t>AV MARISCAL ANDRES AVELINO CACERES  546</t>
  </si>
  <si>
    <t>RUTHUCHON@gmail.com</t>
  </si>
  <si>
    <t>AMILCAR JOEL DEL AGUILA CURITIMA</t>
  </si>
  <si>
    <t>AVENIDA LOS HALCONES MZ C2 LOTE 7 - URBANIZACIÓN SANTA MARIA DE HUACHIPA ETAPA 2</t>
  </si>
  <si>
    <t>AMILITIMA@gmail.com</t>
  </si>
  <si>
    <t>SANTOS NARSISO MIRANDA LOPEZ</t>
  </si>
  <si>
    <t>SANTLOPEZ@gmail.com</t>
  </si>
  <si>
    <t>PASAJE LIBERTAD 126  ASOCIACION SANTA MARIA</t>
  </si>
  <si>
    <t>DANNY FRANK PORRAS TAPIA</t>
  </si>
  <si>
    <t>DANNTAPIA@gmail.com</t>
  </si>
  <si>
    <t>FELICITAS INGA YARANGA</t>
  </si>
  <si>
    <t>JIRON CAHUIDE 874 BARRIO PEDRO VILCAPAZA</t>
  </si>
  <si>
    <t>FELIRANGA@gmail.com</t>
  </si>
  <si>
    <t>CALIXTO QUISPE MAMANI</t>
  </si>
  <si>
    <t>URBANIZACION VENEGAS - AVENIDA LIMA N° 506</t>
  </si>
  <si>
    <t>CALIAMANI@gmail.com</t>
  </si>
  <si>
    <t>CARLOS IVAN CASTAÑEDA CASTRO</t>
  </si>
  <si>
    <t>AH 2 DE JUNIO AV CHIMU MZ U LT 7 CHIMBOTE ANCASH FRENTE AL CEMENTERIO DIVINO MAESTRO</t>
  </si>
  <si>
    <t>CARLASTRO@gmail.com</t>
  </si>
  <si>
    <t>JACKELIN JENNY AVALOS CANCHACHI</t>
  </si>
  <si>
    <t>JIRON JUAN DE LA CRUZ ROMERO ARNAO/ NUMERO 438</t>
  </si>
  <si>
    <t>JACKHACHI@gmail.com</t>
  </si>
  <si>
    <t>ENEBLINA EUDOSIA ALBA RIMAC</t>
  </si>
  <si>
    <t>ENEBRIMAC@gmail.com</t>
  </si>
  <si>
    <t>JENNY GEOVANNI SAUCEDO ROJAS</t>
  </si>
  <si>
    <t>PUEBLO JOVEN REYNOSO AVENIDA MANCO CAPAC 415</t>
  </si>
  <si>
    <t>GINO SAUL CASTILLO RIMACHI</t>
  </si>
  <si>
    <t>JIRON HUANCAYO 180 URBANIZACION BARRIO VALLECITO</t>
  </si>
  <si>
    <t>SIXTO ABADE CISNERO SAYRITUPAC</t>
  </si>
  <si>
    <t>JR. ASAMBLEA 281 CERCADO DE AYACUCHO</t>
  </si>
  <si>
    <t>ALFREDO SANTOS ARROYO TENORIO</t>
  </si>
  <si>
    <t>PROLONGACION YAHUAR HUACA 576</t>
  </si>
  <si>
    <t>SEGUNDO ANTONI LUCANO HUAMAN</t>
  </si>
  <si>
    <t>PUEBLO JOVEN VILLA EL SALVADOR-SECTOR 2 GRUPO 7 MZ N LT 5</t>
  </si>
  <si>
    <t>Lucia Elizabeth Huaman Romero</t>
  </si>
  <si>
    <t>AV LOS INCAS MZ G LOTE 4</t>
  </si>
  <si>
    <t>Kenyo Pepe Vasquez Balvin</t>
  </si>
  <si>
    <t>ABDON GLIMER CASTILLO GOMEZ</t>
  </si>
  <si>
    <t>JIRON ANTA 13 - WANCHAQ CUSCO</t>
  </si>
  <si>
    <t>VICTOR VICENTE OQUENDO CALDERON</t>
  </si>
  <si>
    <t>URBANIZACION ROSASPATA AVENIDA CONQUISTA 110</t>
  </si>
  <si>
    <t>ALEX LLICAHUA LUCANA</t>
  </si>
  <si>
    <t>URB EL PINAR ETAPA 2 MZ O1 LT 15</t>
  </si>
  <si>
    <t>PRICILA YERLISA ROMERO AREVALO</t>
  </si>
  <si>
    <t>Jr. Amazonas N°299 int.B15 C.FERIAL Amazonas</t>
  </si>
  <si>
    <t>LADY ARACELLY NAZARIO ZAVALETA</t>
  </si>
  <si>
    <t>ELSA LOURDES MAGUIÑA SOLANO</t>
  </si>
  <si>
    <t>CALLE EURIPIDES 246</t>
  </si>
  <si>
    <t>Maria Elena Urrutia Montero</t>
  </si>
  <si>
    <t>AVENIDA PUENTE PIEDRA 322 MERCADO HUAMANTANGA PUERTA 3- PUENTE PIEDRA</t>
  </si>
  <si>
    <t>TEONILA SANCHEZ VASQUEZ</t>
  </si>
  <si>
    <t>PASAJE VALIOSO 114 URB CERCADO</t>
  </si>
  <si>
    <t>YENY PAOLA QUISPE MORALES</t>
  </si>
  <si>
    <t>AV. los jazmines 108</t>
  </si>
  <si>
    <t>ELIZABETH MABEL MOLINA TORRES</t>
  </si>
  <si>
    <t>AVENIDA RAMON GUTIERREZ PAZ MZ A3  LT  22  URBANIZACION COLLASUYO</t>
  </si>
  <si>
    <t>NADIA PILAR MAMANI TIPULA</t>
  </si>
  <si>
    <t>jr supe 137 unidad vecinal santa marina norte callao</t>
  </si>
  <si>
    <t>NADIIPULA@gmail.com</t>
  </si>
  <si>
    <t>Teofilo Dario Figueroa Garcia</t>
  </si>
  <si>
    <t>Teofarcia@gmail.com</t>
  </si>
  <si>
    <t>CALLE GRECIA 1355  PUEBLO JOVEN LA ESPERANZA</t>
  </si>
  <si>
    <t>DARLENY MILAGROS FLORES QUISPE</t>
  </si>
  <si>
    <t>AVENIDA NICOLAS DE AYLLON 7540 FUNDO LA ESTRELLA</t>
  </si>
  <si>
    <t>DARLUISPE@gmail.com</t>
  </si>
  <si>
    <t>Paramedico</t>
  </si>
  <si>
    <t>MAXIMO JUAN ROJAS APOLINARIO</t>
  </si>
  <si>
    <t>URBANIZACIÓN RINCONADA DEL LAGO ETAPA 1 CALLE LOS OSOS 160 CASA 5</t>
  </si>
  <si>
    <t>MAXINARIO@gmail.com</t>
  </si>
  <si>
    <t>Biologo</t>
  </si>
  <si>
    <t>GIOVANNA GATTAS ODE</t>
  </si>
  <si>
    <t>AVENIDA SEÑOR DE CAUDIVILLA MZ O1 LOTE 21 URBANIZACION RESIDENCIAL LUCYANA DE CARABAYLLO</t>
  </si>
  <si>
    <t>GIOVS ODE@gmail.com</t>
  </si>
  <si>
    <t>Musico</t>
  </si>
  <si>
    <t>FELIX MIGUEL LUJAN CABALLERO</t>
  </si>
  <si>
    <t>JR.Fernando Lopez Aldana 168 URB.SANTA LUZMILA</t>
  </si>
  <si>
    <t>FELILLERO@gmail.com</t>
  </si>
  <si>
    <t>MEDALIT AZUCENA MURAYARI SANDI</t>
  </si>
  <si>
    <t>MEDASANDI@gmail.com</t>
  </si>
  <si>
    <t>CALLE AMATISTA 107  COOPERATIVA 1 DE MAYO</t>
  </si>
  <si>
    <t>ROLANDO ROMULO RUPAYA MILLA</t>
  </si>
  <si>
    <t>JIRON MARIA PRADO DE BELLIDO  Mz 16 Lote 15</t>
  </si>
  <si>
    <t>ROLAMILLA@gmail.com</t>
  </si>
  <si>
    <t>MARCOS RIOS HUANUIRI</t>
  </si>
  <si>
    <t>CALLE TOMAS VILLACORTA 349</t>
  </si>
  <si>
    <t>MARCNUIRI@gmail.com</t>
  </si>
  <si>
    <t>ALVARO NUÑEZ MORI</t>
  </si>
  <si>
    <t>JIRON PUNO 617</t>
  </si>
  <si>
    <t>ALVA MORI@gmail.com</t>
  </si>
  <si>
    <t>OSCAR ARMANDO ACHA ROA</t>
  </si>
  <si>
    <t>AV LOS SAUCES MZ C LT 22A</t>
  </si>
  <si>
    <t>OSCAA ROA@gmail.com</t>
  </si>
  <si>
    <t>JUAN ARMANDO ACHA ROA</t>
  </si>
  <si>
    <t>449806503@gmail.com</t>
  </si>
  <si>
    <t>PROLONGACION MANCO CAPAC MZ F6 LT 17 CERCADO DE PARCONA ETAPA 1</t>
  </si>
  <si>
    <t>MIGUEL ANGEL CRUCES CHOQUE</t>
  </si>
  <si>
    <t>JIRON INDEPENDENCIA 280</t>
  </si>
  <si>
    <t>MIGUHOQUE@gmail.com</t>
  </si>
  <si>
    <t>OBET SATURNINO AIRA JAVIER</t>
  </si>
  <si>
    <t>AV. AYACABA 142</t>
  </si>
  <si>
    <t>OBETAVIER@gmail.com</t>
  </si>
  <si>
    <t>JIRON REPUBLICA DE VENEZUELA MZ A LOTE 28 / ASENTAMIENTO HUMANO LAS FLORES</t>
  </si>
  <si>
    <t>CELF NICANDRO PANTOJA RIOS</t>
  </si>
  <si>
    <t>RESIDENCIAL LOS PARQUES DEL AGUSTINO -CALLE D -Mz :LAS PALMERAS 7</t>
  </si>
  <si>
    <t>CELF RIOS@gmail.com</t>
  </si>
  <si>
    <t>RICARDO JAIME MARTIN OCHOA FLORES</t>
  </si>
  <si>
    <t>AVENIDA VENUS 120 URBANIZACION ALMIRANTE MIGUEL GRAU</t>
  </si>
  <si>
    <t>RICALORES@gmail.com</t>
  </si>
  <si>
    <t>German Antonio Zuloeta Yncio</t>
  </si>
  <si>
    <t>GermYncio@gmail.com</t>
  </si>
  <si>
    <t>YANINA GONZALES NEYRA</t>
  </si>
  <si>
    <t>CALLE BRASIL  MZ C LT  10  URBANIZACION QUISPICANCHI</t>
  </si>
  <si>
    <t>YANINEYRA@gmail.com</t>
  </si>
  <si>
    <t>NELSON ABEL QUISPE MERMA</t>
  </si>
  <si>
    <t>AVENIDA PASEO DE LA REPUBLICA 205 - URBANIZACION CERCADO DE LIMA</t>
  </si>
  <si>
    <t>NELSMERMA@gmail.com</t>
  </si>
  <si>
    <t>ASENTAMIENTO HUMANO LOS LICENCIADOS MZ. K 5 ? LT. 8</t>
  </si>
  <si>
    <t>EMMANUEL DICK ZAPATA BALLON</t>
  </si>
  <si>
    <t>AV. MANUEL VARGAS NRO 117</t>
  </si>
  <si>
    <t>EMMAALLON@gmail.com</t>
  </si>
  <si>
    <t>PABLO JOSUE LEVANO TORRES</t>
  </si>
  <si>
    <t>CALLE RIOJA 240 CENTRO POBLADO SECTOR CERCADO</t>
  </si>
  <si>
    <t>PABLORRES@gmail.com</t>
  </si>
  <si>
    <t>Luis Eduardo Samaniego Mesia</t>
  </si>
  <si>
    <t>calle Bugambillas 520</t>
  </si>
  <si>
    <t>LuisMesia@gmail.com</t>
  </si>
  <si>
    <t>EDUARDO AGUSTIN BEGAZO QUISPE</t>
  </si>
  <si>
    <t>JR ZOILA AURORA CACERES 165 SAN MARTIN DE PORRES</t>
  </si>
  <si>
    <t>EDUAUISPE@gmail.com</t>
  </si>
  <si>
    <t>DANIELA ESTER FLORES VENEGAS</t>
  </si>
  <si>
    <t>DANINEGAS@gmail.com</t>
  </si>
  <si>
    <t>Luis Alfredo Rios Huanca</t>
  </si>
  <si>
    <t>av oscar r. benavides 4348 urb aguila</t>
  </si>
  <si>
    <t>Luisuanca@gmail.com</t>
  </si>
  <si>
    <t>CARMEN JOSEFINA CALLE SOTELO</t>
  </si>
  <si>
    <t>CARMOTELO@gmail.com</t>
  </si>
  <si>
    <t>ROSARIO PATRICIA FERNANDEZ CALDAS</t>
  </si>
  <si>
    <t>ROSAALDAS@gmail.com</t>
  </si>
  <si>
    <t>PASAJE NAUTA 142 - URBANIZACION GERMAN ASTETE</t>
  </si>
  <si>
    <t>CRISTIAN DEL AGUILA LOPEZ</t>
  </si>
  <si>
    <t>Urbanizacion barrio Huarupampa / Jiron 27 de noviembre 747</t>
  </si>
  <si>
    <t>CRISLOPEZ@gmail.com</t>
  </si>
  <si>
    <t>"MAGDALENA ROXI RAMIREZ MORENO "</t>
  </si>
  <si>
    <t>AVENIDA MARISCAL OSCAR RAIMUNDO BENAVIDES (AV. COLONIAL) 3866</t>
  </si>
  <si>
    <t>"MAGENO "@gmail.com</t>
  </si>
  <si>
    <t>URBANIZACION VICENTELO BAJO. CALLE MAYOR MARKO JARA SCHENONE 398</t>
  </si>
  <si>
    <t>RAUL HUAMANI QUISPE</t>
  </si>
  <si>
    <t>URB VIRGEN DE LA PUERTA LOS PUERTA LOS OLIVOS CALLE LOS GUINDONES 945- MZ N LT 6A</t>
  </si>
  <si>
    <t>RAULUISPE@gmail.com</t>
  </si>
  <si>
    <t>FLOR CORINE ESPINOZA BARZOLA</t>
  </si>
  <si>
    <t>AV 23 DE DICIEMBRE MZ U LT 18</t>
  </si>
  <si>
    <t>FLORRZOLA@gmail.com</t>
  </si>
  <si>
    <t>LUISA TORRES ARICARA</t>
  </si>
  <si>
    <t>AVENIDA NICOLAS DE AYLLON 1994</t>
  </si>
  <si>
    <t>LUISICARA@gmail.com</t>
  </si>
  <si>
    <t>WILLIAMS EDINSON HUAROC ADRIANO</t>
  </si>
  <si>
    <t>AVENIDA 16 DE DICIEMBRE 211  URBANIZACION BARRIO MACHALLATA</t>
  </si>
  <si>
    <t>WILLRIANO@gmail.com</t>
  </si>
  <si>
    <t>ROXANA SUASACA SUASACA</t>
  </si>
  <si>
    <t>ROXAASACA@gmail.com</t>
  </si>
  <si>
    <t>JIRON SANTO TOMAS 158</t>
  </si>
  <si>
    <t>LUIS HUMBERTO AGUIRRE SOTO</t>
  </si>
  <si>
    <t>LUIS SOTO@gmail.com</t>
  </si>
  <si>
    <t>URB.LIMA INDUSTRIAL CALLE CORONEL CORNELIO BORDA 252</t>
  </si>
  <si>
    <t>PASAJE COMUCO 205</t>
  </si>
  <si>
    <t>MARINO MARTIN AGUIRRE BARROSO</t>
  </si>
  <si>
    <t>AVENIDA 2 DE MAYO 775</t>
  </si>
  <si>
    <t>MARIRROSO@gmail.com</t>
  </si>
  <si>
    <t>MARIA JHANELA DE LA CRUZ</t>
  </si>
  <si>
    <t>JR AYACUCHO MZ E LT 21</t>
  </si>
  <si>
    <t>ROBINSON FLORES HUAYLLA</t>
  </si>
  <si>
    <t>AVENIDA DE LA INFANCIA 797 URB. VILLA FATIMA</t>
  </si>
  <si>
    <t>ROBIAYLLA@gmail.com</t>
  </si>
  <si>
    <t>RUBEN AÑAMURO QUISPE</t>
  </si>
  <si>
    <t>PROLONGACION DE LA CULTURA 2119 URBANIZACION MAGISTERIAL ETAPA 1</t>
  </si>
  <si>
    <t>RUBEUISPE@gmail.com</t>
  </si>
  <si>
    <t>ELSA ANANI PAREDES OLIVERA</t>
  </si>
  <si>
    <t>CALLE 1 MZ E LOTE 7  - COOPERATIVA LOS PORTALES DEL NORTE</t>
  </si>
  <si>
    <t>ELSAIVERA@gmail.com</t>
  </si>
  <si>
    <t>JULIO CESAR LUNA CACERES</t>
  </si>
  <si>
    <t>AVENIDA PACHACAMAC MZ K LT 16A/URBANIZACION LOS NOGALES/SAN SEBASTIAN / CUSCO / CUSCO</t>
  </si>
  <si>
    <t>JULICERES@gmail.com</t>
  </si>
  <si>
    <t>JIMMY BRUNO MAMANI GUILLEN</t>
  </si>
  <si>
    <t>JIRON LAS LAUSONIAS 329 URBANIZACION LAS VIOLETAS ETAPA 2</t>
  </si>
  <si>
    <t>JIMMILLEN@gmail.com</t>
  </si>
  <si>
    <t>DANNY GERARDO CIPIRIANO ALFARO</t>
  </si>
  <si>
    <t>DANNLFARO@gmail.com</t>
  </si>
  <si>
    <t>JR GREGORIO DELGADO 117 CENTRO POBLADO SECTOR CERCADO</t>
  </si>
  <si>
    <t>PATRICIA CAROL ALVA ISLA</t>
  </si>
  <si>
    <t>URB  MARISCAL BENAVIDES   AV CARLOS AMEZAGA 375</t>
  </si>
  <si>
    <t>PATR ISLA@gmail.com</t>
  </si>
  <si>
    <t>MARIA DEL ROSARIO BORJA HERENCIA</t>
  </si>
  <si>
    <t>AV. UNIVERSITARIA 919 - ASOC. JUAN VELASCO A</t>
  </si>
  <si>
    <t>MARIENCIA@gmail.com</t>
  </si>
  <si>
    <t>SHUBERT LEONARDO MARCOS MEJIA</t>
  </si>
  <si>
    <t>JR. NICACOR ASIN 752</t>
  </si>
  <si>
    <t>SHUBMEJIA@gmail.com</t>
  </si>
  <si>
    <t>JOHANNA ANDREA AGUIRRE ANGULO</t>
  </si>
  <si>
    <t>URB.LAS MERCEDES JR.MARIANO NUÑES BUTRON 1423</t>
  </si>
  <si>
    <t>JOHANGULO@gmail.com</t>
  </si>
  <si>
    <t>ALFREDO SURCO VILLASANTE</t>
  </si>
  <si>
    <t>AV. TOMAS VALLE 256 ASENTAMIENTO HUMANO LUIS ALBERTO SANCHEZ</t>
  </si>
  <si>
    <t>ALFRSANTE@gmail.com</t>
  </si>
  <si>
    <t>EDWARD VICTORINO FLORES YEREN</t>
  </si>
  <si>
    <t>AAHH. WARI ACCOPAMPA CALLE LOS LIBERTADORES MZ W LT2</t>
  </si>
  <si>
    <t>EDWAYEREN@gmail.com</t>
  </si>
  <si>
    <t>RUDE GUILLEN LOAYZA</t>
  </si>
  <si>
    <t>RUDEOAYZA@gmail.com</t>
  </si>
  <si>
    <t>EDWIN VALDEZ CHAVEZ</t>
  </si>
  <si>
    <t>URBANIZACION LAS MERCEDES JIRON LIBERTAD NRO 701</t>
  </si>
  <si>
    <t>EDWIHAVEZ@gmail.com</t>
  </si>
  <si>
    <t>Washington Quispe Quispe</t>
  </si>
  <si>
    <t>AVENIDA ARBORIZACION MZ 1  LT  11    ASENTAMIENTO HUMANO LOS ROSALES</t>
  </si>
  <si>
    <t>Washuispe@gmail.com</t>
  </si>
  <si>
    <t>LADY DIANA MONTENEGRO PANAYFO</t>
  </si>
  <si>
    <t>URB. LOS NARANJOS  CALLE MITOBAMBA MZ B3 LOTE 56</t>
  </si>
  <si>
    <t>LADYNAYFO@gmail.com</t>
  </si>
  <si>
    <t>BERENISSE ARMANDINA SALAZAR GOMEZ</t>
  </si>
  <si>
    <t>URB DIVINO MAESTRO MZ F LT 3</t>
  </si>
  <si>
    <t>BEREGOMEZ@gmail.com</t>
  </si>
  <si>
    <t>MARIA ELENA MAYURI MUÑAQUE</t>
  </si>
  <si>
    <t>JIRON HUANCAYO 180  URBANIZACION BARRIO VALLECITO</t>
  </si>
  <si>
    <t>MARIÑAQUE@gmail.com</t>
  </si>
  <si>
    <t>SAUL SANTOS  COILA PEREZ</t>
  </si>
  <si>
    <t>JIRON BRANDEEN 591 URBANIZACION BARRIO LAYKAKOTA</t>
  </si>
  <si>
    <t>SAULPEREZ@gmail.com</t>
  </si>
  <si>
    <t>JONATHAN MIGUEL CHACHAYMA DAMIANO</t>
  </si>
  <si>
    <t>AVENIDA INDEPENDENCIA 464</t>
  </si>
  <si>
    <t>JONAMIANO@gmail.com</t>
  </si>
  <si>
    <t>MARIA ESTEFANIA ALIAGA URBINA</t>
  </si>
  <si>
    <t>CALLE ATALAYA 157  ASENTAMIENTO HUMANO 21 DE ENERO</t>
  </si>
  <si>
    <t>MARIRBINA@gmail.com</t>
  </si>
  <si>
    <t>KEVIN JOSUE ALVAN SAENZ</t>
  </si>
  <si>
    <t>prolongacion nicolas de pierola 139</t>
  </si>
  <si>
    <t>KEVISAENZ@gmail.com</t>
  </si>
  <si>
    <t>BRIGGITTE DEYSI SALDAÑA BENANCIO</t>
  </si>
  <si>
    <t>CALLE LOS NARDOS MZ B1 LT 9</t>
  </si>
  <si>
    <t>BRIGANCIO@gmail.com</t>
  </si>
  <si>
    <t>ERIC ENRIQUE BREÑA CHEMPEN</t>
  </si>
  <si>
    <t>ERICEMPEN@gmail.com</t>
  </si>
  <si>
    <t>Pablo Daniel Ramos Gonzales</t>
  </si>
  <si>
    <t>Pablzales@gmail.com</t>
  </si>
  <si>
    <t>Calle Las Magnolias Brayson Mz. T1 Lote 16 URB FRANCISCO MALASTINA BREYSTON</t>
  </si>
  <si>
    <t>MIGUEL CHEMPEN PERAMAS</t>
  </si>
  <si>
    <t>CALLE LAS GOLONDRINAS  MZ A LT 11 URBANIZACION LA PLANICIE</t>
  </si>
  <si>
    <t>MIGURAMAS@gmail.com</t>
  </si>
  <si>
    <t>EDWIN RAMOS ALCANTARA</t>
  </si>
  <si>
    <t>EDWINTARA@gmail.com</t>
  </si>
  <si>
    <t>COOPERATIVA 1 DE MAYO( JIRON FLOR DE MAYO 236)</t>
  </si>
  <si>
    <t>FELIX LOYOLA ESPIRITU</t>
  </si>
  <si>
    <t>JIRON LOS ROSALES   CONJUNTO HABITACIONAL JOSE ORTIZ VERGARA  R 21</t>
  </si>
  <si>
    <t>FELIIRITU@gmail.com</t>
  </si>
  <si>
    <t>VDELIA LOURDES DEL VILLAR CARDENAS</t>
  </si>
  <si>
    <t>VDELDENAS@gmail.com</t>
  </si>
  <si>
    <t>CINTIA MILAGROS RIVADENEYRA TORRES</t>
  </si>
  <si>
    <t>CALLE  LOS EUCALIPTOS 159 URB REPARTICION</t>
  </si>
  <si>
    <t>CINTORRES@gmail.com</t>
  </si>
  <si>
    <t>ALBERTO LIBERATO PLACIDO CRIBILLERO</t>
  </si>
  <si>
    <t>AVENIDA VICTOR RAUL HAYA DE LA TORRE 499  URBANIZACION  CASCO URBANO CENTRAL</t>
  </si>
  <si>
    <t>ALBELLERO@gmail.com</t>
  </si>
  <si>
    <t>JEAN FRANCO JAVIER LANDA MESARINA</t>
  </si>
  <si>
    <t>JEANARINA@gmail.com</t>
  </si>
  <si>
    <t>CALLE LOS INCAS 144</t>
  </si>
  <si>
    <t>GABRIEL  ALEJANDRO BOLIVAR</t>
  </si>
  <si>
    <t>CALLE PACHACUTEC MZ C LOTE 11</t>
  </si>
  <si>
    <t>GABRLIVAR@gmail.com</t>
  </si>
  <si>
    <t>MIGUEL ANGEL MENDOZA TELLO</t>
  </si>
  <si>
    <t>MIGUTELLO@gmail.com</t>
  </si>
  <si>
    <t>EAN FRANCISCO AYALA MENDOZA</t>
  </si>
  <si>
    <t>Av. María Parado De Bellido 173 2do piso</t>
  </si>
  <si>
    <t>EAN NDOZA@gmail.com</t>
  </si>
  <si>
    <t>CARLOS MAGNO SAAVEDRA RENGIFO</t>
  </si>
  <si>
    <t>Pueblo Cambio Puente mz y lote 18</t>
  </si>
  <si>
    <t>CARLNGIFO@gmail.com</t>
  </si>
  <si>
    <t>RENZO ALEXANDER ZAPATA PINEDO</t>
  </si>
  <si>
    <t>RENZINEDO@gmail.com</t>
  </si>
  <si>
    <t>MZ H LOTE 2 URBANIZACION PACHACAMAC ETAPA 4 SECTOR 2 BARRIO 2</t>
  </si>
  <si>
    <t>ANGELICA AGUSTINA MANCO HUAPAYA</t>
  </si>
  <si>
    <t>URBANIZACION BARRIOS ALTOS JIRON ANDAHUAYLAS 1492</t>
  </si>
  <si>
    <t>ANGEAPAYA@gmail.com</t>
  </si>
  <si>
    <t>DELIA RAMIREZ HUARIPATA</t>
  </si>
  <si>
    <t>A H DEFENSORES DE LA PATRIA MZ J4 LT 4</t>
  </si>
  <si>
    <t>DELIIPATA@gmail.com</t>
  </si>
  <si>
    <t>CIELITO ISABEL CASTILLO REJOS</t>
  </si>
  <si>
    <t>JIRON 2 DE MAYO / numero 209</t>
  </si>
  <si>
    <t>CIELREJOS@gmail.com</t>
  </si>
  <si>
    <t>GRED MANRIQUE MAMANI</t>
  </si>
  <si>
    <t>GREDAMANI@gmail.com</t>
  </si>
  <si>
    <t>AVENIDA TIQUILLACA 590  ASOCIACION TRABAJADORES MUNICIPALES 27 DE JULIO</t>
  </si>
  <si>
    <t>GLENDY LOYOLA  CASTELLANOS LAZA</t>
  </si>
  <si>
    <t>GLEN LAZA@gmail.com</t>
  </si>
  <si>
    <t>URB CASUARINAS CALLE PETUNIA MZ F LT 48</t>
  </si>
  <si>
    <t>JUANA PAMELA GERALDINE SARRIA CABRERA</t>
  </si>
  <si>
    <t>Jr 14 de agosto 253</t>
  </si>
  <si>
    <t>JUANBRERA@gmail.com</t>
  </si>
  <si>
    <t>JUAN OSORIO HUERTA</t>
  </si>
  <si>
    <t>URB. PACHACAMAC ETAPA 4 SECTOR 2 BARRIO 1 MZ D LOTE 20</t>
  </si>
  <si>
    <t>JUANUERTA@gmail.com</t>
  </si>
  <si>
    <t>MAYRA MISHEL FERNANDEZ ANGULO</t>
  </si>
  <si>
    <t>calle espinoza 130 - construc tower</t>
  </si>
  <si>
    <t>MAYRNGULO@gmail.com</t>
  </si>
  <si>
    <t>Hugo Lazo Malpartida</t>
  </si>
  <si>
    <t>AVENIDA VIA DE INTEGRACION MZ. C LOTE 6; ASENTAMIENTO HUMANO LAS LADERAS DE CHILLON ETAPA 1</t>
  </si>
  <si>
    <t>Hugortida@gmail.com</t>
  </si>
  <si>
    <t>MERILYNN JOHANA ZUÑIGA GUEVARA</t>
  </si>
  <si>
    <t>PASAJE LOS LIRIOS MANZANA 1 LOTE 10</t>
  </si>
  <si>
    <t>MERIEVARA@gmail.com</t>
  </si>
  <si>
    <t>MARLON ALDAIR PACHECO CALSINO</t>
  </si>
  <si>
    <t>MARLLSINO@gmail.com</t>
  </si>
  <si>
    <t>URBANIZACION ZONA INDUSTRIAL - CALLE LOS TROMPETEROS 104</t>
  </si>
  <si>
    <t>ANETTE MICHAEL ANDRADE MEDINA</t>
  </si>
  <si>
    <t>AVENIDA EL SOL  689 URBANIZACION CIUDAD Y CAMPO</t>
  </si>
  <si>
    <t>ANETEDINA@gmail.com</t>
  </si>
  <si>
    <t>av mexico 1398</t>
  </si>
  <si>
    <t>RAMIRO GONZALO URQUIZO SALAS</t>
  </si>
  <si>
    <t>CALLE LOS ALMENDROS 121</t>
  </si>
  <si>
    <t>RAMISALAS@gmail.com</t>
  </si>
  <si>
    <t>DIANITA LUZ CAMARA SALVADOR</t>
  </si>
  <si>
    <t>DIANVADOR@gmail.com</t>
  </si>
  <si>
    <t>AVENIDA ALAMEDA SUR 111 CHORRILLOS</t>
  </si>
  <si>
    <t>ROSILDA GALVEZ GONZALES</t>
  </si>
  <si>
    <t>CENTRO POBLADO SECTOR 9 DE ABRIL/JIRON BRIGADIER MATEO PUMACAHUA/265</t>
  </si>
  <si>
    <t>ROSIZALES@gmail.com</t>
  </si>
  <si>
    <t>ENZO FRANCHESCOLI GARCIA PINEDO</t>
  </si>
  <si>
    <t>CERCADO DE HUANUCO  JIRON AYANCOCHA  285</t>
  </si>
  <si>
    <t>ENZOINEDO@gmail.com</t>
  </si>
  <si>
    <t>EDGARDO DIAZ BUSTAMANTE</t>
  </si>
  <si>
    <t>ASENTAMIENTO HUMANO AÑO NUEVO ZONA B AVENIDA TUPAC AMARU   4416</t>
  </si>
  <si>
    <t>EDGAMANTE@gmail.com</t>
  </si>
  <si>
    <t>ESTEFANY MELISSA HUARI LOPEZ</t>
  </si>
  <si>
    <t>ESTELOPEZ@gmail.com</t>
  </si>
  <si>
    <t>ADRIANA VIRNA SALDIAS ALBERCO</t>
  </si>
  <si>
    <t>AVENIDA LA PAZ 1498 URBANIZACION HUACALOMA C</t>
  </si>
  <si>
    <t>ADRIBERCO@gmail.com</t>
  </si>
  <si>
    <t>EXEQUIEL ZELADA YOPLA</t>
  </si>
  <si>
    <t>EXEQYOPLA@gmail.com</t>
  </si>
  <si>
    <t>Calle victoria 254 ica</t>
  </si>
  <si>
    <t>EDWAR JUNIOR CABEZAS PEÑA</t>
  </si>
  <si>
    <t>Av. María Parado De Bellido 173 2do piso -  COMAS</t>
  </si>
  <si>
    <t>EDWA PEÑA@gmail.com</t>
  </si>
  <si>
    <t>ANA IVONNY HUANCA CONDORI</t>
  </si>
  <si>
    <t>MZ K LT. 6 AAHH. TUPAC AMARU II</t>
  </si>
  <si>
    <t>ANA NDORI@gmail.com</t>
  </si>
  <si>
    <t>ALEX BENITO SANTOS MIRANDA</t>
  </si>
  <si>
    <t>ALEXRANDA@gmail.com</t>
  </si>
  <si>
    <t>PASAJE VIACAYA 171 (GENERAL SUAREZ 294 HOTEL FRONTERA EN MAPS)</t>
  </si>
  <si>
    <t>Bruno Alex Choque Mamani</t>
  </si>
  <si>
    <t>Brunamani@gmail.com</t>
  </si>
  <si>
    <t>NICOLAS TOLENTINO GARCIA NOEL</t>
  </si>
  <si>
    <t>AV SAN LORENZO 645 INT 101 URB LOS CEDROS DE VILLA</t>
  </si>
  <si>
    <t>NICO NOEL@gmail.com</t>
  </si>
  <si>
    <t>Carmen Paola Villalobos Rengifo</t>
  </si>
  <si>
    <t>CALLE LOS CLAVELES 151 ASOCIACION LOS CLAVELES DE JAVIER PRADO</t>
  </si>
  <si>
    <t>Carmngifo@gmail.com</t>
  </si>
  <si>
    <t>BERNARDO TEOFILO SIFUENTES MELENDEZ</t>
  </si>
  <si>
    <t>CALLE TAURIJA MZ A LOTE 10 URBANIZACION: URBANIZACION HIJOS DE TAURIJA</t>
  </si>
  <si>
    <t>BERNENDEZ@gmail.com</t>
  </si>
  <si>
    <t>SILVIA PAMELA PEREA SALDAÑA</t>
  </si>
  <si>
    <t>CALLE SEÑOR DE LURIN MZ B LT 6</t>
  </si>
  <si>
    <t>SILVLDAÑA@gmail.com</t>
  </si>
  <si>
    <t>YESICA FLORES PACCO</t>
  </si>
  <si>
    <t>AVENIDA SANTO CRISTO 885 - ASOCIACION SAN JUAN</t>
  </si>
  <si>
    <t>YESIPACCO@gmail.com</t>
  </si>
  <si>
    <t>SHEYLA VANESSA SANTIAGO ESPINOZA</t>
  </si>
  <si>
    <t>: calle las jamesonitas 414 / urb san carlos</t>
  </si>
  <si>
    <t>SHEYINOZA@gmail.com</t>
  </si>
  <si>
    <t>RAUL REATEGUI CARDENAS</t>
  </si>
  <si>
    <t>ASENTAMIENTO HUMANO LOS NORTEÑOS MZ 104 LT 9</t>
  </si>
  <si>
    <t>RAULDENAS@gmail.com</t>
  </si>
  <si>
    <t>FAUSTINO AGAPITO OROYA CERNA</t>
  </si>
  <si>
    <t>JIRON FEDERICO SANCHEZ 461</t>
  </si>
  <si>
    <t>FAUSCERNA@gmail.com</t>
  </si>
  <si>
    <t>CRISTHIAN MEYER CARBAJAL RENGIFO</t>
  </si>
  <si>
    <t>CALLE AGUARICO 1189</t>
  </si>
  <si>
    <t>CRISNGIFO@gmail.com</t>
  </si>
  <si>
    <t>JOHJAN ESTARKYS TRUJILLO ROSALES</t>
  </si>
  <si>
    <t>ASENTAMIENTO HUMANO PIEDRA LIZA CALLE 3 100</t>
  </si>
  <si>
    <t>JOHJSALES@gmail.com</t>
  </si>
  <si>
    <t>JOSE LUIS ROJAS QUIROGA</t>
  </si>
  <si>
    <t>AV LOS CHANCAS 554</t>
  </si>
  <si>
    <t>JOSEIROGA@gmail.com</t>
  </si>
  <si>
    <t>Jolvi Arrinson Dipaz Cordova</t>
  </si>
  <si>
    <t>ALAMEDA CARLOS FERMIN FITZCARRALD 108   CERCADO DE HUARAZ</t>
  </si>
  <si>
    <t>Jolvrdova@gmail.com</t>
  </si>
  <si>
    <t>LUCANO SILVANO  BONILLA PORTAL</t>
  </si>
  <si>
    <t>LUCAORTAL@gmail.com</t>
  </si>
  <si>
    <t>Diana Lucia Bonilla Vilchez</t>
  </si>
  <si>
    <t>CALLE CUSCO 155 - URBANIZACION SANTA PATRICIA ETAPA 2</t>
  </si>
  <si>
    <t>Dianlchez@gmail.com</t>
  </si>
  <si>
    <t>ELIZABETH PAULA RUIZ SALAS</t>
  </si>
  <si>
    <t>JIRON LOS LIBERTADORES   ASENTAMIENTO HUMANO MARTIR JOSE OLAYA  MZ 3 LT 1</t>
  </si>
  <si>
    <t>ELIZSALAS@gmail.com</t>
  </si>
  <si>
    <t>MILER JHONATAN LOYAGA SALAS</t>
  </si>
  <si>
    <t>JR JOSE OLAYA 1081</t>
  </si>
  <si>
    <t>MILESALAS@gmail.com</t>
  </si>
  <si>
    <t>LEIDY LISSETH QUISPE DAVILA</t>
  </si>
  <si>
    <t>LEIDAVILA@gmail.com</t>
  </si>
  <si>
    <t>JOSE CRISTHIAN MAICELO CORDOVA</t>
  </si>
  <si>
    <t>AVENIDA GUARDIA CHALACA 1055 G &amp; N Rojas S.A GOODYEAR - CALLAO</t>
  </si>
  <si>
    <t>JOSERDOVA@gmail.com</t>
  </si>
  <si>
    <t>AVENIDA VIA DE EVITAMIENTO NORTE  837</t>
  </si>
  <si>
    <t>Ismelda Dolores Pajares Gallardo</t>
  </si>
  <si>
    <t>JIRON COMANDANTE ALBERTO MUÑOZ SUAREZ 473</t>
  </si>
  <si>
    <t>Ismelardo@gmail.com</t>
  </si>
  <si>
    <t>PERCY SANGAMA TENAZOA</t>
  </si>
  <si>
    <t>Av. Buenos Aires 1798</t>
  </si>
  <si>
    <t>PERCNAZOA@gmail.com</t>
  </si>
  <si>
    <t>KARINA MARLENE QUISPE PONCE</t>
  </si>
  <si>
    <t>KARIPONCE@gmail.com</t>
  </si>
  <si>
    <t>AVENIDA LUIS PARDO URBANIZACION EL TREBOL AZUL LT 11</t>
  </si>
  <si>
    <t>KIARA GRECIA RUIZ BACA</t>
  </si>
  <si>
    <t>AV LOS EUCALIPTOS 960 - SANTA ANITA</t>
  </si>
  <si>
    <t>KIAR BACA@gmail.com</t>
  </si>
  <si>
    <t>Josser Felix Bravo Garcia</t>
  </si>
  <si>
    <t>AV. LOS NEGOCIOS 100 AAHH. LOS OLIVOS DE LA PAZ</t>
  </si>
  <si>
    <t>Jossarcia@gmail.com</t>
  </si>
  <si>
    <t>VICTOR MIGUEL VALENCIA ROJAS</t>
  </si>
  <si>
    <t>VICTROJAS@gmail.com</t>
  </si>
  <si>
    <t>HILDA ZORAIDA MARCAS CISNEROS</t>
  </si>
  <si>
    <t>URBANIZACION PROGRESO B 19</t>
  </si>
  <si>
    <t>HILDNEROS@gmail.com</t>
  </si>
  <si>
    <t>Germain Junior Mollo Olarte</t>
  </si>
  <si>
    <t>Germlarte@gmail.com</t>
  </si>
  <si>
    <t>JIRON MARIANO GANOZA TREVITASO MZ F LT19 - ASENTAMIENTO HUMANO LAS ALAMEDAS</t>
  </si>
  <si>
    <t>CLAUDIA SANTANDER RUIZ</t>
  </si>
  <si>
    <t>CLAU RUIZ@gmail.com</t>
  </si>
  <si>
    <t>FRESIA ALINE REQUEJO OLIVERA</t>
  </si>
  <si>
    <t>JR MICAELA BASTIDAS 429</t>
  </si>
  <si>
    <t>FRESIVERA@gmail.com</t>
  </si>
  <si>
    <t>LUCIA MARICELA HINOSTROZA HUAMAN</t>
  </si>
  <si>
    <t>CALLE LAS LILAS 620 URBANIZACION VALLE SHARON</t>
  </si>
  <si>
    <t>LUCIUAMAN@gmail.com</t>
  </si>
  <si>
    <t>AYME GUERRA FLORES</t>
  </si>
  <si>
    <t>CALLE LAS GROSELLAS  1780 URBANIZACION SAN HILARION ETAPA 2</t>
  </si>
  <si>
    <t>AYMELORES@gmail.com</t>
  </si>
  <si>
    <t>ABEL ANTONIO GAMERO GAMERO</t>
  </si>
  <si>
    <t>ASENTAMIENTO HUMANO VIRGEN ASUNTA SECTOR A mz A lote 35</t>
  </si>
  <si>
    <t>ABELAMERO@gmail.com</t>
  </si>
  <si>
    <t>KATHERINE GISSEL ARELLANO ÑAÑEZ</t>
  </si>
  <si>
    <t>KATHÑAÑEZ@gmail.com</t>
  </si>
  <si>
    <t>FIORELLA KATIUSKA LAZO TAPIA</t>
  </si>
  <si>
    <t>CALLE TAURIJA MZ A LOTE 10  URBANIZACION HIJOS DE TAURIJA</t>
  </si>
  <si>
    <t>FIORTAPIA@gmail.com</t>
  </si>
  <si>
    <t>A.H. BOCANEGRA SECTOR 4 PROLONGACION PERU 4849</t>
  </si>
  <si>
    <t>Juan Carlos Escobar Ayllon</t>
  </si>
  <si>
    <t>CALLE SIMON BOLIVAR 160</t>
  </si>
  <si>
    <t>Juanyllon@gmail.com</t>
  </si>
  <si>
    <t>JOAO GIANCARLO MOSQUERA GUERRA</t>
  </si>
  <si>
    <t>JOAOUERRA@gmail.com</t>
  </si>
  <si>
    <t>JOSE ARNALDO SANTAMARIA ACOSTA</t>
  </si>
  <si>
    <t>AV.santa rosa 2260</t>
  </si>
  <si>
    <t>JOSECOSTA@gmail.com</t>
  </si>
  <si>
    <t>Rocio Bravo Tello</t>
  </si>
  <si>
    <t>CALLE PIMENTEL 141 URBANIZACION SAN FELIPE ETAPA 1</t>
  </si>
  <si>
    <t>RociTello@gmail.com</t>
  </si>
  <si>
    <t>JUNIOR OSWALDO SANCHEZ CULQUI</t>
  </si>
  <si>
    <t>JUNIULQUI@gmail.com</t>
  </si>
  <si>
    <t>JIRON 2 DE MAYO 1305 CERCADO DE HUANUCO</t>
  </si>
  <si>
    <t>HENRY ANDERSON MUÑOZ HUAMAN</t>
  </si>
  <si>
    <t>JIRON LA PAZ DE MELITA MZ J LT 10</t>
  </si>
  <si>
    <t>HENRUAMAN@gmail.com</t>
  </si>
  <si>
    <t>TERESA DE PANAIFO IZQUIERDO</t>
  </si>
  <si>
    <t>AVENIDA PERU   ASENTAMIENTO HUMANO SAN LUIS SECTOR 3 MZ Z4 LT 3</t>
  </si>
  <si>
    <t>TEREIERDO@gmail.com</t>
  </si>
  <si>
    <t>ROSA AMELIA MELCHOR REATEGU</t>
  </si>
  <si>
    <t>AVENIDA CORONEL FRANCISCO BOLOGNESI 208 URBANIZACION MESA REDONDA</t>
  </si>
  <si>
    <t>ROSAATEGU@gmail.com</t>
  </si>
  <si>
    <t>LUIS ALBERTO ARROYO RIVERA</t>
  </si>
  <si>
    <t>AAHH ÑAHUIPUQUIO CALLE LOS JAZMINES MZ D LOTE 8 SAN JUAN BAUTISTA</t>
  </si>
  <si>
    <t>LUISIVERA@gmail.com</t>
  </si>
  <si>
    <t>FABIAN PAULINO BAEZ SOTO</t>
  </si>
  <si>
    <t>URBANIZACION INGENIEROS VALLE HERMOSO JR LOS DALIAS (CEDROS) 194 DPTO 502</t>
  </si>
  <si>
    <t>FABI SOTO@gmail.com</t>
  </si>
  <si>
    <t>SONIA MONICA DE LA FUENTE RAMIREZ</t>
  </si>
  <si>
    <t>JR. RAUL PORRAS BARRENECHEA   476   CERCADO</t>
  </si>
  <si>
    <t>SONIMIREZ@gmail.com</t>
  </si>
  <si>
    <t>FRANKLIN MAMANI HUALLPA</t>
  </si>
  <si>
    <t>URBANIZACION AGUA DE LAS VIRGENES  JIRON PEDRO GALVEZ DURAN  1788//EL TAMBO / HUANCAYO / JUNIN</t>
  </si>
  <si>
    <t>FRANALLPA@gmail.com</t>
  </si>
  <si>
    <t>MAXIMILIANO CARHUAPOMA JAVIER</t>
  </si>
  <si>
    <t>Jr. Inambari 723 Int 104 - Urb. Barrios Altos</t>
  </si>
  <si>
    <t>MAXIAVIER@gmail.com</t>
  </si>
  <si>
    <t>KATTY MEDDALITH GARCIA ALVARADO</t>
  </si>
  <si>
    <t>AVENIDA GUSTAVO PINTO 376; URBANIZACION VIACAVA; TACNA / TACNA / TACNA</t>
  </si>
  <si>
    <t>KATTARADO@gmail.com</t>
  </si>
  <si>
    <t>JESUS GABRIEL GONZALES ESQUIVEL</t>
  </si>
  <si>
    <t>URBANIZACION ZARUMILLA JIRON MARISCAL RAMON CASTILLA 1647</t>
  </si>
  <si>
    <t>JESUUIVEL@gmail.com</t>
  </si>
  <si>
    <t>CARLOS DARWIN VILCA MAMANI</t>
  </si>
  <si>
    <t>JR LA MERCED 830 PUEBLO TAMBO</t>
  </si>
  <si>
    <t>MARIELA GLADYS DIAZ LINO</t>
  </si>
  <si>
    <t>jiron montevideo 950 stand 169</t>
  </si>
  <si>
    <t>MARI LINO@gmail.com</t>
  </si>
  <si>
    <t>RUSE RITS QUISPE CALIZAYA</t>
  </si>
  <si>
    <t>AV 16 DE DICIEMBRE 326 URB BARRIO MACHALLATA</t>
  </si>
  <si>
    <t>RUSEIZAYA@gmail.com</t>
  </si>
  <si>
    <t>FRAY REYNALDO CAUNA CAHUI</t>
  </si>
  <si>
    <t>BOULEVARD FONAVI 3    CONJUNTO HABITACIONAL   D 6</t>
  </si>
  <si>
    <t>FRAYCAHUI@gmail.com</t>
  </si>
  <si>
    <t>DERBIE IBARRA BARRUETA</t>
  </si>
  <si>
    <t>CALLE MARISCAL MARIANO NECOCHEA 588 URBANIZACION EL RETABLO</t>
  </si>
  <si>
    <t>DERBRUETA@gmail.com</t>
  </si>
  <si>
    <t>MAX ALEJANDRO ALCANTARA VALENZUELA</t>
  </si>
  <si>
    <t>AV VICTOR RAUL HAYA DE LA TORRE ( JOSE PARDO) 3605- AAHH SAN JUAN- CHIMBITE- SANTA -ANCASH</t>
  </si>
  <si>
    <t>MAX ZUELA@gmail.com</t>
  </si>
  <si>
    <t>LIDIO MARINO MORALES PRADO</t>
  </si>
  <si>
    <t>ASOCIACION LOS LIBERTADORES MZ H LT17</t>
  </si>
  <si>
    <t>LIDIPRADO@gmail.com</t>
  </si>
  <si>
    <t>DEIVID JOSEP HUAMAN AROTOMA</t>
  </si>
  <si>
    <t>CENTRO POBLADO CALISPUQUIO - JIRON CALISPUQUIO 130</t>
  </si>
  <si>
    <t>DEIVOTOMA@gmail.com</t>
  </si>
  <si>
    <t>Sandrita Fiorela Goicochea Acuña</t>
  </si>
  <si>
    <t>SandAcuña@gmail.com</t>
  </si>
  <si>
    <t>VICTOR RAUL RIOS DAVILA</t>
  </si>
  <si>
    <t>VICTAVILA@gmail.com</t>
  </si>
  <si>
    <t>AV. LOS VICUS MZ. I LTE. 94</t>
  </si>
  <si>
    <t>NOELIA NATHALY DIAZ GUERRERO</t>
  </si>
  <si>
    <t>CALLE AMATISTAS 109 1RO DE MAYO - HUANCAYO - EL TAMBO JUNIN</t>
  </si>
  <si>
    <t>NOELRRERO@gmail.com</t>
  </si>
  <si>
    <t>KATHERINE JAZMIN ALVARADO HUAMAN</t>
  </si>
  <si>
    <t>JR. INDEPENDENCIA 345 - AAHH EL PROGRESO</t>
  </si>
  <si>
    <t>KATHUAMAN@gmail.com</t>
  </si>
  <si>
    <t>FREDY WILLI AREDO CASTILLO</t>
  </si>
  <si>
    <t>URBANIZACION LADERA DEL NORTE MZ D LT 13 CHIMBOTE</t>
  </si>
  <si>
    <t>KAREN MEDALIT HORNA NEGRON</t>
  </si>
  <si>
    <t>AVENIDA LOS MANANTIALES 338  URBANIZACION VALLECITO</t>
  </si>
  <si>
    <t>KAREEGRON@gmail.com</t>
  </si>
  <si>
    <t>MARIO JESUS URRUNAGA ORMACHEA</t>
  </si>
  <si>
    <t>CALLE VIRGEN MARIA MZ G LT 28B YARINACOCHA</t>
  </si>
  <si>
    <t>MARIACHEA@gmail.com</t>
  </si>
  <si>
    <t>VICTOR MANUEL VASQUEZ GARCIA</t>
  </si>
  <si>
    <t>VICTARCIA@gmail.com</t>
  </si>
  <si>
    <t>URBANIZACIÓN TAPARACHI  JIRON SUPE  MZ.C8 - LT1</t>
  </si>
  <si>
    <t>MOISES MOLLINEDO MACHACA</t>
  </si>
  <si>
    <t>MOISCHACA@gmail.com</t>
  </si>
  <si>
    <t>VIRGINIA VALERY CHUMPITAZ PINAO</t>
  </si>
  <si>
    <t>PROLONGACION DE LA CULTURA1217 DPTO D9 RESIDENCIAL LA CAMPIÑA SAN SEBASTIAN</t>
  </si>
  <si>
    <t>VIRGPINAO@gmail.com</t>
  </si>
  <si>
    <t>JOAN IRVIN FLORES FLORES</t>
  </si>
  <si>
    <t>JIRON REVOLUCION 210  URBANIZACION BARRIO HORCAPATA</t>
  </si>
  <si>
    <t>JOANLORES@gmail.com</t>
  </si>
  <si>
    <t>STIVE ANTONY PAREDES TAPIA</t>
  </si>
  <si>
    <t>AV. PABLO CARRIQUIRRY 298 - SAN ISIDRO</t>
  </si>
  <si>
    <t>STIVTAPIA@gmail.com</t>
  </si>
  <si>
    <t>CARLOS CESAR BRAVO CASTILLO</t>
  </si>
  <si>
    <t>CARLTILLO@gmail.com</t>
  </si>
  <si>
    <t>AV. CENTENARIO 267</t>
  </si>
  <si>
    <t>ELIZABETH DAVILA MACEDO</t>
  </si>
  <si>
    <t>A.h las Esteras Etapa 2  CALLE PACTO ANDINO MZ L LOTE 11.</t>
  </si>
  <si>
    <t>ELIZACEDO@gmail.com</t>
  </si>
  <si>
    <t>ELVA NELY TORRES LUMBE</t>
  </si>
  <si>
    <t>AV SAN BORJA NORTE 363</t>
  </si>
  <si>
    <t>ELVALUMBE@gmail.com</t>
  </si>
  <si>
    <t>ROSA ANGELICA TAFUR CHAVARRI</t>
  </si>
  <si>
    <t>JIRON INDEPENDENCIA 1251 CERCADO DE HUANUCO</t>
  </si>
  <si>
    <t>ROSAVARRI@gmail.com</t>
  </si>
  <si>
    <t>OMAR GONZALEZ CAMPOS</t>
  </si>
  <si>
    <t>OMARAMPOS@gmail.com</t>
  </si>
  <si>
    <t>DINA ANALI SANTAMARIA RAMIREZ</t>
  </si>
  <si>
    <t>DINAMIREZ@gmail.com</t>
  </si>
  <si>
    <t>GIOMAR JEFRY RODRIGUEZ MEJIA</t>
  </si>
  <si>
    <t>JIRON FELIPE BARGNA 1073 URBANIZACION LA VIÑA</t>
  </si>
  <si>
    <t>GIOMMEJIA@gmail.com</t>
  </si>
  <si>
    <t>BENITO INGA PUERTA</t>
  </si>
  <si>
    <t>JIRON POLONIA URBANIZACION SEÑOR DE LOS MILAGROS  J3 32</t>
  </si>
  <si>
    <t>BENIUERTA@gmail.com</t>
  </si>
  <si>
    <t>ERIK ALBEN CONDORI HUAQUIPACO</t>
  </si>
  <si>
    <t>ERIKIPACO@gmail.com</t>
  </si>
  <si>
    <t>CALLE LAS GARDENIAS MZF1 LT 20</t>
  </si>
  <si>
    <t>LUIS ALEXANDER QUINCHO HUAMANTUMBA</t>
  </si>
  <si>
    <t>CALLE 16 140   URB: TUPAC AMARU</t>
  </si>
  <si>
    <t>LUISTUMBA@gmail.com</t>
  </si>
  <si>
    <t>DORIS YOLANDA SANCHEZ PROAÑO</t>
  </si>
  <si>
    <t>CERCADO JIRON 2 DE MAYO 336 JULIACA</t>
  </si>
  <si>
    <t>DORIROAÑO@gmail.com</t>
  </si>
  <si>
    <t>ELVA MARISOL PANCCA HUMPIRI</t>
  </si>
  <si>
    <t>ELVAMPIRI@gmail.com</t>
  </si>
  <si>
    <t>SABRINA MARYORI CANTARO GONZALES</t>
  </si>
  <si>
    <t>AV. MARISCAL RAMON CASTILLA 4794 URB. INTIHUATANA EL TAMBO HUANCAYO ( CHURAMPI STORE )</t>
  </si>
  <si>
    <t>SABRZALES@gmail.com</t>
  </si>
  <si>
    <t>JHONY PIZARRO MORALES</t>
  </si>
  <si>
    <t>JHONRALES@gmail.com</t>
  </si>
  <si>
    <t>PATRICK CESAR GARCIA MELENDEZ</t>
  </si>
  <si>
    <t>URBANIZACION SANTA MARIA - CALLE SANTA LUISA  MZ  O LT 2</t>
  </si>
  <si>
    <t>PATRENDEZ@gmail.com</t>
  </si>
  <si>
    <t>ANGELICA MARIA HERNANDEZ MILACHAY</t>
  </si>
  <si>
    <t>CALLE EMILIO GREC 174  URB: LA FLORIDA</t>
  </si>
  <si>
    <t>ANGEACHAY@gmail.com</t>
  </si>
  <si>
    <t>ABELINA NINFA MEZA ESPINOZA</t>
  </si>
  <si>
    <t>JIRON MARISCAL DOMINGO NIETO 250</t>
  </si>
  <si>
    <t>ABELINOZA@gmail.com</t>
  </si>
  <si>
    <t>LALY SAMANTHA SILVA PANDURO</t>
  </si>
  <si>
    <t>AV SHIRAMBARI MZ 7A LOTE 10 AH LA JUVENTUD</t>
  </si>
  <si>
    <t>LALYNDURO@gmail.com</t>
  </si>
  <si>
    <t>RICARDO RAMIREZ SAJAMI</t>
  </si>
  <si>
    <t>JR GENERAL JOSE DE SAN MARTIN 754 URB BARRIO HUAURUPAMPA HUARAZ HUARAZ ANCASH (COMPLEJO POLICIAL SAN MARTIN DIRINCRI - DEPINCRI HUARAZ)</t>
  </si>
  <si>
    <t>RICAAJAMI@gmail.com</t>
  </si>
  <si>
    <t>EVELYN NOELIA MENDEZ QUISPE</t>
  </si>
  <si>
    <t>EVELUISPE@gmail.com</t>
  </si>
  <si>
    <t>CALLE REAL 109 CERCADO DE HUANCAYO</t>
  </si>
  <si>
    <t>DAN JONATHAN DIAZ FLORES</t>
  </si>
  <si>
    <t>Av. Alejanfro Bertello Bollati mz a 1 lote 7 urb el alamo - callao</t>
  </si>
  <si>
    <t>DAN LORES@gmail.com</t>
  </si>
  <si>
    <t>JEANPIERRE BACA SEGALES</t>
  </si>
  <si>
    <t>CALLE ARCO IRIS  755 URBANIZACION HUANCAYO</t>
  </si>
  <si>
    <t>JEANGALES@gmail.com</t>
  </si>
  <si>
    <t>ISAIAS GARCIA CHUQUILLANQUI</t>
  </si>
  <si>
    <t>ISAIANQUI@gmail.com</t>
  </si>
  <si>
    <t>AV HUANUCO 100 CAJAMARCA</t>
  </si>
  <si>
    <t>NOE TAFUR CUEVA</t>
  </si>
  <si>
    <t>ASENTAMIENTO HUMANO MI PERU SECTOR D  VEREDA 6D MZ D13 LT 3//MI PERU / CALLAO / CALLAO</t>
  </si>
  <si>
    <t>NOE CUEVA@gmail.com</t>
  </si>
  <si>
    <t>SANDRA ELIZABETH CCAÑIHUA FLORES</t>
  </si>
  <si>
    <t>URBANIZACION PRIMAVERA CALLE TARAPACA MZ C LT 8</t>
  </si>
  <si>
    <t>SANDLORES@gmail.com</t>
  </si>
  <si>
    <t>CRISTOPHER RICARDO JESUS HEREDIA CHIPANA</t>
  </si>
  <si>
    <t>CRISIPANA@gmail.com</t>
  </si>
  <si>
    <t>AVENIDA PROCERES DE LA INDEPENDENCIA (AV. FERNADO WISSE) 3318</t>
  </si>
  <si>
    <t>MIGUEL ANGEL YALLE HERNANDEZ</t>
  </si>
  <si>
    <t>CALLE LOS GERANIOS OESTE MZ X1 LT 4</t>
  </si>
  <si>
    <t>MIGUANDEZ@gmail.com</t>
  </si>
  <si>
    <t>MILTON ENCISO MAYHUA</t>
  </si>
  <si>
    <t>MILTAYHUA@gmail.com</t>
  </si>
  <si>
    <t>ZULMA SELENE ALTAMIRANO LEON</t>
  </si>
  <si>
    <t>AVENIDA SAN MARTIN DE PORRES 1379 - CENTRO POBLADO ANQUISA</t>
  </si>
  <si>
    <t>ZULM LEON@gmail.com</t>
  </si>
  <si>
    <t>NORIS PETRONILA MUÑANTE TOLEDO</t>
  </si>
  <si>
    <t>CALLE NUEVA 601</t>
  </si>
  <si>
    <t>NORIOLEDO@gmail.com</t>
  </si>
  <si>
    <t>ALVARO PILARES MAMANI</t>
  </si>
  <si>
    <t>AVENIDA VICTOR RAUL HAYA DE LA TORRE 1870  ASENTAMIENTO HUMANO MIRAFLORES ZONA 1</t>
  </si>
  <si>
    <t>ALVAAMANI@gmail.com</t>
  </si>
  <si>
    <t>ELMER SACARIAS ROMAN VASQUEZ</t>
  </si>
  <si>
    <t>JR CAJAMARCA 130</t>
  </si>
  <si>
    <t>ELMESQUEZ@gmail.com</t>
  </si>
  <si>
    <t>OLGA MARLENE ESPINOZA LOPEZ</t>
  </si>
  <si>
    <t>ASENTAMIENTO HUMANO VILLA SAN CRISTOBAL AVENIDA SANTO SEPULCRO MZ D LT 18</t>
  </si>
  <si>
    <t>OLGALOPEZ@gmail.com</t>
  </si>
  <si>
    <t>WENDY MILAGROS DE LA CRUZ CRISOSTOMO</t>
  </si>
  <si>
    <t>JIRON JOSE GALVEZ EGUSQUIZA 508  MZ.U LOTE 24</t>
  </si>
  <si>
    <t>WENDSTOMO@gmail.com</t>
  </si>
  <si>
    <t>ESTHER JACKELIN CRUZ ALEJOS</t>
  </si>
  <si>
    <t>ESTHLEJOS@gmail.com</t>
  </si>
  <si>
    <t>PUEBLO JOVEN MARTIR JOSE OLAYA//AVENIDA ATAHUALPA 149</t>
  </si>
  <si>
    <t>GRECY SADITD HUACCHA OCAS</t>
  </si>
  <si>
    <t>JR RIOBAMBA 2553</t>
  </si>
  <si>
    <t>GREC OCAS@gmail.com</t>
  </si>
  <si>
    <t>THAIS KATHERINE LIZ HUARANGA DUENAS</t>
  </si>
  <si>
    <t>CALLE 29   URBANIZACION EL TRAPECIO  N 9</t>
  </si>
  <si>
    <t>THAIUENAS@gmail.com</t>
  </si>
  <si>
    <t>YURIKO ALEXANDRA LOPEZ GARCIA</t>
  </si>
  <si>
    <t>JR MARTIR JOSE OLAYA 222  URB CENTRO POBLADO SECTOR HUAYCO</t>
  </si>
  <si>
    <t>YURIARCIA@gmail.com</t>
  </si>
  <si>
    <t>SEGUNDO MIGUEL GRANDEZ RODRIGUEZ</t>
  </si>
  <si>
    <t>AV POCKRA MZ V1 LT 5 ASENTAMIENTO HUMANO CARMEN ALTO SECTOR 2</t>
  </si>
  <si>
    <t>SEGUIGUEZ@gmail.com</t>
  </si>
  <si>
    <t>FREDY SUAREZ PAQUIYAURI</t>
  </si>
  <si>
    <t>JIRON CORONEL FRANCISCO BOLOGNESI 559</t>
  </si>
  <si>
    <t>FREDYAURI@gmail.com</t>
  </si>
  <si>
    <t>ABRAHAN ESCOBAR PEZO</t>
  </si>
  <si>
    <t>URBANIZACION JOSE ORTIZ VERGARA MZ K LOTE 19</t>
  </si>
  <si>
    <t>ABRA PEZO@gmail.com</t>
  </si>
  <si>
    <t>JUSTO RONALD GAMARRA HINOSTROZA</t>
  </si>
  <si>
    <t>JIRON HIPOLITO UNANUE 343</t>
  </si>
  <si>
    <t>JUSTTROZA@gmail.com</t>
  </si>
  <si>
    <t>HUAMAN SHUAN DESIDERIO</t>
  </si>
  <si>
    <t>JR ALFONSO UGARTE 975 URB BARRIO MIRAFLORES</t>
  </si>
  <si>
    <t>HUAMDERIO@gmail.com</t>
  </si>
  <si>
    <t>LUIS ISRAEL GARCIA LOPEZ</t>
  </si>
  <si>
    <t>AVENIDA CORONEL LEONCIO PRADO GUTIERREZ 1555</t>
  </si>
  <si>
    <t>RANDY GONZALES RAMIREZ</t>
  </si>
  <si>
    <t>JIRON ALEJANDRO PERALTA 390  URBANIZACION BARRIO SANTA ROSA</t>
  </si>
  <si>
    <t>RANDMIREZ@gmail.com</t>
  </si>
  <si>
    <t>LUIS ANTONIO RAMIREZ VILCA</t>
  </si>
  <si>
    <t>AVENIDA REPUBLICA DE CHILE 350 URBANIZACION SANTA BEATRIZ</t>
  </si>
  <si>
    <t>LUISVILCA@gmail.com</t>
  </si>
  <si>
    <t>ANATOLIO TEODOSIO MACHCO TORRES</t>
  </si>
  <si>
    <t>JIRON SAN MARTIN DE PORRES 597</t>
  </si>
  <si>
    <t>ANATORRES@gmail.com</t>
  </si>
  <si>
    <t>JOSE GUILLERMO MATOS EGOAVIL</t>
  </si>
  <si>
    <t>CALLE LOS CISNES 383 COPERATIVA DANIEL ALCIDES CARRION</t>
  </si>
  <si>
    <t>JOSEOAVIL@gmail.com</t>
  </si>
  <si>
    <t>DAYANA ELIZABETH RIVEROS URETA</t>
  </si>
  <si>
    <t>AV. PROLG. DE  LA CULTURA 43</t>
  </si>
  <si>
    <t>DAYAURETA@gmail.com</t>
  </si>
  <si>
    <t>KARIN PONCE VALENCIA</t>
  </si>
  <si>
    <t>URBANIZACION SAN PEDRITO CALLE CALLE ENRIQUE PARODI RODRIGUEZ (LOS CASTILLOS) MZ A LOTE 4</t>
  </si>
  <si>
    <t>KARIENCIA@gmail.com</t>
  </si>
  <si>
    <t>DAVID ALFREDO CÁCERES DE JESÚS</t>
  </si>
  <si>
    <t>JIRON VIRREY AMADT 121</t>
  </si>
  <si>
    <t>DAVIJESÚS@gmail.com</t>
  </si>
  <si>
    <t>KLINSMAN RONALD ALANIA URCOHUARANGA</t>
  </si>
  <si>
    <t>JIRON MACHU PICCHU 355  URBANIZACION TAHUANTINSUYO</t>
  </si>
  <si>
    <t>KLINRANGA@gmail.com</t>
  </si>
  <si>
    <t>MARCO ANTONIO HANCCO VASQUEZ</t>
  </si>
  <si>
    <t>JIRON COTABAMBAS 490 URBANIZACION CERCADO DE LIMA</t>
  </si>
  <si>
    <t>ISAI PERCY ROJAS ROMANI</t>
  </si>
  <si>
    <t>JIRON LUIS ALBERTO SANCHEZ 336 URBANIZACION EL BOSQUE</t>
  </si>
  <si>
    <t>ISAIOMANI@gmail.com</t>
  </si>
  <si>
    <t>JOSE EDUARDO FLORES TORRES</t>
  </si>
  <si>
    <t>JOSEORRES@gmail.com</t>
  </si>
  <si>
    <t>PIERRE ALEXANDER SALAZAR MURO</t>
  </si>
  <si>
    <t>PUEBLO JOVEN CELENDIN - CALLE ANGEL BRUSCO 750</t>
  </si>
  <si>
    <t>PIER MURO@gmail.com</t>
  </si>
  <si>
    <t>RIBER INUMA BROWN</t>
  </si>
  <si>
    <t>RIBEBROWN@gmail.com</t>
  </si>
  <si>
    <t>BRAYAN QUIÑONES VILLANUEVA</t>
  </si>
  <si>
    <t>CALLE LOS JARDINES MZ A LOTE 6</t>
  </si>
  <si>
    <t>BRAYNUEVA@gmail.com</t>
  </si>
  <si>
    <t>NANCY ISABEL LLERENA LANDEO</t>
  </si>
  <si>
    <t>AVENIDA VIA  EXPRESA MZ B LT 7  ASOCIACION SANTA ROSA DE LA GUARDIA CIVIL</t>
  </si>
  <si>
    <t>NANCANDEO@gmail.com</t>
  </si>
  <si>
    <t>FANNY MORAIMA VALENZUELA PACHECO</t>
  </si>
  <si>
    <t>AVENIDA HUMBERTO VIDAL UNDA 520  URBANIZACION CHANAPATA</t>
  </si>
  <si>
    <t>FANNCHECO@gmail.com</t>
  </si>
  <si>
    <t>RAUL CJUIRO CUSIHUAMAN</t>
  </si>
  <si>
    <t>CALLE MOQUEGUA 403 (CALLE GENERAL VIZQUERRA )</t>
  </si>
  <si>
    <t>RAULUAMAN@gmail.com</t>
  </si>
  <si>
    <t>SERGIO ANDRES QUINTANA CABALLERO</t>
  </si>
  <si>
    <t>PROLONGACION DIEGO FERRE 306</t>
  </si>
  <si>
    <t>SERGLLERO@gmail.com</t>
  </si>
  <si>
    <t>ANTHONY BRINSLEY VERA MISAHUAMAN</t>
  </si>
  <si>
    <t>JR Santo Tomas 151</t>
  </si>
  <si>
    <t>ANTHUAMAN@gmail.com</t>
  </si>
  <si>
    <t>JORGE ALFREDO MUÑOZ</t>
  </si>
  <si>
    <t>JORGMUÑOZ@gmail.com</t>
  </si>
  <si>
    <t>JUAN CESAR LINARES RAMIREZ</t>
  </si>
  <si>
    <t>JR . MARACAIBO 2068 / URBANIZACION PERU SECTOR 2 ZONA 2 / SMP / LIMA / LIMA</t>
  </si>
  <si>
    <t>JUANMIREZ@gmail.com</t>
  </si>
  <si>
    <t>HECTOR SEGUNDO BELTRAN GONZALES</t>
  </si>
  <si>
    <t>PROLONGACION ALMIRANTE MIGUEL GRAU 501   CERCADO DE PARCONA</t>
  </si>
  <si>
    <t>HECTZALES@gmail.com</t>
  </si>
  <si>
    <t>LUIS ANDERSON CABANA PARIONA</t>
  </si>
  <si>
    <t>ASENTAMIENTO HUMANO LAS PONCIANAS( AVENIDA SEPARADOR INDUSTRIAL MZ L LT 6)</t>
  </si>
  <si>
    <t>LUISRIONA@gmail.com</t>
  </si>
  <si>
    <t>JARYL AMASIFUEN BRONCANO</t>
  </si>
  <si>
    <t>ASENTAMIENTO HUMANO SAN BENITO ETAPA 1 CALLE LOS JAZMINES MANZANA B LOTE 38</t>
  </si>
  <si>
    <t>JARYNCANO@gmail.com</t>
  </si>
  <si>
    <t>BIANCA ALEXANDRA ZUÑIGA SIGUAS</t>
  </si>
  <si>
    <t>BIANIGUAS@gmail.com</t>
  </si>
  <si>
    <t>GUILLERMO JORGE GALVAN ENRIQUE</t>
  </si>
  <si>
    <t>JR. JUNIN CRUCE CON EL JR. SAN MARTIN</t>
  </si>
  <si>
    <t>GUILRIQUE@gmail.com</t>
  </si>
  <si>
    <t>BRILLYTH YANELY PARRA ESPINOZA</t>
  </si>
  <si>
    <t>AVENIDA EL EJERCITO 603</t>
  </si>
  <si>
    <t>BRILINOZA@gmail.com</t>
  </si>
  <si>
    <t>HUGO LENNIN MASIAS CHACON</t>
  </si>
  <si>
    <t>CERCADO DE HUANUCO JIRON JUNIN 421"</t>
  </si>
  <si>
    <t>HUGOHACON@gmail.com</t>
  </si>
  <si>
    <t>"BRILLYTH YANELY PARRA ESPINOZA</t>
  </si>
  <si>
    <t>AVENIDA CIRCUNVALACION OESTE 260</t>
  </si>
  <si>
    <t>"BRIINOZA@gmail.com</t>
  </si>
  <si>
    <t>ROGER CCAMA YUCRA</t>
  </si>
  <si>
    <t>ROGEYUCRA@gmail.com</t>
  </si>
  <si>
    <t>JEFF BRANDON VALLES REATEGUI</t>
  </si>
  <si>
    <t>JIRON ATAHUALPA 1494  URBANIZACION SAN JACINTO</t>
  </si>
  <si>
    <t>JEFFTEGUI@gmail.com</t>
  </si>
  <si>
    <t>EDWIN EDUARDO CCOPA OPORTO</t>
  </si>
  <si>
    <t>Av. Mariano Pastor Sevilla Mz A Lt 13 Pueblo Joven Villa El Salvador Sector 6 Grupo 2</t>
  </si>
  <si>
    <t>EDWIPORTO@gmail.com</t>
  </si>
  <si>
    <t>LISBETH PAOLA ESTEBAN CUYOTUPA</t>
  </si>
  <si>
    <t>AV TUPAC AMARU 5194</t>
  </si>
  <si>
    <t>LISBOTUPA@gmail.com</t>
  </si>
  <si>
    <t>JUAN MANUEL CAMARENA DE LA CRUZ</t>
  </si>
  <si>
    <t>DANIEL SANTOS FLORES ARAUJO</t>
  </si>
  <si>
    <t>CALLE LA MAR 117</t>
  </si>
  <si>
    <t>DANIRAUJO@gmail.com</t>
  </si>
  <si>
    <t>JUNIOR ANTONIO DIAZ ESCATE</t>
  </si>
  <si>
    <t>CENTRO POBLADO SECTOR HUAYCO /  JIRON MARTIR JOSE OLAYA  981</t>
  </si>
  <si>
    <t>JUNISCATE@gmail.com</t>
  </si>
  <si>
    <t>EDIR LUNA CRUZ</t>
  </si>
  <si>
    <t>AVENIDA CENTENARIO 133   CERCADO DE HUARAZ</t>
  </si>
  <si>
    <t>EDIR CRUZ@gmail.com</t>
  </si>
  <si>
    <t>JUAN PABLO SAENZ VILLALON</t>
  </si>
  <si>
    <t>JUANLALON@gmail.com</t>
  </si>
  <si>
    <t>AVENIDA FERROCARRIL 1600</t>
  </si>
  <si>
    <t>ANTENOR LIZARDO LAURA AVENDAÑO</t>
  </si>
  <si>
    <t>AVENIDA CUSCO 1646  URBANIZACION BARRIO MIRAFLORES</t>
  </si>
  <si>
    <t>ANTENDAÑO@gmail.com</t>
  </si>
  <si>
    <t>MICHAEL AGUADO SULCA</t>
  </si>
  <si>
    <t>JIRON LOS HEROES 310  ASENTAMIENTO HUMANO EL PROGRESO</t>
  </si>
  <si>
    <t>MICHSULCA@gmail.com</t>
  </si>
  <si>
    <t>DIOGENES BRYAN AREVALO RENGIFO</t>
  </si>
  <si>
    <t>URB. EL ACERO -  PROLONGACION CORONOEL ALFON UGARTE  MANZANA N / LOTE 7</t>
  </si>
  <si>
    <t>DIOGNGIFO@gmail.com</t>
  </si>
  <si>
    <t>MANUEL PROSPERO AZAÑEDO IGLESIAS</t>
  </si>
  <si>
    <t>CALLE LOS ROSALES MZ A LT 7  URBANIZACION LA PRIMAVERA</t>
  </si>
  <si>
    <t>MANUESIAS@gmail.com</t>
  </si>
  <si>
    <t>MILTON CRISOLOGO ROMERO CERRATO</t>
  </si>
  <si>
    <t>MILTRRATO@gmail.com</t>
  </si>
  <si>
    <t>ANGELITA ESTEFANY MAJUAN RIVERA</t>
  </si>
  <si>
    <t>URBANIZACION BARRIO HUACALOMA/JIRON COLONIAL/555</t>
  </si>
  <si>
    <t>ANGEIVERA@gmail.com</t>
  </si>
  <si>
    <t>"ANTONIO OCAS CABRERA "</t>
  </si>
  <si>
    <t>JIRON LUZ VICTORIA 298  URBANIZACION ALVIC</t>
  </si>
  <si>
    <t>"ANTERA "@gmail.com</t>
  </si>
  <si>
    <t>JEFFERSON JESUS SENMACHE SALAZAR</t>
  </si>
  <si>
    <t>JR SUCRE 405 URB MILLOTINGO</t>
  </si>
  <si>
    <t>JEFFLAZAR@gmail.com</t>
  </si>
  <si>
    <t>MADELEIN ROCIO MORALES YARUPAITA</t>
  </si>
  <si>
    <t>CALLE LOS DIAMANTES MZ F LT 20 URBANIZACION JOHN FITZGERALD KENNEDY</t>
  </si>
  <si>
    <t>MADEPAITA@gmail.com</t>
  </si>
  <si>
    <t>ALCIRA SIRLEY CABALLERO COELLO</t>
  </si>
  <si>
    <t>CALLE ALCIDES VIGO HURTADO 250 URB HONOR Y LEALTAD</t>
  </si>
  <si>
    <t>ALCIOELLO@gmail.com</t>
  </si>
  <si>
    <t>Nelly Celia Alvarez Chacon De Guardia</t>
  </si>
  <si>
    <t>AVENIDA LA PAZ 1376  URBANIZACION HUACALOMA C</t>
  </si>
  <si>
    <t>Nellardia@gmail.com</t>
  </si>
  <si>
    <t>URBANIZACIÓN SAN JUANITO  - CALLE ARICA 231</t>
  </si>
  <si>
    <t>PAUL CRISTIAN SANCHEZ MOTTA</t>
  </si>
  <si>
    <t>AVENIDA ANTONIO RAIMONDI 1540  URBANIZACION BARRIO PUMACAYAN</t>
  </si>
  <si>
    <t>PAULMOTTA@gmail.com</t>
  </si>
  <si>
    <t>HERNAN RICARDO HEREDIA TINOCO</t>
  </si>
  <si>
    <t>CENTRO POBLADO SAÑOS GRANDE SECTOR 2 CALLE 24 DE MAYO 300</t>
  </si>
  <si>
    <t>HERNINOCO@gmail.com</t>
  </si>
  <si>
    <t>ABEL JOSUE IDONE CONDOR</t>
  </si>
  <si>
    <t>ABELONDOR@gmail.com</t>
  </si>
  <si>
    <t>RONALD WASHINGTON BUSTOS MALDONADO</t>
  </si>
  <si>
    <t>PROLONGACION DE LA CULTURA 745     URBANIZACION CONSTANCIA</t>
  </si>
  <si>
    <t>RONAONADO@gmail.com</t>
  </si>
  <si>
    <t>LAURA SOFIA ESTRADA AYERBE</t>
  </si>
  <si>
    <t>URBANIZACION SAN LUIS PASAJE JULIO CESAR TELLO 130</t>
  </si>
  <si>
    <t>LAURYERBE@gmail.com</t>
  </si>
  <si>
    <t>JULIO MISAEL VASQUEZ PAREDEZ</t>
  </si>
  <si>
    <t>Av. Defensores del Morro 345  - URBANIZACION HUACRACHUCO</t>
  </si>
  <si>
    <t>JULIREDEZ@gmail.com</t>
  </si>
  <si>
    <t>MAO HENRY FAJARDO BONIFAZ</t>
  </si>
  <si>
    <t>AV. LOS ANGELES 602</t>
  </si>
  <si>
    <t>MAO NIFAZ@gmail.com</t>
  </si>
  <si>
    <t>MARILUZ TAPULLIMA MURAYARI</t>
  </si>
  <si>
    <t>AVENIDA PERU 1211  CENTRO POBLADO LAS MONJAS</t>
  </si>
  <si>
    <t>MARIAYARI@gmail.com</t>
  </si>
  <si>
    <t>MARIANO YOBER CASTRO JAYO</t>
  </si>
  <si>
    <t>AVENIDA VIA DE EVITAMIENTO 1680 - URBANIZACION INDUSTRIAL SAN FRANCISCO</t>
  </si>
  <si>
    <t>MARI JAYO@gmail.com</t>
  </si>
  <si>
    <t>Javier Angel Minaya Capillo</t>
  </si>
  <si>
    <t>CALLE 28 JULIO MZ A LT 10 (LIBRERIA EL CLOSET DEL CONDORITO)</t>
  </si>
  <si>
    <t>Javipillo@gmail.com</t>
  </si>
  <si>
    <t>JOSE FERNANDO GUTIERREZ EURIBE</t>
  </si>
  <si>
    <t>Calle Bartolome Herrera Mz. C6 Lt. 35</t>
  </si>
  <si>
    <t>MICHOL APOLINARIO SALAZAR</t>
  </si>
  <si>
    <t>JIRON LOS CIPRESES 155</t>
  </si>
  <si>
    <t>MICHLAZAR@gmail.com</t>
  </si>
  <si>
    <t>HEBNER TEOFANES ARIAS CARHUAS</t>
  </si>
  <si>
    <t>HEBNRHUAS@gmail.com</t>
  </si>
  <si>
    <t>AVENIDA ROQUE SAENZ PEÑA 297</t>
  </si>
  <si>
    <t>RICHARD SILVERA CURO</t>
  </si>
  <si>
    <t>JIRON LOS GIRASOLES 253 URBANIZACION BARRIO SAN MARTIN DE PORRES</t>
  </si>
  <si>
    <t>RICH CURO@gmail.com</t>
  </si>
  <si>
    <t>YSABEL YANETH HUAMAN CHAVEZ</t>
  </si>
  <si>
    <t>AVENIDA IQUITOS 625</t>
  </si>
  <si>
    <t>YSABHAVEZ@gmail.com</t>
  </si>
  <si>
    <t>NORMA LILIANA ARANCIVIA TELLO</t>
  </si>
  <si>
    <t>CALLE ROBERTO ACOSTA 183  URBANIZACION SANTA ROSA</t>
  </si>
  <si>
    <t>NORMTELLO@gmail.com</t>
  </si>
  <si>
    <t>YUBAL WARTHON CAMPANA</t>
  </si>
  <si>
    <t>COOPERATIVA 27 DE ABRIL_ CALLE ABRAHAM VALDELOMAR (PITUMARCA) 167</t>
  </si>
  <si>
    <t>YUBAMPANA@gmail.com</t>
  </si>
  <si>
    <t>CRISTHIAN GIANCARLO TOALINO HUAYANAY</t>
  </si>
  <si>
    <t>CALLE 1 DE MAYO 975  ASENTAMIENTO HUMANO LAS PALMERAS</t>
  </si>
  <si>
    <t>CRISYANAY@gmail.com</t>
  </si>
  <si>
    <t>ALONSO HUAYAMA BARDALEZ</t>
  </si>
  <si>
    <t>Juan pablo II  Mz M4 lt 3</t>
  </si>
  <si>
    <t>ALONDALEZ@gmail.com</t>
  </si>
  <si>
    <t>NELSI PABLO TOCTO</t>
  </si>
  <si>
    <t>CALLE SEÑOR DE LURIN MZ F LT 27  PUEBLO JOVEN LA ANGOSTURA</t>
  </si>
  <si>
    <t>NELSTOCTO@gmail.com</t>
  </si>
  <si>
    <t>JOSE CARLOS TOLENTINO VALENZUELA</t>
  </si>
  <si>
    <t>AVENIDA GIRALDEZ 412 PUEBLO HUANCAYO</t>
  </si>
  <si>
    <t>JOSEZUELA@gmail.com</t>
  </si>
  <si>
    <t>CRISTIAN ALFREDO AYALA ENERO</t>
  </si>
  <si>
    <t>JIRON OMAR YALI 305 - PUEBLO HUANCAYO</t>
  </si>
  <si>
    <t>CRISENERO@gmail.com</t>
  </si>
  <si>
    <t>OSCAR RAFAEL SOTO ROJAS</t>
  </si>
  <si>
    <t>JIRON PROGRESO 335   CERCADO DE HUANUCO</t>
  </si>
  <si>
    <t>OSCAROJAS@gmail.com</t>
  </si>
  <si>
    <t>GRACE ESTEPHANY RATTO AGUIRRE</t>
  </si>
  <si>
    <t>GRACUIRRE@gmail.com</t>
  </si>
  <si>
    <t>EDDIE MARCIAL TENORIO ALVARADO</t>
  </si>
  <si>
    <t>URBANIZACION MAGISTERIAL 6 DE JULIO MZ A LT 3</t>
  </si>
  <si>
    <t>EDDIARADO@gmail.com</t>
  </si>
  <si>
    <t>:JIRON ARNALDO ALVARADO DEGREGORI N 624</t>
  </si>
  <si>
    <t>JIRON ENRIQUE PAILLARDELLE N°201 URBANIZACION HUAQUILLAY</t>
  </si>
  <si>
    <t>RENZO ROY CRISPIN MAURATE</t>
  </si>
  <si>
    <t>AVENIDA MARAÑON M D LOTE 14</t>
  </si>
  <si>
    <t>RENZURATE@gmail.com</t>
  </si>
  <si>
    <t>DONATO ANDRES RODAS SERRANO</t>
  </si>
  <si>
    <t>ASENTAMIENTO HUMANO VILLA ESPAÑA MZ H LOTE 1</t>
  </si>
  <si>
    <t>DONARRANO@gmail.com</t>
  </si>
  <si>
    <t>YESSICA ELIZABETH FERNANDEZ AREVALO</t>
  </si>
  <si>
    <t>Calle Castrovirreyna 759</t>
  </si>
  <si>
    <t>YESSEVALO@gmail.com</t>
  </si>
  <si>
    <t>HECTOR GABRIEL MEDINA HUAYAMARES</t>
  </si>
  <si>
    <t>URBANIZACION PUENTE BLANCO ETAPA 5 B3</t>
  </si>
  <si>
    <t>HECTMARES@gmail.com</t>
  </si>
  <si>
    <t>MIGUEL FRANCISCO SANCHEZ POMA</t>
  </si>
  <si>
    <t>CALLE LOS TROMPETEROS 104</t>
  </si>
  <si>
    <t>MIGU POMA@gmail.com</t>
  </si>
  <si>
    <t>MARIELA TITO CHANCO</t>
  </si>
  <si>
    <t>JIRON MARIANO DE LOS SANTOS SJL MZ S8 LOTE 25</t>
  </si>
  <si>
    <t>MARIHANCO@gmail.com</t>
  </si>
  <si>
    <t>JIRON DANIEL ALCIDES CARRION 247</t>
  </si>
  <si>
    <t>SHEYLA THALIA SANABRIA ROMERO</t>
  </si>
  <si>
    <t>CALLE LEONARDO EULER 197</t>
  </si>
  <si>
    <t>SHEYOMERO@gmail.com</t>
  </si>
  <si>
    <t>JULIO ALEJANDRO VARGAS SOPLIN</t>
  </si>
  <si>
    <t>JR URUGUAY H3 LOTE 7  / URB SANTA ASUNCION / JULIACA</t>
  </si>
  <si>
    <t>JULIOPLIN@gmail.com</t>
  </si>
  <si>
    <t>JUAN CARLOS CONDORI TIPO</t>
  </si>
  <si>
    <t>CALLE 4 DE SEPTIEMBRE 265 AAHH VILLA ROSARIO</t>
  </si>
  <si>
    <t>JUAN TIPO@gmail.com</t>
  </si>
  <si>
    <t>EDMUNDO ARANDA PREALE</t>
  </si>
  <si>
    <t>CC. MEGA PLAZA AV. PARDO 4694</t>
  </si>
  <si>
    <t>EDMUREALE@gmail.com</t>
  </si>
  <si>
    <t>Jeraldhin Stefany Siccha Peña</t>
  </si>
  <si>
    <t>av. tupac amaru 1733</t>
  </si>
  <si>
    <t>Jera Peña@gmail.com</t>
  </si>
  <si>
    <t>ALBERTO SALVADOR RAVINES LEYVA</t>
  </si>
  <si>
    <t>AV PARDO 344</t>
  </si>
  <si>
    <t>ALBELEYVA@gmail.com</t>
  </si>
  <si>
    <t>JUAN WILLIAMS MORENO CHAVEZ</t>
  </si>
  <si>
    <t>CALLE VENUS 600 COMAS AA.HH AÑO NUEVO ZONA A</t>
  </si>
  <si>
    <t>JUANHAVEZ@gmail.com</t>
  </si>
  <si>
    <t>JAIME ALEJANDRO PAPA MIRANDA</t>
  </si>
  <si>
    <t>ASENTAMIENTO HUMANO MIRAFLORES ZONA 1 AVENIDA ENRIQUE MEIGGS 1601</t>
  </si>
  <si>
    <t>JAIMRANDA@gmail.com</t>
  </si>
  <si>
    <t>PATRICIA NEYLSEL BURGOS MELGAREJO</t>
  </si>
  <si>
    <t>JR AGUILAR 192 CERCADO DE HUANUCO - HUANUCO</t>
  </si>
  <si>
    <t>PATRAREJO@gmail.com</t>
  </si>
  <si>
    <t>SAUL OSCAR CASTRO RODRIGUEZ</t>
  </si>
  <si>
    <t>AV EL TRIUNFO 1143  CERCADO DE VILLA MARIA DEL TRIUNFO</t>
  </si>
  <si>
    <t>SAULIGUEZ@gmail.com</t>
  </si>
  <si>
    <t>CESAR MARTIN CALDERON MORENO</t>
  </si>
  <si>
    <t>AV. VICTOR RAÚL HAYA DE LA TORRE 4694</t>
  </si>
  <si>
    <t>SILVIA ANTONIA MENDOZA RAMIREZ</t>
  </si>
  <si>
    <t>PASAJE JOSE VILLANUEVA MERCEDES 260</t>
  </si>
  <si>
    <t>SILVMIREZ@gmail.com</t>
  </si>
  <si>
    <t>VICTOR ANDRES PALMA CERDAN</t>
  </si>
  <si>
    <t>AV HUANCAVELICA 161</t>
  </si>
  <si>
    <t>VICTERDAN@gmail.com</t>
  </si>
  <si>
    <t>HUGO CESAR CHAVEZ TORRES</t>
  </si>
  <si>
    <t>HUGOORRES@gmail.com</t>
  </si>
  <si>
    <t>JUAN FRANCISCO GALINDO APAZA</t>
  </si>
  <si>
    <t>JIRON 28 JULIO 647.</t>
  </si>
  <si>
    <t>JUANAPAZA@gmail.com</t>
  </si>
  <si>
    <t>TEOFILO MISARAYME JOSE</t>
  </si>
  <si>
    <t>AVENIDA BUENOS AIRES 496 AA.HH EL PROGRESO</t>
  </si>
  <si>
    <t>TEOF JOSE@gmail.com</t>
  </si>
  <si>
    <t>JOHANN HILBERT LOPEZ SANCHEZ</t>
  </si>
  <si>
    <t>PUEBLO JOVEN SEÑOR DE LUREN/MZ A LOTE 10</t>
  </si>
  <si>
    <t>JOHANCHEZ@gmail.com</t>
  </si>
  <si>
    <t>YANIRA AKEMI CASTILLA YUPANQUI</t>
  </si>
  <si>
    <t>AVENIDA PROCERES DE LA INDEPENDENCIA 4254 URB: URBANIZACION ATUSPARIA</t>
  </si>
  <si>
    <t>YANIANQUI@gmail.com</t>
  </si>
  <si>
    <t>MERCEDES CONSUELO GALINDO LEANDRO</t>
  </si>
  <si>
    <t>JIRON CALVARIO-233</t>
  </si>
  <si>
    <t>MERCANDRO@gmail.com</t>
  </si>
  <si>
    <t>DIANA CARHUAS SOLIER</t>
  </si>
  <si>
    <t>JIRON RAMON CARCAMO 553</t>
  </si>
  <si>
    <t>DIANOLIER@gmail.com</t>
  </si>
  <si>
    <t>MILSER HUAMAN CORDOVA</t>
  </si>
  <si>
    <t>Ah 21 de enero Jr. Serafin Filomeno  268</t>
  </si>
  <si>
    <t>MILSRDOVA@gmail.com</t>
  </si>
  <si>
    <t>MELANIA RAMIREZ CALAMPA</t>
  </si>
  <si>
    <t>MELALAMPA@gmail.com</t>
  </si>
  <si>
    <t>Jose Miguel Belizario Ortiz</t>
  </si>
  <si>
    <t>JoseOrtiz@gmail.com</t>
  </si>
  <si>
    <t>CONNY GIULIANA ARANDA EGOAVIL</t>
  </si>
  <si>
    <t>JIRON TAYACAJA 477 INTERIOR 12</t>
  </si>
  <si>
    <t>CONNOAVIL@gmail.com</t>
  </si>
  <si>
    <t>CHRISTIAN OMAR ROJAS SOTO</t>
  </si>
  <si>
    <t>CHRI SOTO@gmail.com</t>
  </si>
  <si>
    <t>EROS FERNANDO LUCIANO CARHUACHIN</t>
  </si>
  <si>
    <t>RAMON PIZARRO 785 PUEBLO LIBRE.</t>
  </si>
  <si>
    <t>EROSACHIN@gmail.com</t>
  </si>
  <si>
    <t>FRANCISCO ZAMORA SANCHEZ</t>
  </si>
  <si>
    <t>JIRON TACNA 670- HUACAYO - JUNIN</t>
  </si>
  <si>
    <t>FRANNCHEZ@gmail.com</t>
  </si>
  <si>
    <t>CERCADO DE HUARAZ AVENIDA MARISCAL TORIBIO LUZURIAGA 463</t>
  </si>
  <si>
    <t>HUMBERTO EMERSON RIMAC VASQUEZ</t>
  </si>
  <si>
    <t>CALLE MARIA PRADO DE BELLIDO mz.p lt.1 PUEBLO JOVEN VILLA EL SALVADOR SECTOR 3 GRUPO 23A -</t>
  </si>
  <si>
    <t>HUMBSQUEZ@gmail.com</t>
  </si>
  <si>
    <t>EDWIN RAFAEL AUQUI ORE</t>
  </si>
  <si>
    <t>JIRON CONTAMANA MZ 95 LT 3A YARINACOCHA</t>
  </si>
  <si>
    <t>EDWII ORE@gmail.com</t>
  </si>
  <si>
    <t>LILIANA ZUMAETA RIBEIRO</t>
  </si>
  <si>
    <t>LILIBEIRO@gmail.com</t>
  </si>
  <si>
    <t>JR CRISTOBAL COLON 360 CENTRO POBLADO SECTOR LOS JARDINES</t>
  </si>
  <si>
    <t>HEYNER TENORIO SOLANO</t>
  </si>
  <si>
    <t>AV DEL ESTUDIANTE 1241</t>
  </si>
  <si>
    <t>HEYNOLANO@gmail.com</t>
  </si>
  <si>
    <t>Jose Javier Vilca Cuno</t>
  </si>
  <si>
    <t>Jr. Cnel. Miguel Baquero 302</t>
  </si>
  <si>
    <t>Jose Cuno@gmail.com</t>
  </si>
  <si>
    <t>MONICA LILIANA JOAQUIN ABANTO</t>
  </si>
  <si>
    <t>MONIBANTO@gmail.com</t>
  </si>
  <si>
    <t>PARQUE SOCABAYA 955</t>
  </si>
  <si>
    <t>TERMINAL TERRESTRE JULIACA  JIRON MAMA OCLLO 729 URBANIZACION SANTA ROSA ETAPA 1</t>
  </si>
  <si>
    <t>RONY RAUL QUISPE PAJA</t>
  </si>
  <si>
    <t>CALLE CHOQECHAKA 189</t>
  </si>
  <si>
    <t>RONY PAJA@gmail.com</t>
  </si>
  <si>
    <t>MELISSA MAGDALENA HUANCA VALLE</t>
  </si>
  <si>
    <t>Av. la Marina 2000</t>
  </si>
  <si>
    <t>MELIVALLE@gmail.com</t>
  </si>
  <si>
    <t>LILIANA CALDERON CHIROQUE</t>
  </si>
  <si>
    <t>AVENIDA ALMIRANTE MIGUEL GRAU /#310</t>
  </si>
  <si>
    <t>LILIROQUE@gmail.com</t>
  </si>
  <si>
    <t>GREMANESA BARRIENTOS HUACCACHI</t>
  </si>
  <si>
    <t>GREMCACHI@gmail.com</t>
  </si>
  <si>
    <t>CALLE 8 DE DICIEMBRE MZ 66 LT 19 AAHH VIRGEN DE LA PURISIMA</t>
  </si>
  <si>
    <t>JESSICA FELIX VIGO</t>
  </si>
  <si>
    <t>CALLE SAN PEDRO 355 (361 EN GEOFINDER) SURQUILLO</t>
  </si>
  <si>
    <t>JESS VIGO@gmail.com</t>
  </si>
  <si>
    <t>MARILENA SARA SANCHEZ RODRIGUEZ</t>
  </si>
  <si>
    <t>URBANIZACION CERCADO DE LIMA JIRON LAMPA 1156 (1138 EN GEOFINDER)</t>
  </si>
  <si>
    <t>MARIELA ROXANA AEDO SEJURO</t>
  </si>
  <si>
    <t>MARIEJURO@gmail.com</t>
  </si>
  <si>
    <t>ROGELIO ROLANDO PEREZ PISCO</t>
  </si>
  <si>
    <t>av lurigancho 800 (centro comercial las malvinas siglo 21)</t>
  </si>
  <si>
    <t>ROGEPISCO@gmail.com</t>
  </si>
  <si>
    <t>CARLOS HUMBERTO MIO SANDOVAL</t>
  </si>
  <si>
    <t>CALLE 13 DE MAYO 135  ASENTAMIENTO HUMANO 13 DE MAYO</t>
  </si>
  <si>
    <t>CARLDOVAL@gmail.com</t>
  </si>
  <si>
    <t>GIANCARLA RAMIREZ TAFUR</t>
  </si>
  <si>
    <t>GIANTAFUR@gmail.com</t>
  </si>
  <si>
    <t>MARCO ANTONIO SANCHEZ ENRIQUEZ</t>
  </si>
  <si>
    <t>MARCIQUEZ@gmail.com</t>
  </si>
  <si>
    <t>JIRON PROGRESO 867  URBANIZACION 28 DE JULIO</t>
  </si>
  <si>
    <t>WILLAN TORRES RUELAS</t>
  </si>
  <si>
    <t>WILLUELAS@gmail.com</t>
  </si>
  <si>
    <t>ISMAEL NARCISO COELLO QUIROGA</t>
  </si>
  <si>
    <t>ASOCIACION GENERAL MANUEL ARTURO ODRIA MZ F LTE 11</t>
  </si>
  <si>
    <t>ISMAIROGA@gmail.com</t>
  </si>
  <si>
    <t>YASIBEL CLAUDIA MORALES MARQUINA</t>
  </si>
  <si>
    <t>VENIDA CAMINOS DEL INCA 3160 URBANIZACION PROLONGACION BENAVIDES ETAPA 1</t>
  </si>
  <si>
    <t>YASIQUINA@gmail.com</t>
  </si>
  <si>
    <t>JORGE ORMAR YÑAUSE GERVASI</t>
  </si>
  <si>
    <t>JIRON POMACANCHI 442 URBANIZACION LA LIBERTAD</t>
  </si>
  <si>
    <t>JORGRVASI@gmail.com</t>
  </si>
  <si>
    <t>"EVA LUCIA VILLALOBOS RAMOS "</t>
  </si>
  <si>
    <t>JIRON UCAYALI  MZ  Z1    LT  5   ASENTAMIENTO HUMANO SAN LUIS</t>
  </si>
  <si>
    <t>"EVAMOS "@gmail.com</t>
  </si>
  <si>
    <t>GUIANINA GARCIA MORALES</t>
  </si>
  <si>
    <t>ANDRES AVELINO CACERES/AYACUCHO/URBANIZACION SAN FRANCISCO JIRON HUAMANGA 669</t>
  </si>
  <si>
    <t>GUIARALES@gmail.com</t>
  </si>
  <si>
    <t>ROCIO ALICIA QUISPE CARHUAPOMA</t>
  </si>
  <si>
    <t>AVENIDA CAMINO REALMZ L LT  14    ASENTAMIENTO HUMANO RAMAL PLAYA</t>
  </si>
  <si>
    <t>ROCIAPOMA@gmail.com</t>
  </si>
  <si>
    <t>FREDDY DANIEL LINARES MENDOZA</t>
  </si>
  <si>
    <t>AVENIDA JOSE CASIMIRO ULLOA 107 URBANIZACION: URBANIZACIÓN SAN ANTONIO</t>
  </si>
  <si>
    <t>FREDNDOZA@gmail.com</t>
  </si>
  <si>
    <t>CARLOS ALONSO SIPIRAN RAMIREZ</t>
  </si>
  <si>
    <t>JIRON MARIANO MELGAR MZ: J LT:18</t>
  </si>
  <si>
    <t>MARIA BANEO MONTELUISA</t>
  </si>
  <si>
    <t>AVENIDA SAN MARTIN DE PORRES 762  URBANIZACION SAN ISIDRO</t>
  </si>
  <si>
    <t>MARILUISA@gmail.com</t>
  </si>
  <si>
    <t>CARLOS ALBERTO AJALCRIÑA HERNANDEZ</t>
  </si>
  <si>
    <t>PUEBLO HUANCAYO AVENIDA FERROCARRIL 1388</t>
  </si>
  <si>
    <t>Rogger Chavez Ñahuinripa</t>
  </si>
  <si>
    <t>AVENIDA JOSE CASIMIRO ULLOA 107</t>
  </si>
  <si>
    <t>Roggnripa@gmail.com</t>
  </si>
  <si>
    <t>AVENIDA CIRCUNVALACION 917</t>
  </si>
  <si>
    <t>EDMUNDO QUISPE APAZA</t>
  </si>
  <si>
    <t>AVENIDA SANTA ROSA 283 - ASENTAMIENTO HUMANO BRIGADIER MATEO PUMACAHUA SECTOR 1</t>
  </si>
  <si>
    <t>EDMUAPAZA@gmail.com</t>
  </si>
  <si>
    <t>JOSEP SAUL ORIHUELA CHIPANA</t>
  </si>
  <si>
    <t>AV. TALARA 571 ? JURADO NACIONAL DE ELECCIONES</t>
  </si>
  <si>
    <t>JOSEIPANA@gmail.com</t>
  </si>
  <si>
    <t>ARTURO JORGE CHILIN ROJAS</t>
  </si>
  <si>
    <t>CALLE MARIO BENEDETTI  MZ  214  LT  12  HABILITACION URBANA VIÑANI 2 SECTOR CAMPO DE MARTE 2</t>
  </si>
  <si>
    <t>ARTUROJAS@gmail.com</t>
  </si>
  <si>
    <t>CHRISTIAN ENRIQUE VIGIL SOSA</t>
  </si>
  <si>
    <t>CHRI SOSA@gmail.com</t>
  </si>
  <si>
    <t>Av atenas 855 la tinguiña</t>
  </si>
  <si>
    <t>FLOR DE MARIA ESCALANTE AROTINCO</t>
  </si>
  <si>
    <t>FLORTINCO@gmail.com</t>
  </si>
  <si>
    <t>MARIA ALEJANDRA GONZALEZ LUNA</t>
  </si>
  <si>
    <t>AVENIDA 28 DE JULIO 1651</t>
  </si>
  <si>
    <t>MARI LUNA@gmail.com</t>
  </si>
  <si>
    <t>MARIBEL RAQUEL ROJAS NOYA</t>
  </si>
  <si>
    <t>MARI NOYA@gmail.com</t>
  </si>
  <si>
    <t>MARCO LINO DEL AGUILA RENGIFO</t>
  </si>
  <si>
    <t>MARCNGIFO@gmail.com</t>
  </si>
  <si>
    <t>BERTHA CELIA HUAYHUA NUÑEZ</t>
  </si>
  <si>
    <t>JIRON INCA RIPAC  145  URBANIZACION SIGLO XX</t>
  </si>
  <si>
    <t>BERTNUÑEZ@gmail.com</t>
  </si>
  <si>
    <t>DIEGO JESUS CCOSCO PORRAS</t>
  </si>
  <si>
    <t>AVENIDA ROMULO BETANCOURT BELLO 959 - URBANIZACION LOS OLIVOS DE PRO ZONA B</t>
  </si>
  <si>
    <t>DIEGORRAS@gmail.com</t>
  </si>
  <si>
    <t>ABRAHAM MANUEL GARCIA PALMA</t>
  </si>
  <si>
    <t>AV AMADOR MARINO REYNA 241</t>
  </si>
  <si>
    <t>ABRAPALMA@gmail.com</t>
  </si>
  <si>
    <t>DEIVIS CHOTA TUANAMA</t>
  </si>
  <si>
    <t>JIRON REVILLA PEREZ 101  URBANIZACION LOURDES</t>
  </si>
  <si>
    <t>DEIVANAMA@gmail.com</t>
  </si>
  <si>
    <t>NEHEMIAS TORRES MUÑOZ</t>
  </si>
  <si>
    <t>JIRON LOS NARANJOS  manzana 27 lote 19</t>
  </si>
  <si>
    <t>NEHEMUÑOZ@gmail.com</t>
  </si>
  <si>
    <t>AV HUANCAVELICA 261 PUEBLO HUANCAYO</t>
  </si>
  <si>
    <t>EDUARDO REY CHACON SHICSHE</t>
  </si>
  <si>
    <t>EDUAICSHE@gmail.com</t>
  </si>
  <si>
    <t>CALLE MUNICIPALIDAD 182</t>
  </si>
  <si>
    <t>WILLIAM HUAMAN CABRERA</t>
  </si>
  <si>
    <t>URBANIZACION UMAMARCA MANZANA V LOTE 17</t>
  </si>
  <si>
    <t>WILLBRERA@gmail.com</t>
  </si>
  <si>
    <t>SANTOS ANGEL HUACCHA PEREZ</t>
  </si>
  <si>
    <t>CALLE LAS ORTIGAS 2093 URBANIZACION SAN HILARION ETAPA 2</t>
  </si>
  <si>
    <t>SANTPEREZ@gmail.com</t>
  </si>
  <si>
    <t>JONY JOEL SANDA ARIMUYA</t>
  </si>
  <si>
    <t>CALLE LAS ESTRELLAS 2551 URB LOS ANGELES</t>
  </si>
  <si>
    <t>JONYIMUYA@gmail.com</t>
  </si>
  <si>
    <t>MEDALI ALBAN HUAMAN</t>
  </si>
  <si>
    <t>MEDAUAMAN@gmail.com</t>
  </si>
  <si>
    <t>YURIKO ALEJANDRINA GUTIERREZ ROMERO</t>
  </si>
  <si>
    <t>JIRON EDMUNDO CHAVEZ MZ C LOTE 4 AAHH ISABEL LA CATOLICA</t>
  </si>
  <si>
    <t>YURIOMERO@gmail.com</t>
  </si>
  <si>
    <t>Jania Beybi Tuanama Ceopa</t>
  </si>
  <si>
    <t>CALLE MONSEOR SARDINAS 226  URBANIZACION UNIVERSITARIA</t>
  </si>
  <si>
    <t>JaniCeopa@gmail.com</t>
  </si>
  <si>
    <t>DEYSI CASTRO DONATO</t>
  </si>
  <si>
    <t>Av. COLLASUYO cruce con MANZANARES</t>
  </si>
  <si>
    <t>DEYSONATO@gmail.com</t>
  </si>
  <si>
    <t>APOLINAR HUAMAN PEREZ</t>
  </si>
  <si>
    <t>ASOCIACION MESA REDONDA MZ A LT 8</t>
  </si>
  <si>
    <t>APOLPEREZ@gmail.com</t>
  </si>
  <si>
    <t>LUIS BERNARDO ANDRADE CARI</t>
  </si>
  <si>
    <t>LUIS CARI@gmail.com</t>
  </si>
  <si>
    <t>CALLE URQUILLOS 114 COOPERATIVA 27 DE ABRIL</t>
  </si>
  <si>
    <t>"LAYNE BANESA RIVERA RAMIREZ "</t>
  </si>
  <si>
    <t>URBANIZACION SAN MIGUEL AVENIDA FERMIN TANGUIS 104</t>
  </si>
  <si>
    <t>"LAYREZ "@gmail.com</t>
  </si>
  <si>
    <t>RICHARD JUAN ROSAS GONGORA</t>
  </si>
  <si>
    <t>JIRON EMILIO TIPTO 145  ASENTAMIENTO HUMANO SAN JUAN DE MIRAFLORES</t>
  </si>
  <si>
    <t>RICHNGORA@gmail.com</t>
  </si>
  <si>
    <t>MABERLY BARDALES TAFUR</t>
  </si>
  <si>
    <t>URBANIZACION MANZANARES - AVENIDA MANZANARES MZ B LOTE 4</t>
  </si>
  <si>
    <t>MABETAFUR@gmail.com</t>
  </si>
  <si>
    <t>HECTOR SONCO JARA</t>
  </si>
  <si>
    <t>JR CAMANA 237 INT 4 PISO</t>
  </si>
  <si>
    <t>HECT JARA@gmail.com</t>
  </si>
  <si>
    <t>GUSTAVO FIDEL BARRA GODOY</t>
  </si>
  <si>
    <t>URB SAN GREGORIO CALLE PEDRO RUIZ GALLO 762</t>
  </si>
  <si>
    <t>GUSTGODOY@gmail.com</t>
  </si>
  <si>
    <t>JOSE LUIS RAMIREZ LAOS</t>
  </si>
  <si>
    <t>JIRON MARTIR JOSE OLAYA 679  URBANIZACION BARRIO MIRAFLORES</t>
  </si>
  <si>
    <t>JOSE LAOS@gmail.com</t>
  </si>
  <si>
    <t>FRANCISCA HERNANDEZ QUISPE</t>
  </si>
  <si>
    <t>AV.FERROCARRIL 1790 AAHH JUAN PARRA DEL RIEGO SECTOR 2</t>
  </si>
  <si>
    <t>HENDER CAPCHA ROJAS</t>
  </si>
  <si>
    <t>CALLE SAN JULIO I MZ VD LT  27   HABILITACION URBANA SAL IDELFONSO</t>
  </si>
  <si>
    <t>HENDROJAS@gmail.com</t>
  </si>
  <si>
    <t>WILMER ANTONIONY YAURICASA FERNANDEZ</t>
  </si>
  <si>
    <t>WILMANDEZ@gmail.com</t>
  </si>
  <si>
    <t>CALLE TINTORETTO 191</t>
  </si>
  <si>
    <t>DANIELA OCHOA PINCHI</t>
  </si>
  <si>
    <t>URBANIZACION AYACUCHO CALLE CARLOS DE VIANA 224</t>
  </si>
  <si>
    <t>DANIINCHI@gmail.com</t>
  </si>
  <si>
    <t>ELIZABETH SABINA MANTILLA MAQQUERHUA</t>
  </si>
  <si>
    <t>AVENIDA SESQUICENTENARIO 207  URBANIZACION BARRIO SAN JOSE</t>
  </si>
  <si>
    <t>ELIZERHUA@gmail.com</t>
  </si>
  <si>
    <t>ALEX BRACHMANY CHECAHUARI JARATA</t>
  </si>
  <si>
    <t>PASAJE ALMIRANTE MIGUEL GRAU MZ C LOTE 32 A. H. MIRAMAR ALTO</t>
  </si>
  <si>
    <t>ALEXARATA@gmail.com</t>
  </si>
  <si>
    <t>JHONNIE JHOEL ENRIQUEZ MOGOLLON</t>
  </si>
  <si>
    <t>AH SIMON BILOVAR JIRON SAN BERNARDO MZ E LT 1 CONJUNTO HABITACIONAL TORRES DE SAN CARLOS EDIFICIO 12 DPTO D-24 4 PISO</t>
  </si>
  <si>
    <t>JHONOLLON@gmail.com</t>
  </si>
  <si>
    <t>LILIAN ZEILA PIZARRO CASAPIA</t>
  </si>
  <si>
    <t>CALLE HUAYNA CAPAC 345 URBANIZACION SANTA CATALINA</t>
  </si>
  <si>
    <t>LILISAPIA@gmail.com</t>
  </si>
  <si>
    <t>JOSE RAUL LAYME BARRANTES</t>
  </si>
  <si>
    <t>JIRON ALTIPLANO 400  URBANIZACION BARRIO SANTIAGO CHEJOÑA</t>
  </si>
  <si>
    <t>JOSEANTES@gmail.com</t>
  </si>
  <si>
    <t>DIEGO ARMANDO QUISPE GOMEZ</t>
  </si>
  <si>
    <t>AAHH LAS BRISAS MZ G LT 14</t>
  </si>
  <si>
    <t>DIEGGOMEZ@gmail.com</t>
  </si>
  <si>
    <t>FIORELLA DEL PILAR JUAREZ RUIZ</t>
  </si>
  <si>
    <t>URB EL AGUSTINO ZONA 6   JR MANUEL FUMAGALLI  324</t>
  </si>
  <si>
    <t>FIOR RUIZ@gmail.com</t>
  </si>
  <si>
    <t>ANGEL MANUEL MENDOZA MORALES</t>
  </si>
  <si>
    <t>AV MANCO CAPAC 251</t>
  </si>
  <si>
    <t>ANGERALES@gmail.com</t>
  </si>
  <si>
    <t>CATALINO ERASMO LEON LEON</t>
  </si>
  <si>
    <t>CATA LEON@gmail.com</t>
  </si>
  <si>
    <t>CESAR ESTIBEN MENDOZA LLANOS</t>
  </si>
  <si>
    <t>AV LA PAZ No 999 URB BARRIO HUACALOMA</t>
  </si>
  <si>
    <t>CESALANOS@gmail.com</t>
  </si>
  <si>
    <t>EDGAR HUARIPATA LINARES</t>
  </si>
  <si>
    <t>AVENIDA CAMINO REAL MZ E LT  18    COOPERATIVA EL BOSQUE</t>
  </si>
  <si>
    <t>EDGANARES@gmail.com</t>
  </si>
  <si>
    <t>MARLON ALEXANDER APARCANA RAMOS</t>
  </si>
  <si>
    <t>Urbanización Barrios Altos y Jiron Puno N°678</t>
  </si>
  <si>
    <t>MARLRAMOS@gmail.com</t>
  </si>
  <si>
    <t>CARLOS OMAR SANCHEZ HERNANDEZ</t>
  </si>
  <si>
    <t>CALLE ENRIQUE GRANADOS 230</t>
  </si>
  <si>
    <t>VANESSA CUETO REVILLA</t>
  </si>
  <si>
    <t>PASAJE MERCADERES 198   PUEBLO HUANCAYO</t>
  </si>
  <si>
    <t>VANEVILLA@gmail.com</t>
  </si>
  <si>
    <t>EDWIN FRANKLIN CHAVEZ ROJAS</t>
  </si>
  <si>
    <t>URBANIZACION RINCONADA JIRON CALLAO 699</t>
  </si>
  <si>
    <t>EDWIROJAS@gmail.com</t>
  </si>
  <si>
    <t>Percy Vladimir Vilca Monteagudo</t>
  </si>
  <si>
    <t>JIRON LIBERTAD 398 CENTRO POBLADO SECTOR 9 DE ABRIL</t>
  </si>
  <si>
    <t>Percagudo@gmail.com</t>
  </si>
  <si>
    <t>FABIO CESAR CORDOVA CARRION</t>
  </si>
  <si>
    <t>CALLE CASTROVIRREYNA 230</t>
  </si>
  <si>
    <t>FABIRRION@gmail.com</t>
  </si>
  <si>
    <t>JOSE CARLOS ANTISANA VASQUEZ</t>
  </si>
  <si>
    <t>JJ ELIAZ 690</t>
  </si>
  <si>
    <t>JOSESQUEZ@gmail.com</t>
  </si>
  <si>
    <t>YOLANDA MERCEDES CORDAVA CAMPO</t>
  </si>
  <si>
    <t>JIRON LAS TRINITARIAS 405  URBANIZACION BARRIO NICRUPAMPA</t>
  </si>
  <si>
    <t>YOLACAMPO@gmail.com</t>
  </si>
  <si>
    <t>JORGE FERNANDO GOMERO CASIMIRO</t>
  </si>
  <si>
    <t>JIRON MOORE 1997 IQUITOS PUEBLO JOVEN 9 DE OCTUBRE ETAPA 2</t>
  </si>
  <si>
    <t>JORGIMIRO@gmail.com</t>
  </si>
  <si>
    <t>EDWAR YGOR OYARCE ROJAS</t>
  </si>
  <si>
    <t>JR. SIMON BOLIVAR 697</t>
  </si>
  <si>
    <t>EDWAROJAS@gmail.com</t>
  </si>
  <si>
    <t>GABRIELA JOSELINE CASTROMONTE SALAZAR</t>
  </si>
  <si>
    <t>CALLE SANTA EUFRACIA 540   CENTRO POBLADO SECTOR HUAYCO</t>
  </si>
  <si>
    <t>GABRLAZAR@gmail.com</t>
  </si>
  <si>
    <t>WILSON RICHARD VARGAS CAMACHO</t>
  </si>
  <si>
    <t>MZ G LT21 SECTOR C - CALLE GIRASOLES URBANIZACION: SAN MARTIN DE PORRES</t>
  </si>
  <si>
    <t>WILSMACHO@gmail.com</t>
  </si>
  <si>
    <t>JUAN CARLOS SALAZAR COLORADO</t>
  </si>
  <si>
    <t>URB MARIA PARADO DE BELLIDO MZ 0 LT 6</t>
  </si>
  <si>
    <t>JUANORADO@gmail.com</t>
  </si>
  <si>
    <t>MIRIAM VELASQUEZ ROMERO</t>
  </si>
  <si>
    <t>JIRON JORGE ARROSPIDE LOYOLA 401 URBANIZACION BARRIO CHONTAPACCHA</t>
  </si>
  <si>
    <t>MIRIOMERO@gmail.com</t>
  </si>
  <si>
    <t>DANIEL EDUARDO ARRIBASPLATA IZQUIERDO</t>
  </si>
  <si>
    <t>UNIDAD VECINAL N3 BLOCK 54 DPTO A2</t>
  </si>
  <si>
    <t>DANIIERDO@gmail.com</t>
  </si>
  <si>
    <t>CESAR ALBERTO TORRES LOJA</t>
  </si>
  <si>
    <t>"JR. SAENZ PEÑA 489</t>
  </si>
  <si>
    <t>CESA LOJA@gmail.com</t>
  </si>
  <si>
    <t>BRIGGITTE JULISA ESPINOZA SIGUAS</t>
  </si>
  <si>
    <t>CALLE 18 NMR 123</t>
  </si>
  <si>
    <t>BRIGIGUAS@gmail.com</t>
  </si>
  <si>
    <t>RONALD OMAR SANCHEZ MORENO</t>
  </si>
  <si>
    <t>URB 20 DE ENERO MZ LL LOTE 23A</t>
  </si>
  <si>
    <t>RONAORENO@gmail.com</t>
  </si>
  <si>
    <t>JHON RUDY QUISPE MENDOZA</t>
  </si>
  <si>
    <t>CALLE ALEGRIA ARIAS DE MOREY 427</t>
  </si>
  <si>
    <t>"JANETH LA TORRE REATEGUI "</t>
  </si>
  <si>
    <t>URBANIZACION TAHUANTINSUYO//JIRON ANTISUYO N°319</t>
  </si>
  <si>
    <t>"JANGUI "@gmail.com</t>
  </si>
  <si>
    <t>GABY ROSBEL CONDORI LOPEZ</t>
  </si>
  <si>
    <t>Jirón Gozzoli Nte. 656</t>
  </si>
  <si>
    <t>GABYLOPEZ@gmail.com</t>
  </si>
  <si>
    <t>MONICA ZOILA JARA RODRIGUEZ</t>
  </si>
  <si>
    <t>Urbanización Industrial Gran Trapecio y Avenida los Pescadores chimbote  Mz D Lt 1</t>
  </si>
  <si>
    <t>MONIIGUEZ@gmail.com</t>
  </si>
  <si>
    <t>DANIEL GONZALO CENTENO PALACIOS</t>
  </si>
  <si>
    <t>CENTRO POBLADO SECTOR CERCADO / CALLE SAN PABLO DE LA CRUZ / 100</t>
  </si>
  <si>
    <t>DANIACIOS@gmail.com</t>
  </si>
  <si>
    <t>FRANELY HEMILI PINEDO RODRIGUEZ</t>
  </si>
  <si>
    <t>CALLE BERNANDO OHIGGINS 202 DEPARTAMENTO 401 PUEBLO LIBRE</t>
  </si>
  <si>
    <t>MARCO ANTONIO YAYA VASQUEZ</t>
  </si>
  <si>
    <t>JIRON PANAMA 1138</t>
  </si>
  <si>
    <t>RUDECINDO HUAMANI OTAÑE</t>
  </si>
  <si>
    <t>RUDEOTAÑE@gmail.com</t>
  </si>
  <si>
    <t>PAUL CORTEGANA SUAZO</t>
  </si>
  <si>
    <t>PASAJE LOS CHASQUIS 142</t>
  </si>
  <si>
    <t>PAULSUAZO@gmail.com</t>
  </si>
  <si>
    <t>MANUEL CRISOSTOMO BRAVO</t>
  </si>
  <si>
    <t>asentamiento humano micaela bastidas calle los angeles 175</t>
  </si>
  <si>
    <t>MANUBRAVO@gmail.com</t>
  </si>
  <si>
    <t>ROCIO DEL PILAR PEREZ CUEVA DE VIENA</t>
  </si>
  <si>
    <t>ROCIVIENA@gmail.com</t>
  </si>
  <si>
    <t>SHIRLEY KIMBERLY BUSTAMANTE FLORES</t>
  </si>
  <si>
    <t>JR TUPAC AMARU 1007 URB CERCADO</t>
  </si>
  <si>
    <t>SHIRLORES@gmail.com</t>
  </si>
  <si>
    <t>ANTONIO ANICETO LAVADO</t>
  </si>
  <si>
    <t>JIRON EL MAESTRO 895</t>
  </si>
  <si>
    <t>ANTOAVADO@gmail.com</t>
  </si>
  <si>
    <t>CESAR BARRANTES ARCANA</t>
  </si>
  <si>
    <t>CAJAMARCA / CAJAMARCA / CAJAMARCA// URBANIZACION LA PERLITA /// JIRON LOS PINOS 184</t>
  </si>
  <si>
    <t>CESARCANA@gmail.com</t>
  </si>
  <si>
    <t>MARIA KATERIN MEJIA TARRILLO</t>
  </si>
  <si>
    <t>CALLE ORONGO MZ G LTE 11 AAHH MARISCAL ANDRES AVELINO CACERES</t>
  </si>
  <si>
    <t>MARIRILLO@gmail.com</t>
  </si>
  <si>
    <t>LUZ DEL MILAGRO CABRERA PACO</t>
  </si>
  <si>
    <t>CENTRO POBLADO SECTOR PRIMAVERA/JIRON LOS ALPES/n 101</t>
  </si>
  <si>
    <t>LUZ  PACO@gmail.com</t>
  </si>
  <si>
    <t>ALCIDES TUANAMA RAMIREZ</t>
  </si>
  <si>
    <t>MZ N1 LT 20 URBANIZACION 5 DE NOVIEMBRE SJL</t>
  </si>
  <si>
    <t>ALCIMIREZ@gmail.com</t>
  </si>
  <si>
    <t>MARCO ANTONIO DE LA CRUZ GIL</t>
  </si>
  <si>
    <t>AV JOSE CARLOS MARIATEGUI 1612 LICORERIA BARRIL DEL MONO</t>
  </si>
  <si>
    <t>MARCZ GIL@gmail.com</t>
  </si>
  <si>
    <t>ALEXANDER ORTEGA MELGAREJO ORTEGA</t>
  </si>
  <si>
    <t>JIRON HUANCANE 1071 CERCADO</t>
  </si>
  <si>
    <t>ALEXRTEGA@gmail.com</t>
  </si>
  <si>
    <t>JOSEFINA MESTAS PACOTICO</t>
  </si>
  <si>
    <t>JIRON LA FLORIDA 1112  CENTRO POBLADO CHILCA</t>
  </si>
  <si>
    <t>JOSEOTICO@gmail.com</t>
  </si>
  <si>
    <t>EDWAR FIDEL AURIS BELLIDO</t>
  </si>
  <si>
    <t>EDWALLIDO@gmail.com</t>
  </si>
  <si>
    <t>MARIA AZUCENA CCOSCCO DIAZ</t>
  </si>
  <si>
    <t>URBANIZACION BARRIO LA MERCED / JIRON JOSE SABOGAL 602</t>
  </si>
  <si>
    <t>BERBELINA LIMAY INFANTE</t>
  </si>
  <si>
    <t>BERBFANTE@gmail.com</t>
  </si>
  <si>
    <t>JORGE ANTONIO VELA FELMOTH</t>
  </si>
  <si>
    <t>AVENIDA PERU 128  URBANIZACION BARRIO SAN VICENTE</t>
  </si>
  <si>
    <t>JORGLMOTH@gmail.com</t>
  </si>
  <si>
    <t>YULIANA ELIZABETH TERAN NOVOA</t>
  </si>
  <si>
    <t>AVENIDA CIRCUNVALACION NORTE  1421</t>
  </si>
  <si>
    <t>YULINOVOA@gmail.com</t>
  </si>
  <si>
    <t>YESSICA CHAMBI QUISPE</t>
  </si>
  <si>
    <t>JR LOS 3 REYES 212 URB JOSE SABOGAL</t>
  </si>
  <si>
    <t>YESSUISPE@gmail.com</t>
  </si>
  <si>
    <t>JONATHAN MICHAEL SOLIER PRADO</t>
  </si>
  <si>
    <t>CALLE LUIS DE LA PUENTE UCEDA 269 COOPERATIVA UNIVERSAL</t>
  </si>
  <si>
    <t>JONAPRADO@gmail.com</t>
  </si>
  <si>
    <t>JONATHAN RAMIREZ GUERRA</t>
  </si>
  <si>
    <t>JONAUERRA@gmail.com</t>
  </si>
  <si>
    <t>"""MONICA GIVELLY TOLENTINO HUESA """</t>
  </si>
  <si>
    <t>URB SAN JUAN DE DIOS MZ N LOTE 8</t>
  </si>
  <si>
    <t>"""MA """@gmail.com</t>
  </si>
  <si>
    <t>ALVARO RAFAEL UCHAMACO APAZA</t>
  </si>
  <si>
    <t>ASENTAMIENTO HUMANO CORONEL LEONCIO PRADO CALLE LOS ANGELES MZ D LT 3</t>
  </si>
  <si>
    <t>ALVAAPAZA@gmail.com</t>
  </si>
  <si>
    <t>FREDY DANILO ABUNDO SANTA MARIA</t>
  </si>
  <si>
    <t>CALLE   RICARDO PALMA 402</t>
  </si>
  <si>
    <t>FREDMARIA@gmail.com</t>
  </si>
  <si>
    <t>LENIN DIONICIO URBANO CIRIACO</t>
  </si>
  <si>
    <t>SAN SEBASTIAN|CUSCO|CUSCO|080105|JIRON|CHAVIN|||URBANIZACION|LOS NOGALES||S|4|||</t>
  </si>
  <si>
    <t>LENIRIACO@gmail.com</t>
  </si>
  <si>
    <t>DIEGO IRVIN VIVANCO BARRETO</t>
  </si>
  <si>
    <t>CALLE AMAZONAS 248 ATE URBANIZACION TILDA</t>
  </si>
  <si>
    <t>DIEGRRETO@gmail.com</t>
  </si>
  <si>
    <t>CENTRO POBLADO SECTOR HUAYCO JIRÓN RICARDO JIMENEZ PIMENTEL 430</t>
  </si>
  <si>
    <t>CRISTHIAN CESAR RENGIFO SORIA</t>
  </si>
  <si>
    <t>JIRON SIMON BOLIVAR 201   CERCADO DE HUANUCO</t>
  </si>
  <si>
    <t>CRISSORIA@gmail.com</t>
  </si>
  <si>
    <t>FELICIANA ROJAS BALDAN</t>
  </si>
  <si>
    <t>AV SIMON BOLIVAR 1230</t>
  </si>
  <si>
    <t>FELIALDAN@gmail.com</t>
  </si>
  <si>
    <t>JESUS CUEVA VASQUEZ</t>
  </si>
  <si>
    <t>JESUSQUEZ@gmail.com</t>
  </si>
  <si>
    <t>Jiron Los Chasquis 557</t>
  </si>
  <si>
    <t>EUGENIA ISABEL CHAVEZ ZAPATA</t>
  </si>
  <si>
    <t>JIRON MARISCAL ANTONIO JOSE DE SUCRE 601</t>
  </si>
  <si>
    <t>EUGEAPATA@gmail.com</t>
  </si>
  <si>
    <t>ADROLBERTO GUILLERMO GRANADOS MILLA</t>
  </si>
  <si>
    <t>AV. MICAELA BASTIDAS 908 URB. EL RETABLO ETAPA 4</t>
  </si>
  <si>
    <t>ADROMILLA@gmail.com</t>
  </si>
  <si>
    <t>ROSA ALICIA RAMOS GARCIA</t>
  </si>
  <si>
    <t>CALLE ENRIQUE BARREDA  210 -URB. APOLO</t>
  </si>
  <si>
    <t>ROSAARCIA@gmail.com</t>
  </si>
  <si>
    <t>RAUL AMADOR GUTIERREZ PORRAS</t>
  </si>
  <si>
    <t>RAULORRAS@gmail.com</t>
  </si>
  <si>
    <t>KARIN ELIZABETH GONZALES MERCADO</t>
  </si>
  <si>
    <t>KARIRCADO@gmail.com</t>
  </si>
  <si>
    <t>CORDOVA 1157</t>
  </si>
  <si>
    <t>MARISOL YULIANA JAULIS FALCONI</t>
  </si>
  <si>
    <t>PROLONGACION DE LA CULTURA 1028  URBANIZACION CHACHACOMAYOC</t>
  </si>
  <si>
    <t>MARILCONI@gmail.com</t>
  </si>
  <si>
    <t>MARTIN INOFUENTE CUSIHUAMAN</t>
  </si>
  <si>
    <t>AA.HH EL PORVENIR MZB1. LT. 1</t>
  </si>
  <si>
    <t>MARTUAMAN@gmail.com</t>
  </si>
  <si>
    <t>EDER FRANKLIN ROQUE CARBAJAL</t>
  </si>
  <si>
    <t>Av. Húsares de Junin 316</t>
  </si>
  <si>
    <t>EDERBAJAL@gmail.com</t>
  </si>
  <si>
    <t>CARLOS TITO HUANGAL FARRO</t>
  </si>
  <si>
    <t>CARLFARRO@gmail.com</t>
  </si>
  <si>
    <t>URBANIZACION HUACALOMA C  - AVENIDA LA PAZ  N°1498</t>
  </si>
  <si>
    <t>RAFAEL FERNANDO CHAVEZ QUISPE</t>
  </si>
  <si>
    <t>RAFAUISPE@gmail.com</t>
  </si>
  <si>
    <t>CALLE LOS SAUCES 439</t>
  </si>
  <si>
    <t>WILDER DIAZ GUEVARA</t>
  </si>
  <si>
    <t>Calle Constantino Bayle 3115 smp Urb Condevilla Señor etapa 1</t>
  </si>
  <si>
    <t>WILDEVARA@gmail.com</t>
  </si>
  <si>
    <t>JENIFER ESMERALDA BARRETO GUILLEN</t>
  </si>
  <si>
    <t>AGRUP  PACACHACAMAC 3RA ETAPA MZ Q LOTE 55</t>
  </si>
  <si>
    <t>JENIILLEN@gmail.com</t>
  </si>
  <si>
    <t>JOE LUIS MARQUEZ BELTRAN</t>
  </si>
  <si>
    <t>ASOCIACION AGRICULTURA MZ M LT 3</t>
  </si>
  <si>
    <t>JOE LTRAN@gmail.com</t>
  </si>
  <si>
    <t>GUSTAVO ANTONIO BUTRON LOPEZ</t>
  </si>
  <si>
    <t>CALLE LAS ORQUIDEAS  252 / URBANIZACION SAN ISIDRO</t>
  </si>
  <si>
    <t>GUSTLOPEZ@gmail.com</t>
  </si>
  <si>
    <t>MARIA ALIDA LOVERA UCHUYA</t>
  </si>
  <si>
    <t>JIRON ANCASH  1170 PUEBLO HUANCAYO</t>
  </si>
  <si>
    <t>MARICHUYA@gmail.com</t>
  </si>
  <si>
    <t>BRAYAN VICTOR ORE GALARZA</t>
  </si>
  <si>
    <t>PROLONGACION PERA 489</t>
  </si>
  <si>
    <t>BRAYLARZA@gmail.com</t>
  </si>
  <si>
    <t>Luz Fatima Miranda Cusi</t>
  </si>
  <si>
    <t>av peru 1240 (Agricola Riachuelo)</t>
  </si>
  <si>
    <t>Luz  Cusi@gmail.com</t>
  </si>
  <si>
    <t>JOSE MANUEL CABRERA CANELA</t>
  </si>
  <si>
    <t>AVENIDA CORONEL FRANCISCO BOLOGNESI 440  URBANIZACION CASCO URBANO CENTRAL</t>
  </si>
  <si>
    <t>JOSEANELA@gmail.com</t>
  </si>
  <si>
    <t>ANTONIO JESUS MENDEZ VEGA</t>
  </si>
  <si>
    <t>ANTO VEGA@gmail.com</t>
  </si>
  <si>
    <t>CESAR AUGUSTO ALCEDO ADAN</t>
  </si>
  <si>
    <t>CESA ADAN@gmail.com</t>
  </si>
  <si>
    <t>FERNANDO ZAMBRANO PEÑA</t>
  </si>
  <si>
    <t>FERN PEÑA@gmail.com</t>
  </si>
  <si>
    <t>NELSON MICHAEL MARCHENA JAMBO</t>
  </si>
  <si>
    <t>NELSJAMBO@gmail.com</t>
  </si>
  <si>
    <t>ZENON GARCIA PEÑA</t>
  </si>
  <si>
    <t>ZENO PEÑA@gmail.com</t>
  </si>
  <si>
    <t>ALICIA MARIA ORDOÑEZ ZUÑIGA</t>
  </si>
  <si>
    <t>ALICUÑIGA@gmail.com</t>
  </si>
  <si>
    <t>JOSUE CARLOS ZUÑIGA MADRID</t>
  </si>
  <si>
    <t>JOSUADRID@gmail.com</t>
  </si>
  <si>
    <t>VIOLETA LIZARRAGA TITO</t>
  </si>
  <si>
    <t>VIOL TITO@gmail.com</t>
  </si>
  <si>
    <t>JOSE ALAMO FASANANDO</t>
  </si>
  <si>
    <t>JOSENANDO@gmail.com</t>
  </si>
  <si>
    <t>VILMA ANGELICA LUCAR ALEJOS</t>
  </si>
  <si>
    <t>VILMLEJOS@gmail.com</t>
  </si>
  <si>
    <t>NORITA ESTHER GARCIA RIOS</t>
  </si>
  <si>
    <t>NORI RIOS@gmail.com</t>
  </si>
  <si>
    <t>YOEL PERCY VILLALBA BENDEZU</t>
  </si>
  <si>
    <t>YOELNDEZU@gmail.com</t>
  </si>
  <si>
    <t>RAUL CATACORA SALINAS</t>
  </si>
  <si>
    <t>RAULLINAS@gmail.com</t>
  </si>
  <si>
    <t>YOBANA ENRIQUEZ CONDOR</t>
  </si>
  <si>
    <t>YOBAONDOR@gmail.com</t>
  </si>
  <si>
    <t>JENNYFER MIRELLA LLERENA SOTO</t>
  </si>
  <si>
    <t>JENN SOTO@gmail.com</t>
  </si>
  <si>
    <t>FRANCO HARLI GONZALES RODRIGUEZ</t>
  </si>
  <si>
    <t>CHRISTIAN JOSE MARIA ZEGARRA ROJAS</t>
  </si>
  <si>
    <t>CHRIROJAS@gmail.com</t>
  </si>
  <si>
    <t>FRANK REYNALDO HUARSAYA DURAN</t>
  </si>
  <si>
    <t>FRANDURAN@gmail.com</t>
  </si>
  <si>
    <t>DIEGO RAFAEL DEL CASTILLO LEYVA</t>
  </si>
  <si>
    <t>DIEGLEYVA@gmail.com</t>
  </si>
  <si>
    <t>RONALDO AMANCAY SANTOS</t>
  </si>
  <si>
    <t>RONAANTOS@gmail.com</t>
  </si>
  <si>
    <t>LUISA HERNESTINA ALMONACID SALAZAR</t>
  </si>
  <si>
    <t>LUISLAZAR@gmail.com</t>
  </si>
  <si>
    <t>MARÍA DEL CARMEN BARRANTES CASTAÑEDA</t>
  </si>
  <si>
    <t>MARÍAÑEDA@gmail.com</t>
  </si>
  <si>
    <t>FERNANDO AMADEO JAIME NEIRA</t>
  </si>
  <si>
    <t>FERNNEIRA@gmail.com</t>
  </si>
  <si>
    <t>NOEMI DEL ROSARIO FLORES HUAMAN</t>
  </si>
  <si>
    <t>NOEMUAMAN@gmail.com</t>
  </si>
  <si>
    <t>FREDI ORTIZ DEL POZO</t>
  </si>
  <si>
    <t>FRED POZO@gmail.com</t>
  </si>
  <si>
    <t>ANTHUENET LUZ FLORES ZUÑIGA</t>
  </si>
  <si>
    <t>ANTHUÑIGA@gmail.com</t>
  </si>
  <si>
    <t>FERNANDO PENADILLO BONIFACIO</t>
  </si>
  <si>
    <t>FERNFACIO@gmail.com</t>
  </si>
  <si>
    <t>801882486@gmail.com</t>
  </si>
  <si>
    <t>EMER BELTRAN GAMBOA SIFUENTES</t>
  </si>
  <si>
    <t>EMERENTES@gmail.com</t>
  </si>
  <si>
    <t>GUSTAVO ZENON RAMOS PAYE</t>
  </si>
  <si>
    <t>GUST PAYE@gmail.com</t>
  </si>
  <si>
    <t>VIDAL ANAHUI CHUQUITARQUI</t>
  </si>
  <si>
    <t>VIDAARQUI@gmail.com</t>
  </si>
  <si>
    <t>DIANA MARILYN MEDINA SANCHEZ</t>
  </si>
  <si>
    <t>DIANNCHEZ@gmail.com</t>
  </si>
  <si>
    <t>JESUS ALMIR CAMAN FARJE</t>
  </si>
  <si>
    <t>JESUFARJE@gmail.com</t>
  </si>
  <si>
    <t>EDDY BADAJOS PALOMINO</t>
  </si>
  <si>
    <t>EDDYOMINO@gmail.com</t>
  </si>
  <si>
    <t>LOIDITH GONZALES SILVA</t>
  </si>
  <si>
    <t>LOIDSILVA@gmail.com</t>
  </si>
  <si>
    <t>SERVITA INES MACHACA VILLAFUERTE</t>
  </si>
  <si>
    <t>SERVUERTE@gmail.com</t>
  </si>
  <si>
    <t>SARA MARLENE GOMEZ PROANO</t>
  </si>
  <si>
    <t>SARAROANO@gmail.com</t>
  </si>
  <si>
    <t>PATRICIA MARGOT GAMARRA HERNANDEZ</t>
  </si>
  <si>
    <t>PATRANDEZ@gmail.com</t>
  </si>
  <si>
    <t>LINCHER PAIMA RUIZ</t>
  </si>
  <si>
    <t>LINC RUIZ@gmail.com</t>
  </si>
  <si>
    <t>BRIS MELANY CALLI CONDORI</t>
  </si>
  <si>
    <t>BRISNDORI@gmail.com</t>
  </si>
  <si>
    <t>RONNY JOHN JUSTO MAMANI</t>
  </si>
  <si>
    <t>RONNAMANI@gmail.com</t>
  </si>
  <si>
    <t>FISHER IRVING ALVAREZ CARHUACHIN</t>
  </si>
  <si>
    <t>AV FERROCARRIL 2610</t>
  </si>
  <si>
    <t>FISHACHIN@gmail.com</t>
  </si>
  <si>
    <t>ROBERTO BALDEON QUIROZ</t>
  </si>
  <si>
    <t>JIRON ANCASH 2479</t>
  </si>
  <si>
    <t>ROBEUIROZ@gmail.com</t>
  </si>
  <si>
    <t>JESUS JOLCAL YALI SUAREZ</t>
  </si>
  <si>
    <t>ASOSIACION CANAAN//PASAJE 16 NRO 109</t>
  </si>
  <si>
    <t>JESUUAREZ@gmail.com</t>
  </si>
  <si>
    <t>YURI JHENMERLY LAHUANA TIPE</t>
  </si>
  <si>
    <t>CALLE LOS OLIVOS  ASOCIACION 30 DE SEPTIEMBRE MZ E LOTE 2</t>
  </si>
  <si>
    <t>YURI TIPE@gmail.com</t>
  </si>
  <si>
    <t>GRACIELA IRIS ALLCCA CCARHUAS</t>
  </si>
  <si>
    <t>Jr. Viru 694</t>
  </si>
  <si>
    <t>GRACRHUAS@gmail.com</t>
  </si>
  <si>
    <t>ADA INES INOFUENTE CARCAUSTO</t>
  </si>
  <si>
    <t>PROLONGACION PERU MZ G LT 17  ASOCIACION RAMIRO PRIALE PRIALE</t>
  </si>
  <si>
    <t>ADA AUSTO@gmail.com</t>
  </si>
  <si>
    <t>ELIAS CHANI CALLAPIÑA</t>
  </si>
  <si>
    <t>ASENTAMIENTO HUMANO 10 DE AGOSTO SECTOR ATUMPAMPA /   JIRON CAJAMARCA TOPONIMO  290</t>
  </si>
  <si>
    <t>ELIAAPIÑA@gmail.com</t>
  </si>
  <si>
    <t>LILY DAVILA AMASIFUEN</t>
  </si>
  <si>
    <t>AVENIDA VIA DE EVITAMIENTO  1560    CENTRO POBLADO SECTOR HUAYCO</t>
  </si>
  <si>
    <t>LILYIFUEN@gmail.com</t>
  </si>
  <si>
    <t>ORLANDO FRANCISCO ALDAZ FLORES</t>
  </si>
  <si>
    <t>ORLALORES@gmail.com</t>
  </si>
  <si>
    <t>JUAN FERNANDO GUARNIZ MANRIQUE</t>
  </si>
  <si>
    <t>GENERAL JUAN VELASCO ALVARADO 652 - ASENTAMIENTO HUMANO REPUBLICA FEDERAL ALEMANA</t>
  </si>
  <si>
    <t>JUANRIQUE@gmail.com</t>
  </si>
  <si>
    <t>CARLOS HUAMANI CASTRO</t>
  </si>
  <si>
    <t>JIRON 28 DE JULIO 566</t>
  </si>
  <si>
    <t>RENZO ADHEMIR GOMEZ RIVERA</t>
  </si>
  <si>
    <t>AVENIDA PROCERES DE LA INDEPENDENCIA 4281 SJL URBANIZACION ATUSPARIA</t>
  </si>
  <si>
    <t>RENZIVERA@gmail.com</t>
  </si>
  <si>
    <t>Jr. Arica 656</t>
  </si>
  <si>
    <t>MELANY CRISTY ECHEVARRIA CUSACANI</t>
  </si>
  <si>
    <t>AVENIDA GIRALDEZ 542 PUEBLO HUANCAYO</t>
  </si>
  <si>
    <t>MELAACANI@gmail.com</t>
  </si>
  <si>
    <t>ELMER FIDEL ROMERO CIERTO</t>
  </si>
  <si>
    <t>JIRON LOS GRANADOS 258 - URBANIZACION BARRIO SAN MARTIN DE PORRES - CAJAMARCA / CAJAMARCA / CAJAMARCA</t>
  </si>
  <si>
    <t>ELMEIERTO@gmail.com</t>
  </si>
  <si>
    <t>OSMER ELIX MONTENEGRO LUCANO</t>
  </si>
  <si>
    <t>JIRON ANGEL DELGADO 887     CENTRO POBLADO SECTOR PARTIDO ALTO</t>
  </si>
  <si>
    <t>OSMEUCANO@gmail.com</t>
  </si>
  <si>
    <t>SOFIA ISUIZA HUANSI</t>
  </si>
  <si>
    <t>PUEBLO JOVEN SAN ANTONIO ETAPA 1 - CALLE IQUITOS 599</t>
  </si>
  <si>
    <t>SOFIUANSI@gmail.com</t>
  </si>
  <si>
    <t>MATHEWS IVAN VILDOZO SILVA</t>
  </si>
  <si>
    <t>URBANIZACION SANTA CATALINA//CALLE HUIRACOCHA N°866</t>
  </si>
  <si>
    <t>MATHSILVA@gmail.com</t>
  </si>
  <si>
    <t>DARIO CESAR CAHUANA AJRA</t>
  </si>
  <si>
    <t>DARI AJRA@gmail.com</t>
  </si>
  <si>
    <t>CARMEN GENY QUISPE BALDEON</t>
  </si>
  <si>
    <t>CARMLDEON@gmail.com</t>
  </si>
  <si>
    <t>ERICK YUCRA UMIÑA</t>
  </si>
  <si>
    <t>CALLE 3 MZ 35 LT 14- SAN JUAN DE AMANCES ZONA 1</t>
  </si>
  <si>
    <t>ERICUMIÑA@gmail.com</t>
  </si>
  <si>
    <t>STYB MARKS JUAREZ REVOLLEDO</t>
  </si>
  <si>
    <t>CALLE CUESTA DE SAN BLAS 522</t>
  </si>
  <si>
    <t>STYBLLEDO@gmail.com</t>
  </si>
  <si>
    <t>ARTEMIO COANQUI CARRASCO</t>
  </si>
  <si>
    <t>ARTERASCO@gmail.com</t>
  </si>
  <si>
    <t>MOISES FRANCISCO PERALTA GARGUREVICH</t>
  </si>
  <si>
    <t>AVENIDA VICTOR RAUL HAYA DE LA TORRE 644  URBANIZACION CASCO URBANO CENTRAL</t>
  </si>
  <si>
    <t>MOISEVICH@gmail.com</t>
  </si>
  <si>
    <t>ELINA ANITA HUERTAS PELAEZ</t>
  </si>
  <si>
    <t>URBANIZACION LAS MARGARITAS JIRON CHANCHAMAYO N°1088</t>
  </si>
  <si>
    <t>ELINELAEZ@gmail.com</t>
  </si>
  <si>
    <t>ELVIS JHOEL HERAS QUISPE</t>
  </si>
  <si>
    <t>asoc. Villa avalos mz B lote 17 comas</t>
  </si>
  <si>
    <t>ELVIUISPE@gmail.com</t>
  </si>
  <si>
    <t>JUAN JOSE BERROCAL GOMEZ</t>
  </si>
  <si>
    <t>AVENIDA LOS MANANTIALES 164  URBANIZACION VALLECITO</t>
  </si>
  <si>
    <t>JUANGOMEZ@gmail.com</t>
  </si>
  <si>
    <t>urbanizacion almirante miguel grau 631 CALLAO</t>
  </si>
  <si>
    <t>JUAN PABLO SHAPIAMA LINARES</t>
  </si>
  <si>
    <t>CALLE HUIRACOCHA MZ C LOTE 20 AA.HH 4 SUYOS</t>
  </si>
  <si>
    <t>JUANNARES@gmail.com</t>
  </si>
  <si>
    <t>JEIMY MENDOZA PEREYRA</t>
  </si>
  <si>
    <t>URBANIZACION LOS ARTESANOS - AVENIDA LOS FRUTALES N° 451</t>
  </si>
  <si>
    <t>JEIMREYRA@gmail.com</t>
  </si>
  <si>
    <t>ROSALINDA RIVAS RUIZ</t>
  </si>
  <si>
    <t>CALLE RUFINO ALBARRACIN 975  PUEBLO JOVEN PARA CHICO</t>
  </si>
  <si>
    <t>ROSA RUIZ@gmail.com</t>
  </si>
  <si>
    <t>RICARDO GUILLERMO MARCOVICH CHUMBE</t>
  </si>
  <si>
    <t>CALLE ROQUE SAENZ PEÑA 164 URBANIZACION EL CERCADO</t>
  </si>
  <si>
    <t>RICAHUMBE@gmail.com</t>
  </si>
  <si>
    <t>MIGUEL ANGEL CASTAÑEDA GUTIERREZ</t>
  </si>
  <si>
    <t>JR TARAPACA 179 URB BARRIO CENTRAL</t>
  </si>
  <si>
    <t>MIGUERREZ@gmail.com</t>
  </si>
  <si>
    <t>CARLOS JESUS JORDAN ACOSTA</t>
  </si>
  <si>
    <t>AV TUPAC AMARU 1764</t>
  </si>
  <si>
    <t>CARLCOSTA@gmail.com</t>
  </si>
  <si>
    <t>WILSON HUGO ROMERO CAMARA</t>
  </si>
  <si>
    <t>JR FRANCISCO BOLOGNESI 246 URB ZARUMILLA</t>
  </si>
  <si>
    <t>WILSAMARA@gmail.com</t>
  </si>
  <si>
    <t>EDGAR CAPIA MAMANI</t>
  </si>
  <si>
    <t>EDGAAMANI@gmail.com</t>
  </si>
  <si>
    <t>PAUL FABIAN ACOSTA SALAS</t>
  </si>
  <si>
    <t>PAULSALAS@gmail.com</t>
  </si>
  <si>
    <t>LUCIANO PAOLO POGGI APAOLAZA</t>
  </si>
  <si>
    <t>JIRON LEONCIO PRADO 850</t>
  </si>
  <si>
    <t>LUCIOLAZA@gmail.com</t>
  </si>
  <si>
    <t>CALLE 12 197 URB CARABAYLLO 2DA ETAPA</t>
  </si>
  <si>
    <t>VICTORINO SARAVIA PEREZ</t>
  </si>
  <si>
    <t>pasaje 17 manzana e2 lote 2</t>
  </si>
  <si>
    <t>VICTPEREZ@gmail.com</t>
  </si>
  <si>
    <t>DANIELA ESTEFANY DE LA CRUZ HUAMAN</t>
  </si>
  <si>
    <t>DANIUAMAN@gmail.com</t>
  </si>
  <si>
    <t>JIRON JUNIN 1736 URBANIZACION LAM BLAS PATA</t>
  </si>
  <si>
    <t>HAYDEE ANAGELY AYALA ORELLANA</t>
  </si>
  <si>
    <t>AVENIDA SANTA ROSA 348  URBANIZACION BARRIO SANTA ROSA</t>
  </si>
  <si>
    <t>HAYDLLANA@gmail.com</t>
  </si>
  <si>
    <t>DANYTZA FLORES MAMANI</t>
  </si>
  <si>
    <t>URBANIZACION SAN ISIDRO PASAJE ARCOMAYO 101</t>
  </si>
  <si>
    <t>DANYAMANI@gmail.com</t>
  </si>
  <si>
    <t>BRAYAN ELVIS MARIN ABANTO</t>
  </si>
  <si>
    <t>AVENIDA SAN BORJA SUR  259 URBANIZACION SAN BORJA</t>
  </si>
  <si>
    <t>BRAYBANTO@gmail.com</t>
  </si>
  <si>
    <t>CLAUDIA LISSETH PAREDES LLONTOP</t>
  </si>
  <si>
    <t>URB LOS ANGELES DE VITARTE SECTOR F - AVENIDA RIO PERENE N° 778</t>
  </si>
  <si>
    <t>CLAUONTOP@gmail.com</t>
  </si>
  <si>
    <t>JACK CLINTON PARI CAMASCA</t>
  </si>
  <si>
    <t>Calle Coronel Jose Joaquin Inclan 308</t>
  </si>
  <si>
    <t>JACKMASCA@gmail.com</t>
  </si>
  <si>
    <t>MARIA MAGDALENA SALAZAR SUCSO</t>
  </si>
  <si>
    <t>MARISUCSO@gmail.com</t>
  </si>
  <si>
    <t>ELMER REYES RODRIGUEZ</t>
  </si>
  <si>
    <t>URBANIZACION CERCADO DE LIMA/ AVENIDA NICOLAS DE PIEROLA / (AV COLMENA)/589</t>
  </si>
  <si>
    <t>ELMEIGUEZ@gmail.com</t>
  </si>
  <si>
    <t>"DAYANA MARISHEL CALDERON ASCACIBAR "</t>
  </si>
  <si>
    <t>AA.HH VILLA ESPAÑA JIRON VALENCIA MZ W LOTE 12</t>
  </si>
  <si>
    <t>"DAYBAR "@gmail.com</t>
  </si>
  <si>
    <t>MARIO ESTEBAN RODRIGUEZ DELGADO</t>
  </si>
  <si>
    <t>URB PORTALES DEL NARANJAL AV NARANJAL 1677</t>
  </si>
  <si>
    <t>MARILGADO@gmail.com</t>
  </si>
  <si>
    <t>RIDER MIGUEL SANTA ESPINDOLA</t>
  </si>
  <si>
    <t>Calle Diego de Almagro 164 ( ESTACION NAVAL CLAVERO)</t>
  </si>
  <si>
    <t>RIDENDOLA@gmail.com</t>
  </si>
  <si>
    <t>DENILSON DAVID SANTOS LLANTOY</t>
  </si>
  <si>
    <t>JIRON LOBOCAÑO MZ 264 LOTE 1 CENTRO POBLADO YARINACOCHA ETAPA 1 SECTOR 4 COMITE SANTA ROSITA DE LIMA</t>
  </si>
  <si>
    <t>DENIANTOY@gmail.com</t>
  </si>
  <si>
    <t>HEMNY FREDDY ZUMAETA PEZO</t>
  </si>
  <si>
    <t>URB.SANTA CRUZ-ALMIRANTE LORD COCHRANE 473 dtp 702</t>
  </si>
  <si>
    <t>HEMN PEZO@gmail.com</t>
  </si>
  <si>
    <t>WALTER RAMIRO FLORES TORRES</t>
  </si>
  <si>
    <t>PROLONGACION BELEN 393</t>
  </si>
  <si>
    <t>ANA TERESA ZEGARRA JAÑO</t>
  </si>
  <si>
    <t>URBANIZACION PARQUE INDUSTRIAL - AVENIDA DEL ESTUDIANTE N° 988</t>
  </si>
  <si>
    <t>ANA  JAÑO@gmail.com</t>
  </si>
  <si>
    <t>CESAR GERALD NUÑEZ PEREZ</t>
  </si>
  <si>
    <t>JR HUANUCO 248 INT 39</t>
  </si>
  <si>
    <t>CESAPEREZ@gmail.com</t>
  </si>
  <si>
    <t>LOYDA ANDREA REYNA CURI</t>
  </si>
  <si>
    <t>LOYD CURI@gmail.com</t>
  </si>
  <si>
    <t>JIRON JOSE GALVEZ EGUSQUIZA 721 URBANIZACION BARRIO SAN PEDRO</t>
  </si>
  <si>
    <t>SEBASTIAN INTOR JARA</t>
  </si>
  <si>
    <t>AVENIDA SIETE  MZ C LT 18 URBANIZACION SAN JORGE</t>
  </si>
  <si>
    <t>SEBA JARA@gmail.com</t>
  </si>
  <si>
    <t>EDGARDO JAVIER JAVIER</t>
  </si>
  <si>
    <t>AV PACHACUTEC 2901 -TERMINAL PESQUERO</t>
  </si>
  <si>
    <t>EDGAAVIER@gmail.com</t>
  </si>
  <si>
    <t>SILVIA MOLINA QUISPE</t>
  </si>
  <si>
    <t>JR. HORTENCIO SANTA GADEA 270 - URBANIZACION BARRIO SOLEDAD ALTA</t>
  </si>
  <si>
    <t>SILVUISPE@gmail.com</t>
  </si>
  <si>
    <t>ESTIF ALFREDO CHUCHO DIAZ</t>
  </si>
  <si>
    <t>URBANIZACION SANTO DOMINGO MZ U LT 1 1</t>
  </si>
  <si>
    <t>ESTI DIAZ@gmail.com</t>
  </si>
  <si>
    <t>"ANTONIO RAFAEL CASTRO ISUIZA "</t>
  </si>
  <si>
    <t>"ANTIZA "@gmail.com</t>
  </si>
  <si>
    <t>JR LADISLAO MEZA 268</t>
  </si>
  <si>
    <t>MANUEL LORENZO MORALES LEYVA</t>
  </si>
  <si>
    <t>MANULEYVA@gmail.com</t>
  </si>
  <si>
    <t>ALAN JESUS ECHEVARRIA NATIVIDAD</t>
  </si>
  <si>
    <t>AV RIO MARAÑON MZ H2 LOTE 12</t>
  </si>
  <si>
    <t>ALANVIDAD@gmail.com</t>
  </si>
  <si>
    <t>MARIBEL TULA CUTIPA</t>
  </si>
  <si>
    <t>MARIUTIPA@gmail.com</t>
  </si>
  <si>
    <t>AV 9 DE DICIEMBRE (AV PASEO COLON) 310 URB CERCADO DE LIMA</t>
  </si>
  <si>
    <t>ALEXANDER ARELLANO FLORES</t>
  </si>
  <si>
    <t>CIUDAD SATELITE DE VENTANILLA  CELLE SATELITE 768</t>
  </si>
  <si>
    <t>ALEXLORES@gmail.com</t>
  </si>
  <si>
    <t>FRAY EMERSON PARIACHI TORRES</t>
  </si>
  <si>
    <t>CALLE TEODOSIO PARREÑO 124 DEPARTAMENTO 1101</t>
  </si>
  <si>
    <t>FRAYORRES@gmail.com</t>
  </si>
  <si>
    <t>RAUL ANTONIO SOLIS BENITES</t>
  </si>
  <si>
    <t>AVENIDA Tupac Amaru 5101</t>
  </si>
  <si>
    <t>RAULNITES@gmail.com</t>
  </si>
  <si>
    <t>DARIELA ANGELICA DIAZ ESCATE</t>
  </si>
  <si>
    <t>Jr. Elias Aguirre 358 BCP San pedrito</t>
  </si>
  <si>
    <t>DARISCATE@gmail.com</t>
  </si>
  <si>
    <t>FREDY PEREZ SUAREZ</t>
  </si>
  <si>
    <t>AAHH MIRAMAR BAJO - JIRON ESTUDIANTES  MZ H LT 25</t>
  </si>
  <si>
    <t>FREDUAREZ@gmail.com</t>
  </si>
  <si>
    <t>MILAGRITOS CUSTODIO CARRION</t>
  </si>
  <si>
    <t>MILARRION@gmail.com</t>
  </si>
  <si>
    <t>JUAN MARIO BARRETO CHOQUECOTA</t>
  </si>
  <si>
    <t>URBANIZACION LA TRINIDAD - PROLONGACION ARICA n° 2382</t>
  </si>
  <si>
    <t>JUANECOTA@gmail.com</t>
  </si>
  <si>
    <t>MARLENI GUZMAN ORE</t>
  </si>
  <si>
    <t>JIRON LAS GAVIOTAS  2008</t>
  </si>
  <si>
    <t>MARLN ORE@gmail.com</t>
  </si>
  <si>
    <t>TERESA RODRIGUEZ CRISTOBAL</t>
  </si>
  <si>
    <t>JIRON NUEVA LUZ DE FATIMA 399/CENTRO POBLADO YARINACHOCA ETAPA 3/YARINACOCHA / CORONEL PORTILLO / UCAYALI</t>
  </si>
  <si>
    <t>TERETOBAL@gmail.com</t>
  </si>
  <si>
    <t>LIZETH LAURA PISCO PINCHE</t>
  </si>
  <si>
    <t>AVENIDA SAN ANTONIO DE PADUA   MZ X2 LT 1 HABILITACION URBANA PAMPAS DE SAN ANTONIO</t>
  </si>
  <si>
    <t>LIZEINCHE@gmail.com</t>
  </si>
  <si>
    <t>NAPOLEON COAQUIRA VILLALTA</t>
  </si>
  <si>
    <t>JIRON CARLOS AUGUSTO SALAVERRY 627</t>
  </si>
  <si>
    <t>NAPOLALTA@gmail.com</t>
  </si>
  <si>
    <t>LISETH MONICA SALAZAR AGUILAR</t>
  </si>
  <si>
    <t>AVENIDA 3 CRUCES DE ORO 328</t>
  </si>
  <si>
    <t>LISEUILAR@gmail.com</t>
  </si>
  <si>
    <t>HUMBERTO SILVA ALAGON</t>
  </si>
  <si>
    <t>AVENIDA CUTERVO 110 URBANIZACION SAN ISIDRO</t>
  </si>
  <si>
    <t>HUMBLAGON@gmail.com</t>
  </si>
  <si>
    <t>HELLEN CONSUELO SERNA MARDINI</t>
  </si>
  <si>
    <t>PROLONGACION AYABACA MZ D LT 5   URB SANTA MARGARITA</t>
  </si>
  <si>
    <t>HELLRDINI@gmail.com</t>
  </si>
  <si>
    <t>IRMA AGUIRRE CALLE</t>
  </si>
  <si>
    <t>JIRON LOS CEDROS 716  CENTRO POBLADO YARINACOCHA</t>
  </si>
  <si>
    <t>IRMACALLE@gmail.com</t>
  </si>
  <si>
    <t>LUIS JEREMY ARIAS PINEDO</t>
  </si>
  <si>
    <t>avenida ancon mz F lt 24 ASENTAMIENTO HUMANO BELLA AURORA ETAPA 1</t>
  </si>
  <si>
    <t>LUISINEDO@gmail.com</t>
  </si>
  <si>
    <t>PRETTY GIOVANNA ALANIA CARLOS</t>
  </si>
  <si>
    <t>CALLE 2 DE MAYO MZ Y LT 3A URBANIZACION SANTA ROSA</t>
  </si>
  <si>
    <t>PRETARLOS@gmail.com</t>
  </si>
  <si>
    <t>ELIZABETH AMAU GUTIERREZ</t>
  </si>
  <si>
    <t>JIRON 2 DE MAYO 535   CERCADO</t>
  </si>
  <si>
    <t>ELIZERREZ@gmail.com</t>
  </si>
  <si>
    <t>LUPE ELVIRA CHALCO ZAMATA</t>
  </si>
  <si>
    <t>ASENTAMIENTO HUMANO SAN JACINTO   CALLE MANCO INCA 102</t>
  </si>
  <si>
    <t>LUPEAMATA@gmail.com</t>
  </si>
  <si>
    <t>MARJORIE JAMILLA MARTINEZ TINOCO</t>
  </si>
  <si>
    <t>Los Mirlos 305 Urb. Paucarbambilla.</t>
  </si>
  <si>
    <t>MARJINOCO@gmail.com</t>
  </si>
  <si>
    <t>MARIA DE LOS ANGELES MALLQUI GUERE</t>
  </si>
  <si>
    <t>PUEBLO JOVEN VILLA EL SALVADOR SECTOR 1 GRUPO 18 AVENIDA 1 DE MAYO MZ A LT 7</t>
  </si>
  <si>
    <t>MARIGUERE@gmail.com</t>
  </si>
  <si>
    <t>KATHERINE CECILIA CRISTOBAL ISASI</t>
  </si>
  <si>
    <t>URBANIZACION SANTA ISOLINA ETAPA 2 CALLE 17 N°100</t>
  </si>
  <si>
    <t>KATHISASI@gmail.com</t>
  </si>
  <si>
    <t>RUBEN EBER DE LA CRUZ CARRERA</t>
  </si>
  <si>
    <t>RUBERRERA@gmail.com</t>
  </si>
  <si>
    <t>AVENIDA LAS FLORES 779 URBANIZACION SANTA MARIA DE CHOSICA / PUNTO DE ENCUENTRO COUNTRY CLUB DE VILLA</t>
  </si>
  <si>
    <t>JIMMY CHARLES ALCOCER RAMOS</t>
  </si>
  <si>
    <t>JIMMRAMOS@gmail.com</t>
  </si>
  <si>
    <t>ROCIO BRAVO TELLO</t>
  </si>
  <si>
    <t>AVENIDA EL SOL 708 URBANIZACION LAS MERCEDES</t>
  </si>
  <si>
    <t>ROCITELLO@gmail.com</t>
  </si>
  <si>
    <t>ANTONIO ANDRES ARAPA CCASA</t>
  </si>
  <si>
    <t>CALLE 7 DE JUNIO 307</t>
  </si>
  <si>
    <t>AVENIDA E</t>
  </si>
  <si>
    <t>ANTOCCASA@gmail.com</t>
  </si>
  <si>
    <t>LUIS ANTONIO ARAUJO JAYO</t>
  </si>
  <si>
    <t>JIRON NUEVA LUZ DE FATIMA 399/CENTRO POBLADO YARINACHOCA ETAPA 3</t>
  </si>
  <si>
    <t>LUIS JAYO@gmail.com</t>
  </si>
  <si>
    <t>Calle Las Begonias 585 san isidro</t>
  </si>
  <si>
    <t>Juan Jose Aguirre Beltran</t>
  </si>
  <si>
    <t>JR RENGIFO GERMANA MZ LL LT 1 A.HH MANANTAY</t>
  </si>
  <si>
    <t>Juanltran@gmail.com</t>
  </si>
  <si>
    <t>ELIAS RENGIFO PIZANGO</t>
  </si>
  <si>
    <t>JIRON MAYTA CAPAC N°  746</t>
  </si>
  <si>
    <t>ELIAZANGO@gmail.com</t>
  </si>
  <si>
    <t>YAN CARLOS CHUQUILIN COLORADO</t>
  </si>
  <si>
    <t>CALLE MARISCAL JOSE DE LA MAR 196</t>
  </si>
  <si>
    <t>YAN ORADO@gmail.com</t>
  </si>
  <si>
    <t>KENNET JOSUE PAMPA NARCISO</t>
  </si>
  <si>
    <t>JIRON LA HISTORIA 373  URBANIZACION BARRIO HUACALOMA</t>
  </si>
  <si>
    <t>KENNRCISO@gmail.com</t>
  </si>
  <si>
    <t>BETHY SARAY SOBERON SALCEDO</t>
  </si>
  <si>
    <t>AV SAN MARTIN 1440 URB BARRIO HUACALOMA</t>
  </si>
  <si>
    <t>BETHLCEDO@gmail.com</t>
  </si>
  <si>
    <t>JESUS MIGUEL HUAMAN RAMIREZ</t>
  </si>
  <si>
    <t>PASAJE LAS FLORES MZ A LOTE 11 ASENTAMIENTO HUMANO ROSA MILENA ARCENTALES DIAZ</t>
  </si>
  <si>
    <t>JESUMIREZ@gmail.com</t>
  </si>
  <si>
    <t>SARITA INES DAVILA ZEVALLOS</t>
  </si>
  <si>
    <t>AV SEÑOR DE QUINOPATA 312 PUEBLO JOVEN BELEN</t>
  </si>
  <si>
    <t>SARIALLOS@gmail.com</t>
  </si>
  <si>
    <t>ROSA AMPARO NAVARRO JANAMPA</t>
  </si>
  <si>
    <t>JIRON JOSE SANTOS CHOCANO 123  CENTRO POBLADO PAUCARBAMBA</t>
  </si>
  <si>
    <t>ROSANAMPA@gmail.com</t>
  </si>
  <si>
    <t>ANA ROCIO LOPEZ MATAZOGLIO</t>
  </si>
  <si>
    <t>URBANIZACION MIRAMAR AVENIDA LA PAZ N° 2668</t>
  </si>
  <si>
    <t>ANA OGLIO@gmail.com</t>
  </si>
  <si>
    <t>VANESSA PAMELA UCULMANA QUIÑE</t>
  </si>
  <si>
    <t>UNIDAD VECINAL NUMERO 3 CHALET 25-B2</t>
  </si>
  <si>
    <t>VANEQUIÑE@gmail.com</t>
  </si>
  <si>
    <t>VERONICA ELIZABETH CASTRO WEILG</t>
  </si>
  <si>
    <t>VEROWEILG@gmail.com</t>
  </si>
  <si>
    <t>JHON ANTONY ARO QUISPE</t>
  </si>
  <si>
    <t>CALLE LAS DUNAS MZ F LT  4   ASENTAMIENTO HUMANO LAS DUNAS</t>
  </si>
  <si>
    <t>JHONUISPE@gmail.com</t>
  </si>
  <si>
    <t>JULIA MARIA DEL ROSARIO RAMIREZ PARRA</t>
  </si>
  <si>
    <t>av. las Dalias N°360 Ciudad Satelite de Ventanilla</t>
  </si>
  <si>
    <t>JULIPARRA@gmail.com</t>
  </si>
  <si>
    <t>PASAJE SANTA ELENA 129</t>
  </si>
  <si>
    <t>CLESDY DAYANA TRUCIOS AMAO</t>
  </si>
  <si>
    <t>PUEBLO HUANCAYO  -  AVENIDA GIRALDEZ N° 886</t>
  </si>
  <si>
    <t>CLES AMAO@gmail.com</t>
  </si>
  <si>
    <t>HERNAN NELSON HERRERAS YAULI</t>
  </si>
  <si>
    <t>JR. MORONA 176</t>
  </si>
  <si>
    <t>HERNYAULI@gmail.com</t>
  </si>
  <si>
    <t>JERRY VASQUEZ FASABI</t>
  </si>
  <si>
    <t>JERRASABI@gmail.com</t>
  </si>
  <si>
    <t>LUIS ALBERTO RIOS TORDOYA</t>
  </si>
  <si>
    <t>AVENIDA LLOQUE YUPANQUI MZ   O LT  1  ASENTAMIENTO HUMANO 29 DE OCTUBRE</t>
  </si>
  <si>
    <t>LUISRDOYA@gmail.com</t>
  </si>
  <si>
    <t>DARLI ISABEL DEL AGUILA DIAZ</t>
  </si>
  <si>
    <t>AVENIDA LA UNION MZ D LT  5  URBANIZACION DOLORESPATA SUR</t>
  </si>
  <si>
    <t>YANETH CASTILLO CACERES</t>
  </si>
  <si>
    <t>AV ELEANOR ROOSEVELT 112 URB.CERCADO DE LIMA</t>
  </si>
  <si>
    <t>YANECERES@gmail.com</t>
  </si>
  <si>
    <t>AVENIDA MANCO CAPAC 364</t>
  </si>
  <si>
    <t>OSCAR YURI RAMIREZ MARCAVILLACA</t>
  </si>
  <si>
    <t>calle viru 590 cooperativa chancas de andahuaylas</t>
  </si>
  <si>
    <t>OSCALLACA@gmail.com</t>
  </si>
  <si>
    <t>MAXIMO GONZALO PALACIN GUERRERO</t>
  </si>
  <si>
    <t>MAXIRRERO@gmail.com</t>
  </si>
  <si>
    <t>Jr.Guillermo Sisley 743</t>
  </si>
  <si>
    <t>CESAR AUGUSTO SILVA PINO</t>
  </si>
  <si>
    <t>URBANIZACION LAS LOMAS DE SAN JUAN MZ B1 LT 1</t>
  </si>
  <si>
    <t>CESA PINO@gmail.com</t>
  </si>
  <si>
    <t>JOSE MANUEL ONDRE HINOJOSA</t>
  </si>
  <si>
    <t>JIRON FRANCISCO GALLARDO 152</t>
  </si>
  <si>
    <t>JOSEOJOSA@gmail.com</t>
  </si>
  <si>
    <t>EMERSON OMAR VARGAS BECERRA</t>
  </si>
  <si>
    <t>JIRON 24 DE JUNIO MZ G2 LT  11   URBANIZACION JUAN EL BUENO</t>
  </si>
  <si>
    <t>EMERCERRA@gmail.com</t>
  </si>
  <si>
    <t>ELMER YANA AVILA</t>
  </si>
  <si>
    <t>ASENTAMIENTO HUMANO SAN LUIS SECTOR 2 MZ.M LT.12</t>
  </si>
  <si>
    <t>ELMEAVILA@gmail.com</t>
  </si>
  <si>
    <t>SINDY KATHERINE AGUSTIN SANCHEZ</t>
  </si>
  <si>
    <t>avenida tarapaca 1003</t>
  </si>
  <si>
    <t>SINDNCHEZ@gmail.com</t>
  </si>
  <si>
    <t>JOSE SEGUNDO SILVA AQUINO</t>
  </si>
  <si>
    <t>JIRON CHIRA MZ K LT 14</t>
  </si>
  <si>
    <t>JOSEQUINO@gmail.com</t>
  </si>
  <si>
    <t>JHONY EMILIANO CHAVEZ CAMARA</t>
  </si>
  <si>
    <t>URBANIZACION EL ROSAL - CALLE JOSE MARIA DE LA JARA Y URUETA 347</t>
  </si>
  <si>
    <t>JHONAMARA@gmail.com</t>
  </si>
  <si>
    <t>ROSA NELLY SANDOVAL MARQUEZ</t>
  </si>
  <si>
    <t>Av. El Parque 1005</t>
  </si>
  <si>
    <t>ROSARQUEZ@gmail.com</t>
  </si>
  <si>
    <t>CARLITOS MOZOMBITE VASQUEZ</t>
  </si>
  <si>
    <t>AVENIDA INDEPENDENCIA  1230 URBANIZACION SAN JOSE</t>
  </si>
  <si>
    <t>LUIS JOSE APAZA CHAVEZ</t>
  </si>
  <si>
    <t>calle viru 590 cooperativa chancas de andahuaylas  / santa anita</t>
  </si>
  <si>
    <t>LUISHAVEZ@gmail.com</t>
  </si>
  <si>
    <t>PABLO ALVARO RUIZ BEJARANO</t>
  </si>
  <si>
    <t>COOP. QUIJANO MENDIVIL MZ F LT 17</t>
  </si>
  <si>
    <t>PABLARANO@gmail.com</t>
  </si>
  <si>
    <t>JUANA LIDIA ARGUMEDO GARCIA</t>
  </si>
  <si>
    <t>AH. JOSE GALVEZ - CALLE CUSCO N° 106</t>
  </si>
  <si>
    <t>JUANARCIA@gmail.com</t>
  </si>
  <si>
    <t>ANDRES MANTILLA TASILLA</t>
  </si>
  <si>
    <t>Mz I Lt 32 AAHH Cruz de Motupe grupo 4</t>
  </si>
  <si>
    <t>ANDRSILLA@gmail.com</t>
  </si>
  <si>
    <t>FAUSTO MENDOZA ABANTO</t>
  </si>
  <si>
    <t>avenida circumvalacion mz l lt 14a  AGRUPACION LA CAPITANA</t>
  </si>
  <si>
    <t>FAUSBANTO@gmail.com</t>
  </si>
  <si>
    <t>YOBERT NAVARRO QUISPE</t>
  </si>
  <si>
    <t>YOBEUISPE@gmail.com</t>
  </si>
  <si>
    <t>CRISTHIAN QUISPE CHAMBI</t>
  </si>
  <si>
    <t>JIRON LIBERTAD MZ G1 LT 2 URBANIZACION MARIA PARADO DE BELLIDO</t>
  </si>
  <si>
    <t>CRISHAMBI@gmail.com</t>
  </si>
  <si>
    <t>EDILUZ ACORI FLORES</t>
  </si>
  <si>
    <t>EDILLORES@gmail.com</t>
  </si>
  <si>
    <t>JUAN FRANCISCO LIZANA MORALES</t>
  </si>
  <si>
    <t>JIRON CORONEL LEONCIO PRADO GUTIERREZ 673  URBANIZACION CASCO URBANO CENTRAL</t>
  </si>
  <si>
    <t>JUANRALES@gmail.com</t>
  </si>
  <si>
    <t>MARY SUNAMIT CABALLERO MALDONADO</t>
  </si>
  <si>
    <t>URB BARRIO SAN PEDRO - JIRON JOSE GALVEZ EGUSQUIZA N° 701</t>
  </si>
  <si>
    <t>MARYONADO@gmail.com</t>
  </si>
  <si>
    <t>AV MIRAFLORES 271  ASENTAMIENTO HUMANO SANTA ROSA BAJA</t>
  </si>
  <si>
    <t>HECTOR ATALAYA RODRIGUEZ</t>
  </si>
  <si>
    <t>JIRON MARISCAL RAMON CASTILLA MZ LL LT 8  ASENTAMIENTO HUMANO ESPERANZA BAJA   6</t>
  </si>
  <si>
    <t>HECTIGUEZ@gmail.com</t>
  </si>
  <si>
    <t>GLADYS VANESSA GELDRES GONZALES</t>
  </si>
  <si>
    <t>AV FEDERICO GALLESE 110 - URBANIZACION SAN MIGUEL</t>
  </si>
  <si>
    <t>GLADZALES@gmail.com</t>
  </si>
  <si>
    <t>LUIS GUSTAVO ALFARO SALAS</t>
  </si>
  <si>
    <t>URBANIZACION MARANGA ETAPA 7 AVENIDA DE LA MARINA 2538</t>
  </si>
  <si>
    <t>LUISSALAS@gmail.com</t>
  </si>
  <si>
    <t>JESUS ARMANDO HARO MONTEVERDE</t>
  </si>
  <si>
    <t>CP SAN PABLO DE TUSHMO PARCELA 1 Sect. 4 JUNTA VECINAL BARRIO NUEVO - JR LUZ AREVALO  MZ 44  LT 11</t>
  </si>
  <si>
    <t>JESUVERDE@gmail.com</t>
  </si>
  <si>
    <t>JULIO ALBERTO AREVALO GAVIRIA</t>
  </si>
  <si>
    <t>PUEBLO JOVEN ACOMAYO ZONA SUR // AVENIDA SANTA ISABEL MZ A LT 7</t>
  </si>
  <si>
    <t>JULIVIRIA@gmail.com</t>
  </si>
  <si>
    <t>ANGEL SANTOS RAMOS ANAMPA</t>
  </si>
  <si>
    <t>URB. SAN AGUSTIN ET.2 CALLE HUIRACOCHA Nº 211</t>
  </si>
  <si>
    <t>ANGENAMPA@gmail.com</t>
  </si>
  <si>
    <t>STHEFANIA OLIVIA VALER MASCARO</t>
  </si>
  <si>
    <t>JIRON ABANCAY 1349 ASENTAMIENTO HUMANO LA UNION</t>
  </si>
  <si>
    <t>STHESCARO@gmail.com</t>
  </si>
  <si>
    <t>ELCA MILINE CASTRO TORRES</t>
  </si>
  <si>
    <t>AVENIDA SAN MARTIN DE PORRES 1290 - URBANIZACION SAN ISIDRO</t>
  </si>
  <si>
    <t>ELCAORRES@gmail.com</t>
  </si>
  <si>
    <t>PAOLA YADIRA RAMIREZ FRANCO</t>
  </si>
  <si>
    <t>PASAJE TINGO MZ A LOTE 1 URB VILLA POSTAL</t>
  </si>
  <si>
    <t>PAOLRANCO@gmail.com</t>
  </si>
  <si>
    <t>SARITA MORAN RAMOS</t>
  </si>
  <si>
    <t>SARIRAMOS@gmail.com</t>
  </si>
  <si>
    <t>sector 6 grupo 8 mz d lote</t>
  </si>
  <si>
    <t>DAVID ANTONIO QUISPE POCCO</t>
  </si>
  <si>
    <t>CENTRO POBLADO 8 DE MAYO - MALECON HUALLAGA  N° 501</t>
  </si>
  <si>
    <t>DAVIPOCCO@gmail.com</t>
  </si>
  <si>
    <t>MELINA DIANERI CAPCHA HILARIO</t>
  </si>
  <si>
    <t>av los postes este 337 - urb. la huayrona</t>
  </si>
  <si>
    <t>MELILARIO@gmail.com</t>
  </si>
  <si>
    <t>YOHANN YOSEPH DIAZ PRECIADO</t>
  </si>
  <si>
    <t>URBANIZACION CANTO GRANDE CALLE LA PILA 863</t>
  </si>
  <si>
    <t>YOHACIADO@gmail.com</t>
  </si>
  <si>
    <t>MARIO AQUILES BECERRA ESPIRITU</t>
  </si>
  <si>
    <t>ASOCIACION JARDINES DE PARUSTACA-AVENIDA MANCO CAPAC N° 171</t>
  </si>
  <si>
    <t>MARIIRITU@gmail.com</t>
  </si>
  <si>
    <t>KARINA RECHARTE CALLO</t>
  </si>
  <si>
    <t>KARICALLO@gmail.com</t>
  </si>
  <si>
    <t>EDGAR YUPANQUI GOMEZ</t>
  </si>
  <si>
    <t>EDGAGOMEZ@gmail.com</t>
  </si>
  <si>
    <t>AV ALFONSO UGARTE 1808 URB MIGUEL GRAU TARAPOTO</t>
  </si>
  <si>
    <t>KEVIN VILLANUEVA SANDOVAL</t>
  </si>
  <si>
    <t>KEVIDOVAL@gmail.com</t>
  </si>
  <si>
    <t>Mery Eddy Ore Rosales</t>
  </si>
  <si>
    <t>URBANIZACION LA BASILIA - AVENIDA 13 DE ENERO N°1340</t>
  </si>
  <si>
    <t>Merysales@gmail.com</t>
  </si>
  <si>
    <t>WENDY MAGGIE BARRIOS NAVARRO</t>
  </si>
  <si>
    <t>AVENIDA LOS ÑUCCHOS MAZ C LOTE 2 AA.HH MACHU PICOL</t>
  </si>
  <si>
    <t>WENDVARRO@gmail.com</t>
  </si>
  <si>
    <t>PROLONGACION DE LA CULTURA 1855</t>
  </si>
  <si>
    <t>ARLIN GARCES QUISPE</t>
  </si>
  <si>
    <t>C. San Ignacio de Loyola 250</t>
  </si>
  <si>
    <t>ARLIUISPE@gmail.com</t>
  </si>
  <si>
    <t>LUIS FELIX TOMAS REYES HUAMAN</t>
  </si>
  <si>
    <t>JIRON UBINAS 390 URBANIZACION SAN MARTIN DE PORRES</t>
  </si>
  <si>
    <t>REYNA NANCY ARAPA HUANCA</t>
  </si>
  <si>
    <t>REYNUANCA@gmail.com</t>
  </si>
  <si>
    <t>CALLE LOS CEREZOS 245</t>
  </si>
  <si>
    <t>HENRY MARX ERAZO DURAN</t>
  </si>
  <si>
    <t>HENRDURAN@gmail.com</t>
  </si>
  <si>
    <t>"DAVIS ALFREDO LEON YALAUPARI "</t>
  </si>
  <si>
    <t>"DAVARI "@gmail.com</t>
  </si>
  <si>
    <t>AVENIDA GUARDIA CIVIL 1321</t>
  </si>
  <si>
    <t>MARITZA BELINDA SANCHEZ RODRIGUEZ</t>
  </si>
  <si>
    <t>CALLE RICARDO TIZON Y BUENO 591</t>
  </si>
  <si>
    <t>BETTY CLAUDET QUEVEDO</t>
  </si>
  <si>
    <t>ASENTAMIENTO HUMANO EL OASIS CALLE C MZ Q LOTE 17</t>
  </si>
  <si>
    <t>BETTEVEDO@gmail.com</t>
  </si>
  <si>
    <t>JOSE LUIS BUSTAMANTE ROJAS</t>
  </si>
  <si>
    <t>A MEDIA CUADRA DEL CRUCE ENTRE AVENIDA TUPAC AMARU  Y CALLE CESAR VALLEJO</t>
  </si>
  <si>
    <t>JOSEROJAS@gmail.com</t>
  </si>
  <si>
    <t>NELSON COLALA VILLEGAS</t>
  </si>
  <si>
    <t>NELSLEGAS@gmail.com</t>
  </si>
  <si>
    <t>JOEL JESUS CACERES VASQUEZ</t>
  </si>
  <si>
    <t>calle Trinidad 226</t>
  </si>
  <si>
    <t>JOELSQUEZ@gmail.com</t>
  </si>
  <si>
    <t>LUCIANA SCERPELLA CRESPO</t>
  </si>
  <si>
    <t>LUCIRESPO@gmail.com</t>
  </si>
  <si>
    <t>RUBEN TOMAYLLA ALLCCA</t>
  </si>
  <si>
    <t>URBANIZACION INDOAMERICA MZ K LOTE 9</t>
  </si>
  <si>
    <t>RUBELLCCA@gmail.com</t>
  </si>
  <si>
    <t>EBER CCALLO QUISPE</t>
  </si>
  <si>
    <t>URBANIZACION COVIMA PASAJE 4 172 (AVENIDA LOS CONSTRUCTORES 1347 EN MAPS)</t>
  </si>
  <si>
    <t>EBERUISPE@gmail.com</t>
  </si>
  <si>
    <t>DIEGO ANDRE GARCIA VARGAS</t>
  </si>
  <si>
    <t>CALLE  MARQUEZ/329</t>
  </si>
  <si>
    <t>DIEGARGAS@gmail.com</t>
  </si>
  <si>
    <t>"JHENIFER ARASELI PEÑA ONCEBAY "</t>
  </si>
  <si>
    <t>AA.HH LOS ROSALES DE PRO CALLE LOS OLIVOS MZ D LT 54</t>
  </si>
  <si>
    <t>"JHEBAY "@gmail.com</t>
  </si>
  <si>
    <t>CARLOS JAVIER PALACIOS ALBINO</t>
  </si>
  <si>
    <t>CARLLBINO@gmail.com</t>
  </si>
  <si>
    <t>DIEGO ANDERSON MACHUCA LOPEZ</t>
  </si>
  <si>
    <t>DIEGLOPEZ@gmail.com</t>
  </si>
  <si>
    <t>EDDA MARGARITA QUEVEDO PEÑARANDA</t>
  </si>
  <si>
    <t>EDDARANDA@gmail.com</t>
  </si>
  <si>
    <t>AVENIDA INDOAMERICA 501-URBANIZACION TAHUANTINSUYO ZONA 1</t>
  </si>
  <si>
    <t>RICARDO LEONEL BENDEZU MEJIA</t>
  </si>
  <si>
    <t>RICAMEJIA@gmail.com</t>
  </si>
  <si>
    <t>ENMA KARENY ORIHUELA AREVALO</t>
  </si>
  <si>
    <t>AVENIDA LAS MADRESELVAS 1365 COOPERATIVA MUSA</t>
  </si>
  <si>
    <t>ENMAEVALO@gmail.com</t>
  </si>
  <si>
    <t>JANETH SANTOZA LOAYZA RONCAL</t>
  </si>
  <si>
    <t>CALLE ALFA MZ. G LT. 6  URB LAS FRESAS</t>
  </si>
  <si>
    <t>JANEONCAL@gmail.com</t>
  </si>
  <si>
    <t>Freddy Maurelio Arenas Quispe</t>
  </si>
  <si>
    <t>ASOCIACION LOS NARANJOS MZ B LOTE 30</t>
  </si>
  <si>
    <t>Freduispe@gmail.com</t>
  </si>
  <si>
    <t>DANIELA ISABEL MOSCOSO TELLO</t>
  </si>
  <si>
    <t>DANITELLO@gmail.com</t>
  </si>
  <si>
    <t>JORGE LUIS GAMARRA CARBONEL</t>
  </si>
  <si>
    <t>AAHH NUEVA ESPERANZA  - CALLE 7 DE JUNIO N° 1006</t>
  </si>
  <si>
    <t>JORGBONEL@gmail.com</t>
  </si>
  <si>
    <t>SEBASTIAN ARBILDO DEL CASTILLO RAMOS</t>
  </si>
  <si>
    <t>URB GREGORIO ALBARRACIN MZ A LOTE 4</t>
  </si>
  <si>
    <t>SEBARAMOS@gmail.com</t>
  </si>
  <si>
    <t>GUILLERMO GUSTAVO CUTIPA MAQUERA</t>
  </si>
  <si>
    <t>URBANIZACION LUCYANA CALLE JOSE ABELARDO QUIÑONES 171 (138 MENCIONA CLIENTA 177 EN MAPS)</t>
  </si>
  <si>
    <t>GUILQUERA@gmail.com</t>
  </si>
  <si>
    <t>SANDRA ELENA CATASI DIAZ</t>
  </si>
  <si>
    <t>CENTRO POBLADO SECTOR HUAYCO CALLE VENCEDORES DE COMAINA #598</t>
  </si>
  <si>
    <t>SAND DIAZ@gmail.com</t>
  </si>
  <si>
    <t>"RICHARD ANDY HERNANDEZ RODRIGUEZ "</t>
  </si>
  <si>
    <t>AV LAS ACACIAS MZ I LOTE 22</t>
  </si>
  <si>
    <t>"RICUEZ "@gmail.com</t>
  </si>
  <si>
    <t>ETELVINA AUREA ESPEJO ALFARO</t>
  </si>
  <si>
    <t>JIRON 4 DE NOVIEMBRE 397 CERCADO</t>
  </si>
  <si>
    <t>ETELLFARO@gmail.com</t>
  </si>
  <si>
    <t>JORGE FREDY FLORES LEON</t>
  </si>
  <si>
    <t>JIRON CUSCO 587</t>
  </si>
  <si>
    <t>JORG LEON@gmail.com</t>
  </si>
  <si>
    <t>ANDY EFRAIN HOLGADO LADRON DE GUEVARA</t>
  </si>
  <si>
    <t>URBANIZACION LA PALMA MZ E LT 57 - ICA</t>
  </si>
  <si>
    <t>ANDYEVARA@gmail.com</t>
  </si>
  <si>
    <t>LIBIA ROSA LOPEZ VILLAJULCA</t>
  </si>
  <si>
    <t>LIBIJULCA@gmail.com</t>
  </si>
  <si>
    <t>CLAUDIO ANSTRO MONTORO</t>
  </si>
  <si>
    <t>ALDEA SAN JUAN /LOS PINOS/PUCALLPA 25004</t>
  </si>
  <si>
    <t>CLAUNTORO@gmail.com</t>
  </si>
  <si>
    <t>HILLARI MAGDALENA RAMIREZ TAPULLIMA</t>
  </si>
  <si>
    <t>MZ T2 LT 1 URB SANTA MAIA DE HUACHIPA</t>
  </si>
  <si>
    <t>HILLLLIMA@gmail.com</t>
  </si>
  <si>
    <t>LUIS ELIAS IBARRA RIOS</t>
  </si>
  <si>
    <t>URBANIZACION PARQUE INDUSTRIAL - AVENIDA REPUBLICA DE ARGENTINA N° 3484</t>
  </si>
  <si>
    <t>LUIS RIOS@gmail.com</t>
  </si>
  <si>
    <t>DUBERLY SILVA SURITA</t>
  </si>
  <si>
    <t>URBANIZACION LOS PINOS MANZANA B1 LOTE 53</t>
  </si>
  <si>
    <t>DUBEURITA@gmail.com</t>
  </si>
  <si>
    <t>JOSE WALTER PAREDES PAREDES</t>
  </si>
  <si>
    <t>CALLE JOSE BAQUIJANO Y CARRILLO  121 URBANIZACION SANTA LUZMILA ETAPA 1/COMAS / LIMA / LIMA</t>
  </si>
  <si>
    <t>JORGE HUAMAN LOYOLA</t>
  </si>
  <si>
    <t>CALLE 46 MZ D2 LTE 7/ URBANIZACION SAN ANTONIO DE CARAPONGO ETAPA 3/ CHOSICA /LIMA/LIMA</t>
  </si>
  <si>
    <t>JORGOYOLA@gmail.com</t>
  </si>
  <si>
    <t>SEGUNDO DANIEL DIAZ CASTILLO</t>
  </si>
  <si>
    <t>CALLE DANIEL VELEZ 287 URBANIZACION CIUDAD DE DIOS</t>
  </si>
  <si>
    <t>SEGUTILLO@gmail.com</t>
  </si>
  <si>
    <t>JUAN RICARDO MONTERO PALOMINO</t>
  </si>
  <si>
    <t>PUEBLO JOVEN VILLA EL SALVADOR SECTOR 3 GRUPO 23 ? MZ M LOTE 19</t>
  </si>
  <si>
    <t>JUANOMINO@gmail.com</t>
  </si>
  <si>
    <t>ISAAC ANNDY PALIZA DELGADO</t>
  </si>
  <si>
    <t>Avenida La Encalada 1221 dpto 101 -SANTIAGO DE SURCO</t>
  </si>
  <si>
    <t>ISAALGADO@gmail.com</t>
  </si>
  <si>
    <t>ELIZABETH MARIA DE LOS ANGELES LOAIZA MALASQUEZ</t>
  </si>
  <si>
    <t>CASERIO  VIRGEN DE FATIMA- MZ B LT B - SAN JUAN BAUTISTA</t>
  </si>
  <si>
    <t>ELIZSQUEZ@gmail.com</t>
  </si>
  <si>
    <t>DEYBI ANTONY HUACHIN ROMERO</t>
  </si>
  <si>
    <t>PROLONGACION CUSCO 1199  URBANIZACION WISPAMPA LOS PERALES</t>
  </si>
  <si>
    <t>DEYBOMERO@gmail.com</t>
  </si>
  <si>
    <t>RICARDO MENDOZA COLQUE</t>
  </si>
  <si>
    <t>RICAOLQUE@gmail.com</t>
  </si>
  <si>
    <t>JUAN UBALDO REINALDO CORNEJO PAREDES</t>
  </si>
  <si>
    <t>CALLE JOSE GALVEZ EGUSQUIZA  450  CERCADO DE PARCONA ETAPA 1</t>
  </si>
  <si>
    <t>JUANREDES@gmail.com</t>
  </si>
  <si>
    <t>"RUBEN MUNAYLLA REVILLA REVILLA "</t>
  </si>
  <si>
    <t>AVENIDA REPUBLICA DE ARGENTINA 3095</t>
  </si>
  <si>
    <t>"RUBLLA "@gmail.com</t>
  </si>
  <si>
    <t>MANUEL ALFREDO LLANCA BONIFACIO</t>
  </si>
  <si>
    <t>JR. APURIMAC MZ K LT 3 - URB. STA ROSA - CALLAO</t>
  </si>
  <si>
    <t>MANUFACIO@gmail.com</t>
  </si>
  <si>
    <t>REBECA JACOBE AVILA</t>
  </si>
  <si>
    <t>URBANIZACIÓN MONTECARLO ETAPA 1 - JIRON LA FLORIDA  MZ G LT 38</t>
  </si>
  <si>
    <t>REBEAVILA@gmail.com</t>
  </si>
  <si>
    <t>CARLOS DAVID LAUREANO JARAMILLO</t>
  </si>
  <si>
    <t>AA.HH QUEBRADAS DE NUEVO HORIZONTE MZ. I LOTE 24</t>
  </si>
  <si>
    <t>CARLMILLO@gmail.com</t>
  </si>
  <si>
    <t>HENRY DAVID MENDOZA CHAVEZ</t>
  </si>
  <si>
    <t>HENRHAVEZ@gmail.com</t>
  </si>
  <si>
    <t>MISS YUDITH HUANACO SOLIER</t>
  </si>
  <si>
    <t>AV   Rio Chillon #5552</t>
  </si>
  <si>
    <t>MISSOLIER@gmail.com</t>
  </si>
  <si>
    <t>"LUIS BEKER BARRETO DE LA ROSA "</t>
  </si>
  <si>
    <t>URB PACHACAMAC ETAPA 4 SECTOR 2 BARRIO 3  MZ E LOTE 9</t>
  </si>
  <si>
    <t>"LUIOSA "@gmail.com</t>
  </si>
  <si>
    <t>EMPERATRIZ MARIA PEREZ ARCE</t>
  </si>
  <si>
    <t>AVENIDA SIMON BOLIVAR 1093  URBANIZACION BARRIO MAGISTERIAL</t>
  </si>
  <si>
    <t>EMPE ARCE@gmail.com</t>
  </si>
  <si>
    <t>JOSE LUIS APAZA MAMANI</t>
  </si>
  <si>
    <t>AVENIDA BUENOS AIRES 1184 - ASOCIACION LOS GRAMADALES</t>
  </si>
  <si>
    <t>JOSEAMANI@gmail.com</t>
  </si>
  <si>
    <t>YESSICA CAMPOS LLAGAS</t>
  </si>
  <si>
    <t>YESSLAGAS@gmail.com</t>
  </si>
  <si>
    <t>GUILLIANA KATHIUSKA MILAGROS GUERRERO LUYO</t>
  </si>
  <si>
    <t>GUIL LUYO@gmail.com</t>
  </si>
  <si>
    <t>ALEJANDRA NICOLE MORENO HUASASQUICHE</t>
  </si>
  <si>
    <t>AVENIDA GUARDIA CHALACA 1131 UNIDAD VECINAL SANTA MARINA NORTE</t>
  </si>
  <si>
    <t>ALEJUICHE@gmail.com</t>
  </si>
  <si>
    <t>HILDA GRACIELA BENAVIDES LIVORA</t>
  </si>
  <si>
    <t>CENTRO POBLADO SECTOR SAN MARTIN CALLE ARICA 349</t>
  </si>
  <si>
    <t>HILDIVORA@gmail.com</t>
  </si>
  <si>
    <t>ROGELIA BERENICE ESTRADA FASANANDO</t>
  </si>
  <si>
    <t>URBANIZACION EL BOSQUE  /  JIRON MANUEL GONZALES PRADA  /  328</t>
  </si>
  <si>
    <t>ROGENANDO@gmail.com</t>
  </si>
  <si>
    <t>ADHEMIR MARTIN VILLAVICENCIO PORTUGAL</t>
  </si>
  <si>
    <t>PUEBLO JOVEN SAN FRANCISCO CALLE ALTO PERU MZ D LT 4</t>
  </si>
  <si>
    <t>ADHETUGAL@gmail.com</t>
  </si>
  <si>
    <t>LUIS JAVIER FLORES ARCE</t>
  </si>
  <si>
    <t>AA.HH miramar bajo  - av coronel francisco bolognesi 948</t>
  </si>
  <si>
    <t>LUIS ARCE@gmail.com</t>
  </si>
  <si>
    <t>RITA YULIANA SOLEDAD CERVERA LLUPTON</t>
  </si>
  <si>
    <t>AVENIDA REPUBLICA DE VENEZUELA 3070 URBANIZACION ELIO</t>
  </si>
  <si>
    <t>RITAUPTON@gmail.com</t>
  </si>
  <si>
    <t>CARLOS ENRIQUE ZEGARRA RIOS</t>
  </si>
  <si>
    <t>CARL RIOS@gmail.com</t>
  </si>
  <si>
    <t>EDGAR JESUS TORPOCO ESPINOZA</t>
  </si>
  <si>
    <t>EDGAINOZA@gmail.com</t>
  </si>
  <si>
    <t>MARIA ESTHER JULCA INGA</t>
  </si>
  <si>
    <t>CALLE DE LA ARQUEOLOGIA MZ A LT 52 ASOCIACION VILLA MUNICIPAL</t>
  </si>
  <si>
    <t>MARI INGA@gmail.com</t>
  </si>
  <si>
    <t>EDSON CRISTOPHER MORAN CAPILLO</t>
  </si>
  <si>
    <t>JR ASAMBLEA 131 - CERCADO DE AYACUCHO</t>
  </si>
  <si>
    <t>EDSOPILLO@gmail.com</t>
  </si>
  <si>
    <t>YAQUELIN CARPIO GARIBAY</t>
  </si>
  <si>
    <t>YAQURIBAY@gmail.com</t>
  </si>
  <si>
    <t>ANGELICA LUZMILA CRUZ SOLIS</t>
  </si>
  <si>
    <t>AH. MIRAFLORES BAJO -  PROL. LADISLAO ESPINAR TEJADA MZ. 5 - LT. 5</t>
  </si>
  <si>
    <t>ANGESOLIS@gmail.com</t>
  </si>
  <si>
    <t>LUIS MANUEL PAIRAZAMAN PANTA</t>
  </si>
  <si>
    <t>CALLE CORONEL ALFONSO UGARTE 195  URBANIZACION BARRIO VALLECITO</t>
  </si>
  <si>
    <t>LUISPANTA@gmail.com</t>
  </si>
  <si>
    <t>JHONATAN CRISTIAN CCOLLA MAMANI</t>
  </si>
  <si>
    <t>JHONAMANI@gmail.com</t>
  </si>
  <si>
    <t>GIOHANNA MASIEL CAJAS HERRERA</t>
  </si>
  <si>
    <t>GIOHRRERA@gmail.com</t>
  </si>
  <si>
    <t>URb san joaquin etapa 1 - Calle bartolome herrera MZ A lote 13</t>
  </si>
  <si>
    <t>MARTIN ENRIQUE ALVAREZ VARGAS</t>
  </si>
  <si>
    <t>URBANIZACION CERCADO DE LIMA JIRON CARABAYA / (JR AUGUSTO WIESE) 494//LIMA / LIMA / LIMA</t>
  </si>
  <si>
    <t>MARTARGAS@gmail.com</t>
  </si>
  <si>
    <t>KATERIN DANITZA RIOS CHAVEZ</t>
  </si>
  <si>
    <t>AV pachacutec 2201</t>
  </si>
  <si>
    <t>KATEHAVEZ@gmail.com</t>
  </si>
  <si>
    <t>SLEDGE HAMMER QUESÑAY TORRES</t>
  </si>
  <si>
    <t>MANUEL RUIZ 994/BOLIVAR BAJO</t>
  </si>
  <si>
    <t>SLEDORRES@gmail.com</t>
  </si>
  <si>
    <t>JESSICA PAOLA PEREZ VASQUEZ</t>
  </si>
  <si>
    <t>AV LA MARINA  2910 A.h Maranga</t>
  </si>
  <si>
    <t>JESSSQUEZ@gmail.com</t>
  </si>
  <si>
    <t>ROSA ISELA DELGADO BECERRA</t>
  </si>
  <si>
    <t>AVENIDA SUCRE 101</t>
  </si>
  <si>
    <t>ROSACERRA@gmail.com</t>
  </si>
  <si>
    <t>LUIS EDUARDO CANDIOTTI HUINCHO HUINCHO</t>
  </si>
  <si>
    <t>LUISINCHO@gmail.com</t>
  </si>
  <si>
    <t>URBANIZACION BARRIO 2 DE MAYO JIRON 2 DE MAYO 680</t>
  </si>
  <si>
    <t>NILTON CONDOR BUSTAMANTE</t>
  </si>
  <si>
    <t>JUAN JOSE DEL OYOLA 230 CENTRO POBLADO SARAJA</t>
  </si>
  <si>
    <t>NILTMANTE@gmail.com</t>
  </si>
  <si>
    <t>HERVEY PROSPERO SOTO MORALES</t>
  </si>
  <si>
    <t>AVENIDA PERU 3702 URBANIZACION PERU</t>
  </si>
  <si>
    <t>HERVRALES@gmail.com</t>
  </si>
  <si>
    <t>ISMAEL ERICKSOM RIVERA OROZCO</t>
  </si>
  <si>
    <t>ISMAROZCO@gmail.com</t>
  </si>
  <si>
    <t>PABLO DAVID DELGADO VIRRUETA</t>
  </si>
  <si>
    <t>URBANIZACION 20 DE ENERO / JIRON SANTA CRUZ 510</t>
  </si>
  <si>
    <t>PABLRUETA@gmail.com</t>
  </si>
  <si>
    <t>LEYDI MILAGROS SERNA YANQUI</t>
  </si>
  <si>
    <t>LEYDANQUI@gmail.com</t>
  </si>
  <si>
    <t>CRISTINA SAMANTA FLORES BAUTISTA</t>
  </si>
  <si>
    <t>CRISTISTA@gmail.com</t>
  </si>
  <si>
    <t>Roberto Alfredo Laos Estupiñan</t>
  </si>
  <si>
    <t>AV 9 DE DICIEMBRE 558 URB SANTA ELENA</t>
  </si>
  <si>
    <t>Robepiñan@gmail.com</t>
  </si>
  <si>
    <t>DOLORES SULCA CANCHARI</t>
  </si>
  <si>
    <t>DOLOCHARI@gmail.com</t>
  </si>
  <si>
    <t>TEOFILA VILLAVERDE VILLAVERDE</t>
  </si>
  <si>
    <t>San Cristóbal 1426 Urbanización El Porvenir</t>
  </si>
  <si>
    <t>TEOFVERDE@gmail.com</t>
  </si>
  <si>
    <t>Elsa Elizabeth Alhuay Berrocal</t>
  </si>
  <si>
    <t>AV FERNANDO LEON ARECHUA 359</t>
  </si>
  <si>
    <t>Elsarocal@gmail.com</t>
  </si>
  <si>
    <t>CARMEN LOPEZ ZAMORA</t>
  </si>
  <si>
    <t>jirón Huáscar  1535</t>
  </si>
  <si>
    <t>CARMAMORA@gmail.com</t>
  </si>
  <si>
    <t>FRANCISCO ESTEBAN MIÑANO VILCHEZ</t>
  </si>
  <si>
    <t>JIRON LOS ALISOS MZ F LT 5  ASENTAMIENTO HUMANO PAMPA DEL ARCO ETAPA 4 SECTOR SAN MARTIN DE PORRES</t>
  </si>
  <si>
    <t>FRANLCHEZ@gmail.com</t>
  </si>
  <si>
    <t>RAUL AQUILIO QUISPE HUAMAN</t>
  </si>
  <si>
    <t>URBANIZACION 28 DE JULIO - JIRON DIEGO DE ALMAGRO # 156</t>
  </si>
  <si>
    <t>VERONICA BIVIANA VARGAS APAZA</t>
  </si>
  <si>
    <t>URB CINCUENTENARIO KANKOLLANI - JR COLAMPATA N° 195</t>
  </si>
  <si>
    <t>MILAGROS QUISPE GUTIERREZ</t>
  </si>
  <si>
    <t>MILAERREZ@gmail.com</t>
  </si>
  <si>
    <t>JIRON MAYRO 714 CERCADO DE HUANUCO</t>
  </si>
  <si>
    <t>XIHOMARA GLORIA YZOLA MORALES</t>
  </si>
  <si>
    <t>JIRON JORGE CHAVEZ DARTNELL 205 CENTRO POBLADO PAUCARBAMBA</t>
  </si>
  <si>
    <t>XIHORALES@gmail.com</t>
  </si>
  <si>
    <t>RAUL DAN DOMINGUEZ BALDEON</t>
  </si>
  <si>
    <t>JIRON PORTADA DEL SOL MZA A LOTE 9</t>
  </si>
  <si>
    <t>RAULLDEON@gmail.com</t>
  </si>
  <si>
    <t>LIZ KARINA ADRIANO RIMAS</t>
  </si>
  <si>
    <t>LIZ RIMAS@gmail.com</t>
  </si>
  <si>
    <t>LAURA SOFIA TORRES GUZMAN</t>
  </si>
  <si>
    <t>LAURUZMAN@gmail.com</t>
  </si>
  <si>
    <t>MARIA DEL CARMEN MUÑANTE ZUÑIGA</t>
  </si>
  <si>
    <t>ASOCIACIÓN MONTECRISTO - CALLE LOS EBANISTAS N°156</t>
  </si>
  <si>
    <t>MARIUÑIGA@gmail.com</t>
  </si>
  <si>
    <t>PERCY ELIAS QUISPE ARIAS</t>
  </si>
  <si>
    <t>PERCARIAS@gmail.com</t>
  </si>
  <si>
    <t>LUIS ANTONIO VENTOSILLA POMA</t>
  </si>
  <si>
    <t>PUEBLO JOVEN VILLA EL SALVADOR Grupo 6 sector 6  manzana N lote 23</t>
  </si>
  <si>
    <t>LUIS POMA@gmail.com</t>
  </si>
  <si>
    <t>HERLINDA BETTY PARINANGO SANTOS</t>
  </si>
  <si>
    <t>URB CENTRO COMERCIAL MONTERRICO - CALLE EL ALAMO N° 137</t>
  </si>
  <si>
    <t>HERLANTOS@gmail.com</t>
  </si>
  <si>
    <t>PABLO CESAR MICHA BUSTAMANTE</t>
  </si>
  <si>
    <t>AVENIDA GENERAL EUGENIO GARZON  2451 -  URBANIZACION LOS PATRICIOS</t>
  </si>
  <si>
    <t>PABLMANTE@gmail.com</t>
  </si>
  <si>
    <t>JULY NANCY FERNANDEZ SOTELO</t>
  </si>
  <si>
    <t>JULYOTELO@gmail.com</t>
  </si>
  <si>
    <t>JESUS ROLANDO GUTIERREZ HUAMAN</t>
  </si>
  <si>
    <t>URBANIZACION LOS PINOS MZ A LT 12</t>
  </si>
  <si>
    <t>JESUUAMAN@gmail.com</t>
  </si>
  <si>
    <t>HERNANDO DENEMON DOLASCO EVARISTO</t>
  </si>
  <si>
    <t>URBANIZACION BARRIO SAN MARTIN DE PORRES JR LA REPUBLICA 256</t>
  </si>
  <si>
    <t>HERNRISTO@gmail.com</t>
  </si>
  <si>
    <t>MARIA FAUSTINA PEREZ RAICO</t>
  </si>
  <si>
    <t>AV. LA PLAYA AA.HH LOS LICENCIADOS MZ V3 LOTE 19 VENTANILLA</t>
  </si>
  <si>
    <t>MARIRAICO@gmail.com</t>
  </si>
  <si>
    <t>ROSA AMELIA VENTURA CAJUSOL</t>
  </si>
  <si>
    <t>AV FRANCISCO B OCONNOR MZ B9 LT 11 AAHH MARISCAL ANDRES AVELINO CACERES</t>
  </si>
  <si>
    <t>ROSAJUSOL@gmail.com</t>
  </si>
  <si>
    <t>LIDIA MARITZA NAVARRETE HERNANDEZ</t>
  </si>
  <si>
    <t>ASOCIACION JORGE CHAVEZ PASAJE JORGE CHAVEZ DARTNELL 100</t>
  </si>
  <si>
    <t>LIDIANDEZ@gmail.com</t>
  </si>
  <si>
    <t>CIRLEY MARGOT GUERRERO GONZALES</t>
  </si>
  <si>
    <t>ASENTAMIENTO HUMANO NUEVO VERSALLES PASAJE IQUITOS 183</t>
  </si>
  <si>
    <t>CIRLZALES@gmail.com</t>
  </si>
  <si>
    <t>HARLI EVELITH CARTAGENA USHIÑAHUA</t>
  </si>
  <si>
    <t>URBANIZACION MARANGA ETAPA 5 AV ELMER FAUCETT 354</t>
  </si>
  <si>
    <t>HARLÑAHUA@gmail.com</t>
  </si>
  <si>
    <t>JOSE ANCHIRAICO GARCIA</t>
  </si>
  <si>
    <t>AVENIDA ELMER FAUCETT MZ A LT 16</t>
  </si>
  <si>
    <t>HOUS WILLIANS SALAZAR COLAN</t>
  </si>
  <si>
    <t>JR. AGUSTIN DE LA ROSA TORO 179 URB. EL ROSARIO ET. 1</t>
  </si>
  <si>
    <t>HOUSCOLAN@gmail.com</t>
  </si>
  <si>
    <t>MARIA ANTONIA QUISPE DE LA CRUZ</t>
  </si>
  <si>
    <t>URBANIZACION SAN MIGUEL  AVENIDA CALIFORNIA  MZ B LOTE 9</t>
  </si>
  <si>
    <t>RONNY GUERRERO ARONES</t>
  </si>
  <si>
    <t>RONNRONES@gmail.com</t>
  </si>
  <si>
    <t>YESICA YANET PACHECO SOLIS</t>
  </si>
  <si>
    <t>CALLE ANTONIO VASQUEZ RODRIGUEZ MZ 5 LT 9 -  ASENTAMIENTO HUMANO FRATERNIDAD</t>
  </si>
  <si>
    <t>YESISOLIS@gmail.com</t>
  </si>
  <si>
    <t>MAGNOLIA TREJO GUERRA</t>
  </si>
  <si>
    <t>av  mariscal agustin gamarra  messia 500  urb chucuito callao</t>
  </si>
  <si>
    <t>MAGNUERRA@gmail.com</t>
  </si>
  <si>
    <t>ALEJANDRA ANDREA BUIGLEY GARGUREVICH</t>
  </si>
  <si>
    <t>ALEJEVICH@gmail.com</t>
  </si>
  <si>
    <t>JIRON MOROCHUCOS 491 -  ASOCIACION CIUDAD MAGISTERIAL</t>
  </si>
  <si>
    <t>ELIANA ROMERO BARRIENTOS</t>
  </si>
  <si>
    <t>jiron atahualpa 168 el tambo huancayo urbanizacion  BARRIO 3 ESQUINAS</t>
  </si>
  <si>
    <t>ELIAENTOS@gmail.com</t>
  </si>
  <si>
    <t>ARTURO ROLANDO SANTA CRUZ GONZALEZ</t>
  </si>
  <si>
    <t>MZ I1 Lt3 urbanización CAROLINA SEGUNDA ETAPA CARABAYLLO</t>
  </si>
  <si>
    <t>ARTUZALEZ@gmail.com</t>
  </si>
  <si>
    <t>NADIA HERODIAS SAAVEDRA TOCTO</t>
  </si>
  <si>
    <t>JR.TARAPACA 157-HUANUCO</t>
  </si>
  <si>
    <t>NADITOCTO@gmail.com</t>
  </si>
  <si>
    <t>"MARITZA ESTELA SALDAÑA FALCON  "</t>
  </si>
  <si>
    <t>AV FERNANDO WISSE 15438</t>
  </si>
  <si>
    <t>"MARON  "@gmail.com</t>
  </si>
  <si>
    <t>TERESA HERRERA HUANIO</t>
  </si>
  <si>
    <t>PASAJE NACIONES UNIDAS MANZANA LL LOTE 4 PUEBLO JOVEN ALTO DE LA ALIANZA</t>
  </si>
  <si>
    <t>TEREUANIO@gmail.com</t>
  </si>
  <si>
    <t>KATHERINE IVONE MERMA PACHO</t>
  </si>
  <si>
    <t>AVENIDA CIRCUNVALACION NORTE 2199</t>
  </si>
  <si>
    <t>KATHPACHO@gmail.com</t>
  </si>
  <si>
    <t>Cesar Jaime Tohalino Ramos</t>
  </si>
  <si>
    <t>AV TACNA 703-599 /</t>
  </si>
  <si>
    <t>CesaRamos@gmail.com</t>
  </si>
  <si>
    <t>Jhasmani Espinoza Otazu</t>
  </si>
  <si>
    <t>JIRON LIBERTAD 1698//ASOCIACION TRABAJADORES UNSCH</t>
  </si>
  <si>
    <t>JhasOtazu@gmail.com</t>
  </si>
  <si>
    <t>JERALDINE VANESSA RAMOS LABAN</t>
  </si>
  <si>
    <t>CALLE RUSIA 1370 - PUEBLO JOVEN LA ESPERANZA</t>
  </si>
  <si>
    <t>JERALABAN@gmail.com</t>
  </si>
  <si>
    <t>JESUS ANTONIO CHAMBILLA CCALLIZANA</t>
  </si>
  <si>
    <t>JESUIZANA@gmail.com</t>
  </si>
  <si>
    <t>Yennifer Del Rocio Millones Chafloque</t>
  </si>
  <si>
    <t>AVENIDA HUANCAYO 395 - CENTRO POBLADO CHILCA SECTOR JOSE GALVEZ</t>
  </si>
  <si>
    <t>Yennloque@gmail.com</t>
  </si>
  <si>
    <t>HELEN MARICIELO MORALES VERA</t>
  </si>
  <si>
    <t>AVENIDA GENERAL MIGUEL IGLESIAS 891//URBANIZACION SAN JUAN ZONA D//SAN JUAN DE MIRAFLORES / LIMA / LIMA</t>
  </si>
  <si>
    <t>HELE VERA@gmail.com</t>
  </si>
  <si>
    <t>Ruth Estefany Zamora Panduro</t>
  </si>
  <si>
    <t>AVENIDA HUACACHINA MZ A LT 18 -  URBANIZACION LAS VIÑAS DE SAN ANTONIO</t>
  </si>
  <si>
    <t>Ruthnduro@gmail.com</t>
  </si>
  <si>
    <t>RONNY EDGAR HERNANDEZ VENTURA</t>
  </si>
  <si>
    <t>AV. SEÑOR DE HUAYOPAMPA N°332 URBANIZACION SEÑOR DE HUAYOPAMPA</t>
  </si>
  <si>
    <t>RONNNTURA@gmail.com</t>
  </si>
  <si>
    <t>YESICA AQUILINA ESPINOZA CHAHUA</t>
  </si>
  <si>
    <t>ASENTAMIENTO HUMANO SAN FRANCISCO DE LA CRUZ - CALLE REVOLUCION SJM MZ.33C LT.34</t>
  </si>
  <si>
    <t>YESIHAHUA@gmail.com</t>
  </si>
  <si>
    <t>WILFREDO LUYO LLAGUENTO</t>
  </si>
  <si>
    <t>Cooperativa Los Portales de Surco PASAJE 6 MZL LT7A</t>
  </si>
  <si>
    <t>WILFUENTO@gmail.com</t>
  </si>
  <si>
    <t>EVERY AREVALO MANZUR</t>
  </si>
  <si>
    <t>EVERANZUR@gmail.com</t>
  </si>
  <si>
    <t>NORA ELENA CALJARO CONDORI</t>
  </si>
  <si>
    <t>Urbanización Mercurio Etapa 2 Calle Piscis N°247</t>
  </si>
  <si>
    <t>NORANDORI@gmail.com</t>
  </si>
  <si>
    <t>OMAR PAZ ALBERCA</t>
  </si>
  <si>
    <t>Urb. Chacra Colorada  Av. Republica de Venezuela 1359</t>
  </si>
  <si>
    <t>OMARBERCA@gmail.com</t>
  </si>
  <si>
    <t>ROBERTO SEGUNDO YPANAQUE RIOJA</t>
  </si>
  <si>
    <t>AVENIDA CORONEL FRANCISCO BOLOGNESI 944 -  ASENTAMIENTO HUMANO MIRAMAR BAJO</t>
  </si>
  <si>
    <t>ROBERIOJA@gmail.com</t>
  </si>
  <si>
    <t>HENRRY HERBERT GUTIERREZ DEL CASTILLO</t>
  </si>
  <si>
    <t>HENRTILLO@gmail.com</t>
  </si>
  <si>
    <t>DEYVIS TAFUR MUÑOZ</t>
  </si>
  <si>
    <t>AV CIRCUNVALACIÓN NORTE MZ J LT 20  COOP. GREGORIO ALBARRACIN</t>
  </si>
  <si>
    <t>DEYVMUÑOZ@gmail.com</t>
  </si>
  <si>
    <t>PEDRO ELISEO CHOQUEZA UCHASARA</t>
  </si>
  <si>
    <t>JIRON 7 DE OCTUBRE 100</t>
  </si>
  <si>
    <t>PEDRASARA@gmail.com</t>
  </si>
  <si>
    <t>GODOFREDO CHANGANAQUE MORE</t>
  </si>
  <si>
    <t>JIRON HIPOLITO DE LA MELENA 162 -  URBANIZACION CHORRILLOS</t>
  </si>
  <si>
    <t>GODO MORE@gmail.com</t>
  </si>
  <si>
    <t>JORGE RAFAEL ZEGARRA PALOMINO</t>
  </si>
  <si>
    <t>AVENIDA LOS GORRIONES MZ J LT 1</t>
  </si>
  <si>
    <t>JORGOMINO@gmail.com</t>
  </si>
  <si>
    <t>EDICK GUILLERMO TORRES RODAS</t>
  </si>
  <si>
    <t>AV. GRAU 921 D -PUNTA</t>
  </si>
  <si>
    <t>EDICRODAS@gmail.com</t>
  </si>
  <si>
    <t>MARITZA VARGAS OLIVERA</t>
  </si>
  <si>
    <t>MARIIVERA@gmail.com</t>
  </si>
  <si>
    <t>Maria Teresa Ramos Serquen</t>
  </si>
  <si>
    <t>JR. HUAYNA CAPAC 145 AA.HH. EL CARMEN COMAS</t>
  </si>
  <si>
    <t>Marirquen@gmail.com</t>
  </si>
  <si>
    <t>SEGUNDO SALVADOR ANGULO SILVA</t>
  </si>
  <si>
    <t>JR SINCHI ROCA 425 CENTRO POBLADO SECTOR LOS JARDINES</t>
  </si>
  <si>
    <t>SEGUSILVA@gmail.com</t>
  </si>
  <si>
    <t>LUIS ARMANDO RIOS RUIZ</t>
  </si>
  <si>
    <t>ASOCIACION CAFE PERU MZ B LOTE 11</t>
  </si>
  <si>
    <t>LUIS RUIZ@gmail.com</t>
  </si>
  <si>
    <t>LIZBETH RENE MARTINEZ NAIRA</t>
  </si>
  <si>
    <t>PARCONA - COOPERATIVA SAN MARTIN DE PORRES MZN A LOTE 18</t>
  </si>
  <si>
    <t>LIZBNAIRA@gmail.com</t>
  </si>
  <si>
    <t>MERLY MILAGRITOS MAYAUTE REJAS</t>
  </si>
  <si>
    <t>PUEBLO JOVEN LA ANGOSTURA CALLE 2 MANZANA B LOTE 1</t>
  </si>
  <si>
    <t>MERLREJAS@gmail.com</t>
  </si>
  <si>
    <t>JAVIER FRANCISCO PAREDES TAFUR</t>
  </si>
  <si>
    <t>AV LOS PROCERES - ASOC LAS BELLAS ARTES - MZ Ñ5 LT 8</t>
  </si>
  <si>
    <t>JAVITAFUR@gmail.com</t>
  </si>
  <si>
    <t>JUAN BALBIN MENDOZA</t>
  </si>
  <si>
    <t>URBANIZACION EL INGENIO  JIRON LOS NOGALES 121</t>
  </si>
  <si>
    <t>JUANNDOZA@gmail.com</t>
  </si>
  <si>
    <t>JOSE MODESTO GALLARDO MANTILLA</t>
  </si>
  <si>
    <t>jr 8 de enero 260 2do piso aahh el carmen comas</t>
  </si>
  <si>
    <t>JOSETILLA@gmail.com</t>
  </si>
  <si>
    <t>Maria Isabel Suarez Shapiama</t>
  </si>
  <si>
    <t>URBANIZACION SANTA TERESA MZ B LT 1</t>
  </si>
  <si>
    <t>Maripiama@gmail.com</t>
  </si>
  <si>
    <t>VANESSA PATRICIA FLORES GUERRERO</t>
  </si>
  <si>
    <t>"JIRON CHICLAYO MZ 189 LOTE 11 YARINACOCHA"</t>
  </si>
  <si>
    <t>VANERRERO@gmail.com</t>
  </si>
  <si>
    <t>GUILMER AMASIFUEN PAREDES</t>
  </si>
  <si>
    <t>AV PACHACUTEC MZ H LT 4</t>
  </si>
  <si>
    <t>GUILREDES@gmail.com</t>
  </si>
  <si>
    <t>JUNIOR JAILER MARIN AMARINGO</t>
  </si>
  <si>
    <t>jr. tacna 743 Urb. barrio victoria</t>
  </si>
  <si>
    <t>JUNIRINGO@gmail.com</t>
  </si>
  <si>
    <t>KARINA MARIBEL YUGRA CARCASI</t>
  </si>
  <si>
    <t>JIRON MARIANO DE LOS SANTOS MZ S8 LT 25</t>
  </si>
  <si>
    <t>KARIRCASI@gmail.com</t>
  </si>
  <si>
    <t>ASOCIACION TRABAJADORES UNSCH // MZ C LOTE 15</t>
  </si>
  <si>
    <t>SAYURI LOAYZA ZEDANO</t>
  </si>
  <si>
    <t>ASOCIACIÓN LAS VEGAS CALLE SAN OCTAVIO MZ H LOTE 10 PUENTE PIEDRA</t>
  </si>
  <si>
    <t>SAYUEDANO@gmail.com</t>
  </si>
  <si>
    <t>JIRON ROSA MERINO URBANIZACION MIRAFLORES MZ A LOTE 14</t>
  </si>
  <si>
    <t>JOSE MUÑOZ RODRIGUEZ</t>
  </si>
  <si>
    <t>AVENIDA  ATUSPARIA 990 HUARAZ</t>
  </si>
  <si>
    <t>JOSEIGUEZ@gmail.com</t>
  </si>
  <si>
    <t>JAIME GUMERCINDO MINAYA MILLA</t>
  </si>
  <si>
    <t>AVENIDA GUARDIA REPUBLICANA / (AV LA CAPILLA) 483 - URBANIZACION VILLACAMPA</t>
  </si>
  <si>
    <t>JAIMMILLA@gmail.com</t>
  </si>
  <si>
    <t>ANTONIO HUMBERTO HERNANDEZ PUGA</t>
  </si>
  <si>
    <t>URBANIZACION LOS OLIVOS MZ B LT 22</t>
  </si>
  <si>
    <t>ANTO PUGA@gmail.com</t>
  </si>
  <si>
    <t>MILAGROS JULISA NAUPARI SANCHEZ</t>
  </si>
  <si>
    <t>JIRON TUMBES 553</t>
  </si>
  <si>
    <t>MILANCHEZ@gmail.com</t>
  </si>
  <si>
    <t>KIESKY CLANDY PADILLA MORENO</t>
  </si>
  <si>
    <t>JIRON ANGAMOS 1125 - PUEBLO JOVEN SIMON BOLIVAR</t>
  </si>
  <si>
    <t>KIESORENO@gmail.com</t>
  </si>
  <si>
    <t>MERI PALLA JIPA</t>
  </si>
  <si>
    <t>URBANIZACION LA ANGUSTURA MZ T LOTE 20 SEGUNDA ETAPA</t>
  </si>
  <si>
    <t>MERI JIPA@gmail.com</t>
  </si>
  <si>
    <t>ISIDRO ALFARO MANTARI AIVAR</t>
  </si>
  <si>
    <t>JR. LA INMACULADA 224</t>
  </si>
  <si>
    <t>ISIDAIVAR@gmail.com</t>
  </si>
  <si>
    <t>ESTHER ELIZABETH VASQUEZ COTRINA</t>
  </si>
  <si>
    <t>AVENIDA ABANCAY 1054 - CERCADO DE LIMA -LIMA</t>
  </si>
  <si>
    <t>ESTHTRINA@gmail.com</t>
  </si>
  <si>
    <t>SANTIAGO ENYER ORDINOLA CHINGA</t>
  </si>
  <si>
    <t>JIRON LAMBAYEQUE MZ W LT 12 AA.HH MIRAFLORES ZONA REUBICACIÓN</t>
  </si>
  <si>
    <t>SANTHINGA@gmail.com</t>
  </si>
  <si>
    <t>DANNEY STEVEN JULCA ALVINO</t>
  </si>
  <si>
    <t>DANNLVINO@gmail.com</t>
  </si>
  <si>
    <t>JEAN CARLOS AYALA SARMIENTO</t>
  </si>
  <si>
    <t>Calle Patapo 320 Urb Centro Comercial de Monterrico</t>
  </si>
  <si>
    <t>JEANIENTO@gmail.com</t>
  </si>
  <si>
    <t>ADA DARIA DE LOS MILAGROS MEDRANO LEU</t>
  </si>
  <si>
    <t>ADA O LEU@gmail.com</t>
  </si>
  <si>
    <t>CRISTOPHER MALHER VASQUEZ OTERO</t>
  </si>
  <si>
    <t>CRISOTERO@gmail.com</t>
  </si>
  <si>
    <t>MERCEDES MARIA PIZARRO JORGE</t>
  </si>
  <si>
    <t>Avenida Alameda Marqués de la Bula Mz M1 Lt4</t>
  </si>
  <si>
    <t>MERCJORGE@gmail.com</t>
  </si>
  <si>
    <t>MARIA DANIELA DEL MILAGRO RUEDA CAYCHO</t>
  </si>
  <si>
    <t>URBANIZACION SAN AMADEO CALLE ELOY REATEGUI 514</t>
  </si>
  <si>
    <t>MARIAYCHO@gmail.com</t>
  </si>
  <si>
    <t>PABLO JHOSEF CUMPEN ARBOLEDA</t>
  </si>
  <si>
    <t>CENTRO POBLADO SECTOR LOS JARDINES JR LOS NOGALES 276</t>
  </si>
  <si>
    <t>PABLOLEDA@gmail.com</t>
  </si>
  <si>
    <t>ADRIANA MAYTE BRINGAS RUCOBA</t>
  </si>
  <si>
    <t>URBANIZACION CIUDAD DEL PESCADOR MZ B LT 38</t>
  </si>
  <si>
    <t>ADRIUCOBA@gmail.com</t>
  </si>
  <si>
    <t>WILLIAM BRIGIDO ORTEGA REYNA</t>
  </si>
  <si>
    <t>WILLREYNA@gmail.com</t>
  </si>
  <si>
    <t>Calle San Enrique Mz A Lt 2 Asociacion Las Casuarinas del Norte Etapa 2</t>
  </si>
  <si>
    <t>WILLY HERNAN CORTEZ CHAVEZ</t>
  </si>
  <si>
    <t>WILLHAVEZ@gmail.com</t>
  </si>
  <si>
    <t>BENJAMIN ESPINOZA CORONADO</t>
  </si>
  <si>
    <t>ASOCIACION LAS CASUARINAS DEL NORTE ETAPA 2 MZ: A LT: 2</t>
  </si>
  <si>
    <t>BENJONADO@gmail.com</t>
  </si>
  <si>
    <t>URB BELLAVISTA AV BUENOS AIRES 1526</t>
  </si>
  <si>
    <t>DOUGLAS SANTIAGO GUZMAN ANDIA</t>
  </si>
  <si>
    <t>ASOCIACION 5 DE NOVIEMBRE MZ C LOTE 11</t>
  </si>
  <si>
    <t>DOUGANDIA@gmail.com</t>
  </si>
  <si>
    <t>ROCIO ALIAGA SHULCA</t>
  </si>
  <si>
    <t>calle mar de china meridional mz d lote 35 aahh cruz de motupe grupo 4 san juan de lurigancho</t>
  </si>
  <si>
    <t>ROCIHULCA@gmail.com</t>
  </si>
  <si>
    <t>Esmerita Lisbeth Llaque Clavijo</t>
  </si>
  <si>
    <t>Esmeavijo@gmail.com</t>
  </si>
  <si>
    <t>Jose Jurado Roque</t>
  </si>
  <si>
    <t>URBANIZACION ALAMEDA DEL NORTE MZ J4 LT1</t>
  </si>
  <si>
    <t>JoseRoque@gmail.com</t>
  </si>
  <si>
    <t>RUTH ESTHER SALDAÑA GUTIERREZ</t>
  </si>
  <si>
    <t>Calle jose olaya 689</t>
  </si>
  <si>
    <t>RUTHERREZ@gmail.com</t>
  </si>
  <si>
    <t>CALLE JOSÉ MARIA CRUCE CON LA CALLE JOSÉ OLAYA</t>
  </si>
  <si>
    <t>AV VIA DE EVITAMIENTO 1183</t>
  </si>
  <si>
    <t>CALLOLAYA@gmail.com</t>
  </si>
  <si>
    <t>Walter Valdivia Valdivia</t>
  </si>
  <si>
    <t>JIRON 7 DE ABRIL N°122</t>
  </si>
  <si>
    <t>Waltdivia@gmail.com</t>
  </si>
  <si>
    <t>LOURDES VIOLETA CHATE BARRIENTOS</t>
  </si>
  <si>
    <t>LOURENTOS@gmail.com</t>
  </si>
  <si>
    <t>RUTH MILAGROS PAIVA SANTISTEBAN</t>
  </si>
  <si>
    <t>RUTHTEBAN@gmail.com</t>
  </si>
  <si>
    <t>ANYELA VIVIANA ROBLES BRONCANO</t>
  </si>
  <si>
    <t>Av. Angamos Oeste 450</t>
  </si>
  <si>
    <t>ANYENCANO@gmail.com</t>
  </si>
  <si>
    <t>Jhoselyn Dayanna Milagros Retamozo Cordova</t>
  </si>
  <si>
    <t>Jhosrdova@gmail.com</t>
  </si>
  <si>
    <t>LUIS ALFREDO GUZMAN RIOS</t>
  </si>
  <si>
    <t>CENTRO POBLADO PAUCARBAMBA JIRON SAN LUIS GONZAGA 238</t>
  </si>
  <si>
    <t>AARON BALVIN HERRERA</t>
  </si>
  <si>
    <t>URBANIZACION PERU ZONA 7 JIRON TUMBES 4028</t>
  </si>
  <si>
    <t>AARORRERA@gmail.com</t>
  </si>
  <si>
    <t>Jamie Katherine Poma Davila</t>
  </si>
  <si>
    <t>AVENIDA DE LOS INSURGENTES 296 URBANIZACION LA ARBOLEDA DE MARANGA</t>
  </si>
  <si>
    <t>Jamiavila@gmail.com</t>
  </si>
  <si>
    <t>XIMENA PAOLA OCHOA LORENZO</t>
  </si>
  <si>
    <t>AV ERNESTO DIAZ CANSECO 561  URBANIZACION: SAN ANTONIO</t>
  </si>
  <si>
    <t>XIMERENZO@gmail.com</t>
  </si>
  <si>
    <t>ELENA ALISSON MILLA BELLIDO</t>
  </si>
  <si>
    <t>ELENLLIDO@gmail.com</t>
  </si>
  <si>
    <t>JIRON GIRALDO RUIZ CARO 1026</t>
  </si>
  <si>
    <t>NELLY TTITO MAMANI</t>
  </si>
  <si>
    <t>NELLAMANI@gmail.com</t>
  </si>
  <si>
    <t>AVENIDA CIRCUNVALACION 1001 URBANIZACION SAN PABLO</t>
  </si>
  <si>
    <t>MARIA TERESA BOHORQUES LI</t>
  </si>
  <si>
    <t>MARIES LI@gmail.com</t>
  </si>
  <si>
    <t>FRANCOISE MISAEL STEVEN GUEVARA CAMPOS</t>
  </si>
  <si>
    <t>FRANAMPOS@gmail.com</t>
  </si>
  <si>
    <t>Ursula Viviana Morales Baltazar</t>
  </si>
  <si>
    <t>Av. Aviación 4200</t>
  </si>
  <si>
    <t>Ursutazar@gmail.com</t>
  </si>
  <si>
    <t>CESAR GERONIMO ALTAMIRANO DILBERTO</t>
  </si>
  <si>
    <t>Av.28 de Julio 150 interior 401</t>
  </si>
  <si>
    <t>CESABERTO@gmail.com</t>
  </si>
  <si>
    <t>ANDY ANTHONY COZ CORDOVA</t>
  </si>
  <si>
    <t>calle loreto 251  urb chacra colorada</t>
  </si>
  <si>
    <t>ANDYRDOVA@gmail.com</t>
  </si>
  <si>
    <t>MARIA TERESA DE LOS MILAGROS SALCEDO ALIAGA</t>
  </si>
  <si>
    <t>ASENTAMIENTO HUMANO MUNICIPAL CHILLON CALLE JAVIER HERAUD PEREZ MZ 7 LT 2</t>
  </si>
  <si>
    <t>MARILIAGA@gmail.com</t>
  </si>
  <si>
    <t>EDGAR ALEXANDER TANDAZO PRECIADO</t>
  </si>
  <si>
    <t>URBANIZACION PALAO ETAPA 1 CALLE Manuel Suarez PINZAS 355</t>
  </si>
  <si>
    <t>EDGACIADO@gmail.com</t>
  </si>
  <si>
    <t>LUZ DANIELA YUPANQUI ESPINOZA</t>
  </si>
  <si>
    <t>AV.JULIO FARFAN 146</t>
  </si>
  <si>
    <t>LUZ INOZA@gmail.com</t>
  </si>
  <si>
    <t>DORIS ROSARIO TIPACTI VILCA</t>
  </si>
  <si>
    <t>JR. LOS FLORIPONDIOS 198 CONDOMINIO ALAMEDA BUNGAVILLAS</t>
  </si>
  <si>
    <t>DORIVILCA@gmail.com</t>
  </si>
  <si>
    <t>Bridgitte Guerra Huaman</t>
  </si>
  <si>
    <t>Briduaman@gmail.com</t>
  </si>
  <si>
    <t>CARLOS ENRIQUE PALOMINO BRAVO</t>
  </si>
  <si>
    <t>ASOCIACION LAS ORQUIDEAS MZ B1 LOTE 1</t>
  </si>
  <si>
    <t>CARLBRAVO@gmail.com</t>
  </si>
  <si>
    <t>iron los cerezos mz s lt 8 - kilometro 37 y mnedio de la manamericana norte</t>
  </si>
  <si>
    <t>JUANA ESTELA ARAMBULO MENDOZA</t>
  </si>
  <si>
    <t>AMILCAR LUIS AYMA JIMENEZ</t>
  </si>
  <si>
    <t>CONFRATERNIDAD A.H BUENOS MILAGROS MZ.45 LT.17</t>
  </si>
  <si>
    <t>AMILMENEZ@gmail.com</t>
  </si>
  <si>
    <t>SILVIA BENITES RAMOS</t>
  </si>
  <si>
    <t>SILVRAMOS@gmail.com</t>
  </si>
  <si>
    <t>SEGUNDO LUIS TALEXIO PANDURO</t>
  </si>
  <si>
    <t>calle c mz ll lote 17 aahh valle hermoso chaclacaayo</t>
  </si>
  <si>
    <t>Joel Larry Elias Gonzales Saenz</t>
  </si>
  <si>
    <t>JoelSaenz@gmail.com</t>
  </si>
  <si>
    <t>Bertha Cristina Huaman Marin</t>
  </si>
  <si>
    <t>URBANIZACION AMPLIACION INDEPENDENCIA AVENIDA HUANCANE 1711</t>
  </si>
  <si>
    <t>BertMarin@gmail.com</t>
  </si>
  <si>
    <t>EVER QUISPE MAMANI</t>
  </si>
  <si>
    <t>EVERAMANI@gmail.com</t>
  </si>
  <si>
    <t>MAX IRVIN ROSAS ZEA</t>
  </si>
  <si>
    <t>MAX S ZEA@gmail.com</t>
  </si>
  <si>
    <t>Isabel Flores Villanes</t>
  </si>
  <si>
    <t>URBANIZACION LOS JAZMINES MZ X LOTE 13</t>
  </si>
  <si>
    <t>Isablanes@gmail.com</t>
  </si>
  <si>
    <t>JUAN KARLOS CALDERON MEDINA</t>
  </si>
  <si>
    <t>JUANEDINA@gmail.com</t>
  </si>
  <si>
    <t>Liliana Farfan Olaya</t>
  </si>
  <si>
    <t>PROGRAMA PARCELA 1 DAMNIFICADOS DEL FENOMENO DEL NIÑO ETAPA 1 (FONAVI SAN MARTIN ETAPA 4) MZ I LOTE 3</t>
  </si>
  <si>
    <t>LiliOlaya@gmail.com</t>
  </si>
  <si>
    <t>Susana Pinedo De Purilla</t>
  </si>
  <si>
    <t>Susarilla@gmail.com</t>
  </si>
  <si>
    <t>Kevin Joseph Panana Aparicio</t>
  </si>
  <si>
    <t>AVENIDA NICOLAS DE AYLLON 1334</t>
  </si>
  <si>
    <t>Keviricio@gmail.com</t>
  </si>
  <si>
    <t>Blanca Diana Ames Baldeon</t>
  </si>
  <si>
    <t>PJ VILLA EL SALVADOR SECTOR 1 GRUPO 21A MZ CH LT 14</t>
  </si>
  <si>
    <t>Blanldeon@gmail.com</t>
  </si>
  <si>
    <t>Walter Santos Leon</t>
  </si>
  <si>
    <t>Walt Leon@gmail.com</t>
  </si>
  <si>
    <t>JUAN RICARDO GUILLEN RUIZ</t>
  </si>
  <si>
    <t>JUAN RUIZ@gmail.com</t>
  </si>
  <si>
    <t>Ana Ledesma Jimenez</t>
  </si>
  <si>
    <t>URBANIZACION BARRIO SANTA ROSA AVENIDA CUSCO 423</t>
  </si>
  <si>
    <t>Ana menez@gmail.com</t>
  </si>
  <si>
    <t>KOAS SALVATIERRA QUISPE</t>
  </si>
  <si>
    <t>URBANIZACION TILDA CALLE APURIMAC 531</t>
  </si>
  <si>
    <t>KOASUISPE@gmail.com</t>
  </si>
  <si>
    <t>GABRIELA NATIVIDAD ESCATE UBILLUS</t>
  </si>
  <si>
    <t>JR JOSE GALVEZ EGUSQUIZA 508 (MZ.U LOTE 24) ASENTAMIENTO HUMANO 2 DE MAYO</t>
  </si>
  <si>
    <t>GABRILLUS@gmail.com</t>
  </si>
  <si>
    <t>URBANIZACION SAN MIGUEL CALLE SAN MIGUEL 216</t>
  </si>
  <si>
    <t>VILMA SARMIENTO RIVERA</t>
  </si>
  <si>
    <t>Calle Federico Villareal 221 Breña</t>
  </si>
  <si>
    <t>VILMIVERA@gmail.com</t>
  </si>
  <si>
    <t>JUANA MARIA AGUIRRE MEZA</t>
  </si>
  <si>
    <t>CALLE PIURA 281</t>
  </si>
  <si>
    <t>JUAN MEZA@gmail.com</t>
  </si>
  <si>
    <t>PAULA ESPERANZA SALAZAR DE LOPEZ</t>
  </si>
  <si>
    <t>CALLE LA ESPERANZA 101 A.H EL PROGRESO</t>
  </si>
  <si>
    <t>PAULLOPEZ@gmail.com</t>
  </si>
  <si>
    <t>THALIA ANNY MERINO NUÑEZ</t>
  </si>
  <si>
    <t>ASOCIACION MOYOPAMPA MZ: B LT: 10</t>
  </si>
  <si>
    <t>THALNUÑEZ@gmail.com</t>
  </si>
  <si>
    <t>JOSE ALONSO ARATOMA GONZALES</t>
  </si>
  <si>
    <t>JOSEZALES@gmail.com</t>
  </si>
  <si>
    <t>Carlos Eduardo Torres Flores</t>
  </si>
  <si>
    <t>PUEBLO JOVEN GENERAK JOSE DE SAN MARTIN CALLE LOS LIBEERTADOES MZ O LT 39</t>
  </si>
  <si>
    <t>Carllores@gmail.com</t>
  </si>
  <si>
    <t>ROY HECTOR ROSAS CHAMBILLA</t>
  </si>
  <si>
    <t>ROY BILLA@gmail.com</t>
  </si>
  <si>
    <t>URBANIZACION LAS COLINAS ETAPA 1 CALLE 7 MZ P LOT 6</t>
  </si>
  <si>
    <t>XIOMARA FERNANDA SHAKIRA SUAREZ TOLEDO</t>
  </si>
  <si>
    <t>AVENIDA PROCERES DE LA INDEPENDENCIA 4281</t>
  </si>
  <si>
    <t>XIOMOLEDO@gmail.com</t>
  </si>
  <si>
    <t>Av. El Triunfo 1143 Urb. EL Cercado</t>
  </si>
  <si>
    <t>AV REPUBLICA DE ARGENTINA  2878</t>
  </si>
  <si>
    <t>YESSENIA PAOLA RAMOS DE LA HAZA</t>
  </si>
  <si>
    <t>ALAMEDA DE LA REPUBLICA NUMERO 346</t>
  </si>
  <si>
    <t>YESS HAZA@gmail.com</t>
  </si>
  <si>
    <t>JOSE ALFREDO PALOMINO MALLQUI</t>
  </si>
  <si>
    <t>Urb. Villacampa Calle Coronel Jarrin 400</t>
  </si>
  <si>
    <t>JOSELLQUI@gmail.com</t>
  </si>
  <si>
    <t>HERNALDO CARLOS RIOS RAYA</t>
  </si>
  <si>
    <t>Av. José León Barandiarán 457</t>
  </si>
  <si>
    <t>HERN RAYA@gmail.com</t>
  </si>
  <si>
    <t>ROQUE PALOMINO ALFARO</t>
  </si>
  <si>
    <t>ROQULFARO@gmail.com</t>
  </si>
  <si>
    <t>ANTONIA SANCHEZ VALDERRAMA</t>
  </si>
  <si>
    <t>Calle San Martín de Porres 1827</t>
  </si>
  <si>
    <t>ANTORRAMA@gmail.com</t>
  </si>
  <si>
    <t>FERNANDO MATIAS CAMEO VALENZUELA</t>
  </si>
  <si>
    <t>URBANIZACION SAN MIGUEL AVENIDA LA PAZ #114</t>
  </si>
  <si>
    <t>FERNZUELA@gmail.com</t>
  </si>
  <si>
    <t>FELICITA GOMEZ GUERRERO DE HIDALGO</t>
  </si>
  <si>
    <t>CENTRO POBLADO SECTOR PARTIDO ALTO / CALLE ORIENTE 180</t>
  </si>
  <si>
    <t>FELIDALGO@gmail.com</t>
  </si>
  <si>
    <t>"IRIS VALERIA OLIVEIRA PAIMA</t>
  </si>
  <si>
    <t>CALLE LOS LAURELES 132 URBANIZACION SAN JOSE</t>
  </si>
  <si>
    <t>"IRIPAIMA@gmail.com</t>
  </si>
  <si>
    <t>ELVIS SHANDEE DIAZ VALDIVIA</t>
  </si>
  <si>
    <t>AVENIDA GUARDIA REPUBLICANA /  #509; URBANIZACION VILLACAMPA</t>
  </si>
  <si>
    <t>ELVIDIVIA@gmail.com</t>
  </si>
  <si>
    <t>JONATHAN PAOLO RUIZ LIZARBE</t>
  </si>
  <si>
    <t>LIMA / MAGDALENA / URB. PRIMAVERA / JIRON VICTOR LARCO HERRERA 1353</t>
  </si>
  <si>
    <t>JONAZARBE@gmail.com</t>
  </si>
  <si>
    <t>Jesus Fernando Constantini Urribarri</t>
  </si>
  <si>
    <t>AVENIDA GILLERMO DANSEY  #699 - URBANIZACIÓN LIMA INDUSTRIAL</t>
  </si>
  <si>
    <t>Jesubarri@gmail.com</t>
  </si>
  <si>
    <t>ANA SUSANA ARI ARI</t>
  </si>
  <si>
    <t>URB PERU ZONA 3 / JIRON AREQUIPA 3262 / SMP</t>
  </si>
  <si>
    <t>ANA I ARI@gmail.com</t>
  </si>
  <si>
    <t>Shirley Stefany La Torre Gonzales</t>
  </si>
  <si>
    <t>AVENIDA BELLAVISTA 1053 ASENTAMIENTO HUMANO 9 DE OCTUBRE</t>
  </si>
  <si>
    <t>Shirzales@gmail.com</t>
  </si>
  <si>
    <t>MAYTE VIVIANA DEL AGUILA CARRION</t>
  </si>
  <si>
    <t>URBANIZACION CERCADO DE HUANUCO-JIRON GENERAL PRADO 638</t>
  </si>
  <si>
    <t>MAYTRRION@gmail.com</t>
  </si>
  <si>
    <t>JOSE ANDRES CLARO ALBORNOZ</t>
  </si>
  <si>
    <t>JIRON SANTA TEODOSIA 367 - URBANIZACION PANDO ETAPA 3</t>
  </si>
  <si>
    <t>JOSEORNOZ@gmail.com</t>
  </si>
  <si>
    <t>CRISTHIAN DAVID TUPAYACHI HILARIO</t>
  </si>
  <si>
    <t>CRISLARIO@gmail.com</t>
  </si>
  <si>
    <t>FRANKLIN CASAS FIESTAS</t>
  </si>
  <si>
    <t>JIRON PASEO DE LA REPUBLICA / (AV A) MZ H LT 04</t>
  </si>
  <si>
    <t>FRANESTAS@gmail.com</t>
  </si>
  <si>
    <t>GABRIEL ANTONY ESPINOZA QUIJANO</t>
  </si>
  <si>
    <t>AH LIMATAMBO NORTE / AV CANADA 1703 /SAN LUIS</t>
  </si>
  <si>
    <t>GABRIJANO@gmail.com</t>
  </si>
  <si>
    <t>Miriam Quispe Rudas</t>
  </si>
  <si>
    <t>CALLE JORGE DIANDERAS 121 URBANIZACION SANTA LUZMILA ETAPA 2</t>
  </si>
  <si>
    <t>MiriRudas@gmail.com</t>
  </si>
  <si>
    <t>AVENIDA GENERAL CORDOVA 2200</t>
  </si>
  <si>
    <t>LUIS MIGUEL MEZA QUISPE</t>
  </si>
  <si>
    <t>ALONSO ADOLFO VILLEGAS BACIGALUPO</t>
  </si>
  <si>
    <t>CALLE MALECON CISNEROS 432</t>
  </si>
  <si>
    <t>ALONALUPO@gmail.com</t>
  </si>
  <si>
    <t>EDGAR JHONY MEJIA CARRION</t>
  </si>
  <si>
    <t>EDGARRION@gmail.com</t>
  </si>
  <si>
    <t>GABRIELA GISSELA RAMOS BRAVO</t>
  </si>
  <si>
    <t>UNIDAD VECINAL VICTOR MANUEL MAURTUA MZ P LOTE 206</t>
  </si>
  <si>
    <t>GABRBRAVO@gmail.com</t>
  </si>
  <si>
    <t>FABIOLA RAPHAELA POLANCO MALQUI</t>
  </si>
  <si>
    <t>JIRON LA FLORIDA 935 CENTRO POBLADO CHILCA SECTOR 2</t>
  </si>
  <si>
    <t>FABIALQUI@gmail.com</t>
  </si>
  <si>
    <t>DIANNA MELISSA NAHUINCOPA YBARRA</t>
  </si>
  <si>
    <t>DIANBARRA@gmail.com</t>
  </si>
  <si>
    <t>MIGUEL ALBERTO MARTINEZ VILLANUEVA</t>
  </si>
  <si>
    <t>CALLE RIOJA 255 CENTRO POBLADO SECTOR CERCADO</t>
  </si>
  <si>
    <t>MIGUNUEVA@gmail.com</t>
  </si>
  <si>
    <t>KONAN MIGUEL MEGO TORRES</t>
  </si>
  <si>
    <t>CALLE ELVIRA RODRIGUEZ 298 URBANIZACION CARLOS CUETO FERNANDINI ETAPA 3</t>
  </si>
  <si>
    <t>KONAORRES@gmail.com</t>
  </si>
  <si>
    <t>KAREN ALMENDRA MANSILLA TRUJILLO</t>
  </si>
  <si>
    <t>ASENTAMIENTO HUMANO MI PERU SECTOR H / AVENIDA JUNIN  MZ H2  LT 14</t>
  </si>
  <si>
    <t>KAREJILLO@gmail.com</t>
  </si>
  <si>
    <t>PAOLA YANINA FERNANDEZ MADRID</t>
  </si>
  <si>
    <t>PUEBLO JOVEN VILLA EL SALVADOR SECTOR 1 GRUPO 20 PASAJE PISCO MZ: K LT: 21</t>
  </si>
  <si>
    <t>PAOLADRID@gmail.com</t>
  </si>
  <si>
    <t>JEFERSSON APUELA AHUITE</t>
  </si>
  <si>
    <t>CALLE ENRIQUE MEIGGS  282</t>
  </si>
  <si>
    <t>JEFEHUITE@gmail.com</t>
  </si>
  <si>
    <t>MARTIN RUFO MAMANI SANCHEZ</t>
  </si>
  <si>
    <t>MARTNCHEZ@gmail.com</t>
  </si>
  <si>
    <t>DARWIN YANCAN BAUTISTA</t>
  </si>
  <si>
    <t>AVENIDA NICOLAS ARRIOLA N°625 -URBANIZACION SANTA CATALINA</t>
  </si>
  <si>
    <t>DARWTISTA@gmail.com</t>
  </si>
  <si>
    <t>SAUL PASCUAL CARDENAS SEDANO</t>
  </si>
  <si>
    <t>SAULEDANO@gmail.com</t>
  </si>
  <si>
    <t>YSABEL MOLLE CRUZ</t>
  </si>
  <si>
    <t>URBANIZACION VALLE DE SHARON AVENIDA CANTO GRANDE 3601</t>
  </si>
  <si>
    <t>YSAB CRUZ@gmail.com</t>
  </si>
  <si>
    <t>MANUEL ANGEL ALEJANDRO MULLISACA</t>
  </si>
  <si>
    <t>URBANIZACIÓN LAS AMERICAS DE CARABAYLLO  MZ E LOTE 29</t>
  </si>
  <si>
    <t>MANUISACA@gmail.com</t>
  </si>
  <si>
    <t>ERNANDES YHON RAFFO JINCHE</t>
  </si>
  <si>
    <t>ERNAINCHE@gmail.com</t>
  </si>
  <si>
    <t>ASENTAMIENTO HUMANO REPUBLICA DEMOCRATICA ALEMANA CALLE TUPAC AMARU MZ S LT 17</t>
  </si>
  <si>
    <t>RICARDO JUSTINIANO ROBLES HUARANCA</t>
  </si>
  <si>
    <t>JIRON EL SOLITARIO DE SAYAN 421 - URB MARANGA ETAPA 3</t>
  </si>
  <si>
    <t>RICARANCA@gmail.com</t>
  </si>
  <si>
    <t>MOSHE DAVID ESKENAZI VELA</t>
  </si>
  <si>
    <t>CALLE ELIAS ASCUEZ 180 URB EL BOSQUE</t>
  </si>
  <si>
    <t>MOSH VELA@gmail.com</t>
  </si>
  <si>
    <t>AV. MARISCAL OSCAR RAIMUNDO BENAVIDES / (AV DIAGONAL) 344 URB.CERCADO DE MIRAFLORES</t>
  </si>
  <si>
    <t>NICOLE ROXANA SILVA GRADOS</t>
  </si>
  <si>
    <t>NICORADOS@gmail.com</t>
  </si>
  <si>
    <t>LEONIDAS LUNA ROMERO</t>
  </si>
  <si>
    <t>AVENIDA JUAN PARDO DE ZELA 480</t>
  </si>
  <si>
    <t>LEONOMERO@gmail.com</t>
  </si>
  <si>
    <t>Jose Antonio Lopez Rosada</t>
  </si>
  <si>
    <t>CALLE 4 MZ E LOTE 25  URBANIZACION CRUZ DE MOTUPE GRUPO 2</t>
  </si>
  <si>
    <t>Joseosada@gmail.com</t>
  </si>
  <si>
    <t>OLGA PACHECO ARIAS</t>
  </si>
  <si>
    <t>PROLONGACION TRUJILLO 420</t>
  </si>
  <si>
    <t>OLGAARIAS@gmail.com</t>
  </si>
  <si>
    <t>VIRGINIA AUREA MENDOZA PANTOJA</t>
  </si>
  <si>
    <t>AVENIDA JUAN PARRA DEL RIEGO 466 PUEBLO EL TAMBO</t>
  </si>
  <si>
    <t>VIRGNTOJA@gmail.com</t>
  </si>
  <si>
    <t>ALDO ALEX BLANCO PAEZ</t>
  </si>
  <si>
    <t>AVENIDA UNIVERSIDAD 126 URBANIZACION BARRIO 4 DE NOVIEMBRE</t>
  </si>
  <si>
    <t>ALDO PAEZ@gmail.com</t>
  </si>
  <si>
    <t>EUSEBIO AGUSTIN YANA CASTILLO</t>
  </si>
  <si>
    <t>CALLE VENEZUELA 484 ASENTAMIENTO HUMANO LAS CASUARINAS</t>
  </si>
  <si>
    <t>EUSETILLO@gmail.com</t>
  </si>
  <si>
    <t>CARLOS RICARDO CAMPOS LAUREANO</t>
  </si>
  <si>
    <t>pasaje las malvinas sin numero azapampa chilca - paralela al calle Los heroes</t>
  </si>
  <si>
    <t>CARLREANO@gmail.com</t>
  </si>
  <si>
    <t>ARLEHT MARIORI BALVIN FALCONI</t>
  </si>
  <si>
    <t>JIRON SAN MARTIN DE PORRES 130 ASENTAMIENTO HUMANO MIRAFLORES ALTO</t>
  </si>
  <si>
    <t>ARLELCONI@gmail.com</t>
  </si>
  <si>
    <t>CAROLINA ISABEL MANRIQUE CATALAN</t>
  </si>
  <si>
    <t>AVENIDA TUPAC AMARU 1601 -  URBANIZACION HUAQUILLAY ETAPA 1</t>
  </si>
  <si>
    <t>CAROTALAN@gmail.com</t>
  </si>
  <si>
    <t>PIERO GIOVANNY MANRIQUE DEL AGUILA</t>
  </si>
  <si>
    <t>CALLE ONTARIO MZ L LOTE 14 - CHORRILLOS</t>
  </si>
  <si>
    <t>PIERGUILA@gmail.com</t>
  </si>
  <si>
    <t>LIZ MAGALY LARA GAMARRA</t>
  </si>
  <si>
    <t>URBANIZACION JOSE CARLOS MARIATEGUI // JIRON LORETO 121</t>
  </si>
  <si>
    <t>LIZ MARRA@gmail.com</t>
  </si>
  <si>
    <t>DOLY TRUJILLO ZEVALLOS</t>
  </si>
  <si>
    <t>JIRON INDEPENDENCIA 799</t>
  </si>
  <si>
    <t>DOLYALLOS@gmail.com</t>
  </si>
  <si>
    <t>EMELI RICOPA PICON</t>
  </si>
  <si>
    <t>CALLE JOSE CARLOS MARIATEGUI mz b lote 1/URBANIZACION DIEGO QUISPE TITO</t>
  </si>
  <si>
    <t>EMELPICON@gmail.com</t>
  </si>
  <si>
    <t>RODOLFO VILLACORTA QUISPE</t>
  </si>
  <si>
    <t>"AV GENERAL CORDOVA ELESPURU 1096</t>
  </si>
  <si>
    <t>RODOUISPE@gmail.com</t>
  </si>
  <si>
    <t>"EDITH MIRIAM GALINDO INOCENTE "</t>
  </si>
  <si>
    <t>"EDINTE "@gmail.com</t>
  </si>
  <si>
    <t>JUNIOR ARMANDO ACUÑA CALLE</t>
  </si>
  <si>
    <t>ASENTAMIENTO HUMANO PRIMAVERA ETAPA 2- CALLE 24- MZ 20 LOTE 12</t>
  </si>
  <si>
    <t>JUNICALLE@gmail.com</t>
  </si>
  <si>
    <t>NERIO RICOPA SALAZAR</t>
  </si>
  <si>
    <t>CALLE JORGE CHAVEZ DARTNELL 129 ASENTAMIENTO HUMANO VALLECITO BAJO</t>
  </si>
  <si>
    <t>NERILAZAR@gmail.com</t>
  </si>
  <si>
    <t>AVENIDA GENERAL JUAN ANTONIO PEZET 129 URBANIZACION SAN GABRIEL</t>
  </si>
  <si>
    <t>JULIO ANDRES RETES FARFAN</t>
  </si>
  <si>
    <t>VANESSA LILIAN LUDEÑA LEON</t>
  </si>
  <si>
    <t>AVENIDA JUAN ARONA 151  URBANIZACION JARDIN</t>
  </si>
  <si>
    <t>VANE LEON@gmail.com</t>
  </si>
  <si>
    <t>LUISA MARIA CAROLINA AUQUI MEDINA</t>
  </si>
  <si>
    <t>JULIACA / SAN ROMAN / PUNO//URBANIZACION SAN JOSE ETAPA 2//JIRON REVOLUCION  334</t>
  </si>
  <si>
    <t>LUISEDINA@gmail.com</t>
  </si>
  <si>
    <t>LOURDES MAMANI ROQUE</t>
  </si>
  <si>
    <t>AV . LOS ANGELES #450</t>
  </si>
  <si>
    <t>LOURROQUE@gmail.com</t>
  </si>
  <si>
    <t>JOEL ANGEL ANDRADE ROJAS</t>
  </si>
  <si>
    <t>AVENIDA GENERAL JUAN VELASCO ALVARADO MZ A LT 3  ASENTAMIENTO HUMANO SEÑOR DE LUREN ETAPA 4</t>
  </si>
  <si>
    <t>JOELROJAS@gmail.com</t>
  </si>
  <si>
    <t>JORDY JHONATAN CAHUANA DIAZ</t>
  </si>
  <si>
    <t>IRON HORACIO CACHAY DIAZ 305</t>
  </si>
  <si>
    <t>JORD DIAZ@gmail.com</t>
  </si>
  <si>
    <t>JUAN CARLOS GAVILANO SANCHEZ</t>
  </si>
  <si>
    <t>JR AYACUCHO 3007</t>
  </si>
  <si>
    <t>JUANNCHEZ@gmail.com</t>
  </si>
  <si>
    <t>ERICA MARTINEZ LARREA</t>
  </si>
  <si>
    <t>URBANIZACION CHANU CHANU ETAPA 1 - JIRON F FOURNIER MZ M LT 1</t>
  </si>
  <si>
    <t>ERICARREA@gmail.com</t>
  </si>
  <si>
    <t>NIDIA YOVANA GOMEZ QUISPE</t>
  </si>
  <si>
    <t>PROLONGACION LIMA 623</t>
  </si>
  <si>
    <t>NIDIUISPE@gmail.com</t>
  </si>
  <si>
    <t>FERNANDO HUILLCANINA ALLER</t>
  </si>
  <si>
    <t>CALLE LAS ANEMONAS 655</t>
  </si>
  <si>
    <t>FERNALLER@gmail.com</t>
  </si>
  <si>
    <t>GERALDINE LADY MOTTA LIZARBE</t>
  </si>
  <si>
    <t>ASOCIACION FORTALEZA DE VITARTE MZ.P LT.2</t>
  </si>
  <si>
    <t>GERAZARBE@gmail.com</t>
  </si>
  <si>
    <t>LILIBETH ELGA MONDALGO CORDOVA</t>
  </si>
  <si>
    <t>CALLE CURAZAO MZ D10 LOTE 10 URBANIZACION LOS CEDROS DE VILLA</t>
  </si>
  <si>
    <t>LILIRDOVA@gmail.com</t>
  </si>
  <si>
    <t>CHRISTIAN ARMANDO LANDEO FLORES</t>
  </si>
  <si>
    <t>CHRILORES@gmail.com</t>
  </si>
  <si>
    <t>ASOCIACION LOS CHASQUIS ETAPA 3 MANZANA R1 LOTE 9 CALLE CAJABAMBA</t>
  </si>
  <si>
    <t>GUISELA VILA PUCLLAS</t>
  </si>
  <si>
    <t>COOPERATIVA LAS PALMERA MZ D LT 13 NÚMERO 1086</t>
  </si>
  <si>
    <t>GUISCLLAS@gmail.com</t>
  </si>
  <si>
    <t>CESAR PADILLA BERNARDO</t>
  </si>
  <si>
    <t>CALLE LOLA VILLAR 211 URBANIZACION CONFECCIONES MILITARES</t>
  </si>
  <si>
    <t>CESANARDO@gmail.com</t>
  </si>
  <si>
    <t>HERNANDO IRENE SALAS</t>
  </si>
  <si>
    <t>AV TACAYMANO 1800 URB MANGOMARCA</t>
  </si>
  <si>
    <t>HERNSALAS@gmail.com</t>
  </si>
  <si>
    <t>ELITA CAMPOS JARA</t>
  </si>
  <si>
    <t>ELIT JARA@gmail.com</t>
  </si>
  <si>
    <t>LUIS LEONIDAS AGUILAR ATO</t>
  </si>
  <si>
    <t>av. TUPAC AMARU 1639 Carabayllo</t>
  </si>
  <si>
    <t>LUISR ATO@gmail.com</t>
  </si>
  <si>
    <t>OLGA ROBLES MEDRANO</t>
  </si>
  <si>
    <t>URBANIZACION PEDRO HUILLCA TECSE CALLE 10 MZ K LT 8</t>
  </si>
  <si>
    <t>OLGADRANO@gmail.com</t>
  </si>
  <si>
    <t>MERLY LIGIA SULLAYME PUA</t>
  </si>
  <si>
    <t>MERLE PUA@gmail.com</t>
  </si>
  <si>
    <t>JIRON LA UNION 103 /ASENTAMIENTO HUMANO MIRAFLORES ALTO/CHIMBOTE / SANTA / ANCASH</t>
  </si>
  <si>
    <t>NANCY NORA TAPIA FABIAN</t>
  </si>
  <si>
    <t>URBANIZACION PARQUE INDUSTRIAL / AVENIDA REPUBLICA DE BOLIVIA (LAS AMERICAS)/ MZ E LT 11</t>
  </si>
  <si>
    <t>NANCABIAN@gmail.com</t>
  </si>
  <si>
    <t>DANIEL ESTRADA ASTETE</t>
  </si>
  <si>
    <t>AVENIDA MUNICIPALIDAD 182</t>
  </si>
  <si>
    <t>DANISTETE@gmail.com</t>
  </si>
  <si>
    <t>"JHONY JESUS BAUTISTA GUTIERREZ "</t>
  </si>
  <si>
    <t>AV 26 DE ENERO 248 ASOC MARAVILLA</t>
  </si>
  <si>
    <t>"JHOREZ "@gmail.com</t>
  </si>
  <si>
    <t>JUAN BOYER NAVARRO VALLEJOS</t>
  </si>
  <si>
    <t>|Calle|LOS SAUCES|||ASENTAMIENTO HUMANO|PROCERES DE LA INDEPENDENCIA||19|11|</t>
  </si>
  <si>
    <t>JUANLEJOS@gmail.com</t>
  </si>
  <si>
    <t>MARCOS JAVIER MONTALVÁN FERNÁNDEZ DE PAREDES</t>
  </si>
  <si>
    <t>Av.Jose Pardo 1625</t>
  </si>
  <si>
    <t>MARCREDES@gmail.com</t>
  </si>
  <si>
    <t>ROSA ROXANA HUINGO BALTAZAR</t>
  </si>
  <si>
    <t>ROSATAZAR@gmail.com</t>
  </si>
  <si>
    <t>JIRON ICA 180 NUEVA ESPERANZA</t>
  </si>
  <si>
    <t>LUIS SEBASTIAN CABREJO BARDALEZ</t>
  </si>
  <si>
    <t>Jr. Independencia 1084</t>
  </si>
  <si>
    <t>LUISDALEZ@gmail.com</t>
  </si>
  <si>
    <t>ASUNTA DEL MILAGRO DIAZ REATEGUI</t>
  </si>
  <si>
    <t>JIRON LOS GLADIOLOS 284  URBANIZACION BARRIO SAN MARTIN DE PORRES</t>
  </si>
  <si>
    <t>ASUNTEGUI@gmail.com</t>
  </si>
  <si>
    <t>PATRICIA ROXANA SILVA CERQUIN</t>
  </si>
  <si>
    <t>PROLONGACION GUADALUPE 230 PARTE BAJA CAJAMARCA</t>
  </si>
  <si>
    <t>PATRRQUIN@gmail.com</t>
  </si>
  <si>
    <t>CESAR SEBASTIAN GALVEZ SILVA</t>
  </si>
  <si>
    <t>ASENTAMIENTO HUMANO LA VICTORIA AVENIDA SIMON BOLIVAR  411</t>
  </si>
  <si>
    <t>CESASILVA@gmail.com</t>
  </si>
  <si>
    <t>FIORELA VALERIA CAJACURI MARISCAL</t>
  </si>
  <si>
    <t>ASENTAMIENTO HUMANO UNION LOS COLONIZADORES AVENIDA JORGE CHAVEZ DARTNELL (AV LA ESPERANZA) 860</t>
  </si>
  <si>
    <t>FIORISCAL@gmail.com</t>
  </si>
  <si>
    <t>ALICIA OCAMPO CHACON</t>
  </si>
  <si>
    <t>CERCADO DE AYACUCHO JR.3 MASCARAS 155</t>
  </si>
  <si>
    <t>ALICHACON@gmail.com</t>
  </si>
  <si>
    <t>ANTONY BRAYAN RODRIGUEZ OCHOA</t>
  </si>
  <si>
    <t>CALLE OBISPO MOLIENDO 219  URBANIZACION SAN SEBASTIAN</t>
  </si>
  <si>
    <t>ANTOOCHOA@gmail.com</t>
  </si>
  <si>
    <t>SANTIAGO ARMANDO HUAMANRIMACHI HUILLCA</t>
  </si>
  <si>
    <t>av. alamedas san marcos 393</t>
  </si>
  <si>
    <t>SANTILLCA@gmail.com</t>
  </si>
  <si>
    <t>CRISTINA ALEJANDRA CRUZ GUARNIZ</t>
  </si>
  <si>
    <t>CRISARNIZ@gmail.com</t>
  </si>
  <si>
    <t>calle las orquideas  267</t>
  </si>
  <si>
    <t>SARA EUGENIA AVENDAÑO CHINCHAYHUARA</t>
  </si>
  <si>
    <t>SARAHUARA@gmail.com</t>
  </si>
  <si>
    <t>CALLE FRAY DIEGO CISNEROS 342 URBANIZACION SANTA LUZMILA</t>
  </si>
  <si>
    <t>JHON CRISTHIAN ATANACIO PUMA</t>
  </si>
  <si>
    <t>AV. UNIVERSITARIA 2762</t>
  </si>
  <si>
    <t>JHON PUMA@gmail.com</t>
  </si>
  <si>
    <t>FELIX HUGO TEMOCHE TIMANA</t>
  </si>
  <si>
    <t>HUARAZ- CERCADO DE HUARAZ- JR 28 DE JULIO 899</t>
  </si>
  <si>
    <t>FELIIMANA@gmail.com</t>
  </si>
  <si>
    <t>ANTONIO DOMINGO VEGA RISCO</t>
  </si>
  <si>
    <t>ANTORISCO@gmail.com</t>
  </si>
  <si>
    <t>CARLOS RICKI HUAYCAMA CASARES</t>
  </si>
  <si>
    <t>AVENIDA ANTONIO LORENA 195 URBANIZACION ZARZUELA BAJA</t>
  </si>
  <si>
    <t>CARLSARES@gmail.com</t>
  </si>
  <si>
    <t>JONATHAN ARELLANO MESCCO</t>
  </si>
  <si>
    <t>CERCADO MONUMENTAL DE MOQUEGUA/AVENIDA JOSE BALTA 124</t>
  </si>
  <si>
    <t>JONAESCCO@gmail.com</t>
  </si>
  <si>
    <t>ALFREDO CESAR HUACAN PUMA</t>
  </si>
  <si>
    <t>URB PANDO ETAPA 5 CALLE MANUELA PARTICORENA 181 DPTO 301</t>
  </si>
  <si>
    <t>ALFR PUMA@gmail.com</t>
  </si>
  <si>
    <t>RENZO JUNNIOR CUEVA MIRABAL</t>
  </si>
  <si>
    <t>CALLE TARAPACA MZ A LT  8    URBANIZACION PRIMAVERA</t>
  </si>
  <si>
    <t>RENZRABAL@gmail.com</t>
  </si>
  <si>
    <t>ALEXANDER JOSE CHUCHULLO ROJAS</t>
  </si>
  <si>
    <t>ALEXROJAS@gmail.com</t>
  </si>
  <si>
    <t>ERIK BACILIO LOZANO MARCO</t>
  </si>
  <si>
    <t>JR HUIRACOCHA 200</t>
  </si>
  <si>
    <t>ERIKMARCO@gmail.com</t>
  </si>
  <si>
    <t>HAMMERLI XIOMAR AYALA CERAS</t>
  </si>
  <si>
    <t>HAMMCERAS@gmail.com</t>
  </si>
  <si>
    <t>CALLE HUANCABAMBA 1711 URBANIZACION SAN GREGORIO</t>
  </si>
  <si>
    <t>RICARDO FERNANDO PAREDES LOPEZ</t>
  </si>
  <si>
    <t>URBANIZACION SAN GREGORIO JIRON JORGE CHAVEZ DARTNELL 1753 (1747 DEPARTAMENTO 504 EN MAPS)</t>
  </si>
  <si>
    <t>RICALOPEZ@gmail.com</t>
  </si>
  <si>
    <t>Ana Fiorella Silva Bravo</t>
  </si>
  <si>
    <t>JIRON AYACUCHO 336  URBANIZACION BARRIO CENTRAL</t>
  </si>
  <si>
    <t>Ana Bravo@gmail.com</t>
  </si>
  <si>
    <t>EDITH BETTY VILLALTA BENAVENTE</t>
  </si>
  <si>
    <t>MZ B lote 14 Urbanización las magnolias etapa 1 -   cruce con sol del naranjal.</t>
  </si>
  <si>
    <t>EDITVENTE@gmail.com</t>
  </si>
  <si>
    <t>DAVID MARTIN DE LA CRUZ SAAVEDRA</t>
  </si>
  <si>
    <t>CALLE PORTUGAL MZ L LOTE 7 AH LOS CEDROS</t>
  </si>
  <si>
    <t>DAVIVEDRA@gmail.com</t>
  </si>
  <si>
    <t>GIANCARLO CESAR ESPINO BENDEZU</t>
  </si>
  <si>
    <t>GIANNDEZU@gmail.com</t>
  </si>
  <si>
    <t>jiron guillermo urrelo 1354 Urb Barrio san antonio</t>
  </si>
  <si>
    <t>RUBEN YUPANQUI TERRONES</t>
  </si>
  <si>
    <t>r. Chachapoyas 562</t>
  </si>
  <si>
    <t>RUBERONES@gmail.com</t>
  </si>
  <si>
    <t>LUIS LINARES SAJAMI</t>
  </si>
  <si>
    <t>JIRON CARAZ 699 CERCADO DE HUARAZ</t>
  </si>
  <si>
    <t>LUISAJAMI@gmail.com</t>
  </si>
  <si>
    <t>FRANCISCO JAVIER JAMANCA COCHACHIN</t>
  </si>
  <si>
    <t>jiron general varela 1978</t>
  </si>
  <si>
    <t>FRANACHIN@gmail.com</t>
  </si>
  <si>
    <t>JUAN FERNANDEZ TUESTA</t>
  </si>
  <si>
    <t>JIRON LOBOCAÑO  MZ. 240 LOTE 23</t>
  </si>
  <si>
    <t>JUANUESTA@gmail.com</t>
  </si>
  <si>
    <t>LETICIA DAVILA CELESTINO</t>
  </si>
  <si>
    <t>AV. MIGUEL GRAU 1472 -</t>
  </si>
  <si>
    <t>LETISTINO@gmail.com</t>
  </si>
  <si>
    <t>JORGE JIMENEZ LEVEAU</t>
  </si>
  <si>
    <t>AVENIDA LAS VIOLETAS MZ P LT  24  ASOCIACION LAS AMERICAS</t>
  </si>
  <si>
    <t>JORGEVEAU@gmail.com</t>
  </si>
  <si>
    <t>NERIDA CHOQUE MAMANI</t>
  </si>
  <si>
    <t>AV MICAELA BASTIDAS 480</t>
  </si>
  <si>
    <t>NERIAMANI@gmail.com</t>
  </si>
  <si>
    <t>Wilber Ojeda Alegria</t>
  </si>
  <si>
    <t>AV MURO MZ J2 LOTE 6</t>
  </si>
  <si>
    <t>Wilbegria@gmail.com</t>
  </si>
  <si>
    <t>SIXTO FABIAN IRRIBARREN</t>
  </si>
  <si>
    <t>CALLE LOS NOGALES  190/CENTRO POBLADO SECTOR LOS JARDINES</t>
  </si>
  <si>
    <t>SIXTARREN@gmail.com</t>
  </si>
  <si>
    <t>MAICOL DEYVI REINOSO BOCANEGRA</t>
  </si>
  <si>
    <t>AVENIDA SAN ANTONIO DE PADUA   MZ X2  LT  1 HABILITACION URBANA PAMPAS DE SAN ANTONIO</t>
  </si>
  <si>
    <t>MAICNEGRA@gmail.com</t>
  </si>
  <si>
    <t>WILDER ESPINOZA FALCON</t>
  </si>
  <si>
    <t>URBANIZACION EL TRAPECIO MZ V LT 1</t>
  </si>
  <si>
    <t>WILDALCON@gmail.com</t>
  </si>
  <si>
    <t>DOROTEO EPIFANIO PONCE PEREZ</t>
  </si>
  <si>
    <t>CALLE PADRE URRACA 140</t>
  </si>
  <si>
    <t>DOROPEREZ@gmail.com</t>
  </si>
  <si>
    <t>JULIA TERESA CALLIRGOS MORENO</t>
  </si>
  <si>
    <t>JR MARISCAL AGUSTIN GAMARRA MESSIA MZ S LT 34 CENTRO POBLADO SAN JERONIMO</t>
  </si>
  <si>
    <t>JULIORENO@gmail.com</t>
  </si>
  <si>
    <t>ROBERT NINA NINA</t>
  </si>
  <si>
    <t>PUEBLO JOVEN VILLA EL SALVADOR SECTOR 2 GRUPO 14 MZ E LT 2</t>
  </si>
  <si>
    <t>ROBE NINA@gmail.com</t>
  </si>
  <si>
    <t>DIORDI MICHAEL GUERRERO RIVERA</t>
  </si>
  <si>
    <t>AVENIDA LAS CASUARINAS MZ I LT  2   ASOCIACION LOS OLIVOS</t>
  </si>
  <si>
    <t>DIORIVERA@gmail.com</t>
  </si>
  <si>
    <t>EMERSON ALFARO VILCA</t>
  </si>
  <si>
    <t>COOPERATIVA SANTA ROSA DE MARCONA MZ. O LT 3</t>
  </si>
  <si>
    <t>EMERVILCA@gmail.com</t>
  </si>
  <si>
    <t>FRANSESCO MIGUEL SULCA PEREZ</t>
  </si>
  <si>
    <t>CONJUNTO HABITACIONAL LAS TORRES DE LIMATAMBO CALLE PROFESOR JORGE MUELLE 164</t>
  </si>
  <si>
    <t>FRANPEREZ@gmail.com</t>
  </si>
  <si>
    <t>JHONATAN JHONAS TAIPE NAVARRO</t>
  </si>
  <si>
    <t>JHONVARRO@gmail.com</t>
  </si>
  <si>
    <t>LILIANA PATRICIA NOLE AGUERO</t>
  </si>
  <si>
    <t>JIRON DAMASCO ANTUNEZ 772 -  URBANIZACION BARRIO BELEN</t>
  </si>
  <si>
    <t>LILIGUERO@gmail.com</t>
  </si>
  <si>
    <t>KLEBER EDWIN GARCIA CUEVA</t>
  </si>
  <si>
    <t>COOPERATIVA LA UNION 3939</t>
  </si>
  <si>
    <t>KLEBCUEVA@gmail.com</t>
  </si>
  <si>
    <t>SEBASTIAN ALONSO PORTILLA GARCIA</t>
  </si>
  <si>
    <t>AV. SAN JUAN DE DIOS 599 ASOCIACION LAS VEGAS</t>
  </si>
  <si>
    <t>SEBAARCIA@gmail.com</t>
  </si>
  <si>
    <t>CALLE 50 URBANIZACION PACHACAMAC ETAPA 4 SECTOR 2 BARRIO MZ M LT 18</t>
  </si>
  <si>
    <t>SUSANA AURELIA VENTURA ESPINOZA ESPINOZA</t>
  </si>
  <si>
    <t>AVENIDA SANTIAGO ANTUNEZ DE MAYOLO  MZ  M4 LT 22   CONJUNTO HABITACIONAL CORONEL ALFONSO UGARTE ETAPA 3</t>
  </si>
  <si>
    <t>SUSAINOZA@gmail.com</t>
  </si>
  <si>
    <t>FRANCISCO EDGAR LAQUI CONDORI</t>
  </si>
  <si>
    <t>Urbanizacion Barrio Mellepampa Alta Avenidad Tahuantinsuyo 676</t>
  </si>
  <si>
    <t>FRANNDORI@gmail.com</t>
  </si>
  <si>
    <t>JHUDITH DEL CARMEN MINCHAN DILAS</t>
  </si>
  <si>
    <t>AV MARISCAL JOSE MARIANO DE LA RIVA AGUERO 1690. PUEBLO JOVEN EL AGUSTINO ZONA 5</t>
  </si>
  <si>
    <t>JHUDDILAS@gmail.com</t>
  </si>
  <si>
    <t>YANET ELIZABETH MENDOZA DESPOSORIO</t>
  </si>
  <si>
    <t>JIRON LUIS DE LA PUENTE UCEDA MZ U LT 3 - URB. SANTA MARIA</t>
  </si>
  <si>
    <t>YANESORIO@gmail.com</t>
  </si>
  <si>
    <t>LYTHS MAHUMY MIRANDA LLAHUILLA</t>
  </si>
  <si>
    <t>JIRON MARTIR JOSE OLAYA 380  URBANIZACION BARRIO CALVARIO</t>
  </si>
  <si>
    <t>LYTHUILLA@gmail.com</t>
  </si>
  <si>
    <t>RAQUEL BETHZABETH ABIGAIL VILA VIDALON</t>
  </si>
  <si>
    <t>CALLE LIMA 149</t>
  </si>
  <si>
    <t>RAQUDALON@gmail.com</t>
  </si>
  <si>
    <t>FIORELLA KATTERINE LOZADA ÑAÑAQUE</t>
  </si>
  <si>
    <t>Calle los nogales 124 Urbanización jardines viru</t>
  </si>
  <si>
    <t>FIORÑAQUE@gmail.com</t>
  </si>
  <si>
    <t>LUIS VICTOR RIVERA GARCIA</t>
  </si>
  <si>
    <t>Av. Lima Sur 511</t>
  </si>
  <si>
    <t>LISBETH CAROLAY ROMERO ABAD</t>
  </si>
  <si>
    <t>AV. LA PLAYA - ASENTAMIENTO HUMANO LOS LICENCIADOS MZ T5 LOTE 34</t>
  </si>
  <si>
    <t>LISB ABAD@gmail.com</t>
  </si>
  <si>
    <t>LUCY PORTOCARRERO RODRIGUEZ</t>
  </si>
  <si>
    <t>COOP. LAS FLORES CALLE LOS ACONITOS 270</t>
  </si>
  <si>
    <t>LUCYIGUEZ@gmail.com</t>
  </si>
  <si>
    <t>EDGARD DANTE RAMOS MENDOZA</t>
  </si>
  <si>
    <t>EDGANDOZA@gmail.com</t>
  </si>
  <si>
    <t>AUGUSTO FELIX ROJAS PAZ</t>
  </si>
  <si>
    <t>AUGUS PAZ@gmail.com</t>
  </si>
  <si>
    <t>PAMELA ARIANNE FERNANDEZ MEZA</t>
  </si>
  <si>
    <t>av la molina 320 b</t>
  </si>
  <si>
    <t>PAME MEZA@gmail.com</t>
  </si>
  <si>
    <t>HEBER CONDORI HUILLCA</t>
  </si>
  <si>
    <t>PROLONGACION BELEN 392</t>
  </si>
  <si>
    <t>HEBEILLCA@gmail.com</t>
  </si>
  <si>
    <t>FERNANDO FRANCISCO URQUIZO MENA</t>
  </si>
  <si>
    <t>JR ANTONIO RAYMONDI 899</t>
  </si>
  <si>
    <t>FERN MENA@gmail.com</t>
  </si>
  <si>
    <t>Jr. Puno # 256</t>
  </si>
  <si>
    <t>KAREN YUDIT LLANCCE MUÑOZ</t>
  </si>
  <si>
    <t>AGRUPACION MONTE SINAI DE SAN PEDRO DE CHOQUE  MZ.G  LOTE13</t>
  </si>
  <si>
    <t>KAREMUÑOZ@gmail.com</t>
  </si>
  <si>
    <t>Calle Salaverry 299</t>
  </si>
  <si>
    <t>JULIO APUMAYTA SULLCA</t>
  </si>
  <si>
    <t>CALLE SANTOS CHOCANO  139</t>
  </si>
  <si>
    <t>JULIULLCA@gmail.com</t>
  </si>
  <si>
    <t>WENDY CATHERIN PALOMINO AYERVE</t>
  </si>
  <si>
    <t>WENDYERVE@gmail.com</t>
  </si>
  <si>
    <t>ROCIO DEL PILAR TELLO SANGAMA</t>
  </si>
  <si>
    <t>av carlos izaguirre 105</t>
  </si>
  <si>
    <t>ROCINGAMA@gmail.com</t>
  </si>
  <si>
    <t>JEAN PIERRE GARAY SANCHEZ</t>
  </si>
  <si>
    <t>URBANIZACION SANTA ROSA DEL PALMAR ETAPA 2 MZ S LOTE 20  ICA / ICA / ICA</t>
  </si>
  <si>
    <t>JEANNCHEZ@gmail.com</t>
  </si>
  <si>
    <t>ANGELICA MARITZA CUBA PAREDES</t>
  </si>
  <si>
    <t>C. Oroya 240</t>
  </si>
  <si>
    <t>ANGEREDES@gmail.com</t>
  </si>
  <si>
    <t>JOSE ALBERTO GONZALEZ PEREZ</t>
  </si>
  <si>
    <t>JOSEPEREZ@gmail.com</t>
  </si>
  <si>
    <t>Av. Angélica Gamarra S/N</t>
  </si>
  <si>
    <t>LAURA ROXANA SANCHEZ ZARATE</t>
  </si>
  <si>
    <t>URBANIZACION URRUNAGA AVENIDA ATAHUALPA 530</t>
  </si>
  <si>
    <t>LAURARATE@gmail.com</t>
  </si>
  <si>
    <t>INGRID MANUELA VERA ROJAS</t>
  </si>
  <si>
    <t>JIRON LIMA 369</t>
  </si>
  <si>
    <t>INGRROJAS@gmail.com</t>
  </si>
  <si>
    <t>MARCO ANTONY NORIEGA VIDALON</t>
  </si>
  <si>
    <t>AVENIDA INCA GARCILAZO DE LA VEGA 354</t>
  </si>
  <si>
    <t>MARCDALON@gmail.com</t>
  </si>
  <si>
    <t>RUBERLYA YHUSUKA JORGE MESCCO</t>
  </si>
  <si>
    <t>ASENTAMIENTO HUMANO VILLA ESPAÑA MZ D LOTE 15</t>
  </si>
  <si>
    <t>RUBEESCCO@gmail.com</t>
  </si>
  <si>
    <t>JUAN JOMER RIVERA RIVERA</t>
  </si>
  <si>
    <t>JIRON HISTORIA 555</t>
  </si>
  <si>
    <t>JUANIVERA@gmail.com</t>
  </si>
  <si>
    <t>JOSE MANUEL CONSUL GARCIA</t>
  </si>
  <si>
    <t>Giovanni Paolo Urbina Grandes</t>
  </si>
  <si>
    <t>JIRON LOS DIAMANTES 2600 - URB SAN CARLOS</t>
  </si>
  <si>
    <t>Giovandes@gmail.com</t>
  </si>
  <si>
    <t>EMILIANO ANTONIO LEON OSORIO</t>
  </si>
  <si>
    <t>EMILSORIO@gmail.com</t>
  </si>
  <si>
    <t>CINDI PAMELA RAMIREZ PEREYRA</t>
  </si>
  <si>
    <t>URBANIZACION JORGE CHAVEZ AV. PRINCIPAL 863 DEPARTAMENTO 802/SURQUILLO</t>
  </si>
  <si>
    <t>CINDREYRA@gmail.com</t>
  </si>
  <si>
    <t>GABY ROSARIO REYNA RODRIGUEZ</t>
  </si>
  <si>
    <t>CALLE MARTIR JOSE OLAYA - 210</t>
  </si>
  <si>
    <t>GABYIGUEZ@gmail.com</t>
  </si>
  <si>
    <t>AYRTON FERNANDO PAZ YUFRA</t>
  </si>
  <si>
    <t>MZ Q LT 19 - URBANIZACION SANTO DOMINGO ETAPA 9</t>
  </si>
  <si>
    <t>AYRTYUFRA@gmail.com</t>
  </si>
  <si>
    <t>MARIA MAGDALENA TARRILLO DIAZ</t>
  </si>
  <si>
    <t>Julian Arias Aragüez 473</t>
  </si>
  <si>
    <t>JUAN ISRAEL FLORES MINGUIYO</t>
  </si>
  <si>
    <t>JUANGUIYO@gmail.com</t>
  </si>
  <si>
    <t>CALLE 21 NUMERO 765 URBANIZACION CORPAC</t>
  </si>
  <si>
    <t>JAMILL MARIANO ORE GOYZUETA</t>
  </si>
  <si>
    <t>ASENTAMIENTO HUMANO JAVIER PEREZ DE CUELLAR MZ A LOTE 22  JIRON 1</t>
  </si>
  <si>
    <t>JAMIZUETA@gmail.com</t>
  </si>
  <si>
    <t>ADER AHUANARI CELIS</t>
  </si>
  <si>
    <t>Jr. Flanklin D. Roosevelt N° 844 - Asent. Humano Parque alto Sector 1</t>
  </si>
  <si>
    <t>ADERCELIS@gmail.com</t>
  </si>
  <si>
    <t>LEONEL ALEXANDER CHUQUIPIONDO HERRERA</t>
  </si>
  <si>
    <t>calle san pedro 198 asosacion las palmas</t>
  </si>
  <si>
    <t>LEONRRERA@gmail.com</t>
  </si>
  <si>
    <t>NATALY OCHOA VICAÑA</t>
  </si>
  <si>
    <t>AVENIDA CIRCUNVALACION 5290 URBANIZACION CONCORDIA</t>
  </si>
  <si>
    <t>NATAICAÑA@gmail.com</t>
  </si>
  <si>
    <t>VICTOR HUGO QUENAYA ARCE</t>
  </si>
  <si>
    <t>JIRON NACIONES AMERICANAS 388  URBANIZACION BARRIO MANTO</t>
  </si>
  <si>
    <t>VICT ARCE@gmail.com</t>
  </si>
  <si>
    <t>MARIBEL SARMIENTO CHOQUE</t>
  </si>
  <si>
    <t>JIRON CELIS DE LA NAIRA 138 URBANIZACION LAS NAZARENAS</t>
  </si>
  <si>
    <t>MARIHOQUE@gmail.com</t>
  </si>
  <si>
    <t>KENYO PEPE VASQUEZ BALVIN</t>
  </si>
  <si>
    <t>URBANIZACION BARRIO VICTORIA / JIRON AREQUIPA  1134</t>
  </si>
  <si>
    <t>KENYALVIN@gmail.com</t>
  </si>
  <si>
    <t>WILHEAM ARCATA MACHACA</t>
  </si>
  <si>
    <t>AVENIDA PERU MZ B4 LT 2   ASENTAMIENTO HUMANO SAN LUIS</t>
  </si>
  <si>
    <t>WILHCHACA@gmail.com</t>
  </si>
  <si>
    <t>RONALD YHOE CECILIO VENTURA</t>
  </si>
  <si>
    <t>Calle los Cisnes N°383 - Cooporativa Daniel Alcides Carrion</t>
  </si>
  <si>
    <t>RONANTURA@gmail.com</t>
  </si>
  <si>
    <t>CARLOS ANTONIO ARENAS MANCILLA</t>
  </si>
  <si>
    <t>JIRON INDEPENDENCIA 1059 CERCADO DE HUANUCO</t>
  </si>
  <si>
    <t>CARLCILLA@gmail.com</t>
  </si>
  <si>
    <t>NAYSHA STEPHANIE ARAUJO GARAY</t>
  </si>
  <si>
    <t>AAHH SIMON BOLIVAR MZ H LOTE 6</t>
  </si>
  <si>
    <t>NAYSGARAY@gmail.com</t>
  </si>
  <si>
    <t>ELIZALDE COACALLA VARGAS</t>
  </si>
  <si>
    <t>ELIZARGAS@gmail.com</t>
  </si>
  <si>
    <t>CALLE  MARIANO ANGULO 597</t>
  </si>
  <si>
    <t>SEGUUAMAN@gmail.com</t>
  </si>
  <si>
    <t>Filomeno Caceres Alarcon</t>
  </si>
  <si>
    <t>CALLE WISPAMPA MZ M LT  6 URBANIZACION WISPAMPA LOS PERALES</t>
  </si>
  <si>
    <t>Filoarcon@gmail.com</t>
  </si>
  <si>
    <t>ANNIE EVA CRUZ SUPANTA</t>
  </si>
  <si>
    <t>CERCADO HUANUCO JIRON GENERAL PRADO 904</t>
  </si>
  <si>
    <t>ANNIPANTA@gmail.com</t>
  </si>
  <si>
    <t>LEODAN MALPARTIDA ALMINCO</t>
  </si>
  <si>
    <t>JIRON ATHUALPA 258</t>
  </si>
  <si>
    <t>LEODMINCO@gmail.com</t>
  </si>
  <si>
    <t>CORAIMA PAMELA CASTILLO PACAYA</t>
  </si>
  <si>
    <t>AV EL TRIUNFO 1388</t>
  </si>
  <si>
    <t>CORAACAYA@gmail.com</t>
  </si>
  <si>
    <t>HERMES HUERTA ESPINOZA</t>
  </si>
  <si>
    <t>PROLONGACION 7 DE JUNIO 167</t>
  </si>
  <si>
    <t>HERMINOZA@gmail.com</t>
  </si>
  <si>
    <t>BRYAN MOISES ESCOBAR GRANDEZ</t>
  </si>
  <si>
    <t>CALLE 9  MZ A2  LT 15  ASENTAMIENTO HUMANO COVADONGA ETP 2</t>
  </si>
  <si>
    <t>BRYAANDEZ@gmail.com</t>
  </si>
  <si>
    <t>RICHARD ÑAHUI CCACCRO</t>
  </si>
  <si>
    <t>AVENIDA LOS PROCERES 409</t>
  </si>
  <si>
    <t>RICHACCRO@gmail.com</t>
  </si>
  <si>
    <t>VICTORIA SOLEDAD GRADOS JULCA</t>
  </si>
  <si>
    <t>JIRON ABANCAY MZ F LOTE 5 ASENTAMIENTO HUMANO LA UNION</t>
  </si>
  <si>
    <t>VICTJULCA@gmail.com</t>
  </si>
  <si>
    <t>Yesenia Reyes Vinces</t>
  </si>
  <si>
    <t>Yeseinces@gmail.com</t>
  </si>
  <si>
    <t>FRANK JORGAN SUASNABAR LIZARASO</t>
  </si>
  <si>
    <t>URB.LOS VIÑEDOS CALLE STA MAGDALENA MZ B LT 8</t>
  </si>
  <si>
    <t>FRANARASO@gmail.com</t>
  </si>
  <si>
    <t>CHIRLEY YASSY JUNCHAYA MENDOZA</t>
  </si>
  <si>
    <t>JIRON MIRAFLORES 663</t>
  </si>
  <si>
    <t>CHIRNDOZA@gmail.com</t>
  </si>
  <si>
    <t>TITO MAICO GALVEZ CANCINO</t>
  </si>
  <si>
    <t>AVENIDA CAMINO REAL 961 (DPTO 1601)</t>
  </si>
  <si>
    <t>TITONCINO@gmail.com</t>
  </si>
  <si>
    <t>MARIA ISABEL SAN MARTIN ESCOBAR</t>
  </si>
  <si>
    <t>JIRON 2 DE MAYO N° 1299 URBANIZACION SANTA MARIA</t>
  </si>
  <si>
    <t>MARICOBAR@gmail.com</t>
  </si>
  <si>
    <t>JUAN NUÑEZ VILCA</t>
  </si>
  <si>
    <t>JUANVILCA@gmail.com</t>
  </si>
  <si>
    <t>LIZBETH LILIANA LUCERO VELASQUEZ</t>
  </si>
  <si>
    <t>AV. SAN JUAN DE DIOS 599 - ASOC LAS VEGAS</t>
  </si>
  <si>
    <t>LIZBSQUEZ@gmail.com</t>
  </si>
  <si>
    <t>CALLE 5  MZ Y LT  14  URBANIZACION SAN JOSE</t>
  </si>
  <si>
    <t>OCTAVIO SANCHEZ RODRIGUEZ</t>
  </si>
  <si>
    <t>ASENTAMIENTO HUMANO MARIO PEZO CALLE SOL NACIENTE MZ 6 LT 13</t>
  </si>
  <si>
    <t>OCTAIGUEZ@gmail.com</t>
  </si>
  <si>
    <t>SINDIA ANLLELITA CHISTAMA CARRANZA</t>
  </si>
  <si>
    <t>URBANIZACION HONOR Y LEALTAD CALLE CAPITAN ALCIDES VIGO HURTADO 250</t>
  </si>
  <si>
    <t>SINDRANZA@gmail.com</t>
  </si>
  <si>
    <t>NELLY CELIA ALVAREZ CHACON DE GUARDIA</t>
  </si>
  <si>
    <t>Avenida Isabel La Catolica 13</t>
  </si>
  <si>
    <t>NELLARDIA@gmail.com</t>
  </si>
  <si>
    <t>SOFIA MAGDA CACERES CHAVEZ</t>
  </si>
  <si>
    <t>AV PROCERES DE LA INDEPENDENCIA 4264 URBANIZACION ATUSPARIA</t>
  </si>
  <si>
    <t>SOFIHAVEZ@gmail.com</t>
  </si>
  <si>
    <t>BENNY BRANDON VIDAL CASABONA</t>
  </si>
  <si>
    <t>AVENIDA PRIMAVERA  MZ E  LT 1  ASOCIACION DE VIVIENDA PICOL ORCOMPUCYO ETAPA 2</t>
  </si>
  <si>
    <t>BENNABONA@gmail.com</t>
  </si>
  <si>
    <t>MIGUEL SINCHI ROMERO</t>
  </si>
  <si>
    <t>PASAJE 1 URBANIZACION LAS CASUARINAS DE NARANJAL ETAPA 2 MZ A LT 1</t>
  </si>
  <si>
    <t>MIGUOMERO@gmail.com</t>
  </si>
  <si>
    <t>MARINA JANETH ARONES MARTINEZ</t>
  </si>
  <si>
    <t>URBANIZACION SANTA MARIA ETAPA 2 CALLE MONTE CRUZ 180</t>
  </si>
  <si>
    <t>Luis Guillermo Aponte Figueroa</t>
  </si>
  <si>
    <t>Cruz de Motupe Grupo 5 Av Mar Sur Este Mz E lote 14</t>
  </si>
  <si>
    <t>Luisueroa@gmail.com</t>
  </si>
  <si>
    <t>CALLE LOS APACHES 104</t>
  </si>
  <si>
    <t>JIRON 2 DE MAYO 320   CERCADO DE AYACUCHO</t>
  </si>
  <si>
    <t>JOSE LUIS PEREZ CENTENO</t>
  </si>
  <si>
    <t>calle coronel francisco bolognesi 1638</t>
  </si>
  <si>
    <t>JOSENTENO@gmail.com</t>
  </si>
  <si>
    <t>ANDERSON SINARAHUA ZAPATA</t>
  </si>
  <si>
    <t>AVENIDA DE LA CULTURA 958 FUNDO EL ASESOR/SANTA ANITA / LIMA / LIMA</t>
  </si>
  <si>
    <t>ANDEAPATA@gmail.com</t>
  </si>
  <si>
    <t>Emelli Angela Yarin Quinto</t>
  </si>
  <si>
    <t>Asociación Amauta Calle Los Alamos 586</t>
  </si>
  <si>
    <t>Emeluinto@gmail.com</t>
  </si>
  <si>
    <t>CONSUELO MARIBEL PORTAL MERCADO</t>
  </si>
  <si>
    <t>CENTRO POBLADO SECTOR HUAYCO CALLE ILO 657</t>
  </si>
  <si>
    <t>CONSRCADO@gmail.com</t>
  </si>
  <si>
    <t>PAQUITA TUANAMA ISUIZA</t>
  </si>
  <si>
    <t>URB SAN JOSE - JR.HIPOLITO UNANUE 311</t>
  </si>
  <si>
    <t>PAQUSUIZA@gmail.com</t>
  </si>
  <si>
    <t>FREDY UDION LIMACHE HUAYANAY</t>
  </si>
  <si>
    <t>JIRON LOS PINOS   MZ  241 LT 3  CENTRO POBLADO YARINACOCHA ETAPA 1 SECTOR 2 LOS CEDROS 3</t>
  </si>
  <si>
    <t>FREDYANAY@gmail.com</t>
  </si>
  <si>
    <t>EDMUNDO VALERA SAAVEDRA</t>
  </si>
  <si>
    <t>URBANIZACION SANTO DOMINGO ETAPA 6 CALLE X O2 Lote 17</t>
  </si>
  <si>
    <t>EDMUVEDRA@gmail.com</t>
  </si>
  <si>
    <t>DANIEL MARTIN TREJO JARAMILLO</t>
  </si>
  <si>
    <t>DANIMILLO@gmail.com</t>
  </si>
  <si>
    <t>URBANIZACION UMUTO/AVENIDA FERROCARRIL/2030</t>
  </si>
  <si>
    <t>GIOVANNI ANTONY HUAMANI SALAS</t>
  </si>
  <si>
    <t>CALLE SANTA CRUZ DE LAS FLORES 445</t>
  </si>
  <si>
    <t>GIOVSALAS@gmail.com</t>
  </si>
  <si>
    <t>JOSE LUIS GUZMAN ORTIZ</t>
  </si>
  <si>
    <t>JR ANGAMOS 235 URB POP ALMIRANTE MIGUEL GRAU</t>
  </si>
  <si>
    <t>JOSEORTIZ@gmail.com</t>
  </si>
  <si>
    <t>NESTOR IVAN PAREDES PEZO</t>
  </si>
  <si>
    <t>PROLONGACION INCA GARCILAZO DE LA VEGA  MZ M LT  6  URBANIZACION WISPAMPA LOS PERALES</t>
  </si>
  <si>
    <t>NEST PEZO@gmail.com</t>
  </si>
  <si>
    <t>JOSE CARLOS SAPACAYO HUIÑOCANA</t>
  </si>
  <si>
    <t>JOSEOCANA@gmail.com</t>
  </si>
  <si>
    <t>MARVIN PAREDES DAVILA</t>
  </si>
  <si>
    <t>JIRON HUANUCO 1485 URBANIZACION SAN PABLO</t>
  </si>
  <si>
    <t>MARVAVILA@gmail.com</t>
  </si>
  <si>
    <t>NARVY ELENA MORALES CALDERON</t>
  </si>
  <si>
    <t>NARVDERON@gmail.com</t>
  </si>
  <si>
    <t>JIRON CORONEL ALFONSO UGARTE 1114 CENTRO POBLADO SECTOR LOS JARDINES</t>
  </si>
  <si>
    <t>WERNER ZAGACETA PANDURO</t>
  </si>
  <si>
    <t>Av. Angélica Gamarra Nº 860</t>
  </si>
  <si>
    <t>WERNNDURO@gmail.com</t>
  </si>
  <si>
    <t>MARITZA MARILU RUIZ NOVOA</t>
  </si>
  <si>
    <t>JR SINCHI ROCA 442 C.P. SECTOR 9 DE ABRIL</t>
  </si>
  <si>
    <t>MARINOVOA@gmail.com</t>
  </si>
  <si>
    <t>GREYS GISELA GARCIA LUNA</t>
  </si>
  <si>
    <t>ASOC VILLA SAN CRISTOBAL MZ E LOTE 6</t>
  </si>
  <si>
    <t>GREY LUNA@gmail.com</t>
  </si>
  <si>
    <t>SABINO POZO FLORES</t>
  </si>
  <si>
    <t>ALLE RUFINO ALBARRACIN 975 PUEBLO JOVEN PARA CHICO C</t>
  </si>
  <si>
    <t>SABILORES@gmail.com</t>
  </si>
  <si>
    <t>GREGORIA AYALA NIEVES</t>
  </si>
  <si>
    <t>AV. HILARION MENDIVIL 199</t>
  </si>
  <si>
    <t>GREGIEVES@gmail.com</t>
  </si>
  <si>
    <t>ROBINSON LUIS BRAVO ESPOSITO</t>
  </si>
  <si>
    <t>AVENIDA GENERAL RAFAEL HOYOS RUBIO 1977 - CAJAMARCA</t>
  </si>
  <si>
    <t>ROBIOSITO@gmail.com</t>
  </si>
  <si>
    <t>ERLIN ROSSEL RAMOS VERGARA</t>
  </si>
  <si>
    <t>CALLE CAÑIPACO 122 CENTRO POBLADO PUZO</t>
  </si>
  <si>
    <t>ERLIRGARA@gmail.com</t>
  </si>
  <si>
    <t>MAGNO PAUL BENDEZU RAMOS</t>
  </si>
  <si>
    <t>PASAJE ESPINAR 146</t>
  </si>
  <si>
    <t>MAGNRAMOS@gmail.com</t>
  </si>
  <si>
    <t>WILBERTO RIVAS VALVERDE</t>
  </si>
  <si>
    <t>JIRON CELIS DE LA NAIRA 249  URBANIZACION LAS NAZARENAS</t>
  </si>
  <si>
    <t>WILBVERDE@gmail.com</t>
  </si>
  <si>
    <t>NOEL ESPINOZA AQUINO</t>
  </si>
  <si>
    <t>CONJUNTO HABITACIONAL LAS TORRES DE LIMATAMBO // CALLE ARQUITECTO JULIO GARCIA BAUDOIN 179</t>
  </si>
  <si>
    <t>NOELQUINO@gmail.com</t>
  </si>
  <si>
    <t>CALLE CARLOS MARIANO ANGULO 597 URBANIZACION SANTA LUZMILA ETAPA 1</t>
  </si>
  <si>
    <t>centro poblado sector comercio  calle DANIEL ALCIDES CARRION numero 322</t>
  </si>
  <si>
    <t>ANDY BRAYAN HILARIO TAFUR</t>
  </si>
  <si>
    <t>CALLE JAVIER HERAUD PEREZ MZ H LT3</t>
  </si>
  <si>
    <t>ANDYTAFUR@gmail.com</t>
  </si>
  <si>
    <t>HEVERTS ENRIQUE RAMOS ROMERO</t>
  </si>
  <si>
    <t>HEVEOMERO@gmail.com</t>
  </si>
  <si>
    <t>Lucia Victoria Paucar Zamudio</t>
  </si>
  <si>
    <t>calle Argel 189</t>
  </si>
  <si>
    <t>Lucimudio@gmail.com</t>
  </si>
  <si>
    <t>OMAR EDEN GARCIA MORENO</t>
  </si>
  <si>
    <t>JIRON 9 DE FEBRERO ASOCIACION LAS CASUARINAS MZ B LOTE 14</t>
  </si>
  <si>
    <t>OMARORENO@gmail.com</t>
  </si>
  <si>
    <t>ROCIO CARMITA AREVALO SABOYA</t>
  </si>
  <si>
    <t>AVENIDA LOS IKARUS  MZ P LOTE 23 PUEBLO JOVEN VILLA EL SALVADOR SECTOR 2 GRUPO 26</t>
  </si>
  <si>
    <t>ROCIABOYA@gmail.com</t>
  </si>
  <si>
    <t>BRAULIO MICHAEL ESPILCO LI</t>
  </si>
  <si>
    <t>Av Iquitos 282</t>
  </si>
  <si>
    <t>BRAUCO LI@gmail.com</t>
  </si>
  <si>
    <t>GIANFRANCO GIOVANNI VENTURA SALAZAR</t>
  </si>
  <si>
    <t>ASENTAMIENTO HUMANO AGUSTIN CAUPER VIDEIRA AV AEROPUERTO MZ F LT 7</t>
  </si>
  <si>
    <t>WALTER VIDAL MORALES</t>
  </si>
  <si>
    <t>CENTRO POBLADO LA TINGUIÑA ZONA D AVENIDA PERU  845</t>
  </si>
  <si>
    <t>WALTRALES@gmail.com</t>
  </si>
  <si>
    <t>PEDRO MIGUEL CONSTANTINO HOSTIA</t>
  </si>
  <si>
    <t>AVENIDA JOSE BALTA 130   CERCADO MONUMENTAL DE MOQUEGUA</t>
  </si>
  <si>
    <t>PEDROSTIA@gmail.com</t>
  </si>
  <si>
    <t>JUANA REBECA ZEBALLOS AGURTO</t>
  </si>
  <si>
    <t>AVENIDA LA MOLINA ESTE MZ.T LOTE 2 -COOPERATIVA MUSA ETAPA 1</t>
  </si>
  <si>
    <t>JUANGURTO@gmail.com</t>
  </si>
  <si>
    <t>HEINER SERNA TERRONES</t>
  </si>
  <si>
    <t>COOP. JORGUE BASADRE GROHMANN AV.TACNA 1039</t>
  </si>
  <si>
    <t>HEINRONES@gmail.com</t>
  </si>
  <si>
    <t>WILLY SALVADOR PEREZ BERNUY</t>
  </si>
  <si>
    <t>CERCADO DE PUCALLPA JIRON 9 DE DICIEMBRE 780-CALLERIA</t>
  </si>
  <si>
    <t>WILLERNUY@gmail.com</t>
  </si>
  <si>
    <t>ROBERT LAULATE RESPALDIZA</t>
  </si>
  <si>
    <t>JIRON PUNO 467  URBANIZACION 28 DE JULIO</t>
  </si>
  <si>
    <t>ROBELDIZA@gmail.com</t>
  </si>
  <si>
    <t>JHON GUTIERREZ ZAPANA</t>
  </si>
  <si>
    <t>JHONAPANA@gmail.com</t>
  </si>
  <si>
    <t>PARQUE MANUEL GONZALES PRADA 189 - URB. MOCHICA</t>
  </si>
  <si>
    <t>NERY SUGEILY TALLEDO PALACIOS</t>
  </si>
  <si>
    <t>AVENIDA  IGNACIO DE  CASTRO MZ 17 LOTE 08</t>
  </si>
  <si>
    <t>NERYACIOS@gmail.com</t>
  </si>
  <si>
    <t>Gabriel Abad Vasquez Miranda</t>
  </si>
  <si>
    <t>Av. Japon (Ex-Bertello)  07031 (TOTTUS CANTA CALLAO)</t>
  </si>
  <si>
    <t>Gabrranda@gmail.com</t>
  </si>
  <si>
    <t>EDILBERTO ALVARADO GUTIERREZ</t>
  </si>
  <si>
    <t>AVENIDA LOS ANDES 477  PUEBLO JOVEN BELEN</t>
  </si>
  <si>
    <t>EDILERREZ@gmail.com</t>
  </si>
  <si>
    <t>SOCORRO PAÑAHUA FERNANDEZ</t>
  </si>
  <si>
    <t>JIRON MARIANO MELGAR VALDIVIEZO 541 CERCADO</t>
  </si>
  <si>
    <t>SOCOANDEZ@gmail.com</t>
  </si>
  <si>
    <t>LEOPOLDO CARI ORTIZ</t>
  </si>
  <si>
    <t>URB LOS PORTALES DE MITOPAMPA CL LOS FICUS MZ E LOTE 32</t>
  </si>
  <si>
    <t>LEOPORTIZ@gmail.com</t>
  </si>
  <si>
    <t>JIMMY PIÑAN SALDAÑA</t>
  </si>
  <si>
    <t>PUEBLO JOVEN TENIENTE MANUEL CLAVERO ETAPA 5  JIRON TRUJILLO 1461</t>
  </si>
  <si>
    <t>JIMMLDAÑA@gmail.com</t>
  </si>
  <si>
    <t>ALEXCY SORIA SANGAMA</t>
  </si>
  <si>
    <t>ALEXNGAMA@gmail.com</t>
  </si>
  <si>
    <t>YAKUELIN MARI VILCACHAGUA OCHOA</t>
  </si>
  <si>
    <t>Urb. Kama 2 Mz. E Lt.1</t>
  </si>
  <si>
    <t>YAKUOCHOA@gmail.com</t>
  </si>
  <si>
    <t>RUFINA JUSTINA OSORIO VILLACORTA</t>
  </si>
  <si>
    <t>JR PASEO DEL BOSQUE S/N (CUARTEL GENERAL DEL EJÉRCITO DE PERÚ)</t>
  </si>
  <si>
    <t>RUFICORTA@gmail.com</t>
  </si>
  <si>
    <t>ALBERTO CIEZA BECERRA</t>
  </si>
  <si>
    <t>AVENIDA PRINCIPAL MZ A LT 17A -  CONDOMINIO LA ESTANCIA</t>
  </si>
  <si>
    <t>ALBECERRA@gmail.com</t>
  </si>
  <si>
    <t>ALEXIC JOSE QUISPE ALCANTARA</t>
  </si>
  <si>
    <t>JIRON 28 DE JULIO 537   CERCADO DE HUANUCO</t>
  </si>
  <si>
    <t>ALEXNTARA@gmail.com</t>
  </si>
  <si>
    <t>CLAYDER VEGA SIFUENTES</t>
  </si>
  <si>
    <t>CALLE LOS DURAZNOS 345 URBANIZACION CANTO GRANDE</t>
  </si>
  <si>
    <t>CLAYENTES@gmail.com</t>
  </si>
  <si>
    <t>Juan Francisco Esteban Galeano</t>
  </si>
  <si>
    <t>PASAJE 17 DE JULIO MZA J LOTE 14</t>
  </si>
  <si>
    <t>Juanleano@gmail.com</t>
  </si>
  <si>
    <t>CESAR AVAN CASTRO VERA</t>
  </si>
  <si>
    <t>CESA VERA@gmail.com</t>
  </si>
  <si>
    <t>KATIA CLARIZA SALAZAR CHACON</t>
  </si>
  <si>
    <t>SECTOR 2 GRUPO 25 MZ D LT 9</t>
  </si>
  <si>
    <t>KATIHACON@gmail.com</t>
  </si>
  <si>
    <t>THYSSEN MEREDITH RIVERA ANDRADE</t>
  </si>
  <si>
    <t>AV SEPARADORA INDUSTRIAL 475</t>
  </si>
  <si>
    <t>THYSDRADE@gmail.com</t>
  </si>
  <si>
    <t>JHON ALEXANDER SANCHEZ CAMARENA</t>
  </si>
  <si>
    <t>JIRON AMAZONAS 647  URBANIZACION BARRIO LA MERCED</t>
  </si>
  <si>
    <t>JHONARENA@gmail.com</t>
  </si>
  <si>
    <t>JAIME MOROCHO VASQUEZ</t>
  </si>
  <si>
    <t>JIRON AMAZONAS 1581</t>
  </si>
  <si>
    <t>JAIMSQUEZ@gmail.com</t>
  </si>
  <si>
    <t>GABRIELA SUSANA PALACIOS POMA</t>
  </si>
  <si>
    <t>Calle Antonio Mariscal de sucre 670 blog a departamento 505 san miguel</t>
  </si>
  <si>
    <t>GABR POMA@gmail.com</t>
  </si>
  <si>
    <t>CARLO MARCELLO RICARDO VILLALBA GAMARRA</t>
  </si>
  <si>
    <t>Jiron Jose Galvez Egusquiza Nº 682 Urbanización San Rafael</t>
  </si>
  <si>
    <t>CARLMARRA@gmail.com</t>
  </si>
  <si>
    <t>RASHELL MEJIA SALAZAR</t>
  </si>
  <si>
    <t>Calle Eucaliptos 281 Urb Ciudad Satelite de Ventanilla</t>
  </si>
  <si>
    <t>RASHLAZAR@gmail.com</t>
  </si>
  <si>
    <t>ARACELI DEL PILAR PLASENCIA PAIMA</t>
  </si>
  <si>
    <t>AV. JORGE BASADRE OESTE MZ A LT 52 URB. SAN IGNACIO</t>
  </si>
  <si>
    <t>ARACPAIMA@gmail.com</t>
  </si>
  <si>
    <t>JULIA JUVENCIA MELGAREJO ZEBALLOS VDA DE JULCA</t>
  </si>
  <si>
    <t>PILLCO MARCA|HUANUCO|HUANUCO|JIRON|LAS CASUARINAS|106</t>
  </si>
  <si>
    <t>JULIJULCA@gmail.com</t>
  </si>
  <si>
    <t>HENRY RILER SANCHEZ MARTEL</t>
  </si>
  <si>
    <t>CALLE CHICLAYO 256 PUEBLO EL TAMBO</t>
  </si>
  <si>
    <t>HENRARTEL@gmail.com</t>
  </si>
  <si>
    <t>JOSE LUIS CASMA ALEJO</t>
  </si>
  <si>
    <t>CALLE ATAHUALPA 698</t>
  </si>
  <si>
    <t>JOSEALEJO@gmail.com</t>
  </si>
  <si>
    <t>Angel Juvenal Gutierrez Yana</t>
  </si>
  <si>
    <t>COOPERATIVA SUIZA PERUANA CALLE LAS BEGONIAS MZ C LOTE 2</t>
  </si>
  <si>
    <t>Ange Yana@gmail.com</t>
  </si>
  <si>
    <t>ANITA KASANDRA GONZALES CALDERON</t>
  </si>
  <si>
    <t>JIRON CONTISUYO 284</t>
  </si>
  <si>
    <t>ANITDERON@gmail.com</t>
  </si>
  <si>
    <t>MARIA LUZ CHUNQUE GUTIERREZ</t>
  </si>
  <si>
    <t>Jirón Los Geranios 136 URBANIZACION: URBANIZACIÓN BARRIO SAN MARTIN DE PORRES</t>
  </si>
  <si>
    <t>MARIERREZ@gmail.com</t>
  </si>
  <si>
    <t>CRISTIAN JHOEL MEZA MENDO</t>
  </si>
  <si>
    <t>CALLE COYA  MZ F  LT 1 URBANIZACION PROGRESO</t>
  </si>
  <si>
    <t>CRISMENDO@gmail.com</t>
  </si>
  <si>
    <t>JEREMIAS FIERRO HUAMANÑAHUI</t>
  </si>
  <si>
    <t>Calle general Juan Velsaco Alvarado Mz A Lt 4 AAHH Javier Heraud Perez</t>
  </si>
  <si>
    <t>JEREÑAHUI@gmail.com</t>
  </si>
  <si>
    <t>ILDA SOLORZANO CHARRE</t>
  </si>
  <si>
    <t>ILDAHARRE@gmail.com</t>
  </si>
  <si>
    <t>Centro Poblado Yarinacocha Etapa 4 y Jiron Pomarosas N°967</t>
  </si>
  <si>
    <t>BRUSS STEFAN DEL AGUILA MELENDEZ</t>
  </si>
  <si>
    <t>URB PUEBLO JOVEN VIVA EL PERÚ ETAPA1 / AV VIVA EL PERÚ / MZ V  LTE 7</t>
  </si>
  <si>
    <t>BRUSENDEZ@gmail.com</t>
  </si>
  <si>
    <t>FRANK YOEL ESTRADA MAMANI</t>
  </si>
  <si>
    <t>Urb Santa Marina Sur Avenida Alfredo Palacios 748</t>
  </si>
  <si>
    <t>FRANAMANI@gmail.com</t>
  </si>
  <si>
    <t>LAIDY STEPHANI BRIGITHE JUAREZ ARISTONDO</t>
  </si>
  <si>
    <t>URB EL ALAMO ETAPA 2 - AV TRAPICHE 402</t>
  </si>
  <si>
    <t>LAIDTONDO@gmail.com</t>
  </si>
  <si>
    <t>YESVI APONTE VALDIVIEZO</t>
  </si>
  <si>
    <t>YESVVIEZO@gmail.com</t>
  </si>
  <si>
    <t>DAYANNA IVONNE ORTIZ TRAGODARA</t>
  </si>
  <si>
    <t>ASOCIACION JORGE BASADRE  AV SAN HILARION ESTE 177</t>
  </si>
  <si>
    <t>DAYAODARA@gmail.com</t>
  </si>
  <si>
    <t>JEYMY GREGORY HUAMANYAURI ABANTO</t>
  </si>
  <si>
    <t>AVENIDA CORONEL FRANCISCO BOLOGNESI 504</t>
  </si>
  <si>
    <t>JEYMBANTO@gmail.com</t>
  </si>
  <si>
    <t>MARIO FERNANDO OGOSI CHICLLA</t>
  </si>
  <si>
    <t>CALLE.VIRU MZ.LL LT.2 -URB.LOS INCAS</t>
  </si>
  <si>
    <t>MARIICLLA@gmail.com</t>
  </si>
  <si>
    <t>LINDER CASAFRANCA BUSTOS</t>
  </si>
  <si>
    <t>CERCADO/JIRON 2 DE MAYO /422</t>
  </si>
  <si>
    <t>LINDUSTOS@gmail.com</t>
  </si>
  <si>
    <t>CARLOS EMIR MANCHA BENAVENTE</t>
  </si>
  <si>
    <t>CARLVENTE@gmail.com</t>
  </si>
  <si>
    <t>JIRON MICAELA BASTIDAS PUYUCAWA MZ I LT 6 PUEBLO JOVEN APARICIO POMARES COMITE 3</t>
  </si>
  <si>
    <t>AV. JUAN DE ALIAGA 319</t>
  </si>
  <si>
    <t>GUIANCARLOS JHAVIER MONTEMAYOR CARRASCO</t>
  </si>
  <si>
    <t>CALLE PARIS MZ.A LT.15 CENTRO POBLADO LA TINGUIÑA ZONA D</t>
  </si>
  <si>
    <t>GUIARASCO@gmail.com</t>
  </si>
  <si>
    <t>YULEYDI BEATRIZ RICALES QUICHICA</t>
  </si>
  <si>
    <t>AVENIDA TOMASA TITO CONDEMAYTA  MZ M LT  407  CONJUNTO HABITACIONAL PACHACUTEC</t>
  </si>
  <si>
    <t>YULECHICA@gmail.com</t>
  </si>
  <si>
    <t>ZOILA ALVARADO CHOQUE</t>
  </si>
  <si>
    <t>CALLE LAMBAYEQUE 318 - URBANIZACION CAJA DE AGUA</t>
  </si>
  <si>
    <t>ZOILHOQUE@gmail.com</t>
  </si>
  <si>
    <t>RICHARD HERNAN SOTELO FIGUEROA</t>
  </si>
  <si>
    <t>RICHUEROA@gmail.com</t>
  </si>
  <si>
    <t>URB. EL TRAPECIO MZB LOTE 20 CALLE 8 101</t>
  </si>
  <si>
    <t>PAUL FLORES GUTIERREZ</t>
  </si>
  <si>
    <t>PAULERREZ@gmail.com</t>
  </si>
  <si>
    <t>TACNA / TACNA / TACNA ASOCIACION PARA GRANDE CALLE MARIA PRADO DE BELLIDO 516</t>
  </si>
  <si>
    <t>JOSE LUIS UNTAMA CASTILLO</t>
  </si>
  <si>
    <t>Asosacion de vivienda naciones unidas calle peru mz d lote 12</t>
  </si>
  <si>
    <t>untama09@</t>
  </si>
  <si>
    <t>JOSETILLO@gmail.com</t>
  </si>
  <si>
    <t>GEORGE OLIVER VALDIVIA OJEDA</t>
  </si>
  <si>
    <t>JR CONSTANTINO BAYLE 3115 - URB. CONDEVILLA SEÑOR ETAPA 1</t>
  </si>
  <si>
    <t>GEOROJEDA@gmail.com</t>
  </si>
  <si>
    <t>CONJUNTO RESIDENCIAL CHOSICA  JIRON TRUJILLO SUR N 593</t>
  </si>
  <si>
    <t>SHIRLEY HAYDA FUERTES CORONADO</t>
  </si>
  <si>
    <t>JIRON MAYRO 151 URB CERCADO DE HUANUCO</t>
  </si>
  <si>
    <t>SHIRONADO@gmail.com</t>
  </si>
  <si>
    <t>KELLY YANET OLORTEGUI MORI</t>
  </si>
  <si>
    <t>URB LA BASILIA MZ D LT 5</t>
  </si>
  <si>
    <t>KELL MORI@gmail.com</t>
  </si>
  <si>
    <t>MELANY CLAUDIA NICHO CRUZ</t>
  </si>
  <si>
    <t>MELA CRUZ@gmail.com</t>
  </si>
  <si>
    <t>AVENIDA PALIAN 979  URBANIZACION PALIAN</t>
  </si>
  <si>
    <t>Kenyalvin@gmail.com</t>
  </si>
  <si>
    <t>STEFANY KAROLAY SIMON VILLANUEVA</t>
  </si>
  <si>
    <t>PASAJE LAS PARQUINSONIAS URBANIZACION CANTO GRANDE A 3</t>
  </si>
  <si>
    <t>STEFNUEVA@gmail.com</t>
  </si>
  <si>
    <t>JOSE SAMUEL TOLENTINO MAMANIMAXIMILIANO</t>
  </si>
  <si>
    <t>URB CASCO URBANO CENTRAL JR CORONEL LEONCIO PRADO GUTIERREZ 444</t>
  </si>
  <si>
    <t>JOSELIANO@gmail.com</t>
  </si>
  <si>
    <t>JEAN PIERO VELASQUEZ VALVERDE</t>
  </si>
  <si>
    <t>JEANVERDE@gmail.com</t>
  </si>
  <si>
    <t>CL LAS TURQUESAS 263 URB SAN HILARION 2DA ETAPA SJL</t>
  </si>
  <si>
    <t>JUAN MANUEL NUÑEZ TASAYCO</t>
  </si>
  <si>
    <t>JUANSAYCO@gmail.com</t>
  </si>
  <si>
    <t>JIRON THOMAS DAVILA SANDOVAL MZ 6 LT 12  ASENTAMIENTO HUMANO 5 DE SEPTIEMBRE</t>
  </si>
  <si>
    <t>JACK MIJAIL CALDERON ACUÑA</t>
  </si>
  <si>
    <t>JIRON LA MAR 422  PUEBLO JOVEN CAPILLAPATA</t>
  </si>
  <si>
    <t>JACKACUÑA@gmail.com</t>
  </si>
  <si>
    <t>SUSAN PAMELA PEREZ ANAYA</t>
  </si>
  <si>
    <t>PUEBLO JOVEN SAN FRANCISCO MZ A" LOTE 14</t>
  </si>
  <si>
    <t>SUSAANAYA@gmail.com</t>
  </si>
  <si>
    <t>LUIS ANGEL COASACA BENDITA</t>
  </si>
  <si>
    <t>AVENIDA JOSE CARLOS MARIATEGUI 1642 -  URBANIZACION SANTA ROSA</t>
  </si>
  <si>
    <t>LUISNDITA@gmail.com</t>
  </si>
  <si>
    <t>MARCIA STANNYS GONZALES AVILA</t>
  </si>
  <si>
    <t>ASENTAMIENTO HUMANO SIMON BOLIVAR ALTO // JIRON JORGE CHAVEZ DARTNELL 421</t>
  </si>
  <si>
    <t>MARCAVILA@gmail.com</t>
  </si>
  <si>
    <t>"NATALIE ANABEL MELENDEZ REMIGIO "</t>
  </si>
  <si>
    <t>AV. JAPON EX BERTELLO S/N MZ A LT 1</t>
  </si>
  <si>
    <t>"NATGIO "@gmail.com</t>
  </si>
  <si>
    <t>KATIA TATTIANA VILLAFUERTE CACERES</t>
  </si>
  <si>
    <t>JIRON TACNA 561 PUEBLO HUANCAYO</t>
  </si>
  <si>
    <t>KATICERES@gmail.com</t>
  </si>
  <si>
    <t>JHONATAN ANGEL ESPINAL SANTOS</t>
  </si>
  <si>
    <t>AVENIDA B -MZ E LT  6  CONJUNTO HABITACIONAL LA ANGOSTURA ETAPA 4</t>
  </si>
  <si>
    <t>JHONANTOS@gmail.com</t>
  </si>
  <si>
    <t>YAIR HANS ESCAJADILLO MALLMA</t>
  </si>
  <si>
    <t>JIRON CAJAMARCA 265</t>
  </si>
  <si>
    <t>YAIRALLMA@gmail.com</t>
  </si>
  <si>
    <t>OSCAR JHON DAVILA LAZO</t>
  </si>
  <si>
    <t>AVENIDA CANTO GRANDE 2260 URBANIZACION SAN IGNACIO</t>
  </si>
  <si>
    <t>OSCA LAZO@gmail.com</t>
  </si>
  <si>
    <t>MARIO RONALD ASTETE ALVAREZ</t>
  </si>
  <si>
    <t>URB EL TRAPECIO CALLE 13  MZ R LOTE 14</t>
  </si>
  <si>
    <t>MARIVAREZ@gmail.com</t>
  </si>
  <si>
    <t>MARIA MAGDALENA OLAYA RAMIREZ</t>
  </si>
  <si>
    <t>Calle Los Laureles 314 Dpto 502   Urb Ingenieros Valle Hermoso</t>
  </si>
  <si>
    <t>MARIMIREZ@gmail.com</t>
  </si>
  <si>
    <t>KATIA MILAGROS BRUN BARBIERI</t>
  </si>
  <si>
    <t>PROLONGACION EL EJERCITO MZ K LT 4  PUEBLO JOVEN SIPASPUJIO</t>
  </si>
  <si>
    <t>KATIBIERI@gmail.com</t>
  </si>
  <si>
    <t>JESUS ELISEO HUAMAN VIDAL</t>
  </si>
  <si>
    <t>URBANIZACION SAN JOSE ETAPA 1 //  JIRON AYAVIRI 1055</t>
  </si>
  <si>
    <t>JESUVIDAL@gmail.com</t>
  </si>
  <si>
    <t>YONY CHAMBI HANCCO</t>
  </si>
  <si>
    <t>AVENIDA MARISCAL OSCAR RAIMUNDO BENAVIDES  5015  TORRE A DEPAR 501</t>
  </si>
  <si>
    <t>YONYANCCO@gmail.com</t>
  </si>
  <si>
    <t>KATHERINE DEL CARMEN TERRY QUESNAY</t>
  </si>
  <si>
    <t>RESIDENCIAL PARIACHI ETAPA 3 AV HORACIO ZEBALLOS GAMEZ 152</t>
  </si>
  <si>
    <t>KATHESNAY@gmail.com</t>
  </si>
  <si>
    <t>ANGEL YOSHIN VILCA ALFARO</t>
  </si>
  <si>
    <t>CALLE 3 MZ G LT 3 AA.HH IVAN SIKIC</t>
  </si>
  <si>
    <t>ANGELFARO@gmail.com</t>
  </si>
  <si>
    <t>TELMO JEPSON DIAZ ROSALEZ</t>
  </si>
  <si>
    <t>jr cusco 338 urb barrio mañazo - puno</t>
  </si>
  <si>
    <t>TELMSALEZ@gmail.com</t>
  </si>
  <si>
    <t>MARY SKARLY RUELAS AVILA</t>
  </si>
  <si>
    <t>JR HUALLAYCO 2444</t>
  </si>
  <si>
    <t>MARYAVILA@gmail.com</t>
  </si>
  <si>
    <t>Jhonatan Jim Arratea Avila</t>
  </si>
  <si>
    <t>AVENIDA DE LA INFANCIA 1183  URBANIZACION SEOR DE LOS MILAGROS</t>
  </si>
  <si>
    <t>JhonAvila@gmail.com</t>
  </si>
  <si>
    <t>ELMER USCAMAYTA MAMANI</t>
  </si>
  <si>
    <t>PROLONGACION CUTERVO MZ F LT  23 - URBANIZACION PUENTE BLANCO ETAPA 4</t>
  </si>
  <si>
    <t>ELMEAMANI@gmail.com</t>
  </si>
  <si>
    <t>GIAN JARRY QUISPE CASTRO</t>
  </si>
  <si>
    <t>Jirón Carabaya 246</t>
  </si>
  <si>
    <t>GIANASTRO@gmail.com</t>
  </si>
  <si>
    <t>JULIO MANUEL FERNANDEZ PINEDA</t>
  </si>
  <si>
    <t>AV. LOS INCAS 501 URB. LAS NAZARENAS</t>
  </si>
  <si>
    <t>JULIINEDA@gmail.com</t>
  </si>
  <si>
    <t>JERSON ANDERSON CARDENAS POMA</t>
  </si>
  <si>
    <t>Jr. los Mangos 631</t>
  </si>
  <si>
    <t>JERS POMA@gmail.com</t>
  </si>
  <si>
    <t>ALEJANDRO ANTICONA ISUIZA</t>
  </si>
  <si>
    <t>JIRON CORONEL LEONCIO PRADO GUTIERREZ 162</t>
  </si>
  <si>
    <t>ALEJSUIZA@gmail.com</t>
  </si>
  <si>
    <t>BRAYAN HELI SUAREZ GABRIEL</t>
  </si>
  <si>
    <t>URBANIZACION CONDEVILLA SEÑOR ETAPA 1 CALLE PABLO CHAVEZ AGUILAR 216/SAN MARTIN DE PORRES</t>
  </si>
  <si>
    <t>BRAYBRIEL@gmail.com</t>
  </si>
  <si>
    <t>JOSE MOISES TAPIA DAVALOS</t>
  </si>
  <si>
    <t>AVENIDA GENERAL JOSE DE SAN MARTIN 155 URBANIZACION SANTA ISABEL</t>
  </si>
  <si>
    <t>JOSEVALOS@gmail.com</t>
  </si>
  <si>
    <t>MARYORIE YADIRA PAREDES PRETELL</t>
  </si>
  <si>
    <t>Avenida Torre Tagle 325</t>
  </si>
  <si>
    <t>MARYETELL@gmail.com</t>
  </si>
  <si>
    <t>SHEYLA KARINA SAPAICO CCANTO</t>
  </si>
  <si>
    <t>PUEBLO JOVEN DIGNINAD NACIONAL MZ M LT 5</t>
  </si>
  <si>
    <t>SHEYCANTO@gmail.com</t>
  </si>
  <si>
    <t>JENRRY CASTRO TUPA</t>
  </si>
  <si>
    <t>URBANIZACION LARAPA GRANDE AVENIDA LOS QUISUARES mz B-11 lt 21 - SAN JERONIMO</t>
  </si>
  <si>
    <t>JENR TUPA@gmail.com</t>
  </si>
  <si>
    <t>IRINA LUCIANA ESPEJO FERNANDEZ</t>
  </si>
  <si>
    <t>JIRON MANUEL SEOANE CORRALES 424 - ASENTAMIENMTO HUMANO MIRAFLORES BAJO</t>
  </si>
  <si>
    <t>IRINANDEZ@gmail.com</t>
  </si>
  <si>
    <t>JOSE LUIS BACON PAZOS</t>
  </si>
  <si>
    <t>Calle 11 - Asoc. 20 de Mayo  Mz C Lt 6</t>
  </si>
  <si>
    <t>JOSEPAZOS@gmail.com</t>
  </si>
  <si>
    <t>YONEL KENDY CARDENAS ESPINO</t>
  </si>
  <si>
    <t>COOP.MANUFACTURAS DEL CENTRO- JR CAMANA 113</t>
  </si>
  <si>
    <t>YONESPINO@gmail.com</t>
  </si>
  <si>
    <t>"FELIX CHALLCO TARACAYA "</t>
  </si>
  <si>
    <t>AVENIDA HUANCANE 2301  URBANIZACION C NUEVA</t>
  </si>
  <si>
    <t>"FELAYA "@gmail.com</t>
  </si>
  <si>
    <t>DIANEY YUCRA CHUQUICALLATA</t>
  </si>
  <si>
    <t>AVENIDA PASO DE LOS ANDES 526 VILLA MILITAR DE PUEBLO LIBRE</t>
  </si>
  <si>
    <t>DIANLLATA@gmail.com</t>
  </si>
  <si>
    <t>FIORELLA KAREN MAURICIO ALMONACID</t>
  </si>
  <si>
    <t>JIRON TARATA 775 URBANIZACION</t>
  </si>
  <si>
    <t>FIORNACID@gmail.com</t>
  </si>
  <si>
    <t>JACQUELINE RAMOS NIETO</t>
  </si>
  <si>
    <t>CALLE LOS INVENTORES MZ 623 LT 1 ASOCIACION TACNA UNIDA</t>
  </si>
  <si>
    <t>JACQNIETO@gmail.com</t>
  </si>
  <si>
    <t>CELIA MAMANI CHOQUECOTA</t>
  </si>
  <si>
    <t>URBANIZACION ALTO RINCONADA MZ B1 LT 8 AVENIDA TAHUANTINSUYO</t>
  </si>
  <si>
    <t>CELIECOTA@gmail.com</t>
  </si>
  <si>
    <t>HUGO CORA CONDORI</t>
  </si>
  <si>
    <t>URBANIZACION BARRIO CENTENARIO AVENIDA CENTENARIO 915</t>
  </si>
  <si>
    <t>HUGONDORI@gmail.com</t>
  </si>
  <si>
    <t>PRUDENCIO COCHACHIN DE LA CRUZ</t>
  </si>
  <si>
    <t>JR TUPAC AMARU 1144 ASOCIACION JULIO CESAR TELLO ETAPA 2</t>
  </si>
  <si>
    <t>PRUD CRUZ@gmail.com</t>
  </si>
  <si>
    <t>BETTY ARIAS RAMIREZ</t>
  </si>
  <si>
    <t>Calle Las Bellotitas 1233</t>
  </si>
  <si>
    <t>BETTMIREZ@gmail.com</t>
  </si>
  <si>
    <t>YOBANA GRABIEL VEGA</t>
  </si>
  <si>
    <t>asociacion mariano lino urquieta mz a lote  29</t>
  </si>
  <si>
    <t>YOBA VEGA@gmail.com</t>
  </si>
  <si>
    <t>TIELI DANAE QUISPE LIENDO</t>
  </si>
  <si>
    <t>TIELIENDO@gmail.com</t>
  </si>
  <si>
    <t>JIRON LOS CEREZOS / 694 / URBANIZACION LA FLORIDA</t>
  </si>
  <si>
    <t>SAUL MANZANO QUISPE</t>
  </si>
  <si>
    <t>JIRON PARAGUAY MZ C9 LT 33 URB TAPARACHI</t>
  </si>
  <si>
    <t>SAULUISPE@gmail.com</t>
  </si>
  <si>
    <t>LUZ MARINA MAMANI ALVAREZ</t>
  </si>
  <si>
    <t>CALLE LOS FICUS 120</t>
  </si>
  <si>
    <t>LUZ VAREZ@gmail.com</t>
  </si>
  <si>
    <t>STALIN DALI MENDEZ GONZALEZ</t>
  </si>
  <si>
    <t>AV FRANCISCO JAVIER DE LUNA PIZARRO 782</t>
  </si>
  <si>
    <t>STALZALEZ@gmail.com</t>
  </si>
  <si>
    <t>FLOR DE MARIA BLAS VARGAS</t>
  </si>
  <si>
    <t>FLORARGAS@gmail.com</t>
  </si>
  <si>
    <t>URBANIZACION BARRIO MOLLEPAMPA BAJA  AV SAN MARTIN DE PORRES 1580 - CAJAMARCA</t>
  </si>
  <si>
    <t>LEONARDO LLANOS MARCELO</t>
  </si>
  <si>
    <t>LEONRCELO@gmail.com</t>
  </si>
  <si>
    <t>LESLIE ESTEFANI PORTILLO HUAMAN</t>
  </si>
  <si>
    <t>CALLE CANTO   BELLO  177</t>
  </si>
  <si>
    <t>LESLUAMAN@gmail.com</t>
  </si>
  <si>
    <t>FAVIAN ANGELLO LUCAS GARRIAZO</t>
  </si>
  <si>
    <t>CPARCONA ETAPA 1 CALLE JOSE CONRADO 420</t>
  </si>
  <si>
    <t>FAVIRIAZO@gmail.com</t>
  </si>
  <si>
    <t>ANYOLINA ROSARIO AÑANCA TENORIO</t>
  </si>
  <si>
    <t>CALLE AMAZONAS 302</t>
  </si>
  <si>
    <t>ANYONORIO@gmail.com</t>
  </si>
  <si>
    <t>MARIA ALEJANDRA ALVITES CASTILLA</t>
  </si>
  <si>
    <t>Jr.comandante suarez 624</t>
  </si>
  <si>
    <t>MARITILLA@gmail.com</t>
  </si>
  <si>
    <t>DIANA CENTENO RAMIREZ</t>
  </si>
  <si>
    <t>PASAJE NICOLAS DE PIEROLA 497 // URBANIZACION EL CERCADO</t>
  </si>
  <si>
    <t>DIANMIREZ@gmail.com</t>
  </si>
  <si>
    <t>XIMENA ALEXANDRA ARIAS ANTAY</t>
  </si>
  <si>
    <t>ASENTAMIENTO HUMANO EL ENCANTO AVENIDA AVIACION  MZ A LT 16</t>
  </si>
  <si>
    <t>XIMEANTAY@gmail.com</t>
  </si>
  <si>
    <t>HOISI TAYANA PARIONA CASTRO</t>
  </si>
  <si>
    <t>AVENIDA MARIA PRADO DE BELLIDO 224 URBANIZACION SANTA ISABEL</t>
  </si>
  <si>
    <t>HOISASTRO@gmail.com</t>
  </si>
  <si>
    <t>VICTOR MANUEL SERPA PAZ</t>
  </si>
  <si>
    <t>Jiron santa patricia 6547</t>
  </si>
  <si>
    <t>VICTA PAZ@gmail.com</t>
  </si>
  <si>
    <t>JUAN CARLOS BUSTAMANTE COLLANTES</t>
  </si>
  <si>
    <t>JUANANTES@gmail.com</t>
  </si>
  <si>
    <t>DIEGO ARMANDO TEXEIRA PORTOCARRERO</t>
  </si>
  <si>
    <t>URBANIZACION INDUSTRIAL CONDE AVENIDA MARISCAL OSCAR RAIMUNDO BENAVIDES 1996</t>
  </si>
  <si>
    <t>DIEGRRERO@gmail.com</t>
  </si>
  <si>
    <t>WILLIAMS PAUL TORRES BASILIO</t>
  </si>
  <si>
    <t>Av. Garcilazo de la Vega 1251</t>
  </si>
  <si>
    <t>WILLSILIO@gmail.com</t>
  </si>
  <si>
    <t>ANDRES CRUZ REMICIO</t>
  </si>
  <si>
    <t>AV. EL SOL 223</t>
  </si>
  <si>
    <t>ANDRMICIO@gmail.com</t>
  </si>
  <si>
    <t>ESTALIN REYLU NUÑEZ HUAMAN</t>
  </si>
  <si>
    <t>AVENIDA VICTOR RAUL HAYA DE LA TORRE 591  URBANIZACION CASCO URBANO CENTRAL</t>
  </si>
  <si>
    <t>ESTAUAMAN@gmail.com</t>
  </si>
  <si>
    <t>ALDAIR ENRIQUE SABINO GONZA</t>
  </si>
  <si>
    <t>AVENIDA CORONEL FRANCISCO BOLOGNESI 608</t>
  </si>
  <si>
    <t>ALDAGONZA@gmail.com</t>
  </si>
  <si>
    <t>JOSE EDUARDO CHURA CHIPANA</t>
  </si>
  <si>
    <t>URBANIZACION CERCADO DE LIMA JIRON OCAÑA 149</t>
  </si>
  <si>
    <t>DORGE SAUL QUEVEDO GARCIA</t>
  </si>
  <si>
    <t>URBANIZACION LAS VIOLETAS AV. LAS VIOLETAS 782</t>
  </si>
  <si>
    <t>DORGARCIA@gmail.com</t>
  </si>
  <si>
    <t>LUZ MARINA SANCHEZ ENRIQUEZ</t>
  </si>
  <si>
    <t>LUZ IQUEZ@gmail.com</t>
  </si>
  <si>
    <t>JUAN RICARDO YAURI BARRETO</t>
  </si>
  <si>
    <t>AVENIDA ARTESANAL 109 CENTRO POBLADO CHILCA SECTOR 1</t>
  </si>
  <si>
    <t>JUANRRETO@gmail.com</t>
  </si>
  <si>
    <t>KAREN JENNIFER PAUCAR ALVAREZ</t>
  </si>
  <si>
    <t>Av. Marcona 116</t>
  </si>
  <si>
    <t>KAREVAREZ@gmail.com</t>
  </si>
  <si>
    <t>JANETH MARIBEL URCUHUARANGA PAREJA</t>
  </si>
  <si>
    <t>JANEAREJA@gmail.com</t>
  </si>
  <si>
    <t>ANGEL JULIO MANOSALVA GOICOCHEA</t>
  </si>
  <si>
    <t>ANGEOCHEA@gmail.com</t>
  </si>
  <si>
    <t>SUSAN JHORIELA LOZANO VARGAS</t>
  </si>
  <si>
    <t>AVENIDA LAS LOMAS 1468 URBANIZACION MANGOMARCA ALTA</t>
  </si>
  <si>
    <t>SUSAARGAS@gmail.com</t>
  </si>
  <si>
    <t>ERICKA ELIZABETH RIOS ACOSTA</t>
  </si>
  <si>
    <t>CALLE LAS CAOBAS MZ I LOTE 2 ASENTAMIENTO HUMANO PRIMAVERA</t>
  </si>
  <si>
    <t>ERICCOSTA@gmail.com</t>
  </si>
  <si>
    <t>Brolin Walter Castro Mori</t>
  </si>
  <si>
    <t>AV FRANCISCO LAZO N° 2331 LINCE</t>
  </si>
  <si>
    <t>Brol Mori@gmail.com</t>
  </si>
  <si>
    <t>RUT ELIZABET LUDEÑA YEPEZ</t>
  </si>
  <si>
    <t>Calle talladores 111</t>
  </si>
  <si>
    <t>RUT YEPEZ@gmail.com</t>
  </si>
  <si>
    <t>KATHERINE MELENDEZ RENGIFO</t>
  </si>
  <si>
    <t>JIRON ARENIQUIPA MZ Z LT 13 ASENTAMIENTO HUMANO ESPERANZA BAJA</t>
  </si>
  <si>
    <t>KATHNGIFO@gmail.com</t>
  </si>
  <si>
    <t>MERCEDES DEL PILAR SOSA ALARCON</t>
  </si>
  <si>
    <t>Av las Malvas Mz E1 Lote 35</t>
  </si>
  <si>
    <t>MERCARCON@gmail.com</t>
  </si>
  <si>
    <t>SHEYLA ERIKA VALIENTE RETUERTO</t>
  </si>
  <si>
    <t>URB. SANTA ROSA DE LAS CONCHITAS AV. PACHACUTEC  6321</t>
  </si>
  <si>
    <t>SHEYUERTO@gmail.com</t>
  </si>
  <si>
    <t>VICTOR INCA GLICERIO</t>
  </si>
  <si>
    <t>URBANIZACION ZARZUELA BAJA // AVENIDA LIBERTAD MANZANA G LOTE 29</t>
  </si>
  <si>
    <t>VICTCERIO@gmail.com</t>
  </si>
  <si>
    <t>YOSIMAR MESCCO VARA</t>
  </si>
  <si>
    <t>Asociación de Vivienda Villa Mz C Lt 1B</t>
  </si>
  <si>
    <t>YOSI VARA@gmail.com</t>
  </si>
  <si>
    <t>JUSTINA TEODORA VIDAL CABELLO</t>
  </si>
  <si>
    <t>JIRON RIO SAPOSOA 272</t>
  </si>
  <si>
    <t>JUSTBELLO@gmail.com</t>
  </si>
  <si>
    <t>JUAN ENRIQUE GARCIA FERNANDEZ</t>
  </si>
  <si>
    <t>AVENIDA ALGARROBOS MZ. A LT. 15 COOPERATIVA JOSE MARIA ARGUEDAS</t>
  </si>
  <si>
    <t>Joacim Deivis Paytan Oroncuy</t>
  </si>
  <si>
    <t>CALLE MESINA 163 - URBANIZACION FIORI</t>
  </si>
  <si>
    <t>Joaconcuy@gmail.com</t>
  </si>
  <si>
    <t>IRENE MARCELINA ARANA DE LA CRUZ</t>
  </si>
  <si>
    <t>Calle 10 de Agosto 242</t>
  </si>
  <si>
    <t>IREN CRUZ@gmail.com</t>
  </si>
  <si>
    <t>JHON EDWIN RODRIGUEZ PORTOCARRERO</t>
  </si>
  <si>
    <t>JIRON INDEPENDENCIA 1584</t>
  </si>
  <si>
    <t>JHONRRERO@gmail.com</t>
  </si>
  <si>
    <t>CLINTON BARTOLOME MARTEL</t>
  </si>
  <si>
    <t>JIRON PAJATEN 408  ASENTAMIENTO HUMANO PROGRESO</t>
  </si>
  <si>
    <t>CLINARTEL@gmail.com</t>
  </si>
  <si>
    <t>MARIA ESTHER CUEVA TORRES</t>
  </si>
  <si>
    <t>JIRON JULIO C DELGADO 166</t>
  </si>
  <si>
    <t>MARIORRES@gmail.com</t>
  </si>
  <si>
    <t>JACOB ABELARDO RAMIREZ GONZALES</t>
  </si>
  <si>
    <t>JIRON ALZAMORA  222 PUEBLO JOVEN STADIUM</t>
  </si>
  <si>
    <t>JACOZALES@gmail.com</t>
  </si>
  <si>
    <t>Janes Flores Huayta</t>
  </si>
  <si>
    <t>CALLE AREQUIPA 334</t>
  </si>
  <si>
    <t>Janeuayta@gmail.com</t>
  </si>
  <si>
    <t>DARWIN VASQUEZ COLLAZOS</t>
  </si>
  <si>
    <t>DARWLAZOS@gmail.com</t>
  </si>
  <si>
    <t>JIRON PUGA  700</t>
  </si>
  <si>
    <t>JULIO ALBERTO DIAZ DURAND</t>
  </si>
  <si>
    <t>CALLE TOLEDO 285</t>
  </si>
  <si>
    <t>JULIURAND@gmail.com</t>
  </si>
  <si>
    <t>ISABEL VASQUEZ JESUS</t>
  </si>
  <si>
    <t>AV REPUBLICA DE VENEZUELA 229 ASOCIACION APROVISA</t>
  </si>
  <si>
    <t>ISABJESUS@gmail.com</t>
  </si>
  <si>
    <t>CALLE 7 MASCARONES 771</t>
  </si>
  <si>
    <t>MARLENE PAUCAR PAZ</t>
  </si>
  <si>
    <t>JIRON LAS AGUILAS 284</t>
  </si>
  <si>
    <t>MARLR PAZ@gmail.com</t>
  </si>
  <si>
    <t>FERNANDO RAUL PASTOR</t>
  </si>
  <si>
    <t>AVENIDA PRADERA MZ GL T 7   URBANIZACION LA PRADERA</t>
  </si>
  <si>
    <t>FERNASTOR@gmail.com</t>
  </si>
  <si>
    <t>WEINNER MANTILLA AYMA</t>
  </si>
  <si>
    <t>JIRON INDEPENDENCIA 47 CERCADO DE AYACUCHO</t>
  </si>
  <si>
    <t>WEIN AYMA@gmail.com</t>
  </si>
  <si>
    <t>ERICK ANTHONNY BELTRAN RAMOS</t>
  </si>
  <si>
    <t>ERICRAMOS@gmail.com</t>
  </si>
  <si>
    <t>MZ F LTE 18 ARAS DE CHILLON</t>
  </si>
  <si>
    <t>JIMMY EDWARD OSORIO SUSANIBAR</t>
  </si>
  <si>
    <t>JR HIPOLITO UNANUE 1617</t>
  </si>
  <si>
    <t>JIMMNIBAR@gmail.com</t>
  </si>
  <si>
    <t>GUIDO ALBERTO ALVARADO VELASQUEZ</t>
  </si>
  <si>
    <t>AV REPUBLICA DE PANAMA 4546</t>
  </si>
  <si>
    <t>GUIDSQUEZ@gmail.com</t>
  </si>
  <si>
    <t>AKIRA CLARA CARRASCO PAREDES</t>
  </si>
  <si>
    <t>urb los manzanos/ calle lauricocha 155 dpto 301</t>
  </si>
  <si>
    <t>AKIRREDES@gmail.com</t>
  </si>
  <si>
    <t>URBANIZACION VILLA MIRAFLORES MZ E LT 19 CALLE JOSE CARLOS MARIATEGUI</t>
  </si>
  <si>
    <t>VALERIA ESPINOZA YANCOUR</t>
  </si>
  <si>
    <t>AVENIDA CIRCUNVALACION 278  COOPERATIVA MANUFACTURERAS DEL CENTRO</t>
  </si>
  <si>
    <t>VALENCOUR@gmail.com</t>
  </si>
  <si>
    <t>ANDONNY BRYAN DELGADO QUISPE</t>
  </si>
  <si>
    <t>AVENIDA NICOLAS DE AYLLON 2748 URB: URBANIZACION SANTA INES</t>
  </si>
  <si>
    <t>ANDOUISPE@gmail.com</t>
  </si>
  <si>
    <t>GERMAN ENRIQUE ALANIA LOPEZ</t>
  </si>
  <si>
    <t>AVENIDA MARIANO PASTOR SEVILLA J 4</t>
  </si>
  <si>
    <t>GERMLOPEZ@gmail.com</t>
  </si>
  <si>
    <t>Andres Abel Mangualaya Huillca</t>
  </si>
  <si>
    <t>Andrillca@gmail.com</t>
  </si>
  <si>
    <t>CALLE LOS TACONES 267 URB SAN ISIDRO</t>
  </si>
  <si>
    <t>MANUEL MARTIN RODRIGUEZ BOBADILLA</t>
  </si>
  <si>
    <t>Av. el pacifico 397 independencia</t>
  </si>
  <si>
    <t>MANUDILLA@gmail.com</t>
  </si>
  <si>
    <t>DORIS RUDY FALCON CABRERA</t>
  </si>
  <si>
    <t>AV GIUSEPPE GARIBALDI 125 - CLINICA INPPARES</t>
  </si>
  <si>
    <t>DORIBRERA@gmail.com</t>
  </si>
  <si>
    <t>MERCEDES EULALIA CELINO PEREZ</t>
  </si>
  <si>
    <t>JIRON PARAISO MZ A  LT 19</t>
  </si>
  <si>
    <t>MERCPEREZ@gmail.com</t>
  </si>
  <si>
    <t>ANTHONY CRISTIAN GOMEZ GUELLES</t>
  </si>
  <si>
    <t>Calle Cerro Lindo 101 - Urb San Ignacio de Monterrico-Loyola</t>
  </si>
  <si>
    <t>ANTHELLES@gmail.com</t>
  </si>
  <si>
    <t>DANIEL SAM AXEL LOPEZ GASTELU</t>
  </si>
  <si>
    <t>URBANIZACION LA LIBERTAD; JIRON JORGE CHAVEZ DARTNELL #1396</t>
  </si>
  <si>
    <t>DANISTELU@gmail.com</t>
  </si>
  <si>
    <t>PATRICK VILCHEZ TRISTAN</t>
  </si>
  <si>
    <t>URB NDUSTRIAL LA AURORA AV SANTA LUCIA 143</t>
  </si>
  <si>
    <t>PATRISTAN@gmail.com</t>
  </si>
  <si>
    <t>LUCY DEL PILAR CHANCAFE ANGELES</t>
  </si>
  <si>
    <t>AV ALFREDO MENDIOLA 5665</t>
  </si>
  <si>
    <t>LUCYGELES@gmail.com</t>
  </si>
  <si>
    <t>MARIA SUSANA TINEO SALAZAR</t>
  </si>
  <si>
    <t>MARILAZAR@gmail.com</t>
  </si>
  <si>
    <t>AAHH BELLAVISTA AVENIDA ROCA FUERTE 645</t>
  </si>
  <si>
    <t>ZENON LOPEZ GOMEZ</t>
  </si>
  <si>
    <t>S MZ F LOTE 18 AH SARGENTO LORES TJR LOS GIRASOLEENAZOA</t>
  </si>
  <si>
    <t>ZENOGOMEZ@gmail.com</t>
  </si>
  <si>
    <t>LLENER LOPEZ PAREDES</t>
  </si>
  <si>
    <t>LLENREDES@gmail.com</t>
  </si>
  <si>
    <t>WILLIAM CUBAS RENGIFO</t>
  </si>
  <si>
    <t>WILLNGIFO@gmail.com</t>
  </si>
  <si>
    <t>LUIS ENRIQUE CASTILLO ROSADO</t>
  </si>
  <si>
    <t>av. las flores de la primavera 1174</t>
  </si>
  <si>
    <t>LUISOSADO@gmail.com</t>
  </si>
  <si>
    <t>HELDER CRISST CARDENAS GUADALUPE</t>
  </si>
  <si>
    <t>JORGE CHAVEZ N 342- AMARILIS/ HUANUCO</t>
  </si>
  <si>
    <t>HELDALUPE@gmail.com</t>
  </si>
  <si>
    <t>CRISTIAN JULIAN CESPEDES SANCHEZ</t>
  </si>
  <si>
    <t>jr tumbes  479</t>
  </si>
  <si>
    <t>CRISNCHEZ@gmail.com</t>
  </si>
  <si>
    <t>YESABELLA ANTONIA OBREGON LOPEZ</t>
  </si>
  <si>
    <t>jr los jazmines MZ W LOTE 1</t>
  </si>
  <si>
    <t>YESALOPEZ@gmail.com</t>
  </si>
  <si>
    <t>HENRY REYES CARREÑO</t>
  </si>
  <si>
    <t>ASENTAMIENTO HUMANO ALBORADA 2 7</t>
  </si>
  <si>
    <t>HENRRREÑO@gmail.com</t>
  </si>
  <si>
    <t>Lader Flora Ruiz Barreto</t>
  </si>
  <si>
    <t>AH HUERTOS DE MANCHAY SECTOR R MZ R7 LT 5</t>
  </si>
  <si>
    <t>Laderreto@gmail.com</t>
  </si>
  <si>
    <t>NATAN PALOMINO VILLANUEVA</t>
  </si>
  <si>
    <t>NATANUEVA@gmail.com</t>
  </si>
  <si>
    <t>CALLE ANCASH 130</t>
  </si>
  <si>
    <t>CHARLES LUIS APAZA MAMANI</t>
  </si>
  <si>
    <t>CHARAMANI@gmail.com</t>
  </si>
  <si>
    <t>Av. Panamericana Nte 1046</t>
  </si>
  <si>
    <t>TIMOTEO OCAMPO SINACAY</t>
  </si>
  <si>
    <t>PUEBLO JOVEN VILLA EL SALVADOR SECTOR 2 GRUPO 8 MZ G LOTE 16</t>
  </si>
  <si>
    <t>TIMONACAY@gmail.com</t>
  </si>
  <si>
    <t>WILSON INFANTES NIEVES</t>
  </si>
  <si>
    <t>JIRON 21 DE MAYO MZ J LT 15  URBANIZACION BELEMPAMPA</t>
  </si>
  <si>
    <t>WILSIEVES@gmail.com</t>
  </si>
  <si>
    <t>AGRIPINA QUISPE SALLO</t>
  </si>
  <si>
    <t>AGRISALLO@gmail.com</t>
  </si>
  <si>
    <t>LUIS ELIAS HORNA CHUYES</t>
  </si>
  <si>
    <t>CALLE MOQUEGUA 369 CERCADO MONUMENTAL DE MOQUEGUA</t>
  </si>
  <si>
    <t>LUISHUYES@gmail.com</t>
  </si>
  <si>
    <t>BRENDA AIMEE ROMERO DIAZ</t>
  </si>
  <si>
    <t>AVENIDA FORESTACION MZ F LT  1   ASENTAMIENTO HUMANO LAS MELINAS</t>
  </si>
  <si>
    <t>BREN DIAZ@gmail.com</t>
  </si>
  <si>
    <t>ZENOVIA ZAMBRANO MONTES</t>
  </si>
  <si>
    <t>AVENIDA ABANCAY 409</t>
  </si>
  <si>
    <t>ZENOONTES@gmail.com</t>
  </si>
  <si>
    <t>RICARDO ALDAIR GARCIA MORI</t>
  </si>
  <si>
    <t>MZ I LT 33 2da etapa del horizonte de naranjal en san martin de porrres</t>
  </si>
  <si>
    <t>RICA MORI@gmail.com</t>
  </si>
  <si>
    <t>HELEN JUDIHT DEL VALLE SANCHEZ</t>
  </si>
  <si>
    <t>AV AVIACION 366 AAHH MIRAMAR BAJO CHIMBOTE ANCASH</t>
  </si>
  <si>
    <t>HELENCHEZ@gmail.com</t>
  </si>
  <si>
    <t>CESAR FERNANDO CESPEDES MUÑOZ</t>
  </si>
  <si>
    <t>AVENIDA COLONIZACION  111 AH  JOSE CARLOS MARIATEGUI</t>
  </si>
  <si>
    <t>CESAMUÑOZ@gmail.com</t>
  </si>
  <si>
    <t>MARFA TANANTA PINEDO</t>
  </si>
  <si>
    <t>MARFINEDO@gmail.com</t>
  </si>
  <si>
    <t>JIRON SAN MARTIN DE PORRES 966 CERCADO DE HUANUCO</t>
  </si>
  <si>
    <t>NOEMI ANGELINA CRISTOBAL RAMIREZ</t>
  </si>
  <si>
    <t>NOEMMIREZ@gmail.com</t>
  </si>
  <si>
    <t>Ginelda Gambini Miñan</t>
  </si>
  <si>
    <t>URB ALAMEDA PORTUARIA AV ELMER FAUCETT 1526</t>
  </si>
  <si>
    <t>GineMiñan@gmail.com</t>
  </si>
  <si>
    <t>EDWIN ALEX TARAZONA CERDA</t>
  </si>
  <si>
    <t>JR. JORGE CHAVEZ DARTNELL 159</t>
  </si>
  <si>
    <t>EDWICERDA@gmail.com</t>
  </si>
  <si>
    <t>ALFREDO MARTIN ACOSTA VERASTEGUI</t>
  </si>
  <si>
    <t>AVENIDA MARISCAL RAMON CASTILLA MZ J LT 6   URBANIZACION BANCOPATA</t>
  </si>
  <si>
    <t>ALFRTEGUI@gmail.com</t>
  </si>
  <si>
    <t>PERCY OLARTE ESTRADA</t>
  </si>
  <si>
    <t>CALLE CARLOS AUGUSTO SALAVERRY 243</t>
  </si>
  <si>
    <t>PERCTRADA@gmail.com</t>
  </si>
  <si>
    <t>HAROLD PETER RAMOS FERNANDEZ</t>
  </si>
  <si>
    <t>JR RICARDO PALMA 534 CENTRO POBLADO SECTOR HUAYCO</t>
  </si>
  <si>
    <t>HAROANDEZ@gmail.com</t>
  </si>
  <si>
    <t>Katia Paredes Grandez</t>
  </si>
  <si>
    <t>Katiandez@gmail.com</t>
  </si>
  <si>
    <t>Avenida Geminis mz e lote 27 Urb. Papa Juan San Borja</t>
  </si>
  <si>
    <t>SEGUNDO HERMENES MIRANDA BURGOS</t>
  </si>
  <si>
    <t>Av. JOSE GALVEZ CIRCUNVALACION 351 PUENTE PIEDRA</t>
  </si>
  <si>
    <t>SEGUURGOS@gmail.com</t>
  </si>
  <si>
    <t>RUTH ELENA REQUEJO MANSILLA DE LUNA</t>
  </si>
  <si>
    <t>asentamiento humano indepdendencia calle los delegados 367</t>
  </si>
  <si>
    <t>RUTH LUNA@gmail.com</t>
  </si>
  <si>
    <t>JULIO ALEXIS QUISPE MUÑOZ</t>
  </si>
  <si>
    <t>URB. MONTE BELLO II// AV. TARAPACA MZ A LT 2</t>
  </si>
  <si>
    <t>JULIMUÑOZ@gmail.com</t>
  </si>
  <si>
    <t>ALICIA MILENE MORALES VALDEZ</t>
  </si>
  <si>
    <t>ALICALDEZ@gmail.com</t>
  </si>
  <si>
    <t>BRYAN HACKNEY URDANEGUI GUTIERREZ</t>
  </si>
  <si>
    <t>AVENIDA ENRIQUE MEIGGS 144  ASENTAMIENTO HUMANO MIRAMAR BAJO</t>
  </si>
  <si>
    <t>BRYAERREZ@gmail.com</t>
  </si>
  <si>
    <t>ALAN FABRIZIO MURGUEYTIO MOSTACERO</t>
  </si>
  <si>
    <t>ALANACERO@gmail.com</t>
  </si>
  <si>
    <t>427888327@gmail.com</t>
  </si>
  <si>
    <t>RUBBY RODRIGUEZ NARVAEZ</t>
  </si>
  <si>
    <t>AV. PATRICIO MELENDEZ 150</t>
  </si>
  <si>
    <t>RUBBRVAEZ@gmail.com</t>
  </si>
  <si>
    <t>JORGE LUIS MAMANI CHAMBI</t>
  </si>
  <si>
    <t>AVENIDA SAN MARTIN 2628</t>
  </si>
  <si>
    <t>JORGHAMBI@gmail.com</t>
  </si>
  <si>
    <t>Valentin Chilon Infante</t>
  </si>
  <si>
    <t>calle 28 de julio 164</t>
  </si>
  <si>
    <t>Valefante@gmail.com</t>
  </si>
  <si>
    <t>FREDDY HUMBERTO PINGUS LEIGUE</t>
  </si>
  <si>
    <t>ASOCIACION SANTA MARIA JIRON MARQUES JOSE DE TORRE TAGLE 200</t>
  </si>
  <si>
    <t>FREDEIGUE@gmail.com</t>
  </si>
  <si>
    <t>ESTEFANI ELIZABET MALDONADO ISIDRO</t>
  </si>
  <si>
    <t>urb. mi casa  mz.b lote 14</t>
  </si>
  <si>
    <t>ESTESIDRO@gmail.com</t>
  </si>
  <si>
    <t>ROGER ALONSO MEGO ALEJO</t>
  </si>
  <si>
    <t>ROGEALEJO@gmail.com</t>
  </si>
  <si>
    <t>JUAN PARDO DE ZELA 884 LINCE</t>
  </si>
  <si>
    <t>Luis Enrique Minaya Barrera</t>
  </si>
  <si>
    <t>ASENTAMIENTO HUMANO HIJOS DE VILLA LOS REYES MZ M LT 14</t>
  </si>
  <si>
    <t>Luisrrera@gmail.com</t>
  </si>
  <si>
    <t>JULIA STEPHANY CONTRERAS</t>
  </si>
  <si>
    <t>URB. CERCADO JR. 9 DE DICIEMBRE 186</t>
  </si>
  <si>
    <t>JULIRERAS@gmail.com</t>
  </si>
  <si>
    <t>Victor Jesus Quispe Charca</t>
  </si>
  <si>
    <t>JIRON MARISCAL ANDRES AVELINO CACERES 202  URBANIZACION BARRIO SANTA ANA</t>
  </si>
  <si>
    <t>Victharca@gmail.com</t>
  </si>
  <si>
    <t>ASOCIACION LOS SUYOS  mz H lt 7</t>
  </si>
  <si>
    <t>AVENIDA CIRCUNVALACION 986 URBANIZACION SAN PABLO</t>
  </si>
  <si>
    <t>LISSETTE YURBY YAURI ESPINOZ</t>
  </si>
  <si>
    <t>AA.HH. DAVID ABENSUR CALLE MARIA LOZANO MZ A LT 5</t>
  </si>
  <si>
    <t>LISSPINOZ@gmail.com</t>
  </si>
  <si>
    <t>MIRIAM ESTHER ARISTA CHISTAMA</t>
  </si>
  <si>
    <t>JIRON MARIANO MELGAR VALDIVIEZO 701  URBANIZACION LAS NAZARENAS</t>
  </si>
  <si>
    <t>MIRISTAMA@gmail.com</t>
  </si>
  <si>
    <t>JUSTINA DINA MENDOZA GUTIERREZ</t>
  </si>
  <si>
    <t>Urb. Chacra colorada Calle Recuay 128 Breña</t>
  </si>
  <si>
    <t>JUSTERREZ@gmail.com</t>
  </si>
  <si>
    <t>Moises Jhonatan Vilcatoma Magan</t>
  </si>
  <si>
    <t>CALLE TUPAC AMARU 329</t>
  </si>
  <si>
    <t>MoisMagan@gmail.com</t>
  </si>
  <si>
    <t>GENDERSON DEL AGUILA DAVILA</t>
  </si>
  <si>
    <t>JIRON JOSE GALVEZ EGUSQUIZA 550 URBANIZACION JOSE BALTA</t>
  </si>
  <si>
    <t>GENDAVILA@gmail.com</t>
  </si>
  <si>
    <t>Rodolfo Enrique Paz Peña</t>
  </si>
  <si>
    <t>Rodo Peña@gmail.com</t>
  </si>
  <si>
    <t>LISSETTE YURBY YAURI ESPINOZA</t>
  </si>
  <si>
    <t>AV ATAHUALPA N° 138 - AA.HH BELLA UNION - TRATTORIA THE MAGIA</t>
  </si>
  <si>
    <t>LISSINOZA@gmail.com</t>
  </si>
  <si>
    <t>MARIA ESTHER MANTILLA LLOVERA</t>
  </si>
  <si>
    <t>ASOCIACION QUISPIQUILLA CHICO PASAJE CRUZ ROJAS mz C lt 1</t>
  </si>
  <si>
    <t>MARIOVERA@gmail.com</t>
  </si>
  <si>
    <t>DAFNE GABRIELA POCOHUANCA TERRAZAS</t>
  </si>
  <si>
    <t>URBANIZACION CHACRA RIOS SUR AVENIDA TINGO MARIA 1256</t>
  </si>
  <si>
    <t>DAFNRAZAS@gmail.com</t>
  </si>
  <si>
    <t>ALFREDO ANTHONY DIAZ MARIN</t>
  </si>
  <si>
    <t>AV LOS JARDINES 277</t>
  </si>
  <si>
    <t>ALFRMARIN@gmail.com</t>
  </si>
  <si>
    <t>YONEL BRAVO JAIMES</t>
  </si>
  <si>
    <t>ASENTAMIENTO HUMANO JUAN CARLOS DEL AGUILA CALLE LAS CAPIRONAS 225</t>
  </si>
  <si>
    <t>YONEAIMES@gmail.com</t>
  </si>
  <si>
    <t>Miriam Gissela Coral Ruiz</t>
  </si>
  <si>
    <t>PROLONGACIÓN TRUJILLO N°658 URBANIZACIÓN SAN FERNANDO</t>
  </si>
  <si>
    <t>Miri Ruiz@gmail.com</t>
  </si>
  <si>
    <t>DENNIS MAURO LIÑAN ROSAS</t>
  </si>
  <si>
    <t>|JIRON AZANGARO 113 URBANIZACION CERCADO DE LIMA</t>
  </si>
  <si>
    <t>DENNROSAS@gmail.com</t>
  </si>
  <si>
    <t>MARCO ANTONIO ARONI RIOS</t>
  </si>
  <si>
    <t>AV JOSE LEAL  435</t>
  </si>
  <si>
    <t>MARC RIOS@gmail.com</t>
  </si>
  <si>
    <t>TONY JOSE ROJAS PENA</t>
  </si>
  <si>
    <t>TONY PENA@gmail.com</t>
  </si>
  <si>
    <t>SHARON NATHALIE JAIMES VERGARA</t>
  </si>
  <si>
    <t>SHARRGARA@gmail.com</t>
  </si>
  <si>
    <t>YESSICA DANITSA CABRERA TABOADA</t>
  </si>
  <si>
    <t>A.H MIRAFLORES ALTO JR. MZ.G LT.1</t>
  </si>
  <si>
    <t>YESSBOADA@gmail.com</t>
  </si>
  <si>
    <t>RONALD CUBAS CORONADO</t>
  </si>
  <si>
    <t>CALLE LAS ENCINAS  589</t>
  </si>
  <si>
    <t>BLANCA ROSA YNOÑAN RIOJAS</t>
  </si>
  <si>
    <t>CERCADO JIRON SAN MARTIN DE PORRES 575</t>
  </si>
  <si>
    <t>BLANIOJAS@gmail.com</t>
  </si>
  <si>
    <t>FELIPE MARINO MOCHICA YANA</t>
  </si>
  <si>
    <t>FELI YANA@gmail.com</t>
  </si>
  <si>
    <t>VICTOR RAMIREZ ATEQUIPA</t>
  </si>
  <si>
    <t>CALLE LOS NOGALES MZ Ñ LT 8 URBANIZACION SAN JORGE</t>
  </si>
  <si>
    <t>VICTQUIPA@gmail.com</t>
  </si>
  <si>
    <t>JIRON CRISTOBAL DE PERALTA NORTE 968</t>
  </si>
  <si>
    <t>JESÚS YNDALECIO CUBAS ROMERO</t>
  </si>
  <si>
    <t>JIRON PUNO 158 ( PODER JUDICIAL )</t>
  </si>
  <si>
    <t>JESÚOMERO@gmail.com</t>
  </si>
  <si>
    <t>ISRAEL VLADIMIR BORJA HUAMANI</t>
  </si>
  <si>
    <t>CALLE EL AMARGON  3851 URBANIZACION LAS PALMERAS ETAPA 3</t>
  </si>
  <si>
    <t>ISRAAMANI@gmail.com</t>
  </si>
  <si>
    <t>EDGAR NICOLAS FLORES MENDOZA</t>
  </si>
  <si>
    <t>ASENTAMIENTO HUMANO LOS POLLITOS MZ J LOTE 34</t>
  </si>
  <si>
    <t>LUIS ESTEBAN JUNCHAYA TORRES</t>
  </si>
  <si>
    <t>LUISORRES@gmail.com</t>
  </si>
  <si>
    <t>PILAR MARITZA TICONA FLOREZ</t>
  </si>
  <si>
    <t>JIRON CAHUIDE 515 URBANIZACION SAN JOSE ETAPA 2</t>
  </si>
  <si>
    <t>PILALOREZ@gmail.com</t>
  </si>
  <si>
    <t>EDER RENSON CONDORI APAZA</t>
  </si>
  <si>
    <t>JIRON LAMBAYEQUE 118</t>
  </si>
  <si>
    <t>EDERAPAZA@gmail.com</t>
  </si>
  <si>
    <t>SCHIRLEY XHIOMARA TICONA LIPA</t>
  </si>
  <si>
    <t>URBANIZACION SAN LUIS/ AV. VINEDOS MZ D LT 28</t>
  </si>
  <si>
    <t>SCHI LIPA@gmail.com</t>
  </si>
  <si>
    <t>CARLOS ANTONIO QUISPE DELGADO</t>
  </si>
  <si>
    <t>Calle Pablo Chavez Aguilar 225</t>
  </si>
  <si>
    <t>CARLLGADO@gmail.com</t>
  </si>
  <si>
    <t>JOSE ANGEL CASTAÑEDA CORDERO</t>
  </si>
  <si>
    <t>AV PROCERES DE LA INDEPENDENCIA 1822</t>
  </si>
  <si>
    <t>JOSERDERO@gmail.com</t>
  </si>
  <si>
    <t>GABRIEL ORLANDO BRIONES RUIZ</t>
  </si>
  <si>
    <t>GABR RUIZ@gmail.com</t>
  </si>
  <si>
    <t>EDMAR AMNIEL CONDORI SUCASAIRE</t>
  </si>
  <si>
    <t>URBANIZACION ALTO LA MERCED CALLE LOS FRESNOS 776</t>
  </si>
  <si>
    <t>EDMASAIRE@gmail.com</t>
  </si>
  <si>
    <t>EDUARDO VELIZ SANCHEZ</t>
  </si>
  <si>
    <t>PROLONGACION REVILLA PEREZ 603 PUEBLO JOVEN LA GRAMA</t>
  </si>
  <si>
    <t>EDUANCHEZ@gmail.com</t>
  </si>
  <si>
    <t>CESAR ABEL MUÑOZ VALLEJOS</t>
  </si>
  <si>
    <t>URB.LAS BEGONIAS JIRON GUILLERMO LUMBRERAS MZ E LOTE 16</t>
  </si>
  <si>
    <t>CESALEJOS@gmail.com</t>
  </si>
  <si>
    <t>WILLIAN RONAL AHUANARI MACHOA</t>
  </si>
  <si>
    <t>WILLACHOA@gmail.com</t>
  </si>
  <si>
    <t>JAIME ALBERTO LAU VILLA</t>
  </si>
  <si>
    <t>ASENTAMINETO HUMANO 28 DE JULIO AVENIDA INDUSTRIAL MZ G LOTE 8 (CALLE CUZCO MZ ZC LOTE 1 CLIENTE)</t>
  </si>
  <si>
    <t>JAIMVILLA@gmail.com</t>
  </si>
  <si>
    <t>EDGAR ALEXANDRO CAMPODONICO SEDANO</t>
  </si>
  <si>
    <t>EDGAEDANO@gmail.com</t>
  </si>
  <si>
    <t>CARLOS ARTURO TEJADA GONZALES</t>
  </si>
  <si>
    <t>malecon norte 1320</t>
  </si>
  <si>
    <t>JAIME RAMIREZ HUAMAN</t>
  </si>
  <si>
    <t>AV. SAN MARTIN DE PORRES 136 URB. SAN FRANCSICO</t>
  </si>
  <si>
    <t>JAIMUAMAN@gmail.com</t>
  </si>
  <si>
    <t>"JHON YURI ESPINOZA RIVEROS "</t>
  </si>
  <si>
    <t>AVENIDA BELLAVISTA 1088</t>
  </si>
  <si>
    <t>"JHOROS "@gmail.com</t>
  </si>
  <si>
    <t>ROSA LESLIE RUIZ GUIMARAEZ</t>
  </si>
  <si>
    <t>CALLE RIO PUTUMAYO 3518  2 ETAPA CANTO REY</t>
  </si>
  <si>
    <t>ROSAARAEZ@gmail.com</t>
  </si>
  <si>
    <t>CRISTHIAN ALFREDO ANAYA ECHEGARAY</t>
  </si>
  <si>
    <t>AVENIDA JUPITER 180 - URBANIZACION ZONA INDUSTRIAL</t>
  </si>
  <si>
    <t>CRISGARAY@gmail.com</t>
  </si>
  <si>
    <t>ANGELO JOAQUIN ORMEÑO LARA</t>
  </si>
  <si>
    <t>AVENIDA OCOPILLA 772</t>
  </si>
  <si>
    <t>ANGE LARA@gmail.com</t>
  </si>
  <si>
    <t>JOSE LUIS RIVAS LLAMOCA</t>
  </si>
  <si>
    <t>URBANIZACION LOS INCAS // CALLE CHINCHAYSUYO MANZANA C LOTE 8</t>
  </si>
  <si>
    <t>JOSEAMOCA@gmail.com</t>
  </si>
  <si>
    <t>HECTOR CHOQUE HUAMAN</t>
  </si>
  <si>
    <t>HECTUAMAN@gmail.com</t>
  </si>
  <si>
    <t>FRANKLIN YON LIMACHE CUNURANA</t>
  </si>
  <si>
    <t>FRANURANA@gmail.com</t>
  </si>
  <si>
    <t>ERICK ANTONIO CARBAJAL ZUMAETA</t>
  </si>
  <si>
    <t>URBANIZACION SAN JUAN ZONA A - CALLE PEDRO BERTONELLI  N° 662</t>
  </si>
  <si>
    <t>ERICMAETA@gmail.com</t>
  </si>
  <si>
    <t>JOSE HERNAN ALVARADO GAVANCHO</t>
  </si>
  <si>
    <t>CONJUNTO RESIDENCIAL DE SAN JUAN Y MIRAFLORES BLOQUE 18 DPTO. 402</t>
  </si>
  <si>
    <t>JOSEANCHO@gmail.com</t>
  </si>
  <si>
    <t>KELLY LIZETH CISNEROS HERRERA</t>
  </si>
  <si>
    <t>CENTRO POBLADO SAN ANDRES / CALLE 1 Mz N Lt 10</t>
  </si>
  <si>
    <t>KELLRRERA@gmail.com</t>
  </si>
  <si>
    <t>NILTON NIEVES TARAZONA</t>
  </si>
  <si>
    <t>AV LUIS PARDO 108</t>
  </si>
  <si>
    <t>NILTAZONA@gmail.com</t>
  </si>
  <si>
    <t>WILLY PEDRO JARAMILLO CARDOSO</t>
  </si>
  <si>
    <t>WILLRDOSO@gmail.com</t>
  </si>
  <si>
    <t>LESLY ALEJANDRA TELLO CORREA</t>
  </si>
  <si>
    <t>LESLORREA@gmail.com</t>
  </si>
  <si>
    <t>AV LUIS PARDO 108 URBANIZACION:   VALLECITO BAJO</t>
  </si>
  <si>
    <t>AVENIDA TUPAC AMARU 4977</t>
  </si>
  <si>
    <t>ANDREA ASUNTA ALVARADO RODRIGUEZ</t>
  </si>
  <si>
    <t>URBANIZACION LEURO - CALLE GENERAL JOSE DE SAN MARTIN N° 583</t>
  </si>
  <si>
    <t>ANDRIGUEZ@gmail.com</t>
  </si>
  <si>
    <t>WILLIAMS FERNANDO URIBE FERNANDEZ</t>
  </si>
  <si>
    <t>Calle Coronel Jarrin 400 (7 de Junio) Urb. Villacampa</t>
  </si>
  <si>
    <t>WILLANDEZ@gmail.com</t>
  </si>
  <si>
    <t>Hernaldo Carlos Ríos Raya</t>
  </si>
  <si>
    <t>Urb Casco Urbano Central / Jr Coronel Leoncio Prado Gutierrez  708</t>
  </si>
  <si>
    <t>Hern Raya@gmail.com</t>
  </si>
  <si>
    <t>ASENTAMIENTO HUMANO EL POVENIR CALLE GENERAL LUIS MIGUEL SANCHEZ CERRO  MZ B1 LOTE 3</t>
  </si>
  <si>
    <t>MARIA ISABEL JUAREZ SANCHEZ</t>
  </si>
  <si>
    <t>Jirón La Victoria AH Nuevo Manantay  Mz H Lt  7</t>
  </si>
  <si>
    <t>MARINCHEZ@gmail.com</t>
  </si>
  <si>
    <t>LITBER IRARICA TAMANI</t>
  </si>
  <si>
    <t>JIRON CARLOS BACA FLOR 505 URBANIZACION LAS VIOLETAS</t>
  </si>
  <si>
    <t>LITBAMANI@gmail.com</t>
  </si>
  <si>
    <t>HECTOR MOISES SILVA INGA</t>
  </si>
  <si>
    <t>HECT INGA@gmail.com</t>
  </si>
  <si>
    <t>JIRON CORBETA LA UNION 150 / CONDOMINIO LAS PRADERA DE SURCO</t>
  </si>
  <si>
    <t>DANELY JESSICA YEPEZ SANCHEZ</t>
  </si>
  <si>
    <t>DANENCHEZ@gmail.com</t>
  </si>
  <si>
    <t>JIRON CESAR VALLEJO 317  PUEBLO JOVEN BELEN</t>
  </si>
  <si>
    <t>JUAN CARLOS SULCA OCHOA</t>
  </si>
  <si>
    <t>Mz J LOTE 13 Sector 02 Grupo 13  Villa el salvador</t>
  </si>
  <si>
    <t>JUANOCHOA@gmail.com</t>
  </si>
  <si>
    <t>MIGUEL ANGEL GONZALES ZAMALLOA</t>
  </si>
  <si>
    <t>URBANIZACION TAMBO DE MONTERRICO av caminos del inca 100</t>
  </si>
  <si>
    <t>MIGUALLOA@gmail.com</t>
  </si>
  <si>
    <t>JOSE ANTONIO MANSILLA MONTERO</t>
  </si>
  <si>
    <t>JOSENTERO@gmail.com</t>
  </si>
  <si>
    <t>JHONATAN FRANCISCO DONAYRE HUAMANI</t>
  </si>
  <si>
    <t>URBANIZACION CORONEL FRANCISCO BOLOGNESI AV. MIGUEL GRAU  MZ C  LOTE 14</t>
  </si>
  <si>
    <t>JHON EVERSON BECERRA PILLCO</t>
  </si>
  <si>
    <t>CALLE GENERAL ANTONIO ALVAREZ DE ARENALES  MZ  I LOTE 3 A.H TEMISTOCLES ROCHA REVATTA</t>
  </si>
  <si>
    <t>JHONILLCO@gmail.com</t>
  </si>
  <si>
    <t>GREISSY MABEL VENTURA ZARATE</t>
  </si>
  <si>
    <t>GREIARATE@gmail.com</t>
  </si>
  <si>
    <t>LAURA ALESSANDRA CORREA ARTEAGA</t>
  </si>
  <si>
    <t>JIRON SAN AGUSTIN  MZ I LT 13 URBANIZACION NUEVA ESPERANZA</t>
  </si>
  <si>
    <t>LAURTEAGA@gmail.com</t>
  </si>
  <si>
    <t>ASOCIACION SAN JUAN AVENIDA SAN JUAN 600</t>
  </si>
  <si>
    <t>AV. CIRCUNVALACIÓN 3833</t>
  </si>
  <si>
    <t>Jose Santos Dioses Juarez</t>
  </si>
  <si>
    <t>URBANIZACION HUAQUILLAY ETAPA 2 AVENIDA TUPAC AMARU 2999</t>
  </si>
  <si>
    <t>Joseuarez@gmail.com</t>
  </si>
  <si>
    <t>PROLONGACION VIA EVITAMIENDO 1871</t>
  </si>
  <si>
    <t>SEGUNDO CIPRIANO ABANTO MURRUGARRA</t>
  </si>
  <si>
    <t>SEGUGARRA@gmail.com</t>
  </si>
  <si>
    <t>JR LOS JASMINES 179 URB LA RIVERA ETAPA 1</t>
  </si>
  <si>
    <t>FERAIDA PETRONILA FLORES GAMBOA</t>
  </si>
  <si>
    <t>av jose carlos mariategui mz b4 lt 1</t>
  </si>
  <si>
    <t>FERAAMBOA@gmail.com</t>
  </si>
  <si>
    <t>JOHN DEERE CESAR CHOQUE APAZA</t>
  </si>
  <si>
    <t>Av. Brasil 2099</t>
  </si>
  <si>
    <t>JOHNAPAZA@gmail.com</t>
  </si>
  <si>
    <t>JOSE LUIS FLORES ANCA</t>
  </si>
  <si>
    <t>URBANIZACION ELIO  JIRON JUAN OLAECHEA ARNAO  1524//LIMA / LIMA / LIMA</t>
  </si>
  <si>
    <t>JOSE ANCA@gmail.com</t>
  </si>
  <si>
    <t>Edson Jhosep Mitma Vasquez</t>
  </si>
  <si>
    <t>PASAJE REPUBLICA DE COLOMBIA MZ N LT 9  URBANIZACION UCHULLO GRANDE</t>
  </si>
  <si>
    <t>Edsosquez@gmail.com</t>
  </si>
  <si>
    <t>RAUL RAMOS HUAMAN</t>
  </si>
  <si>
    <t>AVENIDA TOMASA TITO CONDEMAYTA 1899</t>
  </si>
  <si>
    <t>JOHN RONAL MENDOZA PANIURA</t>
  </si>
  <si>
    <t>JOHNNIURA@gmail.com</t>
  </si>
  <si>
    <t>AVENIDA PACHACUTEC 3789 VILLA MARIA DEL TRIUNFO</t>
  </si>
  <si>
    <t>LUZ HERLINDA RICALDE RAMOS</t>
  </si>
  <si>
    <t>av pardo 3778</t>
  </si>
  <si>
    <t>LUZ RAMOS@gmail.com</t>
  </si>
  <si>
    <t>CESAR GIANCARLO ROLDAN SICCHA</t>
  </si>
  <si>
    <t>PUEBLO HUANCAYO / JIRON HUANUCO 138</t>
  </si>
  <si>
    <t>CESAICCHA@gmail.com</t>
  </si>
  <si>
    <t>ANDRES FELIPE MARTHEL CHAVEZ ARENAS</t>
  </si>
  <si>
    <t>URBANIZACION BARBONCITO / AVENIDA DU PETIT THOUARS  4545 /</t>
  </si>
  <si>
    <t>ANDRRENAS@gmail.com</t>
  </si>
  <si>
    <t>GIOVANNA MILAGROS MACOLLI MARQUEZ</t>
  </si>
  <si>
    <t>Prolongacion Javier prado 8705 urb los portales de javier prado etapa 2 ate</t>
  </si>
  <si>
    <t>GIOVRQUEZ@gmail.com</t>
  </si>
  <si>
    <t>JORGE LUIS GARCIA ORDONEZ</t>
  </si>
  <si>
    <t>PSJ BELEN 135 URB LOS MILANOS</t>
  </si>
  <si>
    <t>JORGDONEZ@gmail.com</t>
  </si>
  <si>
    <t>JEANS CHARLES OLIVEZ VIVANCO FIERRO</t>
  </si>
  <si>
    <t>ASENTAMIENTO HUMANO CORONEL LEONCIO PRADO  CALLE ANTONIO RAIMONDI 248</t>
  </si>
  <si>
    <t>JEANIERRO@gmail.com</t>
  </si>
  <si>
    <t>YENI YANIRA SAAVEDRA POMA</t>
  </si>
  <si>
    <t>PUEBLO JOVEN VILLA EL SALVADOR SECTOR 1 GRUPO 18 AV 1 DE MAYO MZ P LT 20</t>
  </si>
  <si>
    <t>YENI POMA@gmail.com</t>
  </si>
  <si>
    <t>JHONATAN BAUTISTA AMASIFUEN</t>
  </si>
  <si>
    <t>PROLONGACION LIMA 195  ASOCIACION LOS TRIUNFADORES</t>
  </si>
  <si>
    <t>JHONIFUEN@gmail.com</t>
  </si>
  <si>
    <t>ANTOÑA WIDELMINA NAVARRO SALAS</t>
  </si>
  <si>
    <t>ANTOSALAS@gmail.com</t>
  </si>
  <si>
    <t>PATRICIA VIVIANA FLORES PALACIOS</t>
  </si>
  <si>
    <t>URBANIZACION LOS PARRALES DE SURCO CALLE VIÑA VENTURO  MZ: F LT: 26</t>
  </si>
  <si>
    <t>PATRACIOS@gmail.com</t>
  </si>
  <si>
    <t>CAROL KYOMI UYEHARA ROSAS</t>
  </si>
  <si>
    <t>URBANIZACION ALAMEDA DE ÑAÑA ETAPA 2 CALLE 6 MZ L LT 16</t>
  </si>
  <si>
    <t>CAROROSAS@gmail.com</t>
  </si>
  <si>
    <t>Isaac Clodoaldo Arellano Martinez</t>
  </si>
  <si>
    <t>COOPERATIVA MUSA ETAPA 1 - AVENIDA LA MOLINA ESTE N° 2550</t>
  </si>
  <si>
    <t>Isaatinez@gmail.com</t>
  </si>
  <si>
    <t>EDUARDO HUACRE CORDOVA</t>
  </si>
  <si>
    <t>Jiron Huanuco 2010</t>
  </si>
  <si>
    <t>EDUARDOVA@gmail.com</t>
  </si>
  <si>
    <t>WENDOLINE DEL ROSARIO CUYUBAMBA QUISPE</t>
  </si>
  <si>
    <t>ELMER FAUCETT 3548</t>
  </si>
  <si>
    <t>WENDUISPE@gmail.com</t>
  </si>
  <si>
    <t>RICARDO GABRIEL GALICIO PALOMINO</t>
  </si>
  <si>
    <t>CENTRO POBLADO PUZO SECTOR 3 // PASAJE ELENA TOVAR 161</t>
  </si>
  <si>
    <t>RICAOMINO@gmail.com</t>
  </si>
  <si>
    <t>GABRIEL OMAR ALANYA MARQUEZ</t>
  </si>
  <si>
    <t>GABRRQUEZ@gmail.com</t>
  </si>
  <si>
    <t>ROSALBINA MONTES MANSILLA</t>
  </si>
  <si>
    <t>JIRON JOSE BALTA 1484  HABILITACION URBANA PANAMERICANA NORTE</t>
  </si>
  <si>
    <t>ROSASILLA@gmail.com</t>
  </si>
  <si>
    <t>PAOLA OCTAVIANA CHOQUE CORONEL</t>
  </si>
  <si>
    <t>VILLA FAP LAS ALAMEDAS DE SURCO - AVENIDA SANTO CRISTO n°  109</t>
  </si>
  <si>
    <t>PAOLRONEL@gmail.com</t>
  </si>
  <si>
    <t>ALVARO ALEXIS VERASTEGUI VALERIANO</t>
  </si>
  <si>
    <t>AV TOMAS VALLE 930 CUARTO PISO</t>
  </si>
  <si>
    <t>ALVARIANO@gmail.com</t>
  </si>
  <si>
    <t>Jessica Ivonee Alvarado Gallardo</t>
  </si>
  <si>
    <t>CALLE MIGUEL DE CERVANTES 125  departamento 503</t>
  </si>
  <si>
    <t>Jesslardo@gmail.com</t>
  </si>
  <si>
    <t>VICTOR ALFREDO PINEDO ARAGON</t>
  </si>
  <si>
    <t>JIRON CORONEL ALFONSO UGARTE 616</t>
  </si>
  <si>
    <t>VICTRAGON@gmail.com</t>
  </si>
  <si>
    <t>LUZ THALIA MAZABEL TONGO</t>
  </si>
  <si>
    <t>CALLE 45 URBANIZACION EL TRAPECIO MZ I  LT 10</t>
  </si>
  <si>
    <t>LUZ TONGO@gmail.com</t>
  </si>
  <si>
    <t>ARTURO LUIS MENACHO MENDEZ</t>
  </si>
  <si>
    <t>av hoyos rubio //1752</t>
  </si>
  <si>
    <t>ARTUENDEZ@gmail.com</t>
  </si>
  <si>
    <t>ELIZABETH DEL PILAR CHUNQUI QUIROZ</t>
  </si>
  <si>
    <t>Jiron Lampa 906</t>
  </si>
  <si>
    <t>ELIZUIROZ@gmail.com</t>
  </si>
  <si>
    <t>ROSA LUZ CIPRIANO SOLIS</t>
  </si>
  <si>
    <t>URB BARRIO PORTEÑO  JIRON CARABAYA 463</t>
  </si>
  <si>
    <t>ROSASOLIS@gmail.com</t>
  </si>
  <si>
    <t>LUZ MARINA LLANQUE LUPACA</t>
  </si>
  <si>
    <t>LUZ UPACA@gmail.com</t>
  </si>
  <si>
    <t>Asociación 28 de agosto Mz 369 Lote 04 Comité 11 Distrito Ciudad Nueva</t>
  </si>
  <si>
    <t>ROLAN RENE CUTIMBO OHA</t>
  </si>
  <si>
    <t>URBANIZACION SANTA PATRICIA ETAPA 2 CALLE LAS ORQUIDEAS  MZ: D LT: 3</t>
  </si>
  <si>
    <t>ROLAO OHA@gmail.com</t>
  </si>
  <si>
    <t>JOSEI EDINSON GOZAR ORTIZ</t>
  </si>
  <si>
    <t>URBANIZACION CAMPO FERIAL - PROLONGACION LOS PESCADORES MZ D LT A</t>
  </si>
  <si>
    <t>HENRY ABELL SULLON PIZARRO</t>
  </si>
  <si>
    <t>URBANIZACION ZARATE - AVENIDA GRAN CHIMU N° 789</t>
  </si>
  <si>
    <t>HENRZARRO@gmail.com</t>
  </si>
  <si>
    <t>JHODY LISSEHT VALENCIA CALDERON</t>
  </si>
  <si>
    <t>AV EL SOL 588 - CUSCO</t>
  </si>
  <si>
    <t>JHODDERON@gmail.com</t>
  </si>
  <si>
    <t>CLAUDIA ROSAURA AMPUERO AGUSTIN</t>
  </si>
  <si>
    <t>CALLE PERU MZ. T .LT. 2 ASENTAMIENTO HUMANO VALLE TINGUIÑA</t>
  </si>
  <si>
    <t>CLAUUSTIN@gmail.com</t>
  </si>
  <si>
    <t>PIERRE STEVEN ESPINOZA TACO</t>
  </si>
  <si>
    <t>JIRON RUIZ DE CASTILLA 112CERCADO DE AYACUCHO</t>
  </si>
  <si>
    <t>PIER TACO@gmail.com</t>
  </si>
  <si>
    <t>avenida circunvalación 187</t>
  </si>
  <si>
    <t>DRUCILA MARIBEL VILLARREAL INOCENTE</t>
  </si>
  <si>
    <t>DRUCCENTE@gmail.com</t>
  </si>
  <si>
    <t>Manuel Alejandro Cotera Bustamante</t>
  </si>
  <si>
    <t>Manumante@gmail.com</t>
  </si>
  <si>
    <t>COOPERATIVA CHANCAS DE ANDAHUAYLAS AVENIDA LOS CHANCAS DE ANDAHUAYLAS 558</t>
  </si>
  <si>
    <t>MARIA GUADALUPE ASTORGA ARPEZ</t>
  </si>
  <si>
    <t>ASOCIACION QUISPIQUILLA CHICO mz A LOTE 9</t>
  </si>
  <si>
    <t>MARIARPEZ@gmail.com</t>
  </si>
  <si>
    <t>JOSSELY VERONICA FLORES COSTILLAS</t>
  </si>
  <si>
    <t>JIRON TUMBES 919 -  CERCADO</t>
  </si>
  <si>
    <t>JOSSILLAS@gmail.com</t>
  </si>
  <si>
    <t>BETTY TITO CABANA</t>
  </si>
  <si>
    <t>CENTRO POBLADO CHILCA SECTOR 3 PROLONGACION AREQUIPA MANZANA O LOTE 4</t>
  </si>
  <si>
    <t>BETTABANA@gmail.com</t>
  </si>
  <si>
    <t>JOSE QUISPE ESCOBAR</t>
  </si>
  <si>
    <t>JIRON ICA 157  URBANIZACION JOSE CARLOS MARIATEGUI</t>
  </si>
  <si>
    <t>JOSECOBAR@gmail.com</t>
  </si>
  <si>
    <t>EDNA SONIA ALCEDO POLINO</t>
  </si>
  <si>
    <t>Jirón Sebastián Barranca 1670 galeria aviacion - Lima</t>
  </si>
  <si>
    <t>EDNAOLINO@gmail.com</t>
  </si>
  <si>
    <t>KEBONNY MADELEINE POMPILLA SANCHEZ</t>
  </si>
  <si>
    <t>KEBONCHEZ@gmail.com</t>
  </si>
  <si>
    <t>JIRON COMBATE DE ANGAMOS 705 FUNDO PARQUE ALTO</t>
  </si>
  <si>
    <t>CARMEN RITA SARMIENTO RAFFO</t>
  </si>
  <si>
    <t>Calle 1 de Mayo 436</t>
  </si>
  <si>
    <t>CARMRAFFO@gmail.com</t>
  </si>
  <si>
    <t>VERONICA RENGIFO MURRIETA</t>
  </si>
  <si>
    <t>URBANIZACION CERCADO DE LIMA - AVENIDA CUSCO N° 245</t>
  </si>
  <si>
    <t>VERORIETA@gmail.com</t>
  </si>
  <si>
    <t>Richard Dixon rojas Cusquipoma</t>
  </si>
  <si>
    <t>Av. Pedro Beltrán s/n Urb. Satélite</t>
  </si>
  <si>
    <t>Richipoma@gmail.com</t>
  </si>
  <si>
    <t>JENNY RITA PARIAMACHI MAGUIÑA</t>
  </si>
  <si>
    <t>CERCADO MONUMENTAL DE MOQUEGUA CALLE ANCASH 358</t>
  </si>
  <si>
    <t>JENNGUIÑA@gmail.com</t>
  </si>
  <si>
    <t>OLGA FLORDES ASTO ANTONIO</t>
  </si>
  <si>
    <t>AVENIDA CESAR VALLEJO 1390</t>
  </si>
  <si>
    <t>OLGATONIO@gmail.com</t>
  </si>
  <si>
    <t>FERNANDO JUNIOR CARREAL ANYOSA</t>
  </si>
  <si>
    <t>AV.LOS OLIVOS 602</t>
  </si>
  <si>
    <t>FERNNYOSA@gmail.com</t>
  </si>
  <si>
    <t>PAULINO QUISPE PEREZ</t>
  </si>
  <si>
    <t>CALLE A URBANIZACION CON CON C 27</t>
  </si>
  <si>
    <t>PAULPEREZ@gmail.com</t>
  </si>
  <si>
    <t>TEOFILO ENRIQUE GUTIERREZ RAMIREZ</t>
  </si>
  <si>
    <t>JIRON TENIENTE ENRIQUE PALACIOS 373  URBANIZACION CASCO URBANO CENTRAL</t>
  </si>
  <si>
    <t>TEOFMIREZ@gmail.com</t>
  </si>
  <si>
    <t>DENNIS OMAR GOSHER ACUÑA</t>
  </si>
  <si>
    <t>jiron cajarmaca mz a3 lt 18 bocanera sector 1</t>
  </si>
  <si>
    <t>DENNACUÑA@gmail.com</t>
  </si>
  <si>
    <t>jiron atahualpa 1160</t>
  </si>
  <si>
    <t>YHON PERCY CONDORI MAMANI</t>
  </si>
  <si>
    <t>CHIMBOTE SANTA URBANIZACIÓN EL CARMEN MZ 14 LT 6</t>
  </si>
  <si>
    <t>YHONAMANI@gmail.com</t>
  </si>
  <si>
    <t>WALTER VALVERDE PEREDA</t>
  </si>
  <si>
    <t>WALTEREDA@gmail.com</t>
  </si>
  <si>
    <t>JIRON LOS ROSALES 284 CENTRO POBLADO SECTOR LOS JARDINES</t>
  </si>
  <si>
    <t>Carlos Koller Junnior Aranda Tavera</t>
  </si>
  <si>
    <t>Carlavera@gmail.com</t>
  </si>
  <si>
    <t>LEYLA VERONICA VALLADARES VARGAS</t>
  </si>
  <si>
    <t>URB PARQUE INTERNACIONAL DE INDUSTRIA Y COMERCIO - AVENIDA ENRIQUE MEIGGS N° 274</t>
  </si>
  <si>
    <t>LEYLARGAS@gmail.com</t>
  </si>
  <si>
    <t>DIANA ELIZABETH SALVATIERRA SAAVEDRA</t>
  </si>
  <si>
    <t>KATY YORKA CCAPATINTA ESTRADA</t>
  </si>
  <si>
    <t>JIRON LIBERTAD - NÚMERO 299</t>
  </si>
  <si>
    <t>KATYTRADA@gmail.com</t>
  </si>
  <si>
    <t>Nelly Katherine Gamarra Majino</t>
  </si>
  <si>
    <t>PASAJE 1 MZ A LOTE 1 URBANIZACION CASITAS NUEVAS</t>
  </si>
  <si>
    <t>Nellajino@gmail.com</t>
  </si>
  <si>
    <t>PABLO ALEJANDRO PALOMINO TORRES</t>
  </si>
  <si>
    <t>AVENIDA JOSE RAMIREZ GASTON 283 URBANIZACION LOS TULIPANES</t>
  </si>
  <si>
    <t>GISIA EVELYN CORDOVA DE LA MEZA</t>
  </si>
  <si>
    <t>TACNA ASOCIACION CAYETANO HEREDIA CALLE DIEGO CAQUI MZ C LTE 7</t>
  </si>
  <si>
    <t>GISI MEZA@gmail.com</t>
  </si>
  <si>
    <t>ABDON CURASI ZAVALA</t>
  </si>
  <si>
    <t>ABDOAVALA@gmail.com</t>
  </si>
  <si>
    <t>Rosa Isabel Celestino Espinoza</t>
  </si>
  <si>
    <t>Rosainoza@gmail.com</t>
  </si>
  <si>
    <t>JIRON JUAN ESPINOZA MEDRANO 360  URBANIZACION SIMON BOLIVAR</t>
  </si>
  <si>
    <t>ELMER QUISPE HUAMANI</t>
  </si>
  <si>
    <t>AH FRATERNIDAD AVENIDA TUPAC AMARU MZ:14 LT :15</t>
  </si>
  <si>
    <t>JEAN CARLOS LEON VASQUEZ</t>
  </si>
  <si>
    <t>aahh miramar bajo avenida coronel francisco bolognesi 948</t>
  </si>
  <si>
    <t>JEFERSON ALDAIR BERNUY MORENO</t>
  </si>
  <si>
    <t>jiron ladislao meza 106</t>
  </si>
  <si>
    <t>JEFEORENO@gmail.com</t>
  </si>
  <si>
    <t>ALFONSO ZEUS UGARTE HENOSTROZA</t>
  </si>
  <si>
    <t>JIRON PACHACUTEC 570  URBANIZACION TARTAR DE LOS BAÑOS</t>
  </si>
  <si>
    <t>ALFOTROZA@gmail.com</t>
  </si>
  <si>
    <t>JUANA ISABEL CHAVEZ SALDAÑA</t>
  </si>
  <si>
    <t>PROLONGACION PUNO 471 PUEBLO HUANCAYO</t>
  </si>
  <si>
    <t>JUANLDAÑA@gmail.com</t>
  </si>
  <si>
    <t>ERICK ANTHONY SANCHEZ OCHOA</t>
  </si>
  <si>
    <t>av ignacio merino n° 1769-departamento 201 / lince</t>
  </si>
  <si>
    <t>ERICOCHOA@gmail.com</t>
  </si>
  <si>
    <t>KARINA ROSARIO QUIROZ COSSER</t>
  </si>
  <si>
    <t>Calle marmol 745 urb inca manco capac etapa 1</t>
  </si>
  <si>
    <t>KARIOSSER@gmail.com</t>
  </si>
  <si>
    <t>JOHN JAIRO HERRERA SERRANO</t>
  </si>
  <si>
    <t>JOHNRRANO@gmail.com</t>
  </si>
  <si>
    <t>JOSUE SAJAMI LOPEZ</t>
  </si>
  <si>
    <t>AVENIDA MARISCAL TORIBIO LUZURIAGA  1264 - CERCADO DE HUARAZ</t>
  </si>
  <si>
    <t>JOSULOPEZ@gmail.com</t>
  </si>
  <si>
    <t>PILAR ARACELLI RAMOS VERA</t>
  </si>
  <si>
    <t>PASAJE SAN ANDRES 185</t>
  </si>
  <si>
    <t>PILA VERA@gmail.com</t>
  </si>
  <si>
    <t>JIRON RAMON CARCAMO 510 COOPERTIVA NIÑO JESUS</t>
  </si>
  <si>
    <t>GRISELDA GASPAR SALOME</t>
  </si>
  <si>
    <t>ASOC. PICHU ALTO MZ. V LOTE 5 CALLE JOSE ANTONIO DE SUCRe</t>
  </si>
  <si>
    <t>GRISALOME@gmail.com</t>
  </si>
  <si>
    <t>EULALIA CHAVEZ HANCO</t>
  </si>
  <si>
    <t>JIRON RAUL PORRAS BARRENECHEA 2070 URB. CHACRA RIOS SUR</t>
  </si>
  <si>
    <t>EULAHANCO@gmail.com</t>
  </si>
  <si>
    <t>KATHERINE ELIZABETH MORI CENTENO</t>
  </si>
  <si>
    <t>MEGA PLAZA CONO CORTE 398</t>
  </si>
  <si>
    <t>KATHNTENO@gmail.com</t>
  </si>
  <si>
    <t>JOSUE BADILLO ORTIZ</t>
  </si>
  <si>
    <t>CALLE LEON DE HUANUCO 491  URBANIZACION EL BOSQUE</t>
  </si>
  <si>
    <t>JOSUORTIZ@gmail.com</t>
  </si>
  <si>
    <t>MAJELU KARINA ROJAS GARAY</t>
  </si>
  <si>
    <t>pasaje trinidad enriquez mz d lote 6</t>
  </si>
  <si>
    <t>MAJEGARAY@gmail.com</t>
  </si>
  <si>
    <t>DERICK RENZO LATORRE PALOMINO</t>
  </si>
  <si>
    <t>DERIOMINO@gmail.com</t>
  </si>
  <si>
    <t>ACELA CAROLINA SÁNCHEZ GUERRERO</t>
  </si>
  <si>
    <t>CALLE FEDERICO VILLAREAL 78 URBANIZACION: JARDIN</t>
  </si>
  <si>
    <t>ACELRRERO@gmail.com</t>
  </si>
  <si>
    <t>MIT MIRTHA ROMERO VERAMENDI</t>
  </si>
  <si>
    <t>MIT MENDI@gmail.com</t>
  </si>
  <si>
    <t>LUCY MARIA DEL MILAGROS CONDORI MAMANI</t>
  </si>
  <si>
    <t>AAHH KUMAMOTO - CALLE 11 - MZ Q Lote 6</t>
  </si>
  <si>
    <t>LUCYAMANI@gmail.com</t>
  </si>
  <si>
    <t>ROBERTO CARLOS SAAVEDRA AGUAYO</t>
  </si>
  <si>
    <t>CALLE LOS CITRINOS 933 URBANIZACION INCA MANCO CAPAC ETAPA 3</t>
  </si>
  <si>
    <t>ROBEGUAYO@gmail.com</t>
  </si>
  <si>
    <t>ASENTAMIENTO HUMANO FLORIDA BAJA/ JR CAJAMARCA 301</t>
  </si>
  <si>
    <t>NEVOLONIA EDITH GARCIA TERAN</t>
  </si>
  <si>
    <t>PASAJE AURORA 183</t>
  </si>
  <si>
    <t>NEVOTERAN@gmail.com</t>
  </si>
  <si>
    <t>MICHEL FLORES QUISPE</t>
  </si>
  <si>
    <t>JIRON MAMA OCLLO 2060</t>
  </si>
  <si>
    <t>MICHUISPE@gmail.com</t>
  </si>
  <si>
    <t>HOLSEMAR EDILSON PEÑA MEZA</t>
  </si>
  <si>
    <t>calle jose gomez 155</t>
  </si>
  <si>
    <t>HOLS MEZA@gmail.com</t>
  </si>
  <si>
    <t>SARA CECILIA SIGUAS INCA</t>
  </si>
  <si>
    <t>JIRON MARIANO MELGAR VALDIVIEZO ASENTAMIENTO HUMANO 2 DE MAYO MANZANA T LOTE 37</t>
  </si>
  <si>
    <t>SARA INCA@gmail.com</t>
  </si>
  <si>
    <t>MILENA LUCERO KRYSTEL VELASQUEZ GUTIERREZ</t>
  </si>
  <si>
    <t>CALLE 56 Mz.b13 Lt.1 URBANIZACIÓN: ASENTAMIENTO HUMANO HUERTOS DE MANCHAY SECTOR B</t>
  </si>
  <si>
    <t>MILEERREZ@gmail.com</t>
  </si>
  <si>
    <t>ROXANA JULIA ORTIZ CAHUANA</t>
  </si>
  <si>
    <t>AVENIDA EL OLIVAR 564 URBANIZACION PREVI</t>
  </si>
  <si>
    <t>ROXAHUANA@gmail.com</t>
  </si>
  <si>
    <t>MARCOS CHARLY PAUL ZAMORA HUALLPA</t>
  </si>
  <si>
    <t>CALLE AREQUIPA 964 TACNA</t>
  </si>
  <si>
    <t>MARCALLPA@gmail.com</t>
  </si>
  <si>
    <t>PALMERTON VALLES YAICATE ACUÑA</t>
  </si>
  <si>
    <t>JIRON 28 DE JULIO 262 /// CERCADO DE AYACUCHO</t>
  </si>
  <si>
    <t>PALMACUÑA@gmail.com</t>
  </si>
  <si>
    <t>LOURDES BAÑICO MENDOZA</t>
  </si>
  <si>
    <t>CALLE CAJATAMBO 112 PJ EL TAMBO</t>
  </si>
  <si>
    <t>LOURNDOZA@gmail.com</t>
  </si>
  <si>
    <t>JUAN CARLOS VIDALON LEDESMA</t>
  </si>
  <si>
    <t>Prolongacion 03 de octubre N°341 ASENTAMIENTO HUMANO HEROES DEL PACIFICO</t>
  </si>
  <si>
    <t>JUANDESMA@gmail.com</t>
  </si>
  <si>
    <t>JOHEL ANTONIO HUAYTA MALPARTIDA</t>
  </si>
  <si>
    <t>JOHERTIDA@gmail.com</t>
  </si>
  <si>
    <t>GENOVEVA ROSARIO DIAZ HIDALGO</t>
  </si>
  <si>
    <t>GENODALGO@gmail.com</t>
  </si>
  <si>
    <t>BAILON MULLISACA CHAMBI</t>
  </si>
  <si>
    <t>JR. ALBERTO CUENTAS 187 URB. BARRIO MAÑAZO</t>
  </si>
  <si>
    <t>BAILHAMBI@gmail.com</t>
  </si>
  <si>
    <t>AVENIDA HUANCANE 698  URBANIZACION VILLA HERMOSA EL MISTI</t>
  </si>
  <si>
    <t>RONALD ODIN VILAVILA TICONA</t>
  </si>
  <si>
    <t>Av. 3 de Octubre-VILLA EL SALVADOR</t>
  </si>
  <si>
    <t>RONAICONA@gmail.com</t>
  </si>
  <si>
    <t>GILMER FAUSTO CASIMIRO YAURI</t>
  </si>
  <si>
    <t>AV MARISCAL TORIBIO LUZURIAGA 630 CERCADO HUARAZ</t>
  </si>
  <si>
    <t>GILMYAURI@gmail.com</t>
  </si>
  <si>
    <t>GEOVANI HUMBERTO SANCHEZ GARCIA</t>
  </si>
  <si>
    <t>calle Llumpa 1005 urbanizacion parque del naranjal segunda etapa</t>
  </si>
  <si>
    <t>GEOVARCIA@gmail.com</t>
  </si>
  <si>
    <t>DELBIS LUIS SAUCEDO GOICOCHEA</t>
  </si>
  <si>
    <t>AVENIDA TUPAC AMARU-NUMERO 12</t>
  </si>
  <si>
    <t>DELBOCHEA@gmail.com</t>
  </si>
  <si>
    <t>ABEL FERNANDO SANGAMA OÑATE</t>
  </si>
  <si>
    <t>JR LOS LAURELES URBANIZACION LOS LUCHADORES MZ 1 LT 8</t>
  </si>
  <si>
    <t>ABELOÑATE@gmail.com</t>
  </si>
  <si>
    <t>TONY ADRIAN ARIRAMA PACAYA</t>
  </si>
  <si>
    <t>PASAJE AMAUTA MZ Q2 LT 1  URBANIZACION TTIO SUR</t>
  </si>
  <si>
    <t>TONYACAYA@gmail.com</t>
  </si>
  <si>
    <t>MERLY MERCADO GUERRA</t>
  </si>
  <si>
    <t>CENTRO POBLADO SUBTANJALLA  CALLE 28 DE JULIO MZ A LOTE 11</t>
  </si>
  <si>
    <t>MERLUERRA@gmail.com</t>
  </si>
  <si>
    <t>JOSE ALEJANDRO PALOMINO FERNANDEZ</t>
  </si>
  <si>
    <t>JIRON SAN LORENZO 1001</t>
  </si>
  <si>
    <t>NEMIAS PORFIRIO VARA VALVERDE</t>
  </si>
  <si>
    <t>AVENIDA LA RINCONADA MZ M LT 16  URBANIZACION KEUALES</t>
  </si>
  <si>
    <t>NEMIVERDE@gmail.com</t>
  </si>
  <si>
    <t>MARIA CELIA FERNANDEZ MONTEAGUDO</t>
  </si>
  <si>
    <t>URBANIZACION SAN CARLOS ETAPA 1//CALLE SAN ANDRES 193</t>
  </si>
  <si>
    <t>MARIAGUDO@gmail.com</t>
  </si>
  <si>
    <t>BRIGITTE CELESTE CASTILLO BALVIN</t>
  </si>
  <si>
    <t>BRIGALVIN@gmail.com</t>
  </si>
  <si>
    <t>MARIA DE LOS ANGELES VILLACORTA MINAYA</t>
  </si>
  <si>
    <t>MARIINAYA@gmail.com</t>
  </si>
  <si>
    <t>JOSE ANTONIO ADRIANZEN CASTRO</t>
  </si>
  <si>
    <t>JIRON SABINO AS IPALY MZ 196 LT 2  ASENTAMIENTO HUMANO LOS CIPRESES</t>
  </si>
  <si>
    <t>JOSEASTRO@gmail.com</t>
  </si>
  <si>
    <t>MAYANITH SAHORI  PEREZ HONORBE</t>
  </si>
  <si>
    <t>AVENIDA SANTA URSULA MZ EL T 6  URBANIZACION LOS SAUCES</t>
  </si>
  <si>
    <t>MAYANORBE@gmail.com</t>
  </si>
  <si>
    <t>KATHERINE HINDIRA BACA GALLEGOS</t>
  </si>
  <si>
    <t>KATHLEGOS@gmail.com</t>
  </si>
  <si>
    <t>JAEN CARLOS GERONIMO PAJILLA</t>
  </si>
  <si>
    <t>JAENJILLA@gmail.com</t>
  </si>
  <si>
    <t>AS PANORAMA DE  CAMPOY  CALLE 5 MZ A LOTE 1</t>
  </si>
  <si>
    <t>TERESA NICOLE ARACELY TEBES AUCCAPURI</t>
  </si>
  <si>
    <t>JR LIBERTAD 844</t>
  </si>
  <si>
    <t>TEREAPURI@gmail.com</t>
  </si>
  <si>
    <t>MARITA YOHANI GONZALES DIAZ</t>
  </si>
  <si>
    <t>SONIA ELIZABETH RISCO PEREZ</t>
  </si>
  <si>
    <t>CALLE JOSE ANTONIO ENCINAS Mz 356 Lt 7 Asociación 28 de Agosto</t>
  </si>
  <si>
    <t>SONIPEREZ@gmail.com</t>
  </si>
  <si>
    <t>DIEGO SALCEDO SALCEDO</t>
  </si>
  <si>
    <t>DIEGLCEDO@gmail.com</t>
  </si>
  <si>
    <t>EDWIN RONALD ROMAN CARRILLO</t>
  </si>
  <si>
    <t>EDWIRILLO@gmail.com</t>
  </si>
  <si>
    <t>CARMEN ROXANA BARRIGA FERNANDEZ</t>
  </si>
  <si>
    <t>ASENTAMIENTO HUMANO SAN MARTIN DE PORRES  - CALLE HERA MZ 187 LT 23</t>
  </si>
  <si>
    <t>CARMANDEZ@gmail.com</t>
  </si>
  <si>
    <t>BERNABE HERNAN MENDOZA OLIVERA</t>
  </si>
  <si>
    <t>URBANIZACION SAN JUAN BAUTISTA  DE  VILLA // ALAMEDA SUR 123</t>
  </si>
  <si>
    <t>BERNIVERA@gmail.com</t>
  </si>
  <si>
    <t>DAGLYS FELER DELGADO BURGO</t>
  </si>
  <si>
    <t>JR PROLONGACION 7 JUNIO  MZ 164 LT 26B</t>
  </si>
  <si>
    <t>DAGLBURGO@gmail.com</t>
  </si>
  <si>
    <t>JULIETA GRANDEZ LOPEZ</t>
  </si>
  <si>
    <t>URBANIZACION LOS ALAMOS CALLE 10 N° 100</t>
  </si>
  <si>
    <t>JULILOPEZ@gmail.com</t>
  </si>
  <si>
    <t>AV. JOSE GRANDA 2496 URB. CONDEVILLA SEÑOR ETAPA 3</t>
  </si>
  <si>
    <t>JORGE LUIS CARDOZA LULIQUIS</t>
  </si>
  <si>
    <t>Av. Angamos 734</t>
  </si>
  <si>
    <t>JORGIQUIS@gmail.com</t>
  </si>
  <si>
    <t>MARTHA HUARACA YARASCA</t>
  </si>
  <si>
    <t>JR JOSE ANTONIO ENCINAS 145-URB BARRIO VICTORIA</t>
  </si>
  <si>
    <t>MARTRASCA@gmail.com</t>
  </si>
  <si>
    <t>JUAN CARLOS FRANCO BARRIGA</t>
  </si>
  <si>
    <t>JUANRRIGA@gmail.com</t>
  </si>
  <si>
    <t>SOLEDAD MARIAGRACIA ORTEGA OSAKA</t>
  </si>
  <si>
    <t>Av. Universitaria 5887</t>
  </si>
  <si>
    <t>SOLEOSAKA@gmail.com</t>
  </si>
  <si>
    <t>DENIS GESI BARRON MENDIVIL</t>
  </si>
  <si>
    <t>URB. LA PLANICIE/ ALAMEDA LEON BARANDIARAN N° 714</t>
  </si>
  <si>
    <t>DENIDIVIL@gmail.com</t>
  </si>
  <si>
    <t>MARTIN ALBERTO CHILQUILLO CHAVEZ</t>
  </si>
  <si>
    <t>URB CERCADO EL TAMBO JR JULIO CETELLO 717</t>
  </si>
  <si>
    <t>MARTHAVEZ@gmail.com</t>
  </si>
  <si>
    <t>NATALIE BERVERLY SOTOMAYOR MANZANARES</t>
  </si>
  <si>
    <t>CALLE CALLAO 732 PUEBLO JOVEN MARISCAL DOMINGO NIETO</t>
  </si>
  <si>
    <t>NATANARES@gmail.com</t>
  </si>
  <si>
    <t>ROGER MARCELO MAMANI PALOMINO</t>
  </si>
  <si>
    <t>PASAJE CHAPARRO 100 CUSCO</t>
  </si>
  <si>
    <t>ROGEOMINO@gmail.com</t>
  </si>
  <si>
    <t>RUBEN PEDRAZA OVALLE</t>
  </si>
  <si>
    <t>CALLE BRIGADIER MATEO PUMACAHUA 254 - URBANIZACION LOS PROCERES</t>
  </si>
  <si>
    <t>RUBEVALLE@gmail.com</t>
  </si>
  <si>
    <t>JOSE LUIS VERGARA BORSEYU</t>
  </si>
  <si>
    <t>ASENTAMIENTO HUMANO JUAN PABLO II MAZN. 88- LOTE 27</t>
  </si>
  <si>
    <t>JOSERSEYU@gmail.com</t>
  </si>
  <si>
    <t>MARTHA MILAGROS ANCCO FIGUEROA</t>
  </si>
  <si>
    <t>MARTUEROA@gmail.com</t>
  </si>
  <si>
    <t>JESUS ANGEL SUCA MAMANI</t>
  </si>
  <si>
    <t>PUEBLO JOVEN HILDA SALAS MZ J LT 13</t>
  </si>
  <si>
    <t>JESUAMANI@gmail.com</t>
  </si>
  <si>
    <t>YANETT BRILLITT GONZALES SAIRITUPAC</t>
  </si>
  <si>
    <t>CALLE CORONEL FRANCISCO BOLOGNESI 250 HUANUCO / HUANUCO / HUANUCO</t>
  </si>
  <si>
    <t>YANETUPAC@gmail.com</t>
  </si>
  <si>
    <t>HECTOR GABRIEL MAYLLE SOTO</t>
  </si>
  <si>
    <t>JIRON GUILLERMO SISLEY 739</t>
  </si>
  <si>
    <t>HECT SOTO@gmail.com</t>
  </si>
  <si>
    <t>LINDA CRIS OCHAVANO GIL</t>
  </si>
  <si>
    <t>AH 11 DE JUNIO MZ C LOTE 2</t>
  </si>
  <si>
    <t>LINDO GIL@gmail.com</t>
  </si>
  <si>
    <t>HUDSON TAYLOR HERRERA VARO</t>
  </si>
  <si>
    <t>HUDS VARO@gmail.com</t>
  </si>
  <si>
    <t>AV FINLANDIA 1055 CONDOMINIO VILLA CLUB C21</t>
  </si>
  <si>
    <t>PAMELA REGINA ROJAS MAZZETTI</t>
  </si>
  <si>
    <t>URBANIZACION EL TRAPECIO  MZ Q LT 5</t>
  </si>
  <si>
    <t>PAMEZETTI@gmail.com</t>
  </si>
  <si>
    <t>JENIFER KRISTY PINGLO DELGADO</t>
  </si>
  <si>
    <t>CALLE PEDRO CHAMOCHUMBI AGUIRRE 120 URBANIZACION EL AGUSTINO ZONA 6</t>
  </si>
  <si>
    <t>JENILGADO@gmail.com</t>
  </si>
  <si>
    <t>JORGE ARMANDO LARA OSORIO</t>
  </si>
  <si>
    <t>CALLE GENERAL FRANCISCO VIDAL LAOS 601 URBANIZACION HIDALGO</t>
  </si>
  <si>
    <t>JORGSORIO@gmail.com</t>
  </si>
  <si>
    <t>SANTOS MARTIN CHARAJA VIZCACHO</t>
  </si>
  <si>
    <t>JIRON TUPAC AMARU 850</t>
  </si>
  <si>
    <t>SANTCACHO@gmail.com</t>
  </si>
  <si>
    <t>ROSA MILAGROS MAMANI MIRANDA</t>
  </si>
  <si>
    <t>PROLONGACION MAYRO 509</t>
  </si>
  <si>
    <t>ROSARANDA@gmail.com</t>
  </si>
  <si>
    <t>JEAN PIERO SOTO MORETTY</t>
  </si>
  <si>
    <t>AVENIDA TUPAC AMARU 3010 URBANIZACION LA PASCANA</t>
  </si>
  <si>
    <t>JEANRETTY@gmail.com</t>
  </si>
  <si>
    <t>DINELITA SUAREZ GIL</t>
  </si>
  <si>
    <t>DINEZ GIL@gmail.com</t>
  </si>
  <si>
    <t>CHARO ROXANA ZAMUDIO RAMOS</t>
  </si>
  <si>
    <t>CHARRAMOS@gmail.com</t>
  </si>
  <si>
    <t>GEORGE ALBERT GUTIERREZ GUTIERREZ</t>
  </si>
  <si>
    <t>JIRON CHICLAYO 271</t>
  </si>
  <si>
    <t>GEORERREZ@gmail.com</t>
  </si>
  <si>
    <t>JHONSON GODOFREDO ALLAUCCA MANTARI</t>
  </si>
  <si>
    <t>AVENIDA UNIVERSITARIA #5760</t>
  </si>
  <si>
    <t>JHONNTARI@gmail.com</t>
  </si>
  <si>
    <t>FERNANDO ALVAREZ OBLITAS</t>
  </si>
  <si>
    <t>CALLE 4 URBANIZACION PEDRO CUEVA VASQUEZ C 14</t>
  </si>
  <si>
    <t>FERNLITAS@gmail.com</t>
  </si>
  <si>
    <t>RAUL ADRIAN ESPINOZA ALVA</t>
  </si>
  <si>
    <t>JIRON CAJAMARCA 145 AA.HH SAN JUAN SECTOR ATUMPAMPA</t>
  </si>
  <si>
    <t>RAUL ALVA@gmail.com</t>
  </si>
  <si>
    <t>DEYBIZ HUATANGARE ALARCON</t>
  </si>
  <si>
    <t>DEYBARCON@gmail.com</t>
  </si>
  <si>
    <t>NIEVES PALOMINO PALOMINO</t>
  </si>
  <si>
    <t>URBANIZACION EL TRAPECIO  MZ Q LT 5//CHIMBOTE / SANTA / ANCASH</t>
  </si>
  <si>
    <t>NIEVOMINO@gmail.com</t>
  </si>
  <si>
    <t>Jenifer Kristy Pinglo Delgado</t>
  </si>
  <si>
    <t>AV LAS ACACIAS MZ L LT 7  URB LA ENSENADA</t>
  </si>
  <si>
    <t>Jenilgado@gmail.com</t>
  </si>
  <si>
    <t>SILVIA AHUANARI PEZO</t>
  </si>
  <si>
    <t>CALLE CIRO ALEGRIA  160 - CENTRO POBLADO SECTOR SAN MARTIN</t>
  </si>
  <si>
    <t>SILV PEZO@gmail.com</t>
  </si>
  <si>
    <t>YSMAEL GAMONAL CENTURION</t>
  </si>
  <si>
    <t>URB UMUTO CALLE LOS ANGELES MZ E LT 12</t>
  </si>
  <si>
    <t>YSMAURION@gmail.com</t>
  </si>
  <si>
    <t>JUAN MIGUEL CORDOVA ALDERETE</t>
  </si>
  <si>
    <t>CALLE LOS JAZMINES MZ H LOTE 7  ASENTAMIENTO HUMANO ÑAHUINPUQUIO</t>
  </si>
  <si>
    <t>JUANERETE@gmail.com</t>
  </si>
  <si>
    <t>YOEL GALINDO GONZALES</t>
  </si>
  <si>
    <t>YOELZALES@gmail.com</t>
  </si>
  <si>
    <t>KEVIN ARNOLD RIOS SÁNCHEZ</t>
  </si>
  <si>
    <t>PUEBLO JOVEN AUGUSTO BERNARDINO LEGUIA - AVENIDA 17 DE MAYO N ° 166</t>
  </si>
  <si>
    <t>CESAR AUGUSTO VILCA LIMACHI</t>
  </si>
  <si>
    <t>JIRON HUASCAR # 167  URBANIZACION BARRIO MAGISTERIAL</t>
  </si>
  <si>
    <t>CESAMACHI@gmail.com</t>
  </si>
  <si>
    <t>JULIO CESAR CARRILLO FLORES</t>
  </si>
  <si>
    <t>CALLE 1 MZ A LT 1  URBANIZACION INDUSTRIAL GRAN TRAPECIO</t>
  </si>
  <si>
    <t>JULILORES@gmail.com</t>
  </si>
  <si>
    <t>ERNESTO CARLOS HUAMAN MILLA</t>
  </si>
  <si>
    <t>ERNEMILLA@gmail.com</t>
  </si>
  <si>
    <t>RICHARD MICHAEL FUENTES DELGADO</t>
  </si>
  <si>
    <t>PASAJE SEÑOR DE LOS MILAGROS 199</t>
  </si>
  <si>
    <t>RICHLGADO@gmail.com</t>
  </si>
  <si>
    <t>CARMEN DIANA YALI CONDOR</t>
  </si>
  <si>
    <t>CARMONDOR@gmail.com</t>
  </si>
  <si>
    <t>VIANCA JACQUELINE HERNANDEZ PISCONTE</t>
  </si>
  <si>
    <t>URBANIZACIÓN LA HUAYRANA  // Calle Cantuta  mz c5 lote 19</t>
  </si>
  <si>
    <t>VIANCONTE@gmail.com</t>
  </si>
  <si>
    <t>MARIA ALEJANDRA HUAMANCHUMO CALIZAYA</t>
  </si>
  <si>
    <t>AVENIDA BRASIL 3775 -  URBANIZACION OYAGUE</t>
  </si>
  <si>
    <t>MARIIZAYA@gmail.com</t>
  </si>
  <si>
    <t>MOISES ALEXANDER RIVAS TORIBIO</t>
  </si>
  <si>
    <t>CALLE ILO 344  CENTRO POBLADO SECTOR HUAYCO</t>
  </si>
  <si>
    <t>MOISRIBIO@gmail.com</t>
  </si>
  <si>
    <t>KEVIN ALARCON CABOSMALON</t>
  </si>
  <si>
    <t>CALLE GARIBALDI PUEBLO JOVEN EL SIGLO G 1</t>
  </si>
  <si>
    <t>KEVIMALON@gmail.com</t>
  </si>
  <si>
    <t>WILBER DIEGO CHIPANA MAMANCHURA</t>
  </si>
  <si>
    <t>CERCADO MONUMENTAL DE MOQUEGUA/ CALLE MOQUEGUA 199</t>
  </si>
  <si>
    <t>WILBCHURA@gmail.com</t>
  </si>
  <si>
    <t>GABRIELA ANGELA RODRIGUEZ VERA</t>
  </si>
  <si>
    <t>JIRON ANTONIO ARENAS  153 URBANIZACION BARRIO 2 DE MAYO</t>
  </si>
  <si>
    <t>GABR VERA@gmail.com</t>
  </si>
  <si>
    <t>ROBERTO ISAIAS BURGOS COAQUIRA</t>
  </si>
  <si>
    <t>CALLE SAN ANDRES 318 SOCIEDAD DE BENEFICIENCIA DEL CUZCO</t>
  </si>
  <si>
    <t>ROBEQUIRA@gmail.com</t>
  </si>
  <si>
    <t>BARTOLOME YANA TURPO</t>
  </si>
  <si>
    <t>URBANIZACION SANTUTIS CHICO - AVENIDA LAS FLORES MZ A LT 11</t>
  </si>
  <si>
    <t>BARTTURPO@gmail.com</t>
  </si>
  <si>
    <t>ANGEL KILLAN GARCIA TAIPE</t>
  </si>
  <si>
    <t>JIRON CORONEL LEONCIO PRADO 551/  URBANIZACION EL JUNCO/ CAJAMARCA/ CAJAMARCA/CAJAMARCA</t>
  </si>
  <si>
    <t>ANGETAIPE@gmail.com</t>
  </si>
  <si>
    <t>MARVIN ELKIN ZAVALETA QUIPUSCOA</t>
  </si>
  <si>
    <t>MARVUSCOA@gmail.com</t>
  </si>
  <si>
    <t>RENZO ANTONIO SOSA COLQUE</t>
  </si>
  <si>
    <t>JIRON CORONEL LEONCIO PRADO GUTIERREZ 1177   CERCADO DE HUANUCO</t>
  </si>
  <si>
    <t>RENZOLQUE@gmail.com</t>
  </si>
  <si>
    <t>XIMENA ROBLES SOVERO</t>
  </si>
  <si>
    <t>AVENIDA DIAGONAL SUR ASENTAMIENTO HUMANO LA INMACULADA MZ  I LT 12</t>
  </si>
  <si>
    <t>XIMEOVERO@gmail.com</t>
  </si>
  <si>
    <t>JEAN RODRIGUEZ MUÑOZ</t>
  </si>
  <si>
    <t>Urbanizacion 28 de Julio - Jiron Puno N° 988</t>
  </si>
  <si>
    <t>JEANMUÑOZ@gmail.com</t>
  </si>
  <si>
    <t>ROXANA MARIA APAZA MAMANI</t>
  </si>
  <si>
    <t>ROXAAMANI@gmail.com</t>
  </si>
  <si>
    <t>JIRON MARIANO NUÑEZ BUTRON 299 CERCADO</t>
  </si>
  <si>
    <t>GABRIELA MAMANI QUISPE</t>
  </si>
  <si>
    <t>URBANIZACION SALCEDO - JR VICTOR RAUL HAYA DE LA TORRE MZ Q LT 17</t>
  </si>
  <si>
    <t>GABRUISPE@gmail.com</t>
  </si>
  <si>
    <t>MARITZA JACQUELINE VELASQUEZ HERRERA</t>
  </si>
  <si>
    <t>AVENIDA MARTIRES DE UCHURACCAY 300  URBANIZACION BARRIO SAN MARTIN DE PORRES</t>
  </si>
  <si>
    <t>MARIRRERA@gmail.com</t>
  </si>
  <si>
    <t>JAVIER RUMAY SALDAÑA</t>
  </si>
  <si>
    <t>URBANIZACION LOS INCAS - PASAJE LIBERTAD N° 405</t>
  </si>
  <si>
    <t>JAVILDAÑA@gmail.com</t>
  </si>
  <si>
    <t>ELADIO CAVA MENDOZA</t>
  </si>
  <si>
    <t>ELADNDOZA@gmail.com</t>
  </si>
  <si>
    <t>SUSAHAM NATHALY ESPINOZA ÑAHUI</t>
  </si>
  <si>
    <t>SUSAÑAHUI@gmail.com</t>
  </si>
  <si>
    <t>JIRON MARAÑON 701</t>
  </si>
  <si>
    <t>ELIZETH RAMOS NUÑEZ</t>
  </si>
  <si>
    <t>/PUEBLO HUANCAYO/ PROLONGACION ICA /411</t>
  </si>
  <si>
    <t>ELIZNUÑEZ@gmail.com</t>
  </si>
  <si>
    <t>JHON JORGE CONDOR ORTEGA</t>
  </si>
  <si>
    <t>ASENTAMIENTO HUMANO SAN FRANCISCO DE ASIS/JIRON JOSE GALVEZ EGUSQUIZA L1 4</t>
  </si>
  <si>
    <t>JHONRTEGA@gmail.com</t>
  </si>
  <si>
    <t>CLAUDIO AGREDA INCHASTEGUI</t>
  </si>
  <si>
    <t>CLAUTEGUI@gmail.com</t>
  </si>
  <si>
    <t>"IVONNE ANTUANETH ANDRES MEZA "</t>
  </si>
  <si>
    <t>"IVOEZA "@gmail.com</t>
  </si>
  <si>
    <t>HERMAN ROBERTO LAVADO CRUZ</t>
  </si>
  <si>
    <t>cercado monumental de moquegua  - calle arequipa N° 330</t>
  </si>
  <si>
    <t>HERM CRUZ@gmail.com</t>
  </si>
  <si>
    <t>RUDY ALBERT SALAZAR RAMOS</t>
  </si>
  <si>
    <t>av universitaria 5626 urb santa isolina etapa 2</t>
  </si>
  <si>
    <t>RUDYRAMOS@gmail.com</t>
  </si>
  <si>
    <t>CARLOS ENRIQUE GAVIDIA MORALES</t>
  </si>
  <si>
    <t>URBANIZACION LA FLORIDA/ AVENIDA CORONEL SAMUEL ALCAZAR TOPONIMO  814</t>
  </si>
  <si>
    <t>CARLRALES@gmail.com</t>
  </si>
  <si>
    <t>LILA ARIAS RODRIGUEZ</t>
  </si>
  <si>
    <t>LILAIGUEZ@gmail.com</t>
  </si>
  <si>
    <t>JOCELYN MELISSA MENDOZA USSEGLIO</t>
  </si>
  <si>
    <t>CERCADO DE AYACUCHO- JIRON MANCO CAPAC N° 852</t>
  </si>
  <si>
    <t>JOCEEGLIO@gmail.com</t>
  </si>
  <si>
    <t>MARIELA ACUÑA PAZ VERGARA</t>
  </si>
  <si>
    <t>MARIRGARA@gmail.com</t>
  </si>
  <si>
    <t>ROSA ELISA GARRO SANCHEZ</t>
  </si>
  <si>
    <t>AVENIDA ENRIQUE MEIGGS 2952 - URBANIZACION EL TRAPECIO</t>
  </si>
  <si>
    <t>ROSANCHEZ@gmail.com</t>
  </si>
  <si>
    <t>MIGUEL ARTURO INCISO MUÑOZ</t>
  </si>
  <si>
    <t>JIRON GARCIA NARANJO 270</t>
  </si>
  <si>
    <t>MIGUMUÑOZ@gmail.com</t>
  </si>
  <si>
    <t>RONY VEGA CARDENAS</t>
  </si>
  <si>
    <t>Av. Yarinacocha 534 centro poblado Yarinacocha etapa 3</t>
  </si>
  <si>
    <t>RONYDENAS@gmail.com</t>
  </si>
  <si>
    <t>JHON ARTURO SHUPINGAHUA PERALES</t>
  </si>
  <si>
    <t>AA.HH  CRUZ DE MOTUPE GRUPO 5-  AV PROCERES DE LA INDEPENDENCIA  MZ-A  LT.20</t>
  </si>
  <si>
    <t>ELENA ISABEL CHAVEZ MERCADO</t>
  </si>
  <si>
    <t>ELENRCADO@gmail.com</t>
  </si>
  <si>
    <t>URB LOS PINOS ETAPA 1 AV PROCERES DE LA INDEPENDENCIA MZ B LT 6</t>
  </si>
  <si>
    <t>JEFERSON JHONY MAYTA VILLAJUAN</t>
  </si>
  <si>
    <t>JR mariscal Miller 1588 - URB RISSO</t>
  </si>
  <si>
    <t>JEFEAJUAN@gmail.com</t>
  </si>
  <si>
    <t>LEYDY DIANA ROSALES MUCHA</t>
  </si>
  <si>
    <t>URBANIZACION PAMPLONA BAJA CALLE NICANOR HERNANDEZ #368</t>
  </si>
  <si>
    <t>LEYDMUCHA@gmail.com</t>
  </si>
  <si>
    <t>GIULIANA ISABELLA DEL CARMEN LEON HUAMANI</t>
  </si>
  <si>
    <t>URB. BARRIOS ALTOS JIRON INAMBARI 723</t>
  </si>
  <si>
    <t>GIULAMANI@gmail.com</t>
  </si>
  <si>
    <t>YOJAN ABARCA LUNA</t>
  </si>
  <si>
    <t>Calle los Geranios N° 653 - Urb. los Jazmines</t>
  </si>
  <si>
    <t>YOJA LUNA@gmail.com</t>
  </si>
  <si>
    <t>"EDUARDO DANIEL ARICA MARCHINARES "</t>
  </si>
  <si>
    <t>"EDURES "@gmail.com</t>
  </si>
  <si>
    <t>EVELIN FIORELA REYES GARCIA</t>
  </si>
  <si>
    <t>URBANIZACION FIORI / CALLE ASTI NUMERO 100</t>
  </si>
  <si>
    <t>EVELARCIA@gmail.com</t>
  </si>
  <si>
    <t>DARWIN MIGUEL VALDERA CHOZO</t>
  </si>
  <si>
    <t>CALLE JOSE ISIDORO BONIFAZ 385</t>
  </si>
  <si>
    <t>DARWCHOZO@gmail.com</t>
  </si>
  <si>
    <t>ELVER II JULCA JAUREGUI</t>
  </si>
  <si>
    <t>ASOCIACION 3 HORIZONTES MZ G LT 39</t>
  </si>
  <si>
    <t>ELVEREGUI@gmail.com</t>
  </si>
  <si>
    <t>MELANIE ASTRID CAROLINE MANRIQUE HIDALGO</t>
  </si>
  <si>
    <t>villa el salvador // sector 2  grupo 21  mz a lt 3</t>
  </si>
  <si>
    <t>MELADALGO@gmail.com</t>
  </si>
  <si>
    <t>VILMA ELIDA LLAUCA HUARCAYA</t>
  </si>
  <si>
    <t>Prolongación Flor de Amancaes Mz D Lt 32 AAHH Flor de Amancaes Comité 4</t>
  </si>
  <si>
    <t>VILMRCAYA@gmail.com</t>
  </si>
  <si>
    <t>KEVIN JHORDAN CARRASCO ORDOÑEZ</t>
  </si>
  <si>
    <t>: villa el salvador // sector 2  grupo 21  mz a lt 3</t>
  </si>
  <si>
    <t>KEVIDOÑEZ@gmail.com</t>
  </si>
  <si>
    <t>Joel Angel Andrade Rojas</t>
  </si>
  <si>
    <t>URBANIZACION SANTA MARIA( CALLE JOSE BERNARDO DE TAGLE 912)</t>
  </si>
  <si>
    <t>JoelRojas@gmail.com</t>
  </si>
  <si>
    <t>FELIPE GUTIERREZ LLOTAHUI</t>
  </si>
  <si>
    <t>CALLE ARQUITECTO ENRIQUE SEOANE ROSS 118 -  CONJUNTO HABITACIONAL LAS TORRES DE LIMATAMBO</t>
  </si>
  <si>
    <t>FELITAHUI@gmail.com</t>
  </si>
  <si>
    <t>CANDY ANNETH RIOS MAYER</t>
  </si>
  <si>
    <t>Av. alfredo mendiola 921</t>
  </si>
  <si>
    <t>CANDMAYER@gmail.com</t>
  </si>
  <si>
    <t>MARICRUZ SHAKYRA QUISPE CHAVEZ</t>
  </si>
  <si>
    <t>AA HH 14 FEBRERO  MZ P LOTE 4</t>
  </si>
  <si>
    <t>MARIHAVEZ@gmail.com</t>
  </si>
  <si>
    <t>ESTEFITA FASABI HIDALGO</t>
  </si>
  <si>
    <t>AV. AVENIDA COLLASUYO MZ B LT 14 URBANIZACION MANUEL PRADO</t>
  </si>
  <si>
    <t>ESTEDALGO@gmail.com</t>
  </si>
  <si>
    <t>EDER QUISPE HUAMAN</t>
  </si>
  <si>
    <t>CALLE LOS GERANIOS 322 URB 2 DE JULIO</t>
  </si>
  <si>
    <t>EDERUAMAN@gmail.com</t>
  </si>
  <si>
    <t>CLAUDIA LUISA ALBURQUEQUE HERNANDEZ</t>
  </si>
  <si>
    <t>URBANIZACION BARRIO VILLON ALTO JIRON LAS RETAMAS 360</t>
  </si>
  <si>
    <t>CLAUANDEZ@gmail.com</t>
  </si>
  <si>
    <t>ERICK JEAN PIERRE CASTILLA MARTINEZ</t>
  </si>
  <si>
    <t>ERICTINEZ@gmail.com</t>
  </si>
  <si>
    <t>Walter Eladio Tumpe Aguilar</t>
  </si>
  <si>
    <t>AV PEDRO BELTRAN  136</t>
  </si>
  <si>
    <t>Waltuilar@gmail.com</t>
  </si>
  <si>
    <t>SHEYLA NELLY MALASQUEZ MENA</t>
  </si>
  <si>
    <t>PASAJE TUMBES MZ F1 LOTE 42  SAN JUAN MATIAS CALLAO.</t>
  </si>
  <si>
    <t>SHEY MENA@gmail.com</t>
  </si>
  <si>
    <t>JAVIER CASTRO SANCHEZ</t>
  </si>
  <si>
    <t>Jiron Pedro Villalobos 872</t>
  </si>
  <si>
    <t>JAVINCHEZ@gmail.com</t>
  </si>
  <si>
    <t>ANTONIO JESUS RUEDA ORIZANO</t>
  </si>
  <si>
    <t>:Av. los Cipreses 342</t>
  </si>
  <si>
    <t>ANTOIZANO@gmail.com</t>
  </si>
  <si>
    <t>YOSSANA KAROL PALOMINO PUMA</t>
  </si>
  <si>
    <t>CALLE DE LA INFANCIA 526</t>
  </si>
  <si>
    <t>YOSS PUMA@gmail.com</t>
  </si>
  <si>
    <t>CRISTHIAN GABRIEL PORTILLO MACHACA</t>
  </si>
  <si>
    <t>CRISCHACA@gmail.com</t>
  </si>
  <si>
    <t>ELVIS JILAPA TAMAYO</t>
  </si>
  <si>
    <t>Av. los Cipreses 342</t>
  </si>
  <si>
    <t>ELVIAMAYO@gmail.com</t>
  </si>
  <si>
    <t>AHH SAN CAMILO CALLE CORONEL FRANCISCO BOLOGNESI MZ D1 LT 16</t>
  </si>
  <si>
    <t>JAIME PAULINO ROJAS HUANCOLLO</t>
  </si>
  <si>
    <t>CENTRO POBLADO YARINACOCHA ETAPA 1 SECTOR 1 LOS OLMOS 253</t>
  </si>
  <si>
    <t>JAIMCOLLO@gmail.com</t>
  </si>
  <si>
    <t>JIMMY JOSAFAT NUNTA YUI</t>
  </si>
  <si>
    <t>JR RIO PERENE MZ H LOTE 24 URB SANTA ISOLINA</t>
  </si>
  <si>
    <t>JIMMA YUI@gmail.com</t>
  </si>
  <si>
    <t>JOSUE FERNANDO TORRES SINARAHUA</t>
  </si>
  <si>
    <t>AVENIDA ALFREDO MENDIOLA 4111 -  URBANIZACION MICAELA BASTIDAS</t>
  </si>
  <si>
    <t>JOSURAHUA@gmail.com</t>
  </si>
  <si>
    <t>PAULO CESAR CORNEJO CASTILLO</t>
  </si>
  <si>
    <t>PAULTILLO@gmail.com</t>
  </si>
  <si>
    <t>CARMEN DEL ROSARIO HUAYLLASCO BASCONSUELO</t>
  </si>
  <si>
    <t>AVENIDA REPUBLICA DE COLOMBIA 777 -  URBANIZACION LA AREQUIPEÑA</t>
  </si>
  <si>
    <t>CARMSUELO@gmail.com</t>
  </si>
  <si>
    <t>DANITZA YESSENIA RODRIGUEZ MENDIOLA</t>
  </si>
  <si>
    <t>DANIDIOLA@gmail.com</t>
  </si>
  <si>
    <t>LUIS JAVIER MENDOZA NAJARRO</t>
  </si>
  <si>
    <t>JIRON MASISEA  MZ F LT  7  ASENTAMIENTO HUMANO SAN JUAN DEL UCAYALI</t>
  </si>
  <si>
    <t>LUISJARRO@gmail.com</t>
  </si>
  <si>
    <t>MONICA VALERA VELA</t>
  </si>
  <si>
    <t>MONI VELA@gmail.com</t>
  </si>
  <si>
    <t>MEDALIT KAREN BRONCANO CAMONES</t>
  </si>
  <si>
    <t>CALLE LOS SAUCES 376 PUEBLO JOVEN EL ERMITAO</t>
  </si>
  <si>
    <t>MEDAMONES@gmail.com</t>
  </si>
  <si>
    <t>OVERLY MARCOS HERNANDEZ VILLANUEVA</t>
  </si>
  <si>
    <t>AVENIDA CANTA CALLAO  MZ Ñ  LOTE 21 LOS OLIVOS</t>
  </si>
  <si>
    <t>OVERNUEVA@gmail.com</t>
  </si>
  <si>
    <t>YESSENIA YSABEL RAMIREZ MUNGUIA</t>
  </si>
  <si>
    <t>CALLE LOS SAUCES 376 PUEBLO JOVEN|EL ERMITAO</t>
  </si>
  <si>
    <t>YESSNGUIA@gmail.com</t>
  </si>
  <si>
    <t>jiron huanta 100 cercado ed ayacucho</t>
  </si>
  <si>
    <t>MILAGROS LUCERO TORRES HUAMAN</t>
  </si>
  <si>
    <t>AVENIDA CAMINO REAL 111- SAN ISIDRO</t>
  </si>
  <si>
    <t>MILAUAMAN@gmail.com</t>
  </si>
  <si>
    <t>GUIDO ABEL RODRIGUEZ PACHECO</t>
  </si>
  <si>
    <t>CALLE HUAYUCCARI 188 - COOPERATIVA 27 DE ABRIL</t>
  </si>
  <si>
    <t>GUIDCHECO@gmail.com</t>
  </si>
  <si>
    <t>LOURDES ESTELA QUISPE ROJAS</t>
  </si>
  <si>
    <t>AVENIDA ROCA FUERTE   1191  ASENTAMIENTO HUMANO SAN JUAN DE MIRAFLORES</t>
  </si>
  <si>
    <t>LOURROJAS@gmail.com</t>
  </si>
  <si>
    <t>ANNE MELISSA HIDALGO SINTI</t>
  </si>
  <si>
    <t>URBANIZACION LOS FICUS DE LUREN AVENIDA ABRAHAM VALDELOMAR 100</t>
  </si>
  <si>
    <t>ANNESINTI@gmail.com</t>
  </si>
  <si>
    <t>JIRON TACNA 751 MAGLDALENA</t>
  </si>
  <si>
    <t>DAVID ALEJANDRO PAJARES RENGIFO</t>
  </si>
  <si>
    <t>Av. Centenario 4614</t>
  </si>
  <si>
    <t>DAVINGIFO@gmail.com</t>
  </si>
  <si>
    <t>DICKSON MACEDO CARDENAS</t>
  </si>
  <si>
    <t>DICKDENAS@gmail.com</t>
  </si>
  <si>
    <t>IVY MARSHA HUAYAS CAJACURI</t>
  </si>
  <si>
    <t>jr. lima 542</t>
  </si>
  <si>
    <t>IVY ACURI@gmail.com</t>
  </si>
  <si>
    <t>KARLA JAHAYRA GUILLEN ESPADA ESPADA</t>
  </si>
  <si>
    <t>Av Gerardo unger 6383</t>
  </si>
  <si>
    <t>KARLSPADA@gmail.com</t>
  </si>
  <si>
    <t>ANA MARIA ESTRELLA PAUCARIMA</t>
  </si>
  <si>
    <t>JR ANTENOR ARREGO 123</t>
  </si>
  <si>
    <t>902 700 0</t>
  </si>
  <si>
    <t>ANA ARIMA@gmail.com</t>
  </si>
  <si>
    <t>RAY ROLANDO RIVERA MONTOYA</t>
  </si>
  <si>
    <t>JIRON ENRIQUE CACERES 281 -   BARRIO PEDRO VILCAPAZA</t>
  </si>
  <si>
    <t>RAY NTOYA@gmail.com</t>
  </si>
  <si>
    <t>JUAN FELIX TOLA QUISPE</t>
  </si>
  <si>
    <t>URBANIZACION ZARZUELA BAJA MZ T LT 5 AVENIDA SIMON BOLIVAR</t>
  </si>
  <si>
    <t>FRANZ ALBERTO VARGAS HUACHO</t>
  </si>
  <si>
    <t>CALLE ANFIBOL 639</t>
  </si>
  <si>
    <t>FRANUACHO@gmail.com</t>
  </si>
  <si>
    <t>PAUL ANTHONY CHAVEZ DIAZ</t>
  </si>
  <si>
    <t>AV GARZON  734  DPTO 710</t>
  </si>
  <si>
    <t>PAUL DIAZ@gmail.com</t>
  </si>
  <si>
    <t>FIORELLA GERALDINE DEL PILAR NARRO QUINTO</t>
  </si>
  <si>
    <t>AV MARISCAL ANDRES AVELINO CACERES MZ H LT 1B URB LOS LICENCIADOS</t>
  </si>
  <si>
    <t>FIORUINTO@gmail.com</t>
  </si>
  <si>
    <t>REYNALDO QUISPE TUPAYUPANQUI</t>
  </si>
  <si>
    <t>REYNANQUI@gmail.com</t>
  </si>
  <si>
    <t>Maicol Alexander Garcia Tocto</t>
  </si>
  <si>
    <t>CALLE PIRAMIDE DEL SOL 561 -  URBANIZACION AZCARRUNZ BAJO</t>
  </si>
  <si>
    <t>MaicTocto@gmail.com</t>
  </si>
  <si>
    <t>MIGUEL AARON CASTRO ZUMAETA</t>
  </si>
  <si>
    <t>Calle Manuel Suarez Pinzas 150 Urb. Cayetano Heredia</t>
  </si>
  <si>
    <t>MIGUMAETA@gmail.com</t>
  </si>
  <si>
    <t>CARMEN DEL PILAR HERNANDEZ BAUTISTA</t>
  </si>
  <si>
    <t>URBANIZACION PROLONGACION BENAVIDES ETAPA 1 AV CAMINOS DEL INCA 3124</t>
  </si>
  <si>
    <t>CARMTISTA@gmail.com</t>
  </si>
  <si>
    <t>OSCAR EDUARDO SANDOVAL DEL AGUILA</t>
  </si>
  <si>
    <t>OSCAGUILA@gmail.com</t>
  </si>
  <si>
    <t>PAOLA FIORELLA GUEVARA ARCAYO</t>
  </si>
  <si>
    <t>pasaje santa elena mz u lote 2 aahh union los colonizadores villa el salvador</t>
  </si>
  <si>
    <t>PAOLRCAYO@gmail.com</t>
  </si>
  <si>
    <t>Carlos Percy Aliaga Castañeda</t>
  </si>
  <si>
    <t>Av.SAN BORJA SUR 708</t>
  </si>
  <si>
    <t>Carlañeda@gmail.com</t>
  </si>
  <si>
    <t>LUIS ALBERTO PAREDES SILVA</t>
  </si>
  <si>
    <t>AV. MEXICO 333 DISTRITO:  LA VICTORIA</t>
  </si>
  <si>
    <t>LUISSILVA@gmail.com</t>
  </si>
  <si>
    <t>ENMA EPIFANIA DOLORIER CRUZ</t>
  </si>
  <si>
    <t>AGRUPACION ROSA LUZ ETAPA 1 CALLE LAS ORQUIDEAS 150 PUENTE PIEDRA / LIMA</t>
  </si>
  <si>
    <t>ENMA CRUZ@gmail.com</t>
  </si>
  <si>
    <t>CESAR ANTONIO LUCERO CHUJUTALLI</t>
  </si>
  <si>
    <t>CALLE LOS LAURELES MZ H LOTE 6</t>
  </si>
  <si>
    <t>CESATALLI@gmail.com</t>
  </si>
  <si>
    <t>ORLANDO MULDER ROLDAN SANCHEZ</t>
  </si>
  <si>
    <t>AV. MEXICO 333</t>
  </si>
  <si>
    <t>ORLANCHEZ@gmail.com</t>
  </si>
  <si>
    <t>CALLE LA PAZ N°125</t>
  </si>
  <si>
    <t>GRECIA STEPHANY ARAMBULO FLORES</t>
  </si>
  <si>
    <t>GRECLORES@gmail.com</t>
  </si>
  <si>
    <t>C.P CAJA CHICO SECTOR 3 CL.LAS RETAMAS 1342</t>
  </si>
  <si>
    <t>CHRISTY CHAMBERGO ESQUIVEL</t>
  </si>
  <si>
    <t>CHRIUIVEL@gmail.com</t>
  </si>
  <si>
    <t>URB SANTO DOMINGO DE GUZMAN  MZ P LT 30 ICA</t>
  </si>
  <si>
    <t>JEFTE JEFERSON CHAVEZ ROJAS</t>
  </si>
  <si>
    <t>JR LAMBAYEQUE 2284 URB SAN PEDRO</t>
  </si>
  <si>
    <t>JEFTROJAS@gmail.com</t>
  </si>
  <si>
    <t>KARINA SUCA APAZA</t>
  </si>
  <si>
    <t>KARIAPAZA@gmail.com</t>
  </si>
  <si>
    <t>CALLE NAPO 1282 IQUITOS</t>
  </si>
  <si>
    <t>ELOI AGUILAR AHUANARI</t>
  </si>
  <si>
    <t>ELOIANARI@gmail.com</t>
  </si>
  <si>
    <t>JHON ROGER GOMEZ LIMAS</t>
  </si>
  <si>
    <t>URB JESUS NAZARENO CALLE CHICLAYO 185</t>
  </si>
  <si>
    <t>JHONLIMAS@gmail.com</t>
  </si>
  <si>
    <t>RAQUEL REYES BRAIZAT</t>
  </si>
  <si>
    <t>PASAJE GALENA 125 URB MILLOTINGO EL TAMBO HUANCAYO</t>
  </si>
  <si>
    <t>RAQUAIZAT@gmail.com</t>
  </si>
  <si>
    <t>GHILMER EDER LINO NATEROS</t>
  </si>
  <si>
    <t>GHILTEROS@gmail.com</t>
  </si>
  <si>
    <t>MELVIN BELTRAN GOMEZ ATERO</t>
  </si>
  <si>
    <t>CALLE TENIENTE FELIPE ARANCIBIA 146 URBANIZACION SAN JUAN</t>
  </si>
  <si>
    <t>MELVATERO@gmail.com</t>
  </si>
  <si>
    <t>Harold Alexis Luzgardo Vasquez Arce</t>
  </si>
  <si>
    <t>CERCADO DE HUANUCO/ JIRON ABTAO 601</t>
  </si>
  <si>
    <t>Haro Arce@gmail.com</t>
  </si>
  <si>
    <t>JHENRRI MAICO ORBEZO CONDOR</t>
  </si>
  <si>
    <t>Quillabamba 122   COOP PABLO VI</t>
  </si>
  <si>
    <t>JHENONDOR@gmail.com</t>
  </si>
  <si>
    <t>IGNACIO SEVERO VASQUEZ VILLACORTA</t>
  </si>
  <si>
    <t>Av cesar vallejo 429 pueblo joven villa el salvador sector 3 grupo 1</t>
  </si>
  <si>
    <t>IGNACORTA@gmail.com</t>
  </si>
  <si>
    <t>JUAN JAVIER PRETELL GONZALES</t>
  </si>
  <si>
    <t>calle  Néctandros 1605</t>
  </si>
  <si>
    <t>JUANZALES@gmail.com</t>
  </si>
  <si>
    <t>LAURA RAQUEL ALBORNOZ ESCALANTE</t>
  </si>
  <si>
    <t>ASOCIACION CONSTRUCCION CIVIL MZ D LOTE 12</t>
  </si>
  <si>
    <t>LAURLANTE@gmail.com</t>
  </si>
  <si>
    <t>ANGEL NIKOLAY ROBLES GONZALEZ</t>
  </si>
  <si>
    <t>AVENIDA PANAMERICANA NORTE MZ C LOTE 1 URBANIZACION INDUSTRIAL ACOMPIA (FABRIREPTAC)</t>
  </si>
  <si>
    <t>ANGEZALEZ@gmail.com</t>
  </si>
  <si>
    <t>JHONATHAN SHIRYU RODRIGUEZ LIMA</t>
  </si>
  <si>
    <t>AVENIDA INDEPENDENCIA  1302  URBANIZACION BARRIO CASCAPAMPA</t>
  </si>
  <si>
    <t>JHON LIMA@gmail.com</t>
  </si>
  <si>
    <t>JESUS ANTONIO VALVERDE GUTIERREZ</t>
  </si>
  <si>
    <t>JESUERREZ@gmail.com</t>
  </si>
  <si>
    <t>"KERVING JERARDO HONORIO OLORTEGUI "</t>
  </si>
  <si>
    <t>URB. INDUSTRIAL LA AURORA AV. SANTA LUCIA 218</t>
  </si>
  <si>
    <t>"KERGUI "@gmail.com</t>
  </si>
  <si>
    <t>KEVIN ROY GUTIERREZ PALOMINO</t>
  </si>
  <si>
    <t>AV SANTA ROSA DE LIMA 541</t>
  </si>
  <si>
    <t>KEVIOMINO@gmail.com</t>
  </si>
  <si>
    <t>MADELEINE MONTOYA VASQUEZ</t>
  </si>
  <si>
    <t>CALLE LA PAZ 1186 CERCADO DE PARCONA</t>
  </si>
  <si>
    <t>MADESQUEZ@gmail.com</t>
  </si>
  <si>
    <t>MARLA OLGA SUPANTA BRICEÑO</t>
  </si>
  <si>
    <t>PROLONGACION PEDRO JOSE MIOTA 200 -   CIUDAD DE LOS NIÑOS</t>
  </si>
  <si>
    <t>MARLICEÑO@gmail.com</t>
  </si>
  <si>
    <t>LUIS MARTIN RAMOS GOMEZ</t>
  </si>
  <si>
    <t>JIRON LOS ACIANOS I 17</t>
  </si>
  <si>
    <t>LUISGOMEZ@gmail.com</t>
  </si>
  <si>
    <t>Marcelina Asencios Asencios</t>
  </si>
  <si>
    <t>Avenida 2 de Mayo 875 - Urb. Orrantia</t>
  </si>
  <si>
    <t>Marcncios@gmail.com</t>
  </si>
  <si>
    <t>KATHERIN CONSUELO OLAYA VELARDE</t>
  </si>
  <si>
    <t>av jose de la torre ugarte mz o lote 1</t>
  </si>
  <si>
    <t>JORGE ANTONIO ALVAREZ CRUZ</t>
  </si>
  <si>
    <t>ASENTAMIENTO HUMANO MIRAMAR ALTO PROLONGACION LADISLAO ESPINAR TEJADA N 1240</t>
  </si>
  <si>
    <t>JORG CRUZ@gmail.com</t>
  </si>
  <si>
    <t>JACQUELINE JANETH LOLI BULNES</t>
  </si>
  <si>
    <t>AV CANTO GRANDE ETAPA 3 MZ A LT 15</t>
  </si>
  <si>
    <t>JACQULNES@gmail.com</t>
  </si>
  <si>
    <t>MARIA DEL PILAR ALBUJAR ANTON</t>
  </si>
  <si>
    <t>CALLE GENERAL BUEN DIA 745</t>
  </si>
  <si>
    <t>MARIANTON@gmail.com</t>
  </si>
  <si>
    <t>RONAL ALCIDES HUAMANGUILLA PIZARRO</t>
  </si>
  <si>
    <t>RONAZARRO@gmail.com</t>
  </si>
  <si>
    <t>Jr. Gregorio Delgado 305</t>
  </si>
  <si>
    <t>BARTOLOME LAQUI LAVI</t>
  </si>
  <si>
    <t>CALLE LIBERTAD 313  URBANIZACION SAN FRANCISCO</t>
  </si>
  <si>
    <t>BART LAVI@gmail.com</t>
  </si>
  <si>
    <t>MANUEL MARTIN INJANTE CARMONA</t>
  </si>
  <si>
    <t>AVENIDA CIRCUNVALACION 310-B</t>
  </si>
  <si>
    <t>MANURMONA@gmail.com</t>
  </si>
  <si>
    <t>ALIZ YULIANA TOLENTINO TORRE</t>
  </si>
  <si>
    <t>ALIZTORRE@gmail.com</t>
  </si>
  <si>
    <t>Mercedes Chambi Mamani</t>
  </si>
  <si>
    <t>JIRON SAN MARTIN DE PORRES 182</t>
  </si>
  <si>
    <t>Mercamani@gmail.com</t>
  </si>
  <si>
    <t>JORDAN DEIVIS CARHUAMACA CALDERON</t>
  </si>
  <si>
    <t>JIRON SANTA MONICA MZ B LOTE 9 URBANIZACION SANTA LUCIA</t>
  </si>
  <si>
    <t>JORDDERON@gmail.com</t>
  </si>
  <si>
    <t>WILDER JHONY QUIROZ CABRERA</t>
  </si>
  <si>
    <t>WILDBRERA@gmail.com</t>
  </si>
  <si>
    <t>Percy Chipa Vargas</t>
  </si>
  <si>
    <t>JIRON GIRALDO RUIZ CARO 1028</t>
  </si>
  <si>
    <t>Percargas@gmail.com</t>
  </si>
  <si>
    <t>DARWIN VARGAS MANTILLA</t>
  </si>
  <si>
    <t>URB. LOS PERALAES MANZANA B LOTE 4</t>
  </si>
  <si>
    <t>DARWTILLA@gmail.com</t>
  </si>
  <si>
    <t>RENZO MAURICIO DELGADO CUSSI</t>
  </si>
  <si>
    <t>CALLE LIBERTAD 313 - URBANIZACION SAN FRANCISCO</t>
  </si>
  <si>
    <t>RENZCUSSI@gmail.com</t>
  </si>
  <si>
    <t>URBANIZACION AYACUCHO Juana Isabel 2481</t>
  </si>
  <si>
    <t>DENNICE SOLEDAD HUAMAN QUIPO</t>
  </si>
  <si>
    <t>JIRON ARQUIMEDES 145 - URBANIZACION LA CAMPIÑA ZONA 6</t>
  </si>
  <si>
    <t>DENNQUIPO@gmail.com</t>
  </si>
  <si>
    <t>CESAR JHONATAN ROMAN ORMEÑO</t>
  </si>
  <si>
    <t>AVENIDA PROCERES DE LA INDEPENDENCIA 4291</t>
  </si>
  <si>
    <t>CESARMEÑO@gmail.com</t>
  </si>
  <si>
    <t>JHOSELIN ÑAUPARI ALVAREZ</t>
  </si>
  <si>
    <t>JIRON  INDEPENDENCIA 306   CERCADO DE  HUANUCO</t>
  </si>
  <si>
    <t>JHOSVAREZ@gmail.com</t>
  </si>
  <si>
    <t>YESSENIA DEL PILAR VASQUEZ GONZALES</t>
  </si>
  <si>
    <t>JIRON YAWAR HUACA mz 26 lote 5</t>
  </si>
  <si>
    <t>YESSZALES@gmail.com</t>
  </si>
  <si>
    <t>FABIOLA GLADYS CAMPOS PEREZ</t>
  </si>
  <si>
    <t>AV FERROCARRIL 3906 CENTRO POBLADO SAÑOS CHICO 2 SECTOR CUARTEL 2</t>
  </si>
  <si>
    <t>FABIPEREZ@gmail.com</t>
  </si>
  <si>
    <t>"BRAYAN FRANK PORRAS CARHUAMANTA "</t>
  </si>
  <si>
    <t>aahh flor de amancaes comite 4 mz d lote 29 prolongacion flor de amancaes rimac</t>
  </si>
  <si>
    <t>"BRANTA "@gmail.com</t>
  </si>
  <si>
    <t>Katherine Lizeth Pauya Santos</t>
  </si>
  <si>
    <t>URBANIZACION LA QUINTA JIRON LA LIBERTAD  632</t>
  </si>
  <si>
    <t>Kathantos@gmail.com</t>
  </si>
  <si>
    <t>GERSON SLEITER HERNANDEZ TRUJILLO</t>
  </si>
  <si>
    <t>CALLERIA JIRON MADRE ANNETA 254</t>
  </si>
  <si>
    <t>GERSJILLO@gmail.com</t>
  </si>
  <si>
    <t>MARIA NICOLAZA LONGA TELLO</t>
  </si>
  <si>
    <t>AVENIDA JULIO CESAR TELLO 209 - PUEBLO JOVEN 22 DE OCTUBRE</t>
  </si>
  <si>
    <t>MARITELLO@gmail.com</t>
  </si>
  <si>
    <t>CARLOS ROBERTO LITANO MONTENEGRO</t>
  </si>
  <si>
    <t>CALLE BUENOS AIRES PUEBLO JOVEN SAN FRANCISCO MZ.F LT.7</t>
  </si>
  <si>
    <t>CARLNEGRO@gmail.com</t>
  </si>
  <si>
    <t>YAMILE JILARY CHICALLA IGNACIO</t>
  </si>
  <si>
    <t>YAMINACIO@gmail.com</t>
  </si>
  <si>
    <t>NILTON ALFREDO BENDEZU PARADO</t>
  </si>
  <si>
    <t>JR. SAN AGUSTIN 1160</t>
  </si>
  <si>
    <t>NILTARADO@gmail.com</t>
  </si>
  <si>
    <t>LIZETH VERONICA GUARDAMINO CARBAJAL</t>
  </si>
  <si>
    <t>JR TARAPOTO 1022</t>
  </si>
  <si>
    <t>LIZEBAJAL@gmail.com</t>
  </si>
  <si>
    <t>DANIEL RICARDO LARA GELDRES</t>
  </si>
  <si>
    <t>DANILDRES@gmail.com</t>
  </si>
  <si>
    <t>Elizabeth Lourdes Quijano Estrada</t>
  </si>
  <si>
    <t>AAHH LA LIBERTAD AV TUPAC AMARU MZ 8 LOTE 15</t>
  </si>
  <si>
    <t>Eliztrada@gmail.com</t>
  </si>
  <si>
    <t>WILSON PAMPAS RODRIGUEZ</t>
  </si>
  <si>
    <t>URBANIZACION SANTA ELENA MZ B LOTE 5</t>
  </si>
  <si>
    <t>WILSIGUEZ@gmail.com</t>
  </si>
  <si>
    <t>"YOLANDA RIOS BRAVO "</t>
  </si>
  <si>
    <t>av las vegas mzn M lote 5</t>
  </si>
  <si>
    <t>"YOLAVO "@gmail.com</t>
  </si>
  <si>
    <t>GILMER CALERO ESPINAL</t>
  </si>
  <si>
    <t>GILMPINAL@gmail.com</t>
  </si>
  <si>
    <t>JR. SAN PEDRO DE CARABAYLLO 685</t>
  </si>
  <si>
    <t>RONALD JHONATTAN SANEZ DESCALZI</t>
  </si>
  <si>
    <t>RONACALZI@gmail.com</t>
  </si>
  <si>
    <t>HORACIO FERNANDEZ ESCOBEDO</t>
  </si>
  <si>
    <t>HORAOBEDO@gmail.com</t>
  </si>
  <si>
    <t>YOLANDA RIOS BRAVO</t>
  </si>
  <si>
    <t>CALLE MIGUEL CARDUCCI 305 URBANIZACION BARRIO SAMANA CRUZ</t>
  </si>
  <si>
    <t>YOLABRAVO@gmail.com</t>
  </si>
  <si>
    <t>MARISELLA ISABEL MENDOZA MENDOZA</t>
  </si>
  <si>
    <t>AVENIDA SAN MARTIN DE PORRES 147</t>
  </si>
  <si>
    <t>MARINDOZA@gmail.com</t>
  </si>
  <si>
    <t>MIRELLA MASSIEL MENA GREENWICH</t>
  </si>
  <si>
    <t>PASAJE TUPAC AMARU   MZ Q1 LT  10 URBANIZACION SANTA ROSA</t>
  </si>
  <si>
    <t>MIRENWICH@gmail.com</t>
  </si>
  <si>
    <t>GIOVANNA SURCO BANDA</t>
  </si>
  <si>
    <t>AV FAUSTINO SANCHEZ CARRION 309- URB. LOS PATRICIOS</t>
  </si>
  <si>
    <t>GIOVBANDA@gmail.com</t>
  </si>
  <si>
    <t>Elmer Emilio Huayra Flores</t>
  </si>
  <si>
    <t>AV JOSE FRANCISCO DE ZELA1083 PUEBLO POCOLLAY</t>
  </si>
  <si>
    <t>Elmelores@gmail.com</t>
  </si>
  <si>
    <t>MARITZA ELIA ERIQUITA SANCHEZ</t>
  </si>
  <si>
    <t>EZEQUIEL MEJIA GALINDO</t>
  </si>
  <si>
    <t>CALLE LAS OROPENDOLAS 211 URBANIZACION CORPAC</t>
  </si>
  <si>
    <t>EZEQLINDO@gmail.com</t>
  </si>
  <si>
    <t>MANUEL RAUL HUAMAN VEREAU</t>
  </si>
  <si>
    <t>AV. MARISCAL ANTONIO JOSE DE SUCRE 1356 - RESIDENCIAL OYAGUE</t>
  </si>
  <si>
    <t>MANUEREAU@gmail.com</t>
  </si>
  <si>
    <t>ARMANDO MEJIA VILLON</t>
  </si>
  <si>
    <t>PASAJE LONDRES 204 URBANIZACION BARRIO LONDRES</t>
  </si>
  <si>
    <t>ARMAILLON@gmail.com</t>
  </si>
  <si>
    <t>BRYAM ALDAIR SEGURA PERALTA</t>
  </si>
  <si>
    <t>JIRON HUALLAYCO 1771 - PUEBLO JOVEN LAS MORAS</t>
  </si>
  <si>
    <t>BRYARALTA@gmail.com</t>
  </si>
  <si>
    <t>CARLOS EDUARDO FABIAN MOYA</t>
  </si>
  <si>
    <t>CARL MOYA@gmail.com</t>
  </si>
  <si>
    <t>JUAN KEVIN STEEP GARCIA OCAMPO JUAN KEVIN STEEP GARCIA OCAMPO</t>
  </si>
  <si>
    <t>CALLE LOS NOGALES  MZ h2  LOTE 3  URB ALAMEDA DEL NORTE</t>
  </si>
  <si>
    <t>JUANCAMPO@gmail.com</t>
  </si>
  <si>
    <t>LUIS ALFREDO VIDAL GONZALES</t>
  </si>
  <si>
    <t>Urb San Jacinto Jiron las Americas 584</t>
  </si>
  <si>
    <t>LUISZALES@gmail.com</t>
  </si>
  <si>
    <t>FRANKLIN MAMANI OSCALLA</t>
  </si>
  <si>
    <t>CALLE CALISTEMO 1032 PISO 4 URB. PALMERAS - LOS OLIVOS</t>
  </si>
  <si>
    <t>FRANCALLA@gmail.com</t>
  </si>
  <si>
    <t>Carlos Enrique Cantos Espinoza</t>
  </si>
  <si>
    <t>CALLE LOS NARCISOS 169 URBANIZACION JOSE GALVEZ</t>
  </si>
  <si>
    <t>Carlinoza@gmail.com</t>
  </si>
  <si>
    <t>"WILDER JUVENAL GALLARDO VIDARTE "</t>
  </si>
  <si>
    <t>mz d lote 4 COOPERATIVA COOPIP</t>
  </si>
  <si>
    <t>"WILRTE "@gmail.com</t>
  </si>
  <si>
    <t>CLAUDIA CYNTHIA SANDOVAL DAVILA</t>
  </si>
  <si>
    <t>avenida hernando de lavalle  230 urbanizacion ciudad de dios zona k</t>
  </si>
  <si>
    <t>CLAUAVILA@gmail.com</t>
  </si>
  <si>
    <t>DONNY SAN SAN</t>
  </si>
  <si>
    <t>CALLE URUGUAY MZ X LOTE 25 - AA.HH LOS CEDROS II  ETAPA</t>
  </si>
  <si>
    <t>DONNN SAN@gmail.com</t>
  </si>
  <si>
    <t>LUZMILA ESPINOZA JARA</t>
  </si>
  <si>
    <t>jr chucuito 723 urb 28 de julio juliaca</t>
  </si>
  <si>
    <t>LUZM JARA@gmail.com</t>
  </si>
  <si>
    <t>SAMUEL SUAÑA PANCCA</t>
  </si>
  <si>
    <t>JIRON LOS HUERTOS MZ E LT 8</t>
  </si>
  <si>
    <t>SAMUANCCA@gmail.com</t>
  </si>
  <si>
    <t>PAMELA KARINA LUCERO ARIAS</t>
  </si>
  <si>
    <t>PAMEARIAS@gmail.com</t>
  </si>
  <si>
    <t>ELVIRA CAJUSOL LLAUCE</t>
  </si>
  <si>
    <t>CALLE DIEGO CRISTOBAL 158</t>
  </si>
  <si>
    <t>ELVILAUCE@gmail.com</t>
  </si>
  <si>
    <t>JHONATAN MERMA LORAICO</t>
  </si>
  <si>
    <t>calle mama ocllo 526 / coop. chancas de andahuaylas  / santa anita</t>
  </si>
  <si>
    <t>JHONRAICO@gmail.com</t>
  </si>
  <si>
    <t>WENDY LISET QUISPE DE LA CRUZ</t>
  </si>
  <si>
    <t>CENTRO POBLADO SECTOR LA HOYADA JIRON ESPAÑA 867</t>
  </si>
  <si>
    <t>WEND CRUZ@gmail.com</t>
  </si>
  <si>
    <t>RAMIRO ALFARO ZULUETA</t>
  </si>
  <si>
    <t>CALLE FRAY RAMON ROJAS 189 -  URBANIZACION SAN MIGUEL</t>
  </si>
  <si>
    <t>RAMILUETA@gmail.com</t>
  </si>
  <si>
    <t>JUAN JUNIOR LOAYZA MORALES</t>
  </si>
  <si>
    <t>CALLE LAS PALOMAS 250</t>
  </si>
  <si>
    <t>MIGUEL ALBERTO ESTRADA JIMENEZ</t>
  </si>
  <si>
    <t>ASOCIACION SANTA ELIZABETH ETAPA 1 CALLE SATELITE  357  SAN JUAN DE LURIGANCHO</t>
  </si>
  <si>
    <t>MIGUMENEZ@gmail.com</t>
  </si>
  <si>
    <t>MARIA ISABEL RAMIREZ LOPEZ</t>
  </si>
  <si>
    <t>Av. San Juan de Dios 580</t>
  </si>
  <si>
    <t>MARILOPEZ@gmail.com</t>
  </si>
  <si>
    <t>AH  miraflores alto  avenida huanuco 1211</t>
  </si>
  <si>
    <t>AMADOR FLORES GABRIEL</t>
  </si>
  <si>
    <t>JIRON TIAHUANACO  135</t>
  </si>
  <si>
    <t>AMADBRIEL@gmail.com</t>
  </si>
  <si>
    <t>RICHARD EDGAR CHOQUE SERRANO</t>
  </si>
  <si>
    <t>ASENTAMIENTO HUMANO JUSTICIA PAZ Y VIDA ETAPA 13 AV GABRIEL GARCIA MARQUEZ 1696</t>
  </si>
  <si>
    <t>RICHRRANO@gmail.com</t>
  </si>
  <si>
    <t>ALONSO JONATHAN SOTO CANALES</t>
  </si>
  <si>
    <t>ALONNALES@gmail.com</t>
  </si>
  <si>
    <t>NESTOR BENIGNO ESPERILLA QUISPE</t>
  </si>
  <si>
    <t>JIRON MARTINEZ DE COMPAGÑON Y BUJANDA 1024 CENTRO POBLADO SECTOR HUAYCO</t>
  </si>
  <si>
    <t>CESAR AUGUSTO VILDOSO BARTRA</t>
  </si>
  <si>
    <t>URB. JOSE QUIÑONES AV. CHINCHAYSUYO 101</t>
  </si>
  <si>
    <t>CESAARTRA@gmail.com</t>
  </si>
  <si>
    <t>JOSSELIN VIVIANA DIESTRA MAZA</t>
  </si>
  <si>
    <t>JOSS MAZA@gmail.com</t>
  </si>
  <si>
    <t>Pedro Gadezon 2024</t>
  </si>
  <si>
    <t>ANDREA JAHAIRA BECERRA ACOSTA</t>
  </si>
  <si>
    <t>AVENIDA ROQUE SAENZ PEÑA 771 -</t>
  </si>
  <si>
    <t>ANDRES ROLANDO RENGIFO SAAVEDRA</t>
  </si>
  <si>
    <t>CALLE LOS CEDROS 585 URBANIZACION LA CALETA</t>
  </si>
  <si>
    <t>ANDRVEDRA@gmail.com</t>
  </si>
  <si>
    <t>CARLOS ALBERTO SENMACHE CUSTODIO</t>
  </si>
  <si>
    <t>CARLTODIO@gmail.com</t>
  </si>
  <si>
    <t>CARLA PAOLA COILA SANCHEZ</t>
  </si>
  <si>
    <t>CALLE SANTA ELENA MZ C LT  14   URBANIZACION SANTA ELENA</t>
  </si>
  <si>
    <t>CARLNCHEZ@gmail.com</t>
  </si>
  <si>
    <t>FELIX ALBERTO CASAS VALDIVIA</t>
  </si>
  <si>
    <t>Av. AVIACION 732</t>
  </si>
  <si>
    <t>FELIDIVIA@gmail.com</t>
  </si>
  <si>
    <t>VICTOR RICARDO HUALLPATUERO MELENDEZ</t>
  </si>
  <si>
    <t>VICTENDEZ@gmail.com</t>
  </si>
  <si>
    <t>AVENIDA LA CONFRATERNIDAD 570 URBANIZACION PRO ETAPA 1</t>
  </si>
  <si>
    <t>MARCELO ANDRE GOMEZ URETA</t>
  </si>
  <si>
    <t>CERCADO DE AYACUCHO JIRON 2 DE MAYO 695</t>
  </si>
  <si>
    <t>MARCURETA@gmail.com</t>
  </si>
  <si>
    <t>FREDY CHINCHAY PORRAS</t>
  </si>
  <si>
    <t>FREDORRAS@gmail.com</t>
  </si>
  <si>
    <t>KEVIN DANIEL VASQUEZ RAMIREZ</t>
  </si>
  <si>
    <t>CALLE CACIQUE DE UMACHIRI 242- URB. SAN MIGUELITO</t>
  </si>
  <si>
    <t>KEVIMIREZ@gmail.com</t>
  </si>
  <si>
    <t>Rosa Maria Del Pilar Jimenez Salvador</t>
  </si>
  <si>
    <t>ASOCIAION VIVIENDA LOS LIBERTADORES SMP MZ P LOTE 27</t>
  </si>
  <si>
    <t>Rosavador@gmail.com</t>
  </si>
  <si>
    <t>RONIN SAMUEL CORDOVA CORDOVA</t>
  </si>
  <si>
    <t>URBANIZACION CAJA DE AGUA CALLE PAITA 161</t>
  </si>
  <si>
    <t>RONIRDOVA@gmail.com</t>
  </si>
  <si>
    <t>YANIRA CLAUDIA CHANAME ALOR</t>
  </si>
  <si>
    <t>PASAJE TUPAC AMARU MZ Q1 LT  10  URBANIZACION SANTA ROSA</t>
  </si>
  <si>
    <t>YANI ALOR@gmail.com</t>
  </si>
  <si>
    <t>ANGEL SOLORZANO HANCCO</t>
  </si>
  <si>
    <t>Av. Alfredo Mendiola 813</t>
  </si>
  <si>
    <t>ANGEANCCO@gmail.com</t>
  </si>
  <si>
    <t>SONIA BENEDICTA CERNA LEIVA</t>
  </si>
  <si>
    <t>Calle San Andrés 260</t>
  </si>
  <si>
    <t>SONILEIVA@gmail.com</t>
  </si>
  <si>
    <t>ELIZABETH CORALES BAUTISTA</t>
  </si>
  <si>
    <t>CALLE B MZ F LT 5 - PUEBLO JOVEN VILLA EL SALVADOR SECTOR 6 GRUPO 8</t>
  </si>
  <si>
    <t>ELIZTISTA@gmail.com</t>
  </si>
  <si>
    <t>MILAGROS ROSA MEDIANERO MORENO</t>
  </si>
  <si>
    <t>PASAJE 20 DE OCTUBRE 101 (231)</t>
  </si>
  <si>
    <t>MILAORENO@gmail.com</t>
  </si>
  <si>
    <t>CHRISTIAN JHAN MORALES YARUPAITA</t>
  </si>
  <si>
    <t>CHRIPAITA@gmail.com</t>
  </si>
  <si>
    <t>ELAND XAVIER PARILLO BUSTINCIO</t>
  </si>
  <si>
    <t>PASAJE TUPAC AMARU MZ Q1 LT 10  URBANIZACION SANTA ROSA</t>
  </si>
  <si>
    <t>ELANINCIO@gmail.com</t>
  </si>
  <si>
    <t>ISIVIANA QUISPE QUISPE</t>
  </si>
  <si>
    <t>CALLE PABLO NERUDA 419  - MZ 37 HABILITACION URBANA VIÑANI 3 SECTOR LA UNION VIÑANI</t>
  </si>
  <si>
    <t>ISIVUISPE@gmail.com</t>
  </si>
  <si>
    <t>DORIS IRMA CHOQUEJAHUA CANDIA</t>
  </si>
  <si>
    <t>Calle Rio Huaura 5484</t>
  </si>
  <si>
    <t>DORIANDIA@gmail.com</t>
  </si>
  <si>
    <t>ALDAIR ALONSO YUPANQUI CORNELIO</t>
  </si>
  <si>
    <t>AV. GENERAL MANUEL I. VIVANCO 961</t>
  </si>
  <si>
    <t>ALDANELIO@gmail.com</t>
  </si>
  <si>
    <t>CHRISTOPHER JOSEPH URPEQUE GARCIA</t>
  </si>
  <si>
    <t>AV RAMON CASTILLA  2099-URB LAMBASPLATA</t>
  </si>
  <si>
    <t>CHRIARCIA@gmail.com</t>
  </si>
  <si>
    <t>Francisco Zolano Peñaloza Carbajal</t>
  </si>
  <si>
    <t>Franbajal@gmail.com</t>
  </si>
  <si>
    <t>ALEXANDER GARCIA SAAVEDRA</t>
  </si>
  <si>
    <t>JR angel delgado morey 440</t>
  </si>
  <si>
    <t>ALEXVEDRA@gmail.com</t>
  </si>
  <si>
    <t>JHON ALBERT PINEDO CHUQUIPIONDO</t>
  </si>
  <si>
    <t>JR. JOSE GALVEZ EGUSQUIZA 899 URBANIZACION BELLAVISTA</t>
  </si>
  <si>
    <t>JHONIONDO@gmail.com</t>
  </si>
  <si>
    <t>DANTE CABANA AYQUI</t>
  </si>
  <si>
    <t>JR SANTA ELENA 300  URB BARRIO SANTA ANA</t>
  </si>
  <si>
    <t>DANTAYQUI@gmail.com</t>
  </si>
  <si>
    <t>RENZO ARTURO CURI SULCA</t>
  </si>
  <si>
    <t>URBANIZACION LIMA INDUSTRIAL / AVENIDA NICOLAS DUEÑAS 1065</t>
  </si>
  <si>
    <t>RENZSULCA@gmail.com</t>
  </si>
  <si>
    <t>Joe Vilcarromero Cardenas</t>
  </si>
  <si>
    <t>JIRON LOS JAZMINES  297 URBANIZACION BARRIO VILLON ALTO  HUARAZ / HUARAZ / ANCASH</t>
  </si>
  <si>
    <t>Joe denas@gmail.com</t>
  </si>
  <si>
    <t>NELSON JHULINO GRANADOS PEDROSO</t>
  </si>
  <si>
    <t>JIRON MARIANO MELGAR VALDIVIEZO 344 URBANIZACION BARRIO PORTEÑO</t>
  </si>
  <si>
    <t>NELSDROSO@gmail.com</t>
  </si>
  <si>
    <t>CESAR EDUARDO GOMEZ CUTIPA</t>
  </si>
  <si>
    <t>AV LOS FAISANES 154_URB LA CAMPIÑA CHORRILLOS</t>
  </si>
  <si>
    <t>CESAUTIPA@gmail.com</t>
  </si>
  <si>
    <t>BRUNO JAVIER ENCARNACION JUSTO</t>
  </si>
  <si>
    <t>JIRON LOS HUERTOS 2051</t>
  </si>
  <si>
    <t>BRUNJUSTO@gmail.com</t>
  </si>
  <si>
    <t>MILTON CAVIEDES FLOREZ</t>
  </si>
  <si>
    <t>ASENTAMIENTO HUMANO VIRGEN DE FATIMA DE MORON  CALLE LAS HORTENCIAS MZ X   LT 1</t>
  </si>
  <si>
    <t>MILTLOREZ@gmail.com</t>
  </si>
  <si>
    <t>OMAR EDUARDO LOPEZ MORALES</t>
  </si>
  <si>
    <t>PUEBLO JOVEN VILLA EL SALVADOR SECTOR 1 GRUPO 7 MZ J LOTE 5</t>
  </si>
  <si>
    <t>OMARRALES@gmail.com</t>
  </si>
  <si>
    <t>Rocio Del Pilar Yafac Llontop</t>
  </si>
  <si>
    <t>AVENIDA MANCO CAPAC 795 -  ASENTAMIENTO HUMANO SANTA ROSA BAJA</t>
  </si>
  <si>
    <t>Rociontop@gmail.com</t>
  </si>
  <si>
    <t>DANIELLA YSABEL GALLEGOS LUJAN</t>
  </si>
  <si>
    <t>Urbanización el Bosque Avenida Los Amancaes Nro 899 Rimac  PUNTO ENTREGA ENTRADA COLEGIO NAZARENO (PUNTO DE ENTREGA COLEGIO NAZARENO)</t>
  </si>
  <si>
    <t>DANILUJAN@gmail.com</t>
  </si>
  <si>
    <t>JIRON GREGORIO DELGADO NUMERO 262</t>
  </si>
  <si>
    <t>SILVIA CASTAÑEDA TAMARA</t>
  </si>
  <si>
    <t>AH FONAVI SAN MARTIN ETAPA IV MZ W LT1</t>
  </si>
  <si>
    <t>SILVAMARA@gmail.com</t>
  </si>
  <si>
    <t>GERARDO PAUL VERA ANGULO</t>
  </si>
  <si>
    <t>URB SAN JOAQUIN ETAPA 1 MZ Y2 LT 23</t>
  </si>
  <si>
    <t>GERANGULO@gmail.com</t>
  </si>
  <si>
    <t>GLADYS ANA APARCANA ECHEVARRIA</t>
  </si>
  <si>
    <t>GLADARRIA@gmail.com</t>
  </si>
  <si>
    <t>ELIANA IVANNY TORO FERNANDEZ</t>
  </si>
  <si>
    <t>URB.LAS MERCEDES AV NORMAL 110</t>
  </si>
  <si>
    <t>ELIAANDEZ@gmail.com</t>
  </si>
  <si>
    <t>LUIS ALBERTO SALGUERO GUTIERREZ</t>
  </si>
  <si>
    <t>LUISERREZ@gmail.com</t>
  </si>
  <si>
    <t>Hugo Sanchez Silva</t>
  </si>
  <si>
    <t>JIRON INDEPENDENCIA   MZ T LT  11 ASENTAMIENTO HUMANO LA UNION</t>
  </si>
  <si>
    <t>HugoSilva@gmail.com</t>
  </si>
  <si>
    <t>OMER EINER DE LA CRUZ YUPANQUI</t>
  </si>
  <si>
    <t>CALLE HUANCAVELICA 264</t>
  </si>
  <si>
    <t>OMERANQUI@gmail.com</t>
  </si>
  <si>
    <t>CLAUDIA MARIA MARQUEZ GUZMAN</t>
  </si>
  <si>
    <t>JIRON TUPAC AMARU Mz H1 Lote 1 ASENTAMIENTO HUMANO LA UNION</t>
  </si>
  <si>
    <t>CLAUUZMAN@gmail.com</t>
  </si>
  <si>
    <t>ELIAS MANRIQUE MANRIQUE</t>
  </si>
  <si>
    <t>Avenida Los Ficus 191</t>
  </si>
  <si>
    <t>ELIARIQUE@gmail.com</t>
  </si>
  <si>
    <t>CLAUDIA ESTHER ESPINOZA RODRIGUEZ</t>
  </si>
  <si>
    <t>PASAJE E2 MZ 1 LT 11 -  ASENTAMIENTO HUMANO NUEVO HORIZONTE</t>
  </si>
  <si>
    <t>CLAUIGUEZ@gmail.com</t>
  </si>
  <si>
    <t>JENNIFER KELLY GALAGARZA MEDINA</t>
  </si>
  <si>
    <t>URBANIZACION SANTA ADRIANA ETAPA 2 AVENIDA SACSAHUAMAN 2490</t>
  </si>
  <si>
    <t>JENNEDINA@gmail.com</t>
  </si>
  <si>
    <t>ROGER COAQUIRA MAMANI</t>
  </si>
  <si>
    <t>AV. MARTIRES DE UCHURACAY 1678</t>
  </si>
  <si>
    <t>ROGEAMANI@gmail.com</t>
  </si>
  <si>
    <t>JESUS ALCANTARA REYES</t>
  </si>
  <si>
    <t>AVENIDA FRANCISCO BOLOGNESI 109 ( SUNAFIL DE CHIMBOTE</t>
  </si>
  <si>
    <t>JESUREYES@gmail.com</t>
  </si>
  <si>
    <t>JULIO CESAR MATHEUS LOPEZ</t>
  </si>
  <si>
    <t>ALAMEDA SUR 100</t>
  </si>
  <si>
    <t>CLARISA YONE CHAVARRIA GARCIA</t>
  </si>
  <si>
    <t>CLARARCIA@gmail.com</t>
  </si>
  <si>
    <t>JIRON MARIANO NUÑEZ BUTRON 518 - CERCADO</t>
  </si>
  <si>
    <t>FERNANDO LAURA SUCASACA</t>
  </si>
  <si>
    <t>CALLE ANDAMARCA   MZ K LT 1  CENTRO BARRIO DE CAJAMARCA</t>
  </si>
  <si>
    <t>FERNASACA@gmail.com</t>
  </si>
  <si>
    <t>ROSEL LLANQUE YUCRA</t>
  </si>
  <si>
    <t>ROSEYUCRA@gmail.com</t>
  </si>
  <si>
    <t>JHOSMELL ALBERTO FIGUEROA TERRONES</t>
  </si>
  <si>
    <t>Jr.Eglinton 32</t>
  </si>
  <si>
    <t>JHOSRONES@gmail.com</t>
  </si>
  <si>
    <t>SERGIO ELIAS PICHIS MEZA</t>
  </si>
  <si>
    <t>URBANIZACION BARRIO CENTENARIO JIRON CANDELARIA VILLAR 474</t>
  </si>
  <si>
    <t>SERG MEZA@gmail.com</t>
  </si>
  <si>
    <t>FELIPE KAROL ALEJO HITO</t>
  </si>
  <si>
    <t>JIRON 7 DE JUNIO 273 URBANIZACION BARRIO EL MILAGRO</t>
  </si>
  <si>
    <t>FELI HITO@gmail.com</t>
  </si>
  <si>
    <t>ASOCIACION SAN ANTONIO  CALLE SAN JUAN  MZ F LOTE 17</t>
  </si>
  <si>
    <t>CARLOS JOEL CHOQUE MAMANI</t>
  </si>
  <si>
    <t>Avenida Angamos este 2406</t>
  </si>
  <si>
    <t>JORGE GONZALES BARTUREN</t>
  </si>
  <si>
    <t>CALLE MARURI 118</t>
  </si>
  <si>
    <t>JORGTUREN@gmail.com</t>
  </si>
  <si>
    <t>PATRICIA SANCHEZ HUARI</t>
  </si>
  <si>
    <t>URB LEONCIO PRADO CALLE DUILIO POGGI GOMEZ 824</t>
  </si>
  <si>
    <t>PATRHUARI@gmail.com</t>
  </si>
  <si>
    <t>NELLY CAROLA CONDO NUBE</t>
  </si>
  <si>
    <t>NELL NUBE@gmail.com</t>
  </si>
  <si>
    <t>FRANK LEWIS ARIAS CISNEROS</t>
  </si>
  <si>
    <t>JR 9 DE OCTUBRE 752 URB PAMPILLA</t>
  </si>
  <si>
    <t>FRANNEROS@gmail.com</t>
  </si>
  <si>
    <t>MILTON PONCE VELASQUEZ</t>
  </si>
  <si>
    <t>AV. LAS AMERICAS MZ E26 LOTE8 URB. HABITAT</t>
  </si>
  <si>
    <t>MILTSQUEZ@gmail.com</t>
  </si>
  <si>
    <t>IBAN ALFREDO HUACASI CALIZAYA</t>
  </si>
  <si>
    <t>ASENTAMIENTO HUMANO 10 DE MARZO MZ D LT 30</t>
  </si>
  <si>
    <t>IBANIZAYA@gmail.com</t>
  </si>
  <si>
    <t>MALECON DE LA RESENVA 610</t>
  </si>
  <si>
    <t>JOER JOSEHPF NOA GIO</t>
  </si>
  <si>
    <t>AVENIDA 1 DE MAYO 987 - PUEBLO JOVEN REYNOSO</t>
  </si>
  <si>
    <t>JOERA GIO@gmail.com</t>
  </si>
  <si>
    <t>ISABEL CRISTINA FARFAN ALBURQUEQUE</t>
  </si>
  <si>
    <t>JIRON TUNGASUCA 278</t>
  </si>
  <si>
    <t>ISABUEQUE@gmail.com</t>
  </si>
  <si>
    <t>MOISES ISAAC SERRANO TRIGOSO</t>
  </si>
  <si>
    <t>JIRON LA BREÑA 145 HABILITACION URBANA SANTA ROSA COMITE 2</t>
  </si>
  <si>
    <t>MOISIGOSO@gmail.com</t>
  </si>
  <si>
    <t>WALTER VILLALVA MAMANI</t>
  </si>
  <si>
    <t>ANTONIO BAZO</t>
  </si>
  <si>
    <t>WALTAMANI@gmail.com</t>
  </si>
  <si>
    <t>LIZ YOVANA ANAYA ESPINOZA</t>
  </si>
  <si>
    <t>Urb Union / Jr La Oroya 225</t>
  </si>
  <si>
    <t>JENNY GUERRA OROSCO</t>
  </si>
  <si>
    <t>AVENIDA LOS ANDES 409 PUEBLO JOVEN YURACC YURACC</t>
  </si>
  <si>
    <t>JENNROSCO@gmail.com</t>
  </si>
  <si>
    <t>BLANCA LUZ YUPANQUI INGA</t>
  </si>
  <si>
    <t>AVENIDA MARISCAL RAMON CASTILLA 2034 URBANIZACION MIRAFLORES</t>
  </si>
  <si>
    <t>BLAN INGA@gmail.com</t>
  </si>
  <si>
    <t>Jose Luis Cipriano Poma</t>
  </si>
  <si>
    <t>CALLE NOS NARANJOS MZ H LT 1 FUNSO PAMAS DE SAN FRANCISCO</t>
  </si>
  <si>
    <t>Jose Poma@gmail.com</t>
  </si>
  <si>
    <t>ARTEMIO JULIAN MAMANCHURA CASTRO</t>
  </si>
  <si>
    <t>Av. Javier Prado Este 2726</t>
  </si>
  <si>
    <t>ARTEASTRO@gmail.com</t>
  </si>
  <si>
    <t>EDERSSON VERA hidalgo</t>
  </si>
  <si>
    <t>EDERdalgo@gmail.com</t>
  </si>
  <si>
    <t>SARA JESENIA GUERRERO MOGOLLON</t>
  </si>
  <si>
    <t>Av. Edgardo Rebagliati 451 (INKA FARMA )</t>
  </si>
  <si>
    <t>SARAOLLON@gmail.com</t>
  </si>
  <si>
    <t>ESTHEFANY FIORELA VILLAFUERTE MONTERO</t>
  </si>
  <si>
    <t>Av 12 de octubre #1064</t>
  </si>
  <si>
    <t>ESTHNTERO@gmail.com</t>
  </si>
  <si>
    <t>TANIA GREGORIA BENITES PALMA</t>
  </si>
  <si>
    <t>PASAJE ELEAZAR 152  CENTRO POBLADO PUZO</t>
  </si>
  <si>
    <t>TANIPALMA@gmail.com</t>
  </si>
  <si>
    <t>SAID ENIBERTO BALTAZAR MENDOZA</t>
  </si>
  <si>
    <t>JIRON MERCEDES MZ H2 LT  12 - ASENTAMIENTO HUMANO LAS LAGUNAS DE QUICAPATA</t>
  </si>
  <si>
    <t>SAIDNDOZA@gmail.com</t>
  </si>
  <si>
    <t>MAXIMO SOSA HUAMAN</t>
  </si>
  <si>
    <t>ASENTAMIENTO HUMANO MI PERU SECTOR J AV TRUJILLO MZ J14 LOTE 2</t>
  </si>
  <si>
    <t>MAXIUAMAN@gmail.com</t>
  </si>
  <si>
    <t>JULIO CESAR VERGARAY RONDAN</t>
  </si>
  <si>
    <t>URB LAS PRADERAS DEL SOL ETAPA 4 MZ D LOTE 10A</t>
  </si>
  <si>
    <t>JULIONDAN@gmail.com</t>
  </si>
  <si>
    <t>MARIA DE FATIMA ELIZABETH VILCAS HUAMAN</t>
  </si>
  <si>
    <t>MARIUAMAN@gmail.com</t>
  </si>
  <si>
    <t>JIRON EL PALOMAR 168 URBANIZACION SANTA ASUNCION</t>
  </si>
  <si>
    <t>RUBILA VARGAS MAMANI</t>
  </si>
  <si>
    <t>AVENIDA JOSE FRANCISCO DE ZELA 1068 -  PUEBLO JOVEN FRANCISCO DE ZELA</t>
  </si>
  <si>
    <t>RUBIAMANI@gmail.com</t>
  </si>
  <si>
    <t>JOSE LUIS ANAHUA TICONA</t>
  </si>
  <si>
    <t>URBANIZACION LA LIBERTAD CALLE COLMENA 197</t>
  </si>
  <si>
    <t>JOSEICONA@gmail.com</t>
  </si>
  <si>
    <t>MIGUEL ANGEL TECOCHA VEGA</t>
  </si>
  <si>
    <t>JIRON 3 DE MAYO MZ D1 LT  4  URBANIZACION ALTO RINCONADA</t>
  </si>
  <si>
    <t>MIGU VEGA@gmail.com</t>
  </si>
  <si>
    <t>FABIOLA MARY QUISPE HUAMAN</t>
  </si>
  <si>
    <t>Av. Mártires de Uchuraccay 956</t>
  </si>
  <si>
    <t>FABIUAMAN@gmail.com</t>
  </si>
  <si>
    <t>HEMNI VASQUEZ GARCIA</t>
  </si>
  <si>
    <t>URBANIZACION LOS PORTALES DEL AEROPUERTO MZ M LOTE 1</t>
  </si>
  <si>
    <t>HEMNARCIA@gmail.com</t>
  </si>
  <si>
    <t>JORGE LUIS MORE SILVA</t>
  </si>
  <si>
    <t>ASENTAMIENTO HUMANO FLORIDA BAJA PASAJE LOS ANDES MZ Y LOTE 7A</t>
  </si>
  <si>
    <t>JORGSILVA@gmail.com</t>
  </si>
  <si>
    <t>WENCESLAO MAGUIN GARIBAY ANYOSA</t>
  </si>
  <si>
    <t>WENCNYOSA@gmail.com</t>
  </si>
  <si>
    <t>JORGE LUIS ALFARO ARMA</t>
  </si>
  <si>
    <t>AVENIDA FERNANDO CALMELL DEL SOLAR 1215  URBANIZACION SAN ANTONIO</t>
  </si>
  <si>
    <t>JORG ARMA@gmail.com</t>
  </si>
  <si>
    <t>EDUARDO WALTER HERRERA CRISOSTOMO</t>
  </si>
  <si>
    <t>CALLE LOS PELITRES 1695//URBANIZACION LAS FLORES DE LIMA</t>
  </si>
  <si>
    <t>EDUASTOMO@gmail.com</t>
  </si>
  <si>
    <t>ERICK RICARDO ALEJOS PEREZ</t>
  </si>
  <si>
    <t>ASENTAMIENTO HUMANO ARRIBA PERU 11 5 SJL</t>
  </si>
  <si>
    <t>ERICPEREZ@gmail.com</t>
  </si>
  <si>
    <t>JOSE JULINHO RIVAS QUISPE</t>
  </si>
  <si>
    <t>JOSEUISPE@gmail.com</t>
  </si>
  <si>
    <t>JORGE LUIS ALFARO ARMAS</t>
  </si>
  <si>
    <t>URB CASCO URBANO CENTRAL / JIRON TENIENTE ENRIQUE PALACIOS 331</t>
  </si>
  <si>
    <t>JORGARMAS@gmail.com</t>
  </si>
  <si>
    <t>HENRY ALEX PONCIANO MONTAÑEZ</t>
  </si>
  <si>
    <t>Av Simon Bolivar 454 Interior 9</t>
  </si>
  <si>
    <t>HENRTAÑEZ@gmail.com</t>
  </si>
  <si>
    <t>MANUEL PACOMPIA COPA</t>
  </si>
  <si>
    <t>"CALLE MANUEL AREVALO CACERES A.H FRATERNIDAD MZ.20 LOTE 2</t>
  </si>
  <si>
    <t>MANU COPA@gmail.com</t>
  </si>
  <si>
    <t>NARDA KARINA TANG CARRION</t>
  </si>
  <si>
    <t>AVENIDA SANTA CLARA 421</t>
  </si>
  <si>
    <t>NARDRRION@gmail.com</t>
  </si>
  <si>
    <t>MIGUEL BUENAPICO LOMAS</t>
  </si>
  <si>
    <t>JR MANTO 151</t>
  </si>
  <si>
    <t>MIGULOMAS@gmail.com</t>
  </si>
  <si>
    <t>Trinidad Gledy Maquera Peñaloza</t>
  </si>
  <si>
    <t>AVENIDA GENERAL CORDOVA ELESPURU 1889</t>
  </si>
  <si>
    <t>Trinaloza@gmail.com</t>
  </si>
  <si>
    <t>VIDAL SERGIO PEREZ MEDRANO</t>
  </si>
  <si>
    <t>URB SAN FRANCISCO MZ 9 E LOTE  16</t>
  </si>
  <si>
    <t>VIDADRANO@gmail.com</t>
  </si>
  <si>
    <t>RAQUEL ANDREA DE LA CRUZ CHALCO</t>
  </si>
  <si>
    <t>AVENIDA EL EJERCITO 1252 URBANIZACION BARRIO SANTIAGO CHEJOÑA</t>
  </si>
  <si>
    <t>RAQUHALCO@gmail.com</t>
  </si>
  <si>
    <t>FRANKLIN NENE QUISPE ZAPANA</t>
  </si>
  <si>
    <t>AVENIDA LOS PROCERES MZ M LT 7</t>
  </si>
  <si>
    <t>FRANAPANA@gmail.com</t>
  </si>
  <si>
    <t>OLIVIA MILAGROS RAMOS ALVAREZ</t>
  </si>
  <si>
    <t>AVENIDA CONFRATERNIDAD INTERNACIONAL SUR 386</t>
  </si>
  <si>
    <t>OLIVVAREZ@gmail.com</t>
  </si>
  <si>
    <t>WALTER ERICSON BENITES CABELLO</t>
  </si>
  <si>
    <t>WALTBELLO@gmail.com</t>
  </si>
  <si>
    <t>PASAJE TENIENTE CARLOS LOPEZ 205</t>
  </si>
  <si>
    <t>JOSE ENEAS LOPEZ TUESTA</t>
  </si>
  <si>
    <t>Jirón Elías Aguirre 151</t>
  </si>
  <si>
    <t>JOSEUESTA@gmail.com</t>
  </si>
  <si>
    <t>ASTRID ANITA ELVIRA SANCHEZ VASQUEZ</t>
  </si>
  <si>
    <t>JIRON CAPITAN ELIAS AGUIRRE 555  URBANIZACION CASCO URBANO CENTRAL</t>
  </si>
  <si>
    <t>ASTRSQUEZ@gmail.com</t>
  </si>
  <si>
    <t>HENRRY WILLIANS HERNANDEZ CARRASCO</t>
  </si>
  <si>
    <t>JIRON 28 DE JULIO 375</t>
  </si>
  <si>
    <t>LUZ KARINA FIGUEROA MONTAÑEZ</t>
  </si>
  <si>
    <t>JR.14 DE AGOSTO 101  URB.LAS FLORES HUANUCO</t>
  </si>
  <si>
    <t>LUZ TAÑEZ@gmail.com</t>
  </si>
  <si>
    <t>OLIVA AVILA TINEO</t>
  </si>
  <si>
    <t>CALLE REAL 109</t>
  </si>
  <si>
    <t>OLIVTINEO@gmail.com</t>
  </si>
  <si>
    <t>AVENIDA HUANDOY MZ. A LT. 12 - AAHH LOS ROSALES DE PRO</t>
  </si>
  <si>
    <t>RUBEN EDGAR SIFUENTES TOLENTINO</t>
  </si>
  <si>
    <t>RUBENTINO@gmail.com</t>
  </si>
  <si>
    <t>ZELINA ERNESTINA QUISPE CALLACONDO</t>
  </si>
  <si>
    <t>JR NICOLAS DE PIEROLA 547</t>
  </si>
  <si>
    <t>ZELICONDO@gmail.com</t>
  </si>
  <si>
    <t>JHONSON HERRERA SANTOS</t>
  </si>
  <si>
    <t>AVENIDA SAN MARTIN DE PORRES N°100</t>
  </si>
  <si>
    <t>DAVID FERNANDO VILCA PARI</t>
  </si>
  <si>
    <t>AVENIDA REVOLUCION 1724 PUEBLO JOVEN VILLA EL SALVADOR SECTOR 2 GRUPO 9</t>
  </si>
  <si>
    <t>DAVI PARI@gmail.com</t>
  </si>
  <si>
    <t>GUIDO FELIX ESPINOZA SULCA</t>
  </si>
  <si>
    <t>av santa rosa 699 la perla  dpt 103</t>
  </si>
  <si>
    <t>GUIDSULCA@gmail.com</t>
  </si>
  <si>
    <t>LEONARD ABEL GUEVARA CORTEZ</t>
  </si>
  <si>
    <t>JR VICHAY 878 - RECTICACIONES MEDRANO</t>
  </si>
  <si>
    <t>LEONORTEZ@gmail.com</t>
  </si>
  <si>
    <t>FAUSTINO LUCIO DEXTRE CELMI</t>
  </si>
  <si>
    <t>Jiron Trinidad 580 Dpto. N°202</t>
  </si>
  <si>
    <t>FAUSCELMI@gmail.com</t>
  </si>
  <si>
    <t>CARMEN MARIA EDITH PUN MORAN</t>
  </si>
  <si>
    <t>AVENIDA FERROCARRIL 382</t>
  </si>
  <si>
    <t>CARMMORAN@gmail.com</t>
  </si>
  <si>
    <t>RONAL PABLO VEGA GONZALES</t>
  </si>
  <si>
    <t>RONAZALES@gmail.com</t>
  </si>
  <si>
    <t>SEGUNDO PORFIRIO MANTILLA PORTAL</t>
  </si>
  <si>
    <t>CALLE DOS DE MAYO 125</t>
  </si>
  <si>
    <t>SEGUORTAL@gmail.com</t>
  </si>
  <si>
    <t>ELMER TANTALEAN NUÑEZ</t>
  </si>
  <si>
    <t>JIRON LAS ALONDRAS 180 - COOPERATIVA PABLO NERUDA</t>
  </si>
  <si>
    <t>ELMENUÑEZ@gmail.com</t>
  </si>
  <si>
    <t>ZOILA MARIA GOMEZ DE FERNANDEZ</t>
  </si>
  <si>
    <t>JIRON ABTAO 815 CERCADO DE HUANUCO</t>
  </si>
  <si>
    <t>ZOILANDEZ@gmail.com</t>
  </si>
  <si>
    <t>MAYLING JUY DAVILA</t>
  </si>
  <si>
    <t>CALLE FRANCISCO IZQUIERDO RIOS 223 CENTRO POBLADO SECTOR SAN MARTIN</t>
  </si>
  <si>
    <t>MAYLAVILA@gmail.com</t>
  </si>
  <si>
    <t>SEGUNDO MANUEL DAMIAN MAIRA</t>
  </si>
  <si>
    <t>AV. MARGINAL ASENTEMIENTO MA E LTE 6 CHIMBOTE /ANCASH</t>
  </si>
  <si>
    <t>SEGUMAIRA@gmail.com</t>
  </si>
  <si>
    <t>JONATHAN EDUARDO HUIÑAC REYES</t>
  </si>
  <si>
    <t>AVENIDA CARLOS ALBERTO IZAGUIRRE MZ.D LT.3A</t>
  </si>
  <si>
    <t>JONAREYES@gmail.com</t>
  </si>
  <si>
    <t>GIOVANNA KATHERINE ALE TORRES</t>
  </si>
  <si>
    <t>GIOVORRES@gmail.com</t>
  </si>
  <si>
    <t>AVENIDA TUMBES ASENTAMIENTO HUMANO MI PERU H1 3 REFERENCIA</t>
  </si>
  <si>
    <t>ROCIO DEL CARMEN HUAMAN CAPUENA</t>
  </si>
  <si>
    <t>PASAJE LOS ANGELES 293   PUEBLO HUANCAYO</t>
  </si>
  <si>
    <t>ROCIPUENA@gmail.com</t>
  </si>
  <si>
    <t>Diana Lucero Ramos De La Cruz</t>
  </si>
  <si>
    <t>Calle manco capac 597 urb cooperativa chancas de andahuaylas - santa anita</t>
  </si>
  <si>
    <t>Dian Cruz@gmail.com</t>
  </si>
  <si>
    <t>JHON GUSTAVO CHOQUECAHUA TELLO</t>
  </si>
  <si>
    <t>JIRON SAN PEDRO 488</t>
  </si>
  <si>
    <t>MARIA ISABEL TACZA HUAYLINOS</t>
  </si>
  <si>
    <t>AVENIDA HUAYRUROPATA  1506</t>
  </si>
  <si>
    <t>ESMERALDA CCORIMANYA TAPIA</t>
  </si>
  <si>
    <t>PASAJE  PASEO DE REPUBLICA  MZ  I LOTE 4</t>
  </si>
  <si>
    <t>SUSY LILIANA ALVARADO ILLATOPA</t>
  </si>
  <si>
    <t>ARACELY ROSARIO CHICLE FERNANDEZ</t>
  </si>
  <si>
    <t>URBANIZACION JOSE GALVEZ AVENIDA LOS FICUS 336</t>
  </si>
  <si>
    <t>ROMARIO BEBETTO BOTIQUIN CURO</t>
  </si>
  <si>
    <t>AA.HH DEFENSORES DE LA PATRIA - CL CORONEL FRANCISCO BOLOGNESI   MZ D5 LT 7</t>
  </si>
  <si>
    <t>ROLAND ADOLFO MONTENEGRO YNOÑAN</t>
  </si>
  <si>
    <t>AVENIDA ABANCAY 218 URBANIZACION CERCADO DE LIMA</t>
  </si>
  <si>
    <t>BEKER MILER CHAYCO CAQUI</t>
  </si>
  <si>
    <t>JR BLAS CERDEÑA 2039- URB CHACRA RIOS NORTE</t>
  </si>
  <si>
    <t>MARIA TERESA PALOMINO DAVALOS DE LOPEZ</t>
  </si>
  <si>
    <t>urb. san francisco - andres avelino caceres dorregaray huamanga ayacucho -jiron huamanga 693</t>
  </si>
  <si>
    <t>MARILUZ AYALA RAMOS</t>
  </si>
  <si>
    <t>ANDONI EMIL MACHA HUACHO</t>
  </si>
  <si>
    <t>AVENIDA CORONEL ALFONSO UGARTE MZ E LT 10  ASOCIACION PAMPAS DE SAN FRANCISCO</t>
  </si>
  <si>
    <t>PIERO DANILO AGUSTIN COAYLA FLORES</t>
  </si>
  <si>
    <t>JIORN 13 DE JULIO 945</t>
  </si>
  <si>
    <t>ROBERT LUCANO JULON</t>
  </si>
  <si>
    <t>PSJ los angeles SN AAHH los angeles</t>
  </si>
  <si>
    <t>MIRKO MAURICIO PANDURO MUÑOZ</t>
  </si>
  <si>
    <t>CENTRO POBLADO PAMPACHACRA AVENIDA MANCO CAPAC 210</t>
  </si>
  <si>
    <t>CESAR QUISPE YANQUI</t>
  </si>
  <si>
    <t>LOTIZACION LOTIZACION SAIS CAHUIDE - AVENIDA FERROCARRIL N° 3265</t>
  </si>
  <si>
    <t>MEQUIAS VASQUEZ APONTE</t>
  </si>
  <si>
    <t>avenida colombia 809</t>
  </si>
  <si>
    <t>JORGE HERNAN TENORIO MORENO</t>
  </si>
  <si>
    <t>CALLE LOS FICUS 120 URBANIZACION: REPARTICION</t>
  </si>
  <si>
    <t>CALLE ANTIGUA YARINACOCHA MZ B LOTE 7</t>
  </si>
  <si>
    <t>KASANDRA NADIER RUIZ CASIMIRO</t>
  </si>
  <si>
    <t>URB BARRIO PORTEÑO - JR JIRON MARIANO MELGAR VALDIVIEZO 344</t>
  </si>
  <si>
    <t>KASAIMIRO@gmail.com</t>
  </si>
  <si>
    <t>LEYDI MARINA BARRAZA QUISPE</t>
  </si>
  <si>
    <t>AVENIDA LA MOLINA 925 - URBANIZACION LAS ACACIAS</t>
  </si>
  <si>
    <t>LEYDUISPE@gmail.com</t>
  </si>
  <si>
    <t>THALIA ZURITA ROJAS</t>
  </si>
  <si>
    <t>JIRON AREQUIPA 622</t>
  </si>
  <si>
    <t>THALROJAS@gmail.com</t>
  </si>
  <si>
    <t>MARCO ANTONIO LOPEZ VELA</t>
  </si>
  <si>
    <t>jiron mariscal andres avelino caceres726</t>
  </si>
  <si>
    <t>MARC VELA@gmail.com</t>
  </si>
  <si>
    <t>WILSON PERCY MOSCOSO CHAVEZ</t>
  </si>
  <si>
    <t>URBANIZACION LOS ANGELES - JIRON LOS ANGELES MZ N LT 10</t>
  </si>
  <si>
    <t>WILSHAVEZ@gmail.com</t>
  </si>
  <si>
    <t>OLIVER ALDAIR HUALLPA APAZA</t>
  </si>
  <si>
    <t>JIRON LOS COSMOS 684. CONJUNTO HABITACIONAL JUAN GOYZUETA</t>
  </si>
  <si>
    <t>OLIVAPAZA@gmail.com</t>
  </si>
  <si>
    <t>ALDO TICLLACURI PARRA</t>
  </si>
  <si>
    <t>Otros Central Jirón Amalia Puga de Lozada 730</t>
  </si>
  <si>
    <t>ALDOPARRA@gmail.com</t>
  </si>
  <si>
    <t>RICHARD JENRRY QUISPE BAZAN</t>
  </si>
  <si>
    <t>URBANIZACION LOS PROCERES ALAMEDA MANUEL LORENZO DE VIDAURRE 588</t>
  </si>
  <si>
    <t>RICHBAZAN@gmail.com</t>
  </si>
  <si>
    <t>TERESITA JULIA PAREDES SORIANO</t>
  </si>
  <si>
    <t>CALLE LOURDES 286 - URBANIZACION EL AGUSTINO ZONA 3</t>
  </si>
  <si>
    <t>TERERIANO@gmail.com</t>
  </si>
  <si>
    <t>JAIME OSCAR LOAYZA APARICIO</t>
  </si>
  <si>
    <t>CALLE GENERAL JUAN VELASCO ALVARADO 210</t>
  </si>
  <si>
    <t>JAIMRICIO@gmail.com</t>
  </si>
  <si>
    <t>ISABEL BEATRIZ PASCUAL NAZARIO</t>
  </si>
  <si>
    <t>Corporación 1859 Tacna Natividad / Av Circunvalacion Sur</t>
  </si>
  <si>
    <t>ISABZARIO@gmail.com</t>
  </si>
  <si>
    <t>SEVERINO LORENZO SALLUCA PALOMINO</t>
  </si>
  <si>
    <t>AV. PACHACUTEC MZ L LT 2 URB. PACHACAMAC ETAPA 4 SECTOR 1 BARRIO 2</t>
  </si>
  <si>
    <t>SEVEOMINO@gmail.com</t>
  </si>
  <si>
    <t>SARA DE MARIA TOLEDO TORRE</t>
  </si>
  <si>
    <t>JIRON MANUEL VILLAVICENCIO 308 URB CASCO URBANO CENTRAL</t>
  </si>
  <si>
    <t>SARATORRE@gmail.com</t>
  </si>
  <si>
    <t>CINTHYA ABIGAIL MEJIA LEON</t>
  </si>
  <si>
    <t>CINT LEON@gmail.com</t>
  </si>
  <si>
    <t>Isis Penelope Carrasco Infantes Infantes</t>
  </si>
  <si>
    <t>AV. GUILLERMO ENRIQUE BILLINGHURST 999</t>
  </si>
  <si>
    <t>Isisantes@gmail.com</t>
  </si>
  <si>
    <t>GIANCARLO VELA CAMPUSMANA</t>
  </si>
  <si>
    <t>GIANSMANA@gmail.com</t>
  </si>
  <si>
    <t>ASENTAMIENTO HUMANO SAN FRANCISCO DE LA TABLADA DE LURIN ZONA ANTIGUA / JIRON LA UNION / 616</t>
  </si>
  <si>
    <t>EDER MELQUIADES VERDI HUARHUA</t>
  </si>
  <si>
    <t>AH 29 DE OCTUBRE/JIRON CAJAMARCA MZ.A LT.15</t>
  </si>
  <si>
    <t>EDERARHUA@gmail.com</t>
  </si>
  <si>
    <t>EDUARDO ENRIQUE QUISPE HUAROTE</t>
  </si>
  <si>
    <t>AV. GENERAL RAFAEL HOYOS RUBIO 711 URB RAYMINA</t>
  </si>
  <si>
    <t>EDUAAROTE@gmail.com</t>
  </si>
  <si>
    <t>ELMER ALEJANDRO ANTONIO BAZAN FLORES</t>
  </si>
  <si>
    <t>ELMELORES@gmail.com</t>
  </si>
  <si>
    <t>JHENNY CARMEN SANTOS SOTO</t>
  </si>
  <si>
    <t>JIRON AMAZONAS 609</t>
  </si>
  <si>
    <t>JHEN SOTO@gmail.com</t>
  </si>
  <si>
    <t>Víctor Daniel Frias Laulate</t>
  </si>
  <si>
    <t>Jose Galvez Nº 682 carmen de la legua reynoso</t>
  </si>
  <si>
    <t>Víctulate@gmail.com</t>
  </si>
  <si>
    <t>URBANIZACION PANDO ETAPA 5/PROLONGACION CUSCO  730</t>
  </si>
  <si>
    <t>"YULIANA NOEMI ZAPATA MONTOYA "</t>
  </si>
  <si>
    <t>"YULOYA "@gmail.com</t>
  </si>
  <si>
    <t>CLAUDIA CECILIA VALDIVIA PARRA</t>
  </si>
  <si>
    <t>|AVENIDA FERROCARRIL 981 PUEBLO HUANCAYO</t>
  </si>
  <si>
    <t>CLAUPARRA@gmail.com</t>
  </si>
  <si>
    <t>"BRANDY ALEXANDER SANTIAGO ROMERO "</t>
  </si>
  <si>
    <t>"BRAERO "@gmail.com</t>
  </si>
  <si>
    <t>MELANIA ELVA AZAÑA VASQUEZ</t>
  </si>
  <si>
    <t>calle san jose mz b lote 6</t>
  </si>
  <si>
    <t>MELASQUEZ@gmail.com</t>
  </si>
  <si>
    <t>RUTH PEDRAZA SOTO</t>
  </si>
  <si>
    <t>CALLE MOQUEGUA NRO. 499 - CERCADO MONUMENTAL DE MOQUEGUA</t>
  </si>
  <si>
    <t>RUTH SOTO@gmail.com</t>
  </si>
  <si>
    <t>GABRIELA LIZETH PAYE FLOR</t>
  </si>
  <si>
    <t>AVENIDA EDMUNDO AGUILAR PASTOR 264 VILLA MILITAR CHORRILLOS ESTE</t>
  </si>
  <si>
    <t>GABR FLOR@gmail.com</t>
  </si>
  <si>
    <t>PEDRO NATIVIDAD FLORES PANDURO</t>
  </si>
  <si>
    <t>AV. TUPAC AMARU. MZ. C - LOTE 7  ASENTAMIENTO HUMANO TUPAC AMARU</t>
  </si>
  <si>
    <t>PEDRNDURO@gmail.com</t>
  </si>
  <si>
    <t>ALFREDO ANTONIO CHAVEZ CHAPIAMA</t>
  </si>
  <si>
    <t>ALFRPIAMA@gmail.com</t>
  </si>
  <si>
    <t>Carlos Alberto De La Cruz Ramos</t>
  </si>
  <si>
    <t>PASAJE CORONEL ALFONSO UGARTE Mz X6 Lt 5B</t>
  </si>
  <si>
    <t>CarlRamos@gmail.com</t>
  </si>
  <si>
    <t>JULIA SABINA CARRASCO QUISPE</t>
  </si>
  <si>
    <t>R ENRIQUE CASTILLA 156 URB LAS VEGAS</t>
  </si>
  <si>
    <t>JULIUISPE@gmail.com</t>
  </si>
  <si>
    <t>EDWIN JAVIER PILLACA HUAMANI</t>
  </si>
  <si>
    <t>AV CIRCUNVALACION SUR 1957/NATIVIDAD</t>
  </si>
  <si>
    <t>EDWIAMANI@gmail.com</t>
  </si>
  <si>
    <t>RAQUEL NOEMI COLQUE MAMANI</t>
  </si>
  <si>
    <t>AV ARENALES 155</t>
  </si>
  <si>
    <t>RAQUAMANI@gmail.com</t>
  </si>
  <si>
    <t>ALFREDO DUEÑAS YRIARTE</t>
  </si>
  <si>
    <t>JIRON ROSALES MZ  L  LT 26  URBANIZACION LA FLORIDA</t>
  </si>
  <si>
    <t>ALFRIARTE@gmail.com</t>
  </si>
  <si>
    <t>ADDERLY CHOQUE CHOQUEHUAYTA</t>
  </si>
  <si>
    <t>ASOCIACION SAN FRANCISCO mz 24 lote 26</t>
  </si>
  <si>
    <t>ADDEUAYTA@gmail.com</t>
  </si>
  <si>
    <t>ERMES ERNESTO guerrero SANCHEZ</t>
  </si>
  <si>
    <t>AV Panamá 257</t>
  </si>
  <si>
    <t>ERMENCHEZ@gmail.com</t>
  </si>
  <si>
    <t>JHONATAN ALBERTO VIDAL SERMEÑO</t>
  </si>
  <si>
    <t>URBANIZACION INCA MANCO CAPAC ETAPA 2 CALLE LOS DIAMANTES 1467</t>
  </si>
  <si>
    <t>JHONRMEÑO@gmail.com</t>
  </si>
  <si>
    <t>DIANA CAROLINA ALLAUCA ROSSI</t>
  </si>
  <si>
    <t>JR. EL INCA 693 URBANIZACION EL JUNCO</t>
  </si>
  <si>
    <t>DIANROSSI@gmail.com</t>
  </si>
  <si>
    <t>CARLOS ENRIQUE MUÑOZ TARRILLO</t>
  </si>
  <si>
    <t>CARLRILLO@gmail.com</t>
  </si>
  <si>
    <t>Noly Yaquelin Salazar Salinas</t>
  </si>
  <si>
    <t>Nolylinas@gmail.com</t>
  </si>
  <si>
    <t>ALDO DEIVIS FALCON CALDAS</t>
  </si>
  <si>
    <t>ALDOALDAS@gmail.com</t>
  </si>
  <si>
    <t>Calle los jazmines mz O lote 16 urb. los olivos de pro sector C</t>
  </si>
  <si>
    <t>JESSICA MENDOZA BONIFACIO</t>
  </si>
  <si>
    <t>URBANIZACION HUACRACHUCO JIRON CAPITAN VICENTE ESPANTOSO 119</t>
  </si>
  <si>
    <t>JESSFACIO@gmail.com</t>
  </si>
  <si>
    <t>STEFANY VASQUEZ HUARCAYA</t>
  </si>
  <si>
    <t>JIRON ANCASH  101   URBANIZACION BARRIO CENTRAL</t>
  </si>
  <si>
    <t>STEFRCAYA@gmail.com</t>
  </si>
  <si>
    <t>LUCIO CCOPA MAMANI</t>
  </si>
  <si>
    <t>LUCIAMANI@gmail.com</t>
  </si>
  <si>
    <t>JENNER JILDO CARBAJAL GAMONAL</t>
  </si>
  <si>
    <t>MZ Q LT 15 A.H HIJOS DE VILLA LOS REYES</t>
  </si>
  <si>
    <t>JENNMONAL@gmail.com</t>
  </si>
  <si>
    <t>NICK FERNANDO RODRIGUEZ CONTRERAS</t>
  </si>
  <si>
    <t>ASENTAMIENTO HUMANO 12 DE MARZO AVENIDA 21 DE OCTUBRE 898</t>
  </si>
  <si>
    <t>NICKRERAS@gmail.com</t>
  </si>
  <si>
    <t>JUAN CARLOS ACUÑA MONTEJO</t>
  </si>
  <si>
    <t>AVENIDA LA PAZ    MZ G  LT 1 /  FUNDO PAMAS DE SAN FRANCISCO</t>
  </si>
  <si>
    <t>JUANNTEJO@gmail.com</t>
  </si>
  <si>
    <t>LUCIO MANUEL HUACHO CUAYLA</t>
  </si>
  <si>
    <t>AH SARA MERCEDES // AVENIDA|CENTENARIO  MZ H LOTE 1</t>
  </si>
  <si>
    <t>LUCIUAYLA@gmail.com</t>
  </si>
  <si>
    <t>PASAJE GUADALUPE 213 URBANIZACION BARRIO PEDREGAL ALTO</t>
  </si>
  <si>
    <t>YERSON EMETERIO VALDARRAGO QUISPE</t>
  </si>
  <si>
    <t>YERSUISPE@gmail.com</t>
  </si>
  <si>
    <t>ELISA ISABEL ZEVALLOS ILLATOPA</t>
  </si>
  <si>
    <t>ELISATOPA@gmail.com</t>
  </si>
  <si>
    <t>MARLON JAIR CAMARGO ABAD</t>
  </si>
  <si>
    <t>JR ADOLFO  MOREY 713</t>
  </si>
  <si>
    <t>MARL ABAD@gmail.com</t>
  </si>
  <si>
    <t>SHEILA SENAIDA NAPO SANCHEZ</t>
  </si>
  <si>
    <t>CERCADO DE HUANUCO JIRON HUALLAYCO 428</t>
  </si>
  <si>
    <t>SHEINCHEZ@gmail.com</t>
  </si>
  <si>
    <t>Junior Francisco Moya Tarazona</t>
  </si>
  <si>
    <t>URB Barrio Belén- Av Mariscal Agustín Gamarra Messia 1004</t>
  </si>
  <si>
    <t>Juniazona@gmail.com</t>
  </si>
  <si>
    <t>RICHARD ADRIAN  SARRIA MELITON</t>
  </si>
  <si>
    <t>JIRON MOQUEGUA 609   CERCADO</t>
  </si>
  <si>
    <t>RICHLITON@gmail.com</t>
  </si>
  <si>
    <t>WALTER ADCO ADCO</t>
  </si>
  <si>
    <t>AV. 3 DE OCTUBRE MZ.N LT.9 -  SECTOR 3 - GRUPO 9</t>
  </si>
  <si>
    <t>WALT ADCO@gmail.com</t>
  </si>
  <si>
    <t>ROMEL ERNESTO ORBE PRADO</t>
  </si>
  <si>
    <t>PROLONGACION CORONEL LEONCIO PRADO GUTIERREZ  1479</t>
  </si>
  <si>
    <t>ROMEPRADO@gmail.com</t>
  </si>
  <si>
    <t>INGRIED STEFANNY CONTRERAS CALDERON</t>
  </si>
  <si>
    <t>AVENIDA UNIVERSITARIA 947 ASOCIACION GENERAL JUAN VELASCO ALVARADO</t>
  </si>
  <si>
    <t>INGRDERON@gmail.com</t>
  </si>
  <si>
    <t>AVENIDA TUPAC AMARU 1709 ASOCIACION SANTA ROSA DE PUNCHAUCAI</t>
  </si>
  <si>
    <t>MARIO JESUS AQUINO QUEREVALU</t>
  </si>
  <si>
    <t>AVENIDA PROCERES DE LA INDEPENDENCIA 3732</t>
  </si>
  <si>
    <t>MARIEVALU@gmail.com</t>
  </si>
  <si>
    <t>RUTH NOEMI RICRA LOVATON</t>
  </si>
  <si>
    <t>LIMA / BARRIO MONSERRATE / CONDE SUPERUNDA 560 INTERIOR C1</t>
  </si>
  <si>
    <t>RUTHVATON@gmail.com</t>
  </si>
  <si>
    <t>Maria Luz Acuña Marca</t>
  </si>
  <si>
    <t>PUEBLO JOVEN SR DE LUREN MZLL LT15 ICA</t>
  </si>
  <si>
    <t>MariMarca@gmail.com</t>
  </si>
  <si>
    <t>MARIA RAQUEL SOTELO GONZALES</t>
  </si>
  <si>
    <t>CALLE SIDERAL 313</t>
  </si>
  <si>
    <t>MARIZALES@gmail.com</t>
  </si>
  <si>
    <t>DAVID GUERRA PINAZO</t>
  </si>
  <si>
    <t>CALLE EL RANCHO 185 Dpt. 102 LA MOLINA</t>
  </si>
  <si>
    <t>DAVIINAZO@gmail.com</t>
  </si>
  <si>
    <t>GLADYS ANGELICA MARIA COVINOS PEÑA</t>
  </si>
  <si>
    <t>AV. 2 DE MAYO  MZ M  LT 15  - AAHH MONTERRICO YARINACOCHA</t>
  </si>
  <si>
    <t>GLAD PEÑA@gmail.com</t>
  </si>
  <si>
    <t>PEDRO LUIS SALAS ANDRADE</t>
  </si>
  <si>
    <t>URBANIZACION JUAN XXIII ANGAMOS ESTE B59 DPTO 103</t>
  </si>
  <si>
    <t>PEDRDRADE@gmail.com</t>
  </si>
  <si>
    <t>HILDA ELIZABETH ESCANILO FLORES</t>
  </si>
  <si>
    <t>AV. GENERAL EUGENIO GARZON 1971 DPTO 1</t>
  </si>
  <si>
    <t>HILDLORES@gmail.com</t>
  </si>
  <si>
    <t>ROBERTO SILVA GUZMAN</t>
  </si>
  <si>
    <t>AVENIDA HABILITACION URBANA MUNICIPAL 164</t>
  </si>
  <si>
    <t>ROBEUZMAN@gmail.com</t>
  </si>
  <si>
    <t>MIRIAM GIANCARLA CAPPELLETTI SCAVINO</t>
  </si>
  <si>
    <t>AV. LA CULTURA 569 URB EL MIRADOR</t>
  </si>
  <si>
    <t>MIRIAVINO@gmail.com</t>
  </si>
  <si>
    <t>AMPARO YANET HUAMAN QUISPE</t>
  </si>
  <si>
    <t>ASENTAMIENTO HUMANO HUASCAR GRUPO 3 SECTOR C MZ 151A LT 1</t>
  </si>
  <si>
    <t>AMPAUISPE@gmail.com</t>
  </si>
  <si>
    <t>RAUL CASTILLO ESCOBEDO</t>
  </si>
  <si>
    <t>Calle Napo 3894</t>
  </si>
  <si>
    <t>RAULOBEDO@gmail.com</t>
  </si>
  <si>
    <t>LUCIANO TROYA LOPEZ</t>
  </si>
  <si>
    <t>AVENIDA HUASCAR 296</t>
  </si>
  <si>
    <t>LUCILOPEZ@gmail.com</t>
  </si>
  <si>
    <t>DENNIS XAVIER AÑO QUISPE</t>
  </si>
  <si>
    <t>URBANIZACION LOS ROSALES mzA LOTE 22</t>
  </si>
  <si>
    <t>PAOLA BELEN ARMACANQUI CANGAHUALA</t>
  </si>
  <si>
    <t>PAOLHUALA@gmail.com</t>
  </si>
  <si>
    <t>PAUL ISRAEL GUTIERREZ CCONISLLA</t>
  </si>
  <si>
    <t>Alejandro Deustua 3749</t>
  </si>
  <si>
    <t>PAULISLLA@gmail.com</t>
  </si>
  <si>
    <t>CAROLINA ANGELICA SOTO VERNAZZA</t>
  </si>
  <si>
    <t>URBANIZACION SAN JUDAS TADEO CALLE JULIO VEGA SOLIS 178</t>
  </si>
  <si>
    <t>CARONAZZA@gmail.com</t>
  </si>
  <si>
    <t>ALVARO DANTE RAMIREZ VARGAS</t>
  </si>
  <si>
    <t>lampa de oro etapa 1 calle simon bolivar mz Y lote 1</t>
  </si>
  <si>
    <t>ALVAARGAS@gmail.com</t>
  </si>
  <si>
    <t>PEDRO MARTIN ALFARO ASTETE</t>
  </si>
  <si>
    <t>CALLE MANUEL GONZALES PRADA MZ l1 LT 36 CENTRO POBLADO LAS MONJAS</t>
  </si>
  <si>
    <t>PEDRSTETE@gmail.com</t>
  </si>
  <si>
    <t>JUAN CARLOS BAUTISTA VILLAGARAY</t>
  </si>
  <si>
    <t>PASAJE 16 101 - URBANIZACION LAS CAMELIAS</t>
  </si>
  <si>
    <t>JUANGARAY@gmail.com</t>
  </si>
  <si>
    <t>Cinthia Eloisa Maslucan Solano</t>
  </si>
  <si>
    <t>ASENTAMIENTO HUMANO LA VICTORIA - PASAJE TACNA  MANZA G LOTE 7</t>
  </si>
  <si>
    <t>Cintolano@gmail.com</t>
  </si>
  <si>
    <t>YULIANA YOSHLI PEREZ MEDINA</t>
  </si>
  <si>
    <t>URBANIZACION CERCADO DE MIRAFLORES CALLE TENIENTE ENRIQUE PALACIOS 360</t>
  </si>
  <si>
    <t>YULIEDINA@gmail.com</t>
  </si>
  <si>
    <t>KIARA ZOLEZZI BEJARANO</t>
  </si>
  <si>
    <t>Asoc San Andres  / comas av san carlos mzH lt 11</t>
  </si>
  <si>
    <t>KIARARANO@gmail.com</t>
  </si>
  <si>
    <t>ALEX LUIS OCHOA AHUANARI</t>
  </si>
  <si>
    <t>JIRON LOS ROSALES 299  URBANIZACION BARRIO MIRAFLORES</t>
  </si>
  <si>
    <t>ALEXANARI@gmail.com</t>
  </si>
  <si>
    <t>YANET GLADYS GOMEZ BELLIDO</t>
  </si>
  <si>
    <t>JIRON LAS FLORES MZ P LT 10</t>
  </si>
  <si>
    <t>YANELLIDO@gmail.com</t>
  </si>
  <si>
    <t>ALICE MARICHE PEREZ</t>
  </si>
  <si>
    <t>ASENTAMIENTO HUMANO SIMON BOLIVAR ALTO JR MANUEL VILLAVICENCIO 1223</t>
  </si>
  <si>
    <t>ALICPEREZ@gmail.com</t>
  </si>
  <si>
    <t>"JOSE CARDEÑA FERREIRA "</t>
  </si>
  <si>
    <t>JR GERENAL PRADO No 646 CERCADO DE HUANUCO</t>
  </si>
  <si>
    <t>"JOSIRA "@gmail.com</t>
  </si>
  <si>
    <t>IRENE MISHELL AGAMA PONCIANO</t>
  </si>
  <si>
    <t>PROLONGACION BOLIVAR 142</t>
  </si>
  <si>
    <t>IRENCIANO@gmail.com</t>
  </si>
  <si>
    <t>SANTIAGO ALAYN CERVANTES PENA</t>
  </si>
  <si>
    <t>CALLE PANAMA MZ B19 LOTE 15 URB TAPARACHI</t>
  </si>
  <si>
    <t>SANT PENA@gmail.com</t>
  </si>
  <si>
    <t>PLACIDO CAHUI CCAHUI</t>
  </si>
  <si>
    <t>AVENIDA LA UNION CIVICA MZ.M LT.12//ASENTAMIENTO HUMANO SANTA ROSA DE LAS CONCHITAS</t>
  </si>
  <si>
    <t>PLACCAHUI@gmail.com</t>
  </si>
  <si>
    <t>MARTHA ALEJANDRA CARIO CHAPILLIQUEN</t>
  </si>
  <si>
    <t>ASENTAMIENTO HUMANO SEÑOR DE LOS MELIGROS  SEÑOR DE LOS MILAGROS  MANZA I LOTE 6</t>
  </si>
  <si>
    <t>MARTIQUEN@gmail.com</t>
  </si>
  <si>
    <t>JEFFER YAIR ESPINOZA CORRO</t>
  </si>
  <si>
    <t>AV.  VIA DE EVITAMIENTO NORTE 837</t>
  </si>
  <si>
    <t>JEFFCORRO@gmail.com</t>
  </si>
  <si>
    <t>JIRON JORGE CHAVEZ DARTNELL 110  CENTRO POBLADO PAUCARBAMBA</t>
  </si>
  <si>
    <t>LUIS MANUEL CALLUPE GRIJALBA</t>
  </si>
  <si>
    <t>AV. MUNICIPAL MZ. D LT. 7 CORONEL GREGORIO ALBARRACIN LANCHIRA - TACNA - TACNA</t>
  </si>
  <si>
    <t>LUISJALBA@gmail.com</t>
  </si>
  <si>
    <t>JUANA MARIA MEJIA SULLCA</t>
  </si>
  <si>
    <t>CALLE CORONEL BRUNO TERREROS 114 -URBANIZACION LINDA VISTA DE MONTERRICO</t>
  </si>
  <si>
    <t>JUANULLCA@gmail.com</t>
  </si>
  <si>
    <t>JESSICA TERESA SOTO RAMÍREZ</t>
  </si>
  <si>
    <t>JR. POMAROSA 201</t>
  </si>
  <si>
    <t>JESSMÍREZ@gmail.com</t>
  </si>
  <si>
    <t>JIMMY ROBERTO SANCHEZ RAMIREZ</t>
  </si>
  <si>
    <t>COOPERATIVA SANTA MARTA MZ P LOTE 13 - SJL</t>
  </si>
  <si>
    <t>JIMMMIREZ@gmail.com</t>
  </si>
  <si>
    <t>Julia Consuelo Jurado Romani</t>
  </si>
  <si>
    <t>CALLE SIMON BOLIVAR   156</t>
  </si>
  <si>
    <t>Juliomani@gmail.com</t>
  </si>
  <si>
    <t>WILLIAM APARICIO ALMIRON TAPIA</t>
  </si>
  <si>
    <t>CALLE ANTONIO MORENO MZ A1  LOTE 18  URB VILLA SOL ET.4</t>
  </si>
  <si>
    <t>WILLTAPIA@gmail.com</t>
  </si>
  <si>
    <t>SANDRA VANESSA RODRIGUEZ LOZADA</t>
  </si>
  <si>
    <t>ASOCIACION EL PORVENIR MZ B LT 12</t>
  </si>
  <si>
    <t>SANDOZADA@gmail.com</t>
  </si>
  <si>
    <t>WILBER HURTADO SERNA</t>
  </si>
  <si>
    <t>CALLE CMTE JUAN GUILLERMO MOORE 557- URB. LOS ROBLES</t>
  </si>
  <si>
    <t>WILBSERNA@gmail.com</t>
  </si>
  <si>
    <t>SANTA SHANTALL CHAMPI PALOMINO</t>
  </si>
  <si>
    <t>RESIDENCIAL OYAGUE JIRON 28 DE JULIO 559</t>
  </si>
  <si>
    <t>SANTOMINO@gmail.com</t>
  </si>
  <si>
    <t>MARIA DEL CARMEN MENDOZA FANTINATO</t>
  </si>
  <si>
    <t>AVENIDA YARINACOCHA 2015</t>
  </si>
  <si>
    <t>MARIINATO@gmail.com</t>
  </si>
  <si>
    <t>WALQUER WICK NORIEGA CACHIQUE</t>
  </si>
  <si>
    <t>WALQHIQUE@gmail.com</t>
  </si>
  <si>
    <t>VANEZA TAIRO CARDENAS</t>
  </si>
  <si>
    <t>VANEDENAS@gmail.com</t>
  </si>
  <si>
    <t>JUAN MANUEL SECLEN ISLA</t>
  </si>
  <si>
    <t>"|CALLE|LOS JAZMINES//CONJUNTO HABITACIONAL CIUDAD DE DIOS MZ D| LOTE 18|"</t>
  </si>
  <si>
    <t>JUAN ISLA@gmail.com</t>
  </si>
  <si>
    <t>ARNOLD URIEL CARRILLO MAMANI</t>
  </si>
  <si>
    <t>ARNOAMANI@gmail.com</t>
  </si>
  <si>
    <t>Karla Gonzales Anton</t>
  </si>
  <si>
    <t>CALLE LOS TOPACIOS 161 - ASENTAMIENTO HUMANO SAN JUAN BAUTISTA</t>
  </si>
  <si>
    <t>KarlAnton@gmail.com</t>
  </si>
  <si>
    <t>ISABEL MARIA CARDENAS YUPANQUI</t>
  </si>
  <si>
    <t>ISABANQUI@gmail.com</t>
  </si>
  <si>
    <t>JIRON SANTIAGO JIRALDO 158</t>
  </si>
  <si>
    <t>FRANKLIN FREDDY CONDORI ONOFRE</t>
  </si>
  <si>
    <t>PASAJE FRANCISCO BOLOGNESI 175 - PJ LAS MORAS</t>
  </si>
  <si>
    <t>FRANNOFRE@gmail.com</t>
  </si>
  <si>
    <t>LEYDY GYANELA PEREZ RUIZ</t>
  </si>
  <si>
    <t>AAHH NUEVO PARAISO / JR GENERAL JUAN VELASCO ALVARADO MZ M LOTE 9</t>
  </si>
  <si>
    <t>LEYD RUIZ@gmail.com</t>
  </si>
  <si>
    <t>JACK WERLY RICOPA SORIA</t>
  </si>
  <si>
    <t>JIRON SAN MATEO 171 -  ASOCIACION JULIO CESAR TELLO ETAPA 3</t>
  </si>
  <si>
    <t>JACKSORIA@gmail.com</t>
  </si>
  <si>
    <t>FRANCISCO EDDINSON DOMINGUEZ ARRIBASPLATA</t>
  </si>
  <si>
    <t>FRANPLATA@gmail.com</t>
  </si>
  <si>
    <t>BETO SERENO LUNA MIRAVAL</t>
  </si>
  <si>
    <t>ASENTAMIENTO HUMANO SANTA LUCIA - AV.  SAN LORENZO MZ. D LOTE 16</t>
  </si>
  <si>
    <t>BETORAVAL@gmail.com</t>
  </si>
  <si>
    <t>NOHELY CARY PINEDO VASQUEZ</t>
  </si>
  <si>
    <t>JIRON HUASCAR 760</t>
  </si>
  <si>
    <t>NOHESQUEZ@gmail.com</t>
  </si>
  <si>
    <t>CESAR ABRAHAM MORI GARCIA</t>
  </si>
  <si>
    <t>URB TERESA DE JESUS  MZ K LT 11 CALLE 2</t>
  </si>
  <si>
    <t>CESAARCIA@gmail.com</t>
  </si>
  <si>
    <t>Urbanización Casco Urbano Central Jirón Teniente Enrique Palacios 379</t>
  </si>
  <si>
    <t>CECILIA LIZBETH MORILLO SORIANO</t>
  </si>
  <si>
    <t>AV LIBERTAD MZ Ñ LOTE 6 URBANIZACION ZARZUELA ALTA</t>
  </si>
  <si>
    <t>CECIRIANO@gmail.com</t>
  </si>
  <si>
    <t>MIGUEL ANGEL HUILLCA YUPANQUI</t>
  </si>
  <si>
    <t>AH ANGAMOS PARTE BAJA SC.3 MZ T3 LT 3</t>
  </si>
  <si>
    <t>MIGUANQUI@gmail.com</t>
  </si>
  <si>
    <t>ANGELA YANINA YGLESIAS RIOS</t>
  </si>
  <si>
    <t>CALLE ALTO PERU 289</t>
  </si>
  <si>
    <t>ANGE RIOS@gmail.com</t>
  </si>
  <si>
    <t>MARYORI ARACELY VALCARCEL APAZA</t>
  </si>
  <si>
    <t>CALLE JULIO MACLEAN 871</t>
  </si>
  <si>
    <t>MARYAPAZA@gmail.com</t>
  </si>
  <si>
    <t>SANDRO ELVIS GALARZA RAMIREZ</t>
  </si>
  <si>
    <t>SANDMIREZ@gmail.com</t>
  </si>
  <si>
    <t>URBANIZACION SEÑOR DE LOS MILAGROS / AVENIDA DANIEL ALOMIA ROBLES 1046</t>
  </si>
  <si>
    <t>YONATAN MARRON CONDORI</t>
  </si>
  <si>
    <t>YONANDORI@gmail.com</t>
  </si>
  <si>
    <t>JOEL ALI HUAMAN PUQUIO</t>
  </si>
  <si>
    <t>AVENIDA CONTISUYO 490</t>
  </si>
  <si>
    <t>JOELUQUIO@gmail.com</t>
  </si>
  <si>
    <t>judith jazmin lopez giraldez</t>
  </si>
  <si>
    <t>JIRON 7 DE JUNIO 309 MERCADO EL CARMEN-</t>
  </si>
  <si>
    <t>judialdez@gmail.com</t>
  </si>
  <si>
    <t>VELASQUEZ</t>
  </si>
  <si>
    <t>jr huayaico 1394</t>
  </si>
  <si>
    <t>VELASQUEZ@gmail.com</t>
  </si>
  <si>
    <t>SHUGAR ATAVILLOS EVARISTO</t>
  </si>
  <si>
    <t>av argentina 5799  URBANIZACION INDUSTRIAL AJAX empresa ferreyros  carmen de la legua - callao</t>
  </si>
  <si>
    <t>SHUGRISTO@gmail.com</t>
  </si>
  <si>
    <t>Christian Paul Olivera Peña</t>
  </si>
  <si>
    <t>av. conde de lemos 543</t>
  </si>
  <si>
    <t>Chri Peña@gmail.com</t>
  </si>
  <si>
    <t>RUTH VERONICA BARRERA</t>
  </si>
  <si>
    <t>PASAJE RICARDO PALMA MZ H LT  7  ASENTAMIENTO HUMANO EL PORVENIR</t>
  </si>
  <si>
    <t>RUTHRRERA@gmail.com</t>
  </si>
  <si>
    <t>GONZALO ANTONIO RISCO ABURTO</t>
  </si>
  <si>
    <t>Jr Hermilio Valdizan 201</t>
  </si>
  <si>
    <t>GONZBURTO@gmail.com</t>
  </si>
  <si>
    <t>YERSON IVAN REYES DOMINGUEZ</t>
  </si>
  <si>
    <t>asociacion heroes de cenepa mz 13 lote 5 (calle mater luther king)</t>
  </si>
  <si>
    <t>YERSNGUEZ@gmail.com</t>
  </si>
  <si>
    <t>ELOY CHOQUE HUARAHUARA</t>
  </si>
  <si>
    <t>ASENTAMIENTO HUMANO SANTO DOMINGO LA POLVORA JIRON JUANJUI MZ: K LT: 1</t>
  </si>
  <si>
    <t>ELOYHUARA@gmail.com</t>
  </si>
  <si>
    <t>MARIA ELENA HUILLCA UNCHUPAYCO</t>
  </si>
  <si>
    <t>JIRON 7 DE JUNIO 581 CERCADO</t>
  </si>
  <si>
    <t>MARIPAYCO@gmail.com</t>
  </si>
  <si>
    <t>MAGALI BEATRIZ MAMANI SANO</t>
  </si>
  <si>
    <t>AV. 27 DE NOVIEMBRE 972 DPTO 201</t>
  </si>
  <si>
    <t>MAGA SANO@gmail.com</t>
  </si>
  <si>
    <t>DWIGHT GUILLERMO GARCIA LIZARRAGA</t>
  </si>
  <si>
    <t>AV EL SOL 112</t>
  </si>
  <si>
    <t>DWIGRRAGA@gmail.com</t>
  </si>
  <si>
    <t>VERONICA JULCA VARGAS</t>
  </si>
  <si>
    <t>ASENTAMIENTO HUMANO MANUEL AREVALO mc E lote 6</t>
  </si>
  <si>
    <t>VEROARGAS@gmail.com</t>
  </si>
  <si>
    <t>DIANA LIZET AVELLANEDA ESPINOZA</t>
  </si>
  <si>
    <t>JR PUNO 689 PISO 4</t>
  </si>
  <si>
    <t>DIANINOZA@gmail.com</t>
  </si>
  <si>
    <t>MARTIN ANGEL HERRERA ASSINA</t>
  </si>
  <si>
    <t>URBANIZACION CERCADO DE LIMA JIRON ANTONIO MIRO QUESADA (JR SANTA ROSA) 212</t>
  </si>
  <si>
    <t>MARTSSINA@gmail.com</t>
  </si>
  <si>
    <t>BERTHA ISABEL CLARA ZAPATA ROJAS</t>
  </si>
  <si>
    <t>BERTROJAS@gmail.com</t>
  </si>
  <si>
    <t>DAYANNA MILEXY LOARTE SANCHEZ</t>
  </si>
  <si>
    <t>CALLE AYACUCHO 425</t>
  </si>
  <si>
    <t>DAYANCHEZ@gmail.com</t>
  </si>
  <si>
    <t>JUAN DE DIOS CANCHARI LEGUA</t>
  </si>
  <si>
    <t>MZ H LOTE 6 URBANIZACION SESQUICENTENARIO/CALLAO / CALLAO / CALLAO</t>
  </si>
  <si>
    <t>JUANLEGUA@gmail.com</t>
  </si>
  <si>
    <t>Jenniffer Juanita Alva Fano</t>
  </si>
  <si>
    <t>URBANIZACION MAYOPATA JR MANUEL GONZALES PRADA  238</t>
  </si>
  <si>
    <t>Jenn Fano@gmail.com</t>
  </si>
  <si>
    <t>CALLE CORONEL FRANCISCO BOLOGNESI 473</t>
  </si>
  <si>
    <t>CARLA NICOLE ASMAT MEJIA</t>
  </si>
  <si>
    <t>CARLMEJIA@gmail.com</t>
  </si>
  <si>
    <t>Ederson Tobias De La Cruz De La Cruz</t>
  </si>
  <si>
    <t>ASENTAMIENTO HUMANO ESPERANZA ALTA JIRON COLOMBIA MZ T LOTE 31</t>
  </si>
  <si>
    <t>Eder Cruz@gmail.com</t>
  </si>
  <si>
    <t>CHARITO YESENIA MARCELO SANCHEZ</t>
  </si>
  <si>
    <t>URB.SAN JUAN BAUTISTA ETAPA 1 CALLE SAN JUAN BAUTISTA 101</t>
  </si>
  <si>
    <t>CHARNCHEZ@gmail.com</t>
  </si>
  <si>
    <t>DORA MELISA ROMERO YARINGAÑO</t>
  </si>
  <si>
    <t>JIRON TARAPACA 555</t>
  </si>
  <si>
    <t>DORANGAÑO@gmail.com</t>
  </si>
  <si>
    <t>JUAN CARLOS RAMIREZ DEL AGUILA</t>
  </si>
  <si>
    <t>JUANGUILA@gmail.com</t>
  </si>
  <si>
    <t>av venezuela 348</t>
  </si>
  <si>
    <t>DIANA CAROLINA HUILLCA PARIONA</t>
  </si>
  <si>
    <t>urbanización playa Rimac Mz h LT 34</t>
  </si>
  <si>
    <t>DIANRIONA@gmail.com</t>
  </si>
  <si>
    <t>IVAN GONZALES PINCHI</t>
  </si>
  <si>
    <t>URBANIZACION ZARATE; AVENIDA GRAN CHIMU 483</t>
  </si>
  <si>
    <t>IVANINCHI@gmail.com</t>
  </si>
  <si>
    <t>NICOLL ANDREA AYALA CUEVA</t>
  </si>
  <si>
    <t>AVENIDA PRIMAVERA 1816  urb. centro comercial monterico</t>
  </si>
  <si>
    <t>NICOCUEVA@gmail.com</t>
  </si>
  <si>
    <t>KAREN YOVANNA QUISPE PAREDES</t>
  </si>
  <si>
    <t>AVENIDA VIA DE EVITAMIENTO 173</t>
  </si>
  <si>
    <t>KAREREDES@gmail.com</t>
  </si>
  <si>
    <t>DIEGO ALVARADO DEL AGUILA</t>
  </si>
  <si>
    <t>AV. SAN JUAN 435 ASENTAMIENTO HUMANO CERRO MELLIZO</t>
  </si>
  <si>
    <t>DIEGGUILA@gmail.com</t>
  </si>
  <si>
    <t>EDUAR JHON MEDINA VASQUEZ</t>
  </si>
  <si>
    <t>JIRON CHANCHAMAYO 755  URBANIZACION BARRIO SAN JOSE</t>
  </si>
  <si>
    <t>EDUASQUEZ@gmail.com</t>
  </si>
  <si>
    <t>DORIS ELIZABETH CELIZ GUEVARA</t>
  </si>
  <si>
    <t>Av. San Fernando 647</t>
  </si>
  <si>
    <t>DORIEVARA@gmail.com</t>
  </si>
  <si>
    <t>ALEXANDRA HILLARY PANDURO CONDEZO</t>
  </si>
  <si>
    <t>"PASAJE JAEN 141 URBANIZACION BARRIO MARCAPAMPA CAJAMARCA "</t>
  </si>
  <si>
    <t>ALEXNDEZO@gmail.com</t>
  </si>
  <si>
    <t>JHANN CARLOS GUEVARA IDROGO</t>
  </si>
  <si>
    <t>JIRON ESTEBAN PAVLETICH 499 ASENTAMIENTO HUMANO SAN LUIS</t>
  </si>
  <si>
    <t>JHANDROGO@gmail.com</t>
  </si>
  <si>
    <t>FELIZA YAKELINA VALDERRAMA NUÑEZ</t>
  </si>
  <si>
    <t>Calle los cipreces 212 Urb. canto bello</t>
  </si>
  <si>
    <t>FELINUÑEZ@gmail.com</t>
  </si>
  <si>
    <t>Jorge Luis Tocto Huaman</t>
  </si>
  <si>
    <t>CALLE LOS CEDROS MZ E LOTE 3</t>
  </si>
  <si>
    <t>Jorguaman@gmail.com</t>
  </si>
  <si>
    <t>JULIO PAREDES VILLANO</t>
  </si>
  <si>
    <t>JIRON CAPITAN GUZMAN  MZ O LT 10  COOPERATIVA SANTA ISABEL</t>
  </si>
  <si>
    <t>JULILLANO@gmail.com</t>
  </si>
  <si>
    <t>YANET KEILA SANTAMARIA FLORES</t>
  </si>
  <si>
    <t>jiron aguaytia mz 18 lote 7</t>
  </si>
  <si>
    <t>YANELORES@gmail.com</t>
  </si>
  <si>
    <t>ELISEO FERNANDO RICOPA VARGAS</t>
  </si>
  <si>
    <t>JIRON LOS ROSALES 295</t>
  </si>
  <si>
    <t>ELISARGAS@gmail.com</t>
  </si>
  <si>
    <t>HECTOR BEJAR ROBLES</t>
  </si>
  <si>
    <t>JIRON  LAS AMERICAS URBANIZACION SAN LUIS 2 MZ E LT 10</t>
  </si>
  <si>
    <t>HECTOBLES@gmail.com</t>
  </si>
  <si>
    <t>EDWIN COSI GOMEZ</t>
  </si>
  <si>
    <t>CALLE 1 MZ D LT 6   ASENTAMIENTO HUMANO TIERRA ROJA</t>
  </si>
  <si>
    <t>EDWIGOMEZ@gmail.com</t>
  </si>
  <si>
    <t>VERA LUCIA TITOS GORMAS</t>
  </si>
  <si>
    <t>JIRON LIMA MZ S LT 1  ASENTAMIENTO HUMANO LA UNION</t>
  </si>
  <si>
    <t>VERAORMAS@gmail.com</t>
  </si>
  <si>
    <t>BRENDA YESSENIA CAMPOS PEREZ</t>
  </si>
  <si>
    <t>CENTRO POBLADO PAUCARBAMBA / JIRON CAHUIDE 140</t>
  </si>
  <si>
    <t>BRENPEREZ@gmail.com</t>
  </si>
  <si>
    <t>NELLY MIRIAM DEUDOR DURAN</t>
  </si>
  <si>
    <t>av.Los poetas mz H3 lt 1 ASOCIACION|LAS BEGONIAS</t>
  </si>
  <si>
    <t>NELLDURAN@gmail.com</t>
  </si>
  <si>
    <t>AARON FRED HUASASQUICHE JAYO</t>
  </si>
  <si>
    <t>AVENIDA CORONEL NESTOR GAMBETTA 134</t>
  </si>
  <si>
    <t>AARO JAYO@gmail.com</t>
  </si>
  <si>
    <t>JUAN CARLOS CANCHARI CACERES</t>
  </si>
  <si>
    <t>JIRON ICA 115  ASENTAMIENTO HUMANO SAN JUAN BAUTISTA SECTOR 1</t>
  </si>
  <si>
    <t>JUANCERES@gmail.com</t>
  </si>
  <si>
    <t>VLADIMIR ELADIO GARCIA ASTURIMA</t>
  </si>
  <si>
    <t>av manco capac 1886 urb. la esperanza alta- baños del inca</t>
  </si>
  <si>
    <t>VLADURIMA@gmail.com</t>
  </si>
  <si>
    <t>ELMER MARIO PEREZ OCAS</t>
  </si>
  <si>
    <t>URB. LOS ALISOS MZ T LOTE 22</t>
  </si>
  <si>
    <t>ELME OCAS@gmail.com</t>
  </si>
  <si>
    <t>MIGUEL ANGEL MALPARTIDA HERRERA</t>
  </si>
  <si>
    <t>JIRON ANGAMOS 967  PUEBLO JOVEN SIMON BOLIVAR</t>
  </si>
  <si>
    <t>MIGURRERA@gmail.com</t>
  </si>
  <si>
    <t>JHONY DEIVY HUAMAN VARGAS</t>
  </si>
  <si>
    <t>ASOCIACION LOS CHASQUIS ETAPA 3 MANZANA R1 LOTE 9 JIRON ILO</t>
  </si>
  <si>
    <t>JHONARGAS@gmail.com</t>
  </si>
  <si>
    <t>AVENIDA REPUBLICA DE VENEZUELA 1891</t>
  </si>
  <si>
    <t>GARY YOSHIAKI MARTINEZ CHINEN</t>
  </si>
  <si>
    <t>CALLE PANAMA 107 - CENTRO POBLADO LA TINGUIÑA</t>
  </si>
  <si>
    <t>GARYHINEN@gmail.com</t>
  </si>
  <si>
    <t>JOSE ANTONI DAHUA LOMAS</t>
  </si>
  <si>
    <t>VENIDA CARLOS ALBERTO IZAGUIRRE 146. URBANIZACION EL NARANJAL</t>
  </si>
  <si>
    <t>JOSELOMAS@gmail.com</t>
  </si>
  <si>
    <t>Calle 1 de Mayo 337</t>
  </si>
  <si>
    <t>SEGUNDO YOSIMAR CARRERO VASQUEZ</t>
  </si>
  <si>
    <t>SEGUSQUEZ@gmail.com</t>
  </si>
  <si>
    <t>FRANCISCA SAAVEDRA QUISPE</t>
  </si>
  <si>
    <t>MIRTHA SALAZAR GUEVARA</t>
  </si>
  <si>
    <t>JIRON LORETO 196   Urbanizacion Cercado</t>
  </si>
  <si>
    <t>MIRTEVARA@gmail.com</t>
  </si>
  <si>
    <t>MARISOL ISABEL ALFARO VELI</t>
  </si>
  <si>
    <t>MARI VELI@gmail.com</t>
  </si>
  <si>
    <t>URB HUARUPAMPA JR ENRIQUE RAMIREZ LUNA 631</t>
  </si>
  <si>
    <t>GIOMARA LESLIE ESPINOZA OSCCO</t>
  </si>
  <si>
    <t>JR TENIENTE DIEGO FERRE 453 CONJUNTO HABITACION TRABAJADORES DEL MINISTERIO DE TRANSPORTES</t>
  </si>
  <si>
    <t>GIOMOSCCO@gmail.com</t>
  </si>
  <si>
    <t>NELCY GERALDINE LEON PEREZ</t>
  </si>
  <si>
    <t>AV. AGUSTIN DE LA ROSA TORO 960</t>
  </si>
  <si>
    <t>NELCPEREZ@gmail.com</t>
  </si>
  <si>
    <t>Niller Gonzalo Vega Bejarano</t>
  </si>
  <si>
    <t>AV.SANTA ROSA 468</t>
  </si>
  <si>
    <t>Nillarano@gmail.com</t>
  </si>
  <si>
    <t>CHRISTIAN ALEXANDER PALOMINO MORALES</t>
  </si>
  <si>
    <t>CHRIRALES@gmail.com</t>
  </si>
  <si>
    <t>"LUIS LEONIDAS AGUILAR ATO "</t>
  </si>
  <si>
    <t>JR.SALAVERRY 632 INTERIOR 5</t>
  </si>
  <si>
    <t>"LUIATO "@gmail.com</t>
  </si>
  <si>
    <t>ANGELICA CAROLINA NUÑEZ JARA</t>
  </si>
  <si>
    <t>JIRON MOQUEGUA 579   CERCADO</t>
  </si>
  <si>
    <t>ANGE JARA@gmail.com</t>
  </si>
  <si>
    <t>LUIS FERNANDO HUAMAN ALVITES</t>
  </si>
  <si>
    <t>LIMA // URB LIMA INDUSTRIAL  JR PRESBITERO GARCIA VILLON 515</t>
  </si>
  <si>
    <t>LUISVITES@gmail.com</t>
  </si>
  <si>
    <t>Mario Rodolfo Bustios Quintana</t>
  </si>
  <si>
    <t>URBANIZACION TUNGASUCA ETAPA 3 MZ L LT 4</t>
  </si>
  <si>
    <t>Marintana@gmail.com</t>
  </si>
  <si>
    <t>BRYAN LUIS BERNAL LOAYZA</t>
  </si>
  <si>
    <t>BRYAOAYZA@gmail.com</t>
  </si>
  <si>
    <t>BRETTANY LANKELY LEON CERRON</t>
  </si>
  <si>
    <t>AVENIDA CORONEL SAMUEL ALCAZAR 600 - URBANIZACION EL MANZANO</t>
  </si>
  <si>
    <t>BRETERRON@gmail.com</t>
  </si>
  <si>
    <t>JUAN RAFAEL NUREÑA ALVARADO</t>
  </si>
  <si>
    <t>JIRON CUSCO 286/ URBANIZACION CERCADO DE LIMA/ LIMA/ LIMA/ LIMA</t>
  </si>
  <si>
    <t>JUANARADO@gmail.com</t>
  </si>
  <si>
    <t>JHUNIOR ALESSANDRO CCONISLLA GUTIERREZ</t>
  </si>
  <si>
    <t>JHUNERREZ@gmail.com</t>
  </si>
  <si>
    <t>Rita Jackeline Guillen Salas</t>
  </si>
  <si>
    <t>AVENIDA 26 DE ENERO MZ B LT 20  ASOCIACION MARAVILLA</t>
  </si>
  <si>
    <t>RitaSalas@gmail.com</t>
  </si>
  <si>
    <t>JOSUE HASMANY CHUDAN ENCISO</t>
  </si>
  <si>
    <t>JOSUNCISO@gmail.com</t>
  </si>
  <si>
    <t>AVENIDA GOTUZZO URBANIZACION VIRGEN DEL ROSARIO 102</t>
  </si>
  <si>
    <t>LILIANA ZORAIDA GOMEZ GELDRES</t>
  </si>
  <si>
    <t>JR. LOS OLIVOS MZ H LOTE 11 / PJ MIRAFLORES ALTO</t>
  </si>
  <si>
    <t>LILILDRES@gmail.com</t>
  </si>
  <si>
    <t>JOSE STUART GIRALDO LOSTAUNAU</t>
  </si>
  <si>
    <t>PROLONGACION DE LA CULTURA 1308  URBANIZACION SAN SEBASTIAN</t>
  </si>
  <si>
    <t>JOSEAUNAU@gmail.com</t>
  </si>
  <si>
    <t>JHOEL ANDERSON VALENCIA ROZAS</t>
  </si>
  <si>
    <t>ASOCIACION MILAGROSA CRUZ DE MOTUPE CALLE LAS ORQUIDEAS  MZ B LT1</t>
  </si>
  <si>
    <t>JHOEROZAS@gmail.com</t>
  </si>
  <si>
    <t>MIRIAN GABRIELA BERNABE CHAVEZ</t>
  </si>
  <si>
    <t>CALLE YAULI 1653 URBANIZACION CHACRA RIOS NORTE</t>
  </si>
  <si>
    <t>MIRIHAVEZ@gmail.com</t>
  </si>
  <si>
    <t>GINA SOFIA CURCIO SALINAS</t>
  </si>
  <si>
    <t>URBANIZACION ZONA INDUSTRIAL AV JUPITER 144</t>
  </si>
  <si>
    <t>GINALINAS@gmail.com</t>
  </si>
  <si>
    <t>Chincer Pisco Vela</t>
  </si>
  <si>
    <t>Chin Vela@gmail.com</t>
  </si>
  <si>
    <t>DIANA ISABEL OLIVARES MONTERO</t>
  </si>
  <si>
    <t>DIANNTERO@gmail.com</t>
  </si>
  <si>
    <t>Asociación Santa Rosa de Punchauca y Avenida Amador Merino Reyna MZ. D LT 3</t>
  </si>
  <si>
    <t>SOFIA ELSA ASENCIO HUAYNAMANGO</t>
  </si>
  <si>
    <t>AV JOSE PARDO DE ZELA  344</t>
  </si>
  <si>
    <t>SOFIMANGO@gmail.com</t>
  </si>
  <si>
    <t>PAOLA MELIZA SERRA GALVEZ</t>
  </si>
  <si>
    <t>JIRON MARISCAL RAMON CASTILLA 1651  URBANIZACION ZARUMILLA</t>
  </si>
  <si>
    <t>PAOLALVEZ@gmail.com</t>
  </si>
  <si>
    <t>JOSE LUIS AROCUTIPA HANCCO</t>
  </si>
  <si>
    <t>JOSEANCCO@gmail.com</t>
  </si>
  <si>
    <t>Jhon Fabian Martell Vargas</t>
  </si>
  <si>
    <t>Calle Inca Garcilazo de la Vega 451</t>
  </si>
  <si>
    <t>Jhonargas@gmail.com</t>
  </si>
  <si>
    <t>BERTHA YSABEL DEL SOCORRO OLIVARI LEON</t>
  </si>
  <si>
    <t>URBANIZACION PARAISO DE SAN LORENZO DE CARABAYLLO MZ: E LT: 25</t>
  </si>
  <si>
    <t>BERT LEON@gmail.com</t>
  </si>
  <si>
    <t>SULMA YOVANNA TAIPE TAIPE ALANYA</t>
  </si>
  <si>
    <t>SULMLANYA@gmail.com</t>
  </si>
  <si>
    <t>RUBEN SAMUEL JUNIOR LOPEZ AGUILAR</t>
  </si>
  <si>
    <t>PUEBLO JOVEN VIVA EL PERU ETAPA 1 MZ P LT 15</t>
  </si>
  <si>
    <t>RUBEUILAR@gmail.com</t>
  </si>
  <si>
    <t>DELIA MONTALVO SOTA</t>
  </si>
  <si>
    <t>JR PEDRO PERALTA 771 ASOC JOSE CARLOS MARIATEG</t>
  </si>
  <si>
    <t>DELI SOTA@gmail.com</t>
  </si>
  <si>
    <t>MARCO ANTONIO OSORES LAURA</t>
  </si>
  <si>
    <t>AVENIDA GERARDO UNGER LOTIZACION AGRARIA CHACRA CERRO G 5A</t>
  </si>
  <si>
    <t>MARCLAURA@gmail.com</t>
  </si>
  <si>
    <t>Francisco Alfonso Cabanillas Saucedo</t>
  </si>
  <si>
    <t>Franucedo@gmail.com</t>
  </si>
  <si>
    <t>MISHAN ESTEFANI MORALES VILCHEZ</t>
  </si>
  <si>
    <t>AVENIDA REPUBLICA DEL PERU 127||URBANIZACION EL PARRAL ETAPA 1</t>
  </si>
  <si>
    <t>MISHLCHEZ@gmail.com</t>
  </si>
  <si>
    <t>Darcy Elizabeth Lopez Villacorta</t>
  </si>
  <si>
    <t>URBANIZACION SAN BORJA//AVENIDA SAN BORJA NORTE 323</t>
  </si>
  <si>
    <t>Darccorta@gmail.com</t>
  </si>
  <si>
    <t>Mayra Alejandra Ramirez Lavado</t>
  </si>
  <si>
    <t>AHH VILLA LOS OLIVOS MZ B LT 2</t>
  </si>
  <si>
    <t>Mayravado@gmail.com</t>
  </si>
  <si>
    <t>CRISTHIAN JESUS SOTELO CHUMPITAZ</t>
  </si>
  <si>
    <t>CRISPITAZ@gmail.com</t>
  </si>
  <si>
    <t>PUEBLO HUANCAYO - JIRON ICA 675</t>
  </si>
  <si>
    <t>Hans Ezzart Rafael Perez</t>
  </si>
  <si>
    <t>JIRON LAMBAYEQUE 1357 URBANIZACION SANTA ROSA ETAPA 1 JULICA SAN ROMAN PUNO</t>
  </si>
  <si>
    <t>HansPerez@gmail.com</t>
  </si>
  <si>
    <t>WALDO CESAR MAMANI APAZA</t>
  </si>
  <si>
    <t>COOPERATIVA EL BOSQUE MZ D  LOTE 1</t>
  </si>
  <si>
    <t>WALDAPAZA@gmail.com</t>
  </si>
  <si>
    <t>RICHARD BRYAM HUAMAN RAMIREZ</t>
  </si>
  <si>
    <t>conjunto residencial chosica   jiron arequipa 278</t>
  </si>
  <si>
    <t>RICHMIREZ@gmail.com</t>
  </si>
  <si>
    <t>LEANDRO DANTE ROBLES JUAREZ</t>
  </si>
  <si>
    <t>LEANUAREZ@gmail.com</t>
  </si>
  <si>
    <t>YENY CECILIA DURAND CHAUPI</t>
  </si>
  <si>
    <t>URBANIZACION LAS MERCEDES DE ATE MZ K  LOTE 19 ETAPA 2</t>
  </si>
  <si>
    <t>YENYHAUPI@gmail.com</t>
  </si>
  <si>
    <t>JHENRY MAURICIO LOPEZ VELASQUEZ</t>
  </si>
  <si>
    <t>AVENIDA VICTOR ANDRES BELAUNDE DIEZ CANSECO OESTE 563 - URBANIZACION EL RETABLO ETAPA 1</t>
  </si>
  <si>
    <t>JHENSQUEZ@gmail.com</t>
  </si>
  <si>
    <t>JOHN JAIRO RAMIREZ MONDRAGON</t>
  </si>
  <si>
    <t>URBANIZACION INDUSTRIAL PANAMERICANA NORTE CALLE PACIFICO  397//INDEPENDENCIA//LIMA//LIMA</t>
  </si>
  <si>
    <t>JOHNRAGON@gmail.com</t>
  </si>
  <si>
    <t>CALLE 9 DE FEBRERO  MZ D LOTE 4 ASOC PICHU LA RINCONADA</t>
  </si>
  <si>
    <t>CARLOS EDUARDO PONCE QUISPE</t>
  </si>
  <si>
    <t>CARLUISPE@gmail.com</t>
  </si>
  <si>
    <t>PAUL MICHAEL RAMIREZ LIBORA</t>
  </si>
  <si>
    <t>JIRON SAN JUAN DE DIOS 419  URBANIZACION LAS MERCEDES</t>
  </si>
  <si>
    <t>PAULIBORA@gmail.com</t>
  </si>
  <si>
    <t>MARIO ANGEL ANDALUZ CHICAHUARI</t>
  </si>
  <si>
    <t>AV INDEPENDENCIA 140 JULIACA</t>
  </si>
  <si>
    <t>MARIHUARI@gmail.com</t>
  </si>
  <si>
    <t>HILBER ELOY TURPO MAMANI</t>
  </si>
  <si>
    <t>URBANIZACION TAHUANTINSUYO ZONA 1 CALLE INCA ROCA 143</t>
  </si>
  <si>
    <t>HILBAMANI@gmail.com</t>
  </si>
  <si>
    <t>ALFONSO PADILLA SOTO</t>
  </si>
  <si>
    <t>ELIZABETH VANESSA CALDERON HUAMAN</t>
  </si>
  <si>
    <t>URB.BARRIO SAN MARTIN DE PORRES // Jr. LOS GLADIOLOS // 324</t>
  </si>
  <si>
    <t>ELIZUAMAN@gmail.com</t>
  </si>
  <si>
    <t>GARRY DEPP SALAS LOAYZA</t>
  </si>
  <si>
    <t>GARROAYZA@gmail.com</t>
  </si>
  <si>
    <t>URBANIZACION SAN MIGUEL AVENIDA FEDERICO GALLESI 601</t>
  </si>
  <si>
    <t>MARIA ALEXANDRA CORDERO LAOS</t>
  </si>
  <si>
    <t>MARI LAOS@gmail.com</t>
  </si>
  <si>
    <t>RAFAEL MARTIN POMA VARGAS</t>
  </si>
  <si>
    <t>JIRON DIEGO DE ALMAGRO 197 URBANIZACION BARRIO VALLECITO</t>
  </si>
  <si>
    <t>CHRISTIAN DENNYS ANCCO MAMANI</t>
  </si>
  <si>
    <t>Calle Genaro Castro Iglesias 550 Urb. Aurora -Miraflores</t>
  </si>
  <si>
    <t>RUBEN SERGIO ARRIETA MAYNETTO</t>
  </si>
  <si>
    <t>MAYDA ARANA PALOMINO</t>
  </si>
  <si>
    <t>URBANIZACIÓN 21 DE ABRIL MZ B22 LT 10 ANCASH SANTA CHIMBOTE</t>
  </si>
  <si>
    <t>LIZ MELISSA CIEZA ROMERO</t>
  </si>
  <si>
    <t>JR MALECON ALMIRANTE MIGUEL GRAU 231</t>
  </si>
  <si>
    <t>JULISA DEL CARMEN APAZA MINI</t>
  </si>
  <si>
    <t>AVENIDA LOS DOMINICOS MZ. D1 LT.13 URBANIZACION ALBINO HERRERA ETAPA 2</t>
  </si>
  <si>
    <t>GLORIA MARTHA SALAS SIGUAS</t>
  </si>
  <si>
    <t>pasaje huaje 253 (urb barrio san jose)</t>
  </si>
  <si>
    <t>ALFONSO JAVIER TURPO VILCA</t>
  </si>
  <si>
    <t>MZ A LT 2 PUEBLO JOVEN LA ANGOSTURA - CALLE PANAMERICANA</t>
  </si>
  <si>
    <t>Alejandro Julio Huarcaya Ramirez</t>
  </si>
  <si>
    <t>JIRON REPUBLICA DE COLOMBIA  MZ L2 LT 4</t>
  </si>
  <si>
    <t>EDWIN JOHN REYES CHAVEZ</t>
  </si>
  <si>
    <t>ASENTAMIENTO HUMANO INDEPENDENCIA CALLE JOSE MARTI 181</t>
  </si>
  <si>
    <t>ELIZABET FANNY PEREZ GARCIA</t>
  </si>
  <si>
    <t>ASENTAMIENTO HUMANO NUEVA ESPERANZA CALLE JOSE FRANCISCO DE ZELA 298</t>
  </si>
  <si>
    <t>OMAR DHAVID ESPINOZA CUENCA</t>
  </si>
  <si>
    <t>CALLE 3 662 - ASENTAMIENTO HUMANO 21 DE MARZO</t>
  </si>
  <si>
    <t>KENYI ALBERTO BARBARAN VEGA</t>
  </si>
  <si>
    <t>JIRON EL ROSARIO 520 URBANIZACION CANTO GRANDE - san juan de lurigancho</t>
  </si>
  <si>
    <t>JIMMY RAFAEL ORDINOLA SALDARRIAGA</t>
  </si>
  <si>
    <t>JIRON DEL BATAN 390 URB BARRIO LA MERCED</t>
  </si>
  <si>
    <t>NILBER EDWIN CARRERA MOSTACERO</t>
  </si>
  <si>
    <t>CESAR CHRISTIAN CAMPOS SABA</t>
  </si>
  <si>
    <t>HENRY APAZA ACERO</t>
  </si>
  <si>
    <t>AVENIDA NICOLAS DE RIVERA EL VIEJO 897  URBANIZACION LUREN</t>
  </si>
  <si>
    <t>MARIANO JHEREMI ARPI VELASQUEZ</t>
  </si>
  <si>
    <t>CALLE JOAQUIN 560 LUNA LA VICTORIA CENTRO POBLADO LA TINGUIÑA ZONA A - ICA ICA LA TINGUIÑA</t>
  </si>
  <si>
    <t>JULIO MARTIN MANSILLA GAVILAN</t>
  </si>
  <si>
    <t>ASENTAMIENTO HUMANO SAN FERNANDO JIRON LOS PINOS MZ 9 LOTE 9</t>
  </si>
  <si>
    <t>QUERWIN WESEMBI ATACHI</t>
  </si>
  <si>
    <t>PASAJE PABLO ALAS MZ D LTE 7 URBANIZACION SAN JUAN ZONA E2A</t>
  </si>
  <si>
    <t>YSHEL ROCIO NAVARRO DEL CARPIO</t>
  </si>
  <si>
    <t>CALLE CORDOVA MZ R LT 16 A  ASENTAMIENTO HUMANO NERY GARCIA ZARATE  AYACUCHO / HUAMANGA / AYACUCHO</t>
  </si>
  <si>
    <t>PEDRO GALDINO YAMPARA HIQUISE</t>
  </si>
  <si>
    <t>AVENIDA MARTIR JOSE OLAYA 499 ASENTAMIENTO HUMANO LA ESPERANZA</t>
  </si>
  <si>
    <t>SONIA DORIS RUIZ FERNANDEZ</t>
  </si>
  <si>
    <t>URBANIZACION BARRIO MACHALLATA JIRON HUARAZ 217</t>
  </si>
  <si>
    <t>Kevyn Edinson Paco Condori</t>
  </si>
  <si>
    <t>WILLIAM VLADIMIR ESPICHAN MALASQUEZ</t>
  </si>
  <si>
    <t>WILLSQUEZ@gmail.com</t>
  </si>
  <si>
    <t>TERLY TUANAMA TUANAMA</t>
  </si>
  <si>
    <t>Av. Angélica Gamarra  850</t>
  </si>
  <si>
    <t>TERLANAMA@gmail.com</t>
  </si>
  <si>
    <t>AVENIDA 3 DE ABRIL 704 A.H MICAELA BASTIDAS</t>
  </si>
  <si>
    <t>FRANK CAFU MACEDO VILLACORTA</t>
  </si>
  <si>
    <t>FUNDO PARQUE ALTO//JIRON COMBATE DE ANGAMOS 705</t>
  </si>
  <si>
    <t>FRANCORTA@gmail.com</t>
  </si>
  <si>
    <t>EMILIA MARIBEL GUTIERREZ TINEO</t>
  </si>
  <si>
    <t>PASAJE 20 DE OCTUBRE N° 104</t>
  </si>
  <si>
    <t>EMILTINEO@gmail.com</t>
  </si>
  <si>
    <t>JIRON LOS HALCONES 315</t>
  </si>
  <si>
    <t>SANDRA LILIANA CANELOS MANYA</t>
  </si>
  <si>
    <t>CALLE 8 MZ O LT 11 ASENTAMIENTO HUMANO KEIKO SOFIA FUJIMORI</t>
  </si>
  <si>
    <t>SANDMANYA@gmail.com</t>
  </si>
  <si>
    <t>EVER BRUNO ESPINOZA LOZANO</t>
  </si>
  <si>
    <t>Juanquin bernal 656</t>
  </si>
  <si>
    <t>EVEROZANO@gmail.com</t>
  </si>
  <si>
    <t>FERNANDO ALFREDO DURAND LAZO</t>
  </si>
  <si>
    <t>FERN LAZO@gmail.com</t>
  </si>
  <si>
    <t>PEDRO ISAAC LOZANO VARGAS</t>
  </si>
  <si>
    <t>AVENIDA CRISTOBAL DE PERALTA NORTE 890 CONJUNTO HABITACIONAL VIVESAL</t>
  </si>
  <si>
    <t>PEDRARGAS@gmail.com</t>
  </si>
  <si>
    <t>CAROLINA YASURI OQUENDO VELASQUEZ</t>
  </si>
  <si>
    <t>CAROSQUEZ@gmail.com</t>
  </si>
  <si>
    <t>SEGUNDO BENITO RIOS LOMAS</t>
  </si>
  <si>
    <t>AVENIDA EL TRIUNFO 2181 URBANIZACION SEÑOR DE LOS MILAGROS</t>
  </si>
  <si>
    <t>SEGULOMAS@gmail.com</t>
  </si>
  <si>
    <t>DELMY JIMENEZ CHURA</t>
  </si>
  <si>
    <t>ASENTAMIENTO HUMANO JUSTICIA PAZ Y VIDA ETAPA 4 CALLE 1 DE MAYO 384</t>
  </si>
  <si>
    <t>DELMCHURA@gmail.com</t>
  </si>
  <si>
    <t>FERNANDO MISAEL BAUTISTA ÑAHUERO</t>
  </si>
  <si>
    <t>FERNHUERO@gmail.com</t>
  </si>
  <si>
    <t>CLEMENTE GIL ESPINOZA CONDOR</t>
  </si>
  <si>
    <t>CALLE EL ALAMO 289 - URB CENTRO COMERCIAL MONTERRICO</t>
  </si>
  <si>
    <t>CLEMONDOR@gmail.com</t>
  </si>
  <si>
    <t>LUIS MIGUEL CUTIPA CUTIPA</t>
  </si>
  <si>
    <t>PASAJE LOS OLIVOS 160  ASOCIACION LAS FLORES DEL MANTA</t>
  </si>
  <si>
    <t>LUISUTIPA@gmail.com</t>
  </si>
  <si>
    <t>CHRISTIAN ANTHONY VEGA ROJAS</t>
  </si>
  <si>
    <t>DORA AMALIA BACA NEGLIA NEGLIA</t>
  </si>
  <si>
    <t>DORAEGLIA@gmail.com</t>
  </si>
  <si>
    <t>JULIO CESAR TORIBIO HUARICANCHA</t>
  </si>
  <si>
    <t>URB SAN ANTONIO AV PASEO DE LA REPUBLICA 5895</t>
  </si>
  <si>
    <t>JULIANCHA@gmail.com</t>
  </si>
  <si>
    <t>RENZO JHAIR VARELA CUYA</t>
  </si>
  <si>
    <t>PROLONGACION TACNA 425</t>
  </si>
  <si>
    <t>RENZ CUYA@gmail.com</t>
  </si>
  <si>
    <t>MARIA DE FATIMA DONAYRE HUAYLLA</t>
  </si>
  <si>
    <t>JR. CUZCO 624</t>
  </si>
  <si>
    <t>MARIAYLLA@gmail.com</t>
  </si>
  <si>
    <t>CELSO OLAGUIBEL POSTIGO</t>
  </si>
  <si>
    <t>Prolongacion Pachacútec MZA-1A</t>
  </si>
  <si>
    <t>CELSSTIGO@gmail.com</t>
  </si>
  <si>
    <t>RONALD DANIEL MANTILLA SANGAY</t>
  </si>
  <si>
    <t>URBANIZACION CHACARILLA DE OTERO - CALLE HIPOLITO UNANUE N° 290</t>
  </si>
  <si>
    <t>RONAANGAY@gmail.com</t>
  </si>
  <si>
    <t>ARNALDO AURELIO MENDOZA AMORÓS</t>
  </si>
  <si>
    <t>ARNAMORÓS@gmail.com</t>
  </si>
  <si>
    <t>ADENCIA NAIDA VEGA DURAND</t>
  </si>
  <si>
    <t>AV MIGUEL GRAU 1250 ? CENTRO SANTIAGO</t>
  </si>
  <si>
    <t>ADENURAND@gmail.com</t>
  </si>
  <si>
    <t>JORGE MARTIN GUZMAN COTERA</t>
  </si>
  <si>
    <t>AVENIDA ANILLO VIAL SUR ESTE 2 MZ E LOTE 7  ASOCIACION LOS SAUCES 1</t>
  </si>
  <si>
    <t>JORGOTERA@gmail.com</t>
  </si>
  <si>
    <t>MIRIAM ROXANA CRUZ VALDIVIA</t>
  </si>
  <si>
    <t>JIRON ANGAMOS 1093 PUEBLO JOVEN SIMON BOLIVAR</t>
  </si>
  <si>
    <t>MIRIDIVIA@gmail.com</t>
  </si>
  <si>
    <t>EDWIN GAMARRA BECERRA</t>
  </si>
  <si>
    <t>JIRON LAMBAYEQUE 111 ASENTAMIENTO HUMANO JOSE CARLOS MARIATEGUI</t>
  </si>
  <si>
    <t>EDWICERRA@gmail.com</t>
  </si>
  <si>
    <t>DANIEL QUINTANA FLORES</t>
  </si>
  <si>
    <t>CALLE RIO SENA 175 URBANIZACION LAS PRADERAS DE LA MOLINA</t>
  </si>
  <si>
    <t>DANILORES@gmail.com</t>
  </si>
  <si>
    <t>KEVIN RONALD MAURICIO UNOCC</t>
  </si>
  <si>
    <t>KEVIUNOCC@gmail.com</t>
  </si>
  <si>
    <t>KEIZ JEFFREY RUIZ CRESPO</t>
  </si>
  <si>
    <t>JIRON PACHITEA 327</t>
  </si>
  <si>
    <t>KEIZRESPO@gmail.com</t>
  </si>
  <si>
    <t>DENNIS PAUL CARHUALLANQUI ESCOBAR</t>
  </si>
  <si>
    <t>DENNCOBAR@gmail.com</t>
  </si>
  <si>
    <t>ROSA VILMA ROSALES VILLANUEVA</t>
  </si>
  <si>
    <t>CALLE 28 DE JULIO MZ A LOTE 10 CENTRO POBLADO DE SUBTANJALLA-ICA ( LIBRERIA BAZAR EL CLOSET DEL CONDORITO )</t>
  </si>
  <si>
    <t>URB CASCO URBANO CENTRAL - AV CORONEL FRANCISCO BOLOGNESI N° 249</t>
  </si>
  <si>
    <t>JORGE LUIS ARANDA CARHUAJULCA</t>
  </si>
  <si>
    <t>JORGJULCA@gmail.com</t>
  </si>
  <si>
    <t>MARIA LUISA ZAGASTIZABAL RICHARTE</t>
  </si>
  <si>
    <t>JIRON REPUBLICA DE ARGENTINA 2399  URBANIZACION SHULLO UCLO</t>
  </si>
  <si>
    <t>MARIHARTE@gmail.com</t>
  </si>
  <si>
    <t>LUIS ALDER TOVAR ZEVALLOS</t>
  </si>
  <si>
    <t>URB LOS LIMONALES LOTE D  1 / AMARILIS - HUANUCO</t>
  </si>
  <si>
    <t>LUISALLOS@gmail.com</t>
  </si>
  <si>
    <t>ERIC RONALD ROJAS CONDEZO</t>
  </si>
  <si>
    <t>ASOCIACION LAS BUNGAVILLAS MZ B LT 8</t>
  </si>
  <si>
    <t>ERICNDEZO@gmail.com</t>
  </si>
  <si>
    <t>JAEL ROMULO MAMANI CALLA</t>
  </si>
  <si>
    <t>AVENIDA MANCO CAPAC 366</t>
  </si>
  <si>
    <t>JAELCALLA@gmail.com</t>
  </si>
  <si>
    <t>PAOLO CESAR APAZA YANQUIRIMACHI</t>
  </si>
  <si>
    <t>PAOLMACHI@gmail.com</t>
  </si>
  <si>
    <t>BRAYAN ALONSO SALAS SULCA</t>
  </si>
  <si>
    <t>JIRON EDUARDO DEL AGUILA N°477</t>
  </si>
  <si>
    <t>BRAYSULCA@gmail.com</t>
  </si>
  <si>
    <t>DIEGO ANTONIO VALERA RUIZ</t>
  </si>
  <si>
    <t>JIRON ADOLFO MOREY 845</t>
  </si>
  <si>
    <t>DIEG RUIZ@gmail.com</t>
  </si>
  <si>
    <t>ROBERT JUNIOR GONZALES CHAVEZ</t>
  </si>
  <si>
    <t>AVENIDA CORONEL FRANCISCO BOLOGNESI 144  URBANIZACION CASCO URBANO CENTRAL</t>
  </si>
  <si>
    <t>ROBEHAVEZ@gmail.com</t>
  </si>
  <si>
    <t>KATHERINE PAOLA ÑIQUE RUMINO</t>
  </si>
  <si>
    <t>KATHUMINO@gmail.com</t>
  </si>
  <si>
    <t>WANDERLY PARIAMANCO JUNCO</t>
  </si>
  <si>
    <t>|URBANIZACION LAS PALMERAS MZ N LT 10</t>
  </si>
  <si>
    <t>WANDJUNCO@gmail.com</t>
  </si>
  <si>
    <t>LEYTHER JAVIER CAMPOS CHACALTANA</t>
  </si>
  <si>
    <t>LEYTLTANA@gmail.com</t>
  </si>
  <si>
    <t>JAIME MAMANI TTURUCO</t>
  </si>
  <si>
    <t>URBANIZACION SAN JOSE ETAPA 2 JIRON MARISCAL RAMON CASTILLA 411</t>
  </si>
  <si>
    <t>JAIMURUCO@gmail.com</t>
  </si>
  <si>
    <t>ZOBEIDA KARINA HUAYTA HUANCA</t>
  </si>
  <si>
    <t>CALLE ANGAMOS MZ 15 LT 13 AA.HH MARTHA CAHVEZ ETAPA 2</t>
  </si>
  <si>
    <t>ZOBEUANCA@gmail.com</t>
  </si>
  <si>
    <t>ALEIDA CACHIQUE ARIMUYA</t>
  </si>
  <si>
    <t>ASENTAMIENTO HUMANO VILLA SAN CRISTOBAL/CALLE SANTA ROSA /mz M /lt 1</t>
  </si>
  <si>
    <t>ALEIIMUYA@gmail.com</t>
  </si>
  <si>
    <t>DAVID ISRAEL GARCIA TORRES</t>
  </si>
  <si>
    <t>DAVIORRES@gmail.com</t>
  </si>
  <si>
    <t>SAYURI ANGHELA QUINTANA SANTIAGO</t>
  </si>
  <si>
    <t>SAYUTIAGO@gmail.com</t>
  </si>
  <si>
    <t>"CALLE LOS ALAMOS 202 URBANIZACION EL BOSQUE HUANCAYO "</t>
  </si>
  <si>
    <t>ALEXANDER GABRIEL QUISPE LAZO</t>
  </si>
  <si>
    <t>URBANIZACION SAN JOSE ETAPA 1 JIRON BENIGNO BALLON FARFAN 1845</t>
  </si>
  <si>
    <t>ALEX LAZO@gmail.com</t>
  </si>
  <si>
    <t>JANNETH EVELIN QUISPE PELINCO</t>
  </si>
  <si>
    <t>Calle Palermo MZ Q Lote 12</t>
  </si>
  <si>
    <t>JANNLINCO@gmail.com</t>
  </si>
  <si>
    <t>MANIE BLANCA AZUCENA ORTIZ HINOSTROZA</t>
  </si>
  <si>
    <t>AV LA PLAYA 188</t>
  </si>
  <si>
    <t>MANITROZA@gmail.com</t>
  </si>
  <si>
    <t>KARINA KAME UEHARA CHIROQUE</t>
  </si>
  <si>
    <t>URBANIZACION PARQUE INTERNACIONAL DE INDUSTRIA Y COMERCIO CALLE CAPPA 170</t>
  </si>
  <si>
    <t>KARIROQUE@gmail.com</t>
  </si>
  <si>
    <t>DAVID MAGALLANES PEREZ</t>
  </si>
  <si>
    <t>DAVIPEREZ@gmail.com</t>
  </si>
  <si>
    <t>LUIS GENIS CONDORI GORDILLO</t>
  </si>
  <si>
    <t>AVENIDA 15 DE FEBRERO MZ 7 LT 6   ASENTAMIENTO HUMANO SANTA ANITA</t>
  </si>
  <si>
    <t>LUISDILLO@gmail.com</t>
  </si>
  <si>
    <t>SEGUNDO LUIS CHUNG MUÑOZ</t>
  </si>
  <si>
    <t>LOS QUINUALES  MZ R LT 10 URBANIZACION LOS JARDINES</t>
  </si>
  <si>
    <t>SEGUMUÑOZ@gmail.com</t>
  </si>
  <si>
    <t>MARY MAR ARANGO CORASMA</t>
  </si>
  <si>
    <t>AVENIDA FERROCARRIL N° 2500</t>
  </si>
  <si>
    <t>MARYRASMA@gmail.com</t>
  </si>
  <si>
    <t>DANIEL SANDRO VASQUEZ QUIROZ</t>
  </si>
  <si>
    <t>CALLE 3 MZ 3 LT 15 ASENTAMIENTO HUMANO FEDERICO BASADRE GROHMANN</t>
  </si>
  <si>
    <t>DANIUIROZ@gmail.com</t>
  </si>
  <si>
    <t>ALAN CONTY ROLDAN RAMOS</t>
  </si>
  <si>
    <t>URBANIZACION COLMENA DEL RIO - JIRON ALBERTO CUENTAS N° 1065</t>
  </si>
  <si>
    <t>ALANRAMOS@gmail.com</t>
  </si>
  <si>
    <t>ROYER JHON LARICO QUISPE</t>
  </si>
  <si>
    <t>Jr. Bartolome Herrera 626</t>
  </si>
  <si>
    <t>ROYEUISPE@gmail.com</t>
  </si>
  <si>
    <t>FERRARI FASABI SHUÑA</t>
  </si>
  <si>
    <t>FERRSHUÑA@gmail.com</t>
  </si>
  <si>
    <t>HEYLER ANTONIO OVALLE TORRES</t>
  </si>
  <si>
    <t>JIRON ESPAÑA 265 URBANIZACION NELLY CHAVEZ</t>
  </si>
  <si>
    <t>HEYLORRES@gmail.com</t>
  </si>
  <si>
    <t>DANIEL RENGIFO ARIMUYA</t>
  </si>
  <si>
    <t>DANIIMUYA@gmail.com</t>
  </si>
  <si>
    <t>Alexcy Soria Sangama</t>
  </si>
  <si>
    <t>URB LAS CASUARINAS DE SAN DIEGO - CALLE EL PLATANAL  Mz D Lt 7</t>
  </si>
  <si>
    <t>Alexngama@gmail.com</t>
  </si>
  <si>
    <t>MILTON YANMARCOS CIEZA RIVERA</t>
  </si>
  <si>
    <t>MILTIVERA@gmail.com</t>
  </si>
  <si>
    <t>garantia</t>
  </si>
  <si>
    <t>vemgarantia</t>
  </si>
  <si>
    <t>centro_laboral</t>
  </si>
  <si>
    <t xml:space="preserve">tiempo_ocupacion_laboral </t>
  </si>
  <si>
    <t>modalidad_contrato</t>
  </si>
  <si>
    <t>sector_socioeconomico</t>
  </si>
  <si>
    <t>1 ONE S.A.C.</t>
  </si>
  <si>
    <t>1000 MILLAS SAC  </t>
  </si>
  <si>
    <t>100PRE FELIZ SAC</t>
  </si>
  <si>
    <t>1010 SAC</t>
  </si>
  <si>
    <t xml:space="preserve">11 Y 6 ENTRETENIMIENTO SA C </t>
  </si>
  <si>
    <t>121 RELATIONSHIP MARKETING S.A.C</t>
  </si>
  <si>
    <t>138 S.A.C.</t>
  </si>
  <si>
    <t>14 DIEZ SAC  </t>
  </si>
  <si>
    <t xml:space="preserve">1405 COMUNICACIONES SAC  </t>
  </si>
  <si>
    <t>1818 S.A.C.</t>
  </si>
  <si>
    <t xml:space="preserve">2000NUTRINOR EIRL  </t>
  </si>
  <si>
    <t xml:space="preserve">24.27 MERCHANDISINIG S.A. C. </t>
  </si>
  <si>
    <t xml:space="preserve">26.98 INDUSTRIAL S.A.C.  </t>
  </si>
  <si>
    <t xml:space="preserve">299 REPRESENTACIONES EIRL  </t>
  </si>
  <si>
    <t xml:space="preserve">2A GLOBAL INGENIEROS SAC  </t>
  </si>
  <si>
    <t xml:space="preserve">2A SERVICIOS Y AFINES S.A .C. </t>
  </si>
  <si>
    <t>2H INGENIERIA Y CONSTRUCCION SAC</t>
  </si>
  <si>
    <t>2KA CONSTRUCTORA GALEON SAC</t>
  </si>
  <si>
    <t xml:space="preserve">2R PROYECTOS S.A.C.  </t>
  </si>
  <si>
    <t xml:space="preserve">2R TELESERVICIOS EIRL  </t>
  </si>
  <si>
    <t>2RM CONSTRUCCIONES S.A.C.</t>
  </si>
  <si>
    <t xml:space="preserve">3 AC E.I.R.L.  </t>
  </si>
  <si>
    <t xml:space="preserve">3 JMC CONSTRUCCIONES Y REPRESENTACIONES S.A.C. </t>
  </si>
  <si>
    <t>3 NEX SOLUTIONS SOCIEDAD ANONIMA CERRADA</t>
  </si>
  <si>
    <t xml:space="preserve">3 P.L S.A.  </t>
  </si>
  <si>
    <t>30 DE AGOSTO SERVICE S.A.C</t>
  </si>
  <si>
    <t>386 SYSTEMS S.A.C.</t>
  </si>
  <si>
    <t>3C MULTINEGOCIOS S.A.C. - 3C MULTINEGOCIOS S.A.C.</t>
  </si>
  <si>
    <t xml:space="preserve">3D TOPOGRAFIA DIGITAL SOC IEDAD ANONIMA CERRADA </t>
  </si>
  <si>
    <t>3D WORKS S.A.C.</t>
  </si>
  <si>
    <t>3E &amp; M SERVICIOS INTEGRALES S.C.R.L.</t>
  </si>
  <si>
    <t xml:space="preserve">3F INGENIERIA S.A.C.  </t>
  </si>
  <si>
    <t>3GA OPERACIONES LOGISTICAS SAC</t>
  </si>
  <si>
    <t xml:space="preserve">3H PROVEEDORES EIRL  </t>
  </si>
  <si>
    <t>3J SOLUTIONS S#A#C</t>
  </si>
  <si>
    <t xml:space="preserve">3S PROVEEDORES INDUSTRIALES S.A.C. </t>
  </si>
  <si>
    <t xml:space="preserve">3V INVERSIONES E.I.R.L.  </t>
  </si>
  <si>
    <t xml:space="preserve">4 HEARTS INC S.A.C.  </t>
  </si>
  <si>
    <t>411 SAC</t>
  </si>
  <si>
    <t xml:space="preserve">4H S.A.C.  </t>
  </si>
  <si>
    <t xml:space="preserve">4K CONSORCIO S.R.L.  </t>
  </si>
  <si>
    <t>4M MONROY MONROY E.I.R.L.</t>
  </si>
  <si>
    <t>4P ASESORES SAC</t>
  </si>
  <si>
    <t>4T CONTRATISTAS GENERALES S.A.</t>
  </si>
  <si>
    <t>5 ESTRELLAS IMPORTACIONES &amp; DISTRIBUCION ES SAC</t>
  </si>
  <si>
    <t>5M ASIA COMPANY SAC</t>
  </si>
  <si>
    <t xml:space="preserve">69 GROUP SAC  </t>
  </si>
  <si>
    <t>72 DIGITAL OUTDOOR SAC</t>
  </si>
  <si>
    <t>73DSTUDIO SAC</t>
  </si>
  <si>
    <t xml:space="preserve">777 MULTIUTILES.COM E.I.R .L. </t>
  </si>
  <si>
    <t xml:space="preserve">7DEVA EIRL  </t>
  </si>
  <si>
    <t xml:space="preserve">911LISTO S.A.C.  </t>
  </si>
  <si>
    <t xml:space="preserve">A &amp; A BOOKS S.A.C.  </t>
  </si>
  <si>
    <t xml:space="preserve">A &amp; A DISENO Y CONSTRUCCION S.A.C. </t>
  </si>
  <si>
    <t>A &amp; A ESTABILIZADORES SAC</t>
  </si>
  <si>
    <t xml:space="preserve">A &amp; A GRUPO AGROPECUARIO S.A.C. </t>
  </si>
  <si>
    <t xml:space="preserve">A &amp; A INGECOM E.I.R.L  </t>
  </si>
  <si>
    <t>A &amp; A TOTO'S PIZZA E.I.R. L. </t>
  </si>
  <si>
    <t>A &amp; A TOURS SERVICIOS GENERALES E.I.R.L.</t>
  </si>
  <si>
    <t>A &amp; A TRANSUR E.I.R.L.</t>
  </si>
  <si>
    <t>A &amp; B ECOSISTEMAS SAC</t>
  </si>
  <si>
    <t>A &amp; B IMPORT SOLUTIONS S.A.C.</t>
  </si>
  <si>
    <t>A &amp; B INVERSIONES Y REPRESENTACIONES SAC</t>
  </si>
  <si>
    <t>A &amp; C  NUTRICION INSTITUCIONAL EIRL</t>
  </si>
  <si>
    <t xml:space="preserve">A &amp; C FACTURE SOFT SAC  </t>
  </si>
  <si>
    <t>A &amp; C INVERSIONES MULTIPLES S.R.L.</t>
  </si>
  <si>
    <t xml:space="preserve">A &amp; C MAQ SAC  </t>
  </si>
  <si>
    <t>A &amp; C PERU MECATRONIC S.A.C.</t>
  </si>
  <si>
    <t xml:space="preserve">A &amp; C SOLUCIONES ASFALTICAS E.I.R.L. </t>
  </si>
  <si>
    <t>A &amp; C TALLERES Y SERVICIOS S.A. CERRAD A - A &amp; C TALLERES S.A.C.</t>
  </si>
  <si>
    <t xml:space="preserve">A &amp; C VENTAS Y SERVICIOS GENERALES SAC </t>
  </si>
  <si>
    <t xml:space="preserve">A &amp; D DULZURA DEL NORTE S RL </t>
  </si>
  <si>
    <t xml:space="preserve">A &amp; ELECTRIC E.I.R.L.  </t>
  </si>
  <si>
    <t>A &amp; G CAXAMARCA S.A.C.  </t>
  </si>
  <si>
    <t>A &amp; G INDUSTRIES S.A.C.</t>
  </si>
  <si>
    <t>A &amp; G INVERSIONES SELVA EIRL</t>
  </si>
  <si>
    <t>A &amp; G MK INVERSIONES EIRL</t>
  </si>
  <si>
    <t xml:space="preserve">A &amp; G SERVICIOS Y TRANSPORTES E.I.R.L. </t>
  </si>
  <si>
    <t xml:space="preserve">A &amp; G SOLUCIONES CORPORATIVAS S.A.C. </t>
  </si>
  <si>
    <t>A &amp; H. TRADING S.R.L.</t>
  </si>
  <si>
    <t xml:space="preserve">A &amp; J INDUSTRIAS S.R.L.  </t>
  </si>
  <si>
    <t>A &amp; J MOVIL DISTRIBUCIONES S.C.R.L.</t>
  </si>
  <si>
    <t xml:space="preserve">A &amp; L FOTOS E.I.R.L.  </t>
  </si>
  <si>
    <t xml:space="preserve">A &amp; L IMPORT TRADE S.A.C  </t>
  </si>
  <si>
    <t xml:space="preserve">A &amp; L INVERSIONES Y SERVICIOS S.A.C. </t>
  </si>
  <si>
    <t>A &amp; M CONTRATISTAS SRLTDA</t>
  </si>
  <si>
    <t>A &amp; M IMPORTADORES Y DISTRIBUIDORES SAC</t>
  </si>
  <si>
    <t>A &amp; M INGENIEROS CONSTRUCTORES EIRL</t>
  </si>
  <si>
    <t xml:space="preserve">A &amp; M LEDESMA E.I.R.L.  </t>
  </si>
  <si>
    <t xml:space="preserve">A &amp; M NUTRITIVA S.A.C.  </t>
  </si>
  <si>
    <t>A &amp; M PERU SAC</t>
  </si>
  <si>
    <t>A &amp; M SEGURIDAD Y SUPERVIVENCIA EN EL MAR S.A.C.</t>
  </si>
  <si>
    <t xml:space="preserve">A &amp; M SYSTEM SOLUTIONS SA C </t>
  </si>
  <si>
    <t xml:space="preserve">A &amp; P CARGO LOGISTICS SAC  </t>
  </si>
  <si>
    <t>A &amp; Q INGENIEROS Y CONSULTORES SAC</t>
  </si>
  <si>
    <t xml:space="preserve">A &amp; R REPRESENTACIONES E. I.R.L. </t>
  </si>
  <si>
    <t>A &amp; S TRANSPORTES GROUP S.A.C.</t>
  </si>
  <si>
    <t>A &amp; SAN JOSE SAC</t>
  </si>
  <si>
    <t>A &amp; V DISTRIBUIDORA Y PROCESADORA DE ALIMENTOS S.A .C.</t>
  </si>
  <si>
    <t xml:space="preserve">A &amp; Y INVESTMENTS SAC  </t>
  </si>
  <si>
    <t>A 23 PROYECTISTAS S.A.C.</t>
  </si>
  <si>
    <t xml:space="preserve">A G INDUSTRIAS PERUANA S. A.C. </t>
  </si>
  <si>
    <t>A G SERVICIOS GRAFICOS SRL</t>
  </si>
  <si>
    <t>A H FERRETERA SAN CARLOS S.A.C.</t>
  </si>
  <si>
    <t xml:space="preserve">A HARTRODT PERU S A C                        </t>
  </si>
  <si>
    <t>A INFINITUM TELECOMUNICACIONES SAC</t>
  </si>
  <si>
    <t>A INTERDENT IP SRL</t>
  </si>
  <si>
    <t xml:space="preserve">A J ROCA CONTRATISTAS GENERALES S.R.L. </t>
  </si>
  <si>
    <t>A J SERVICIOS GENERALES &amp; FABRICACIONES METALICAS SAC</t>
  </si>
  <si>
    <t>A M DIGITAL COLOR S S A C</t>
  </si>
  <si>
    <t xml:space="preserve">A PURA CANDELA EIRL  </t>
  </si>
  <si>
    <t>A Y A IMEX S.R.L.</t>
  </si>
  <si>
    <t xml:space="preserve">A Y A IMPORT S.A.  </t>
  </si>
  <si>
    <t xml:space="preserve">A Y B SOLUCIONES TECNOLOGICAS S.A.C. </t>
  </si>
  <si>
    <t xml:space="preserve">A Y B TEXTIL S.R.L.  </t>
  </si>
  <si>
    <t xml:space="preserve">A Y B VIRGEN DE GUADALUPE S.A.C. </t>
  </si>
  <si>
    <t>A Y C CARGO INTERNACIONAL E.I.R.L</t>
  </si>
  <si>
    <t xml:space="preserve">A Y C HOME CENTER ANDAHUAYLAS E.I.R.L. </t>
  </si>
  <si>
    <t xml:space="preserve">A Y C IMPACTO PUBLICITARIO S.R.L. </t>
  </si>
  <si>
    <t>A Y C PLAST EIRL</t>
  </si>
  <si>
    <t xml:space="preserve">A Y D SERVICIOS GENERALES E.I.R.L. </t>
  </si>
  <si>
    <t xml:space="preserve">A Y G MULTISERVICIOS S.R. L. </t>
  </si>
  <si>
    <t>A Y L S R L</t>
  </si>
  <si>
    <t xml:space="preserve">A Y M PLAST SRL.  </t>
  </si>
  <si>
    <t>A Y M SERVITEC DEL PERU EIRL</t>
  </si>
  <si>
    <t>A Y O CONTRATISTA S.A.C.</t>
  </si>
  <si>
    <t>A Y P DISTRIBUCIONES S.A.C</t>
  </si>
  <si>
    <t>A Y P TECNOLOGIA S.A.C.</t>
  </si>
  <si>
    <t xml:space="preserve">A Z CHEMICAL E.I.R.L.  </t>
  </si>
  <si>
    <t>A#TOPOGRAFOS SAC</t>
  </si>
  <si>
    <t xml:space="preserve">A&amp;C COPIER SOLUTION SAC  </t>
  </si>
  <si>
    <t xml:space="preserve">A&amp;C VALDIE COMERCIAL SAC  </t>
  </si>
  <si>
    <t xml:space="preserve">A&amp;D GONZALES E.I.R.L.  </t>
  </si>
  <si>
    <t xml:space="preserve">A&amp;E TRADING S.A.C.  </t>
  </si>
  <si>
    <t>A&amp;F CONSULTORES Y SERVICIOS AMBIENTALES S.A.C.</t>
  </si>
  <si>
    <t>A&amp;G TRANSPORTE Y COMERCIALIZACION S.R.L</t>
  </si>
  <si>
    <t>A&amp;M INGENIERIA Y PROYECTO S S.A. CERRAD A - AMINGPRO S.A.C.</t>
  </si>
  <si>
    <t>A&amp;R CONSULTORES GENERALES S.A.C.</t>
  </si>
  <si>
    <t>A&amp;T PUMPS TECHNOLOGY PERU S.A.C. </t>
  </si>
  <si>
    <t>A.B. IMPORTACIONES INDUSTRIALES S.A.C.</t>
  </si>
  <si>
    <t>A.B.C. ARQUITECTOS-INGENIEROS S.R.L.</t>
  </si>
  <si>
    <t>A.BERIO Y CIA. S.A.C.</t>
  </si>
  <si>
    <t>A.C. AUDIO DIGITAL E.I.R.L.</t>
  </si>
  <si>
    <t>A.C. ELECTRONICS LIMA S.A.C.</t>
  </si>
  <si>
    <t>A.C.D. S.R.L.</t>
  </si>
  <si>
    <t>A.C.I. PROYECTOS S.A.S. SUCURSAL DEL PERU</t>
  </si>
  <si>
    <t xml:space="preserve">A.F.A. LEYVA E.I.R.L.  </t>
  </si>
  <si>
    <t>A.G. ESACORP SAC</t>
  </si>
  <si>
    <t>A.H.C REPRESENTACIONES EIRL.</t>
  </si>
  <si>
    <t xml:space="preserve">A.I.G CONTRATISTAS GENERA LES SAC </t>
  </si>
  <si>
    <t>A.JAIME ROJAS REPRESENTACIONES GENERALES S.A.</t>
  </si>
  <si>
    <t>A.M. GRUPO ASOCIADO S.A.C.</t>
  </si>
  <si>
    <t>A.M.C. CORPORATION E.I.R.L.</t>
  </si>
  <si>
    <t>A.MONTENEGRO Y COMPANIA S.A.C.</t>
  </si>
  <si>
    <t>A.R ACABADOS DE LA CONSTRUCCION E.I.R.L.</t>
  </si>
  <si>
    <t>A.W.CORPORATION S.A.C.</t>
  </si>
  <si>
    <t xml:space="preserve">A.Y D.INGENIEROS E.I.R.L.  </t>
  </si>
  <si>
    <t xml:space="preserve">A1 SUMICONS S.A.C.  </t>
  </si>
  <si>
    <t xml:space="preserve">AA GROUP E.I.R.L  </t>
  </si>
  <si>
    <t>AA MUSIC ENTERTAINMENT GROUP SAC</t>
  </si>
  <si>
    <t>AAGT DISTRIBUCIONES EIRL</t>
  </si>
  <si>
    <t>AAR ENGINEER S.A.C</t>
  </si>
  <si>
    <t>AARON RODRIGUEZ CARDOZA</t>
  </si>
  <si>
    <t>AARONI IMPORT SAC</t>
  </si>
  <si>
    <t xml:space="preserve">AB ARQUITECTOS INGS. CONTRATISTAS GRLES S.A.C </t>
  </si>
  <si>
    <t>AB ENGRANAJES S.A.C.</t>
  </si>
  <si>
    <t xml:space="preserve">AB&amp;C CONTRATISTAS GENERALES S.A.C </t>
  </si>
  <si>
    <t>AB7 S.A.C</t>
  </si>
  <si>
    <t xml:space="preserve">ABA CORPORACION INDUSTRIAL S.A.C. </t>
  </si>
  <si>
    <t xml:space="preserve">ABACO INGENIEROS &amp; ASOCIA DOS SAC </t>
  </si>
  <si>
    <t>ABACQUA S.A.C.</t>
  </si>
  <si>
    <t>ABAD ROGER TADEO ABAD</t>
  </si>
  <si>
    <t>ABAD SERVICIOS Y FABRICACIONES EN GENERAL S.A.C.</t>
  </si>
  <si>
    <t>ABADS EIRL</t>
  </si>
  <si>
    <t xml:space="preserve">ABALI CONTRATISTAS S.A.C.  </t>
  </si>
  <si>
    <t>ABAMEDIC SRL</t>
  </si>
  <si>
    <t>ABANTO QUIROZ OSCAR ENRRIQUE</t>
  </si>
  <si>
    <t>ABAPES SAC</t>
  </si>
  <si>
    <t>ABAQUIM EIRL</t>
  </si>
  <si>
    <t>ABARROTES JOSELITO E.I.R.L.</t>
  </si>
  <si>
    <t xml:space="preserve">ABASTECEDORES DE EPP SAC  </t>
  </si>
  <si>
    <t xml:space="preserve">ABASTECEDORES LEOPLASTIC EIRL </t>
  </si>
  <si>
    <t>ABASTECIMIENTO CASA  GRANDE EIRL</t>
  </si>
  <si>
    <t>ABASTECIMIENTO DE METALES GENERALES Y AFINES S.A.C.</t>
  </si>
  <si>
    <t>ABASTECIMIENTO LOGISTICO APARCANA S.A.</t>
  </si>
  <si>
    <t xml:space="preserve">ABASTECIMIENTOS EMMANUEL E.I.R.L. </t>
  </si>
  <si>
    <t xml:space="preserve">ABASTECIMIENTOS MINEROS E INDUSTRIALES &amp; CIA SAC </t>
  </si>
  <si>
    <t>ABASTECIMIENTOS QUIMICOS CIATEX SAC</t>
  </si>
  <si>
    <t xml:space="preserve">ABAVET SAC  </t>
  </si>
  <si>
    <t xml:space="preserve">ABBA SOLUCIONES INTEGRALES S.A.C. </t>
  </si>
  <si>
    <t>ABC CORREDORES DE SEGUROS S.C.R.L.</t>
  </si>
  <si>
    <t xml:space="preserve">ABC MINERA Y METALMECANICA S.A.C </t>
  </si>
  <si>
    <t xml:space="preserve">ABC MULTISERVICIOS GENERALES S.A.C. </t>
  </si>
  <si>
    <t xml:space="preserve">ABC OVNI EXPRESS S.A.C  </t>
  </si>
  <si>
    <t xml:space="preserve">ABDI CONSTRUCTORA Y CONSULTORA SAC           </t>
  </si>
  <si>
    <t>ABDI S.A.C.</t>
  </si>
  <si>
    <t xml:space="preserve">ABE SOLUCIONES INDUSTRIALES SAC - ABESI SAC </t>
  </si>
  <si>
    <t>ABEL ARTURO ESTRADA CARHUAS EIRL</t>
  </si>
  <si>
    <t>ABEL DANTE SAMAR ARELLANO</t>
  </si>
  <si>
    <t>ABEL GUILLERMO AVELLANEDA ROQUE</t>
  </si>
  <si>
    <t>ABEL HUAMAN CHALLCO</t>
  </si>
  <si>
    <t>ABEL HUMBERTO MATOS VASQUEZ</t>
  </si>
  <si>
    <t>ABEL MIGUEL JULCARIMA CAPARACHIN</t>
  </si>
  <si>
    <t>ABEL TOSTAO ZUNI TICONA</t>
  </si>
  <si>
    <t>ABEL URIARTE SALDANA</t>
  </si>
  <si>
    <t>ABEL YSAAC GAMARRA CHALLCO</t>
  </si>
  <si>
    <t>ABELARDO CADENILLAS SANCHEZ</t>
  </si>
  <si>
    <t xml:space="preserve">ABELLAPEREA ARQUITECTOS S .A.C </t>
  </si>
  <si>
    <t xml:space="preserve">ABERNER EIRL  </t>
  </si>
  <si>
    <t>ABILITY DATFER SAC</t>
  </si>
  <si>
    <t xml:space="preserve">ABIN SERVICE CONSULTORES S.A.C. </t>
  </si>
  <si>
    <t xml:space="preserve">ABM IMPORTACIONES &amp; EXPORTACIONES TECH E.I.R.L. </t>
  </si>
  <si>
    <t xml:space="preserve">ABMAGRE PROVEEDORES INTEGRALES S.A.C </t>
  </si>
  <si>
    <t>ABNER MANUEL CHAVEZ ACOSTA</t>
  </si>
  <si>
    <t xml:space="preserve">ABOC S.A. CER RADA </t>
  </si>
  <si>
    <t xml:space="preserve">ABOGADOS - INGENIEROS SER VICE S.R.L.T. </t>
  </si>
  <si>
    <t>ABOLLANEDA NOLAZCO EMILIA</t>
  </si>
  <si>
    <t xml:space="preserve">ABONOS &amp; ENMIENDAS BELLA DURMIENTE E.I.R.L. </t>
  </si>
  <si>
    <t>ABRAHAM ORESTES VILLANUEVA GUTIERREZ</t>
  </si>
  <si>
    <t>ABRAHAM ZAPATA CAMACHO</t>
  </si>
  <si>
    <t>ABRAHAN FIGUEROA RODRIGUEZ</t>
  </si>
  <si>
    <t>ABRAXAS PETROLEUM SERVICES S.A.C.</t>
  </si>
  <si>
    <t>ABRIL DAZA ANA MARIA</t>
  </si>
  <si>
    <t>ABRIMA S.A.C.</t>
  </si>
  <si>
    <t xml:space="preserve">ABS INGENIEROS S.A.C.  </t>
  </si>
  <si>
    <t>ABSERMIN ABASTECIMIENTOS MECANICOS Y SER VICIOS INDUSTRIALES</t>
  </si>
  <si>
    <t>ABSOLEN LORGIO CARHUANCHO CASTANEDA</t>
  </si>
  <si>
    <t>ABYDOS CONSTRTUCTORES SAC</t>
  </si>
  <si>
    <t>AC CAPITALES SOCIEDAD ADMINISTRADORA DE FONDOS DE INVERSION S.A</t>
  </si>
  <si>
    <t>AC INVERSIONES INTERNACIONALES SAC</t>
  </si>
  <si>
    <t xml:space="preserve">AC PROLOGISTIC DEL PERU S AC </t>
  </si>
  <si>
    <t xml:space="preserve">AC SUMINISTROS Y SERVICIO S S.A.C. </t>
  </si>
  <si>
    <t>AC SYSTEM SOLUTIONS</t>
  </si>
  <si>
    <t xml:space="preserve">ACABADOS MI IDEA S.A.C  </t>
  </si>
  <si>
    <t xml:space="preserve">ACABADOS Y RECUBRIMIENTOS METALICOS S.A. </t>
  </si>
  <si>
    <t xml:space="preserve">ACADEMIA PRE UNIVERSITARIA FRACTAL SAC </t>
  </si>
  <si>
    <t xml:space="preserve">ACADEMIAS PREPA S.A.C.  </t>
  </si>
  <si>
    <t>ACARO CASTRO NANCY</t>
  </si>
  <si>
    <t xml:space="preserve">ACCESO PERU S.A.C  </t>
  </si>
  <si>
    <t xml:space="preserve">ACCESORIOS REYCEL S.R.L.  </t>
  </si>
  <si>
    <t xml:space="preserve">ACCI CARGO S.A.C  </t>
  </si>
  <si>
    <t>ACCION BASADA EN COMPROMISOS CONSULTORES S.A.C.</t>
  </si>
  <si>
    <t xml:space="preserve">ACCION COMPETITIVA S.A.C  </t>
  </si>
  <si>
    <t xml:space="preserve">ACCOUNTING AND LOGISTICS SOLUTIONS S.A.C </t>
  </si>
  <si>
    <t>ACE NEGOCIOS CORPORATIVOS S.A.C.</t>
  </si>
  <si>
    <t xml:space="preserve">ACEITUNAS RUMBO AUSTRAL E.I.R.L. </t>
  </si>
  <si>
    <t>ACEITUNO ITOROSA</t>
  </si>
  <si>
    <t>ACERCO IMPORT SAC</t>
  </si>
  <si>
    <t xml:space="preserve">ACERO COMERCIAL &amp; CIA SAC  </t>
  </si>
  <si>
    <t xml:space="preserve">ACERO REFORZADO A &amp; L E.I R.L </t>
  </si>
  <si>
    <t>ACEROS &amp; CIA JULIACA EIRL</t>
  </si>
  <si>
    <t>ACEROS AMERICA PERU SAC</t>
  </si>
  <si>
    <t>ACEROS CENTRO S.R.LTDA.</t>
  </si>
  <si>
    <t>ACEROS CHAVEZ EIRL</t>
  </si>
  <si>
    <t>ACEROS CHILCA S.A.C.</t>
  </si>
  <si>
    <t xml:space="preserve">ACEROS CLARIMAR SAC  </t>
  </si>
  <si>
    <t xml:space="preserve">ACEROS COMERCIALES RODELS A S.A.C. </t>
  </si>
  <si>
    <t xml:space="preserve">ACEROS DAYANA IMPORT EXPO RT S.A.C. </t>
  </si>
  <si>
    <t xml:space="preserve">ACEROS DEL SUR S.A.C  </t>
  </si>
  <si>
    <t xml:space="preserve">ACEROS ESPECIALES E INOXIDABLES E.I.R.L. </t>
  </si>
  <si>
    <t>ACEROS INDUSTRIALES LATINOAMERICANOS S.A.C.</t>
  </si>
  <si>
    <t xml:space="preserve">ACEROS INOXIDABLES ADRIAN O S.A.C. </t>
  </si>
  <si>
    <t xml:space="preserve">ACEROS MULTIPLES E.I.R.L.  </t>
  </si>
  <si>
    <t>ACEROS OXIGENO Y AFINES S.A.C.</t>
  </si>
  <si>
    <t>ACEROS PLASTICOS INDUSTRIALES E I R L</t>
  </si>
  <si>
    <t>ACEROS SANTA ANITA S.A.C.</t>
  </si>
  <si>
    <t xml:space="preserve">ACEROS VILERO S.A.C.  </t>
  </si>
  <si>
    <t xml:space="preserve">ACEROS Y MADERAS ASOCIADO S SRL </t>
  </si>
  <si>
    <t>ACEROS Y METALES TAVARIN EMPRESA INDIVIDUAL DE RES</t>
  </si>
  <si>
    <t>ACEVEDO YBAÑEZ LUIS HUMBERTO</t>
  </si>
  <si>
    <t xml:space="preserve">ACEVEDO'S CONSULTORES SAC  </t>
  </si>
  <si>
    <t xml:space="preserve">ACG ALIMENTOS PERU SAC  </t>
  </si>
  <si>
    <t xml:space="preserve">ACG EMPRESAS Y NEGOCIOS E IRL </t>
  </si>
  <si>
    <t xml:space="preserve">ACHA EDIFICACIONES S.A.C.  </t>
  </si>
  <si>
    <t>ACHINQUIPA HUISA VILLANUEVA</t>
  </si>
  <si>
    <t>ACHORAO PRODUCCIONES EIRL</t>
  </si>
  <si>
    <t xml:space="preserve">ACI ENGINEERING S.A.C.  </t>
  </si>
  <si>
    <t>ACIERTA INVERSIONES S A C</t>
  </si>
  <si>
    <t xml:space="preserve">ACIL INTERIORES E.I.R.L.  </t>
  </si>
  <si>
    <t xml:space="preserve">ACIS PROCESS S.A.C  </t>
  </si>
  <si>
    <t xml:space="preserve">ACJ SUMINISTROS INDUSTRIALES EIRL </t>
  </si>
  <si>
    <t>ACM AJUSTADORES Y PERITOS DE SEGUROS SAC</t>
  </si>
  <si>
    <t>ACM MANTENIMIENTO INDUSTRIAL SAC</t>
  </si>
  <si>
    <t xml:space="preserve">ACO TRADING SAC  </t>
  </si>
  <si>
    <t>ACORSA PERU S.A.C.</t>
  </si>
  <si>
    <t xml:space="preserve">ACOSMAR S.R.L.  </t>
  </si>
  <si>
    <t xml:space="preserve">ACOSTA &amp; SERVICES E.I.R.L  </t>
  </si>
  <si>
    <t>ACOSTA GUTIERRES BERONICA EMILIA</t>
  </si>
  <si>
    <t>ACOSTA INGENIERIA SOCIEDAD ANONIMA CERRADA - ACOSTA INGENIERIA S.A.C.</t>
  </si>
  <si>
    <t>ACOSTA QUISPE ROBERTO</t>
  </si>
  <si>
    <t>ACOSTA RODRIGUEZ ALEX</t>
  </si>
  <si>
    <t>ACOSTA RODRIGUEZ ARACELY</t>
  </si>
  <si>
    <t>ACRES FINANCE S.A.</t>
  </si>
  <si>
    <t>ACRIL MAX PERU EIRL</t>
  </si>
  <si>
    <t>ACS CONSULTORES Y ASESORES ASOCIADOS SRL</t>
  </si>
  <si>
    <t>ACSA CORP S.A.C.</t>
  </si>
  <si>
    <t xml:space="preserve">ACT GESTIONES Y SERVICIOS SAC </t>
  </si>
  <si>
    <t>ACTIVEN PERU E.I.R.L.  </t>
  </si>
  <si>
    <t>ACTIVIDADES ELECTROMECANICAS INDUSTRIALES S.R.L.</t>
  </si>
  <si>
    <t>ACTUAL ASESORIAS PERU S.A.C</t>
  </si>
  <si>
    <t>ACUA DIESEL EIRL</t>
  </si>
  <si>
    <t xml:space="preserve">ACUACULTIVOS SIERRA AZUL SAC </t>
  </si>
  <si>
    <t>ACUANDES SAC</t>
  </si>
  <si>
    <t xml:space="preserve">ACUARIO SMART E.I.R.L.  </t>
  </si>
  <si>
    <t xml:space="preserve">ACUARIO TURISMO Y NEGOCIO S S.A.C. </t>
  </si>
  <si>
    <t xml:space="preserve">ACUIAGRO S.A.C  </t>
  </si>
  <si>
    <t>ACUICOLA MARES DEL SUR S.A.C.</t>
  </si>
  <si>
    <t>ACUICULTORES PISCO S.A.</t>
  </si>
  <si>
    <t>ACUICULTURA Y PESQUERIA CALICANTO S.R.L.</t>
  </si>
  <si>
    <t xml:space="preserve">ACUMULADORES AUTOMOTRICES E.I.R.L. </t>
  </si>
  <si>
    <t xml:space="preserve">ACUNA VEGA CONSULTORES Y EJECUTORES E.I.R.L. </t>
  </si>
  <si>
    <t>ACUÑA ACCOSTUPANATALY ZOILA</t>
  </si>
  <si>
    <t>ACUÑA CRUZMARJORIE IVONNE</t>
  </si>
  <si>
    <t xml:space="preserve">AD COMPUTERS S.A.C.  </t>
  </si>
  <si>
    <t xml:space="preserve">AD INCOMER S.A.C.  </t>
  </si>
  <si>
    <t>AD LIBITUM S.A.C.</t>
  </si>
  <si>
    <t xml:space="preserve">AD MEDIA S.A.C.  </t>
  </si>
  <si>
    <t xml:space="preserve">AD PRODUKT S.A.C.  </t>
  </si>
  <si>
    <t xml:space="preserve">AD&amp;J INGENIEROS CONSTRUCTORES EIRL </t>
  </si>
  <si>
    <t>ADA INES MACETAS HINOJOSA</t>
  </si>
  <si>
    <t>ADA ISABEL TENORIO LUDENA</t>
  </si>
  <si>
    <t>ADA ISABEL TOLEDO TOLEDO</t>
  </si>
  <si>
    <t>ADA LORENA GUILLEN GARCIA</t>
  </si>
  <si>
    <t>ADA SOFIA VASQUEZ MAZUELOS</t>
  </si>
  <si>
    <t>ADALBERTO MACASSI SILVA</t>
  </si>
  <si>
    <t xml:space="preserve">ADALEXA INDUSTRIAL SAC  </t>
  </si>
  <si>
    <t xml:space="preserve">ADALMAR INVERSIONES S.A.C . </t>
  </si>
  <si>
    <t>ADALOS GONZALES HERRERA</t>
  </si>
  <si>
    <t>ADAMA URETA MAXIMO ELEODORO</t>
  </si>
  <si>
    <t>ADAN DAVILA RUIZ</t>
  </si>
  <si>
    <t>ADAN ENCALADA CESPEDES</t>
  </si>
  <si>
    <t>ADAN HERNANDEZ SOTO</t>
  </si>
  <si>
    <t>ADAN MESAIL CCAICO MITMA</t>
  </si>
  <si>
    <t xml:space="preserve">ADC MECHANIC SINISTER S.A .C. </t>
  </si>
  <si>
    <t>ADDERA PERU SAC</t>
  </si>
  <si>
    <t>ADDL MODAS E.I.R.L.</t>
  </si>
  <si>
    <t>ADELA CENTENO DELGADO</t>
  </si>
  <si>
    <t>ADELAIDA SANCHEZ GALAN</t>
  </si>
  <si>
    <t>ADELAYDI ALINA TORRES ESPINOZA</t>
  </si>
  <si>
    <t>ADELMI GLOBAL FOOD S.A.C  </t>
  </si>
  <si>
    <t>ADELMO EDQUEN RODRIGUEZ</t>
  </si>
  <si>
    <t>ADELTA REPRESENTACIONES S.R.L.</t>
  </si>
  <si>
    <t xml:space="preserve">ADEM SERVICIOS GENERALES EIRL </t>
  </si>
  <si>
    <t xml:space="preserve">ADEMSIS S.A.C  </t>
  </si>
  <si>
    <t>ADENCIA ABELINA SANCHEZ VERAMENDI</t>
  </si>
  <si>
    <t>ADERS CORPORATION S.A.C.</t>
  </si>
  <si>
    <t xml:space="preserve">ADESCO PERU SAC  </t>
  </si>
  <si>
    <t>ADESERG PERU SAC</t>
  </si>
  <si>
    <t>ADESERV SAC</t>
  </si>
  <si>
    <t xml:space="preserve">ADFIM CONTRATISTAS GENERALES SAC </t>
  </si>
  <si>
    <t xml:space="preserve">ADH GRAPHICS S.A.C.  </t>
  </si>
  <si>
    <t xml:space="preserve">ADHECAST S.A.C.  </t>
  </si>
  <si>
    <t xml:space="preserve">ADHERCOL E.I.R.L.  </t>
  </si>
  <si>
    <t>ADIPLUS</t>
  </si>
  <si>
    <t xml:space="preserve">ADITIVOS DEL PERU S.A.C.  </t>
  </si>
  <si>
    <t xml:space="preserve">ADITIVOS ESENCIALES SOCIEDAD ANONIMA CERRADA </t>
  </si>
  <si>
    <t xml:space="preserve">ADITIVOS QUIMICOS PIMA S. A.C. </t>
  </si>
  <si>
    <t xml:space="preserve">ADJ CONCESIONARIOS SAC  </t>
  </si>
  <si>
    <t>ADJS PRO PERU EIRL</t>
  </si>
  <si>
    <t>ADLIM SAC</t>
  </si>
  <si>
    <t xml:space="preserve">ADMABRITEX S.A.C.  </t>
  </si>
  <si>
    <t xml:space="preserve">ADME TECNOLOGIA GLOBAL EN ACERO EIRL </t>
  </si>
  <si>
    <t>ADMEDIOS MKT ATL BTL SAC</t>
  </si>
  <si>
    <t>ADMER HILCIDES DURAN CALDERON</t>
  </si>
  <si>
    <t>ADMER WILY DAZA HUAMANI</t>
  </si>
  <si>
    <t xml:space="preserve">ADMERO S.A. C ERRADA </t>
  </si>
  <si>
    <t>ADMINISTRACION CORPORATIVA EMPRESARIAL NETWORK S.A .C</t>
  </si>
  <si>
    <t xml:space="preserve">ADMINISTRACION DESARROLLO Y GESTION SAC </t>
  </si>
  <si>
    <t xml:space="preserve">ADMINISTRACION ESTRATEGICA SAC </t>
  </si>
  <si>
    <t>ADMINISTRACION INMOBILIARIA SO</t>
  </si>
  <si>
    <t xml:space="preserve">ADMINISTRACION Y RENTAS S.A.C. </t>
  </si>
  <si>
    <t xml:space="preserve">ADMINISTRADORA DE ESPACIOS Y EXHIBICIONES S.A.C. </t>
  </si>
  <si>
    <t>ADMINISTRADORA DE SERVICIOS Y ASOCIADOS S.A.C.</t>
  </si>
  <si>
    <t>ADMINISTRADORA JOCKEY PLAZA SHOPPING CENTER S.A.</t>
  </si>
  <si>
    <t xml:space="preserve">ADN TELECOM SAC  </t>
  </si>
  <si>
    <t>ADNI SYSTEM S.A.C</t>
  </si>
  <si>
    <t>ADOLFO CONDORI QUISPE</t>
  </si>
  <si>
    <t>ADOLFO GUTIERREZ ARROYO</t>
  </si>
  <si>
    <t>ADOLFO LOPEZ ALVERCA</t>
  </si>
  <si>
    <t>ADOLFO LUNA BOCANGEL</t>
  </si>
  <si>
    <t>ADOLFO MENDOZA ANDRADE</t>
  </si>
  <si>
    <t>ADOLFO PEDROZA ROMERO</t>
  </si>
  <si>
    <t>ADOLFO SUGAI NAKAMATSU</t>
  </si>
  <si>
    <t>ADOLPHUS S.A.</t>
  </si>
  <si>
    <t>ADONAY &amp; RAM S.R.L.</t>
  </si>
  <si>
    <t>ADONAY E.I.R.L.</t>
  </si>
  <si>
    <t>ADR TECNOLOGY S.A.C.</t>
  </si>
  <si>
    <t xml:space="preserve">ADRIAL CORPORACION S.A.C.  </t>
  </si>
  <si>
    <t>ADRIAN BLAS SALIRROSAS</t>
  </si>
  <si>
    <t>ADRIAN MARTINEZ SANDOVAL</t>
  </si>
  <si>
    <t>ADRIAN PALOMINO SANCHEZ</t>
  </si>
  <si>
    <t>ADRIAN TAPIA CONDORI</t>
  </si>
  <si>
    <t>ADRIAN TEOFILO GUTIERREZ LEON</t>
  </si>
  <si>
    <t xml:space="preserve">ADRIANITO TRANSPORT SAC.  </t>
  </si>
  <si>
    <t>ADRIANZEN CABRERA KAREM STEFANY</t>
  </si>
  <si>
    <t>ADRIAPAL S.A.C.</t>
  </si>
  <si>
    <t>ADRICEME SERVICIOS GENERALES SCRL</t>
  </si>
  <si>
    <t>ADRIEL HURTADO HUILLCA</t>
  </si>
  <si>
    <t xml:space="preserve">ADRIM SERVICIOS GENERALES SAC </t>
  </si>
  <si>
    <t>ADRIMAK E.I.R.L.</t>
  </si>
  <si>
    <t>ADRIS PROYECTOS SAC</t>
  </si>
  <si>
    <t xml:space="preserve">ADS GRAFICOS EIRL  </t>
  </si>
  <si>
    <t>ADUALINK S.A.C.</t>
  </si>
  <si>
    <t>ADUAMERICA SA</t>
  </si>
  <si>
    <t>ADUAMERICA SOLUCIONES LOGISTICAS SA</t>
  </si>
  <si>
    <t>ADUANDINA FORWARDERS SAC</t>
  </si>
  <si>
    <t>ADVANCE ASOCIADOS S.R.L.</t>
  </si>
  <si>
    <t>ADVANCE SCIENTIF MEDIC SAC</t>
  </si>
  <si>
    <t>ADVANCED 3D TECHNOLOGIES PERU S.A. CERRADA</t>
  </si>
  <si>
    <t>ADVANCED AUDIO &amp; VIDEO SAC</t>
  </si>
  <si>
    <t xml:space="preserve">ADVANCED DENTAL S.A.C.  </t>
  </si>
  <si>
    <t xml:space="preserve">ADVANCED DISTRIBUTION LOGISTICS S.A.C. </t>
  </si>
  <si>
    <t xml:space="preserve">ADVANCED IMPORT S.A.C.  </t>
  </si>
  <si>
    <t>ADVANCED NETWORKS E.I.R.L.</t>
  </si>
  <si>
    <t>ADVANCED TECHNOLOGY R&amp;Y E MPRESA INDIVIDUAL DE RESPONSABILIDAD LIMITADA</t>
  </si>
  <si>
    <t xml:space="preserve">ADVANZAR SAC  </t>
  </si>
  <si>
    <t>ADVENTURE PRO SAC</t>
  </si>
  <si>
    <t>ADVENTURE SPORT SAC</t>
  </si>
  <si>
    <t>ADVINCULA TAIPE SALAZAR</t>
  </si>
  <si>
    <t xml:space="preserve">ADWITH SERVICIOS Y CONSTRUCCIONES GENERA </t>
  </si>
  <si>
    <t>AE BE SAC</t>
  </si>
  <si>
    <t>AE&amp;R CONSTRUCCIONES GENERALES SAC </t>
  </si>
  <si>
    <t xml:space="preserve">AEQUALES SAC  </t>
  </si>
  <si>
    <t>AERO GAS DEL NORTE S.A.C.</t>
  </si>
  <si>
    <t>AERO SERVICIOS S.A.C.</t>
  </si>
  <si>
    <t>AEROADUANA S.A.C. AGENTES AFIANZADOS DE ADUANA</t>
  </si>
  <si>
    <t xml:space="preserve">AEROM INVERSIONES NEGOCIOS SERVICIOS E.I.R.L. </t>
  </si>
  <si>
    <t>Aeropuertos del Perú</t>
  </si>
  <si>
    <t xml:space="preserve">AF &amp; ASOCIADOS SAC                           </t>
  </si>
  <si>
    <t>AFA GROUP DE MAQUINARIAS Y REPUESTOS E.I.R.L.</t>
  </si>
  <si>
    <t>AFAN CUSIHUALLPA MODESTA</t>
  </si>
  <si>
    <t xml:space="preserve">AFERVITEL E.I.R.L.  </t>
  </si>
  <si>
    <t xml:space="preserve">AFFRA SAC  </t>
  </si>
  <si>
    <t xml:space="preserve">AFIEM S.A.C.  </t>
  </si>
  <si>
    <t xml:space="preserve">AFILADURIA TECNICA INDUSTRIAL S.A. </t>
  </si>
  <si>
    <t>AFING CONTRATISTAS GENERALES S.A.C.</t>
  </si>
  <si>
    <t>AFINIT SAC</t>
  </si>
  <si>
    <t xml:space="preserve">AFROCAFE PISCO SAC  </t>
  </si>
  <si>
    <t>AFSS TRADING COMPANY S.A.C.</t>
  </si>
  <si>
    <t>AFTER CONSULTORES SAC</t>
  </si>
  <si>
    <t>AG GROUP PERU SAC</t>
  </si>
  <si>
    <t xml:space="preserve">AG HOLSTEIN S.A.C  </t>
  </si>
  <si>
    <t>AG INTERNATIONAL FREIGHT FORWARDER S.A.C. - AG-IFF S.A.C.</t>
  </si>
  <si>
    <t>AG RUTAS DEL PERU SOCIEDAD ANONIMA CERRADA -AG RUTAS DEL PERU S.A.C</t>
  </si>
  <si>
    <t>AG Y M CONTRATISTAS  EIRL</t>
  </si>
  <si>
    <t>AG3M S.A.C.</t>
  </si>
  <si>
    <t>AGA REPRESENTACIONES S.A.C.</t>
  </si>
  <si>
    <t xml:space="preserve">AGAMA EVENTOS SOCIEDAD ANONIMA CERRADA </t>
  </si>
  <si>
    <t>AGAPITO GUTIERREZ VALUIS</t>
  </si>
  <si>
    <t>AGAPITO HILARIO OBREGON MAJE</t>
  </si>
  <si>
    <t>AGEFRED PERU S.A.C.</t>
  </si>
  <si>
    <t>AGENCIA AFIANZADA DE ADUANA J.K.M.  S.A.C.</t>
  </si>
  <si>
    <t>AGENCIA DE ADUANA AMT S.A.C</t>
  </si>
  <si>
    <t>AGENCIA DE ADUANA MACROMAR S.A.</t>
  </si>
  <si>
    <t>AGENCIA DE ADUANA SION SAC</t>
  </si>
  <si>
    <t>AGENCIA DE ADUANA TRANSOCEANIC S.A.</t>
  </si>
  <si>
    <t xml:space="preserve">AGENCIA DE ADUANA VICMAR S.A. </t>
  </si>
  <si>
    <t>AGENCIA DE CARGA J. L .R. S.R.L.</t>
  </si>
  <si>
    <t>AGENCIA DE SERVICIOS TURISTICOS CHALLCOS TOUR SAC</t>
  </si>
  <si>
    <t xml:space="preserve">AGENCIA DE TRANSPORTE Y TURISMO GAVICAR TRAVEL SAC </t>
  </si>
  <si>
    <t xml:space="preserve">AGENCIA DE TURISMO CALANDRIAS EIRL </t>
  </si>
  <si>
    <t xml:space="preserve">AGENCIA DE TURISMO REGIONAL S.A.C. </t>
  </si>
  <si>
    <t xml:space="preserve">AGENCIA DE VIAJES PARACAS PERU SRL </t>
  </si>
  <si>
    <t xml:space="preserve">AGENCIA DE VIAJES S &amp; F E .I.R.L. </t>
  </si>
  <si>
    <t>AGENCIA DE VIAJES TAHUANTINSUYO TRAVEL SAC</t>
  </si>
  <si>
    <t>AGENCIA DE VIAJES TURISMO EXPLORER SAC</t>
  </si>
  <si>
    <t xml:space="preserve">AGENCIA DE VIAJES Y TURIS MO DALY TOURS S.A. </t>
  </si>
  <si>
    <t>AGENCIA DE VIAJES Y TURIS MO GOLDEN EXPEDITIONS EIRL</t>
  </si>
  <si>
    <t>AGENCIA DE VIAJES Y TURISMO DE AVENTURA APU SALKANTAY E.I.R.L.</t>
  </si>
  <si>
    <t xml:space="preserve">AGENCIA FLUVIAL CAROLINA EIRL </t>
  </si>
  <si>
    <t>AGENCIA FLUVIAL Y TRANSPORTES ROMISER SRL</t>
  </si>
  <si>
    <t>AGENCIAS MERCANTILES &amp; CONSULTING PERU S AC</t>
  </si>
  <si>
    <t>AGENTES PROFESIONALES DE ADUANA</t>
  </si>
  <si>
    <t>AGENTES TEXTILES SAC</t>
  </si>
  <si>
    <t>AGERSA S.R.L.</t>
  </si>
  <si>
    <t>AGIA TECHNOLOGY SAC</t>
  </si>
  <si>
    <t>AGILE WORKS SRL</t>
  </si>
  <si>
    <t>AGRAMUR S.R.L  </t>
  </si>
  <si>
    <t>AGREDA ABANTO CARLOS YENLI</t>
  </si>
  <si>
    <t>AGREDA ROJAS ISABEL</t>
  </si>
  <si>
    <t>AGREGADOS COMERCIALIZADOS</t>
  </si>
  <si>
    <t>AGREGADOS QUILLABAMBA SOCIEDAD ANONIMA CERRADA - A Q - SAC</t>
  </si>
  <si>
    <t>AGREGADOS VERDE EIRL</t>
  </si>
  <si>
    <t xml:space="preserve">AGREGADOS Y MAQUINARIAS SAN LUIS S.A.C. </t>
  </si>
  <si>
    <t xml:space="preserve">AGREVO ANDINA S.A.C.  </t>
  </si>
  <si>
    <t xml:space="preserve">AGREXIM S.R.L.  </t>
  </si>
  <si>
    <t>AGRICOLA &amp; SEMILLA E.I.R.L. - AGRISEM E.I.R.L.</t>
  </si>
  <si>
    <t>AGRICOLA ALAYA S.A.C.</t>
  </si>
  <si>
    <t>AGRICOLA ALPAMAYO SA</t>
  </si>
  <si>
    <t>AGRICOLA ALTO MAYO SAC</t>
  </si>
  <si>
    <t>AGRICOLA ALTO VALLE E.I.R.L.</t>
  </si>
  <si>
    <t xml:space="preserve">AGRICOLA AUSTRAL SAC  </t>
  </si>
  <si>
    <t xml:space="preserve">AGRICOLA CARBAJAL HERMANO S E.I.R.L. </t>
  </si>
  <si>
    <t>AGRÍCOLA CHALLAPAMPA SAC</t>
  </si>
  <si>
    <t>AGRICOLA COLIBRI S.A.</t>
  </si>
  <si>
    <t>AGRICOLA COMERCIAL E INDUSTRIAL</t>
  </si>
  <si>
    <t>AGRICOLA CUYUMA S.A.</t>
  </si>
  <si>
    <t>AGRICOLA DEL BIAVO SA</t>
  </si>
  <si>
    <t xml:space="preserve">AGRICOLA DEL SUR SAC  </t>
  </si>
  <si>
    <t xml:space="preserve">AGRICOLA DIVINO NINO JESU S - CAMANA SRL </t>
  </si>
  <si>
    <t>AGRICOLA ECOLOGICA S.A.</t>
  </si>
  <si>
    <t>AGRICOLA EEB PERU S.A.</t>
  </si>
  <si>
    <t xml:space="preserve">AGRICOLA FERRETERA LOS GANADEROS E.I.R.L. </t>
  </si>
  <si>
    <t>AGRICOLA GANADERAS LAS CANELAS SAC</t>
  </si>
  <si>
    <t>AGRICOLA GINOBETO S.A.C</t>
  </si>
  <si>
    <t>AGRICOLA HMPM S.A.</t>
  </si>
  <si>
    <t>AGRICOLA KAMUK</t>
  </si>
  <si>
    <t>AGRICOLA LA BRETANA S.A.C.</t>
  </si>
  <si>
    <t>AGRICOLA LA CANDELARIA S.A.</t>
  </si>
  <si>
    <t>AGRICOLA LA FE S.A.C.</t>
  </si>
  <si>
    <t>AGRICOLA LA LUCIA S.A.</t>
  </si>
  <si>
    <t xml:space="preserve">AGRICOLA LA MAQUINA E.I.R .L. </t>
  </si>
  <si>
    <t>AGRICOLA LA UNION SAC</t>
  </si>
  <si>
    <t xml:space="preserve">AGRICOLA LAS PALMERAS EIRL                        </t>
  </si>
  <si>
    <t>AGRICOLA LOURDES S.A.C.</t>
  </si>
  <si>
    <t xml:space="preserve">AGRICOLA NUESTRA TIERRA S A </t>
  </si>
  <si>
    <t>AGRICOLA PAJATEN SAC</t>
  </si>
  <si>
    <t>AGRICOLA PAMPA BAJA S.A.C.</t>
  </si>
  <si>
    <t xml:space="preserve">AGRICOLA PRODUCTOS ORGANICOS E.I.R.L </t>
  </si>
  <si>
    <t>AGRICOLA SAFCO PERU S.A.</t>
  </si>
  <si>
    <t>AGRICOLA SAMI S.A.C.</t>
  </si>
  <si>
    <t>AGRICOLA SAN MIGUEL EIRL</t>
  </si>
  <si>
    <t>AGRICOLA SANTA MARIA S A C</t>
  </si>
  <si>
    <t>AGRICOLA VALLE DEL SOL SAC</t>
  </si>
  <si>
    <t>AGRICOLA VINA VIEJA VINASANTA ISABEL S.A.C.</t>
  </si>
  <si>
    <t>AGRICOLA ZAPALKA S.C.R.L.</t>
  </si>
  <si>
    <t xml:space="preserve">AGRICULTORES CHANCHAMAYO E.I.R.L </t>
  </si>
  <si>
    <t xml:space="preserve">AGRILAC PERU SOCIEDAD ANONIMA CERRADA </t>
  </si>
  <si>
    <t xml:space="preserve">AGRIMEC VET E.I.R.L.  </t>
  </si>
  <si>
    <t xml:space="preserve">AGRINORTH S.R.L.  </t>
  </si>
  <si>
    <t>AGRINPRO SAC</t>
  </si>
  <si>
    <t>AGRIPINA  MARIA TITO ZARATE</t>
  </si>
  <si>
    <t>AGRIPINA HUILLCA PAUCCAR</t>
  </si>
  <si>
    <t>AGRIPINO CRUZ MERMA</t>
  </si>
  <si>
    <t xml:space="preserve">AGRIPRODUCTS SOCIEDAD ANONIMA CERRADA </t>
  </si>
  <si>
    <t>AGRITRADE</t>
  </si>
  <si>
    <t>AGRIVET E INVERSIONES</t>
  </si>
  <si>
    <t>AGRIYTEC SAC</t>
  </si>
  <si>
    <t xml:space="preserve">AGRO ALIMENTARIA APURIMAC EIRL </t>
  </si>
  <si>
    <t xml:space="preserve">AGRO ALIMENTOS ANDINOS S. A.C. </t>
  </si>
  <si>
    <t xml:space="preserve">AGRO ANDINA DEL PERU SCRL  </t>
  </si>
  <si>
    <t xml:space="preserve">AGRO ANDINO SEÑOR DE HUANCA S.A.C. </t>
  </si>
  <si>
    <t>AGRO CHANCHAMAYO EIRL</t>
  </si>
  <si>
    <t>AGRO COMERCIAL LITO CHITO SOCIEDAD COMERCIAL DE RESPONSABILIDAD LIMITADA</t>
  </si>
  <si>
    <t xml:space="preserve">AGRO COMERCIALIZADORA AP EIRL </t>
  </si>
  <si>
    <t>AGRO CORPORACION NAVEDA E.I.R.L.</t>
  </si>
  <si>
    <t xml:space="preserve">AGRO COSTA SAC  </t>
  </si>
  <si>
    <t xml:space="preserve">AGRO DEVELOP PERU SAC  </t>
  </si>
  <si>
    <t>AGRO ESPECIAS Y FRUTOS DEL PAIS SAC</t>
  </si>
  <si>
    <t>AGRO ESTABLO C M S.A.C.</t>
  </si>
  <si>
    <t xml:space="preserve">AGRO ESTABLO SAN MARTIN E .I.R.L. </t>
  </si>
  <si>
    <t xml:space="preserve">AGRO EXPORT TOPARA S.A.  </t>
  </si>
  <si>
    <t>AGRO EXPORTACION PUMA SAC</t>
  </si>
  <si>
    <t xml:space="preserve">AGRO EXPORTACIONES PANGOA SAC </t>
  </si>
  <si>
    <t xml:space="preserve">AGRO EXPORTADORA FRANZ SA C </t>
  </si>
  <si>
    <t>AGRO FRESH MAR AZUL E.I.R.L.</t>
  </si>
  <si>
    <t xml:space="preserve">AGRO GALS S.A.C.  </t>
  </si>
  <si>
    <t xml:space="preserve">AGRO GANADERA LUCIANA E I R L                     </t>
  </si>
  <si>
    <t xml:space="preserve">AGRO GANADERIA VALLE HUAURA S.R.L. </t>
  </si>
  <si>
    <t xml:space="preserve">AGRO IMPOR PERU S.R.L.  </t>
  </si>
  <si>
    <t>AGRO INDUSTRIA EL VADO E.I.R.L.</t>
  </si>
  <si>
    <t>AGRO INDUSTRIA LA SIEMBRA DORADA SAC</t>
  </si>
  <si>
    <t>AGRO INDUSTRIA VALLE NORTE SAC</t>
  </si>
  <si>
    <t xml:space="preserve">AGRO INDUSTRIAS CAMCIA PE RU S.A.C. </t>
  </si>
  <si>
    <t xml:space="preserve">AGRO INDUSTRIAS CAMPOLIND O SAC </t>
  </si>
  <si>
    <t xml:space="preserve">AGRO INDUSTRIAS MONPE S.A .C </t>
  </si>
  <si>
    <t xml:space="preserve">AGRO INTERNATIONAL BUSINE SS A &amp; C S.A.C </t>
  </si>
  <si>
    <t>AGRO INVERSIONES ANDAHUAYLAS  S.A.C - AIA S.A.C</t>
  </si>
  <si>
    <t xml:space="preserve">AGRO INVERSIONES EL SEMBR ADOR EIRL </t>
  </si>
  <si>
    <t xml:space="preserve">AGRO INVERSIONES JJ TORRE S SAC </t>
  </si>
  <si>
    <t>AGRO INVERSIONES SAMIR S.A.C.</t>
  </si>
  <si>
    <t>AGRO ISM</t>
  </si>
  <si>
    <t>AGRO LAS DUNAS E.I.R.L.</t>
  </si>
  <si>
    <t>AGRO LOGISTICS CORPORATION S.A.C.</t>
  </si>
  <si>
    <t xml:space="preserve">AGRO MI PERU FOODS S.A.C.  </t>
  </si>
  <si>
    <t>AGRO MICRO BIOTECH S.A.C.</t>
  </si>
  <si>
    <t xml:space="preserve">AGRO MIP S.AC.  </t>
  </si>
  <si>
    <t xml:space="preserve">AGRO MISKI MILK E.I.R.L.  </t>
  </si>
  <si>
    <t xml:space="preserve">AGRO NEGOCIOS LA FINCA S. A.C. </t>
  </si>
  <si>
    <t xml:space="preserve">AGRO OLMOS S.C.R.L.  </t>
  </si>
  <si>
    <t>AGRO PARACAS S.A.</t>
  </si>
  <si>
    <t>AGRO PEPELUCHO SCRL</t>
  </si>
  <si>
    <t xml:space="preserve">AGRO QUIMICOS NURI EIRL  </t>
  </si>
  <si>
    <t xml:space="preserve">AGRO SERVICIO PEGASSO SAC  </t>
  </si>
  <si>
    <t xml:space="preserve">AGRO SERVICIOS CRUZ EIRL  </t>
  </si>
  <si>
    <t>AGRO SERVICIOS PANCHITO S A C</t>
  </si>
  <si>
    <t>AGRO TECNOLOGIA CASAS SOCIEDAD COMERCIAL DE RESPONSABILIDAD LIMITADA</t>
  </si>
  <si>
    <t>AGRO TRANSPORTES GONZALESS.R.L.</t>
  </si>
  <si>
    <t>AGRO VARAS EIRL</t>
  </si>
  <si>
    <t>AGRO VENTA BENITO EIRL</t>
  </si>
  <si>
    <t>AGRO VETERINARIA CESARS EIRL</t>
  </si>
  <si>
    <t xml:space="preserve">AGRO WASI TAMBO S.A.C.  </t>
  </si>
  <si>
    <t>AGROALIMENTARIA SAN GABRIEL EIRL</t>
  </si>
  <si>
    <t>AGROANDINOS SELVA CENTROE.I.R.L.</t>
  </si>
  <si>
    <t>Agroaurora</t>
  </si>
  <si>
    <t xml:space="preserve">AGROBEX SAC                                  </t>
  </si>
  <si>
    <t xml:space="preserve">AGROBUSINESS INTERNATIONA L PERU SAC </t>
  </si>
  <si>
    <t xml:space="preserve">AGROCAMPINA DEL SUR E.I.R .L </t>
  </si>
  <si>
    <t xml:space="preserve">AGROCARGA OPERADOR LOGISTICO SRL </t>
  </si>
  <si>
    <t xml:space="preserve">AGROCHEMICALS SEM E.I.R.L . </t>
  </si>
  <si>
    <t>AGROCOMERCIAL FRUTOS DEL SUR E.I.R.L.</t>
  </si>
  <si>
    <t xml:space="preserve">AGROCOMERCIAL LA FABRIKA S.R.L. </t>
  </si>
  <si>
    <t>AGROCONDOR SRL</t>
  </si>
  <si>
    <t>AGROCOSTA PERU S.A.C.</t>
  </si>
  <si>
    <t xml:space="preserve">AGROCROP SANTA SAC  </t>
  </si>
  <si>
    <t xml:space="preserve">AGRODISTRIBUCIONES ADRILU J PACHISA E.I.R.L. </t>
  </si>
  <si>
    <t>AGROEBEL E I R L</t>
  </si>
  <si>
    <t>AGRO-EMPAQUES SAFCO S.A.C.</t>
  </si>
  <si>
    <t xml:space="preserve">AGROEXPORTACIONES J &amp; E S .A.C. </t>
  </si>
  <si>
    <t xml:space="preserve">AGROEXPORTACIONES LLACTA S.A.C. </t>
  </si>
  <si>
    <t>AGROEXPORTACIONES PERU FOODS SAC</t>
  </si>
  <si>
    <t>AGROEXPORTACIONES VARGAS S.A.C.</t>
  </si>
  <si>
    <t>AGROEXPORTADORA SANTA ANAS.A.C.</t>
  </si>
  <si>
    <t>AGROEXPORTADORA SOL DE OLMOS S.A.C.</t>
  </si>
  <si>
    <t xml:space="preserve">AGROEXPORTADORA VILLACURI SAC </t>
  </si>
  <si>
    <t xml:space="preserve">AGROFENIX E.I.R.L.  </t>
  </si>
  <si>
    <t xml:space="preserve">AGROFER ELI SOCIEDAD ANONIMA CERRADA </t>
  </si>
  <si>
    <t>AGROFER S.R.LTDA.</t>
  </si>
  <si>
    <t xml:space="preserve">AGROFERRETERIA DIEGO E.I. R.L. </t>
  </si>
  <si>
    <t>AGROFINO FOODS S.A.C.</t>
  </si>
  <si>
    <t>AGROFRUTOS TRADING S.A.</t>
  </si>
  <si>
    <t>AGROGANADERA MARIA ANTONIETA SRL</t>
  </si>
  <si>
    <t xml:space="preserve">AGROIMPORT LOBSOL E.I.R.L . - AGRO LOBSOL E.I.R.L. </t>
  </si>
  <si>
    <t xml:space="preserve">AGROINDUSTRIA BEAL S.A.C.  </t>
  </si>
  <si>
    <t>AGROINDUSTRIA CAMPOY SRL</t>
  </si>
  <si>
    <t>AGROINDUSTRIA CARMENCITA SAC</t>
  </si>
  <si>
    <t xml:space="preserve">AGROINDUSTRIA DE ALIMENTOS BRANGGI S.A.C.         </t>
  </si>
  <si>
    <t>AGROINDUSTRIA DON JOSÉ DE SAN PEDRO S.A.C.</t>
  </si>
  <si>
    <t xml:space="preserve">AGROINDUSTRIA GANADERA DON ROMULO E.I.R.          </t>
  </si>
  <si>
    <t xml:space="preserve">AGROINDUSTRIA LA PERLA DE L HUASCARAN S.R.L. </t>
  </si>
  <si>
    <t xml:space="preserve">AGROINDUSTRIA LEGASA SAC  </t>
  </si>
  <si>
    <t>AGROINDUSTRIA NORPERUANA SA AGROPSA</t>
  </si>
  <si>
    <t>AGROINDUSTRIA PACIFICO SU R S.A.C. - AGRIPSUR S.A.C .</t>
  </si>
  <si>
    <t xml:space="preserve">AGROINDUSTRIA SELVA CENTR AL EIRL </t>
  </si>
  <si>
    <t xml:space="preserve">AGROINDUSTRIA Y SERVICIOS S.A. </t>
  </si>
  <si>
    <t>AGROINDUSTRIAL ARBOL ANDINO S.C.R.L.</t>
  </si>
  <si>
    <t>AGROINDUSTRIAL E&amp;C SAC</t>
  </si>
  <si>
    <t>AGROINDUSTRIAL ESTANISLAO DEL CHIMU S.A.C.</t>
  </si>
  <si>
    <t>AGROINDUSTRIAL R &amp; M S.A.C.</t>
  </si>
  <si>
    <t xml:space="preserve">AGROINDUSTRIAL SAN JOSE S .R.L. </t>
  </si>
  <si>
    <t>AGROINDUSTRIAL UPAO S.A.C.</t>
  </si>
  <si>
    <t>AGROINDUSTRIAS PECUARIA LA JOYA S A C</t>
  </si>
  <si>
    <t>AGROINDUSTRIAS &amp; GOURMET S.A.C.</t>
  </si>
  <si>
    <t xml:space="preserve">AGROINDUSTRIAS AGUIRRE E. I.R.L. </t>
  </si>
  <si>
    <t xml:space="preserve">AGROINDUSTRIAS ALIMENTARIAS TODOVIT E.I.R.L </t>
  </si>
  <si>
    <t xml:space="preserve">AGROINDUSTRIAS ANYLU S.A. C. </t>
  </si>
  <si>
    <t xml:space="preserve">AGROINDUSTRIAS CUNEO S.R. LTDA </t>
  </si>
  <si>
    <t>AGROINDUSTRIAS DANE  SRL</t>
  </si>
  <si>
    <t xml:space="preserve">AGROINDUSTRIAS DASOL  E.I .R.L </t>
  </si>
  <si>
    <t>AGROINDUSTRIAS DEL CHIRA SRL</t>
  </si>
  <si>
    <t>AGROINDUSTRIAS DEL SUR S.A.</t>
  </si>
  <si>
    <t>AGROINDUSTRIAS DEL VALLE SRL</t>
  </si>
  <si>
    <t xml:space="preserve">AGROINDUSTRIAS E INVERSIO NES DARVIGIEL E.I.R.L. </t>
  </si>
  <si>
    <t>AGROINDUSTRIAS E INVERSIONES LA JOYA S.A.C.</t>
  </si>
  <si>
    <t>AGROINDUSTRIAS FLORIDA SAC</t>
  </si>
  <si>
    <t>AGROINDUSTRIAS FRUTOS DE VALLE E.I.R.L.</t>
  </si>
  <si>
    <t>AGROINDUSTRIAS GOLDEN FRESH SAC</t>
  </si>
  <si>
    <t xml:space="preserve">AGROINDUSTRIAS GZ SOCIEDAD ANONIMA CERRADA </t>
  </si>
  <si>
    <t>AGROINDUSTRIAS HG&amp;NP SAC</t>
  </si>
  <si>
    <t>AGROINDUSTRIAS ICELS S.A.C</t>
  </si>
  <si>
    <t xml:space="preserve">AGROINDUSTRIAS INTIPAMPA SAC </t>
  </si>
  <si>
    <t xml:space="preserve">AGROINDUSTRIAS JAS E.IR.L  </t>
  </si>
  <si>
    <t>AGROINDUSTRIAS JOSE&amp; LUIS SAC</t>
  </si>
  <si>
    <t>AGROINDUSTRIAS KAIZEN SAC</t>
  </si>
  <si>
    <t>AGROINDUSTRIAS LA LIBERTAD S A</t>
  </si>
  <si>
    <t>AGROINDUSTRIAS LACTHA EIRL</t>
  </si>
  <si>
    <t xml:space="preserve">AGROINDUSTRIAS LOS ANGELE S SRL </t>
  </si>
  <si>
    <t xml:space="preserve">AGROINDUSTRIAS MILAN E.I. R.L. </t>
  </si>
  <si>
    <t>AGROINDUSTRIAS MOLINOS DEL SUR EIRL</t>
  </si>
  <si>
    <t xml:space="preserve">AGROINDUSTRIAS OLYVAS YA E.I.R.L. </t>
  </si>
  <si>
    <t>AGROINDUSTRIAS PIERO EIRL</t>
  </si>
  <si>
    <t>AGROINDUSTRIAS RUBE SAC</t>
  </si>
  <si>
    <t xml:space="preserve">AGROINDUSTRIAS SALUD HERB AL NATURAL </t>
  </si>
  <si>
    <t>AGROINDUSTRIAS SAN FRANCISCO SAC</t>
  </si>
  <si>
    <t>AGROINDUSTRIAS SAN HILARION SAC</t>
  </si>
  <si>
    <t xml:space="preserve">AGROINDUSTRIAS SANCHEZ SA C </t>
  </si>
  <si>
    <t xml:space="preserve">AGROINDUSTRIAS VITAGEN E. I.R.L. </t>
  </si>
  <si>
    <t>AGROINDUSTRIAS Y ALIMENTOS FORTYS SUR E.I.R.L.</t>
  </si>
  <si>
    <t xml:space="preserve">AGROINDUSTRIAS YUGO SOCIEDAD ANONIMA CERRADA </t>
  </si>
  <si>
    <t>AGROINPER FOODS SAC</t>
  </si>
  <si>
    <t>AGROINVEC'SL E.I.R.LTDA.</t>
  </si>
  <si>
    <t>AGROINVER GOLD GREEN SAC</t>
  </si>
  <si>
    <t>AGROINVERS A &amp; M E I R L</t>
  </si>
  <si>
    <t xml:space="preserve">AGROINVERSIONES CACERES E IRL </t>
  </si>
  <si>
    <t>AGROINVERSIONES CONDADO VERDE S A C</t>
  </si>
  <si>
    <t xml:space="preserve">AGROINVERSIONES DE EXPORTACION SUR SAC </t>
  </si>
  <si>
    <t>AGROINVERSIONES DEZA EIRL</t>
  </si>
  <si>
    <t>AGROINVERSIONES EL SOL S.A.C.</t>
  </si>
  <si>
    <t xml:space="preserve">AGROINVERSIONES FORTICAMP O EIRL </t>
  </si>
  <si>
    <t xml:space="preserve">AGRO-INVERSIONES H.C. NAR VAEZ S.A.C. </t>
  </si>
  <si>
    <t xml:space="preserve">AGROINVERSIONES INDUSTRIA LES S.A.C. </t>
  </si>
  <si>
    <t xml:space="preserve">AGROINVERSIONES MARIO S.A .C. </t>
  </si>
  <si>
    <t>AGROINVERSIONES MI VALLE EIRL</t>
  </si>
  <si>
    <t>AGROINVERSIONES RODAS S A C</t>
  </si>
  <si>
    <t>AGROINVERSIONES VIOLETA EIRL</t>
  </si>
  <si>
    <t>Agrojibito</t>
  </si>
  <si>
    <t>AGROMAR INDUSTRIAL SA</t>
  </si>
  <si>
    <t>AGROMAR PROVEEDORES SOCIEDAD COMERCIAL DE RESPONSABILIDAD LIMITADA</t>
  </si>
  <si>
    <t xml:space="preserve">AGROMASS S.A.C.  </t>
  </si>
  <si>
    <t xml:space="preserve">AGROMIN LA BONITA SAC                        </t>
  </si>
  <si>
    <t>AGRONEGOCIOS &amp; CIA S.A.C.</t>
  </si>
  <si>
    <t>AGRONEGOCIOS AZULA SRL</t>
  </si>
  <si>
    <t>AGRONEGOCIOS B&amp;K S.A.C</t>
  </si>
  <si>
    <t>AGRONEGOCIOS CUYUMALCA SAC</t>
  </si>
  <si>
    <t>AGRONEGOCIOS DE GRANOS ANDINOS E.I.R.L.</t>
  </si>
  <si>
    <t xml:space="preserve">AGRONEGOCIOS EL CAMPO S.A .C. </t>
  </si>
  <si>
    <t xml:space="preserve">AGRONEGOCIOS EL HORTICULT OR S.A.C </t>
  </si>
  <si>
    <t xml:space="preserve">AGRONEGOCIOS EL PROGRESO SAC </t>
  </si>
  <si>
    <t xml:space="preserve">AGRONEGOCIOS GALLARDO E.I .R.L. </t>
  </si>
  <si>
    <t xml:space="preserve">AGRONEGOCIOS GARMED SAC  </t>
  </si>
  <si>
    <t>AGRONEGOCIOS HERMANOS CALDERON SOCIEDAD COMERCIAL DE RESPONSABILIDAD LIMITA</t>
  </si>
  <si>
    <t>AGRONEGOCIOS J&amp;H S.A.C.</t>
  </si>
  <si>
    <t>AGRONEGOCIOS LA ARBOLEDA EIRL</t>
  </si>
  <si>
    <t>AGRONEGOCIOS LOS ANGELES</t>
  </si>
  <si>
    <t xml:space="preserve">AGRONEGOCIOS PALOMINO J.J .M. SAC </t>
  </si>
  <si>
    <t xml:space="preserve">AGRONEGOCIOS PUMAYACU E.I .R.L </t>
  </si>
  <si>
    <t>AGRONEGOCIOS RAUL E I R L</t>
  </si>
  <si>
    <t>AGRONEGOCIOS RIO GRANDE P ERU E.I.R.L.</t>
  </si>
  <si>
    <t xml:space="preserve">AGRONEGOCIOS SIPAN SAC  </t>
  </si>
  <si>
    <t>AGRONEGOCIOS SOVI EMPRESA DE RESPONSABILIDAD LIMITADA</t>
  </si>
  <si>
    <t>AGRONEGOCIOS TARMA E.I.R.L.</t>
  </si>
  <si>
    <t>AGRONEGOCIOS VIRGEN DE YAUCA</t>
  </si>
  <si>
    <t>AGRONIVE S.A.C.</t>
  </si>
  <si>
    <t>AGROPAC G &amp; R PERU S.A.C</t>
  </si>
  <si>
    <t>AGROPALL EXPORT S.A.C</t>
  </si>
  <si>
    <t>AGROPALL S.A.CERRADA</t>
  </si>
  <si>
    <t xml:space="preserve">AGROPECUARIA ANGUS S.A.  </t>
  </si>
  <si>
    <t>AGROPECUARIA CARIOCA S.A.C</t>
  </si>
  <si>
    <t xml:space="preserve">AGROPECUARIA CARPENA EIRL  </t>
  </si>
  <si>
    <t>AGROPECUARIA CENTENARIO EIRL</t>
  </si>
  <si>
    <t xml:space="preserve">AGROPECUARIA CONGA E.I.R. L </t>
  </si>
  <si>
    <t>AGROPECUARIA CRISMAR EIRL</t>
  </si>
  <si>
    <t xml:space="preserve">AGROPECUARIA DON PILO S.A .C </t>
  </si>
  <si>
    <t>AGROPECUARIA DONA SILVIAS.R.L.</t>
  </si>
  <si>
    <t>AGROPECUARIA E &amp; D EL OLI VAR SCRL </t>
  </si>
  <si>
    <t xml:space="preserve">AGROPECUARIA ISTARATA S.R .L. </t>
  </si>
  <si>
    <t>AGROPECUARIA JOSE MARTIN Y OLGA S.A. CERRADA</t>
  </si>
  <si>
    <t xml:space="preserve">AGROPECUARIA LA CONDESA S AC </t>
  </si>
  <si>
    <t xml:space="preserve">AGROPECUARIA LA ROSA SAC  </t>
  </si>
  <si>
    <t>AGROPECUARIA MAXI POLLOS DEL SUR EIRL</t>
  </si>
  <si>
    <t>AGROPECUARIA RIO BRAVO HERMANOS SAC</t>
  </si>
  <si>
    <t>AGROPECUARIA RIO MAR S.A.C.</t>
  </si>
  <si>
    <t>AGROPECUARIA SAN IGNACIO DE LOYOLA SAC</t>
  </si>
  <si>
    <t xml:space="preserve">AGROPECUARIA TECNOLOGICA NACIONAL S.A.C. </t>
  </si>
  <si>
    <t>AGROPECUARIA UPB WORD S.A.C.</t>
  </si>
  <si>
    <t xml:space="preserve">AGROPECUARIA UTCUBAMBA E. I.R.L. </t>
  </si>
  <si>
    <t xml:space="preserve">AGROPECUARIA VALERIA S.A.C                        </t>
  </si>
  <si>
    <t xml:space="preserve">AGROPECUARIA VALERIO E.I. R.L </t>
  </si>
  <si>
    <t xml:space="preserve">AGROPECUARIA VINA ALTA SA C </t>
  </si>
  <si>
    <t xml:space="preserve">AGROPECUARIA VIRGEN DE CO PACABANA SRL </t>
  </si>
  <si>
    <t xml:space="preserve">AGROPECUARIA WJ &amp; ANT. AL IS. LAS PALMERAS SAC </t>
  </si>
  <si>
    <t xml:space="preserve">AGROPECUARIA Y SERVICIOS LUHANA S.R.LTDA. </t>
  </si>
  <si>
    <t>AGROPECUARIA YOIS S.R.L.</t>
  </si>
  <si>
    <t xml:space="preserve">AGROPERU SUR E.I.R.L.  </t>
  </si>
  <si>
    <t xml:space="preserve">AGROPESCA S.A.C.  </t>
  </si>
  <si>
    <t xml:space="preserve">AGROPIURA SAC  </t>
  </si>
  <si>
    <t>AGROPLAZA EIRL</t>
  </si>
  <si>
    <t>AGROQUIMICA SAMARILLAS DEL PERU S.A. - AGRO SAMA PERU S.A.</t>
  </si>
  <si>
    <t>AGROQUIMICOS CACATACHI E.I.R.L.</t>
  </si>
  <si>
    <t xml:space="preserve">AGROQUIMICOS Y ABONOS EL PARTIDOR EIRL. </t>
  </si>
  <si>
    <t>AGROQUISKAY SAC</t>
  </si>
  <si>
    <t xml:space="preserve">AGRORUM S.A.C.  </t>
  </si>
  <si>
    <t>AGROSEMILLERIA TRONCOSSY SAC</t>
  </si>
  <si>
    <t xml:space="preserve">AGROSERVICE GOLDEN FRUIT EIRL </t>
  </si>
  <si>
    <t xml:space="preserve">AGROSERVICIOS EL AMIGO EI RL </t>
  </si>
  <si>
    <t xml:space="preserve">AGROSERVICIOS JHERRY S.R. L. </t>
  </si>
  <si>
    <t>AGROSERVICIOS RIO BIAVO S.A.</t>
  </si>
  <si>
    <t xml:space="preserve">AGROSERVICIOS SENOR DE YA TO E.I.R.L </t>
  </si>
  <si>
    <t xml:space="preserve">AGROSERVICIOS TORRES S.R. L. </t>
  </si>
  <si>
    <t xml:space="preserve">AGROSMART S.A.C  </t>
  </si>
  <si>
    <t>AGROSOL JR. S.A.C  </t>
  </si>
  <si>
    <t xml:space="preserve">AGROSOL RIOJA SAC  </t>
  </si>
  <si>
    <t xml:space="preserve">AGROSUR JIREH S.R.L  </t>
  </si>
  <si>
    <t>AGROSYMAR EMPRESA INDIVID UAL DE RESPONSABILIDAD LIMITADA-AGROSYMAR E.I.R.L.</t>
  </si>
  <si>
    <t>AGROTACNA JS EMPRESA INDIVIDUAL DE RESPONSABILIDAD LIMITADA</t>
  </si>
  <si>
    <t xml:space="preserve">AGROTECNICA EL CHIRENSE S .R.L. </t>
  </si>
  <si>
    <t xml:space="preserve">AGROTECNICA MEREGILDO S.R .L. </t>
  </si>
  <si>
    <t>AGROTECNOLOGIA INTEGRAL E.I.R.L</t>
  </si>
  <si>
    <t>AGROTRANSP LECHERA DEL SUR &amp; AJA EIRL</t>
  </si>
  <si>
    <t>AGROVEN E.I.R.L.</t>
  </si>
  <si>
    <t>AGROVET LOS ANDES SOCIEDAD COMERCIAL DE RESPONSABILIDAD LIMITADA</t>
  </si>
  <si>
    <t>AGROVET MARKET S.A.</t>
  </si>
  <si>
    <t xml:space="preserve">AGROVET. Y REP. SANTIAGO ALTAMIRANO E.I.R.L. </t>
  </si>
  <si>
    <t xml:space="preserve">AGROVETERINARIA BENAVIDES SAC </t>
  </si>
  <si>
    <t>AGROVETERINARIA DEL CENTRO S A C</t>
  </si>
  <si>
    <t>AGROVETERINARIA E INSUMOS JOSE &amp; LUIS EI RL</t>
  </si>
  <si>
    <t>AGROVETERINARIA EL GALLITO EIRL</t>
  </si>
  <si>
    <t>AGROVETERINARIA EL GANADE RO SRL </t>
  </si>
  <si>
    <t xml:space="preserve">AGROVETERINARIA LAJAS EIR L </t>
  </si>
  <si>
    <t>AGROVETERINARIA MEVELIN SRL</t>
  </si>
  <si>
    <t xml:space="preserve">AGROVETERINARIA RAMOS EIR L </t>
  </si>
  <si>
    <t>AGROVETERINARIA RUBIO SAC</t>
  </si>
  <si>
    <t>AGROVETERINARIA SOLUCION TECNICA EN EL A</t>
  </si>
  <si>
    <t xml:space="preserve">AGROVICJJTORRES EIRL  </t>
  </si>
  <si>
    <t xml:space="preserve">AGROVIVEROS PERU S.A.C  </t>
  </si>
  <si>
    <t>AGS CONTRATISTAS GENERALES EIRL</t>
  </si>
  <si>
    <t xml:space="preserve">AGUA DE MESA ANDRE EIRL  </t>
  </si>
  <si>
    <t xml:space="preserve">AGUA Y SALUD PERU SOCIEDAD ANONIMA CERRADA </t>
  </si>
  <si>
    <t>AGUEDA NANCY CHATA CHOQUEAPAZA</t>
  </si>
  <si>
    <t xml:space="preserve">AGUEDA S.R.L.  </t>
  </si>
  <si>
    <t>AGUERO AMADO GLADYS ISABEL</t>
  </si>
  <si>
    <t>AGUILA GRAPH INTERNACIONAL SA</t>
  </si>
  <si>
    <t xml:space="preserve">AGUILA PECUARIA DEL PERU  </t>
  </si>
  <si>
    <t>AGUILAR BERRU FREDY ANDRES</t>
  </si>
  <si>
    <t>AGUILAR BERRU PEDRO PASCUAL</t>
  </si>
  <si>
    <t>AGUILAR CARPIOPEDRO</t>
  </si>
  <si>
    <t>AGUILAR CHAPARRO GABRIEL RODRIGO</t>
  </si>
  <si>
    <t>AGUILAR CULQUITANTE SAUL JESUS</t>
  </si>
  <si>
    <t>AGUILAR MARQUEZ CARMEN MARUJA</t>
  </si>
  <si>
    <t>AGUILAR ORTEGA MARLENI ROSARIO</t>
  </si>
  <si>
    <t>AGUILAR QUIJIA MARITZA</t>
  </si>
  <si>
    <t>AGUILAR QUISPE MARCO ANTONIO</t>
  </si>
  <si>
    <t>AGUILAR SOLIS EDGAR YEFER</t>
  </si>
  <si>
    <t>AGUILAR URRUTIA FLORENTINA</t>
  </si>
  <si>
    <t xml:space="preserve">AGUILAR VDA DE YUTO, NERI </t>
  </si>
  <si>
    <t xml:space="preserve">AGUILERA PERU S.A.C.  </t>
  </si>
  <si>
    <t>AGUIRRE ABOGADOS &amp; ASESORES SAC</t>
  </si>
  <si>
    <t>AGUIRRE QUISPE SIMIONA</t>
  </si>
  <si>
    <t>AGUSTIN ENOFE SANCHEZ PENA</t>
  </si>
  <si>
    <t>AGUSTIN PIO CACERES HUAMANI</t>
  </si>
  <si>
    <t>AGZ TRANSPORTES S.A.C.</t>
  </si>
  <si>
    <t>AHEAD SOLUTIONS SOCIEDAD ANONIMA CERRADA</t>
  </si>
  <si>
    <t>AID INGENIEROS S.A.C.</t>
  </si>
  <si>
    <t>AIDE CAROLA LONG OLIVA</t>
  </si>
  <si>
    <t>AIDE CHASNAMOTE CORTEZ</t>
  </si>
  <si>
    <t>AIDEE JUSTA VILLAGARAY YANCCEHUALLPA</t>
  </si>
  <si>
    <t>AIFE PERU S.A.C.   AIF</t>
  </si>
  <si>
    <t>AIMEI S.A.C.</t>
  </si>
  <si>
    <t>AIP 14 S.A.</t>
  </si>
  <si>
    <t>AIQUIPA DURAND WILFREDO</t>
  </si>
  <si>
    <t xml:space="preserve">AIR COMPRESS PERU S.A.C  </t>
  </si>
  <si>
    <t xml:space="preserve">AIR COOL SYSTEM SM S.A.C.  </t>
  </si>
  <si>
    <t>AIR SOLUTION SYSTEMS SAC</t>
  </si>
  <si>
    <t xml:space="preserve">AIRE ACONDICIONADO PALOMI NO S.A.C. </t>
  </si>
  <si>
    <t xml:space="preserve">AIRE ACONDICIONADO Y CLIMATIZACION CORNEJO SAC </t>
  </si>
  <si>
    <t xml:space="preserve">AIRE FRIO SALAZAR SAC  </t>
  </si>
  <si>
    <t>AIRIS PERU SAC</t>
  </si>
  <si>
    <t>AIRLIFE SERVICE PERU S.A.C</t>
  </si>
  <si>
    <t>AIRVENT PERU S.A.C.</t>
  </si>
  <si>
    <t>AIRWELD CONSTRUCTION SRL</t>
  </si>
  <si>
    <t xml:space="preserve">AIRWIZ PERU E.I.R.L.  </t>
  </si>
  <si>
    <t xml:space="preserve">AITIL ASESORES EN ITIL S. A.C. </t>
  </si>
  <si>
    <t xml:space="preserve">AJ &amp; MQ DISTRIBUCIONES E. I.R.L. </t>
  </si>
  <si>
    <t xml:space="preserve">AJ JENNLY S.A.C.  </t>
  </si>
  <si>
    <t>AJ MASTER TELECOM SAC</t>
  </si>
  <si>
    <t>AJE LEMAR EMPRESA INDIVIDUAL DE RESPONSABILIDAD LIMITADA</t>
  </si>
  <si>
    <t>AJOM S.A.C.</t>
  </si>
  <si>
    <t>AJUSTE INDUSTRIAL SAC</t>
  </si>
  <si>
    <t>AJUSTES Y PRECISIONES MECANICAS SRL</t>
  </si>
  <si>
    <t xml:space="preserve">AKEHIRO S.A.C.  </t>
  </si>
  <si>
    <t xml:space="preserve">AKEMITEL EIRL.  </t>
  </si>
  <si>
    <t>AKIM SERVICE SRL</t>
  </si>
  <si>
    <t>AKITOYS IMPORT &amp; EXPORT S AC </t>
  </si>
  <si>
    <t xml:space="preserve">AKL SOLUTION E.I.R.L.  </t>
  </si>
  <si>
    <t xml:space="preserve">AKSAL SERVICIOS GENERALES S.A.C. </t>
  </si>
  <si>
    <t>Al Frio S.A</t>
  </si>
  <si>
    <t>AL GUSTO GROUP SAC</t>
  </si>
  <si>
    <t xml:space="preserve">AL LOGISTIC SERVICES S.A. C. </t>
  </si>
  <si>
    <t>AL MIR CURIOSIDADES EMER COLOR S.A.C.</t>
  </si>
  <si>
    <t xml:space="preserve">AL SYSTEMS S.R.LTDA  </t>
  </si>
  <si>
    <t>ALAC OUTDOOR S.A.C</t>
  </si>
  <si>
    <t>ALADINO DIAZ VASQUEZ</t>
  </si>
  <si>
    <t xml:space="preserve">ALADINO MOTOR'S E.I.R.L.  </t>
  </si>
  <si>
    <t>ALAMESA S.A.C.</t>
  </si>
  <si>
    <t>ALAMFER S.R.L.</t>
  </si>
  <si>
    <t>ALAN ENRIQUE VESGAS CURIMOZON</t>
  </si>
  <si>
    <t>ALANA IVET PERALTA AYBAR</t>
  </si>
  <si>
    <t>ALARCON BELLIDO NORMA</t>
  </si>
  <si>
    <t>ALARCON CHAHUAYLLO MARIA CLEOFE</t>
  </si>
  <si>
    <t xml:space="preserve">ALARCON EL CHOTANITO E.I. R.L. </t>
  </si>
  <si>
    <t>ALARCON LOZANO INGENIEROS SAC</t>
  </si>
  <si>
    <t>ALARCON RIVERA MIGUEL ANGEL</t>
  </si>
  <si>
    <t xml:space="preserve">ALARCON ROQUE, FREDY </t>
  </si>
  <si>
    <t xml:space="preserve">ALARCON VASQUEZ, YSIDRO </t>
  </si>
  <si>
    <t xml:space="preserve">ALAS CONDOR SAC  </t>
  </si>
  <si>
    <t xml:space="preserve">ALAS PERUANAS S.A.C.  </t>
  </si>
  <si>
    <t xml:space="preserve">ALATA INVERSIONES SAC  </t>
  </si>
  <si>
    <t>ALATRISTA &amp; MUÑIZ ABOGADOS ASOCIADOS  E.I.R.L</t>
  </si>
  <si>
    <t xml:space="preserve">ALAYO S EVENTOS E.I.R.L.  </t>
  </si>
  <si>
    <t xml:space="preserve">ALBA MAYO SRL  </t>
  </si>
  <si>
    <t>ALBACON OJEDA</t>
  </si>
  <si>
    <t xml:space="preserve">ALBALEX ELECTRIC S.A.C.  </t>
  </si>
  <si>
    <t xml:space="preserve">ALBATROZ TRAVEL S.A.C  </t>
  </si>
  <si>
    <t>ALBAURBE PROMOTORA INMOBILIARIA</t>
  </si>
  <si>
    <t xml:space="preserve">ALBERCITO SRL  </t>
  </si>
  <si>
    <t xml:space="preserve">ALBERGUE OLLANTAYTAMBO E. I.R.L. </t>
  </si>
  <si>
    <t xml:space="preserve">ALBERS CONTRATISTAS GENER ALES SAC. </t>
  </si>
  <si>
    <t>ALBERTA TEODORA CARRASCO PARRA</t>
  </si>
  <si>
    <t>ALBERTO CARLOS HERRERA TAPIA</t>
  </si>
  <si>
    <t>ALBERTO CAYCHO GUTIERREZ</t>
  </si>
  <si>
    <t>ALBERTO CORAZA TACO</t>
  </si>
  <si>
    <t>ALBERTO ESTEBAN LOAYZA VIZCARRA</t>
  </si>
  <si>
    <t>ALBERTO GUILLERMO DEL-SOLAR MUÑOZ</t>
  </si>
  <si>
    <t>ALBERTO LUIS ROQUE CAPCHA</t>
  </si>
  <si>
    <t>ALBERTO SANCHEZ SANCHEZ</t>
  </si>
  <si>
    <t>ALBERTO SONCCO TERAN</t>
  </si>
  <si>
    <t>ALBERTO TEODOSIO CALDAS CONDOR</t>
  </si>
  <si>
    <t>ALBERTO TINEO MITMA </t>
  </si>
  <si>
    <t>ALBERTO TORO BUSTAMANTE</t>
  </si>
  <si>
    <t>ALBERTO YUCRA MUCHA</t>
  </si>
  <si>
    <t>ALBIERI IMPORT S.A.C.  </t>
  </si>
  <si>
    <t>ALBO LOGISTICA EXPRESS S.A.</t>
  </si>
  <si>
    <t>ALBORADA CONSULTORES META LURGICAS EMPRESA INDIVIDU AL DE RESPONSABILIDAD LIM</t>
  </si>
  <si>
    <t>ALBORADA SOLUCIONES DE AL TURA S.A. CER RADA</t>
  </si>
  <si>
    <t>ALBORES S A C</t>
  </si>
  <si>
    <t xml:space="preserve">ALBRAC GROUP S.A.C.  </t>
  </si>
  <si>
    <t xml:space="preserve">ALC CORP S.A.C  </t>
  </si>
  <si>
    <t>ALC MEDICAL E.I.R.L.</t>
  </si>
  <si>
    <t>ALCA COMPANY SAC</t>
  </si>
  <si>
    <t xml:space="preserve">ALCA CONTRATISTAS GENERAL ES EIRL </t>
  </si>
  <si>
    <t>ALCALA CARRILLO JHONNATAN MARCELHO</t>
  </si>
  <si>
    <t>ALCALDE CHANG MARIA YVONNE</t>
  </si>
  <si>
    <t>ALCANTARA GAMARRA JOSE ANIBAL</t>
  </si>
  <si>
    <t>ALCANTARA SOLIS JUDY MARISOL</t>
  </si>
  <si>
    <t>ALCARAZO MONTES MARTHA ISABEL</t>
  </si>
  <si>
    <t>ALCCA DE LA CRUZ LUIS MIGUEL</t>
  </si>
  <si>
    <t>ALCCA GALDOSDIONEL BARTOLOME</t>
  </si>
  <si>
    <t>ALCCOMPI EIRL</t>
  </si>
  <si>
    <t>ALCIDES  TAFUR ARISTA</t>
  </si>
  <si>
    <t>ALCIDES AROSTEGUI GARCIA</t>
  </si>
  <si>
    <t>ALCIDES SANCHEZ RAMOS</t>
  </si>
  <si>
    <t xml:space="preserve">ALCIGRAF H &amp; M SAC  </t>
  </si>
  <si>
    <t>ALCIMARS MEDIC SAC</t>
  </si>
  <si>
    <t xml:space="preserve">ALCION INVERSIONES SAC  </t>
  </si>
  <si>
    <t>ALCOAXARQUIA PERU SAC</t>
  </si>
  <si>
    <t>ALCOCER VELALUCIO HERNAN</t>
  </si>
  <si>
    <t xml:space="preserve">ALCOMEX CAJAMARCA E.I.R.L . </t>
  </si>
  <si>
    <t>ALCOPLAST S.R.L.</t>
  </si>
  <si>
    <t>ALDA REFRIGERACION S.R.L</t>
  </si>
  <si>
    <t xml:space="preserve">ALDALAB PERU SAC  </t>
  </si>
  <si>
    <t>ALDAZABAL QUISPEZENOBIA</t>
  </si>
  <si>
    <t xml:space="preserve">ALDEBARAN PILOTS S.A.C  </t>
  </si>
  <si>
    <t>ALDEGUNDA GUADALUPE RINCON MORENO</t>
  </si>
  <si>
    <t>ALDEM S.A.C.</t>
  </si>
  <si>
    <t>ALDEMAR CHAFLOQUE CHIRINOS</t>
  </si>
  <si>
    <t>ALDENIRA DOSANTOS RIOS</t>
  </si>
  <si>
    <t>ALDEX GROUP S.A.C.  </t>
  </si>
  <si>
    <t>ALDI INGENIEROS S.A.C</t>
  </si>
  <si>
    <t>ALDIMAR MAXIMINO BRINGAS RONDO</t>
  </si>
  <si>
    <t>ALDO ROJAS OLIVERA</t>
  </si>
  <si>
    <t xml:space="preserve">ALE CENTER E.I.R.L.  </t>
  </si>
  <si>
    <t xml:space="preserve">ALE PROYECTOS Y CONSTRUCC IONES E.I.R.L </t>
  </si>
  <si>
    <t>ALE SRL</t>
  </si>
  <si>
    <t>ALEACIONES ORTIZ E I R L</t>
  </si>
  <si>
    <t>ALECOM LED ELECTRONICS S.A.C.</t>
  </si>
  <si>
    <t>ALEGAR CONSTRUCCION Y CONSULTORA S.C.R.L</t>
  </si>
  <si>
    <t>ALEGRE SOSA GIOVANNA ELIZABETH</t>
  </si>
  <si>
    <t>ALEJANDRA ROJAS MAMANI</t>
  </si>
  <si>
    <t>ALEJANDRINA CARMELA HERNANDEZ BENDEZU</t>
  </si>
  <si>
    <t>ALEJANDRINA FIDELA COAQUIRA YANQUI</t>
  </si>
  <si>
    <t>ALEJANDRINA QUISPE MEJIA</t>
  </si>
  <si>
    <t>ALEJANDRINO AVILA PALOMINO</t>
  </si>
  <si>
    <t>ALEJANDRO ALFEREZ OLGADO</t>
  </si>
  <si>
    <t>ALEJANDRO ALFREDO DOMINGUEZ MIRANDA</t>
  </si>
  <si>
    <t>ALEJANDRO DIAZ EUGENIO</t>
  </si>
  <si>
    <t>ALEJANDRO EDUARDO MEDRANO ROSALES</t>
  </si>
  <si>
    <t>ALEJANDRO JANAMPA DELGADO</t>
  </si>
  <si>
    <t>ALEJANDRO LORETO CADENILLAS RUIZ</t>
  </si>
  <si>
    <t>ALEJANDRO LUJAN PALMA</t>
  </si>
  <si>
    <t>ALEJANDRO MARQUEZ SOTO</t>
  </si>
  <si>
    <t>ALEJANDRO PEDRO ALDANA ZAVALA</t>
  </si>
  <si>
    <t>ALEJANDRO RAFAEL TACO PARI</t>
  </si>
  <si>
    <t>ALEJANDRO SERGIO HUAMAN VARGAS</t>
  </si>
  <si>
    <t>ALEJANDRO VASQUEZ TARRILLO</t>
  </si>
  <si>
    <t>ALEJANDRO ZAPATA TIMANA</t>
  </si>
  <si>
    <t>ALEJO HUAMAN HUAMAN</t>
  </si>
  <si>
    <t>ALEKAR TRAVEL SERVICE SAC</t>
  </si>
  <si>
    <t xml:space="preserve">ALEMAN CONSTRUCTORES CO S.A.C.               </t>
  </si>
  <si>
    <t>ALENCASTRE NINCIRO ANTUAN</t>
  </si>
  <si>
    <t>ALENDOR AQUINO ARIAS CERNA</t>
  </si>
  <si>
    <t xml:space="preserve">ALERICK SAC SERVICIOS GEN ERALES </t>
  </si>
  <si>
    <t xml:space="preserve">ALERTA DEL SUR S.A.C.  </t>
  </si>
  <si>
    <t>ALERTA SECURITY SYSTEMS SAC</t>
  </si>
  <si>
    <t>ALESE S.A.C.</t>
  </si>
  <si>
    <t>ALEX ANDRES MENDEZ HUACCHILLO</t>
  </si>
  <si>
    <t>ALEX BRAULIO ROCA RAMOS</t>
  </si>
  <si>
    <t>ALEX CHUQUILLANQUI CHUQUILLANQUI</t>
  </si>
  <si>
    <t>ALEX EDGARD LIMACHI BALBOA</t>
  </si>
  <si>
    <t>ALEX HUGO PORTILLO CCALLO</t>
  </si>
  <si>
    <t>ALEX IVAN DAVILA LLANOS</t>
  </si>
  <si>
    <t xml:space="preserve">ALEX JM TRANSPORTES E.I.R .L. </t>
  </si>
  <si>
    <t>ALEX MANUEL DIAZ BAUTISTA</t>
  </si>
  <si>
    <t>ALEX MICHAEL RIMACHI CRUZ</t>
  </si>
  <si>
    <t>ALEX MIRCO ARMELLON GUTIERREZ</t>
  </si>
  <si>
    <t>ALEX MOISES HERRERA CONDORI</t>
  </si>
  <si>
    <t>ALEX MORI ROMERO</t>
  </si>
  <si>
    <t>ALEX RONALD MALCA UGAZ</t>
  </si>
  <si>
    <t>ALEX SANDER COTARATE EGOAVIL</t>
  </si>
  <si>
    <t>ALEXA CHEMICAL S.A.C.</t>
  </si>
  <si>
    <t>ALEXANDER BECERRA AREVALO</t>
  </si>
  <si>
    <t>ALEXANDER ESCOBEDO DIAZ</t>
  </si>
  <si>
    <t>ALEXANDER LOPEZ GONZALES</t>
  </si>
  <si>
    <t>ALEXANDER NIHUA BECERRA</t>
  </si>
  <si>
    <t>ALEXANDER QUISPE COELLO</t>
  </si>
  <si>
    <t>ALEXANDER QUISPE PEREZ</t>
  </si>
  <si>
    <t>ALEXANDER TORRES JIMENEZ</t>
  </si>
  <si>
    <t>ALEXANDER WILLIAM DOMINGUEZ SOBRINO</t>
  </si>
  <si>
    <t>ALEXANDER'S OPTICAL E.I.R.L.</t>
  </si>
  <si>
    <t>ALEXANDRA ALVARO SEVILLANO</t>
  </si>
  <si>
    <t>ALEXANDRA DEL CARMEN JARA CHULLE</t>
  </si>
  <si>
    <t xml:space="preserve">ALEXANDRA OIL S.A.C.  </t>
  </si>
  <si>
    <t>ALEXI CORTEZ RUIZ</t>
  </si>
  <si>
    <t>ALEXI JAVIER SANTOS ATACHAGUA</t>
  </si>
  <si>
    <t>ALEXIS COLQUE LIZARASO</t>
  </si>
  <si>
    <t>ALEXIS MANUEL VALDIVIEZO CHAPONAN</t>
  </si>
  <si>
    <t xml:space="preserve">ALEYSA IMPORT S.A.C.  </t>
  </si>
  <si>
    <t xml:space="preserve">ALFA BIOL SAC  </t>
  </si>
  <si>
    <t xml:space="preserve">ALFA CENTAURO ELECTRIC SA C </t>
  </si>
  <si>
    <t>ALFA CONSULTORES SAC</t>
  </si>
  <si>
    <t>ALFA DISTRIBUIDORES S.A.</t>
  </si>
  <si>
    <t xml:space="preserve">ALFA IMPORTACIONES PERU S .A.C </t>
  </si>
  <si>
    <t xml:space="preserve">ALFA MEDICA SM S.A.C.  </t>
  </si>
  <si>
    <t>ALFA TELC SAC</t>
  </si>
  <si>
    <t>ALFA WORLD BUSINESS  SAC</t>
  </si>
  <si>
    <t>ALFA Y OMEGA INVERSIONES SAC</t>
  </si>
  <si>
    <t xml:space="preserve">ALFAGA INVERSIONES SAC  </t>
  </si>
  <si>
    <t>ALFAGAS IMPORT SAC</t>
  </si>
  <si>
    <t>ALFAJU SAC</t>
  </si>
  <si>
    <t xml:space="preserve">ALFAR S.A.C.  </t>
  </si>
  <si>
    <t>ALFARO PANIURA JHON ULISES</t>
  </si>
  <si>
    <t xml:space="preserve">ALFARO TRAILER CO E.I.R.L . </t>
  </si>
  <si>
    <t xml:space="preserve">ALFERZA SOLUTIONS SAC  </t>
  </si>
  <si>
    <t xml:space="preserve">ALFIE  CONTRATISTAS  GENE RALES SAC </t>
  </si>
  <si>
    <t xml:space="preserve">ALFIL ANDINA SAC  </t>
  </si>
  <si>
    <t xml:space="preserve">ALFIL BLANCO INTERBUSINES S E.I.R.L </t>
  </si>
  <si>
    <t xml:space="preserve">ALFIL CONSULTING S.A.C.  </t>
  </si>
  <si>
    <t xml:space="preserve">ALFIL CONSULTORIA &amp; COMUNICACIONES S.A.C          </t>
  </si>
  <si>
    <t xml:space="preserve">ALFIL INVERSIONES &amp; PROYE CTOS S.A.C </t>
  </si>
  <si>
    <t>ALFIL PRESS COMUNICACIONES SAC</t>
  </si>
  <si>
    <t xml:space="preserve">ALFIL SOLUCIONES CORPORATIVAS S.A.C. </t>
  </si>
  <si>
    <t>ALFOMBRAS VARA EIRL</t>
  </si>
  <si>
    <t>ALFONSO AYRE AVILA</t>
  </si>
  <si>
    <t>ALFONSO FRIAS OJEDA</t>
  </si>
  <si>
    <t>ALFONSO MARTIN CAMAYO BALDEON</t>
  </si>
  <si>
    <t>ALFONSO MUNOZ VEGA</t>
  </si>
  <si>
    <t>ALFONSO SOCOLA SANCHEZ</t>
  </si>
  <si>
    <t>ALFONSO SUAREZ RODAS</t>
  </si>
  <si>
    <t>ALFONSO TEODOMIRO HERNANDEZ ROJAS</t>
  </si>
  <si>
    <t>ALFREDO  VALLE SARAVIA</t>
  </si>
  <si>
    <t>ALFREDO CANAZA PAJSI</t>
  </si>
  <si>
    <t>ALFREDO CHINO ROMERO</t>
  </si>
  <si>
    <t>ALFREDO ENSON LAZO MAYORCA</t>
  </si>
  <si>
    <t>ALFREDO GREGORIO BARRIOS RONDON</t>
  </si>
  <si>
    <t>ALFREDO ILLATOPA SILVA</t>
  </si>
  <si>
    <t>ALFREDO MAMANI GONZALO</t>
  </si>
  <si>
    <t>ALFREDO ORTEGA LLAMOCCA</t>
  </si>
  <si>
    <t>ALFREDO PIMENTEL SEVILLAS.A.</t>
  </si>
  <si>
    <t>ALFREDO ROLANDO SANTA-CRUZ LABAN</t>
  </si>
  <si>
    <t>ALFREDO TEODORO QUISPE TACUCHI</t>
  </si>
  <si>
    <t>ALFY MEDICA EIRL</t>
  </si>
  <si>
    <t>ALG ASESORES &amp; CONSULTORES SOCIEDAD ANONIMA CERRADA</t>
  </si>
  <si>
    <t>ALGHUL EIRL</t>
  </si>
  <si>
    <t>ALGODONERA CONTINENTAL SAC</t>
  </si>
  <si>
    <t>ALGOTEX 98 EIRL</t>
  </si>
  <si>
    <t>ALHUAY SERVICIOS MULTIPLES S.A.C.</t>
  </si>
  <si>
    <t>ALI MART SAC</t>
  </si>
  <si>
    <t>ALIAGA &amp; BALUIS S A C</t>
  </si>
  <si>
    <t>ALIAGA HERMANOS SA</t>
  </si>
  <si>
    <t>ALIAGA LAURA LUZ PIEDAD</t>
  </si>
  <si>
    <t>ALIAGA ROMERO, NARCISO MARSEL</t>
  </si>
  <si>
    <t>ALIANZA DE PROFESIONALES EN PREVENCION DE RIESGOS S.A.C. - APPER S.A.C.</t>
  </si>
  <si>
    <t>ALIANZA FRANCESA DE LIMA</t>
  </si>
  <si>
    <t>ALIANZA METALURGICA S.A.</t>
  </si>
  <si>
    <t>ALICAR TOURS S.A.C.</t>
  </si>
  <si>
    <t>ALICIA  ARCELIA HUAMANI GUTIERREZ</t>
  </si>
  <si>
    <t>ALICIA  AYALA VELASQUEZ DE GARCIA</t>
  </si>
  <si>
    <t>ALICIA BAUTISTA CAPAQUIRA</t>
  </si>
  <si>
    <t>ALICIA ELENA LAGONES ESCOBAR</t>
  </si>
  <si>
    <t>ALICIA HAYDEE VALLENAS LEON</t>
  </si>
  <si>
    <t>ALICIA HURTADO BALDERRAMA</t>
  </si>
  <si>
    <t>ALICIA MONDRAGON PEDRAZA</t>
  </si>
  <si>
    <t>ALICIA MONICA CONDORI MAMANI</t>
  </si>
  <si>
    <t>ALICIA NATIVIDAD TARAZONA URBANO</t>
  </si>
  <si>
    <t>ALICIA NORMA VELIZ GRANADOS</t>
  </si>
  <si>
    <t>ALICIA YOLANDA GABINO SANCHEZ</t>
  </si>
  <si>
    <t>ALIDENT IMP SAC</t>
  </si>
  <si>
    <t>ALIESSA CORPORACION DE NEGOCIOS SAC</t>
  </si>
  <si>
    <t>ALIGEO SAC</t>
  </si>
  <si>
    <t>ALIGNET S.A.C.</t>
  </si>
  <si>
    <t>ALIGOOD S.A.C.</t>
  </si>
  <si>
    <t xml:space="preserve">ALILEYGA S.A.C.  </t>
  </si>
  <si>
    <t xml:space="preserve">ALIMAC EIRL  </t>
  </si>
  <si>
    <t>ALIMENCORP SAC</t>
  </si>
  <si>
    <t>ALIMENTANDO SAC</t>
  </si>
  <si>
    <t>ALIMENTOS BALANCEADOS DEL PERU SAC</t>
  </si>
  <si>
    <t>ALIMENTOS BALANCEADOS LA GRANJITA S.A.C.</t>
  </si>
  <si>
    <t xml:space="preserve">ALIMENTOS BALANCEADOS VIM EXZA E. I. R. L. </t>
  </si>
  <si>
    <t>ALIMENTOS DE EXPORTACION</t>
  </si>
  <si>
    <t xml:space="preserve">ALIMENTOS INKA DEL PERU S AC </t>
  </si>
  <si>
    <t xml:space="preserve">ALIMENTOS KERRYS S.A.C.  </t>
  </si>
  <si>
    <t>ALIMENTOS LATINOS SAC</t>
  </si>
  <si>
    <t>ALIMENTOS PLUS SAC</t>
  </si>
  <si>
    <t>ALIMENTOS TRES EFES S.A.C</t>
  </si>
  <si>
    <t>ALIMENTOS TRICKS S.R.L. - ALITRICKS S.R.L. </t>
  </si>
  <si>
    <t>ALIMENTOS Y CARNES SAC</t>
  </si>
  <si>
    <t>ALIMENTOS Y SERVICIOS AGROPECUARIOS S.R.L.</t>
  </si>
  <si>
    <t>ALINA INTERNATIONALSAC</t>
  </si>
  <si>
    <t>ALINDOR SUGAR SANTILLAN MORI</t>
  </si>
  <si>
    <t xml:space="preserve">ALINHTECH SAC  </t>
  </si>
  <si>
    <t xml:space="preserve">ALINORTE S.A.C. </t>
  </si>
  <si>
    <t>ALIPIO AGUILAR LENIN ARMANDO</t>
  </si>
  <si>
    <t>ALIS LINDOMIRA CAYATOPA CARRASCO</t>
  </si>
  <si>
    <t>ALITECNO S.A.C.</t>
  </si>
  <si>
    <t xml:space="preserve">ALITED INVERSIONES SAC  </t>
  </si>
  <si>
    <t>ALIX ALEXIA ALBERCA AYON</t>
  </si>
  <si>
    <t xml:space="preserve">ALKHA LOGISTIC S.A.C.  </t>
  </si>
  <si>
    <t>ALKHOFAR S.A. CERRADA</t>
  </si>
  <si>
    <t>ALKISA SAC</t>
  </si>
  <si>
    <t xml:space="preserve">ALL CONSULTORIA Y MENSAJE RIA SAC </t>
  </si>
  <si>
    <t xml:space="preserve">ALL FILTER S.A.C  </t>
  </si>
  <si>
    <t xml:space="preserve">ALL PACK S.A.C.  </t>
  </si>
  <si>
    <t xml:space="preserve">ALL TECH E.I.R.L.  </t>
  </si>
  <si>
    <t xml:space="preserve">ALL TECHNOLOGY SERVICE E. I.R.L </t>
  </si>
  <si>
    <t>ALL THE KEYS OF THE MARKETING SAC</t>
  </si>
  <si>
    <t>ALL WASH SERIVER E.I.R.L.</t>
  </si>
  <si>
    <t>ALL WORLD TRANSPORTE PERU S.A.C. </t>
  </si>
  <si>
    <t xml:space="preserve">ALLAX CONSTRUCTORA SRL  </t>
  </si>
  <si>
    <t>ALLCENTER E.I.R.L.</t>
  </si>
  <si>
    <t xml:space="preserve">ALLCENTER GROUP EIRL  </t>
  </si>
  <si>
    <t xml:space="preserve">ALLDISUR S.A.C.  </t>
  </si>
  <si>
    <t>ALLENDE &amp; GARCIA SOCIEDAD CIVIL DE RESPONSABILIDAD LIMITADA</t>
  </si>
  <si>
    <t xml:space="preserve">ALLIN COLORS SRL  </t>
  </si>
  <si>
    <t>ALLIN GROUP JAVIER PRADO SA</t>
  </si>
  <si>
    <t xml:space="preserve">ALLIN PERU S.A.C  </t>
  </si>
  <si>
    <t>ALLIONS SECURITY S R L</t>
  </si>
  <si>
    <t xml:space="preserve">ALLISON PARTS E.I.R.L.  </t>
  </si>
  <si>
    <t>ALLISON WORLD ELECTRONIC'S S.A.C.</t>
  </si>
  <si>
    <t>ALLKAMPAY S.R.L.</t>
  </si>
  <si>
    <t>ALLKJOY S.A.C.</t>
  </si>
  <si>
    <t xml:space="preserve">ALLPA SERVICE S.A.C  </t>
  </si>
  <si>
    <t xml:space="preserve">ALLPA TRADE S.A.C  </t>
  </si>
  <si>
    <t xml:space="preserve">ALLPORT CARGO S.A.C.  </t>
  </si>
  <si>
    <t>ALLUS SPAIN S.L SUCURSALDEL PERU</t>
  </si>
  <si>
    <t xml:space="preserve">ALLYN MAQY MOTORS E.I.R.L . </t>
  </si>
  <si>
    <t>ALLYN MOTOS S#R#L#</t>
  </si>
  <si>
    <t xml:space="preserve">ALLYSON IMPORT S.R.L.  </t>
  </si>
  <si>
    <t>ALM SOLUTIONS TECNOLOGIAS DE INFORMACION COMUNICACIONES E INNOVACION EMPRES</t>
  </si>
  <si>
    <t>ALMA DEL BAR</t>
  </si>
  <si>
    <t xml:space="preserve">ALMA DENIM S.A.C.  </t>
  </si>
  <si>
    <t xml:space="preserve">ALMA DISENO S.A.C.  </t>
  </si>
  <si>
    <t xml:space="preserve">ALMACA S.A.C.  </t>
  </si>
  <si>
    <t>ALMACEN COELHO S.A.C  </t>
  </si>
  <si>
    <t>ALMACENERA CMM SAC</t>
  </si>
  <si>
    <t>ALMACENERA HUANCAR SAC</t>
  </si>
  <si>
    <t>ALMACENERA MERCANTIL</t>
  </si>
  <si>
    <t xml:space="preserve">ALMACENES &amp; DISTRIBUCIONE S ARRUE SAC </t>
  </si>
  <si>
    <t>ALMACENES &amp; DISTRIBUCIONES DEL CENTRO SA C</t>
  </si>
  <si>
    <t xml:space="preserve">ALMACENES AMERICA S.C.R.L TDA. </t>
  </si>
  <si>
    <t>ALMACENES ANDINOS S.A.C.</t>
  </si>
  <si>
    <t xml:space="preserve">ALMACENES ASOCIADOS S.A.C . </t>
  </si>
  <si>
    <t>ALMACENES BOCANEGRA S.A.</t>
  </si>
  <si>
    <t>ALMACENES COMERCIALES JOAR E.I.R.L.</t>
  </si>
  <si>
    <t>ALMACENES DE LA FRONTERA EMPRESA INDIVIDUAL DE RESPONSABILIDAD LIMITADA</t>
  </si>
  <si>
    <t>ALMACENES DON JOSE SOCIEDAD DE RESPONSABILIDAD LIMITADA</t>
  </si>
  <si>
    <t>ALMACENES FINANCIEROS S.A. - ALMAFIN S.A.</t>
  </si>
  <si>
    <t xml:space="preserve">ALMACENES GENERALES DEL S UR E.I.R.L. </t>
  </si>
  <si>
    <t>ALMACENES JOSELITO SAC</t>
  </si>
  <si>
    <t>ALMACENES LA INMACULADA S.A.C</t>
  </si>
  <si>
    <t>ALMACENES MARU EIRL</t>
  </si>
  <si>
    <t xml:space="preserve">ALMACENES MYRSA SAC  </t>
  </si>
  <si>
    <t>ALMACENES ROCA EIRL</t>
  </si>
  <si>
    <t>ALMACENES SEVILLANO S.R.L.</t>
  </si>
  <si>
    <t>ALMACENES SIDERURGICOS S.A.C.</t>
  </si>
  <si>
    <t>ALMACENES SUDAMERICANOS S.A.</t>
  </si>
  <si>
    <t xml:space="preserve">ALMACENES TODO MODA SAC  </t>
  </si>
  <si>
    <t>ALMAFER &amp; CIA S.A.C.</t>
  </si>
  <si>
    <t>ALMAJO EIRL</t>
  </si>
  <si>
    <t xml:space="preserve">ALMAPER INVERSIONES EIRL  </t>
  </si>
  <si>
    <t>ALMASA</t>
  </si>
  <si>
    <t xml:space="preserve">ALMAVIS TRADING S.R.L.  </t>
  </si>
  <si>
    <t>ALMEBA CONSULTORES Y CONT RATISTAS GENERALES E.I.R. L</t>
  </si>
  <si>
    <t>ALMERCO SALAZAR RUPERTO</t>
  </si>
  <si>
    <t>ALMEYDA ANAMPA FELIPE</t>
  </si>
  <si>
    <t xml:space="preserve">ALMIRA IMPORT SAC  </t>
  </si>
  <si>
    <t>ALMIRIA GROUP E.I.R.L.</t>
  </si>
  <si>
    <t>ALMONACID MEZA RODIL ANGEL</t>
  </si>
  <si>
    <t>ALMONACIN TRANSPORTES SAC</t>
  </si>
  <si>
    <t xml:space="preserve">ALO GRUAS MAQUINARIAS S.A .C. </t>
  </si>
  <si>
    <t xml:space="preserve">ALO SERVICE &amp; PARTS S.A.C  </t>
  </si>
  <si>
    <t>ALO TAXI S.A.C.</t>
  </si>
  <si>
    <t>ALONSO JESUS VILCA PACHACUTE</t>
  </si>
  <si>
    <t>ALOSA S.R.L.</t>
  </si>
  <si>
    <t>ALOSILLA CALVO MIRELLA</t>
  </si>
  <si>
    <t xml:space="preserve">ALPA SWEET E.I.R.L.  </t>
  </si>
  <si>
    <t>ALPACOTTONS APU KUNTUR SCRL</t>
  </si>
  <si>
    <t xml:space="preserve">ALPAKA FASHION E.I.R.L.                           </t>
  </si>
  <si>
    <t xml:space="preserve">ALPANDINA S.A.C  </t>
  </si>
  <si>
    <t>ALPHA &amp; VF SERVICIOS MULTIPLES S.A. CE</t>
  </si>
  <si>
    <t xml:space="preserve">ALPHA MANUFACTURAS SAC  </t>
  </si>
  <si>
    <t xml:space="preserve">ALPINE PERU S.A.C                            </t>
  </si>
  <si>
    <t>ALPINO PEREA RUIZ</t>
  </si>
  <si>
    <t>ALPITEC SRL  </t>
  </si>
  <si>
    <t>ALPRAMA S.R.L.</t>
  </si>
  <si>
    <t>ALQUIBSA SAC</t>
  </si>
  <si>
    <t xml:space="preserve">ALQUIMAC SERVICIOS GENERA LES S.R.L. </t>
  </si>
  <si>
    <t>ALQUIMODUL S.A. CE</t>
  </si>
  <si>
    <t xml:space="preserve">ALROIVA EIRL  </t>
  </si>
  <si>
    <t>ALSOCOL E.I.R.L.</t>
  </si>
  <si>
    <t xml:space="preserve">ALSTAR SAC  </t>
  </si>
  <si>
    <t>ALSUMYSER E.I.R.L.</t>
  </si>
  <si>
    <t xml:space="preserve">ALTA BUSINESS PROCESS OUT SOURCING S.A.C. </t>
  </si>
  <si>
    <t>ALTA RUTA 4 X 4 PERU S.A. C. </t>
  </si>
  <si>
    <t>ALTA VIDDA GAS SAC</t>
  </si>
  <si>
    <t xml:space="preserve">ALTAGAR INVERSIONES Y SER VICIOS S.A.C. </t>
  </si>
  <si>
    <t>ALTAI PERU SOCIEDAD ANONIMA CERRADA-ALTAI PERU S.A .C.</t>
  </si>
  <si>
    <t xml:space="preserve">ALTAMAR INVERSIONES S.A.C.                        </t>
  </si>
  <si>
    <t xml:space="preserve">ALTAMIRANO ALTA MODA EIRL  </t>
  </si>
  <si>
    <t>ALTAMIRANO ZUÑIGA  CARLOS RAFAEL</t>
  </si>
  <si>
    <t>ALTAMURA S.A.C</t>
  </si>
  <si>
    <t>ALTAS CUMBRES S.A.C.</t>
  </si>
  <si>
    <t xml:space="preserve">ALTAVISUAL SOCIEDAD ANONI MA CERRADA </t>
  </si>
  <si>
    <t>ALTECOM PERU SAC</t>
  </si>
  <si>
    <t>ALTEMEC</t>
  </si>
  <si>
    <t xml:space="preserve">ALTERNATIVA ELECTROTECNIC A SA </t>
  </si>
  <si>
    <t>ALTERNATIVA KALUYOS E.I.R.L.</t>
  </si>
  <si>
    <t>ALTINOX ACEROS SAC</t>
  </si>
  <si>
    <t xml:space="preserve">ALTIUS LOGISTICA INTERNAC IONAL PERU S.A.C. </t>
  </si>
  <si>
    <t>ALTO IMPACTO PUBLICIDAD S.R.L.</t>
  </si>
  <si>
    <t xml:space="preserve">ALTURAPERU S.A.C.  </t>
  </si>
  <si>
    <t>ALUBORG DEL PERU SAC</t>
  </si>
  <si>
    <t>ALUMINIOS INYECTADOS TECNICOS S.A.C.</t>
  </si>
  <si>
    <t xml:space="preserve">ALUSKA EIRL  </t>
  </si>
  <si>
    <t xml:space="preserve">ALVA &amp; GARCES ABOGADOS AS OCIADOS SAC </t>
  </si>
  <si>
    <t>ALVA FERRER EDMEE ROSALVA</t>
  </si>
  <si>
    <t>ALVACOR EIRL  </t>
  </si>
  <si>
    <t xml:space="preserve">ALVAL CONTRATISTAS E.I.R. L. </t>
  </si>
  <si>
    <t>ALVARADO AVILA ROCIO MARIBEL</t>
  </si>
  <si>
    <t>ALVARADO GAMARRA HONORATA DEMETRIA</t>
  </si>
  <si>
    <t xml:space="preserve">ALVARADO JARA, MARCELINO </t>
  </si>
  <si>
    <t>ALVARADO SANTOS RICARDO CONCEPCION</t>
  </si>
  <si>
    <t>ALVAREZ CONTRATISTAS GENERALES E.I.R.L.</t>
  </si>
  <si>
    <t>ALVAREZ GARCIA, HUGO</t>
  </si>
  <si>
    <t>ALVAREZ GROVER ALVAREZ</t>
  </si>
  <si>
    <t>ALVAREZ PEREZ RODOLFO EUSEBIO</t>
  </si>
  <si>
    <t xml:space="preserve">ALVAS'S HOSTAL E.I.R.L  </t>
  </si>
  <si>
    <t>ALVCOM S.A.C. ALVCOM SAC</t>
  </si>
  <si>
    <t>ALVERCA CASTILLO CARLOS IVAN</t>
  </si>
  <si>
    <t>ALVICE ALBERTO MINOPE CASTILLO</t>
  </si>
  <si>
    <t>ALVILLANTAS E.I.R.L. - ALVILLANTAS E.I.R.L.</t>
  </si>
  <si>
    <t>ALVINA ADELAYDA AEDO DE NINO-DE-GUZMAN</t>
  </si>
  <si>
    <t xml:space="preserve">ALVISUR S.A.C.  </t>
  </si>
  <si>
    <t>ALVO HUACALLO ERNESTO</t>
  </si>
  <si>
    <t xml:space="preserve">ALXMA CEBICHERIA SONIA EIRL </t>
  </si>
  <si>
    <t>ALYTECNIA E.I.R.L.</t>
  </si>
  <si>
    <t xml:space="preserve">AM CONCEPTOS SAC  </t>
  </si>
  <si>
    <t xml:space="preserve">AMADO S.A.C.  </t>
  </si>
  <si>
    <t>AMADO VILLACORTA FLORES</t>
  </si>
  <si>
    <t xml:space="preserve">AMAK IQUITOS S.A.C.  </t>
  </si>
  <si>
    <t xml:space="preserve">AMAK VALLE SAGRADO SAC  </t>
  </si>
  <si>
    <t>AMALIA HUANUYRE MACEDO</t>
  </si>
  <si>
    <t xml:space="preserve">AMALUNA S.A.C.  </t>
  </si>
  <si>
    <t>AMANDA AVILA MARCOS</t>
  </si>
  <si>
    <t>AMANDA MARILUZ PACHECO REYES</t>
  </si>
  <si>
    <t>AMANDA SANTA MARIA MIGUEL ZAVALETA</t>
  </si>
  <si>
    <t>AMANDA YANETH HUALLPA CUTIPA</t>
  </si>
  <si>
    <t xml:space="preserve">AMANTICA LODGE S.A.C.  </t>
  </si>
  <si>
    <t>AMAO SURCOADOLFO EDMUNDO</t>
  </si>
  <si>
    <t xml:space="preserve">AMARANTO SALON SAC  </t>
  </si>
  <si>
    <t>AMARILIS ENGINEERS CONSTRUCTORS &amp; CONSULTANS S.C.R.L.</t>
  </si>
  <si>
    <t>AMARO GUALDIR ZAVALETA AGUILAR</t>
  </si>
  <si>
    <t>AMARO JACO, DIANA LUZ</t>
  </si>
  <si>
    <t xml:space="preserve">AMAT INVERSIONES S.A.C  </t>
  </si>
  <si>
    <t>AMAUTA EDITORES E.I.R.L.</t>
  </si>
  <si>
    <t xml:space="preserve">AMAUTA IMPRESIONES COMERCIALES SAC           </t>
  </si>
  <si>
    <t xml:space="preserve">AMAUTAS BUSINESS EIRL  </t>
  </si>
  <si>
    <t xml:space="preserve">AMAYA NEGOCIOS CORPORATIV OS S.A.C </t>
  </si>
  <si>
    <t>AMAZIL AGROINDUSTRIAS E.I.R.L.</t>
  </si>
  <si>
    <t>AMAZING GYM EIRL</t>
  </si>
  <si>
    <t xml:space="preserve">AMAZING LUXURY E.I.R.L.  </t>
  </si>
  <si>
    <t xml:space="preserve">AMAZING TOURS PERU S.AC  </t>
  </si>
  <si>
    <t xml:space="preserve">AMAZON ANDES EXPORT S.A.C . </t>
  </si>
  <si>
    <t>AMAZON CORPORATION PERU E.I.R.L.</t>
  </si>
  <si>
    <t>AMAZON CORPORATION S.A.</t>
  </si>
  <si>
    <t xml:space="preserve">AMAZON ELECTRONICS S.R.L.  </t>
  </si>
  <si>
    <t>AMAZON HEALTH PRODUCTS SAC</t>
  </si>
  <si>
    <t xml:space="preserve">AMAZON NUTS S.A.C  </t>
  </si>
  <si>
    <t>AMAZON SOLUTIONS SERVICIOS GENERALES SAC </t>
  </si>
  <si>
    <t xml:space="preserve">AMAZON VIP E.I.R.L  </t>
  </si>
  <si>
    <t>AMAZONA CHOCOLATE S.A.C.</t>
  </si>
  <si>
    <t>AMAZONIA TV SRL</t>
  </si>
  <si>
    <t>AMAZONIK SUMINISTROS S.A.C.</t>
  </si>
  <si>
    <t xml:space="preserve">AMBAR AGE S.A.C.  </t>
  </si>
  <si>
    <t>AMBAR BRIYITH SANCHEZ BACAS</t>
  </si>
  <si>
    <t xml:space="preserve">AMBAR DESIGN E.I.R.L.  </t>
  </si>
  <si>
    <t>AMBDRILL SAC</t>
  </si>
  <si>
    <t xml:space="preserve">AMBIEM E.I.R.L  </t>
  </si>
  <si>
    <t xml:space="preserve">AMBIENTE Y DESARROLLO SOS TENIBLE SAC </t>
  </si>
  <si>
    <t>AMBITO S.R.L.</t>
  </si>
  <si>
    <t xml:space="preserve">AMBULANCIAS PERU SALUD SA C </t>
  </si>
  <si>
    <t xml:space="preserve">AMEBRI ENGLISH E.I.R.L.  </t>
  </si>
  <si>
    <t>AMELI BARDALES BARDALES</t>
  </si>
  <si>
    <t>AMELIA AMPUERO FERNANDEZ</t>
  </si>
  <si>
    <t>AMELIA LOURDES ESQUIVEL INOCENTE</t>
  </si>
  <si>
    <t>AMELIA PILAR SOSA DAMIAN</t>
  </si>
  <si>
    <t>AMELIA RIVADENEYRA SULCA</t>
  </si>
  <si>
    <t>AMELIA V LLANOS CAQUI</t>
  </si>
  <si>
    <t>AMELIA VALDEZ CASTRO</t>
  </si>
  <si>
    <t>AMERICA CAPON SAC</t>
  </si>
  <si>
    <t xml:space="preserve">AMERICA ECONOMIA PERU S.A .C. </t>
  </si>
  <si>
    <t xml:space="preserve">AMERICA INVERSIONES Y SERVICIOS EIRL </t>
  </si>
  <si>
    <t xml:space="preserve">AMERICA LAB SOCIEDAD ANONIMA CERRADA </t>
  </si>
  <si>
    <t>AMERICA ROSA REQUENA PUENTE</t>
  </si>
  <si>
    <t>AMERICA SAM S.A.C.</t>
  </si>
  <si>
    <t xml:space="preserve">AMERICA SANITARIA S.A.C.  </t>
  </si>
  <si>
    <t>AMERICA SUR INTERNACIONALS.A.C.</t>
  </si>
  <si>
    <t xml:space="preserve">AMERICA TRADING CENTER S. A.C. </t>
  </si>
  <si>
    <t xml:space="preserve">AMERICAN BUSINESS IMPORT E.I.R.L. </t>
  </si>
  <si>
    <t>AMERICAN CATERING SAC</t>
  </si>
  <si>
    <t xml:space="preserve">AMERICAN CORP. SOLUCIONES LOGISTICAS S.A.C </t>
  </si>
  <si>
    <t>AMERICAN FENIX E.I.R.L</t>
  </si>
  <si>
    <t xml:space="preserve">AMERICAN GENERAL TRADING SAC </t>
  </si>
  <si>
    <t>AMERICAN HOSPITAL SCIENTIFIC EQUIPMENT COMPANY DEL PERU</t>
  </si>
  <si>
    <t>AMERICAN INDUSTRIAL EQUIPMENT S.A.C.</t>
  </si>
  <si>
    <t>AMERICAN MEDICS SERVICE SAC</t>
  </si>
  <si>
    <t>AMERICAN OFFSET EDITORES SAC </t>
  </si>
  <si>
    <t xml:space="preserve">AMERICAN PACK S.A.C.  </t>
  </si>
  <si>
    <t>AMERICAN SPORT PERU S.A.C.</t>
  </si>
  <si>
    <t xml:space="preserve">AMERICAN SUPPLY S.R.L.  </t>
  </si>
  <si>
    <t>AMERICAN TECHNOLOGY INNOVATION S.A.</t>
  </si>
  <si>
    <t>AMERICAN TRACTOR CAJAMARC A S.R.L. </t>
  </si>
  <si>
    <t xml:space="preserve">AMERICAN TRACTOR CORPORATION S.A.C </t>
  </si>
  <si>
    <t xml:space="preserve">AMERICANO TRADING S.A.C.  </t>
  </si>
  <si>
    <t>AMERICO ARTURO ESPINOZA DUARTE</t>
  </si>
  <si>
    <t>AMERICO SANTIAGO MUNCIBAY AVILA</t>
  </si>
  <si>
    <t>AMERICO YANULAQUE CHALCO</t>
  </si>
  <si>
    <t>AMERICORP GROUP S.A.C.</t>
  </si>
  <si>
    <t xml:space="preserve">AMERU TRADING DEL PERU S. A. </t>
  </si>
  <si>
    <t>AMESA EMPRESA INDIVIDUAL DE RESPONSABILIDAD LIMITA</t>
  </si>
  <si>
    <t>AMFA VITRUM S.A.</t>
  </si>
  <si>
    <t>AMG PUBLICIDAD EIRL</t>
  </si>
  <si>
    <t>AMIPSA SRL</t>
  </si>
  <si>
    <t>AMITEL CORP SAC</t>
  </si>
  <si>
    <t>AMJ IMPORT GROUP E.I.R.L.</t>
  </si>
  <si>
    <t>AMLOG PERU S.A.C.</t>
  </si>
  <si>
    <t>AMMH SERVICIOS E.I.R.L.</t>
  </si>
  <si>
    <t>AMOBLAR INVERSIONES JCR EMPRESA INDIVIDUAL DE RESPONSABILIDAD LIMITADA- AMO</t>
  </si>
  <si>
    <t>AMOS JOEL CAPCHA CARDENAS</t>
  </si>
  <si>
    <t>AMPARO NELLY CONDORI MONROY</t>
  </si>
  <si>
    <t xml:space="preserve">AMPARO SMALL EIRL  </t>
  </si>
  <si>
    <t xml:space="preserve">AMPAY MKT SAC  </t>
  </si>
  <si>
    <t>AMPUERO CASTILLO DE MONCADA NIEVES</t>
  </si>
  <si>
    <t xml:space="preserve">AMR NEGOCIOS Y SERVICIOS E.I.R.L </t>
  </si>
  <si>
    <t>AMROP PERU S.A.C.</t>
  </si>
  <si>
    <t>AMS MILENIUM SERVICIOS GENERALES SAC</t>
  </si>
  <si>
    <t>AMSAJ S.A.C</t>
  </si>
  <si>
    <t>AMSEQ ORIENTE S.A.C.</t>
  </si>
  <si>
    <t>AMSUALEF EMPRESA INDIVIDUAL DE RESPONSABILIDAD LIMITADA</t>
  </si>
  <si>
    <t>AMUSE WORLD SAC</t>
  </si>
  <si>
    <t xml:space="preserve">AMV CONSULTORES S.A.C.  </t>
  </si>
  <si>
    <t>AMV ELECTRIC S.A.C.</t>
  </si>
  <si>
    <t xml:space="preserve">AMY SUE EIRL  </t>
  </si>
  <si>
    <t xml:space="preserve">AMZ IMPORTACION Y DISTRIB UCION S.A.C. </t>
  </si>
  <si>
    <t xml:space="preserve">AN &amp; CRIS EIRL </t>
  </si>
  <si>
    <t>ANA  TOMAYLLA CASTILLO</t>
  </si>
  <si>
    <t>ANA BERTHA SAL-Y-ROSAS GONZALES</t>
  </si>
  <si>
    <t>ANA CHACON DE RUEDA</t>
  </si>
  <si>
    <t>ANA CONSUELO LEVANO YATACO</t>
  </si>
  <si>
    <t>ANA DE LOS ANGELES BEJARANO MECHAN</t>
  </si>
  <si>
    <t>ANA DEL ROSARIO ORTIZ GAMARRA</t>
  </si>
  <si>
    <t>ANA ESTHER BARDALES MANTILLA</t>
  </si>
  <si>
    <t>ANA GISSELA VALDIVIA CACERES</t>
  </si>
  <si>
    <t>ANA GLADYS RAMOS DE NEGRON</t>
  </si>
  <si>
    <t>ANA HERMELINDA DELGADO BENITEZ</t>
  </si>
  <si>
    <t>ANA IRINA MALQUI SAAVEDRA</t>
  </si>
  <si>
    <t>ANA JECENIA PALACIOS GAMARRA</t>
  </si>
  <si>
    <t>ANA LOURDES ANCO REJAS</t>
  </si>
  <si>
    <t>ANA MARIA ARROYO DE JULCAPOMA</t>
  </si>
  <si>
    <t>ANA MARIA BONILLA ROQUE</t>
  </si>
  <si>
    <t>ANA MARIA COSSIO CCASO</t>
  </si>
  <si>
    <t>ANA MARIA GALVAN GALVEZ DE VILA</t>
  </si>
  <si>
    <t>ANA MARIA GONZALES DE SILVERA</t>
  </si>
  <si>
    <t>ANA MARIA JARA VELARDE</t>
  </si>
  <si>
    <t>ANA MARIA MACHACA AVENDAÑO</t>
  </si>
  <si>
    <t>ANA MARIA MAGUINA FERNANDEZ</t>
  </si>
  <si>
    <t>ANA MARIA PACCO ENCINAS</t>
  </si>
  <si>
    <t>ANA MARIA REYNA GOMEZ</t>
  </si>
  <si>
    <t>ANA MARIA RICALDI LAUREANO</t>
  </si>
  <si>
    <t>ANA MARIA ROBLES CACHA</t>
  </si>
  <si>
    <t>ANA MARIA RUIDIAS DE GUTIERREZ</t>
  </si>
  <si>
    <t>ANA MARIA SANCHEZ ORTIZ</t>
  </si>
  <si>
    <t xml:space="preserve">ANA MARIA YAURI ZEVALLOS </t>
  </si>
  <si>
    <t>ANA MARIBEL DIAZ CUENTA</t>
  </si>
  <si>
    <t>ANA MERCEDES ZUZUNAGA ROSAS</t>
  </si>
  <si>
    <t>ANA MONTEZA MORANTE</t>
  </si>
  <si>
    <t>ANA PAULA VIGIL VALERA</t>
  </si>
  <si>
    <t>ANA RUBI BARRENECHEA MANRIQUE</t>
  </si>
  <si>
    <t>ANA SUAREZ FERNANDEZ</t>
  </si>
  <si>
    <t>ANA VERENA AGUIRRE TUPAYACHI</t>
  </si>
  <si>
    <t>ANABEL SILVA LEYVA</t>
  </si>
  <si>
    <t>ANALIA PONGO VERAMENDI</t>
  </si>
  <si>
    <t>ANALISIS &amp; SERVICIOS TECNOLOGICOS WES EIRL</t>
  </si>
  <si>
    <t>ANALISIS DISEÑO CONSTRUCCION INGENIEROS SRL</t>
  </si>
  <si>
    <t>ANAMELBA CASILDO QUISPE</t>
  </si>
  <si>
    <t>ANAMPA RAMOS JANY WILDER</t>
  </si>
  <si>
    <t xml:space="preserve">ANANAU REPRESENTACIONES E IRL </t>
  </si>
  <si>
    <t>ANANEA INVERSIONES Y FINANZAS S.A.C.</t>
  </si>
  <si>
    <t>ANASTACIA COBOS RICO</t>
  </si>
  <si>
    <t>ANASTACIA CRESPIN AGUILAR</t>
  </si>
  <si>
    <t>ANASTASIO ESTALLA CANAHUIRI</t>
  </si>
  <si>
    <t xml:space="preserve">ANATEL S.A.C.  </t>
  </si>
  <si>
    <t>ANAYA SOTELO ELIZABETH DORIS</t>
  </si>
  <si>
    <t xml:space="preserve">ANB TELECOMUNICACIONES E. I.R.L </t>
  </si>
  <si>
    <t>ANBECORP EIRL</t>
  </si>
  <si>
    <t>ANC ENERGY CONSULTING &amp; SUPERVISION SAC</t>
  </si>
  <si>
    <t>ANCAJIMA MACALUPU LUIS ALBERTO</t>
  </si>
  <si>
    <t>ANCAJIMA NUÑEZ, MIGUEL RONAL</t>
  </si>
  <si>
    <t>ANCASA IMPORT SAC</t>
  </si>
  <si>
    <t>ANCASI GUERRA LUZ MARIA</t>
  </si>
  <si>
    <t>ANCHIRAICO RAMOS DAVID</t>
  </si>
  <si>
    <t xml:space="preserve">ANCHORS DRILLINGS PERU S. A.C </t>
  </si>
  <si>
    <t>ANCHOVETA SAC</t>
  </si>
  <si>
    <t>ANCLAJE EN ALTURA S.A.C.</t>
  </si>
  <si>
    <t>ANCOMA CONTAC CENTER</t>
  </si>
  <si>
    <t>ANCONGE E.I.R.L.</t>
  </si>
  <si>
    <t xml:space="preserve">ANCYBE S.A.C  </t>
  </si>
  <si>
    <t>AND ASOCIADOS SAC  </t>
  </si>
  <si>
    <t>ANDAMIOS ELECTRICOS INNOVA S.A.C.</t>
  </si>
  <si>
    <t>ANDAMIOS LIMA NORTE E.I.R.L.</t>
  </si>
  <si>
    <t xml:space="preserve">ANDCCRUZ S.A.C  </t>
  </si>
  <si>
    <t>ANDDES ASOCIADOS</t>
  </si>
  <si>
    <t xml:space="preserve">ANDE SEGURIDAD TOTAL SOCIEDAD ANONIMA CERRADA </t>
  </si>
  <si>
    <t xml:space="preserve">ANDEAN ADVENTURES S.R.L.  </t>
  </si>
  <si>
    <t xml:space="preserve">ANDEAN CROWN S.A.  </t>
  </si>
  <si>
    <t xml:space="preserve">ANDEAN HOLDINGS SAC  </t>
  </si>
  <si>
    <t xml:space="preserve">ANDEAN LIFE TRAVELS SAC  </t>
  </si>
  <si>
    <t>ANDEAN WINGS BOUTIQUE HOTEL SAC</t>
  </si>
  <si>
    <t>ANDER'S ELECTRONICA Y EVENTOS CORPORATIVOS E.I.R.L .</t>
  </si>
  <si>
    <t>ANDERSON VALLES RODRIGUEZ</t>
  </si>
  <si>
    <t>ANDERSSON TRANSPORT SRL</t>
  </si>
  <si>
    <t>ANDES CHEMICAL PERU S.R.L.</t>
  </si>
  <si>
    <t xml:space="preserve">ANDES GOURMET SAC  </t>
  </si>
  <si>
    <t>ANDES MILLS TRADING S.A.C.</t>
  </si>
  <si>
    <t>ANDES OUTDOORS SAC</t>
  </si>
  <si>
    <t xml:space="preserve">ANDES PERU INDUSTRIA Y MI NERIA SAC </t>
  </si>
  <si>
    <t>ANDES PETROLEUM SOLUTIONS S.A.C.</t>
  </si>
  <si>
    <t xml:space="preserve">ANDES PREMIUM FRUITS SAC  </t>
  </si>
  <si>
    <t xml:space="preserve">ANDES SOLUTION COPIERS SA C </t>
  </si>
  <si>
    <t xml:space="preserve">ANDESGATE AG SAC  </t>
  </si>
  <si>
    <t>ANDET SAC</t>
  </si>
  <si>
    <t xml:space="preserve">ANDFER S.A.C  </t>
  </si>
  <si>
    <t>ANDIAMO INVESTMENTS S.A.C.</t>
  </si>
  <si>
    <t>ANDINA CONSTRUCCIONES Y R EPRESENTACIONES GENERALES SRL</t>
  </si>
  <si>
    <t>ANDINA CONSULTANDO SAC</t>
  </si>
  <si>
    <t>ANDINA FOODS EXPORT EMPRESA INDIVIDUAL DE REPONSABILIDAD LIMITADA - ANDINA</t>
  </si>
  <si>
    <t xml:space="preserve">ANDINA GOURMET E.I.R.L  </t>
  </si>
  <si>
    <t>ANDINA PALLETS Y EMBALAJES SRL</t>
  </si>
  <si>
    <t>ANDINA PLAST S.R.L.</t>
  </si>
  <si>
    <t>ANDINA PMP INGENIERIA Y CONSTRUCCION SOCIEDAD ANONINA CERRADA</t>
  </si>
  <si>
    <t xml:space="preserve">ANDINA VISION S.A.C.  </t>
  </si>
  <si>
    <t xml:space="preserve">ANDINA WOOL COMPANY SAC                      </t>
  </si>
  <si>
    <t>ANDINO FRENOS Y EMBRAGUES SOCIEDAD COMERCIAL DE RESPONSABILIDAD LIMITADA</t>
  </si>
  <si>
    <t>ANDRADE TURPO VDA DE PERALTA HILDA JOAQUINA</t>
  </si>
  <si>
    <t>ANDRE CARLO DE-SOUZA DELGADO</t>
  </si>
  <si>
    <t xml:space="preserve">ANDREA &amp; DANIELA EIRL  </t>
  </si>
  <si>
    <t>ANDREA ALEXANDRA VERA GARAY</t>
  </si>
  <si>
    <t>ANDREA COMERCIAL S.A.ANCOSA</t>
  </si>
  <si>
    <t xml:space="preserve">ANDREA JEANS S.R.L.  </t>
  </si>
  <si>
    <t>ANDREA VIRGINIA CABELLO TARAZONA</t>
  </si>
  <si>
    <t>ANDRES ABEL PRETELL ARCE</t>
  </si>
  <si>
    <t>ANDRES ARTURO VERA ALBUJAR</t>
  </si>
  <si>
    <t>ANDRES AVELINO APAZA MACHACA</t>
  </si>
  <si>
    <t>ANDRES CASTILLO MORALES</t>
  </si>
  <si>
    <t>ANDRES ELEODORO ANICAMA MIRANDA</t>
  </si>
  <si>
    <t>ANDRES ERAZO Y LUBY TORRES REPRESENTACIONES COMERCIALES SAC</t>
  </si>
  <si>
    <t>ANDRES FELICIANO GONZALES LAURA</t>
  </si>
  <si>
    <t>ANDRES GORDILLO PEREZ</t>
  </si>
  <si>
    <t>ANDRES GUTIERREZ YBARGUENDE</t>
  </si>
  <si>
    <t>ANDRES SULLCA USCA</t>
  </si>
  <si>
    <t>ANDRES VENTURA POMASONCCO</t>
  </si>
  <si>
    <t>ANDRES YANA QUISCA</t>
  </si>
  <si>
    <t>ANDSYL-PERU-CONTRATISTAS GENERALES SAC</t>
  </si>
  <si>
    <t>ANDY WILLIAM BARRERA CADENILLAS</t>
  </si>
  <si>
    <t xml:space="preserve">ANETTE.COM E.IR.L.  </t>
  </si>
  <si>
    <t>ANFAS INVERSIONES EIRL</t>
  </si>
  <si>
    <t>ANFER S.A.C.</t>
  </si>
  <si>
    <t xml:space="preserve">ANFER VIAJES Y NEGOCIOS E .I.R.L. </t>
  </si>
  <si>
    <t xml:space="preserve">ANFS MAQUINARIAS S.A.C.  </t>
  </si>
  <si>
    <t>ANGAFF PERU SAC</t>
  </si>
  <si>
    <t>ANGEL &amp; JOSE MULTISERVICIOS SAC</t>
  </si>
  <si>
    <t>ANGEL ABRAHAM TORRES INFANTES</t>
  </si>
  <si>
    <t>ANGEL ADAN AURIS VILLEGAS</t>
  </si>
  <si>
    <t>ANGEL ALCIDES CARDENAS HUARCAYA</t>
  </si>
  <si>
    <t>ANGEL ALVINO RAMOS VALQUI</t>
  </si>
  <si>
    <t>ANGEL CANCAPA MAMANI</t>
  </si>
  <si>
    <t>ANGEL COLOS HUAMAN</t>
  </si>
  <si>
    <t>ANGEL EDILBERTO ANDIA VALLE</t>
  </si>
  <si>
    <t>ANGEL G &amp; A DISTRIBUIDORES E.I.R.L.</t>
  </si>
  <si>
    <t>ANGEL GUIZADO GONZALES</t>
  </si>
  <si>
    <t>ANGEL GUSTAVO COAGUILA TALAVERA</t>
  </si>
  <si>
    <t>ANGEL HIPOLITO CHURATA CALIZAYA</t>
  </si>
  <si>
    <t>ANGEL HUGO PAULLO RODRIGUEZ CONTRATISTAS GENERALES S.A.C.</t>
  </si>
  <si>
    <t>ANGEL JAIME TORRES CRESPIN</t>
  </si>
  <si>
    <t>ANGEL LOPEZ AGUIRRE  &amp; ASOCIADOS CONTADORES PUBLICOS SOCIEDAD CIVIL</t>
  </si>
  <si>
    <t>ANGEL MAXIMO LLONTOP PUICON</t>
  </si>
  <si>
    <t>ANGEL MOISES QUIJANO HUALLPA</t>
  </si>
  <si>
    <t>ANGEL OMAR PIZAN ANGULO</t>
  </si>
  <si>
    <t>ANGEL PERCY CELIS RAMOS</t>
  </si>
  <si>
    <t>ANGEL RAUL MARTINEZ AGUIRRE</t>
  </si>
  <si>
    <t>ANGEL TICONA MAMANI</t>
  </si>
  <si>
    <t>ANGEL VALENTIN DIAZ CESPEDES</t>
  </si>
  <si>
    <t>ANGELA ISABEL CRISTINA VILELA BAYONA</t>
  </si>
  <si>
    <t>ANGELA MARGARITA SILVA ZABALETA</t>
  </si>
  <si>
    <t>ANGELA MARIA BUSTAMANTE FIGUEROA</t>
  </si>
  <si>
    <t>ANGELA MARIA PASTOR ARENAS</t>
  </si>
  <si>
    <t>ANGELA MARIELA QUISPE ESPINOZA</t>
  </si>
  <si>
    <t>ANGELDONES VIVES MANTURANO MERCEDES NIDIA</t>
  </si>
  <si>
    <t>ANGELES CHAMORRO, RUSEL ROBERTO</t>
  </si>
  <si>
    <t>ANGELICA  ESPINOZA DE CHAVEZ</t>
  </si>
  <si>
    <t>ANGELICA DEL-AGUILA APAGUENO</t>
  </si>
  <si>
    <t>ANGELICA MARIA VALDIVIA ARGOTE</t>
  </si>
  <si>
    <t>ANGELICA MARIA VALENCIA CISNEROS</t>
  </si>
  <si>
    <t>ANGELICA MERY AVALOS MAMANI</t>
  </si>
  <si>
    <t>ANGELICA ROSA LOCAU LIO</t>
  </si>
  <si>
    <t>ANGELINO  LLOCLLA PARADO</t>
  </si>
  <si>
    <t xml:space="preserve">ANGELO DISTRIBUCIONES S.A .C </t>
  </si>
  <si>
    <t>ANGELS NAILS- SALOON SOCIEDAD COMERCIAL DE RESPONSABILIDAD LIMITADA</t>
  </si>
  <si>
    <t xml:space="preserve">ANGHELY INVERSIONES SAC  </t>
  </si>
  <si>
    <t>ANGIE CATHERINE TAPIA MENDOZA</t>
  </si>
  <si>
    <t>ANGIE CHARLOTTE ATAO MARIN</t>
  </si>
  <si>
    <t>ANGIE NICOLL SOLIS GUDIEL</t>
  </si>
  <si>
    <t>ANGILBERTO CARRERA ARELLANO</t>
  </si>
  <si>
    <t>ANGKOR GROUP SAC</t>
  </si>
  <si>
    <t>ANGLER S.A.C.</t>
  </si>
  <si>
    <t>ANGLO AMERICAN TRADING CO. S.A.</t>
  </si>
  <si>
    <t>ANGULO CAMPOS AMELIA MARTHA</t>
  </si>
  <si>
    <t xml:space="preserve">ANGULO SANCHEZ S.R.LTDA  </t>
  </si>
  <si>
    <t>ANGULO&amp;SALAZAR S.A.C. CONTRATISTAS GENERALES</t>
  </si>
  <si>
    <t xml:space="preserve">ANGULOS RANURADOS BRINSTO N S.A.C. </t>
  </si>
  <si>
    <t>ANGULOS RANURADOS ESTILOS Y DISEÑOS SRL</t>
  </si>
  <si>
    <t xml:space="preserve">ANGULOS RANURADOS FAMEPSA SAC </t>
  </si>
  <si>
    <t>ANGULOS RANURADOS METALCOM S.A.C.</t>
  </si>
  <si>
    <t xml:space="preserve">ANHELAR SAC  </t>
  </si>
  <si>
    <t>ANIAD SAC</t>
  </si>
  <si>
    <t>ANIAGRO S A C</t>
  </si>
  <si>
    <t>ANIBAL CANCHAPOMA ESPINOZA</t>
  </si>
  <si>
    <t>ANIBAL CESAR MEDINA HUERTA</t>
  </si>
  <si>
    <t>ANIBAL ESTELA DAVILA</t>
  </si>
  <si>
    <t>ANIBAL HUAMAN CORDOVA</t>
  </si>
  <si>
    <t>ANIBAL IRURETA BRAVO</t>
  </si>
  <si>
    <t>ANIBAL MINGA PONGO</t>
  </si>
  <si>
    <t>ANICAM CARGO PERU SAC</t>
  </si>
  <si>
    <t>ANILU CONSTRUCTORES E INMOBILIARIA S.A.C.</t>
  </si>
  <si>
    <t xml:space="preserve">ANIMATE VIAJA S.A.C  </t>
  </si>
  <si>
    <t>ANIMATION BRANDS S A C</t>
  </si>
  <si>
    <t>ANITA CARRASCO RODRIGUEZ</t>
  </si>
  <si>
    <t>ANITA CASTRO RENGIFO</t>
  </si>
  <si>
    <t>ANIXTER JORVEX S.A.C.</t>
  </si>
  <si>
    <t>ANJACK MEDICA S.A.C.</t>
  </si>
  <si>
    <t>ANJAEMM ELECTRIC S.A.C.</t>
  </si>
  <si>
    <t>ANJES PERU S.A.C.</t>
  </si>
  <si>
    <t xml:space="preserve">ANKA CONSULTORES S.A.C.  </t>
  </si>
  <si>
    <t>ANKA PERU TRAVEL EIRL</t>
  </si>
  <si>
    <t xml:space="preserve">ANKOST PERU S.A.  </t>
  </si>
  <si>
    <t>ANLLELA PEREZ CUEVA</t>
  </si>
  <si>
    <t>ANNABELL LUCINDA SANCHEZ FIGUEROA</t>
  </si>
  <si>
    <t xml:space="preserve">ANNE MARIE RIVIER S.R.L.  </t>
  </si>
  <si>
    <t>ANODIPLAC S.A.C.</t>
  </si>
  <si>
    <t>ANPAMARI SPA S.A.C</t>
  </si>
  <si>
    <t>ANRL INVERSIONES S.A.C</t>
  </si>
  <si>
    <t>ANROPLASTIC S.A.</t>
  </si>
  <si>
    <t xml:space="preserve">ANSERTECH PERU SAC  </t>
  </si>
  <si>
    <t xml:space="preserve">ANSILANS MEDICAL S.A.C  </t>
  </si>
  <si>
    <t xml:space="preserve">ANSIMAR S.A.C  </t>
  </si>
  <si>
    <t>ANTAMINKA EMPRESA INDUSTRIAL Y SERVICIOS MULTIPLES ANDINA S.A.C</t>
  </si>
  <si>
    <t>ANTARES ADUANAS S.A.C.</t>
  </si>
  <si>
    <t>ANTARES CONTRATISTAS S.A</t>
  </si>
  <si>
    <t>ANTARES EIRL</t>
  </si>
  <si>
    <t>ANTARES LOGISTICS S.A.C.</t>
  </si>
  <si>
    <t>ANTARES PROYECTOS SAC</t>
  </si>
  <si>
    <t>ANTERO GUEVARA CUBAS</t>
  </si>
  <si>
    <t>ANTEZANA PILLPA WILVER</t>
  </si>
  <si>
    <t>ANTHONY ALBERTO ESPINOZA RICALDI</t>
  </si>
  <si>
    <t>ANTHONY JHON PATINO LOPEZ</t>
  </si>
  <si>
    <t>ANTHUANET MILAGROS FLORES CALLE</t>
  </si>
  <si>
    <t>ANTIGUO PAULA MARINA ANTIGUO</t>
  </si>
  <si>
    <t xml:space="preserve">ANTOJITOS DE AREQUIPA DUL CE TRADICION S.R.L. </t>
  </si>
  <si>
    <t>ANTONHY WALDESARI ROJAS RODRIGUEZ</t>
  </si>
  <si>
    <t>ANTONIA ALIAGA AVILA</t>
  </si>
  <si>
    <t>ANTONIA LUCIA ANDRADE DE LLUNCO</t>
  </si>
  <si>
    <t>ANTONIA LUCIA GODOY SULCA</t>
  </si>
  <si>
    <t>ANTONIA MARIA CALLA SANCA</t>
  </si>
  <si>
    <t>ANTONIA MERCEDES CORONEL DELGADO</t>
  </si>
  <si>
    <t>ANTONIA PILA ARPHI</t>
  </si>
  <si>
    <t xml:space="preserve">ANTONIA S SPA S.A.C  </t>
  </si>
  <si>
    <t>ANTONIETA LUZ ESPINOZA DE PALACIOS</t>
  </si>
  <si>
    <t xml:space="preserve">ANTONINO COMERCIAL S.R.L.  </t>
  </si>
  <si>
    <t>ANTONIO  HONORATO LISANA QUISPE</t>
  </si>
  <si>
    <t>ANTONIO ADRIAN CONTRERAS HUAMAN</t>
  </si>
  <si>
    <t>ANTONIO BARBOZA AGUILAR</t>
  </si>
  <si>
    <t>ANTONIO DALMIRO LLANTERHUAY ZARATE</t>
  </si>
  <si>
    <t>ANTONIO DANIEL SOTO LEYVA</t>
  </si>
  <si>
    <t>ANTONIO FERNANDO PUPUCHE ARROYO</t>
  </si>
  <si>
    <t>ANTONIO GAMARRA CARLOS</t>
  </si>
  <si>
    <t>ANTONIO GERMAN RIOS CUEVA</t>
  </si>
  <si>
    <t>ANTONIO GIANCARLO CELIS SIRLOPU</t>
  </si>
  <si>
    <t>ANTONIO LAHURA CORDERO</t>
  </si>
  <si>
    <t>ANTONIO ROJAS CHIROTE</t>
  </si>
  <si>
    <t>ANTONIO SUMALAVE VILLA</t>
  </si>
  <si>
    <t>ANTONY CONSTRUC EIRL  </t>
  </si>
  <si>
    <t>ANTRIA CORP S.A.C.  </t>
  </si>
  <si>
    <t>ANVI PUBLICIDAD OUTDOOR SAC</t>
  </si>
  <si>
    <t>ANY YANETH DELGADO CARRANZA</t>
  </si>
  <si>
    <t>ANYELA EDITH GUILLINTA SULLA</t>
  </si>
  <si>
    <t xml:space="preserve">ANYEMIMG E.I.R.L.  </t>
  </si>
  <si>
    <t xml:space="preserve">ANZA PERU EIRL  </t>
  </si>
  <si>
    <t>AOM SUMINISTROS INDUSTRIALES</t>
  </si>
  <si>
    <t>AP SOLUTIONS S.A.C.</t>
  </si>
  <si>
    <t xml:space="preserve">APACHE INVERSIONES Y MULT ISERVICOS EIRL </t>
  </si>
  <si>
    <t>APARICIO MOLINA NOHEMI YOLANDA</t>
  </si>
  <si>
    <t xml:space="preserve">APAY CARGO S.A.C  </t>
  </si>
  <si>
    <t>APAZA ACURIO NATIVIDAD</t>
  </si>
  <si>
    <t>APAZA CACHICATARINAZARIO</t>
  </si>
  <si>
    <t>APAZA CAPACOILA NELY INEZ</t>
  </si>
  <si>
    <t>APAZA CASOMOISES</t>
  </si>
  <si>
    <t>APAZA ESCALANTE CARLOS</t>
  </si>
  <si>
    <t>APAZA MOROCCO JUAN</t>
  </si>
  <si>
    <t>APAZA PACCOSONCCOARTURO CIRO</t>
  </si>
  <si>
    <t>APAZA QUISPE JACINTA NORMA</t>
  </si>
  <si>
    <t>APAZA SAAVEDRA OCTAVIO</t>
  </si>
  <si>
    <t>APAZA VIZA JESUS</t>
  </si>
  <si>
    <t>APC CORPORACION SA</t>
  </si>
  <si>
    <t xml:space="preserve">APC FABRICACIONES MECANIC AS E.I.R.L. </t>
  </si>
  <si>
    <t xml:space="preserve">APC MOTORS S.A.C.  </t>
  </si>
  <si>
    <t xml:space="preserve">APD SYSTEM SAC  </t>
  </si>
  <si>
    <t>APHUS GROUP SOCIEDAD ANONIMA CERRADA - APHUS GROUP S.A.C.</t>
  </si>
  <si>
    <t>APIMAS SAC</t>
  </si>
  <si>
    <t>APIREYNA E.I.R.L.</t>
  </si>
  <si>
    <t xml:space="preserve">APISERVICIOS E INDUSTRIAS MEDINA S.A.C. </t>
  </si>
  <si>
    <t>APLICACIONES DE INGENIERIA Y CONSTRUCCIONES SAC</t>
  </si>
  <si>
    <t>APLICACIONES PARA LA INGENIERIA Y LA INDUSTRIA S.A.C.</t>
  </si>
  <si>
    <t xml:space="preserve">APM CONSULTING SAC  </t>
  </si>
  <si>
    <t>APM ESTRATEGICO SAC</t>
  </si>
  <si>
    <t>APOLINAR HINOJOSA MOLLO</t>
  </si>
  <si>
    <t>APOLINAR VALLEJOS VASQUEZ</t>
  </si>
  <si>
    <t>APOLINARIO ACERO VILCANQUI</t>
  </si>
  <si>
    <t>APOLLO S MARKET</t>
  </si>
  <si>
    <t>APOLO CAPITAL SAC</t>
  </si>
  <si>
    <t>APOYO A PROGRAMAS DE POBLACION</t>
  </si>
  <si>
    <t>APOYO LOGISTICO CABAL S.A.C.</t>
  </si>
  <si>
    <t>APPRAISALS CONSULTING COR PORATE S.A.C </t>
  </si>
  <si>
    <t xml:space="preserve">APR IMPORT S.A.C.  </t>
  </si>
  <si>
    <t>APRENMAS SAC</t>
  </si>
  <si>
    <t xml:space="preserve">APROVET S.R.LTDA.  </t>
  </si>
  <si>
    <t xml:space="preserve">APS INGENIEROS S.A.C.  </t>
  </si>
  <si>
    <t xml:space="preserve">APS SERVICIOS GENERALES S AC </t>
  </si>
  <si>
    <t>APSA LTDA SUCURSAL DEL PERU</t>
  </si>
  <si>
    <t xml:space="preserve">APTAL SERVICE S.R.L.  </t>
  </si>
  <si>
    <t xml:space="preserve">APTELCOM PERU S.A.C.  </t>
  </si>
  <si>
    <t xml:space="preserve">APTIVA CONSULTORES SRL  </t>
  </si>
  <si>
    <t xml:space="preserve">APU KAY SERVICIOS GENERAL ES S.A.C. </t>
  </si>
  <si>
    <t xml:space="preserve">APU PACHAMAMA CONSULTORA Y CONSTRUCTORA S.R.LTDA. </t>
  </si>
  <si>
    <t xml:space="preserve">APUKAY SAC  </t>
  </si>
  <si>
    <t>APUMAYO EXPEDICIONES SAC  </t>
  </si>
  <si>
    <t xml:space="preserve">APUS ANIMACION Y CONTENID O S.A.C. </t>
  </si>
  <si>
    <t>APUS RENT A CAR SRL</t>
  </si>
  <si>
    <t xml:space="preserve">AQLLASKA CONFECCIONES E.I .R.L. </t>
  </si>
  <si>
    <t xml:space="preserve">AQP ENGLISH ACADEMY S.R.L . </t>
  </si>
  <si>
    <t>AQP EXPRESS CARGO S.A.C.</t>
  </si>
  <si>
    <t>AQP INDUSTRIAL SERVICE S.A.</t>
  </si>
  <si>
    <t xml:space="preserve">AQP PERU DATA S.R.L.  </t>
  </si>
  <si>
    <t>AQP SERVICIOS NEUROANESTESICOS E.I.R.L.</t>
  </si>
  <si>
    <t>AQUA MATIC S.R.L  </t>
  </si>
  <si>
    <t xml:space="preserve">AQUA SUR S.A.C.  </t>
  </si>
  <si>
    <t xml:space="preserve">AQUA TRUCH S.A.C.  </t>
  </si>
  <si>
    <t xml:space="preserve">AQUAFARMA SAC  </t>
  </si>
  <si>
    <t>AQUAFIL S.A.C.</t>
  </si>
  <si>
    <t xml:space="preserve">AQUAJE INNOVA SAC  </t>
  </si>
  <si>
    <t xml:space="preserve">AQUALIGHT S.A.C.  </t>
  </si>
  <si>
    <t>AQUARIUS CONSULTING S.A.C.</t>
  </si>
  <si>
    <t xml:space="preserve">AQUASIL SRL  </t>
  </si>
  <si>
    <t xml:space="preserve">AQUASUR AMAZONICO E.I.R.L . </t>
  </si>
  <si>
    <t xml:space="preserve">AQUASUR INGENIEROS SOCIEDAD ANONIMA CERRADA </t>
  </si>
  <si>
    <t>AQUAVIT S.A.C.  </t>
  </si>
  <si>
    <t>AQUAWORKS PERU S.A.C.</t>
  </si>
  <si>
    <t>AQUILA NANCY RIVERA HURTADO</t>
  </si>
  <si>
    <t>AQUILINA HUAYAPA HUAJA</t>
  </si>
  <si>
    <t>AQUILINO DELGADO ALFARO</t>
  </si>
  <si>
    <t>AQUIMA TUPA MARTHA</t>
  </si>
  <si>
    <t>AQUINO CHOQUE FLORENCIA</t>
  </si>
  <si>
    <t>AQUINO QUISPE ROBERTO</t>
  </si>
  <si>
    <t>AQUINO VARGAS EDWIN JOSE</t>
  </si>
  <si>
    <t>AR BIENES Y SERVICIOS EMPRESA INDIVIDUAL DE RESPONSABILIDAD LIMITADA</t>
  </si>
  <si>
    <t>ARACA ANCHAPUREGREGORIA</t>
  </si>
  <si>
    <t>ARACELI HUANCA AUCCACUSI</t>
  </si>
  <si>
    <t xml:space="preserve">ARACNE E.I.R.L.  </t>
  </si>
  <si>
    <t xml:space="preserve">ARACOST E.I.R.L.  </t>
  </si>
  <si>
    <t>ARAKAKI OSHIRO DE UEZU JUANA</t>
  </si>
  <si>
    <t xml:space="preserve">ARAKAWA MOTORS E.I.R.L  </t>
  </si>
  <si>
    <t xml:space="preserve">ARALEDITORES E.I.R.L.  </t>
  </si>
  <si>
    <t>ARAMAYO CORDERO SOLEDAD MYRNA</t>
  </si>
  <si>
    <t xml:space="preserve">ARANDA QUINTANA TRANSPORT ES S.A.C. </t>
  </si>
  <si>
    <t>ARANDA REYES CARLOS EDUARDO</t>
  </si>
  <si>
    <t>ARANDIA VALDIVIA ALEX</t>
  </si>
  <si>
    <t>ARANIBAR BLANCO DANIEL ALFREDO</t>
  </si>
  <si>
    <t>ARANIBAR VARGAS RAUL LUIS</t>
  </si>
  <si>
    <t xml:space="preserve">ARANXA S A C </t>
  </si>
  <si>
    <t>ARANYA CHOQUEALEJANDRINO</t>
  </si>
  <si>
    <t xml:space="preserve">ARAUCO &amp; CIA S.R.L.  </t>
  </si>
  <si>
    <t>ARAUCO LIMAYMANTA LUZMILA</t>
  </si>
  <si>
    <t>ARAUJO ARAUJO FIORELA ROSA</t>
  </si>
  <si>
    <t>ARAUJO MAMANI CLAUDIO ULDARICO</t>
  </si>
  <si>
    <t>ARBAYAZA EXPORT S.A.C. - ARBAYAZA EXPORT S.A.C.</t>
  </si>
  <si>
    <t>ARBE LUMBER S.A.C.</t>
  </si>
  <si>
    <t>ARBHEMIAN CONTRATISTAS GENERALES SAC</t>
  </si>
  <si>
    <t xml:space="preserve">ARC MOTORS SAC  </t>
  </si>
  <si>
    <t xml:space="preserve">ARCA OPERADOR LOGISTICO S AC </t>
  </si>
  <si>
    <t>ARCADIO GOMEZ CARDENAS</t>
  </si>
  <si>
    <t xml:space="preserve">ARCADIO S.A.C.  </t>
  </si>
  <si>
    <t>ARCAL ASESORIA INMOBILIAR IA E.I.R.L.</t>
  </si>
  <si>
    <t>ARCAM DESIGN SRL</t>
  </si>
  <si>
    <t xml:space="preserve">ARCATOP IMPORT S.R.L  </t>
  </si>
  <si>
    <t xml:space="preserve">ARCAX S.A.C.  </t>
  </si>
  <si>
    <t>ARCDRY E.I.R.L.</t>
  </si>
  <si>
    <t>ARCE COLQUE, GINA DAMARIS</t>
  </si>
  <si>
    <t>ARCE USQUIANO FERNANDO ANTONIO</t>
  </si>
  <si>
    <t xml:space="preserve">ARCHIVADORES PERU S.A.C.  </t>
  </si>
  <si>
    <t>ARCO ANDINA S.A.C.</t>
  </si>
  <si>
    <t>ARCO IRIS MAQUISERVICIOSE.I.R.L.</t>
  </si>
  <si>
    <t xml:space="preserve">ARCO IRIS METAL SAC  </t>
  </si>
  <si>
    <t xml:space="preserve">ARCOM &amp; ACEROS PERUANOS E .I.R.L. </t>
  </si>
  <si>
    <t>ARCOS DELGADO HENRY JULIAN</t>
  </si>
  <si>
    <t>ARCOTECHO PERU S.A.C</t>
  </si>
  <si>
    <t>ARDELCA S.A.C</t>
  </si>
  <si>
    <t>ARDEPE</t>
  </si>
  <si>
    <t>ARDILES SIHUINNILA</t>
  </si>
  <si>
    <t xml:space="preserve">ARECOD S.A.C  </t>
  </si>
  <si>
    <t xml:space="preserve">ARECORP TEXTIL S.A.C  </t>
  </si>
  <si>
    <t>AREFER GROUP SAC</t>
  </si>
  <si>
    <t>ARELA DIAZ MARIO</t>
  </si>
  <si>
    <t>ARELLANO VERA  MARILYN MARGARET</t>
  </si>
  <si>
    <t xml:space="preserve">AREM PERU S.A.C.  </t>
  </si>
  <si>
    <t>ARENADO TOMCAR FARRO_x001A_AN SAC</t>
  </si>
  <si>
    <t>ARENADO Y GRANALLADO METAL SAC</t>
  </si>
  <si>
    <t>AREQUIPA EXPRESS COMITE 4SRL</t>
  </si>
  <si>
    <t xml:space="preserve">ARES EXTREME S.R.L.  </t>
  </si>
  <si>
    <t xml:space="preserve">ARES J &amp; R SEGURIDAD Y VI GILANCIA SAC </t>
  </si>
  <si>
    <t>ARES PERU</t>
  </si>
  <si>
    <t xml:space="preserve">ARESCOM IMPORT S.A.C.  </t>
  </si>
  <si>
    <t>AREVALO OSORIO ESTELA JESUS</t>
  </si>
  <si>
    <t>AREVALO PANDURO KARIN MABEL</t>
  </si>
  <si>
    <t xml:space="preserve">ARFABI E.I.R.L  </t>
  </si>
  <si>
    <t xml:space="preserve">ARGEHUA S.A.C.  </t>
  </si>
  <si>
    <t xml:space="preserve">ARGEMAR  S.A  </t>
  </si>
  <si>
    <t>ARGEN CORP SAC</t>
  </si>
  <si>
    <t>ARGENCROPS PERU S.A.C.</t>
  </si>
  <si>
    <t xml:space="preserve">ARGENESPA E.I.R.L.  </t>
  </si>
  <si>
    <t xml:space="preserve">ARGENGAS S.A.C.  </t>
  </si>
  <si>
    <t>ARGENPER S.A</t>
  </si>
  <si>
    <t xml:space="preserve">ARGENSECUR E.I.R.L.  </t>
  </si>
  <si>
    <t>ARGESA SERVICIOS GENERALES S.A.C.</t>
  </si>
  <si>
    <t>ARGON PHARMA S.A.C.</t>
  </si>
  <si>
    <t>ARGOS CONSULTING GROUP SAC</t>
  </si>
  <si>
    <t xml:space="preserve">ARGOS KENNEL SAC  </t>
  </si>
  <si>
    <t>ARI ARINELY</t>
  </si>
  <si>
    <t xml:space="preserve">ARI CONSULTING SAC  </t>
  </si>
  <si>
    <t xml:space="preserve">ARI PUMA, RUBEN </t>
  </si>
  <si>
    <t xml:space="preserve">ARI SUPERFOODS S.A.C.  </t>
  </si>
  <si>
    <t>ARI TOURS REPS SOCIEDAD C OMERCIAL DE RESPONSABILID AD LIMITADA</t>
  </si>
  <si>
    <t xml:space="preserve">ARIANSEN ALLEMANT CORREDO RES DE SEGURO SAC </t>
  </si>
  <si>
    <t>ARIAS CAMPOS ESAU</t>
  </si>
  <si>
    <t xml:space="preserve">ARIAS GROUP S.A.C.  </t>
  </si>
  <si>
    <t>ARIAS RIOS SUSAN GRIMANEZA</t>
  </si>
  <si>
    <t xml:space="preserve">ARIASOL SAC  </t>
  </si>
  <si>
    <t>ARIBER REFRIGERACION SAC</t>
  </si>
  <si>
    <t xml:space="preserve">ARIES SERVICIOS Y CONSTRU CCION E.I.R.L. </t>
  </si>
  <si>
    <t>ARIFE E.IR.L.</t>
  </si>
  <si>
    <t xml:space="preserve">ARIISA CONTRATISTAS GENER ALES SAC </t>
  </si>
  <si>
    <t>ARISTIDES CABANILLAS LOZANO</t>
  </si>
  <si>
    <t>ARIVALE CONTRATISTAS GENERALES EIRL</t>
  </si>
  <si>
    <t xml:space="preserve">ARIZBEL E.I.R.L.  </t>
  </si>
  <si>
    <t>ARIZOLA GONZALEZ CLAUDIA ISABEL</t>
  </si>
  <si>
    <t xml:space="preserve">ARKI MUEBLES SAC  </t>
  </si>
  <si>
    <t>ARKIPOLIS CONSULTORIA Y CONSTRUCCION SOCIEDAD COMERCIAL DE RESPONSABILIDAD</t>
  </si>
  <si>
    <t>ARKIPOOL'S SAC</t>
  </si>
  <si>
    <t>ARKITECH BUILDING DESIGNS.A.C.</t>
  </si>
  <si>
    <t xml:space="preserve">ARL TRANSPORTES EIRL  </t>
  </si>
  <si>
    <t>ARLETT DANIZSA COANQUI ROJAS</t>
  </si>
  <si>
    <t xml:space="preserve">ARLLENSA CONSTRUCCIONES S .A.C. </t>
  </si>
  <si>
    <t>ARLU CONSTRUCTORES Y CONS ULTORES SOCIEDAD COMERCIA L DE RESPO</t>
  </si>
  <si>
    <t xml:space="preserve">ARM REPRESENTACIONES INTE RNACIONALES SAC </t>
  </si>
  <si>
    <t>ARMADORES Y CONGELADORESDEL PACIFICO S.A.</t>
  </si>
  <si>
    <t>ARMANDINA DURAN MORENO</t>
  </si>
  <si>
    <t>ARMANDO  SULCA MANZA</t>
  </si>
  <si>
    <t>ARMANDO BRAVO JAUREGUI</t>
  </si>
  <si>
    <t>ARMANDO CUARESMA TAIPE</t>
  </si>
  <si>
    <t>ARMANDO DAVILA GONZALES</t>
  </si>
  <si>
    <t>ARMANDO GABRIEL GABRIEL</t>
  </si>
  <si>
    <t>ARMANDO MONTANEZ PUYEN</t>
  </si>
  <si>
    <t>ARMANDO RAFAEL PUMA FELICIANO</t>
  </si>
  <si>
    <t>ARMANDO VILLALOBOS LEYVA</t>
  </si>
  <si>
    <t>ARMANO OLIVES S.A.C.</t>
  </si>
  <si>
    <t xml:space="preserve">ARMANZE E.I.R.L.  </t>
  </si>
  <si>
    <t>ARMAQ ORIENTE S.A.</t>
  </si>
  <si>
    <t xml:space="preserve">ARMAR INMOBILIARIA E.I.R. L. </t>
  </si>
  <si>
    <t>ARMELCON SERVICIOS MULTIP LES Y EN CONSTRUCCION EIR L</t>
  </si>
  <si>
    <t>ARMERIA VALICO EIRL</t>
  </si>
  <si>
    <t>ARMGASA TELECOMUNICACIONES S A C</t>
  </si>
  <si>
    <t xml:space="preserve">ARMIL PLAST S.A.C.  </t>
  </si>
  <si>
    <t xml:space="preserve">ARMITEL EIRL  </t>
  </si>
  <si>
    <t>ARNADO ELIAS CHCHASCA EULOGIA</t>
  </si>
  <si>
    <t xml:space="preserve">ARO CONSTRUCTORA Y MINERO S E.I.R.L. </t>
  </si>
  <si>
    <t>AROCA COMPAÑIA COMERCIAL S.R.LTDA.</t>
  </si>
  <si>
    <t xml:space="preserve">AROMAS CAFE DELICATESSEN S.A.C. </t>
  </si>
  <si>
    <t xml:space="preserve">AROMAS MARINOS E.I.R.L.  </t>
  </si>
  <si>
    <t xml:space="preserve">AROMATIC DEL PERU SAC  </t>
  </si>
  <si>
    <t>AROMATICO INVERSIONES SOCIEDAD</t>
  </si>
  <si>
    <t xml:space="preserve">AROMOTOR S.A.C. </t>
  </si>
  <si>
    <t>ARONE HUARACA BACILIA</t>
  </si>
  <si>
    <t>ARONES &amp; CARRASCO TECNOLOGIA SAC</t>
  </si>
  <si>
    <t xml:space="preserve">ARP MEGA CLIMA S.A.C.  </t>
  </si>
  <si>
    <t xml:space="preserve">ARPESA IMPORT S.A.C.  </t>
  </si>
  <si>
    <t xml:space="preserve">ARQ  &amp; CONS  SOCIEDAD ANO NIMA CERRADA </t>
  </si>
  <si>
    <t xml:space="preserve">ARQ. NOUVEAU SAC  </t>
  </si>
  <si>
    <t>ARQAGLASS S.A.C.</t>
  </si>
  <si>
    <t xml:space="preserve">ARQCO DESIGN S.A.C  </t>
  </si>
  <si>
    <t>ARQCOM EIRL</t>
  </si>
  <si>
    <t xml:space="preserve">ARQDECO PERU EIRL  </t>
  </si>
  <si>
    <t>ARQEF SAC</t>
  </si>
  <si>
    <t xml:space="preserve">ARQGLASS E.I.R.L  </t>
  </si>
  <si>
    <t xml:space="preserve">ARQUBA SAC  </t>
  </si>
  <si>
    <t xml:space="preserve">ARQUEOLOGOS CONSULTORES E .I.R.L. </t>
  </si>
  <si>
    <t xml:space="preserve">ARQUI-CONSTRUCCIONES E.I. R.L. </t>
  </si>
  <si>
    <t>ARQUIDEAS S.C.R.L. - ARQUIDEAS S.R.L.</t>
  </si>
  <si>
    <t>ARQUILEDS S.A.C.</t>
  </si>
  <si>
    <t>ARQUILUZ S R L</t>
  </si>
  <si>
    <t>ARQUIMAGEN SAC</t>
  </si>
  <si>
    <t>ARQUIMIDES ALBERTO TAPIA MATEO</t>
  </si>
  <si>
    <t>ARQUIMIDES MOSCOSO FLORES</t>
  </si>
  <si>
    <t xml:space="preserve">ARQUIPROYECT SRL  </t>
  </si>
  <si>
    <t xml:space="preserve">ARQUITECTURA EN VIDRIOS Y METAL S.R.L. </t>
  </si>
  <si>
    <t xml:space="preserve">ARQUITECTURA GAMA S.A.C  </t>
  </si>
  <si>
    <t xml:space="preserve">ARQUITECTURA OLGUIN SAC                           </t>
  </si>
  <si>
    <t>ARQUITECTURA, DISEÑO E INTERIORES MOGAR S.C.R.L. - MOGAR S.R.L</t>
  </si>
  <si>
    <t>ARREDONDO INGENIEROS S.A.C.</t>
  </si>
  <si>
    <t>ARRIAGA ÑAUPAC AMILCAR</t>
  </si>
  <si>
    <t>ARRIBASPLATA DELGADO ZONIA</t>
  </si>
  <si>
    <t xml:space="preserve">ARRIOLA ELECTRIC SERVICE S.A.C. </t>
  </si>
  <si>
    <t>ARRIOLA SANGUINETI ANA MARIA DEL PILAR</t>
  </si>
  <si>
    <t>ARROYO OSORES MIGUEL AMADEO</t>
  </si>
  <si>
    <t>ARS LOGISTICS EIRL</t>
  </si>
  <si>
    <t>ARSEGUIN PERU S.A.C. - ARSEGUIN PERU S.A.C.</t>
  </si>
  <si>
    <t xml:space="preserve">ARSOT  Y ASOCIADOS SAC  </t>
  </si>
  <si>
    <t>ART CERAMICOS E.I.R.L.</t>
  </si>
  <si>
    <t>ART WORLD PLASTIC SAC</t>
  </si>
  <si>
    <t xml:space="preserve">ARTE &amp; DECORACIONES DIAZ EIRL </t>
  </si>
  <si>
    <t xml:space="preserve">ARTE &amp; TEXTIL S.A.C.  </t>
  </si>
  <si>
    <t xml:space="preserve">ARTE CARTARIA S.A.C.  </t>
  </si>
  <si>
    <t xml:space="preserve">ARTE DEL ACERO S.A.C.  </t>
  </si>
  <si>
    <t>ARTE EXPRESS RENT</t>
  </si>
  <si>
    <t>ARTE EXPRESS Y COMPA#IA SAC</t>
  </si>
  <si>
    <t>ARTE FORMAS SERVICIOS E.I .R.L.-ARTE FORMAS Y SERVI CIOS E.I.R.L.</t>
  </si>
  <si>
    <t xml:space="preserve">ARTE MODERNO EIRL  </t>
  </si>
  <si>
    <t xml:space="preserve">ARTE PERU S.A.C.  </t>
  </si>
  <si>
    <t xml:space="preserve">ARTE QOLLANA E I R L  </t>
  </si>
  <si>
    <t xml:space="preserve">ARTE REAL INVERSIONES E.I .R.L. </t>
  </si>
  <si>
    <t xml:space="preserve">ARTE TEXTIL D MARQUIS E.I .R.L </t>
  </si>
  <si>
    <t xml:space="preserve">ARTE Y DISENO PALOMINO E. I.R.L. </t>
  </si>
  <si>
    <t>ARTE Y DISEÑO GAEL S.A.C.</t>
  </si>
  <si>
    <t>ARTE Y DISE_x001A_O INDUSTRIAL EN CAJAS Y CART ONES SANTA ROSA SAC</t>
  </si>
  <si>
    <t>ARTE Y PROYECTOS E.I.R.L.</t>
  </si>
  <si>
    <t>ARTE Y PUBLICIDAD TEXTIL SAKURA S.A.C.</t>
  </si>
  <si>
    <t>ARTEAGA HUANCA YENI MARILU</t>
  </si>
  <si>
    <t>ARTEAGA VALDERRAMA WILMER RENE</t>
  </si>
  <si>
    <t>ARTECO PERU S.A.</t>
  </si>
  <si>
    <t>ARTEFACTOS MI PERU SOCIED AD COMERCIAL DE RESPONSAB ILIDAD LIMITADA</t>
  </si>
  <si>
    <t xml:space="preserve">ARTEM NEGOCIOS E.I.R.L.  </t>
  </si>
  <si>
    <t>ARTEMAR GROUP E.I.R.L.</t>
  </si>
  <si>
    <t>ARTEMIA HUIZA VDA.DE CENTENO</t>
  </si>
  <si>
    <t>ARTEMIO QUIROZ CACHAY</t>
  </si>
  <si>
    <t>ARTEMIO REYES CHICOMA</t>
  </si>
  <si>
    <t>ARTEMIO SANTISTEBAN ROQUE</t>
  </si>
  <si>
    <t>ARTEMISA HUETT CHAMORRO</t>
  </si>
  <si>
    <t xml:space="preserve">ARTEMIZ SOLUTIONS S.A.C.  </t>
  </si>
  <si>
    <t xml:space="preserve">ARTES CREACIONES PERU S.A .C. </t>
  </si>
  <si>
    <t xml:space="preserve">ARTES Y TEXTILES CASTANED A S.A.C. </t>
  </si>
  <si>
    <t xml:space="preserve">ARTESANIA AMISIS E.I.R.L  </t>
  </si>
  <si>
    <t>ARTESCO S.A.</t>
  </si>
  <si>
    <t xml:space="preserve">ARTICULOS &amp; ROPA DE SEGUR IDAD S.A.C. </t>
  </si>
  <si>
    <t>ARTICULOS PUBLICITARIOS CHAVIN SAC</t>
  </si>
  <si>
    <t>ARTICULOS RELIGIOSOS MARIA DE LOS ANGELE</t>
  </si>
  <si>
    <t xml:space="preserve">ARTIFRIO PERU SAC  </t>
  </si>
  <si>
    <t>ARTINOX INGENIEROS S A C</t>
  </si>
  <si>
    <t>ARTIZ DESIGN</t>
  </si>
  <si>
    <t>ARTNOUMODA S A C</t>
  </si>
  <si>
    <t xml:space="preserve">ARTOTAL S.A.C  </t>
  </si>
  <si>
    <t>ARTURO ANTONIO VARGAS KOO</t>
  </si>
  <si>
    <t>ARTURO CAYETANO LARICO VALDIVIA</t>
  </si>
  <si>
    <t xml:space="preserve">ARTURO CHUQUIMBALQUI CERA MICOS S.A.C. </t>
  </si>
  <si>
    <t>ARTURO FELIPE CURASI FLORES</t>
  </si>
  <si>
    <t>ARTURO HERNAN NAVARRO MAITA</t>
  </si>
  <si>
    <t>ARTURO JUSTO QUINTANILLA LOPEZ</t>
  </si>
  <si>
    <t xml:space="preserve">ARTURO LEANDRO BLACIDO RIVERA </t>
  </si>
  <si>
    <t>ARTURO LUCIANO VARGAS MAGUINA</t>
  </si>
  <si>
    <t>ARTURO QUISPE QUISPE</t>
  </si>
  <si>
    <t>ARTURO RICARDO GUTIERREZ PALACIOS</t>
  </si>
  <si>
    <t>ARUNTA CONTRATISTAS S.A.C.</t>
  </si>
  <si>
    <t xml:space="preserve">ARVIER S.A.C.  </t>
  </si>
  <si>
    <t>ARVIRI SERVICIOS TURISTICOS SAC</t>
  </si>
  <si>
    <t xml:space="preserve">ARZ CARBURADORES S.R.L  </t>
  </si>
  <si>
    <t>ARZAPALO CONTRATISTAS GENERALES E.I.R.L.</t>
  </si>
  <si>
    <t xml:space="preserve">AS IMPORTACIONES &amp; DISTRI BUCIONES EIRL </t>
  </si>
  <si>
    <t xml:space="preserve">AS Y V S R L  </t>
  </si>
  <si>
    <t xml:space="preserve">AS. MOTOREPUESTOS E.I.R.L . </t>
  </si>
  <si>
    <t>ASA ACERO &amp; CLIMATIZACION SAC</t>
  </si>
  <si>
    <t>ASA GLOBAL LOGISTIC S.A.C . </t>
  </si>
  <si>
    <t xml:space="preserve">ASALVO PERU S.A.C  </t>
  </si>
  <si>
    <t>ASB ESTUDIO CONTABLE Y AUDITORIA SAC</t>
  </si>
  <si>
    <t>ASBEL CURAZI MEDINA</t>
  </si>
  <si>
    <t>ASCA ALARCON MARCOS LUIS</t>
  </si>
  <si>
    <t>ASCARZA ARCE MARIO</t>
  </si>
  <si>
    <t>ASCENCIO CRUZEUSEBIO</t>
  </si>
  <si>
    <t>ASCENCIO VELIZ LUIS JACINTO</t>
  </si>
  <si>
    <t>ASCENSORES JY S.A.C.</t>
  </si>
  <si>
    <t>ASCENSORES S A</t>
  </si>
  <si>
    <t xml:space="preserve">ASCLA SOLUCIONES Y SERVIC IOS EIRL </t>
  </si>
  <si>
    <t>ASD CONSULTORES SAC</t>
  </si>
  <si>
    <t xml:space="preserve">ASDICAR CONSTRUCCIONES GE NERALES E.I.R.L </t>
  </si>
  <si>
    <t>ASEPTIC PERUVIAN FRUIT SA</t>
  </si>
  <si>
    <t>ASEPTIC SOLUTIONS PERU SAC</t>
  </si>
  <si>
    <t>ASERRADERO ESPINOZA S.A.</t>
  </si>
  <si>
    <t xml:space="preserve">ASERRADERO FORESTAL LEO E IRL </t>
  </si>
  <si>
    <t>ASERRADERO SAN SEBASTIAN S.A.C.</t>
  </si>
  <si>
    <t>Tiempo Parcial</t>
  </si>
  <si>
    <t>Comercio</t>
  </si>
  <si>
    <t>Si Trabaja</t>
  </si>
  <si>
    <t>Telecomunicaciones</t>
  </si>
  <si>
    <t/>
  </si>
  <si>
    <t>No Trabaja</t>
  </si>
  <si>
    <t>Tiempo completo</t>
  </si>
  <si>
    <t>Servicios de información</t>
  </si>
  <si>
    <t>Construcción</t>
  </si>
  <si>
    <t>Agricultura</t>
  </si>
  <si>
    <t>Ganadería</t>
  </si>
  <si>
    <t>Transporte</t>
  </si>
  <si>
    <t>Pesca</t>
  </si>
  <si>
    <t>Alojamiento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</si>
</sst>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applyFill="1" applyBorder="1"/>
    <xf numFmtId="1" fontId="0" fillId="0" borderId="0" xfId="0" applyNumberFormat="1" applyFill="1" applyBorder="1"/>
    <xf numFmtId="0" fontId="16" fillId="0" borderId="0" xfId="0" applyFont="1"/>
    <xf numFmtId="0" fontId="16" fillId="0" borderId="0" xfId="0" applyFont="1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960"/>
  <sheetViews>
    <sheetView tabSelected="1" topLeftCell="K1" workbookViewId="0">
      <selection activeCell="L2" sqref="L2"/>
    </sheetView>
  </sheetViews>
  <sheetFormatPr baseColWidth="10" defaultRowHeight="15" x14ac:dyDescent="0.25"/>
  <cols>
    <col min="1" max="4" width="11.42578125" style="3"/>
    <col min="5" max="5" width="25.140625" style="3" bestFit="1" customWidth="1"/>
    <col min="6" max="7" width="11.42578125" style="3"/>
    <col min="8" max="8" width="13.140625" style="3" bestFit="1" customWidth="1"/>
    <col min="9" max="11" width="11.42578125" style="3"/>
    <col min="12" max="12" width="17.28515625" style="3" bestFit="1" customWidth="1"/>
    <col min="13" max="13" width="44.28515625" style="3" customWidth="1"/>
    <col min="14" max="14" width="25.28515625" style="3" bestFit="1" customWidth="1"/>
    <col min="15" max="15" width="19.85546875" style="3" customWidth="1"/>
    <col min="16" max="16" width="22.28515625" style="3" customWidth="1"/>
    <col min="17" max="17" width="14.140625" style="3" bestFit="1" customWidth="1"/>
    <col min="18" max="19" width="11.42578125" style="3"/>
    <col min="20" max="20" width="12.28515625" style="3" bestFit="1" customWidth="1"/>
    <col min="21" max="21" width="11.42578125" style="3"/>
    <col min="22" max="22" width="13.28515625" style="3" bestFit="1" customWidth="1"/>
    <col min="23" max="23" width="17.140625" style="3" customWidth="1"/>
    <col min="24" max="25" width="11.42578125" style="3"/>
    <col min="26" max="26" width="15.42578125" style="3" bestFit="1" customWidth="1"/>
    <col min="27" max="27" width="15.5703125" style="3" bestFit="1" customWidth="1"/>
    <col min="28" max="28" width="17.140625" style="3" bestFit="1" customWidth="1"/>
    <col min="29" max="29" width="11.42578125" style="3"/>
    <col min="30" max="30" width="15.5703125" style="3" bestFit="1" customWidth="1"/>
    <col min="31" max="31" width="17.28515625" style="3" bestFit="1" customWidth="1"/>
    <col min="32" max="32" width="15" style="3" bestFit="1" customWidth="1"/>
    <col min="33" max="33" width="19.140625" style="3" bestFit="1" customWidth="1"/>
    <col min="34" max="16384" width="11.42578125" style="3"/>
  </cols>
  <sheetData>
    <row r="1" spans="1:33" customForma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8</v>
      </c>
      <c r="M1" t="s">
        <v>12731</v>
      </c>
      <c r="N1" t="s">
        <v>12732</v>
      </c>
      <c r="O1" t="s">
        <v>12733</v>
      </c>
      <c r="P1" t="s">
        <v>12734</v>
      </c>
      <c r="Q1" t="s">
        <v>17</v>
      </c>
      <c r="R1" t="s">
        <v>12</v>
      </c>
      <c r="S1" t="s">
        <v>13</v>
      </c>
      <c r="T1" t="s">
        <v>12729</v>
      </c>
      <c r="U1" t="s">
        <v>14</v>
      </c>
      <c r="V1" t="s">
        <v>15</v>
      </c>
      <c r="W1" t="s">
        <v>16</v>
      </c>
      <c r="X1" t="s">
        <v>18</v>
      </c>
      <c r="Y1" s="5" t="s">
        <v>19</v>
      </c>
      <c r="Z1" s="5" t="s">
        <v>12730</v>
      </c>
      <c r="AA1" s="5" t="s">
        <v>20</v>
      </c>
      <c r="AB1" s="6" t="s">
        <v>21</v>
      </c>
      <c r="AC1" s="6" t="s">
        <v>22</v>
      </c>
      <c r="AD1" s="6" t="s">
        <v>23</v>
      </c>
      <c r="AE1" s="6" t="s">
        <v>24</v>
      </c>
      <c r="AF1" s="6" t="s">
        <v>25</v>
      </c>
      <c r="AG1" s="5" t="s">
        <v>26</v>
      </c>
    </row>
    <row r="2" spans="1:33" customFormat="1" x14ac:dyDescent="0.25">
      <c r="A2">
        <v>47321636</v>
      </c>
      <c r="B2" t="s">
        <v>27</v>
      </c>
      <c r="C2" t="s">
        <v>28</v>
      </c>
      <c r="D2">
        <v>519337474</v>
      </c>
      <c r="E2" t="s">
        <v>29</v>
      </c>
      <c r="F2">
        <v>49</v>
      </c>
      <c r="G2" t="s">
        <v>30</v>
      </c>
      <c r="H2" t="str">
        <f ca="1">IF(RANDBETWEEN(0,1)=1,"Propia","Alquilada")</f>
        <v>Propia</v>
      </c>
      <c r="I2" t="s">
        <v>32</v>
      </c>
      <c r="J2" t="s">
        <v>33</v>
      </c>
      <c r="K2">
        <f ca="1">RANDBETWEEN(5000,8000)</f>
        <v>7174</v>
      </c>
      <c r="L2" t="s">
        <v>31</v>
      </c>
      <c r="M2" t="s">
        <v>14274</v>
      </c>
      <c r="N2">
        <v>10</v>
      </c>
      <c r="O2" t="s">
        <v>14657</v>
      </c>
      <c r="P2" t="s">
        <v>14658</v>
      </c>
      <c r="Q2" t="s">
        <v>14659</v>
      </c>
      <c r="R2" s="1">
        <v>42739</v>
      </c>
      <c r="S2" t="s">
        <v>34</v>
      </c>
      <c r="T2" t="str">
        <f ca="1">IF(RANDBETWEEN(0,1)=1,"Con Garantia","Sin Garantia")</f>
        <v>Sin Garantia</v>
      </c>
      <c r="U2" t="str">
        <f ca="1">IF(RANDBETWEEN(0,1)=0,"Con deuda","Sin deuda")</f>
        <v>Con deuda</v>
      </c>
      <c r="V2" t="str">
        <f ca="1">IF(AND(RANDBETWEEN(0,1)=0,U2="Con deuda"),"Moroso",IF(U2="Sin deuda","","Puntual"))</f>
        <v>Puntual</v>
      </c>
      <c r="W2" t="str">
        <f ca="1">IF(AND(U2="Con deuda",V2="Moroso"),"Alto Riesgo","Bajo Riesgo")</f>
        <v>Bajo Riesgo</v>
      </c>
      <c r="X2">
        <v>1000</v>
      </c>
      <c r="Y2" s="2">
        <f ca="1">IF(H2="Propia",RANDBETWEEN(1000,5000),RANDBETWEEN(0,999))</f>
        <v>1249</v>
      </c>
      <c r="Z2" s="2">
        <f ca="1">IF(T2="Con Garantia",RANDBETWEEN(1000,5000),RANDBETWEEN(0,999))</f>
        <v>985</v>
      </c>
      <c r="AA2" s="2">
        <f ca="1">IF(U2="Sin deuda",RANDBETWEEN(1000,5000),RANDBETWEEN(0,999))</f>
        <v>695</v>
      </c>
      <c r="AB2" s="4">
        <f ca="1">IF(Q2="Si Trabaja",RANDBETWEEN(1000,5000),RANDBETWEEN(0,999))</f>
        <v>1071</v>
      </c>
      <c r="AC2" s="4">
        <f ca="1">IF(AND(F2&gt;17,F2&lt;71),RANDBETWEEN(1000,5000),RANDBETWEEN(0,999))</f>
        <v>2896</v>
      </c>
      <c r="AD2" s="4">
        <f ca="1">IF(AND(AB2&gt;=0.5,(K2-X2)&gt;1000),RANDBETWEEN(1000,5000),RANDBETWEEN(0,999))</f>
        <v>3133</v>
      </c>
      <c r="AE2" s="4">
        <f ca="1">IF(OR(V2="",V2="Puntual"),RANDBETWEEN(1000,5000),RANDBETWEEN(0,999))</f>
        <v>4477</v>
      </c>
      <c r="AF2" s="4">
        <f ca="1">IF(OR(W2="Bajo Riesgo",AE2&gt;=1000),RANDBETWEEN(1000,5000),RANDBETWEEN(0,999))</f>
        <v>3089</v>
      </c>
      <c r="AG2">
        <f ca="1">IF(AND(AB2&gt;=1000,AC2&gt;=1000,AD2&gt;=1000,AE2&gt;=1000,AF2&gt;=1000),1,0)</f>
        <v>1</v>
      </c>
    </row>
    <row r="3" spans="1:33" customFormat="1" x14ac:dyDescent="0.25">
      <c r="A3">
        <v>46793171</v>
      </c>
      <c r="B3" t="s">
        <v>35</v>
      </c>
      <c r="C3" t="s">
        <v>36</v>
      </c>
      <c r="D3">
        <v>964313677</v>
      </c>
      <c r="E3" t="s">
        <v>37</v>
      </c>
      <c r="F3">
        <v>28</v>
      </c>
      <c r="G3" t="s">
        <v>30</v>
      </c>
      <c r="H3" t="str">
        <f t="shared" ref="H3:H66" ca="1" si="0">IF(RANDBETWEEN(0,1)=1,"Propia","Alquilada")</f>
        <v>Propia</v>
      </c>
      <c r="I3" t="s">
        <v>32</v>
      </c>
      <c r="J3" t="s">
        <v>33</v>
      </c>
      <c r="K3">
        <f t="shared" ref="K3:K66" ca="1" si="1">RANDBETWEEN(5000,8000)</f>
        <v>5296</v>
      </c>
      <c r="L3" t="s">
        <v>38</v>
      </c>
      <c r="M3" t="s">
        <v>13620</v>
      </c>
      <c r="N3">
        <v>6</v>
      </c>
      <c r="O3" t="s">
        <v>14657</v>
      </c>
      <c r="P3" t="s">
        <v>14660</v>
      </c>
      <c r="Q3" t="s">
        <v>14659</v>
      </c>
      <c r="R3" s="1">
        <v>43081</v>
      </c>
      <c r="S3" t="s">
        <v>34</v>
      </c>
      <c r="T3" t="str">
        <f t="shared" ref="T3:T66" ca="1" si="2">IF(RANDBETWEEN(0,1)=1,"Con Garantia","Sin Garantia")</f>
        <v>Con Garantia</v>
      </c>
      <c r="U3" t="str">
        <f t="shared" ref="U3:U66" ca="1" si="3">IF(RANDBETWEEN(0,1)=0,"Con deuda","Sin deuda")</f>
        <v>Sin deuda</v>
      </c>
      <c r="V3" t="str">
        <f t="shared" ref="V3:V66" ca="1" si="4">IF(AND(RANDBETWEEN(0,1)=0,U3="Con deuda"),"Moroso",IF(U3="Sin deuda","","Puntual"))</f>
        <v/>
      </c>
      <c r="W3" t="str">
        <f t="shared" ref="W3:W66" ca="1" si="5">IF(AND(U3="Con deuda",V3="Moroso"),"Alto Riesgo","Bajo Riesgo")</f>
        <v>Bajo Riesgo</v>
      </c>
      <c r="X3">
        <v>1000</v>
      </c>
      <c r="Y3" s="2">
        <f ca="1">IF(H3="Propia",RANDBETWEEN(1000,5000),RANDBETWEEN(0,999))</f>
        <v>3259</v>
      </c>
      <c r="Z3" s="2">
        <f ca="1">IF(T3="Con Garantia",RANDBETWEEN(1000,5000),RANDBETWEEN(0,999))</f>
        <v>3315</v>
      </c>
      <c r="AA3" s="2">
        <f ca="1">IF(U3="Sin deuda",RANDBETWEEN(1000,5000),RANDBETWEEN(0,999))</f>
        <v>1797</v>
      </c>
      <c r="AB3" s="4">
        <f ca="1">IF(Q3="Si Trabaja",RANDBETWEEN(1000,5000),RANDBETWEEN(0,999))</f>
        <v>1060</v>
      </c>
      <c r="AC3" s="4">
        <f ca="1">IF(AND(F3&gt;17,F3&lt;71),RANDBETWEEN(1000,5000),RANDBETWEEN(0,999))</f>
        <v>1123</v>
      </c>
      <c r="AD3" s="4">
        <f ca="1">IF(AND(AB3&gt;=0.5,(K3-X3)&gt;1000),RANDBETWEEN(1000,5000),RANDBETWEEN(0,999))</f>
        <v>1484</v>
      </c>
      <c r="AE3" s="4">
        <f ca="1">IF(OR(V3="",V3="Puntual"),RANDBETWEEN(1000,5000),RANDBETWEEN(0,999))</f>
        <v>4957</v>
      </c>
      <c r="AF3" s="4">
        <f ca="1">IF(OR(W3="Bajo Riesgo",AE3&gt;=1000),RANDBETWEEN(1000,5000),RANDBETWEEN(0,999))</f>
        <v>2141</v>
      </c>
      <c r="AG3">
        <f t="shared" ref="AG3:AG66" ca="1" si="6">IF(AND(AB3&gt;=1000,AC3&gt;=1000,AD3&gt;=1000,AE3&gt;=1000,AF3&gt;=1000),1,0)</f>
        <v>1</v>
      </c>
    </row>
    <row r="4" spans="1:33" customFormat="1" x14ac:dyDescent="0.25">
      <c r="A4">
        <v>44434614</v>
      </c>
      <c r="B4" t="s">
        <v>39</v>
      </c>
      <c r="C4" t="s">
        <v>40</v>
      </c>
      <c r="D4">
        <v>987359051</v>
      </c>
      <c r="E4" t="s">
        <v>41</v>
      </c>
      <c r="F4">
        <v>35</v>
      </c>
      <c r="G4" t="s">
        <v>42</v>
      </c>
      <c r="H4" t="str">
        <f t="shared" ca="1" si="0"/>
        <v>Alquilada</v>
      </c>
      <c r="I4" t="s">
        <v>44</v>
      </c>
      <c r="J4" t="s">
        <v>33</v>
      </c>
      <c r="K4">
        <f t="shared" ca="1" si="1"/>
        <v>6642</v>
      </c>
      <c r="L4" t="s">
        <v>43</v>
      </c>
      <c r="M4" t="s">
        <v>14661</v>
      </c>
      <c r="N4" t="s">
        <v>14661</v>
      </c>
      <c r="O4" t="s">
        <v>14661</v>
      </c>
      <c r="P4" t="s">
        <v>14661</v>
      </c>
      <c r="Q4" t="s">
        <v>14662</v>
      </c>
      <c r="R4" s="1">
        <v>43063</v>
      </c>
      <c r="S4" t="s">
        <v>34</v>
      </c>
      <c r="T4" t="str">
        <f t="shared" ca="1" si="2"/>
        <v>Sin Garantia</v>
      </c>
      <c r="U4" t="str">
        <f t="shared" ca="1" si="3"/>
        <v>Con deuda</v>
      </c>
      <c r="V4" t="str">
        <f t="shared" ca="1" si="4"/>
        <v>Moroso</v>
      </c>
      <c r="W4" t="str">
        <f t="shared" ca="1" si="5"/>
        <v>Alto Riesgo</v>
      </c>
      <c r="X4">
        <v>1000</v>
      </c>
      <c r="Y4" s="2">
        <f ca="1">IF(H4="Propia",RANDBETWEEN(1000,5000),RANDBETWEEN(0,999))</f>
        <v>54</v>
      </c>
      <c r="Z4" s="2">
        <f ca="1">IF(T4="Con Garantia",RANDBETWEEN(1000,5000),RANDBETWEEN(0,999))</f>
        <v>151</v>
      </c>
      <c r="AA4" s="2">
        <f ca="1">IF(U4="Sin deuda",RANDBETWEEN(1000,5000),RANDBETWEEN(0,999))</f>
        <v>562</v>
      </c>
      <c r="AB4" s="4">
        <f ca="1">IF(Q4="Si Trabaja",RANDBETWEEN(1000,5000),RANDBETWEEN(0,999))</f>
        <v>443</v>
      </c>
      <c r="AC4" s="4">
        <f ca="1">IF(AND(F4&gt;17,F4&lt;71),RANDBETWEEN(1000,5000),RANDBETWEEN(0,999))</f>
        <v>2040</v>
      </c>
      <c r="AD4" s="4">
        <f ca="1">IF(AND(AB4&gt;=0.5,(K4-X4)&gt;1000),RANDBETWEEN(1000,5000),RANDBETWEEN(0,999))</f>
        <v>3892</v>
      </c>
      <c r="AE4" s="4">
        <f ca="1">IF(OR(V4="",V4="Puntual"),RANDBETWEEN(1000,5000),RANDBETWEEN(0,999))</f>
        <v>107</v>
      </c>
      <c r="AF4" s="4">
        <f ca="1">IF(OR(W4="Bajo Riesgo",AE4&gt;=1000),RANDBETWEEN(1000,5000),RANDBETWEEN(0,999))</f>
        <v>285</v>
      </c>
      <c r="AG4">
        <f t="shared" ca="1" si="6"/>
        <v>0</v>
      </c>
    </row>
    <row r="5" spans="1:33" customFormat="1" x14ac:dyDescent="0.25">
      <c r="A5">
        <v>47404123</v>
      </c>
      <c r="B5" t="s">
        <v>45</v>
      </c>
      <c r="C5" t="s">
        <v>46</v>
      </c>
      <c r="D5">
        <v>519769958</v>
      </c>
      <c r="E5" t="s">
        <v>47</v>
      </c>
      <c r="F5">
        <v>41</v>
      </c>
      <c r="G5" t="s">
        <v>42</v>
      </c>
      <c r="H5" t="str">
        <f t="shared" ca="1" si="0"/>
        <v>Alquilada</v>
      </c>
      <c r="I5" t="s">
        <v>49</v>
      </c>
      <c r="J5" t="s">
        <v>33</v>
      </c>
      <c r="K5">
        <f t="shared" ca="1" si="1"/>
        <v>5133</v>
      </c>
      <c r="L5" t="s">
        <v>48</v>
      </c>
      <c r="M5" t="s">
        <v>14249</v>
      </c>
      <c r="N5">
        <v>10</v>
      </c>
      <c r="O5" t="s">
        <v>14663</v>
      </c>
      <c r="P5" t="s">
        <v>14664</v>
      </c>
      <c r="Q5" t="s">
        <v>14659</v>
      </c>
      <c r="R5" s="1">
        <v>42872</v>
      </c>
      <c r="T5" t="str">
        <f t="shared" ca="1" si="2"/>
        <v>Con Garantia</v>
      </c>
      <c r="U5" t="str">
        <f t="shared" ca="1" si="3"/>
        <v>Con deuda</v>
      </c>
      <c r="V5" t="str">
        <f t="shared" ca="1" si="4"/>
        <v>Puntual</v>
      </c>
      <c r="W5" t="str">
        <f t="shared" ca="1" si="5"/>
        <v>Bajo Riesgo</v>
      </c>
      <c r="X5">
        <v>1000</v>
      </c>
      <c r="Y5" s="2">
        <f ca="1">IF(H5="Propia",RANDBETWEEN(1000,5000),RANDBETWEEN(0,999))</f>
        <v>337</v>
      </c>
      <c r="Z5" s="2">
        <f ca="1">IF(T5="Con Garantia",RANDBETWEEN(1000,5000),RANDBETWEEN(0,999))</f>
        <v>2015</v>
      </c>
      <c r="AA5" s="2">
        <f ca="1">IF(U5="Sin deuda",RANDBETWEEN(1000,5000),RANDBETWEEN(0,999))</f>
        <v>923</v>
      </c>
      <c r="AB5" s="4">
        <f ca="1">IF(Q5="Si Trabaja",RANDBETWEEN(1000,5000),RANDBETWEEN(0,999))</f>
        <v>2176</v>
      </c>
      <c r="AC5" s="4">
        <f ca="1">IF(AND(F5&gt;17,F5&lt;71),RANDBETWEEN(1000,5000),RANDBETWEEN(0,999))</f>
        <v>2423</v>
      </c>
      <c r="AD5" s="4">
        <f ca="1">IF(AND(AB5&gt;=0.5,(K5-X5)&gt;1000),RANDBETWEEN(1000,5000),RANDBETWEEN(0,999))</f>
        <v>3457</v>
      </c>
      <c r="AE5" s="4">
        <f ca="1">IF(OR(V5="",V5="Puntual"),RANDBETWEEN(1000,5000),RANDBETWEEN(0,999))</f>
        <v>4305</v>
      </c>
      <c r="AF5" s="4">
        <f ca="1">IF(OR(W5="Bajo Riesgo",AE5&gt;=1000),RANDBETWEEN(1000,5000),RANDBETWEEN(0,999))</f>
        <v>2115</v>
      </c>
      <c r="AG5">
        <f t="shared" ca="1" si="6"/>
        <v>1</v>
      </c>
    </row>
    <row r="6" spans="1:33" customFormat="1" x14ac:dyDescent="0.25">
      <c r="A6">
        <v>46933056</v>
      </c>
      <c r="B6" t="s">
        <v>50</v>
      </c>
      <c r="C6" t="s">
        <v>51</v>
      </c>
      <c r="D6">
        <v>942279404</v>
      </c>
      <c r="E6" t="s">
        <v>52</v>
      </c>
      <c r="F6">
        <v>37</v>
      </c>
      <c r="G6" t="s">
        <v>42</v>
      </c>
      <c r="H6" t="str">
        <f t="shared" ca="1" si="0"/>
        <v>Propia</v>
      </c>
      <c r="I6" t="s">
        <v>32</v>
      </c>
      <c r="J6" t="s">
        <v>33</v>
      </c>
      <c r="K6">
        <f t="shared" ca="1" si="1"/>
        <v>7436</v>
      </c>
      <c r="L6" t="s">
        <v>53</v>
      </c>
      <c r="M6" t="s">
        <v>13357</v>
      </c>
      <c r="N6">
        <v>1</v>
      </c>
      <c r="O6" t="s">
        <v>14657</v>
      </c>
      <c r="P6" t="s">
        <v>14665</v>
      </c>
      <c r="Q6" t="s">
        <v>14659</v>
      </c>
      <c r="R6" s="1">
        <v>43038</v>
      </c>
      <c r="T6" t="str">
        <f t="shared" ca="1" si="2"/>
        <v>Sin Garantia</v>
      </c>
      <c r="U6" t="str">
        <f t="shared" ca="1" si="3"/>
        <v>Con deuda</v>
      </c>
      <c r="V6" t="str">
        <f t="shared" ca="1" si="4"/>
        <v>Moroso</v>
      </c>
      <c r="W6" t="str">
        <f t="shared" ca="1" si="5"/>
        <v>Alto Riesgo</v>
      </c>
      <c r="X6">
        <v>1000</v>
      </c>
      <c r="Y6" s="2">
        <f ca="1">IF(H6="Propia",RANDBETWEEN(1000,5000),RANDBETWEEN(0,999))</f>
        <v>4511</v>
      </c>
      <c r="Z6" s="2">
        <f ca="1">IF(T6="Con Garantia",RANDBETWEEN(1000,5000),RANDBETWEEN(0,999))</f>
        <v>640</v>
      </c>
      <c r="AA6" s="2">
        <f ca="1">IF(U6="Sin deuda",RANDBETWEEN(1000,5000),RANDBETWEEN(0,999))</f>
        <v>651</v>
      </c>
      <c r="AB6" s="4">
        <f ca="1">IF(Q6="Si Trabaja",RANDBETWEEN(1000,5000),RANDBETWEEN(0,999))</f>
        <v>2326</v>
      </c>
      <c r="AC6" s="4">
        <f ca="1">IF(AND(F6&gt;17,F6&lt;71),RANDBETWEEN(1000,5000),RANDBETWEEN(0,999))</f>
        <v>2419</v>
      </c>
      <c r="AD6" s="4">
        <f ca="1">IF(AND(AB6&gt;=0.5,(K6-X6)&gt;1000),RANDBETWEEN(1000,5000),RANDBETWEEN(0,999))</f>
        <v>1785</v>
      </c>
      <c r="AE6" s="4">
        <f ca="1">IF(OR(V6="",V6="Puntual"),RANDBETWEEN(1000,5000),RANDBETWEEN(0,999))</f>
        <v>373</v>
      </c>
      <c r="AF6" s="4">
        <f ca="1">IF(OR(W6="Bajo Riesgo",AE6&gt;=1000),RANDBETWEEN(1000,5000),RANDBETWEEN(0,999))</f>
        <v>356</v>
      </c>
      <c r="AG6">
        <f t="shared" ca="1" si="6"/>
        <v>0</v>
      </c>
    </row>
    <row r="7" spans="1:33" customFormat="1" x14ac:dyDescent="0.25">
      <c r="A7">
        <v>45777340</v>
      </c>
      <c r="B7" t="s">
        <v>54</v>
      </c>
      <c r="C7" t="s">
        <v>55</v>
      </c>
      <c r="E7" t="s">
        <v>56</v>
      </c>
      <c r="F7">
        <v>41</v>
      </c>
      <c r="G7" t="s">
        <v>30</v>
      </c>
      <c r="H7" t="str">
        <f t="shared" ca="1" si="0"/>
        <v>Alquilada</v>
      </c>
      <c r="I7" t="s">
        <v>49</v>
      </c>
      <c r="J7" t="s">
        <v>33</v>
      </c>
      <c r="K7">
        <f t="shared" ca="1" si="1"/>
        <v>7881</v>
      </c>
      <c r="L7" t="s">
        <v>31</v>
      </c>
      <c r="M7" t="s">
        <v>12948</v>
      </c>
      <c r="N7">
        <v>1</v>
      </c>
      <c r="O7" t="s">
        <v>14657</v>
      </c>
      <c r="P7" t="s">
        <v>14665</v>
      </c>
      <c r="Q7" t="s">
        <v>14659</v>
      </c>
      <c r="R7" s="1">
        <v>42800</v>
      </c>
      <c r="S7" t="s">
        <v>34</v>
      </c>
      <c r="T7" t="str">
        <f t="shared" ca="1" si="2"/>
        <v>Sin Garantia</v>
      </c>
      <c r="U7" t="str">
        <f t="shared" ca="1" si="3"/>
        <v>Sin deuda</v>
      </c>
      <c r="V7" t="str">
        <f t="shared" ca="1" si="4"/>
        <v/>
      </c>
      <c r="W7" t="str">
        <f t="shared" ca="1" si="5"/>
        <v>Bajo Riesgo</v>
      </c>
      <c r="X7">
        <v>1000</v>
      </c>
      <c r="Y7" s="2">
        <f ca="1">IF(H7="Propia",RANDBETWEEN(1000,5000),RANDBETWEEN(0,999))</f>
        <v>977</v>
      </c>
      <c r="Z7" s="2">
        <f ca="1">IF(T7="Con Garantia",RANDBETWEEN(1000,5000),RANDBETWEEN(0,999))</f>
        <v>854</v>
      </c>
      <c r="AA7" s="2">
        <f ca="1">IF(U7="Sin deuda",RANDBETWEEN(1000,5000),RANDBETWEEN(0,999))</f>
        <v>3249</v>
      </c>
      <c r="AB7" s="4">
        <f ca="1">IF(Q7="Si Trabaja",RANDBETWEEN(1000,5000),RANDBETWEEN(0,999))</f>
        <v>4471</v>
      </c>
      <c r="AC7" s="4">
        <f ca="1">IF(AND(F7&gt;17,F7&lt;71),RANDBETWEEN(1000,5000),RANDBETWEEN(0,999))</f>
        <v>2944</v>
      </c>
      <c r="AD7" s="4">
        <f ca="1">IF(AND(AB7&gt;=0.5,(K7-X7)&gt;1000),RANDBETWEEN(1000,5000),RANDBETWEEN(0,999))</f>
        <v>2094</v>
      </c>
      <c r="AE7" s="4">
        <f ca="1">IF(OR(V7="",V7="Puntual"),RANDBETWEEN(1000,5000),RANDBETWEEN(0,999))</f>
        <v>2761</v>
      </c>
      <c r="AF7" s="4">
        <f ca="1">IF(OR(W7="Bajo Riesgo",AE7&gt;=1000),RANDBETWEEN(1000,5000),RANDBETWEEN(0,999))</f>
        <v>2482</v>
      </c>
      <c r="AG7">
        <f t="shared" ca="1" si="6"/>
        <v>1</v>
      </c>
    </row>
    <row r="8" spans="1:33" customFormat="1" x14ac:dyDescent="0.25">
      <c r="A8">
        <v>43072829</v>
      </c>
      <c r="B8" t="s">
        <v>57</v>
      </c>
      <c r="C8" t="s">
        <v>58</v>
      </c>
      <c r="E8" t="s">
        <v>59</v>
      </c>
      <c r="F8">
        <v>20</v>
      </c>
      <c r="G8" t="s">
        <v>42</v>
      </c>
      <c r="H8" t="str">
        <f t="shared" ca="1" si="0"/>
        <v>Propia</v>
      </c>
      <c r="I8" t="s">
        <v>32</v>
      </c>
      <c r="J8" t="s">
        <v>33</v>
      </c>
      <c r="K8">
        <f t="shared" ca="1" si="1"/>
        <v>5476</v>
      </c>
      <c r="L8" t="s">
        <v>60</v>
      </c>
      <c r="M8" t="s">
        <v>14661</v>
      </c>
      <c r="N8" t="s">
        <v>14661</v>
      </c>
      <c r="O8" t="s">
        <v>14661</v>
      </c>
      <c r="P8" t="s">
        <v>14661</v>
      </c>
      <c r="Q8" t="s">
        <v>14662</v>
      </c>
      <c r="R8" s="1">
        <v>42814</v>
      </c>
      <c r="S8" t="s">
        <v>34</v>
      </c>
      <c r="T8" t="str">
        <f t="shared" ca="1" si="2"/>
        <v>Sin Garantia</v>
      </c>
      <c r="U8" t="str">
        <f t="shared" ca="1" si="3"/>
        <v>Sin deuda</v>
      </c>
      <c r="V8" t="str">
        <f t="shared" ca="1" si="4"/>
        <v/>
      </c>
      <c r="W8" t="str">
        <f t="shared" ca="1" si="5"/>
        <v>Bajo Riesgo</v>
      </c>
      <c r="X8">
        <v>1000</v>
      </c>
      <c r="Y8" s="2">
        <f ca="1">IF(H8="Propia",RANDBETWEEN(1000,5000),RANDBETWEEN(0,999))</f>
        <v>3961</v>
      </c>
      <c r="Z8" s="2">
        <f ca="1">IF(T8="Con Garantia",RANDBETWEEN(1000,5000),RANDBETWEEN(0,999))</f>
        <v>406</v>
      </c>
      <c r="AA8" s="2">
        <f ca="1">IF(U8="Sin deuda",RANDBETWEEN(1000,5000),RANDBETWEEN(0,999))</f>
        <v>4642</v>
      </c>
      <c r="AB8" s="4">
        <f ca="1">IF(Q8="Si Trabaja",RANDBETWEEN(1000,5000),RANDBETWEEN(0,999))</f>
        <v>214</v>
      </c>
      <c r="AC8" s="4">
        <f ca="1">IF(AND(F8&gt;17,F8&lt;71),RANDBETWEEN(1000,5000),RANDBETWEEN(0,999))</f>
        <v>4922</v>
      </c>
      <c r="AD8" s="4">
        <f ca="1">IF(AND(AB8&gt;=0.5,(K8-X8)&gt;1000),RANDBETWEEN(1000,5000),RANDBETWEEN(0,999))</f>
        <v>1568</v>
      </c>
      <c r="AE8" s="4">
        <f ca="1">IF(OR(V8="",V8="Puntual"),RANDBETWEEN(1000,5000),RANDBETWEEN(0,999))</f>
        <v>2658</v>
      </c>
      <c r="AF8" s="4">
        <f ca="1">IF(OR(W8="Bajo Riesgo",AE8&gt;=1000),RANDBETWEEN(1000,5000),RANDBETWEEN(0,999))</f>
        <v>3010</v>
      </c>
      <c r="AG8">
        <f t="shared" ca="1" si="6"/>
        <v>0</v>
      </c>
    </row>
    <row r="9" spans="1:33" customFormat="1" x14ac:dyDescent="0.25">
      <c r="A9">
        <v>74744885</v>
      </c>
      <c r="B9" t="s">
        <v>61</v>
      </c>
      <c r="C9" t="s">
        <v>62</v>
      </c>
      <c r="E9" t="s">
        <v>63</v>
      </c>
      <c r="F9">
        <v>37</v>
      </c>
      <c r="G9" t="s">
        <v>42</v>
      </c>
      <c r="H9" t="str">
        <f t="shared" ca="1" si="0"/>
        <v>Propia</v>
      </c>
      <c r="I9" t="s">
        <v>49</v>
      </c>
      <c r="J9" t="s">
        <v>33</v>
      </c>
      <c r="K9">
        <f t="shared" ca="1" si="1"/>
        <v>7258</v>
      </c>
      <c r="L9" t="s">
        <v>53</v>
      </c>
      <c r="M9" t="s">
        <v>14661</v>
      </c>
      <c r="N9" t="s">
        <v>14661</v>
      </c>
      <c r="O9" t="s">
        <v>14661</v>
      </c>
      <c r="P9" t="s">
        <v>14661</v>
      </c>
      <c r="Q9" t="s">
        <v>14662</v>
      </c>
      <c r="R9" s="1">
        <v>43087</v>
      </c>
      <c r="T9" t="str">
        <f t="shared" ca="1" si="2"/>
        <v>Sin Garantia</v>
      </c>
      <c r="U9" t="str">
        <f t="shared" ca="1" si="3"/>
        <v>Con deuda</v>
      </c>
      <c r="V9" t="str">
        <f t="shared" ca="1" si="4"/>
        <v>Puntual</v>
      </c>
      <c r="W9" t="str">
        <f t="shared" ca="1" si="5"/>
        <v>Bajo Riesgo</v>
      </c>
      <c r="X9">
        <v>1000</v>
      </c>
      <c r="Y9" s="2">
        <f ca="1">IF(H9="Propia",RANDBETWEEN(1000,5000),RANDBETWEEN(0,999))</f>
        <v>4925</v>
      </c>
      <c r="Z9" s="2">
        <f ca="1">IF(T9="Con Garantia",RANDBETWEEN(1000,5000),RANDBETWEEN(0,999))</f>
        <v>898</v>
      </c>
      <c r="AA9" s="2">
        <f ca="1">IF(U9="Sin deuda",RANDBETWEEN(1000,5000),RANDBETWEEN(0,999))</f>
        <v>196</v>
      </c>
      <c r="AB9" s="4">
        <f ca="1">IF(Q9="Si Trabaja",RANDBETWEEN(1000,5000),RANDBETWEEN(0,999))</f>
        <v>815</v>
      </c>
      <c r="AC9" s="4">
        <f ca="1">IF(AND(F9&gt;17,F9&lt;71),RANDBETWEEN(1000,5000),RANDBETWEEN(0,999))</f>
        <v>3341</v>
      </c>
      <c r="AD9" s="4">
        <f ca="1">IF(AND(AB9&gt;=0.5,(K9-X9)&gt;1000),RANDBETWEEN(1000,5000),RANDBETWEEN(0,999))</f>
        <v>4581</v>
      </c>
      <c r="AE9" s="4">
        <f ca="1">IF(OR(V9="",V9="Puntual"),RANDBETWEEN(1000,5000),RANDBETWEEN(0,999))</f>
        <v>3995</v>
      </c>
      <c r="AF9" s="4">
        <f ca="1">IF(OR(W9="Bajo Riesgo",AE9&gt;=1000),RANDBETWEEN(1000,5000),RANDBETWEEN(0,999))</f>
        <v>4528</v>
      </c>
      <c r="AG9">
        <f t="shared" ca="1" si="6"/>
        <v>0</v>
      </c>
    </row>
    <row r="10" spans="1:33" customFormat="1" x14ac:dyDescent="0.25">
      <c r="A10">
        <v>72775266</v>
      </c>
      <c r="B10" t="s">
        <v>64</v>
      </c>
      <c r="C10" t="s">
        <v>65</v>
      </c>
      <c r="E10" t="s">
        <v>66</v>
      </c>
      <c r="F10">
        <v>49</v>
      </c>
      <c r="G10" t="s">
        <v>42</v>
      </c>
      <c r="H10" t="str">
        <f t="shared" ca="1" si="0"/>
        <v>Alquilada</v>
      </c>
      <c r="I10" t="s">
        <v>32</v>
      </c>
      <c r="J10" t="s">
        <v>33</v>
      </c>
      <c r="K10">
        <f t="shared" ca="1" si="1"/>
        <v>6524</v>
      </c>
      <c r="L10" t="s">
        <v>67</v>
      </c>
      <c r="M10" t="s">
        <v>13635</v>
      </c>
      <c r="N10">
        <v>10</v>
      </c>
      <c r="O10" t="s">
        <v>14663</v>
      </c>
      <c r="P10" t="s">
        <v>14666</v>
      </c>
      <c r="Q10" t="s">
        <v>14659</v>
      </c>
      <c r="R10" s="1">
        <v>42898</v>
      </c>
      <c r="T10" t="str">
        <f t="shared" ca="1" si="2"/>
        <v>Sin Garantia</v>
      </c>
      <c r="U10" t="str">
        <f t="shared" ca="1" si="3"/>
        <v>Sin deuda</v>
      </c>
      <c r="V10" t="str">
        <f t="shared" ca="1" si="4"/>
        <v/>
      </c>
      <c r="W10" t="str">
        <f t="shared" ca="1" si="5"/>
        <v>Bajo Riesgo</v>
      </c>
      <c r="X10">
        <v>1000</v>
      </c>
      <c r="Y10" s="2">
        <f ca="1">IF(H10="Propia",RANDBETWEEN(1000,5000),RANDBETWEEN(0,999))</f>
        <v>772</v>
      </c>
      <c r="Z10" s="2">
        <f ca="1">IF(T10="Con Garantia",RANDBETWEEN(1000,5000),RANDBETWEEN(0,999))</f>
        <v>789</v>
      </c>
      <c r="AA10" s="2">
        <f ca="1">IF(U10="Sin deuda",RANDBETWEEN(1000,5000),RANDBETWEEN(0,999))</f>
        <v>2283</v>
      </c>
      <c r="AB10" s="4">
        <f ca="1">IF(Q10="Si Trabaja",RANDBETWEEN(1000,5000),RANDBETWEEN(0,999))</f>
        <v>2769</v>
      </c>
      <c r="AC10" s="4">
        <f ca="1">IF(AND(F10&gt;17,F10&lt;71),RANDBETWEEN(1000,5000),RANDBETWEEN(0,999))</f>
        <v>4350</v>
      </c>
      <c r="AD10" s="4">
        <f ca="1">IF(AND(AB10&gt;=0.5,(K10-X10)&gt;1000),RANDBETWEEN(1000,5000),RANDBETWEEN(0,999))</f>
        <v>4804</v>
      </c>
      <c r="AE10" s="4">
        <f ca="1">IF(OR(V10="",V10="Puntual"),RANDBETWEEN(1000,5000),RANDBETWEEN(0,999))</f>
        <v>3599</v>
      </c>
      <c r="AF10" s="4">
        <f ca="1">IF(OR(W10="Bajo Riesgo",AE10&gt;=1000),RANDBETWEEN(1000,5000),RANDBETWEEN(0,999))</f>
        <v>1467</v>
      </c>
      <c r="AG10">
        <f t="shared" ca="1" si="6"/>
        <v>1</v>
      </c>
    </row>
    <row r="11" spans="1:33" customFormat="1" x14ac:dyDescent="0.25">
      <c r="A11">
        <v>73246872</v>
      </c>
      <c r="B11" t="s">
        <v>68</v>
      </c>
      <c r="C11" t="s">
        <v>69</v>
      </c>
      <c r="E11" t="s">
        <v>70</v>
      </c>
      <c r="F11">
        <v>27</v>
      </c>
      <c r="G11" t="s">
        <v>30</v>
      </c>
      <c r="H11" t="str">
        <f t="shared" ca="1" si="0"/>
        <v>Alquilada</v>
      </c>
      <c r="I11" t="s">
        <v>32</v>
      </c>
      <c r="J11" t="s">
        <v>33</v>
      </c>
      <c r="K11">
        <f t="shared" ca="1" si="1"/>
        <v>6667</v>
      </c>
      <c r="L11" t="s">
        <v>31</v>
      </c>
      <c r="M11" t="s">
        <v>13759</v>
      </c>
      <c r="N11">
        <v>4</v>
      </c>
      <c r="O11" t="s">
        <v>14663</v>
      </c>
      <c r="P11" t="s">
        <v>14665</v>
      </c>
      <c r="Q11" t="s">
        <v>14659</v>
      </c>
      <c r="R11" s="1">
        <v>43057</v>
      </c>
      <c r="T11" t="str">
        <f t="shared" ca="1" si="2"/>
        <v>Con Garantia</v>
      </c>
      <c r="U11" t="str">
        <f t="shared" ca="1" si="3"/>
        <v>Sin deuda</v>
      </c>
      <c r="V11" t="str">
        <f t="shared" ca="1" si="4"/>
        <v/>
      </c>
      <c r="W11" t="str">
        <f t="shared" ca="1" si="5"/>
        <v>Bajo Riesgo</v>
      </c>
      <c r="X11">
        <v>1000</v>
      </c>
      <c r="Y11" s="2">
        <f ca="1">IF(H11="Propia",RANDBETWEEN(1000,5000),RANDBETWEEN(0,999))</f>
        <v>398</v>
      </c>
      <c r="Z11" s="2">
        <f ca="1">IF(T11="Con Garantia",RANDBETWEEN(1000,5000),RANDBETWEEN(0,999))</f>
        <v>4447</v>
      </c>
      <c r="AA11" s="2">
        <f ca="1">IF(U11="Sin deuda",RANDBETWEEN(1000,5000),RANDBETWEEN(0,999))</f>
        <v>4591</v>
      </c>
      <c r="AB11" s="4">
        <f ca="1">IF(Q11="Si Trabaja",RANDBETWEEN(1000,5000),RANDBETWEEN(0,999))</f>
        <v>2717</v>
      </c>
      <c r="AC11" s="4">
        <f ca="1">IF(AND(F11&gt;17,F11&lt;71),RANDBETWEEN(1000,5000),RANDBETWEEN(0,999))</f>
        <v>3408</v>
      </c>
      <c r="AD11" s="4">
        <f ca="1">IF(AND(AB11&gt;=0.5,(K11-X11)&gt;1000),RANDBETWEEN(1000,5000),RANDBETWEEN(0,999))</f>
        <v>1534</v>
      </c>
      <c r="AE11" s="4">
        <f ca="1">IF(OR(V11="",V11="Puntual"),RANDBETWEEN(1000,5000),RANDBETWEEN(0,999))</f>
        <v>1337</v>
      </c>
      <c r="AF11" s="4">
        <f ca="1">IF(OR(W11="Bajo Riesgo",AE11&gt;=1000),RANDBETWEEN(1000,5000),RANDBETWEEN(0,999))</f>
        <v>2289</v>
      </c>
      <c r="AG11">
        <f t="shared" ca="1" si="6"/>
        <v>1</v>
      </c>
    </row>
    <row r="12" spans="1:33" customFormat="1" x14ac:dyDescent="0.25">
      <c r="A12">
        <v>21464369</v>
      </c>
      <c r="B12" t="s">
        <v>71</v>
      </c>
      <c r="C12" t="s">
        <v>72</v>
      </c>
      <c r="E12" t="s">
        <v>73</v>
      </c>
      <c r="F12">
        <v>33</v>
      </c>
      <c r="G12" t="s">
        <v>30</v>
      </c>
      <c r="H12" t="str">
        <f t="shared" ca="1" si="0"/>
        <v>Alquilada</v>
      </c>
      <c r="I12" t="s">
        <v>44</v>
      </c>
      <c r="J12" t="s">
        <v>33</v>
      </c>
      <c r="K12">
        <f t="shared" ca="1" si="1"/>
        <v>6267</v>
      </c>
      <c r="L12" t="s">
        <v>74</v>
      </c>
      <c r="M12" t="s">
        <v>12740</v>
      </c>
      <c r="N12">
        <v>4</v>
      </c>
      <c r="O12" t="s">
        <v>14657</v>
      </c>
      <c r="P12" t="s">
        <v>14667</v>
      </c>
      <c r="Q12" t="s">
        <v>14659</v>
      </c>
      <c r="R12" s="1">
        <v>42781</v>
      </c>
      <c r="T12" t="str">
        <f t="shared" ca="1" si="2"/>
        <v>Con Garantia</v>
      </c>
      <c r="U12" t="str">
        <f t="shared" ca="1" si="3"/>
        <v>Sin deuda</v>
      </c>
      <c r="V12" t="str">
        <f t="shared" ca="1" si="4"/>
        <v/>
      </c>
      <c r="W12" t="str">
        <f t="shared" ca="1" si="5"/>
        <v>Bajo Riesgo</v>
      </c>
      <c r="X12">
        <v>1000</v>
      </c>
      <c r="Y12" s="2">
        <f ca="1">IF(H12="Propia",RANDBETWEEN(1000,5000),RANDBETWEEN(0,999))</f>
        <v>79</v>
      </c>
      <c r="Z12" s="2">
        <f ca="1">IF(T12="Con Garantia",RANDBETWEEN(1000,5000),RANDBETWEEN(0,999))</f>
        <v>2953</v>
      </c>
      <c r="AA12" s="2">
        <f ca="1">IF(U12="Sin deuda",RANDBETWEEN(1000,5000),RANDBETWEEN(0,999))</f>
        <v>1834</v>
      </c>
      <c r="AB12" s="4">
        <f ca="1">IF(Q12="Si Trabaja",RANDBETWEEN(1000,5000),RANDBETWEEN(0,999))</f>
        <v>3600</v>
      </c>
      <c r="AC12" s="4">
        <f ca="1">IF(AND(F12&gt;17,F12&lt;71),RANDBETWEEN(1000,5000),RANDBETWEEN(0,999))</f>
        <v>3475</v>
      </c>
      <c r="AD12" s="4">
        <f ca="1">IF(AND(AB12&gt;=0.5,(K12-X12)&gt;1000),RANDBETWEEN(1000,5000),RANDBETWEEN(0,999))</f>
        <v>4355</v>
      </c>
      <c r="AE12" s="4">
        <f ca="1">IF(OR(V12="",V12="Puntual"),RANDBETWEEN(1000,5000),RANDBETWEEN(0,999))</f>
        <v>2488</v>
      </c>
      <c r="AF12" s="4">
        <f ca="1">IF(OR(W12="Bajo Riesgo",AE12&gt;=1000),RANDBETWEEN(1000,5000),RANDBETWEEN(0,999))</f>
        <v>2980</v>
      </c>
      <c r="AG12">
        <f t="shared" ca="1" si="6"/>
        <v>1</v>
      </c>
    </row>
    <row r="13" spans="1:33" customFormat="1" x14ac:dyDescent="0.25">
      <c r="A13">
        <v>74612212</v>
      </c>
      <c r="B13" t="s">
        <v>75</v>
      </c>
      <c r="C13" t="s">
        <v>76</v>
      </c>
      <c r="E13" t="s">
        <v>77</v>
      </c>
      <c r="F13">
        <v>40</v>
      </c>
      <c r="G13" t="s">
        <v>42</v>
      </c>
      <c r="H13" t="str">
        <f t="shared" ca="1" si="0"/>
        <v>Propia</v>
      </c>
      <c r="I13" t="s">
        <v>79</v>
      </c>
      <c r="J13" t="s">
        <v>33</v>
      </c>
      <c r="K13">
        <f t="shared" ca="1" si="1"/>
        <v>6801</v>
      </c>
      <c r="L13" t="s">
        <v>78</v>
      </c>
      <c r="M13" t="s">
        <v>14661</v>
      </c>
      <c r="N13" t="s">
        <v>14661</v>
      </c>
      <c r="O13" t="s">
        <v>14661</v>
      </c>
      <c r="P13" t="s">
        <v>14661</v>
      </c>
      <c r="Q13" t="s">
        <v>14662</v>
      </c>
      <c r="R13" s="1">
        <v>42900</v>
      </c>
      <c r="S13" t="s">
        <v>34</v>
      </c>
      <c r="T13" t="str">
        <f t="shared" ca="1" si="2"/>
        <v>Con Garantia</v>
      </c>
      <c r="U13" t="str">
        <f t="shared" ca="1" si="3"/>
        <v>Con deuda</v>
      </c>
      <c r="V13" t="str">
        <f t="shared" ca="1" si="4"/>
        <v>Moroso</v>
      </c>
      <c r="W13" t="str">
        <f t="shared" ca="1" si="5"/>
        <v>Alto Riesgo</v>
      </c>
      <c r="X13">
        <v>1000</v>
      </c>
      <c r="Y13" s="2">
        <f ca="1">IF(H13="Propia",RANDBETWEEN(1000,5000),RANDBETWEEN(0,999))</f>
        <v>2315</v>
      </c>
      <c r="Z13" s="2">
        <f ca="1">IF(T13="Con Garantia",RANDBETWEEN(1000,5000),RANDBETWEEN(0,999))</f>
        <v>1208</v>
      </c>
      <c r="AA13" s="2">
        <f ca="1">IF(U13="Sin deuda",RANDBETWEEN(1000,5000),RANDBETWEEN(0,999))</f>
        <v>740</v>
      </c>
      <c r="AB13" s="4">
        <f ca="1">IF(Q13="Si Trabaja",RANDBETWEEN(1000,5000),RANDBETWEEN(0,999))</f>
        <v>10</v>
      </c>
      <c r="AC13" s="4">
        <f ca="1">IF(AND(F13&gt;17,F13&lt;71),RANDBETWEEN(1000,5000),RANDBETWEEN(0,999))</f>
        <v>3383</v>
      </c>
      <c r="AD13" s="4">
        <f ca="1">IF(AND(AB13&gt;=0.5,(K13-X13)&gt;1000),RANDBETWEEN(1000,5000),RANDBETWEEN(0,999))</f>
        <v>4176</v>
      </c>
      <c r="AE13" s="4">
        <f ca="1">IF(OR(V13="",V13="Puntual"),RANDBETWEEN(1000,5000),RANDBETWEEN(0,999))</f>
        <v>699</v>
      </c>
      <c r="AF13" s="4">
        <f ca="1">IF(OR(W13="Bajo Riesgo",AE13&gt;=1000),RANDBETWEEN(1000,5000),RANDBETWEEN(0,999))</f>
        <v>695</v>
      </c>
      <c r="AG13">
        <f t="shared" ca="1" si="6"/>
        <v>0</v>
      </c>
    </row>
    <row r="14" spans="1:33" customFormat="1" x14ac:dyDescent="0.25">
      <c r="A14">
        <v>49991502</v>
      </c>
      <c r="B14" t="s">
        <v>80</v>
      </c>
      <c r="C14" t="s">
        <v>76</v>
      </c>
      <c r="E14" t="s">
        <v>81</v>
      </c>
      <c r="F14">
        <v>54</v>
      </c>
      <c r="G14" t="s">
        <v>42</v>
      </c>
      <c r="H14" t="str">
        <f t="shared" ca="1" si="0"/>
        <v>Propia</v>
      </c>
      <c r="I14" t="s">
        <v>79</v>
      </c>
      <c r="J14" t="s">
        <v>33</v>
      </c>
      <c r="K14">
        <f t="shared" ca="1" si="1"/>
        <v>7605</v>
      </c>
      <c r="L14" t="s">
        <v>53</v>
      </c>
      <c r="M14" t="s">
        <v>14661</v>
      </c>
      <c r="N14" t="s">
        <v>14661</v>
      </c>
      <c r="O14" t="s">
        <v>14661</v>
      </c>
      <c r="P14" t="s">
        <v>14661</v>
      </c>
      <c r="Q14" t="s">
        <v>14662</v>
      </c>
      <c r="R14" s="1">
        <v>42835</v>
      </c>
      <c r="T14" t="str">
        <f t="shared" ca="1" si="2"/>
        <v>Con Garantia</v>
      </c>
      <c r="U14" t="str">
        <f t="shared" ca="1" si="3"/>
        <v>Sin deuda</v>
      </c>
      <c r="V14" t="str">
        <f t="shared" ca="1" si="4"/>
        <v/>
      </c>
      <c r="W14" t="str">
        <f t="shared" ca="1" si="5"/>
        <v>Bajo Riesgo</v>
      </c>
      <c r="X14">
        <v>1000</v>
      </c>
      <c r="Y14" s="2">
        <f ca="1">IF(H14="Propia",RANDBETWEEN(1000,5000),RANDBETWEEN(0,999))</f>
        <v>2767</v>
      </c>
      <c r="Z14" s="2">
        <f ca="1">IF(T14="Con Garantia",RANDBETWEEN(1000,5000),RANDBETWEEN(0,999))</f>
        <v>2015</v>
      </c>
      <c r="AA14" s="2">
        <f ca="1">IF(U14="Sin deuda",RANDBETWEEN(1000,5000),RANDBETWEEN(0,999))</f>
        <v>3687</v>
      </c>
      <c r="AB14" s="4">
        <f ca="1">IF(Q14="Si Trabaja",RANDBETWEEN(1000,5000),RANDBETWEEN(0,999))</f>
        <v>686</v>
      </c>
      <c r="AC14" s="4">
        <f ca="1">IF(AND(F14&gt;17,F14&lt;71),RANDBETWEEN(1000,5000),RANDBETWEEN(0,999))</f>
        <v>4415</v>
      </c>
      <c r="AD14" s="4">
        <f ca="1">IF(AND(AB14&gt;=0.5,(K14-X14)&gt;1000),RANDBETWEEN(1000,5000),RANDBETWEEN(0,999))</f>
        <v>4056</v>
      </c>
      <c r="AE14" s="4">
        <f ca="1">IF(OR(V14="",V14="Puntual"),RANDBETWEEN(1000,5000),RANDBETWEEN(0,999))</f>
        <v>3182</v>
      </c>
      <c r="AF14" s="4">
        <f ca="1">IF(OR(W14="Bajo Riesgo",AE14&gt;=1000),RANDBETWEEN(1000,5000),RANDBETWEEN(0,999))</f>
        <v>2334</v>
      </c>
      <c r="AG14">
        <f t="shared" ca="1" si="6"/>
        <v>0</v>
      </c>
    </row>
    <row r="15" spans="1:33" customFormat="1" x14ac:dyDescent="0.25">
      <c r="A15">
        <v>48540973</v>
      </c>
      <c r="B15" t="s">
        <v>82</v>
      </c>
      <c r="C15" t="s">
        <v>83</v>
      </c>
      <c r="E15" t="s">
        <v>84</v>
      </c>
      <c r="F15">
        <v>59</v>
      </c>
      <c r="G15" t="s">
        <v>30</v>
      </c>
      <c r="H15" t="str">
        <f t="shared" ca="1" si="0"/>
        <v>Alquilada</v>
      </c>
      <c r="I15" t="s">
        <v>49</v>
      </c>
      <c r="J15" t="s">
        <v>33</v>
      </c>
      <c r="K15">
        <f t="shared" ca="1" si="1"/>
        <v>7800</v>
      </c>
      <c r="L15" t="s">
        <v>53</v>
      </c>
      <c r="M15" t="s">
        <v>14012</v>
      </c>
      <c r="N15">
        <v>5</v>
      </c>
      <c r="O15" t="s">
        <v>14657</v>
      </c>
      <c r="P15" t="s">
        <v>14667</v>
      </c>
      <c r="Q15" t="s">
        <v>14659</v>
      </c>
      <c r="R15" s="1">
        <v>43051</v>
      </c>
      <c r="S15" t="s">
        <v>34</v>
      </c>
      <c r="T15" t="str">
        <f t="shared" ca="1" si="2"/>
        <v>Sin Garantia</v>
      </c>
      <c r="U15" t="str">
        <f t="shared" ca="1" si="3"/>
        <v>Con deuda</v>
      </c>
      <c r="V15" t="str">
        <f t="shared" ca="1" si="4"/>
        <v>Moroso</v>
      </c>
      <c r="W15" t="str">
        <f t="shared" ca="1" si="5"/>
        <v>Alto Riesgo</v>
      </c>
      <c r="X15">
        <v>1000</v>
      </c>
      <c r="Y15" s="2">
        <f ca="1">IF(H15="Propia",RANDBETWEEN(1000,5000),RANDBETWEEN(0,999))</f>
        <v>907</v>
      </c>
      <c r="Z15" s="2">
        <f ca="1">IF(T15="Con Garantia",RANDBETWEEN(1000,5000),RANDBETWEEN(0,999))</f>
        <v>977</v>
      </c>
      <c r="AA15" s="2">
        <f ca="1">IF(U15="Sin deuda",RANDBETWEEN(1000,5000),RANDBETWEEN(0,999))</f>
        <v>554</v>
      </c>
      <c r="AB15" s="4">
        <f ca="1">IF(Q15="Si Trabaja",RANDBETWEEN(1000,5000),RANDBETWEEN(0,999))</f>
        <v>3525</v>
      </c>
      <c r="AC15" s="4">
        <f ca="1">IF(AND(F15&gt;17,F15&lt;71),RANDBETWEEN(1000,5000),RANDBETWEEN(0,999))</f>
        <v>3017</v>
      </c>
      <c r="AD15" s="4">
        <f ca="1">IF(AND(AB15&gt;=0.5,(K15-X15)&gt;1000),RANDBETWEEN(1000,5000),RANDBETWEEN(0,999))</f>
        <v>2183</v>
      </c>
      <c r="AE15" s="4">
        <f ca="1">IF(OR(V15="",V15="Puntual"),RANDBETWEEN(1000,5000),RANDBETWEEN(0,999))</f>
        <v>809</v>
      </c>
      <c r="AF15" s="4">
        <f ca="1">IF(OR(W15="Bajo Riesgo",AE15&gt;=1000),RANDBETWEEN(1000,5000),RANDBETWEEN(0,999))</f>
        <v>221</v>
      </c>
      <c r="AG15">
        <f t="shared" ca="1" si="6"/>
        <v>0</v>
      </c>
    </row>
    <row r="16" spans="1:33" customFormat="1" x14ac:dyDescent="0.25">
      <c r="A16">
        <v>41448997</v>
      </c>
      <c r="B16" t="s">
        <v>85</v>
      </c>
      <c r="C16" t="s">
        <v>86</v>
      </c>
      <c r="E16" t="s">
        <v>87</v>
      </c>
      <c r="F16">
        <v>51</v>
      </c>
      <c r="G16" t="s">
        <v>30</v>
      </c>
      <c r="H16" t="str">
        <f t="shared" ca="1" si="0"/>
        <v>Propia</v>
      </c>
      <c r="I16" t="s">
        <v>32</v>
      </c>
      <c r="J16" t="s">
        <v>33</v>
      </c>
      <c r="K16">
        <f t="shared" ca="1" si="1"/>
        <v>6191</v>
      </c>
      <c r="L16" t="s">
        <v>43</v>
      </c>
      <c r="M16" t="s">
        <v>13217</v>
      </c>
      <c r="N16">
        <v>10</v>
      </c>
      <c r="O16" t="s">
        <v>14657</v>
      </c>
      <c r="P16" t="s">
        <v>14666</v>
      </c>
      <c r="Q16" t="s">
        <v>14659</v>
      </c>
      <c r="R16" s="1">
        <v>42867</v>
      </c>
      <c r="S16" t="s">
        <v>34</v>
      </c>
      <c r="T16" t="str">
        <f t="shared" ca="1" si="2"/>
        <v>Sin Garantia</v>
      </c>
      <c r="U16" t="str">
        <f t="shared" ca="1" si="3"/>
        <v>Sin deuda</v>
      </c>
      <c r="V16" t="str">
        <f t="shared" ca="1" si="4"/>
        <v/>
      </c>
      <c r="W16" t="str">
        <f t="shared" ca="1" si="5"/>
        <v>Bajo Riesgo</v>
      </c>
      <c r="X16">
        <v>1000</v>
      </c>
      <c r="Y16" s="2">
        <f ca="1">IF(H16="Propia",RANDBETWEEN(1000,5000),RANDBETWEEN(0,999))</f>
        <v>4060</v>
      </c>
      <c r="Z16" s="2">
        <f ca="1">IF(T16="Con Garantia",RANDBETWEEN(1000,5000),RANDBETWEEN(0,999))</f>
        <v>473</v>
      </c>
      <c r="AA16" s="2">
        <f ca="1">IF(U16="Sin deuda",RANDBETWEEN(1000,5000),RANDBETWEEN(0,999))</f>
        <v>3460</v>
      </c>
      <c r="AB16" s="4">
        <f ca="1">IF(Q16="Si Trabaja",RANDBETWEEN(1000,5000),RANDBETWEEN(0,999))</f>
        <v>2746</v>
      </c>
      <c r="AC16" s="4">
        <f ca="1">IF(AND(F16&gt;17,F16&lt;71),RANDBETWEEN(1000,5000),RANDBETWEEN(0,999))</f>
        <v>3878</v>
      </c>
      <c r="AD16" s="4">
        <f ca="1">IF(AND(AB16&gt;=0.5,(K16-X16)&gt;1000),RANDBETWEEN(1000,5000),RANDBETWEEN(0,999))</f>
        <v>4078</v>
      </c>
      <c r="AE16" s="4">
        <f ca="1">IF(OR(V16="",V16="Puntual"),RANDBETWEEN(1000,5000),RANDBETWEEN(0,999))</f>
        <v>3932</v>
      </c>
      <c r="AF16" s="4">
        <f ca="1">IF(OR(W16="Bajo Riesgo",AE16&gt;=1000),RANDBETWEEN(1000,5000),RANDBETWEEN(0,999))</f>
        <v>1123</v>
      </c>
      <c r="AG16">
        <f t="shared" ca="1" si="6"/>
        <v>1</v>
      </c>
    </row>
    <row r="17" spans="1:33" customFormat="1" x14ac:dyDescent="0.25">
      <c r="A17">
        <v>48141355</v>
      </c>
      <c r="B17" t="s">
        <v>88</v>
      </c>
      <c r="C17" t="s">
        <v>89</v>
      </c>
      <c r="E17" t="s">
        <v>90</v>
      </c>
      <c r="F17">
        <v>45</v>
      </c>
      <c r="G17" t="s">
        <v>42</v>
      </c>
      <c r="H17" t="str">
        <f t="shared" ca="1" si="0"/>
        <v>Alquilada</v>
      </c>
      <c r="I17" t="s">
        <v>49</v>
      </c>
      <c r="J17" t="s">
        <v>33</v>
      </c>
      <c r="K17">
        <f t="shared" ca="1" si="1"/>
        <v>7428</v>
      </c>
      <c r="L17" t="s">
        <v>53</v>
      </c>
      <c r="M17" t="s">
        <v>13798</v>
      </c>
      <c r="N17">
        <v>4</v>
      </c>
      <c r="O17" t="s">
        <v>14663</v>
      </c>
      <c r="P17" t="s">
        <v>14668</v>
      </c>
      <c r="Q17" t="s">
        <v>14659</v>
      </c>
      <c r="R17" s="1">
        <v>42779</v>
      </c>
      <c r="T17" t="str">
        <f t="shared" ca="1" si="2"/>
        <v>Con Garantia</v>
      </c>
      <c r="U17" t="str">
        <f t="shared" ca="1" si="3"/>
        <v>Con deuda</v>
      </c>
      <c r="V17" t="str">
        <f t="shared" ca="1" si="4"/>
        <v>Puntual</v>
      </c>
      <c r="W17" t="str">
        <f t="shared" ca="1" si="5"/>
        <v>Bajo Riesgo</v>
      </c>
      <c r="X17">
        <v>1000</v>
      </c>
      <c r="Y17" s="2">
        <f ca="1">IF(H17="Propia",RANDBETWEEN(1000,5000),RANDBETWEEN(0,999))</f>
        <v>311</v>
      </c>
      <c r="Z17" s="2">
        <f ca="1">IF(T17="Con Garantia",RANDBETWEEN(1000,5000),RANDBETWEEN(0,999))</f>
        <v>2453</v>
      </c>
      <c r="AA17" s="2">
        <f ca="1">IF(U17="Sin deuda",RANDBETWEEN(1000,5000),RANDBETWEEN(0,999))</f>
        <v>424</v>
      </c>
      <c r="AB17" s="4">
        <f ca="1">IF(Q17="Si Trabaja",RANDBETWEEN(1000,5000),RANDBETWEEN(0,999))</f>
        <v>3201</v>
      </c>
      <c r="AC17" s="4">
        <f ca="1">IF(AND(F17&gt;17,F17&lt;71),RANDBETWEEN(1000,5000),RANDBETWEEN(0,999))</f>
        <v>3049</v>
      </c>
      <c r="AD17" s="4">
        <f ca="1">IF(AND(AB17&gt;=0.5,(K17-X17)&gt;1000),RANDBETWEEN(1000,5000),RANDBETWEEN(0,999))</f>
        <v>3896</v>
      </c>
      <c r="AE17" s="4">
        <f ca="1">IF(OR(V17="",V17="Puntual"),RANDBETWEEN(1000,5000),RANDBETWEEN(0,999))</f>
        <v>2625</v>
      </c>
      <c r="AF17" s="4">
        <f ca="1">IF(OR(W17="Bajo Riesgo",AE17&gt;=1000),RANDBETWEEN(1000,5000),RANDBETWEEN(0,999))</f>
        <v>1409</v>
      </c>
      <c r="AG17">
        <f t="shared" ca="1" si="6"/>
        <v>1</v>
      </c>
    </row>
    <row r="18" spans="1:33" customFormat="1" x14ac:dyDescent="0.25">
      <c r="A18">
        <v>47893835</v>
      </c>
      <c r="B18" t="s">
        <v>91</v>
      </c>
      <c r="C18" t="s">
        <v>92</v>
      </c>
      <c r="E18" t="s">
        <v>93</v>
      </c>
      <c r="F18">
        <v>59</v>
      </c>
      <c r="G18" t="s">
        <v>30</v>
      </c>
      <c r="H18" t="str">
        <f t="shared" ca="1" si="0"/>
        <v>Alquilada</v>
      </c>
      <c r="I18" t="s">
        <v>79</v>
      </c>
      <c r="J18" t="s">
        <v>33</v>
      </c>
      <c r="K18">
        <f t="shared" ca="1" si="1"/>
        <v>6031</v>
      </c>
      <c r="L18" t="s">
        <v>67</v>
      </c>
      <c r="M18" t="s">
        <v>14661</v>
      </c>
      <c r="N18" t="s">
        <v>14661</v>
      </c>
      <c r="O18" t="s">
        <v>14661</v>
      </c>
      <c r="P18" t="s">
        <v>14661</v>
      </c>
      <c r="Q18" t="s">
        <v>14662</v>
      </c>
      <c r="R18" s="1">
        <v>42776</v>
      </c>
      <c r="T18" t="str">
        <f t="shared" ca="1" si="2"/>
        <v>Con Garantia</v>
      </c>
      <c r="U18" t="str">
        <f t="shared" ca="1" si="3"/>
        <v>Sin deuda</v>
      </c>
      <c r="V18" t="str">
        <f t="shared" ca="1" si="4"/>
        <v/>
      </c>
      <c r="W18" t="str">
        <f t="shared" ca="1" si="5"/>
        <v>Bajo Riesgo</v>
      </c>
      <c r="X18">
        <v>1000</v>
      </c>
      <c r="Y18" s="2">
        <f ca="1">IF(H18="Propia",RANDBETWEEN(1000,5000),RANDBETWEEN(0,999))</f>
        <v>752</v>
      </c>
      <c r="Z18" s="2">
        <f ca="1">IF(T18="Con Garantia",RANDBETWEEN(1000,5000),RANDBETWEEN(0,999))</f>
        <v>4161</v>
      </c>
      <c r="AA18" s="2">
        <f ca="1">IF(U18="Sin deuda",RANDBETWEEN(1000,5000),RANDBETWEEN(0,999))</f>
        <v>3522</v>
      </c>
      <c r="AB18" s="4">
        <f ca="1">IF(Q18="Si Trabaja",RANDBETWEEN(1000,5000),RANDBETWEEN(0,999))</f>
        <v>121</v>
      </c>
      <c r="AC18" s="4">
        <f ca="1">IF(AND(F18&gt;17,F18&lt;71),RANDBETWEEN(1000,5000),RANDBETWEEN(0,999))</f>
        <v>1535</v>
      </c>
      <c r="AD18" s="4">
        <f ca="1">IF(AND(AB18&gt;=0.5,(K18-X18)&gt;1000),RANDBETWEEN(1000,5000),RANDBETWEEN(0,999))</f>
        <v>2601</v>
      </c>
      <c r="AE18" s="4">
        <f ca="1">IF(OR(V18="",V18="Puntual"),RANDBETWEEN(1000,5000),RANDBETWEEN(0,999))</f>
        <v>3486</v>
      </c>
      <c r="AF18" s="4">
        <f ca="1">IF(OR(W18="Bajo Riesgo",AE18&gt;=1000),RANDBETWEEN(1000,5000),RANDBETWEEN(0,999))</f>
        <v>3532</v>
      </c>
      <c r="AG18">
        <f t="shared" ca="1" si="6"/>
        <v>0</v>
      </c>
    </row>
    <row r="19" spans="1:33" customFormat="1" x14ac:dyDescent="0.25">
      <c r="A19">
        <v>42549995</v>
      </c>
      <c r="B19" t="s">
        <v>94</v>
      </c>
      <c r="C19" t="s">
        <v>95</v>
      </c>
      <c r="E19" t="s">
        <v>96</v>
      </c>
      <c r="F19">
        <v>39</v>
      </c>
      <c r="G19" t="s">
        <v>30</v>
      </c>
      <c r="H19" t="str">
        <f t="shared" ca="1" si="0"/>
        <v>Alquilada</v>
      </c>
      <c r="I19" t="s">
        <v>49</v>
      </c>
      <c r="J19" t="s">
        <v>33</v>
      </c>
      <c r="K19">
        <f t="shared" ca="1" si="1"/>
        <v>5982</v>
      </c>
      <c r="L19" t="s">
        <v>43</v>
      </c>
      <c r="M19" t="s">
        <v>14661</v>
      </c>
      <c r="N19" t="s">
        <v>14661</v>
      </c>
      <c r="O19" t="s">
        <v>14661</v>
      </c>
      <c r="P19" t="s">
        <v>14661</v>
      </c>
      <c r="Q19" t="s">
        <v>14662</v>
      </c>
      <c r="R19" s="1">
        <v>42794</v>
      </c>
      <c r="S19" t="s">
        <v>34</v>
      </c>
      <c r="T19" t="str">
        <f t="shared" ca="1" si="2"/>
        <v>Con Garantia</v>
      </c>
      <c r="U19" t="str">
        <f t="shared" ca="1" si="3"/>
        <v>Sin deuda</v>
      </c>
      <c r="V19" t="str">
        <f t="shared" ca="1" si="4"/>
        <v/>
      </c>
      <c r="W19" t="str">
        <f t="shared" ca="1" si="5"/>
        <v>Bajo Riesgo</v>
      </c>
      <c r="X19">
        <v>1000</v>
      </c>
      <c r="Y19" s="2">
        <f ca="1">IF(H19="Propia",RANDBETWEEN(1000,5000),RANDBETWEEN(0,999))</f>
        <v>148</v>
      </c>
      <c r="Z19" s="2">
        <f ca="1">IF(T19="Con Garantia",RANDBETWEEN(1000,5000),RANDBETWEEN(0,999))</f>
        <v>2154</v>
      </c>
      <c r="AA19" s="2">
        <f ca="1">IF(U19="Sin deuda",RANDBETWEEN(1000,5000),RANDBETWEEN(0,999))</f>
        <v>2080</v>
      </c>
      <c r="AB19" s="4">
        <f ca="1">IF(Q19="Si Trabaja",RANDBETWEEN(1000,5000),RANDBETWEEN(0,999))</f>
        <v>43</v>
      </c>
      <c r="AC19" s="4">
        <f ca="1">IF(AND(F19&gt;17,F19&lt;71),RANDBETWEEN(1000,5000),RANDBETWEEN(0,999))</f>
        <v>1226</v>
      </c>
      <c r="AD19" s="4">
        <f ca="1">IF(AND(AB19&gt;=0.5,(K19-X19)&gt;1000),RANDBETWEEN(1000,5000),RANDBETWEEN(0,999))</f>
        <v>3890</v>
      </c>
      <c r="AE19" s="4">
        <f ca="1">IF(OR(V19="",V19="Puntual"),RANDBETWEEN(1000,5000),RANDBETWEEN(0,999))</f>
        <v>1392</v>
      </c>
      <c r="AF19" s="4">
        <f ca="1">IF(OR(W19="Bajo Riesgo",AE19&gt;=1000),RANDBETWEEN(1000,5000),RANDBETWEEN(0,999))</f>
        <v>3903</v>
      </c>
      <c r="AG19">
        <f t="shared" ca="1" si="6"/>
        <v>0</v>
      </c>
    </row>
    <row r="20" spans="1:33" customFormat="1" x14ac:dyDescent="0.25">
      <c r="A20">
        <v>73419548</v>
      </c>
      <c r="B20" t="s">
        <v>97</v>
      </c>
      <c r="C20" t="s">
        <v>98</v>
      </c>
      <c r="E20" t="s">
        <v>99</v>
      </c>
      <c r="F20">
        <v>39</v>
      </c>
      <c r="G20" t="s">
        <v>30</v>
      </c>
      <c r="H20" t="str">
        <f t="shared" ca="1" si="0"/>
        <v>Propia</v>
      </c>
      <c r="I20" t="s">
        <v>44</v>
      </c>
      <c r="J20" t="s">
        <v>33</v>
      </c>
      <c r="K20">
        <f t="shared" ca="1" si="1"/>
        <v>5063</v>
      </c>
      <c r="L20" t="s">
        <v>43</v>
      </c>
      <c r="M20" t="s">
        <v>13941</v>
      </c>
      <c r="N20">
        <v>8</v>
      </c>
      <c r="O20" t="s">
        <v>14657</v>
      </c>
      <c r="P20" t="s">
        <v>14669</v>
      </c>
      <c r="Q20" t="s">
        <v>14659</v>
      </c>
      <c r="R20" s="1">
        <v>42993</v>
      </c>
      <c r="T20" t="str">
        <f t="shared" ca="1" si="2"/>
        <v>Sin Garantia</v>
      </c>
      <c r="U20" t="str">
        <f t="shared" ca="1" si="3"/>
        <v>Con deuda</v>
      </c>
      <c r="V20" t="str">
        <f t="shared" ca="1" si="4"/>
        <v>Puntual</v>
      </c>
      <c r="W20" t="str">
        <f t="shared" ca="1" si="5"/>
        <v>Bajo Riesgo</v>
      </c>
      <c r="X20">
        <v>1000</v>
      </c>
      <c r="Y20" s="2">
        <f ca="1">IF(H20="Propia",RANDBETWEEN(1000,5000),RANDBETWEEN(0,999))</f>
        <v>3525</v>
      </c>
      <c r="Z20" s="2">
        <f ca="1">IF(T20="Con Garantia",RANDBETWEEN(1000,5000),RANDBETWEEN(0,999))</f>
        <v>20</v>
      </c>
      <c r="AA20" s="2">
        <f ca="1">IF(U20="Sin deuda",RANDBETWEEN(1000,5000),RANDBETWEEN(0,999))</f>
        <v>876</v>
      </c>
      <c r="AB20" s="4">
        <f ca="1">IF(Q20="Si Trabaja",RANDBETWEEN(1000,5000),RANDBETWEEN(0,999))</f>
        <v>4714</v>
      </c>
      <c r="AC20" s="4">
        <f ca="1">IF(AND(F20&gt;17,F20&lt;71),RANDBETWEEN(1000,5000),RANDBETWEEN(0,999))</f>
        <v>3196</v>
      </c>
      <c r="AD20" s="4">
        <f ca="1">IF(AND(AB20&gt;=0.5,(K20-X20)&gt;1000),RANDBETWEEN(1000,5000),RANDBETWEEN(0,999))</f>
        <v>2974</v>
      </c>
      <c r="AE20" s="4">
        <f ca="1">IF(OR(V20="",V20="Puntual"),RANDBETWEEN(1000,5000),RANDBETWEEN(0,999))</f>
        <v>3217</v>
      </c>
      <c r="AF20" s="4">
        <f ca="1">IF(OR(W20="Bajo Riesgo",AE20&gt;=1000),RANDBETWEEN(1000,5000),RANDBETWEEN(0,999))</f>
        <v>2143</v>
      </c>
      <c r="AG20">
        <f t="shared" ca="1" si="6"/>
        <v>1</v>
      </c>
    </row>
    <row r="21" spans="1:33" customFormat="1" x14ac:dyDescent="0.25">
      <c r="A21">
        <v>75228816</v>
      </c>
      <c r="B21" t="s">
        <v>100</v>
      </c>
      <c r="C21" t="s">
        <v>101</v>
      </c>
      <c r="E21" t="s">
        <v>102</v>
      </c>
      <c r="F21">
        <v>38</v>
      </c>
      <c r="G21" t="s">
        <v>42</v>
      </c>
      <c r="H21" t="str">
        <f t="shared" ca="1" si="0"/>
        <v>Propia</v>
      </c>
      <c r="I21" t="s">
        <v>44</v>
      </c>
      <c r="J21" t="s">
        <v>33</v>
      </c>
      <c r="K21">
        <f t="shared" ca="1" si="1"/>
        <v>7849</v>
      </c>
      <c r="L21" t="s">
        <v>103</v>
      </c>
      <c r="M21" t="s">
        <v>14661</v>
      </c>
      <c r="N21" t="s">
        <v>14661</v>
      </c>
      <c r="O21" t="s">
        <v>14661</v>
      </c>
      <c r="P21" t="s">
        <v>14661</v>
      </c>
      <c r="Q21" t="s">
        <v>14662</v>
      </c>
      <c r="R21" s="1">
        <v>42859</v>
      </c>
      <c r="T21" t="str">
        <f t="shared" ca="1" si="2"/>
        <v>Con Garantia</v>
      </c>
      <c r="U21" t="str">
        <f t="shared" ca="1" si="3"/>
        <v>Con deuda</v>
      </c>
      <c r="V21" t="str">
        <f t="shared" ca="1" si="4"/>
        <v>Moroso</v>
      </c>
      <c r="W21" t="str">
        <f t="shared" ca="1" si="5"/>
        <v>Alto Riesgo</v>
      </c>
      <c r="X21">
        <v>1000</v>
      </c>
      <c r="Y21" s="2">
        <f ca="1">IF(H21="Propia",RANDBETWEEN(1000,5000),RANDBETWEEN(0,999))</f>
        <v>2585</v>
      </c>
      <c r="Z21" s="2">
        <f ca="1">IF(T21="Con Garantia",RANDBETWEEN(1000,5000),RANDBETWEEN(0,999))</f>
        <v>4581</v>
      </c>
      <c r="AA21" s="2">
        <f ca="1">IF(U21="Sin deuda",RANDBETWEEN(1000,5000),RANDBETWEEN(0,999))</f>
        <v>768</v>
      </c>
      <c r="AB21" s="4">
        <f ca="1">IF(Q21="Si Trabaja",RANDBETWEEN(1000,5000),RANDBETWEEN(0,999))</f>
        <v>407</v>
      </c>
      <c r="AC21" s="4">
        <f ca="1">IF(AND(F21&gt;17,F21&lt;71),RANDBETWEEN(1000,5000),RANDBETWEEN(0,999))</f>
        <v>3521</v>
      </c>
      <c r="AD21" s="4">
        <f ca="1">IF(AND(AB21&gt;=0.5,(K21-X21)&gt;1000),RANDBETWEEN(1000,5000),RANDBETWEEN(0,999))</f>
        <v>3813</v>
      </c>
      <c r="AE21" s="4">
        <f ca="1">IF(OR(V21="",V21="Puntual"),RANDBETWEEN(1000,5000),RANDBETWEEN(0,999))</f>
        <v>797</v>
      </c>
      <c r="AF21" s="4">
        <f ca="1">IF(OR(W21="Bajo Riesgo",AE21&gt;=1000),RANDBETWEEN(1000,5000),RANDBETWEEN(0,999))</f>
        <v>640</v>
      </c>
      <c r="AG21">
        <f t="shared" ca="1" si="6"/>
        <v>0</v>
      </c>
    </row>
    <row r="22" spans="1:33" customFormat="1" x14ac:dyDescent="0.25">
      <c r="A22">
        <v>77386112</v>
      </c>
      <c r="B22" t="s">
        <v>104</v>
      </c>
      <c r="C22" t="s">
        <v>105</v>
      </c>
      <c r="E22" t="s">
        <v>106</v>
      </c>
      <c r="F22">
        <v>68</v>
      </c>
      <c r="G22" t="s">
        <v>30</v>
      </c>
      <c r="H22" t="str">
        <f t="shared" ca="1" si="0"/>
        <v>Alquilada</v>
      </c>
      <c r="I22" t="s">
        <v>44</v>
      </c>
      <c r="J22" t="s">
        <v>33</v>
      </c>
      <c r="K22">
        <f t="shared" ca="1" si="1"/>
        <v>6790</v>
      </c>
      <c r="L22" t="s">
        <v>107</v>
      </c>
      <c r="M22" t="s">
        <v>14015</v>
      </c>
      <c r="N22">
        <v>1</v>
      </c>
      <c r="O22" t="s">
        <v>14663</v>
      </c>
      <c r="P22" t="s">
        <v>14666</v>
      </c>
      <c r="Q22" t="s">
        <v>14659</v>
      </c>
      <c r="R22" s="1">
        <v>42809</v>
      </c>
      <c r="T22" t="str">
        <f t="shared" ca="1" si="2"/>
        <v>Sin Garantia</v>
      </c>
      <c r="U22" t="str">
        <f t="shared" ca="1" si="3"/>
        <v>Con deuda</v>
      </c>
      <c r="V22" t="str">
        <f t="shared" ca="1" si="4"/>
        <v>Puntual</v>
      </c>
      <c r="W22" t="str">
        <f t="shared" ca="1" si="5"/>
        <v>Bajo Riesgo</v>
      </c>
      <c r="X22">
        <v>1000</v>
      </c>
      <c r="Y22" s="2">
        <f ca="1">IF(H22="Propia",RANDBETWEEN(1000,5000),RANDBETWEEN(0,999))</f>
        <v>122</v>
      </c>
      <c r="Z22" s="2">
        <f ca="1">IF(T22="Con Garantia",RANDBETWEEN(1000,5000),RANDBETWEEN(0,999))</f>
        <v>47</v>
      </c>
      <c r="AA22" s="2">
        <f ca="1">IF(U22="Sin deuda",RANDBETWEEN(1000,5000),RANDBETWEEN(0,999))</f>
        <v>311</v>
      </c>
      <c r="AB22" s="4">
        <f ca="1">IF(Q22="Si Trabaja",RANDBETWEEN(1000,5000),RANDBETWEEN(0,999))</f>
        <v>2446</v>
      </c>
      <c r="AC22" s="4">
        <f ca="1">IF(AND(F22&gt;17,F22&lt;71),RANDBETWEEN(1000,5000),RANDBETWEEN(0,999))</f>
        <v>2140</v>
      </c>
      <c r="AD22" s="4">
        <f ca="1">IF(AND(AB22&gt;=0.5,(K22-X22)&gt;1000),RANDBETWEEN(1000,5000),RANDBETWEEN(0,999))</f>
        <v>1159</v>
      </c>
      <c r="AE22" s="4">
        <f ca="1">IF(OR(V22="",V22="Puntual"),RANDBETWEEN(1000,5000),RANDBETWEEN(0,999))</f>
        <v>3723</v>
      </c>
      <c r="AF22" s="4">
        <f ca="1">IF(OR(W22="Bajo Riesgo",AE22&gt;=1000),RANDBETWEEN(1000,5000),RANDBETWEEN(0,999))</f>
        <v>4037</v>
      </c>
      <c r="AG22">
        <f t="shared" ca="1" si="6"/>
        <v>1</v>
      </c>
    </row>
    <row r="23" spans="1:33" customFormat="1" x14ac:dyDescent="0.25">
      <c r="A23">
        <v>77506565</v>
      </c>
      <c r="B23" t="s">
        <v>108</v>
      </c>
      <c r="C23" t="s">
        <v>109</v>
      </c>
      <c r="D23">
        <v>519924390</v>
      </c>
      <c r="E23" t="s">
        <v>110</v>
      </c>
      <c r="F23">
        <v>69</v>
      </c>
      <c r="G23" t="s">
        <v>42</v>
      </c>
      <c r="H23" t="str">
        <f t="shared" ca="1" si="0"/>
        <v>Propia</v>
      </c>
      <c r="I23" t="s">
        <v>32</v>
      </c>
      <c r="J23" t="s">
        <v>33</v>
      </c>
      <c r="K23">
        <f t="shared" ca="1" si="1"/>
        <v>7274</v>
      </c>
      <c r="L23" t="s">
        <v>67</v>
      </c>
      <c r="M23" t="s">
        <v>14661</v>
      </c>
      <c r="N23" t="s">
        <v>14661</v>
      </c>
      <c r="O23" t="s">
        <v>14661</v>
      </c>
      <c r="P23" t="s">
        <v>14661</v>
      </c>
      <c r="Q23" t="s">
        <v>14662</v>
      </c>
      <c r="R23" s="1">
        <v>42839</v>
      </c>
      <c r="T23" t="str">
        <f t="shared" ca="1" si="2"/>
        <v>Sin Garantia</v>
      </c>
      <c r="U23" t="str">
        <f t="shared" ca="1" si="3"/>
        <v>Con deuda</v>
      </c>
      <c r="V23" t="str">
        <f t="shared" ca="1" si="4"/>
        <v>Puntual</v>
      </c>
      <c r="W23" t="str">
        <f t="shared" ca="1" si="5"/>
        <v>Bajo Riesgo</v>
      </c>
      <c r="X23">
        <v>1000</v>
      </c>
      <c r="Y23" s="2">
        <f ca="1">IF(H23="Propia",RANDBETWEEN(1000,5000),RANDBETWEEN(0,999))</f>
        <v>2409</v>
      </c>
      <c r="Z23" s="2">
        <f ca="1">IF(T23="Con Garantia",RANDBETWEEN(1000,5000),RANDBETWEEN(0,999))</f>
        <v>442</v>
      </c>
      <c r="AA23" s="2">
        <f ca="1">IF(U23="Sin deuda",RANDBETWEEN(1000,5000),RANDBETWEEN(0,999))</f>
        <v>334</v>
      </c>
      <c r="AB23" s="4">
        <f ca="1">IF(Q23="Si Trabaja",RANDBETWEEN(1000,5000),RANDBETWEEN(0,999))</f>
        <v>638</v>
      </c>
      <c r="AC23" s="4">
        <f ca="1">IF(AND(F23&gt;17,F23&lt;71),RANDBETWEEN(1000,5000),RANDBETWEEN(0,999))</f>
        <v>2143</v>
      </c>
      <c r="AD23" s="4">
        <f ca="1">IF(AND(AB23&gt;=0.5,(K23-X23)&gt;1000),RANDBETWEEN(1000,5000),RANDBETWEEN(0,999))</f>
        <v>4493</v>
      </c>
      <c r="AE23" s="4">
        <f ca="1">IF(OR(V23="",V23="Puntual"),RANDBETWEEN(1000,5000),RANDBETWEEN(0,999))</f>
        <v>3408</v>
      </c>
      <c r="AF23" s="4">
        <f ca="1">IF(OR(W23="Bajo Riesgo",AE23&gt;=1000),RANDBETWEEN(1000,5000),RANDBETWEEN(0,999))</f>
        <v>2491</v>
      </c>
      <c r="AG23">
        <f t="shared" ca="1" si="6"/>
        <v>0</v>
      </c>
    </row>
    <row r="24" spans="1:33" customFormat="1" x14ac:dyDescent="0.25">
      <c r="A24">
        <v>70860668</v>
      </c>
      <c r="B24" t="s">
        <v>111</v>
      </c>
      <c r="C24" t="s">
        <v>112</v>
      </c>
      <c r="D24">
        <v>921827205</v>
      </c>
      <c r="E24" t="s">
        <v>113</v>
      </c>
      <c r="F24">
        <v>20</v>
      </c>
      <c r="G24" t="s">
        <v>42</v>
      </c>
      <c r="H24" t="str">
        <f t="shared" ca="1" si="0"/>
        <v>Alquilada</v>
      </c>
      <c r="I24" t="s">
        <v>79</v>
      </c>
      <c r="J24" t="s">
        <v>33</v>
      </c>
      <c r="K24">
        <f t="shared" ca="1" si="1"/>
        <v>7632</v>
      </c>
      <c r="L24" t="s">
        <v>38</v>
      </c>
      <c r="M24" t="s">
        <v>14661</v>
      </c>
      <c r="N24" t="s">
        <v>14661</v>
      </c>
      <c r="O24" t="s">
        <v>14661</v>
      </c>
      <c r="P24" t="s">
        <v>14661</v>
      </c>
      <c r="Q24" t="s">
        <v>14662</v>
      </c>
      <c r="R24" s="1">
        <v>42744</v>
      </c>
      <c r="S24" t="s">
        <v>34</v>
      </c>
      <c r="T24" t="str">
        <f t="shared" ca="1" si="2"/>
        <v>Con Garantia</v>
      </c>
      <c r="U24" t="str">
        <f t="shared" ca="1" si="3"/>
        <v>Con deuda</v>
      </c>
      <c r="V24" t="str">
        <f t="shared" ca="1" si="4"/>
        <v>Puntual</v>
      </c>
      <c r="W24" t="str">
        <f t="shared" ca="1" si="5"/>
        <v>Bajo Riesgo</v>
      </c>
      <c r="X24">
        <v>1000</v>
      </c>
      <c r="Y24" s="2">
        <f ca="1">IF(H24="Propia",RANDBETWEEN(1000,5000),RANDBETWEEN(0,999))</f>
        <v>863</v>
      </c>
      <c r="Z24" s="2">
        <f ca="1">IF(T24="Con Garantia",RANDBETWEEN(1000,5000),RANDBETWEEN(0,999))</f>
        <v>3626</v>
      </c>
      <c r="AA24" s="2">
        <f ca="1">IF(U24="Sin deuda",RANDBETWEEN(1000,5000),RANDBETWEEN(0,999))</f>
        <v>959</v>
      </c>
      <c r="AB24" s="4">
        <f ca="1">IF(Q24="Si Trabaja",RANDBETWEEN(1000,5000),RANDBETWEEN(0,999))</f>
        <v>963</v>
      </c>
      <c r="AC24" s="4">
        <f ca="1">IF(AND(F24&gt;17,F24&lt;71),RANDBETWEEN(1000,5000),RANDBETWEEN(0,999))</f>
        <v>2595</v>
      </c>
      <c r="AD24" s="4">
        <f ca="1">IF(AND(AB24&gt;=0.5,(K24-X24)&gt;1000),RANDBETWEEN(1000,5000),RANDBETWEEN(0,999))</f>
        <v>3887</v>
      </c>
      <c r="AE24" s="4">
        <f ca="1">IF(OR(V24="",V24="Puntual"),RANDBETWEEN(1000,5000),RANDBETWEEN(0,999))</f>
        <v>1763</v>
      </c>
      <c r="AF24" s="4">
        <f ca="1">IF(OR(W24="Bajo Riesgo",AE24&gt;=1000),RANDBETWEEN(1000,5000),RANDBETWEEN(0,999))</f>
        <v>4101</v>
      </c>
      <c r="AG24">
        <f t="shared" ca="1" si="6"/>
        <v>0</v>
      </c>
    </row>
    <row r="25" spans="1:33" customFormat="1" x14ac:dyDescent="0.25">
      <c r="A25">
        <v>75733449</v>
      </c>
      <c r="B25" t="s">
        <v>114</v>
      </c>
      <c r="C25" t="s">
        <v>112</v>
      </c>
      <c r="D25">
        <v>935578727</v>
      </c>
      <c r="E25" t="s">
        <v>115</v>
      </c>
      <c r="F25">
        <v>20</v>
      </c>
      <c r="G25" t="s">
        <v>30</v>
      </c>
      <c r="H25" t="str">
        <f t="shared" ca="1" si="0"/>
        <v>Alquilada</v>
      </c>
      <c r="I25" t="s">
        <v>49</v>
      </c>
      <c r="J25" t="s">
        <v>33</v>
      </c>
      <c r="K25">
        <f t="shared" ca="1" si="1"/>
        <v>5984</v>
      </c>
      <c r="L25" t="s">
        <v>74</v>
      </c>
      <c r="M25" t="s">
        <v>14661</v>
      </c>
      <c r="N25" t="s">
        <v>14661</v>
      </c>
      <c r="O25" t="s">
        <v>14661</v>
      </c>
      <c r="P25" t="s">
        <v>14661</v>
      </c>
      <c r="Q25" t="s">
        <v>14662</v>
      </c>
      <c r="R25" s="1">
        <v>42840</v>
      </c>
      <c r="S25" t="s">
        <v>34</v>
      </c>
      <c r="T25" t="str">
        <f t="shared" ca="1" si="2"/>
        <v>Con Garantia</v>
      </c>
      <c r="U25" t="str">
        <f t="shared" ca="1" si="3"/>
        <v>Con deuda</v>
      </c>
      <c r="V25" t="str">
        <f t="shared" ca="1" si="4"/>
        <v>Moroso</v>
      </c>
      <c r="W25" t="str">
        <f t="shared" ca="1" si="5"/>
        <v>Alto Riesgo</v>
      </c>
      <c r="X25">
        <v>1000</v>
      </c>
      <c r="Y25" s="2">
        <f ca="1">IF(H25="Propia",RANDBETWEEN(1000,5000),RANDBETWEEN(0,999))</f>
        <v>496</v>
      </c>
      <c r="Z25" s="2">
        <f ca="1">IF(T25="Con Garantia",RANDBETWEEN(1000,5000),RANDBETWEEN(0,999))</f>
        <v>4197</v>
      </c>
      <c r="AA25" s="2">
        <f ca="1">IF(U25="Sin deuda",RANDBETWEEN(1000,5000),RANDBETWEEN(0,999))</f>
        <v>995</v>
      </c>
      <c r="AB25" s="4">
        <f ca="1">IF(Q25="Si Trabaja",RANDBETWEEN(1000,5000),RANDBETWEEN(0,999))</f>
        <v>753</v>
      </c>
      <c r="AC25" s="4">
        <f ca="1">IF(AND(F25&gt;17,F25&lt;71),RANDBETWEEN(1000,5000),RANDBETWEEN(0,999))</f>
        <v>4539</v>
      </c>
      <c r="AD25" s="4">
        <f ca="1">IF(AND(AB25&gt;=0.5,(K25-X25)&gt;1000),RANDBETWEEN(1000,5000),RANDBETWEEN(0,999))</f>
        <v>1306</v>
      </c>
      <c r="AE25" s="4">
        <f ca="1">IF(OR(V25="",V25="Puntual"),RANDBETWEEN(1000,5000),RANDBETWEEN(0,999))</f>
        <v>880</v>
      </c>
      <c r="AF25" s="4">
        <f ca="1">IF(OR(W25="Bajo Riesgo",AE25&gt;=1000),RANDBETWEEN(1000,5000),RANDBETWEEN(0,999))</f>
        <v>794</v>
      </c>
      <c r="AG25">
        <f t="shared" ca="1" si="6"/>
        <v>0</v>
      </c>
    </row>
    <row r="26" spans="1:33" customFormat="1" x14ac:dyDescent="0.25">
      <c r="A26">
        <v>42928688</v>
      </c>
      <c r="B26" t="s">
        <v>116</v>
      </c>
      <c r="C26" t="s">
        <v>117</v>
      </c>
      <c r="D26">
        <v>519623965</v>
      </c>
      <c r="E26" t="s">
        <v>118</v>
      </c>
      <c r="F26">
        <v>64</v>
      </c>
      <c r="G26" t="s">
        <v>30</v>
      </c>
      <c r="H26" t="str">
        <f t="shared" ca="1" si="0"/>
        <v>Propia</v>
      </c>
      <c r="I26" t="s">
        <v>32</v>
      </c>
      <c r="J26" t="s">
        <v>33</v>
      </c>
      <c r="K26">
        <f t="shared" ca="1" si="1"/>
        <v>6671</v>
      </c>
      <c r="L26" t="s">
        <v>38</v>
      </c>
      <c r="M26" t="s">
        <v>13132</v>
      </c>
      <c r="N26">
        <v>4</v>
      </c>
      <c r="O26" t="s">
        <v>14657</v>
      </c>
      <c r="P26" t="s">
        <v>14665</v>
      </c>
      <c r="Q26" t="s">
        <v>14659</v>
      </c>
      <c r="R26" s="1">
        <v>42890</v>
      </c>
      <c r="S26" t="s">
        <v>34</v>
      </c>
      <c r="T26" t="str">
        <f t="shared" ca="1" si="2"/>
        <v>Sin Garantia</v>
      </c>
      <c r="U26" t="str">
        <f t="shared" ca="1" si="3"/>
        <v>Sin deuda</v>
      </c>
      <c r="V26" t="str">
        <f t="shared" ca="1" si="4"/>
        <v/>
      </c>
      <c r="W26" t="str">
        <f t="shared" ca="1" si="5"/>
        <v>Bajo Riesgo</v>
      </c>
      <c r="X26">
        <v>1000</v>
      </c>
      <c r="Y26" s="2">
        <f ca="1">IF(H26="Propia",RANDBETWEEN(1000,5000),RANDBETWEEN(0,999))</f>
        <v>3084</v>
      </c>
      <c r="Z26" s="2">
        <f ca="1">IF(T26="Con Garantia",RANDBETWEEN(1000,5000),RANDBETWEEN(0,999))</f>
        <v>795</v>
      </c>
      <c r="AA26" s="2">
        <f ca="1">IF(U26="Sin deuda",RANDBETWEEN(1000,5000),RANDBETWEEN(0,999))</f>
        <v>3144</v>
      </c>
      <c r="AB26" s="4">
        <f ca="1">IF(Q26="Si Trabaja",RANDBETWEEN(1000,5000),RANDBETWEEN(0,999))</f>
        <v>4164</v>
      </c>
      <c r="AC26" s="4">
        <f ca="1">IF(AND(F26&gt;17,F26&lt;71),RANDBETWEEN(1000,5000),RANDBETWEEN(0,999))</f>
        <v>4297</v>
      </c>
      <c r="AD26" s="4">
        <f ca="1">IF(AND(AB26&gt;=0.5,(K26-X26)&gt;1000),RANDBETWEEN(1000,5000),RANDBETWEEN(0,999))</f>
        <v>2343</v>
      </c>
      <c r="AE26" s="4">
        <f ca="1">IF(OR(V26="",V26="Puntual"),RANDBETWEEN(1000,5000),RANDBETWEEN(0,999))</f>
        <v>1502</v>
      </c>
      <c r="AF26" s="4">
        <f ca="1">IF(OR(W26="Bajo Riesgo",AE26&gt;=1000),RANDBETWEEN(1000,5000),RANDBETWEEN(0,999))</f>
        <v>2739</v>
      </c>
      <c r="AG26">
        <f t="shared" ca="1" si="6"/>
        <v>1</v>
      </c>
    </row>
    <row r="27" spans="1:33" customFormat="1" x14ac:dyDescent="0.25">
      <c r="A27">
        <v>71051647</v>
      </c>
      <c r="B27" t="s">
        <v>119</v>
      </c>
      <c r="C27" t="s">
        <v>112</v>
      </c>
      <c r="D27">
        <v>920342664</v>
      </c>
      <c r="E27" t="s">
        <v>120</v>
      </c>
      <c r="F27">
        <v>65</v>
      </c>
      <c r="G27" t="s">
        <v>42</v>
      </c>
      <c r="H27" t="str">
        <f t="shared" ca="1" si="0"/>
        <v>Alquilada</v>
      </c>
      <c r="I27" t="s">
        <v>49</v>
      </c>
      <c r="J27" t="s">
        <v>33</v>
      </c>
      <c r="K27">
        <f t="shared" ca="1" si="1"/>
        <v>6746</v>
      </c>
      <c r="L27" t="s">
        <v>121</v>
      </c>
      <c r="M27" t="s">
        <v>13722</v>
      </c>
      <c r="N27">
        <v>10</v>
      </c>
      <c r="O27" t="s">
        <v>14663</v>
      </c>
      <c r="P27" t="s">
        <v>14665</v>
      </c>
      <c r="Q27" t="s">
        <v>14659</v>
      </c>
      <c r="R27" s="1">
        <v>43063</v>
      </c>
      <c r="T27" t="str">
        <f t="shared" ca="1" si="2"/>
        <v>Sin Garantia</v>
      </c>
      <c r="U27" t="str">
        <f t="shared" ca="1" si="3"/>
        <v>Con deuda</v>
      </c>
      <c r="V27" t="str">
        <f t="shared" ca="1" si="4"/>
        <v>Moroso</v>
      </c>
      <c r="W27" t="str">
        <f t="shared" ca="1" si="5"/>
        <v>Alto Riesgo</v>
      </c>
      <c r="X27">
        <v>1000</v>
      </c>
      <c r="Y27" s="2">
        <f ca="1">IF(H27="Propia",RANDBETWEEN(1000,5000),RANDBETWEEN(0,999))</f>
        <v>22</v>
      </c>
      <c r="Z27" s="2">
        <f ca="1">IF(T27="Con Garantia",RANDBETWEEN(1000,5000),RANDBETWEEN(0,999))</f>
        <v>61</v>
      </c>
      <c r="AA27" s="2">
        <f ca="1">IF(U27="Sin deuda",RANDBETWEEN(1000,5000),RANDBETWEEN(0,999))</f>
        <v>851</v>
      </c>
      <c r="AB27" s="4">
        <f ca="1">IF(Q27="Si Trabaja",RANDBETWEEN(1000,5000),RANDBETWEEN(0,999))</f>
        <v>2498</v>
      </c>
      <c r="AC27" s="4">
        <f ca="1">IF(AND(F27&gt;17,F27&lt;71),RANDBETWEEN(1000,5000),RANDBETWEEN(0,999))</f>
        <v>4659</v>
      </c>
      <c r="AD27" s="4">
        <f ca="1">IF(AND(AB27&gt;=0.5,(K27-X27)&gt;1000),RANDBETWEEN(1000,5000),RANDBETWEEN(0,999))</f>
        <v>2681</v>
      </c>
      <c r="AE27" s="4">
        <f ca="1">IF(OR(V27="",V27="Puntual"),RANDBETWEEN(1000,5000),RANDBETWEEN(0,999))</f>
        <v>352</v>
      </c>
      <c r="AF27" s="4">
        <f ca="1">IF(OR(W27="Bajo Riesgo",AE27&gt;=1000),RANDBETWEEN(1000,5000),RANDBETWEEN(0,999))</f>
        <v>905</v>
      </c>
      <c r="AG27">
        <f t="shared" ca="1" si="6"/>
        <v>0</v>
      </c>
    </row>
    <row r="28" spans="1:33" customFormat="1" x14ac:dyDescent="0.25">
      <c r="A28">
        <v>70240035</v>
      </c>
      <c r="B28" t="s">
        <v>122</v>
      </c>
      <c r="C28" t="s">
        <v>123</v>
      </c>
      <c r="D28">
        <v>918305525</v>
      </c>
      <c r="E28" t="s">
        <v>124</v>
      </c>
      <c r="F28">
        <v>42</v>
      </c>
      <c r="G28" t="s">
        <v>42</v>
      </c>
      <c r="H28" t="str">
        <f t="shared" ca="1" si="0"/>
        <v>Alquilada</v>
      </c>
      <c r="I28" t="s">
        <v>79</v>
      </c>
      <c r="J28" t="s">
        <v>33</v>
      </c>
      <c r="K28">
        <f t="shared" ca="1" si="1"/>
        <v>7511</v>
      </c>
      <c r="L28" t="s">
        <v>125</v>
      </c>
      <c r="M28" t="s">
        <v>13780</v>
      </c>
      <c r="N28">
        <v>8</v>
      </c>
      <c r="O28" t="s">
        <v>14657</v>
      </c>
      <c r="P28" t="s">
        <v>14669</v>
      </c>
      <c r="Q28" t="s">
        <v>14659</v>
      </c>
      <c r="R28" s="1">
        <v>43071</v>
      </c>
      <c r="S28" t="s">
        <v>34</v>
      </c>
      <c r="T28" t="str">
        <f t="shared" ca="1" si="2"/>
        <v>Sin Garantia</v>
      </c>
      <c r="U28" t="str">
        <f t="shared" ca="1" si="3"/>
        <v>Sin deuda</v>
      </c>
      <c r="V28" t="str">
        <f t="shared" ca="1" si="4"/>
        <v/>
      </c>
      <c r="W28" t="str">
        <f t="shared" ca="1" si="5"/>
        <v>Bajo Riesgo</v>
      </c>
      <c r="X28">
        <v>1000</v>
      </c>
      <c r="Y28" s="2">
        <f ca="1">IF(H28="Propia",RANDBETWEEN(1000,5000),RANDBETWEEN(0,999))</f>
        <v>49</v>
      </c>
      <c r="Z28" s="2">
        <f ca="1">IF(T28="Con Garantia",RANDBETWEEN(1000,5000),RANDBETWEEN(0,999))</f>
        <v>369</v>
      </c>
      <c r="AA28" s="2">
        <f ca="1">IF(U28="Sin deuda",RANDBETWEEN(1000,5000),RANDBETWEEN(0,999))</f>
        <v>3585</v>
      </c>
      <c r="AB28" s="4">
        <f ca="1">IF(Q28="Si Trabaja",RANDBETWEEN(1000,5000),RANDBETWEEN(0,999))</f>
        <v>3894</v>
      </c>
      <c r="AC28" s="4">
        <f ca="1">IF(AND(F28&gt;17,F28&lt;71),RANDBETWEEN(1000,5000),RANDBETWEEN(0,999))</f>
        <v>4679</v>
      </c>
      <c r="AD28" s="4">
        <f ca="1">IF(AND(AB28&gt;=0.5,(K28-X28)&gt;1000),RANDBETWEEN(1000,5000),RANDBETWEEN(0,999))</f>
        <v>3590</v>
      </c>
      <c r="AE28" s="4">
        <f ca="1">IF(OR(V28="",V28="Puntual"),RANDBETWEEN(1000,5000),RANDBETWEEN(0,999))</f>
        <v>1086</v>
      </c>
      <c r="AF28" s="4">
        <f ca="1">IF(OR(W28="Bajo Riesgo",AE28&gt;=1000),RANDBETWEEN(1000,5000),RANDBETWEEN(0,999))</f>
        <v>2007</v>
      </c>
      <c r="AG28">
        <f t="shared" ca="1" si="6"/>
        <v>1</v>
      </c>
    </row>
    <row r="29" spans="1:33" customFormat="1" x14ac:dyDescent="0.25">
      <c r="A29">
        <v>45790288</v>
      </c>
      <c r="B29" t="s">
        <v>126</v>
      </c>
      <c r="C29" t="s">
        <v>105</v>
      </c>
      <c r="D29">
        <v>943554602</v>
      </c>
      <c r="E29" t="s">
        <v>127</v>
      </c>
      <c r="F29">
        <v>31</v>
      </c>
      <c r="G29" t="s">
        <v>42</v>
      </c>
      <c r="H29" t="str">
        <f t="shared" ca="1" si="0"/>
        <v>Propia</v>
      </c>
      <c r="I29" t="s">
        <v>79</v>
      </c>
      <c r="J29" t="s">
        <v>33</v>
      </c>
      <c r="K29">
        <f t="shared" ca="1" si="1"/>
        <v>5117</v>
      </c>
      <c r="L29" t="s">
        <v>74</v>
      </c>
      <c r="M29" t="s">
        <v>13645</v>
      </c>
      <c r="N29">
        <v>1</v>
      </c>
      <c r="O29" t="s">
        <v>14663</v>
      </c>
      <c r="P29" t="s">
        <v>14665</v>
      </c>
      <c r="Q29" t="s">
        <v>14659</v>
      </c>
      <c r="R29" s="1">
        <v>42747</v>
      </c>
      <c r="S29" t="s">
        <v>34</v>
      </c>
      <c r="T29" t="str">
        <f t="shared" ca="1" si="2"/>
        <v>Sin Garantia</v>
      </c>
      <c r="U29" t="str">
        <f t="shared" ca="1" si="3"/>
        <v>Con deuda</v>
      </c>
      <c r="V29" t="str">
        <f t="shared" ca="1" si="4"/>
        <v>Moroso</v>
      </c>
      <c r="W29" t="str">
        <f t="shared" ca="1" si="5"/>
        <v>Alto Riesgo</v>
      </c>
      <c r="X29">
        <v>1000</v>
      </c>
      <c r="Y29" s="2">
        <f ca="1">IF(H29="Propia",RANDBETWEEN(1000,5000),RANDBETWEEN(0,999))</f>
        <v>2720</v>
      </c>
      <c r="Z29" s="2">
        <f ca="1">IF(T29="Con Garantia",RANDBETWEEN(1000,5000),RANDBETWEEN(0,999))</f>
        <v>521</v>
      </c>
      <c r="AA29" s="2">
        <f ca="1">IF(U29="Sin deuda",RANDBETWEEN(1000,5000),RANDBETWEEN(0,999))</f>
        <v>628</v>
      </c>
      <c r="AB29" s="4">
        <f ca="1">IF(Q29="Si Trabaja",RANDBETWEEN(1000,5000),RANDBETWEEN(0,999))</f>
        <v>1761</v>
      </c>
      <c r="AC29" s="4">
        <f ca="1">IF(AND(F29&gt;17,F29&lt;71),RANDBETWEEN(1000,5000),RANDBETWEEN(0,999))</f>
        <v>4447</v>
      </c>
      <c r="AD29" s="4">
        <f ca="1">IF(AND(AB29&gt;=0.5,(K29-X29)&gt;1000),RANDBETWEEN(1000,5000),RANDBETWEEN(0,999))</f>
        <v>4043</v>
      </c>
      <c r="AE29" s="4">
        <f ca="1">IF(OR(V29="",V29="Puntual"),RANDBETWEEN(1000,5000),RANDBETWEEN(0,999))</f>
        <v>623</v>
      </c>
      <c r="AF29" s="4">
        <f ca="1">IF(OR(W29="Bajo Riesgo",AE29&gt;=1000),RANDBETWEEN(1000,5000),RANDBETWEEN(0,999))</f>
        <v>930</v>
      </c>
      <c r="AG29">
        <f t="shared" ca="1" si="6"/>
        <v>0</v>
      </c>
    </row>
    <row r="30" spans="1:33" customFormat="1" x14ac:dyDescent="0.25">
      <c r="A30">
        <v>72656504</v>
      </c>
      <c r="B30" t="s">
        <v>128</v>
      </c>
      <c r="C30" t="s">
        <v>129</v>
      </c>
      <c r="D30">
        <v>994015748</v>
      </c>
      <c r="E30" t="s">
        <v>130</v>
      </c>
      <c r="F30">
        <v>37</v>
      </c>
      <c r="G30" t="s">
        <v>30</v>
      </c>
      <c r="H30" t="str">
        <f t="shared" ca="1" si="0"/>
        <v>Alquilada</v>
      </c>
      <c r="I30" t="s">
        <v>79</v>
      </c>
      <c r="J30" t="s">
        <v>33</v>
      </c>
      <c r="K30">
        <f t="shared" ca="1" si="1"/>
        <v>7976</v>
      </c>
      <c r="L30" t="s">
        <v>131</v>
      </c>
      <c r="M30" t="s">
        <v>14280</v>
      </c>
      <c r="N30">
        <v>2</v>
      </c>
      <c r="O30" t="s">
        <v>14663</v>
      </c>
      <c r="P30" t="s">
        <v>14668</v>
      </c>
      <c r="Q30" t="s">
        <v>14659</v>
      </c>
      <c r="R30" s="1">
        <v>43002</v>
      </c>
      <c r="S30" t="s">
        <v>34</v>
      </c>
      <c r="T30" t="str">
        <f t="shared" ca="1" si="2"/>
        <v>Con Garantia</v>
      </c>
      <c r="U30" t="str">
        <f t="shared" ca="1" si="3"/>
        <v>Con deuda</v>
      </c>
      <c r="V30" t="str">
        <f t="shared" ca="1" si="4"/>
        <v>Moroso</v>
      </c>
      <c r="W30" t="str">
        <f t="shared" ca="1" si="5"/>
        <v>Alto Riesgo</v>
      </c>
      <c r="X30">
        <v>1000</v>
      </c>
      <c r="Y30" s="2">
        <f ca="1">IF(H30="Propia",RANDBETWEEN(1000,5000),RANDBETWEEN(0,999))</f>
        <v>167</v>
      </c>
      <c r="Z30" s="2">
        <f ca="1">IF(T30="Con Garantia",RANDBETWEEN(1000,5000),RANDBETWEEN(0,999))</f>
        <v>1951</v>
      </c>
      <c r="AA30" s="2">
        <f ca="1">IF(U30="Sin deuda",RANDBETWEEN(1000,5000),RANDBETWEEN(0,999))</f>
        <v>121</v>
      </c>
      <c r="AB30" s="4">
        <f ca="1">IF(Q30="Si Trabaja",RANDBETWEEN(1000,5000),RANDBETWEEN(0,999))</f>
        <v>2953</v>
      </c>
      <c r="AC30" s="4">
        <f ca="1">IF(AND(F30&gt;17,F30&lt;71),RANDBETWEEN(1000,5000),RANDBETWEEN(0,999))</f>
        <v>3727</v>
      </c>
      <c r="AD30" s="4">
        <f ca="1">IF(AND(AB30&gt;=0.5,(K30-X30)&gt;1000),RANDBETWEEN(1000,5000),RANDBETWEEN(0,999))</f>
        <v>2827</v>
      </c>
      <c r="AE30" s="4">
        <f ca="1">IF(OR(V30="",V30="Puntual"),RANDBETWEEN(1000,5000),RANDBETWEEN(0,999))</f>
        <v>641</v>
      </c>
      <c r="AF30" s="4">
        <f ca="1">IF(OR(W30="Bajo Riesgo",AE30&gt;=1000),RANDBETWEEN(1000,5000),RANDBETWEEN(0,999))</f>
        <v>282</v>
      </c>
      <c r="AG30">
        <f t="shared" ca="1" si="6"/>
        <v>0</v>
      </c>
    </row>
    <row r="31" spans="1:33" customFormat="1" x14ac:dyDescent="0.25">
      <c r="A31">
        <v>70667125</v>
      </c>
      <c r="B31" t="s">
        <v>132</v>
      </c>
      <c r="C31" t="s">
        <v>133</v>
      </c>
      <c r="D31">
        <v>930512229</v>
      </c>
      <c r="E31" t="s">
        <v>134</v>
      </c>
      <c r="F31">
        <v>33</v>
      </c>
      <c r="G31" t="s">
        <v>42</v>
      </c>
      <c r="H31" t="str">
        <f t="shared" ca="1" si="0"/>
        <v>Propia</v>
      </c>
      <c r="I31" t="s">
        <v>49</v>
      </c>
      <c r="K31">
        <f t="shared" ca="1" si="1"/>
        <v>5250</v>
      </c>
      <c r="L31" t="s">
        <v>135</v>
      </c>
      <c r="M31" t="s">
        <v>14661</v>
      </c>
      <c r="N31" t="s">
        <v>14661</v>
      </c>
      <c r="O31" t="s">
        <v>14661</v>
      </c>
      <c r="P31" t="s">
        <v>14661</v>
      </c>
      <c r="Q31" t="s">
        <v>14662</v>
      </c>
      <c r="R31" s="1">
        <v>42941</v>
      </c>
      <c r="S31" t="s">
        <v>34</v>
      </c>
      <c r="T31" t="str">
        <f t="shared" ca="1" si="2"/>
        <v>Con Garantia</v>
      </c>
      <c r="U31" t="str">
        <f t="shared" ca="1" si="3"/>
        <v>Sin deuda</v>
      </c>
      <c r="V31" t="str">
        <f t="shared" ca="1" si="4"/>
        <v/>
      </c>
      <c r="W31" t="str">
        <f t="shared" ca="1" si="5"/>
        <v>Bajo Riesgo</v>
      </c>
      <c r="X31">
        <v>1000</v>
      </c>
      <c r="Y31" s="2">
        <f ca="1">IF(H31="Propia",RANDBETWEEN(1000,5000),RANDBETWEEN(0,999))</f>
        <v>4598</v>
      </c>
      <c r="Z31" s="2">
        <f ca="1">IF(T31="Con Garantia",RANDBETWEEN(1000,5000),RANDBETWEEN(0,999))</f>
        <v>1363</v>
      </c>
      <c r="AA31" s="2">
        <f ca="1">IF(U31="Sin deuda",RANDBETWEEN(1000,5000),RANDBETWEEN(0,999))</f>
        <v>2716</v>
      </c>
      <c r="AB31" s="4">
        <f ca="1">IF(Q31="Si Trabaja",RANDBETWEEN(1000,5000),RANDBETWEEN(0,999))</f>
        <v>730</v>
      </c>
      <c r="AC31" s="4">
        <f ca="1">IF(AND(F31&gt;17,F31&lt;71),RANDBETWEEN(1000,5000),RANDBETWEEN(0,999))</f>
        <v>2980</v>
      </c>
      <c r="AD31" s="4">
        <f ca="1">IF(AND(AB31&gt;=0.5,(K31-X31)&gt;1000),RANDBETWEEN(1000,5000),RANDBETWEEN(0,999))</f>
        <v>3406</v>
      </c>
      <c r="AE31" s="4">
        <f ca="1">IF(OR(V31="",V31="Puntual"),RANDBETWEEN(1000,5000),RANDBETWEEN(0,999))</f>
        <v>4836</v>
      </c>
      <c r="AF31" s="4">
        <f ca="1">IF(OR(W31="Bajo Riesgo",AE31&gt;=1000),RANDBETWEEN(1000,5000),RANDBETWEEN(0,999))</f>
        <v>1542</v>
      </c>
      <c r="AG31">
        <f t="shared" ca="1" si="6"/>
        <v>0</v>
      </c>
    </row>
    <row r="32" spans="1:33" customFormat="1" x14ac:dyDescent="0.25">
      <c r="A32">
        <v>25003709</v>
      </c>
      <c r="B32" t="s">
        <v>136</v>
      </c>
      <c r="C32" t="s">
        <v>137</v>
      </c>
      <c r="D32">
        <v>519552818</v>
      </c>
      <c r="E32" t="s">
        <v>138</v>
      </c>
      <c r="F32">
        <v>26</v>
      </c>
      <c r="G32" t="s">
        <v>30</v>
      </c>
      <c r="H32" t="str">
        <f t="shared" ca="1" si="0"/>
        <v>Propia</v>
      </c>
      <c r="I32" t="s">
        <v>32</v>
      </c>
      <c r="K32">
        <f t="shared" ca="1" si="1"/>
        <v>6141</v>
      </c>
      <c r="L32" t="s">
        <v>74</v>
      </c>
      <c r="M32" t="s">
        <v>13164</v>
      </c>
      <c r="N32">
        <v>8</v>
      </c>
      <c r="O32" t="s">
        <v>14663</v>
      </c>
      <c r="P32" t="s">
        <v>14670</v>
      </c>
      <c r="Q32" t="s">
        <v>14659</v>
      </c>
      <c r="R32" s="1">
        <v>42808</v>
      </c>
      <c r="T32" t="str">
        <f t="shared" ca="1" si="2"/>
        <v>Sin Garantia</v>
      </c>
      <c r="U32" t="str">
        <f t="shared" ca="1" si="3"/>
        <v>Con deuda</v>
      </c>
      <c r="V32" t="str">
        <f t="shared" ca="1" si="4"/>
        <v>Moroso</v>
      </c>
      <c r="W32" t="str">
        <f t="shared" ca="1" si="5"/>
        <v>Alto Riesgo</v>
      </c>
      <c r="X32">
        <v>1000</v>
      </c>
      <c r="Y32" s="2">
        <f ca="1">IF(H32="Propia",RANDBETWEEN(1000,5000),RANDBETWEEN(0,999))</f>
        <v>4572</v>
      </c>
      <c r="Z32" s="2">
        <f ca="1">IF(T32="Con Garantia",RANDBETWEEN(1000,5000),RANDBETWEEN(0,999))</f>
        <v>522</v>
      </c>
      <c r="AA32" s="2">
        <f ca="1">IF(U32="Sin deuda",RANDBETWEEN(1000,5000),RANDBETWEEN(0,999))</f>
        <v>945</v>
      </c>
      <c r="AB32" s="4">
        <f ca="1">IF(Q32="Si Trabaja",RANDBETWEEN(1000,5000),RANDBETWEEN(0,999))</f>
        <v>3293</v>
      </c>
      <c r="AC32" s="4">
        <f ca="1">IF(AND(F32&gt;17,F32&lt;71),RANDBETWEEN(1000,5000),RANDBETWEEN(0,999))</f>
        <v>1295</v>
      </c>
      <c r="AD32" s="4">
        <f ca="1">IF(AND(AB32&gt;=0.5,(K32-X32)&gt;1000),RANDBETWEEN(1000,5000),RANDBETWEEN(0,999))</f>
        <v>2125</v>
      </c>
      <c r="AE32" s="4">
        <f ca="1">IF(OR(V32="",V32="Puntual"),RANDBETWEEN(1000,5000),RANDBETWEEN(0,999))</f>
        <v>905</v>
      </c>
      <c r="AF32" s="4">
        <f ca="1">IF(OR(W32="Bajo Riesgo",AE32&gt;=1000),RANDBETWEEN(1000,5000),RANDBETWEEN(0,999))</f>
        <v>715</v>
      </c>
      <c r="AG32">
        <f t="shared" ca="1" si="6"/>
        <v>0</v>
      </c>
    </row>
    <row r="33" spans="1:33" customFormat="1" x14ac:dyDescent="0.25">
      <c r="A33">
        <v>45391999</v>
      </c>
      <c r="B33" t="s">
        <v>139</v>
      </c>
      <c r="C33" t="s">
        <v>140</v>
      </c>
      <c r="D33">
        <v>957069952</v>
      </c>
      <c r="E33" t="s">
        <v>141</v>
      </c>
      <c r="F33">
        <v>39</v>
      </c>
      <c r="G33" t="s">
        <v>42</v>
      </c>
      <c r="H33" t="str">
        <f t="shared" ca="1" si="0"/>
        <v>Alquilada</v>
      </c>
      <c r="I33" t="s">
        <v>79</v>
      </c>
      <c r="K33">
        <f t="shared" ca="1" si="1"/>
        <v>7144</v>
      </c>
      <c r="L33" t="s">
        <v>53</v>
      </c>
      <c r="M33" t="s">
        <v>14661</v>
      </c>
      <c r="N33" t="s">
        <v>14661</v>
      </c>
      <c r="O33" t="s">
        <v>14661</v>
      </c>
      <c r="P33" t="s">
        <v>14661</v>
      </c>
      <c r="Q33" t="s">
        <v>14662</v>
      </c>
      <c r="R33" s="1">
        <v>42782</v>
      </c>
      <c r="T33" t="str">
        <f t="shared" ca="1" si="2"/>
        <v>Sin Garantia</v>
      </c>
      <c r="U33" t="str">
        <f t="shared" ca="1" si="3"/>
        <v>Con deuda</v>
      </c>
      <c r="V33" t="str">
        <f t="shared" ca="1" si="4"/>
        <v>Moroso</v>
      </c>
      <c r="W33" t="str">
        <f t="shared" ca="1" si="5"/>
        <v>Alto Riesgo</v>
      </c>
      <c r="X33">
        <v>1000</v>
      </c>
      <c r="Y33" s="2">
        <f ca="1">IF(H33="Propia",RANDBETWEEN(1000,5000),RANDBETWEEN(0,999))</f>
        <v>973</v>
      </c>
      <c r="Z33" s="2">
        <f ca="1">IF(T33="Con Garantia",RANDBETWEEN(1000,5000),RANDBETWEEN(0,999))</f>
        <v>17</v>
      </c>
      <c r="AA33" s="2">
        <f ca="1">IF(U33="Sin deuda",RANDBETWEEN(1000,5000),RANDBETWEEN(0,999))</f>
        <v>636</v>
      </c>
      <c r="AB33" s="4">
        <f ca="1">IF(Q33="Si Trabaja",RANDBETWEEN(1000,5000),RANDBETWEEN(0,999))</f>
        <v>168</v>
      </c>
      <c r="AC33" s="4">
        <f ca="1">IF(AND(F33&gt;17,F33&lt;71),RANDBETWEEN(1000,5000),RANDBETWEEN(0,999))</f>
        <v>4873</v>
      </c>
      <c r="AD33" s="4">
        <f ca="1">IF(AND(AB33&gt;=0.5,(K33-X33)&gt;1000),RANDBETWEEN(1000,5000),RANDBETWEEN(0,999))</f>
        <v>4857</v>
      </c>
      <c r="AE33" s="4">
        <f ca="1">IF(OR(V33="",V33="Puntual"),RANDBETWEEN(1000,5000),RANDBETWEEN(0,999))</f>
        <v>764</v>
      </c>
      <c r="AF33" s="4">
        <f ca="1">IF(OR(W33="Bajo Riesgo",AE33&gt;=1000),RANDBETWEEN(1000,5000),RANDBETWEEN(0,999))</f>
        <v>462</v>
      </c>
      <c r="AG33">
        <f t="shared" ca="1" si="6"/>
        <v>0</v>
      </c>
    </row>
    <row r="34" spans="1:33" customFormat="1" x14ac:dyDescent="0.25">
      <c r="A34">
        <v>45042094</v>
      </c>
      <c r="B34" t="s">
        <v>142</v>
      </c>
      <c r="C34" t="s">
        <v>140</v>
      </c>
      <c r="D34">
        <v>912111552</v>
      </c>
      <c r="E34" t="s">
        <v>143</v>
      </c>
      <c r="F34">
        <v>22</v>
      </c>
      <c r="G34" t="s">
        <v>30</v>
      </c>
      <c r="H34" t="str">
        <f t="shared" ca="1" si="0"/>
        <v>Alquilada</v>
      </c>
      <c r="I34" t="s">
        <v>79</v>
      </c>
      <c r="K34">
        <f t="shared" ca="1" si="1"/>
        <v>5271</v>
      </c>
      <c r="L34" t="s">
        <v>131</v>
      </c>
      <c r="M34" t="s">
        <v>14661</v>
      </c>
      <c r="N34" t="s">
        <v>14661</v>
      </c>
      <c r="O34" t="s">
        <v>14661</v>
      </c>
      <c r="P34" t="s">
        <v>14661</v>
      </c>
      <c r="Q34" t="s">
        <v>14662</v>
      </c>
      <c r="R34" s="1">
        <v>42961</v>
      </c>
      <c r="T34" t="str">
        <f t="shared" ca="1" si="2"/>
        <v>Con Garantia</v>
      </c>
      <c r="U34" t="str">
        <f t="shared" ca="1" si="3"/>
        <v>Sin deuda</v>
      </c>
      <c r="V34" t="str">
        <f t="shared" ca="1" si="4"/>
        <v/>
      </c>
      <c r="W34" t="str">
        <f t="shared" ca="1" si="5"/>
        <v>Bajo Riesgo</v>
      </c>
      <c r="X34">
        <v>1000</v>
      </c>
      <c r="Y34" s="2">
        <f ca="1">IF(H34="Propia",RANDBETWEEN(1000,5000),RANDBETWEEN(0,999))</f>
        <v>31</v>
      </c>
      <c r="Z34" s="2">
        <f ca="1">IF(T34="Con Garantia",RANDBETWEEN(1000,5000),RANDBETWEEN(0,999))</f>
        <v>1151</v>
      </c>
      <c r="AA34" s="2">
        <f ca="1">IF(U34="Sin deuda",RANDBETWEEN(1000,5000),RANDBETWEEN(0,999))</f>
        <v>2382</v>
      </c>
      <c r="AB34" s="4">
        <f ca="1">IF(Q34="Si Trabaja",RANDBETWEEN(1000,5000),RANDBETWEEN(0,999))</f>
        <v>342</v>
      </c>
      <c r="AC34" s="4">
        <f ca="1">IF(AND(F34&gt;17,F34&lt;71),RANDBETWEEN(1000,5000),RANDBETWEEN(0,999))</f>
        <v>3632</v>
      </c>
      <c r="AD34" s="4">
        <f ca="1">IF(AND(AB34&gt;=0.5,(K34-X34)&gt;1000),RANDBETWEEN(1000,5000),RANDBETWEEN(0,999))</f>
        <v>2100</v>
      </c>
      <c r="AE34" s="4">
        <f ca="1">IF(OR(V34="",V34="Puntual"),RANDBETWEEN(1000,5000),RANDBETWEEN(0,999))</f>
        <v>3451</v>
      </c>
      <c r="AF34" s="4">
        <f ca="1">IF(OR(W34="Bajo Riesgo",AE34&gt;=1000),RANDBETWEEN(1000,5000),RANDBETWEEN(0,999))</f>
        <v>4633</v>
      </c>
      <c r="AG34">
        <f t="shared" ca="1" si="6"/>
        <v>0</v>
      </c>
    </row>
    <row r="35" spans="1:33" customFormat="1" x14ac:dyDescent="0.25">
      <c r="A35">
        <v>43618495</v>
      </c>
      <c r="B35" t="s">
        <v>144</v>
      </c>
      <c r="C35" t="s">
        <v>145</v>
      </c>
      <c r="D35">
        <v>519641545</v>
      </c>
      <c r="E35" t="s">
        <v>146</v>
      </c>
      <c r="F35">
        <v>18</v>
      </c>
      <c r="G35" t="s">
        <v>30</v>
      </c>
      <c r="H35" t="str">
        <f t="shared" ca="1" si="0"/>
        <v>Alquilada</v>
      </c>
      <c r="I35" t="s">
        <v>32</v>
      </c>
      <c r="K35">
        <f t="shared" ca="1" si="1"/>
        <v>5875</v>
      </c>
      <c r="L35" t="s">
        <v>53</v>
      </c>
      <c r="M35" t="s">
        <v>13469</v>
      </c>
      <c r="N35">
        <v>6</v>
      </c>
      <c r="O35" t="s">
        <v>14663</v>
      </c>
      <c r="P35" t="s">
        <v>14658</v>
      </c>
      <c r="Q35" t="s">
        <v>14659</v>
      </c>
      <c r="R35" s="1">
        <v>42852</v>
      </c>
      <c r="S35" t="s">
        <v>34</v>
      </c>
      <c r="T35" t="str">
        <f t="shared" ca="1" si="2"/>
        <v>Sin Garantia</v>
      </c>
      <c r="U35" t="str">
        <f t="shared" ca="1" si="3"/>
        <v>Con deuda</v>
      </c>
      <c r="V35" t="str">
        <f t="shared" ca="1" si="4"/>
        <v>Moroso</v>
      </c>
      <c r="W35" t="str">
        <f t="shared" ca="1" si="5"/>
        <v>Alto Riesgo</v>
      </c>
      <c r="X35">
        <v>1000</v>
      </c>
      <c r="Y35" s="2">
        <f ca="1">IF(H35="Propia",RANDBETWEEN(1000,5000),RANDBETWEEN(0,999))</f>
        <v>58</v>
      </c>
      <c r="Z35" s="2">
        <f ca="1">IF(T35="Con Garantia",RANDBETWEEN(1000,5000),RANDBETWEEN(0,999))</f>
        <v>904</v>
      </c>
      <c r="AA35" s="2">
        <f ca="1">IF(U35="Sin deuda",RANDBETWEEN(1000,5000),RANDBETWEEN(0,999))</f>
        <v>728</v>
      </c>
      <c r="AB35" s="4">
        <f ca="1">IF(Q35="Si Trabaja",RANDBETWEEN(1000,5000),RANDBETWEEN(0,999))</f>
        <v>1970</v>
      </c>
      <c r="AC35" s="4">
        <f ca="1">IF(AND(F35&gt;17,F35&lt;71),RANDBETWEEN(1000,5000),RANDBETWEEN(0,999))</f>
        <v>2449</v>
      </c>
      <c r="AD35" s="4">
        <f ca="1">IF(AND(AB35&gt;=0.5,(K35-X35)&gt;1000),RANDBETWEEN(1000,5000),RANDBETWEEN(0,999))</f>
        <v>4975</v>
      </c>
      <c r="AE35" s="4">
        <f ca="1">IF(OR(V35="",V35="Puntual"),RANDBETWEEN(1000,5000),RANDBETWEEN(0,999))</f>
        <v>311</v>
      </c>
      <c r="AF35" s="4">
        <f ca="1">IF(OR(W35="Bajo Riesgo",AE35&gt;=1000),RANDBETWEEN(1000,5000),RANDBETWEEN(0,999))</f>
        <v>0</v>
      </c>
      <c r="AG35">
        <f t="shared" ca="1" si="6"/>
        <v>0</v>
      </c>
    </row>
    <row r="36" spans="1:33" customFormat="1" x14ac:dyDescent="0.25">
      <c r="A36">
        <v>74971573</v>
      </c>
      <c r="B36" t="s">
        <v>147</v>
      </c>
      <c r="C36" t="s">
        <v>148</v>
      </c>
      <c r="D36">
        <v>987845917</v>
      </c>
      <c r="E36" t="s">
        <v>149</v>
      </c>
      <c r="F36">
        <v>51</v>
      </c>
      <c r="G36" t="s">
        <v>30</v>
      </c>
      <c r="H36" t="str">
        <f t="shared" ca="1" si="0"/>
        <v>Propia</v>
      </c>
      <c r="I36" t="s">
        <v>44</v>
      </c>
      <c r="K36">
        <f t="shared" ca="1" si="1"/>
        <v>5087</v>
      </c>
      <c r="L36" t="s">
        <v>53</v>
      </c>
      <c r="M36" t="s">
        <v>12996</v>
      </c>
      <c r="N36">
        <v>8</v>
      </c>
      <c r="O36" t="s">
        <v>14663</v>
      </c>
      <c r="P36" t="s">
        <v>14667</v>
      </c>
      <c r="Q36" t="s">
        <v>14659</v>
      </c>
      <c r="R36" s="1">
        <v>42970</v>
      </c>
      <c r="T36" t="str">
        <f t="shared" ca="1" si="2"/>
        <v>Con Garantia</v>
      </c>
      <c r="U36" t="str">
        <f t="shared" ca="1" si="3"/>
        <v>Con deuda</v>
      </c>
      <c r="V36" t="str">
        <f t="shared" ca="1" si="4"/>
        <v>Moroso</v>
      </c>
      <c r="W36" t="str">
        <f t="shared" ca="1" si="5"/>
        <v>Alto Riesgo</v>
      </c>
      <c r="X36">
        <v>1000</v>
      </c>
      <c r="Y36" s="2">
        <f ca="1">IF(H36="Propia",RANDBETWEEN(1000,5000),RANDBETWEEN(0,999))</f>
        <v>3766</v>
      </c>
      <c r="Z36" s="2">
        <f ca="1">IF(T36="Con Garantia",RANDBETWEEN(1000,5000),RANDBETWEEN(0,999))</f>
        <v>3429</v>
      </c>
      <c r="AA36" s="2">
        <f ca="1">IF(U36="Sin deuda",RANDBETWEEN(1000,5000),RANDBETWEEN(0,999))</f>
        <v>540</v>
      </c>
      <c r="AB36" s="4">
        <f ca="1">IF(Q36="Si Trabaja",RANDBETWEEN(1000,5000),RANDBETWEEN(0,999))</f>
        <v>2751</v>
      </c>
      <c r="AC36" s="4">
        <f ca="1">IF(AND(F36&gt;17,F36&lt;71),RANDBETWEEN(1000,5000),RANDBETWEEN(0,999))</f>
        <v>2071</v>
      </c>
      <c r="AD36" s="4">
        <f ca="1">IF(AND(AB36&gt;=0.5,(K36-X36)&gt;1000),RANDBETWEEN(1000,5000),RANDBETWEEN(0,999))</f>
        <v>4923</v>
      </c>
      <c r="AE36" s="4">
        <f ca="1">IF(OR(V36="",V36="Puntual"),RANDBETWEEN(1000,5000),RANDBETWEEN(0,999))</f>
        <v>825</v>
      </c>
      <c r="AF36" s="4">
        <f ca="1">IF(OR(W36="Bajo Riesgo",AE36&gt;=1000),RANDBETWEEN(1000,5000),RANDBETWEEN(0,999))</f>
        <v>816</v>
      </c>
      <c r="AG36">
        <f t="shared" ca="1" si="6"/>
        <v>0</v>
      </c>
    </row>
    <row r="37" spans="1:33" customFormat="1" x14ac:dyDescent="0.25">
      <c r="A37">
        <v>74986752</v>
      </c>
      <c r="B37" t="s">
        <v>150</v>
      </c>
      <c r="C37" t="s">
        <v>151</v>
      </c>
      <c r="D37">
        <v>926933799</v>
      </c>
      <c r="E37" t="s">
        <v>152</v>
      </c>
      <c r="F37">
        <v>42</v>
      </c>
      <c r="G37" t="s">
        <v>30</v>
      </c>
      <c r="H37" t="str">
        <f t="shared" ca="1" si="0"/>
        <v>Alquilada</v>
      </c>
      <c r="I37" t="s">
        <v>44</v>
      </c>
      <c r="K37">
        <f t="shared" ca="1" si="1"/>
        <v>5333</v>
      </c>
      <c r="L37" t="s">
        <v>53</v>
      </c>
      <c r="M37" t="s">
        <v>13748</v>
      </c>
      <c r="N37">
        <v>5</v>
      </c>
      <c r="O37" t="s">
        <v>14663</v>
      </c>
      <c r="P37" t="s">
        <v>14667</v>
      </c>
      <c r="Q37" t="s">
        <v>14659</v>
      </c>
      <c r="R37" s="1">
        <v>42757</v>
      </c>
      <c r="T37" t="str">
        <f t="shared" ca="1" si="2"/>
        <v>Sin Garantia</v>
      </c>
      <c r="U37" t="str">
        <f t="shared" ca="1" si="3"/>
        <v>Con deuda</v>
      </c>
      <c r="V37" t="str">
        <f t="shared" ca="1" si="4"/>
        <v>Puntual</v>
      </c>
      <c r="W37" t="str">
        <f t="shared" ca="1" si="5"/>
        <v>Bajo Riesgo</v>
      </c>
      <c r="X37">
        <v>1000</v>
      </c>
      <c r="Y37" s="2">
        <f ca="1">IF(H37="Propia",RANDBETWEEN(1000,5000),RANDBETWEEN(0,999))</f>
        <v>985</v>
      </c>
      <c r="Z37" s="2">
        <f ca="1">IF(T37="Con Garantia",RANDBETWEEN(1000,5000),RANDBETWEEN(0,999))</f>
        <v>642</v>
      </c>
      <c r="AA37" s="2">
        <f ca="1">IF(U37="Sin deuda",RANDBETWEEN(1000,5000),RANDBETWEEN(0,999))</f>
        <v>622</v>
      </c>
      <c r="AB37" s="4">
        <f ca="1">IF(Q37="Si Trabaja",RANDBETWEEN(1000,5000),RANDBETWEEN(0,999))</f>
        <v>3442</v>
      </c>
      <c r="AC37" s="4">
        <f ca="1">IF(AND(F37&gt;17,F37&lt;71),RANDBETWEEN(1000,5000),RANDBETWEEN(0,999))</f>
        <v>2485</v>
      </c>
      <c r="AD37" s="4">
        <f ca="1">IF(AND(AB37&gt;=0.5,(K37-X37)&gt;1000),RANDBETWEEN(1000,5000),RANDBETWEEN(0,999))</f>
        <v>3735</v>
      </c>
      <c r="AE37" s="4">
        <f ca="1">IF(OR(V37="",V37="Puntual"),RANDBETWEEN(1000,5000),RANDBETWEEN(0,999))</f>
        <v>4371</v>
      </c>
      <c r="AF37" s="4">
        <f ca="1">IF(OR(W37="Bajo Riesgo",AE37&gt;=1000),RANDBETWEEN(1000,5000),RANDBETWEEN(0,999))</f>
        <v>2548</v>
      </c>
      <c r="AG37">
        <f t="shared" ca="1" si="6"/>
        <v>1</v>
      </c>
    </row>
    <row r="38" spans="1:33" customFormat="1" x14ac:dyDescent="0.25">
      <c r="A38">
        <v>80574597</v>
      </c>
      <c r="B38" t="s">
        <v>153</v>
      </c>
      <c r="C38" t="s">
        <v>154</v>
      </c>
      <c r="D38">
        <v>519236426</v>
      </c>
      <c r="E38" t="s">
        <v>155</v>
      </c>
      <c r="F38">
        <v>56</v>
      </c>
      <c r="G38" t="s">
        <v>30</v>
      </c>
      <c r="H38" t="str">
        <f t="shared" ca="1" si="0"/>
        <v>Alquilada</v>
      </c>
      <c r="I38" t="s">
        <v>49</v>
      </c>
      <c r="K38">
        <f t="shared" ca="1" si="1"/>
        <v>6199</v>
      </c>
      <c r="L38" t="s">
        <v>103</v>
      </c>
      <c r="M38" t="s">
        <v>14435</v>
      </c>
      <c r="N38">
        <v>1</v>
      </c>
      <c r="O38" t="s">
        <v>14663</v>
      </c>
      <c r="P38" t="s">
        <v>14658</v>
      </c>
      <c r="Q38" t="s">
        <v>14659</v>
      </c>
      <c r="R38" s="1">
        <v>42785</v>
      </c>
      <c r="T38" t="str">
        <f t="shared" ca="1" si="2"/>
        <v>Sin Garantia</v>
      </c>
      <c r="U38" t="str">
        <f t="shared" ca="1" si="3"/>
        <v>Sin deuda</v>
      </c>
      <c r="V38" t="str">
        <f t="shared" ca="1" si="4"/>
        <v/>
      </c>
      <c r="W38" t="str">
        <f t="shared" ca="1" si="5"/>
        <v>Bajo Riesgo</v>
      </c>
      <c r="X38">
        <v>1000</v>
      </c>
      <c r="Y38" s="2">
        <f ca="1">IF(H38="Propia",RANDBETWEEN(1000,5000),RANDBETWEEN(0,999))</f>
        <v>688</v>
      </c>
      <c r="Z38" s="2">
        <f ca="1">IF(T38="Con Garantia",RANDBETWEEN(1000,5000),RANDBETWEEN(0,999))</f>
        <v>648</v>
      </c>
      <c r="AA38" s="2">
        <f ca="1">IF(U38="Sin deuda",RANDBETWEEN(1000,5000),RANDBETWEEN(0,999))</f>
        <v>4108</v>
      </c>
      <c r="AB38" s="4">
        <f ca="1">IF(Q38="Si Trabaja",RANDBETWEEN(1000,5000),RANDBETWEEN(0,999))</f>
        <v>1403</v>
      </c>
      <c r="AC38" s="4">
        <f ca="1">IF(AND(F38&gt;17,F38&lt;71),RANDBETWEEN(1000,5000),RANDBETWEEN(0,999))</f>
        <v>1582</v>
      </c>
      <c r="AD38" s="4">
        <f ca="1">IF(AND(AB38&gt;=0.5,(K38-X38)&gt;1000),RANDBETWEEN(1000,5000),RANDBETWEEN(0,999))</f>
        <v>1024</v>
      </c>
      <c r="AE38" s="4">
        <f ca="1">IF(OR(V38="",V38="Puntual"),RANDBETWEEN(1000,5000),RANDBETWEEN(0,999))</f>
        <v>2482</v>
      </c>
      <c r="AF38" s="4">
        <f ca="1">IF(OR(W38="Bajo Riesgo",AE38&gt;=1000),RANDBETWEEN(1000,5000),RANDBETWEEN(0,999))</f>
        <v>4588</v>
      </c>
      <c r="AG38">
        <f t="shared" ca="1" si="6"/>
        <v>1</v>
      </c>
    </row>
    <row r="39" spans="1:33" customFormat="1" x14ac:dyDescent="0.25">
      <c r="A39">
        <v>42572360</v>
      </c>
      <c r="B39" t="s">
        <v>156</v>
      </c>
      <c r="C39" t="s">
        <v>157</v>
      </c>
      <c r="D39">
        <v>938608637</v>
      </c>
      <c r="E39" t="s">
        <v>158</v>
      </c>
      <c r="F39">
        <v>19</v>
      </c>
      <c r="G39" t="s">
        <v>42</v>
      </c>
      <c r="H39" t="str">
        <f t="shared" ca="1" si="0"/>
        <v>Propia</v>
      </c>
      <c r="I39" t="s">
        <v>49</v>
      </c>
      <c r="K39">
        <f t="shared" ca="1" si="1"/>
        <v>6874</v>
      </c>
      <c r="L39" t="s">
        <v>53</v>
      </c>
      <c r="M39" t="s">
        <v>14661</v>
      </c>
      <c r="N39" t="s">
        <v>14661</v>
      </c>
      <c r="O39" t="s">
        <v>14661</v>
      </c>
      <c r="P39" t="s">
        <v>14661</v>
      </c>
      <c r="Q39" t="s">
        <v>14662</v>
      </c>
      <c r="R39" s="1">
        <v>43014</v>
      </c>
      <c r="T39" t="str">
        <f t="shared" ca="1" si="2"/>
        <v>Con Garantia</v>
      </c>
      <c r="U39" t="str">
        <f t="shared" ca="1" si="3"/>
        <v>Con deuda</v>
      </c>
      <c r="V39" t="str">
        <f t="shared" ca="1" si="4"/>
        <v>Puntual</v>
      </c>
      <c r="W39" t="str">
        <f t="shared" ca="1" si="5"/>
        <v>Bajo Riesgo</v>
      </c>
      <c r="X39">
        <v>1000</v>
      </c>
      <c r="Y39" s="2">
        <f ca="1">IF(H39="Propia",RANDBETWEEN(1000,5000),RANDBETWEEN(0,999))</f>
        <v>1907</v>
      </c>
      <c r="Z39" s="2">
        <f ca="1">IF(T39="Con Garantia",RANDBETWEEN(1000,5000),RANDBETWEEN(0,999))</f>
        <v>4645</v>
      </c>
      <c r="AA39" s="2">
        <f ca="1">IF(U39="Sin deuda",RANDBETWEEN(1000,5000),RANDBETWEEN(0,999))</f>
        <v>807</v>
      </c>
      <c r="AB39" s="4">
        <f ca="1">IF(Q39="Si Trabaja",RANDBETWEEN(1000,5000),RANDBETWEEN(0,999))</f>
        <v>69</v>
      </c>
      <c r="AC39" s="4">
        <f ca="1">IF(AND(F39&gt;17,F39&lt;71),RANDBETWEEN(1000,5000),RANDBETWEEN(0,999))</f>
        <v>4477</v>
      </c>
      <c r="AD39" s="4">
        <f ca="1">IF(AND(AB39&gt;=0.5,(K39-X39)&gt;1000),RANDBETWEEN(1000,5000),RANDBETWEEN(0,999))</f>
        <v>4115</v>
      </c>
      <c r="AE39" s="4">
        <f ca="1">IF(OR(V39="",V39="Puntual"),RANDBETWEEN(1000,5000),RANDBETWEEN(0,999))</f>
        <v>1202</v>
      </c>
      <c r="AF39" s="4">
        <f ca="1">IF(OR(W39="Bajo Riesgo",AE39&gt;=1000),RANDBETWEEN(1000,5000),RANDBETWEEN(0,999))</f>
        <v>3587</v>
      </c>
      <c r="AG39">
        <f t="shared" ca="1" si="6"/>
        <v>0</v>
      </c>
    </row>
    <row r="40" spans="1:33" customFormat="1" x14ac:dyDescent="0.25">
      <c r="A40">
        <v>44622504</v>
      </c>
      <c r="B40" t="s">
        <v>159</v>
      </c>
      <c r="C40" t="s">
        <v>160</v>
      </c>
      <c r="D40">
        <v>519233127</v>
      </c>
      <c r="E40" t="s">
        <v>161</v>
      </c>
      <c r="F40">
        <v>67</v>
      </c>
      <c r="G40" t="s">
        <v>42</v>
      </c>
      <c r="H40" t="str">
        <f t="shared" ca="1" si="0"/>
        <v>Propia</v>
      </c>
      <c r="I40" t="s">
        <v>49</v>
      </c>
      <c r="K40">
        <f t="shared" ca="1" si="1"/>
        <v>6452</v>
      </c>
      <c r="L40" t="s">
        <v>53</v>
      </c>
      <c r="M40" t="s">
        <v>14661</v>
      </c>
      <c r="N40" t="s">
        <v>14661</v>
      </c>
      <c r="O40" t="s">
        <v>14661</v>
      </c>
      <c r="P40" t="s">
        <v>14661</v>
      </c>
      <c r="Q40" t="s">
        <v>14662</v>
      </c>
      <c r="R40" s="1">
        <v>42865</v>
      </c>
      <c r="T40" t="str">
        <f t="shared" ca="1" si="2"/>
        <v>Con Garantia</v>
      </c>
      <c r="U40" t="str">
        <f t="shared" ca="1" si="3"/>
        <v>Sin deuda</v>
      </c>
      <c r="V40" t="str">
        <f t="shared" ca="1" si="4"/>
        <v/>
      </c>
      <c r="W40" t="str">
        <f t="shared" ca="1" si="5"/>
        <v>Bajo Riesgo</v>
      </c>
      <c r="X40">
        <v>1000</v>
      </c>
      <c r="Y40" s="2">
        <f ca="1">IF(H40="Propia",RANDBETWEEN(1000,5000),RANDBETWEEN(0,999))</f>
        <v>3930</v>
      </c>
      <c r="Z40" s="2">
        <f ca="1">IF(T40="Con Garantia",RANDBETWEEN(1000,5000),RANDBETWEEN(0,999))</f>
        <v>4867</v>
      </c>
      <c r="AA40" s="2">
        <f ca="1">IF(U40="Sin deuda",RANDBETWEEN(1000,5000),RANDBETWEEN(0,999))</f>
        <v>4457</v>
      </c>
      <c r="AB40" s="4">
        <f ca="1">IF(Q40="Si Trabaja",RANDBETWEEN(1000,5000),RANDBETWEEN(0,999))</f>
        <v>812</v>
      </c>
      <c r="AC40" s="4">
        <f ca="1">IF(AND(F40&gt;17,F40&lt;71),RANDBETWEEN(1000,5000),RANDBETWEEN(0,999))</f>
        <v>1610</v>
      </c>
      <c r="AD40" s="4">
        <f ca="1">IF(AND(AB40&gt;=0.5,(K40-X40)&gt;1000),RANDBETWEEN(1000,5000),RANDBETWEEN(0,999))</f>
        <v>3446</v>
      </c>
      <c r="AE40" s="4">
        <f ca="1">IF(OR(V40="",V40="Puntual"),RANDBETWEEN(1000,5000),RANDBETWEEN(0,999))</f>
        <v>4733</v>
      </c>
      <c r="AF40" s="4">
        <f ca="1">IF(OR(W40="Bajo Riesgo",AE40&gt;=1000),RANDBETWEEN(1000,5000),RANDBETWEEN(0,999))</f>
        <v>3645</v>
      </c>
      <c r="AG40">
        <f t="shared" ca="1" si="6"/>
        <v>0</v>
      </c>
    </row>
    <row r="41" spans="1:33" customFormat="1" x14ac:dyDescent="0.25">
      <c r="A41">
        <v>47077278</v>
      </c>
      <c r="B41" t="s">
        <v>162</v>
      </c>
      <c r="C41" t="s">
        <v>163</v>
      </c>
      <c r="D41">
        <v>936567474</v>
      </c>
      <c r="E41" t="s">
        <v>164</v>
      </c>
      <c r="F41">
        <v>62</v>
      </c>
      <c r="G41" t="s">
        <v>42</v>
      </c>
      <c r="H41" t="str">
        <f t="shared" ca="1" si="0"/>
        <v>Alquilada</v>
      </c>
      <c r="I41" t="s">
        <v>44</v>
      </c>
      <c r="K41">
        <f t="shared" ca="1" si="1"/>
        <v>5817</v>
      </c>
      <c r="L41" t="s">
        <v>121</v>
      </c>
      <c r="M41" t="s">
        <v>14295</v>
      </c>
      <c r="N41">
        <v>4</v>
      </c>
      <c r="O41" t="s">
        <v>14663</v>
      </c>
      <c r="P41" t="s">
        <v>14666</v>
      </c>
      <c r="Q41" t="s">
        <v>14659</v>
      </c>
      <c r="R41" s="1">
        <v>42986</v>
      </c>
      <c r="S41" t="s">
        <v>34</v>
      </c>
      <c r="T41" t="str">
        <f t="shared" ca="1" si="2"/>
        <v>Con Garantia</v>
      </c>
      <c r="U41" t="str">
        <f t="shared" ca="1" si="3"/>
        <v>Con deuda</v>
      </c>
      <c r="V41" t="str">
        <f t="shared" ca="1" si="4"/>
        <v>Puntual</v>
      </c>
      <c r="W41" t="str">
        <f t="shared" ca="1" si="5"/>
        <v>Bajo Riesgo</v>
      </c>
      <c r="X41">
        <v>1000</v>
      </c>
      <c r="Y41" s="2">
        <f ca="1">IF(H41="Propia",RANDBETWEEN(1000,5000),RANDBETWEEN(0,999))</f>
        <v>226</v>
      </c>
      <c r="Z41" s="2">
        <f ca="1">IF(T41="Con Garantia",RANDBETWEEN(1000,5000),RANDBETWEEN(0,999))</f>
        <v>4997</v>
      </c>
      <c r="AA41" s="2">
        <f ca="1">IF(U41="Sin deuda",RANDBETWEEN(1000,5000),RANDBETWEEN(0,999))</f>
        <v>684</v>
      </c>
      <c r="AB41" s="4">
        <f ca="1">IF(Q41="Si Trabaja",RANDBETWEEN(1000,5000),RANDBETWEEN(0,999))</f>
        <v>1333</v>
      </c>
      <c r="AC41" s="4">
        <f ca="1">IF(AND(F41&gt;17,F41&lt;71),RANDBETWEEN(1000,5000),RANDBETWEEN(0,999))</f>
        <v>4445</v>
      </c>
      <c r="AD41" s="4">
        <f ca="1">IF(AND(AB41&gt;=0.5,(K41-X41)&gt;1000),RANDBETWEEN(1000,5000),RANDBETWEEN(0,999))</f>
        <v>2201</v>
      </c>
      <c r="AE41" s="4">
        <f ca="1">IF(OR(V41="",V41="Puntual"),RANDBETWEEN(1000,5000),RANDBETWEEN(0,999))</f>
        <v>1576</v>
      </c>
      <c r="AF41" s="4">
        <f ca="1">IF(OR(W41="Bajo Riesgo",AE41&gt;=1000),RANDBETWEEN(1000,5000),RANDBETWEEN(0,999))</f>
        <v>3536</v>
      </c>
      <c r="AG41">
        <f t="shared" ca="1" si="6"/>
        <v>1</v>
      </c>
    </row>
    <row r="42" spans="1:33" customFormat="1" x14ac:dyDescent="0.25">
      <c r="A42">
        <v>70184026</v>
      </c>
      <c r="B42" t="s">
        <v>165</v>
      </c>
      <c r="C42" t="s">
        <v>166</v>
      </c>
      <c r="D42">
        <v>934102312</v>
      </c>
      <c r="E42" t="s">
        <v>167</v>
      </c>
      <c r="F42">
        <v>48</v>
      </c>
      <c r="G42" t="s">
        <v>42</v>
      </c>
      <c r="H42" t="str">
        <f t="shared" ca="1" si="0"/>
        <v>Propia</v>
      </c>
      <c r="I42" t="s">
        <v>44</v>
      </c>
      <c r="K42">
        <f t="shared" ca="1" si="1"/>
        <v>6825</v>
      </c>
      <c r="L42" t="s">
        <v>53</v>
      </c>
      <c r="M42" t="s">
        <v>14052</v>
      </c>
      <c r="N42">
        <v>8</v>
      </c>
      <c r="O42" t="s">
        <v>14663</v>
      </c>
      <c r="P42" t="s">
        <v>14667</v>
      </c>
      <c r="Q42" t="s">
        <v>14659</v>
      </c>
      <c r="R42" s="1">
        <v>42769</v>
      </c>
      <c r="S42" t="s">
        <v>34</v>
      </c>
      <c r="T42" t="str">
        <f t="shared" ca="1" si="2"/>
        <v>Con Garantia</v>
      </c>
      <c r="U42" t="str">
        <f t="shared" ca="1" si="3"/>
        <v>Sin deuda</v>
      </c>
      <c r="V42" t="str">
        <f t="shared" ca="1" si="4"/>
        <v/>
      </c>
      <c r="W42" t="str">
        <f t="shared" ca="1" si="5"/>
        <v>Bajo Riesgo</v>
      </c>
      <c r="X42">
        <v>1000</v>
      </c>
      <c r="Y42" s="2">
        <f ca="1">IF(H42="Propia",RANDBETWEEN(1000,5000),RANDBETWEEN(0,999))</f>
        <v>4608</v>
      </c>
      <c r="Z42" s="2">
        <f ca="1">IF(T42="Con Garantia",RANDBETWEEN(1000,5000),RANDBETWEEN(0,999))</f>
        <v>2702</v>
      </c>
      <c r="AA42" s="2">
        <f ca="1">IF(U42="Sin deuda",RANDBETWEEN(1000,5000),RANDBETWEEN(0,999))</f>
        <v>4016</v>
      </c>
      <c r="AB42" s="4">
        <f ca="1">IF(Q42="Si Trabaja",RANDBETWEEN(1000,5000),RANDBETWEEN(0,999))</f>
        <v>1433</v>
      </c>
      <c r="AC42" s="4">
        <f ca="1">IF(AND(F42&gt;17,F42&lt;71),RANDBETWEEN(1000,5000),RANDBETWEEN(0,999))</f>
        <v>2115</v>
      </c>
      <c r="AD42" s="4">
        <f ca="1">IF(AND(AB42&gt;=0.5,(K42-X42)&gt;1000),RANDBETWEEN(1000,5000),RANDBETWEEN(0,999))</f>
        <v>4589</v>
      </c>
      <c r="AE42" s="4">
        <f ca="1">IF(OR(V42="",V42="Puntual"),RANDBETWEEN(1000,5000),RANDBETWEEN(0,999))</f>
        <v>2686</v>
      </c>
      <c r="AF42" s="4">
        <f ca="1">IF(OR(W42="Bajo Riesgo",AE42&gt;=1000),RANDBETWEEN(1000,5000),RANDBETWEEN(0,999))</f>
        <v>2238</v>
      </c>
      <c r="AG42">
        <f t="shared" ca="1" si="6"/>
        <v>1</v>
      </c>
    </row>
    <row r="43" spans="1:33" customFormat="1" x14ac:dyDescent="0.25">
      <c r="A43">
        <v>75415236</v>
      </c>
      <c r="B43" t="s">
        <v>168</v>
      </c>
      <c r="C43" t="s">
        <v>169</v>
      </c>
      <c r="D43">
        <v>519871012</v>
      </c>
      <c r="E43" t="s">
        <v>170</v>
      </c>
      <c r="F43">
        <v>48</v>
      </c>
      <c r="G43" t="s">
        <v>42</v>
      </c>
      <c r="H43" t="str">
        <f t="shared" ca="1" si="0"/>
        <v>Propia</v>
      </c>
      <c r="I43" t="s">
        <v>49</v>
      </c>
      <c r="K43">
        <f t="shared" ca="1" si="1"/>
        <v>7058</v>
      </c>
      <c r="L43" t="s">
        <v>53</v>
      </c>
      <c r="M43" t="s">
        <v>13381</v>
      </c>
      <c r="N43">
        <v>4</v>
      </c>
      <c r="O43" t="s">
        <v>14657</v>
      </c>
      <c r="P43" t="s">
        <v>14668</v>
      </c>
      <c r="Q43" t="s">
        <v>14659</v>
      </c>
      <c r="R43" s="1">
        <v>42808</v>
      </c>
      <c r="T43" t="str">
        <f t="shared" ca="1" si="2"/>
        <v>Con Garantia</v>
      </c>
      <c r="U43" t="str">
        <f t="shared" ca="1" si="3"/>
        <v>Sin deuda</v>
      </c>
      <c r="V43" t="str">
        <f t="shared" ca="1" si="4"/>
        <v/>
      </c>
      <c r="W43" t="str">
        <f t="shared" ca="1" si="5"/>
        <v>Bajo Riesgo</v>
      </c>
      <c r="X43">
        <v>1000</v>
      </c>
      <c r="Y43" s="2">
        <f ca="1">IF(H43="Propia",RANDBETWEEN(1000,5000),RANDBETWEEN(0,999))</f>
        <v>1999</v>
      </c>
      <c r="Z43" s="2">
        <f ca="1">IF(T43="Con Garantia",RANDBETWEEN(1000,5000),RANDBETWEEN(0,999))</f>
        <v>3302</v>
      </c>
      <c r="AA43" s="2">
        <f ca="1">IF(U43="Sin deuda",RANDBETWEEN(1000,5000),RANDBETWEEN(0,999))</f>
        <v>3516</v>
      </c>
      <c r="AB43" s="4">
        <f ca="1">IF(Q43="Si Trabaja",RANDBETWEEN(1000,5000),RANDBETWEEN(0,999))</f>
        <v>3826</v>
      </c>
      <c r="AC43" s="4">
        <f ca="1">IF(AND(F43&gt;17,F43&lt;71),RANDBETWEEN(1000,5000),RANDBETWEEN(0,999))</f>
        <v>1939</v>
      </c>
      <c r="AD43" s="4">
        <f ca="1">IF(AND(AB43&gt;=0.5,(K43-X43)&gt;1000),RANDBETWEEN(1000,5000),RANDBETWEEN(0,999))</f>
        <v>1666</v>
      </c>
      <c r="AE43" s="4">
        <f ca="1">IF(OR(V43="",V43="Puntual"),RANDBETWEEN(1000,5000),RANDBETWEEN(0,999))</f>
        <v>2507</v>
      </c>
      <c r="AF43" s="4">
        <f ca="1">IF(OR(W43="Bajo Riesgo",AE43&gt;=1000),RANDBETWEEN(1000,5000),RANDBETWEEN(0,999))</f>
        <v>2876</v>
      </c>
      <c r="AG43">
        <f t="shared" ca="1" si="6"/>
        <v>1</v>
      </c>
    </row>
    <row r="44" spans="1:33" customFormat="1" x14ac:dyDescent="0.25">
      <c r="A44">
        <v>44759271</v>
      </c>
      <c r="B44" t="s">
        <v>171</v>
      </c>
      <c r="C44" t="s">
        <v>172</v>
      </c>
      <c r="D44">
        <v>918667570</v>
      </c>
      <c r="E44" t="s">
        <v>173</v>
      </c>
      <c r="F44">
        <v>33</v>
      </c>
      <c r="G44" t="s">
        <v>42</v>
      </c>
      <c r="H44" t="str">
        <f t="shared" ca="1" si="0"/>
        <v>Propia</v>
      </c>
      <c r="I44" t="s">
        <v>44</v>
      </c>
      <c r="K44">
        <f t="shared" ca="1" si="1"/>
        <v>5872</v>
      </c>
      <c r="L44" t="s">
        <v>107</v>
      </c>
      <c r="M44" t="s">
        <v>14661</v>
      </c>
      <c r="N44" t="s">
        <v>14661</v>
      </c>
      <c r="O44" t="s">
        <v>14661</v>
      </c>
      <c r="P44" t="s">
        <v>14661</v>
      </c>
      <c r="Q44" t="s">
        <v>14662</v>
      </c>
      <c r="R44" s="1">
        <v>43032</v>
      </c>
      <c r="T44" t="str">
        <f t="shared" ca="1" si="2"/>
        <v>Sin Garantia</v>
      </c>
      <c r="U44" t="str">
        <f t="shared" ca="1" si="3"/>
        <v>Con deuda</v>
      </c>
      <c r="V44" t="str">
        <f t="shared" ca="1" si="4"/>
        <v>Puntual</v>
      </c>
      <c r="W44" t="str">
        <f t="shared" ca="1" si="5"/>
        <v>Bajo Riesgo</v>
      </c>
      <c r="X44">
        <v>1000</v>
      </c>
      <c r="Y44" s="2">
        <f ca="1">IF(H44="Propia",RANDBETWEEN(1000,5000),RANDBETWEEN(0,999))</f>
        <v>3902</v>
      </c>
      <c r="Z44" s="2">
        <f ca="1">IF(T44="Con Garantia",RANDBETWEEN(1000,5000),RANDBETWEEN(0,999))</f>
        <v>808</v>
      </c>
      <c r="AA44" s="2">
        <f ca="1">IF(U44="Sin deuda",RANDBETWEEN(1000,5000),RANDBETWEEN(0,999))</f>
        <v>280</v>
      </c>
      <c r="AB44" s="4">
        <f ca="1">IF(Q44="Si Trabaja",RANDBETWEEN(1000,5000),RANDBETWEEN(0,999))</f>
        <v>629</v>
      </c>
      <c r="AC44" s="4">
        <f ca="1">IF(AND(F44&gt;17,F44&lt;71),RANDBETWEEN(1000,5000),RANDBETWEEN(0,999))</f>
        <v>3128</v>
      </c>
      <c r="AD44" s="4">
        <f ca="1">IF(AND(AB44&gt;=0.5,(K44-X44)&gt;1000),RANDBETWEEN(1000,5000),RANDBETWEEN(0,999))</f>
        <v>2518</v>
      </c>
      <c r="AE44" s="4">
        <f ca="1">IF(OR(V44="",V44="Puntual"),RANDBETWEEN(1000,5000),RANDBETWEEN(0,999))</f>
        <v>1267</v>
      </c>
      <c r="AF44" s="4">
        <f ca="1">IF(OR(W44="Bajo Riesgo",AE44&gt;=1000),RANDBETWEEN(1000,5000),RANDBETWEEN(0,999))</f>
        <v>4145</v>
      </c>
      <c r="AG44">
        <f t="shared" ca="1" si="6"/>
        <v>0</v>
      </c>
    </row>
    <row r="45" spans="1:33" customFormat="1" x14ac:dyDescent="0.25">
      <c r="A45">
        <v>46437993</v>
      </c>
      <c r="B45" t="s">
        <v>174</v>
      </c>
      <c r="C45" t="s">
        <v>175</v>
      </c>
      <c r="D45">
        <v>519498116</v>
      </c>
      <c r="E45" t="s">
        <v>176</v>
      </c>
      <c r="F45">
        <v>32</v>
      </c>
      <c r="G45" t="s">
        <v>42</v>
      </c>
      <c r="H45" t="str">
        <f t="shared" ca="1" si="0"/>
        <v>Alquilada</v>
      </c>
      <c r="I45" t="s">
        <v>44</v>
      </c>
      <c r="K45">
        <f t="shared" ca="1" si="1"/>
        <v>6258</v>
      </c>
      <c r="L45" t="s">
        <v>38</v>
      </c>
      <c r="M45" t="s">
        <v>13332</v>
      </c>
      <c r="N45">
        <v>7</v>
      </c>
      <c r="O45" t="s">
        <v>14657</v>
      </c>
      <c r="P45" t="s">
        <v>14666</v>
      </c>
      <c r="Q45" t="s">
        <v>14659</v>
      </c>
      <c r="R45" s="1">
        <v>42865</v>
      </c>
      <c r="S45" t="s">
        <v>34</v>
      </c>
      <c r="T45" t="str">
        <f t="shared" ca="1" si="2"/>
        <v>Con Garantia</v>
      </c>
      <c r="U45" t="str">
        <f t="shared" ca="1" si="3"/>
        <v>Con deuda</v>
      </c>
      <c r="V45" t="str">
        <f t="shared" ca="1" si="4"/>
        <v>Puntual</v>
      </c>
      <c r="W45" t="str">
        <f t="shared" ca="1" si="5"/>
        <v>Bajo Riesgo</v>
      </c>
      <c r="X45">
        <v>1000</v>
      </c>
      <c r="Y45" s="2">
        <f ca="1">IF(H45="Propia",RANDBETWEEN(1000,5000),RANDBETWEEN(0,999))</f>
        <v>511</v>
      </c>
      <c r="Z45" s="2">
        <f ca="1">IF(T45="Con Garantia",RANDBETWEEN(1000,5000),RANDBETWEEN(0,999))</f>
        <v>3951</v>
      </c>
      <c r="AA45" s="2">
        <f ca="1">IF(U45="Sin deuda",RANDBETWEEN(1000,5000),RANDBETWEEN(0,999))</f>
        <v>873</v>
      </c>
      <c r="AB45" s="4">
        <f ca="1">IF(Q45="Si Trabaja",RANDBETWEEN(1000,5000),RANDBETWEEN(0,999))</f>
        <v>3266</v>
      </c>
      <c r="AC45" s="4">
        <f ca="1">IF(AND(F45&gt;17,F45&lt;71),RANDBETWEEN(1000,5000),RANDBETWEEN(0,999))</f>
        <v>2084</v>
      </c>
      <c r="AD45" s="4">
        <f ca="1">IF(AND(AB45&gt;=0.5,(K45-X45)&gt;1000),RANDBETWEEN(1000,5000),RANDBETWEEN(0,999))</f>
        <v>1455</v>
      </c>
      <c r="AE45" s="4">
        <f ca="1">IF(OR(V45="",V45="Puntual"),RANDBETWEEN(1000,5000),RANDBETWEEN(0,999))</f>
        <v>2132</v>
      </c>
      <c r="AF45" s="4">
        <f ca="1">IF(OR(W45="Bajo Riesgo",AE45&gt;=1000),RANDBETWEEN(1000,5000),RANDBETWEEN(0,999))</f>
        <v>1721</v>
      </c>
      <c r="AG45">
        <f t="shared" ca="1" si="6"/>
        <v>1</v>
      </c>
    </row>
    <row r="46" spans="1:33" customFormat="1" x14ac:dyDescent="0.25">
      <c r="A46">
        <v>47522302</v>
      </c>
      <c r="B46" t="s">
        <v>177</v>
      </c>
      <c r="C46" t="s">
        <v>178</v>
      </c>
      <c r="D46">
        <v>519464041</v>
      </c>
      <c r="E46" t="s">
        <v>179</v>
      </c>
      <c r="F46">
        <v>65</v>
      </c>
      <c r="G46" t="s">
        <v>30</v>
      </c>
      <c r="H46" t="str">
        <f t="shared" ca="1" si="0"/>
        <v>Propia</v>
      </c>
      <c r="I46" t="s">
        <v>44</v>
      </c>
      <c r="K46">
        <f t="shared" ca="1" si="1"/>
        <v>7537</v>
      </c>
      <c r="L46" t="s">
        <v>53</v>
      </c>
      <c r="M46" t="s">
        <v>14246</v>
      </c>
      <c r="N46">
        <v>5</v>
      </c>
      <c r="O46" t="s">
        <v>14663</v>
      </c>
      <c r="P46" t="s">
        <v>14670</v>
      </c>
      <c r="Q46" t="s">
        <v>14659</v>
      </c>
      <c r="R46" s="1">
        <v>43008</v>
      </c>
      <c r="S46" t="s">
        <v>34</v>
      </c>
      <c r="T46" t="str">
        <f t="shared" ca="1" si="2"/>
        <v>Sin Garantia</v>
      </c>
      <c r="U46" t="str">
        <f t="shared" ca="1" si="3"/>
        <v>Con deuda</v>
      </c>
      <c r="V46" t="str">
        <f t="shared" ca="1" si="4"/>
        <v>Moroso</v>
      </c>
      <c r="W46" t="str">
        <f t="shared" ca="1" si="5"/>
        <v>Alto Riesgo</v>
      </c>
      <c r="X46">
        <v>1000</v>
      </c>
      <c r="Y46" s="2">
        <f ca="1">IF(H46="Propia",RANDBETWEEN(1000,5000),RANDBETWEEN(0,999))</f>
        <v>2336</v>
      </c>
      <c r="Z46" s="2">
        <f ca="1">IF(T46="Con Garantia",RANDBETWEEN(1000,5000),RANDBETWEEN(0,999))</f>
        <v>462</v>
      </c>
      <c r="AA46" s="2">
        <f ca="1">IF(U46="Sin deuda",RANDBETWEEN(1000,5000),RANDBETWEEN(0,999))</f>
        <v>429</v>
      </c>
      <c r="AB46" s="4">
        <f ca="1">IF(Q46="Si Trabaja",RANDBETWEEN(1000,5000),RANDBETWEEN(0,999))</f>
        <v>2193</v>
      </c>
      <c r="AC46" s="4">
        <f ca="1">IF(AND(F46&gt;17,F46&lt;71),RANDBETWEEN(1000,5000),RANDBETWEEN(0,999))</f>
        <v>2830</v>
      </c>
      <c r="AD46" s="4">
        <f ca="1">IF(AND(AB46&gt;=0.5,(K46-X46)&gt;1000),RANDBETWEEN(1000,5000),RANDBETWEEN(0,999))</f>
        <v>4134</v>
      </c>
      <c r="AE46" s="4">
        <f ca="1">IF(OR(V46="",V46="Puntual"),RANDBETWEEN(1000,5000),RANDBETWEEN(0,999))</f>
        <v>455</v>
      </c>
      <c r="AF46" s="4">
        <f ca="1">IF(OR(W46="Bajo Riesgo",AE46&gt;=1000),RANDBETWEEN(1000,5000),RANDBETWEEN(0,999))</f>
        <v>964</v>
      </c>
      <c r="AG46">
        <f t="shared" ca="1" si="6"/>
        <v>0</v>
      </c>
    </row>
    <row r="47" spans="1:33" customFormat="1" x14ac:dyDescent="0.25">
      <c r="A47">
        <v>71478000</v>
      </c>
      <c r="B47" t="s">
        <v>180</v>
      </c>
      <c r="C47" t="s">
        <v>181</v>
      </c>
      <c r="D47">
        <v>975167692</v>
      </c>
      <c r="E47" t="s">
        <v>182</v>
      </c>
      <c r="F47">
        <v>69</v>
      </c>
      <c r="G47" t="s">
        <v>42</v>
      </c>
      <c r="H47" t="str">
        <f t="shared" ca="1" si="0"/>
        <v>Alquilada</v>
      </c>
      <c r="I47" t="s">
        <v>79</v>
      </c>
      <c r="K47">
        <f t="shared" ca="1" si="1"/>
        <v>7453</v>
      </c>
      <c r="L47" t="s">
        <v>38</v>
      </c>
      <c r="M47" t="s">
        <v>12944</v>
      </c>
      <c r="N47">
        <v>7</v>
      </c>
      <c r="O47" t="s">
        <v>14663</v>
      </c>
      <c r="P47" t="s">
        <v>14669</v>
      </c>
      <c r="Q47" t="s">
        <v>14659</v>
      </c>
      <c r="R47" s="1">
        <v>43043</v>
      </c>
      <c r="T47" t="str">
        <f t="shared" ca="1" si="2"/>
        <v>Sin Garantia</v>
      </c>
      <c r="U47" t="str">
        <f t="shared" ca="1" si="3"/>
        <v>Sin deuda</v>
      </c>
      <c r="V47" t="str">
        <f t="shared" ca="1" si="4"/>
        <v/>
      </c>
      <c r="W47" t="str">
        <f t="shared" ca="1" si="5"/>
        <v>Bajo Riesgo</v>
      </c>
      <c r="X47">
        <v>1000</v>
      </c>
      <c r="Y47" s="2">
        <f ca="1">IF(H47="Propia",RANDBETWEEN(1000,5000),RANDBETWEEN(0,999))</f>
        <v>135</v>
      </c>
      <c r="Z47" s="2">
        <f ca="1">IF(T47="Con Garantia",RANDBETWEEN(1000,5000),RANDBETWEEN(0,999))</f>
        <v>882</v>
      </c>
      <c r="AA47" s="2">
        <f ca="1">IF(U47="Sin deuda",RANDBETWEEN(1000,5000),RANDBETWEEN(0,999))</f>
        <v>4233</v>
      </c>
      <c r="AB47" s="4">
        <f ca="1">IF(Q47="Si Trabaja",RANDBETWEEN(1000,5000),RANDBETWEEN(0,999))</f>
        <v>2467</v>
      </c>
      <c r="AC47" s="4">
        <f ca="1">IF(AND(F47&gt;17,F47&lt;71),RANDBETWEEN(1000,5000),RANDBETWEEN(0,999))</f>
        <v>2769</v>
      </c>
      <c r="AD47" s="4">
        <f ca="1">IF(AND(AB47&gt;=0.5,(K47-X47)&gt;1000),RANDBETWEEN(1000,5000),RANDBETWEEN(0,999))</f>
        <v>1543</v>
      </c>
      <c r="AE47" s="4">
        <f ca="1">IF(OR(V47="",V47="Puntual"),RANDBETWEEN(1000,5000),RANDBETWEEN(0,999))</f>
        <v>2629</v>
      </c>
      <c r="AF47" s="4">
        <f ca="1">IF(OR(W47="Bajo Riesgo",AE47&gt;=1000),RANDBETWEEN(1000,5000),RANDBETWEEN(0,999))</f>
        <v>2121</v>
      </c>
      <c r="AG47">
        <f t="shared" ca="1" si="6"/>
        <v>1</v>
      </c>
    </row>
    <row r="48" spans="1:33" customFormat="1" x14ac:dyDescent="0.25">
      <c r="A48">
        <v>47176165</v>
      </c>
      <c r="B48" t="s">
        <v>183</v>
      </c>
      <c r="C48" t="s">
        <v>184</v>
      </c>
      <c r="D48">
        <v>984868113</v>
      </c>
      <c r="E48" t="s">
        <v>185</v>
      </c>
      <c r="F48">
        <v>51</v>
      </c>
      <c r="G48" t="s">
        <v>42</v>
      </c>
      <c r="H48" t="str">
        <f t="shared" ca="1" si="0"/>
        <v>Propia</v>
      </c>
      <c r="I48" t="s">
        <v>49</v>
      </c>
      <c r="K48">
        <f t="shared" ca="1" si="1"/>
        <v>7295</v>
      </c>
      <c r="L48" t="s">
        <v>135</v>
      </c>
      <c r="M48" t="s">
        <v>14661</v>
      </c>
      <c r="N48" t="s">
        <v>14661</v>
      </c>
      <c r="O48" t="s">
        <v>14661</v>
      </c>
      <c r="P48" t="s">
        <v>14661</v>
      </c>
      <c r="Q48" t="s">
        <v>14662</v>
      </c>
      <c r="R48" s="1">
        <v>43007</v>
      </c>
      <c r="S48" t="s">
        <v>34</v>
      </c>
      <c r="T48" t="str">
        <f t="shared" ca="1" si="2"/>
        <v>Sin Garantia</v>
      </c>
      <c r="U48" t="str">
        <f t="shared" ca="1" si="3"/>
        <v>Con deuda</v>
      </c>
      <c r="V48" t="str">
        <f t="shared" ca="1" si="4"/>
        <v>Puntual</v>
      </c>
      <c r="W48" t="str">
        <f t="shared" ca="1" si="5"/>
        <v>Bajo Riesgo</v>
      </c>
      <c r="X48">
        <v>1000</v>
      </c>
      <c r="Y48" s="2">
        <f ca="1">IF(H48="Propia",RANDBETWEEN(1000,5000),RANDBETWEEN(0,999))</f>
        <v>2189</v>
      </c>
      <c r="Z48" s="2">
        <f ca="1">IF(T48="Con Garantia",RANDBETWEEN(1000,5000),RANDBETWEEN(0,999))</f>
        <v>603</v>
      </c>
      <c r="AA48" s="2">
        <f ca="1">IF(U48="Sin deuda",RANDBETWEEN(1000,5000),RANDBETWEEN(0,999))</f>
        <v>663</v>
      </c>
      <c r="AB48" s="4">
        <f ca="1">IF(Q48="Si Trabaja",RANDBETWEEN(1000,5000),RANDBETWEEN(0,999))</f>
        <v>76</v>
      </c>
      <c r="AC48" s="4">
        <f ca="1">IF(AND(F48&gt;17,F48&lt;71),RANDBETWEEN(1000,5000),RANDBETWEEN(0,999))</f>
        <v>3653</v>
      </c>
      <c r="AD48" s="4">
        <f ca="1">IF(AND(AB48&gt;=0.5,(K48-X48)&gt;1000),RANDBETWEEN(1000,5000),RANDBETWEEN(0,999))</f>
        <v>3837</v>
      </c>
      <c r="AE48" s="4">
        <f ca="1">IF(OR(V48="",V48="Puntual"),RANDBETWEEN(1000,5000),RANDBETWEEN(0,999))</f>
        <v>3370</v>
      </c>
      <c r="AF48" s="4">
        <f ca="1">IF(OR(W48="Bajo Riesgo",AE48&gt;=1000),RANDBETWEEN(1000,5000),RANDBETWEEN(0,999))</f>
        <v>1783</v>
      </c>
      <c r="AG48">
        <f t="shared" ca="1" si="6"/>
        <v>0</v>
      </c>
    </row>
    <row r="49" spans="1:33" customFormat="1" x14ac:dyDescent="0.25">
      <c r="A49">
        <v>47690301</v>
      </c>
      <c r="B49" t="s">
        <v>186</v>
      </c>
      <c r="C49" t="s">
        <v>187</v>
      </c>
      <c r="D49">
        <v>954505017</v>
      </c>
      <c r="E49" t="s">
        <v>188</v>
      </c>
      <c r="F49">
        <v>54</v>
      </c>
      <c r="G49" t="s">
        <v>42</v>
      </c>
      <c r="H49" t="str">
        <f t="shared" ca="1" si="0"/>
        <v>Alquilada</v>
      </c>
      <c r="I49" t="s">
        <v>44</v>
      </c>
      <c r="K49">
        <f t="shared" ca="1" si="1"/>
        <v>6940</v>
      </c>
      <c r="L49" t="s">
        <v>53</v>
      </c>
      <c r="M49" t="s">
        <v>14059</v>
      </c>
      <c r="N49">
        <v>2</v>
      </c>
      <c r="O49" t="s">
        <v>14657</v>
      </c>
      <c r="P49" t="s">
        <v>14660</v>
      </c>
      <c r="Q49" t="s">
        <v>14659</v>
      </c>
      <c r="R49" s="1">
        <v>42958</v>
      </c>
      <c r="T49" t="str">
        <f t="shared" ca="1" si="2"/>
        <v>Sin Garantia</v>
      </c>
      <c r="U49" t="str">
        <f t="shared" ca="1" si="3"/>
        <v>Sin deuda</v>
      </c>
      <c r="V49" t="str">
        <f t="shared" ca="1" si="4"/>
        <v/>
      </c>
      <c r="W49" t="str">
        <f t="shared" ca="1" si="5"/>
        <v>Bajo Riesgo</v>
      </c>
      <c r="X49">
        <v>1000</v>
      </c>
      <c r="Y49" s="2">
        <f ca="1">IF(H49="Propia",RANDBETWEEN(1000,5000),RANDBETWEEN(0,999))</f>
        <v>734</v>
      </c>
      <c r="Z49" s="2">
        <f ca="1">IF(T49="Con Garantia",RANDBETWEEN(1000,5000),RANDBETWEEN(0,999))</f>
        <v>921</v>
      </c>
      <c r="AA49" s="2">
        <f ca="1">IF(U49="Sin deuda",RANDBETWEEN(1000,5000),RANDBETWEEN(0,999))</f>
        <v>4413</v>
      </c>
      <c r="AB49" s="4">
        <f ca="1">IF(Q49="Si Trabaja",RANDBETWEEN(1000,5000),RANDBETWEEN(0,999))</f>
        <v>2268</v>
      </c>
      <c r="AC49" s="4">
        <f ca="1">IF(AND(F49&gt;17,F49&lt;71),RANDBETWEEN(1000,5000),RANDBETWEEN(0,999))</f>
        <v>3562</v>
      </c>
      <c r="AD49" s="4">
        <f ca="1">IF(AND(AB49&gt;=0.5,(K49-X49)&gt;1000),RANDBETWEEN(1000,5000),RANDBETWEEN(0,999))</f>
        <v>3673</v>
      </c>
      <c r="AE49" s="4">
        <f ca="1">IF(OR(V49="",V49="Puntual"),RANDBETWEEN(1000,5000),RANDBETWEEN(0,999))</f>
        <v>3916</v>
      </c>
      <c r="AF49" s="4">
        <f ca="1">IF(OR(W49="Bajo Riesgo",AE49&gt;=1000),RANDBETWEEN(1000,5000),RANDBETWEEN(0,999))</f>
        <v>3936</v>
      </c>
      <c r="AG49">
        <f t="shared" ca="1" si="6"/>
        <v>1</v>
      </c>
    </row>
    <row r="50" spans="1:33" customFormat="1" x14ac:dyDescent="0.25">
      <c r="A50">
        <v>43376402</v>
      </c>
      <c r="B50" t="s">
        <v>189</v>
      </c>
      <c r="C50" t="s">
        <v>190</v>
      </c>
      <c r="D50">
        <v>984710210</v>
      </c>
      <c r="E50" t="s">
        <v>191</v>
      </c>
      <c r="F50">
        <v>60</v>
      </c>
      <c r="G50" t="s">
        <v>42</v>
      </c>
      <c r="H50" t="str">
        <f t="shared" ca="1" si="0"/>
        <v>Alquilada</v>
      </c>
      <c r="I50" t="s">
        <v>44</v>
      </c>
      <c r="K50">
        <f t="shared" ca="1" si="1"/>
        <v>7818</v>
      </c>
      <c r="L50" t="s">
        <v>107</v>
      </c>
      <c r="M50" t="s">
        <v>14661</v>
      </c>
      <c r="N50" t="s">
        <v>14661</v>
      </c>
      <c r="O50" t="s">
        <v>14661</v>
      </c>
      <c r="P50" t="s">
        <v>14661</v>
      </c>
      <c r="Q50" t="s">
        <v>14662</v>
      </c>
      <c r="R50" s="1">
        <v>42739</v>
      </c>
      <c r="S50" t="s">
        <v>34</v>
      </c>
      <c r="T50" t="str">
        <f t="shared" ca="1" si="2"/>
        <v>Sin Garantia</v>
      </c>
      <c r="U50" t="str">
        <f t="shared" ca="1" si="3"/>
        <v>Con deuda</v>
      </c>
      <c r="V50" t="str">
        <f t="shared" ca="1" si="4"/>
        <v>Puntual</v>
      </c>
      <c r="W50" t="str">
        <f t="shared" ca="1" si="5"/>
        <v>Bajo Riesgo</v>
      </c>
      <c r="X50">
        <v>1000</v>
      </c>
      <c r="Y50" s="2">
        <f ca="1">IF(H50="Propia",RANDBETWEEN(1000,5000),RANDBETWEEN(0,999))</f>
        <v>701</v>
      </c>
      <c r="Z50" s="2">
        <f ca="1">IF(T50="Con Garantia",RANDBETWEEN(1000,5000),RANDBETWEEN(0,999))</f>
        <v>397</v>
      </c>
      <c r="AA50" s="2">
        <f ca="1">IF(U50="Sin deuda",RANDBETWEEN(1000,5000),RANDBETWEEN(0,999))</f>
        <v>962</v>
      </c>
      <c r="AB50" s="4">
        <f ca="1">IF(Q50="Si Trabaja",RANDBETWEEN(1000,5000),RANDBETWEEN(0,999))</f>
        <v>494</v>
      </c>
      <c r="AC50" s="4">
        <f ca="1">IF(AND(F50&gt;17,F50&lt;71),RANDBETWEEN(1000,5000),RANDBETWEEN(0,999))</f>
        <v>1631</v>
      </c>
      <c r="AD50" s="4">
        <f ca="1">IF(AND(AB50&gt;=0.5,(K50-X50)&gt;1000),RANDBETWEEN(1000,5000),RANDBETWEEN(0,999))</f>
        <v>3581</v>
      </c>
      <c r="AE50" s="4">
        <f ca="1">IF(OR(V50="",V50="Puntual"),RANDBETWEEN(1000,5000),RANDBETWEEN(0,999))</f>
        <v>3772</v>
      </c>
      <c r="AF50" s="4">
        <f ca="1">IF(OR(W50="Bajo Riesgo",AE50&gt;=1000),RANDBETWEEN(1000,5000),RANDBETWEEN(0,999))</f>
        <v>3096</v>
      </c>
      <c r="AG50">
        <f t="shared" ca="1" si="6"/>
        <v>0</v>
      </c>
    </row>
    <row r="51" spans="1:33" customFormat="1" x14ac:dyDescent="0.25">
      <c r="A51">
        <v>46725232</v>
      </c>
      <c r="B51" t="s">
        <v>192</v>
      </c>
      <c r="C51" t="s">
        <v>193</v>
      </c>
      <c r="D51">
        <v>923307682</v>
      </c>
      <c r="E51" t="s">
        <v>194</v>
      </c>
      <c r="F51">
        <v>54</v>
      </c>
      <c r="G51" t="s">
        <v>42</v>
      </c>
      <c r="H51" t="str">
        <f t="shared" ca="1" si="0"/>
        <v>Alquilada</v>
      </c>
      <c r="I51" t="s">
        <v>32</v>
      </c>
      <c r="K51">
        <f t="shared" ca="1" si="1"/>
        <v>6550</v>
      </c>
      <c r="L51" t="s">
        <v>195</v>
      </c>
      <c r="M51" t="s">
        <v>13532</v>
      </c>
      <c r="N51">
        <v>9</v>
      </c>
      <c r="O51" t="s">
        <v>14663</v>
      </c>
      <c r="P51" t="s">
        <v>14664</v>
      </c>
      <c r="Q51" t="s">
        <v>14659</v>
      </c>
      <c r="R51" s="1">
        <v>42833</v>
      </c>
      <c r="T51" t="str">
        <f t="shared" ca="1" si="2"/>
        <v>Sin Garantia</v>
      </c>
      <c r="U51" t="str">
        <f t="shared" ca="1" si="3"/>
        <v>Con deuda</v>
      </c>
      <c r="V51" t="str">
        <f t="shared" ca="1" si="4"/>
        <v>Puntual</v>
      </c>
      <c r="W51" t="str">
        <f t="shared" ca="1" si="5"/>
        <v>Bajo Riesgo</v>
      </c>
      <c r="X51">
        <v>1000</v>
      </c>
      <c r="Y51" s="2">
        <f ca="1">IF(H51="Propia",RANDBETWEEN(1000,5000),RANDBETWEEN(0,999))</f>
        <v>984</v>
      </c>
      <c r="Z51" s="2">
        <f ca="1">IF(T51="Con Garantia",RANDBETWEEN(1000,5000),RANDBETWEEN(0,999))</f>
        <v>608</v>
      </c>
      <c r="AA51" s="2">
        <f ca="1">IF(U51="Sin deuda",RANDBETWEEN(1000,5000),RANDBETWEEN(0,999))</f>
        <v>434</v>
      </c>
      <c r="AB51" s="4">
        <f ca="1">IF(Q51="Si Trabaja",RANDBETWEEN(1000,5000),RANDBETWEEN(0,999))</f>
        <v>1802</v>
      </c>
      <c r="AC51" s="4">
        <f ca="1">IF(AND(F51&gt;17,F51&lt;71),RANDBETWEEN(1000,5000),RANDBETWEEN(0,999))</f>
        <v>2649</v>
      </c>
      <c r="AD51" s="4">
        <f ca="1">IF(AND(AB51&gt;=0.5,(K51-X51)&gt;1000),RANDBETWEEN(1000,5000),RANDBETWEEN(0,999))</f>
        <v>1082</v>
      </c>
      <c r="AE51" s="4">
        <f ca="1">IF(OR(V51="",V51="Puntual"),RANDBETWEEN(1000,5000),RANDBETWEEN(0,999))</f>
        <v>1924</v>
      </c>
      <c r="AF51" s="4">
        <f ca="1">IF(OR(W51="Bajo Riesgo",AE51&gt;=1000),RANDBETWEEN(1000,5000),RANDBETWEEN(0,999))</f>
        <v>4875</v>
      </c>
      <c r="AG51">
        <f t="shared" ca="1" si="6"/>
        <v>1</v>
      </c>
    </row>
    <row r="52" spans="1:33" customFormat="1" x14ac:dyDescent="0.25">
      <c r="A52">
        <v>46426218</v>
      </c>
      <c r="B52" t="s">
        <v>196</v>
      </c>
      <c r="C52" t="s">
        <v>197</v>
      </c>
      <c r="D52">
        <v>973993929</v>
      </c>
      <c r="E52" t="s">
        <v>198</v>
      </c>
      <c r="F52">
        <v>59</v>
      </c>
      <c r="G52" t="s">
        <v>30</v>
      </c>
      <c r="H52" t="str">
        <f t="shared" ca="1" si="0"/>
        <v>Propia</v>
      </c>
      <c r="I52" t="s">
        <v>79</v>
      </c>
      <c r="K52">
        <f t="shared" ca="1" si="1"/>
        <v>5140</v>
      </c>
      <c r="L52" t="s">
        <v>53</v>
      </c>
      <c r="M52" t="s">
        <v>14661</v>
      </c>
      <c r="N52" t="s">
        <v>14661</v>
      </c>
      <c r="O52" t="s">
        <v>14661</v>
      </c>
      <c r="P52" t="s">
        <v>14661</v>
      </c>
      <c r="Q52" t="s">
        <v>14662</v>
      </c>
      <c r="R52" s="1">
        <v>42945</v>
      </c>
      <c r="T52" t="str">
        <f t="shared" ca="1" si="2"/>
        <v>Sin Garantia</v>
      </c>
      <c r="U52" t="str">
        <f t="shared" ca="1" si="3"/>
        <v>Con deuda</v>
      </c>
      <c r="V52" t="str">
        <f t="shared" ca="1" si="4"/>
        <v>Puntual</v>
      </c>
      <c r="W52" t="str">
        <f t="shared" ca="1" si="5"/>
        <v>Bajo Riesgo</v>
      </c>
      <c r="X52">
        <v>1000</v>
      </c>
      <c r="Y52" s="2">
        <f ca="1">IF(H52="Propia",RANDBETWEEN(1000,5000),RANDBETWEEN(0,999))</f>
        <v>1946</v>
      </c>
      <c r="Z52" s="2">
        <f ca="1">IF(T52="Con Garantia",RANDBETWEEN(1000,5000),RANDBETWEEN(0,999))</f>
        <v>132</v>
      </c>
      <c r="AA52" s="2">
        <f ca="1">IF(U52="Sin deuda",RANDBETWEEN(1000,5000),RANDBETWEEN(0,999))</f>
        <v>288</v>
      </c>
      <c r="AB52" s="4">
        <f ca="1">IF(Q52="Si Trabaja",RANDBETWEEN(1000,5000),RANDBETWEEN(0,999))</f>
        <v>492</v>
      </c>
      <c r="AC52" s="4">
        <f ca="1">IF(AND(F52&gt;17,F52&lt;71),RANDBETWEEN(1000,5000),RANDBETWEEN(0,999))</f>
        <v>4936</v>
      </c>
      <c r="AD52" s="4">
        <f ca="1">IF(AND(AB52&gt;=0.5,(K52-X52)&gt;1000),RANDBETWEEN(1000,5000),RANDBETWEEN(0,999))</f>
        <v>3384</v>
      </c>
      <c r="AE52" s="4">
        <f ca="1">IF(OR(V52="",V52="Puntual"),RANDBETWEEN(1000,5000),RANDBETWEEN(0,999))</f>
        <v>1583</v>
      </c>
      <c r="AF52" s="4">
        <f ca="1">IF(OR(W52="Bajo Riesgo",AE52&gt;=1000),RANDBETWEEN(1000,5000),RANDBETWEEN(0,999))</f>
        <v>2321</v>
      </c>
      <c r="AG52">
        <f t="shared" ca="1" si="6"/>
        <v>0</v>
      </c>
    </row>
    <row r="53" spans="1:33" customFormat="1" x14ac:dyDescent="0.25">
      <c r="A53">
        <v>45439937</v>
      </c>
      <c r="B53" t="s">
        <v>199</v>
      </c>
      <c r="C53" t="s">
        <v>200</v>
      </c>
      <c r="D53">
        <v>997626338</v>
      </c>
      <c r="E53" t="s">
        <v>201</v>
      </c>
      <c r="F53">
        <v>21</v>
      </c>
      <c r="G53" t="s">
        <v>42</v>
      </c>
      <c r="H53" t="str">
        <f t="shared" ca="1" si="0"/>
        <v>Propia</v>
      </c>
      <c r="I53" t="s">
        <v>44</v>
      </c>
      <c r="K53">
        <f t="shared" ca="1" si="1"/>
        <v>5337</v>
      </c>
      <c r="L53" t="s">
        <v>131</v>
      </c>
      <c r="M53" t="s">
        <v>14661</v>
      </c>
      <c r="N53" t="s">
        <v>14661</v>
      </c>
      <c r="O53" t="s">
        <v>14661</v>
      </c>
      <c r="P53" t="s">
        <v>14661</v>
      </c>
      <c r="Q53" t="s">
        <v>14662</v>
      </c>
      <c r="R53" s="1">
        <v>42820</v>
      </c>
      <c r="S53" t="s">
        <v>34</v>
      </c>
      <c r="T53" t="str">
        <f t="shared" ca="1" si="2"/>
        <v>Con Garantia</v>
      </c>
      <c r="U53" t="str">
        <f t="shared" ca="1" si="3"/>
        <v>Con deuda</v>
      </c>
      <c r="V53" t="str">
        <f t="shared" ca="1" si="4"/>
        <v>Puntual</v>
      </c>
      <c r="W53" t="str">
        <f t="shared" ca="1" si="5"/>
        <v>Bajo Riesgo</v>
      </c>
      <c r="X53">
        <v>1000</v>
      </c>
      <c r="Y53" s="2">
        <f ca="1">IF(H53="Propia",RANDBETWEEN(1000,5000),RANDBETWEEN(0,999))</f>
        <v>2932</v>
      </c>
      <c r="Z53" s="2">
        <f ca="1">IF(T53="Con Garantia",RANDBETWEEN(1000,5000),RANDBETWEEN(0,999))</f>
        <v>4065</v>
      </c>
      <c r="AA53" s="2">
        <f ca="1">IF(U53="Sin deuda",RANDBETWEEN(1000,5000),RANDBETWEEN(0,999))</f>
        <v>732</v>
      </c>
      <c r="AB53" s="4">
        <f ca="1">IF(Q53="Si Trabaja",RANDBETWEEN(1000,5000),RANDBETWEEN(0,999))</f>
        <v>942</v>
      </c>
      <c r="AC53" s="4">
        <f ca="1">IF(AND(F53&gt;17,F53&lt;71),RANDBETWEEN(1000,5000),RANDBETWEEN(0,999))</f>
        <v>3477</v>
      </c>
      <c r="AD53" s="4">
        <f ca="1">IF(AND(AB53&gt;=0.5,(K53-X53)&gt;1000),RANDBETWEEN(1000,5000),RANDBETWEEN(0,999))</f>
        <v>3326</v>
      </c>
      <c r="AE53" s="4">
        <f ca="1">IF(OR(V53="",V53="Puntual"),RANDBETWEEN(1000,5000),RANDBETWEEN(0,999))</f>
        <v>1247</v>
      </c>
      <c r="AF53" s="4">
        <f ca="1">IF(OR(W53="Bajo Riesgo",AE53&gt;=1000),RANDBETWEEN(1000,5000),RANDBETWEEN(0,999))</f>
        <v>3585</v>
      </c>
      <c r="AG53">
        <f t="shared" ca="1" si="6"/>
        <v>0</v>
      </c>
    </row>
    <row r="54" spans="1:33" customFormat="1" x14ac:dyDescent="0.25">
      <c r="A54">
        <v>47797326</v>
      </c>
      <c r="B54" t="s">
        <v>202</v>
      </c>
      <c r="C54" t="s">
        <v>203</v>
      </c>
      <c r="D54">
        <v>903200916</v>
      </c>
      <c r="E54" t="s">
        <v>204</v>
      </c>
      <c r="F54">
        <v>59</v>
      </c>
      <c r="G54" t="s">
        <v>42</v>
      </c>
      <c r="H54" t="str">
        <f t="shared" ca="1" si="0"/>
        <v>Propia</v>
      </c>
      <c r="I54" t="s">
        <v>49</v>
      </c>
      <c r="K54">
        <f t="shared" ca="1" si="1"/>
        <v>6900</v>
      </c>
      <c r="L54" t="s">
        <v>43</v>
      </c>
      <c r="M54" t="s">
        <v>14661</v>
      </c>
      <c r="N54" t="s">
        <v>14661</v>
      </c>
      <c r="O54" t="s">
        <v>14661</v>
      </c>
      <c r="P54" t="s">
        <v>14661</v>
      </c>
      <c r="Q54" t="s">
        <v>14662</v>
      </c>
      <c r="R54" s="1">
        <v>42859</v>
      </c>
      <c r="T54" t="str">
        <f t="shared" ca="1" si="2"/>
        <v>Con Garantia</v>
      </c>
      <c r="U54" t="str">
        <f t="shared" ca="1" si="3"/>
        <v>Sin deuda</v>
      </c>
      <c r="V54" t="str">
        <f t="shared" ca="1" si="4"/>
        <v/>
      </c>
      <c r="W54" t="str">
        <f t="shared" ca="1" si="5"/>
        <v>Bajo Riesgo</v>
      </c>
      <c r="X54">
        <v>1000</v>
      </c>
      <c r="Y54" s="2">
        <f ca="1">IF(H54="Propia",RANDBETWEEN(1000,5000),RANDBETWEEN(0,999))</f>
        <v>1538</v>
      </c>
      <c r="Z54" s="2">
        <f ca="1">IF(T54="Con Garantia",RANDBETWEEN(1000,5000),RANDBETWEEN(0,999))</f>
        <v>1996</v>
      </c>
      <c r="AA54" s="2">
        <f ca="1">IF(U54="Sin deuda",RANDBETWEEN(1000,5000),RANDBETWEEN(0,999))</f>
        <v>4484</v>
      </c>
      <c r="AB54" s="4">
        <f ca="1">IF(Q54="Si Trabaja",RANDBETWEEN(1000,5000),RANDBETWEEN(0,999))</f>
        <v>422</v>
      </c>
      <c r="AC54" s="4">
        <f ca="1">IF(AND(F54&gt;17,F54&lt;71),RANDBETWEEN(1000,5000),RANDBETWEEN(0,999))</f>
        <v>4092</v>
      </c>
      <c r="AD54" s="4">
        <f ca="1">IF(AND(AB54&gt;=0.5,(K54-X54)&gt;1000),RANDBETWEEN(1000,5000),RANDBETWEEN(0,999))</f>
        <v>3555</v>
      </c>
      <c r="AE54" s="4">
        <f ca="1">IF(OR(V54="",V54="Puntual"),RANDBETWEEN(1000,5000),RANDBETWEEN(0,999))</f>
        <v>4006</v>
      </c>
      <c r="AF54" s="4">
        <f ca="1">IF(OR(W54="Bajo Riesgo",AE54&gt;=1000),RANDBETWEEN(1000,5000),RANDBETWEEN(0,999))</f>
        <v>2345</v>
      </c>
      <c r="AG54">
        <f t="shared" ca="1" si="6"/>
        <v>0</v>
      </c>
    </row>
    <row r="55" spans="1:33" customFormat="1" x14ac:dyDescent="0.25">
      <c r="A55">
        <v>46231813</v>
      </c>
      <c r="B55" t="s">
        <v>205</v>
      </c>
      <c r="C55" t="s">
        <v>206</v>
      </c>
      <c r="D55">
        <v>519342805</v>
      </c>
      <c r="E55" t="s">
        <v>207</v>
      </c>
      <c r="F55">
        <v>60</v>
      </c>
      <c r="G55" t="s">
        <v>42</v>
      </c>
      <c r="H55" t="str">
        <f t="shared" ca="1" si="0"/>
        <v>Propia</v>
      </c>
      <c r="I55" t="s">
        <v>79</v>
      </c>
      <c r="K55">
        <f t="shared" ca="1" si="1"/>
        <v>5753</v>
      </c>
      <c r="L55" t="s">
        <v>53</v>
      </c>
      <c r="M55" t="s">
        <v>14661</v>
      </c>
      <c r="N55" t="s">
        <v>14661</v>
      </c>
      <c r="O55" t="s">
        <v>14661</v>
      </c>
      <c r="P55" t="s">
        <v>14661</v>
      </c>
      <c r="Q55" t="s">
        <v>14662</v>
      </c>
      <c r="R55" s="1">
        <v>43033</v>
      </c>
      <c r="T55" t="str">
        <f t="shared" ca="1" si="2"/>
        <v>Sin Garantia</v>
      </c>
      <c r="U55" t="str">
        <f t="shared" ca="1" si="3"/>
        <v>Con deuda</v>
      </c>
      <c r="V55" t="str">
        <f t="shared" ca="1" si="4"/>
        <v>Moroso</v>
      </c>
      <c r="W55" t="str">
        <f t="shared" ca="1" si="5"/>
        <v>Alto Riesgo</v>
      </c>
      <c r="X55">
        <v>1000</v>
      </c>
      <c r="Y55" s="2">
        <f ca="1">IF(H55="Propia",RANDBETWEEN(1000,5000),RANDBETWEEN(0,999))</f>
        <v>1521</v>
      </c>
      <c r="Z55" s="2">
        <f ca="1">IF(T55="Con Garantia",RANDBETWEEN(1000,5000),RANDBETWEEN(0,999))</f>
        <v>936</v>
      </c>
      <c r="AA55" s="2">
        <f ca="1">IF(U55="Sin deuda",RANDBETWEEN(1000,5000),RANDBETWEEN(0,999))</f>
        <v>97</v>
      </c>
      <c r="AB55" s="4">
        <f ca="1">IF(Q55="Si Trabaja",RANDBETWEEN(1000,5000),RANDBETWEEN(0,999))</f>
        <v>937</v>
      </c>
      <c r="AC55" s="4">
        <f ca="1">IF(AND(F55&gt;17,F55&lt;71),RANDBETWEEN(1000,5000),RANDBETWEEN(0,999))</f>
        <v>3698</v>
      </c>
      <c r="AD55" s="4">
        <f ca="1">IF(AND(AB55&gt;=0.5,(K55-X55)&gt;1000),RANDBETWEEN(1000,5000),RANDBETWEEN(0,999))</f>
        <v>4347</v>
      </c>
      <c r="AE55" s="4">
        <f ca="1">IF(OR(V55="",V55="Puntual"),RANDBETWEEN(1000,5000),RANDBETWEEN(0,999))</f>
        <v>106</v>
      </c>
      <c r="AF55" s="4">
        <f ca="1">IF(OR(W55="Bajo Riesgo",AE55&gt;=1000),RANDBETWEEN(1000,5000),RANDBETWEEN(0,999))</f>
        <v>494</v>
      </c>
      <c r="AG55">
        <f t="shared" ca="1" si="6"/>
        <v>0</v>
      </c>
    </row>
    <row r="56" spans="1:33" customFormat="1" x14ac:dyDescent="0.25">
      <c r="A56">
        <v>10205576</v>
      </c>
      <c r="B56" t="s">
        <v>208</v>
      </c>
      <c r="C56" t="s">
        <v>209</v>
      </c>
      <c r="D56">
        <v>923322537</v>
      </c>
      <c r="E56" t="s">
        <v>210</v>
      </c>
      <c r="F56">
        <v>21</v>
      </c>
      <c r="G56" t="s">
        <v>42</v>
      </c>
      <c r="H56" t="str">
        <f t="shared" ca="1" si="0"/>
        <v>Propia</v>
      </c>
      <c r="I56" t="s">
        <v>79</v>
      </c>
      <c r="K56">
        <f t="shared" ca="1" si="1"/>
        <v>6209</v>
      </c>
      <c r="L56" t="s">
        <v>78</v>
      </c>
      <c r="M56" t="s">
        <v>14661</v>
      </c>
      <c r="N56" t="s">
        <v>14661</v>
      </c>
      <c r="O56" t="s">
        <v>14661</v>
      </c>
      <c r="P56" t="s">
        <v>14661</v>
      </c>
      <c r="Q56" t="s">
        <v>14662</v>
      </c>
      <c r="R56" s="1">
        <v>42744</v>
      </c>
      <c r="S56" t="s">
        <v>34</v>
      </c>
      <c r="T56" t="str">
        <f t="shared" ca="1" si="2"/>
        <v>Sin Garantia</v>
      </c>
      <c r="U56" t="str">
        <f t="shared" ca="1" si="3"/>
        <v>Sin deuda</v>
      </c>
      <c r="V56" t="str">
        <f t="shared" ca="1" si="4"/>
        <v/>
      </c>
      <c r="W56" t="str">
        <f t="shared" ca="1" si="5"/>
        <v>Bajo Riesgo</v>
      </c>
      <c r="X56">
        <v>1000</v>
      </c>
      <c r="Y56" s="2">
        <f ca="1">IF(H56="Propia",RANDBETWEEN(1000,5000),RANDBETWEEN(0,999))</f>
        <v>3149</v>
      </c>
      <c r="Z56" s="2">
        <f ca="1">IF(T56="Con Garantia",RANDBETWEEN(1000,5000),RANDBETWEEN(0,999))</f>
        <v>554</v>
      </c>
      <c r="AA56" s="2">
        <f ca="1">IF(U56="Sin deuda",RANDBETWEEN(1000,5000),RANDBETWEEN(0,999))</f>
        <v>2789</v>
      </c>
      <c r="AB56" s="4">
        <f ca="1">IF(Q56="Si Trabaja",RANDBETWEEN(1000,5000),RANDBETWEEN(0,999))</f>
        <v>668</v>
      </c>
      <c r="AC56" s="4">
        <f ca="1">IF(AND(F56&gt;17,F56&lt;71),RANDBETWEEN(1000,5000),RANDBETWEEN(0,999))</f>
        <v>1377</v>
      </c>
      <c r="AD56" s="4">
        <f ca="1">IF(AND(AB56&gt;=0.5,(K56-X56)&gt;1000),RANDBETWEEN(1000,5000),RANDBETWEEN(0,999))</f>
        <v>1351</v>
      </c>
      <c r="AE56" s="4">
        <f ca="1">IF(OR(V56="",V56="Puntual"),RANDBETWEEN(1000,5000),RANDBETWEEN(0,999))</f>
        <v>3646</v>
      </c>
      <c r="AF56" s="4">
        <f ca="1">IF(OR(W56="Bajo Riesgo",AE56&gt;=1000),RANDBETWEEN(1000,5000),RANDBETWEEN(0,999))</f>
        <v>3963</v>
      </c>
      <c r="AG56">
        <f t="shared" ca="1" si="6"/>
        <v>0</v>
      </c>
    </row>
    <row r="57" spans="1:33" customFormat="1" x14ac:dyDescent="0.25">
      <c r="A57">
        <v>47384276</v>
      </c>
      <c r="B57" t="s">
        <v>211</v>
      </c>
      <c r="C57" t="s">
        <v>212</v>
      </c>
      <c r="D57">
        <v>519245606</v>
      </c>
      <c r="E57" t="s">
        <v>213</v>
      </c>
      <c r="F57">
        <v>64</v>
      </c>
      <c r="G57" t="s">
        <v>42</v>
      </c>
      <c r="H57" t="str">
        <f t="shared" ca="1" si="0"/>
        <v>Propia</v>
      </c>
      <c r="I57" t="s">
        <v>44</v>
      </c>
      <c r="K57">
        <f t="shared" ca="1" si="1"/>
        <v>5516</v>
      </c>
      <c r="L57" t="s">
        <v>214</v>
      </c>
      <c r="M57" t="s">
        <v>14330</v>
      </c>
      <c r="N57">
        <v>4</v>
      </c>
      <c r="O57" t="s">
        <v>14663</v>
      </c>
      <c r="P57" t="s">
        <v>14660</v>
      </c>
      <c r="Q57" t="s">
        <v>14659</v>
      </c>
      <c r="R57" s="1">
        <v>42873</v>
      </c>
      <c r="T57" t="str">
        <f t="shared" ca="1" si="2"/>
        <v>Sin Garantia</v>
      </c>
      <c r="U57" t="str">
        <f t="shared" ca="1" si="3"/>
        <v>Con deuda</v>
      </c>
      <c r="V57" t="str">
        <f t="shared" ca="1" si="4"/>
        <v>Puntual</v>
      </c>
      <c r="W57" t="str">
        <f t="shared" ca="1" si="5"/>
        <v>Bajo Riesgo</v>
      </c>
      <c r="X57">
        <v>1000</v>
      </c>
      <c r="Y57" s="2">
        <f ca="1">IF(H57="Propia",RANDBETWEEN(1000,5000),RANDBETWEEN(0,999))</f>
        <v>4872</v>
      </c>
      <c r="Z57" s="2">
        <f ca="1">IF(T57="Con Garantia",RANDBETWEEN(1000,5000),RANDBETWEEN(0,999))</f>
        <v>606</v>
      </c>
      <c r="AA57" s="2">
        <f ca="1">IF(U57="Sin deuda",RANDBETWEEN(1000,5000),RANDBETWEEN(0,999))</f>
        <v>614</v>
      </c>
      <c r="AB57" s="4">
        <f ca="1">IF(Q57="Si Trabaja",RANDBETWEEN(1000,5000),RANDBETWEEN(0,999))</f>
        <v>1431</v>
      </c>
      <c r="AC57" s="4">
        <f ca="1">IF(AND(F57&gt;17,F57&lt;71),RANDBETWEEN(1000,5000),RANDBETWEEN(0,999))</f>
        <v>4075</v>
      </c>
      <c r="AD57" s="4">
        <f ca="1">IF(AND(AB57&gt;=0.5,(K57-X57)&gt;1000),RANDBETWEEN(1000,5000),RANDBETWEEN(0,999))</f>
        <v>2550</v>
      </c>
      <c r="AE57" s="4">
        <f ca="1">IF(OR(V57="",V57="Puntual"),RANDBETWEEN(1000,5000),RANDBETWEEN(0,999))</f>
        <v>3652</v>
      </c>
      <c r="AF57" s="4">
        <f ca="1">IF(OR(W57="Bajo Riesgo",AE57&gt;=1000),RANDBETWEEN(1000,5000),RANDBETWEEN(0,999))</f>
        <v>1334</v>
      </c>
      <c r="AG57">
        <f t="shared" ca="1" si="6"/>
        <v>1</v>
      </c>
    </row>
    <row r="58" spans="1:33" customFormat="1" x14ac:dyDescent="0.25">
      <c r="A58">
        <v>32973881</v>
      </c>
      <c r="B58" t="s">
        <v>215</v>
      </c>
      <c r="C58" t="s">
        <v>212</v>
      </c>
      <c r="D58">
        <v>997306327</v>
      </c>
      <c r="E58" t="s">
        <v>216</v>
      </c>
      <c r="F58">
        <v>43</v>
      </c>
      <c r="G58" t="s">
        <v>42</v>
      </c>
      <c r="H58" t="str">
        <f t="shared" ca="1" si="0"/>
        <v>Alquilada</v>
      </c>
      <c r="I58" t="s">
        <v>44</v>
      </c>
      <c r="K58">
        <f t="shared" ca="1" si="1"/>
        <v>6609</v>
      </c>
      <c r="L58" t="s">
        <v>195</v>
      </c>
      <c r="M58" t="s">
        <v>13139</v>
      </c>
      <c r="N58">
        <v>10</v>
      </c>
      <c r="O58" t="s">
        <v>14663</v>
      </c>
      <c r="P58" t="s">
        <v>14664</v>
      </c>
      <c r="Q58" t="s">
        <v>14659</v>
      </c>
      <c r="R58" s="1">
        <v>42893</v>
      </c>
      <c r="T58" t="str">
        <f t="shared" ca="1" si="2"/>
        <v>Con Garantia</v>
      </c>
      <c r="U58" t="str">
        <f t="shared" ca="1" si="3"/>
        <v>Con deuda</v>
      </c>
      <c r="V58" t="str">
        <f t="shared" ca="1" si="4"/>
        <v>Moroso</v>
      </c>
      <c r="W58" t="str">
        <f t="shared" ca="1" si="5"/>
        <v>Alto Riesgo</v>
      </c>
      <c r="X58">
        <v>1000</v>
      </c>
      <c r="Y58" s="2">
        <f ca="1">IF(H58="Propia",RANDBETWEEN(1000,5000),RANDBETWEEN(0,999))</f>
        <v>967</v>
      </c>
      <c r="Z58" s="2">
        <f ca="1">IF(T58="Con Garantia",RANDBETWEEN(1000,5000),RANDBETWEEN(0,999))</f>
        <v>1979</v>
      </c>
      <c r="AA58" s="2">
        <f ca="1">IF(U58="Sin deuda",RANDBETWEEN(1000,5000),RANDBETWEEN(0,999))</f>
        <v>1</v>
      </c>
      <c r="AB58" s="4">
        <f ca="1">IF(Q58="Si Trabaja",RANDBETWEEN(1000,5000),RANDBETWEEN(0,999))</f>
        <v>2553</v>
      </c>
      <c r="AC58" s="4">
        <f ca="1">IF(AND(F58&gt;17,F58&lt;71),RANDBETWEEN(1000,5000),RANDBETWEEN(0,999))</f>
        <v>2794</v>
      </c>
      <c r="AD58" s="4">
        <f ca="1">IF(AND(AB58&gt;=0.5,(K58-X58)&gt;1000),RANDBETWEEN(1000,5000),RANDBETWEEN(0,999))</f>
        <v>3943</v>
      </c>
      <c r="AE58" s="4">
        <f ca="1">IF(OR(V58="",V58="Puntual"),RANDBETWEEN(1000,5000),RANDBETWEEN(0,999))</f>
        <v>895</v>
      </c>
      <c r="AF58" s="4">
        <f ca="1">IF(OR(W58="Bajo Riesgo",AE58&gt;=1000),RANDBETWEEN(1000,5000),RANDBETWEEN(0,999))</f>
        <v>860</v>
      </c>
      <c r="AG58">
        <f t="shared" ca="1" si="6"/>
        <v>0</v>
      </c>
    </row>
    <row r="59" spans="1:33" customFormat="1" x14ac:dyDescent="0.25">
      <c r="A59">
        <v>72650777</v>
      </c>
      <c r="B59" t="s">
        <v>217</v>
      </c>
      <c r="C59" t="s">
        <v>218</v>
      </c>
      <c r="D59">
        <v>519308899</v>
      </c>
      <c r="E59" t="s">
        <v>219</v>
      </c>
      <c r="F59">
        <v>70</v>
      </c>
      <c r="G59" t="s">
        <v>30</v>
      </c>
      <c r="H59" t="str">
        <f t="shared" ca="1" si="0"/>
        <v>Propia</v>
      </c>
      <c r="I59" t="s">
        <v>79</v>
      </c>
      <c r="K59">
        <f t="shared" ca="1" si="1"/>
        <v>7451</v>
      </c>
      <c r="L59" t="s">
        <v>53</v>
      </c>
      <c r="M59" t="s">
        <v>13868</v>
      </c>
      <c r="N59">
        <v>6</v>
      </c>
      <c r="O59" t="s">
        <v>14657</v>
      </c>
      <c r="P59" t="s">
        <v>14660</v>
      </c>
      <c r="Q59" t="s">
        <v>14659</v>
      </c>
      <c r="R59" s="1">
        <v>43079</v>
      </c>
      <c r="T59" t="str">
        <f t="shared" ca="1" si="2"/>
        <v>Sin Garantia</v>
      </c>
      <c r="U59" t="str">
        <f t="shared" ca="1" si="3"/>
        <v>Sin deuda</v>
      </c>
      <c r="V59" t="str">
        <f t="shared" ca="1" si="4"/>
        <v/>
      </c>
      <c r="W59" t="str">
        <f t="shared" ca="1" si="5"/>
        <v>Bajo Riesgo</v>
      </c>
      <c r="X59">
        <v>1000</v>
      </c>
      <c r="Y59" s="2">
        <f ca="1">IF(H59="Propia",RANDBETWEEN(1000,5000),RANDBETWEEN(0,999))</f>
        <v>3066</v>
      </c>
      <c r="Z59" s="2">
        <f ca="1">IF(T59="Con Garantia",RANDBETWEEN(1000,5000),RANDBETWEEN(0,999))</f>
        <v>241</v>
      </c>
      <c r="AA59" s="2">
        <f ca="1">IF(U59="Sin deuda",RANDBETWEEN(1000,5000),RANDBETWEEN(0,999))</f>
        <v>1779</v>
      </c>
      <c r="AB59" s="4">
        <f ca="1">IF(Q59="Si Trabaja",RANDBETWEEN(1000,5000),RANDBETWEEN(0,999))</f>
        <v>1200</v>
      </c>
      <c r="AC59" s="4">
        <f ca="1">IF(AND(F59&gt;17,F59&lt;71),RANDBETWEEN(1000,5000),RANDBETWEEN(0,999))</f>
        <v>1873</v>
      </c>
      <c r="AD59" s="4">
        <f ca="1">IF(AND(AB59&gt;=0.5,(K59-X59)&gt;1000),RANDBETWEEN(1000,5000),RANDBETWEEN(0,999))</f>
        <v>2497</v>
      </c>
      <c r="AE59" s="4">
        <f ca="1">IF(OR(V59="",V59="Puntual"),RANDBETWEEN(1000,5000),RANDBETWEEN(0,999))</f>
        <v>3943</v>
      </c>
      <c r="AF59" s="4">
        <f ca="1">IF(OR(W59="Bajo Riesgo",AE59&gt;=1000),RANDBETWEEN(1000,5000),RANDBETWEEN(0,999))</f>
        <v>4064</v>
      </c>
      <c r="AG59">
        <f t="shared" ca="1" si="6"/>
        <v>1</v>
      </c>
    </row>
    <row r="60" spans="1:33" customFormat="1" x14ac:dyDescent="0.25">
      <c r="A60">
        <v>74212291</v>
      </c>
      <c r="B60" t="s">
        <v>220</v>
      </c>
      <c r="C60" t="s">
        <v>218</v>
      </c>
      <c r="D60">
        <v>902730469</v>
      </c>
      <c r="E60" t="s">
        <v>221</v>
      </c>
      <c r="F60">
        <v>21</v>
      </c>
      <c r="G60" t="s">
        <v>30</v>
      </c>
      <c r="H60" t="str">
        <f t="shared" ca="1" si="0"/>
        <v>Propia</v>
      </c>
      <c r="I60" t="s">
        <v>44</v>
      </c>
      <c r="K60">
        <f t="shared" ca="1" si="1"/>
        <v>7557</v>
      </c>
      <c r="L60" t="s">
        <v>53</v>
      </c>
      <c r="M60" t="s">
        <v>14661</v>
      </c>
      <c r="N60" t="s">
        <v>14661</v>
      </c>
      <c r="O60" t="s">
        <v>14661</v>
      </c>
      <c r="P60" t="s">
        <v>14661</v>
      </c>
      <c r="Q60" t="s">
        <v>14662</v>
      </c>
      <c r="R60" s="1">
        <v>43042</v>
      </c>
      <c r="T60" t="str">
        <f t="shared" ca="1" si="2"/>
        <v>Con Garantia</v>
      </c>
      <c r="U60" t="str">
        <f t="shared" ca="1" si="3"/>
        <v>Sin deuda</v>
      </c>
      <c r="V60" t="str">
        <f t="shared" ca="1" si="4"/>
        <v/>
      </c>
      <c r="W60" t="str">
        <f t="shared" ca="1" si="5"/>
        <v>Bajo Riesgo</v>
      </c>
      <c r="X60">
        <v>1000</v>
      </c>
      <c r="Y60" s="2">
        <f ca="1">IF(H60="Propia",RANDBETWEEN(1000,5000),RANDBETWEEN(0,999))</f>
        <v>2880</v>
      </c>
      <c r="Z60" s="2">
        <f ca="1">IF(T60="Con Garantia",RANDBETWEEN(1000,5000),RANDBETWEEN(0,999))</f>
        <v>3785</v>
      </c>
      <c r="AA60" s="2">
        <f ca="1">IF(U60="Sin deuda",RANDBETWEEN(1000,5000),RANDBETWEEN(0,999))</f>
        <v>4139</v>
      </c>
      <c r="AB60" s="4">
        <f ca="1">IF(Q60="Si Trabaja",RANDBETWEEN(1000,5000),RANDBETWEEN(0,999))</f>
        <v>301</v>
      </c>
      <c r="AC60" s="4">
        <f ca="1">IF(AND(F60&gt;17,F60&lt;71),RANDBETWEEN(1000,5000),RANDBETWEEN(0,999))</f>
        <v>4571</v>
      </c>
      <c r="AD60" s="4">
        <f ca="1">IF(AND(AB60&gt;=0.5,(K60-X60)&gt;1000),RANDBETWEEN(1000,5000),RANDBETWEEN(0,999))</f>
        <v>3939</v>
      </c>
      <c r="AE60" s="4">
        <f ca="1">IF(OR(V60="",V60="Puntual"),RANDBETWEEN(1000,5000),RANDBETWEEN(0,999))</f>
        <v>3268</v>
      </c>
      <c r="AF60" s="4">
        <f ca="1">IF(OR(W60="Bajo Riesgo",AE60&gt;=1000),RANDBETWEEN(1000,5000),RANDBETWEEN(0,999))</f>
        <v>3071</v>
      </c>
      <c r="AG60">
        <f t="shared" ca="1" si="6"/>
        <v>0</v>
      </c>
    </row>
    <row r="61" spans="1:33" customFormat="1" x14ac:dyDescent="0.25">
      <c r="A61">
        <v>41952904</v>
      </c>
      <c r="B61" t="s">
        <v>222</v>
      </c>
      <c r="C61" t="s">
        <v>223</v>
      </c>
      <c r="D61">
        <v>987931698</v>
      </c>
      <c r="E61" t="s">
        <v>224</v>
      </c>
      <c r="F61">
        <v>19</v>
      </c>
      <c r="G61" t="s">
        <v>42</v>
      </c>
      <c r="H61" t="str">
        <f t="shared" ca="1" si="0"/>
        <v>Alquilada</v>
      </c>
      <c r="I61" t="s">
        <v>49</v>
      </c>
      <c r="K61">
        <f t="shared" ca="1" si="1"/>
        <v>7246</v>
      </c>
      <c r="L61" t="s">
        <v>48</v>
      </c>
      <c r="M61" t="s">
        <v>14661</v>
      </c>
      <c r="N61" t="s">
        <v>14661</v>
      </c>
      <c r="O61" t="s">
        <v>14661</v>
      </c>
      <c r="P61" t="s">
        <v>14661</v>
      </c>
      <c r="Q61" t="s">
        <v>14662</v>
      </c>
      <c r="R61" s="1">
        <v>42839</v>
      </c>
      <c r="T61" t="str">
        <f t="shared" ca="1" si="2"/>
        <v>Sin Garantia</v>
      </c>
      <c r="U61" t="str">
        <f t="shared" ca="1" si="3"/>
        <v>Con deuda</v>
      </c>
      <c r="V61" t="str">
        <f t="shared" ca="1" si="4"/>
        <v>Puntual</v>
      </c>
      <c r="W61" t="str">
        <f t="shared" ca="1" si="5"/>
        <v>Bajo Riesgo</v>
      </c>
      <c r="X61">
        <v>1000</v>
      </c>
      <c r="Y61" s="2">
        <f ca="1">IF(H61="Propia",RANDBETWEEN(1000,5000),RANDBETWEEN(0,999))</f>
        <v>228</v>
      </c>
      <c r="Z61" s="2">
        <f ca="1">IF(T61="Con Garantia",RANDBETWEEN(1000,5000),RANDBETWEEN(0,999))</f>
        <v>357</v>
      </c>
      <c r="AA61" s="2">
        <f ca="1">IF(U61="Sin deuda",RANDBETWEEN(1000,5000),RANDBETWEEN(0,999))</f>
        <v>341</v>
      </c>
      <c r="AB61" s="4">
        <f ca="1">IF(Q61="Si Trabaja",RANDBETWEEN(1000,5000),RANDBETWEEN(0,999))</f>
        <v>738</v>
      </c>
      <c r="AC61" s="4">
        <f ca="1">IF(AND(F61&gt;17,F61&lt;71),RANDBETWEEN(1000,5000),RANDBETWEEN(0,999))</f>
        <v>4943</v>
      </c>
      <c r="AD61" s="4">
        <f ca="1">IF(AND(AB61&gt;=0.5,(K61-X61)&gt;1000),RANDBETWEEN(1000,5000),RANDBETWEEN(0,999))</f>
        <v>4527</v>
      </c>
      <c r="AE61" s="4">
        <f ca="1">IF(OR(V61="",V61="Puntual"),RANDBETWEEN(1000,5000),RANDBETWEEN(0,999))</f>
        <v>4294</v>
      </c>
      <c r="AF61" s="4">
        <f ca="1">IF(OR(W61="Bajo Riesgo",AE61&gt;=1000),RANDBETWEEN(1000,5000),RANDBETWEEN(0,999))</f>
        <v>1260</v>
      </c>
      <c r="AG61">
        <f t="shared" ca="1" si="6"/>
        <v>0</v>
      </c>
    </row>
    <row r="62" spans="1:33" customFormat="1" x14ac:dyDescent="0.25">
      <c r="A62">
        <v>49648886</v>
      </c>
      <c r="B62" t="s">
        <v>225</v>
      </c>
      <c r="C62" t="s">
        <v>226</v>
      </c>
      <c r="D62">
        <v>998237728</v>
      </c>
      <c r="E62" t="s">
        <v>227</v>
      </c>
      <c r="F62">
        <v>28</v>
      </c>
      <c r="G62" t="s">
        <v>42</v>
      </c>
      <c r="H62" t="str">
        <f t="shared" ca="1" si="0"/>
        <v>Propia</v>
      </c>
      <c r="I62" t="s">
        <v>49</v>
      </c>
      <c r="J62" t="s">
        <v>33</v>
      </c>
      <c r="K62">
        <f t="shared" ca="1" si="1"/>
        <v>6667</v>
      </c>
      <c r="L62" t="s">
        <v>38</v>
      </c>
      <c r="M62" t="s">
        <v>13344</v>
      </c>
      <c r="N62">
        <v>4</v>
      </c>
      <c r="O62" t="s">
        <v>14663</v>
      </c>
      <c r="P62" t="s">
        <v>14665</v>
      </c>
      <c r="Q62" t="s">
        <v>14659</v>
      </c>
      <c r="R62" s="1">
        <v>43035</v>
      </c>
      <c r="S62" t="s">
        <v>34</v>
      </c>
      <c r="T62" t="str">
        <f t="shared" ca="1" si="2"/>
        <v>Sin Garantia</v>
      </c>
      <c r="U62" t="str">
        <f t="shared" ca="1" si="3"/>
        <v>Sin deuda</v>
      </c>
      <c r="V62" t="str">
        <f t="shared" ca="1" si="4"/>
        <v/>
      </c>
      <c r="W62" t="str">
        <f t="shared" ca="1" si="5"/>
        <v>Bajo Riesgo</v>
      </c>
      <c r="X62">
        <v>1000</v>
      </c>
      <c r="Y62" s="2">
        <f ca="1">IF(H62="Propia",RANDBETWEEN(1000,5000),RANDBETWEEN(0,999))</f>
        <v>3708</v>
      </c>
      <c r="Z62" s="2">
        <f ca="1">IF(T62="Con Garantia",RANDBETWEEN(1000,5000),RANDBETWEEN(0,999))</f>
        <v>99</v>
      </c>
      <c r="AA62" s="2">
        <f ca="1">IF(U62="Sin deuda",RANDBETWEEN(1000,5000),RANDBETWEEN(0,999))</f>
        <v>3357</v>
      </c>
      <c r="AB62" s="4">
        <f ca="1">IF(Q62="Si Trabaja",RANDBETWEEN(1000,5000),RANDBETWEEN(0,999))</f>
        <v>1540</v>
      </c>
      <c r="AC62" s="4">
        <f ca="1">IF(AND(F62&gt;17,F62&lt;71),RANDBETWEEN(1000,5000),RANDBETWEEN(0,999))</f>
        <v>1750</v>
      </c>
      <c r="AD62" s="4">
        <f ca="1">IF(AND(AB62&gt;=0.5,(K62-X62)&gt;1000),RANDBETWEEN(1000,5000),RANDBETWEEN(0,999))</f>
        <v>2253</v>
      </c>
      <c r="AE62" s="4">
        <f ca="1">IF(OR(V62="",V62="Puntual"),RANDBETWEEN(1000,5000),RANDBETWEEN(0,999))</f>
        <v>4544</v>
      </c>
      <c r="AF62" s="4">
        <f ca="1">IF(OR(W62="Bajo Riesgo",AE62&gt;=1000),RANDBETWEEN(1000,5000),RANDBETWEEN(0,999))</f>
        <v>4089</v>
      </c>
      <c r="AG62">
        <f t="shared" ca="1" si="6"/>
        <v>1</v>
      </c>
    </row>
    <row r="63" spans="1:33" customFormat="1" x14ac:dyDescent="0.25">
      <c r="A63">
        <v>47384276</v>
      </c>
      <c r="B63" t="s">
        <v>211</v>
      </c>
      <c r="C63" t="s">
        <v>228</v>
      </c>
      <c r="D63">
        <v>519245606</v>
      </c>
      <c r="E63" t="s">
        <v>213</v>
      </c>
      <c r="F63">
        <v>40</v>
      </c>
      <c r="G63" t="s">
        <v>42</v>
      </c>
      <c r="H63" t="str">
        <f t="shared" ca="1" si="0"/>
        <v>Alquilada</v>
      </c>
      <c r="I63" t="s">
        <v>32</v>
      </c>
      <c r="J63" t="s">
        <v>33</v>
      </c>
      <c r="K63">
        <f t="shared" ca="1" si="1"/>
        <v>7222</v>
      </c>
      <c r="L63" t="s">
        <v>53</v>
      </c>
      <c r="M63" t="s">
        <v>14424</v>
      </c>
      <c r="N63">
        <v>6</v>
      </c>
      <c r="O63" t="s">
        <v>14657</v>
      </c>
      <c r="P63" t="s">
        <v>14670</v>
      </c>
      <c r="Q63" t="s">
        <v>14659</v>
      </c>
      <c r="R63" s="1">
        <v>42761</v>
      </c>
      <c r="T63" t="str">
        <f t="shared" ca="1" si="2"/>
        <v>Sin Garantia</v>
      </c>
      <c r="U63" t="str">
        <f t="shared" ca="1" si="3"/>
        <v>Sin deuda</v>
      </c>
      <c r="V63" t="str">
        <f t="shared" ca="1" si="4"/>
        <v/>
      </c>
      <c r="W63" t="str">
        <f t="shared" ca="1" si="5"/>
        <v>Bajo Riesgo</v>
      </c>
      <c r="X63">
        <v>1000</v>
      </c>
      <c r="Y63" s="2">
        <f ca="1">IF(H63="Propia",RANDBETWEEN(1000,5000),RANDBETWEEN(0,999))</f>
        <v>385</v>
      </c>
      <c r="Z63" s="2">
        <f ca="1">IF(T63="Con Garantia",RANDBETWEEN(1000,5000),RANDBETWEEN(0,999))</f>
        <v>685</v>
      </c>
      <c r="AA63" s="2">
        <f ca="1">IF(U63="Sin deuda",RANDBETWEEN(1000,5000),RANDBETWEEN(0,999))</f>
        <v>3456</v>
      </c>
      <c r="AB63" s="4">
        <f ca="1">IF(Q63="Si Trabaja",RANDBETWEEN(1000,5000),RANDBETWEEN(0,999))</f>
        <v>4738</v>
      </c>
      <c r="AC63" s="4">
        <f ca="1">IF(AND(F63&gt;17,F63&lt;71),RANDBETWEEN(1000,5000),RANDBETWEEN(0,999))</f>
        <v>1493</v>
      </c>
      <c r="AD63" s="4">
        <f ca="1">IF(AND(AB63&gt;=0.5,(K63-X63)&gt;1000),RANDBETWEEN(1000,5000),RANDBETWEEN(0,999))</f>
        <v>2927</v>
      </c>
      <c r="AE63" s="4">
        <f ca="1">IF(OR(V63="",V63="Puntual"),RANDBETWEEN(1000,5000),RANDBETWEEN(0,999))</f>
        <v>4074</v>
      </c>
      <c r="AF63" s="4">
        <f ca="1">IF(OR(W63="Bajo Riesgo",AE63&gt;=1000),RANDBETWEEN(1000,5000),RANDBETWEEN(0,999))</f>
        <v>2407</v>
      </c>
      <c r="AG63">
        <f t="shared" ca="1" si="6"/>
        <v>1</v>
      </c>
    </row>
    <row r="64" spans="1:33" customFormat="1" x14ac:dyDescent="0.25">
      <c r="A64">
        <v>10064552</v>
      </c>
      <c r="B64" t="s">
        <v>229</v>
      </c>
      <c r="C64" t="s">
        <v>203</v>
      </c>
      <c r="D64">
        <v>519799331</v>
      </c>
      <c r="E64" t="s">
        <v>230</v>
      </c>
      <c r="F64">
        <v>32</v>
      </c>
      <c r="G64" t="s">
        <v>30</v>
      </c>
      <c r="H64" t="str">
        <f t="shared" ca="1" si="0"/>
        <v>Alquilada</v>
      </c>
      <c r="I64" t="s">
        <v>44</v>
      </c>
      <c r="J64" t="s">
        <v>33</v>
      </c>
      <c r="K64">
        <f t="shared" ca="1" si="1"/>
        <v>7654</v>
      </c>
      <c r="L64" t="s">
        <v>53</v>
      </c>
      <c r="M64" t="s">
        <v>14661</v>
      </c>
      <c r="N64" t="s">
        <v>14661</v>
      </c>
      <c r="O64" t="s">
        <v>14661</v>
      </c>
      <c r="P64" t="s">
        <v>14661</v>
      </c>
      <c r="Q64" t="s">
        <v>14662</v>
      </c>
      <c r="R64" s="1">
        <v>42875</v>
      </c>
      <c r="T64" t="str">
        <f t="shared" ca="1" si="2"/>
        <v>Sin Garantia</v>
      </c>
      <c r="U64" t="str">
        <f t="shared" ca="1" si="3"/>
        <v>Con deuda</v>
      </c>
      <c r="V64" t="str">
        <f t="shared" ca="1" si="4"/>
        <v>Moroso</v>
      </c>
      <c r="W64" t="str">
        <f t="shared" ca="1" si="5"/>
        <v>Alto Riesgo</v>
      </c>
      <c r="X64">
        <v>1000</v>
      </c>
      <c r="Y64" s="2">
        <f ca="1">IF(H64="Propia",RANDBETWEEN(1000,5000),RANDBETWEEN(0,999))</f>
        <v>590</v>
      </c>
      <c r="Z64" s="2">
        <f ca="1">IF(T64="Con Garantia",RANDBETWEEN(1000,5000),RANDBETWEEN(0,999))</f>
        <v>755</v>
      </c>
      <c r="AA64" s="2">
        <f ca="1">IF(U64="Sin deuda",RANDBETWEEN(1000,5000),RANDBETWEEN(0,999))</f>
        <v>859</v>
      </c>
      <c r="AB64" s="4">
        <f ca="1">IF(Q64="Si Trabaja",RANDBETWEEN(1000,5000),RANDBETWEEN(0,999))</f>
        <v>233</v>
      </c>
      <c r="AC64" s="4">
        <f ca="1">IF(AND(F64&gt;17,F64&lt;71),RANDBETWEEN(1000,5000),RANDBETWEEN(0,999))</f>
        <v>4348</v>
      </c>
      <c r="AD64" s="4">
        <f ca="1">IF(AND(AB64&gt;=0.5,(K64-X64)&gt;1000),RANDBETWEEN(1000,5000),RANDBETWEEN(0,999))</f>
        <v>1558</v>
      </c>
      <c r="AE64" s="4">
        <f ca="1">IF(OR(V64="",V64="Puntual"),RANDBETWEEN(1000,5000),RANDBETWEEN(0,999))</f>
        <v>802</v>
      </c>
      <c r="AF64" s="4">
        <f ca="1">IF(OR(W64="Bajo Riesgo",AE64&gt;=1000),RANDBETWEEN(1000,5000),RANDBETWEEN(0,999))</f>
        <v>15</v>
      </c>
      <c r="AG64">
        <f t="shared" ca="1" si="6"/>
        <v>0</v>
      </c>
    </row>
    <row r="65" spans="1:33" customFormat="1" x14ac:dyDescent="0.25">
      <c r="A65">
        <v>45579338</v>
      </c>
      <c r="B65" t="s">
        <v>231</v>
      </c>
      <c r="C65" t="s">
        <v>232</v>
      </c>
      <c r="D65">
        <v>985960096</v>
      </c>
      <c r="E65" t="s">
        <v>233</v>
      </c>
      <c r="F65">
        <v>26</v>
      </c>
      <c r="G65" t="s">
        <v>42</v>
      </c>
      <c r="H65" t="str">
        <f t="shared" ca="1" si="0"/>
        <v>Alquilada</v>
      </c>
      <c r="I65" t="s">
        <v>32</v>
      </c>
      <c r="J65" t="s">
        <v>33</v>
      </c>
      <c r="K65">
        <f t="shared" ca="1" si="1"/>
        <v>7756</v>
      </c>
      <c r="L65" t="s">
        <v>53</v>
      </c>
      <c r="M65" t="s">
        <v>12837</v>
      </c>
      <c r="N65">
        <v>2</v>
      </c>
      <c r="O65" t="s">
        <v>14663</v>
      </c>
      <c r="P65" t="s">
        <v>14664</v>
      </c>
      <c r="Q65" t="s">
        <v>14659</v>
      </c>
      <c r="R65" s="1">
        <v>42877</v>
      </c>
      <c r="S65" t="s">
        <v>34</v>
      </c>
      <c r="T65" t="str">
        <f t="shared" ca="1" si="2"/>
        <v>Sin Garantia</v>
      </c>
      <c r="U65" t="str">
        <f t="shared" ca="1" si="3"/>
        <v>Sin deuda</v>
      </c>
      <c r="V65" t="str">
        <f t="shared" ca="1" si="4"/>
        <v/>
      </c>
      <c r="W65" t="str">
        <f t="shared" ca="1" si="5"/>
        <v>Bajo Riesgo</v>
      </c>
      <c r="X65">
        <v>1000</v>
      </c>
      <c r="Y65" s="2">
        <f ca="1">IF(H65="Propia",RANDBETWEEN(1000,5000),RANDBETWEEN(0,999))</f>
        <v>504</v>
      </c>
      <c r="Z65" s="2">
        <f ca="1">IF(T65="Con Garantia",RANDBETWEEN(1000,5000),RANDBETWEEN(0,999))</f>
        <v>137</v>
      </c>
      <c r="AA65" s="2">
        <f ca="1">IF(U65="Sin deuda",RANDBETWEEN(1000,5000),RANDBETWEEN(0,999))</f>
        <v>4380</v>
      </c>
      <c r="AB65" s="4">
        <f ca="1">IF(Q65="Si Trabaja",RANDBETWEEN(1000,5000),RANDBETWEEN(0,999))</f>
        <v>2910</v>
      </c>
      <c r="AC65" s="4">
        <f ca="1">IF(AND(F65&gt;17,F65&lt;71),RANDBETWEEN(1000,5000),RANDBETWEEN(0,999))</f>
        <v>4448</v>
      </c>
      <c r="AD65" s="4">
        <f ca="1">IF(AND(AB65&gt;=0.5,(K65-X65)&gt;1000),RANDBETWEEN(1000,5000),RANDBETWEEN(0,999))</f>
        <v>3096</v>
      </c>
      <c r="AE65" s="4">
        <f ca="1">IF(OR(V65="",V65="Puntual"),RANDBETWEEN(1000,5000),RANDBETWEEN(0,999))</f>
        <v>3873</v>
      </c>
      <c r="AF65" s="4">
        <f ca="1">IF(OR(W65="Bajo Riesgo",AE65&gt;=1000),RANDBETWEEN(1000,5000),RANDBETWEEN(0,999))</f>
        <v>3738</v>
      </c>
      <c r="AG65">
        <f t="shared" ca="1" si="6"/>
        <v>1</v>
      </c>
    </row>
    <row r="66" spans="1:33" customFormat="1" x14ac:dyDescent="0.25">
      <c r="A66">
        <v>75211250</v>
      </c>
      <c r="B66" t="s">
        <v>234</v>
      </c>
      <c r="C66" t="s">
        <v>235</v>
      </c>
      <c r="D66">
        <v>914559973</v>
      </c>
      <c r="E66" t="s">
        <v>236</v>
      </c>
      <c r="F66">
        <v>18</v>
      </c>
      <c r="G66" t="s">
        <v>42</v>
      </c>
      <c r="H66" t="str">
        <f t="shared" ca="1" si="0"/>
        <v>Propia</v>
      </c>
      <c r="I66" t="s">
        <v>49</v>
      </c>
      <c r="J66" t="s">
        <v>33</v>
      </c>
      <c r="K66">
        <f t="shared" ca="1" si="1"/>
        <v>6649</v>
      </c>
      <c r="L66" t="s">
        <v>53</v>
      </c>
      <c r="M66" t="s">
        <v>14661</v>
      </c>
      <c r="N66" t="s">
        <v>14661</v>
      </c>
      <c r="O66" t="s">
        <v>14661</v>
      </c>
      <c r="P66" t="s">
        <v>14661</v>
      </c>
      <c r="Q66" t="s">
        <v>14662</v>
      </c>
      <c r="R66" s="1">
        <v>43012</v>
      </c>
      <c r="S66" t="s">
        <v>34</v>
      </c>
      <c r="T66" t="str">
        <f t="shared" ca="1" si="2"/>
        <v>Con Garantia</v>
      </c>
      <c r="U66" t="str">
        <f t="shared" ca="1" si="3"/>
        <v>Sin deuda</v>
      </c>
      <c r="V66" t="str">
        <f t="shared" ca="1" si="4"/>
        <v/>
      </c>
      <c r="W66" t="str">
        <f t="shared" ca="1" si="5"/>
        <v>Bajo Riesgo</v>
      </c>
      <c r="X66">
        <v>1000</v>
      </c>
      <c r="Y66" s="2">
        <f ca="1">IF(H66="Propia",RANDBETWEEN(1000,5000),RANDBETWEEN(0,999))</f>
        <v>3601</v>
      </c>
      <c r="Z66" s="2">
        <f ca="1">IF(T66="Con Garantia",RANDBETWEEN(1000,5000),RANDBETWEEN(0,999))</f>
        <v>1689</v>
      </c>
      <c r="AA66" s="2">
        <f ca="1">IF(U66="Sin deuda",RANDBETWEEN(1000,5000),RANDBETWEEN(0,999))</f>
        <v>2127</v>
      </c>
      <c r="AB66" s="4">
        <f ca="1">IF(Q66="Si Trabaja",RANDBETWEEN(1000,5000),RANDBETWEEN(0,999))</f>
        <v>612</v>
      </c>
      <c r="AC66" s="4">
        <f ca="1">IF(AND(F66&gt;17,F66&lt;71),RANDBETWEEN(1000,5000),RANDBETWEEN(0,999))</f>
        <v>2012</v>
      </c>
      <c r="AD66" s="4">
        <f ca="1">IF(AND(AB66&gt;=0.5,(K66-X66)&gt;1000),RANDBETWEEN(1000,5000),RANDBETWEEN(0,999))</f>
        <v>3247</v>
      </c>
      <c r="AE66" s="4">
        <f ca="1">IF(OR(V66="",V66="Puntual"),RANDBETWEEN(1000,5000),RANDBETWEEN(0,999))</f>
        <v>4782</v>
      </c>
      <c r="AF66" s="4">
        <f ca="1">IF(OR(W66="Bajo Riesgo",AE66&gt;=1000),RANDBETWEEN(1000,5000),RANDBETWEEN(0,999))</f>
        <v>2302</v>
      </c>
      <c r="AG66">
        <f t="shared" ca="1" si="6"/>
        <v>0</v>
      </c>
    </row>
    <row r="67" spans="1:33" customFormat="1" x14ac:dyDescent="0.25">
      <c r="A67">
        <v>46968911</v>
      </c>
      <c r="B67" t="s">
        <v>237</v>
      </c>
      <c r="C67" t="s">
        <v>238</v>
      </c>
      <c r="D67">
        <v>902464146</v>
      </c>
      <c r="E67" t="s">
        <v>239</v>
      </c>
      <c r="F67">
        <v>41</v>
      </c>
      <c r="G67" t="s">
        <v>30</v>
      </c>
      <c r="H67" t="str">
        <f t="shared" ref="H67:H130" ca="1" si="7">IF(RANDBETWEEN(0,1)=1,"Propia","Alquilada")</f>
        <v>Propia</v>
      </c>
      <c r="I67" t="s">
        <v>79</v>
      </c>
      <c r="J67" t="s">
        <v>33</v>
      </c>
      <c r="K67">
        <f t="shared" ref="K67:K130" ca="1" si="8">RANDBETWEEN(5000,8000)</f>
        <v>7060</v>
      </c>
      <c r="L67" t="s">
        <v>214</v>
      </c>
      <c r="M67" t="s">
        <v>13200</v>
      </c>
      <c r="N67">
        <v>1</v>
      </c>
      <c r="O67" t="s">
        <v>14657</v>
      </c>
      <c r="P67" t="s">
        <v>14669</v>
      </c>
      <c r="Q67" t="s">
        <v>14659</v>
      </c>
      <c r="R67" s="1">
        <v>43093</v>
      </c>
      <c r="S67" t="s">
        <v>34</v>
      </c>
      <c r="T67" t="str">
        <f t="shared" ref="T67:T130" ca="1" si="9">IF(RANDBETWEEN(0,1)=1,"Con Garantia","Sin Garantia")</f>
        <v>Con Garantia</v>
      </c>
      <c r="U67" t="str">
        <f t="shared" ref="U67:U130" ca="1" si="10">IF(RANDBETWEEN(0,1)=0,"Con deuda","Sin deuda")</f>
        <v>Sin deuda</v>
      </c>
      <c r="V67" t="str">
        <f t="shared" ref="V67:V130" ca="1" si="11">IF(AND(RANDBETWEEN(0,1)=0,U67="Con deuda"),"Moroso",IF(U67="Sin deuda","","Puntual"))</f>
        <v/>
      </c>
      <c r="W67" t="str">
        <f t="shared" ref="W67:W130" ca="1" si="12">IF(AND(U67="Con deuda",V67="Moroso"),"Alto Riesgo","Bajo Riesgo")</f>
        <v>Bajo Riesgo</v>
      </c>
      <c r="X67">
        <v>1000</v>
      </c>
      <c r="Y67" s="2">
        <f ca="1">IF(H67="Propia",RANDBETWEEN(1000,5000),RANDBETWEEN(0,999))</f>
        <v>3726</v>
      </c>
      <c r="Z67" s="2">
        <f ca="1">IF(T67="Con Garantia",RANDBETWEEN(1000,5000),RANDBETWEEN(0,999))</f>
        <v>3561</v>
      </c>
      <c r="AA67" s="2">
        <f ca="1">IF(U67="Sin deuda",RANDBETWEEN(1000,5000),RANDBETWEEN(0,999))</f>
        <v>4309</v>
      </c>
      <c r="AB67" s="4">
        <f ca="1">IF(Q67="Si Trabaja",RANDBETWEEN(1000,5000),RANDBETWEEN(0,999))</f>
        <v>1591</v>
      </c>
      <c r="AC67" s="4">
        <f ca="1">IF(AND(F67&gt;17,F67&lt;71),RANDBETWEEN(1000,5000),RANDBETWEEN(0,999))</f>
        <v>1293</v>
      </c>
      <c r="AD67" s="4">
        <f ca="1">IF(AND(AB67&gt;=0.5,(K67-X67)&gt;1000),RANDBETWEEN(1000,5000),RANDBETWEEN(0,999))</f>
        <v>1772</v>
      </c>
      <c r="AE67" s="4">
        <f ca="1">IF(OR(V67="",V67="Puntual"),RANDBETWEEN(1000,5000),RANDBETWEEN(0,999))</f>
        <v>3933</v>
      </c>
      <c r="AF67" s="4">
        <f ca="1">IF(OR(W67="Bajo Riesgo",AE67&gt;=1000),RANDBETWEEN(1000,5000),RANDBETWEEN(0,999))</f>
        <v>4437</v>
      </c>
      <c r="AG67">
        <f t="shared" ref="AG67:AG130" ca="1" si="13">IF(AND(AB67&gt;=1000,AC67&gt;=1000,AD67&gt;=1000,AE67&gt;=1000,AF67&gt;=1000),1,0)</f>
        <v>1</v>
      </c>
    </row>
    <row r="68" spans="1:33" customFormat="1" x14ac:dyDescent="0.25">
      <c r="A68">
        <v>43200859</v>
      </c>
      <c r="B68" t="s">
        <v>240</v>
      </c>
      <c r="C68" t="s">
        <v>241</v>
      </c>
      <c r="D68">
        <v>961977140</v>
      </c>
      <c r="E68" t="s">
        <v>242</v>
      </c>
      <c r="F68">
        <v>29</v>
      </c>
      <c r="G68" t="s">
        <v>42</v>
      </c>
      <c r="H68" t="str">
        <f t="shared" ca="1" si="7"/>
        <v>Propia</v>
      </c>
      <c r="I68" t="s">
        <v>44</v>
      </c>
      <c r="J68" t="s">
        <v>33</v>
      </c>
      <c r="K68">
        <f t="shared" ca="1" si="8"/>
        <v>6145</v>
      </c>
      <c r="L68" t="s">
        <v>243</v>
      </c>
      <c r="M68" t="s">
        <v>14661</v>
      </c>
      <c r="N68" t="s">
        <v>14661</v>
      </c>
      <c r="O68" t="s">
        <v>14661</v>
      </c>
      <c r="P68" t="s">
        <v>14661</v>
      </c>
      <c r="Q68" t="s">
        <v>14662</v>
      </c>
      <c r="R68" s="1">
        <v>43055</v>
      </c>
      <c r="T68" t="str">
        <f t="shared" ca="1" si="9"/>
        <v>Con Garantia</v>
      </c>
      <c r="U68" t="str">
        <f t="shared" ca="1" si="10"/>
        <v>Con deuda</v>
      </c>
      <c r="V68" t="str">
        <f t="shared" ca="1" si="11"/>
        <v>Moroso</v>
      </c>
      <c r="W68" t="str">
        <f t="shared" ca="1" si="12"/>
        <v>Alto Riesgo</v>
      </c>
      <c r="X68">
        <v>1000</v>
      </c>
      <c r="Y68" s="2">
        <f ca="1">IF(H68="Propia",RANDBETWEEN(1000,5000),RANDBETWEEN(0,999))</f>
        <v>2968</v>
      </c>
      <c r="Z68" s="2">
        <f ca="1">IF(T68="Con Garantia",RANDBETWEEN(1000,5000),RANDBETWEEN(0,999))</f>
        <v>1392</v>
      </c>
      <c r="AA68" s="2">
        <f ca="1">IF(U68="Sin deuda",RANDBETWEEN(1000,5000),RANDBETWEEN(0,999))</f>
        <v>813</v>
      </c>
      <c r="AB68" s="4">
        <f ca="1">IF(Q68="Si Trabaja",RANDBETWEEN(1000,5000),RANDBETWEEN(0,999))</f>
        <v>937</v>
      </c>
      <c r="AC68" s="4">
        <f ca="1">IF(AND(F68&gt;17,F68&lt;71),RANDBETWEEN(1000,5000),RANDBETWEEN(0,999))</f>
        <v>2027</v>
      </c>
      <c r="AD68" s="4">
        <f ca="1">IF(AND(AB68&gt;=0.5,(K68-X68)&gt;1000),RANDBETWEEN(1000,5000),RANDBETWEEN(0,999))</f>
        <v>1782</v>
      </c>
      <c r="AE68" s="4">
        <f ca="1">IF(OR(V68="",V68="Puntual"),RANDBETWEEN(1000,5000),RANDBETWEEN(0,999))</f>
        <v>518</v>
      </c>
      <c r="AF68" s="4">
        <f ca="1">IF(OR(W68="Bajo Riesgo",AE68&gt;=1000),RANDBETWEEN(1000,5000),RANDBETWEEN(0,999))</f>
        <v>929</v>
      </c>
      <c r="AG68">
        <f t="shared" ca="1" si="13"/>
        <v>0</v>
      </c>
    </row>
    <row r="69" spans="1:33" customFormat="1" x14ac:dyDescent="0.25">
      <c r="A69">
        <v>72031971</v>
      </c>
      <c r="B69" t="s">
        <v>244</v>
      </c>
      <c r="C69" t="s">
        <v>245</v>
      </c>
      <c r="D69">
        <v>929433184</v>
      </c>
      <c r="E69" t="s">
        <v>246</v>
      </c>
      <c r="F69">
        <v>54</v>
      </c>
      <c r="G69" t="s">
        <v>30</v>
      </c>
      <c r="H69" t="str">
        <f t="shared" ca="1" si="7"/>
        <v>Alquilada</v>
      </c>
      <c r="I69" t="s">
        <v>49</v>
      </c>
      <c r="J69" t="s">
        <v>33</v>
      </c>
      <c r="K69">
        <f t="shared" ca="1" si="8"/>
        <v>5110</v>
      </c>
      <c r="L69" t="s">
        <v>53</v>
      </c>
      <c r="M69" t="s">
        <v>13542</v>
      </c>
      <c r="N69">
        <v>7</v>
      </c>
      <c r="O69" t="s">
        <v>14657</v>
      </c>
      <c r="P69" t="s">
        <v>14664</v>
      </c>
      <c r="Q69" t="s">
        <v>14659</v>
      </c>
      <c r="R69" s="1">
        <v>42787</v>
      </c>
      <c r="S69" t="s">
        <v>34</v>
      </c>
      <c r="T69" t="str">
        <f t="shared" ca="1" si="9"/>
        <v>Con Garantia</v>
      </c>
      <c r="U69" t="str">
        <f t="shared" ca="1" si="10"/>
        <v>Con deuda</v>
      </c>
      <c r="V69" t="str">
        <f t="shared" ca="1" si="11"/>
        <v>Puntual</v>
      </c>
      <c r="W69" t="str">
        <f t="shared" ca="1" si="12"/>
        <v>Bajo Riesgo</v>
      </c>
      <c r="X69">
        <v>1000</v>
      </c>
      <c r="Y69" s="2">
        <f ca="1">IF(H69="Propia",RANDBETWEEN(1000,5000),RANDBETWEEN(0,999))</f>
        <v>852</v>
      </c>
      <c r="Z69" s="2">
        <f ca="1">IF(T69="Con Garantia",RANDBETWEEN(1000,5000),RANDBETWEEN(0,999))</f>
        <v>4501</v>
      </c>
      <c r="AA69" s="2">
        <f ca="1">IF(U69="Sin deuda",RANDBETWEEN(1000,5000),RANDBETWEEN(0,999))</f>
        <v>99</v>
      </c>
      <c r="AB69" s="4">
        <f ca="1">IF(Q69="Si Trabaja",RANDBETWEEN(1000,5000),RANDBETWEEN(0,999))</f>
        <v>3080</v>
      </c>
      <c r="AC69" s="4">
        <f ca="1">IF(AND(F69&gt;17,F69&lt;71),RANDBETWEEN(1000,5000),RANDBETWEEN(0,999))</f>
        <v>1350</v>
      </c>
      <c r="AD69" s="4">
        <f ca="1">IF(AND(AB69&gt;=0.5,(K69-X69)&gt;1000),RANDBETWEEN(1000,5000),RANDBETWEEN(0,999))</f>
        <v>2369</v>
      </c>
      <c r="AE69" s="4">
        <f ca="1">IF(OR(V69="",V69="Puntual"),RANDBETWEEN(1000,5000),RANDBETWEEN(0,999))</f>
        <v>1984</v>
      </c>
      <c r="AF69" s="4">
        <f ca="1">IF(OR(W69="Bajo Riesgo",AE69&gt;=1000),RANDBETWEEN(1000,5000),RANDBETWEEN(0,999))</f>
        <v>3903</v>
      </c>
      <c r="AG69">
        <f t="shared" ca="1" si="13"/>
        <v>1</v>
      </c>
    </row>
    <row r="70" spans="1:33" customFormat="1" x14ac:dyDescent="0.25">
      <c r="A70">
        <v>40261472</v>
      </c>
      <c r="B70" t="s">
        <v>247</v>
      </c>
      <c r="C70" t="s">
        <v>245</v>
      </c>
      <c r="D70">
        <v>519347809</v>
      </c>
      <c r="E70" t="s">
        <v>248</v>
      </c>
      <c r="F70">
        <v>24</v>
      </c>
      <c r="G70" t="s">
        <v>30</v>
      </c>
      <c r="H70" t="str">
        <f t="shared" ca="1" si="7"/>
        <v>Alquilada</v>
      </c>
      <c r="I70" t="s">
        <v>32</v>
      </c>
      <c r="J70" t="s">
        <v>33</v>
      </c>
      <c r="K70">
        <f t="shared" ca="1" si="8"/>
        <v>6206</v>
      </c>
      <c r="L70" t="s">
        <v>38</v>
      </c>
      <c r="M70" t="s">
        <v>14058</v>
      </c>
      <c r="N70">
        <v>6</v>
      </c>
      <c r="O70" t="s">
        <v>14663</v>
      </c>
      <c r="P70" t="s">
        <v>14667</v>
      </c>
      <c r="Q70" t="s">
        <v>14659</v>
      </c>
      <c r="R70" s="1">
        <v>43055</v>
      </c>
      <c r="T70" t="str">
        <f t="shared" ca="1" si="9"/>
        <v>Con Garantia</v>
      </c>
      <c r="U70" t="str">
        <f t="shared" ca="1" si="10"/>
        <v>Con deuda</v>
      </c>
      <c r="V70" t="str">
        <f t="shared" ca="1" si="11"/>
        <v>Moroso</v>
      </c>
      <c r="W70" t="str">
        <f t="shared" ca="1" si="12"/>
        <v>Alto Riesgo</v>
      </c>
      <c r="X70">
        <v>1000</v>
      </c>
      <c r="Y70" s="2">
        <f ca="1">IF(H70="Propia",RANDBETWEEN(1000,5000),RANDBETWEEN(0,999))</f>
        <v>303</v>
      </c>
      <c r="Z70" s="2">
        <f ca="1">IF(T70="Con Garantia",RANDBETWEEN(1000,5000),RANDBETWEEN(0,999))</f>
        <v>1878</v>
      </c>
      <c r="AA70" s="2">
        <f ca="1">IF(U70="Sin deuda",RANDBETWEEN(1000,5000),RANDBETWEEN(0,999))</f>
        <v>581</v>
      </c>
      <c r="AB70" s="4">
        <f ca="1">IF(Q70="Si Trabaja",RANDBETWEEN(1000,5000),RANDBETWEEN(0,999))</f>
        <v>3255</v>
      </c>
      <c r="AC70" s="4">
        <f ca="1">IF(AND(F70&gt;17,F70&lt;71),RANDBETWEEN(1000,5000),RANDBETWEEN(0,999))</f>
        <v>3495</v>
      </c>
      <c r="AD70" s="4">
        <f ca="1">IF(AND(AB70&gt;=0.5,(K70-X70)&gt;1000),RANDBETWEEN(1000,5000),RANDBETWEEN(0,999))</f>
        <v>3121</v>
      </c>
      <c r="AE70" s="4">
        <f ca="1">IF(OR(V70="",V70="Puntual"),RANDBETWEEN(1000,5000),RANDBETWEEN(0,999))</f>
        <v>767</v>
      </c>
      <c r="AF70" s="4">
        <f ca="1">IF(OR(W70="Bajo Riesgo",AE70&gt;=1000),RANDBETWEEN(1000,5000),RANDBETWEEN(0,999))</f>
        <v>610</v>
      </c>
      <c r="AG70">
        <f t="shared" ca="1" si="13"/>
        <v>0</v>
      </c>
    </row>
    <row r="71" spans="1:33" customFormat="1" x14ac:dyDescent="0.25">
      <c r="A71">
        <v>40193522</v>
      </c>
      <c r="B71" t="s">
        <v>249</v>
      </c>
      <c r="C71" t="s">
        <v>250</v>
      </c>
      <c r="D71">
        <v>519560086</v>
      </c>
      <c r="E71" t="s">
        <v>251</v>
      </c>
      <c r="F71">
        <v>47</v>
      </c>
      <c r="G71" t="s">
        <v>30</v>
      </c>
      <c r="H71" t="str">
        <f t="shared" ca="1" si="7"/>
        <v>Propia</v>
      </c>
      <c r="I71" t="s">
        <v>32</v>
      </c>
      <c r="J71" t="s">
        <v>33</v>
      </c>
      <c r="K71">
        <f t="shared" ca="1" si="8"/>
        <v>7265</v>
      </c>
      <c r="L71" t="s">
        <v>53</v>
      </c>
      <c r="M71" t="s">
        <v>14661</v>
      </c>
      <c r="N71" t="s">
        <v>14661</v>
      </c>
      <c r="O71" t="s">
        <v>14661</v>
      </c>
      <c r="P71" t="s">
        <v>14661</v>
      </c>
      <c r="Q71" t="s">
        <v>14662</v>
      </c>
      <c r="R71" s="1">
        <v>42895</v>
      </c>
      <c r="S71" t="s">
        <v>34</v>
      </c>
      <c r="T71" t="str">
        <f t="shared" ca="1" si="9"/>
        <v>Con Garantia</v>
      </c>
      <c r="U71" t="str">
        <f t="shared" ca="1" si="10"/>
        <v>Con deuda</v>
      </c>
      <c r="V71" t="str">
        <f t="shared" ca="1" si="11"/>
        <v>Moroso</v>
      </c>
      <c r="W71" t="str">
        <f t="shared" ca="1" si="12"/>
        <v>Alto Riesgo</v>
      </c>
      <c r="X71">
        <v>1000</v>
      </c>
      <c r="Y71" s="2">
        <f ca="1">IF(H71="Propia",RANDBETWEEN(1000,5000),RANDBETWEEN(0,999))</f>
        <v>3997</v>
      </c>
      <c r="Z71" s="2">
        <f ca="1">IF(T71="Con Garantia",RANDBETWEEN(1000,5000),RANDBETWEEN(0,999))</f>
        <v>4360</v>
      </c>
      <c r="AA71" s="2">
        <f ca="1">IF(U71="Sin deuda",RANDBETWEEN(1000,5000),RANDBETWEEN(0,999))</f>
        <v>117</v>
      </c>
      <c r="AB71" s="4">
        <f ca="1">IF(Q71="Si Trabaja",RANDBETWEEN(1000,5000),RANDBETWEEN(0,999))</f>
        <v>212</v>
      </c>
      <c r="AC71" s="4">
        <f ca="1">IF(AND(F71&gt;17,F71&lt;71),RANDBETWEEN(1000,5000),RANDBETWEEN(0,999))</f>
        <v>3537</v>
      </c>
      <c r="AD71" s="4">
        <f ca="1">IF(AND(AB71&gt;=0.5,(K71-X71)&gt;1000),RANDBETWEEN(1000,5000),RANDBETWEEN(0,999))</f>
        <v>3209</v>
      </c>
      <c r="AE71" s="4">
        <f ca="1">IF(OR(V71="",V71="Puntual"),RANDBETWEEN(1000,5000),RANDBETWEEN(0,999))</f>
        <v>17</v>
      </c>
      <c r="AF71" s="4">
        <f ca="1">IF(OR(W71="Bajo Riesgo",AE71&gt;=1000),RANDBETWEEN(1000,5000),RANDBETWEEN(0,999))</f>
        <v>5</v>
      </c>
      <c r="AG71">
        <f t="shared" ca="1" si="13"/>
        <v>0</v>
      </c>
    </row>
    <row r="72" spans="1:33" customFormat="1" x14ac:dyDescent="0.25">
      <c r="A72">
        <v>70422783</v>
      </c>
      <c r="B72" t="s">
        <v>252</v>
      </c>
      <c r="C72" t="s">
        <v>253</v>
      </c>
      <c r="D72">
        <v>947865475</v>
      </c>
      <c r="E72" t="s">
        <v>254</v>
      </c>
      <c r="F72">
        <v>50</v>
      </c>
      <c r="G72" t="s">
        <v>42</v>
      </c>
      <c r="H72" t="str">
        <f t="shared" ca="1" si="7"/>
        <v>Alquilada</v>
      </c>
      <c r="I72" t="s">
        <v>79</v>
      </c>
      <c r="J72" t="s">
        <v>33</v>
      </c>
      <c r="K72">
        <f t="shared" ca="1" si="8"/>
        <v>7368</v>
      </c>
      <c r="L72" t="s">
        <v>214</v>
      </c>
      <c r="M72" t="s">
        <v>14661</v>
      </c>
      <c r="N72" t="s">
        <v>14661</v>
      </c>
      <c r="O72" t="s">
        <v>14661</v>
      </c>
      <c r="P72" t="s">
        <v>14661</v>
      </c>
      <c r="Q72" t="s">
        <v>14662</v>
      </c>
      <c r="R72" s="1">
        <v>43009</v>
      </c>
      <c r="T72" t="str">
        <f t="shared" ca="1" si="9"/>
        <v>Sin Garantia</v>
      </c>
      <c r="U72" t="str">
        <f t="shared" ca="1" si="10"/>
        <v>Sin deuda</v>
      </c>
      <c r="V72" t="str">
        <f t="shared" ca="1" si="11"/>
        <v/>
      </c>
      <c r="W72" t="str">
        <f t="shared" ca="1" si="12"/>
        <v>Bajo Riesgo</v>
      </c>
      <c r="X72">
        <v>1000</v>
      </c>
      <c r="Y72" s="2">
        <f ca="1">IF(H72="Propia",RANDBETWEEN(1000,5000),RANDBETWEEN(0,999))</f>
        <v>70</v>
      </c>
      <c r="Z72" s="2">
        <f ca="1">IF(T72="Con Garantia",RANDBETWEEN(1000,5000),RANDBETWEEN(0,999))</f>
        <v>444</v>
      </c>
      <c r="AA72" s="2">
        <f ca="1">IF(U72="Sin deuda",RANDBETWEEN(1000,5000),RANDBETWEEN(0,999))</f>
        <v>2418</v>
      </c>
      <c r="AB72" s="4">
        <f ca="1">IF(Q72="Si Trabaja",RANDBETWEEN(1000,5000),RANDBETWEEN(0,999))</f>
        <v>965</v>
      </c>
      <c r="AC72" s="4">
        <f ca="1">IF(AND(F72&gt;17,F72&lt;71),RANDBETWEEN(1000,5000),RANDBETWEEN(0,999))</f>
        <v>3922</v>
      </c>
      <c r="AD72" s="4">
        <f ca="1">IF(AND(AB72&gt;=0.5,(K72-X72)&gt;1000),RANDBETWEEN(1000,5000),RANDBETWEEN(0,999))</f>
        <v>1395</v>
      </c>
      <c r="AE72" s="4">
        <f ca="1">IF(OR(V72="",V72="Puntual"),RANDBETWEEN(1000,5000),RANDBETWEEN(0,999))</f>
        <v>3905</v>
      </c>
      <c r="AF72" s="4">
        <f ca="1">IF(OR(W72="Bajo Riesgo",AE72&gt;=1000),RANDBETWEEN(1000,5000),RANDBETWEEN(0,999))</f>
        <v>4981</v>
      </c>
      <c r="AG72">
        <f t="shared" ca="1" si="13"/>
        <v>0</v>
      </c>
    </row>
    <row r="73" spans="1:33" customFormat="1" x14ac:dyDescent="0.25">
      <c r="A73">
        <v>70254610</v>
      </c>
      <c r="B73" t="s">
        <v>255</v>
      </c>
      <c r="C73" t="s">
        <v>256</v>
      </c>
      <c r="D73">
        <v>955125563</v>
      </c>
      <c r="E73" t="s">
        <v>257</v>
      </c>
      <c r="F73">
        <v>33</v>
      </c>
      <c r="G73" t="s">
        <v>30</v>
      </c>
      <c r="H73" t="str">
        <f t="shared" ca="1" si="7"/>
        <v>Alquilada</v>
      </c>
      <c r="I73" t="s">
        <v>49</v>
      </c>
      <c r="J73" t="s">
        <v>33</v>
      </c>
      <c r="K73">
        <f t="shared" ca="1" si="8"/>
        <v>5384</v>
      </c>
      <c r="L73" t="s">
        <v>43</v>
      </c>
      <c r="M73" t="s">
        <v>14661</v>
      </c>
      <c r="N73" t="s">
        <v>14661</v>
      </c>
      <c r="O73" t="s">
        <v>14661</v>
      </c>
      <c r="P73" t="s">
        <v>14661</v>
      </c>
      <c r="Q73" t="s">
        <v>14662</v>
      </c>
      <c r="R73" s="1">
        <v>42810</v>
      </c>
      <c r="T73" t="str">
        <f t="shared" ca="1" si="9"/>
        <v>Sin Garantia</v>
      </c>
      <c r="U73" t="str">
        <f t="shared" ca="1" si="10"/>
        <v>Con deuda</v>
      </c>
      <c r="V73" t="str">
        <f t="shared" ca="1" si="11"/>
        <v>Moroso</v>
      </c>
      <c r="W73" t="str">
        <f t="shared" ca="1" si="12"/>
        <v>Alto Riesgo</v>
      </c>
      <c r="X73">
        <v>1000</v>
      </c>
      <c r="Y73" s="2">
        <f ca="1">IF(H73="Propia",RANDBETWEEN(1000,5000),RANDBETWEEN(0,999))</f>
        <v>56</v>
      </c>
      <c r="Z73" s="2">
        <f ca="1">IF(T73="Con Garantia",RANDBETWEEN(1000,5000),RANDBETWEEN(0,999))</f>
        <v>200</v>
      </c>
      <c r="AA73" s="2">
        <f ca="1">IF(U73="Sin deuda",RANDBETWEEN(1000,5000),RANDBETWEEN(0,999))</f>
        <v>581</v>
      </c>
      <c r="AB73" s="4">
        <f ca="1">IF(Q73="Si Trabaja",RANDBETWEEN(1000,5000),RANDBETWEEN(0,999))</f>
        <v>89</v>
      </c>
      <c r="AC73" s="4">
        <f ca="1">IF(AND(F73&gt;17,F73&lt;71),RANDBETWEEN(1000,5000),RANDBETWEEN(0,999))</f>
        <v>3365</v>
      </c>
      <c r="AD73" s="4">
        <f ca="1">IF(AND(AB73&gt;=0.5,(K73-X73)&gt;1000),RANDBETWEEN(1000,5000),RANDBETWEEN(0,999))</f>
        <v>1544</v>
      </c>
      <c r="AE73" s="4">
        <f ca="1">IF(OR(V73="",V73="Puntual"),RANDBETWEEN(1000,5000),RANDBETWEEN(0,999))</f>
        <v>779</v>
      </c>
      <c r="AF73" s="4">
        <f ca="1">IF(OR(W73="Bajo Riesgo",AE73&gt;=1000),RANDBETWEEN(1000,5000),RANDBETWEEN(0,999))</f>
        <v>9</v>
      </c>
      <c r="AG73">
        <f t="shared" ca="1" si="13"/>
        <v>0</v>
      </c>
    </row>
    <row r="74" spans="1:33" customFormat="1" x14ac:dyDescent="0.25">
      <c r="A74">
        <v>70254610</v>
      </c>
      <c r="B74" t="s">
        <v>255</v>
      </c>
      <c r="C74" t="s">
        <v>258</v>
      </c>
      <c r="D74">
        <v>955125563</v>
      </c>
      <c r="E74" t="s">
        <v>257</v>
      </c>
      <c r="F74">
        <v>45</v>
      </c>
      <c r="G74" t="s">
        <v>30</v>
      </c>
      <c r="H74" t="str">
        <f t="shared" ca="1" si="7"/>
        <v>Propia</v>
      </c>
      <c r="I74" t="s">
        <v>32</v>
      </c>
      <c r="J74" t="s">
        <v>33</v>
      </c>
      <c r="K74">
        <f t="shared" ca="1" si="8"/>
        <v>5780</v>
      </c>
      <c r="L74" t="s">
        <v>31</v>
      </c>
      <c r="M74" t="s">
        <v>13841</v>
      </c>
      <c r="N74">
        <v>7</v>
      </c>
      <c r="O74" t="s">
        <v>14657</v>
      </c>
      <c r="P74" t="s">
        <v>14665</v>
      </c>
      <c r="Q74" t="s">
        <v>14659</v>
      </c>
      <c r="R74" s="1">
        <v>42755</v>
      </c>
      <c r="S74" t="s">
        <v>34</v>
      </c>
      <c r="T74" t="str">
        <f t="shared" ca="1" si="9"/>
        <v>Sin Garantia</v>
      </c>
      <c r="U74" t="str">
        <f t="shared" ca="1" si="10"/>
        <v>Con deuda</v>
      </c>
      <c r="V74" t="str">
        <f t="shared" ca="1" si="11"/>
        <v>Puntual</v>
      </c>
      <c r="W74" t="str">
        <f t="shared" ca="1" si="12"/>
        <v>Bajo Riesgo</v>
      </c>
      <c r="X74">
        <v>1000</v>
      </c>
      <c r="Y74" s="2">
        <f ca="1">IF(H74="Propia",RANDBETWEEN(1000,5000),RANDBETWEEN(0,999))</f>
        <v>3058</v>
      </c>
      <c r="Z74" s="2">
        <f ca="1">IF(T74="Con Garantia",RANDBETWEEN(1000,5000),RANDBETWEEN(0,999))</f>
        <v>385</v>
      </c>
      <c r="AA74" s="2">
        <f ca="1">IF(U74="Sin deuda",RANDBETWEEN(1000,5000),RANDBETWEEN(0,999))</f>
        <v>447</v>
      </c>
      <c r="AB74" s="4">
        <f ca="1">IF(Q74="Si Trabaja",RANDBETWEEN(1000,5000),RANDBETWEEN(0,999))</f>
        <v>4674</v>
      </c>
      <c r="AC74" s="4">
        <f ca="1">IF(AND(F74&gt;17,F74&lt;71),RANDBETWEEN(1000,5000),RANDBETWEEN(0,999))</f>
        <v>2225</v>
      </c>
      <c r="AD74" s="4">
        <f ca="1">IF(AND(AB74&gt;=0.5,(K74-X74)&gt;1000),RANDBETWEEN(1000,5000),RANDBETWEEN(0,999))</f>
        <v>3632</v>
      </c>
      <c r="AE74" s="4">
        <f ca="1">IF(OR(V74="",V74="Puntual"),RANDBETWEEN(1000,5000),RANDBETWEEN(0,999))</f>
        <v>3766</v>
      </c>
      <c r="AF74" s="4">
        <f ca="1">IF(OR(W74="Bajo Riesgo",AE74&gt;=1000),RANDBETWEEN(1000,5000),RANDBETWEEN(0,999))</f>
        <v>4764</v>
      </c>
      <c r="AG74">
        <f t="shared" ca="1" si="13"/>
        <v>1</v>
      </c>
    </row>
    <row r="75" spans="1:33" customFormat="1" x14ac:dyDescent="0.25">
      <c r="A75">
        <v>25860601</v>
      </c>
      <c r="B75" t="s">
        <v>259</v>
      </c>
      <c r="C75" t="s">
        <v>258</v>
      </c>
      <c r="D75">
        <v>519230689</v>
      </c>
      <c r="E75" t="s">
        <v>260</v>
      </c>
      <c r="F75">
        <v>39</v>
      </c>
      <c r="G75" t="s">
        <v>42</v>
      </c>
      <c r="H75" t="str">
        <f t="shared" ca="1" si="7"/>
        <v>Alquilada</v>
      </c>
      <c r="I75" t="s">
        <v>49</v>
      </c>
      <c r="J75" t="s">
        <v>33</v>
      </c>
      <c r="K75">
        <f t="shared" ca="1" si="8"/>
        <v>5986</v>
      </c>
      <c r="L75" t="s">
        <v>195</v>
      </c>
      <c r="M75" t="s">
        <v>14025</v>
      </c>
      <c r="N75">
        <v>1</v>
      </c>
      <c r="O75" t="s">
        <v>14663</v>
      </c>
      <c r="P75" t="s">
        <v>14664</v>
      </c>
      <c r="Q75" t="s">
        <v>14659</v>
      </c>
      <c r="R75" s="1">
        <v>42957</v>
      </c>
      <c r="T75" t="str">
        <f t="shared" ca="1" si="9"/>
        <v>Con Garantia</v>
      </c>
      <c r="U75" t="str">
        <f t="shared" ca="1" si="10"/>
        <v>Sin deuda</v>
      </c>
      <c r="V75" t="str">
        <f t="shared" ca="1" si="11"/>
        <v/>
      </c>
      <c r="W75" t="str">
        <f t="shared" ca="1" si="12"/>
        <v>Bajo Riesgo</v>
      </c>
      <c r="X75">
        <v>1000</v>
      </c>
      <c r="Y75" s="2">
        <f ca="1">IF(H75="Propia",RANDBETWEEN(1000,5000),RANDBETWEEN(0,999))</f>
        <v>548</v>
      </c>
      <c r="Z75" s="2">
        <f ca="1">IF(T75="Con Garantia",RANDBETWEEN(1000,5000),RANDBETWEEN(0,999))</f>
        <v>3466</v>
      </c>
      <c r="AA75" s="2">
        <f ca="1">IF(U75="Sin deuda",RANDBETWEEN(1000,5000),RANDBETWEEN(0,999))</f>
        <v>3102</v>
      </c>
      <c r="AB75" s="4">
        <f ca="1">IF(Q75="Si Trabaja",RANDBETWEEN(1000,5000),RANDBETWEEN(0,999))</f>
        <v>3636</v>
      </c>
      <c r="AC75" s="4">
        <f ca="1">IF(AND(F75&gt;17,F75&lt;71),RANDBETWEEN(1000,5000),RANDBETWEEN(0,999))</f>
        <v>3201</v>
      </c>
      <c r="AD75" s="4">
        <f ca="1">IF(AND(AB75&gt;=0.5,(K75-X75)&gt;1000),RANDBETWEEN(1000,5000),RANDBETWEEN(0,999))</f>
        <v>2330</v>
      </c>
      <c r="AE75" s="4">
        <f ca="1">IF(OR(V75="",V75="Puntual"),RANDBETWEEN(1000,5000),RANDBETWEEN(0,999))</f>
        <v>1781</v>
      </c>
      <c r="AF75" s="4">
        <f ca="1">IF(OR(W75="Bajo Riesgo",AE75&gt;=1000),RANDBETWEEN(1000,5000),RANDBETWEEN(0,999))</f>
        <v>3911</v>
      </c>
      <c r="AG75">
        <f t="shared" ca="1" si="13"/>
        <v>1</v>
      </c>
    </row>
    <row r="76" spans="1:33" customFormat="1" x14ac:dyDescent="0.25">
      <c r="A76">
        <v>49442581</v>
      </c>
      <c r="B76" t="s">
        <v>261</v>
      </c>
      <c r="C76" t="s">
        <v>262</v>
      </c>
      <c r="D76">
        <v>954509191</v>
      </c>
      <c r="E76" t="s">
        <v>263</v>
      </c>
      <c r="F76">
        <v>61</v>
      </c>
      <c r="G76" t="s">
        <v>30</v>
      </c>
      <c r="H76" t="str">
        <f t="shared" ca="1" si="7"/>
        <v>Propia</v>
      </c>
      <c r="I76" t="s">
        <v>79</v>
      </c>
      <c r="J76" t="s">
        <v>33</v>
      </c>
      <c r="K76">
        <f t="shared" ca="1" si="8"/>
        <v>6124</v>
      </c>
      <c r="L76" t="s">
        <v>135</v>
      </c>
      <c r="M76" t="s">
        <v>14064</v>
      </c>
      <c r="N76">
        <v>7</v>
      </c>
      <c r="O76" t="s">
        <v>14657</v>
      </c>
      <c r="P76" t="s">
        <v>14664</v>
      </c>
      <c r="Q76" t="s">
        <v>14659</v>
      </c>
      <c r="R76" s="1">
        <v>42989</v>
      </c>
      <c r="T76" t="str">
        <f t="shared" ca="1" si="9"/>
        <v>Con Garantia</v>
      </c>
      <c r="U76" t="str">
        <f t="shared" ca="1" si="10"/>
        <v>Sin deuda</v>
      </c>
      <c r="V76" t="str">
        <f t="shared" ca="1" si="11"/>
        <v/>
      </c>
      <c r="W76" t="str">
        <f t="shared" ca="1" si="12"/>
        <v>Bajo Riesgo</v>
      </c>
      <c r="X76">
        <v>1000</v>
      </c>
      <c r="Y76" s="2">
        <f ca="1">IF(H76="Propia",RANDBETWEEN(1000,5000),RANDBETWEEN(0,999))</f>
        <v>1118</v>
      </c>
      <c r="Z76" s="2">
        <f ca="1">IF(T76="Con Garantia",RANDBETWEEN(1000,5000),RANDBETWEEN(0,999))</f>
        <v>1155</v>
      </c>
      <c r="AA76" s="2">
        <f ca="1">IF(U76="Sin deuda",RANDBETWEEN(1000,5000),RANDBETWEEN(0,999))</f>
        <v>3212</v>
      </c>
      <c r="AB76" s="4">
        <f ca="1">IF(Q76="Si Trabaja",RANDBETWEEN(1000,5000),RANDBETWEEN(0,999))</f>
        <v>4373</v>
      </c>
      <c r="AC76" s="4">
        <f ca="1">IF(AND(F76&gt;17,F76&lt;71),RANDBETWEEN(1000,5000),RANDBETWEEN(0,999))</f>
        <v>4814</v>
      </c>
      <c r="AD76" s="4">
        <f ca="1">IF(AND(AB76&gt;=0.5,(K76-X76)&gt;1000),RANDBETWEEN(1000,5000),RANDBETWEEN(0,999))</f>
        <v>1750</v>
      </c>
      <c r="AE76" s="4">
        <f ca="1">IF(OR(V76="",V76="Puntual"),RANDBETWEEN(1000,5000),RANDBETWEEN(0,999))</f>
        <v>4183</v>
      </c>
      <c r="AF76" s="4">
        <f ca="1">IF(OR(W76="Bajo Riesgo",AE76&gt;=1000),RANDBETWEEN(1000,5000),RANDBETWEEN(0,999))</f>
        <v>4488</v>
      </c>
      <c r="AG76">
        <f t="shared" ca="1" si="13"/>
        <v>1</v>
      </c>
    </row>
    <row r="77" spans="1:33" customFormat="1" x14ac:dyDescent="0.25">
      <c r="A77">
        <v>71554596</v>
      </c>
      <c r="B77" t="s">
        <v>264</v>
      </c>
      <c r="C77" t="s">
        <v>265</v>
      </c>
      <c r="D77">
        <v>519303823</v>
      </c>
      <c r="E77" t="s">
        <v>266</v>
      </c>
      <c r="F77">
        <v>30</v>
      </c>
      <c r="G77" t="s">
        <v>42</v>
      </c>
      <c r="H77" t="str">
        <f t="shared" ca="1" si="7"/>
        <v>Alquilada</v>
      </c>
      <c r="I77" t="s">
        <v>49</v>
      </c>
      <c r="J77" t="s">
        <v>33</v>
      </c>
      <c r="K77">
        <f t="shared" ca="1" si="8"/>
        <v>5030</v>
      </c>
      <c r="L77" t="s">
        <v>135</v>
      </c>
      <c r="M77" t="s">
        <v>14661</v>
      </c>
      <c r="N77" t="s">
        <v>14661</v>
      </c>
      <c r="O77" t="s">
        <v>14661</v>
      </c>
      <c r="P77" t="s">
        <v>14661</v>
      </c>
      <c r="Q77" t="s">
        <v>14662</v>
      </c>
      <c r="R77" s="1">
        <v>43053</v>
      </c>
      <c r="S77" t="s">
        <v>34</v>
      </c>
      <c r="T77" t="str">
        <f t="shared" ca="1" si="9"/>
        <v>Sin Garantia</v>
      </c>
      <c r="U77" t="str">
        <f t="shared" ca="1" si="10"/>
        <v>Sin deuda</v>
      </c>
      <c r="V77" t="str">
        <f t="shared" ca="1" si="11"/>
        <v/>
      </c>
      <c r="W77" t="str">
        <f t="shared" ca="1" si="12"/>
        <v>Bajo Riesgo</v>
      </c>
      <c r="X77">
        <v>1000</v>
      </c>
      <c r="Y77" s="2">
        <f ca="1">IF(H77="Propia",RANDBETWEEN(1000,5000),RANDBETWEEN(0,999))</f>
        <v>146</v>
      </c>
      <c r="Z77" s="2">
        <f ca="1">IF(T77="Con Garantia",RANDBETWEEN(1000,5000),RANDBETWEEN(0,999))</f>
        <v>178</v>
      </c>
      <c r="AA77" s="2">
        <f ca="1">IF(U77="Sin deuda",RANDBETWEEN(1000,5000),RANDBETWEEN(0,999))</f>
        <v>3033</v>
      </c>
      <c r="AB77" s="4">
        <f ca="1">IF(Q77="Si Trabaja",RANDBETWEEN(1000,5000),RANDBETWEEN(0,999))</f>
        <v>873</v>
      </c>
      <c r="AC77" s="4">
        <f ca="1">IF(AND(F77&gt;17,F77&lt;71),RANDBETWEEN(1000,5000),RANDBETWEEN(0,999))</f>
        <v>1111</v>
      </c>
      <c r="AD77" s="4">
        <f ca="1">IF(AND(AB77&gt;=0.5,(K77-X77)&gt;1000),RANDBETWEEN(1000,5000),RANDBETWEEN(0,999))</f>
        <v>3571</v>
      </c>
      <c r="AE77" s="4">
        <f ca="1">IF(OR(V77="",V77="Puntual"),RANDBETWEEN(1000,5000),RANDBETWEEN(0,999))</f>
        <v>2620</v>
      </c>
      <c r="AF77" s="4">
        <f ca="1">IF(OR(W77="Bajo Riesgo",AE77&gt;=1000),RANDBETWEEN(1000,5000),RANDBETWEEN(0,999))</f>
        <v>4061</v>
      </c>
      <c r="AG77">
        <f t="shared" ca="1" si="13"/>
        <v>0</v>
      </c>
    </row>
    <row r="78" spans="1:33" customFormat="1" x14ac:dyDescent="0.25">
      <c r="A78">
        <v>44498502</v>
      </c>
      <c r="B78" t="s">
        <v>267</v>
      </c>
      <c r="C78" t="s">
        <v>268</v>
      </c>
      <c r="D78">
        <v>963181791</v>
      </c>
      <c r="E78" t="s">
        <v>269</v>
      </c>
      <c r="F78">
        <v>44</v>
      </c>
      <c r="G78" t="s">
        <v>42</v>
      </c>
      <c r="H78" t="str">
        <f t="shared" ca="1" si="7"/>
        <v>Alquilada</v>
      </c>
      <c r="I78" t="s">
        <v>44</v>
      </c>
      <c r="J78" t="s">
        <v>33</v>
      </c>
      <c r="K78">
        <f t="shared" ca="1" si="8"/>
        <v>6403</v>
      </c>
      <c r="L78" t="s">
        <v>67</v>
      </c>
      <c r="M78" t="s">
        <v>12780</v>
      </c>
      <c r="N78">
        <v>5</v>
      </c>
      <c r="O78" t="s">
        <v>14663</v>
      </c>
      <c r="P78" t="s">
        <v>14664</v>
      </c>
      <c r="Q78" t="s">
        <v>14659</v>
      </c>
      <c r="R78" s="1">
        <v>43040</v>
      </c>
      <c r="S78" t="s">
        <v>34</v>
      </c>
      <c r="T78" t="str">
        <f t="shared" ca="1" si="9"/>
        <v>Sin Garantia</v>
      </c>
      <c r="U78" t="str">
        <f t="shared" ca="1" si="10"/>
        <v>Con deuda</v>
      </c>
      <c r="V78" t="str">
        <f t="shared" ca="1" si="11"/>
        <v>Puntual</v>
      </c>
      <c r="W78" t="str">
        <f t="shared" ca="1" si="12"/>
        <v>Bajo Riesgo</v>
      </c>
      <c r="X78">
        <v>1000</v>
      </c>
      <c r="Y78" s="2">
        <f ca="1">IF(H78="Propia",RANDBETWEEN(1000,5000),RANDBETWEEN(0,999))</f>
        <v>721</v>
      </c>
      <c r="Z78" s="2">
        <f ca="1">IF(T78="Con Garantia",RANDBETWEEN(1000,5000),RANDBETWEEN(0,999))</f>
        <v>637</v>
      </c>
      <c r="AA78" s="2">
        <f ca="1">IF(U78="Sin deuda",RANDBETWEEN(1000,5000),RANDBETWEEN(0,999))</f>
        <v>303</v>
      </c>
      <c r="AB78" s="4">
        <f ca="1">IF(Q78="Si Trabaja",RANDBETWEEN(1000,5000),RANDBETWEEN(0,999))</f>
        <v>4836</v>
      </c>
      <c r="AC78" s="4">
        <f ca="1">IF(AND(F78&gt;17,F78&lt;71),RANDBETWEEN(1000,5000),RANDBETWEEN(0,999))</f>
        <v>4455</v>
      </c>
      <c r="AD78" s="4">
        <f ca="1">IF(AND(AB78&gt;=0.5,(K78-X78)&gt;1000),RANDBETWEEN(1000,5000),RANDBETWEEN(0,999))</f>
        <v>2960</v>
      </c>
      <c r="AE78" s="4">
        <f ca="1">IF(OR(V78="",V78="Puntual"),RANDBETWEEN(1000,5000),RANDBETWEEN(0,999))</f>
        <v>2140</v>
      </c>
      <c r="AF78" s="4">
        <f ca="1">IF(OR(W78="Bajo Riesgo",AE78&gt;=1000),RANDBETWEEN(1000,5000),RANDBETWEEN(0,999))</f>
        <v>1943</v>
      </c>
      <c r="AG78">
        <f t="shared" ca="1" si="13"/>
        <v>1</v>
      </c>
    </row>
    <row r="79" spans="1:33" customFormat="1" x14ac:dyDescent="0.25">
      <c r="A79">
        <v>74408393</v>
      </c>
      <c r="B79" t="s">
        <v>270</v>
      </c>
      <c r="C79" t="s">
        <v>271</v>
      </c>
      <c r="D79">
        <v>997963777</v>
      </c>
      <c r="E79" t="s">
        <v>272</v>
      </c>
      <c r="F79">
        <v>28</v>
      </c>
      <c r="G79" t="s">
        <v>42</v>
      </c>
      <c r="H79" t="str">
        <f t="shared" ca="1" si="7"/>
        <v>Alquilada</v>
      </c>
      <c r="I79" t="s">
        <v>79</v>
      </c>
      <c r="J79" t="s">
        <v>33</v>
      </c>
      <c r="K79">
        <f t="shared" ca="1" si="8"/>
        <v>6124</v>
      </c>
      <c r="L79" t="s">
        <v>67</v>
      </c>
      <c r="M79" t="s">
        <v>14661</v>
      </c>
      <c r="N79" t="s">
        <v>14661</v>
      </c>
      <c r="O79" t="s">
        <v>14661</v>
      </c>
      <c r="P79" t="s">
        <v>14661</v>
      </c>
      <c r="Q79" t="s">
        <v>14662</v>
      </c>
      <c r="R79" s="1">
        <v>42891</v>
      </c>
      <c r="S79" t="s">
        <v>34</v>
      </c>
      <c r="T79" t="str">
        <f t="shared" ca="1" si="9"/>
        <v>Con Garantia</v>
      </c>
      <c r="U79" t="str">
        <f t="shared" ca="1" si="10"/>
        <v>Sin deuda</v>
      </c>
      <c r="V79" t="str">
        <f t="shared" ca="1" si="11"/>
        <v/>
      </c>
      <c r="W79" t="str">
        <f t="shared" ca="1" si="12"/>
        <v>Bajo Riesgo</v>
      </c>
      <c r="X79">
        <v>1000</v>
      </c>
      <c r="Y79" s="2">
        <f ca="1">IF(H79="Propia",RANDBETWEEN(1000,5000),RANDBETWEEN(0,999))</f>
        <v>69</v>
      </c>
      <c r="Z79" s="2">
        <f ca="1">IF(T79="Con Garantia",RANDBETWEEN(1000,5000),RANDBETWEEN(0,999))</f>
        <v>3242</v>
      </c>
      <c r="AA79" s="2">
        <f ca="1">IF(U79="Sin deuda",RANDBETWEEN(1000,5000),RANDBETWEEN(0,999))</f>
        <v>1831</v>
      </c>
      <c r="AB79" s="4">
        <f ca="1">IF(Q79="Si Trabaja",RANDBETWEEN(1000,5000),RANDBETWEEN(0,999))</f>
        <v>249</v>
      </c>
      <c r="AC79" s="4">
        <f ca="1">IF(AND(F79&gt;17,F79&lt;71),RANDBETWEEN(1000,5000),RANDBETWEEN(0,999))</f>
        <v>4726</v>
      </c>
      <c r="AD79" s="4">
        <f ca="1">IF(AND(AB79&gt;=0.5,(K79-X79)&gt;1000),RANDBETWEEN(1000,5000),RANDBETWEEN(0,999))</f>
        <v>2728</v>
      </c>
      <c r="AE79" s="4">
        <f ca="1">IF(OR(V79="",V79="Puntual"),RANDBETWEEN(1000,5000),RANDBETWEEN(0,999))</f>
        <v>2152</v>
      </c>
      <c r="AF79" s="4">
        <f ca="1">IF(OR(W79="Bajo Riesgo",AE79&gt;=1000),RANDBETWEEN(1000,5000),RANDBETWEEN(0,999))</f>
        <v>2239</v>
      </c>
      <c r="AG79">
        <f t="shared" ca="1" si="13"/>
        <v>0</v>
      </c>
    </row>
    <row r="80" spans="1:33" customFormat="1" x14ac:dyDescent="0.25">
      <c r="A80">
        <v>70055050</v>
      </c>
      <c r="B80" t="s">
        <v>273</v>
      </c>
      <c r="C80" t="s">
        <v>274</v>
      </c>
      <c r="D80">
        <v>920287134</v>
      </c>
      <c r="E80" t="s">
        <v>275</v>
      </c>
      <c r="F80">
        <v>53</v>
      </c>
      <c r="G80" t="s">
        <v>42</v>
      </c>
      <c r="H80" t="str">
        <f t="shared" ca="1" si="7"/>
        <v>Alquilada</v>
      </c>
      <c r="I80" t="s">
        <v>79</v>
      </c>
      <c r="J80" t="s">
        <v>33</v>
      </c>
      <c r="K80">
        <f t="shared" ca="1" si="8"/>
        <v>5740</v>
      </c>
      <c r="L80" t="s">
        <v>53</v>
      </c>
      <c r="M80" t="s">
        <v>14498</v>
      </c>
      <c r="N80">
        <v>8</v>
      </c>
      <c r="O80" t="s">
        <v>14663</v>
      </c>
      <c r="P80" t="s">
        <v>14658</v>
      </c>
      <c r="Q80" t="s">
        <v>14659</v>
      </c>
      <c r="R80" s="1">
        <v>42912</v>
      </c>
      <c r="T80" t="str">
        <f t="shared" ca="1" si="9"/>
        <v>Con Garantia</v>
      </c>
      <c r="U80" t="str">
        <f t="shared" ca="1" si="10"/>
        <v>Sin deuda</v>
      </c>
      <c r="V80" t="str">
        <f t="shared" ca="1" si="11"/>
        <v/>
      </c>
      <c r="W80" t="str">
        <f t="shared" ca="1" si="12"/>
        <v>Bajo Riesgo</v>
      </c>
      <c r="X80">
        <v>1000</v>
      </c>
      <c r="Y80" s="2">
        <f ca="1">IF(H80="Propia",RANDBETWEEN(1000,5000),RANDBETWEEN(0,999))</f>
        <v>809</v>
      </c>
      <c r="Z80" s="2">
        <f ca="1">IF(T80="Con Garantia",RANDBETWEEN(1000,5000),RANDBETWEEN(0,999))</f>
        <v>3771</v>
      </c>
      <c r="AA80" s="2">
        <f ca="1">IF(U80="Sin deuda",RANDBETWEEN(1000,5000),RANDBETWEEN(0,999))</f>
        <v>3228</v>
      </c>
      <c r="AB80" s="4">
        <f ca="1">IF(Q80="Si Trabaja",RANDBETWEEN(1000,5000),RANDBETWEEN(0,999))</f>
        <v>4721</v>
      </c>
      <c r="AC80" s="4">
        <f ca="1">IF(AND(F80&gt;17,F80&lt;71),RANDBETWEEN(1000,5000),RANDBETWEEN(0,999))</f>
        <v>2051</v>
      </c>
      <c r="AD80" s="4">
        <f ca="1">IF(AND(AB80&gt;=0.5,(K80-X80)&gt;1000),RANDBETWEEN(1000,5000),RANDBETWEEN(0,999))</f>
        <v>1076</v>
      </c>
      <c r="AE80" s="4">
        <f ca="1">IF(OR(V80="",V80="Puntual"),RANDBETWEEN(1000,5000),RANDBETWEEN(0,999))</f>
        <v>1558</v>
      </c>
      <c r="AF80" s="4">
        <f ca="1">IF(OR(W80="Bajo Riesgo",AE80&gt;=1000),RANDBETWEEN(1000,5000),RANDBETWEEN(0,999))</f>
        <v>3531</v>
      </c>
      <c r="AG80">
        <f t="shared" ca="1" si="13"/>
        <v>1</v>
      </c>
    </row>
    <row r="81" spans="1:33" customFormat="1" x14ac:dyDescent="0.25">
      <c r="A81">
        <v>44644325</v>
      </c>
      <c r="B81" t="s">
        <v>276</v>
      </c>
      <c r="C81" t="s">
        <v>277</v>
      </c>
      <c r="D81">
        <v>967553364</v>
      </c>
      <c r="E81" t="s">
        <v>278</v>
      </c>
      <c r="F81">
        <v>58</v>
      </c>
      <c r="G81" t="s">
        <v>42</v>
      </c>
      <c r="H81" t="str">
        <f t="shared" ca="1" si="7"/>
        <v>Propia</v>
      </c>
      <c r="I81" t="s">
        <v>44</v>
      </c>
      <c r="J81" t="s">
        <v>33</v>
      </c>
      <c r="K81">
        <f t="shared" ca="1" si="8"/>
        <v>6365</v>
      </c>
      <c r="L81" t="s">
        <v>53</v>
      </c>
      <c r="M81" t="s">
        <v>13490</v>
      </c>
      <c r="N81">
        <v>6</v>
      </c>
      <c r="O81" t="s">
        <v>14657</v>
      </c>
      <c r="P81" t="s">
        <v>14664</v>
      </c>
      <c r="Q81" t="s">
        <v>14659</v>
      </c>
      <c r="R81" s="1">
        <v>42885</v>
      </c>
      <c r="S81" t="s">
        <v>34</v>
      </c>
      <c r="T81" t="str">
        <f t="shared" ca="1" si="9"/>
        <v>Sin Garantia</v>
      </c>
      <c r="U81" t="str">
        <f t="shared" ca="1" si="10"/>
        <v>Con deuda</v>
      </c>
      <c r="V81" t="str">
        <f t="shared" ca="1" si="11"/>
        <v>Puntual</v>
      </c>
      <c r="W81" t="str">
        <f t="shared" ca="1" si="12"/>
        <v>Bajo Riesgo</v>
      </c>
      <c r="X81">
        <v>1000</v>
      </c>
      <c r="Y81" s="2">
        <f ca="1">IF(H81="Propia",RANDBETWEEN(1000,5000),RANDBETWEEN(0,999))</f>
        <v>1232</v>
      </c>
      <c r="Z81" s="2">
        <f ca="1">IF(T81="Con Garantia",RANDBETWEEN(1000,5000),RANDBETWEEN(0,999))</f>
        <v>405</v>
      </c>
      <c r="AA81" s="2">
        <f ca="1">IF(U81="Sin deuda",RANDBETWEEN(1000,5000),RANDBETWEEN(0,999))</f>
        <v>58</v>
      </c>
      <c r="AB81" s="4">
        <f ca="1">IF(Q81="Si Trabaja",RANDBETWEEN(1000,5000),RANDBETWEEN(0,999))</f>
        <v>3384</v>
      </c>
      <c r="AC81" s="4">
        <f ca="1">IF(AND(F81&gt;17,F81&lt;71),RANDBETWEEN(1000,5000),RANDBETWEEN(0,999))</f>
        <v>4649</v>
      </c>
      <c r="AD81" s="4">
        <f ca="1">IF(AND(AB81&gt;=0.5,(K81-X81)&gt;1000),RANDBETWEEN(1000,5000),RANDBETWEEN(0,999))</f>
        <v>3090</v>
      </c>
      <c r="AE81" s="4">
        <f ca="1">IF(OR(V81="",V81="Puntual"),RANDBETWEEN(1000,5000),RANDBETWEEN(0,999))</f>
        <v>1544</v>
      </c>
      <c r="AF81" s="4">
        <f ca="1">IF(OR(W81="Bajo Riesgo",AE81&gt;=1000),RANDBETWEEN(1000,5000),RANDBETWEEN(0,999))</f>
        <v>4381</v>
      </c>
      <c r="AG81">
        <f t="shared" ca="1" si="13"/>
        <v>1</v>
      </c>
    </row>
    <row r="82" spans="1:33" customFormat="1" x14ac:dyDescent="0.25">
      <c r="A82">
        <v>45197960</v>
      </c>
      <c r="B82" t="s">
        <v>279</v>
      </c>
      <c r="C82" t="s">
        <v>280</v>
      </c>
      <c r="D82">
        <v>910673756</v>
      </c>
      <c r="E82" t="s">
        <v>281</v>
      </c>
      <c r="F82">
        <v>27</v>
      </c>
      <c r="G82" t="s">
        <v>42</v>
      </c>
      <c r="H82" t="str">
        <f t="shared" ca="1" si="7"/>
        <v>Propia</v>
      </c>
      <c r="I82" t="s">
        <v>32</v>
      </c>
      <c r="J82" t="s">
        <v>33</v>
      </c>
      <c r="K82">
        <f t="shared" ca="1" si="8"/>
        <v>5393</v>
      </c>
      <c r="L82" t="s">
        <v>103</v>
      </c>
      <c r="M82" t="s">
        <v>13274</v>
      </c>
      <c r="N82">
        <v>6</v>
      </c>
      <c r="O82" t="s">
        <v>14657</v>
      </c>
      <c r="P82" t="s">
        <v>14666</v>
      </c>
      <c r="Q82" t="s">
        <v>14659</v>
      </c>
      <c r="R82" s="1">
        <v>42983</v>
      </c>
      <c r="S82" t="s">
        <v>34</v>
      </c>
      <c r="T82" t="str">
        <f t="shared" ca="1" si="9"/>
        <v>Sin Garantia</v>
      </c>
      <c r="U82" t="str">
        <f t="shared" ca="1" si="10"/>
        <v>Sin deuda</v>
      </c>
      <c r="V82" t="str">
        <f t="shared" ca="1" si="11"/>
        <v/>
      </c>
      <c r="W82" t="str">
        <f t="shared" ca="1" si="12"/>
        <v>Bajo Riesgo</v>
      </c>
      <c r="X82">
        <v>1000</v>
      </c>
      <c r="Y82" s="2">
        <f ca="1">IF(H82="Propia",RANDBETWEEN(1000,5000),RANDBETWEEN(0,999))</f>
        <v>1176</v>
      </c>
      <c r="Z82" s="2">
        <f ca="1">IF(T82="Con Garantia",RANDBETWEEN(1000,5000),RANDBETWEEN(0,999))</f>
        <v>168</v>
      </c>
      <c r="AA82" s="2">
        <f ca="1">IF(U82="Sin deuda",RANDBETWEEN(1000,5000),RANDBETWEEN(0,999))</f>
        <v>2182</v>
      </c>
      <c r="AB82" s="4">
        <f ca="1">IF(Q82="Si Trabaja",RANDBETWEEN(1000,5000),RANDBETWEEN(0,999))</f>
        <v>2362</v>
      </c>
      <c r="AC82" s="4">
        <f ca="1">IF(AND(F82&gt;17,F82&lt;71),RANDBETWEEN(1000,5000),RANDBETWEEN(0,999))</f>
        <v>1997</v>
      </c>
      <c r="AD82" s="4">
        <f ca="1">IF(AND(AB82&gt;=0.5,(K82-X82)&gt;1000),RANDBETWEEN(1000,5000),RANDBETWEEN(0,999))</f>
        <v>1431</v>
      </c>
      <c r="AE82" s="4">
        <f ca="1">IF(OR(V82="",V82="Puntual"),RANDBETWEEN(1000,5000),RANDBETWEEN(0,999))</f>
        <v>1952</v>
      </c>
      <c r="AF82" s="4">
        <f ca="1">IF(OR(W82="Bajo Riesgo",AE82&gt;=1000),RANDBETWEEN(1000,5000),RANDBETWEEN(0,999))</f>
        <v>2991</v>
      </c>
      <c r="AG82">
        <f t="shared" ca="1" si="13"/>
        <v>1</v>
      </c>
    </row>
    <row r="83" spans="1:33" customFormat="1" x14ac:dyDescent="0.25">
      <c r="A83">
        <v>71661463</v>
      </c>
      <c r="B83" t="s">
        <v>282</v>
      </c>
      <c r="C83" t="s">
        <v>283</v>
      </c>
      <c r="D83">
        <v>900071554</v>
      </c>
      <c r="E83" t="s">
        <v>284</v>
      </c>
      <c r="F83">
        <v>70</v>
      </c>
      <c r="G83" t="s">
        <v>42</v>
      </c>
      <c r="H83" t="str">
        <f t="shared" ca="1" si="7"/>
        <v>Alquilada</v>
      </c>
      <c r="I83" t="s">
        <v>79</v>
      </c>
      <c r="J83" t="s">
        <v>33</v>
      </c>
      <c r="K83">
        <f t="shared" ca="1" si="8"/>
        <v>6653</v>
      </c>
      <c r="L83" t="s">
        <v>53</v>
      </c>
      <c r="M83" t="s">
        <v>14661</v>
      </c>
      <c r="N83" t="s">
        <v>14661</v>
      </c>
      <c r="O83" t="s">
        <v>14661</v>
      </c>
      <c r="P83" t="s">
        <v>14661</v>
      </c>
      <c r="Q83" t="s">
        <v>14662</v>
      </c>
      <c r="R83" s="1">
        <v>42846</v>
      </c>
      <c r="T83" t="str">
        <f t="shared" ca="1" si="9"/>
        <v>Con Garantia</v>
      </c>
      <c r="U83" t="str">
        <f t="shared" ca="1" si="10"/>
        <v>Sin deuda</v>
      </c>
      <c r="V83" t="str">
        <f t="shared" ca="1" si="11"/>
        <v/>
      </c>
      <c r="W83" t="str">
        <f t="shared" ca="1" si="12"/>
        <v>Bajo Riesgo</v>
      </c>
      <c r="X83">
        <v>1000</v>
      </c>
      <c r="Y83" s="2">
        <f ca="1">IF(H83="Propia",RANDBETWEEN(1000,5000),RANDBETWEEN(0,999))</f>
        <v>93</v>
      </c>
      <c r="Z83" s="2">
        <f ca="1">IF(T83="Con Garantia",RANDBETWEEN(1000,5000),RANDBETWEEN(0,999))</f>
        <v>1226</v>
      </c>
      <c r="AA83" s="2">
        <f ca="1">IF(U83="Sin deuda",RANDBETWEEN(1000,5000),RANDBETWEEN(0,999))</f>
        <v>2831</v>
      </c>
      <c r="AB83" s="4">
        <f ca="1">IF(Q83="Si Trabaja",RANDBETWEEN(1000,5000),RANDBETWEEN(0,999))</f>
        <v>828</v>
      </c>
      <c r="AC83" s="4">
        <f ca="1">IF(AND(F83&gt;17,F83&lt;71),RANDBETWEEN(1000,5000),RANDBETWEEN(0,999))</f>
        <v>4580</v>
      </c>
      <c r="AD83" s="4">
        <f ca="1">IF(AND(AB83&gt;=0.5,(K83-X83)&gt;1000),RANDBETWEEN(1000,5000),RANDBETWEEN(0,999))</f>
        <v>3601</v>
      </c>
      <c r="AE83" s="4">
        <f ca="1">IF(OR(V83="",V83="Puntual"),RANDBETWEEN(1000,5000),RANDBETWEEN(0,999))</f>
        <v>2884</v>
      </c>
      <c r="AF83" s="4">
        <f ca="1">IF(OR(W83="Bajo Riesgo",AE83&gt;=1000),RANDBETWEEN(1000,5000),RANDBETWEEN(0,999))</f>
        <v>1955</v>
      </c>
      <c r="AG83">
        <f t="shared" ca="1" si="13"/>
        <v>0</v>
      </c>
    </row>
    <row r="84" spans="1:33" customFormat="1" x14ac:dyDescent="0.25">
      <c r="A84">
        <v>47499433</v>
      </c>
      <c r="B84" t="s">
        <v>285</v>
      </c>
      <c r="C84" t="s">
        <v>286</v>
      </c>
      <c r="D84">
        <v>967005215</v>
      </c>
      <c r="E84" t="s">
        <v>287</v>
      </c>
      <c r="F84">
        <v>61</v>
      </c>
      <c r="G84" t="s">
        <v>42</v>
      </c>
      <c r="H84" t="str">
        <f t="shared" ca="1" si="7"/>
        <v>Alquilada</v>
      </c>
      <c r="I84" t="s">
        <v>44</v>
      </c>
      <c r="J84" t="s">
        <v>33</v>
      </c>
      <c r="K84">
        <f t="shared" ca="1" si="8"/>
        <v>7683</v>
      </c>
      <c r="L84" t="s">
        <v>107</v>
      </c>
      <c r="M84" t="s">
        <v>14299</v>
      </c>
      <c r="N84">
        <v>4</v>
      </c>
      <c r="O84" t="s">
        <v>14657</v>
      </c>
      <c r="P84" t="s">
        <v>14669</v>
      </c>
      <c r="Q84" t="s">
        <v>14659</v>
      </c>
      <c r="R84" s="1">
        <v>43088</v>
      </c>
      <c r="S84" t="s">
        <v>34</v>
      </c>
      <c r="T84" t="str">
        <f t="shared" ca="1" si="9"/>
        <v>Sin Garantia</v>
      </c>
      <c r="U84" t="str">
        <f t="shared" ca="1" si="10"/>
        <v>Sin deuda</v>
      </c>
      <c r="V84" t="str">
        <f t="shared" ca="1" si="11"/>
        <v/>
      </c>
      <c r="W84" t="str">
        <f t="shared" ca="1" si="12"/>
        <v>Bajo Riesgo</v>
      </c>
      <c r="X84">
        <v>1000</v>
      </c>
      <c r="Y84" s="2">
        <f ca="1">IF(H84="Propia",RANDBETWEEN(1000,5000),RANDBETWEEN(0,999))</f>
        <v>138</v>
      </c>
      <c r="Z84" s="2">
        <f ca="1">IF(T84="Con Garantia",RANDBETWEEN(1000,5000),RANDBETWEEN(0,999))</f>
        <v>325</v>
      </c>
      <c r="AA84" s="2">
        <f ca="1">IF(U84="Sin deuda",RANDBETWEEN(1000,5000),RANDBETWEEN(0,999))</f>
        <v>2047</v>
      </c>
      <c r="AB84" s="4">
        <f ca="1">IF(Q84="Si Trabaja",RANDBETWEEN(1000,5000),RANDBETWEEN(0,999))</f>
        <v>1465</v>
      </c>
      <c r="AC84" s="4">
        <f ca="1">IF(AND(F84&gt;17,F84&lt;71),RANDBETWEEN(1000,5000),RANDBETWEEN(0,999))</f>
        <v>4133</v>
      </c>
      <c r="AD84" s="4">
        <f ca="1">IF(AND(AB84&gt;=0.5,(K84-X84)&gt;1000),RANDBETWEEN(1000,5000),RANDBETWEEN(0,999))</f>
        <v>2151</v>
      </c>
      <c r="AE84" s="4">
        <f ca="1">IF(OR(V84="",V84="Puntual"),RANDBETWEEN(1000,5000),RANDBETWEEN(0,999))</f>
        <v>1086</v>
      </c>
      <c r="AF84" s="4">
        <f ca="1">IF(OR(W84="Bajo Riesgo",AE84&gt;=1000),RANDBETWEEN(1000,5000),RANDBETWEEN(0,999))</f>
        <v>1089</v>
      </c>
      <c r="AG84">
        <f t="shared" ca="1" si="13"/>
        <v>1</v>
      </c>
    </row>
    <row r="85" spans="1:33" customFormat="1" x14ac:dyDescent="0.25">
      <c r="A85">
        <v>71373705</v>
      </c>
      <c r="B85" t="s">
        <v>288</v>
      </c>
      <c r="C85" t="s">
        <v>289</v>
      </c>
      <c r="D85">
        <v>976600272</v>
      </c>
      <c r="E85" t="s">
        <v>290</v>
      </c>
      <c r="F85">
        <v>30</v>
      </c>
      <c r="G85" t="s">
        <v>42</v>
      </c>
      <c r="H85" t="str">
        <f t="shared" ca="1" si="7"/>
        <v>Alquilada</v>
      </c>
      <c r="I85" t="s">
        <v>49</v>
      </c>
      <c r="J85" t="s">
        <v>33</v>
      </c>
      <c r="K85">
        <f t="shared" ca="1" si="8"/>
        <v>7226</v>
      </c>
      <c r="L85" t="s">
        <v>53</v>
      </c>
      <c r="M85" t="s">
        <v>13493</v>
      </c>
      <c r="N85">
        <v>1</v>
      </c>
      <c r="O85" t="s">
        <v>14657</v>
      </c>
      <c r="P85" t="s">
        <v>14667</v>
      </c>
      <c r="Q85" t="s">
        <v>14659</v>
      </c>
      <c r="R85" s="1">
        <v>42974</v>
      </c>
      <c r="T85" t="str">
        <f t="shared" ca="1" si="9"/>
        <v>Con Garantia</v>
      </c>
      <c r="U85" t="str">
        <f t="shared" ca="1" si="10"/>
        <v>Sin deuda</v>
      </c>
      <c r="V85" t="str">
        <f t="shared" ca="1" si="11"/>
        <v/>
      </c>
      <c r="W85" t="str">
        <f t="shared" ca="1" si="12"/>
        <v>Bajo Riesgo</v>
      </c>
      <c r="X85">
        <v>1000</v>
      </c>
      <c r="Y85" s="2">
        <f ca="1">IF(H85="Propia",RANDBETWEEN(1000,5000),RANDBETWEEN(0,999))</f>
        <v>729</v>
      </c>
      <c r="Z85" s="2">
        <f ca="1">IF(T85="Con Garantia",RANDBETWEEN(1000,5000),RANDBETWEEN(0,999))</f>
        <v>3359</v>
      </c>
      <c r="AA85" s="2">
        <f ca="1">IF(U85="Sin deuda",RANDBETWEEN(1000,5000),RANDBETWEEN(0,999))</f>
        <v>1768</v>
      </c>
      <c r="AB85" s="4">
        <f ca="1">IF(Q85="Si Trabaja",RANDBETWEEN(1000,5000),RANDBETWEEN(0,999))</f>
        <v>1246</v>
      </c>
      <c r="AC85" s="4">
        <f ca="1">IF(AND(F85&gt;17,F85&lt;71),RANDBETWEEN(1000,5000),RANDBETWEEN(0,999))</f>
        <v>1963</v>
      </c>
      <c r="AD85" s="4">
        <f ca="1">IF(AND(AB85&gt;=0.5,(K85-X85)&gt;1000),RANDBETWEEN(1000,5000),RANDBETWEEN(0,999))</f>
        <v>1539</v>
      </c>
      <c r="AE85" s="4">
        <f ca="1">IF(OR(V85="",V85="Puntual"),RANDBETWEEN(1000,5000),RANDBETWEEN(0,999))</f>
        <v>2324</v>
      </c>
      <c r="AF85" s="4">
        <f ca="1">IF(OR(W85="Bajo Riesgo",AE85&gt;=1000),RANDBETWEEN(1000,5000),RANDBETWEEN(0,999))</f>
        <v>4155</v>
      </c>
      <c r="AG85">
        <f t="shared" ca="1" si="13"/>
        <v>1</v>
      </c>
    </row>
    <row r="86" spans="1:33" customFormat="1" x14ac:dyDescent="0.25">
      <c r="A86">
        <v>43075034</v>
      </c>
      <c r="B86" t="s">
        <v>291</v>
      </c>
      <c r="C86" t="s">
        <v>286</v>
      </c>
      <c r="D86">
        <v>924133028</v>
      </c>
      <c r="E86" t="s">
        <v>292</v>
      </c>
      <c r="F86">
        <v>18</v>
      </c>
      <c r="G86" t="s">
        <v>30</v>
      </c>
      <c r="H86" t="str">
        <f t="shared" ca="1" si="7"/>
        <v>Alquilada</v>
      </c>
      <c r="I86" t="s">
        <v>49</v>
      </c>
      <c r="J86" t="s">
        <v>33</v>
      </c>
      <c r="K86">
        <f t="shared" ca="1" si="8"/>
        <v>7910</v>
      </c>
      <c r="L86" t="s">
        <v>121</v>
      </c>
      <c r="M86" t="s">
        <v>14661</v>
      </c>
      <c r="N86" t="s">
        <v>14661</v>
      </c>
      <c r="O86" t="s">
        <v>14661</v>
      </c>
      <c r="P86" t="s">
        <v>14661</v>
      </c>
      <c r="Q86" t="s">
        <v>14662</v>
      </c>
      <c r="R86" s="1">
        <v>42813</v>
      </c>
      <c r="S86" t="s">
        <v>34</v>
      </c>
      <c r="T86" t="str">
        <f t="shared" ca="1" si="9"/>
        <v>Sin Garantia</v>
      </c>
      <c r="U86" t="str">
        <f t="shared" ca="1" si="10"/>
        <v>Con deuda</v>
      </c>
      <c r="V86" t="str">
        <f t="shared" ca="1" si="11"/>
        <v>Puntual</v>
      </c>
      <c r="W86" t="str">
        <f t="shared" ca="1" si="12"/>
        <v>Bajo Riesgo</v>
      </c>
      <c r="X86">
        <v>1000</v>
      </c>
      <c r="Y86" s="2">
        <f ca="1">IF(H86="Propia",RANDBETWEEN(1000,5000),RANDBETWEEN(0,999))</f>
        <v>168</v>
      </c>
      <c r="Z86" s="2">
        <f ca="1">IF(T86="Con Garantia",RANDBETWEEN(1000,5000),RANDBETWEEN(0,999))</f>
        <v>974</v>
      </c>
      <c r="AA86" s="2">
        <f ca="1">IF(U86="Sin deuda",RANDBETWEEN(1000,5000),RANDBETWEEN(0,999))</f>
        <v>569</v>
      </c>
      <c r="AB86" s="4">
        <f ca="1">IF(Q86="Si Trabaja",RANDBETWEEN(1000,5000),RANDBETWEEN(0,999))</f>
        <v>4</v>
      </c>
      <c r="AC86" s="4">
        <f ca="1">IF(AND(F86&gt;17,F86&lt;71),RANDBETWEEN(1000,5000),RANDBETWEEN(0,999))</f>
        <v>3390</v>
      </c>
      <c r="AD86" s="4">
        <f ca="1">IF(AND(AB86&gt;=0.5,(K86-X86)&gt;1000),RANDBETWEEN(1000,5000),RANDBETWEEN(0,999))</f>
        <v>3037</v>
      </c>
      <c r="AE86" s="4">
        <f ca="1">IF(OR(V86="",V86="Puntual"),RANDBETWEEN(1000,5000),RANDBETWEEN(0,999))</f>
        <v>4315</v>
      </c>
      <c r="AF86" s="4">
        <f ca="1">IF(OR(W86="Bajo Riesgo",AE86&gt;=1000),RANDBETWEEN(1000,5000),RANDBETWEEN(0,999))</f>
        <v>2595</v>
      </c>
      <c r="AG86">
        <f t="shared" ca="1" si="13"/>
        <v>0</v>
      </c>
    </row>
    <row r="87" spans="1:33" customFormat="1" x14ac:dyDescent="0.25">
      <c r="A87">
        <v>70788486</v>
      </c>
      <c r="B87" t="s">
        <v>293</v>
      </c>
      <c r="C87" t="s">
        <v>294</v>
      </c>
      <c r="D87">
        <v>940217442</v>
      </c>
      <c r="E87" t="s">
        <v>295</v>
      </c>
      <c r="F87">
        <v>20</v>
      </c>
      <c r="G87" t="s">
        <v>42</v>
      </c>
      <c r="H87" t="str">
        <f t="shared" ca="1" si="7"/>
        <v>Alquilada</v>
      </c>
      <c r="I87" t="s">
        <v>49</v>
      </c>
      <c r="J87" t="s">
        <v>33</v>
      </c>
      <c r="K87">
        <f t="shared" ca="1" si="8"/>
        <v>5754</v>
      </c>
      <c r="L87" t="s">
        <v>53</v>
      </c>
      <c r="M87" t="s">
        <v>13659</v>
      </c>
      <c r="N87">
        <v>7</v>
      </c>
      <c r="O87" t="s">
        <v>14663</v>
      </c>
      <c r="P87" t="s">
        <v>14670</v>
      </c>
      <c r="Q87" t="s">
        <v>14659</v>
      </c>
      <c r="R87" s="1">
        <v>42986</v>
      </c>
      <c r="T87" t="str">
        <f t="shared" ca="1" si="9"/>
        <v>Sin Garantia</v>
      </c>
      <c r="U87" t="str">
        <f t="shared" ca="1" si="10"/>
        <v>Sin deuda</v>
      </c>
      <c r="V87" t="str">
        <f t="shared" ca="1" si="11"/>
        <v/>
      </c>
      <c r="W87" t="str">
        <f t="shared" ca="1" si="12"/>
        <v>Bajo Riesgo</v>
      </c>
      <c r="X87">
        <v>1000</v>
      </c>
      <c r="Y87" s="2">
        <f ca="1">IF(H87="Propia",RANDBETWEEN(1000,5000),RANDBETWEEN(0,999))</f>
        <v>133</v>
      </c>
      <c r="Z87" s="2">
        <f ca="1">IF(T87="Con Garantia",RANDBETWEEN(1000,5000),RANDBETWEEN(0,999))</f>
        <v>813</v>
      </c>
      <c r="AA87" s="2">
        <f ca="1">IF(U87="Sin deuda",RANDBETWEEN(1000,5000),RANDBETWEEN(0,999))</f>
        <v>1937</v>
      </c>
      <c r="AB87" s="4">
        <f ca="1">IF(Q87="Si Trabaja",RANDBETWEEN(1000,5000),RANDBETWEEN(0,999))</f>
        <v>2303</v>
      </c>
      <c r="AC87" s="4">
        <f ca="1">IF(AND(F87&gt;17,F87&lt;71),RANDBETWEEN(1000,5000),RANDBETWEEN(0,999))</f>
        <v>2537</v>
      </c>
      <c r="AD87" s="4">
        <f ca="1">IF(AND(AB87&gt;=0.5,(K87-X87)&gt;1000),RANDBETWEEN(1000,5000),RANDBETWEEN(0,999))</f>
        <v>4975</v>
      </c>
      <c r="AE87" s="4">
        <f ca="1">IF(OR(V87="",V87="Puntual"),RANDBETWEEN(1000,5000),RANDBETWEEN(0,999))</f>
        <v>1643</v>
      </c>
      <c r="AF87" s="4">
        <f ca="1">IF(OR(W87="Bajo Riesgo",AE87&gt;=1000),RANDBETWEEN(1000,5000),RANDBETWEEN(0,999))</f>
        <v>3111</v>
      </c>
      <c r="AG87">
        <f t="shared" ca="1" si="13"/>
        <v>1</v>
      </c>
    </row>
    <row r="88" spans="1:33" customFormat="1" x14ac:dyDescent="0.25">
      <c r="A88">
        <v>45893042</v>
      </c>
      <c r="B88" t="s">
        <v>296</v>
      </c>
      <c r="C88" t="s">
        <v>297</v>
      </c>
      <c r="D88">
        <v>989600166</v>
      </c>
      <c r="E88" t="s">
        <v>298</v>
      </c>
      <c r="F88">
        <v>36</v>
      </c>
      <c r="G88" t="s">
        <v>42</v>
      </c>
      <c r="H88" t="str">
        <f t="shared" ca="1" si="7"/>
        <v>Propia</v>
      </c>
      <c r="I88" t="s">
        <v>79</v>
      </c>
      <c r="K88">
        <f t="shared" ca="1" si="8"/>
        <v>7279</v>
      </c>
      <c r="L88" t="s">
        <v>131</v>
      </c>
      <c r="M88" t="s">
        <v>14661</v>
      </c>
      <c r="N88" t="s">
        <v>14661</v>
      </c>
      <c r="O88" t="s">
        <v>14661</v>
      </c>
      <c r="P88" t="s">
        <v>14661</v>
      </c>
      <c r="Q88" t="s">
        <v>14662</v>
      </c>
      <c r="R88" s="1">
        <v>42893</v>
      </c>
      <c r="S88" t="s">
        <v>34</v>
      </c>
      <c r="T88" t="str">
        <f t="shared" ca="1" si="9"/>
        <v>Sin Garantia</v>
      </c>
      <c r="U88" t="str">
        <f t="shared" ca="1" si="10"/>
        <v>Sin deuda</v>
      </c>
      <c r="V88" t="str">
        <f t="shared" ca="1" si="11"/>
        <v/>
      </c>
      <c r="W88" t="str">
        <f t="shared" ca="1" si="12"/>
        <v>Bajo Riesgo</v>
      </c>
      <c r="X88">
        <v>1000</v>
      </c>
      <c r="Y88" s="2">
        <f ca="1">IF(H88="Propia",RANDBETWEEN(1000,5000),RANDBETWEEN(0,999))</f>
        <v>4394</v>
      </c>
      <c r="Z88" s="2">
        <f ca="1">IF(T88="Con Garantia",RANDBETWEEN(1000,5000),RANDBETWEEN(0,999))</f>
        <v>2</v>
      </c>
      <c r="AA88" s="2">
        <f ca="1">IF(U88="Sin deuda",RANDBETWEEN(1000,5000),RANDBETWEEN(0,999))</f>
        <v>3500</v>
      </c>
      <c r="AB88" s="4">
        <f ca="1">IF(Q88="Si Trabaja",RANDBETWEEN(1000,5000),RANDBETWEEN(0,999))</f>
        <v>459</v>
      </c>
      <c r="AC88" s="4">
        <f ca="1">IF(AND(F88&gt;17,F88&lt;71),RANDBETWEEN(1000,5000),RANDBETWEEN(0,999))</f>
        <v>4894</v>
      </c>
      <c r="AD88" s="4">
        <f ca="1">IF(AND(AB88&gt;=0.5,(K88-X88)&gt;1000),RANDBETWEEN(1000,5000),RANDBETWEEN(0,999))</f>
        <v>3751</v>
      </c>
      <c r="AE88" s="4">
        <f ca="1">IF(OR(V88="",V88="Puntual"),RANDBETWEEN(1000,5000),RANDBETWEEN(0,999))</f>
        <v>3491</v>
      </c>
      <c r="AF88" s="4">
        <f ca="1">IF(OR(W88="Bajo Riesgo",AE88&gt;=1000),RANDBETWEEN(1000,5000),RANDBETWEEN(0,999))</f>
        <v>2263</v>
      </c>
      <c r="AG88">
        <f t="shared" ca="1" si="13"/>
        <v>0</v>
      </c>
    </row>
    <row r="89" spans="1:33" customFormat="1" x14ac:dyDescent="0.25">
      <c r="A89">
        <v>47499433</v>
      </c>
      <c r="B89" t="s">
        <v>285</v>
      </c>
      <c r="C89" t="s">
        <v>299</v>
      </c>
      <c r="D89">
        <v>967005215</v>
      </c>
      <c r="E89" t="s">
        <v>287</v>
      </c>
      <c r="F89">
        <v>50</v>
      </c>
      <c r="G89" t="s">
        <v>42</v>
      </c>
      <c r="H89" t="str">
        <f t="shared" ca="1" si="7"/>
        <v>Alquilada</v>
      </c>
      <c r="I89" t="s">
        <v>79</v>
      </c>
      <c r="K89">
        <f t="shared" ca="1" si="8"/>
        <v>6674</v>
      </c>
      <c r="L89" t="s">
        <v>53</v>
      </c>
      <c r="M89" t="s">
        <v>14661</v>
      </c>
      <c r="N89" t="s">
        <v>14661</v>
      </c>
      <c r="O89" t="s">
        <v>14661</v>
      </c>
      <c r="P89" t="s">
        <v>14661</v>
      </c>
      <c r="Q89" t="s">
        <v>14662</v>
      </c>
      <c r="R89" s="1">
        <v>42803</v>
      </c>
      <c r="T89" t="str">
        <f t="shared" ca="1" si="9"/>
        <v>Sin Garantia</v>
      </c>
      <c r="U89" t="str">
        <f t="shared" ca="1" si="10"/>
        <v>Sin deuda</v>
      </c>
      <c r="V89" t="str">
        <f t="shared" ca="1" si="11"/>
        <v/>
      </c>
      <c r="W89" t="str">
        <f t="shared" ca="1" si="12"/>
        <v>Bajo Riesgo</v>
      </c>
      <c r="X89">
        <v>1000</v>
      </c>
      <c r="Y89" s="2">
        <f ca="1">IF(H89="Propia",RANDBETWEEN(1000,5000),RANDBETWEEN(0,999))</f>
        <v>256</v>
      </c>
      <c r="Z89" s="2">
        <f ca="1">IF(T89="Con Garantia",RANDBETWEEN(1000,5000),RANDBETWEEN(0,999))</f>
        <v>148</v>
      </c>
      <c r="AA89" s="2">
        <f ca="1">IF(U89="Sin deuda",RANDBETWEEN(1000,5000),RANDBETWEEN(0,999))</f>
        <v>2857</v>
      </c>
      <c r="AB89" s="4">
        <f ca="1">IF(Q89="Si Trabaja",RANDBETWEEN(1000,5000),RANDBETWEEN(0,999))</f>
        <v>204</v>
      </c>
      <c r="AC89" s="4">
        <f ca="1">IF(AND(F89&gt;17,F89&lt;71),RANDBETWEEN(1000,5000),RANDBETWEEN(0,999))</f>
        <v>3216</v>
      </c>
      <c r="AD89" s="4">
        <f ca="1">IF(AND(AB89&gt;=0.5,(K89-X89)&gt;1000),RANDBETWEEN(1000,5000),RANDBETWEEN(0,999))</f>
        <v>3496</v>
      </c>
      <c r="AE89" s="4">
        <f ca="1">IF(OR(V89="",V89="Puntual"),RANDBETWEEN(1000,5000),RANDBETWEEN(0,999))</f>
        <v>4927</v>
      </c>
      <c r="AF89" s="4">
        <f ca="1">IF(OR(W89="Bajo Riesgo",AE89&gt;=1000),RANDBETWEEN(1000,5000),RANDBETWEEN(0,999))</f>
        <v>3559</v>
      </c>
      <c r="AG89">
        <f t="shared" ca="1" si="13"/>
        <v>0</v>
      </c>
    </row>
    <row r="90" spans="1:33" customFormat="1" x14ac:dyDescent="0.25">
      <c r="A90">
        <v>23888888</v>
      </c>
      <c r="B90" t="s">
        <v>300</v>
      </c>
      <c r="C90" t="s">
        <v>301</v>
      </c>
      <c r="D90">
        <v>963213803</v>
      </c>
      <c r="E90" t="s">
        <v>302</v>
      </c>
      <c r="F90">
        <v>51</v>
      </c>
      <c r="G90" t="s">
        <v>42</v>
      </c>
      <c r="H90" t="str">
        <f t="shared" ca="1" si="7"/>
        <v>Propia</v>
      </c>
      <c r="I90" t="s">
        <v>44</v>
      </c>
      <c r="K90">
        <f t="shared" ca="1" si="8"/>
        <v>7348</v>
      </c>
      <c r="L90" t="s">
        <v>243</v>
      </c>
      <c r="M90" t="s">
        <v>14661</v>
      </c>
      <c r="N90" t="s">
        <v>14661</v>
      </c>
      <c r="O90" t="s">
        <v>14661</v>
      </c>
      <c r="P90" t="s">
        <v>14661</v>
      </c>
      <c r="Q90" t="s">
        <v>14662</v>
      </c>
      <c r="R90" s="1">
        <v>43005</v>
      </c>
      <c r="T90" t="str">
        <f t="shared" ca="1" si="9"/>
        <v>Con Garantia</v>
      </c>
      <c r="U90" t="str">
        <f t="shared" ca="1" si="10"/>
        <v>Sin deuda</v>
      </c>
      <c r="V90" t="str">
        <f t="shared" ca="1" si="11"/>
        <v/>
      </c>
      <c r="W90" t="str">
        <f t="shared" ca="1" si="12"/>
        <v>Bajo Riesgo</v>
      </c>
      <c r="X90">
        <v>1000</v>
      </c>
      <c r="Y90" s="2">
        <f ca="1">IF(H90="Propia",RANDBETWEEN(1000,5000),RANDBETWEEN(0,999))</f>
        <v>4503</v>
      </c>
      <c r="Z90" s="2">
        <f ca="1">IF(T90="Con Garantia",RANDBETWEEN(1000,5000),RANDBETWEEN(0,999))</f>
        <v>1127</v>
      </c>
      <c r="AA90" s="2">
        <f ca="1">IF(U90="Sin deuda",RANDBETWEEN(1000,5000),RANDBETWEEN(0,999))</f>
        <v>3464</v>
      </c>
      <c r="AB90" s="4">
        <f ca="1">IF(Q90="Si Trabaja",RANDBETWEEN(1000,5000),RANDBETWEEN(0,999))</f>
        <v>103</v>
      </c>
      <c r="AC90" s="4">
        <f ca="1">IF(AND(F90&gt;17,F90&lt;71),RANDBETWEEN(1000,5000),RANDBETWEEN(0,999))</f>
        <v>2352</v>
      </c>
      <c r="AD90" s="4">
        <f ca="1">IF(AND(AB90&gt;=0.5,(K90-X90)&gt;1000),RANDBETWEEN(1000,5000),RANDBETWEEN(0,999))</f>
        <v>3816</v>
      </c>
      <c r="AE90" s="4">
        <f ca="1">IF(OR(V90="",V90="Puntual"),RANDBETWEEN(1000,5000),RANDBETWEEN(0,999))</f>
        <v>1954</v>
      </c>
      <c r="AF90" s="4">
        <f ca="1">IF(OR(W90="Bajo Riesgo",AE90&gt;=1000),RANDBETWEEN(1000,5000),RANDBETWEEN(0,999))</f>
        <v>2970</v>
      </c>
      <c r="AG90">
        <f t="shared" ca="1" si="13"/>
        <v>0</v>
      </c>
    </row>
    <row r="91" spans="1:33" customFormat="1" x14ac:dyDescent="0.25">
      <c r="A91">
        <v>23888888</v>
      </c>
      <c r="B91" t="s">
        <v>300</v>
      </c>
      <c r="C91" t="s">
        <v>303</v>
      </c>
      <c r="D91">
        <v>963213803</v>
      </c>
      <c r="E91" t="s">
        <v>302</v>
      </c>
      <c r="F91">
        <v>39</v>
      </c>
      <c r="G91" t="s">
        <v>42</v>
      </c>
      <c r="H91" t="str">
        <f t="shared" ca="1" si="7"/>
        <v>Alquilada</v>
      </c>
      <c r="I91" t="s">
        <v>49</v>
      </c>
      <c r="K91">
        <f t="shared" ca="1" si="8"/>
        <v>6405</v>
      </c>
      <c r="L91" t="s">
        <v>107</v>
      </c>
      <c r="M91" t="s">
        <v>14661</v>
      </c>
      <c r="N91" t="s">
        <v>14661</v>
      </c>
      <c r="O91" t="s">
        <v>14661</v>
      </c>
      <c r="P91" t="s">
        <v>14661</v>
      </c>
      <c r="Q91" t="s">
        <v>14662</v>
      </c>
      <c r="R91" s="1">
        <v>42818</v>
      </c>
      <c r="T91" t="str">
        <f t="shared" ca="1" si="9"/>
        <v>Con Garantia</v>
      </c>
      <c r="U91" t="str">
        <f t="shared" ca="1" si="10"/>
        <v>Sin deuda</v>
      </c>
      <c r="V91" t="str">
        <f t="shared" ca="1" si="11"/>
        <v/>
      </c>
      <c r="W91" t="str">
        <f t="shared" ca="1" si="12"/>
        <v>Bajo Riesgo</v>
      </c>
      <c r="X91">
        <v>1000</v>
      </c>
      <c r="Y91" s="2">
        <f ca="1">IF(H91="Propia",RANDBETWEEN(1000,5000),RANDBETWEEN(0,999))</f>
        <v>667</v>
      </c>
      <c r="Z91" s="2">
        <f ca="1">IF(T91="Con Garantia",RANDBETWEEN(1000,5000),RANDBETWEEN(0,999))</f>
        <v>1795</v>
      </c>
      <c r="AA91" s="2">
        <f ca="1">IF(U91="Sin deuda",RANDBETWEEN(1000,5000),RANDBETWEEN(0,999))</f>
        <v>2683</v>
      </c>
      <c r="AB91" s="4">
        <f ca="1">IF(Q91="Si Trabaja",RANDBETWEEN(1000,5000),RANDBETWEEN(0,999))</f>
        <v>228</v>
      </c>
      <c r="AC91" s="4">
        <f ca="1">IF(AND(F91&gt;17,F91&lt;71),RANDBETWEEN(1000,5000),RANDBETWEEN(0,999))</f>
        <v>3447</v>
      </c>
      <c r="AD91" s="4">
        <f ca="1">IF(AND(AB91&gt;=0.5,(K91-X91)&gt;1000),RANDBETWEEN(1000,5000),RANDBETWEEN(0,999))</f>
        <v>3093</v>
      </c>
      <c r="AE91" s="4">
        <f ca="1">IF(OR(V91="",V91="Puntual"),RANDBETWEEN(1000,5000),RANDBETWEEN(0,999))</f>
        <v>4718</v>
      </c>
      <c r="AF91" s="4">
        <f ca="1">IF(OR(W91="Bajo Riesgo",AE91&gt;=1000),RANDBETWEEN(1000,5000),RANDBETWEEN(0,999))</f>
        <v>2866</v>
      </c>
      <c r="AG91">
        <f t="shared" ca="1" si="13"/>
        <v>0</v>
      </c>
    </row>
    <row r="92" spans="1:33" customFormat="1" x14ac:dyDescent="0.25">
      <c r="A92">
        <v>42593067</v>
      </c>
      <c r="B92" t="s">
        <v>304</v>
      </c>
      <c r="C92" t="s">
        <v>305</v>
      </c>
      <c r="D92">
        <v>951916566</v>
      </c>
      <c r="E92" t="s">
        <v>306</v>
      </c>
      <c r="F92">
        <v>67</v>
      </c>
      <c r="G92" t="s">
        <v>42</v>
      </c>
      <c r="H92" t="str">
        <f t="shared" ca="1" si="7"/>
        <v>Propia</v>
      </c>
      <c r="I92" t="s">
        <v>79</v>
      </c>
      <c r="K92">
        <f t="shared" ca="1" si="8"/>
        <v>5324</v>
      </c>
      <c r="L92" t="s">
        <v>53</v>
      </c>
      <c r="M92" t="s">
        <v>13351</v>
      </c>
      <c r="N92">
        <v>9</v>
      </c>
      <c r="O92" t="s">
        <v>14663</v>
      </c>
      <c r="P92" t="s">
        <v>14670</v>
      </c>
      <c r="Q92" t="s">
        <v>14659</v>
      </c>
      <c r="R92" s="1">
        <v>42903</v>
      </c>
      <c r="S92" t="s">
        <v>34</v>
      </c>
      <c r="T92" t="str">
        <f t="shared" ca="1" si="9"/>
        <v>Con Garantia</v>
      </c>
      <c r="U92" t="str">
        <f t="shared" ca="1" si="10"/>
        <v>Sin deuda</v>
      </c>
      <c r="V92" t="str">
        <f t="shared" ca="1" si="11"/>
        <v/>
      </c>
      <c r="W92" t="str">
        <f t="shared" ca="1" si="12"/>
        <v>Bajo Riesgo</v>
      </c>
      <c r="X92">
        <v>1000</v>
      </c>
      <c r="Y92" s="2">
        <f ca="1">IF(H92="Propia",RANDBETWEEN(1000,5000),RANDBETWEEN(0,999))</f>
        <v>4561</v>
      </c>
      <c r="Z92" s="2">
        <f ca="1">IF(T92="Con Garantia",RANDBETWEEN(1000,5000),RANDBETWEEN(0,999))</f>
        <v>3171</v>
      </c>
      <c r="AA92" s="2">
        <f ca="1">IF(U92="Sin deuda",RANDBETWEEN(1000,5000),RANDBETWEEN(0,999))</f>
        <v>3978</v>
      </c>
      <c r="AB92" s="4">
        <f ca="1">IF(Q92="Si Trabaja",RANDBETWEEN(1000,5000),RANDBETWEEN(0,999))</f>
        <v>2571</v>
      </c>
      <c r="AC92" s="4">
        <f ca="1">IF(AND(F92&gt;17,F92&lt;71),RANDBETWEEN(1000,5000),RANDBETWEEN(0,999))</f>
        <v>4266</v>
      </c>
      <c r="AD92" s="4">
        <f ca="1">IF(AND(AB92&gt;=0.5,(K92-X92)&gt;1000),RANDBETWEEN(1000,5000),RANDBETWEEN(0,999))</f>
        <v>4266</v>
      </c>
      <c r="AE92" s="4">
        <f ca="1">IF(OR(V92="",V92="Puntual"),RANDBETWEEN(1000,5000),RANDBETWEEN(0,999))</f>
        <v>1265</v>
      </c>
      <c r="AF92" s="4">
        <f ca="1">IF(OR(W92="Bajo Riesgo",AE92&gt;=1000),RANDBETWEEN(1000,5000),RANDBETWEEN(0,999))</f>
        <v>1153</v>
      </c>
      <c r="AG92">
        <f t="shared" ca="1" si="13"/>
        <v>1</v>
      </c>
    </row>
    <row r="93" spans="1:33" customFormat="1" x14ac:dyDescent="0.25">
      <c r="A93">
        <v>25813717</v>
      </c>
      <c r="B93" t="s">
        <v>307</v>
      </c>
      <c r="C93" t="s">
        <v>308</v>
      </c>
      <c r="D93">
        <v>519462850</v>
      </c>
      <c r="E93" t="s">
        <v>309</v>
      </c>
      <c r="F93">
        <v>59</v>
      </c>
      <c r="G93" t="s">
        <v>42</v>
      </c>
      <c r="H93" t="str">
        <f t="shared" ca="1" si="7"/>
        <v>Alquilada</v>
      </c>
      <c r="I93" t="s">
        <v>79</v>
      </c>
      <c r="K93">
        <f t="shared" ca="1" si="8"/>
        <v>5602</v>
      </c>
      <c r="L93" t="s">
        <v>31</v>
      </c>
      <c r="M93" t="s">
        <v>14661</v>
      </c>
      <c r="N93" t="s">
        <v>14661</v>
      </c>
      <c r="O93" t="s">
        <v>14661</v>
      </c>
      <c r="P93" t="s">
        <v>14661</v>
      </c>
      <c r="Q93" t="s">
        <v>14662</v>
      </c>
      <c r="R93" s="1">
        <v>42777</v>
      </c>
      <c r="S93" t="s">
        <v>34</v>
      </c>
      <c r="T93" t="str">
        <f t="shared" ca="1" si="9"/>
        <v>Con Garantia</v>
      </c>
      <c r="U93" t="str">
        <f t="shared" ca="1" si="10"/>
        <v>Con deuda</v>
      </c>
      <c r="V93" t="str">
        <f t="shared" ca="1" si="11"/>
        <v>Moroso</v>
      </c>
      <c r="W93" t="str">
        <f t="shared" ca="1" si="12"/>
        <v>Alto Riesgo</v>
      </c>
      <c r="X93">
        <v>1000</v>
      </c>
      <c r="Y93" s="2">
        <f ca="1">IF(H93="Propia",RANDBETWEEN(1000,5000),RANDBETWEEN(0,999))</f>
        <v>590</v>
      </c>
      <c r="Z93" s="2">
        <f ca="1">IF(T93="Con Garantia",RANDBETWEEN(1000,5000),RANDBETWEEN(0,999))</f>
        <v>2097</v>
      </c>
      <c r="AA93" s="2">
        <f ca="1">IF(U93="Sin deuda",RANDBETWEEN(1000,5000),RANDBETWEEN(0,999))</f>
        <v>95</v>
      </c>
      <c r="AB93" s="4">
        <f ca="1">IF(Q93="Si Trabaja",RANDBETWEEN(1000,5000),RANDBETWEEN(0,999))</f>
        <v>657</v>
      </c>
      <c r="AC93" s="4">
        <f ca="1">IF(AND(F93&gt;17,F93&lt;71),RANDBETWEEN(1000,5000),RANDBETWEEN(0,999))</f>
        <v>2618</v>
      </c>
      <c r="AD93" s="4">
        <f ca="1">IF(AND(AB93&gt;=0.5,(K93-X93)&gt;1000),RANDBETWEEN(1000,5000),RANDBETWEEN(0,999))</f>
        <v>3907</v>
      </c>
      <c r="AE93" s="4">
        <f ca="1">IF(OR(V93="",V93="Puntual"),RANDBETWEEN(1000,5000),RANDBETWEEN(0,999))</f>
        <v>207</v>
      </c>
      <c r="AF93" s="4">
        <f ca="1">IF(OR(W93="Bajo Riesgo",AE93&gt;=1000),RANDBETWEEN(1000,5000),RANDBETWEEN(0,999))</f>
        <v>72</v>
      </c>
      <c r="AG93">
        <f t="shared" ca="1" si="13"/>
        <v>0</v>
      </c>
    </row>
    <row r="94" spans="1:33" customFormat="1" x14ac:dyDescent="0.25">
      <c r="A94">
        <v>45691868</v>
      </c>
      <c r="B94" t="s">
        <v>310</v>
      </c>
      <c r="C94" t="s">
        <v>311</v>
      </c>
      <c r="D94">
        <v>519723868</v>
      </c>
      <c r="E94" t="s">
        <v>312</v>
      </c>
      <c r="F94">
        <v>20</v>
      </c>
      <c r="G94" t="s">
        <v>42</v>
      </c>
      <c r="H94" t="str">
        <f t="shared" ca="1" si="7"/>
        <v>Alquilada</v>
      </c>
      <c r="I94" t="s">
        <v>79</v>
      </c>
      <c r="K94">
        <f t="shared" ca="1" si="8"/>
        <v>6141</v>
      </c>
      <c r="L94" t="s">
        <v>53</v>
      </c>
      <c r="M94" t="s">
        <v>13330</v>
      </c>
      <c r="N94">
        <v>2</v>
      </c>
      <c r="O94" t="s">
        <v>14663</v>
      </c>
      <c r="P94" t="s">
        <v>14660</v>
      </c>
      <c r="Q94" t="s">
        <v>14659</v>
      </c>
      <c r="R94" s="1">
        <v>42848</v>
      </c>
      <c r="T94" t="str">
        <f t="shared" ca="1" si="9"/>
        <v>Con Garantia</v>
      </c>
      <c r="U94" t="str">
        <f t="shared" ca="1" si="10"/>
        <v>Con deuda</v>
      </c>
      <c r="V94" t="str">
        <f t="shared" ca="1" si="11"/>
        <v>Puntual</v>
      </c>
      <c r="W94" t="str">
        <f t="shared" ca="1" si="12"/>
        <v>Bajo Riesgo</v>
      </c>
      <c r="X94">
        <v>1000</v>
      </c>
      <c r="Y94" s="2">
        <f ca="1">IF(H94="Propia",RANDBETWEEN(1000,5000),RANDBETWEEN(0,999))</f>
        <v>804</v>
      </c>
      <c r="Z94" s="2">
        <f ca="1">IF(T94="Con Garantia",RANDBETWEEN(1000,5000),RANDBETWEEN(0,999))</f>
        <v>2055</v>
      </c>
      <c r="AA94" s="2">
        <f ca="1">IF(U94="Sin deuda",RANDBETWEEN(1000,5000),RANDBETWEEN(0,999))</f>
        <v>804</v>
      </c>
      <c r="AB94" s="4">
        <f ca="1">IF(Q94="Si Trabaja",RANDBETWEEN(1000,5000),RANDBETWEEN(0,999))</f>
        <v>4638</v>
      </c>
      <c r="AC94" s="4">
        <f ca="1">IF(AND(F94&gt;17,F94&lt;71),RANDBETWEEN(1000,5000),RANDBETWEEN(0,999))</f>
        <v>1664</v>
      </c>
      <c r="AD94" s="4">
        <f ca="1">IF(AND(AB94&gt;=0.5,(K94-X94)&gt;1000),RANDBETWEEN(1000,5000),RANDBETWEEN(0,999))</f>
        <v>1046</v>
      </c>
      <c r="AE94" s="4">
        <f ca="1">IF(OR(V94="",V94="Puntual"),RANDBETWEEN(1000,5000),RANDBETWEEN(0,999))</f>
        <v>2368</v>
      </c>
      <c r="AF94" s="4">
        <f ca="1">IF(OR(W94="Bajo Riesgo",AE94&gt;=1000),RANDBETWEEN(1000,5000),RANDBETWEEN(0,999))</f>
        <v>2895</v>
      </c>
      <c r="AG94">
        <f t="shared" ca="1" si="13"/>
        <v>1</v>
      </c>
    </row>
    <row r="95" spans="1:33" customFormat="1" x14ac:dyDescent="0.25">
      <c r="A95">
        <v>42743176</v>
      </c>
      <c r="B95" t="s">
        <v>313</v>
      </c>
      <c r="C95" t="s">
        <v>314</v>
      </c>
      <c r="D95">
        <v>984452806</v>
      </c>
      <c r="E95" t="s">
        <v>315</v>
      </c>
      <c r="F95">
        <v>44</v>
      </c>
      <c r="G95" t="s">
        <v>42</v>
      </c>
      <c r="H95" t="str">
        <f t="shared" ca="1" si="7"/>
        <v>Propia</v>
      </c>
      <c r="I95" t="s">
        <v>79</v>
      </c>
      <c r="K95">
        <f t="shared" ca="1" si="8"/>
        <v>7036</v>
      </c>
      <c r="L95" t="s">
        <v>131</v>
      </c>
      <c r="M95" t="s">
        <v>13906</v>
      </c>
      <c r="N95">
        <v>6</v>
      </c>
      <c r="O95" t="s">
        <v>14663</v>
      </c>
      <c r="P95" t="s">
        <v>14665</v>
      </c>
      <c r="Q95" t="s">
        <v>14659</v>
      </c>
      <c r="R95" s="1">
        <v>42784</v>
      </c>
      <c r="T95" t="str">
        <f t="shared" ca="1" si="9"/>
        <v>Con Garantia</v>
      </c>
      <c r="U95" t="str">
        <f t="shared" ca="1" si="10"/>
        <v>Con deuda</v>
      </c>
      <c r="V95" t="str">
        <f t="shared" ca="1" si="11"/>
        <v>Puntual</v>
      </c>
      <c r="W95" t="str">
        <f t="shared" ca="1" si="12"/>
        <v>Bajo Riesgo</v>
      </c>
      <c r="X95">
        <v>1000</v>
      </c>
      <c r="Y95" s="2">
        <f ca="1">IF(H95="Propia",RANDBETWEEN(1000,5000),RANDBETWEEN(0,999))</f>
        <v>2655</v>
      </c>
      <c r="Z95" s="2">
        <f ca="1">IF(T95="Con Garantia",RANDBETWEEN(1000,5000),RANDBETWEEN(0,999))</f>
        <v>4476</v>
      </c>
      <c r="AA95" s="2">
        <f ca="1">IF(U95="Sin deuda",RANDBETWEEN(1000,5000),RANDBETWEEN(0,999))</f>
        <v>525</v>
      </c>
      <c r="AB95" s="4">
        <f ca="1">IF(Q95="Si Trabaja",RANDBETWEEN(1000,5000),RANDBETWEEN(0,999))</f>
        <v>1683</v>
      </c>
      <c r="AC95" s="4">
        <f ca="1">IF(AND(F95&gt;17,F95&lt;71),RANDBETWEEN(1000,5000),RANDBETWEEN(0,999))</f>
        <v>2206</v>
      </c>
      <c r="AD95" s="4">
        <f ca="1">IF(AND(AB95&gt;=0.5,(K95-X95)&gt;1000),RANDBETWEEN(1000,5000),RANDBETWEEN(0,999))</f>
        <v>2848</v>
      </c>
      <c r="AE95" s="4">
        <f ca="1">IF(OR(V95="",V95="Puntual"),RANDBETWEEN(1000,5000),RANDBETWEEN(0,999))</f>
        <v>1773</v>
      </c>
      <c r="AF95" s="4">
        <f ca="1">IF(OR(W95="Bajo Riesgo",AE95&gt;=1000),RANDBETWEEN(1000,5000),RANDBETWEEN(0,999))</f>
        <v>1037</v>
      </c>
      <c r="AG95">
        <f t="shared" ca="1" si="13"/>
        <v>1</v>
      </c>
    </row>
    <row r="96" spans="1:33" customFormat="1" x14ac:dyDescent="0.25">
      <c r="A96">
        <v>43015342</v>
      </c>
      <c r="B96" t="s">
        <v>316</v>
      </c>
      <c r="C96" t="s">
        <v>317</v>
      </c>
      <c r="D96">
        <v>976181840</v>
      </c>
      <c r="E96" t="s">
        <v>318</v>
      </c>
      <c r="F96">
        <v>46</v>
      </c>
      <c r="G96" t="s">
        <v>42</v>
      </c>
      <c r="H96" t="str">
        <f t="shared" ca="1" si="7"/>
        <v>Alquilada</v>
      </c>
      <c r="I96" t="s">
        <v>44</v>
      </c>
      <c r="K96">
        <f t="shared" ca="1" si="8"/>
        <v>7201</v>
      </c>
      <c r="L96" t="s">
        <v>48</v>
      </c>
      <c r="M96" t="s">
        <v>14661</v>
      </c>
      <c r="N96" t="s">
        <v>14661</v>
      </c>
      <c r="O96" t="s">
        <v>14661</v>
      </c>
      <c r="P96" t="s">
        <v>14661</v>
      </c>
      <c r="Q96" t="s">
        <v>14662</v>
      </c>
      <c r="R96" s="1">
        <v>42798</v>
      </c>
      <c r="T96" t="str">
        <f t="shared" ca="1" si="9"/>
        <v>Con Garantia</v>
      </c>
      <c r="U96" t="str">
        <f t="shared" ca="1" si="10"/>
        <v>Con deuda</v>
      </c>
      <c r="V96" t="str">
        <f t="shared" ca="1" si="11"/>
        <v>Moroso</v>
      </c>
      <c r="W96" t="str">
        <f t="shared" ca="1" si="12"/>
        <v>Alto Riesgo</v>
      </c>
      <c r="X96">
        <v>1000</v>
      </c>
      <c r="Y96" s="2">
        <f ca="1">IF(H96="Propia",RANDBETWEEN(1000,5000),RANDBETWEEN(0,999))</f>
        <v>611</v>
      </c>
      <c r="Z96" s="2">
        <f ca="1">IF(T96="Con Garantia",RANDBETWEEN(1000,5000),RANDBETWEEN(0,999))</f>
        <v>3816</v>
      </c>
      <c r="AA96" s="2">
        <f ca="1">IF(U96="Sin deuda",RANDBETWEEN(1000,5000),RANDBETWEEN(0,999))</f>
        <v>849</v>
      </c>
      <c r="AB96" s="4">
        <f ca="1">IF(Q96="Si Trabaja",RANDBETWEEN(1000,5000),RANDBETWEEN(0,999))</f>
        <v>510</v>
      </c>
      <c r="AC96" s="4">
        <f ca="1">IF(AND(F96&gt;17,F96&lt;71),RANDBETWEEN(1000,5000),RANDBETWEEN(0,999))</f>
        <v>4718</v>
      </c>
      <c r="AD96" s="4">
        <f ca="1">IF(AND(AB96&gt;=0.5,(K96-X96)&gt;1000),RANDBETWEEN(1000,5000),RANDBETWEEN(0,999))</f>
        <v>1301</v>
      </c>
      <c r="AE96" s="4">
        <f ca="1">IF(OR(V96="",V96="Puntual"),RANDBETWEEN(1000,5000),RANDBETWEEN(0,999))</f>
        <v>528</v>
      </c>
      <c r="AF96" s="4">
        <f ca="1">IF(OR(W96="Bajo Riesgo",AE96&gt;=1000),RANDBETWEEN(1000,5000),RANDBETWEEN(0,999))</f>
        <v>430</v>
      </c>
      <c r="AG96">
        <f t="shared" ca="1" si="13"/>
        <v>0</v>
      </c>
    </row>
    <row r="97" spans="1:33" customFormat="1" x14ac:dyDescent="0.25">
      <c r="A97">
        <v>41905939</v>
      </c>
      <c r="B97" t="s">
        <v>319</v>
      </c>
      <c r="C97" t="s">
        <v>320</v>
      </c>
      <c r="D97">
        <v>996605464</v>
      </c>
      <c r="E97" t="s">
        <v>321</v>
      </c>
      <c r="F97">
        <v>62</v>
      </c>
      <c r="G97" t="s">
        <v>30</v>
      </c>
      <c r="H97" t="str">
        <f t="shared" ca="1" si="7"/>
        <v>Alquilada</v>
      </c>
      <c r="I97" t="s">
        <v>49</v>
      </c>
      <c r="K97">
        <f t="shared" ca="1" si="8"/>
        <v>5191</v>
      </c>
      <c r="L97" t="s">
        <v>53</v>
      </c>
      <c r="M97" t="s">
        <v>14661</v>
      </c>
      <c r="N97" t="s">
        <v>14661</v>
      </c>
      <c r="O97" t="s">
        <v>14661</v>
      </c>
      <c r="P97" t="s">
        <v>14661</v>
      </c>
      <c r="Q97" t="s">
        <v>14662</v>
      </c>
      <c r="R97" s="1">
        <v>42911</v>
      </c>
      <c r="S97" t="s">
        <v>34</v>
      </c>
      <c r="T97" t="str">
        <f t="shared" ca="1" si="9"/>
        <v>Sin Garantia</v>
      </c>
      <c r="U97" t="str">
        <f t="shared" ca="1" si="10"/>
        <v>Con deuda</v>
      </c>
      <c r="V97" t="str">
        <f t="shared" ca="1" si="11"/>
        <v>Moroso</v>
      </c>
      <c r="W97" t="str">
        <f t="shared" ca="1" si="12"/>
        <v>Alto Riesgo</v>
      </c>
      <c r="X97">
        <v>1000</v>
      </c>
      <c r="Y97" s="2">
        <f ca="1">IF(H97="Propia",RANDBETWEEN(1000,5000),RANDBETWEEN(0,999))</f>
        <v>56</v>
      </c>
      <c r="Z97" s="2">
        <f ca="1">IF(T97="Con Garantia",RANDBETWEEN(1000,5000),RANDBETWEEN(0,999))</f>
        <v>123</v>
      </c>
      <c r="AA97" s="2">
        <f ca="1">IF(U97="Sin deuda",RANDBETWEEN(1000,5000),RANDBETWEEN(0,999))</f>
        <v>164</v>
      </c>
      <c r="AB97" s="4">
        <f ca="1">IF(Q97="Si Trabaja",RANDBETWEEN(1000,5000),RANDBETWEEN(0,999))</f>
        <v>309</v>
      </c>
      <c r="AC97" s="4">
        <f ca="1">IF(AND(F97&gt;17,F97&lt;71),RANDBETWEEN(1000,5000),RANDBETWEEN(0,999))</f>
        <v>3140</v>
      </c>
      <c r="AD97" s="4">
        <f ca="1">IF(AND(AB97&gt;=0.5,(K97-X97)&gt;1000),RANDBETWEEN(1000,5000),RANDBETWEEN(0,999))</f>
        <v>4135</v>
      </c>
      <c r="AE97" s="4">
        <f ca="1">IF(OR(V97="",V97="Puntual"),RANDBETWEEN(1000,5000),RANDBETWEEN(0,999))</f>
        <v>113</v>
      </c>
      <c r="AF97" s="4">
        <f ca="1">IF(OR(W97="Bajo Riesgo",AE97&gt;=1000),RANDBETWEEN(1000,5000),RANDBETWEEN(0,999))</f>
        <v>436</v>
      </c>
      <c r="AG97">
        <f t="shared" ca="1" si="13"/>
        <v>0</v>
      </c>
    </row>
    <row r="98" spans="1:33" customFormat="1" x14ac:dyDescent="0.25">
      <c r="A98">
        <v>48909744</v>
      </c>
      <c r="B98" t="s">
        <v>322</v>
      </c>
      <c r="C98" t="s">
        <v>323</v>
      </c>
      <c r="D98">
        <v>917065279</v>
      </c>
      <c r="E98" t="s">
        <v>324</v>
      </c>
      <c r="F98">
        <v>31</v>
      </c>
      <c r="G98" t="s">
        <v>42</v>
      </c>
      <c r="H98" t="str">
        <f t="shared" ca="1" si="7"/>
        <v>Alquilada</v>
      </c>
      <c r="I98" t="s">
        <v>44</v>
      </c>
      <c r="J98" t="s">
        <v>33</v>
      </c>
      <c r="K98">
        <f t="shared" ca="1" si="8"/>
        <v>5619</v>
      </c>
      <c r="L98" t="s">
        <v>125</v>
      </c>
      <c r="M98" t="s">
        <v>14661</v>
      </c>
      <c r="N98" t="s">
        <v>14661</v>
      </c>
      <c r="O98" t="s">
        <v>14661</v>
      </c>
      <c r="P98" t="s">
        <v>14661</v>
      </c>
      <c r="Q98" t="s">
        <v>14662</v>
      </c>
      <c r="R98" s="1">
        <v>42906</v>
      </c>
      <c r="S98" t="s">
        <v>34</v>
      </c>
      <c r="T98" t="str">
        <f t="shared" ca="1" si="9"/>
        <v>Con Garantia</v>
      </c>
      <c r="U98" t="str">
        <f t="shared" ca="1" si="10"/>
        <v>Con deuda</v>
      </c>
      <c r="V98" t="str">
        <f t="shared" ca="1" si="11"/>
        <v>Puntual</v>
      </c>
      <c r="W98" t="str">
        <f t="shared" ca="1" si="12"/>
        <v>Bajo Riesgo</v>
      </c>
      <c r="X98">
        <v>1000</v>
      </c>
      <c r="Y98" s="2">
        <f ca="1">IF(H98="Propia",RANDBETWEEN(1000,5000),RANDBETWEEN(0,999))</f>
        <v>860</v>
      </c>
      <c r="Z98" s="2">
        <f ca="1">IF(T98="Con Garantia",RANDBETWEEN(1000,5000),RANDBETWEEN(0,999))</f>
        <v>2573</v>
      </c>
      <c r="AA98" s="2">
        <f ca="1">IF(U98="Sin deuda",RANDBETWEEN(1000,5000),RANDBETWEEN(0,999))</f>
        <v>146</v>
      </c>
      <c r="AB98" s="4">
        <f ca="1">IF(Q98="Si Trabaja",RANDBETWEEN(1000,5000),RANDBETWEEN(0,999))</f>
        <v>978</v>
      </c>
      <c r="AC98" s="4">
        <f ca="1">IF(AND(F98&gt;17,F98&lt;71),RANDBETWEEN(1000,5000),RANDBETWEEN(0,999))</f>
        <v>2372</v>
      </c>
      <c r="AD98" s="4">
        <f ca="1">IF(AND(AB98&gt;=0.5,(K98-X98)&gt;1000),RANDBETWEEN(1000,5000),RANDBETWEEN(0,999))</f>
        <v>4638</v>
      </c>
      <c r="AE98" s="4">
        <f ca="1">IF(OR(V98="",V98="Puntual"),RANDBETWEEN(1000,5000),RANDBETWEEN(0,999))</f>
        <v>1095</v>
      </c>
      <c r="AF98" s="4">
        <f ca="1">IF(OR(W98="Bajo Riesgo",AE98&gt;=1000),RANDBETWEEN(1000,5000),RANDBETWEEN(0,999))</f>
        <v>3937</v>
      </c>
      <c r="AG98">
        <f t="shared" ca="1" si="13"/>
        <v>0</v>
      </c>
    </row>
    <row r="99" spans="1:33" customFormat="1" x14ac:dyDescent="0.25">
      <c r="A99">
        <v>46540225</v>
      </c>
      <c r="B99" t="s">
        <v>325</v>
      </c>
      <c r="C99" t="s">
        <v>326</v>
      </c>
      <c r="D99">
        <v>519980944</v>
      </c>
      <c r="E99" t="s">
        <v>327</v>
      </c>
      <c r="F99">
        <v>49</v>
      </c>
      <c r="G99" t="s">
        <v>42</v>
      </c>
      <c r="H99" t="str">
        <f t="shared" ca="1" si="7"/>
        <v>Propia</v>
      </c>
      <c r="I99" t="s">
        <v>32</v>
      </c>
      <c r="J99" t="s">
        <v>33</v>
      </c>
      <c r="K99">
        <f t="shared" ca="1" si="8"/>
        <v>5869</v>
      </c>
      <c r="L99" t="s">
        <v>195</v>
      </c>
      <c r="M99" t="s">
        <v>14661</v>
      </c>
      <c r="N99" t="s">
        <v>14661</v>
      </c>
      <c r="O99" t="s">
        <v>14661</v>
      </c>
      <c r="P99" t="s">
        <v>14661</v>
      </c>
      <c r="Q99" t="s">
        <v>14662</v>
      </c>
      <c r="R99" s="1">
        <v>42858</v>
      </c>
      <c r="T99" t="str">
        <f t="shared" ca="1" si="9"/>
        <v>Sin Garantia</v>
      </c>
      <c r="U99" t="str">
        <f t="shared" ca="1" si="10"/>
        <v>Con deuda</v>
      </c>
      <c r="V99" t="str">
        <f t="shared" ca="1" si="11"/>
        <v>Puntual</v>
      </c>
      <c r="W99" t="str">
        <f t="shared" ca="1" si="12"/>
        <v>Bajo Riesgo</v>
      </c>
      <c r="X99">
        <v>1000</v>
      </c>
      <c r="Y99" s="2">
        <f ca="1">IF(H99="Propia",RANDBETWEEN(1000,5000),RANDBETWEEN(0,999))</f>
        <v>4531</v>
      </c>
      <c r="Z99" s="2">
        <f ca="1">IF(T99="Con Garantia",RANDBETWEEN(1000,5000),RANDBETWEEN(0,999))</f>
        <v>545</v>
      </c>
      <c r="AA99" s="2">
        <f ca="1">IF(U99="Sin deuda",RANDBETWEEN(1000,5000),RANDBETWEEN(0,999))</f>
        <v>99</v>
      </c>
      <c r="AB99" s="4">
        <f ca="1">IF(Q99="Si Trabaja",RANDBETWEEN(1000,5000),RANDBETWEEN(0,999))</f>
        <v>50</v>
      </c>
      <c r="AC99" s="4">
        <f ca="1">IF(AND(F99&gt;17,F99&lt;71),RANDBETWEEN(1000,5000),RANDBETWEEN(0,999))</f>
        <v>3791</v>
      </c>
      <c r="AD99" s="4">
        <f ca="1">IF(AND(AB99&gt;=0.5,(K99-X99)&gt;1000),RANDBETWEEN(1000,5000),RANDBETWEEN(0,999))</f>
        <v>2127</v>
      </c>
      <c r="AE99" s="4">
        <f ca="1">IF(OR(V99="",V99="Puntual"),RANDBETWEEN(1000,5000),RANDBETWEEN(0,999))</f>
        <v>2090</v>
      </c>
      <c r="AF99" s="4">
        <f ca="1">IF(OR(W99="Bajo Riesgo",AE99&gt;=1000),RANDBETWEEN(1000,5000),RANDBETWEEN(0,999))</f>
        <v>3747</v>
      </c>
      <c r="AG99">
        <f t="shared" ca="1" si="13"/>
        <v>0</v>
      </c>
    </row>
    <row r="100" spans="1:33" customFormat="1" x14ac:dyDescent="0.25">
      <c r="A100">
        <v>48222412</v>
      </c>
      <c r="B100" t="s">
        <v>328</v>
      </c>
      <c r="C100" t="s">
        <v>329</v>
      </c>
      <c r="D100">
        <v>970476278</v>
      </c>
      <c r="E100" t="s">
        <v>330</v>
      </c>
      <c r="F100">
        <v>58</v>
      </c>
      <c r="G100" t="s">
        <v>42</v>
      </c>
      <c r="H100" t="str">
        <f t="shared" ca="1" si="7"/>
        <v>Alquilada</v>
      </c>
      <c r="I100" t="s">
        <v>44</v>
      </c>
      <c r="J100" t="s">
        <v>33</v>
      </c>
      <c r="K100">
        <f t="shared" ca="1" si="8"/>
        <v>7591</v>
      </c>
      <c r="L100" t="s">
        <v>48</v>
      </c>
      <c r="M100" t="s">
        <v>12929</v>
      </c>
      <c r="N100">
        <v>4</v>
      </c>
      <c r="O100" t="s">
        <v>14663</v>
      </c>
      <c r="P100" t="s">
        <v>14667</v>
      </c>
      <c r="Q100" t="s">
        <v>14659</v>
      </c>
      <c r="R100" s="1">
        <v>43075</v>
      </c>
      <c r="S100" t="s">
        <v>34</v>
      </c>
      <c r="T100" t="str">
        <f t="shared" ca="1" si="9"/>
        <v>Con Garantia</v>
      </c>
      <c r="U100" t="str">
        <f t="shared" ca="1" si="10"/>
        <v>Con deuda</v>
      </c>
      <c r="V100" t="str">
        <f t="shared" ca="1" si="11"/>
        <v>Moroso</v>
      </c>
      <c r="W100" t="str">
        <f t="shared" ca="1" si="12"/>
        <v>Alto Riesgo</v>
      </c>
      <c r="X100">
        <v>1000</v>
      </c>
      <c r="Y100" s="2">
        <f ca="1">IF(H100="Propia",RANDBETWEEN(1000,5000),RANDBETWEEN(0,999))</f>
        <v>46</v>
      </c>
      <c r="Z100" s="2">
        <f ca="1">IF(T100="Con Garantia",RANDBETWEEN(1000,5000),RANDBETWEEN(0,999))</f>
        <v>1243</v>
      </c>
      <c r="AA100" s="2">
        <f ca="1">IF(U100="Sin deuda",RANDBETWEEN(1000,5000),RANDBETWEEN(0,999))</f>
        <v>47</v>
      </c>
      <c r="AB100" s="4">
        <f ca="1">IF(Q100="Si Trabaja",RANDBETWEEN(1000,5000),RANDBETWEEN(0,999))</f>
        <v>3992</v>
      </c>
      <c r="AC100" s="4">
        <f ca="1">IF(AND(F100&gt;17,F100&lt;71),RANDBETWEEN(1000,5000),RANDBETWEEN(0,999))</f>
        <v>4018</v>
      </c>
      <c r="AD100" s="4">
        <f ca="1">IF(AND(AB100&gt;=0.5,(K100-X100)&gt;1000),RANDBETWEEN(1000,5000),RANDBETWEEN(0,999))</f>
        <v>1173</v>
      </c>
      <c r="AE100" s="4">
        <f ca="1">IF(OR(V100="",V100="Puntual"),RANDBETWEEN(1000,5000),RANDBETWEEN(0,999))</f>
        <v>311</v>
      </c>
      <c r="AF100" s="4">
        <f ca="1">IF(OR(W100="Bajo Riesgo",AE100&gt;=1000),RANDBETWEEN(1000,5000),RANDBETWEEN(0,999))</f>
        <v>247</v>
      </c>
      <c r="AG100">
        <f t="shared" ca="1" si="13"/>
        <v>0</v>
      </c>
    </row>
    <row r="101" spans="1:33" customFormat="1" x14ac:dyDescent="0.25">
      <c r="A101">
        <v>27068588</v>
      </c>
      <c r="B101" t="s">
        <v>331</v>
      </c>
      <c r="C101" t="s">
        <v>332</v>
      </c>
      <c r="D101">
        <v>918715508</v>
      </c>
      <c r="E101" t="s">
        <v>333</v>
      </c>
      <c r="F101">
        <v>53</v>
      </c>
      <c r="G101" t="s">
        <v>42</v>
      </c>
      <c r="H101" t="str">
        <f t="shared" ca="1" si="7"/>
        <v>Alquilada</v>
      </c>
      <c r="I101" t="s">
        <v>44</v>
      </c>
      <c r="J101" t="s">
        <v>33</v>
      </c>
      <c r="K101">
        <f t="shared" ca="1" si="8"/>
        <v>6003</v>
      </c>
      <c r="L101" t="s">
        <v>53</v>
      </c>
      <c r="M101" t="s">
        <v>14661</v>
      </c>
      <c r="N101" t="s">
        <v>14661</v>
      </c>
      <c r="O101" t="s">
        <v>14661</v>
      </c>
      <c r="P101" t="s">
        <v>14661</v>
      </c>
      <c r="Q101" t="s">
        <v>14662</v>
      </c>
      <c r="R101" s="1">
        <v>43084</v>
      </c>
      <c r="S101" t="s">
        <v>34</v>
      </c>
      <c r="T101" t="str">
        <f t="shared" ca="1" si="9"/>
        <v>Con Garantia</v>
      </c>
      <c r="U101" t="str">
        <f t="shared" ca="1" si="10"/>
        <v>Sin deuda</v>
      </c>
      <c r="V101" t="str">
        <f t="shared" ca="1" si="11"/>
        <v/>
      </c>
      <c r="W101" t="str">
        <f t="shared" ca="1" si="12"/>
        <v>Bajo Riesgo</v>
      </c>
      <c r="X101">
        <v>1000</v>
      </c>
      <c r="Y101" s="2">
        <f ca="1">IF(H101="Propia",RANDBETWEEN(1000,5000),RANDBETWEEN(0,999))</f>
        <v>805</v>
      </c>
      <c r="Z101" s="2">
        <f ca="1">IF(T101="Con Garantia",RANDBETWEEN(1000,5000),RANDBETWEEN(0,999))</f>
        <v>1379</v>
      </c>
      <c r="AA101" s="2">
        <f ca="1">IF(U101="Sin deuda",RANDBETWEEN(1000,5000),RANDBETWEEN(0,999))</f>
        <v>2488</v>
      </c>
      <c r="AB101" s="4">
        <f ca="1">IF(Q101="Si Trabaja",RANDBETWEEN(1000,5000),RANDBETWEEN(0,999))</f>
        <v>131</v>
      </c>
      <c r="AC101" s="4">
        <f ca="1">IF(AND(F101&gt;17,F101&lt;71),RANDBETWEEN(1000,5000),RANDBETWEEN(0,999))</f>
        <v>1647</v>
      </c>
      <c r="AD101" s="4">
        <f ca="1">IF(AND(AB101&gt;=0.5,(K101-X101)&gt;1000),RANDBETWEEN(1000,5000),RANDBETWEEN(0,999))</f>
        <v>1105</v>
      </c>
      <c r="AE101" s="4">
        <f ca="1">IF(OR(V101="",V101="Puntual"),RANDBETWEEN(1000,5000),RANDBETWEEN(0,999))</f>
        <v>2780</v>
      </c>
      <c r="AF101" s="4">
        <f ca="1">IF(OR(W101="Bajo Riesgo",AE101&gt;=1000),RANDBETWEEN(1000,5000),RANDBETWEEN(0,999))</f>
        <v>3909</v>
      </c>
      <c r="AG101">
        <f t="shared" ca="1" si="13"/>
        <v>0</v>
      </c>
    </row>
    <row r="102" spans="1:33" customFormat="1" x14ac:dyDescent="0.25">
      <c r="A102">
        <v>42164703</v>
      </c>
      <c r="B102" t="s">
        <v>334</v>
      </c>
      <c r="C102" t="s">
        <v>335</v>
      </c>
      <c r="D102">
        <v>519901198</v>
      </c>
      <c r="E102" t="s">
        <v>336</v>
      </c>
      <c r="F102">
        <v>38</v>
      </c>
      <c r="G102" t="s">
        <v>30</v>
      </c>
      <c r="H102" t="str">
        <f t="shared" ca="1" si="7"/>
        <v>Alquilada</v>
      </c>
      <c r="I102" t="s">
        <v>79</v>
      </c>
      <c r="J102" t="s">
        <v>33</v>
      </c>
      <c r="K102">
        <f t="shared" ca="1" si="8"/>
        <v>7812</v>
      </c>
      <c r="L102" t="s">
        <v>43</v>
      </c>
      <c r="M102" t="s">
        <v>14287</v>
      </c>
      <c r="N102">
        <v>10</v>
      </c>
      <c r="O102" t="s">
        <v>14657</v>
      </c>
      <c r="P102" t="s">
        <v>14670</v>
      </c>
      <c r="Q102" t="s">
        <v>14659</v>
      </c>
      <c r="R102" s="1">
        <v>42982</v>
      </c>
      <c r="S102" t="s">
        <v>34</v>
      </c>
      <c r="T102" t="str">
        <f t="shared" ca="1" si="9"/>
        <v>Sin Garantia</v>
      </c>
      <c r="U102" t="str">
        <f t="shared" ca="1" si="10"/>
        <v>Sin deuda</v>
      </c>
      <c r="V102" t="str">
        <f t="shared" ca="1" si="11"/>
        <v/>
      </c>
      <c r="W102" t="str">
        <f t="shared" ca="1" si="12"/>
        <v>Bajo Riesgo</v>
      </c>
      <c r="X102">
        <v>1000</v>
      </c>
      <c r="Y102" s="2">
        <f ca="1">IF(H102="Propia",RANDBETWEEN(1000,5000),RANDBETWEEN(0,999))</f>
        <v>391</v>
      </c>
      <c r="Z102" s="2">
        <f ca="1">IF(T102="Con Garantia",RANDBETWEEN(1000,5000),RANDBETWEEN(0,999))</f>
        <v>102</v>
      </c>
      <c r="AA102" s="2">
        <f ca="1">IF(U102="Sin deuda",RANDBETWEEN(1000,5000),RANDBETWEEN(0,999))</f>
        <v>1283</v>
      </c>
      <c r="AB102" s="4">
        <f ca="1">IF(Q102="Si Trabaja",RANDBETWEEN(1000,5000),RANDBETWEEN(0,999))</f>
        <v>4954</v>
      </c>
      <c r="AC102" s="4">
        <f ca="1">IF(AND(F102&gt;17,F102&lt;71),RANDBETWEEN(1000,5000),RANDBETWEEN(0,999))</f>
        <v>3876</v>
      </c>
      <c r="AD102" s="4">
        <f ca="1">IF(AND(AB102&gt;=0.5,(K102-X102)&gt;1000),RANDBETWEEN(1000,5000),RANDBETWEEN(0,999))</f>
        <v>2120</v>
      </c>
      <c r="AE102" s="4">
        <f ca="1">IF(OR(V102="",V102="Puntual"),RANDBETWEEN(1000,5000),RANDBETWEEN(0,999))</f>
        <v>1466</v>
      </c>
      <c r="AF102" s="4">
        <f ca="1">IF(OR(W102="Bajo Riesgo",AE102&gt;=1000),RANDBETWEEN(1000,5000),RANDBETWEEN(0,999))</f>
        <v>1361</v>
      </c>
      <c r="AG102">
        <f t="shared" ca="1" si="13"/>
        <v>1</v>
      </c>
    </row>
    <row r="103" spans="1:33" customFormat="1" x14ac:dyDescent="0.25">
      <c r="A103">
        <v>70439091</v>
      </c>
      <c r="B103" t="s">
        <v>337</v>
      </c>
      <c r="C103" t="s">
        <v>338</v>
      </c>
      <c r="D103">
        <v>519631283</v>
      </c>
      <c r="E103" t="s">
        <v>339</v>
      </c>
      <c r="F103">
        <v>54</v>
      </c>
      <c r="G103" t="s">
        <v>30</v>
      </c>
      <c r="H103" t="str">
        <f t="shared" ca="1" si="7"/>
        <v>Alquilada</v>
      </c>
      <c r="I103" t="s">
        <v>49</v>
      </c>
      <c r="J103" t="s">
        <v>33</v>
      </c>
      <c r="K103">
        <f t="shared" ca="1" si="8"/>
        <v>5016</v>
      </c>
      <c r="L103" t="s">
        <v>53</v>
      </c>
      <c r="M103" t="s">
        <v>12829</v>
      </c>
      <c r="N103">
        <v>10</v>
      </c>
      <c r="O103" t="s">
        <v>14657</v>
      </c>
      <c r="P103" t="s">
        <v>14667</v>
      </c>
      <c r="Q103" t="s">
        <v>14659</v>
      </c>
      <c r="R103" s="1">
        <v>43015</v>
      </c>
      <c r="S103" t="s">
        <v>34</v>
      </c>
      <c r="T103" t="str">
        <f t="shared" ca="1" si="9"/>
        <v>Con Garantia</v>
      </c>
      <c r="U103" t="str">
        <f t="shared" ca="1" si="10"/>
        <v>Con deuda</v>
      </c>
      <c r="V103" t="str">
        <f t="shared" ca="1" si="11"/>
        <v>Moroso</v>
      </c>
      <c r="W103" t="str">
        <f t="shared" ca="1" si="12"/>
        <v>Alto Riesgo</v>
      </c>
      <c r="X103">
        <v>1000</v>
      </c>
      <c r="Y103" s="2">
        <f ca="1">IF(H103="Propia",RANDBETWEEN(1000,5000),RANDBETWEEN(0,999))</f>
        <v>840</v>
      </c>
      <c r="Z103" s="2">
        <f ca="1">IF(T103="Con Garantia",RANDBETWEEN(1000,5000),RANDBETWEEN(0,999))</f>
        <v>4530</v>
      </c>
      <c r="AA103" s="2">
        <f ca="1">IF(U103="Sin deuda",RANDBETWEEN(1000,5000),RANDBETWEEN(0,999))</f>
        <v>318</v>
      </c>
      <c r="AB103" s="4">
        <f ca="1">IF(Q103="Si Trabaja",RANDBETWEEN(1000,5000),RANDBETWEEN(0,999))</f>
        <v>4790</v>
      </c>
      <c r="AC103" s="4">
        <f ca="1">IF(AND(F103&gt;17,F103&lt;71),RANDBETWEEN(1000,5000),RANDBETWEEN(0,999))</f>
        <v>2259</v>
      </c>
      <c r="AD103" s="4">
        <f ca="1">IF(AND(AB103&gt;=0.5,(K103-X103)&gt;1000),RANDBETWEEN(1000,5000),RANDBETWEEN(0,999))</f>
        <v>4679</v>
      </c>
      <c r="AE103" s="4">
        <f ca="1">IF(OR(V103="",V103="Puntual"),RANDBETWEEN(1000,5000),RANDBETWEEN(0,999))</f>
        <v>749</v>
      </c>
      <c r="AF103" s="4">
        <f ca="1">IF(OR(W103="Bajo Riesgo",AE103&gt;=1000),RANDBETWEEN(1000,5000),RANDBETWEEN(0,999))</f>
        <v>497</v>
      </c>
      <c r="AG103">
        <f t="shared" ca="1" si="13"/>
        <v>0</v>
      </c>
    </row>
    <row r="104" spans="1:33" customFormat="1" x14ac:dyDescent="0.25">
      <c r="A104">
        <v>74721072</v>
      </c>
      <c r="B104" t="s">
        <v>340</v>
      </c>
      <c r="C104" t="s">
        <v>341</v>
      </c>
      <c r="D104">
        <v>901618178</v>
      </c>
      <c r="E104" t="s">
        <v>342</v>
      </c>
      <c r="F104">
        <v>37</v>
      </c>
      <c r="G104" t="s">
        <v>42</v>
      </c>
      <c r="H104" t="str">
        <f t="shared" ca="1" si="7"/>
        <v>Propia</v>
      </c>
      <c r="I104" t="s">
        <v>49</v>
      </c>
      <c r="J104" t="s">
        <v>33</v>
      </c>
      <c r="K104">
        <f t="shared" ca="1" si="8"/>
        <v>7349</v>
      </c>
      <c r="L104" t="s">
        <v>38</v>
      </c>
      <c r="M104" t="s">
        <v>13567</v>
      </c>
      <c r="N104">
        <v>4</v>
      </c>
      <c r="O104" t="s">
        <v>14657</v>
      </c>
      <c r="P104" t="s">
        <v>14668</v>
      </c>
      <c r="Q104" t="s">
        <v>14659</v>
      </c>
      <c r="R104" s="1">
        <v>42890</v>
      </c>
      <c r="S104" t="s">
        <v>34</v>
      </c>
      <c r="T104" t="str">
        <f t="shared" ca="1" si="9"/>
        <v>Con Garantia</v>
      </c>
      <c r="U104" t="str">
        <f t="shared" ca="1" si="10"/>
        <v>Sin deuda</v>
      </c>
      <c r="V104" t="str">
        <f t="shared" ca="1" si="11"/>
        <v/>
      </c>
      <c r="W104" t="str">
        <f t="shared" ca="1" si="12"/>
        <v>Bajo Riesgo</v>
      </c>
      <c r="X104">
        <v>1000</v>
      </c>
      <c r="Y104" s="2">
        <f ca="1">IF(H104="Propia",RANDBETWEEN(1000,5000),RANDBETWEEN(0,999))</f>
        <v>1670</v>
      </c>
      <c r="Z104" s="2">
        <f ca="1">IF(T104="Con Garantia",RANDBETWEEN(1000,5000),RANDBETWEEN(0,999))</f>
        <v>4797</v>
      </c>
      <c r="AA104" s="2">
        <f ca="1">IF(U104="Sin deuda",RANDBETWEEN(1000,5000),RANDBETWEEN(0,999))</f>
        <v>4475</v>
      </c>
      <c r="AB104" s="4">
        <f ca="1">IF(Q104="Si Trabaja",RANDBETWEEN(1000,5000),RANDBETWEEN(0,999))</f>
        <v>3118</v>
      </c>
      <c r="AC104" s="4">
        <f ca="1">IF(AND(F104&gt;17,F104&lt;71),RANDBETWEEN(1000,5000),RANDBETWEEN(0,999))</f>
        <v>3682</v>
      </c>
      <c r="AD104" s="4">
        <f ca="1">IF(AND(AB104&gt;=0.5,(K104-X104)&gt;1000),RANDBETWEEN(1000,5000),RANDBETWEEN(0,999))</f>
        <v>1939</v>
      </c>
      <c r="AE104" s="4">
        <f ca="1">IF(OR(V104="",V104="Puntual"),RANDBETWEEN(1000,5000),RANDBETWEEN(0,999))</f>
        <v>3137</v>
      </c>
      <c r="AF104" s="4">
        <f ca="1">IF(OR(W104="Bajo Riesgo",AE104&gt;=1000),RANDBETWEEN(1000,5000),RANDBETWEEN(0,999))</f>
        <v>3256</v>
      </c>
      <c r="AG104">
        <f t="shared" ca="1" si="13"/>
        <v>1</v>
      </c>
    </row>
    <row r="105" spans="1:33" customFormat="1" x14ac:dyDescent="0.25">
      <c r="A105">
        <v>49356845</v>
      </c>
      <c r="B105" t="s">
        <v>343</v>
      </c>
      <c r="C105" t="s">
        <v>344</v>
      </c>
      <c r="D105">
        <v>917882042</v>
      </c>
      <c r="E105" t="s">
        <v>345</v>
      </c>
      <c r="F105">
        <v>38</v>
      </c>
      <c r="G105" t="s">
        <v>30</v>
      </c>
      <c r="H105" t="str">
        <f t="shared" ca="1" si="7"/>
        <v>Propia</v>
      </c>
      <c r="I105" t="s">
        <v>49</v>
      </c>
      <c r="J105" t="s">
        <v>33</v>
      </c>
      <c r="K105">
        <f t="shared" ca="1" si="8"/>
        <v>7768</v>
      </c>
      <c r="L105" t="s">
        <v>53</v>
      </c>
      <c r="M105" t="s">
        <v>13003</v>
      </c>
      <c r="N105">
        <v>9</v>
      </c>
      <c r="O105" t="s">
        <v>14657</v>
      </c>
      <c r="P105" t="s">
        <v>14665</v>
      </c>
      <c r="Q105" t="s">
        <v>14659</v>
      </c>
      <c r="R105" s="1">
        <v>42967</v>
      </c>
      <c r="S105" t="s">
        <v>34</v>
      </c>
      <c r="T105" t="str">
        <f t="shared" ca="1" si="9"/>
        <v>Con Garantia</v>
      </c>
      <c r="U105" t="str">
        <f t="shared" ca="1" si="10"/>
        <v>Sin deuda</v>
      </c>
      <c r="V105" t="str">
        <f t="shared" ca="1" si="11"/>
        <v/>
      </c>
      <c r="W105" t="str">
        <f t="shared" ca="1" si="12"/>
        <v>Bajo Riesgo</v>
      </c>
      <c r="X105">
        <v>1000</v>
      </c>
      <c r="Y105" s="2">
        <f ca="1">IF(H105="Propia",RANDBETWEEN(1000,5000),RANDBETWEEN(0,999))</f>
        <v>3826</v>
      </c>
      <c r="Z105" s="2">
        <f ca="1">IF(T105="Con Garantia",RANDBETWEEN(1000,5000),RANDBETWEEN(0,999))</f>
        <v>4304</v>
      </c>
      <c r="AA105" s="2">
        <f ca="1">IF(U105="Sin deuda",RANDBETWEEN(1000,5000),RANDBETWEEN(0,999))</f>
        <v>2027</v>
      </c>
      <c r="AB105" s="4">
        <f ca="1">IF(Q105="Si Trabaja",RANDBETWEEN(1000,5000),RANDBETWEEN(0,999))</f>
        <v>2245</v>
      </c>
      <c r="AC105" s="4">
        <f ca="1">IF(AND(F105&gt;17,F105&lt;71),RANDBETWEEN(1000,5000),RANDBETWEEN(0,999))</f>
        <v>4724</v>
      </c>
      <c r="AD105" s="4">
        <f ca="1">IF(AND(AB105&gt;=0.5,(K105-X105)&gt;1000),RANDBETWEEN(1000,5000),RANDBETWEEN(0,999))</f>
        <v>4824</v>
      </c>
      <c r="AE105" s="4">
        <f ca="1">IF(OR(V105="",V105="Puntual"),RANDBETWEEN(1000,5000),RANDBETWEEN(0,999))</f>
        <v>2543</v>
      </c>
      <c r="AF105" s="4">
        <f ca="1">IF(OR(W105="Bajo Riesgo",AE105&gt;=1000),RANDBETWEEN(1000,5000),RANDBETWEEN(0,999))</f>
        <v>4033</v>
      </c>
      <c r="AG105">
        <f t="shared" ca="1" si="13"/>
        <v>1</v>
      </c>
    </row>
    <row r="106" spans="1:33" customFormat="1" x14ac:dyDescent="0.25">
      <c r="A106">
        <v>49950298</v>
      </c>
      <c r="B106" t="s">
        <v>346</v>
      </c>
      <c r="C106" t="s">
        <v>347</v>
      </c>
      <c r="D106">
        <v>934519085</v>
      </c>
      <c r="E106" t="s">
        <v>348</v>
      </c>
      <c r="F106">
        <v>69</v>
      </c>
      <c r="G106" t="s">
        <v>30</v>
      </c>
      <c r="H106" t="str">
        <f t="shared" ca="1" si="7"/>
        <v>Alquilada</v>
      </c>
      <c r="I106" t="s">
        <v>44</v>
      </c>
      <c r="J106" t="s">
        <v>33</v>
      </c>
      <c r="K106">
        <f t="shared" ca="1" si="8"/>
        <v>7893</v>
      </c>
      <c r="L106" t="s">
        <v>131</v>
      </c>
      <c r="M106" t="s">
        <v>12757</v>
      </c>
      <c r="N106">
        <v>7</v>
      </c>
      <c r="O106" t="s">
        <v>14657</v>
      </c>
      <c r="P106" t="s">
        <v>14669</v>
      </c>
      <c r="Q106" t="s">
        <v>14659</v>
      </c>
      <c r="R106" s="1">
        <v>42985</v>
      </c>
      <c r="S106" t="s">
        <v>34</v>
      </c>
      <c r="T106" t="str">
        <f t="shared" ca="1" si="9"/>
        <v>Con Garantia</v>
      </c>
      <c r="U106" t="str">
        <f t="shared" ca="1" si="10"/>
        <v>Con deuda</v>
      </c>
      <c r="V106" t="str">
        <f t="shared" ca="1" si="11"/>
        <v>Moroso</v>
      </c>
      <c r="W106" t="str">
        <f t="shared" ca="1" si="12"/>
        <v>Alto Riesgo</v>
      </c>
      <c r="X106">
        <v>1000</v>
      </c>
      <c r="Y106" s="2">
        <f ca="1">IF(H106="Propia",RANDBETWEEN(1000,5000),RANDBETWEEN(0,999))</f>
        <v>859</v>
      </c>
      <c r="Z106" s="2">
        <f ca="1">IF(T106="Con Garantia",RANDBETWEEN(1000,5000),RANDBETWEEN(0,999))</f>
        <v>4210</v>
      </c>
      <c r="AA106" s="2">
        <f ca="1">IF(U106="Sin deuda",RANDBETWEEN(1000,5000),RANDBETWEEN(0,999))</f>
        <v>877</v>
      </c>
      <c r="AB106" s="4">
        <f ca="1">IF(Q106="Si Trabaja",RANDBETWEEN(1000,5000),RANDBETWEEN(0,999))</f>
        <v>3694</v>
      </c>
      <c r="AC106" s="4">
        <f ca="1">IF(AND(F106&gt;17,F106&lt;71),RANDBETWEEN(1000,5000),RANDBETWEEN(0,999))</f>
        <v>1325</v>
      </c>
      <c r="AD106" s="4">
        <f ca="1">IF(AND(AB106&gt;=0.5,(K106-X106)&gt;1000),RANDBETWEEN(1000,5000),RANDBETWEEN(0,999))</f>
        <v>4814</v>
      </c>
      <c r="AE106" s="4">
        <f ca="1">IF(OR(V106="",V106="Puntual"),RANDBETWEEN(1000,5000),RANDBETWEEN(0,999))</f>
        <v>378</v>
      </c>
      <c r="AF106" s="4">
        <f ca="1">IF(OR(W106="Bajo Riesgo",AE106&gt;=1000),RANDBETWEEN(1000,5000),RANDBETWEEN(0,999))</f>
        <v>473</v>
      </c>
      <c r="AG106">
        <f t="shared" ca="1" si="13"/>
        <v>0</v>
      </c>
    </row>
    <row r="107" spans="1:33" customFormat="1" x14ac:dyDescent="0.25">
      <c r="A107">
        <v>16630691</v>
      </c>
      <c r="B107" t="s">
        <v>349</v>
      </c>
      <c r="C107" t="s">
        <v>344</v>
      </c>
      <c r="D107">
        <v>917965407</v>
      </c>
      <c r="E107" t="s">
        <v>350</v>
      </c>
      <c r="F107">
        <v>38</v>
      </c>
      <c r="G107" t="s">
        <v>42</v>
      </c>
      <c r="H107" t="str">
        <f t="shared" ca="1" si="7"/>
        <v>Alquilada</v>
      </c>
      <c r="I107" t="s">
        <v>49</v>
      </c>
      <c r="J107" t="s">
        <v>33</v>
      </c>
      <c r="K107">
        <f t="shared" ca="1" si="8"/>
        <v>5207</v>
      </c>
      <c r="L107" t="s">
        <v>53</v>
      </c>
      <c r="M107" t="s">
        <v>14661</v>
      </c>
      <c r="N107" t="s">
        <v>14661</v>
      </c>
      <c r="O107" t="s">
        <v>14661</v>
      </c>
      <c r="P107" t="s">
        <v>14661</v>
      </c>
      <c r="Q107" t="s">
        <v>14662</v>
      </c>
      <c r="R107" s="1">
        <v>43099</v>
      </c>
      <c r="T107" t="str">
        <f t="shared" ca="1" si="9"/>
        <v>Sin Garantia</v>
      </c>
      <c r="U107" t="str">
        <f t="shared" ca="1" si="10"/>
        <v>Sin deuda</v>
      </c>
      <c r="V107" t="str">
        <f t="shared" ca="1" si="11"/>
        <v/>
      </c>
      <c r="W107" t="str">
        <f t="shared" ca="1" si="12"/>
        <v>Bajo Riesgo</v>
      </c>
      <c r="X107">
        <v>1000</v>
      </c>
      <c r="Y107" s="2">
        <f ca="1">IF(H107="Propia",RANDBETWEEN(1000,5000),RANDBETWEEN(0,999))</f>
        <v>597</v>
      </c>
      <c r="Z107" s="2">
        <f ca="1">IF(T107="Con Garantia",RANDBETWEEN(1000,5000),RANDBETWEEN(0,999))</f>
        <v>36</v>
      </c>
      <c r="AA107" s="2">
        <f ca="1">IF(U107="Sin deuda",RANDBETWEEN(1000,5000),RANDBETWEEN(0,999))</f>
        <v>1712</v>
      </c>
      <c r="AB107" s="4">
        <f ca="1">IF(Q107="Si Trabaja",RANDBETWEEN(1000,5000),RANDBETWEEN(0,999))</f>
        <v>364</v>
      </c>
      <c r="AC107" s="4">
        <f ca="1">IF(AND(F107&gt;17,F107&lt;71),RANDBETWEEN(1000,5000),RANDBETWEEN(0,999))</f>
        <v>4261</v>
      </c>
      <c r="AD107" s="4">
        <f ca="1">IF(AND(AB107&gt;=0.5,(K107-X107)&gt;1000),RANDBETWEEN(1000,5000),RANDBETWEEN(0,999))</f>
        <v>3653</v>
      </c>
      <c r="AE107" s="4">
        <f ca="1">IF(OR(V107="",V107="Puntual"),RANDBETWEEN(1000,5000),RANDBETWEEN(0,999))</f>
        <v>2995</v>
      </c>
      <c r="AF107" s="4">
        <f ca="1">IF(OR(W107="Bajo Riesgo",AE107&gt;=1000),RANDBETWEEN(1000,5000),RANDBETWEEN(0,999))</f>
        <v>2383</v>
      </c>
      <c r="AG107">
        <f t="shared" ca="1" si="13"/>
        <v>0</v>
      </c>
    </row>
    <row r="108" spans="1:33" customFormat="1" x14ac:dyDescent="0.25">
      <c r="A108">
        <v>62377149</v>
      </c>
      <c r="B108" t="s">
        <v>351</v>
      </c>
      <c r="C108" t="s">
        <v>352</v>
      </c>
      <c r="D108">
        <v>924483671</v>
      </c>
      <c r="E108" t="s">
        <v>353</v>
      </c>
      <c r="F108">
        <v>41</v>
      </c>
      <c r="G108" t="s">
        <v>42</v>
      </c>
      <c r="H108" t="str">
        <f t="shared" ca="1" si="7"/>
        <v>Alquilada</v>
      </c>
      <c r="I108" t="s">
        <v>79</v>
      </c>
      <c r="J108" t="s">
        <v>33</v>
      </c>
      <c r="K108">
        <f t="shared" ca="1" si="8"/>
        <v>5348</v>
      </c>
      <c r="L108" t="s">
        <v>60</v>
      </c>
      <c r="M108" t="s">
        <v>14661</v>
      </c>
      <c r="N108" t="s">
        <v>14661</v>
      </c>
      <c r="O108" t="s">
        <v>14661</v>
      </c>
      <c r="P108" t="s">
        <v>14661</v>
      </c>
      <c r="Q108" t="s">
        <v>14662</v>
      </c>
      <c r="R108" s="1">
        <v>43096</v>
      </c>
      <c r="T108" t="str">
        <f t="shared" ca="1" si="9"/>
        <v>Sin Garantia</v>
      </c>
      <c r="U108" t="str">
        <f t="shared" ca="1" si="10"/>
        <v>Con deuda</v>
      </c>
      <c r="V108" t="str">
        <f t="shared" ca="1" si="11"/>
        <v>Puntual</v>
      </c>
      <c r="W108" t="str">
        <f t="shared" ca="1" si="12"/>
        <v>Bajo Riesgo</v>
      </c>
      <c r="X108">
        <v>1000</v>
      </c>
      <c r="Y108" s="2">
        <f ca="1">IF(H108="Propia",RANDBETWEEN(1000,5000),RANDBETWEEN(0,999))</f>
        <v>20</v>
      </c>
      <c r="Z108" s="2">
        <f ca="1">IF(T108="Con Garantia",RANDBETWEEN(1000,5000),RANDBETWEEN(0,999))</f>
        <v>948</v>
      </c>
      <c r="AA108" s="2">
        <f ca="1">IF(U108="Sin deuda",RANDBETWEEN(1000,5000),RANDBETWEEN(0,999))</f>
        <v>128</v>
      </c>
      <c r="AB108" s="4">
        <f ca="1">IF(Q108="Si Trabaja",RANDBETWEEN(1000,5000),RANDBETWEEN(0,999))</f>
        <v>18</v>
      </c>
      <c r="AC108" s="4">
        <f ca="1">IF(AND(F108&gt;17,F108&lt;71),RANDBETWEEN(1000,5000),RANDBETWEEN(0,999))</f>
        <v>4241</v>
      </c>
      <c r="AD108" s="4">
        <f ca="1">IF(AND(AB108&gt;=0.5,(K108-X108)&gt;1000),RANDBETWEEN(1000,5000),RANDBETWEEN(0,999))</f>
        <v>4909</v>
      </c>
      <c r="AE108" s="4">
        <f ca="1">IF(OR(V108="",V108="Puntual"),RANDBETWEEN(1000,5000),RANDBETWEEN(0,999))</f>
        <v>4978</v>
      </c>
      <c r="AF108" s="4">
        <f ca="1">IF(OR(W108="Bajo Riesgo",AE108&gt;=1000),RANDBETWEEN(1000,5000),RANDBETWEEN(0,999))</f>
        <v>1751</v>
      </c>
      <c r="AG108">
        <f t="shared" ca="1" si="13"/>
        <v>0</v>
      </c>
    </row>
    <row r="109" spans="1:33" customFormat="1" x14ac:dyDescent="0.25">
      <c r="A109">
        <v>46716664</v>
      </c>
      <c r="B109" t="s">
        <v>354</v>
      </c>
      <c r="C109" t="s">
        <v>355</v>
      </c>
      <c r="D109">
        <v>957274159</v>
      </c>
      <c r="E109" t="s">
        <v>356</v>
      </c>
      <c r="F109">
        <v>34</v>
      </c>
      <c r="G109" t="s">
        <v>42</v>
      </c>
      <c r="H109" t="str">
        <f t="shared" ca="1" si="7"/>
        <v>Propia</v>
      </c>
      <c r="I109" t="s">
        <v>32</v>
      </c>
      <c r="J109" t="s">
        <v>33</v>
      </c>
      <c r="K109">
        <f t="shared" ca="1" si="8"/>
        <v>7763</v>
      </c>
      <c r="L109" t="s">
        <v>43</v>
      </c>
      <c r="M109" t="s">
        <v>14661</v>
      </c>
      <c r="N109" t="s">
        <v>14661</v>
      </c>
      <c r="O109" t="s">
        <v>14661</v>
      </c>
      <c r="P109" t="s">
        <v>14661</v>
      </c>
      <c r="Q109" t="s">
        <v>14662</v>
      </c>
      <c r="R109" s="1">
        <v>43002</v>
      </c>
      <c r="T109" t="str">
        <f t="shared" ca="1" si="9"/>
        <v>Sin Garantia</v>
      </c>
      <c r="U109" t="str">
        <f t="shared" ca="1" si="10"/>
        <v>Con deuda</v>
      </c>
      <c r="V109" t="str">
        <f t="shared" ca="1" si="11"/>
        <v>Moroso</v>
      </c>
      <c r="W109" t="str">
        <f t="shared" ca="1" si="12"/>
        <v>Alto Riesgo</v>
      </c>
      <c r="X109">
        <v>1000</v>
      </c>
      <c r="Y109" s="2">
        <f ca="1">IF(H109="Propia",RANDBETWEEN(1000,5000),RANDBETWEEN(0,999))</f>
        <v>2648</v>
      </c>
      <c r="Z109" s="2">
        <f ca="1">IF(T109="Con Garantia",RANDBETWEEN(1000,5000),RANDBETWEEN(0,999))</f>
        <v>658</v>
      </c>
      <c r="AA109" s="2">
        <f ca="1">IF(U109="Sin deuda",RANDBETWEEN(1000,5000),RANDBETWEEN(0,999))</f>
        <v>818</v>
      </c>
      <c r="AB109" s="4">
        <f ca="1">IF(Q109="Si Trabaja",RANDBETWEEN(1000,5000),RANDBETWEEN(0,999))</f>
        <v>664</v>
      </c>
      <c r="AC109" s="4">
        <f ca="1">IF(AND(F109&gt;17,F109&lt;71),RANDBETWEEN(1000,5000),RANDBETWEEN(0,999))</f>
        <v>1303</v>
      </c>
      <c r="AD109" s="4">
        <f ca="1">IF(AND(AB109&gt;=0.5,(K109-X109)&gt;1000),RANDBETWEEN(1000,5000),RANDBETWEEN(0,999))</f>
        <v>3360</v>
      </c>
      <c r="AE109" s="4">
        <f ca="1">IF(OR(V109="",V109="Puntual"),RANDBETWEEN(1000,5000),RANDBETWEEN(0,999))</f>
        <v>448</v>
      </c>
      <c r="AF109" s="4">
        <f ca="1">IF(OR(W109="Bajo Riesgo",AE109&gt;=1000),RANDBETWEEN(1000,5000),RANDBETWEEN(0,999))</f>
        <v>309</v>
      </c>
      <c r="AG109">
        <f t="shared" ca="1" si="13"/>
        <v>0</v>
      </c>
    </row>
    <row r="110" spans="1:33" customFormat="1" x14ac:dyDescent="0.25">
      <c r="A110">
        <v>46089539</v>
      </c>
      <c r="B110" t="s">
        <v>357</v>
      </c>
      <c r="C110" t="s">
        <v>358</v>
      </c>
      <c r="D110">
        <v>519889160</v>
      </c>
      <c r="E110" t="s">
        <v>359</v>
      </c>
      <c r="F110">
        <v>43</v>
      </c>
      <c r="G110" t="s">
        <v>42</v>
      </c>
      <c r="H110" t="str">
        <f t="shared" ca="1" si="7"/>
        <v>Propia</v>
      </c>
      <c r="I110" t="s">
        <v>79</v>
      </c>
      <c r="J110" t="s">
        <v>33</v>
      </c>
      <c r="K110">
        <f t="shared" ca="1" si="8"/>
        <v>6465</v>
      </c>
      <c r="L110" t="s">
        <v>53</v>
      </c>
      <c r="M110" t="s">
        <v>14661</v>
      </c>
      <c r="N110" t="s">
        <v>14661</v>
      </c>
      <c r="O110" t="s">
        <v>14661</v>
      </c>
      <c r="P110" t="s">
        <v>14661</v>
      </c>
      <c r="Q110" t="s">
        <v>14662</v>
      </c>
      <c r="R110" s="1">
        <v>42973</v>
      </c>
      <c r="T110" t="str">
        <f t="shared" ca="1" si="9"/>
        <v>Sin Garantia</v>
      </c>
      <c r="U110" t="str">
        <f t="shared" ca="1" si="10"/>
        <v>Con deuda</v>
      </c>
      <c r="V110" t="str">
        <f t="shared" ca="1" si="11"/>
        <v>Puntual</v>
      </c>
      <c r="W110" t="str">
        <f t="shared" ca="1" si="12"/>
        <v>Bajo Riesgo</v>
      </c>
      <c r="X110">
        <v>1000</v>
      </c>
      <c r="Y110" s="2">
        <f ca="1">IF(H110="Propia",RANDBETWEEN(1000,5000),RANDBETWEEN(0,999))</f>
        <v>2946</v>
      </c>
      <c r="Z110" s="2">
        <f ca="1">IF(T110="Con Garantia",RANDBETWEEN(1000,5000),RANDBETWEEN(0,999))</f>
        <v>544</v>
      </c>
      <c r="AA110" s="2">
        <f ca="1">IF(U110="Sin deuda",RANDBETWEEN(1000,5000),RANDBETWEEN(0,999))</f>
        <v>58</v>
      </c>
      <c r="AB110" s="4">
        <f ca="1">IF(Q110="Si Trabaja",RANDBETWEEN(1000,5000),RANDBETWEEN(0,999))</f>
        <v>337</v>
      </c>
      <c r="AC110" s="4">
        <f ca="1">IF(AND(F110&gt;17,F110&lt;71),RANDBETWEEN(1000,5000),RANDBETWEEN(0,999))</f>
        <v>3254</v>
      </c>
      <c r="AD110" s="4">
        <f ca="1">IF(AND(AB110&gt;=0.5,(K110-X110)&gt;1000),RANDBETWEEN(1000,5000),RANDBETWEEN(0,999))</f>
        <v>3932</v>
      </c>
      <c r="AE110" s="4">
        <f ca="1">IF(OR(V110="",V110="Puntual"),RANDBETWEEN(1000,5000),RANDBETWEEN(0,999))</f>
        <v>1930</v>
      </c>
      <c r="AF110" s="4">
        <f ca="1">IF(OR(W110="Bajo Riesgo",AE110&gt;=1000),RANDBETWEEN(1000,5000),RANDBETWEEN(0,999))</f>
        <v>1376</v>
      </c>
      <c r="AG110">
        <f t="shared" ca="1" si="13"/>
        <v>0</v>
      </c>
    </row>
    <row r="111" spans="1:33" customFormat="1" x14ac:dyDescent="0.25">
      <c r="A111">
        <v>62973481</v>
      </c>
      <c r="B111" t="s">
        <v>360</v>
      </c>
      <c r="C111" t="s">
        <v>361</v>
      </c>
      <c r="D111">
        <v>519124987</v>
      </c>
      <c r="E111" t="s">
        <v>362</v>
      </c>
      <c r="F111">
        <v>45</v>
      </c>
      <c r="G111" t="s">
        <v>42</v>
      </c>
      <c r="H111" t="str">
        <f t="shared" ca="1" si="7"/>
        <v>Alquilada</v>
      </c>
      <c r="I111" t="s">
        <v>32</v>
      </c>
      <c r="J111" t="s">
        <v>33</v>
      </c>
      <c r="K111">
        <f t="shared" ca="1" si="8"/>
        <v>7207</v>
      </c>
      <c r="L111" t="s">
        <v>78</v>
      </c>
      <c r="M111" t="s">
        <v>14503</v>
      </c>
      <c r="N111">
        <v>2</v>
      </c>
      <c r="O111" t="s">
        <v>14657</v>
      </c>
      <c r="P111" t="s">
        <v>14668</v>
      </c>
      <c r="Q111" t="s">
        <v>14659</v>
      </c>
      <c r="R111" s="1">
        <v>42754</v>
      </c>
      <c r="S111" t="s">
        <v>34</v>
      </c>
      <c r="T111" t="str">
        <f t="shared" ca="1" si="9"/>
        <v>Sin Garantia</v>
      </c>
      <c r="U111" t="str">
        <f t="shared" ca="1" si="10"/>
        <v>Sin deuda</v>
      </c>
      <c r="V111" t="str">
        <f t="shared" ca="1" si="11"/>
        <v/>
      </c>
      <c r="W111" t="str">
        <f t="shared" ca="1" si="12"/>
        <v>Bajo Riesgo</v>
      </c>
      <c r="X111">
        <v>1000</v>
      </c>
      <c r="Y111" s="2">
        <f ca="1">IF(H111="Propia",RANDBETWEEN(1000,5000),RANDBETWEEN(0,999))</f>
        <v>323</v>
      </c>
      <c r="Z111" s="2">
        <f ca="1">IF(T111="Con Garantia",RANDBETWEEN(1000,5000),RANDBETWEEN(0,999))</f>
        <v>321</v>
      </c>
      <c r="AA111" s="2">
        <f ca="1">IF(U111="Sin deuda",RANDBETWEEN(1000,5000),RANDBETWEEN(0,999))</f>
        <v>4299</v>
      </c>
      <c r="AB111" s="4">
        <f ca="1">IF(Q111="Si Trabaja",RANDBETWEEN(1000,5000),RANDBETWEEN(0,999))</f>
        <v>2044</v>
      </c>
      <c r="AC111" s="4">
        <f ca="1">IF(AND(F111&gt;17,F111&lt;71),RANDBETWEEN(1000,5000),RANDBETWEEN(0,999))</f>
        <v>2056</v>
      </c>
      <c r="AD111" s="4">
        <f ca="1">IF(AND(AB111&gt;=0.5,(K111-X111)&gt;1000),RANDBETWEEN(1000,5000),RANDBETWEEN(0,999))</f>
        <v>1124</v>
      </c>
      <c r="AE111" s="4">
        <f ca="1">IF(OR(V111="",V111="Puntual"),RANDBETWEEN(1000,5000),RANDBETWEEN(0,999))</f>
        <v>3585</v>
      </c>
      <c r="AF111" s="4">
        <f ca="1">IF(OR(W111="Bajo Riesgo",AE111&gt;=1000),RANDBETWEEN(1000,5000),RANDBETWEEN(0,999))</f>
        <v>2464</v>
      </c>
      <c r="AG111">
        <f t="shared" ca="1" si="13"/>
        <v>1</v>
      </c>
    </row>
    <row r="112" spans="1:33" customFormat="1" x14ac:dyDescent="0.25">
      <c r="A112">
        <v>74728493</v>
      </c>
      <c r="B112" t="s">
        <v>363</v>
      </c>
      <c r="C112" t="s">
        <v>364</v>
      </c>
      <c r="D112">
        <v>931418145</v>
      </c>
      <c r="E112" t="s">
        <v>365</v>
      </c>
      <c r="F112">
        <v>20</v>
      </c>
      <c r="G112" t="s">
        <v>30</v>
      </c>
      <c r="H112" t="str">
        <f t="shared" ca="1" si="7"/>
        <v>Alquilada</v>
      </c>
      <c r="I112" t="s">
        <v>49</v>
      </c>
      <c r="J112" t="s">
        <v>33</v>
      </c>
      <c r="K112">
        <f t="shared" ca="1" si="8"/>
        <v>6268</v>
      </c>
      <c r="L112" t="s">
        <v>53</v>
      </c>
      <c r="M112" t="s">
        <v>14661</v>
      </c>
      <c r="N112" t="s">
        <v>14661</v>
      </c>
      <c r="O112" t="s">
        <v>14661</v>
      </c>
      <c r="P112" t="s">
        <v>14661</v>
      </c>
      <c r="Q112" t="s">
        <v>14662</v>
      </c>
      <c r="R112" s="1">
        <v>42863</v>
      </c>
      <c r="S112" t="s">
        <v>34</v>
      </c>
      <c r="T112" t="str">
        <f t="shared" ca="1" si="9"/>
        <v>Con Garantia</v>
      </c>
      <c r="U112" t="str">
        <f t="shared" ca="1" si="10"/>
        <v>Sin deuda</v>
      </c>
      <c r="V112" t="str">
        <f t="shared" ca="1" si="11"/>
        <v/>
      </c>
      <c r="W112" t="str">
        <f t="shared" ca="1" si="12"/>
        <v>Bajo Riesgo</v>
      </c>
      <c r="X112">
        <v>1000</v>
      </c>
      <c r="Y112" s="2">
        <f ca="1">IF(H112="Propia",RANDBETWEEN(1000,5000),RANDBETWEEN(0,999))</f>
        <v>612</v>
      </c>
      <c r="Z112" s="2">
        <f ca="1">IF(T112="Con Garantia",RANDBETWEEN(1000,5000),RANDBETWEEN(0,999))</f>
        <v>3709</v>
      </c>
      <c r="AA112" s="2">
        <f ca="1">IF(U112="Sin deuda",RANDBETWEEN(1000,5000),RANDBETWEEN(0,999))</f>
        <v>1085</v>
      </c>
      <c r="AB112" s="4">
        <f ca="1">IF(Q112="Si Trabaja",RANDBETWEEN(1000,5000),RANDBETWEEN(0,999))</f>
        <v>142</v>
      </c>
      <c r="AC112" s="4">
        <f ca="1">IF(AND(F112&gt;17,F112&lt;71),RANDBETWEEN(1000,5000),RANDBETWEEN(0,999))</f>
        <v>2745</v>
      </c>
      <c r="AD112" s="4">
        <f ca="1">IF(AND(AB112&gt;=0.5,(K112-X112)&gt;1000),RANDBETWEEN(1000,5000),RANDBETWEEN(0,999))</f>
        <v>2762</v>
      </c>
      <c r="AE112" s="4">
        <f ca="1">IF(OR(V112="",V112="Puntual"),RANDBETWEEN(1000,5000),RANDBETWEEN(0,999))</f>
        <v>3992</v>
      </c>
      <c r="AF112" s="4">
        <f ca="1">IF(OR(W112="Bajo Riesgo",AE112&gt;=1000),RANDBETWEEN(1000,5000),RANDBETWEEN(0,999))</f>
        <v>4400</v>
      </c>
      <c r="AG112">
        <f t="shared" ca="1" si="13"/>
        <v>0</v>
      </c>
    </row>
    <row r="113" spans="1:33" customFormat="1" x14ac:dyDescent="0.25">
      <c r="A113">
        <v>62377149</v>
      </c>
      <c r="B113" t="s">
        <v>351</v>
      </c>
      <c r="C113" t="s">
        <v>366</v>
      </c>
      <c r="D113">
        <v>924483671</v>
      </c>
      <c r="E113" t="s">
        <v>353</v>
      </c>
      <c r="F113">
        <v>48</v>
      </c>
      <c r="G113" t="s">
        <v>42</v>
      </c>
      <c r="H113" t="str">
        <f t="shared" ca="1" si="7"/>
        <v>Propia</v>
      </c>
      <c r="I113" t="s">
        <v>44</v>
      </c>
      <c r="J113" t="s">
        <v>33</v>
      </c>
      <c r="K113">
        <f t="shared" ca="1" si="8"/>
        <v>5936</v>
      </c>
      <c r="L113" t="s">
        <v>53</v>
      </c>
      <c r="M113" t="s">
        <v>14661</v>
      </c>
      <c r="N113" t="s">
        <v>14661</v>
      </c>
      <c r="O113" t="s">
        <v>14661</v>
      </c>
      <c r="P113" t="s">
        <v>14661</v>
      </c>
      <c r="Q113" t="s">
        <v>14662</v>
      </c>
      <c r="R113" s="1">
        <v>43084</v>
      </c>
      <c r="S113" t="s">
        <v>34</v>
      </c>
      <c r="T113" t="str">
        <f t="shared" ca="1" si="9"/>
        <v>Sin Garantia</v>
      </c>
      <c r="U113" t="str">
        <f t="shared" ca="1" si="10"/>
        <v>Con deuda</v>
      </c>
      <c r="V113" t="str">
        <f t="shared" ca="1" si="11"/>
        <v>Puntual</v>
      </c>
      <c r="W113" t="str">
        <f t="shared" ca="1" si="12"/>
        <v>Bajo Riesgo</v>
      </c>
      <c r="X113">
        <v>1000</v>
      </c>
      <c r="Y113" s="2">
        <f ca="1">IF(H113="Propia",RANDBETWEEN(1000,5000),RANDBETWEEN(0,999))</f>
        <v>3248</v>
      </c>
      <c r="Z113" s="2">
        <f ca="1">IF(T113="Con Garantia",RANDBETWEEN(1000,5000),RANDBETWEEN(0,999))</f>
        <v>6</v>
      </c>
      <c r="AA113" s="2">
        <f ca="1">IF(U113="Sin deuda",RANDBETWEEN(1000,5000),RANDBETWEEN(0,999))</f>
        <v>350</v>
      </c>
      <c r="AB113" s="4">
        <f ca="1">IF(Q113="Si Trabaja",RANDBETWEEN(1000,5000),RANDBETWEEN(0,999))</f>
        <v>503</v>
      </c>
      <c r="AC113" s="4">
        <f ca="1">IF(AND(F113&gt;17,F113&lt;71),RANDBETWEEN(1000,5000),RANDBETWEEN(0,999))</f>
        <v>1148</v>
      </c>
      <c r="AD113" s="4">
        <f ca="1">IF(AND(AB113&gt;=0.5,(K113-X113)&gt;1000),RANDBETWEEN(1000,5000),RANDBETWEEN(0,999))</f>
        <v>2951</v>
      </c>
      <c r="AE113" s="4">
        <f ca="1">IF(OR(V113="",V113="Puntual"),RANDBETWEEN(1000,5000),RANDBETWEEN(0,999))</f>
        <v>4706</v>
      </c>
      <c r="AF113" s="4">
        <f ca="1">IF(OR(W113="Bajo Riesgo",AE113&gt;=1000),RANDBETWEEN(1000,5000),RANDBETWEEN(0,999))</f>
        <v>4096</v>
      </c>
      <c r="AG113">
        <f t="shared" ca="1" si="13"/>
        <v>0</v>
      </c>
    </row>
    <row r="114" spans="1:33" customFormat="1" x14ac:dyDescent="0.25">
      <c r="A114">
        <v>48051584</v>
      </c>
      <c r="B114" t="s">
        <v>367</v>
      </c>
      <c r="C114" t="s">
        <v>368</v>
      </c>
      <c r="D114">
        <v>918352998</v>
      </c>
      <c r="E114" t="s">
        <v>369</v>
      </c>
      <c r="F114">
        <v>68</v>
      </c>
      <c r="G114" t="s">
        <v>30</v>
      </c>
      <c r="H114" t="str">
        <f t="shared" ca="1" si="7"/>
        <v>Propia</v>
      </c>
      <c r="I114" t="s">
        <v>49</v>
      </c>
      <c r="J114" t="s">
        <v>33</v>
      </c>
      <c r="K114">
        <f t="shared" ca="1" si="8"/>
        <v>5831</v>
      </c>
      <c r="L114" t="s">
        <v>60</v>
      </c>
      <c r="M114" t="s">
        <v>14661</v>
      </c>
      <c r="N114" t="s">
        <v>14661</v>
      </c>
      <c r="O114" t="s">
        <v>14661</v>
      </c>
      <c r="P114" t="s">
        <v>14661</v>
      </c>
      <c r="Q114" t="s">
        <v>14662</v>
      </c>
      <c r="R114" s="1">
        <v>42774</v>
      </c>
      <c r="T114" t="str">
        <f t="shared" ca="1" si="9"/>
        <v>Con Garantia</v>
      </c>
      <c r="U114" t="str">
        <f t="shared" ca="1" si="10"/>
        <v>Sin deuda</v>
      </c>
      <c r="V114" t="str">
        <f t="shared" ca="1" si="11"/>
        <v/>
      </c>
      <c r="W114" t="str">
        <f t="shared" ca="1" si="12"/>
        <v>Bajo Riesgo</v>
      </c>
      <c r="X114">
        <v>1000</v>
      </c>
      <c r="Y114" s="2">
        <f ca="1">IF(H114="Propia",RANDBETWEEN(1000,5000),RANDBETWEEN(0,999))</f>
        <v>3471</v>
      </c>
      <c r="Z114" s="2">
        <f ca="1">IF(T114="Con Garantia",RANDBETWEEN(1000,5000),RANDBETWEEN(0,999))</f>
        <v>1196</v>
      </c>
      <c r="AA114" s="2">
        <f ca="1">IF(U114="Sin deuda",RANDBETWEEN(1000,5000),RANDBETWEEN(0,999))</f>
        <v>4535</v>
      </c>
      <c r="AB114" s="4">
        <f ca="1">IF(Q114="Si Trabaja",RANDBETWEEN(1000,5000),RANDBETWEEN(0,999))</f>
        <v>952</v>
      </c>
      <c r="AC114" s="4">
        <f ca="1">IF(AND(F114&gt;17,F114&lt;71),RANDBETWEEN(1000,5000),RANDBETWEEN(0,999))</f>
        <v>3086</v>
      </c>
      <c r="AD114" s="4">
        <f ca="1">IF(AND(AB114&gt;=0.5,(K114-X114)&gt;1000),RANDBETWEEN(1000,5000),RANDBETWEEN(0,999))</f>
        <v>4908</v>
      </c>
      <c r="AE114" s="4">
        <f ca="1">IF(OR(V114="",V114="Puntual"),RANDBETWEEN(1000,5000),RANDBETWEEN(0,999))</f>
        <v>1245</v>
      </c>
      <c r="AF114" s="4">
        <f ca="1">IF(OR(W114="Bajo Riesgo",AE114&gt;=1000),RANDBETWEEN(1000,5000),RANDBETWEEN(0,999))</f>
        <v>4563</v>
      </c>
      <c r="AG114">
        <f t="shared" ca="1" si="13"/>
        <v>0</v>
      </c>
    </row>
    <row r="115" spans="1:33" customFormat="1" x14ac:dyDescent="0.25">
      <c r="A115">
        <v>46666092</v>
      </c>
      <c r="B115" t="s">
        <v>370</v>
      </c>
      <c r="C115" t="s">
        <v>371</v>
      </c>
      <c r="D115">
        <v>519815817</v>
      </c>
      <c r="E115" t="s">
        <v>372</v>
      </c>
      <c r="F115">
        <v>28</v>
      </c>
      <c r="G115" t="s">
        <v>42</v>
      </c>
      <c r="H115" t="str">
        <f t="shared" ca="1" si="7"/>
        <v>Propia</v>
      </c>
      <c r="I115" t="s">
        <v>79</v>
      </c>
      <c r="J115" t="s">
        <v>33</v>
      </c>
      <c r="K115">
        <f t="shared" ca="1" si="8"/>
        <v>7973</v>
      </c>
      <c r="L115" t="s">
        <v>31</v>
      </c>
      <c r="M115" t="s">
        <v>14661</v>
      </c>
      <c r="N115" t="s">
        <v>14661</v>
      </c>
      <c r="O115" t="s">
        <v>14661</v>
      </c>
      <c r="P115" t="s">
        <v>14661</v>
      </c>
      <c r="Q115" t="s">
        <v>14662</v>
      </c>
      <c r="R115" s="1">
        <v>42968</v>
      </c>
      <c r="T115" t="str">
        <f t="shared" ca="1" si="9"/>
        <v>Con Garantia</v>
      </c>
      <c r="U115" t="str">
        <f t="shared" ca="1" si="10"/>
        <v>Sin deuda</v>
      </c>
      <c r="V115" t="str">
        <f t="shared" ca="1" si="11"/>
        <v/>
      </c>
      <c r="W115" t="str">
        <f t="shared" ca="1" si="12"/>
        <v>Bajo Riesgo</v>
      </c>
      <c r="X115">
        <v>1000</v>
      </c>
      <c r="Y115" s="2">
        <f ca="1">IF(H115="Propia",RANDBETWEEN(1000,5000),RANDBETWEEN(0,999))</f>
        <v>2628</v>
      </c>
      <c r="Z115" s="2">
        <f ca="1">IF(T115="Con Garantia",RANDBETWEEN(1000,5000),RANDBETWEEN(0,999))</f>
        <v>3451</v>
      </c>
      <c r="AA115" s="2">
        <f ca="1">IF(U115="Sin deuda",RANDBETWEEN(1000,5000),RANDBETWEEN(0,999))</f>
        <v>1170</v>
      </c>
      <c r="AB115" s="4">
        <f ca="1">IF(Q115="Si Trabaja",RANDBETWEEN(1000,5000),RANDBETWEEN(0,999))</f>
        <v>569</v>
      </c>
      <c r="AC115" s="4">
        <f ca="1">IF(AND(F115&gt;17,F115&lt;71),RANDBETWEEN(1000,5000),RANDBETWEEN(0,999))</f>
        <v>3281</v>
      </c>
      <c r="AD115" s="4">
        <f ca="1">IF(AND(AB115&gt;=0.5,(K115-X115)&gt;1000),RANDBETWEEN(1000,5000),RANDBETWEEN(0,999))</f>
        <v>1605</v>
      </c>
      <c r="AE115" s="4">
        <f ca="1">IF(OR(V115="",V115="Puntual"),RANDBETWEEN(1000,5000),RANDBETWEEN(0,999))</f>
        <v>1763</v>
      </c>
      <c r="AF115" s="4">
        <f ca="1">IF(OR(W115="Bajo Riesgo",AE115&gt;=1000),RANDBETWEEN(1000,5000),RANDBETWEEN(0,999))</f>
        <v>3237</v>
      </c>
      <c r="AG115">
        <f t="shared" ca="1" si="13"/>
        <v>0</v>
      </c>
    </row>
    <row r="116" spans="1:33" customFormat="1" x14ac:dyDescent="0.25">
      <c r="A116">
        <v>45413639</v>
      </c>
      <c r="B116" t="s">
        <v>373</v>
      </c>
      <c r="C116" t="s">
        <v>374</v>
      </c>
      <c r="D116">
        <v>910590020</v>
      </c>
      <c r="E116" t="s">
        <v>375</v>
      </c>
      <c r="F116">
        <v>42</v>
      </c>
      <c r="G116" t="s">
        <v>42</v>
      </c>
      <c r="H116" t="str">
        <f t="shared" ca="1" si="7"/>
        <v>Propia</v>
      </c>
      <c r="I116" t="s">
        <v>79</v>
      </c>
      <c r="J116" t="s">
        <v>33</v>
      </c>
      <c r="K116">
        <f t="shared" ca="1" si="8"/>
        <v>6231</v>
      </c>
      <c r="L116" t="s">
        <v>53</v>
      </c>
      <c r="M116" t="s">
        <v>14661</v>
      </c>
      <c r="N116" t="s">
        <v>14661</v>
      </c>
      <c r="O116" t="s">
        <v>14661</v>
      </c>
      <c r="P116" t="s">
        <v>14661</v>
      </c>
      <c r="Q116" t="s">
        <v>14662</v>
      </c>
      <c r="R116" s="1">
        <v>42739</v>
      </c>
      <c r="S116" t="s">
        <v>34</v>
      </c>
      <c r="T116" t="str">
        <f t="shared" ca="1" si="9"/>
        <v>Con Garantia</v>
      </c>
      <c r="U116" t="str">
        <f t="shared" ca="1" si="10"/>
        <v>Con deuda</v>
      </c>
      <c r="V116" t="str">
        <f t="shared" ca="1" si="11"/>
        <v>Puntual</v>
      </c>
      <c r="W116" t="str">
        <f t="shared" ca="1" si="12"/>
        <v>Bajo Riesgo</v>
      </c>
      <c r="X116">
        <v>1000</v>
      </c>
      <c r="Y116" s="2">
        <f ca="1">IF(H116="Propia",RANDBETWEEN(1000,5000),RANDBETWEEN(0,999))</f>
        <v>2882</v>
      </c>
      <c r="Z116" s="2">
        <f ca="1">IF(T116="Con Garantia",RANDBETWEEN(1000,5000),RANDBETWEEN(0,999))</f>
        <v>3195</v>
      </c>
      <c r="AA116" s="2">
        <f ca="1">IF(U116="Sin deuda",RANDBETWEEN(1000,5000),RANDBETWEEN(0,999))</f>
        <v>646</v>
      </c>
      <c r="AB116" s="4">
        <f ca="1">IF(Q116="Si Trabaja",RANDBETWEEN(1000,5000),RANDBETWEEN(0,999))</f>
        <v>381</v>
      </c>
      <c r="AC116" s="4">
        <f ca="1">IF(AND(F116&gt;17,F116&lt;71),RANDBETWEEN(1000,5000),RANDBETWEEN(0,999))</f>
        <v>1101</v>
      </c>
      <c r="AD116" s="4">
        <f ca="1">IF(AND(AB116&gt;=0.5,(K116-X116)&gt;1000),RANDBETWEEN(1000,5000),RANDBETWEEN(0,999))</f>
        <v>4469</v>
      </c>
      <c r="AE116" s="4">
        <f ca="1">IF(OR(V116="",V116="Puntual"),RANDBETWEEN(1000,5000),RANDBETWEEN(0,999))</f>
        <v>2275</v>
      </c>
      <c r="AF116" s="4">
        <f ca="1">IF(OR(W116="Bajo Riesgo",AE116&gt;=1000),RANDBETWEEN(1000,5000),RANDBETWEEN(0,999))</f>
        <v>2648</v>
      </c>
      <c r="AG116">
        <f t="shared" ca="1" si="13"/>
        <v>0</v>
      </c>
    </row>
    <row r="117" spans="1:33" customFormat="1" x14ac:dyDescent="0.25">
      <c r="A117">
        <v>41182209</v>
      </c>
      <c r="B117" t="s">
        <v>376</v>
      </c>
      <c r="C117" t="s">
        <v>377</v>
      </c>
      <c r="D117">
        <v>519237907</v>
      </c>
      <c r="E117" t="s">
        <v>378</v>
      </c>
      <c r="F117">
        <v>22</v>
      </c>
      <c r="G117" t="s">
        <v>30</v>
      </c>
      <c r="H117" t="str">
        <f t="shared" ca="1" si="7"/>
        <v>Propia</v>
      </c>
      <c r="I117" t="s">
        <v>49</v>
      </c>
      <c r="J117" t="s">
        <v>33</v>
      </c>
      <c r="K117">
        <f t="shared" ca="1" si="8"/>
        <v>5933</v>
      </c>
      <c r="L117" t="s">
        <v>67</v>
      </c>
      <c r="M117" t="s">
        <v>13671</v>
      </c>
      <c r="N117">
        <v>5</v>
      </c>
      <c r="O117" t="s">
        <v>14663</v>
      </c>
      <c r="P117" t="s">
        <v>14665</v>
      </c>
      <c r="Q117" t="s">
        <v>14659</v>
      </c>
      <c r="R117" s="1">
        <v>43081</v>
      </c>
      <c r="S117" t="s">
        <v>34</v>
      </c>
      <c r="T117" t="str">
        <f t="shared" ca="1" si="9"/>
        <v>Sin Garantia</v>
      </c>
      <c r="U117" t="str">
        <f t="shared" ca="1" si="10"/>
        <v>Sin deuda</v>
      </c>
      <c r="V117" t="str">
        <f t="shared" ca="1" si="11"/>
        <v/>
      </c>
      <c r="W117" t="str">
        <f t="shared" ca="1" si="12"/>
        <v>Bajo Riesgo</v>
      </c>
      <c r="X117">
        <v>1000</v>
      </c>
      <c r="Y117" s="2">
        <f ca="1">IF(H117="Propia",RANDBETWEEN(1000,5000),RANDBETWEEN(0,999))</f>
        <v>3279</v>
      </c>
      <c r="Z117" s="2">
        <f ca="1">IF(T117="Con Garantia",RANDBETWEEN(1000,5000),RANDBETWEEN(0,999))</f>
        <v>809</v>
      </c>
      <c r="AA117" s="2">
        <f ca="1">IF(U117="Sin deuda",RANDBETWEEN(1000,5000),RANDBETWEEN(0,999))</f>
        <v>3542</v>
      </c>
      <c r="AB117" s="4">
        <f ca="1">IF(Q117="Si Trabaja",RANDBETWEEN(1000,5000),RANDBETWEEN(0,999))</f>
        <v>2214</v>
      </c>
      <c r="AC117" s="4">
        <f ca="1">IF(AND(F117&gt;17,F117&lt;71),RANDBETWEEN(1000,5000),RANDBETWEEN(0,999))</f>
        <v>3532</v>
      </c>
      <c r="AD117" s="4">
        <f ca="1">IF(AND(AB117&gt;=0.5,(K117-X117)&gt;1000),RANDBETWEEN(1000,5000),RANDBETWEEN(0,999))</f>
        <v>3461</v>
      </c>
      <c r="AE117" s="4">
        <f ca="1">IF(OR(V117="",V117="Puntual"),RANDBETWEEN(1000,5000),RANDBETWEEN(0,999))</f>
        <v>2290</v>
      </c>
      <c r="AF117" s="4">
        <f ca="1">IF(OR(W117="Bajo Riesgo",AE117&gt;=1000),RANDBETWEEN(1000,5000),RANDBETWEEN(0,999))</f>
        <v>4607</v>
      </c>
      <c r="AG117">
        <f t="shared" ca="1" si="13"/>
        <v>1</v>
      </c>
    </row>
    <row r="118" spans="1:33" customFormat="1" x14ac:dyDescent="0.25">
      <c r="A118">
        <v>74635359</v>
      </c>
      <c r="B118" t="s">
        <v>379</v>
      </c>
      <c r="C118" t="s">
        <v>380</v>
      </c>
      <c r="D118">
        <v>915142708</v>
      </c>
      <c r="E118" t="s">
        <v>381</v>
      </c>
      <c r="F118">
        <v>65</v>
      </c>
      <c r="G118" t="s">
        <v>30</v>
      </c>
      <c r="H118" t="str">
        <f t="shared" ca="1" si="7"/>
        <v>Alquilada</v>
      </c>
      <c r="I118" t="s">
        <v>44</v>
      </c>
      <c r="J118" t="s">
        <v>33</v>
      </c>
      <c r="K118">
        <f t="shared" ca="1" si="8"/>
        <v>5556</v>
      </c>
      <c r="L118" t="s">
        <v>60</v>
      </c>
      <c r="M118" t="s">
        <v>13556</v>
      </c>
      <c r="N118">
        <v>2</v>
      </c>
      <c r="O118" t="s">
        <v>14663</v>
      </c>
      <c r="P118" t="s">
        <v>14666</v>
      </c>
      <c r="Q118" t="s">
        <v>14659</v>
      </c>
      <c r="R118" s="1">
        <v>43089</v>
      </c>
      <c r="S118" t="s">
        <v>34</v>
      </c>
      <c r="T118" t="str">
        <f t="shared" ca="1" si="9"/>
        <v>Con Garantia</v>
      </c>
      <c r="U118" t="str">
        <f t="shared" ca="1" si="10"/>
        <v>Sin deuda</v>
      </c>
      <c r="V118" t="str">
        <f t="shared" ca="1" si="11"/>
        <v/>
      </c>
      <c r="W118" t="str">
        <f t="shared" ca="1" si="12"/>
        <v>Bajo Riesgo</v>
      </c>
      <c r="X118">
        <v>1000</v>
      </c>
      <c r="Y118" s="2">
        <f ca="1">IF(H118="Propia",RANDBETWEEN(1000,5000),RANDBETWEEN(0,999))</f>
        <v>651</v>
      </c>
      <c r="Z118" s="2">
        <f ca="1">IF(T118="Con Garantia",RANDBETWEEN(1000,5000),RANDBETWEEN(0,999))</f>
        <v>2703</v>
      </c>
      <c r="AA118" s="2">
        <f ca="1">IF(U118="Sin deuda",RANDBETWEEN(1000,5000),RANDBETWEEN(0,999))</f>
        <v>1462</v>
      </c>
      <c r="AB118" s="4">
        <f ca="1">IF(Q118="Si Trabaja",RANDBETWEEN(1000,5000),RANDBETWEEN(0,999))</f>
        <v>2469</v>
      </c>
      <c r="AC118" s="4">
        <f ca="1">IF(AND(F118&gt;17,F118&lt;71),RANDBETWEEN(1000,5000),RANDBETWEEN(0,999))</f>
        <v>1480</v>
      </c>
      <c r="AD118" s="4">
        <f ca="1">IF(AND(AB118&gt;=0.5,(K118-X118)&gt;1000),RANDBETWEEN(1000,5000),RANDBETWEEN(0,999))</f>
        <v>1750</v>
      </c>
      <c r="AE118" s="4">
        <f ca="1">IF(OR(V118="",V118="Puntual"),RANDBETWEEN(1000,5000),RANDBETWEEN(0,999))</f>
        <v>3410</v>
      </c>
      <c r="AF118" s="4">
        <f ca="1">IF(OR(W118="Bajo Riesgo",AE118&gt;=1000),RANDBETWEEN(1000,5000),RANDBETWEEN(0,999))</f>
        <v>2662</v>
      </c>
      <c r="AG118">
        <f t="shared" ca="1" si="13"/>
        <v>1</v>
      </c>
    </row>
    <row r="119" spans="1:33" customFormat="1" x14ac:dyDescent="0.25">
      <c r="A119">
        <v>49585450</v>
      </c>
      <c r="B119" t="s">
        <v>382</v>
      </c>
      <c r="C119" t="s">
        <v>383</v>
      </c>
      <c r="D119">
        <v>519249657</v>
      </c>
      <c r="E119" t="s">
        <v>384</v>
      </c>
      <c r="F119">
        <v>65</v>
      </c>
      <c r="G119" t="s">
        <v>42</v>
      </c>
      <c r="H119" t="str">
        <f t="shared" ca="1" si="7"/>
        <v>Propia</v>
      </c>
      <c r="I119" t="s">
        <v>49</v>
      </c>
      <c r="J119" t="s">
        <v>33</v>
      </c>
      <c r="K119">
        <f t="shared" ca="1" si="8"/>
        <v>5512</v>
      </c>
      <c r="L119" t="s">
        <v>121</v>
      </c>
      <c r="M119" t="s">
        <v>14473</v>
      </c>
      <c r="N119">
        <v>5</v>
      </c>
      <c r="O119" t="s">
        <v>14663</v>
      </c>
      <c r="P119" t="s">
        <v>14660</v>
      </c>
      <c r="Q119" t="s">
        <v>14659</v>
      </c>
      <c r="R119" s="1">
        <v>42924</v>
      </c>
      <c r="S119" t="s">
        <v>34</v>
      </c>
      <c r="T119" t="str">
        <f t="shared" ca="1" si="9"/>
        <v>Sin Garantia</v>
      </c>
      <c r="U119" t="str">
        <f t="shared" ca="1" si="10"/>
        <v>Sin deuda</v>
      </c>
      <c r="V119" t="str">
        <f t="shared" ca="1" si="11"/>
        <v/>
      </c>
      <c r="W119" t="str">
        <f t="shared" ca="1" si="12"/>
        <v>Bajo Riesgo</v>
      </c>
      <c r="X119">
        <v>1000</v>
      </c>
      <c r="Y119" s="2">
        <f ca="1">IF(H119="Propia",RANDBETWEEN(1000,5000),RANDBETWEEN(0,999))</f>
        <v>2308</v>
      </c>
      <c r="Z119" s="2">
        <f ca="1">IF(T119="Con Garantia",RANDBETWEEN(1000,5000),RANDBETWEEN(0,999))</f>
        <v>861</v>
      </c>
      <c r="AA119" s="2">
        <f ca="1">IF(U119="Sin deuda",RANDBETWEEN(1000,5000),RANDBETWEEN(0,999))</f>
        <v>1484</v>
      </c>
      <c r="AB119" s="4">
        <f ca="1">IF(Q119="Si Trabaja",RANDBETWEEN(1000,5000),RANDBETWEEN(0,999))</f>
        <v>1440</v>
      </c>
      <c r="AC119" s="4">
        <f ca="1">IF(AND(F119&gt;17,F119&lt;71),RANDBETWEEN(1000,5000),RANDBETWEEN(0,999))</f>
        <v>3690</v>
      </c>
      <c r="AD119" s="4">
        <f ca="1">IF(AND(AB119&gt;=0.5,(K119-X119)&gt;1000),RANDBETWEEN(1000,5000),RANDBETWEEN(0,999))</f>
        <v>3225</v>
      </c>
      <c r="AE119" s="4">
        <f ca="1">IF(OR(V119="",V119="Puntual"),RANDBETWEEN(1000,5000),RANDBETWEEN(0,999))</f>
        <v>3289</v>
      </c>
      <c r="AF119" s="4">
        <f ca="1">IF(OR(W119="Bajo Riesgo",AE119&gt;=1000),RANDBETWEEN(1000,5000),RANDBETWEEN(0,999))</f>
        <v>4660</v>
      </c>
      <c r="AG119">
        <f t="shared" ca="1" si="13"/>
        <v>1</v>
      </c>
    </row>
    <row r="120" spans="1:33" customFormat="1" x14ac:dyDescent="0.25">
      <c r="A120">
        <v>46405951</v>
      </c>
      <c r="B120" t="s">
        <v>385</v>
      </c>
      <c r="C120" t="s">
        <v>386</v>
      </c>
      <c r="D120">
        <v>928284641</v>
      </c>
      <c r="E120" t="s">
        <v>387</v>
      </c>
      <c r="F120">
        <v>49</v>
      </c>
      <c r="G120" t="s">
        <v>42</v>
      </c>
      <c r="H120" t="str">
        <f t="shared" ca="1" si="7"/>
        <v>Alquilada</v>
      </c>
      <c r="I120" t="s">
        <v>49</v>
      </c>
      <c r="J120" t="s">
        <v>33</v>
      </c>
      <c r="K120">
        <f t="shared" ca="1" si="8"/>
        <v>7682</v>
      </c>
      <c r="L120" t="s">
        <v>107</v>
      </c>
      <c r="M120" t="s">
        <v>14156</v>
      </c>
      <c r="N120">
        <v>10</v>
      </c>
      <c r="O120" t="s">
        <v>14663</v>
      </c>
      <c r="P120" t="s">
        <v>14664</v>
      </c>
      <c r="Q120" t="s">
        <v>14659</v>
      </c>
      <c r="R120" s="1">
        <v>42901</v>
      </c>
      <c r="S120" t="s">
        <v>34</v>
      </c>
      <c r="T120" t="str">
        <f t="shared" ca="1" si="9"/>
        <v>Sin Garantia</v>
      </c>
      <c r="U120" t="str">
        <f t="shared" ca="1" si="10"/>
        <v>Con deuda</v>
      </c>
      <c r="V120" t="str">
        <f t="shared" ca="1" si="11"/>
        <v>Puntual</v>
      </c>
      <c r="W120" t="str">
        <f t="shared" ca="1" si="12"/>
        <v>Bajo Riesgo</v>
      </c>
      <c r="X120">
        <v>1000</v>
      </c>
      <c r="Y120" s="2">
        <f ca="1">IF(H120="Propia",RANDBETWEEN(1000,5000),RANDBETWEEN(0,999))</f>
        <v>424</v>
      </c>
      <c r="Z120" s="2">
        <f ca="1">IF(T120="Con Garantia",RANDBETWEEN(1000,5000),RANDBETWEEN(0,999))</f>
        <v>941</v>
      </c>
      <c r="AA120" s="2">
        <f ca="1">IF(U120="Sin deuda",RANDBETWEEN(1000,5000),RANDBETWEEN(0,999))</f>
        <v>417</v>
      </c>
      <c r="AB120" s="4">
        <f ca="1">IF(Q120="Si Trabaja",RANDBETWEEN(1000,5000),RANDBETWEEN(0,999))</f>
        <v>3721</v>
      </c>
      <c r="AC120" s="4">
        <f ca="1">IF(AND(F120&gt;17,F120&lt;71),RANDBETWEEN(1000,5000),RANDBETWEEN(0,999))</f>
        <v>4539</v>
      </c>
      <c r="AD120" s="4">
        <f ca="1">IF(AND(AB120&gt;=0.5,(K120-X120)&gt;1000),RANDBETWEEN(1000,5000),RANDBETWEEN(0,999))</f>
        <v>1462</v>
      </c>
      <c r="AE120" s="4">
        <f ca="1">IF(OR(V120="",V120="Puntual"),RANDBETWEEN(1000,5000),RANDBETWEEN(0,999))</f>
        <v>2682</v>
      </c>
      <c r="AF120" s="4">
        <f ca="1">IF(OR(W120="Bajo Riesgo",AE120&gt;=1000),RANDBETWEEN(1000,5000),RANDBETWEEN(0,999))</f>
        <v>2721</v>
      </c>
      <c r="AG120">
        <f t="shared" ca="1" si="13"/>
        <v>1</v>
      </c>
    </row>
    <row r="121" spans="1:33" customFormat="1" x14ac:dyDescent="0.25">
      <c r="A121">
        <v>47120675</v>
      </c>
      <c r="B121" t="s">
        <v>388</v>
      </c>
      <c r="C121" t="s">
        <v>389</v>
      </c>
      <c r="D121">
        <v>519815621</v>
      </c>
      <c r="E121" t="s">
        <v>390</v>
      </c>
      <c r="F121">
        <v>19</v>
      </c>
      <c r="G121" t="s">
        <v>42</v>
      </c>
      <c r="H121" t="str">
        <f t="shared" ca="1" si="7"/>
        <v>Alquilada</v>
      </c>
      <c r="I121" t="s">
        <v>32</v>
      </c>
      <c r="J121" t="s">
        <v>33</v>
      </c>
      <c r="K121">
        <f t="shared" ca="1" si="8"/>
        <v>6039</v>
      </c>
      <c r="L121" t="s">
        <v>107</v>
      </c>
      <c r="M121" t="s">
        <v>14661</v>
      </c>
      <c r="N121" t="s">
        <v>14661</v>
      </c>
      <c r="O121" t="s">
        <v>14661</v>
      </c>
      <c r="P121" t="s">
        <v>14661</v>
      </c>
      <c r="Q121" t="s">
        <v>14662</v>
      </c>
      <c r="R121" s="1">
        <v>42792</v>
      </c>
      <c r="S121" t="s">
        <v>34</v>
      </c>
      <c r="T121" t="str">
        <f t="shared" ca="1" si="9"/>
        <v>Con Garantia</v>
      </c>
      <c r="U121" t="str">
        <f t="shared" ca="1" si="10"/>
        <v>Sin deuda</v>
      </c>
      <c r="V121" t="str">
        <f t="shared" ca="1" si="11"/>
        <v/>
      </c>
      <c r="W121" t="str">
        <f t="shared" ca="1" si="12"/>
        <v>Bajo Riesgo</v>
      </c>
      <c r="X121">
        <v>1000</v>
      </c>
      <c r="Y121" s="2">
        <f ca="1">IF(H121="Propia",RANDBETWEEN(1000,5000),RANDBETWEEN(0,999))</f>
        <v>698</v>
      </c>
      <c r="Z121" s="2">
        <f ca="1">IF(T121="Con Garantia",RANDBETWEEN(1000,5000),RANDBETWEEN(0,999))</f>
        <v>1224</v>
      </c>
      <c r="AA121" s="2">
        <f ca="1">IF(U121="Sin deuda",RANDBETWEEN(1000,5000),RANDBETWEEN(0,999))</f>
        <v>1527</v>
      </c>
      <c r="AB121" s="4">
        <f ca="1">IF(Q121="Si Trabaja",RANDBETWEEN(1000,5000),RANDBETWEEN(0,999))</f>
        <v>879</v>
      </c>
      <c r="AC121" s="4">
        <f ca="1">IF(AND(F121&gt;17,F121&lt;71),RANDBETWEEN(1000,5000),RANDBETWEEN(0,999))</f>
        <v>1717</v>
      </c>
      <c r="AD121" s="4">
        <f ca="1">IF(AND(AB121&gt;=0.5,(K121-X121)&gt;1000),RANDBETWEEN(1000,5000),RANDBETWEEN(0,999))</f>
        <v>3571</v>
      </c>
      <c r="AE121" s="4">
        <f ca="1">IF(OR(V121="",V121="Puntual"),RANDBETWEEN(1000,5000),RANDBETWEEN(0,999))</f>
        <v>4378</v>
      </c>
      <c r="AF121" s="4">
        <f ca="1">IF(OR(W121="Bajo Riesgo",AE121&gt;=1000),RANDBETWEEN(1000,5000),RANDBETWEEN(0,999))</f>
        <v>4905</v>
      </c>
      <c r="AG121">
        <f t="shared" ca="1" si="13"/>
        <v>0</v>
      </c>
    </row>
    <row r="122" spans="1:33" customFormat="1" x14ac:dyDescent="0.25">
      <c r="A122">
        <v>80689313</v>
      </c>
      <c r="B122" t="s">
        <v>391</v>
      </c>
      <c r="C122" t="s">
        <v>392</v>
      </c>
      <c r="D122">
        <v>922438722</v>
      </c>
      <c r="E122" t="s">
        <v>393</v>
      </c>
      <c r="F122">
        <v>53</v>
      </c>
      <c r="G122" t="s">
        <v>30</v>
      </c>
      <c r="H122" t="str">
        <f t="shared" ca="1" si="7"/>
        <v>Propia</v>
      </c>
      <c r="I122" t="s">
        <v>79</v>
      </c>
      <c r="J122" t="s">
        <v>33</v>
      </c>
      <c r="K122">
        <f t="shared" ca="1" si="8"/>
        <v>5156</v>
      </c>
      <c r="L122" t="s">
        <v>38</v>
      </c>
      <c r="M122" t="s">
        <v>13279</v>
      </c>
      <c r="N122">
        <v>2</v>
      </c>
      <c r="O122" t="s">
        <v>14663</v>
      </c>
      <c r="P122" t="s">
        <v>14658</v>
      </c>
      <c r="Q122" t="s">
        <v>14659</v>
      </c>
      <c r="R122" s="1">
        <v>42753</v>
      </c>
      <c r="T122" t="str">
        <f t="shared" ca="1" si="9"/>
        <v>Sin Garantia</v>
      </c>
      <c r="U122" t="str">
        <f t="shared" ca="1" si="10"/>
        <v>Sin deuda</v>
      </c>
      <c r="V122" t="str">
        <f t="shared" ca="1" si="11"/>
        <v/>
      </c>
      <c r="W122" t="str">
        <f t="shared" ca="1" si="12"/>
        <v>Bajo Riesgo</v>
      </c>
      <c r="X122">
        <v>1000</v>
      </c>
      <c r="Y122" s="2">
        <f ca="1">IF(H122="Propia",RANDBETWEEN(1000,5000),RANDBETWEEN(0,999))</f>
        <v>3594</v>
      </c>
      <c r="Z122" s="2">
        <f ca="1">IF(T122="Con Garantia",RANDBETWEEN(1000,5000),RANDBETWEEN(0,999))</f>
        <v>221</v>
      </c>
      <c r="AA122" s="2">
        <f ca="1">IF(U122="Sin deuda",RANDBETWEEN(1000,5000),RANDBETWEEN(0,999))</f>
        <v>2460</v>
      </c>
      <c r="AB122" s="4">
        <f ca="1">IF(Q122="Si Trabaja",RANDBETWEEN(1000,5000),RANDBETWEEN(0,999))</f>
        <v>3158</v>
      </c>
      <c r="AC122" s="4">
        <f ca="1">IF(AND(F122&gt;17,F122&lt;71),RANDBETWEEN(1000,5000),RANDBETWEEN(0,999))</f>
        <v>3699</v>
      </c>
      <c r="AD122" s="4">
        <f ca="1">IF(AND(AB122&gt;=0.5,(K122-X122)&gt;1000),RANDBETWEEN(1000,5000),RANDBETWEEN(0,999))</f>
        <v>3001</v>
      </c>
      <c r="AE122" s="4">
        <f ca="1">IF(OR(V122="",V122="Puntual"),RANDBETWEEN(1000,5000),RANDBETWEEN(0,999))</f>
        <v>4762</v>
      </c>
      <c r="AF122" s="4">
        <f ca="1">IF(OR(W122="Bajo Riesgo",AE122&gt;=1000),RANDBETWEEN(1000,5000),RANDBETWEEN(0,999))</f>
        <v>1135</v>
      </c>
      <c r="AG122">
        <f t="shared" ca="1" si="13"/>
        <v>1</v>
      </c>
    </row>
    <row r="123" spans="1:33" customFormat="1" x14ac:dyDescent="0.25">
      <c r="A123">
        <v>70789235</v>
      </c>
      <c r="B123" t="s">
        <v>394</v>
      </c>
      <c r="C123" t="s">
        <v>395</v>
      </c>
      <c r="D123">
        <v>519227520</v>
      </c>
      <c r="E123" t="s">
        <v>396</v>
      </c>
      <c r="F123">
        <v>45</v>
      </c>
      <c r="G123" t="s">
        <v>30</v>
      </c>
      <c r="H123" t="str">
        <f t="shared" ca="1" si="7"/>
        <v>Alquilada</v>
      </c>
      <c r="I123" t="s">
        <v>49</v>
      </c>
      <c r="J123" t="s">
        <v>33</v>
      </c>
      <c r="K123">
        <f t="shared" ca="1" si="8"/>
        <v>6340</v>
      </c>
      <c r="L123" t="s">
        <v>38</v>
      </c>
      <c r="M123" t="s">
        <v>14015</v>
      </c>
      <c r="N123">
        <v>7</v>
      </c>
      <c r="O123" t="s">
        <v>14657</v>
      </c>
      <c r="P123" t="s">
        <v>14666</v>
      </c>
      <c r="Q123" t="s">
        <v>14659</v>
      </c>
      <c r="R123" s="1">
        <v>42980</v>
      </c>
      <c r="S123" t="s">
        <v>34</v>
      </c>
      <c r="T123" t="str">
        <f t="shared" ca="1" si="9"/>
        <v>Sin Garantia</v>
      </c>
      <c r="U123" t="str">
        <f t="shared" ca="1" si="10"/>
        <v>Sin deuda</v>
      </c>
      <c r="V123" t="str">
        <f t="shared" ca="1" si="11"/>
        <v/>
      </c>
      <c r="W123" t="str">
        <f t="shared" ca="1" si="12"/>
        <v>Bajo Riesgo</v>
      </c>
      <c r="X123">
        <v>1000</v>
      </c>
      <c r="Y123" s="2">
        <f ca="1">IF(H123="Propia",RANDBETWEEN(1000,5000),RANDBETWEEN(0,999))</f>
        <v>335</v>
      </c>
      <c r="Z123" s="2">
        <f ca="1">IF(T123="Con Garantia",RANDBETWEEN(1000,5000),RANDBETWEEN(0,999))</f>
        <v>229</v>
      </c>
      <c r="AA123" s="2">
        <f ca="1">IF(U123="Sin deuda",RANDBETWEEN(1000,5000),RANDBETWEEN(0,999))</f>
        <v>1115</v>
      </c>
      <c r="AB123" s="4">
        <f ca="1">IF(Q123="Si Trabaja",RANDBETWEEN(1000,5000),RANDBETWEEN(0,999))</f>
        <v>2061</v>
      </c>
      <c r="AC123" s="4">
        <f ca="1">IF(AND(F123&gt;17,F123&lt;71),RANDBETWEEN(1000,5000),RANDBETWEEN(0,999))</f>
        <v>1900</v>
      </c>
      <c r="AD123" s="4">
        <f ca="1">IF(AND(AB123&gt;=0.5,(K123-X123)&gt;1000),RANDBETWEEN(1000,5000),RANDBETWEEN(0,999))</f>
        <v>3931</v>
      </c>
      <c r="AE123" s="4">
        <f ca="1">IF(OR(V123="",V123="Puntual"),RANDBETWEEN(1000,5000),RANDBETWEEN(0,999))</f>
        <v>2571</v>
      </c>
      <c r="AF123" s="4">
        <f ca="1">IF(OR(W123="Bajo Riesgo",AE123&gt;=1000),RANDBETWEEN(1000,5000),RANDBETWEEN(0,999))</f>
        <v>3091</v>
      </c>
      <c r="AG123">
        <f t="shared" ca="1" si="13"/>
        <v>1</v>
      </c>
    </row>
    <row r="124" spans="1:33" customFormat="1" x14ac:dyDescent="0.25">
      <c r="A124">
        <v>47476293</v>
      </c>
      <c r="B124" t="s">
        <v>397</v>
      </c>
      <c r="C124" t="s">
        <v>398</v>
      </c>
      <c r="D124">
        <v>938482796</v>
      </c>
      <c r="E124" t="s">
        <v>399</v>
      </c>
      <c r="F124">
        <v>70</v>
      </c>
      <c r="G124" t="s">
        <v>42</v>
      </c>
      <c r="H124" t="str">
        <f t="shared" ca="1" si="7"/>
        <v>Alquilada</v>
      </c>
      <c r="I124" t="s">
        <v>49</v>
      </c>
      <c r="J124" t="s">
        <v>33</v>
      </c>
      <c r="K124">
        <f t="shared" ca="1" si="8"/>
        <v>5354</v>
      </c>
      <c r="L124" t="s">
        <v>53</v>
      </c>
      <c r="M124" t="s">
        <v>14214</v>
      </c>
      <c r="N124">
        <v>9</v>
      </c>
      <c r="O124" t="s">
        <v>14663</v>
      </c>
      <c r="P124" t="s">
        <v>14669</v>
      </c>
      <c r="Q124" t="s">
        <v>14659</v>
      </c>
      <c r="R124" s="1">
        <v>43089</v>
      </c>
      <c r="S124" t="s">
        <v>34</v>
      </c>
      <c r="T124" t="str">
        <f t="shared" ca="1" si="9"/>
        <v>Con Garantia</v>
      </c>
      <c r="U124" t="str">
        <f t="shared" ca="1" si="10"/>
        <v>Sin deuda</v>
      </c>
      <c r="V124" t="str">
        <f t="shared" ca="1" si="11"/>
        <v/>
      </c>
      <c r="W124" t="str">
        <f t="shared" ca="1" si="12"/>
        <v>Bajo Riesgo</v>
      </c>
      <c r="X124">
        <v>1000</v>
      </c>
      <c r="Y124" s="2">
        <f ca="1">IF(H124="Propia",RANDBETWEEN(1000,5000),RANDBETWEEN(0,999))</f>
        <v>215</v>
      </c>
      <c r="Z124" s="2">
        <f ca="1">IF(T124="Con Garantia",RANDBETWEEN(1000,5000),RANDBETWEEN(0,999))</f>
        <v>3597</v>
      </c>
      <c r="AA124" s="2">
        <f ca="1">IF(U124="Sin deuda",RANDBETWEEN(1000,5000),RANDBETWEEN(0,999))</f>
        <v>1029</v>
      </c>
      <c r="AB124" s="4">
        <f ca="1">IF(Q124="Si Trabaja",RANDBETWEEN(1000,5000),RANDBETWEEN(0,999))</f>
        <v>1591</v>
      </c>
      <c r="AC124" s="4">
        <f ca="1">IF(AND(F124&gt;17,F124&lt;71),RANDBETWEEN(1000,5000),RANDBETWEEN(0,999))</f>
        <v>1443</v>
      </c>
      <c r="AD124" s="4">
        <f ca="1">IF(AND(AB124&gt;=0.5,(K124-X124)&gt;1000),RANDBETWEEN(1000,5000),RANDBETWEEN(0,999))</f>
        <v>1235</v>
      </c>
      <c r="AE124" s="4">
        <f ca="1">IF(OR(V124="",V124="Puntual"),RANDBETWEEN(1000,5000),RANDBETWEEN(0,999))</f>
        <v>3203</v>
      </c>
      <c r="AF124" s="4">
        <f ca="1">IF(OR(W124="Bajo Riesgo",AE124&gt;=1000),RANDBETWEEN(1000,5000),RANDBETWEEN(0,999))</f>
        <v>2635</v>
      </c>
      <c r="AG124">
        <f t="shared" ca="1" si="13"/>
        <v>1</v>
      </c>
    </row>
    <row r="125" spans="1:33" customFormat="1" x14ac:dyDescent="0.25">
      <c r="A125">
        <v>70979328</v>
      </c>
      <c r="B125" t="s">
        <v>400</v>
      </c>
      <c r="C125" t="s">
        <v>401</v>
      </c>
      <c r="D125">
        <v>927683059</v>
      </c>
      <c r="E125" t="s">
        <v>402</v>
      </c>
      <c r="F125">
        <v>48</v>
      </c>
      <c r="G125" t="s">
        <v>42</v>
      </c>
      <c r="H125" t="str">
        <f t="shared" ca="1" si="7"/>
        <v>Alquilada</v>
      </c>
      <c r="I125" t="s">
        <v>49</v>
      </c>
      <c r="J125" t="s">
        <v>33</v>
      </c>
      <c r="K125">
        <f t="shared" ca="1" si="8"/>
        <v>7999</v>
      </c>
      <c r="L125" t="s">
        <v>53</v>
      </c>
      <c r="M125" t="s">
        <v>14661</v>
      </c>
      <c r="N125" t="s">
        <v>14661</v>
      </c>
      <c r="O125" t="s">
        <v>14661</v>
      </c>
      <c r="P125" t="s">
        <v>14661</v>
      </c>
      <c r="Q125" t="s">
        <v>14662</v>
      </c>
      <c r="R125" s="1">
        <v>42803</v>
      </c>
      <c r="T125" t="str">
        <f t="shared" ca="1" si="9"/>
        <v>Sin Garantia</v>
      </c>
      <c r="U125" t="str">
        <f t="shared" ca="1" si="10"/>
        <v>Sin deuda</v>
      </c>
      <c r="V125" t="str">
        <f t="shared" ca="1" si="11"/>
        <v/>
      </c>
      <c r="W125" t="str">
        <f t="shared" ca="1" si="12"/>
        <v>Bajo Riesgo</v>
      </c>
      <c r="X125">
        <v>1000</v>
      </c>
      <c r="Y125" s="2">
        <f ca="1">IF(H125="Propia",RANDBETWEEN(1000,5000),RANDBETWEEN(0,999))</f>
        <v>642</v>
      </c>
      <c r="Z125" s="2">
        <f ca="1">IF(T125="Con Garantia",RANDBETWEEN(1000,5000),RANDBETWEEN(0,999))</f>
        <v>587</v>
      </c>
      <c r="AA125" s="2">
        <f ca="1">IF(U125="Sin deuda",RANDBETWEEN(1000,5000),RANDBETWEEN(0,999))</f>
        <v>4484</v>
      </c>
      <c r="AB125" s="4">
        <f ca="1">IF(Q125="Si Trabaja",RANDBETWEEN(1000,5000),RANDBETWEEN(0,999))</f>
        <v>370</v>
      </c>
      <c r="AC125" s="4">
        <f ca="1">IF(AND(F125&gt;17,F125&lt;71),RANDBETWEEN(1000,5000),RANDBETWEEN(0,999))</f>
        <v>1671</v>
      </c>
      <c r="AD125" s="4">
        <f ca="1">IF(AND(AB125&gt;=0.5,(K125-X125)&gt;1000),RANDBETWEEN(1000,5000),RANDBETWEEN(0,999))</f>
        <v>4889</v>
      </c>
      <c r="AE125" s="4">
        <f ca="1">IF(OR(V125="",V125="Puntual"),RANDBETWEEN(1000,5000),RANDBETWEEN(0,999))</f>
        <v>1246</v>
      </c>
      <c r="AF125" s="4">
        <f ca="1">IF(OR(W125="Bajo Riesgo",AE125&gt;=1000),RANDBETWEEN(1000,5000),RANDBETWEEN(0,999))</f>
        <v>3541</v>
      </c>
      <c r="AG125">
        <f t="shared" ca="1" si="13"/>
        <v>0</v>
      </c>
    </row>
    <row r="126" spans="1:33" customFormat="1" x14ac:dyDescent="0.25">
      <c r="A126">
        <v>27372854</v>
      </c>
      <c r="B126" t="s">
        <v>403</v>
      </c>
      <c r="C126" t="s">
        <v>404</v>
      </c>
      <c r="D126">
        <v>910361874</v>
      </c>
      <c r="E126" t="s">
        <v>405</v>
      </c>
      <c r="F126">
        <v>41</v>
      </c>
      <c r="G126" t="s">
        <v>42</v>
      </c>
      <c r="H126" t="str">
        <f t="shared" ca="1" si="7"/>
        <v>Propia</v>
      </c>
      <c r="I126" t="s">
        <v>79</v>
      </c>
      <c r="J126" t="s">
        <v>33</v>
      </c>
      <c r="K126">
        <f t="shared" ca="1" si="8"/>
        <v>6395</v>
      </c>
      <c r="L126" t="s">
        <v>53</v>
      </c>
      <c r="M126" t="s">
        <v>14661</v>
      </c>
      <c r="N126" t="s">
        <v>14661</v>
      </c>
      <c r="O126" t="s">
        <v>14661</v>
      </c>
      <c r="P126" t="s">
        <v>14661</v>
      </c>
      <c r="Q126" t="s">
        <v>14662</v>
      </c>
      <c r="R126" s="1">
        <v>42941</v>
      </c>
      <c r="S126" t="s">
        <v>34</v>
      </c>
      <c r="T126" t="str">
        <f t="shared" ca="1" si="9"/>
        <v>Sin Garantia</v>
      </c>
      <c r="U126" t="str">
        <f t="shared" ca="1" si="10"/>
        <v>Con deuda</v>
      </c>
      <c r="V126" t="str">
        <f t="shared" ca="1" si="11"/>
        <v>Puntual</v>
      </c>
      <c r="W126" t="str">
        <f t="shared" ca="1" si="12"/>
        <v>Bajo Riesgo</v>
      </c>
      <c r="X126">
        <v>1000</v>
      </c>
      <c r="Y126" s="2">
        <f ca="1">IF(H126="Propia",RANDBETWEEN(1000,5000),RANDBETWEEN(0,999))</f>
        <v>2178</v>
      </c>
      <c r="Z126" s="2">
        <f ca="1">IF(T126="Con Garantia",RANDBETWEEN(1000,5000),RANDBETWEEN(0,999))</f>
        <v>355</v>
      </c>
      <c r="AA126" s="2">
        <f ca="1">IF(U126="Sin deuda",RANDBETWEEN(1000,5000),RANDBETWEEN(0,999))</f>
        <v>663</v>
      </c>
      <c r="AB126" s="4">
        <f ca="1">IF(Q126="Si Trabaja",RANDBETWEEN(1000,5000),RANDBETWEEN(0,999))</f>
        <v>557</v>
      </c>
      <c r="AC126" s="4">
        <f ca="1">IF(AND(F126&gt;17,F126&lt;71),RANDBETWEEN(1000,5000),RANDBETWEEN(0,999))</f>
        <v>3358</v>
      </c>
      <c r="AD126" s="4">
        <f ca="1">IF(AND(AB126&gt;=0.5,(K126-X126)&gt;1000),RANDBETWEEN(1000,5000),RANDBETWEEN(0,999))</f>
        <v>1077</v>
      </c>
      <c r="AE126" s="4">
        <f ca="1">IF(OR(V126="",V126="Puntual"),RANDBETWEEN(1000,5000),RANDBETWEEN(0,999))</f>
        <v>1844</v>
      </c>
      <c r="AF126" s="4">
        <f ca="1">IF(OR(W126="Bajo Riesgo",AE126&gt;=1000),RANDBETWEEN(1000,5000),RANDBETWEEN(0,999))</f>
        <v>2079</v>
      </c>
      <c r="AG126">
        <f t="shared" ca="1" si="13"/>
        <v>0</v>
      </c>
    </row>
    <row r="127" spans="1:33" customFormat="1" x14ac:dyDescent="0.25">
      <c r="A127">
        <v>41280805</v>
      </c>
      <c r="B127" t="s">
        <v>406</v>
      </c>
      <c r="C127" t="s">
        <v>404</v>
      </c>
      <c r="D127">
        <v>938914669</v>
      </c>
      <c r="E127" t="s">
        <v>407</v>
      </c>
      <c r="F127">
        <v>60</v>
      </c>
      <c r="G127" t="s">
        <v>42</v>
      </c>
      <c r="H127" t="str">
        <f t="shared" ca="1" si="7"/>
        <v>Alquilada</v>
      </c>
      <c r="I127" t="s">
        <v>79</v>
      </c>
      <c r="J127" t="s">
        <v>33</v>
      </c>
      <c r="K127">
        <f t="shared" ca="1" si="8"/>
        <v>5358</v>
      </c>
      <c r="L127" t="s">
        <v>60</v>
      </c>
      <c r="M127" t="s">
        <v>12947</v>
      </c>
      <c r="N127">
        <v>2</v>
      </c>
      <c r="O127" t="s">
        <v>14663</v>
      </c>
      <c r="P127" t="s">
        <v>14669</v>
      </c>
      <c r="Q127" t="s">
        <v>14659</v>
      </c>
      <c r="R127" s="1">
        <v>43096</v>
      </c>
      <c r="S127" t="s">
        <v>34</v>
      </c>
      <c r="T127" t="str">
        <f t="shared" ca="1" si="9"/>
        <v>Sin Garantia</v>
      </c>
      <c r="U127" t="str">
        <f t="shared" ca="1" si="10"/>
        <v>Con deuda</v>
      </c>
      <c r="V127" t="str">
        <f t="shared" ca="1" si="11"/>
        <v>Moroso</v>
      </c>
      <c r="W127" t="str">
        <f t="shared" ca="1" si="12"/>
        <v>Alto Riesgo</v>
      </c>
      <c r="X127">
        <v>1000</v>
      </c>
      <c r="Y127" s="2">
        <f ca="1">IF(H127="Propia",RANDBETWEEN(1000,5000),RANDBETWEEN(0,999))</f>
        <v>404</v>
      </c>
      <c r="Z127" s="2">
        <f ca="1">IF(T127="Con Garantia",RANDBETWEEN(1000,5000),RANDBETWEEN(0,999))</f>
        <v>352</v>
      </c>
      <c r="AA127" s="2">
        <f ca="1">IF(U127="Sin deuda",RANDBETWEEN(1000,5000),RANDBETWEEN(0,999))</f>
        <v>961</v>
      </c>
      <c r="AB127" s="4">
        <f ca="1">IF(Q127="Si Trabaja",RANDBETWEEN(1000,5000),RANDBETWEEN(0,999))</f>
        <v>4835</v>
      </c>
      <c r="AC127" s="4">
        <f ca="1">IF(AND(F127&gt;17,F127&lt;71),RANDBETWEEN(1000,5000),RANDBETWEEN(0,999))</f>
        <v>4861</v>
      </c>
      <c r="AD127" s="4">
        <f ca="1">IF(AND(AB127&gt;=0.5,(K127-X127)&gt;1000),RANDBETWEEN(1000,5000),RANDBETWEEN(0,999))</f>
        <v>1891</v>
      </c>
      <c r="AE127" s="4">
        <f ca="1">IF(OR(V127="",V127="Puntual"),RANDBETWEEN(1000,5000),RANDBETWEEN(0,999))</f>
        <v>216</v>
      </c>
      <c r="AF127" s="4">
        <f ca="1">IF(OR(W127="Bajo Riesgo",AE127&gt;=1000),RANDBETWEEN(1000,5000),RANDBETWEEN(0,999))</f>
        <v>362</v>
      </c>
      <c r="AG127">
        <f t="shared" ca="1" si="13"/>
        <v>0</v>
      </c>
    </row>
    <row r="128" spans="1:33" customFormat="1" x14ac:dyDescent="0.25">
      <c r="A128">
        <v>73036093</v>
      </c>
      <c r="B128" t="s">
        <v>408</v>
      </c>
      <c r="C128" t="s">
        <v>409</v>
      </c>
      <c r="D128">
        <v>955850434</v>
      </c>
      <c r="E128" t="s">
        <v>410</v>
      </c>
      <c r="F128">
        <v>54</v>
      </c>
      <c r="G128" t="s">
        <v>42</v>
      </c>
      <c r="H128" t="str">
        <f t="shared" ca="1" si="7"/>
        <v>Propia</v>
      </c>
      <c r="I128" t="s">
        <v>49</v>
      </c>
      <c r="J128" t="s">
        <v>33</v>
      </c>
      <c r="K128">
        <f t="shared" ca="1" si="8"/>
        <v>5631</v>
      </c>
      <c r="L128" t="s">
        <v>125</v>
      </c>
      <c r="M128" t="s">
        <v>14417</v>
      </c>
      <c r="N128">
        <v>5</v>
      </c>
      <c r="O128" t="s">
        <v>14657</v>
      </c>
      <c r="P128" t="s">
        <v>14670</v>
      </c>
      <c r="Q128" t="s">
        <v>14659</v>
      </c>
      <c r="R128" s="1">
        <v>43087</v>
      </c>
      <c r="T128" t="str">
        <f t="shared" ca="1" si="9"/>
        <v>Sin Garantia</v>
      </c>
      <c r="U128" t="str">
        <f t="shared" ca="1" si="10"/>
        <v>Con deuda</v>
      </c>
      <c r="V128" t="str">
        <f t="shared" ca="1" si="11"/>
        <v>Moroso</v>
      </c>
      <c r="W128" t="str">
        <f t="shared" ca="1" si="12"/>
        <v>Alto Riesgo</v>
      </c>
      <c r="X128">
        <v>1000</v>
      </c>
      <c r="Y128" s="2">
        <f ca="1">IF(H128="Propia",RANDBETWEEN(1000,5000),RANDBETWEEN(0,999))</f>
        <v>1758</v>
      </c>
      <c r="Z128" s="2">
        <f ca="1">IF(T128="Con Garantia",RANDBETWEEN(1000,5000),RANDBETWEEN(0,999))</f>
        <v>827</v>
      </c>
      <c r="AA128" s="2">
        <f ca="1">IF(U128="Sin deuda",RANDBETWEEN(1000,5000),RANDBETWEEN(0,999))</f>
        <v>994</v>
      </c>
      <c r="AB128" s="4">
        <f ca="1">IF(Q128="Si Trabaja",RANDBETWEEN(1000,5000),RANDBETWEEN(0,999))</f>
        <v>4445</v>
      </c>
      <c r="AC128" s="4">
        <f ca="1">IF(AND(F128&gt;17,F128&lt;71),RANDBETWEEN(1000,5000),RANDBETWEEN(0,999))</f>
        <v>1609</v>
      </c>
      <c r="AD128" s="4">
        <f ca="1">IF(AND(AB128&gt;=0.5,(K128-X128)&gt;1000),RANDBETWEEN(1000,5000),RANDBETWEEN(0,999))</f>
        <v>1333</v>
      </c>
      <c r="AE128" s="4">
        <f ca="1">IF(OR(V128="",V128="Puntual"),RANDBETWEEN(1000,5000),RANDBETWEEN(0,999))</f>
        <v>184</v>
      </c>
      <c r="AF128" s="4">
        <f ca="1">IF(OR(W128="Bajo Riesgo",AE128&gt;=1000),RANDBETWEEN(1000,5000),RANDBETWEEN(0,999))</f>
        <v>715</v>
      </c>
      <c r="AG128">
        <f t="shared" ca="1" si="13"/>
        <v>0</v>
      </c>
    </row>
    <row r="129" spans="1:33" customFormat="1" x14ac:dyDescent="0.25">
      <c r="A129">
        <v>74169552</v>
      </c>
      <c r="B129" t="s">
        <v>411</v>
      </c>
      <c r="C129" t="s">
        <v>412</v>
      </c>
      <c r="D129">
        <v>934181872</v>
      </c>
      <c r="E129" t="s">
        <v>413</v>
      </c>
      <c r="F129">
        <v>69</v>
      </c>
      <c r="G129" t="s">
        <v>42</v>
      </c>
      <c r="H129" t="str">
        <f t="shared" ca="1" si="7"/>
        <v>Alquilada</v>
      </c>
      <c r="I129" t="s">
        <v>49</v>
      </c>
      <c r="J129" t="s">
        <v>33</v>
      </c>
      <c r="K129">
        <f t="shared" ca="1" si="8"/>
        <v>6373</v>
      </c>
      <c r="L129" t="s">
        <v>121</v>
      </c>
      <c r="M129" t="s">
        <v>14661</v>
      </c>
      <c r="N129" t="s">
        <v>14661</v>
      </c>
      <c r="O129" t="s">
        <v>14661</v>
      </c>
      <c r="P129" t="s">
        <v>14661</v>
      </c>
      <c r="Q129" t="s">
        <v>14662</v>
      </c>
      <c r="R129" s="1">
        <v>42898</v>
      </c>
      <c r="T129" t="str">
        <f t="shared" ca="1" si="9"/>
        <v>Con Garantia</v>
      </c>
      <c r="U129" t="str">
        <f t="shared" ca="1" si="10"/>
        <v>Sin deuda</v>
      </c>
      <c r="V129" t="str">
        <f t="shared" ca="1" si="11"/>
        <v/>
      </c>
      <c r="W129" t="str">
        <f t="shared" ca="1" si="12"/>
        <v>Bajo Riesgo</v>
      </c>
      <c r="X129">
        <v>1000</v>
      </c>
      <c r="Y129" s="2">
        <f ca="1">IF(H129="Propia",RANDBETWEEN(1000,5000),RANDBETWEEN(0,999))</f>
        <v>900</v>
      </c>
      <c r="Z129" s="2">
        <f ca="1">IF(T129="Con Garantia",RANDBETWEEN(1000,5000),RANDBETWEEN(0,999))</f>
        <v>3470</v>
      </c>
      <c r="AA129" s="2">
        <f ca="1">IF(U129="Sin deuda",RANDBETWEEN(1000,5000),RANDBETWEEN(0,999))</f>
        <v>4545</v>
      </c>
      <c r="AB129" s="4">
        <f ca="1">IF(Q129="Si Trabaja",RANDBETWEEN(1000,5000),RANDBETWEEN(0,999))</f>
        <v>471</v>
      </c>
      <c r="AC129" s="4">
        <f ca="1">IF(AND(F129&gt;17,F129&lt;71),RANDBETWEEN(1000,5000),RANDBETWEEN(0,999))</f>
        <v>1305</v>
      </c>
      <c r="AD129" s="4">
        <f ca="1">IF(AND(AB129&gt;=0.5,(K129-X129)&gt;1000),RANDBETWEEN(1000,5000),RANDBETWEEN(0,999))</f>
        <v>3916</v>
      </c>
      <c r="AE129" s="4">
        <f ca="1">IF(OR(V129="",V129="Puntual"),RANDBETWEEN(1000,5000),RANDBETWEEN(0,999))</f>
        <v>3823</v>
      </c>
      <c r="AF129" s="4">
        <f ca="1">IF(OR(W129="Bajo Riesgo",AE129&gt;=1000),RANDBETWEEN(1000,5000),RANDBETWEEN(0,999))</f>
        <v>4506</v>
      </c>
      <c r="AG129">
        <f t="shared" ca="1" si="13"/>
        <v>0</v>
      </c>
    </row>
    <row r="130" spans="1:33" customFormat="1" x14ac:dyDescent="0.25">
      <c r="A130">
        <v>45932455</v>
      </c>
      <c r="B130" t="s">
        <v>414</v>
      </c>
      <c r="C130" t="s">
        <v>415</v>
      </c>
      <c r="D130">
        <v>948575412</v>
      </c>
      <c r="E130" t="s">
        <v>416</v>
      </c>
      <c r="F130">
        <v>29</v>
      </c>
      <c r="G130" t="s">
        <v>30</v>
      </c>
      <c r="H130" t="str">
        <f t="shared" ca="1" si="7"/>
        <v>Alquilada</v>
      </c>
      <c r="I130" t="s">
        <v>32</v>
      </c>
      <c r="J130" t="s">
        <v>33</v>
      </c>
      <c r="K130">
        <f t="shared" ca="1" si="8"/>
        <v>7853</v>
      </c>
      <c r="L130" t="s">
        <v>53</v>
      </c>
      <c r="M130" t="s">
        <v>14661</v>
      </c>
      <c r="N130" t="s">
        <v>14661</v>
      </c>
      <c r="O130" t="s">
        <v>14661</v>
      </c>
      <c r="P130" t="s">
        <v>14661</v>
      </c>
      <c r="Q130" t="s">
        <v>14662</v>
      </c>
      <c r="R130" s="1">
        <v>42746</v>
      </c>
      <c r="S130" t="s">
        <v>34</v>
      </c>
      <c r="T130" t="str">
        <f t="shared" ca="1" si="9"/>
        <v>Sin Garantia</v>
      </c>
      <c r="U130" t="str">
        <f t="shared" ca="1" si="10"/>
        <v>Con deuda</v>
      </c>
      <c r="V130" t="str">
        <f t="shared" ca="1" si="11"/>
        <v>Moroso</v>
      </c>
      <c r="W130" t="str">
        <f t="shared" ca="1" si="12"/>
        <v>Alto Riesgo</v>
      </c>
      <c r="X130">
        <v>1000</v>
      </c>
      <c r="Y130" s="2">
        <f ca="1">IF(H130="Propia",RANDBETWEEN(1000,5000),RANDBETWEEN(0,999))</f>
        <v>993</v>
      </c>
      <c r="Z130" s="2">
        <f ca="1">IF(T130="Con Garantia",RANDBETWEEN(1000,5000),RANDBETWEEN(0,999))</f>
        <v>992</v>
      </c>
      <c r="AA130" s="2">
        <f ca="1">IF(U130="Sin deuda",RANDBETWEEN(1000,5000),RANDBETWEEN(0,999))</f>
        <v>288</v>
      </c>
      <c r="AB130" s="4">
        <f ca="1">IF(Q130="Si Trabaja",RANDBETWEEN(1000,5000),RANDBETWEEN(0,999))</f>
        <v>662</v>
      </c>
      <c r="AC130" s="4">
        <f ca="1">IF(AND(F130&gt;17,F130&lt;71),RANDBETWEEN(1000,5000),RANDBETWEEN(0,999))</f>
        <v>2768</v>
      </c>
      <c r="AD130" s="4">
        <f ca="1">IF(AND(AB130&gt;=0.5,(K130-X130)&gt;1000),RANDBETWEEN(1000,5000),RANDBETWEEN(0,999))</f>
        <v>1015</v>
      </c>
      <c r="AE130" s="4">
        <f ca="1">IF(OR(V130="",V130="Puntual"),RANDBETWEEN(1000,5000),RANDBETWEEN(0,999))</f>
        <v>890</v>
      </c>
      <c r="AF130" s="4">
        <f ca="1">IF(OR(W130="Bajo Riesgo",AE130&gt;=1000),RANDBETWEEN(1000,5000),RANDBETWEEN(0,999))</f>
        <v>332</v>
      </c>
      <c r="AG130">
        <f t="shared" ca="1" si="13"/>
        <v>0</v>
      </c>
    </row>
    <row r="131" spans="1:33" customFormat="1" x14ac:dyDescent="0.25">
      <c r="A131">
        <v>40154579</v>
      </c>
      <c r="B131" t="s">
        <v>417</v>
      </c>
      <c r="C131" t="s">
        <v>418</v>
      </c>
      <c r="D131">
        <v>936610693</v>
      </c>
      <c r="E131" t="s">
        <v>419</v>
      </c>
      <c r="F131">
        <v>62</v>
      </c>
      <c r="G131" t="s">
        <v>42</v>
      </c>
      <c r="H131" t="str">
        <f t="shared" ref="H131:H194" ca="1" si="14">IF(RANDBETWEEN(0,1)=1,"Propia","Alquilada")</f>
        <v>Propia</v>
      </c>
      <c r="I131" t="s">
        <v>44</v>
      </c>
      <c r="J131" t="s">
        <v>33</v>
      </c>
      <c r="K131">
        <f t="shared" ref="K131:K194" ca="1" si="15">RANDBETWEEN(5000,8000)</f>
        <v>6607</v>
      </c>
      <c r="L131" t="s">
        <v>67</v>
      </c>
      <c r="M131" t="s">
        <v>13577</v>
      </c>
      <c r="N131">
        <v>5</v>
      </c>
      <c r="O131" t="s">
        <v>14657</v>
      </c>
      <c r="P131" t="s">
        <v>14664</v>
      </c>
      <c r="Q131" t="s">
        <v>14659</v>
      </c>
      <c r="R131" s="1">
        <v>42840</v>
      </c>
      <c r="T131" t="str">
        <f t="shared" ref="T131:T194" ca="1" si="16">IF(RANDBETWEEN(0,1)=1,"Con Garantia","Sin Garantia")</f>
        <v>Con Garantia</v>
      </c>
      <c r="U131" t="str">
        <f t="shared" ref="U131:U194" ca="1" si="17">IF(RANDBETWEEN(0,1)=0,"Con deuda","Sin deuda")</f>
        <v>Con deuda</v>
      </c>
      <c r="V131" t="str">
        <f t="shared" ref="V131:V194" ca="1" si="18">IF(AND(RANDBETWEEN(0,1)=0,U131="Con deuda"),"Moroso",IF(U131="Sin deuda","","Puntual"))</f>
        <v>Moroso</v>
      </c>
      <c r="W131" t="str">
        <f t="shared" ref="W131:W194" ca="1" si="19">IF(AND(U131="Con deuda",V131="Moroso"),"Alto Riesgo","Bajo Riesgo")</f>
        <v>Alto Riesgo</v>
      </c>
      <c r="X131">
        <v>1000</v>
      </c>
      <c r="Y131" s="2">
        <f ca="1">IF(H131="Propia",RANDBETWEEN(1000,5000),RANDBETWEEN(0,999))</f>
        <v>4197</v>
      </c>
      <c r="Z131" s="2">
        <f ca="1">IF(T131="Con Garantia",RANDBETWEEN(1000,5000),RANDBETWEEN(0,999))</f>
        <v>1223</v>
      </c>
      <c r="AA131" s="2">
        <f ca="1">IF(U131="Sin deuda",RANDBETWEEN(1000,5000),RANDBETWEEN(0,999))</f>
        <v>592</v>
      </c>
      <c r="AB131" s="4">
        <f ca="1">IF(Q131="Si Trabaja",RANDBETWEEN(1000,5000),RANDBETWEEN(0,999))</f>
        <v>2664</v>
      </c>
      <c r="AC131" s="4">
        <f ca="1">IF(AND(F131&gt;17,F131&lt;71),RANDBETWEEN(1000,5000),RANDBETWEEN(0,999))</f>
        <v>4564</v>
      </c>
      <c r="AD131" s="4">
        <f ca="1">IF(AND(AB131&gt;=0.5,(K131-X131)&gt;1000),RANDBETWEEN(1000,5000),RANDBETWEEN(0,999))</f>
        <v>1997</v>
      </c>
      <c r="AE131" s="4">
        <f ca="1">IF(OR(V131="",V131="Puntual"),RANDBETWEEN(1000,5000),RANDBETWEEN(0,999))</f>
        <v>921</v>
      </c>
      <c r="AF131" s="4">
        <f ca="1">IF(OR(W131="Bajo Riesgo",AE131&gt;=1000),RANDBETWEEN(1000,5000),RANDBETWEEN(0,999))</f>
        <v>538</v>
      </c>
      <c r="AG131">
        <f t="shared" ref="AG131:AG194" ca="1" si="20">IF(AND(AB131&gt;=1000,AC131&gt;=1000,AD131&gt;=1000,AE131&gt;=1000,AF131&gt;=1000),1,0)</f>
        <v>0</v>
      </c>
    </row>
    <row r="132" spans="1:33" customFormat="1" x14ac:dyDescent="0.25">
      <c r="A132">
        <v>45669300</v>
      </c>
      <c r="B132" t="s">
        <v>420</v>
      </c>
      <c r="C132" t="s">
        <v>421</v>
      </c>
      <c r="D132">
        <v>928179816</v>
      </c>
      <c r="E132" t="s">
        <v>422</v>
      </c>
      <c r="F132">
        <v>34</v>
      </c>
      <c r="G132" t="s">
        <v>42</v>
      </c>
      <c r="H132" t="str">
        <f t="shared" ca="1" si="14"/>
        <v>Propia</v>
      </c>
      <c r="I132" t="s">
        <v>44</v>
      </c>
      <c r="J132" t="s">
        <v>33</v>
      </c>
      <c r="K132">
        <f t="shared" ca="1" si="15"/>
        <v>6641</v>
      </c>
      <c r="L132" t="s">
        <v>78</v>
      </c>
      <c r="M132" t="s">
        <v>14244</v>
      </c>
      <c r="N132">
        <v>4</v>
      </c>
      <c r="O132" t="s">
        <v>14657</v>
      </c>
      <c r="P132" t="s">
        <v>14666</v>
      </c>
      <c r="Q132" t="s">
        <v>14659</v>
      </c>
      <c r="R132" s="1">
        <v>43035</v>
      </c>
      <c r="T132" t="str">
        <f t="shared" ca="1" si="16"/>
        <v>Con Garantia</v>
      </c>
      <c r="U132" t="str">
        <f t="shared" ca="1" si="17"/>
        <v>Sin deuda</v>
      </c>
      <c r="V132" t="str">
        <f t="shared" ca="1" si="18"/>
        <v/>
      </c>
      <c r="W132" t="str">
        <f t="shared" ca="1" si="19"/>
        <v>Bajo Riesgo</v>
      </c>
      <c r="X132">
        <v>1000</v>
      </c>
      <c r="Y132" s="2">
        <f ca="1">IF(H132="Propia",RANDBETWEEN(1000,5000),RANDBETWEEN(0,999))</f>
        <v>2039</v>
      </c>
      <c r="Z132" s="2">
        <f ca="1">IF(T132="Con Garantia",RANDBETWEEN(1000,5000),RANDBETWEEN(0,999))</f>
        <v>1563</v>
      </c>
      <c r="AA132" s="2">
        <f ca="1">IF(U132="Sin deuda",RANDBETWEEN(1000,5000),RANDBETWEEN(0,999))</f>
        <v>2798</v>
      </c>
      <c r="AB132" s="4">
        <f ca="1">IF(Q132="Si Trabaja",RANDBETWEEN(1000,5000),RANDBETWEEN(0,999))</f>
        <v>3338</v>
      </c>
      <c r="AC132" s="4">
        <f ca="1">IF(AND(F132&gt;17,F132&lt;71),RANDBETWEEN(1000,5000),RANDBETWEEN(0,999))</f>
        <v>1753</v>
      </c>
      <c r="AD132" s="4">
        <f ca="1">IF(AND(AB132&gt;=0.5,(K132-X132)&gt;1000),RANDBETWEEN(1000,5000),RANDBETWEEN(0,999))</f>
        <v>4973</v>
      </c>
      <c r="AE132" s="4">
        <f ca="1">IF(OR(V132="",V132="Puntual"),RANDBETWEEN(1000,5000),RANDBETWEEN(0,999))</f>
        <v>3945</v>
      </c>
      <c r="AF132" s="4">
        <f ca="1">IF(OR(W132="Bajo Riesgo",AE132&gt;=1000),RANDBETWEEN(1000,5000),RANDBETWEEN(0,999))</f>
        <v>1449</v>
      </c>
      <c r="AG132">
        <f t="shared" ca="1" si="20"/>
        <v>1</v>
      </c>
    </row>
    <row r="133" spans="1:33" customFormat="1" x14ac:dyDescent="0.25">
      <c r="A133">
        <v>42290034</v>
      </c>
      <c r="B133" t="s">
        <v>423</v>
      </c>
      <c r="C133" t="s">
        <v>421</v>
      </c>
      <c r="D133">
        <v>966936896</v>
      </c>
      <c r="E133" t="s">
        <v>424</v>
      </c>
      <c r="F133">
        <v>64</v>
      </c>
      <c r="G133" t="s">
        <v>42</v>
      </c>
      <c r="H133" t="str">
        <f t="shared" ca="1" si="14"/>
        <v>Propia</v>
      </c>
      <c r="I133" t="s">
        <v>49</v>
      </c>
      <c r="J133" t="s">
        <v>33</v>
      </c>
      <c r="K133">
        <f t="shared" ca="1" si="15"/>
        <v>6676</v>
      </c>
      <c r="L133" t="s">
        <v>38</v>
      </c>
      <c r="M133" t="s">
        <v>14661</v>
      </c>
      <c r="N133" t="s">
        <v>14661</v>
      </c>
      <c r="O133" t="s">
        <v>14661</v>
      </c>
      <c r="P133" t="s">
        <v>14661</v>
      </c>
      <c r="Q133" t="s">
        <v>14662</v>
      </c>
      <c r="R133" s="1">
        <v>42763</v>
      </c>
      <c r="T133" t="str">
        <f t="shared" ca="1" si="16"/>
        <v>Con Garantia</v>
      </c>
      <c r="U133" t="str">
        <f t="shared" ca="1" si="17"/>
        <v>Con deuda</v>
      </c>
      <c r="V133" t="str">
        <f t="shared" ca="1" si="18"/>
        <v>Moroso</v>
      </c>
      <c r="W133" t="str">
        <f t="shared" ca="1" si="19"/>
        <v>Alto Riesgo</v>
      </c>
      <c r="X133">
        <v>1000</v>
      </c>
      <c r="Y133" s="2">
        <f ca="1">IF(H133="Propia",RANDBETWEEN(1000,5000),RANDBETWEEN(0,999))</f>
        <v>3938</v>
      </c>
      <c r="Z133" s="2">
        <f ca="1">IF(T133="Con Garantia",RANDBETWEEN(1000,5000),RANDBETWEEN(0,999))</f>
        <v>4832</v>
      </c>
      <c r="AA133" s="2">
        <f ca="1">IF(U133="Sin deuda",RANDBETWEEN(1000,5000),RANDBETWEEN(0,999))</f>
        <v>69</v>
      </c>
      <c r="AB133" s="4">
        <f ca="1">IF(Q133="Si Trabaja",RANDBETWEEN(1000,5000),RANDBETWEEN(0,999))</f>
        <v>510</v>
      </c>
      <c r="AC133" s="4">
        <f ca="1">IF(AND(F133&gt;17,F133&lt;71),RANDBETWEEN(1000,5000),RANDBETWEEN(0,999))</f>
        <v>3121</v>
      </c>
      <c r="AD133" s="4">
        <f ca="1">IF(AND(AB133&gt;=0.5,(K133-X133)&gt;1000),RANDBETWEEN(1000,5000),RANDBETWEEN(0,999))</f>
        <v>3155</v>
      </c>
      <c r="AE133" s="4">
        <f ca="1">IF(OR(V133="",V133="Puntual"),RANDBETWEEN(1000,5000),RANDBETWEEN(0,999))</f>
        <v>302</v>
      </c>
      <c r="AF133" s="4">
        <f ca="1">IF(OR(W133="Bajo Riesgo",AE133&gt;=1000),RANDBETWEEN(1000,5000),RANDBETWEEN(0,999))</f>
        <v>424</v>
      </c>
      <c r="AG133">
        <f t="shared" ca="1" si="20"/>
        <v>0</v>
      </c>
    </row>
    <row r="134" spans="1:33" customFormat="1" x14ac:dyDescent="0.25">
      <c r="A134">
        <v>45396329</v>
      </c>
      <c r="B134" t="s">
        <v>425</v>
      </c>
      <c r="C134" t="s">
        <v>426</v>
      </c>
      <c r="D134">
        <v>960549653</v>
      </c>
      <c r="E134" t="s">
        <v>427</v>
      </c>
      <c r="F134">
        <v>54</v>
      </c>
      <c r="G134" t="s">
        <v>42</v>
      </c>
      <c r="H134" t="str">
        <f t="shared" ca="1" si="14"/>
        <v>Alquilada</v>
      </c>
      <c r="I134" t="s">
        <v>49</v>
      </c>
      <c r="J134" t="s">
        <v>33</v>
      </c>
      <c r="K134">
        <f t="shared" ca="1" si="15"/>
        <v>5690</v>
      </c>
      <c r="L134" t="s">
        <v>53</v>
      </c>
      <c r="M134" t="s">
        <v>14661</v>
      </c>
      <c r="N134" t="s">
        <v>14661</v>
      </c>
      <c r="O134" t="s">
        <v>14661</v>
      </c>
      <c r="P134" t="s">
        <v>14661</v>
      </c>
      <c r="Q134" t="s">
        <v>14662</v>
      </c>
      <c r="R134" s="1">
        <v>42772</v>
      </c>
      <c r="S134" t="s">
        <v>34</v>
      </c>
      <c r="T134" t="str">
        <f t="shared" ca="1" si="16"/>
        <v>Con Garantia</v>
      </c>
      <c r="U134" t="str">
        <f t="shared" ca="1" si="17"/>
        <v>Sin deuda</v>
      </c>
      <c r="V134" t="str">
        <f t="shared" ca="1" si="18"/>
        <v/>
      </c>
      <c r="W134" t="str">
        <f t="shared" ca="1" si="19"/>
        <v>Bajo Riesgo</v>
      </c>
      <c r="X134">
        <v>1000</v>
      </c>
      <c r="Y134" s="2">
        <f ca="1">IF(H134="Propia",RANDBETWEEN(1000,5000),RANDBETWEEN(0,999))</f>
        <v>935</v>
      </c>
      <c r="Z134" s="2">
        <f ca="1">IF(T134="Con Garantia",RANDBETWEEN(1000,5000),RANDBETWEEN(0,999))</f>
        <v>3954</v>
      </c>
      <c r="AA134" s="2">
        <f ca="1">IF(U134="Sin deuda",RANDBETWEEN(1000,5000),RANDBETWEEN(0,999))</f>
        <v>4019</v>
      </c>
      <c r="AB134" s="4">
        <f ca="1">IF(Q134="Si Trabaja",RANDBETWEEN(1000,5000),RANDBETWEEN(0,999))</f>
        <v>547</v>
      </c>
      <c r="AC134" s="4">
        <f ca="1">IF(AND(F134&gt;17,F134&lt;71),RANDBETWEEN(1000,5000),RANDBETWEEN(0,999))</f>
        <v>2021</v>
      </c>
      <c r="AD134" s="4">
        <f ca="1">IF(AND(AB134&gt;=0.5,(K134-X134)&gt;1000),RANDBETWEEN(1000,5000),RANDBETWEEN(0,999))</f>
        <v>2722</v>
      </c>
      <c r="AE134" s="4">
        <f ca="1">IF(OR(V134="",V134="Puntual"),RANDBETWEEN(1000,5000),RANDBETWEEN(0,999))</f>
        <v>3061</v>
      </c>
      <c r="AF134" s="4">
        <f ca="1">IF(OR(W134="Bajo Riesgo",AE134&gt;=1000),RANDBETWEEN(1000,5000),RANDBETWEEN(0,999))</f>
        <v>2606</v>
      </c>
      <c r="AG134">
        <f t="shared" ca="1" si="20"/>
        <v>0</v>
      </c>
    </row>
    <row r="135" spans="1:33" customFormat="1" x14ac:dyDescent="0.25">
      <c r="A135">
        <v>70341011</v>
      </c>
      <c r="B135" t="s">
        <v>428</v>
      </c>
      <c r="C135" t="s">
        <v>412</v>
      </c>
      <c r="D135">
        <v>945444449</v>
      </c>
      <c r="E135" t="s">
        <v>429</v>
      </c>
      <c r="F135">
        <v>59</v>
      </c>
      <c r="G135" t="s">
        <v>42</v>
      </c>
      <c r="H135" t="str">
        <f t="shared" ca="1" si="14"/>
        <v>Alquilada</v>
      </c>
      <c r="I135" t="s">
        <v>79</v>
      </c>
      <c r="J135" t="s">
        <v>33</v>
      </c>
      <c r="K135">
        <f t="shared" ca="1" si="15"/>
        <v>7601</v>
      </c>
      <c r="L135" t="s">
        <v>214</v>
      </c>
      <c r="M135" t="s">
        <v>13070</v>
      </c>
      <c r="N135">
        <v>5</v>
      </c>
      <c r="O135" t="s">
        <v>14657</v>
      </c>
      <c r="P135" t="s">
        <v>14667</v>
      </c>
      <c r="Q135" t="s">
        <v>14659</v>
      </c>
      <c r="R135" s="1">
        <v>42796</v>
      </c>
      <c r="S135" t="s">
        <v>34</v>
      </c>
      <c r="T135" t="str">
        <f t="shared" ca="1" si="16"/>
        <v>Con Garantia</v>
      </c>
      <c r="U135" t="str">
        <f t="shared" ca="1" si="17"/>
        <v>Con deuda</v>
      </c>
      <c r="V135" t="str">
        <f t="shared" ca="1" si="18"/>
        <v>Moroso</v>
      </c>
      <c r="W135" t="str">
        <f t="shared" ca="1" si="19"/>
        <v>Alto Riesgo</v>
      </c>
      <c r="X135">
        <v>1000</v>
      </c>
      <c r="Y135" s="2">
        <f ca="1">IF(H135="Propia",RANDBETWEEN(1000,5000),RANDBETWEEN(0,999))</f>
        <v>587</v>
      </c>
      <c r="Z135" s="2">
        <f ca="1">IF(T135="Con Garantia",RANDBETWEEN(1000,5000),RANDBETWEEN(0,999))</f>
        <v>2467</v>
      </c>
      <c r="AA135" s="2">
        <f ca="1">IF(U135="Sin deuda",RANDBETWEEN(1000,5000),RANDBETWEEN(0,999))</f>
        <v>100</v>
      </c>
      <c r="AB135" s="4">
        <f ca="1">IF(Q135="Si Trabaja",RANDBETWEEN(1000,5000),RANDBETWEEN(0,999))</f>
        <v>1468</v>
      </c>
      <c r="AC135" s="4">
        <f ca="1">IF(AND(F135&gt;17,F135&lt;71),RANDBETWEEN(1000,5000),RANDBETWEEN(0,999))</f>
        <v>3525</v>
      </c>
      <c r="AD135" s="4">
        <f ca="1">IF(AND(AB135&gt;=0.5,(K135-X135)&gt;1000),RANDBETWEEN(1000,5000),RANDBETWEEN(0,999))</f>
        <v>1718</v>
      </c>
      <c r="AE135" s="4">
        <f ca="1">IF(OR(V135="",V135="Puntual"),RANDBETWEEN(1000,5000),RANDBETWEEN(0,999))</f>
        <v>754</v>
      </c>
      <c r="AF135" s="4">
        <f ca="1">IF(OR(W135="Bajo Riesgo",AE135&gt;=1000),RANDBETWEEN(1000,5000),RANDBETWEEN(0,999))</f>
        <v>583</v>
      </c>
      <c r="AG135">
        <f t="shared" ca="1" si="20"/>
        <v>0</v>
      </c>
    </row>
    <row r="136" spans="1:33" customFormat="1" x14ac:dyDescent="0.25">
      <c r="A136">
        <v>47031819</v>
      </c>
      <c r="B136" t="s">
        <v>430</v>
      </c>
      <c r="C136" t="s">
        <v>426</v>
      </c>
      <c r="D136">
        <v>519720677</v>
      </c>
      <c r="E136" t="s">
        <v>431</v>
      </c>
      <c r="F136">
        <v>48</v>
      </c>
      <c r="G136" t="s">
        <v>30</v>
      </c>
      <c r="H136" t="str">
        <f t="shared" ca="1" si="14"/>
        <v>Propia</v>
      </c>
      <c r="I136" t="s">
        <v>49</v>
      </c>
      <c r="J136" t="s">
        <v>33</v>
      </c>
      <c r="K136">
        <f t="shared" ca="1" si="15"/>
        <v>6369</v>
      </c>
      <c r="L136" t="s">
        <v>60</v>
      </c>
      <c r="M136" t="s">
        <v>13431</v>
      </c>
      <c r="N136">
        <v>7</v>
      </c>
      <c r="O136" t="s">
        <v>14663</v>
      </c>
      <c r="P136" t="s">
        <v>14665</v>
      </c>
      <c r="Q136" t="s">
        <v>14659</v>
      </c>
      <c r="R136" s="1">
        <v>42925</v>
      </c>
      <c r="T136" t="str">
        <f t="shared" ca="1" si="16"/>
        <v>Con Garantia</v>
      </c>
      <c r="U136" t="str">
        <f t="shared" ca="1" si="17"/>
        <v>Con deuda</v>
      </c>
      <c r="V136" t="str">
        <f t="shared" ca="1" si="18"/>
        <v>Moroso</v>
      </c>
      <c r="W136" t="str">
        <f t="shared" ca="1" si="19"/>
        <v>Alto Riesgo</v>
      </c>
      <c r="X136">
        <v>1000</v>
      </c>
      <c r="Y136" s="2">
        <f ca="1">IF(H136="Propia",RANDBETWEEN(1000,5000),RANDBETWEEN(0,999))</f>
        <v>3540</v>
      </c>
      <c r="Z136" s="2">
        <f ca="1">IF(T136="Con Garantia",RANDBETWEEN(1000,5000),RANDBETWEEN(0,999))</f>
        <v>1424</v>
      </c>
      <c r="AA136" s="2">
        <f ca="1">IF(U136="Sin deuda",RANDBETWEEN(1000,5000),RANDBETWEEN(0,999))</f>
        <v>835</v>
      </c>
      <c r="AB136" s="4">
        <f ca="1">IF(Q136="Si Trabaja",RANDBETWEEN(1000,5000),RANDBETWEEN(0,999))</f>
        <v>2057</v>
      </c>
      <c r="AC136" s="4">
        <f ca="1">IF(AND(F136&gt;17,F136&lt;71),RANDBETWEEN(1000,5000),RANDBETWEEN(0,999))</f>
        <v>4689</v>
      </c>
      <c r="AD136" s="4">
        <f ca="1">IF(AND(AB136&gt;=0.5,(K136-X136)&gt;1000),RANDBETWEEN(1000,5000),RANDBETWEEN(0,999))</f>
        <v>2998</v>
      </c>
      <c r="AE136" s="4">
        <f ca="1">IF(OR(V136="",V136="Puntual"),RANDBETWEEN(1000,5000),RANDBETWEEN(0,999))</f>
        <v>553</v>
      </c>
      <c r="AF136" s="4">
        <f ca="1">IF(OR(W136="Bajo Riesgo",AE136&gt;=1000),RANDBETWEEN(1000,5000),RANDBETWEEN(0,999))</f>
        <v>618</v>
      </c>
      <c r="AG136">
        <f t="shared" ca="1" si="20"/>
        <v>0</v>
      </c>
    </row>
    <row r="137" spans="1:33" customFormat="1" x14ac:dyDescent="0.25">
      <c r="A137">
        <v>74597642</v>
      </c>
      <c r="B137" t="s">
        <v>432</v>
      </c>
      <c r="C137" t="s">
        <v>433</v>
      </c>
      <c r="D137">
        <v>915146418</v>
      </c>
      <c r="E137" t="s">
        <v>434</v>
      </c>
      <c r="F137">
        <v>46</v>
      </c>
      <c r="G137" t="s">
        <v>42</v>
      </c>
      <c r="H137" t="str">
        <f t="shared" ca="1" si="14"/>
        <v>Propia</v>
      </c>
      <c r="I137" t="s">
        <v>79</v>
      </c>
      <c r="J137" t="s">
        <v>33</v>
      </c>
      <c r="K137">
        <f t="shared" ca="1" si="15"/>
        <v>5055</v>
      </c>
      <c r="L137" t="s">
        <v>53</v>
      </c>
      <c r="M137" t="s">
        <v>13848</v>
      </c>
      <c r="N137">
        <v>7</v>
      </c>
      <c r="O137" t="s">
        <v>14657</v>
      </c>
      <c r="P137" t="s">
        <v>14669</v>
      </c>
      <c r="Q137" t="s">
        <v>14659</v>
      </c>
      <c r="R137" s="1">
        <v>42917</v>
      </c>
      <c r="T137" t="str">
        <f t="shared" ca="1" si="16"/>
        <v>Sin Garantia</v>
      </c>
      <c r="U137" t="str">
        <f t="shared" ca="1" si="17"/>
        <v>Sin deuda</v>
      </c>
      <c r="V137" t="str">
        <f t="shared" ca="1" si="18"/>
        <v/>
      </c>
      <c r="W137" t="str">
        <f t="shared" ca="1" si="19"/>
        <v>Bajo Riesgo</v>
      </c>
      <c r="X137">
        <v>1000</v>
      </c>
      <c r="Y137" s="2">
        <f ca="1">IF(H137="Propia",RANDBETWEEN(1000,5000),RANDBETWEEN(0,999))</f>
        <v>4428</v>
      </c>
      <c r="Z137" s="2">
        <f ca="1">IF(T137="Con Garantia",RANDBETWEEN(1000,5000),RANDBETWEEN(0,999))</f>
        <v>831</v>
      </c>
      <c r="AA137" s="2">
        <f ca="1">IF(U137="Sin deuda",RANDBETWEEN(1000,5000),RANDBETWEEN(0,999))</f>
        <v>4906</v>
      </c>
      <c r="AB137" s="4">
        <f ca="1">IF(Q137="Si Trabaja",RANDBETWEEN(1000,5000),RANDBETWEEN(0,999))</f>
        <v>4117</v>
      </c>
      <c r="AC137" s="4">
        <f ca="1">IF(AND(F137&gt;17,F137&lt;71),RANDBETWEEN(1000,5000),RANDBETWEEN(0,999))</f>
        <v>4026</v>
      </c>
      <c r="AD137" s="4">
        <f ca="1">IF(AND(AB137&gt;=0.5,(K137-X137)&gt;1000),RANDBETWEEN(1000,5000),RANDBETWEEN(0,999))</f>
        <v>4879</v>
      </c>
      <c r="AE137" s="4">
        <f ca="1">IF(OR(V137="",V137="Puntual"),RANDBETWEEN(1000,5000),RANDBETWEEN(0,999))</f>
        <v>2422</v>
      </c>
      <c r="AF137" s="4">
        <f ca="1">IF(OR(W137="Bajo Riesgo",AE137&gt;=1000),RANDBETWEEN(1000,5000),RANDBETWEEN(0,999))</f>
        <v>4623</v>
      </c>
      <c r="AG137">
        <f t="shared" ca="1" si="20"/>
        <v>1</v>
      </c>
    </row>
    <row r="138" spans="1:33" customFormat="1" x14ac:dyDescent="0.25">
      <c r="A138">
        <v>21301826</v>
      </c>
      <c r="B138" t="s">
        <v>435</v>
      </c>
      <c r="C138" t="s">
        <v>436</v>
      </c>
      <c r="D138">
        <v>973349055</v>
      </c>
      <c r="E138" t="s">
        <v>437</v>
      </c>
      <c r="F138">
        <v>21</v>
      </c>
      <c r="G138" t="s">
        <v>42</v>
      </c>
      <c r="H138" t="str">
        <f t="shared" ca="1" si="14"/>
        <v>Alquilada</v>
      </c>
      <c r="I138" t="s">
        <v>32</v>
      </c>
      <c r="J138" t="s">
        <v>33</v>
      </c>
      <c r="K138">
        <f t="shared" ca="1" si="15"/>
        <v>5971</v>
      </c>
      <c r="L138" t="s">
        <v>53</v>
      </c>
      <c r="M138" t="s">
        <v>14661</v>
      </c>
      <c r="N138" t="s">
        <v>14661</v>
      </c>
      <c r="O138" t="s">
        <v>14661</v>
      </c>
      <c r="P138" t="s">
        <v>14661</v>
      </c>
      <c r="Q138" t="s">
        <v>14662</v>
      </c>
      <c r="R138" s="1">
        <v>43030</v>
      </c>
      <c r="S138" t="s">
        <v>34</v>
      </c>
      <c r="T138" t="str">
        <f t="shared" ca="1" si="16"/>
        <v>Sin Garantia</v>
      </c>
      <c r="U138" t="str">
        <f t="shared" ca="1" si="17"/>
        <v>Con deuda</v>
      </c>
      <c r="V138" t="str">
        <f t="shared" ca="1" si="18"/>
        <v>Moroso</v>
      </c>
      <c r="W138" t="str">
        <f t="shared" ca="1" si="19"/>
        <v>Alto Riesgo</v>
      </c>
      <c r="X138">
        <v>1000</v>
      </c>
      <c r="Y138" s="2">
        <f ca="1">IF(H138="Propia",RANDBETWEEN(1000,5000),RANDBETWEEN(0,999))</f>
        <v>98</v>
      </c>
      <c r="Z138" s="2">
        <f ca="1">IF(T138="Con Garantia",RANDBETWEEN(1000,5000),RANDBETWEEN(0,999))</f>
        <v>6</v>
      </c>
      <c r="AA138" s="2">
        <f ca="1">IF(U138="Sin deuda",RANDBETWEEN(1000,5000),RANDBETWEEN(0,999))</f>
        <v>305</v>
      </c>
      <c r="AB138" s="4">
        <f ca="1">IF(Q138="Si Trabaja",RANDBETWEEN(1000,5000),RANDBETWEEN(0,999))</f>
        <v>177</v>
      </c>
      <c r="AC138" s="4">
        <f ca="1">IF(AND(F138&gt;17,F138&lt;71),RANDBETWEEN(1000,5000),RANDBETWEEN(0,999))</f>
        <v>2887</v>
      </c>
      <c r="AD138" s="4">
        <f ca="1">IF(AND(AB138&gt;=0.5,(K138-X138)&gt;1000),RANDBETWEEN(1000,5000),RANDBETWEEN(0,999))</f>
        <v>2818</v>
      </c>
      <c r="AE138" s="4">
        <f ca="1">IF(OR(V138="",V138="Puntual"),RANDBETWEEN(1000,5000),RANDBETWEEN(0,999))</f>
        <v>919</v>
      </c>
      <c r="AF138" s="4">
        <f ca="1">IF(OR(W138="Bajo Riesgo",AE138&gt;=1000),RANDBETWEEN(1000,5000),RANDBETWEEN(0,999))</f>
        <v>40</v>
      </c>
      <c r="AG138">
        <f t="shared" ca="1" si="20"/>
        <v>0</v>
      </c>
    </row>
    <row r="139" spans="1:33" customFormat="1" x14ac:dyDescent="0.25">
      <c r="A139">
        <v>46294110</v>
      </c>
      <c r="B139" t="s">
        <v>438</v>
      </c>
      <c r="C139" t="s">
        <v>439</v>
      </c>
      <c r="D139">
        <v>519219370</v>
      </c>
      <c r="E139" t="s">
        <v>440</v>
      </c>
      <c r="F139">
        <v>50</v>
      </c>
      <c r="G139" t="s">
        <v>30</v>
      </c>
      <c r="H139" t="str">
        <f t="shared" ca="1" si="14"/>
        <v>Alquilada</v>
      </c>
      <c r="I139" t="s">
        <v>44</v>
      </c>
      <c r="J139" t="s">
        <v>33</v>
      </c>
      <c r="K139">
        <f t="shared" ca="1" si="15"/>
        <v>5119</v>
      </c>
      <c r="L139" t="s">
        <v>38</v>
      </c>
      <c r="M139" t="s">
        <v>13594</v>
      </c>
      <c r="N139">
        <v>8</v>
      </c>
      <c r="O139" t="s">
        <v>14663</v>
      </c>
      <c r="P139" t="s">
        <v>14660</v>
      </c>
      <c r="Q139" t="s">
        <v>14659</v>
      </c>
      <c r="R139" s="1">
        <v>43089</v>
      </c>
      <c r="S139" t="s">
        <v>34</v>
      </c>
      <c r="T139" t="str">
        <f t="shared" ca="1" si="16"/>
        <v>Con Garantia</v>
      </c>
      <c r="U139" t="str">
        <f t="shared" ca="1" si="17"/>
        <v>Con deuda</v>
      </c>
      <c r="V139" t="str">
        <f t="shared" ca="1" si="18"/>
        <v>Puntual</v>
      </c>
      <c r="W139" t="str">
        <f t="shared" ca="1" si="19"/>
        <v>Bajo Riesgo</v>
      </c>
      <c r="X139">
        <v>1000</v>
      </c>
      <c r="Y139" s="2">
        <f ca="1">IF(H139="Propia",RANDBETWEEN(1000,5000),RANDBETWEEN(0,999))</f>
        <v>929</v>
      </c>
      <c r="Z139" s="2">
        <f ca="1">IF(T139="Con Garantia",RANDBETWEEN(1000,5000),RANDBETWEEN(0,999))</f>
        <v>4002</v>
      </c>
      <c r="AA139" s="2">
        <f ca="1">IF(U139="Sin deuda",RANDBETWEEN(1000,5000),RANDBETWEEN(0,999))</f>
        <v>852</v>
      </c>
      <c r="AB139" s="4">
        <f ca="1">IF(Q139="Si Trabaja",RANDBETWEEN(1000,5000),RANDBETWEEN(0,999))</f>
        <v>1667</v>
      </c>
      <c r="AC139" s="4">
        <f ca="1">IF(AND(F139&gt;17,F139&lt;71),RANDBETWEEN(1000,5000),RANDBETWEEN(0,999))</f>
        <v>2550</v>
      </c>
      <c r="AD139" s="4">
        <f ca="1">IF(AND(AB139&gt;=0.5,(K139-X139)&gt;1000),RANDBETWEEN(1000,5000),RANDBETWEEN(0,999))</f>
        <v>3314</v>
      </c>
      <c r="AE139" s="4">
        <f ca="1">IF(OR(V139="",V139="Puntual"),RANDBETWEEN(1000,5000),RANDBETWEEN(0,999))</f>
        <v>1925</v>
      </c>
      <c r="AF139" s="4">
        <f ca="1">IF(OR(W139="Bajo Riesgo",AE139&gt;=1000),RANDBETWEEN(1000,5000),RANDBETWEEN(0,999))</f>
        <v>3138</v>
      </c>
      <c r="AG139">
        <f t="shared" ca="1" si="20"/>
        <v>1</v>
      </c>
    </row>
    <row r="140" spans="1:33" customFormat="1" x14ac:dyDescent="0.25">
      <c r="A140">
        <v>72284712</v>
      </c>
      <c r="B140" t="s">
        <v>441</v>
      </c>
      <c r="C140" t="s">
        <v>442</v>
      </c>
      <c r="D140">
        <v>519032339</v>
      </c>
      <c r="E140" t="s">
        <v>443</v>
      </c>
      <c r="F140">
        <v>44</v>
      </c>
      <c r="G140" t="s">
        <v>30</v>
      </c>
      <c r="H140" t="str">
        <f t="shared" ca="1" si="14"/>
        <v>Propia</v>
      </c>
      <c r="I140" t="s">
        <v>49</v>
      </c>
      <c r="J140" t="s">
        <v>33</v>
      </c>
      <c r="K140">
        <f t="shared" ca="1" si="15"/>
        <v>6234</v>
      </c>
      <c r="L140" t="s">
        <v>53</v>
      </c>
      <c r="M140" t="s">
        <v>14661</v>
      </c>
      <c r="N140" t="s">
        <v>14661</v>
      </c>
      <c r="O140" t="s">
        <v>14661</v>
      </c>
      <c r="P140" t="s">
        <v>14661</v>
      </c>
      <c r="Q140" t="s">
        <v>14662</v>
      </c>
      <c r="R140" s="1">
        <v>43047</v>
      </c>
      <c r="T140" t="str">
        <f t="shared" ca="1" si="16"/>
        <v>Sin Garantia</v>
      </c>
      <c r="U140" t="str">
        <f t="shared" ca="1" si="17"/>
        <v>Con deuda</v>
      </c>
      <c r="V140" t="str">
        <f t="shared" ca="1" si="18"/>
        <v>Puntual</v>
      </c>
      <c r="W140" t="str">
        <f t="shared" ca="1" si="19"/>
        <v>Bajo Riesgo</v>
      </c>
      <c r="X140">
        <v>1000</v>
      </c>
      <c r="Y140" s="2">
        <f ca="1">IF(H140="Propia",RANDBETWEEN(1000,5000),RANDBETWEEN(0,999))</f>
        <v>4097</v>
      </c>
      <c r="Z140" s="2">
        <f ca="1">IF(T140="Con Garantia",RANDBETWEEN(1000,5000),RANDBETWEEN(0,999))</f>
        <v>521</v>
      </c>
      <c r="AA140" s="2">
        <f ca="1">IF(U140="Sin deuda",RANDBETWEEN(1000,5000),RANDBETWEEN(0,999))</f>
        <v>261</v>
      </c>
      <c r="AB140" s="4">
        <f ca="1">IF(Q140="Si Trabaja",RANDBETWEEN(1000,5000),RANDBETWEEN(0,999))</f>
        <v>250</v>
      </c>
      <c r="AC140" s="4">
        <f ca="1">IF(AND(F140&gt;17,F140&lt;71),RANDBETWEEN(1000,5000),RANDBETWEEN(0,999))</f>
        <v>4808</v>
      </c>
      <c r="AD140" s="4">
        <f ca="1">IF(AND(AB140&gt;=0.5,(K140-X140)&gt;1000),RANDBETWEEN(1000,5000),RANDBETWEEN(0,999))</f>
        <v>2961</v>
      </c>
      <c r="AE140" s="4">
        <f ca="1">IF(OR(V140="",V140="Puntual"),RANDBETWEEN(1000,5000),RANDBETWEEN(0,999))</f>
        <v>1609</v>
      </c>
      <c r="AF140" s="4">
        <f ca="1">IF(OR(W140="Bajo Riesgo",AE140&gt;=1000),RANDBETWEEN(1000,5000),RANDBETWEEN(0,999))</f>
        <v>4695</v>
      </c>
      <c r="AG140">
        <f t="shared" ca="1" si="20"/>
        <v>0</v>
      </c>
    </row>
    <row r="141" spans="1:33" customFormat="1" x14ac:dyDescent="0.25">
      <c r="A141">
        <v>71839834</v>
      </c>
      <c r="B141" t="s">
        <v>444</v>
      </c>
      <c r="C141" t="s">
        <v>442</v>
      </c>
      <c r="D141">
        <v>989419595</v>
      </c>
      <c r="E141" t="s">
        <v>445</v>
      </c>
      <c r="F141">
        <v>40</v>
      </c>
      <c r="G141" t="s">
        <v>42</v>
      </c>
      <c r="H141" t="str">
        <f t="shared" ca="1" si="14"/>
        <v>Alquilada</v>
      </c>
      <c r="I141" t="s">
        <v>44</v>
      </c>
      <c r="J141" t="s">
        <v>33</v>
      </c>
      <c r="K141">
        <f t="shared" ca="1" si="15"/>
        <v>7352</v>
      </c>
      <c r="L141" t="s">
        <v>53</v>
      </c>
      <c r="M141" t="s">
        <v>12745</v>
      </c>
      <c r="N141">
        <v>7</v>
      </c>
      <c r="O141" t="s">
        <v>14663</v>
      </c>
      <c r="P141" t="s">
        <v>14670</v>
      </c>
      <c r="Q141" t="s">
        <v>14659</v>
      </c>
      <c r="R141" s="1">
        <v>43068</v>
      </c>
      <c r="T141" t="str">
        <f t="shared" ca="1" si="16"/>
        <v>Con Garantia</v>
      </c>
      <c r="U141" t="str">
        <f t="shared" ca="1" si="17"/>
        <v>Sin deuda</v>
      </c>
      <c r="V141" t="str">
        <f t="shared" ca="1" si="18"/>
        <v/>
      </c>
      <c r="W141" t="str">
        <f t="shared" ca="1" si="19"/>
        <v>Bajo Riesgo</v>
      </c>
      <c r="X141">
        <v>1000</v>
      </c>
      <c r="Y141" s="2">
        <f ca="1">IF(H141="Propia",RANDBETWEEN(1000,5000),RANDBETWEEN(0,999))</f>
        <v>682</v>
      </c>
      <c r="Z141" s="2">
        <f ca="1">IF(T141="Con Garantia",RANDBETWEEN(1000,5000),RANDBETWEEN(0,999))</f>
        <v>2533</v>
      </c>
      <c r="AA141" s="2">
        <f ca="1">IF(U141="Sin deuda",RANDBETWEEN(1000,5000),RANDBETWEEN(0,999))</f>
        <v>4161</v>
      </c>
      <c r="AB141" s="4">
        <f ca="1">IF(Q141="Si Trabaja",RANDBETWEEN(1000,5000),RANDBETWEEN(0,999))</f>
        <v>4170</v>
      </c>
      <c r="AC141" s="4">
        <f ca="1">IF(AND(F141&gt;17,F141&lt;71),RANDBETWEEN(1000,5000),RANDBETWEEN(0,999))</f>
        <v>4491</v>
      </c>
      <c r="AD141" s="4">
        <f ca="1">IF(AND(AB141&gt;=0.5,(K141-X141)&gt;1000),RANDBETWEEN(1000,5000),RANDBETWEEN(0,999))</f>
        <v>4490</v>
      </c>
      <c r="AE141" s="4">
        <f ca="1">IF(OR(V141="",V141="Puntual"),RANDBETWEEN(1000,5000),RANDBETWEEN(0,999))</f>
        <v>1225</v>
      </c>
      <c r="AF141" s="4">
        <f ca="1">IF(OR(W141="Bajo Riesgo",AE141&gt;=1000),RANDBETWEEN(1000,5000),RANDBETWEEN(0,999))</f>
        <v>2481</v>
      </c>
      <c r="AG141">
        <f t="shared" ca="1" si="20"/>
        <v>1</v>
      </c>
    </row>
    <row r="142" spans="1:33" customFormat="1" x14ac:dyDescent="0.25">
      <c r="A142">
        <v>25842302</v>
      </c>
      <c r="B142" t="s">
        <v>446</v>
      </c>
      <c r="C142" t="s">
        <v>447</v>
      </c>
      <c r="D142">
        <v>903538913</v>
      </c>
      <c r="E142" t="s">
        <v>448</v>
      </c>
      <c r="F142">
        <v>30</v>
      </c>
      <c r="G142" t="s">
        <v>42</v>
      </c>
      <c r="H142" t="str">
        <f t="shared" ca="1" si="14"/>
        <v>Alquilada</v>
      </c>
      <c r="I142" t="s">
        <v>44</v>
      </c>
      <c r="J142" t="s">
        <v>33</v>
      </c>
      <c r="K142">
        <f t="shared" ca="1" si="15"/>
        <v>7508</v>
      </c>
      <c r="L142" t="s">
        <v>121</v>
      </c>
      <c r="M142" t="s">
        <v>14661</v>
      </c>
      <c r="N142" t="s">
        <v>14661</v>
      </c>
      <c r="O142" t="s">
        <v>14661</v>
      </c>
      <c r="P142" t="s">
        <v>14661</v>
      </c>
      <c r="Q142" t="s">
        <v>14662</v>
      </c>
      <c r="R142" s="1">
        <v>43015</v>
      </c>
      <c r="T142" t="str">
        <f t="shared" ca="1" si="16"/>
        <v>Con Garantia</v>
      </c>
      <c r="U142" t="str">
        <f t="shared" ca="1" si="17"/>
        <v>Sin deuda</v>
      </c>
      <c r="V142" t="str">
        <f t="shared" ca="1" si="18"/>
        <v/>
      </c>
      <c r="W142" t="str">
        <f t="shared" ca="1" si="19"/>
        <v>Bajo Riesgo</v>
      </c>
      <c r="X142">
        <v>1000</v>
      </c>
      <c r="Y142" s="2">
        <f ca="1">IF(H142="Propia",RANDBETWEEN(1000,5000),RANDBETWEEN(0,999))</f>
        <v>120</v>
      </c>
      <c r="Z142" s="2">
        <f ca="1">IF(T142="Con Garantia",RANDBETWEEN(1000,5000),RANDBETWEEN(0,999))</f>
        <v>4653</v>
      </c>
      <c r="AA142" s="2">
        <f ca="1">IF(U142="Sin deuda",RANDBETWEEN(1000,5000),RANDBETWEEN(0,999))</f>
        <v>3450</v>
      </c>
      <c r="AB142" s="4">
        <f ca="1">IF(Q142="Si Trabaja",RANDBETWEEN(1000,5000),RANDBETWEEN(0,999))</f>
        <v>107</v>
      </c>
      <c r="AC142" s="4">
        <f ca="1">IF(AND(F142&gt;17,F142&lt;71),RANDBETWEEN(1000,5000),RANDBETWEEN(0,999))</f>
        <v>2401</v>
      </c>
      <c r="AD142" s="4">
        <f ca="1">IF(AND(AB142&gt;=0.5,(K142-X142)&gt;1000),RANDBETWEEN(1000,5000),RANDBETWEEN(0,999))</f>
        <v>4905</v>
      </c>
      <c r="AE142" s="4">
        <f ca="1">IF(OR(V142="",V142="Puntual"),RANDBETWEEN(1000,5000),RANDBETWEEN(0,999))</f>
        <v>1458</v>
      </c>
      <c r="AF142" s="4">
        <f ca="1">IF(OR(W142="Bajo Riesgo",AE142&gt;=1000),RANDBETWEEN(1000,5000),RANDBETWEEN(0,999))</f>
        <v>4415</v>
      </c>
      <c r="AG142">
        <f t="shared" ca="1" si="20"/>
        <v>0</v>
      </c>
    </row>
    <row r="143" spans="1:33" customFormat="1" x14ac:dyDescent="0.25">
      <c r="A143">
        <v>45620664</v>
      </c>
      <c r="B143" t="s">
        <v>449</v>
      </c>
      <c r="C143" t="s">
        <v>442</v>
      </c>
      <c r="D143">
        <v>994007088</v>
      </c>
      <c r="E143" t="s">
        <v>450</v>
      </c>
      <c r="F143">
        <v>56</v>
      </c>
      <c r="G143" t="s">
        <v>30</v>
      </c>
      <c r="H143" t="str">
        <f t="shared" ca="1" si="14"/>
        <v>Propia</v>
      </c>
      <c r="I143" t="s">
        <v>32</v>
      </c>
      <c r="J143" t="s">
        <v>33</v>
      </c>
      <c r="K143">
        <f t="shared" ca="1" si="15"/>
        <v>6202</v>
      </c>
      <c r="L143" t="s">
        <v>131</v>
      </c>
      <c r="M143" t="s">
        <v>14024</v>
      </c>
      <c r="N143">
        <v>10</v>
      </c>
      <c r="O143" t="s">
        <v>14657</v>
      </c>
      <c r="P143" t="s">
        <v>14665</v>
      </c>
      <c r="Q143" t="s">
        <v>14659</v>
      </c>
      <c r="R143" s="1">
        <v>42908</v>
      </c>
      <c r="S143" t="s">
        <v>34</v>
      </c>
      <c r="T143" t="str">
        <f t="shared" ca="1" si="16"/>
        <v>Sin Garantia</v>
      </c>
      <c r="U143" t="str">
        <f t="shared" ca="1" si="17"/>
        <v>Con deuda</v>
      </c>
      <c r="V143" t="str">
        <f t="shared" ca="1" si="18"/>
        <v>Puntual</v>
      </c>
      <c r="W143" t="str">
        <f t="shared" ca="1" si="19"/>
        <v>Bajo Riesgo</v>
      </c>
      <c r="X143">
        <v>1000</v>
      </c>
      <c r="Y143" s="2">
        <f ca="1">IF(H143="Propia",RANDBETWEEN(1000,5000),RANDBETWEEN(0,999))</f>
        <v>2215</v>
      </c>
      <c r="Z143" s="2">
        <f ca="1">IF(T143="Con Garantia",RANDBETWEEN(1000,5000),RANDBETWEEN(0,999))</f>
        <v>64</v>
      </c>
      <c r="AA143" s="2">
        <f ca="1">IF(U143="Sin deuda",RANDBETWEEN(1000,5000),RANDBETWEEN(0,999))</f>
        <v>430</v>
      </c>
      <c r="AB143" s="4">
        <f ca="1">IF(Q143="Si Trabaja",RANDBETWEEN(1000,5000),RANDBETWEEN(0,999))</f>
        <v>2431</v>
      </c>
      <c r="AC143" s="4">
        <f ca="1">IF(AND(F143&gt;17,F143&lt;71),RANDBETWEEN(1000,5000),RANDBETWEEN(0,999))</f>
        <v>2904</v>
      </c>
      <c r="AD143" s="4">
        <f ca="1">IF(AND(AB143&gt;=0.5,(K143-X143)&gt;1000),RANDBETWEEN(1000,5000),RANDBETWEEN(0,999))</f>
        <v>1435</v>
      </c>
      <c r="AE143" s="4">
        <f ca="1">IF(OR(V143="",V143="Puntual"),RANDBETWEEN(1000,5000),RANDBETWEEN(0,999))</f>
        <v>1905</v>
      </c>
      <c r="AF143" s="4">
        <f ca="1">IF(OR(W143="Bajo Riesgo",AE143&gt;=1000),RANDBETWEEN(1000,5000),RANDBETWEEN(0,999))</f>
        <v>1906</v>
      </c>
      <c r="AG143">
        <f t="shared" ca="1" si="20"/>
        <v>1</v>
      </c>
    </row>
    <row r="144" spans="1:33" customFormat="1" x14ac:dyDescent="0.25">
      <c r="A144">
        <v>40154579</v>
      </c>
      <c r="B144" t="s">
        <v>417</v>
      </c>
      <c r="C144" t="s">
        <v>451</v>
      </c>
      <c r="D144">
        <v>936610693</v>
      </c>
      <c r="E144" t="s">
        <v>419</v>
      </c>
      <c r="F144">
        <v>36</v>
      </c>
      <c r="G144" t="s">
        <v>42</v>
      </c>
      <c r="H144" t="str">
        <f t="shared" ca="1" si="14"/>
        <v>Propia</v>
      </c>
      <c r="I144" t="s">
        <v>49</v>
      </c>
      <c r="J144" t="s">
        <v>33</v>
      </c>
      <c r="K144">
        <f t="shared" ca="1" si="15"/>
        <v>7141</v>
      </c>
      <c r="L144" t="s">
        <v>53</v>
      </c>
      <c r="M144" t="s">
        <v>13940</v>
      </c>
      <c r="N144">
        <v>10</v>
      </c>
      <c r="O144" t="s">
        <v>14657</v>
      </c>
      <c r="P144" t="s">
        <v>14669</v>
      </c>
      <c r="Q144" t="s">
        <v>14659</v>
      </c>
      <c r="R144" s="1">
        <v>42965</v>
      </c>
      <c r="S144" t="s">
        <v>34</v>
      </c>
      <c r="T144" t="str">
        <f t="shared" ca="1" si="16"/>
        <v>Con Garantia</v>
      </c>
      <c r="U144" t="str">
        <f t="shared" ca="1" si="17"/>
        <v>Con deuda</v>
      </c>
      <c r="V144" t="str">
        <f t="shared" ca="1" si="18"/>
        <v>Moroso</v>
      </c>
      <c r="W144" t="str">
        <f t="shared" ca="1" si="19"/>
        <v>Alto Riesgo</v>
      </c>
      <c r="X144">
        <v>1000</v>
      </c>
      <c r="Y144" s="2">
        <f ca="1">IF(H144="Propia",RANDBETWEEN(1000,5000),RANDBETWEEN(0,999))</f>
        <v>2659</v>
      </c>
      <c r="Z144" s="2">
        <f ca="1">IF(T144="Con Garantia",RANDBETWEEN(1000,5000),RANDBETWEEN(0,999))</f>
        <v>1422</v>
      </c>
      <c r="AA144" s="2">
        <f ca="1">IF(U144="Sin deuda",RANDBETWEEN(1000,5000),RANDBETWEEN(0,999))</f>
        <v>840</v>
      </c>
      <c r="AB144" s="4">
        <f ca="1">IF(Q144="Si Trabaja",RANDBETWEEN(1000,5000),RANDBETWEEN(0,999))</f>
        <v>3892</v>
      </c>
      <c r="AC144" s="4">
        <f ca="1">IF(AND(F144&gt;17,F144&lt;71),RANDBETWEEN(1000,5000),RANDBETWEEN(0,999))</f>
        <v>1809</v>
      </c>
      <c r="AD144" s="4">
        <f ca="1">IF(AND(AB144&gt;=0.5,(K144-X144)&gt;1000),RANDBETWEEN(1000,5000),RANDBETWEEN(0,999))</f>
        <v>4811</v>
      </c>
      <c r="AE144" s="4">
        <f ca="1">IF(OR(V144="",V144="Puntual"),RANDBETWEEN(1000,5000),RANDBETWEEN(0,999))</f>
        <v>47</v>
      </c>
      <c r="AF144" s="4">
        <f ca="1">IF(OR(W144="Bajo Riesgo",AE144&gt;=1000),RANDBETWEEN(1000,5000),RANDBETWEEN(0,999))</f>
        <v>452</v>
      </c>
      <c r="AG144">
        <f t="shared" ca="1" si="20"/>
        <v>0</v>
      </c>
    </row>
    <row r="145" spans="1:33" customFormat="1" x14ac:dyDescent="0.25">
      <c r="A145">
        <v>44725214</v>
      </c>
      <c r="B145" t="s">
        <v>452</v>
      </c>
      <c r="C145" t="s">
        <v>453</v>
      </c>
      <c r="D145">
        <v>992160839</v>
      </c>
      <c r="E145" t="s">
        <v>454</v>
      </c>
      <c r="F145">
        <v>54</v>
      </c>
      <c r="G145" t="s">
        <v>30</v>
      </c>
      <c r="H145" t="str">
        <f t="shared" ca="1" si="14"/>
        <v>Propia</v>
      </c>
      <c r="I145" t="s">
        <v>79</v>
      </c>
      <c r="J145" t="s">
        <v>33</v>
      </c>
      <c r="K145">
        <f t="shared" ca="1" si="15"/>
        <v>6933</v>
      </c>
      <c r="L145" t="s">
        <v>38</v>
      </c>
      <c r="M145" t="s">
        <v>14661</v>
      </c>
      <c r="N145" t="s">
        <v>14661</v>
      </c>
      <c r="O145" t="s">
        <v>14661</v>
      </c>
      <c r="P145" t="s">
        <v>14661</v>
      </c>
      <c r="Q145" t="s">
        <v>14662</v>
      </c>
      <c r="R145" s="1">
        <v>42827</v>
      </c>
      <c r="T145" t="str">
        <f t="shared" ca="1" si="16"/>
        <v>Con Garantia</v>
      </c>
      <c r="U145" t="str">
        <f t="shared" ca="1" si="17"/>
        <v>Con deuda</v>
      </c>
      <c r="V145" t="str">
        <f t="shared" ca="1" si="18"/>
        <v>Moroso</v>
      </c>
      <c r="W145" t="str">
        <f t="shared" ca="1" si="19"/>
        <v>Alto Riesgo</v>
      </c>
      <c r="X145">
        <v>1000</v>
      </c>
      <c r="Y145" s="2">
        <f ca="1">IF(H145="Propia",RANDBETWEEN(1000,5000),RANDBETWEEN(0,999))</f>
        <v>1323</v>
      </c>
      <c r="Z145" s="2">
        <f ca="1">IF(T145="Con Garantia",RANDBETWEEN(1000,5000),RANDBETWEEN(0,999))</f>
        <v>2839</v>
      </c>
      <c r="AA145" s="2">
        <f ca="1">IF(U145="Sin deuda",RANDBETWEEN(1000,5000),RANDBETWEEN(0,999))</f>
        <v>638</v>
      </c>
      <c r="AB145" s="4">
        <f ca="1">IF(Q145="Si Trabaja",RANDBETWEEN(1000,5000),RANDBETWEEN(0,999))</f>
        <v>939</v>
      </c>
      <c r="AC145" s="4">
        <f ca="1">IF(AND(F145&gt;17,F145&lt;71),RANDBETWEEN(1000,5000),RANDBETWEEN(0,999))</f>
        <v>4795</v>
      </c>
      <c r="AD145" s="4">
        <f ca="1">IF(AND(AB145&gt;=0.5,(K145-X145)&gt;1000),RANDBETWEEN(1000,5000),RANDBETWEEN(0,999))</f>
        <v>3729</v>
      </c>
      <c r="AE145" s="4">
        <f ca="1">IF(OR(V145="",V145="Puntual"),RANDBETWEEN(1000,5000),RANDBETWEEN(0,999))</f>
        <v>408</v>
      </c>
      <c r="AF145" s="4">
        <f ca="1">IF(OR(W145="Bajo Riesgo",AE145&gt;=1000),RANDBETWEEN(1000,5000),RANDBETWEEN(0,999))</f>
        <v>127</v>
      </c>
      <c r="AG145">
        <f t="shared" ca="1" si="20"/>
        <v>0</v>
      </c>
    </row>
    <row r="146" spans="1:33" customFormat="1" x14ac:dyDescent="0.25">
      <c r="A146">
        <v>41158111</v>
      </c>
      <c r="B146" t="s">
        <v>455</v>
      </c>
      <c r="C146" t="s">
        <v>451</v>
      </c>
      <c r="D146">
        <v>983212395</v>
      </c>
      <c r="E146" t="s">
        <v>456</v>
      </c>
      <c r="F146">
        <v>58</v>
      </c>
      <c r="G146" t="s">
        <v>42</v>
      </c>
      <c r="H146" t="str">
        <f t="shared" ca="1" si="14"/>
        <v>Alquilada</v>
      </c>
      <c r="I146" t="s">
        <v>32</v>
      </c>
      <c r="J146" t="s">
        <v>33</v>
      </c>
      <c r="K146">
        <f t="shared" ca="1" si="15"/>
        <v>5021</v>
      </c>
      <c r="L146" t="s">
        <v>135</v>
      </c>
      <c r="M146" t="s">
        <v>14661</v>
      </c>
      <c r="N146" t="s">
        <v>14661</v>
      </c>
      <c r="O146" t="s">
        <v>14661</v>
      </c>
      <c r="P146" t="s">
        <v>14661</v>
      </c>
      <c r="Q146" t="s">
        <v>14662</v>
      </c>
      <c r="R146" s="1">
        <v>43011</v>
      </c>
      <c r="T146" t="str">
        <f t="shared" ca="1" si="16"/>
        <v>Sin Garantia</v>
      </c>
      <c r="U146" t="str">
        <f t="shared" ca="1" si="17"/>
        <v>Sin deuda</v>
      </c>
      <c r="V146" t="str">
        <f t="shared" ca="1" si="18"/>
        <v/>
      </c>
      <c r="W146" t="str">
        <f t="shared" ca="1" si="19"/>
        <v>Bajo Riesgo</v>
      </c>
      <c r="X146">
        <v>1000</v>
      </c>
      <c r="Y146" s="2">
        <f ca="1">IF(H146="Propia",RANDBETWEEN(1000,5000),RANDBETWEEN(0,999))</f>
        <v>601</v>
      </c>
      <c r="Z146" s="2">
        <f ca="1">IF(T146="Con Garantia",RANDBETWEEN(1000,5000),RANDBETWEEN(0,999))</f>
        <v>9</v>
      </c>
      <c r="AA146" s="2">
        <f ca="1">IF(U146="Sin deuda",RANDBETWEEN(1000,5000),RANDBETWEEN(0,999))</f>
        <v>4500</v>
      </c>
      <c r="AB146" s="4">
        <f ca="1">IF(Q146="Si Trabaja",RANDBETWEEN(1000,5000),RANDBETWEEN(0,999))</f>
        <v>314</v>
      </c>
      <c r="AC146" s="4">
        <f ca="1">IF(AND(F146&gt;17,F146&lt;71),RANDBETWEEN(1000,5000),RANDBETWEEN(0,999))</f>
        <v>4567</v>
      </c>
      <c r="AD146" s="4">
        <f ca="1">IF(AND(AB146&gt;=0.5,(K146-X146)&gt;1000),RANDBETWEEN(1000,5000),RANDBETWEEN(0,999))</f>
        <v>4494</v>
      </c>
      <c r="AE146" s="4">
        <f ca="1">IF(OR(V146="",V146="Puntual"),RANDBETWEEN(1000,5000),RANDBETWEEN(0,999))</f>
        <v>3208</v>
      </c>
      <c r="AF146" s="4">
        <f ca="1">IF(OR(W146="Bajo Riesgo",AE146&gt;=1000),RANDBETWEEN(1000,5000),RANDBETWEEN(0,999))</f>
        <v>4417</v>
      </c>
      <c r="AG146">
        <f t="shared" ca="1" si="20"/>
        <v>0</v>
      </c>
    </row>
    <row r="147" spans="1:33" customFormat="1" x14ac:dyDescent="0.25">
      <c r="A147">
        <v>45701687</v>
      </c>
      <c r="B147" t="s">
        <v>457</v>
      </c>
      <c r="C147" t="s">
        <v>458</v>
      </c>
      <c r="D147">
        <v>519701305</v>
      </c>
      <c r="E147" t="s">
        <v>459</v>
      </c>
      <c r="F147">
        <v>64</v>
      </c>
      <c r="G147" t="s">
        <v>30</v>
      </c>
      <c r="H147" t="str">
        <f t="shared" ca="1" si="14"/>
        <v>Alquilada</v>
      </c>
      <c r="I147" t="s">
        <v>49</v>
      </c>
      <c r="J147" t="s">
        <v>33</v>
      </c>
      <c r="K147">
        <f t="shared" ca="1" si="15"/>
        <v>5498</v>
      </c>
      <c r="L147" t="s">
        <v>125</v>
      </c>
      <c r="M147" t="s">
        <v>14023</v>
      </c>
      <c r="N147">
        <v>7</v>
      </c>
      <c r="O147" t="s">
        <v>14657</v>
      </c>
      <c r="P147" t="s">
        <v>14666</v>
      </c>
      <c r="Q147" t="s">
        <v>14659</v>
      </c>
      <c r="R147" s="1">
        <v>42981</v>
      </c>
      <c r="T147" t="str">
        <f t="shared" ca="1" si="16"/>
        <v>Con Garantia</v>
      </c>
      <c r="U147" t="str">
        <f t="shared" ca="1" si="17"/>
        <v>Sin deuda</v>
      </c>
      <c r="V147" t="str">
        <f t="shared" ca="1" si="18"/>
        <v/>
      </c>
      <c r="W147" t="str">
        <f t="shared" ca="1" si="19"/>
        <v>Bajo Riesgo</v>
      </c>
      <c r="X147">
        <v>1000</v>
      </c>
      <c r="Y147" s="2">
        <f ca="1">IF(H147="Propia",RANDBETWEEN(1000,5000),RANDBETWEEN(0,999))</f>
        <v>369</v>
      </c>
      <c r="Z147" s="2">
        <f ca="1">IF(T147="Con Garantia",RANDBETWEEN(1000,5000),RANDBETWEEN(0,999))</f>
        <v>4238</v>
      </c>
      <c r="AA147" s="2">
        <f ca="1">IF(U147="Sin deuda",RANDBETWEEN(1000,5000),RANDBETWEEN(0,999))</f>
        <v>4957</v>
      </c>
      <c r="AB147" s="4">
        <f ca="1">IF(Q147="Si Trabaja",RANDBETWEEN(1000,5000),RANDBETWEEN(0,999))</f>
        <v>1890</v>
      </c>
      <c r="AC147" s="4">
        <f ca="1">IF(AND(F147&gt;17,F147&lt;71),RANDBETWEEN(1000,5000),RANDBETWEEN(0,999))</f>
        <v>2736</v>
      </c>
      <c r="AD147" s="4">
        <f ca="1">IF(AND(AB147&gt;=0.5,(K147-X147)&gt;1000),RANDBETWEEN(1000,5000),RANDBETWEEN(0,999))</f>
        <v>2310</v>
      </c>
      <c r="AE147" s="4">
        <f ca="1">IF(OR(V147="",V147="Puntual"),RANDBETWEEN(1000,5000),RANDBETWEEN(0,999))</f>
        <v>4511</v>
      </c>
      <c r="AF147" s="4">
        <f ca="1">IF(OR(W147="Bajo Riesgo",AE147&gt;=1000),RANDBETWEEN(1000,5000),RANDBETWEEN(0,999))</f>
        <v>3563</v>
      </c>
      <c r="AG147">
        <f t="shared" ca="1" si="20"/>
        <v>1</v>
      </c>
    </row>
    <row r="148" spans="1:33" customFormat="1" x14ac:dyDescent="0.25">
      <c r="A148">
        <v>48044253</v>
      </c>
      <c r="B148" t="s">
        <v>460</v>
      </c>
      <c r="C148" t="s">
        <v>461</v>
      </c>
      <c r="D148">
        <v>923889262</v>
      </c>
      <c r="E148" t="s">
        <v>462</v>
      </c>
      <c r="F148">
        <v>24</v>
      </c>
      <c r="G148" t="s">
        <v>30</v>
      </c>
      <c r="H148" t="str">
        <f t="shared" ca="1" si="14"/>
        <v>Alquilada</v>
      </c>
      <c r="I148" t="s">
        <v>32</v>
      </c>
      <c r="J148" t="s">
        <v>33</v>
      </c>
      <c r="K148">
        <f t="shared" ca="1" si="15"/>
        <v>5267</v>
      </c>
      <c r="L148" t="s">
        <v>53</v>
      </c>
      <c r="M148" t="s">
        <v>13449</v>
      </c>
      <c r="N148">
        <v>10</v>
      </c>
      <c r="O148" t="s">
        <v>14657</v>
      </c>
      <c r="P148" t="s">
        <v>14668</v>
      </c>
      <c r="Q148" t="s">
        <v>14659</v>
      </c>
      <c r="R148" s="1">
        <v>43000</v>
      </c>
      <c r="S148" t="s">
        <v>34</v>
      </c>
      <c r="T148" t="str">
        <f t="shared" ca="1" si="16"/>
        <v>Con Garantia</v>
      </c>
      <c r="U148" t="str">
        <f t="shared" ca="1" si="17"/>
        <v>Con deuda</v>
      </c>
      <c r="V148" t="str">
        <f t="shared" ca="1" si="18"/>
        <v>Moroso</v>
      </c>
      <c r="W148" t="str">
        <f t="shared" ca="1" si="19"/>
        <v>Alto Riesgo</v>
      </c>
      <c r="X148">
        <v>1000</v>
      </c>
      <c r="Y148" s="2">
        <f ca="1">IF(H148="Propia",RANDBETWEEN(1000,5000),RANDBETWEEN(0,999))</f>
        <v>890</v>
      </c>
      <c r="Z148" s="2">
        <f ca="1">IF(T148="Con Garantia",RANDBETWEEN(1000,5000),RANDBETWEEN(0,999))</f>
        <v>3743</v>
      </c>
      <c r="AA148" s="2">
        <f ca="1">IF(U148="Sin deuda",RANDBETWEEN(1000,5000),RANDBETWEEN(0,999))</f>
        <v>771</v>
      </c>
      <c r="AB148" s="4">
        <f ca="1">IF(Q148="Si Trabaja",RANDBETWEEN(1000,5000),RANDBETWEEN(0,999))</f>
        <v>4706</v>
      </c>
      <c r="AC148" s="4">
        <f ca="1">IF(AND(F148&gt;17,F148&lt;71),RANDBETWEEN(1000,5000),RANDBETWEEN(0,999))</f>
        <v>3274</v>
      </c>
      <c r="AD148" s="4">
        <f ca="1">IF(AND(AB148&gt;=0.5,(K148-X148)&gt;1000),RANDBETWEEN(1000,5000),RANDBETWEEN(0,999))</f>
        <v>4562</v>
      </c>
      <c r="AE148" s="4">
        <f ca="1">IF(OR(V148="",V148="Puntual"),RANDBETWEEN(1000,5000),RANDBETWEEN(0,999))</f>
        <v>745</v>
      </c>
      <c r="AF148" s="4">
        <f ca="1">IF(OR(W148="Bajo Riesgo",AE148&gt;=1000),RANDBETWEEN(1000,5000),RANDBETWEEN(0,999))</f>
        <v>76</v>
      </c>
      <c r="AG148">
        <f t="shared" ca="1" si="20"/>
        <v>0</v>
      </c>
    </row>
    <row r="149" spans="1:33" customFormat="1" x14ac:dyDescent="0.25">
      <c r="A149">
        <v>43601634</v>
      </c>
      <c r="B149" t="s">
        <v>463</v>
      </c>
      <c r="C149" t="s">
        <v>464</v>
      </c>
      <c r="D149">
        <v>955561716</v>
      </c>
      <c r="E149" t="s">
        <v>465</v>
      </c>
      <c r="F149">
        <v>64</v>
      </c>
      <c r="G149" t="s">
        <v>30</v>
      </c>
      <c r="H149" t="str">
        <f t="shared" ca="1" si="14"/>
        <v>Alquilada</v>
      </c>
      <c r="I149" t="s">
        <v>44</v>
      </c>
      <c r="J149" t="s">
        <v>33</v>
      </c>
      <c r="K149">
        <f t="shared" ca="1" si="15"/>
        <v>5313</v>
      </c>
      <c r="L149" t="s">
        <v>53</v>
      </c>
      <c r="M149" t="s">
        <v>14126</v>
      </c>
      <c r="N149">
        <v>3</v>
      </c>
      <c r="O149" t="s">
        <v>14657</v>
      </c>
      <c r="P149" t="s">
        <v>14660</v>
      </c>
      <c r="Q149" t="s">
        <v>14659</v>
      </c>
      <c r="R149" s="1">
        <v>42932</v>
      </c>
      <c r="S149" t="s">
        <v>34</v>
      </c>
      <c r="T149" t="str">
        <f t="shared" ca="1" si="16"/>
        <v>Sin Garantia</v>
      </c>
      <c r="U149" t="str">
        <f t="shared" ca="1" si="17"/>
        <v>Con deuda</v>
      </c>
      <c r="V149" t="str">
        <f t="shared" ca="1" si="18"/>
        <v>Moroso</v>
      </c>
      <c r="W149" t="str">
        <f t="shared" ca="1" si="19"/>
        <v>Alto Riesgo</v>
      </c>
      <c r="X149">
        <v>1000</v>
      </c>
      <c r="Y149" s="2">
        <f ca="1">IF(H149="Propia",RANDBETWEEN(1000,5000),RANDBETWEEN(0,999))</f>
        <v>817</v>
      </c>
      <c r="Z149" s="2">
        <f ca="1">IF(T149="Con Garantia",RANDBETWEEN(1000,5000),RANDBETWEEN(0,999))</f>
        <v>225</v>
      </c>
      <c r="AA149" s="2">
        <f ca="1">IF(U149="Sin deuda",RANDBETWEEN(1000,5000),RANDBETWEEN(0,999))</f>
        <v>527</v>
      </c>
      <c r="AB149" s="4">
        <f ca="1">IF(Q149="Si Trabaja",RANDBETWEEN(1000,5000),RANDBETWEEN(0,999))</f>
        <v>2777</v>
      </c>
      <c r="AC149" s="4">
        <f ca="1">IF(AND(F149&gt;17,F149&lt;71),RANDBETWEEN(1000,5000),RANDBETWEEN(0,999))</f>
        <v>2954</v>
      </c>
      <c r="AD149" s="4">
        <f ca="1">IF(AND(AB149&gt;=0.5,(K149-X149)&gt;1000),RANDBETWEEN(1000,5000),RANDBETWEEN(0,999))</f>
        <v>4923</v>
      </c>
      <c r="AE149" s="4">
        <f ca="1">IF(OR(V149="",V149="Puntual"),RANDBETWEEN(1000,5000),RANDBETWEEN(0,999))</f>
        <v>975</v>
      </c>
      <c r="AF149" s="4">
        <f ca="1">IF(OR(W149="Bajo Riesgo",AE149&gt;=1000),RANDBETWEEN(1000,5000),RANDBETWEEN(0,999))</f>
        <v>789</v>
      </c>
      <c r="AG149">
        <f t="shared" ca="1" si="20"/>
        <v>0</v>
      </c>
    </row>
    <row r="150" spans="1:33" customFormat="1" x14ac:dyDescent="0.25">
      <c r="A150">
        <v>44900327</v>
      </c>
      <c r="B150" t="s">
        <v>466</v>
      </c>
      <c r="C150" t="s">
        <v>467</v>
      </c>
      <c r="D150">
        <v>519363971</v>
      </c>
      <c r="E150" t="s">
        <v>468</v>
      </c>
      <c r="F150">
        <v>53</v>
      </c>
      <c r="G150" t="s">
        <v>42</v>
      </c>
      <c r="H150" t="str">
        <f t="shared" ca="1" si="14"/>
        <v>Propia</v>
      </c>
      <c r="I150" t="s">
        <v>32</v>
      </c>
      <c r="J150" t="s">
        <v>33</v>
      </c>
      <c r="K150">
        <f t="shared" ca="1" si="15"/>
        <v>5351</v>
      </c>
      <c r="L150" t="s">
        <v>135</v>
      </c>
      <c r="M150" t="s">
        <v>14661</v>
      </c>
      <c r="N150" t="s">
        <v>14661</v>
      </c>
      <c r="O150" t="s">
        <v>14661</v>
      </c>
      <c r="P150" t="s">
        <v>14661</v>
      </c>
      <c r="Q150" t="s">
        <v>14662</v>
      </c>
      <c r="R150" s="1">
        <v>42983</v>
      </c>
      <c r="T150" t="str">
        <f t="shared" ca="1" si="16"/>
        <v>Con Garantia</v>
      </c>
      <c r="U150" t="str">
        <f t="shared" ca="1" si="17"/>
        <v>Sin deuda</v>
      </c>
      <c r="V150" t="str">
        <f t="shared" ca="1" si="18"/>
        <v/>
      </c>
      <c r="W150" t="str">
        <f t="shared" ca="1" si="19"/>
        <v>Bajo Riesgo</v>
      </c>
      <c r="X150">
        <v>1000</v>
      </c>
      <c r="Y150" s="2">
        <f ca="1">IF(H150="Propia",RANDBETWEEN(1000,5000),RANDBETWEEN(0,999))</f>
        <v>3460</v>
      </c>
      <c r="Z150" s="2">
        <f ca="1">IF(T150="Con Garantia",RANDBETWEEN(1000,5000),RANDBETWEEN(0,999))</f>
        <v>2831</v>
      </c>
      <c r="AA150" s="2">
        <f ca="1">IF(U150="Sin deuda",RANDBETWEEN(1000,5000),RANDBETWEEN(0,999))</f>
        <v>4828</v>
      </c>
      <c r="AB150" s="4">
        <f ca="1">IF(Q150="Si Trabaja",RANDBETWEEN(1000,5000),RANDBETWEEN(0,999))</f>
        <v>286</v>
      </c>
      <c r="AC150" s="4">
        <f ca="1">IF(AND(F150&gt;17,F150&lt;71),RANDBETWEEN(1000,5000),RANDBETWEEN(0,999))</f>
        <v>4643</v>
      </c>
      <c r="AD150" s="4">
        <f ca="1">IF(AND(AB150&gt;=0.5,(K150-X150)&gt;1000),RANDBETWEEN(1000,5000),RANDBETWEEN(0,999))</f>
        <v>4135</v>
      </c>
      <c r="AE150" s="4">
        <f ca="1">IF(OR(V150="",V150="Puntual"),RANDBETWEEN(1000,5000),RANDBETWEEN(0,999))</f>
        <v>4804</v>
      </c>
      <c r="AF150" s="4">
        <f ca="1">IF(OR(W150="Bajo Riesgo",AE150&gt;=1000),RANDBETWEEN(1000,5000),RANDBETWEEN(0,999))</f>
        <v>3078</v>
      </c>
      <c r="AG150">
        <f t="shared" ca="1" si="20"/>
        <v>0</v>
      </c>
    </row>
    <row r="151" spans="1:33" customFormat="1" x14ac:dyDescent="0.25">
      <c r="A151">
        <v>44725214</v>
      </c>
      <c r="B151" t="s">
        <v>452</v>
      </c>
      <c r="C151" t="s">
        <v>469</v>
      </c>
      <c r="D151">
        <v>992160839</v>
      </c>
      <c r="E151" t="s">
        <v>454</v>
      </c>
      <c r="F151">
        <v>49</v>
      </c>
      <c r="G151" t="s">
        <v>30</v>
      </c>
      <c r="H151" t="str">
        <f t="shared" ca="1" si="14"/>
        <v>Propia</v>
      </c>
      <c r="I151" t="s">
        <v>49</v>
      </c>
      <c r="J151" t="s">
        <v>33</v>
      </c>
      <c r="K151">
        <f t="shared" ca="1" si="15"/>
        <v>7013</v>
      </c>
      <c r="L151" t="s">
        <v>243</v>
      </c>
      <c r="M151" t="s">
        <v>14661</v>
      </c>
      <c r="N151" t="s">
        <v>14661</v>
      </c>
      <c r="O151" t="s">
        <v>14661</v>
      </c>
      <c r="P151" t="s">
        <v>14661</v>
      </c>
      <c r="Q151" t="s">
        <v>14662</v>
      </c>
      <c r="R151" s="1">
        <v>43013</v>
      </c>
      <c r="S151" t="s">
        <v>34</v>
      </c>
      <c r="T151" t="str">
        <f t="shared" ca="1" si="16"/>
        <v>Con Garantia</v>
      </c>
      <c r="U151" t="str">
        <f t="shared" ca="1" si="17"/>
        <v>Con deuda</v>
      </c>
      <c r="V151" t="str">
        <f t="shared" ca="1" si="18"/>
        <v>Moroso</v>
      </c>
      <c r="W151" t="str">
        <f t="shared" ca="1" si="19"/>
        <v>Alto Riesgo</v>
      </c>
      <c r="X151">
        <v>1000</v>
      </c>
      <c r="Y151" s="2">
        <f ca="1">IF(H151="Propia",RANDBETWEEN(1000,5000),RANDBETWEEN(0,999))</f>
        <v>1780</v>
      </c>
      <c r="Z151" s="2">
        <f ca="1">IF(T151="Con Garantia",RANDBETWEEN(1000,5000),RANDBETWEEN(0,999))</f>
        <v>3489</v>
      </c>
      <c r="AA151" s="2">
        <f ca="1">IF(U151="Sin deuda",RANDBETWEEN(1000,5000),RANDBETWEEN(0,999))</f>
        <v>41</v>
      </c>
      <c r="AB151" s="4">
        <f ca="1">IF(Q151="Si Trabaja",RANDBETWEEN(1000,5000),RANDBETWEEN(0,999))</f>
        <v>87</v>
      </c>
      <c r="AC151" s="4">
        <f ca="1">IF(AND(F151&gt;17,F151&lt;71),RANDBETWEEN(1000,5000),RANDBETWEEN(0,999))</f>
        <v>3992</v>
      </c>
      <c r="AD151" s="4">
        <f ca="1">IF(AND(AB151&gt;=0.5,(K151-X151)&gt;1000),RANDBETWEEN(1000,5000),RANDBETWEEN(0,999))</f>
        <v>3012</v>
      </c>
      <c r="AE151" s="4">
        <f ca="1">IF(OR(V151="",V151="Puntual"),RANDBETWEEN(1000,5000),RANDBETWEEN(0,999))</f>
        <v>523</v>
      </c>
      <c r="AF151" s="4">
        <f ca="1">IF(OR(W151="Bajo Riesgo",AE151&gt;=1000),RANDBETWEEN(1000,5000),RANDBETWEEN(0,999))</f>
        <v>79</v>
      </c>
      <c r="AG151">
        <f t="shared" ca="1" si="20"/>
        <v>0</v>
      </c>
    </row>
    <row r="152" spans="1:33" customFormat="1" x14ac:dyDescent="0.25">
      <c r="A152">
        <v>45797420</v>
      </c>
      <c r="B152" t="s">
        <v>470</v>
      </c>
      <c r="C152" t="s">
        <v>469</v>
      </c>
      <c r="D152">
        <v>519225956</v>
      </c>
      <c r="E152" t="s">
        <v>471</v>
      </c>
      <c r="F152">
        <v>18</v>
      </c>
      <c r="G152" t="s">
        <v>30</v>
      </c>
      <c r="H152" t="str">
        <f t="shared" ca="1" si="14"/>
        <v>Alquilada</v>
      </c>
      <c r="I152" t="s">
        <v>49</v>
      </c>
      <c r="J152" t="s">
        <v>33</v>
      </c>
      <c r="K152">
        <f t="shared" ca="1" si="15"/>
        <v>6339</v>
      </c>
      <c r="L152" t="s">
        <v>67</v>
      </c>
      <c r="M152" t="s">
        <v>14661</v>
      </c>
      <c r="N152" t="s">
        <v>14661</v>
      </c>
      <c r="O152" t="s">
        <v>14661</v>
      </c>
      <c r="P152" t="s">
        <v>14661</v>
      </c>
      <c r="Q152" t="s">
        <v>14662</v>
      </c>
      <c r="R152" s="1">
        <v>43099</v>
      </c>
      <c r="S152" t="s">
        <v>34</v>
      </c>
      <c r="T152" t="str">
        <f t="shared" ca="1" si="16"/>
        <v>Con Garantia</v>
      </c>
      <c r="U152" t="str">
        <f t="shared" ca="1" si="17"/>
        <v>Con deuda</v>
      </c>
      <c r="V152" t="str">
        <f t="shared" ca="1" si="18"/>
        <v>Puntual</v>
      </c>
      <c r="W152" t="str">
        <f t="shared" ca="1" si="19"/>
        <v>Bajo Riesgo</v>
      </c>
      <c r="X152">
        <v>1000</v>
      </c>
      <c r="Y152" s="2">
        <f ca="1">IF(H152="Propia",RANDBETWEEN(1000,5000),RANDBETWEEN(0,999))</f>
        <v>10</v>
      </c>
      <c r="Z152" s="2">
        <f ca="1">IF(T152="Con Garantia",RANDBETWEEN(1000,5000),RANDBETWEEN(0,999))</f>
        <v>1008</v>
      </c>
      <c r="AA152" s="2">
        <f ca="1">IF(U152="Sin deuda",RANDBETWEEN(1000,5000),RANDBETWEEN(0,999))</f>
        <v>879</v>
      </c>
      <c r="AB152" s="4">
        <f ca="1">IF(Q152="Si Trabaja",RANDBETWEEN(1000,5000),RANDBETWEEN(0,999))</f>
        <v>437</v>
      </c>
      <c r="AC152" s="4">
        <f ca="1">IF(AND(F152&gt;17,F152&lt;71),RANDBETWEEN(1000,5000),RANDBETWEEN(0,999))</f>
        <v>2361</v>
      </c>
      <c r="AD152" s="4">
        <f ca="1">IF(AND(AB152&gt;=0.5,(K152-X152)&gt;1000),RANDBETWEEN(1000,5000),RANDBETWEEN(0,999))</f>
        <v>3061</v>
      </c>
      <c r="AE152" s="4">
        <f ca="1">IF(OR(V152="",V152="Puntual"),RANDBETWEEN(1000,5000),RANDBETWEEN(0,999))</f>
        <v>1113</v>
      </c>
      <c r="AF152" s="4">
        <f ca="1">IF(OR(W152="Bajo Riesgo",AE152&gt;=1000),RANDBETWEEN(1000,5000),RANDBETWEEN(0,999))</f>
        <v>2554</v>
      </c>
      <c r="AG152">
        <f t="shared" ca="1" si="20"/>
        <v>0</v>
      </c>
    </row>
    <row r="153" spans="1:33" customFormat="1" x14ac:dyDescent="0.25">
      <c r="A153">
        <v>48980208</v>
      </c>
      <c r="B153" t="s">
        <v>472</v>
      </c>
      <c r="C153" t="s">
        <v>473</v>
      </c>
      <c r="D153">
        <v>519196766</v>
      </c>
      <c r="E153" t="s">
        <v>474</v>
      </c>
      <c r="F153">
        <v>32</v>
      </c>
      <c r="G153" t="s">
        <v>42</v>
      </c>
      <c r="H153" t="str">
        <f t="shared" ca="1" si="14"/>
        <v>Propia</v>
      </c>
      <c r="I153" t="s">
        <v>32</v>
      </c>
      <c r="J153" t="s">
        <v>33</v>
      </c>
      <c r="K153">
        <f t="shared" ca="1" si="15"/>
        <v>5125</v>
      </c>
      <c r="L153" t="s">
        <v>135</v>
      </c>
      <c r="M153" t="s">
        <v>14661</v>
      </c>
      <c r="N153" t="s">
        <v>14661</v>
      </c>
      <c r="O153" t="s">
        <v>14661</v>
      </c>
      <c r="P153" t="s">
        <v>14661</v>
      </c>
      <c r="Q153" t="s">
        <v>14662</v>
      </c>
      <c r="R153" s="1">
        <v>42959</v>
      </c>
      <c r="S153" t="s">
        <v>34</v>
      </c>
      <c r="T153" t="str">
        <f t="shared" ca="1" si="16"/>
        <v>Con Garantia</v>
      </c>
      <c r="U153" t="str">
        <f t="shared" ca="1" si="17"/>
        <v>Con deuda</v>
      </c>
      <c r="V153" t="str">
        <f t="shared" ca="1" si="18"/>
        <v>Puntual</v>
      </c>
      <c r="W153" t="str">
        <f t="shared" ca="1" si="19"/>
        <v>Bajo Riesgo</v>
      </c>
      <c r="X153">
        <v>1000</v>
      </c>
      <c r="Y153" s="2">
        <f ca="1">IF(H153="Propia",RANDBETWEEN(1000,5000),RANDBETWEEN(0,999))</f>
        <v>3060</v>
      </c>
      <c r="Z153" s="2">
        <f ca="1">IF(T153="Con Garantia",RANDBETWEEN(1000,5000),RANDBETWEEN(0,999))</f>
        <v>2169</v>
      </c>
      <c r="AA153" s="2">
        <f ca="1">IF(U153="Sin deuda",RANDBETWEEN(1000,5000),RANDBETWEEN(0,999))</f>
        <v>986</v>
      </c>
      <c r="AB153" s="4">
        <f ca="1">IF(Q153="Si Trabaja",RANDBETWEEN(1000,5000),RANDBETWEEN(0,999))</f>
        <v>601</v>
      </c>
      <c r="AC153" s="4">
        <f ca="1">IF(AND(F153&gt;17,F153&lt;71),RANDBETWEEN(1000,5000),RANDBETWEEN(0,999))</f>
        <v>1126</v>
      </c>
      <c r="AD153" s="4">
        <f ca="1">IF(AND(AB153&gt;=0.5,(K153-X153)&gt;1000),RANDBETWEEN(1000,5000),RANDBETWEEN(0,999))</f>
        <v>4821</v>
      </c>
      <c r="AE153" s="4">
        <f ca="1">IF(OR(V153="",V153="Puntual"),RANDBETWEEN(1000,5000),RANDBETWEEN(0,999))</f>
        <v>4364</v>
      </c>
      <c r="AF153" s="4">
        <f ca="1">IF(OR(W153="Bajo Riesgo",AE153&gt;=1000),RANDBETWEEN(1000,5000),RANDBETWEEN(0,999))</f>
        <v>2970</v>
      </c>
      <c r="AG153">
        <f t="shared" ca="1" si="20"/>
        <v>0</v>
      </c>
    </row>
    <row r="154" spans="1:33" customFormat="1" x14ac:dyDescent="0.25">
      <c r="A154">
        <v>47449952</v>
      </c>
      <c r="B154" t="s">
        <v>475</v>
      </c>
      <c r="C154" t="s">
        <v>476</v>
      </c>
      <c r="D154">
        <v>519804311</v>
      </c>
      <c r="E154" t="s">
        <v>477</v>
      </c>
      <c r="F154">
        <v>41</v>
      </c>
      <c r="G154" t="s">
        <v>30</v>
      </c>
      <c r="H154" t="str">
        <f t="shared" ca="1" si="14"/>
        <v>Propia</v>
      </c>
      <c r="I154" t="s">
        <v>32</v>
      </c>
      <c r="J154" t="s">
        <v>33</v>
      </c>
      <c r="K154">
        <f t="shared" ca="1" si="15"/>
        <v>7540</v>
      </c>
      <c r="L154" t="s">
        <v>53</v>
      </c>
      <c r="M154" t="s">
        <v>14661</v>
      </c>
      <c r="N154" t="s">
        <v>14661</v>
      </c>
      <c r="O154" t="s">
        <v>14661</v>
      </c>
      <c r="P154" t="s">
        <v>14661</v>
      </c>
      <c r="Q154" t="s">
        <v>14662</v>
      </c>
      <c r="R154" s="1">
        <v>42885</v>
      </c>
      <c r="T154" t="str">
        <f t="shared" ca="1" si="16"/>
        <v>Sin Garantia</v>
      </c>
      <c r="U154" t="str">
        <f t="shared" ca="1" si="17"/>
        <v>Con deuda</v>
      </c>
      <c r="V154" t="str">
        <f t="shared" ca="1" si="18"/>
        <v>Moroso</v>
      </c>
      <c r="W154" t="str">
        <f t="shared" ca="1" si="19"/>
        <v>Alto Riesgo</v>
      </c>
      <c r="X154">
        <v>1000</v>
      </c>
      <c r="Y154" s="2">
        <f ca="1">IF(H154="Propia",RANDBETWEEN(1000,5000),RANDBETWEEN(0,999))</f>
        <v>3681</v>
      </c>
      <c r="Z154" s="2">
        <f ca="1">IF(T154="Con Garantia",RANDBETWEEN(1000,5000),RANDBETWEEN(0,999))</f>
        <v>451</v>
      </c>
      <c r="AA154" s="2">
        <f ca="1">IF(U154="Sin deuda",RANDBETWEEN(1000,5000),RANDBETWEEN(0,999))</f>
        <v>962</v>
      </c>
      <c r="AB154" s="4">
        <f ca="1">IF(Q154="Si Trabaja",RANDBETWEEN(1000,5000),RANDBETWEEN(0,999))</f>
        <v>597</v>
      </c>
      <c r="AC154" s="4">
        <f ca="1">IF(AND(F154&gt;17,F154&lt;71),RANDBETWEEN(1000,5000),RANDBETWEEN(0,999))</f>
        <v>3087</v>
      </c>
      <c r="AD154" s="4">
        <f ca="1">IF(AND(AB154&gt;=0.5,(K154-X154)&gt;1000),RANDBETWEEN(1000,5000),RANDBETWEEN(0,999))</f>
        <v>4197</v>
      </c>
      <c r="AE154" s="4">
        <f ca="1">IF(OR(V154="",V154="Puntual"),RANDBETWEEN(1000,5000),RANDBETWEEN(0,999))</f>
        <v>813</v>
      </c>
      <c r="AF154" s="4">
        <f ca="1">IF(OR(W154="Bajo Riesgo",AE154&gt;=1000),RANDBETWEEN(1000,5000),RANDBETWEEN(0,999))</f>
        <v>932</v>
      </c>
      <c r="AG154">
        <f t="shared" ca="1" si="20"/>
        <v>0</v>
      </c>
    </row>
    <row r="155" spans="1:33" customFormat="1" x14ac:dyDescent="0.25">
      <c r="A155">
        <v>48980208</v>
      </c>
      <c r="B155" t="s">
        <v>472</v>
      </c>
      <c r="C155" t="s">
        <v>478</v>
      </c>
      <c r="D155">
        <v>519221888</v>
      </c>
      <c r="E155" t="s">
        <v>474</v>
      </c>
      <c r="F155">
        <v>58</v>
      </c>
      <c r="G155" t="s">
        <v>42</v>
      </c>
      <c r="H155" t="str">
        <f t="shared" ca="1" si="14"/>
        <v>Alquilada</v>
      </c>
      <c r="I155" t="s">
        <v>79</v>
      </c>
      <c r="J155" t="s">
        <v>33</v>
      </c>
      <c r="K155">
        <f t="shared" ca="1" si="15"/>
        <v>7673</v>
      </c>
      <c r="L155" t="s">
        <v>53</v>
      </c>
      <c r="M155" t="s">
        <v>13850</v>
      </c>
      <c r="N155">
        <v>1</v>
      </c>
      <c r="O155" t="s">
        <v>14663</v>
      </c>
      <c r="P155" t="s">
        <v>14660</v>
      </c>
      <c r="Q155" t="s">
        <v>14659</v>
      </c>
      <c r="R155" t="s">
        <v>479</v>
      </c>
      <c r="T155" t="str">
        <f t="shared" ca="1" si="16"/>
        <v>Con Garantia</v>
      </c>
      <c r="U155" t="str">
        <f t="shared" ca="1" si="17"/>
        <v>Con deuda</v>
      </c>
      <c r="V155" t="str">
        <f t="shared" ca="1" si="18"/>
        <v>Moroso</v>
      </c>
      <c r="W155" t="str">
        <f t="shared" ca="1" si="19"/>
        <v>Alto Riesgo</v>
      </c>
      <c r="X155">
        <v>1000</v>
      </c>
      <c r="Y155" s="2">
        <f ca="1">IF(H155="Propia",RANDBETWEEN(1000,5000),RANDBETWEEN(0,999))</f>
        <v>37</v>
      </c>
      <c r="Z155" s="2">
        <f ca="1">IF(T155="Con Garantia",RANDBETWEEN(1000,5000),RANDBETWEEN(0,999))</f>
        <v>2402</v>
      </c>
      <c r="AA155" s="2">
        <f ca="1">IF(U155="Sin deuda",RANDBETWEEN(1000,5000),RANDBETWEEN(0,999))</f>
        <v>875</v>
      </c>
      <c r="AB155" s="4">
        <f ca="1">IF(Q155="Si Trabaja",RANDBETWEEN(1000,5000),RANDBETWEEN(0,999))</f>
        <v>1068</v>
      </c>
      <c r="AC155" s="4">
        <f ca="1">IF(AND(F155&gt;17,F155&lt;71),RANDBETWEEN(1000,5000),RANDBETWEEN(0,999))</f>
        <v>3746</v>
      </c>
      <c r="AD155" s="4">
        <f ca="1">IF(AND(AB155&gt;=0.5,(K155-X155)&gt;1000),RANDBETWEEN(1000,5000),RANDBETWEEN(0,999))</f>
        <v>2950</v>
      </c>
      <c r="AE155" s="4">
        <f ca="1">IF(OR(V155="",V155="Puntual"),RANDBETWEEN(1000,5000),RANDBETWEEN(0,999))</f>
        <v>291</v>
      </c>
      <c r="AF155" s="4">
        <f ca="1">IF(OR(W155="Bajo Riesgo",AE155&gt;=1000),RANDBETWEEN(1000,5000),RANDBETWEEN(0,999))</f>
        <v>882</v>
      </c>
      <c r="AG155">
        <f t="shared" ca="1" si="20"/>
        <v>0</v>
      </c>
    </row>
    <row r="156" spans="1:33" customFormat="1" x14ac:dyDescent="0.25">
      <c r="A156">
        <v>60893600</v>
      </c>
      <c r="B156" t="s">
        <v>480</v>
      </c>
      <c r="C156" t="s">
        <v>481</v>
      </c>
      <c r="D156">
        <v>984575435</v>
      </c>
      <c r="E156" t="s">
        <v>482</v>
      </c>
      <c r="F156">
        <v>65</v>
      </c>
      <c r="G156" t="s">
        <v>30</v>
      </c>
      <c r="H156" t="str">
        <f t="shared" ca="1" si="14"/>
        <v>Alquilada</v>
      </c>
      <c r="I156" t="s">
        <v>44</v>
      </c>
      <c r="J156" t="s">
        <v>33</v>
      </c>
      <c r="K156">
        <f t="shared" ca="1" si="15"/>
        <v>7002</v>
      </c>
      <c r="L156" t="s">
        <v>214</v>
      </c>
      <c r="M156" t="s">
        <v>13044</v>
      </c>
      <c r="N156">
        <v>10</v>
      </c>
      <c r="O156" t="s">
        <v>14663</v>
      </c>
      <c r="P156" t="s">
        <v>14670</v>
      </c>
      <c r="Q156" t="s">
        <v>14659</v>
      </c>
      <c r="R156" s="1">
        <v>43043</v>
      </c>
      <c r="S156" t="s">
        <v>34</v>
      </c>
      <c r="T156" t="str">
        <f t="shared" ca="1" si="16"/>
        <v>Sin Garantia</v>
      </c>
      <c r="U156" t="str">
        <f t="shared" ca="1" si="17"/>
        <v>Con deuda</v>
      </c>
      <c r="V156" t="str">
        <f t="shared" ca="1" si="18"/>
        <v>Puntual</v>
      </c>
      <c r="W156" t="str">
        <f t="shared" ca="1" si="19"/>
        <v>Bajo Riesgo</v>
      </c>
      <c r="X156">
        <v>1000</v>
      </c>
      <c r="Y156" s="2">
        <f ca="1">IF(H156="Propia",RANDBETWEEN(1000,5000),RANDBETWEEN(0,999))</f>
        <v>875</v>
      </c>
      <c r="Z156" s="2">
        <f ca="1">IF(T156="Con Garantia",RANDBETWEEN(1000,5000),RANDBETWEEN(0,999))</f>
        <v>590</v>
      </c>
      <c r="AA156" s="2">
        <f ca="1">IF(U156="Sin deuda",RANDBETWEEN(1000,5000),RANDBETWEEN(0,999))</f>
        <v>807</v>
      </c>
      <c r="AB156" s="4">
        <f ca="1">IF(Q156="Si Trabaja",RANDBETWEEN(1000,5000),RANDBETWEEN(0,999))</f>
        <v>3584</v>
      </c>
      <c r="AC156" s="4">
        <f ca="1">IF(AND(F156&gt;17,F156&lt;71),RANDBETWEEN(1000,5000),RANDBETWEEN(0,999))</f>
        <v>4858</v>
      </c>
      <c r="AD156" s="4">
        <f ca="1">IF(AND(AB156&gt;=0.5,(K156-X156)&gt;1000),RANDBETWEEN(1000,5000),RANDBETWEEN(0,999))</f>
        <v>4371</v>
      </c>
      <c r="AE156" s="4">
        <f ca="1">IF(OR(V156="",V156="Puntual"),RANDBETWEEN(1000,5000),RANDBETWEEN(0,999))</f>
        <v>2438</v>
      </c>
      <c r="AF156" s="4">
        <f ca="1">IF(OR(W156="Bajo Riesgo",AE156&gt;=1000),RANDBETWEEN(1000,5000),RANDBETWEEN(0,999))</f>
        <v>1131</v>
      </c>
      <c r="AG156">
        <f t="shared" ca="1" si="20"/>
        <v>1</v>
      </c>
    </row>
    <row r="157" spans="1:33" customFormat="1" x14ac:dyDescent="0.25">
      <c r="A157">
        <v>48872828</v>
      </c>
      <c r="B157" t="s">
        <v>483</v>
      </c>
      <c r="C157" t="s">
        <v>484</v>
      </c>
      <c r="D157">
        <v>519552376</v>
      </c>
      <c r="E157" t="s">
        <v>485</v>
      </c>
      <c r="F157">
        <v>23</v>
      </c>
      <c r="G157" t="s">
        <v>42</v>
      </c>
      <c r="H157" t="str">
        <f t="shared" ca="1" si="14"/>
        <v>Alquilada</v>
      </c>
      <c r="I157" t="s">
        <v>49</v>
      </c>
      <c r="J157" t="s">
        <v>33</v>
      </c>
      <c r="K157">
        <f t="shared" ca="1" si="15"/>
        <v>7279</v>
      </c>
      <c r="L157" t="s">
        <v>31</v>
      </c>
      <c r="M157" t="s">
        <v>14423</v>
      </c>
      <c r="N157">
        <v>1</v>
      </c>
      <c r="O157" t="s">
        <v>14663</v>
      </c>
      <c r="P157" t="s">
        <v>14667</v>
      </c>
      <c r="Q157" t="s">
        <v>14659</v>
      </c>
      <c r="R157" s="1">
        <v>43069</v>
      </c>
      <c r="S157" t="s">
        <v>34</v>
      </c>
      <c r="T157" t="str">
        <f t="shared" ca="1" si="16"/>
        <v>Con Garantia</v>
      </c>
      <c r="U157" t="str">
        <f t="shared" ca="1" si="17"/>
        <v>Con deuda</v>
      </c>
      <c r="V157" t="str">
        <f t="shared" ca="1" si="18"/>
        <v>Moroso</v>
      </c>
      <c r="W157" t="str">
        <f t="shared" ca="1" si="19"/>
        <v>Alto Riesgo</v>
      </c>
      <c r="X157">
        <v>1000</v>
      </c>
      <c r="Y157" s="2">
        <f ca="1">IF(H157="Propia",RANDBETWEEN(1000,5000),RANDBETWEEN(0,999))</f>
        <v>144</v>
      </c>
      <c r="Z157" s="2">
        <f ca="1">IF(T157="Con Garantia",RANDBETWEEN(1000,5000),RANDBETWEEN(0,999))</f>
        <v>2810</v>
      </c>
      <c r="AA157" s="2">
        <f ca="1">IF(U157="Sin deuda",RANDBETWEEN(1000,5000),RANDBETWEEN(0,999))</f>
        <v>56</v>
      </c>
      <c r="AB157" s="4">
        <f ca="1">IF(Q157="Si Trabaja",RANDBETWEEN(1000,5000),RANDBETWEEN(0,999))</f>
        <v>3673</v>
      </c>
      <c r="AC157" s="4">
        <f ca="1">IF(AND(F157&gt;17,F157&lt;71),RANDBETWEEN(1000,5000),RANDBETWEEN(0,999))</f>
        <v>3284</v>
      </c>
      <c r="AD157" s="4">
        <f ca="1">IF(AND(AB157&gt;=0.5,(K157-X157)&gt;1000),RANDBETWEEN(1000,5000),RANDBETWEEN(0,999))</f>
        <v>3701</v>
      </c>
      <c r="AE157" s="4">
        <f ca="1">IF(OR(V157="",V157="Puntual"),RANDBETWEEN(1000,5000),RANDBETWEEN(0,999))</f>
        <v>893</v>
      </c>
      <c r="AF157" s="4">
        <f ca="1">IF(OR(W157="Bajo Riesgo",AE157&gt;=1000),RANDBETWEEN(1000,5000),RANDBETWEEN(0,999))</f>
        <v>622</v>
      </c>
      <c r="AG157">
        <f t="shared" ca="1" si="20"/>
        <v>0</v>
      </c>
    </row>
    <row r="158" spans="1:33" customFormat="1" x14ac:dyDescent="0.25">
      <c r="A158">
        <v>49613286</v>
      </c>
      <c r="B158" t="s">
        <v>486</v>
      </c>
      <c r="C158" t="s">
        <v>487</v>
      </c>
      <c r="D158">
        <v>519902701</v>
      </c>
      <c r="E158" t="s">
        <v>488</v>
      </c>
      <c r="F158">
        <v>26</v>
      </c>
      <c r="G158" t="s">
        <v>30</v>
      </c>
      <c r="H158" t="str">
        <f t="shared" ca="1" si="14"/>
        <v>Propia</v>
      </c>
      <c r="I158" t="s">
        <v>49</v>
      </c>
      <c r="J158" t="s">
        <v>33</v>
      </c>
      <c r="K158">
        <f t="shared" ca="1" si="15"/>
        <v>6610</v>
      </c>
      <c r="L158" t="s">
        <v>67</v>
      </c>
      <c r="M158" t="s">
        <v>14661</v>
      </c>
      <c r="N158" t="s">
        <v>14661</v>
      </c>
      <c r="O158" t="s">
        <v>14661</v>
      </c>
      <c r="P158" t="s">
        <v>14661</v>
      </c>
      <c r="Q158" t="s">
        <v>14662</v>
      </c>
      <c r="R158" s="1">
        <v>42988</v>
      </c>
      <c r="S158" t="s">
        <v>34</v>
      </c>
      <c r="T158" t="str">
        <f t="shared" ca="1" si="16"/>
        <v>Con Garantia</v>
      </c>
      <c r="U158" t="str">
        <f t="shared" ca="1" si="17"/>
        <v>Sin deuda</v>
      </c>
      <c r="V158" t="str">
        <f t="shared" ca="1" si="18"/>
        <v/>
      </c>
      <c r="W158" t="str">
        <f t="shared" ca="1" si="19"/>
        <v>Bajo Riesgo</v>
      </c>
      <c r="X158">
        <v>1000</v>
      </c>
      <c r="Y158" s="2">
        <f ca="1">IF(H158="Propia",RANDBETWEEN(1000,5000),RANDBETWEEN(0,999))</f>
        <v>4575</v>
      </c>
      <c r="Z158" s="2">
        <f ca="1">IF(T158="Con Garantia",RANDBETWEEN(1000,5000),RANDBETWEEN(0,999))</f>
        <v>2798</v>
      </c>
      <c r="AA158" s="2">
        <f ca="1">IF(U158="Sin deuda",RANDBETWEEN(1000,5000),RANDBETWEEN(0,999))</f>
        <v>4923</v>
      </c>
      <c r="AB158" s="4">
        <f ca="1">IF(Q158="Si Trabaja",RANDBETWEEN(1000,5000),RANDBETWEEN(0,999))</f>
        <v>286</v>
      </c>
      <c r="AC158" s="4">
        <f ca="1">IF(AND(F158&gt;17,F158&lt;71),RANDBETWEEN(1000,5000),RANDBETWEEN(0,999))</f>
        <v>2228</v>
      </c>
      <c r="AD158" s="4">
        <f ca="1">IF(AND(AB158&gt;=0.5,(K158-X158)&gt;1000),RANDBETWEEN(1000,5000),RANDBETWEEN(0,999))</f>
        <v>1205</v>
      </c>
      <c r="AE158" s="4">
        <f ca="1">IF(OR(V158="",V158="Puntual"),RANDBETWEEN(1000,5000),RANDBETWEEN(0,999))</f>
        <v>4722</v>
      </c>
      <c r="AF158" s="4">
        <f ca="1">IF(OR(W158="Bajo Riesgo",AE158&gt;=1000),RANDBETWEEN(1000,5000),RANDBETWEEN(0,999))</f>
        <v>3084</v>
      </c>
      <c r="AG158">
        <f t="shared" ca="1" si="20"/>
        <v>0</v>
      </c>
    </row>
    <row r="159" spans="1:33" customFormat="1" x14ac:dyDescent="0.25">
      <c r="A159">
        <v>10346588</v>
      </c>
      <c r="B159" t="s">
        <v>489</v>
      </c>
      <c r="C159" t="s">
        <v>490</v>
      </c>
      <c r="D159">
        <v>971869325</v>
      </c>
      <c r="E159" t="s">
        <v>491</v>
      </c>
      <c r="F159">
        <v>65</v>
      </c>
      <c r="G159" t="s">
        <v>30</v>
      </c>
      <c r="H159" t="str">
        <f t="shared" ca="1" si="14"/>
        <v>Alquilada</v>
      </c>
      <c r="I159" t="s">
        <v>32</v>
      </c>
      <c r="J159" t="s">
        <v>33</v>
      </c>
      <c r="K159">
        <f t="shared" ca="1" si="15"/>
        <v>5534</v>
      </c>
      <c r="L159" t="s">
        <v>131</v>
      </c>
      <c r="M159" t="s">
        <v>14661</v>
      </c>
      <c r="N159" t="s">
        <v>14661</v>
      </c>
      <c r="O159" t="s">
        <v>14661</v>
      </c>
      <c r="P159" t="s">
        <v>14661</v>
      </c>
      <c r="Q159" t="s">
        <v>14662</v>
      </c>
      <c r="R159" s="1">
        <v>43077</v>
      </c>
      <c r="S159" t="s">
        <v>34</v>
      </c>
      <c r="T159" t="str">
        <f t="shared" ca="1" si="16"/>
        <v>Con Garantia</v>
      </c>
      <c r="U159" t="str">
        <f t="shared" ca="1" si="17"/>
        <v>Sin deuda</v>
      </c>
      <c r="V159" t="str">
        <f t="shared" ca="1" si="18"/>
        <v/>
      </c>
      <c r="W159" t="str">
        <f t="shared" ca="1" si="19"/>
        <v>Bajo Riesgo</v>
      </c>
      <c r="X159">
        <v>1000</v>
      </c>
      <c r="Y159" s="2">
        <f ca="1">IF(H159="Propia",RANDBETWEEN(1000,5000),RANDBETWEEN(0,999))</f>
        <v>592</v>
      </c>
      <c r="Z159" s="2">
        <f ca="1">IF(T159="Con Garantia",RANDBETWEEN(1000,5000),RANDBETWEEN(0,999))</f>
        <v>3255</v>
      </c>
      <c r="AA159" s="2">
        <f ca="1">IF(U159="Sin deuda",RANDBETWEEN(1000,5000),RANDBETWEEN(0,999))</f>
        <v>1855</v>
      </c>
      <c r="AB159" s="4">
        <f ca="1">IF(Q159="Si Trabaja",RANDBETWEEN(1000,5000),RANDBETWEEN(0,999))</f>
        <v>311</v>
      </c>
      <c r="AC159" s="4">
        <f ca="1">IF(AND(F159&gt;17,F159&lt;71),RANDBETWEEN(1000,5000),RANDBETWEEN(0,999))</f>
        <v>3793</v>
      </c>
      <c r="AD159" s="4">
        <f ca="1">IF(AND(AB159&gt;=0.5,(K159-X159)&gt;1000),RANDBETWEEN(1000,5000),RANDBETWEEN(0,999))</f>
        <v>3585</v>
      </c>
      <c r="AE159" s="4">
        <f ca="1">IF(OR(V159="",V159="Puntual"),RANDBETWEEN(1000,5000),RANDBETWEEN(0,999))</f>
        <v>4562</v>
      </c>
      <c r="AF159" s="4">
        <f ca="1">IF(OR(W159="Bajo Riesgo",AE159&gt;=1000),RANDBETWEEN(1000,5000),RANDBETWEEN(0,999))</f>
        <v>4337</v>
      </c>
      <c r="AG159">
        <f t="shared" ca="1" si="20"/>
        <v>0</v>
      </c>
    </row>
    <row r="160" spans="1:33" customFormat="1" x14ac:dyDescent="0.25">
      <c r="A160">
        <v>44446528</v>
      </c>
      <c r="B160" t="s">
        <v>492</v>
      </c>
      <c r="C160" t="s">
        <v>493</v>
      </c>
      <c r="D160">
        <v>933187971</v>
      </c>
      <c r="E160" t="s">
        <v>494</v>
      </c>
      <c r="F160">
        <v>39</v>
      </c>
      <c r="G160" t="s">
        <v>42</v>
      </c>
      <c r="H160" t="str">
        <f t="shared" ca="1" si="14"/>
        <v>Alquilada</v>
      </c>
      <c r="I160" t="s">
        <v>44</v>
      </c>
      <c r="J160" t="s">
        <v>33</v>
      </c>
      <c r="K160">
        <f t="shared" ca="1" si="15"/>
        <v>7508</v>
      </c>
      <c r="L160" t="s">
        <v>125</v>
      </c>
      <c r="M160" t="s">
        <v>14661</v>
      </c>
      <c r="N160" t="s">
        <v>14661</v>
      </c>
      <c r="O160" t="s">
        <v>14661</v>
      </c>
      <c r="P160" t="s">
        <v>14661</v>
      </c>
      <c r="Q160" t="s">
        <v>14662</v>
      </c>
      <c r="R160" s="1">
        <v>42794</v>
      </c>
      <c r="S160" t="s">
        <v>34</v>
      </c>
      <c r="T160" t="str">
        <f t="shared" ca="1" si="16"/>
        <v>Con Garantia</v>
      </c>
      <c r="U160" t="str">
        <f t="shared" ca="1" si="17"/>
        <v>Con deuda</v>
      </c>
      <c r="V160" t="str">
        <f t="shared" ca="1" si="18"/>
        <v>Moroso</v>
      </c>
      <c r="W160" t="str">
        <f t="shared" ca="1" si="19"/>
        <v>Alto Riesgo</v>
      </c>
      <c r="X160">
        <v>1000</v>
      </c>
      <c r="Y160" s="2">
        <f ca="1">IF(H160="Propia",RANDBETWEEN(1000,5000),RANDBETWEEN(0,999))</f>
        <v>576</v>
      </c>
      <c r="Z160" s="2">
        <f ca="1">IF(T160="Con Garantia",RANDBETWEEN(1000,5000),RANDBETWEEN(0,999))</f>
        <v>1388</v>
      </c>
      <c r="AA160" s="2">
        <f ca="1">IF(U160="Sin deuda",RANDBETWEEN(1000,5000),RANDBETWEEN(0,999))</f>
        <v>535</v>
      </c>
      <c r="AB160" s="4">
        <f ca="1">IF(Q160="Si Trabaja",RANDBETWEEN(1000,5000),RANDBETWEEN(0,999))</f>
        <v>660</v>
      </c>
      <c r="AC160" s="4">
        <f ca="1">IF(AND(F160&gt;17,F160&lt;71),RANDBETWEEN(1000,5000),RANDBETWEEN(0,999))</f>
        <v>4947</v>
      </c>
      <c r="AD160" s="4">
        <f ca="1">IF(AND(AB160&gt;=0.5,(K160-X160)&gt;1000),RANDBETWEEN(1000,5000),RANDBETWEEN(0,999))</f>
        <v>4208</v>
      </c>
      <c r="AE160" s="4">
        <f ca="1">IF(OR(V160="",V160="Puntual"),RANDBETWEEN(1000,5000),RANDBETWEEN(0,999))</f>
        <v>64</v>
      </c>
      <c r="AF160" s="4">
        <f ca="1">IF(OR(W160="Bajo Riesgo",AE160&gt;=1000),RANDBETWEEN(1000,5000),RANDBETWEEN(0,999))</f>
        <v>257</v>
      </c>
      <c r="AG160">
        <f t="shared" ca="1" si="20"/>
        <v>0</v>
      </c>
    </row>
    <row r="161" spans="1:33" customFormat="1" x14ac:dyDescent="0.25">
      <c r="A161">
        <v>44183675</v>
      </c>
      <c r="B161" t="s">
        <v>495</v>
      </c>
      <c r="C161" t="s">
        <v>496</v>
      </c>
      <c r="D161">
        <v>519427685</v>
      </c>
      <c r="E161" t="s">
        <v>497</v>
      </c>
      <c r="F161">
        <v>57</v>
      </c>
      <c r="G161" t="s">
        <v>42</v>
      </c>
      <c r="H161" t="str">
        <f t="shared" ca="1" si="14"/>
        <v>Alquilada</v>
      </c>
      <c r="I161" t="s">
        <v>32</v>
      </c>
      <c r="J161" t="s">
        <v>33</v>
      </c>
      <c r="K161">
        <f t="shared" ca="1" si="15"/>
        <v>5122</v>
      </c>
      <c r="L161" t="s">
        <v>135</v>
      </c>
      <c r="M161" t="s">
        <v>14343</v>
      </c>
      <c r="N161">
        <v>4</v>
      </c>
      <c r="O161" t="s">
        <v>14657</v>
      </c>
      <c r="P161" t="s">
        <v>14667</v>
      </c>
      <c r="Q161" t="s">
        <v>14659</v>
      </c>
      <c r="R161" s="1">
        <v>42749</v>
      </c>
      <c r="T161" t="str">
        <f t="shared" ca="1" si="16"/>
        <v>Con Garantia</v>
      </c>
      <c r="U161" t="str">
        <f t="shared" ca="1" si="17"/>
        <v>Sin deuda</v>
      </c>
      <c r="V161" t="str">
        <f t="shared" ca="1" si="18"/>
        <v/>
      </c>
      <c r="W161" t="str">
        <f t="shared" ca="1" si="19"/>
        <v>Bajo Riesgo</v>
      </c>
      <c r="X161">
        <v>1000</v>
      </c>
      <c r="Y161" s="2">
        <f ca="1">IF(H161="Propia",RANDBETWEEN(1000,5000),RANDBETWEEN(0,999))</f>
        <v>273</v>
      </c>
      <c r="Z161" s="2">
        <f ca="1">IF(T161="Con Garantia",RANDBETWEEN(1000,5000),RANDBETWEEN(0,999))</f>
        <v>2118</v>
      </c>
      <c r="AA161" s="2">
        <f ca="1">IF(U161="Sin deuda",RANDBETWEEN(1000,5000),RANDBETWEEN(0,999))</f>
        <v>2670</v>
      </c>
      <c r="AB161" s="4">
        <f ca="1">IF(Q161="Si Trabaja",RANDBETWEEN(1000,5000),RANDBETWEEN(0,999))</f>
        <v>2516</v>
      </c>
      <c r="AC161" s="4">
        <f ca="1">IF(AND(F161&gt;17,F161&lt;71),RANDBETWEEN(1000,5000),RANDBETWEEN(0,999))</f>
        <v>3791</v>
      </c>
      <c r="AD161" s="4">
        <f ca="1">IF(AND(AB161&gt;=0.5,(K161-X161)&gt;1000),RANDBETWEEN(1000,5000),RANDBETWEEN(0,999))</f>
        <v>2689</v>
      </c>
      <c r="AE161" s="4">
        <f ca="1">IF(OR(V161="",V161="Puntual"),RANDBETWEEN(1000,5000),RANDBETWEEN(0,999))</f>
        <v>4287</v>
      </c>
      <c r="AF161" s="4">
        <f ca="1">IF(OR(W161="Bajo Riesgo",AE161&gt;=1000),RANDBETWEEN(1000,5000),RANDBETWEEN(0,999))</f>
        <v>3781</v>
      </c>
      <c r="AG161">
        <f t="shared" ca="1" si="20"/>
        <v>1</v>
      </c>
    </row>
    <row r="162" spans="1:33" customFormat="1" x14ac:dyDescent="0.25">
      <c r="A162">
        <v>44021892</v>
      </c>
      <c r="B162" t="s">
        <v>498</v>
      </c>
      <c r="C162" t="s">
        <v>499</v>
      </c>
      <c r="D162">
        <v>934980081</v>
      </c>
      <c r="E162" t="s">
        <v>500</v>
      </c>
      <c r="F162">
        <v>52</v>
      </c>
      <c r="G162" t="s">
        <v>42</v>
      </c>
      <c r="H162" t="str">
        <f t="shared" ca="1" si="14"/>
        <v>Propia</v>
      </c>
      <c r="I162" t="s">
        <v>44</v>
      </c>
      <c r="J162" t="s">
        <v>33</v>
      </c>
      <c r="K162">
        <f t="shared" ca="1" si="15"/>
        <v>7025</v>
      </c>
      <c r="L162" t="s">
        <v>125</v>
      </c>
      <c r="M162" t="s">
        <v>14661</v>
      </c>
      <c r="N162" t="s">
        <v>14661</v>
      </c>
      <c r="O162" t="s">
        <v>14661</v>
      </c>
      <c r="P162" t="s">
        <v>14661</v>
      </c>
      <c r="Q162" t="s">
        <v>14662</v>
      </c>
      <c r="R162" s="1">
        <v>43077</v>
      </c>
      <c r="S162" t="s">
        <v>34</v>
      </c>
      <c r="T162" t="str">
        <f t="shared" ca="1" si="16"/>
        <v>Con Garantia</v>
      </c>
      <c r="U162" t="str">
        <f t="shared" ca="1" si="17"/>
        <v>Sin deuda</v>
      </c>
      <c r="V162" t="str">
        <f t="shared" ca="1" si="18"/>
        <v/>
      </c>
      <c r="W162" t="str">
        <f t="shared" ca="1" si="19"/>
        <v>Bajo Riesgo</v>
      </c>
      <c r="X162">
        <v>1000</v>
      </c>
      <c r="Y162" s="2">
        <f ca="1">IF(H162="Propia",RANDBETWEEN(1000,5000),RANDBETWEEN(0,999))</f>
        <v>3665</v>
      </c>
      <c r="Z162" s="2">
        <f ca="1">IF(T162="Con Garantia",RANDBETWEEN(1000,5000),RANDBETWEEN(0,999))</f>
        <v>2133</v>
      </c>
      <c r="AA162" s="2">
        <f ca="1">IF(U162="Sin deuda",RANDBETWEEN(1000,5000),RANDBETWEEN(0,999))</f>
        <v>2180</v>
      </c>
      <c r="AB162" s="4">
        <f ca="1">IF(Q162="Si Trabaja",RANDBETWEEN(1000,5000),RANDBETWEEN(0,999))</f>
        <v>634</v>
      </c>
      <c r="AC162" s="4">
        <f ca="1">IF(AND(F162&gt;17,F162&lt;71),RANDBETWEEN(1000,5000),RANDBETWEEN(0,999))</f>
        <v>2722</v>
      </c>
      <c r="AD162" s="4">
        <f ca="1">IF(AND(AB162&gt;=0.5,(K162-X162)&gt;1000),RANDBETWEEN(1000,5000),RANDBETWEEN(0,999))</f>
        <v>3004</v>
      </c>
      <c r="AE162" s="4">
        <f ca="1">IF(OR(V162="",V162="Puntual"),RANDBETWEEN(1000,5000),RANDBETWEEN(0,999))</f>
        <v>2630</v>
      </c>
      <c r="AF162" s="4">
        <f ca="1">IF(OR(W162="Bajo Riesgo",AE162&gt;=1000),RANDBETWEEN(1000,5000),RANDBETWEEN(0,999))</f>
        <v>4148</v>
      </c>
      <c r="AG162">
        <f t="shared" ca="1" si="20"/>
        <v>0</v>
      </c>
    </row>
    <row r="163" spans="1:33" customFormat="1" x14ac:dyDescent="0.25">
      <c r="A163">
        <v>48815241</v>
      </c>
      <c r="B163" t="s">
        <v>501</v>
      </c>
      <c r="C163" t="s">
        <v>502</v>
      </c>
      <c r="D163">
        <v>519224661</v>
      </c>
      <c r="E163" t="s">
        <v>503</v>
      </c>
      <c r="F163">
        <v>70</v>
      </c>
      <c r="G163" t="s">
        <v>42</v>
      </c>
      <c r="H163" t="str">
        <f t="shared" ca="1" si="14"/>
        <v>Propia</v>
      </c>
      <c r="I163" t="s">
        <v>44</v>
      </c>
      <c r="J163" t="s">
        <v>33</v>
      </c>
      <c r="K163">
        <f t="shared" ca="1" si="15"/>
        <v>7710</v>
      </c>
      <c r="L163" t="s">
        <v>43</v>
      </c>
      <c r="M163" t="s">
        <v>13947</v>
      </c>
      <c r="N163">
        <v>4</v>
      </c>
      <c r="O163" t="s">
        <v>14663</v>
      </c>
      <c r="P163" t="s">
        <v>14658</v>
      </c>
      <c r="Q163" t="s">
        <v>14659</v>
      </c>
      <c r="R163" s="1">
        <v>42889</v>
      </c>
      <c r="S163" t="s">
        <v>34</v>
      </c>
      <c r="T163" t="str">
        <f t="shared" ca="1" si="16"/>
        <v>Con Garantia</v>
      </c>
      <c r="U163" t="str">
        <f t="shared" ca="1" si="17"/>
        <v>Con deuda</v>
      </c>
      <c r="V163" t="str">
        <f t="shared" ca="1" si="18"/>
        <v>Puntual</v>
      </c>
      <c r="W163" t="str">
        <f t="shared" ca="1" si="19"/>
        <v>Bajo Riesgo</v>
      </c>
      <c r="X163">
        <v>1000</v>
      </c>
      <c r="Y163" s="2">
        <f ca="1">IF(H163="Propia",RANDBETWEEN(1000,5000),RANDBETWEEN(0,999))</f>
        <v>1564</v>
      </c>
      <c r="Z163" s="2">
        <f ca="1">IF(T163="Con Garantia",RANDBETWEEN(1000,5000),RANDBETWEEN(0,999))</f>
        <v>2070</v>
      </c>
      <c r="AA163" s="2">
        <f ca="1">IF(U163="Sin deuda",RANDBETWEEN(1000,5000),RANDBETWEEN(0,999))</f>
        <v>392</v>
      </c>
      <c r="AB163" s="4">
        <f ca="1">IF(Q163="Si Trabaja",RANDBETWEEN(1000,5000),RANDBETWEEN(0,999))</f>
        <v>2382</v>
      </c>
      <c r="AC163" s="4">
        <f ca="1">IF(AND(F163&gt;17,F163&lt;71),RANDBETWEEN(1000,5000),RANDBETWEEN(0,999))</f>
        <v>2882</v>
      </c>
      <c r="AD163" s="4">
        <f ca="1">IF(AND(AB163&gt;=0.5,(K163-X163)&gt;1000),RANDBETWEEN(1000,5000),RANDBETWEEN(0,999))</f>
        <v>1725</v>
      </c>
      <c r="AE163" s="4">
        <f ca="1">IF(OR(V163="",V163="Puntual"),RANDBETWEEN(1000,5000),RANDBETWEEN(0,999))</f>
        <v>2408</v>
      </c>
      <c r="AF163" s="4">
        <f ca="1">IF(OR(W163="Bajo Riesgo",AE163&gt;=1000),RANDBETWEEN(1000,5000),RANDBETWEEN(0,999))</f>
        <v>3123</v>
      </c>
      <c r="AG163">
        <f t="shared" ca="1" si="20"/>
        <v>1</v>
      </c>
    </row>
    <row r="164" spans="1:33" customFormat="1" x14ac:dyDescent="0.25">
      <c r="A164">
        <v>75940033</v>
      </c>
      <c r="B164" t="s">
        <v>504</v>
      </c>
      <c r="C164" t="s">
        <v>505</v>
      </c>
      <c r="D164">
        <v>925506102</v>
      </c>
      <c r="E164" t="s">
        <v>506</v>
      </c>
      <c r="F164">
        <v>66</v>
      </c>
      <c r="G164" t="s">
        <v>42</v>
      </c>
      <c r="H164" t="str">
        <f t="shared" ca="1" si="14"/>
        <v>Propia</v>
      </c>
      <c r="I164" t="s">
        <v>79</v>
      </c>
      <c r="J164" t="s">
        <v>33</v>
      </c>
      <c r="K164">
        <f t="shared" ca="1" si="15"/>
        <v>5984</v>
      </c>
      <c r="L164" t="s">
        <v>53</v>
      </c>
      <c r="M164" t="s">
        <v>14661</v>
      </c>
      <c r="N164" t="s">
        <v>14661</v>
      </c>
      <c r="O164" t="s">
        <v>14661</v>
      </c>
      <c r="P164" t="s">
        <v>14661</v>
      </c>
      <c r="Q164" t="s">
        <v>14662</v>
      </c>
      <c r="R164" s="1">
        <v>42849</v>
      </c>
      <c r="T164" t="str">
        <f t="shared" ca="1" si="16"/>
        <v>Con Garantia</v>
      </c>
      <c r="U164" t="str">
        <f t="shared" ca="1" si="17"/>
        <v>Sin deuda</v>
      </c>
      <c r="V164" t="str">
        <f t="shared" ca="1" si="18"/>
        <v/>
      </c>
      <c r="W164" t="str">
        <f t="shared" ca="1" si="19"/>
        <v>Bajo Riesgo</v>
      </c>
      <c r="X164">
        <v>1000</v>
      </c>
      <c r="Y164" s="2">
        <f ca="1">IF(H164="Propia",RANDBETWEEN(1000,5000),RANDBETWEEN(0,999))</f>
        <v>3109</v>
      </c>
      <c r="Z164" s="2">
        <f ca="1">IF(T164="Con Garantia",RANDBETWEEN(1000,5000),RANDBETWEEN(0,999))</f>
        <v>3846</v>
      </c>
      <c r="AA164" s="2">
        <f ca="1">IF(U164="Sin deuda",RANDBETWEEN(1000,5000),RANDBETWEEN(0,999))</f>
        <v>2644</v>
      </c>
      <c r="AB164" s="4">
        <f ca="1">IF(Q164="Si Trabaja",RANDBETWEEN(1000,5000),RANDBETWEEN(0,999))</f>
        <v>313</v>
      </c>
      <c r="AC164" s="4">
        <f ca="1">IF(AND(F164&gt;17,F164&lt;71),RANDBETWEEN(1000,5000),RANDBETWEEN(0,999))</f>
        <v>1631</v>
      </c>
      <c r="AD164" s="4">
        <f ca="1">IF(AND(AB164&gt;=0.5,(K164-X164)&gt;1000),RANDBETWEEN(1000,5000),RANDBETWEEN(0,999))</f>
        <v>2378</v>
      </c>
      <c r="AE164" s="4">
        <f ca="1">IF(OR(V164="",V164="Puntual"),RANDBETWEEN(1000,5000),RANDBETWEEN(0,999))</f>
        <v>1265</v>
      </c>
      <c r="AF164" s="4">
        <f ca="1">IF(OR(W164="Bajo Riesgo",AE164&gt;=1000),RANDBETWEEN(1000,5000),RANDBETWEEN(0,999))</f>
        <v>1285</v>
      </c>
      <c r="AG164">
        <f t="shared" ca="1" si="20"/>
        <v>0</v>
      </c>
    </row>
    <row r="165" spans="1:33" customFormat="1" x14ac:dyDescent="0.25">
      <c r="A165">
        <v>40656111</v>
      </c>
      <c r="B165" t="s">
        <v>507</v>
      </c>
      <c r="C165" t="s">
        <v>508</v>
      </c>
      <c r="D165">
        <v>519248352</v>
      </c>
      <c r="E165" t="s">
        <v>509</v>
      </c>
      <c r="F165">
        <v>42</v>
      </c>
      <c r="G165" t="s">
        <v>30</v>
      </c>
      <c r="H165" t="str">
        <f t="shared" ca="1" si="14"/>
        <v>Alquilada</v>
      </c>
      <c r="I165" t="s">
        <v>44</v>
      </c>
      <c r="J165" t="s">
        <v>33</v>
      </c>
      <c r="K165">
        <f t="shared" ca="1" si="15"/>
        <v>6457</v>
      </c>
      <c r="L165" t="s">
        <v>74</v>
      </c>
      <c r="M165" t="s">
        <v>13948</v>
      </c>
      <c r="N165">
        <v>5</v>
      </c>
      <c r="O165" t="s">
        <v>14663</v>
      </c>
      <c r="P165" t="s">
        <v>14668</v>
      </c>
      <c r="Q165" t="s">
        <v>14659</v>
      </c>
      <c r="R165" s="1">
        <v>42935</v>
      </c>
      <c r="T165" t="str">
        <f t="shared" ca="1" si="16"/>
        <v>Sin Garantia</v>
      </c>
      <c r="U165" t="str">
        <f t="shared" ca="1" si="17"/>
        <v>Con deuda</v>
      </c>
      <c r="V165" t="str">
        <f t="shared" ca="1" si="18"/>
        <v>Puntual</v>
      </c>
      <c r="W165" t="str">
        <f t="shared" ca="1" si="19"/>
        <v>Bajo Riesgo</v>
      </c>
      <c r="X165">
        <v>1000</v>
      </c>
      <c r="Y165" s="2">
        <f ca="1">IF(H165="Propia",RANDBETWEEN(1000,5000),RANDBETWEEN(0,999))</f>
        <v>813</v>
      </c>
      <c r="Z165" s="2">
        <f ca="1">IF(T165="Con Garantia",RANDBETWEEN(1000,5000),RANDBETWEEN(0,999))</f>
        <v>720</v>
      </c>
      <c r="AA165" s="2">
        <f ca="1">IF(U165="Sin deuda",RANDBETWEEN(1000,5000),RANDBETWEEN(0,999))</f>
        <v>383</v>
      </c>
      <c r="AB165" s="4">
        <f ca="1">IF(Q165="Si Trabaja",RANDBETWEEN(1000,5000),RANDBETWEEN(0,999))</f>
        <v>4349</v>
      </c>
      <c r="AC165" s="4">
        <f ca="1">IF(AND(F165&gt;17,F165&lt;71),RANDBETWEEN(1000,5000),RANDBETWEEN(0,999))</f>
        <v>1979</v>
      </c>
      <c r="AD165" s="4">
        <f ca="1">IF(AND(AB165&gt;=0.5,(K165-X165)&gt;1000),RANDBETWEEN(1000,5000),RANDBETWEEN(0,999))</f>
        <v>1236</v>
      </c>
      <c r="AE165" s="4">
        <f ca="1">IF(OR(V165="",V165="Puntual"),RANDBETWEEN(1000,5000),RANDBETWEEN(0,999))</f>
        <v>2341</v>
      </c>
      <c r="AF165" s="4">
        <f ca="1">IF(OR(W165="Bajo Riesgo",AE165&gt;=1000),RANDBETWEEN(1000,5000),RANDBETWEEN(0,999))</f>
        <v>1787</v>
      </c>
      <c r="AG165">
        <f t="shared" ca="1" si="20"/>
        <v>1</v>
      </c>
    </row>
    <row r="166" spans="1:33" customFormat="1" x14ac:dyDescent="0.25">
      <c r="A166">
        <v>70334609</v>
      </c>
      <c r="B166" t="s">
        <v>510</v>
      </c>
      <c r="C166" t="s">
        <v>511</v>
      </c>
      <c r="D166">
        <v>519366285</v>
      </c>
      <c r="E166" t="s">
        <v>512</v>
      </c>
      <c r="F166">
        <v>42</v>
      </c>
      <c r="G166" t="s">
        <v>30</v>
      </c>
      <c r="H166" t="str">
        <f t="shared" ca="1" si="14"/>
        <v>Propia</v>
      </c>
      <c r="I166" t="s">
        <v>44</v>
      </c>
      <c r="J166" t="s">
        <v>33</v>
      </c>
      <c r="K166">
        <f t="shared" ca="1" si="15"/>
        <v>5334</v>
      </c>
      <c r="L166" t="s">
        <v>74</v>
      </c>
      <c r="M166" t="s">
        <v>12797</v>
      </c>
      <c r="N166">
        <v>4</v>
      </c>
      <c r="O166" t="s">
        <v>14657</v>
      </c>
      <c r="P166" t="s">
        <v>14668</v>
      </c>
      <c r="Q166" t="s">
        <v>14659</v>
      </c>
      <c r="R166" s="1">
        <v>43097</v>
      </c>
      <c r="S166" t="s">
        <v>34</v>
      </c>
      <c r="T166" t="str">
        <f t="shared" ca="1" si="16"/>
        <v>Con Garantia</v>
      </c>
      <c r="U166" t="str">
        <f t="shared" ca="1" si="17"/>
        <v>Sin deuda</v>
      </c>
      <c r="V166" t="str">
        <f t="shared" ca="1" si="18"/>
        <v/>
      </c>
      <c r="W166" t="str">
        <f t="shared" ca="1" si="19"/>
        <v>Bajo Riesgo</v>
      </c>
      <c r="X166">
        <v>1000</v>
      </c>
      <c r="Y166" s="2">
        <f ca="1">IF(H166="Propia",RANDBETWEEN(1000,5000),RANDBETWEEN(0,999))</f>
        <v>4109</v>
      </c>
      <c r="Z166" s="2">
        <f ca="1">IF(T166="Con Garantia",RANDBETWEEN(1000,5000),RANDBETWEEN(0,999))</f>
        <v>1050</v>
      </c>
      <c r="AA166" s="2">
        <f ca="1">IF(U166="Sin deuda",RANDBETWEEN(1000,5000),RANDBETWEEN(0,999))</f>
        <v>4970</v>
      </c>
      <c r="AB166" s="4">
        <f ca="1">IF(Q166="Si Trabaja",RANDBETWEEN(1000,5000),RANDBETWEEN(0,999))</f>
        <v>1070</v>
      </c>
      <c r="AC166" s="4">
        <f ca="1">IF(AND(F166&gt;17,F166&lt;71),RANDBETWEEN(1000,5000),RANDBETWEEN(0,999))</f>
        <v>3333</v>
      </c>
      <c r="AD166" s="4">
        <f ca="1">IF(AND(AB166&gt;=0.5,(K166-X166)&gt;1000),RANDBETWEEN(1000,5000),RANDBETWEEN(0,999))</f>
        <v>1335</v>
      </c>
      <c r="AE166" s="4">
        <f ca="1">IF(OR(V166="",V166="Puntual"),RANDBETWEEN(1000,5000),RANDBETWEEN(0,999))</f>
        <v>4935</v>
      </c>
      <c r="AF166" s="4">
        <f ca="1">IF(OR(W166="Bajo Riesgo",AE166&gt;=1000),RANDBETWEEN(1000,5000),RANDBETWEEN(0,999))</f>
        <v>4712</v>
      </c>
      <c r="AG166">
        <f t="shared" ca="1" si="20"/>
        <v>1</v>
      </c>
    </row>
    <row r="167" spans="1:33" customFormat="1" x14ac:dyDescent="0.25">
      <c r="A167">
        <v>10558000</v>
      </c>
      <c r="B167" t="s">
        <v>513</v>
      </c>
      <c r="C167" t="s">
        <v>514</v>
      </c>
      <c r="D167">
        <v>519621072</v>
      </c>
      <c r="E167" t="s">
        <v>515</v>
      </c>
      <c r="F167">
        <v>57</v>
      </c>
      <c r="G167" t="s">
        <v>42</v>
      </c>
      <c r="H167" t="str">
        <f t="shared" ca="1" si="14"/>
        <v>Alquilada</v>
      </c>
      <c r="I167" t="s">
        <v>79</v>
      </c>
      <c r="J167" t="s">
        <v>33</v>
      </c>
      <c r="K167">
        <f t="shared" ca="1" si="15"/>
        <v>5451</v>
      </c>
      <c r="L167" t="s">
        <v>74</v>
      </c>
      <c r="M167" t="s">
        <v>14541</v>
      </c>
      <c r="N167">
        <v>3</v>
      </c>
      <c r="O167" t="s">
        <v>14663</v>
      </c>
      <c r="P167" t="s">
        <v>14660</v>
      </c>
      <c r="Q167" t="s">
        <v>14659</v>
      </c>
      <c r="R167" s="1">
        <v>42979</v>
      </c>
      <c r="S167" t="s">
        <v>34</v>
      </c>
      <c r="T167" t="str">
        <f t="shared" ca="1" si="16"/>
        <v>Con Garantia</v>
      </c>
      <c r="U167" t="str">
        <f t="shared" ca="1" si="17"/>
        <v>Sin deuda</v>
      </c>
      <c r="V167" t="str">
        <f t="shared" ca="1" si="18"/>
        <v/>
      </c>
      <c r="W167" t="str">
        <f t="shared" ca="1" si="19"/>
        <v>Bajo Riesgo</v>
      </c>
      <c r="X167">
        <v>1000</v>
      </c>
      <c r="Y167" s="2">
        <f ca="1">IF(H167="Propia",RANDBETWEEN(1000,5000),RANDBETWEEN(0,999))</f>
        <v>501</v>
      </c>
      <c r="Z167" s="2">
        <f ca="1">IF(T167="Con Garantia",RANDBETWEEN(1000,5000),RANDBETWEEN(0,999))</f>
        <v>2888</v>
      </c>
      <c r="AA167" s="2">
        <f ca="1">IF(U167="Sin deuda",RANDBETWEEN(1000,5000),RANDBETWEEN(0,999))</f>
        <v>3445</v>
      </c>
      <c r="AB167" s="4">
        <f ca="1">IF(Q167="Si Trabaja",RANDBETWEEN(1000,5000),RANDBETWEEN(0,999))</f>
        <v>1061</v>
      </c>
      <c r="AC167" s="4">
        <f ca="1">IF(AND(F167&gt;17,F167&lt;71),RANDBETWEEN(1000,5000),RANDBETWEEN(0,999))</f>
        <v>2231</v>
      </c>
      <c r="AD167" s="4">
        <f ca="1">IF(AND(AB167&gt;=0.5,(K167-X167)&gt;1000),RANDBETWEEN(1000,5000),RANDBETWEEN(0,999))</f>
        <v>1471</v>
      </c>
      <c r="AE167" s="4">
        <f ca="1">IF(OR(V167="",V167="Puntual"),RANDBETWEEN(1000,5000),RANDBETWEEN(0,999))</f>
        <v>3878</v>
      </c>
      <c r="AF167" s="4">
        <f ca="1">IF(OR(W167="Bajo Riesgo",AE167&gt;=1000),RANDBETWEEN(1000,5000),RANDBETWEEN(0,999))</f>
        <v>1469</v>
      </c>
      <c r="AG167">
        <f t="shared" ca="1" si="20"/>
        <v>1</v>
      </c>
    </row>
    <row r="168" spans="1:33" customFormat="1" x14ac:dyDescent="0.25">
      <c r="A168">
        <v>75519333</v>
      </c>
      <c r="B168" t="s">
        <v>516</v>
      </c>
      <c r="C168" t="s">
        <v>517</v>
      </c>
      <c r="D168">
        <v>925602543</v>
      </c>
      <c r="E168" t="s">
        <v>518</v>
      </c>
      <c r="F168">
        <v>21</v>
      </c>
      <c r="G168" t="s">
        <v>42</v>
      </c>
      <c r="H168" t="str">
        <f t="shared" ca="1" si="14"/>
        <v>Alquilada</v>
      </c>
      <c r="I168" t="s">
        <v>32</v>
      </c>
      <c r="J168" t="s">
        <v>33</v>
      </c>
      <c r="K168">
        <f t="shared" ca="1" si="15"/>
        <v>5801</v>
      </c>
      <c r="L168" t="s">
        <v>53</v>
      </c>
      <c r="M168" t="s">
        <v>13297</v>
      </c>
      <c r="N168">
        <v>2</v>
      </c>
      <c r="O168" t="s">
        <v>14657</v>
      </c>
      <c r="P168" t="s">
        <v>14669</v>
      </c>
      <c r="Q168" t="s">
        <v>14659</v>
      </c>
      <c r="R168" s="1">
        <v>42812</v>
      </c>
      <c r="S168" t="s">
        <v>34</v>
      </c>
      <c r="T168" t="str">
        <f t="shared" ca="1" si="16"/>
        <v>Con Garantia</v>
      </c>
      <c r="U168" t="str">
        <f t="shared" ca="1" si="17"/>
        <v>Con deuda</v>
      </c>
      <c r="V168" t="str">
        <f t="shared" ca="1" si="18"/>
        <v>Moroso</v>
      </c>
      <c r="W168" t="str">
        <f t="shared" ca="1" si="19"/>
        <v>Alto Riesgo</v>
      </c>
      <c r="X168">
        <v>1000</v>
      </c>
      <c r="Y168" s="2">
        <f ca="1">IF(H168="Propia",RANDBETWEEN(1000,5000),RANDBETWEEN(0,999))</f>
        <v>35</v>
      </c>
      <c r="Z168" s="2">
        <f ca="1">IF(T168="Con Garantia",RANDBETWEEN(1000,5000),RANDBETWEEN(0,999))</f>
        <v>2240</v>
      </c>
      <c r="AA168" s="2">
        <f ca="1">IF(U168="Sin deuda",RANDBETWEEN(1000,5000),RANDBETWEEN(0,999))</f>
        <v>985</v>
      </c>
      <c r="AB168" s="4">
        <f ca="1">IF(Q168="Si Trabaja",RANDBETWEEN(1000,5000),RANDBETWEEN(0,999))</f>
        <v>1366</v>
      </c>
      <c r="AC168" s="4">
        <f ca="1">IF(AND(F168&gt;17,F168&lt;71),RANDBETWEEN(1000,5000),RANDBETWEEN(0,999))</f>
        <v>4878</v>
      </c>
      <c r="AD168" s="4">
        <f ca="1">IF(AND(AB168&gt;=0.5,(K168-X168)&gt;1000),RANDBETWEEN(1000,5000),RANDBETWEEN(0,999))</f>
        <v>4444</v>
      </c>
      <c r="AE168" s="4">
        <f ca="1">IF(OR(V168="",V168="Puntual"),RANDBETWEEN(1000,5000),RANDBETWEEN(0,999))</f>
        <v>56</v>
      </c>
      <c r="AF168" s="4">
        <f ca="1">IF(OR(W168="Bajo Riesgo",AE168&gt;=1000),RANDBETWEEN(1000,5000),RANDBETWEEN(0,999))</f>
        <v>169</v>
      </c>
      <c r="AG168">
        <f t="shared" ca="1" si="20"/>
        <v>0</v>
      </c>
    </row>
    <row r="169" spans="1:33" customFormat="1" x14ac:dyDescent="0.25">
      <c r="A169">
        <v>70196859</v>
      </c>
      <c r="B169" t="s">
        <v>519</v>
      </c>
      <c r="C169" t="s">
        <v>520</v>
      </c>
      <c r="D169">
        <v>914466136</v>
      </c>
      <c r="E169" t="s">
        <v>521</v>
      </c>
      <c r="F169">
        <v>28</v>
      </c>
      <c r="G169" t="s">
        <v>30</v>
      </c>
      <c r="H169" t="str">
        <f t="shared" ca="1" si="14"/>
        <v>Alquilada</v>
      </c>
      <c r="I169" t="s">
        <v>44</v>
      </c>
      <c r="J169" t="s">
        <v>33</v>
      </c>
      <c r="K169">
        <f t="shared" ca="1" si="15"/>
        <v>6170</v>
      </c>
      <c r="L169" t="s">
        <v>48</v>
      </c>
      <c r="M169" t="s">
        <v>14661</v>
      </c>
      <c r="N169" t="s">
        <v>14661</v>
      </c>
      <c r="O169" t="s">
        <v>14661</v>
      </c>
      <c r="P169" t="s">
        <v>14661</v>
      </c>
      <c r="Q169" t="s">
        <v>14662</v>
      </c>
      <c r="R169" s="1">
        <v>42971</v>
      </c>
      <c r="S169" t="s">
        <v>34</v>
      </c>
      <c r="T169" t="str">
        <f t="shared" ca="1" si="16"/>
        <v>Con Garantia</v>
      </c>
      <c r="U169" t="str">
        <f t="shared" ca="1" si="17"/>
        <v>Con deuda</v>
      </c>
      <c r="V169" t="str">
        <f t="shared" ca="1" si="18"/>
        <v>Moroso</v>
      </c>
      <c r="W169" t="str">
        <f t="shared" ca="1" si="19"/>
        <v>Alto Riesgo</v>
      </c>
      <c r="X169">
        <v>1000</v>
      </c>
      <c r="Y169" s="2">
        <f ca="1">IF(H169="Propia",RANDBETWEEN(1000,5000),RANDBETWEEN(0,999))</f>
        <v>558</v>
      </c>
      <c r="Z169" s="2">
        <f ca="1">IF(T169="Con Garantia",RANDBETWEEN(1000,5000),RANDBETWEEN(0,999))</f>
        <v>4003</v>
      </c>
      <c r="AA169" s="2">
        <f ca="1">IF(U169="Sin deuda",RANDBETWEEN(1000,5000),RANDBETWEEN(0,999))</f>
        <v>835</v>
      </c>
      <c r="AB169" s="4">
        <f ca="1">IF(Q169="Si Trabaja",RANDBETWEEN(1000,5000),RANDBETWEEN(0,999))</f>
        <v>930</v>
      </c>
      <c r="AC169" s="4">
        <f ca="1">IF(AND(F169&gt;17,F169&lt;71),RANDBETWEEN(1000,5000),RANDBETWEEN(0,999))</f>
        <v>1583</v>
      </c>
      <c r="AD169" s="4">
        <f ca="1">IF(AND(AB169&gt;=0.5,(K169-X169)&gt;1000),RANDBETWEEN(1000,5000),RANDBETWEEN(0,999))</f>
        <v>2055</v>
      </c>
      <c r="AE169" s="4">
        <f ca="1">IF(OR(V169="",V169="Puntual"),RANDBETWEEN(1000,5000),RANDBETWEEN(0,999))</f>
        <v>212</v>
      </c>
      <c r="AF169" s="4">
        <f ca="1">IF(OR(W169="Bajo Riesgo",AE169&gt;=1000),RANDBETWEEN(1000,5000),RANDBETWEEN(0,999))</f>
        <v>586</v>
      </c>
      <c r="AG169">
        <f t="shared" ca="1" si="20"/>
        <v>0</v>
      </c>
    </row>
    <row r="170" spans="1:33" customFormat="1" x14ac:dyDescent="0.25">
      <c r="A170">
        <v>46485814</v>
      </c>
      <c r="B170" t="s">
        <v>522</v>
      </c>
      <c r="C170" t="s">
        <v>523</v>
      </c>
      <c r="D170">
        <v>977760419</v>
      </c>
      <c r="E170" t="s">
        <v>524</v>
      </c>
      <c r="F170">
        <v>54</v>
      </c>
      <c r="G170" t="s">
        <v>42</v>
      </c>
      <c r="H170" t="str">
        <f t="shared" ca="1" si="14"/>
        <v>Alquilada</v>
      </c>
      <c r="I170" t="s">
        <v>32</v>
      </c>
      <c r="J170" t="s">
        <v>33</v>
      </c>
      <c r="K170">
        <f t="shared" ca="1" si="15"/>
        <v>6190</v>
      </c>
      <c r="L170" t="s">
        <v>78</v>
      </c>
      <c r="M170" t="s">
        <v>14661</v>
      </c>
      <c r="N170" t="s">
        <v>14661</v>
      </c>
      <c r="O170" t="s">
        <v>14661</v>
      </c>
      <c r="P170" t="s">
        <v>14661</v>
      </c>
      <c r="Q170" t="s">
        <v>14662</v>
      </c>
      <c r="R170" s="1">
        <v>42958</v>
      </c>
      <c r="S170" t="s">
        <v>34</v>
      </c>
      <c r="T170" t="str">
        <f t="shared" ca="1" si="16"/>
        <v>Con Garantia</v>
      </c>
      <c r="U170" t="str">
        <f t="shared" ca="1" si="17"/>
        <v>Con deuda</v>
      </c>
      <c r="V170" t="str">
        <f t="shared" ca="1" si="18"/>
        <v>Puntual</v>
      </c>
      <c r="W170" t="str">
        <f t="shared" ca="1" si="19"/>
        <v>Bajo Riesgo</v>
      </c>
      <c r="X170">
        <v>1000</v>
      </c>
      <c r="Y170" s="2">
        <f ca="1">IF(H170="Propia",RANDBETWEEN(1000,5000),RANDBETWEEN(0,999))</f>
        <v>680</v>
      </c>
      <c r="Z170" s="2">
        <f ca="1">IF(T170="Con Garantia",RANDBETWEEN(1000,5000),RANDBETWEEN(0,999))</f>
        <v>1266</v>
      </c>
      <c r="AA170" s="2">
        <f ca="1">IF(U170="Sin deuda",RANDBETWEEN(1000,5000),RANDBETWEEN(0,999))</f>
        <v>492</v>
      </c>
      <c r="AB170" s="4">
        <f ca="1">IF(Q170="Si Trabaja",RANDBETWEEN(1000,5000),RANDBETWEEN(0,999))</f>
        <v>596</v>
      </c>
      <c r="AC170" s="4">
        <f ca="1">IF(AND(F170&gt;17,F170&lt;71),RANDBETWEEN(1000,5000),RANDBETWEEN(0,999))</f>
        <v>2574</v>
      </c>
      <c r="AD170" s="4">
        <f ca="1">IF(AND(AB170&gt;=0.5,(K170-X170)&gt;1000),RANDBETWEEN(1000,5000),RANDBETWEEN(0,999))</f>
        <v>4341</v>
      </c>
      <c r="AE170" s="4">
        <f ca="1">IF(OR(V170="",V170="Puntual"),RANDBETWEEN(1000,5000),RANDBETWEEN(0,999))</f>
        <v>2925</v>
      </c>
      <c r="AF170" s="4">
        <f ca="1">IF(OR(W170="Bajo Riesgo",AE170&gt;=1000),RANDBETWEEN(1000,5000),RANDBETWEEN(0,999))</f>
        <v>1634</v>
      </c>
      <c r="AG170">
        <f t="shared" ca="1" si="20"/>
        <v>0</v>
      </c>
    </row>
    <row r="171" spans="1:33" customFormat="1" x14ac:dyDescent="0.25">
      <c r="A171">
        <v>77682254</v>
      </c>
      <c r="B171" t="s">
        <v>525</v>
      </c>
      <c r="C171" t="s">
        <v>526</v>
      </c>
      <c r="E171" t="s">
        <v>527</v>
      </c>
      <c r="F171">
        <v>52</v>
      </c>
      <c r="G171" t="s">
        <v>42</v>
      </c>
      <c r="H171" t="str">
        <f t="shared" ca="1" si="14"/>
        <v>Propia</v>
      </c>
      <c r="I171" t="s">
        <v>32</v>
      </c>
      <c r="J171" t="s">
        <v>33</v>
      </c>
      <c r="K171">
        <f t="shared" ca="1" si="15"/>
        <v>6896</v>
      </c>
      <c r="L171" t="s">
        <v>53</v>
      </c>
      <c r="M171" t="s">
        <v>13950</v>
      </c>
      <c r="N171">
        <v>8</v>
      </c>
      <c r="O171" t="s">
        <v>14663</v>
      </c>
      <c r="P171" t="s">
        <v>14660</v>
      </c>
      <c r="Q171" t="s">
        <v>14659</v>
      </c>
      <c r="R171" s="1">
        <v>42833</v>
      </c>
      <c r="S171" t="s">
        <v>34</v>
      </c>
      <c r="T171" t="str">
        <f t="shared" ca="1" si="16"/>
        <v>Con Garantia</v>
      </c>
      <c r="U171" t="str">
        <f t="shared" ca="1" si="17"/>
        <v>Con deuda</v>
      </c>
      <c r="V171" t="str">
        <f t="shared" ca="1" si="18"/>
        <v>Moroso</v>
      </c>
      <c r="W171" t="str">
        <f t="shared" ca="1" si="19"/>
        <v>Alto Riesgo</v>
      </c>
      <c r="X171">
        <v>1000</v>
      </c>
      <c r="Y171" s="2">
        <f ca="1">IF(H171="Propia",RANDBETWEEN(1000,5000),RANDBETWEEN(0,999))</f>
        <v>4887</v>
      </c>
      <c r="Z171" s="2">
        <f ca="1">IF(T171="Con Garantia",RANDBETWEEN(1000,5000),RANDBETWEEN(0,999))</f>
        <v>4032</v>
      </c>
      <c r="AA171" s="2">
        <f ca="1">IF(U171="Sin deuda",RANDBETWEEN(1000,5000),RANDBETWEEN(0,999))</f>
        <v>271</v>
      </c>
      <c r="AB171" s="4">
        <f ca="1">IF(Q171="Si Trabaja",RANDBETWEEN(1000,5000),RANDBETWEEN(0,999))</f>
        <v>1767</v>
      </c>
      <c r="AC171" s="4">
        <f ca="1">IF(AND(F171&gt;17,F171&lt;71),RANDBETWEEN(1000,5000),RANDBETWEEN(0,999))</f>
        <v>2161</v>
      </c>
      <c r="AD171" s="4">
        <f ca="1">IF(AND(AB171&gt;=0.5,(K171-X171)&gt;1000),RANDBETWEEN(1000,5000),RANDBETWEEN(0,999))</f>
        <v>1543</v>
      </c>
      <c r="AE171" s="4">
        <f ca="1">IF(OR(V171="",V171="Puntual"),RANDBETWEEN(1000,5000),RANDBETWEEN(0,999))</f>
        <v>919</v>
      </c>
      <c r="AF171" s="4">
        <f ca="1">IF(OR(W171="Bajo Riesgo",AE171&gt;=1000),RANDBETWEEN(1000,5000),RANDBETWEEN(0,999))</f>
        <v>771</v>
      </c>
      <c r="AG171">
        <f t="shared" ca="1" si="20"/>
        <v>0</v>
      </c>
    </row>
    <row r="172" spans="1:33" customFormat="1" x14ac:dyDescent="0.25">
      <c r="A172">
        <v>43337336</v>
      </c>
      <c r="B172" t="s">
        <v>528</v>
      </c>
      <c r="C172" t="s">
        <v>529</v>
      </c>
      <c r="E172" t="s">
        <v>530</v>
      </c>
      <c r="F172">
        <v>27</v>
      </c>
      <c r="G172" t="s">
        <v>42</v>
      </c>
      <c r="H172" t="str">
        <f t="shared" ca="1" si="14"/>
        <v>Propia</v>
      </c>
      <c r="I172" t="s">
        <v>32</v>
      </c>
      <c r="J172" t="s">
        <v>33</v>
      </c>
      <c r="K172">
        <f t="shared" ca="1" si="15"/>
        <v>7584</v>
      </c>
      <c r="L172" t="s">
        <v>135</v>
      </c>
      <c r="M172" t="s">
        <v>14661</v>
      </c>
      <c r="N172" t="s">
        <v>14661</v>
      </c>
      <c r="O172" t="s">
        <v>14661</v>
      </c>
      <c r="P172" t="s">
        <v>14661</v>
      </c>
      <c r="Q172" t="s">
        <v>14662</v>
      </c>
      <c r="R172" s="1">
        <v>42839</v>
      </c>
      <c r="S172" t="s">
        <v>34</v>
      </c>
      <c r="T172" t="str">
        <f t="shared" ca="1" si="16"/>
        <v>Con Garantia</v>
      </c>
      <c r="U172" t="str">
        <f t="shared" ca="1" si="17"/>
        <v>Sin deuda</v>
      </c>
      <c r="V172" t="str">
        <f t="shared" ca="1" si="18"/>
        <v/>
      </c>
      <c r="W172" t="str">
        <f t="shared" ca="1" si="19"/>
        <v>Bajo Riesgo</v>
      </c>
      <c r="X172">
        <v>1000</v>
      </c>
      <c r="Y172" s="2">
        <f ca="1">IF(H172="Propia",RANDBETWEEN(1000,5000),RANDBETWEEN(0,999))</f>
        <v>2319</v>
      </c>
      <c r="Z172" s="2">
        <f ca="1">IF(T172="Con Garantia",RANDBETWEEN(1000,5000),RANDBETWEEN(0,999))</f>
        <v>2122</v>
      </c>
      <c r="AA172" s="2">
        <f ca="1">IF(U172="Sin deuda",RANDBETWEEN(1000,5000),RANDBETWEEN(0,999))</f>
        <v>2356</v>
      </c>
      <c r="AB172" s="4">
        <f ca="1">IF(Q172="Si Trabaja",RANDBETWEEN(1000,5000),RANDBETWEEN(0,999))</f>
        <v>203</v>
      </c>
      <c r="AC172" s="4">
        <f ca="1">IF(AND(F172&gt;17,F172&lt;71),RANDBETWEEN(1000,5000),RANDBETWEEN(0,999))</f>
        <v>2543</v>
      </c>
      <c r="AD172" s="4">
        <f ca="1">IF(AND(AB172&gt;=0.5,(K172-X172)&gt;1000),RANDBETWEEN(1000,5000),RANDBETWEEN(0,999))</f>
        <v>2080</v>
      </c>
      <c r="AE172" s="4">
        <f ca="1">IF(OR(V172="",V172="Puntual"),RANDBETWEEN(1000,5000),RANDBETWEEN(0,999))</f>
        <v>1559</v>
      </c>
      <c r="AF172" s="4">
        <f ca="1">IF(OR(W172="Bajo Riesgo",AE172&gt;=1000),RANDBETWEEN(1000,5000),RANDBETWEEN(0,999))</f>
        <v>3724</v>
      </c>
      <c r="AG172">
        <f t="shared" ca="1" si="20"/>
        <v>0</v>
      </c>
    </row>
    <row r="173" spans="1:33" customFormat="1" x14ac:dyDescent="0.25">
      <c r="A173">
        <v>80313298</v>
      </c>
      <c r="B173" t="s">
        <v>531</v>
      </c>
      <c r="C173" t="s">
        <v>529</v>
      </c>
      <c r="E173" t="s">
        <v>532</v>
      </c>
      <c r="F173">
        <v>59</v>
      </c>
      <c r="G173" t="s">
        <v>30</v>
      </c>
      <c r="H173" t="str">
        <f t="shared" ca="1" si="14"/>
        <v>Propia</v>
      </c>
      <c r="I173" t="s">
        <v>44</v>
      </c>
      <c r="J173" t="s">
        <v>33</v>
      </c>
      <c r="K173">
        <f t="shared" ca="1" si="15"/>
        <v>7744</v>
      </c>
      <c r="L173" t="s">
        <v>60</v>
      </c>
      <c r="M173" t="s">
        <v>14661</v>
      </c>
      <c r="N173" t="s">
        <v>14661</v>
      </c>
      <c r="O173" t="s">
        <v>14661</v>
      </c>
      <c r="P173" t="s">
        <v>14661</v>
      </c>
      <c r="Q173" t="s">
        <v>14662</v>
      </c>
      <c r="R173" s="1">
        <v>42785</v>
      </c>
      <c r="T173" t="str">
        <f t="shared" ca="1" si="16"/>
        <v>Con Garantia</v>
      </c>
      <c r="U173" t="str">
        <f t="shared" ca="1" si="17"/>
        <v>Con deuda</v>
      </c>
      <c r="V173" t="str">
        <f t="shared" ca="1" si="18"/>
        <v>Puntual</v>
      </c>
      <c r="W173" t="str">
        <f t="shared" ca="1" si="19"/>
        <v>Bajo Riesgo</v>
      </c>
      <c r="X173">
        <v>1000</v>
      </c>
      <c r="Y173" s="2">
        <f ca="1">IF(H173="Propia",RANDBETWEEN(1000,5000),RANDBETWEEN(0,999))</f>
        <v>1482</v>
      </c>
      <c r="Z173" s="2">
        <f ca="1">IF(T173="Con Garantia",RANDBETWEEN(1000,5000),RANDBETWEEN(0,999))</f>
        <v>3464</v>
      </c>
      <c r="AA173" s="2">
        <f ca="1">IF(U173="Sin deuda",RANDBETWEEN(1000,5000),RANDBETWEEN(0,999))</f>
        <v>359</v>
      </c>
      <c r="AB173" s="4">
        <f ca="1">IF(Q173="Si Trabaja",RANDBETWEEN(1000,5000),RANDBETWEEN(0,999))</f>
        <v>413</v>
      </c>
      <c r="AC173" s="4">
        <f ca="1">IF(AND(F173&gt;17,F173&lt;71),RANDBETWEEN(1000,5000),RANDBETWEEN(0,999))</f>
        <v>3200</v>
      </c>
      <c r="AD173" s="4">
        <f ca="1">IF(AND(AB173&gt;=0.5,(K173-X173)&gt;1000),RANDBETWEEN(1000,5000),RANDBETWEEN(0,999))</f>
        <v>2138</v>
      </c>
      <c r="AE173" s="4">
        <f ca="1">IF(OR(V173="",V173="Puntual"),RANDBETWEEN(1000,5000),RANDBETWEEN(0,999))</f>
        <v>3714</v>
      </c>
      <c r="AF173" s="4">
        <f ca="1">IF(OR(W173="Bajo Riesgo",AE173&gt;=1000),RANDBETWEEN(1000,5000),RANDBETWEEN(0,999))</f>
        <v>2941</v>
      </c>
      <c r="AG173">
        <f t="shared" ca="1" si="20"/>
        <v>0</v>
      </c>
    </row>
    <row r="174" spans="1:33" customFormat="1" x14ac:dyDescent="0.25">
      <c r="A174">
        <v>46485814</v>
      </c>
      <c r="B174" t="s">
        <v>522</v>
      </c>
      <c r="C174" t="s">
        <v>533</v>
      </c>
      <c r="E174" t="s">
        <v>524</v>
      </c>
      <c r="F174">
        <v>69</v>
      </c>
      <c r="G174" t="s">
        <v>42</v>
      </c>
      <c r="H174" t="str">
        <f t="shared" ca="1" si="14"/>
        <v>Alquilada</v>
      </c>
      <c r="I174" t="s">
        <v>49</v>
      </c>
      <c r="J174" t="s">
        <v>33</v>
      </c>
      <c r="K174">
        <f t="shared" ca="1" si="15"/>
        <v>6140</v>
      </c>
      <c r="L174" t="s">
        <v>74</v>
      </c>
      <c r="M174" t="s">
        <v>14477</v>
      </c>
      <c r="N174">
        <v>4</v>
      </c>
      <c r="O174" t="s">
        <v>14657</v>
      </c>
      <c r="P174" t="s">
        <v>14668</v>
      </c>
      <c r="Q174" t="s">
        <v>14659</v>
      </c>
      <c r="R174" s="1">
        <v>42894</v>
      </c>
      <c r="S174" t="s">
        <v>34</v>
      </c>
      <c r="T174" t="str">
        <f t="shared" ca="1" si="16"/>
        <v>Sin Garantia</v>
      </c>
      <c r="U174" t="str">
        <f t="shared" ca="1" si="17"/>
        <v>Sin deuda</v>
      </c>
      <c r="V174" t="str">
        <f t="shared" ca="1" si="18"/>
        <v/>
      </c>
      <c r="W174" t="str">
        <f t="shared" ca="1" si="19"/>
        <v>Bajo Riesgo</v>
      </c>
      <c r="X174">
        <v>1000</v>
      </c>
      <c r="Y174" s="2">
        <f ca="1">IF(H174="Propia",RANDBETWEEN(1000,5000),RANDBETWEEN(0,999))</f>
        <v>471</v>
      </c>
      <c r="Z174" s="2">
        <f ca="1">IF(T174="Con Garantia",RANDBETWEEN(1000,5000),RANDBETWEEN(0,999))</f>
        <v>824</v>
      </c>
      <c r="AA174" s="2">
        <f ca="1">IF(U174="Sin deuda",RANDBETWEEN(1000,5000),RANDBETWEEN(0,999))</f>
        <v>4423</v>
      </c>
      <c r="AB174" s="4">
        <f ca="1">IF(Q174="Si Trabaja",RANDBETWEEN(1000,5000),RANDBETWEEN(0,999))</f>
        <v>1148</v>
      </c>
      <c r="AC174" s="4">
        <f ca="1">IF(AND(F174&gt;17,F174&lt;71),RANDBETWEEN(1000,5000),RANDBETWEEN(0,999))</f>
        <v>4019</v>
      </c>
      <c r="AD174" s="4">
        <f ca="1">IF(AND(AB174&gt;=0.5,(K174-X174)&gt;1000),RANDBETWEEN(1000,5000),RANDBETWEEN(0,999))</f>
        <v>3871</v>
      </c>
      <c r="AE174" s="4">
        <f ca="1">IF(OR(V174="",V174="Puntual"),RANDBETWEEN(1000,5000),RANDBETWEEN(0,999))</f>
        <v>4206</v>
      </c>
      <c r="AF174" s="4">
        <f ca="1">IF(OR(W174="Bajo Riesgo",AE174&gt;=1000),RANDBETWEEN(1000,5000),RANDBETWEEN(0,999))</f>
        <v>3060</v>
      </c>
      <c r="AG174">
        <f t="shared" ca="1" si="20"/>
        <v>1</v>
      </c>
    </row>
    <row r="175" spans="1:33" customFormat="1" x14ac:dyDescent="0.25">
      <c r="A175">
        <v>70100163</v>
      </c>
      <c r="B175" t="s">
        <v>534</v>
      </c>
      <c r="C175" t="s">
        <v>535</v>
      </c>
      <c r="E175" t="s">
        <v>536</v>
      </c>
      <c r="F175">
        <v>41</v>
      </c>
      <c r="G175" t="s">
        <v>30</v>
      </c>
      <c r="H175" t="str">
        <f t="shared" ca="1" si="14"/>
        <v>Propia</v>
      </c>
      <c r="I175" t="s">
        <v>79</v>
      </c>
      <c r="J175" t="s">
        <v>33</v>
      </c>
      <c r="K175">
        <f t="shared" ca="1" si="15"/>
        <v>6163</v>
      </c>
      <c r="L175" t="s">
        <v>125</v>
      </c>
      <c r="M175" t="s">
        <v>14661</v>
      </c>
      <c r="N175" t="s">
        <v>14661</v>
      </c>
      <c r="O175" t="s">
        <v>14661</v>
      </c>
      <c r="P175" t="s">
        <v>14661</v>
      </c>
      <c r="Q175" t="s">
        <v>14662</v>
      </c>
      <c r="R175" s="1">
        <v>42861</v>
      </c>
      <c r="S175" t="s">
        <v>34</v>
      </c>
      <c r="T175" t="str">
        <f t="shared" ca="1" si="16"/>
        <v>Sin Garantia</v>
      </c>
      <c r="U175" t="str">
        <f t="shared" ca="1" si="17"/>
        <v>Con deuda</v>
      </c>
      <c r="V175" t="str">
        <f t="shared" ca="1" si="18"/>
        <v>Moroso</v>
      </c>
      <c r="W175" t="str">
        <f t="shared" ca="1" si="19"/>
        <v>Alto Riesgo</v>
      </c>
      <c r="X175">
        <v>1000</v>
      </c>
      <c r="Y175" s="2">
        <f ca="1">IF(H175="Propia",RANDBETWEEN(1000,5000),RANDBETWEEN(0,999))</f>
        <v>4037</v>
      </c>
      <c r="Z175" s="2">
        <f ca="1">IF(T175="Con Garantia",RANDBETWEEN(1000,5000),RANDBETWEEN(0,999))</f>
        <v>898</v>
      </c>
      <c r="AA175" s="2">
        <f ca="1">IF(U175="Sin deuda",RANDBETWEEN(1000,5000),RANDBETWEEN(0,999))</f>
        <v>91</v>
      </c>
      <c r="AB175" s="4">
        <f ca="1">IF(Q175="Si Trabaja",RANDBETWEEN(1000,5000),RANDBETWEEN(0,999))</f>
        <v>762</v>
      </c>
      <c r="AC175" s="4">
        <f ca="1">IF(AND(F175&gt;17,F175&lt;71),RANDBETWEEN(1000,5000),RANDBETWEEN(0,999))</f>
        <v>1094</v>
      </c>
      <c r="AD175" s="4">
        <f ca="1">IF(AND(AB175&gt;=0.5,(K175-X175)&gt;1000),RANDBETWEEN(1000,5000),RANDBETWEEN(0,999))</f>
        <v>1762</v>
      </c>
      <c r="AE175" s="4">
        <f ca="1">IF(OR(V175="",V175="Puntual"),RANDBETWEEN(1000,5000),RANDBETWEEN(0,999))</f>
        <v>131</v>
      </c>
      <c r="AF175" s="4">
        <f ca="1">IF(OR(W175="Bajo Riesgo",AE175&gt;=1000),RANDBETWEEN(1000,5000),RANDBETWEEN(0,999))</f>
        <v>573</v>
      </c>
      <c r="AG175">
        <f t="shared" ca="1" si="20"/>
        <v>0</v>
      </c>
    </row>
    <row r="176" spans="1:33" customFormat="1" x14ac:dyDescent="0.25">
      <c r="A176">
        <v>41323216</v>
      </c>
      <c r="B176" t="s">
        <v>537</v>
      </c>
      <c r="C176" t="s">
        <v>538</v>
      </c>
      <c r="E176" t="s">
        <v>539</v>
      </c>
      <c r="F176">
        <v>18</v>
      </c>
      <c r="G176" t="s">
        <v>30</v>
      </c>
      <c r="H176" t="str">
        <f t="shared" ca="1" si="14"/>
        <v>Propia</v>
      </c>
      <c r="I176" t="s">
        <v>44</v>
      </c>
      <c r="J176" t="s">
        <v>33</v>
      </c>
      <c r="K176">
        <f t="shared" ca="1" si="15"/>
        <v>7562</v>
      </c>
      <c r="L176" t="s">
        <v>53</v>
      </c>
      <c r="M176" t="s">
        <v>13105</v>
      </c>
      <c r="N176">
        <v>3</v>
      </c>
      <c r="O176" t="s">
        <v>14657</v>
      </c>
      <c r="P176" t="s">
        <v>14668</v>
      </c>
      <c r="Q176" t="s">
        <v>14659</v>
      </c>
      <c r="R176" s="1">
        <v>42853</v>
      </c>
      <c r="T176" t="str">
        <f t="shared" ca="1" si="16"/>
        <v>Sin Garantia</v>
      </c>
      <c r="U176" t="str">
        <f t="shared" ca="1" si="17"/>
        <v>Con deuda</v>
      </c>
      <c r="V176" t="str">
        <f t="shared" ca="1" si="18"/>
        <v>Puntual</v>
      </c>
      <c r="W176" t="str">
        <f t="shared" ca="1" si="19"/>
        <v>Bajo Riesgo</v>
      </c>
      <c r="X176">
        <v>1000</v>
      </c>
      <c r="Y176" s="2">
        <f ca="1">IF(H176="Propia",RANDBETWEEN(1000,5000),RANDBETWEEN(0,999))</f>
        <v>3631</v>
      </c>
      <c r="Z176" s="2">
        <f ca="1">IF(T176="Con Garantia",RANDBETWEEN(1000,5000),RANDBETWEEN(0,999))</f>
        <v>989</v>
      </c>
      <c r="AA176" s="2">
        <f ca="1">IF(U176="Sin deuda",RANDBETWEEN(1000,5000),RANDBETWEEN(0,999))</f>
        <v>865</v>
      </c>
      <c r="AB176" s="4">
        <f ca="1">IF(Q176="Si Trabaja",RANDBETWEEN(1000,5000),RANDBETWEEN(0,999))</f>
        <v>1465</v>
      </c>
      <c r="AC176" s="4">
        <f ca="1">IF(AND(F176&gt;17,F176&lt;71),RANDBETWEEN(1000,5000),RANDBETWEEN(0,999))</f>
        <v>2578</v>
      </c>
      <c r="AD176" s="4">
        <f ca="1">IF(AND(AB176&gt;=0.5,(K176-X176)&gt;1000),RANDBETWEEN(1000,5000),RANDBETWEEN(0,999))</f>
        <v>2539</v>
      </c>
      <c r="AE176" s="4">
        <f ca="1">IF(OR(V176="",V176="Puntual"),RANDBETWEEN(1000,5000),RANDBETWEEN(0,999))</f>
        <v>2281</v>
      </c>
      <c r="AF176" s="4">
        <f ca="1">IF(OR(W176="Bajo Riesgo",AE176&gt;=1000),RANDBETWEEN(1000,5000),RANDBETWEEN(0,999))</f>
        <v>3545</v>
      </c>
      <c r="AG176">
        <f t="shared" ca="1" si="20"/>
        <v>1</v>
      </c>
    </row>
    <row r="177" spans="1:33" customFormat="1" x14ac:dyDescent="0.25">
      <c r="A177">
        <v>74469874</v>
      </c>
      <c r="B177" t="s">
        <v>540</v>
      </c>
      <c r="C177" t="s">
        <v>541</v>
      </c>
      <c r="E177" t="s">
        <v>542</v>
      </c>
      <c r="F177">
        <v>68</v>
      </c>
      <c r="G177" t="s">
        <v>42</v>
      </c>
      <c r="H177" t="str">
        <f t="shared" ca="1" si="14"/>
        <v>Propia</v>
      </c>
      <c r="I177" t="s">
        <v>44</v>
      </c>
      <c r="J177" t="s">
        <v>33</v>
      </c>
      <c r="K177">
        <f t="shared" ca="1" si="15"/>
        <v>5890</v>
      </c>
      <c r="L177" t="s">
        <v>53</v>
      </c>
      <c r="M177" t="s">
        <v>14661</v>
      </c>
      <c r="N177" t="s">
        <v>14661</v>
      </c>
      <c r="O177" t="s">
        <v>14661</v>
      </c>
      <c r="P177" t="s">
        <v>14661</v>
      </c>
      <c r="Q177" t="s">
        <v>14662</v>
      </c>
      <c r="R177" s="1">
        <v>42836</v>
      </c>
      <c r="S177" t="s">
        <v>34</v>
      </c>
      <c r="T177" t="str">
        <f t="shared" ca="1" si="16"/>
        <v>Con Garantia</v>
      </c>
      <c r="U177" t="str">
        <f t="shared" ca="1" si="17"/>
        <v>Con deuda</v>
      </c>
      <c r="V177" t="str">
        <f t="shared" ca="1" si="18"/>
        <v>Puntual</v>
      </c>
      <c r="W177" t="str">
        <f t="shared" ca="1" si="19"/>
        <v>Bajo Riesgo</v>
      </c>
      <c r="X177">
        <v>1000</v>
      </c>
      <c r="Y177" s="2">
        <f ca="1">IF(H177="Propia",RANDBETWEEN(1000,5000),RANDBETWEEN(0,999))</f>
        <v>2089</v>
      </c>
      <c r="Z177" s="2">
        <f ca="1">IF(T177="Con Garantia",RANDBETWEEN(1000,5000),RANDBETWEEN(0,999))</f>
        <v>4374</v>
      </c>
      <c r="AA177" s="2">
        <f ca="1">IF(U177="Sin deuda",RANDBETWEEN(1000,5000),RANDBETWEEN(0,999))</f>
        <v>774</v>
      </c>
      <c r="AB177" s="4">
        <f ca="1">IF(Q177="Si Trabaja",RANDBETWEEN(1000,5000),RANDBETWEEN(0,999))</f>
        <v>39</v>
      </c>
      <c r="AC177" s="4">
        <f ca="1">IF(AND(F177&gt;17,F177&lt;71),RANDBETWEEN(1000,5000),RANDBETWEEN(0,999))</f>
        <v>3342</v>
      </c>
      <c r="AD177" s="4">
        <f ca="1">IF(AND(AB177&gt;=0.5,(K177-X177)&gt;1000),RANDBETWEEN(1000,5000),RANDBETWEEN(0,999))</f>
        <v>1133</v>
      </c>
      <c r="AE177" s="4">
        <f ca="1">IF(OR(V177="",V177="Puntual"),RANDBETWEEN(1000,5000),RANDBETWEEN(0,999))</f>
        <v>2428</v>
      </c>
      <c r="AF177" s="4">
        <f ca="1">IF(OR(W177="Bajo Riesgo",AE177&gt;=1000),RANDBETWEEN(1000,5000),RANDBETWEEN(0,999))</f>
        <v>1321</v>
      </c>
      <c r="AG177">
        <f t="shared" ca="1" si="20"/>
        <v>0</v>
      </c>
    </row>
    <row r="178" spans="1:33" customFormat="1" x14ac:dyDescent="0.25">
      <c r="A178">
        <v>70100163</v>
      </c>
      <c r="B178" t="s">
        <v>534</v>
      </c>
      <c r="C178" t="s">
        <v>543</v>
      </c>
      <c r="E178" t="s">
        <v>536</v>
      </c>
      <c r="F178">
        <v>54</v>
      </c>
      <c r="G178" t="s">
        <v>30</v>
      </c>
      <c r="H178" t="str">
        <f t="shared" ca="1" si="14"/>
        <v>Propia</v>
      </c>
      <c r="I178" t="s">
        <v>49</v>
      </c>
      <c r="J178" t="s">
        <v>33</v>
      </c>
      <c r="K178">
        <f t="shared" ca="1" si="15"/>
        <v>5425</v>
      </c>
      <c r="L178" t="s">
        <v>53</v>
      </c>
      <c r="M178" t="s">
        <v>13331</v>
      </c>
      <c r="N178">
        <v>1</v>
      </c>
      <c r="O178" t="s">
        <v>14657</v>
      </c>
      <c r="P178" t="s">
        <v>14664</v>
      </c>
      <c r="Q178" t="s">
        <v>14659</v>
      </c>
      <c r="R178" s="1">
        <v>43046</v>
      </c>
      <c r="T178" t="str">
        <f t="shared" ca="1" si="16"/>
        <v>Sin Garantia</v>
      </c>
      <c r="U178" t="str">
        <f t="shared" ca="1" si="17"/>
        <v>Con deuda</v>
      </c>
      <c r="V178" t="str">
        <f t="shared" ca="1" si="18"/>
        <v>Moroso</v>
      </c>
      <c r="W178" t="str">
        <f t="shared" ca="1" si="19"/>
        <v>Alto Riesgo</v>
      </c>
      <c r="X178">
        <v>1000</v>
      </c>
      <c r="Y178" s="2">
        <f ca="1">IF(H178="Propia",RANDBETWEEN(1000,5000),RANDBETWEEN(0,999))</f>
        <v>4434</v>
      </c>
      <c r="Z178" s="2">
        <f ca="1">IF(T178="Con Garantia",RANDBETWEEN(1000,5000),RANDBETWEEN(0,999))</f>
        <v>993</v>
      </c>
      <c r="AA178" s="2">
        <f ca="1">IF(U178="Sin deuda",RANDBETWEEN(1000,5000),RANDBETWEEN(0,999))</f>
        <v>328</v>
      </c>
      <c r="AB178" s="4">
        <f ca="1">IF(Q178="Si Trabaja",RANDBETWEEN(1000,5000),RANDBETWEEN(0,999))</f>
        <v>1009</v>
      </c>
      <c r="AC178" s="4">
        <f ca="1">IF(AND(F178&gt;17,F178&lt;71),RANDBETWEEN(1000,5000),RANDBETWEEN(0,999))</f>
        <v>3981</v>
      </c>
      <c r="AD178" s="4">
        <f ca="1">IF(AND(AB178&gt;=0.5,(K178-X178)&gt;1000),RANDBETWEEN(1000,5000),RANDBETWEEN(0,999))</f>
        <v>3880</v>
      </c>
      <c r="AE178" s="4">
        <f ca="1">IF(OR(V178="",V178="Puntual"),RANDBETWEEN(1000,5000),RANDBETWEEN(0,999))</f>
        <v>890</v>
      </c>
      <c r="AF178" s="4">
        <f ca="1">IF(OR(W178="Bajo Riesgo",AE178&gt;=1000),RANDBETWEEN(1000,5000),RANDBETWEEN(0,999))</f>
        <v>898</v>
      </c>
      <c r="AG178">
        <f t="shared" ca="1" si="20"/>
        <v>0</v>
      </c>
    </row>
    <row r="179" spans="1:33" customFormat="1" x14ac:dyDescent="0.25">
      <c r="A179">
        <v>46485814</v>
      </c>
      <c r="B179" t="s">
        <v>522</v>
      </c>
      <c r="C179" t="s">
        <v>544</v>
      </c>
      <c r="E179" t="s">
        <v>524</v>
      </c>
      <c r="F179">
        <v>64</v>
      </c>
      <c r="G179" t="s">
        <v>42</v>
      </c>
      <c r="H179" t="str">
        <f t="shared" ca="1" si="14"/>
        <v>Alquilada</v>
      </c>
      <c r="I179" t="s">
        <v>44</v>
      </c>
      <c r="J179" t="s">
        <v>33</v>
      </c>
      <c r="K179">
        <f t="shared" ca="1" si="15"/>
        <v>5610</v>
      </c>
      <c r="L179" t="s">
        <v>31</v>
      </c>
      <c r="M179" t="s">
        <v>14661</v>
      </c>
      <c r="N179" t="s">
        <v>14661</v>
      </c>
      <c r="O179" t="s">
        <v>14661</v>
      </c>
      <c r="P179" t="s">
        <v>14661</v>
      </c>
      <c r="Q179" t="s">
        <v>14662</v>
      </c>
      <c r="R179" s="1">
        <v>43016</v>
      </c>
      <c r="S179" t="s">
        <v>34</v>
      </c>
      <c r="T179" t="str">
        <f t="shared" ca="1" si="16"/>
        <v>Con Garantia</v>
      </c>
      <c r="U179" t="str">
        <f t="shared" ca="1" si="17"/>
        <v>Con deuda</v>
      </c>
      <c r="V179" t="str">
        <f t="shared" ca="1" si="18"/>
        <v>Moroso</v>
      </c>
      <c r="W179" t="str">
        <f t="shared" ca="1" si="19"/>
        <v>Alto Riesgo</v>
      </c>
      <c r="X179">
        <v>1000</v>
      </c>
      <c r="Y179" s="2">
        <f ca="1">IF(H179="Propia",RANDBETWEEN(1000,5000),RANDBETWEEN(0,999))</f>
        <v>229</v>
      </c>
      <c r="Z179" s="2">
        <f ca="1">IF(T179="Con Garantia",RANDBETWEEN(1000,5000),RANDBETWEEN(0,999))</f>
        <v>1412</v>
      </c>
      <c r="AA179" s="2">
        <f ca="1">IF(U179="Sin deuda",RANDBETWEEN(1000,5000),RANDBETWEEN(0,999))</f>
        <v>771</v>
      </c>
      <c r="AB179" s="4">
        <f ca="1">IF(Q179="Si Trabaja",RANDBETWEEN(1000,5000),RANDBETWEEN(0,999))</f>
        <v>533</v>
      </c>
      <c r="AC179" s="4">
        <f ca="1">IF(AND(F179&gt;17,F179&lt;71),RANDBETWEEN(1000,5000),RANDBETWEEN(0,999))</f>
        <v>3412</v>
      </c>
      <c r="AD179" s="4">
        <f ca="1">IF(AND(AB179&gt;=0.5,(K179-X179)&gt;1000),RANDBETWEEN(1000,5000),RANDBETWEEN(0,999))</f>
        <v>2932</v>
      </c>
      <c r="AE179" s="4">
        <f ca="1">IF(OR(V179="",V179="Puntual"),RANDBETWEEN(1000,5000),RANDBETWEEN(0,999))</f>
        <v>522</v>
      </c>
      <c r="AF179" s="4">
        <f ca="1">IF(OR(W179="Bajo Riesgo",AE179&gt;=1000),RANDBETWEEN(1000,5000),RANDBETWEEN(0,999))</f>
        <v>366</v>
      </c>
      <c r="AG179">
        <f t="shared" ca="1" si="20"/>
        <v>0</v>
      </c>
    </row>
    <row r="180" spans="1:33" customFormat="1" x14ac:dyDescent="0.25">
      <c r="A180">
        <v>42882374</v>
      </c>
      <c r="B180" t="s">
        <v>545</v>
      </c>
      <c r="C180" t="s">
        <v>546</v>
      </c>
      <c r="E180" t="s">
        <v>547</v>
      </c>
      <c r="F180">
        <v>21</v>
      </c>
      <c r="G180" t="s">
        <v>42</v>
      </c>
      <c r="H180" t="str">
        <f t="shared" ca="1" si="14"/>
        <v>Propia</v>
      </c>
      <c r="I180" t="s">
        <v>32</v>
      </c>
      <c r="J180" t="s">
        <v>33</v>
      </c>
      <c r="K180">
        <f t="shared" ca="1" si="15"/>
        <v>7955</v>
      </c>
      <c r="L180" t="s">
        <v>53</v>
      </c>
      <c r="M180" t="s">
        <v>14661</v>
      </c>
      <c r="N180" t="s">
        <v>14661</v>
      </c>
      <c r="O180" t="s">
        <v>14661</v>
      </c>
      <c r="P180" t="s">
        <v>14661</v>
      </c>
      <c r="Q180" t="s">
        <v>14662</v>
      </c>
      <c r="R180" s="1">
        <v>42959</v>
      </c>
      <c r="T180" t="str">
        <f t="shared" ca="1" si="16"/>
        <v>Con Garantia</v>
      </c>
      <c r="U180" t="str">
        <f t="shared" ca="1" si="17"/>
        <v>Sin deuda</v>
      </c>
      <c r="V180" t="str">
        <f t="shared" ca="1" si="18"/>
        <v/>
      </c>
      <c r="W180" t="str">
        <f t="shared" ca="1" si="19"/>
        <v>Bajo Riesgo</v>
      </c>
      <c r="X180">
        <v>1000</v>
      </c>
      <c r="Y180" s="2">
        <f ca="1">IF(H180="Propia",RANDBETWEEN(1000,5000),RANDBETWEEN(0,999))</f>
        <v>2778</v>
      </c>
      <c r="Z180" s="2">
        <f ca="1">IF(T180="Con Garantia",RANDBETWEEN(1000,5000),RANDBETWEEN(0,999))</f>
        <v>4238</v>
      </c>
      <c r="AA180" s="2">
        <f ca="1">IF(U180="Sin deuda",RANDBETWEEN(1000,5000),RANDBETWEEN(0,999))</f>
        <v>3922</v>
      </c>
      <c r="AB180" s="4">
        <f ca="1">IF(Q180="Si Trabaja",RANDBETWEEN(1000,5000),RANDBETWEEN(0,999))</f>
        <v>178</v>
      </c>
      <c r="AC180" s="4">
        <f ca="1">IF(AND(F180&gt;17,F180&lt;71),RANDBETWEEN(1000,5000),RANDBETWEEN(0,999))</f>
        <v>2172</v>
      </c>
      <c r="AD180" s="4">
        <f ca="1">IF(AND(AB180&gt;=0.5,(K180-X180)&gt;1000),RANDBETWEEN(1000,5000),RANDBETWEEN(0,999))</f>
        <v>3498</v>
      </c>
      <c r="AE180" s="4">
        <f ca="1">IF(OR(V180="",V180="Puntual"),RANDBETWEEN(1000,5000),RANDBETWEEN(0,999))</f>
        <v>3923</v>
      </c>
      <c r="AF180" s="4">
        <f ca="1">IF(OR(W180="Bajo Riesgo",AE180&gt;=1000),RANDBETWEEN(1000,5000),RANDBETWEEN(0,999))</f>
        <v>1078</v>
      </c>
      <c r="AG180">
        <f t="shared" ca="1" si="20"/>
        <v>0</v>
      </c>
    </row>
    <row r="181" spans="1:33" customFormat="1" x14ac:dyDescent="0.25">
      <c r="A181">
        <v>41346289</v>
      </c>
      <c r="B181" t="s">
        <v>548</v>
      </c>
      <c r="C181" t="s">
        <v>549</v>
      </c>
      <c r="E181" t="s">
        <v>550</v>
      </c>
      <c r="F181">
        <v>20</v>
      </c>
      <c r="G181" t="s">
        <v>42</v>
      </c>
      <c r="H181" t="str">
        <f t="shared" ca="1" si="14"/>
        <v>Alquilada</v>
      </c>
      <c r="I181" t="s">
        <v>79</v>
      </c>
      <c r="J181" t="s">
        <v>33</v>
      </c>
      <c r="K181">
        <f t="shared" ca="1" si="15"/>
        <v>7272</v>
      </c>
      <c r="L181" t="s">
        <v>53</v>
      </c>
      <c r="M181" t="s">
        <v>13386</v>
      </c>
      <c r="N181">
        <v>7</v>
      </c>
      <c r="O181" t="s">
        <v>14663</v>
      </c>
      <c r="P181" t="s">
        <v>14670</v>
      </c>
      <c r="Q181" t="s">
        <v>14659</v>
      </c>
      <c r="R181" s="1">
        <v>42832</v>
      </c>
      <c r="T181" t="str">
        <f t="shared" ca="1" si="16"/>
        <v>Con Garantia</v>
      </c>
      <c r="U181" t="str">
        <f t="shared" ca="1" si="17"/>
        <v>Sin deuda</v>
      </c>
      <c r="V181" t="str">
        <f t="shared" ca="1" si="18"/>
        <v/>
      </c>
      <c r="W181" t="str">
        <f t="shared" ca="1" si="19"/>
        <v>Bajo Riesgo</v>
      </c>
      <c r="X181">
        <v>1000</v>
      </c>
      <c r="Y181" s="2">
        <f ca="1">IF(H181="Propia",RANDBETWEEN(1000,5000),RANDBETWEEN(0,999))</f>
        <v>223</v>
      </c>
      <c r="Z181" s="2">
        <f ca="1">IF(T181="Con Garantia",RANDBETWEEN(1000,5000),RANDBETWEEN(0,999))</f>
        <v>2668</v>
      </c>
      <c r="AA181" s="2">
        <f ca="1">IF(U181="Sin deuda",RANDBETWEEN(1000,5000),RANDBETWEEN(0,999))</f>
        <v>4651</v>
      </c>
      <c r="AB181" s="4">
        <f ca="1">IF(Q181="Si Trabaja",RANDBETWEEN(1000,5000),RANDBETWEEN(0,999))</f>
        <v>1411</v>
      </c>
      <c r="AC181" s="4">
        <f ca="1">IF(AND(F181&gt;17,F181&lt;71),RANDBETWEEN(1000,5000),RANDBETWEEN(0,999))</f>
        <v>1237</v>
      </c>
      <c r="AD181" s="4">
        <f ca="1">IF(AND(AB181&gt;=0.5,(K181-X181)&gt;1000),RANDBETWEEN(1000,5000),RANDBETWEEN(0,999))</f>
        <v>2832</v>
      </c>
      <c r="AE181" s="4">
        <f ca="1">IF(OR(V181="",V181="Puntual"),RANDBETWEEN(1000,5000),RANDBETWEEN(0,999))</f>
        <v>3203</v>
      </c>
      <c r="AF181" s="4">
        <f ca="1">IF(OR(W181="Bajo Riesgo",AE181&gt;=1000),RANDBETWEEN(1000,5000),RANDBETWEEN(0,999))</f>
        <v>3287</v>
      </c>
      <c r="AG181">
        <f t="shared" ca="1" si="20"/>
        <v>1</v>
      </c>
    </row>
    <row r="182" spans="1:33" customFormat="1" x14ac:dyDescent="0.25">
      <c r="A182">
        <v>40895306</v>
      </c>
      <c r="B182" t="s">
        <v>551</v>
      </c>
      <c r="C182" t="s">
        <v>552</v>
      </c>
      <c r="E182" t="s">
        <v>553</v>
      </c>
      <c r="F182">
        <v>34</v>
      </c>
      <c r="G182" t="s">
        <v>30</v>
      </c>
      <c r="H182" t="str">
        <f t="shared" ca="1" si="14"/>
        <v>Propia</v>
      </c>
      <c r="I182" t="s">
        <v>79</v>
      </c>
      <c r="J182" t="s">
        <v>33</v>
      </c>
      <c r="K182">
        <f t="shared" ca="1" si="15"/>
        <v>5070</v>
      </c>
      <c r="L182" t="s">
        <v>243</v>
      </c>
      <c r="M182" t="s">
        <v>14661</v>
      </c>
      <c r="N182" t="s">
        <v>14661</v>
      </c>
      <c r="O182" t="s">
        <v>14661</v>
      </c>
      <c r="P182" t="s">
        <v>14661</v>
      </c>
      <c r="Q182" t="s">
        <v>14662</v>
      </c>
      <c r="R182" s="1">
        <v>42889</v>
      </c>
      <c r="S182" t="s">
        <v>34</v>
      </c>
      <c r="T182" t="str">
        <f t="shared" ca="1" si="16"/>
        <v>Con Garantia</v>
      </c>
      <c r="U182" t="str">
        <f t="shared" ca="1" si="17"/>
        <v>Sin deuda</v>
      </c>
      <c r="V182" t="str">
        <f t="shared" ca="1" si="18"/>
        <v/>
      </c>
      <c r="W182" t="str">
        <f t="shared" ca="1" si="19"/>
        <v>Bajo Riesgo</v>
      </c>
      <c r="X182">
        <v>1000</v>
      </c>
      <c r="Y182" s="2">
        <f ca="1">IF(H182="Propia",RANDBETWEEN(1000,5000),RANDBETWEEN(0,999))</f>
        <v>3672</v>
      </c>
      <c r="Z182" s="2">
        <f ca="1">IF(T182="Con Garantia",RANDBETWEEN(1000,5000),RANDBETWEEN(0,999))</f>
        <v>4782</v>
      </c>
      <c r="AA182" s="2">
        <f ca="1">IF(U182="Sin deuda",RANDBETWEEN(1000,5000),RANDBETWEEN(0,999))</f>
        <v>1422</v>
      </c>
      <c r="AB182" s="4">
        <f ca="1">IF(Q182="Si Trabaja",RANDBETWEEN(1000,5000),RANDBETWEEN(0,999))</f>
        <v>654</v>
      </c>
      <c r="AC182" s="4">
        <f ca="1">IF(AND(F182&gt;17,F182&lt;71),RANDBETWEEN(1000,5000),RANDBETWEEN(0,999))</f>
        <v>3218</v>
      </c>
      <c r="AD182" s="4">
        <f ca="1">IF(AND(AB182&gt;=0.5,(K182-X182)&gt;1000),RANDBETWEEN(1000,5000),RANDBETWEEN(0,999))</f>
        <v>4971</v>
      </c>
      <c r="AE182" s="4">
        <f ca="1">IF(OR(V182="",V182="Puntual"),RANDBETWEEN(1000,5000),RANDBETWEEN(0,999))</f>
        <v>1030</v>
      </c>
      <c r="AF182" s="4">
        <f ca="1">IF(OR(W182="Bajo Riesgo",AE182&gt;=1000),RANDBETWEEN(1000,5000),RANDBETWEEN(0,999))</f>
        <v>4226</v>
      </c>
      <c r="AG182">
        <f t="shared" ca="1" si="20"/>
        <v>0</v>
      </c>
    </row>
    <row r="183" spans="1:33" customFormat="1" x14ac:dyDescent="0.25">
      <c r="A183">
        <v>45972028</v>
      </c>
      <c r="B183" t="s">
        <v>554</v>
      </c>
      <c r="C183" t="s">
        <v>555</v>
      </c>
      <c r="E183" t="s">
        <v>556</v>
      </c>
      <c r="F183">
        <v>58</v>
      </c>
      <c r="G183" t="s">
        <v>30</v>
      </c>
      <c r="H183" t="str">
        <f t="shared" ca="1" si="14"/>
        <v>Propia</v>
      </c>
      <c r="I183" t="s">
        <v>49</v>
      </c>
      <c r="J183" t="s">
        <v>33</v>
      </c>
      <c r="K183">
        <f t="shared" ca="1" si="15"/>
        <v>7084</v>
      </c>
      <c r="L183" t="s">
        <v>53</v>
      </c>
      <c r="M183" t="s">
        <v>13399</v>
      </c>
      <c r="N183">
        <v>7</v>
      </c>
      <c r="O183" t="s">
        <v>14663</v>
      </c>
      <c r="P183" t="s">
        <v>14669</v>
      </c>
      <c r="Q183" t="s">
        <v>14659</v>
      </c>
      <c r="R183" s="1">
        <v>42966</v>
      </c>
      <c r="T183" t="str">
        <f t="shared" ca="1" si="16"/>
        <v>Con Garantia</v>
      </c>
      <c r="U183" t="str">
        <f t="shared" ca="1" si="17"/>
        <v>Con deuda</v>
      </c>
      <c r="V183" t="str">
        <f t="shared" ca="1" si="18"/>
        <v>Puntual</v>
      </c>
      <c r="W183" t="str">
        <f t="shared" ca="1" si="19"/>
        <v>Bajo Riesgo</v>
      </c>
      <c r="X183">
        <v>1000</v>
      </c>
      <c r="Y183" s="2">
        <f ca="1">IF(H183="Propia",RANDBETWEEN(1000,5000),RANDBETWEEN(0,999))</f>
        <v>4536</v>
      </c>
      <c r="Z183" s="2">
        <f ca="1">IF(T183="Con Garantia",RANDBETWEEN(1000,5000),RANDBETWEEN(0,999))</f>
        <v>2052</v>
      </c>
      <c r="AA183" s="2">
        <f ca="1">IF(U183="Sin deuda",RANDBETWEEN(1000,5000),RANDBETWEEN(0,999))</f>
        <v>860</v>
      </c>
      <c r="AB183" s="4">
        <f ca="1">IF(Q183="Si Trabaja",RANDBETWEEN(1000,5000),RANDBETWEEN(0,999))</f>
        <v>1632</v>
      </c>
      <c r="AC183" s="4">
        <f ca="1">IF(AND(F183&gt;17,F183&lt;71),RANDBETWEEN(1000,5000),RANDBETWEEN(0,999))</f>
        <v>1818</v>
      </c>
      <c r="AD183" s="4">
        <f ca="1">IF(AND(AB183&gt;=0.5,(K183-X183)&gt;1000),RANDBETWEEN(1000,5000),RANDBETWEEN(0,999))</f>
        <v>4214</v>
      </c>
      <c r="AE183" s="4">
        <f ca="1">IF(OR(V183="",V183="Puntual"),RANDBETWEEN(1000,5000),RANDBETWEEN(0,999))</f>
        <v>3927</v>
      </c>
      <c r="AF183" s="4">
        <f ca="1">IF(OR(W183="Bajo Riesgo",AE183&gt;=1000),RANDBETWEEN(1000,5000),RANDBETWEEN(0,999))</f>
        <v>4025</v>
      </c>
      <c r="AG183">
        <f t="shared" ca="1" si="20"/>
        <v>1</v>
      </c>
    </row>
    <row r="184" spans="1:33" customFormat="1" x14ac:dyDescent="0.25">
      <c r="A184">
        <v>73510109</v>
      </c>
      <c r="B184" t="s">
        <v>557</v>
      </c>
      <c r="C184" t="s">
        <v>558</v>
      </c>
      <c r="E184" t="s">
        <v>559</v>
      </c>
      <c r="F184">
        <v>37</v>
      </c>
      <c r="G184" t="s">
        <v>30</v>
      </c>
      <c r="H184" t="str">
        <f t="shared" ca="1" si="14"/>
        <v>Alquilada</v>
      </c>
      <c r="I184" t="s">
        <v>32</v>
      </c>
      <c r="J184" t="s">
        <v>33</v>
      </c>
      <c r="K184">
        <f t="shared" ca="1" si="15"/>
        <v>6348</v>
      </c>
      <c r="L184" t="s">
        <v>53</v>
      </c>
      <c r="M184" t="s">
        <v>14661</v>
      </c>
      <c r="N184" t="s">
        <v>14661</v>
      </c>
      <c r="O184" t="s">
        <v>14661</v>
      </c>
      <c r="P184" t="s">
        <v>14661</v>
      </c>
      <c r="Q184" t="s">
        <v>14662</v>
      </c>
      <c r="R184" s="1">
        <v>42929</v>
      </c>
      <c r="T184" t="str">
        <f t="shared" ca="1" si="16"/>
        <v>Sin Garantia</v>
      </c>
      <c r="U184" t="str">
        <f t="shared" ca="1" si="17"/>
        <v>Con deuda</v>
      </c>
      <c r="V184" t="str">
        <f t="shared" ca="1" si="18"/>
        <v>Moroso</v>
      </c>
      <c r="W184" t="str">
        <f t="shared" ca="1" si="19"/>
        <v>Alto Riesgo</v>
      </c>
      <c r="X184">
        <v>1000</v>
      </c>
      <c r="Y184" s="2">
        <f ca="1">IF(H184="Propia",RANDBETWEEN(1000,5000),RANDBETWEEN(0,999))</f>
        <v>154</v>
      </c>
      <c r="Z184" s="2">
        <f ca="1">IF(T184="Con Garantia",RANDBETWEEN(1000,5000),RANDBETWEEN(0,999))</f>
        <v>284</v>
      </c>
      <c r="AA184" s="2">
        <f ca="1">IF(U184="Sin deuda",RANDBETWEEN(1000,5000),RANDBETWEEN(0,999))</f>
        <v>165</v>
      </c>
      <c r="AB184" s="4">
        <f ca="1">IF(Q184="Si Trabaja",RANDBETWEEN(1000,5000),RANDBETWEEN(0,999))</f>
        <v>240</v>
      </c>
      <c r="AC184" s="4">
        <f ca="1">IF(AND(F184&gt;17,F184&lt;71),RANDBETWEEN(1000,5000),RANDBETWEEN(0,999))</f>
        <v>2611</v>
      </c>
      <c r="AD184" s="4">
        <f ca="1">IF(AND(AB184&gt;=0.5,(K184-X184)&gt;1000),RANDBETWEEN(1000,5000),RANDBETWEEN(0,999))</f>
        <v>3270</v>
      </c>
      <c r="AE184" s="4">
        <f ca="1">IF(OR(V184="",V184="Puntual"),RANDBETWEEN(1000,5000),RANDBETWEEN(0,999))</f>
        <v>405</v>
      </c>
      <c r="AF184" s="4">
        <f ca="1">IF(OR(W184="Bajo Riesgo",AE184&gt;=1000),RANDBETWEEN(1000,5000),RANDBETWEEN(0,999))</f>
        <v>906</v>
      </c>
      <c r="AG184">
        <f t="shared" ca="1" si="20"/>
        <v>0</v>
      </c>
    </row>
    <row r="185" spans="1:33" customFormat="1" x14ac:dyDescent="0.25">
      <c r="A185">
        <v>75692982</v>
      </c>
      <c r="B185" t="s">
        <v>560</v>
      </c>
      <c r="C185" t="s">
        <v>558</v>
      </c>
      <c r="E185" t="s">
        <v>561</v>
      </c>
      <c r="F185">
        <v>24</v>
      </c>
      <c r="G185" t="s">
        <v>42</v>
      </c>
      <c r="H185" t="str">
        <f t="shared" ca="1" si="14"/>
        <v>Alquilada</v>
      </c>
      <c r="I185" t="s">
        <v>32</v>
      </c>
      <c r="J185" t="s">
        <v>33</v>
      </c>
      <c r="K185">
        <f t="shared" ca="1" si="15"/>
        <v>5935</v>
      </c>
      <c r="L185" t="s">
        <v>53</v>
      </c>
      <c r="M185" t="s">
        <v>14119</v>
      </c>
      <c r="N185">
        <v>7</v>
      </c>
      <c r="O185" t="s">
        <v>14663</v>
      </c>
      <c r="P185" t="s">
        <v>14667</v>
      </c>
      <c r="Q185" t="s">
        <v>14659</v>
      </c>
      <c r="R185" s="1">
        <v>42998</v>
      </c>
      <c r="S185" t="s">
        <v>34</v>
      </c>
      <c r="T185" t="str">
        <f t="shared" ca="1" si="16"/>
        <v>Con Garantia</v>
      </c>
      <c r="U185" t="str">
        <f t="shared" ca="1" si="17"/>
        <v>Con deuda</v>
      </c>
      <c r="V185" t="str">
        <f t="shared" ca="1" si="18"/>
        <v>Moroso</v>
      </c>
      <c r="W185" t="str">
        <f t="shared" ca="1" si="19"/>
        <v>Alto Riesgo</v>
      </c>
      <c r="X185">
        <v>1000</v>
      </c>
      <c r="Y185" s="2">
        <f ca="1">IF(H185="Propia",RANDBETWEEN(1000,5000),RANDBETWEEN(0,999))</f>
        <v>499</v>
      </c>
      <c r="Z185" s="2">
        <f ca="1">IF(T185="Con Garantia",RANDBETWEEN(1000,5000),RANDBETWEEN(0,999))</f>
        <v>3361</v>
      </c>
      <c r="AA185" s="2">
        <f ca="1">IF(U185="Sin deuda",RANDBETWEEN(1000,5000),RANDBETWEEN(0,999))</f>
        <v>916</v>
      </c>
      <c r="AB185" s="4">
        <f ca="1">IF(Q185="Si Trabaja",RANDBETWEEN(1000,5000),RANDBETWEEN(0,999))</f>
        <v>1505</v>
      </c>
      <c r="AC185" s="4">
        <f ca="1">IF(AND(F185&gt;17,F185&lt;71),RANDBETWEEN(1000,5000),RANDBETWEEN(0,999))</f>
        <v>1480</v>
      </c>
      <c r="AD185" s="4">
        <f ca="1">IF(AND(AB185&gt;=0.5,(K185-X185)&gt;1000),RANDBETWEEN(1000,5000),RANDBETWEEN(0,999))</f>
        <v>3413</v>
      </c>
      <c r="AE185" s="4">
        <f ca="1">IF(OR(V185="",V185="Puntual"),RANDBETWEEN(1000,5000),RANDBETWEEN(0,999))</f>
        <v>559</v>
      </c>
      <c r="AF185" s="4">
        <f ca="1">IF(OR(W185="Bajo Riesgo",AE185&gt;=1000),RANDBETWEEN(1000,5000),RANDBETWEEN(0,999))</f>
        <v>22</v>
      </c>
      <c r="AG185">
        <f t="shared" ca="1" si="20"/>
        <v>0</v>
      </c>
    </row>
    <row r="186" spans="1:33" customFormat="1" x14ac:dyDescent="0.25">
      <c r="A186">
        <v>44021892</v>
      </c>
      <c r="B186" t="s">
        <v>498</v>
      </c>
      <c r="C186" t="s">
        <v>562</v>
      </c>
      <c r="E186" t="s">
        <v>500</v>
      </c>
      <c r="F186">
        <v>49</v>
      </c>
      <c r="G186" t="s">
        <v>42</v>
      </c>
      <c r="H186" t="str">
        <f t="shared" ca="1" si="14"/>
        <v>Propia</v>
      </c>
      <c r="I186" t="s">
        <v>79</v>
      </c>
      <c r="J186" t="s">
        <v>33</v>
      </c>
      <c r="K186">
        <f t="shared" ca="1" si="15"/>
        <v>6332</v>
      </c>
      <c r="L186" t="s">
        <v>78</v>
      </c>
      <c r="M186" t="s">
        <v>14462</v>
      </c>
      <c r="N186">
        <v>9</v>
      </c>
      <c r="O186" t="s">
        <v>14657</v>
      </c>
      <c r="P186" t="s">
        <v>14668</v>
      </c>
      <c r="Q186" t="s">
        <v>14659</v>
      </c>
      <c r="R186" s="1">
        <v>42818</v>
      </c>
      <c r="T186" t="str">
        <f t="shared" ca="1" si="16"/>
        <v>Sin Garantia</v>
      </c>
      <c r="U186" t="str">
        <f t="shared" ca="1" si="17"/>
        <v>Con deuda</v>
      </c>
      <c r="V186" t="str">
        <f t="shared" ca="1" si="18"/>
        <v>Moroso</v>
      </c>
      <c r="W186" t="str">
        <f t="shared" ca="1" si="19"/>
        <v>Alto Riesgo</v>
      </c>
      <c r="X186">
        <v>1000</v>
      </c>
      <c r="Y186" s="2">
        <f ca="1">IF(H186="Propia",RANDBETWEEN(1000,5000),RANDBETWEEN(0,999))</f>
        <v>3216</v>
      </c>
      <c r="Z186" s="2">
        <f ca="1">IF(T186="Con Garantia",RANDBETWEEN(1000,5000),RANDBETWEEN(0,999))</f>
        <v>792</v>
      </c>
      <c r="AA186" s="2">
        <f ca="1">IF(U186="Sin deuda",RANDBETWEEN(1000,5000),RANDBETWEEN(0,999))</f>
        <v>244</v>
      </c>
      <c r="AB186" s="4">
        <f ca="1">IF(Q186="Si Trabaja",RANDBETWEEN(1000,5000),RANDBETWEEN(0,999))</f>
        <v>4116</v>
      </c>
      <c r="AC186" s="4">
        <f ca="1">IF(AND(F186&gt;17,F186&lt;71),RANDBETWEEN(1000,5000),RANDBETWEEN(0,999))</f>
        <v>2804</v>
      </c>
      <c r="AD186" s="4">
        <f ca="1">IF(AND(AB186&gt;=0.5,(K186-X186)&gt;1000),RANDBETWEEN(1000,5000),RANDBETWEEN(0,999))</f>
        <v>2104</v>
      </c>
      <c r="AE186" s="4">
        <f ca="1">IF(OR(V186="",V186="Puntual"),RANDBETWEEN(1000,5000),RANDBETWEEN(0,999))</f>
        <v>478</v>
      </c>
      <c r="AF186" s="4">
        <f ca="1">IF(OR(W186="Bajo Riesgo",AE186&gt;=1000),RANDBETWEEN(1000,5000),RANDBETWEEN(0,999))</f>
        <v>0</v>
      </c>
      <c r="AG186">
        <f t="shared" ca="1" si="20"/>
        <v>0</v>
      </c>
    </row>
    <row r="187" spans="1:33" customFormat="1" x14ac:dyDescent="0.25">
      <c r="A187">
        <v>76931175</v>
      </c>
      <c r="B187" t="s">
        <v>563</v>
      </c>
      <c r="C187" t="s">
        <v>564</v>
      </c>
      <c r="E187" t="s">
        <v>565</v>
      </c>
      <c r="F187">
        <v>45</v>
      </c>
      <c r="G187" t="s">
        <v>30</v>
      </c>
      <c r="H187" t="str">
        <f t="shared" ca="1" si="14"/>
        <v>Alquilada</v>
      </c>
      <c r="I187" t="s">
        <v>79</v>
      </c>
      <c r="J187" t="s">
        <v>33</v>
      </c>
      <c r="K187">
        <f t="shared" ca="1" si="15"/>
        <v>7665</v>
      </c>
      <c r="L187" t="s">
        <v>243</v>
      </c>
      <c r="M187" t="s">
        <v>13936</v>
      </c>
      <c r="N187">
        <v>7</v>
      </c>
      <c r="O187" t="s">
        <v>14663</v>
      </c>
      <c r="P187" t="s">
        <v>14667</v>
      </c>
      <c r="Q187" t="s">
        <v>14659</v>
      </c>
      <c r="R187" s="1">
        <v>43072</v>
      </c>
      <c r="T187" t="str">
        <f t="shared" ca="1" si="16"/>
        <v>Sin Garantia</v>
      </c>
      <c r="U187" t="str">
        <f t="shared" ca="1" si="17"/>
        <v>Sin deuda</v>
      </c>
      <c r="V187" t="str">
        <f t="shared" ca="1" si="18"/>
        <v/>
      </c>
      <c r="W187" t="str">
        <f t="shared" ca="1" si="19"/>
        <v>Bajo Riesgo</v>
      </c>
      <c r="X187">
        <v>1000</v>
      </c>
      <c r="Y187" s="2">
        <f ca="1">IF(H187="Propia",RANDBETWEEN(1000,5000),RANDBETWEEN(0,999))</f>
        <v>364</v>
      </c>
      <c r="Z187" s="2">
        <f ca="1">IF(T187="Con Garantia",RANDBETWEEN(1000,5000),RANDBETWEEN(0,999))</f>
        <v>473</v>
      </c>
      <c r="AA187" s="2">
        <f ca="1">IF(U187="Sin deuda",RANDBETWEEN(1000,5000),RANDBETWEEN(0,999))</f>
        <v>4749</v>
      </c>
      <c r="AB187" s="4">
        <f ca="1">IF(Q187="Si Trabaja",RANDBETWEEN(1000,5000),RANDBETWEEN(0,999))</f>
        <v>3770</v>
      </c>
      <c r="AC187" s="4">
        <f ca="1">IF(AND(F187&gt;17,F187&lt;71),RANDBETWEEN(1000,5000),RANDBETWEEN(0,999))</f>
        <v>4950</v>
      </c>
      <c r="AD187" s="4">
        <f ca="1">IF(AND(AB187&gt;=0.5,(K187-X187)&gt;1000),RANDBETWEEN(1000,5000),RANDBETWEEN(0,999))</f>
        <v>4069</v>
      </c>
      <c r="AE187" s="4">
        <f ca="1">IF(OR(V187="",V187="Puntual"),RANDBETWEEN(1000,5000),RANDBETWEEN(0,999))</f>
        <v>3996</v>
      </c>
      <c r="AF187" s="4">
        <f ca="1">IF(OR(W187="Bajo Riesgo",AE187&gt;=1000),RANDBETWEEN(1000,5000),RANDBETWEEN(0,999))</f>
        <v>1203</v>
      </c>
      <c r="AG187">
        <f t="shared" ca="1" si="20"/>
        <v>1</v>
      </c>
    </row>
    <row r="188" spans="1:33" customFormat="1" x14ac:dyDescent="0.25">
      <c r="A188">
        <v>42893447</v>
      </c>
      <c r="B188" t="s">
        <v>566</v>
      </c>
      <c r="C188" t="s">
        <v>567</v>
      </c>
      <c r="D188">
        <v>519234665</v>
      </c>
      <c r="E188" t="s">
        <v>568</v>
      </c>
      <c r="F188">
        <v>63</v>
      </c>
      <c r="G188" t="s">
        <v>42</v>
      </c>
      <c r="H188" t="str">
        <f t="shared" ca="1" si="14"/>
        <v>Alquilada</v>
      </c>
      <c r="I188" t="s">
        <v>32</v>
      </c>
      <c r="J188" t="s">
        <v>33</v>
      </c>
      <c r="K188">
        <f t="shared" ca="1" si="15"/>
        <v>6352</v>
      </c>
      <c r="L188" t="s">
        <v>43</v>
      </c>
      <c r="M188" t="s">
        <v>14661</v>
      </c>
      <c r="N188" t="s">
        <v>14661</v>
      </c>
      <c r="O188" t="s">
        <v>14661</v>
      </c>
      <c r="P188" t="s">
        <v>14661</v>
      </c>
      <c r="Q188" t="s">
        <v>14662</v>
      </c>
      <c r="R188" s="1">
        <v>42913</v>
      </c>
      <c r="S188" t="s">
        <v>34</v>
      </c>
      <c r="T188" t="str">
        <f t="shared" ca="1" si="16"/>
        <v>Con Garantia</v>
      </c>
      <c r="U188" t="str">
        <f t="shared" ca="1" si="17"/>
        <v>Con deuda</v>
      </c>
      <c r="V188" t="str">
        <f t="shared" ca="1" si="18"/>
        <v>Puntual</v>
      </c>
      <c r="W188" t="str">
        <f t="shared" ca="1" si="19"/>
        <v>Bajo Riesgo</v>
      </c>
      <c r="X188">
        <v>1000</v>
      </c>
      <c r="Y188" s="2">
        <f ca="1">IF(H188="Propia",RANDBETWEEN(1000,5000),RANDBETWEEN(0,999))</f>
        <v>507</v>
      </c>
      <c r="Z188" s="2">
        <f ca="1">IF(T188="Con Garantia",RANDBETWEEN(1000,5000),RANDBETWEEN(0,999))</f>
        <v>1301</v>
      </c>
      <c r="AA188" s="2">
        <f ca="1">IF(U188="Sin deuda",RANDBETWEEN(1000,5000),RANDBETWEEN(0,999))</f>
        <v>237</v>
      </c>
      <c r="AB188" s="4">
        <f ca="1">IF(Q188="Si Trabaja",RANDBETWEEN(1000,5000),RANDBETWEEN(0,999))</f>
        <v>132</v>
      </c>
      <c r="AC188" s="4">
        <f ca="1">IF(AND(F188&gt;17,F188&lt;71),RANDBETWEEN(1000,5000),RANDBETWEEN(0,999))</f>
        <v>4145</v>
      </c>
      <c r="AD188" s="4">
        <f ca="1">IF(AND(AB188&gt;=0.5,(K188-X188)&gt;1000),RANDBETWEEN(1000,5000),RANDBETWEEN(0,999))</f>
        <v>2397</v>
      </c>
      <c r="AE188" s="4">
        <f ca="1">IF(OR(V188="",V188="Puntual"),RANDBETWEEN(1000,5000),RANDBETWEEN(0,999))</f>
        <v>2149</v>
      </c>
      <c r="AF188" s="4">
        <f ca="1">IF(OR(W188="Bajo Riesgo",AE188&gt;=1000),RANDBETWEEN(1000,5000),RANDBETWEEN(0,999))</f>
        <v>1270</v>
      </c>
      <c r="AG188">
        <f t="shared" ca="1" si="20"/>
        <v>0</v>
      </c>
    </row>
    <row r="189" spans="1:33" customFormat="1" x14ac:dyDescent="0.25">
      <c r="A189">
        <v>40823970</v>
      </c>
      <c r="B189" t="s">
        <v>569</v>
      </c>
      <c r="C189" t="s">
        <v>570</v>
      </c>
      <c r="D189">
        <v>997024782</v>
      </c>
      <c r="E189" t="s">
        <v>571</v>
      </c>
      <c r="F189">
        <v>42</v>
      </c>
      <c r="G189" t="s">
        <v>30</v>
      </c>
      <c r="H189" t="str">
        <f t="shared" ca="1" si="14"/>
        <v>Alquilada</v>
      </c>
      <c r="I189" t="s">
        <v>79</v>
      </c>
      <c r="J189" t="s">
        <v>33</v>
      </c>
      <c r="K189">
        <f t="shared" ca="1" si="15"/>
        <v>5579</v>
      </c>
      <c r="L189" t="s">
        <v>53</v>
      </c>
      <c r="M189" t="s">
        <v>12782</v>
      </c>
      <c r="N189">
        <v>5</v>
      </c>
      <c r="O189" t="s">
        <v>14657</v>
      </c>
      <c r="P189" t="s">
        <v>14660</v>
      </c>
      <c r="Q189" t="s">
        <v>14659</v>
      </c>
      <c r="R189" s="1">
        <v>43094</v>
      </c>
      <c r="T189" t="str">
        <f t="shared" ca="1" si="16"/>
        <v>Sin Garantia</v>
      </c>
      <c r="U189" t="str">
        <f t="shared" ca="1" si="17"/>
        <v>Sin deuda</v>
      </c>
      <c r="V189" t="str">
        <f t="shared" ca="1" si="18"/>
        <v/>
      </c>
      <c r="W189" t="str">
        <f t="shared" ca="1" si="19"/>
        <v>Bajo Riesgo</v>
      </c>
      <c r="X189">
        <v>1000</v>
      </c>
      <c r="Y189" s="2">
        <f ca="1">IF(H189="Propia",RANDBETWEEN(1000,5000),RANDBETWEEN(0,999))</f>
        <v>285</v>
      </c>
      <c r="Z189" s="2">
        <f ca="1">IF(T189="Con Garantia",RANDBETWEEN(1000,5000),RANDBETWEEN(0,999))</f>
        <v>319</v>
      </c>
      <c r="AA189" s="2">
        <f ca="1">IF(U189="Sin deuda",RANDBETWEEN(1000,5000),RANDBETWEEN(0,999))</f>
        <v>4244</v>
      </c>
      <c r="AB189" s="4">
        <f ca="1">IF(Q189="Si Trabaja",RANDBETWEEN(1000,5000),RANDBETWEEN(0,999))</f>
        <v>2762</v>
      </c>
      <c r="AC189" s="4">
        <f ca="1">IF(AND(F189&gt;17,F189&lt;71),RANDBETWEEN(1000,5000),RANDBETWEEN(0,999))</f>
        <v>3310</v>
      </c>
      <c r="AD189" s="4">
        <f ca="1">IF(AND(AB189&gt;=0.5,(K189-X189)&gt;1000),RANDBETWEEN(1000,5000),RANDBETWEEN(0,999))</f>
        <v>3521</v>
      </c>
      <c r="AE189" s="4">
        <f ca="1">IF(OR(V189="",V189="Puntual"),RANDBETWEEN(1000,5000),RANDBETWEEN(0,999))</f>
        <v>3508</v>
      </c>
      <c r="AF189" s="4">
        <f ca="1">IF(OR(W189="Bajo Riesgo",AE189&gt;=1000),RANDBETWEEN(1000,5000),RANDBETWEEN(0,999))</f>
        <v>1005</v>
      </c>
      <c r="AG189">
        <f t="shared" ca="1" si="20"/>
        <v>1</v>
      </c>
    </row>
    <row r="190" spans="1:33" customFormat="1" x14ac:dyDescent="0.25">
      <c r="A190">
        <v>44846019</v>
      </c>
      <c r="B190" t="s">
        <v>572</v>
      </c>
      <c r="C190" t="s">
        <v>573</v>
      </c>
      <c r="D190">
        <v>980426167</v>
      </c>
      <c r="E190" t="s">
        <v>574</v>
      </c>
      <c r="F190">
        <v>58</v>
      </c>
      <c r="G190" t="s">
        <v>42</v>
      </c>
      <c r="H190" t="str">
        <f t="shared" ca="1" si="14"/>
        <v>Propia</v>
      </c>
      <c r="I190" t="s">
        <v>32</v>
      </c>
      <c r="J190" t="s">
        <v>33</v>
      </c>
      <c r="K190">
        <f t="shared" ca="1" si="15"/>
        <v>6237</v>
      </c>
      <c r="L190" t="s">
        <v>243</v>
      </c>
      <c r="M190" t="s">
        <v>13680</v>
      </c>
      <c r="N190">
        <v>10</v>
      </c>
      <c r="O190" t="s">
        <v>14663</v>
      </c>
      <c r="P190" t="s">
        <v>14658</v>
      </c>
      <c r="Q190" t="s">
        <v>14659</v>
      </c>
      <c r="R190" s="1">
        <v>42869</v>
      </c>
      <c r="T190" t="str">
        <f t="shared" ca="1" si="16"/>
        <v>Sin Garantia</v>
      </c>
      <c r="U190" t="str">
        <f t="shared" ca="1" si="17"/>
        <v>Sin deuda</v>
      </c>
      <c r="V190" t="str">
        <f t="shared" ca="1" si="18"/>
        <v/>
      </c>
      <c r="W190" t="str">
        <f t="shared" ca="1" si="19"/>
        <v>Bajo Riesgo</v>
      </c>
      <c r="X190">
        <v>1000</v>
      </c>
      <c r="Y190" s="2">
        <f ca="1">IF(H190="Propia",RANDBETWEEN(1000,5000),RANDBETWEEN(0,999))</f>
        <v>1801</v>
      </c>
      <c r="Z190" s="2">
        <f ca="1">IF(T190="Con Garantia",RANDBETWEEN(1000,5000),RANDBETWEEN(0,999))</f>
        <v>802</v>
      </c>
      <c r="AA190" s="2">
        <f ca="1">IF(U190="Sin deuda",RANDBETWEEN(1000,5000),RANDBETWEEN(0,999))</f>
        <v>4266</v>
      </c>
      <c r="AB190" s="4">
        <f ca="1">IF(Q190="Si Trabaja",RANDBETWEEN(1000,5000),RANDBETWEEN(0,999))</f>
        <v>1908</v>
      </c>
      <c r="AC190" s="4">
        <f ca="1">IF(AND(F190&gt;17,F190&lt;71),RANDBETWEEN(1000,5000),RANDBETWEEN(0,999))</f>
        <v>1805</v>
      </c>
      <c r="AD190" s="4">
        <f ca="1">IF(AND(AB190&gt;=0.5,(K190-X190)&gt;1000),RANDBETWEEN(1000,5000),RANDBETWEEN(0,999))</f>
        <v>3197</v>
      </c>
      <c r="AE190" s="4">
        <f ca="1">IF(OR(V190="",V190="Puntual"),RANDBETWEEN(1000,5000),RANDBETWEEN(0,999))</f>
        <v>1425</v>
      </c>
      <c r="AF190" s="4">
        <f ca="1">IF(OR(W190="Bajo Riesgo",AE190&gt;=1000),RANDBETWEEN(1000,5000),RANDBETWEEN(0,999))</f>
        <v>3367</v>
      </c>
      <c r="AG190">
        <f t="shared" ca="1" si="20"/>
        <v>1</v>
      </c>
    </row>
    <row r="191" spans="1:33" customFormat="1" x14ac:dyDescent="0.25">
      <c r="A191">
        <v>46853933</v>
      </c>
      <c r="B191" t="s">
        <v>575</v>
      </c>
      <c r="C191" t="s">
        <v>576</v>
      </c>
      <c r="D191">
        <v>900833968</v>
      </c>
      <c r="E191" t="s">
        <v>577</v>
      </c>
      <c r="F191">
        <v>18</v>
      </c>
      <c r="G191" t="s">
        <v>42</v>
      </c>
      <c r="H191" t="str">
        <f t="shared" ca="1" si="14"/>
        <v>Alquilada</v>
      </c>
      <c r="I191" t="s">
        <v>44</v>
      </c>
      <c r="J191" t="s">
        <v>33</v>
      </c>
      <c r="K191">
        <f t="shared" ca="1" si="15"/>
        <v>7465</v>
      </c>
      <c r="L191" t="s">
        <v>121</v>
      </c>
      <c r="M191" t="s">
        <v>14661</v>
      </c>
      <c r="N191" t="s">
        <v>14661</v>
      </c>
      <c r="O191" t="s">
        <v>14661</v>
      </c>
      <c r="P191" t="s">
        <v>14661</v>
      </c>
      <c r="Q191" t="s">
        <v>14662</v>
      </c>
      <c r="R191" s="1">
        <v>42792</v>
      </c>
      <c r="S191" t="s">
        <v>34</v>
      </c>
      <c r="T191" t="str">
        <f t="shared" ca="1" si="16"/>
        <v>Con Garantia</v>
      </c>
      <c r="U191" t="str">
        <f t="shared" ca="1" si="17"/>
        <v>Sin deuda</v>
      </c>
      <c r="V191" t="str">
        <f t="shared" ca="1" si="18"/>
        <v/>
      </c>
      <c r="W191" t="str">
        <f t="shared" ca="1" si="19"/>
        <v>Bajo Riesgo</v>
      </c>
      <c r="X191">
        <v>1000</v>
      </c>
      <c r="Y191" s="2">
        <f ca="1">IF(H191="Propia",RANDBETWEEN(1000,5000),RANDBETWEEN(0,999))</f>
        <v>470</v>
      </c>
      <c r="Z191" s="2">
        <f ca="1">IF(T191="Con Garantia",RANDBETWEEN(1000,5000),RANDBETWEEN(0,999))</f>
        <v>3358</v>
      </c>
      <c r="AA191" s="2">
        <f ca="1">IF(U191="Sin deuda",RANDBETWEEN(1000,5000),RANDBETWEEN(0,999))</f>
        <v>1356</v>
      </c>
      <c r="AB191" s="4">
        <f ca="1">IF(Q191="Si Trabaja",RANDBETWEEN(1000,5000),RANDBETWEEN(0,999))</f>
        <v>530</v>
      </c>
      <c r="AC191" s="4">
        <f ca="1">IF(AND(F191&gt;17,F191&lt;71),RANDBETWEEN(1000,5000),RANDBETWEEN(0,999))</f>
        <v>1132</v>
      </c>
      <c r="AD191" s="4">
        <f ca="1">IF(AND(AB191&gt;=0.5,(K191-X191)&gt;1000),RANDBETWEEN(1000,5000),RANDBETWEEN(0,999))</f>
        <v>2989</v>
      </c>
      <c r="AE191" s="4">
        <f ca="1">IF(OR(V191="",V191="Puntual"),RANDBETWEEN(1000,5000),RANDBETWEEN(0,999))</f>
        <v>2060</v>
      </c>
      <c r="AF191" s="4">
        <f ca="1">IF(OR(W191="Bajo Riesgo",AE191&gt;=1000),RANDBETWEEN(1000,5000),RANDBETWEEN(0,999))</f>
        <v>4962</v>
      </c>
      <c r="AG191">
        <f t="shared" ca="1" si="20"/>
        <v>0</v>
      </c>
    </row>
    <row r="192" spans="1:33" customFormat="1" x14ac:dyDescent="0.25">
      <c r="A192">
        <v>76927846</v>
      </c>
      <c r="B192" t="s">
        <v>578</v>
      </c>
      <c r="C192" t="s">
        <v>579</v>
      </c>
      <c r="D192">
        <v>940904837</v>
      </c>
      <c r="E192" t="s">
        <v>580</v>
      </c>
      <c r="F192">
        <v>54</v>
      </c>
      <c r="G192" t="s">
        <v>42</v>
      </c>
      <c r="H192" t="str">
        <f t="shared" ca="1" si="14"/>
        <v>Propia</v>
      </c>
      <c r="I192" t="s">
        <v>79</v>
      </c>
      <c r="J192" t="s">
        <v>33</v>
      </c>
      <c r="K192">
        <f t="shared" ca="1" si="15"/>
        <v>6125</v>
      </c>
      <c r="L192" t="s">
        <v>135</v>
      </c>
      <c r="M192" t="s">
        <v>14661</v>
      </c>
      <c r="N192" t="s">
        <v>14661</v>
      </c>
      <c r="O192" t="s">
        <v>14661</v>
      </c>
      <c r="P192" t="s">
        <v>14661</v>
      </c>
      <c r="Q192" t="s">
        <v>14662</v>
      </c>
      <c r="R192" s="1">
        <v>42749</v>
      </c>
      <c r="T192" t="str">
        <f t="shared" ca="1" si="16"/>
        <v>Con Garantia</v>
      </c>
      <c r="U192" t="str">
        <f t="shared" ca="1" si="17"/>
        <v>Con deuda</v>
      </c>
      <c r="V192" t="str">
        <f t="shared" ca="1" si="18"/>
        <v>Puntual</v>
      </c>
      <c r="W192" t="str">
        <f t="shared" ca="1" si="19"/>
        <v>Bajo Riesgo</v>
      </c>
      <c r="X192">
        <v>1000</v>
      </c>
      <c r="Y192" s="2">
        <f ca="1">IF(H192="Propia",RANDBETWEEN(1000,5000),RANDBETWEEN(0,999))</f>
        <v>3615</v>
      </c>
      <c r="Z192" s="2">
        <f ca="1">IF(T192="Con Garantia",RANDBETWEEN(1000,5000),RANDBETWEEN(0,999))</f>
        <v>3821</v>
      </c>
      <c r="AA192" s="2">
        <f ca="1">IF(U192="Sin deuda",RANDBETWEEN(1000,5000),RANDBETWEEN(0,999))</f>
        <v>449</v>
      </c>
      <c r="AB192" s="4">
        <f ca="1">IF(Q192="Si Trabaja",RANDBETWEEN(1000,5000),RANDBETWEEN(0,999))</f>
        <v>480</v>
      </c>
      <c r="AC192" s="4">
        <f ca="1">IF(AND(F192&gt;17,F192&lt;71),RANDBETWEEN(1000,5000),RANDBETWEEN(0,999))</f>
        <v>1359</v>
      </c>
      <c r="AD192" s="4">
        <f ca="1">IF(AND(AB192&gt;=0.5,(K192-X192)&gt;1000),RANDBETWEEN(1000,5000),RANDBETWEEN(0,999))</f>
        <v>3492</v>
      </c>
      <c r="AE192" s="4">
        <f ca="1">IF(OR(V192="",V192="Puntual"),RANDBETWEEN(1000,5000),RANDBETWEEN(0,999))</f>
        <v>1905</v>
      </c>
      <c r="AF192" s="4">
        <f ca="1">IF(OR(W192="Bajo Riesgo",AE192&gt;=1000),RANDBETWEEN(1000,5000),RANDBETWEEN(0,999))</f>
        <v>1302</v>
      </c>
      <c r="AG192">
        <f t="shared" ca="1" si="20"/>
        <v>0</v>
      </c>
    </row>
    <row r="193" spans="1:33" customFormat="1" x14ac:dyDescent="0.25">
      <c r="A193">
        <v>45109973</v>
      </c>
      <c r="B193" t="s">
        <v>581</v>
      </c>
      <c r="C193" t="s">
        <v>582</v>
      </c>
      <c r="D193">
        <v>999636515</v>
      </c>
      <c r="E193" t="s">
        <v>583</v>
      </c>
      <c r="F193">
        <v>37</v>
      </c>
      <c r="G193" t="s">
        <v>42</v>
      </c>
      <c r="H193" t="str">
        <f t="shared" ca="1" si="14"/>
        <v>Propia</v>
      </c>
      <c r="I193" t="s">
        <v>49</v>
      </c>
      <c r="J193" t="s">
        <v>33</v>
      </c>
      <c r="K193">
        <f t="shared" ca="1" si="15"/>
        <v>7566</v>
      </c>
      <c r="L193" t="s">
        <v>121</v>
      </c>
      <c r="M193" t="s">
        <v>13864</v>
      </c>
      <c r="N193">
        <v>7</v>
      </c>
      <c r="O193" t="s">
        <v>14657</v>
      </c>
      <c r="P193" t="s">
        <v>14658</v>
      </c>
      <c r="Q193" t="s">
        <v>14659</v>
      </c>
      <c r="R193" s="1">
        <v>42863</v>
      </c>
      <c r="T193" t="str">
        <f t="shared" ca="1" si="16"/>
        <v>Sin Garantia</v>
      </c>
      <c r="U193" t="str">
        <f t="shared" ca="1" si="17"/>
        <v>Sin deuda</v>
      </c>
      <c r="V193" t="str">
        <f t="shared" ca="1" si="18"/>
        <v/>
      </c>
      <c r="W193" t="str">
        <f t="shared" ca="1" si="19"/>
        <v>Bajo Riesgo</v>
      </c>
      <c r="X193">
        <v>1000</v>
      </c>
      <c r="Y193" s="2">
        <f ca="1">IF(H193="Propia",RANDBETWEEN(1000,5000),RANDBETWEEN(0,999))</f>
        <v>3982</v>
      </c>
      <c r="Z193" s="2">
        <f ca="1">IF(T193="Con Garantia",RANDBETWEEN(1000,5000),RANDBETWEEN(0,999))</f>
        <v>43</v>
      </c>
      <c r="AA193" s="2">
        <f ca="1">IF(U193="Sin deuda",RANDBETWEEN(1000,5000),RANDBETWEEN(0,999))</f>
        <v>1071</v>
      </c>
      <c r="AB193" s="4">
        <f ca="1">IF(Q193="Si Trabaja",RANDBETWEEN(1000,5000),RANDBETWEEN(0,999))</f>
        <v>2141</v>
      </c>
      <c r="AC193" s="4">
        <f ca="1">IF(AND(F193&gt;17,F193&lt;71),RANDBETWEEN(1000,5000),RANDBETWEEN(0,999))</f>
        <v>3061</v>
      </c>
      <c r="AD193" s="4">
        <f ca="1">IF(AND(AB193&gt;=0.5,(K193-X193)&gt;1000),RANDBETWEEN(1000,5000),RANDBETWEEN(0,999))</f>
        <v>2258</v>
      </c>
      <c r="AE193" s="4">
        <f ca="1">IF(OR(V193="",V193="Puntual"),RANDBETWEEN(1000,5000),RANDBETWEEN(0,999))</f>
        <v>3704</v>
      </c>
      <c r="AF193" s="4">
        <f ca="1">IF(OR(W193="Bajo Riesgo",AE193&gt;=1000),RANDBETWEEN(1000,5000),RANDBETWEEN(0,999))</f>
        <v>1160</v>
      </c>
      <c r="AG193">
        <f t="shared" ca="1" si="20"/>
        <v>1</v>
      </c>
    </row>
    <row r="194" spans="1:33" customFormat="1" x14ac:dyDescent="0.25">
      <c r="A194">
        <v>46426028</v>
      </c>
      <c r="B194" t="s">
        <v>584</v>
      </c>
      <c r="C194" t="s">
        <v>585</v>
      </c>
      <c r="D194">
        <v>961155562</v>
      </c>
      <c r="E194" t="s">
        <v>586</v>
      </c>
      <c r="F194">
        <v>23</v>
      </c>
      <c r="G194" t="s">
        <v>42</v>
      </c>
      <c r="H194" t="str">
        <f t="shared" ca="1" si="14"/>
        <v>Alquilada</v>
      </c>
      <c r="I194" t="s">
        <v>79</v>
      </c>
      <c r="J194" t="s">
        <v>33</v>
      </c>
      <c r="K194">
        <f t="shared" ca="1" si="15"/>
        <v>6179</v>
      </c>
      <c r="L194" t="s">
        <v>121</v>
      </c>
      <c r="M194" t="s">
        <v>13034</v>
      </c>
      <c r="N194">
        <v>8</v>
      </c>
      <c r="O194" t="s">
        <v>14663</v>
      </c>
      <c r="P194" t="s">
        <v>14668</v>
      </c>
      <c r="Q194" t="s">
        <v>14659</v>
      </c>
      <c r="R194" s="1">
        <v>42956</v>
      </c>
      <c r="T194" t="str">
        <f t="shared" ca="1" si="16"/>
        <v>Con Garantia</v>
      </c>
      <c r="U194" t="str">
        <f t="shared" ca="1" si="17"/>
        <v>Con deuda</v>
      </c>
      <c r="V194" t="str">
        <f t="shared" ca="1" si="18"/>
        <v>Moroso</v>
      </c>
      <c r="W194" t="str">
        <f t="shared" ca="1" si="19"/>
        <v>Alto Riesgo</v>
      </c>
      <c r="X194">
        <v>1000</v>
      </c>
      <c r="Y194" s="2">
        <f ca="1">IF(H194="Propia",RANDBETWEEN(1000,5000),RANDBETWEEN(0,999))</f>
        <v>309</v>
      </c>
      <c r="Z194" s="2">
        <f ca="1">IF(T194="Con Garantia",RANDBETWEEN(1000,5000),RANDBETWEEN(0,999))</f>
        <v>1064</v>
      </c>
      <c r="AA194" s="2">
        <f ca="1">IF(U194="Sin deuda",RANDBETWEEN(1000,5000),RANDBETWEEN(0,999))</f>
        <v>103</v>
      </c>
      <c r="AB194" s="4">
        <f ca="1">IF(Q194="Si Trabaja",RANDBETWEEN(1000,5000),RANDBETWEEN(0,999))</f>
        <v>4661</v>
      </c>
      <c r="AC194" s="4">
        <f ca="1">IF(AND(F194&gt;17,F194&lt;71),RANDBETWEEN(1000,5000),RANDBETWEEN(0,999))</f>
        <v>2493</v>
      </c>
      <c r="AD194" s="4">
        <f ca="1">IF(AND(AB194&gt;=0.5,(K194-X194)&gt;1000),RANDBETWEEN(1000,5000),RANDBETWEEN(0,999))</f>
        <v>4775</v>
      </c>
      <c r="AE194" s="4">
        <f ca="1">IF(OR(V194="",V194="Puntual"),RANDBETWEEN(1000,5000),RANDBETWEEN(0,999))</f>
        <v>999</v>
      </c>
      <c r="AF194" s="4">
        <f ca="1">IF(OR(W194="Bajo Riesgo",AE194&gt;=1000),RANDBETWEEN(1000,5000),RANDBETWEEN(0,999))</f>
        <v>419</v>
      </c>
      <c r="AG194">
        <f t="shared" ca="1" si="20"/>
        <v>0</v>
      </c>
    </row>
    <row r="195" spans="1:33" customFormat="1" x14ac:dyDescent="0.25">
      <c r="A195">
        <v>42859393</v>
      </c>
      <c r="B195" t="s">
        <v>587</v>
      </c>
      <c r="C195" t="s">
        <v>588</v>
      </c>
      <c r="D195">
        <v>929164099</v>
      </c>
      <c r="E195" t="s">
        <v>589</v>
      </c>
      <c r="F195">
        <v>64</v>
      </c>
      <c r="G195" t="s">
        <v>42</v>
      </c>
      <c r="H195" t="str">
        <f t="shared" ref="H195:H258" ca="1" si="21">IF(RANDBETWEEN(0,1)=1,"Propia","Alquilada")</f>
        <v>Alquilada</v>
      </c>
      <c r="I195" t="s">
        <v>44</v>
      </c>
      <c r="J195" t="s">
        <v>33</v>
      </c>
      <c r="K195">
        <f t="shared" ref="K195:K258" ca="1" si="22">RANDBETWEEN(5000,8000)</f>
        <v>7263</v>
      </c>
      <c r="L195" t="s">
        <v>135</v>
      </c>
      <c r="M195" t="s">
        <v>14661</v>
      </c>
      <c r="N195" t="s">
        <v>14661</v>
      </c>
      <c r="O195" t="s">
        <v>14661</v>
      </c>
      <c r="P195" t="s">
        <v>14661</v>
      </c>
      <c r="Q195" t="s">
        <v>14662</v>
      </c>
      <c r="R195" s="1">
        <v>42936</v>
      </c>
      <c r="S195" t="s">
        <v>34</v>
      </c>
      <c r="T195" t="str">
        <f t="shared" ref="T195:T258" ca="1" si="23">IF(RANDBETWEEN(0,1)=1,"Con Garantia","Sin Garantia")</f>
        <v>Con Garantia</v>
      </c>
      <c r="U195" t="str">
        <f t="shared" ref="U195:U258" ca="1" si="24">IF(RANDBETWEEN(0,1)=0,"Con deuda","Sin deuda")</f>
        <v>Con deuda</v>
      </c>
      <c r="V195" t="str">
        <f t="shared" ref="V195:V258" ca="1" si="25">IF(AND(RANDBETWEEN(0,1)=0,U195="Con deuda"),"Moroso",IF(U195="Sin deuda","","Puntual"))</f>
        <v>Puntual</v>
      </c>
      <c r="W195" t="str">
        <f t="shared" ref="W195:W258" ca="1" si="26">IF(AND(U195="Con deuda",V195="Moroso"),"Alto Riesgo","Bajo Riesgo")</f>
        <v>Bajo Riesgo</v>
      </c>
      <c r="X195">
        <v>1000</v>
      </c>
      <c r="Y195" s="2">
        <f ca="1">IF(H195="Propia",RANDBETWEEN(1000,5000),RANDBETWEEN(0,999))</f>
        <v>749</v>
      </c>
      <c r="Z195" s="2">
        <f ca="1">IF(T195="Con Garantia",RANDBETWEEN(1000,5000),RANDBETWEEN(0,999))</f>
        <v>4226</v>
      </c>
      <c r="AA195" s="2">
        <f ca="1">IF(U195="Sin deuda",RANDBETWEEN(1000,5000),RANDBETWEEN(0,999))</f>
        <v>729</v>
      </c>
      <c r="AB195" s="4">
        <f ca="1">IF(Q195="Si Trabaja",RANDBETWEEN(1000,5000),RANDBETWEEN(0,999))</f>
        <v>68</v>
      </c>
      <c r="AC195" s="4">
        <f ca="1">IF(AND(F195&gt;17,F195&lt;71),RANDBETWEEN(1000,5000),RANDBETWEEN(0,999))</f>
        <v>4603</v>
      </c>
      <c r="AD195" s="4">
        <f ca="1">IF(AND(AB195&gt;=0.5,(K195-X195)&gt;1000),RANDBETWEEN(1000,5000),RANDBETWEEN(0,999))</f>
        <v>3768</v>
      </c>
      <c r="AE195" s="4">
        <f ca="1">IF(OR(V195="",V195="Puntual"),RANDBETWEEN(1000,5000),RANDBETWEEN(0,999))</f>
        <v>2516</v>
      </c>
      <c r="AF195" s="4">
        <f ca="1">IF(OR(W195="Bajo Riesgo",AE195&gt;=1000),RANDBETWEEN(1000,5000),RANDBETWEEN(0,999))</f>
        <v>2238</v>
      </c>
      <c r="AG195">
        <f t="shared" ref="AG195:AG258" ca="1" si="27">IF(AND(AB195&gt;=1000,AC195&gt;=1000,AD195&gt;=1000,AE195&gt;=1000,AF195&gt;=1000),1,0)</f>
        <v>0</v>
      </c>
    </row>
    <row r="196" spans="1:33" customFormat="1" x14ac:dyDescent="0.25">
      <c r="A196">
        <v>43031003</v>
      </c>
      <c r="B196" t="s">
        <v>590</v>
      </c>
      <c r="C196" t="s">
        <v>591</v>
      </c>
      <c r="D196">
        <v>902181301</v>
      </c>
      <c r="E196" t="s">
        <v>592</v>
      </c>
      <c r="F196">
        <v>53</v>
      </c>
      <c r="G196" t="s">
        <v>42</v>
      </c>
      <c r="H196" t="str">
        <f t="shared" ca="1" si="21"/>
        <v>Alquilada</v>
      </c>
      <c r="I196" t="s">
        <v>32</v>
      </c>
      <c r="J196" t="s">
        <v>33</v>
      </c>
      <c r="K196">
        <f t="shared" ca="1" si="22"/>
        <v>6542</v>
      </c>
      <c r="L196" t="s">
        <v>103</v>
      </c>
      <c r="M196" t="s">
        <v>14623</v>
      </c>
      <c r="N196">
        <v>2</v>
      </c>
      <c r="O196" t="s">
        <v>14657</v>
      </c>
      <c r="P196" t="s">
        <v>14665</v>
      </c>
      <c r="Q196" t="s">
        <v>14659</v>
      </c>
      <c r="R196" s="1">
        <v>43077</v>
      </c>
      <c r="T196" t="str">
        <f t="shared" ca="1" si="23"/>
        <v>Con Garantia</v>
      </c>
      <c r="U196" t="str">
        <f t="shared" ca="1" si="24"/>
        <v>Con deuda</v>
      </c>
      <c r="V196" t="str">
        <f t="shared" ca="1" si="25"/>
        <v>Moroso</v>
      </c>
      <c r="W196" t="str">
        <f t="shared" ca="1" si="26"/>
        <v>Alto Riesgo</v>
      </c>
      <c r="X196">
        <v>1000</v>
      </c>
      <c r="Y196" s="2">
        <f ca="1">IF(H196="Propia",RANDBETWEEN(1000,5000),RANDBETWEEN(0,999))</f>
        <v>47</v>
      </c>
      <c r="Z196" s="2">
        <f ca="1">IF(T196="Con Garantia",RANDBETWEEN(1000,5000),RANDBETWEEN(0,999))</f>
        <v>2797</v>
      </c>
      <c r="AA196" s="2">
        <f ca="1">IF(U196="Sin deuda",RANDBETWEEN(1000,5000),RANDBETWEEN(0,999))</f>
        <v>168</v>
      </c>
      <c r="AB196" s="4">
        <f ca="1">IF(Q196="Si Trabaja",RANDBETWEEN(1000,5000),RANDBETWEEN(0,999))</f>
        <v>2389</v>
      </c>
      <c r="AC196" s="4">
        <f ca="1">IF(AND(F196&gt;17,F196&lt;71),RANDBETWEEN(1000,5000),RANDBETWEEN(0,999))</f>
        <v>1962</v>
      </c>
      <c r="AD196" s="4">
        <f ca="1">IF(AND(AB196&gt;=0.5,(K196-X196)&gt;1000),RANDBETWEEN(1000,5000),RANDBETWEEN(0,999))</f>
        <v>1727</v>
      </c>
      <c r="AE196" s="4">
        <f ca="1">IF(OR(V196="",V196="Puntual"),RANDBETWEEN(1000,5000),RANDBETWEEN(0,999))</f>
        <v>350</v>
      </c>
      <c r="AF196" s="4">
        <f ca="1">IF(OR(W196="Bajo Riesgo",AE196&gt;=1000),RANDBETWEEN(1000,5000),RANDBETWEEN(0,999))</f>
        <v>976</v>
      </c>
      <c r="AG196">
        <f t="shared" ca="1" si="27"/>
        <v>0</v>
      </c>
    </row>
    <row r="197" spans="1:33" customFormat="1" x14ac:dyDescent="0.25">
      <c r="A197">
        <v>78112203</v>
      </c>
      <c r="B197" t="s">
        <v>593</v>
      </c>
      <c r="C197" t="s">
        <v>594</v>
      </c>
      <c r="D197">
        <v>519265730</v>
      </c>
      <c r="E197" t="s">
        <v>595</v>
      </c>
      <c r="F197">
        <v>40</v>
      </c>
      <c r="G197" t="s">
        <v>30</v>
      </c>
      <c r="H197" t="str">
        <f t="shared" ca="1" si="21"/>
        <v>Alquilada</v>
      </c>
      <c r="I197" t="s">
        <v>79</v>
      </c>
      <c r="J197" t="s">
        <v>33</v>
      </c>
      <c r="K197">
        <f t="shared" ca="1" si="22"/>
        <v>5959</v>
      </c>
      <c r="L197" t="s">
        <v>195</v>
      </c>
      <c r="M197" t="s">
        <v>14661</v>
      </c>
      <c r="N197" t="s">
        <v>14661</v>
      </c>
      <c r="O197" t="s">
        <v>14661</v>
      </c>
      <c r="P197" t="s">
        <v>14661</v>
      </c>
      <c r="Q197" t="s">
        <v>14662</v>
      </c>
      <c r="R197" s="1">
        <v>43054</v>
      </c>
      <c r="T197" t="str">
        <f t="shared" ca="1" si="23"/>
        <v>Sin Garantia</v>
      </c>
      <c r="U197" t="str">
        <f t="shared" ca="1" si="24"/>
        <v>Sin deuda</v>
      </c>
      <c r="V197" t="str">
        <f t="shared" ca="1" si="25"/>
        <v/>
      </c>
      <c r="W197" t="str">
        <f t="shared" ca="1" si="26"/>
        <v>Bajo Riesgo</v>
      </c>
      <c r="X197">
        <v>1000</v>
      </c>
      <c r="Y197" s="2">
        <f ca="1">IF(H197="Propia",RANDBETWEEN(1000,5000),RANDBETWEEN(0,999))</f>
        <v>571</v>
      </c>
      <c r="Z197" s="2">
        <f ca="1">IF(T197="Con Garantia",RANDBETWEEN(1000,5000),RANDBETWEEN(0,999))</f>
        <v>510</v>
      </c>
      <c r="AA197" s="2">
        <f ca="1">IF(U197="Sin deuda",RANDBETWEEN(1000,5000),RANDBETWEEN(0,999))</f>
        <v>1735</v>
      </c>
      <c r="AB197" s="4">
        <f ca="1">IF(Q197="Si Trabaja",RANDBETWEEN(1000,5000),RANDBETWEEN(0,999))</f>
        <v>570</v>
      </c>
      <c r="AC197" s="4">
        <f ca="1">IF(AND(F197&gt;17,F197&lt;71),RANDBETWEEN(1000,5000),RANDBETWEEN(0,999))</f>
        <v>4258</v>
      </c>
      <c r="AD197" s="4">
        <f ca="1">IF(AND(AB197&gt;=0.5,(K197-X197)&gt;1000),RANDBETWEEN(1000,5000),RANDBETWEEN(0,999))</f>
        <v>2289</v>
      </c>
      <c r="AE197" s="4">
        <f ca="1">IF(OR(V197="",V197="Puntual"),RANDBETWEEN(1000,5000),RANDBETWEEN(0,999))</f>
        <v>3782</v>
      </c>
      <c r="AF197" s="4">
        <f ca="1">IF(OR(W197="Bajo Riesgo",AE197&gt;=1000),RANDBETWEEN(1000,5000),RANDBETWEEN(0,999))</f>
        <v>4645</v>
      </c>
      <c r="AG197">
        <f t="shared" ca="1" si="27"/>
        <v>0</v>
      </c>
    </row>
    <row r="198" spans="1:33" customFormat="1" x14ac:dyDescent="0.25">
      <c r="A198">
        <v>46626043</v>
      </c>
      <c r="B198" t="s">
        <v>596</v>
      </c>
      <c r="C198" t="s">
        <v>597</v>
      </c>
      <c r="D198">
        <v>998732419</v>
      </c>
      <c r="E198" t="s">
        <v>598</v>
      </c>
      <c r="F198">
        <v>26</v>
      </c>
      <c r="G198" t="s">
        <v>42</v>
      </c>
      <c r="H198" t="str">
        <f t="shared" ca="1" si="21"/>
        <v>Alquilada</v>
      </c>
      <c r="I198" t="s">
        <v>79</v>
      </c>
      <c r="J198" t="s">
        <v>33</v>
      </c>
      <c r="K198">
        <f t="shared" ca="1" si="22"/>
        <v>7388</v>
      </c>
      <c r="L198" t="s">
        <v>31</v>
      </c>
      <c r="M198" t="s">
        <v>12907</v>
      </c>
      <c r="N198">
        <v>10</v>
      </c>
      <c r="O198" t="s">
        <v>14657</v>
      </c>
      <c r="P198" t="s">
        <v>14668</v>
      </c>
      <c r="Q198" t="s">
        <v>14659</v>
      </c>
      <c r="R198" s="1">
        <v>42848</v>
      </c>
      <c r="T198" t="str">
        <f t="shared" ca="1" si="23"/>
        <v>Sin Garantia</v>
      </c>
      <c r="U198" t="str">
        <f t="shared" ca="1" si="24"/>
        <v>Con deuda</v>
      </c>
      <c r="V198" t="str">
        <f t="shared" ca="1" si="25"/>
        <v>Moroso</v>
      </c>
      <c r="W198" t="str">
        <f t="shared" ca="1" si="26"/>
        <v>Alto Riesgo</v>
      </c>
      <c r="X198">
        <v>1000</v>
      </c>
      <c r="Y198" s="2">
        <f ca="1">IF(H198="Propia",RANDBETWEEN(1000,5000),RANDBETWEEN(0,999))</f>
        <v>240</v>
      </c>
      <c r="Z198" s="2">
        <f ca="1">IF(T198="Con Garantia",RANDBETWEEN(1000,5000),RANDBETWEEN(0,999))</f>
        <v>22</v>
      </c>
      <c r="AA198" s="2">
        <f ca="1">IF(U198="Sin deuda",RANDBETWEEN(1000,5000),RANDBETWEEN(0,999))</f>
        <v>669</v>
      </c>
      <c r="AB198" s="4">
        <f ca="1">IF(Q198="Si Trabaja",RANDBETWEEN(1000,5000),RANDBETWEEN(0,999))</f>
        <v>3444</v>
      </c>
      <c r="AC198" s="4">
        <f ca="1">IF(AND(F198&gt;17,F198&lt;71),RANDBETWEEN(1000,5000),RANDBETWEEN(0,999))</f>
        <v>2583</v>
      </c>
      <c r="AD198" s="4">
        <f ca="1">IF(AND(AB198&gt;=0.5,(K198-X198)&gt;1000),RANDBETWEEN(1000,5000),RANDBETWEEN(0,999))</f>
        <v>3888</v>
      </c>
      <c r="AE198" s="4">
        <f ca="1">IF(OR(V198="",V198="Puntual"),RANDBETWEEN(1000,5000),RANDBETWEEN(0,999))</f>
        <v>881</v>
      </c>
      <c r="AF198" s="4">
        <f ca="1">IF(OR(W198="Bajo Riesgo",AE198&gt;=1000),RANDBETWEEN(1000,5000),RANDBETWEEN(0,999))</f>
        <v>140</v>
      </c>
      <c r="AG198">
        <f t="shared" ca="1" si="27"/>
        <v>0</v>
      </c>
    </row>
    <row r="199" spans="1:33" customFormat="1" x14ac:dyDescent="0.25">
      <c r="A199">
        <v>43709435</v>
      </c>
      <c r="B199" t="s">
        <v>599</v>
      </c>
      <c r="C199" t="s">
        <v>600</v>
      </c>
      <c r="D199">
        <v>953672317</v>
      </c>
      <c r="E199" t="s">
        <v>601</v>
      </c>
      <c r="F199">
        <v>65</v>
      </c>
      <c r="G199" t="s">
        <v>42</v>
      </c>
      <c r="H199" t="str">
        <f t="shared" ca="1" si="21"/>
        <v>Alquilada</v>
      </c>
      <c r="I199" t="s">
        <v>79</v>
      </c>
      <c r="J199" t="s">
        <v>33</v>
      </c>
      <c r="K199">
        <f t="shared" ca="1" si="22"/>
        <v>6164</v>
      </c>
      <c r="L199" t="s">
        <v>53</v>
      </c>
      <c r="M199" t="s">
        <v>14661</v>
      </c>
      <c r="N199" t="s">
        <v>14661</v>
      </c>
      <c r="O199" t="s">
        <v>14661</v>
      </c>
      <c r="P199" t="s">
        <v>14661</v>
      </c>
      <c r="Q199" t="s">
        <v>14662</v>
      </c>
      <c r="R199" s="1">
        <v>42898</v>
      </c>
      <c r="S199" t="s">
        <v>34</v>
      </c>
      <c r="T199" t="str">
        <f t="shared" ca="1" si="23"/>
        <v>Con Garantia</v>
      </c>
      <c r="U199" t="str">
        <f t="shared" ca="1" si="24"/>
        <v>Sin deuda</v>
      </c>
      <c r="V199" t="str">
        <f t="shared" ca="1" si="25"/>
        <v/>
      </c>
      <c r="W199" t="str">
        <f t="shared" ca="1" si="26"/>
        <v>Bajo Riesgo</v>
      </c>
      <c r="X199">
        <v>1000</v>
      </c>
      <c r="Y199" s="2">
        <f ca="1">IF(H199="Propia",RANDBETWEEN(1000,5000),RANDBETWEEN(0,999))</f>
        <v>632</v>
      </c>
      <c r="Z199" s="2">
        <f ca="1">IF(T199="Con Garantia",RANDBETWEEN(1000,5000),RANDBETWEEN(0,999))</f>
        <v>2830</v>
      </c>
      <c r="AA199" s="2">
        <f ca="1">IF(U199="Sin deuda",RANDBETWEEN(1000,5000),RANDBETWEEN(0,999))</f>
        <v>4093</v>
      </c>
      <c r="AB199" s="4">
        <f ca="1">IF(Q199="Si Trabaja",RANDBETWEEN(1000,5000),RANDBETWEEN(0,999))</f>
        <v>292</v>
      </c>
      <c r="AC199" s="4">
        <f ca="1">IF(AND(F199&gt;17,F199&lt;71),RANDBETWEEN(1000,5000),RANDBETWEEN(0,999))</f>
        <v>4820</v>
      </c>
      <c r="AD199" s="4">
        <f ca="1">IF(AND(AB199&gt;=0.5,(K199-X199)&gt;1000),RANDBETWEEN(1000,5000),RANDBETWEEN(0,999))</f>
        <v>4599</v>
      </c>
      <c r="AE199" s="4">
        <f ca="1">IF(OR(V199="",V199="Puntual"),RANDBETWEEN(1000,5000),RANDBETWEEN(0,999))</f>
        <v>4903</v>
      </c>
      <c r="AF199" s="4">
        <f ca="1">IF(OR(W199="Bajo Riesgo",AE199&gt;=1000),RANDBETWEEN(1000,5000),RANDBETWEEN(0,999))</f>
        <v>2740</v>
      </c>
      <c r="AG199">
        <f t="shared" ca="1" si="27"/>
        <v>0</v>
      </c>
    </row>
    <row r="200" spans="1:33" customFormat="1" x14ac:dyDescent="0.25">
      <c r="A200">
        <v>43987101</v>
      </c>
      <c r="B200" t="s">
        <v>602</v>
      </c>
      <c r="C200" t="s">
        <v>603</v>
      </c>
      <c r="D200">
        <v>519932585</v>
      </c>
      <c r="E200" t="s">
        <v>604</v>
      </c>
      <c r="F200">
        <v>34</v>
      </c>
      <c r="G200" t="s">
        <v>30</v>
      </c>
      <c r="H200" t="str">
        <f t="shared" ca="1" si="21"/>
        <v>Propia</v>
      </c>
      <c r="I200" t="s">
        <v>32</v>
      </c>
      <c r="J200" t="s">
        <v>33</v>
      </c>
      <c r="K200">
        <f t="shared" ca="1" si="22"/>
        <v>7291</v>
      </c>
      <c r="L200" t="s">
        <v>78</v>
      </c>
      <c r="M200" t="s">
        <v>14661</v>
      </c>
      <c r="N200" t="s">
        <v>14661</v>
      </c>
      <c r="O200" t="s">
        <v>14661</v>
      </c>
      <c r="P200" t="s">
        <v>14661</v>
      </c>
      <c r="Q200" t="s">
        <v>14662</v>
      </c>
      <c r="R200" s="1">
        <v>42901</v>
      </c>
      <c r="T200" t="str">
        <f t="shared" ca="1" si="23"/>
        <v>Sin Garantia</v>
      </c>
      <c r="U200" t="str">
        <f t="shared" ca="1" si="24"/>
        <v>Con deuda</v>
      </c>
      <c r="V200" t="str">
        <f t="shared" ca="1" si="25"/>
        <v>Moroso</v>
      </c>
      <c r="W200" t="str">
        <f t="shared" ca="1" si="26"/>
        <v>Alto Riesgo</v>
      </c>
      <c r="X200">
        <v>1000</v>
      </c>
      <c r="Y200" s="2">
        <f ca="1">IF(H200="Propia",RANDBETWEEN(1000,5000),RANDBETWEEN(0,999))</f>
        <v>1753</v>
      </c>
      <c r="Z200" s="2">
        <f ca="1">IF(T200="Con Garantia",RANDBETWEEN(1000,5000),RANDBETWEEN(0,999))</f>
        <v>758</v>
      </c>
      <c r="AA200" s="2">
        <f ca="1">IF(U200="Sin deuda",RANDBETWEEN(1000,5000),RANDBETWEEN(0,999))</f>
        <v>448</v>
      </c>
      <c r="AB200" s="4">
        <f ca="1">IF(Q200="Si Trabaja",RANDBETWEEN(1000,5000),RANDBETWEEN(0,999))</f>
        <v>560</v>
      </c>
      <c r="AC200" s="4">
        <f ca="1">IF(AND(F200&gt;17,F200&lt;71),RANDBETWEEN(1000,5000),RANDBETWEEN(0,999))</f>
        <v>4311</v>
      </c>
      <c r="AD200" s="4">
        <f ca="1">IF(AND(AB200&gt;=0.5,(K200-X200)&gt;1000),RANDBETWEEN(1000,5000),RANDBETWEEN(0,999))</f>
        <v>1676</v>
      </c>
      <c r="AE200" s="4">
        <f ca="1">IF(OR(V200="",V200="Puntual"),RANDBETWEEN(1000,5000),RANDBETWEEN(0,999))</f>
        <v>417</v>
      </c>
      <c r="AF200" s="4">
        <f ca="1">IF(OR(W200="Bajo Riesgo",AE200&gt;=1000),RANDBETWEEN(1000,5000),RANDBETWEEN(0,999))</f>
        <v>966</v>
      </c>
      <c r="AG200">
        <f t="shared" ca="1" si="27"/>
        <v>0</v>
      </c>
    </row>
    <row r="201" spans="1:33" customFormat="1" x14ac:dyDescent="0.25">
      <c r="A201">
        <v>76852420</v>
      </c>
      <c r="B201" t="s">
        <v>605</v>
      </c>
      <c r="C201" t="s">
        <v>606</v>
      </c>
      <c r="D201">
        <v>972422864</v>
      </c>
      <c r="E201" t="s">
        <v>607</v>
      </c>
      <c r="F201">
        <v>32</v>
      </c>
      <c r="G201" t="s">
        <v>30</v>
      </c>
      <c r="H201" t="str">
        <f t="shared" ca="1" si="21"/>
        <v>Propia</v>
      </c>
      <c r="I201" t="s">
        <v>49</v>
      </c>
      <c r="J201" t="s">
        <v>33</v>
      </c>
      <c r="K201">
        <f t="shared" ca="1" si="22"/>
        <v>7921</v>
      </c>
      <c r="L201" t="s">
        <v>53</v>
      </c>
      <c r="M201" t="s">
        <v>13362</v>
      </c>
      <c r="N201">
        <v>10</v>
      </c>
      <c r="O201" t="s">
        <v>14663</v>
      </c>
      <c r="P201" t="s">
        <v>14660</v>
      </c>
      <c r="Q201" t="s">
        <v>14659</v>
      </c>
      <c r="R201" s="1">
        <v>43089</v>
      </c>
      <c r="S201" t="s">
        <v>34</v>
      </c>
      <c r="T201" t="str">
        <f t="shared" ca="1" si="23"/>
        <v>Sin Garantia</v>
      </c>
      <c r="U201" t="str">
        <f t="shared" ca="1" si="24"/>
        <v>Sin deuda</v>
      </c>
      <c r="V201" t="str">
        <f t="shared" ca="1" si="25"/>
        <v/>
      </c>
      <c r="W201" t="str">
        <f t="shared" ca="1" si="26"/>
        <v>Bajo Riesgo</v>
      </c>
      <c r="X201">
        <v>1000</v>
      </c>
      <c r="Y201" s="2">
        <f ca="1">IF(H201="Propia",RANDBETWEEN(1000,5000),RANDBETWEEN(0,999))</f>
        <v>3596</v>
      </c>
      <c r="Z201" s="2">
        <f ca="1">IF(T201="Con Garantia",RANDBETWEEN(1000,5000),RANDBETWEEN(0,999))</f>
        <v>729</v>
      </c>
      <c r="AA201" s="2">
        <f ca="1">IF(U201="Sin deuda",RANDBETWEEN(1000,5000),RANDBETWEEN(0,999))</f>
        <v>3964</v>
      </c>
      <c r="AB201" s="4">
        <f ca="1">IF(Q201="Si Trabaja",RANDBETWEEN(1000,5000),RANDBETWEEN(0,999))</f>
        <v>3136</v>
      </c>
      <c r="AC201" s="4">
        <f ca="1">IF(AND(F201&gt;17,F201&lt;71),RANDBETWEEN(1000,5000),RANDBETWEEN(0,999))</f>
        <v>2476</v>
      </c>
      <c r="AD201" s="4">
        <f ca="1">IF(AND(AB201&gt;=0.5,(K201-X201)&gt;1000),RANDBETWEEN(1000,5000),RANDBETWEEN(0,999))</f>
        <v>2835</v>
      </c>
      <c r="AE201" s="4">
        <f ca="1">IF(OR(V201="",V201="Puntual"),RANDBETWEEN(1000,5000),RANDBETWEEN(0,999))</f>
        <v>4041</v>
      </c>
      <c r="AF201" s="4">
        <f ca="1">IF(OR(W201="Bajo Riesgo",AE201&gt;=1000),RANDBETWEEN(1000,5000),RANDBETWEEN(0,999))</f>
        <v>1842</v>
      </c>
      <c r="AG201">
        <f t="shared" ca="1" si="27"/>
        <v>1</v>
      </c>
    </row>
    <row r="202" spans="1:33" customFormat="1" x14ac:dyDescent="0.25">
      <c r="A202">
        <v>62298962</v>
      </c>
      <c r="B202" t="s">
        <v>608</v>
      </c>
      <c r="C202" t="s">
        <v>609</v>
      </c>
      <c r="D202">
        <v>974367291</v>
      </c>
      <c r="E202" t="s">
        <v>610</v>
      </c>
      <c r="F202">
        <v>34</v>
      </c>
      <c r="G202" t="s">
        <v>42</v>
      </c>
      <c r="H202" t="str">
        <f t="shared" ca="1" si="21"/>
        <v>Propia</v>
      </c>
      <c r="I202" t="s">
        <v>32</v>
      </c>
      <c r="J202" t="s">
        <v>33</v>
      </c>
      <c r="K202">
        <f t="shared" ca="1" si="22"/>
        <v>7679</v>
      </c>
      <c r="L202" t="s">
        <v>74</v>
      </c>
      <c r="M202" t="s">
        <v>13807</v>
      </c>
      <c r="N202">
        <v>4</v>
      </c>
      <c r="O202" t="s">
        <v>14657</v>
      </c>
      <c r="P202" t="s">
        <v>14658</v>
      </c>
      <c r="Q202" t="s">
        <v>14659</v>
      </c>
      <c r="R202" s="1">
        <v>42756</v>
      </c>
      <c r="S202" t="s">
        <v>34</v>
      </c>
      <c r="T202" t="str">
        <f t="shared" ca="1" si="23"/>
        <v>Sin Garantia</v>
      </c>
      <c r="U202" t="str">
        <f t="shared" ca="1" si="24"/>
        <v>Con deuda</v>
      </c>
      <c r="V202" t="str">
        <f t="shared" ca="1" si="25"/>
        <v>Puntual</v>
      </c>
      <c r="W202" t="str">
        <f t="shared" ca="1" si="26"/>
        <v>Bajo Riesgo</v>
      </c>
      <c r="X202">
        <v>1000</v>
      </c>
      <c r="Y202" s="2">
        <f ca="1">IF(H202="Propia",RANDBETWEEN(1000,5000),RANDBETWEEN(0,999))</f>
        <v>1394</v>
      </c>
      <c r="Z202" s="2">
        <f ca="1">IF(T202="Con Garantia",RANDBETWEEN(1000,5000),RANDBETWEEN(0,999))</f>
        <v>803</v>
      </c>
      <c r="AA202" s="2">
        <f ca="1">IF(U202="Sin deuda",RANDBETWEEN(1000,5000),RANDBETWEEN(0,999))</f>
        <v>902</v>
      </c>
      <c r="AB202" s="4">
        <f ca="1">IF(Q202="Si Trabaja",RANDBETWEEN(1000,5000),RANDBETWEEN(0,999))</f>
        <v>1653</v>
      </c>
      <c r="AC202" s="4">
        <f ca="1">IF(AND(F202&gt;17,F202&lt;71),RANDBETWEEN(1000,5000),RANDBETWEEN(0,999))</f>
        <v>2523</v>
      </c>
      <c r="AD202" s="4">
        <f ca="1">IF(AND(AB202&gt;=0.5,(K202-X202)&gt;1000),RANDBETWEEN(1000,5000),RANDBETWEEN(0,999))</f>
        <v>4709</v>
      </c>
      <c r="AE202" s="4">
        <f ca="1">IF(OR(V202="",V202="Puntual"),RANDBETWEEN(1000,5000),RANDBETWEEN(0,999))</f>
        <v>3442</v>
      </c>
      <c r="AF202" s="4">
        <f ca="1">IF(OR(W202="Bajo Riesgo",AE202&gt;=1000),RANDBETWEEN(1000,5000),RANDBETWEEN(0,999))</f>
        <v>3592</v>
      </c>
      <c r="AG202">
        <f t="shared" ca="1" si="27"/>
        <v>1</v>
      </c>
    </row>
    <row r="203" spans="1:33" customFormat="1" x14ac:dyDescent="0.25">
      <c r="A203">
        <v>71556367</v>
      </c>
      <c r="B203" t="s">
        <v>611</v>
      </c>
      <c r="C203" t="s">
        <v>612</v>
      </c>
      <c r="D203">
        <v>519332971</v>
      </c>
      <c r="E203" t="s">
        <v>613</v>
      </c>
      <c r="F203">
        <v>65</v>
      </c>
      <c r="G203" t="s">
        <v>42</v>
      </c>
      <c r="H203" t="str">
        <f t="shared" ca="1" si="21"/>
        <v>Propia</v>
      </c>
      <c r="I203" t="s">
        <v>44</v>
      </c>
      <c r="J203" t="s">
        <v>33</v>
      </c>
      <c r="K203">
        <f t="shared" ca="1" si="22"/>
        <v>6501</v>
      </c>
      <c r="L203" t="s">
        <v>53</v>
      </c>
      <c r="M203" t="s">
        <v>13075</v>
      </c>
      <c r="N203">
        <v>1</v>
      </c>
      <c r="O203" t="s">
        <v>14657</v>
      </c>
      <c r="P203" t="s">
        <v>14666</v>
      </c>
      <c r="Q203" t="s">
        <v>14659</v>
      </c>
      <c r="R203" s="1">
        <v>43047</v>
      </c>
      <c r="T203" t="str">
        <f t="shared" ca="1" si="23"/>
        <v>Con Garantia</v>
      </c>
      <c r="U203" t="str">
        <f t="shared" ca="1" si="24"/>
        <v>Con deuda</v>
      </c>
      <c r="V203" t="str">
        <f t="shared" ca="1" si="25"/>
        <v>Moroso</v>
      </c>
      <c r="W203" t="str">
        <f t="shared" ca="1" si="26"/>
        <v>Alto Riesgo</v>
      </c>
      <c r="X203">
        <v>1000</v>
      </c>
      <c r="Y203" s="2">
        <f ca="1">IF(H203="Propia",RANDBETWEEN(1000,5000),RANDBETWEEN(0,999))</f>
        <v>1931</v>
      </c>
      <c r="Z203" s="2">
        <f ca="1">IF(T203="Con Garantia",RANDBETWEEN(1000,5000),RANDBETWEEN(0,999))</f>
        <v>3220</v>
      </c>
      <c r="AA203" s="2">
        <f ca="1">IF(U203="Sin deuda",RANDBETWEEN(1000,5000),RANDBETWEEN(0,999))</f>
        <v>240</v>
      </c>
      <c r="AB203" s="4">
        <f ca="1">IF(Q203="Si Trabaja",RANDBETWEEN(1000,5000),RANDBETWEEN(0,999))</f>
        <v>4320</v>
      </c>
      <c r="AC203" s="4">
        <f ca="1">IF(AND(F203&gt;17,F203&lt;71),RANDBETWEEN(1000,5000),RANDBETWEEN(0,999))</f>
        <v>1276</v>
      </c>
      <c r="AD203" s="4">
        <f ca="1">IF(AND(AB203&gt;=0.5,(K203-X203)&gt;1000),RANDBETWEEN(1000,5000),RANDBETWEEN(0,999))</f>
        <v>4512</v>
      </c>
      <c r="AE203" s="4">
        <f ca="1">IF(OR(V203="",V203="Puntual"),RANDBETWEEN(1000,5000),RANDBETWEEN(0,999))</f>
        <v>675</v>
      </c>
      <c r="AF203" s="4">
        <f ca="1">IF(OR(W203="Bajo Riesgo",AE203&gt;=1000),RANDBETWEEN(1000,5000),RANDBETWEEN(0,999))</f>
        <v>636</v>
      </c>
      <c r="AG203">
        <f t="shared" ca="1" si="27"/>
        <v>0</v>
      </c>
    </row>
    <row r="204" spans="1:33" customFormat="1" x14ac:dyDescent="0.25">
      <c r="A204">
        <v>40634264</v>
      </c>
      <c r="B204" t="s">
        <v>614</v>
      </c>
      <c r="C204" t="s">
        <v>615</v>
      </c>
      <c r="D204">
        <v>999472208</v>
      </c>
      <c r="F204">
        <v>35</v>
      </c>
      <c r="G204" t="s">
        <v>42</v>
      </c>
      <c r="H204" t="str">
        <f t="shared" ca="1" si="21"/>
        <v>Propia</v>
      </c>
      <c r="I204" t="s">
        <v>32</v>
      </c>
      <c r="J204" t="s">
        <v>33</v>
      </c>
      <c r="K204">
        <f t="shared" ca="1" si="22"/>
        <v>7806</v>
      </c>
      <c r="L204" t="s">
        <v>214</v>
      </c>
      <c r="M204" t="s">
        <v>13800</v>
      </c>
      <c r="N204">
        <v>1</v>
      </c>
      <c r="O204" t="s">
        <v>14663</v>
      </c>
      <c r="P204" t="s">
        <v>14665</v>
      </c>
      <c r="Q204" t="s">
        <v>14659</v>
      </c>
      <c r="R204" s="1">
        <v>43027</v>
      </c>
      <c r="T204" t="str">
        <f t="shared" ca="1" si="23"/>
        <v>Sin Garantia</v>
      </c>
      <c r="U204" t="str">
        <f t="shared" ca="1" si="24"/>
        <v>Con deuda</v>
      </c>
      <c r="V204" t="str">
        <f t="shared" ca="1" si="25"/>
        <v>Puntual</v>
      </c>
      <c r="W204" t="str">
        <f t="shared" ca="1" si="26"/>
        <v>Bajo Riesgo</v>
      </c>
      <c r="X204">
        <v>1000</v>
      </c>
      <c r="Y204" s="2">
        <f ca="1">IF(H204="Propia",RANDBETWEEN(1000,5000),RANDBETWEEN(0,999))</f>
        <v>4595</v>
      </c>
      <c r="Z204" s="2">
        <f ca="1">IF(T204="Con Garantia",RANDBETWEEN(1000,5000),RANDBETWEEN(0,999))</f>
        <v>401</v>
      </c>
      <c r="AA204" s="2">
        <f ca="1">IF(U204="Sin deuda",RANDBETWEEN(1000,5000),RANDBETWEEN(0,999))</f>
        <v>166</v>
      </c>
      <c r="AB204" s="4">
        <f ca="1">IF(Q204="Si Trabaja",RANDBETWEEN(1000,5000),RANDBETWEEN(0,999))</f>
        <v>3357</v>
      </c>
      <c r="AC204" s="4">
        <f ca="1">IF(AND(F204&gt;17,F204&lt;71),RANDBETWEEN(1000,5000),RANDBETWEEN(0,999))</f>
        <v>1498</v>
      </c>
      <c r="AD204" s="4">
        <f ca="1">IF(AND(AB204&gt;=0.5,(K204-X204)&gt;1000),RANDBETWEEN(1000,5000),RANDBETWEEN(0,999))</f>
        <v>4550</v>
      </c>
      <c r="AE204" s="4">
        <f ca="1">IF(OR(V204="",V204="Puntual"),RANDBETWEEN(1000,5000),RANDBETWEEN(0,999))</f>
        <v>3169</v>
      </c>
      <c r="AF204" s="4">
        <f ca="1">IF(OR(W204="Bajo Riesgo",AE204&gt;=1000),RANDBETWEEN(1000,5000),RANDBETWEEN(0,999))</f>
        <v>3798</v>
      </c>
      <c r="AG204">
        <f t="shared" ca="1" si="27"/>
        <v>1</v>
      </c>
    </row>
    <row r="205" spans="1:33" customFormat="1" x14ac:dyDescent="0.25">
      <c r="A205">
        <v>73976242</v>
      </c>
      <c r="B205" t="s">
        <v>616</v>
      </c>
      <c r="C205" t="s">
        <v>617</v>
      </c>
      <c r="D205">
        <v>923280770</v>
      </c>
      <c r="F205">
        <v>49</v>
      </c>
      <c r="G205" t="s">
        <v>30</v>
      </c>
      <c r="H205" t="str">
        <f t="shared" ca="1" si="21"/>
        <v>Propia</v>
      </c>
      <c r="I205" t="s">
        <v>32</v>
      </c>
      <c r="J205" t="s">
        <v>33</v>
      </c>
      <c r="K205">
        <f t="shared" ca="1" si="22"/>
        <v>7599</v>
      </c>
      <c r="L205" t="s">
        <v>48</v>
      </c>
      <c r="M205" t="s">
        <v>14661</v>
      </c>
      <c r="N205" t="s">
        <v>14661</v>
      </c>
      <c r="O205" t="s">
        <v>14661</v>
      </c>
      <c r="P205" t="s">
        <v>14661</v>
      </c>
      <c r="Q205" t="s">
        <v>14662</v>
      </c>
      <c r="R205" s="1">
        <v>42864</v>
      </c>
      <c r="T205" t="str">
        <f t="shared" ca="1" si="23"/>
        <v>Con Garantia</v>
      </c>
      <c r="U205" t="str">
        <f t="shared" ca="1" si="24"/>
        <v>Sin deuda</v>
      </c>
      <c r="V205" t="str">
        <f t="shared" ca="1" si="25"/>
        <v/>
      </c>
      <c r="W205" t="str">
        <f t="shared" ca="1" si="26"/>
        <v>Bajo Riesgo</v>
      </c>
      <c r="X205">
        <v>1000</v>
      </c>
      <c r="Y205" s="2">
        <f ca="1">IF(H205="Propia",RANDBETWEEN(1000,5000),RANDBETWEEN(0,999))</f>
        <v>1869</v>
      </c>
      <c r="Z205" s="2">
        <f ca="1">IF(T205="Con Garantia",RANDBETWEEN(1000,5000),RANDBETWEEN(0,999))</f>
        <v>1762</v>
      </c>
      <c r="AA205" s="2">
        <f ca="1">IF(U205="Sin deuda",RANDBETWEEN(1000,5000),RANDBETWEEN(0,999))</f>
        <v>2320</v>
      </c>
      <c r="AB205" s="4">
        <f ca="1">IF(Q205="Si Trabaja",RANDBETWEEN(1000,5000),RANDBETWEEN(0,999))</f>
        <v>877</v>
      </c>
      <c r="AC205" s="4">
        <f ca="1">IF(AND(F205&gt;17,F205&lt;71),RANDBETWEEN(1000,5000),RANDBETWEEN(0,999))</f>
        <v>3481</v>
      </c>
      <c r="AD205" s="4">
        <f ca="1">IF(AND(AB205&gt;=0.5,(K205-X205)&gt;1000),RANDBETWEEN(1000,5000),RANDBETWEEN(0,999))</f>
        <v>3060</v>
      </c>
      <c r="AE205" s="4">
        <f ca="1">IF(OR(V205="",V205="Puntual"),RANDBETWEEN(1000,5000),RANDBETWEEN(0,999))</f>
        <v>1510</v>
      </c>
      <c r="AF205" s="4">
        <f ca="1">IF(OR(W205="Bajo Riesgo",AE205&gt;=1000),RANDBETWEEN(1000,5000),RANDBETWEEN(0,999))</f>
        <v>3203</v>
      </c>
      <c r="AG205">
        <f t="shared" ca="1" si="27"/>
        <v>0</v>
      </c>
    </row>
    <row r="206" spans="1:33" customFormat="1" x14ac:dyDescent="0.25">
      <c r="A206">
        <v>41294143</v>
      </c>
      <c r="B206" t="s">
        <v>618</v>
      </c>
      <c r="C206" t="s">
        <v>619</v>
      </c>
      <c r="D206">
        <v>964962538</v>
      </c>
      <c r="F206">
        <v>20</v>
      </c>
      <c r="G206" t="s">
        <v>42</v>
      </c>
      <c r="H206" t="str">
        <f t="shared" ca="1" si="21"/>
        <v>Alquilada</v>
      </c>
      <c r="I206" t="s">
        <v>49</v>
      </c>
      <c r="J206" t="s">
        <v>33</v>
      </c>
      <c r="K206">
        <f t="shared" ca="1" si="22"/>
        <v>6045</v>
      </c>
      <c r="L206" t="s">
        <v>131</v>
      </c>
      <c r="M206" t="s">
        <v>13687</v>
      </c>
      <c r="N206">
        <v>10</v>
      </c>
      <c r="O206" t="s">
        <v>14663</v>
      </c>
      <c r="P206" t="s">
        <v>14670</v>
      </c>
      <c r="Q206" t="s">
        <v>14659</v>
      </c>
      <c r="R206" s="1">
        <v>43089</v>
      </c>
      <c r="T206" t="str">
        <f t="shared" ca="1" si="23"/>
        <v>Sin Garantia</v>
      </c>
      <c r="U206" t="str">
        <f t="shared" ca="1" si="24"/>
        <v>Sin deuda</v>
      </c>
      <c r="V206" t="str">
        <f t="shared" ca="1" si="25"/>
        <v/>
      </c>
      <c r="W206" t="str">
        <f t="shared" ca="1" si="26"/>
        <v>Bajo Riesgo</v>
      </c>
      <c r="X206">
        <v>1000</v>
      </c>
      <c r="Y206" s="2">
        <f ca="1">IF(H206="Propia",RANDBETWEEN(1000,5000),RANDBETWEEN(0,999))</f>
        <v>175</v>
      </c>
      <c r="Z206" s="2">
        <f ca="1">IF(T206="Con Garantia",RANDBETWEEN(1000,5000),RANDBETWEEN(0,999))</f>
        <v>301</v>
      </c>
      <c r="AA206" s="2">
        <f ca="1">IF(U206="Sin deuda",RANDBETWEEN(1000,5000),RANDBETWEEN(0,999))</f>
        <v>4397</v>
      </c>
      <c r="AB206" s="4">
        <f ca="1">IF(Q206="Si Trabaja",RANDBETWEEN(1000,5000),RANDBETWEEN(0,999))</f>
        <v>2898</v>
      </c>
      <c r="AC206" s="4">
        <f ca="1">IF(AND(F206&gt;17,F206&lt;71),RANDBETWEEN(1000,5000),RANDBETWEEN(0,999))</f>
        <v>3965</v>
      </c>
      <c r="AD206" s="4">
        <f ca="1">IF(AND(AB206&gt;=0.5,(K206-X206)&gt;1000),RANDBETWEEN(1000,5000),RANDBETWEEN(0,999))</f>
        <v>2514</v>
      </c>
      <c r="AE206" s="4">
        <f ca="1">IF(OR(V206="",V206="Puntual"),RANDBETWEEN(1000,5000),RANDBETWEEN(0,999))</f>
        <v>1489</v>
      </c>
      <c r="AF206" s="4">
        <f ca="1">IF(OR(W206="Bajo Riesgo",AE206&gt;=1000),RANDBETWEEN(1000,5000),RANDBETWEEN(0,999))</f>
        <v>3815</v>
      </c>
      <c r="AG206">
        <f t="shared" ca="1" si="27"/>
        <v>1</v>
      </c>
    </row>
    <row r="207" spans="1:33" customFormat="1" x14ac:dyDescent="0.25">
      <c r="A207">
        <v>71116126</v>
      </c>
      <c r="B207" t="s">
        <v>620</v>
      </c>
      <c r="C207" t="s">
        <v>621</v>
      </c>
      <c r="D207">
        <v>943644723</v>
      </c>
      <c r="F207">
        <v>39</v>
      </c>
      <c r="G207" t="s">
        <v>30</v>
      </c>
      <c r="H207" t="str">
        <f t="shared" ca="1" si="21"/>
        <v>Alquilada</v>
      </c>
      <c r="I207" t="s">
        <v>49</v>
      </c>
      <c r="J207" t="s">
        <v>33</v>
      </c>
      <c r="K207">
        <f t="shared" ca="1" si="22"/>
        <v>6701</v>
      </c>
      <c r="L207" t="s">
        <v>78</v>
      </c>
      <c r="M207" t="s">
        <v>14636</v>
      </c>
      <c r="N207">
        <v>7</v>
      </c>
      <c r="O207" t="s">
        <v>14657</v>
      </c>
      <c r="P207" t="s">
        <v>14664</v>
      </c>
      <c r="Q207" t="s">
        <v>14659</v>
      </c>
      <c r="R207" s="1">
        <v>42939</v>
      </c>
      <c r="T207" t="str">
        <f t="shared" ca="1" si="23"/>
        <v>Sin Garantia</v>
      </c>
      <c r="U207" t="str">
        <f t="shared" ca="1" si="24"/>
        <v>Con deuda</v>
      </c>
      <c r="V207" t="str">
        <f t="shared" ca="1" si="25"/>
        <v>Puntual</v>
      </c>
      <c r="W207" t="str">
        <f t="shared" ca="1" si="26"/>
        <v>Bajo Riesgo</v>
      </c>
      <c r="X207">
        <v>1000</v>
      </c>
      <c r="Y207" s="2">
        <f ca="1">IF(H207="Propia",RANDBETWEEN(1000,5000),RANDBETWEEN(0,999))</f>
        <v>152</v>
      </c>
      <c r="Z207" s="2">
        <f ca="1">IF(T207="Con Garantia",RANDBETWEEN(1000,5000),RANDBETWEEN(0,999))</f>
        <v>450</v>
      </c>
      <c r="AA207" s="2">
        <f ca="1">IF(U207="Sin deuda",RANDBETWEEN(1000,5000),RANDBETWEEN(0,999))</f>
        <v>963</v>
      </c>
      <c r="AB207" s="4">
        <f ca="1">IF(Q207="Si Trabaja",RANDBETWEEN(1000,5000),RANDBETWEEN(0,999))</f>
        <v>3512</v>
      </c>
      <c r="AC207" s="4">
        <f ca="1">IF(AND(F207&gt;17,F207&lt;71),RANDBETWEEN(1000,5000),RANDBETWEEN(0,999))</f>
        <v>1371</v>
      </c>
      <c r="AD207" s="4">
        <f ca="1">IF(AND(AB207&gt;=0.5,(K207-X207)&gt;1000),RANDBETWEEN(1000,5000),RANDBETWEEN(0,999))</f>
        <v>3399</v>
      </c>
      <c r="AE207" s="4">
        <f ca="1">IF(OR(V207="",V207="Puntual"),RANDBETWEEN(1000,5000),RANDBETWEEN(0,999))</f>
        <v>2759</v>
      </c>
      <c r="AF207" s="4">
        <f ca="1">IF(OR(W207="Bajo Riesgo",AE207&gt;=1000),RANDBETWEEN(1000,5000),RANDBETWEEN(0,999))</f>
        <v>2951</v>
      </c>
      <c r="AG207">
        <f t="shared" ca="1" si="27"/>
        <v>1</v>
      </c>
    </row>
    <row r="208" spans="1:33" customFormat="1" x14ac:dyDescent="0.25">
      <c r="A208">
        <v>43697810</v>
      </c>
      <c r="B208" t="s">
        <v>622</v>
      </c>
      <c r="C208" t="s">
        <v>623</v>
      </c>
      <c r="D208">
        <v>519308250</v>
      </c>
      <c r="F208">
        <v>36</v>
      </c>
      <c r="G208" t="s">
        <v>30</v>
      </c>
      <c r="H208" t="str">
        <f t="shared" ca="1" si="21"/>
        <v>Propia</v>
      </c>
      <c r="I208" t="s">
        <v>32</v>
      </c>
      <c r="J208" t="s">
        <v>33</v>
      </c>
      <c r="K208">
        <f t="shared" ca="1" si="22"/>
        <v>7776</v>
      </c>
      <c r="L208" t="s">
        <v>135</v>
      </c>
      <c r="M208" t="s">
        <v>13867</v>
      </c>
      <c r="N208">
        <v>2</v>
      </c>
      <c r="O208" t="s">
        <v>14657</v>
      </c>
      <c r="P208" t="s">
        <v>14668</v>
      </c>
      <c r="Q208" t="s">
        <v>14659</v>
      </c>
      <c r="R208" s="1">
        <v>42776</v>
      </c>
      <c r="T208" t="str">
        <f t="shared" ca="1" si="23"/>
        <v>Sin Garantia</v>
      </c>
      <c r="U208" t="str">
        <f t="shared" ca="1" si="24"/>
        <v>Sin deuda</v>
      </c>
      <c r="V208" t="str">
        <f t="shared" ca="1" si="25"/>
        <v/>
      </c>
      <c r="W208" t="str">
        <f t="shared" ca="1" si="26"/>
        <v>Bajo Riesgo</v>
      </c>
      <c r="X208">
        <v>1000</v>
      </c>
      <c r="Y208" s="2">
        <f ca="1">IF(H208="Propia",RANDBETWEEN(1000,5000),RANDBETWEEN(0,999))</f>
        <v>4914</v>
      </c>
      <c r="Z208" s="2">
        <f ca="1">IF(T208="Con Garantia",RANDBETWEEN(1000,5000),RANDBETWEEN(0,999))</f>
        <v>510</v>
      </c>
      <c r="AA208" s="2">
        <f ca="1">IF(U208="Sin deuda",RANDBETWEEN(1000,5000),RANDBETWEEN(0,999))</f>
        <v>1298</v>
      </c>
      <c r="AB208" s="4">
        <f ca="1">IF(Q208="Si Trabaja",RANDBETWEEN(1000,5000),RANDBETWEEN(0,999))</f>
        <v>3286</v>
      </c>
      <c r="AC208" s="4">
        <f ca="1">IF(AND(F208&gt;17,F208&lt;71),RANDBETWEEN(1000,5000),RANDBETWEEN(0,999))</f>
        <v>4969</v>
      </c>
      <c r="AD208" s="4">
        <f ca="1">IF(AND(AB208&gt;=0.5,(K208-X208)&gt;1000),RANDBETWEEN(1000,5000),RANDBETWEEN(0,999))</f>
        <v>1687</v>
      </c>
      <c r="AE208" s="4">
        <f ca="1">IF(OR(V208="",V208="Puntual"),RANDBETWEEN(1000,5000),RANDBETWEEN(0,999))</f>
        <v>3935</v>
      </c>
      <c r="AF208" s="4">
        <f ca="1">IF(OR(W208="Bajo Riesgo",AE208&gt;=1000),RANDBETWEEN(1000,5000),RANDBETWEEN(0,999))</f>
        <v>3974</v>
      </c>
      <c r="AG208">
        <f t="shared" ca="1" si="27"/>
        <v>1</v>
      </c>
    </row>
    <row r="209" spans="1:33" customFormat="1" x14ac:dyDescent="0.25">
      <c r="A209">
        <v>71556367</v>
      </c>
      <c r="B209" t="s">
        <v>611</v>
      </c>
      <c r="C209" t="s">
        <v>624</v>
      </c>
      <c r="D209">
        <v>519347953</v>
      </c>
      <c r="F209">
        <v>36</v>
      </c>
      <c r="G209" t="s">
        <v>42</v>
      </c>
      <c r="H209" t="str">
        <f t="shared" ca="1" si="21"/>
        <v>Alquilada</v>
      </c>
      <c r="I209" t="s">
        <v>32</v>
      </c>
      <c r="J209" t="s">
        <v>33</v>
      </c>
      <c r="K209">
        <f t="shared" ca="1" si="22"/>
        <v>5280</v>
      </c>
      <c r="L209" t="s">
        <v>48</v>
      </c>
      <c r="M209" t="s">
        <v>14661</v>
      </c>
      <c r="N209" t="s">
        <v>14661</v>
      </c>
      <c r="O209" t="s">
        <v>14661</v>
      </c>
      <c r="P209" t="s">
        <v>14661</v>
      </c>
      <c r="Q209" t="s">
        <v>14662</v>
      </c>
      <c r="R209" s="1">
        <v>42982</v>
      </c>
      <c r="T209" t="str">
        <f t="shared" ca="1" si="23"/>
        <v>Sin Garantia</v>
      </c>
      <c r="U209" t="str">
        <f t="shared" ca="1" si="24"/>
        <v>Sin deuda</v>
      </c>
      <c r="V209" t="str">
        <f t="shared" ca="1" si="25"/>
        <v/>
      </c>
      <c r="W209" t="str">
        <f t="shared" ca="1" si="26"/>
        <v>Bajo Riesgo</v>
      </c>
      <c r="X209">
        <v>1000</v>
      </c>
      <c r="Y209" s="2">
        <f ca="1">IF(H209="Propia",RANDBETWEEN(1000,5000),RANDBETWEEN(0,999))</f>
        <v>443</v>
      </c>
      <c r="Z209" s="2">
        <f ca="1">IF(T209="Con Garantia",RANDBETWEEN(1000,5000),RANDBETWEEN(0,999))</f>
        <v>24</v>
      </c>
      <c r="AA209" s="2">
        <f ca="1">IF(U209="Sin deuda",RANDBETWEEN(1000,5000),RANDBETWEEN(0,999))</f>
        <v>1935</v>
      </c>
      <c r="AB209" s="4">
        <f ca="1">IF(Q209="Si Trabaja",RANDBETWEEN(1000,5000),RANDBETWEEN(0,999))</f>
        <v>165</v>
      </c>
      <c r="AC209" s="4">
        <f ca="1">IF(AND(F209&gt;17,F209&lt;71),RANDBETWEEN(1000,5000),RANDBETWEEN(0,999))</f>
        <v>1699</v>
      </c>
      <c r="AD209" s="4">
        <f ca="1">IF(AND(AB209&gt;=0.5,(K209-X209)&gt;1000),RANDBETWEEN(1000,5000),RANDBETWEEN(0,999))</f>
        <v>2317</v>
      </c>
      <c r="AE209" s="4">
        <f ca="1">IF(OR(V209="",V209="Puntual"),RANDBETWEEN(1000,5000),RANDBETWEEN(0,999))</f>
        <v>3570</v>
      </c>
      <c r="AF209" s="4">
        <f ca="1">IF(OR(W209="Bajo Riesgo",AE209&gt;=1000),RANDBETWEEN(1000,5000),RANDBETWEEN(0,999))</f>
        <v>1917</v>
      </c>
      <c r="AG209">
        <f t="shared" ca="1" si="27"/>
        <v>0</v>
      </c>
    </row>
    <row r="210" spans="1:33" customFormat="1" x14ac:dyDescent="0.25">
      <c r="A210">
        <v>48896052</v>
      </c>
      <c r="B210" t="s">
        <v>625</v>
      </c>
      <c r="C210" t="s">
        <v>624</v>
      </c>
      <c r="D210">
        <v>925522293</v>
      </c>
      <c r="F210">
        <v>27</v>
      </c>
      <c r="G210" t="s">
        <v>42</v>
      </c>
      <c r="H210" t="str">
        <f t="shared" ca="1" si="21"/>
        <v>Alquilada</v>
      </c>
      <c r="I210" t="s">
        <v>32</v>
      </c>
      <c r="J210" t="s">
        <v>33</v>
      </c>
      <c r="K210">
        <f t="shared" ca="1" si="22"/>
        <v>6387</v>
      </c>
      <c r="L210" t="s">
        <v>125</v>
      </c>
      <c r="M210" t="s">
        <v>13008</v>
      </c>
      <c r="N210">
        <v>8</v>
      </c>
      <c r="O210" t="s">
        <v>14663</v>
      </c>
      <c r="P210" t="s">
        <v>14668</v>
      </c>
      <c r="Q210" t="s">
        <v>14659</v>
      </c>
      <c r="R210" s="1">
        <v>42778</v>
      </c>
      <c r="S210" t="s">
        <v>34</v>
      </c>
      <c r="T210" t="str">
        <f t="shared" ca="1" si="23"/>
        <v>Sin Garantia</v>
      </c>
      <c r="U210" t="str">
        <f t="shared" ca="1" si="24"/>
        <v>Sin deuda</v>
      </c>
      <c r="V210" t="str">
        <f t="shared" ca="1" si="25"/>
        <v/>
      </c>
      <c r="W210" t="str">
        <f t="shared" ca="1" si="26"/>
        <v>Bajo Riesgo</v>
      </c>
      <c r="X210">
        <v>1000</v>
      </c>
      <c r="Y210" s="2">
        <f ca="1">IF(H210="Propia",RANDBETWEEN(1000,5000),RANDBETWEEN(0,999))</f>
        <v>956</v>
      </c>
      <c r="Z210" s="2">
        <f ca="1">IF(T210="Con Garantia",RANDBETWEEN(1000,5000),RANDBETWEEN(0,999))</f>
        <v>820</v>
      </c>
      <c r="AA210" s="2">
        <f ca="1">IF(U210="Sin deuda",RANDBETWEEN(1000,5000),RANDBETWEEN(0,999))</f>
        <v>1932</v>
      </c>
      <c r="AB210" s="4">
        <f ca="1">IF(Q210="Si Trabaja",RANDBETWEEN(1000,5000),RANDBETWEEN(0,999))</f>
        <v>3579</v>
      </c>
      <c r="AC210" s="4">
        <f ca="1">IF(AND(F210&gt;17,F210&lt;71),RANDBETWEEN(1000,5000),RANDBETWEEN(0,999))</f>
        <v>4893</v>
      </c>
      <c r="AD210" s="4">
        <f ca="1">IF(AND(AB210&gt;=0.5,(K210-X210)&gt;1000),RANDBETWEEN(1000,5000),RANDBETWEEN(0,999))</f>
        <v>4572</v>
      </c>
      <c r="AE210" s="4">
        <f ca="1">IF(OR(V210="",V210="Puntual"),RANDBETWEEN(1000,5000),RANDBETWEEN(0,999))</f>
        <v>1226</v>
      </c>
      <c r="AF210" s="4">
        <f ca="1">IF(OR(W210="Bajo Riesgo",AE210&gt;=1000),RANDBETWEEN(1000,5000),RANDBETWEEN(0,999))</f>
        <v>1337</v>
      </c>
      <c r="AG210">
        <f t="shared" ca="1" si="27"/>
        <v>1</v>
      </c>
    </row>
    <row r="211" spans="1:33" customFormat="1" x14ac:dyDescent="0.25">
      <c r="A211">
        <v>70100163</v>
      </c>
      <c r="B211" t="s">
        <v>534</v>
      </c>
      <c r="C211" t="s">
        <v>206</v>
      </c>
      <c r="D211">
        <v>519591633</v>
      </c>
      <c r="F211">
        <v>53</v>
      </c>
      <c r="G211" t="s">
        <v>30</v>
      </c>
      <c r="H211" t="str">
        <f t="shared" ca="1" si="21"/>
        <v>Propia</v>
      </c>
      <c r="I211" t="s">
        <v>49</v>
      </c>
      <c r="J211" t="s">
        <v>33</v>
      </c>
      <c r="K211">
        <f t="shared" ca="1" si="22"/>
        <v>7625</v>
      </c>
      <c r="L211" t="s">
        <v>31</v>
      </c>
      <c r="M211" t="s">
        <v>13560</v>
      </c>
      <c r="N211">
        <v>4</v>
      </c>
      <c r="O211" t="s">
        <v>14663</v>
      </c>
      <c r="P211" t="s">
        <v>14667</v>
      </c>
      <c r="Q211" t="s">
        <v>14659</v>
      </c>
      <c r="R211" s="1">
        <v>42988</v>
      </c>
      <c r="S211" t="s">
        <v>34</v>
      </c>
      <c r="T211" t="str">
        <f t="shared" ca="1" si="23"/>
        <v>Sin Garantia</v>
      </c>
      <c r="U211" t="str">
        <f t="shared" ca="1" si="24"/>
        <v>Sin deuda</v>
      </c>
      <c r="V211" t="str">
        <f t="shared" ca="1" si="25"/>
        <v/>
      </c>
      <c r="W211" t="str">
        <f t="shared" ca="1" si="26"/>
        <v>Bajo Riesgo</v>
      </c>
      <c r="X211">
        <v>1000</v>
      </c>
      <c r="Y211" s="2">
        <f ca="1">IF(H211="Propia",RANDBETWEEN(1000,5000),RANDBETWEEN(0,999))</f>
        <v>3267</v>
      </c>
      <c r="Z211" s="2">
        <f ca="1">IF(T211="Con Garantia",RANDBETWEEN(1000,5000),RANDBETWEEN(0,999))</f>
        <v>378</v>
      </c>
      <c r="AA211" s="2">
        <f ca="1">IF(U211="Sin deuda",RANDBETWEEN(1000,5000),RANDBETWEEN(0,999))</f>
        <v>3981</v>
      </c>
      <c r="AB211" s="4">
        <f ca="1">IF(Q211="Si Trabaja",RANDBETWEEN(1000,5000),RANDBETWEEN(0,999))</f>
        <v>2807</v>
      </c>
      <c r="AC211" s="4">
        <f ca="1">IF(AND(F211&gt;17,F211&lt;71),RANDBETWEEN(1000,5000),RANDBETWEEN(0,999))</f>
        <v>3282</v>
      </c>
      <c r="AD211" s="4">
        <f ca="1">IF(AND(AB211&gt;=0.5,(K211-X211)&gt;1000),RANDBETWEEN(1000,5000),RANDBETWEEN(0,999))</f>
        <v>1760</v>
      </c>
      <c r="AE211" s="4">
        <f ca="1">IF(OR(V211="",V211="Puntual"),RANDBETWEEN(1000,5000),RANDBETWEEN(0,999))</f>
        <v>3376</v>
      </c>
      <c r="AF211" s="4">
        <f ca="1">IF(OR(W211="Bajo Riesgo",AE211&gt;=1000),RANDBETWEEN(1000,5000),RANDBETWEEN(0,999))</f>
        <v>2474</v>
      </c>
      <c r="AG211">
        <f t="shared" ca="1" si="27"/>
        <v>1</v>
      </c>
    </row>
    <row r="212" spans="1:33" customFormat="1" x14ac:dyDescent="0.25">
      <c r="A212">
        <v>43555459</v>
      </c>
      <c r="B212" t="s">
        <v>626</v>
      </c>
      <c r="C212" t="s">
        <v>627</v>
      </c>
      <c r="D212">
        <v>933117750</v>
      </c>
      <c r="F212">
        <v>69</v>
      </c>
      <c r="G212" t="s">
        <v>42</v>
      </c>
      <c r="H212" t="str">
        <f t="shared" ca="1" si="21"/>
        <v>Alquilada</v>
      </c>
      <c r="I212" t="s">
        <v>44</v>
      </c>
      <c r="J212" t="s">
        <v>33</v>
      </c>
      <c r="K212">
        <f t="shared" ca="1" si="22"/>
        <v>7301</v>
      </c>
      <c r="L212" t="s">
        <v>67</v>
      </c>
      <c r="M212" t="s">
        <v>14661</v>
      </c>
      <c r="N212" t="s">
        <v>14661</v>
      </c>
      <c r="O212" t="s">
        <v>14661</v>
      </c>
      <c r="P212" t="s">
        <v>14661</v>
      </c>
      <c r="Q212" t="s">
        <v>14662</v>
      </c>
      <c r="R212" s="1">
        <v>42871</v>
      </c>
      <c r="S212" t="s">
        <v>34</v>
      </c>
      <c r="T212" t="str">
        <f t="shared" ca="1" si="23"/>
        <v>Con Garantia</v>
      </c>
      <c r="U212" t="str">
        <f t="shared" ca="1" si="24"/>
        <v>Con deuda</v>
      </c>
      <c r="V212" t="str">
        <f t="shared" ca="1" si="25"/>
        <v>Puntual</v>
      </c>
      <c r="W212" t="str">
        <f t="shared" ca="1" si="26"/>
        <v>Bajo Riesgo</v>
      </c>
      <c r="X212">
        <v>1000</v>
      </c>
      <c r="Y212" s="2">
        <f ca="1">IF(H212="Propia",RANDBETWEEN(1000,5000),RANDBETWEEN(0,999))</f>
        <v>653</v>
      </c>
      <c r="Z212" s="2">
        <f ca="1">IF(T212="Con Garantia",RANDBETWEEN(1000,5000),RANDBETWEEN(0,999))</f>
        <v>4279</v>
      </c>
      <c r="AA212" s="2">
        <f ca="1">IF(U212="Sin deuda",RANDBETWEEN(1000,5000),RANDBETWEEN(0,999))</f>
        <v>990</v>
      </c>
      <c r="AB212" s="4">
        <f ca="1">IF(Q212="Si Trabaja",RANDBETWEEN(1000,5000),RANDBETWEEN(0,999))</f>
        <v>764</v>
      </c>
      <c r="AC212" s="4">
        <f ca="1">IF(AND(F212&gt;17,F212&lt;71),RANDBETWEEN(1000,5000),RANDBETWEEN(0,999))</f>
        <v>4466</v>
      </c>
      <c r="AD212" s="4">
        <f ca="1">IF(AND(AB212&gt;=0.5,(K212-X212)&gt;1000),RANDBETWEEN(1000,5000),RANDBETWEEN(0,999))</f>
        <v>3680</v>
      </c>
      <c r="AE212" s="4">
        <f ca="1">IF(OR(V212="",V212="Puntual"),RANDBETWEEN(1000,5000),RANDBETWEEN(0,999))</f>
        <v>3232</v>
      </c>
      <c r="AF212" s="4">
        <f ca="1">IF(OR(W212="Bajo Riesgo",AE212&gt;=1000),RANDBETWEEN(1000,5000),RANDBETWEEN(0,999))</f>
        <v>1546</v>
      </c>
      <c r="AG212">
        <f t="shared" ca="1" si="27"/>
        <v>0</v>
      </c>
    </row>
    <row r="213" spans="1:33" customFormat="1" x14ac:dyDescent="0.25">
      <c r="A213">
        <v>70483604</v>
      </c>
      <c r="B213" t="s">
        <v>628</v>
      </c>
      <c r="C213" t="s">
        <v>629</v>
      </c>
      <c r="D213">
        <v>974905528</v>
      </c>
      <c r="F213">
        <v>49</v>
      </c>
      <c r="G213" t="s">
        <v>42</v>
      </c>
      <c r="H213" t="str">
        <f t="shared" ca="1" si="21"/>
        <v>Alquilada</v>
      </c>
      <c r="I213" t="s">
        <v>49</v>
      </c>
      <c r="J213" t="s">
        <v>33</v>
      </c>
      <c r="K213">
        <f t="shared" ca="1" si="22"/>
        <v>7015</v>
      </c>
      <c r="L213" t="s">
        <v>53</v>
      </c>
      <c r="M213" t="s">
        <v>14661</v>
      </c>
      <c r="N213" t="s">
        <v>14661</v>
      </c>
      <c r="O213" t="s">
        <v>14661</v>
      </c>
      <c r="P213" t="s">
        <v>14661</v>
      </c>
      <c r="Q213" t="s">
        <v>14662</v>
      </c>
      <c r="R213" s="1">
        <v>42810</v>
      </c>
      <c r="S213" t="s">
        <v>34</v>
      </c>
      <c r="T213" t="str">
        <f t="shared" ca="1" si="23"/>
        <v>Con Garantia</v>
      </c>
      <c r="U213" t="str">
        <f t="shared" ca="1" si="24"/>
        <v>Con deuda</v>
      </c>
      <c r="V213" t="str">
        <f t="shared" ca="1" si="25"/>
        <v>Moroso</v>
      </c>
      <c r="W213" t="str">
        <f t="shared" ca="1" si="26"/>
        <v>Alto Riesgo</v>
      </c>
      <c r="X213">
        <v>1000</v>
      </c>
      <c r="Y213" s="2">
        <f ca="1">IF(H213="Propia",RANDBETWEEN(1000,5000),RANDBETWEEN(0,999))</f>
        <v>103</v>
      </c>
      <c r="Z213" s="2">
        <f ca="1">IF(T213="Con Garantia",RANDBETWEEN(1000,5000),RANDBETWEEN(0,999))</f>
        <v>3584</v>
      </c>
      <c r="AA213" s="2">
        <f ca="1">IF(U213="Sin deuda",RANDBETWEEN(1000,5000),RANDBETWEEN(0,999))</f>
        <v>145</v>
      </c>
      <c r="AB213" s="4">
        <f ca="1">IF(Q213="Si Trabaja",RANDBETWEEN(1000,5000),RANDBETWEEN(0,999))</f>
        <v>938</v>
      </c>
      <c r="AC213" s="4">
        <f ca="1">IF(AND(F213&gt;17,F213&lt;71),RANDBETWEEN(1000,5000),RANDBETWEEN(0,999))</f>
        <v>1605</v>
      </c>
      <c r="AD213" s="4">
        <f ca="1">IF(AND(AB213&gt;=0.5,(K213-X213)&gt;1000),RANDBETWEEN(1000,5000),RANDBETWEEN(0,999))</f>
        <v>1299</v>
      </c>
      <c r="AE213" s="4">
        <f ca="1">IF(OR(V213="",V213="Puntual"),RANDBETWEEN(1000,5000),RANDBETWEEN(0,999))</f>
        <v>961</v>
      </c>
      <c r="AF213" s="4">
        <f ca="1">IF(OR(W213="Bajo Riesgo",AE213&gt;=1000),RANDBETWEEN(1000,5000),RANDBETWEEN(0,999))</f>
        <v>284</v>
      </c>
      <c r="AG213">
        <f t="shared" ca="1" si="27"/>
        <v>0</v>
      </c>
    </row>
    <row r="214" spans="1:33" customFormat="1" x14ac:dyDescent="0.25">
      <c r="A214">
        <v>40731540</v>
      </c>
      <c r="B214" t="s">
        <v>630</v>
      </c>
      <c r="C214" t="s">
        <v>631</v>
      </c>
      <c r="D214">
        <v>916196902</v>
      </c>
      <c r="F214">
        <v>65</v>
      </c>
      <c r="G214" t="s">
        <v>30</v>
      </c>
      <c r="H214" t="str">
        <f t="shared" ca="1" si="21"/>
        <v>Propia</v>
      </c>
      <c r="I214" t="s">
        <v>44</v>
      </c>
      <c r="J214" t="s">
        <v>33</v>
      </c>
      <c r="K214">
        <f t="shared" ca="1" si="22"/>
        <v>5513</v>
      </c>
      <c r="L214" t="s">
        <v>121</v>
      </c>
      <c r="M214" t="s">
        <v>14402</v>
      </c>
      <c r="N214">
        <v>1</v>
      </c>
      <c r="O214" t="s">
        <v>14657</v>
      </c>
      <c r="P214" t="s">
        <v>14660</v>
      </c>
      <c r="Q214" t="s">
        <v>14659</v>
      </c>
      <c r="R214" s="1">
        <v>42812</v>
      </c>
      <c r="S214" t="s">
        <v>34</v>
      </c>
      <c r="T214" t="str">
        <f t="shared" ca="1" si="23"/>
        <v>Sin Garantia</v>
      </c>
      <c r="U214" t="str">
        <f t="shared" ca="1" si="24"/>
        <v>Con deuda</v>
      </c>
      <c r="V214" t="str">
        <f t="shared" ca="1" si="25"/>
        <v>Puntual</v>
      </c>
      <c r="W214" t="str">
        <f t="shared" ca="1" si="26"/>
        <v>Bajo Riesgo</v>
      </c>
      <c r="X214">
        <v>1000</v>
      </c>
      <c r="Y214" s="2">
        <f ca="1">IF(H214="Propia",RANDBETWEEN(1000,5000),RANDBETWEEN(0,999))</f>
        <v>3821</v>
      </c>
      <c r="Z214" s="2">
        <f ca="1">IF(T214="Con Garantia",RANDBETWEEN(1000,5000),RANDBETWEEN(0,999))</f>
        <v>981</v>
      </c>
      <c r="AA214" s="2">
        <f ca="1">IF(U214="Sin deuda",RANDBETWEEN(1000,5000),RANDBETWEEN(0,999))</f>
        <v>451</v>
      </c>
      <c r="AB214" s="4">
        <f ca="1">IF(Q214="Si Trabaja",RANDBETWEEN(1000,5000),RANDBETWEEN(0,999))</f>
        <v>2434</v>
      </c>
      <c r="AC214" s="4">
        <f ca="1">IF(AND(F214&gt;17,F214&lt;71),RANDBETWEEN(1000,5000),RANDBETWEEN(0,999))</f>
        <v>2723</v>
      </c>
      <c r="AD214" s="4">
        <f ca="1">IF(AND(AB214&gt;=0.5,(K214-X214)&gt;1000),RANDBETWEEN(1000,5000),RANDBETWEEN(0,999))</f>
        <v>4367</v>
      </c>
      <c r="AE214" s="4">
        <f ca="1">IF(OR(V214="",V214="Puntual"),RANDBETWEEN(1000,5000),RANDBETWEEN(0,999))</f>
        <v>1011</v>
      </c>
      <c r="AF214" s="4">
        <f ca="1">IF(OR(W214="Bajo Riesgo",AE214&gt;=1000),RANDBETWEEN(1000,5000),RANDBETWEEN(0,999))</f>
        <v>4855</v>
      </c>
      <c r="AG214">
        <f t="shared" ca="1" si="27"/>
        <v>1</v>
      </c>
    </row>
    <row r="215" spans="1:33" customFormat="1" x14ac:dyDescent="0.25">
      <c r="A215">
        <v>70100163</v>
      </c>
      <c r="B215" t="s">
        <v>534</v>
      </c>
      <c r="C215" t="s">
        <v>632</v>
      </c>
      <c r="D215">
        <v>519591633</v>
      </c>
      <c r="F215">
        <v>50</v>
      </c>
      <c r="G215" t="s">
        <v>30</v>
      </c>
      <c r="H215" t="str">
        <f t="shared" ca="1" si="21"/>
        <v>Alquilada</v>
      </c>
      <c r="I215" t="s">
        <v>32</v>
      </c>
      <c r="J215" t="s">
        <v>33</v>
      </c>
      <c r="K215">
        <f t="shared" ca="1" si="22"/>
        <v>7053</v>
      </c>
      <c r="L215" t="s">
        <v>107</v>
      </c>
      <c r="M215" t="s">
        <v>14661</v>
      </c>
      <c r="N215" t="s">
        <v>14661</v>
      </c>
      <c r="O215" t="s">
        <v>14661</v>
      </c>
      <c r="P215" t="s">
        <v>14661</v>
      </c>
      <c r="Q215" t="s">
        <v>14662</v>
      </c>
      <c r="R215" s="1">
        <v>43048</v>
      </c>
      <c r="S215" t="s">
        <v>34</v>
      </c>
      <c r="T215" t="str">
        <f t="shared" ca="1" si="23"/>
        <v>Con Garantia</v>
      </c>
      <c r="U215" t="str">
        <f t="shared" ca="1" si="24"/>
        <v>Con deuda</v>
      </c>
      <c r="V215" t="str">
        <f t="shared" ca="1" si="25"/>
        <v>Puntual</v>
      </c>
      <c r="W215" t="str">
        <f t="shared" ca="1" si="26"/>
        <v>Bajo Riesgo</v>
      </c>
      <c r="X215">
        <v>1000</v>
      </c>
      <c r="Y215" s="2">
        <f ca="1">IF(H215="Propia",RANDBETWEEN(1000,5000),RANDBETWEEN(0,999))</f>
        <v>37</v>
      </c>
      <c r="Z215" s="2">
        <f ca="1">IF(T215="Con Garantia",RANDBETWEEN(1000,5000),RANDBETWEEN(0,999))</f>
        <v>4599</v>
      </c>
      <c r="AA215" s="2">
        <f ca="1">IF(U215="Sin deuda",RANDBETWEEN(1000,5000),RANDBETWEEN(0,999))</f>
        <v>22</v>
      </c>
      <c r="AB215" s="4">
        <f ca="1">IF(Q215="Si Trabaja",RANDBETWEEN(1000,5000),RANDBETWEEN(0,999))</f>
        <v>997</v>
      </c>
      <c r="AC215" s="4">
        <f ca="1">IF(AND(F215&gt;17,F215&lt;71),RANDBETWEEN(1000,5000),RANDBETWEEN(0,999))</f>
        <v>3821</v>
      </c>
      <c r="AD215" s="4">
        <f ca="1">IF(AND(AB215&gt;=0.5,(K215-X215)&gt;1000),RANDBETWEEN(1000,5000),RANDBETWEEN(0,999))</f>
        <v>3721</v>
      </c>
      <c r="AE215" s="4">
        <f ca="1">IF(OR(V215="",V215="Puntual"),RANDBETWEEN(1000,5000),RANDBETWEEN(0,999))</f>
        <v>2892</v>
      </c>
      <c r="AF215" s="4">
        <f ca="1">IF(OR(W215="Bajo Riesgo",AE215&gt;=1000),RANDBETWEEN(1000,5000),RANDBETWEEN(0,999))</f>
        <v>4581</v>
      </c>
      <c r="AG215">
        <f t="shared" ca="1" si="27"/>
        <v>0</v>
      </c>
    </row>
    <row r="216" spans="1:33" customFormat="1" x14ac:dyDescent="0.25">
      <c r="A216">
        <v>43697810</v>
      </c>
      <c r="B216" t="s">
        <v>622</v>
      </c>
      <c r="C216" t="s">
        <v>633</v>
      </c>
      <c r="D216">
        <v>519308250</v>
      </c>
      <c r="F216">
        <v>58</v>
      </c>
      <c r="G216" t="s">
        <v>30</v>
      </c>
      <c r="H216" t="str">
        <f t="shared" ca="1" si="21"/>
        <v>Propia</v>
      </c>
      <c r="I216" t="s">
        <v>49</v>
      </c>
      <c r="J216" t="s">
        <v>33</v>
      </c>
      <c r="K216">
        <f t="shared" ca="1" si="22"/>
        <v>5435</v>
      </c>
      <c r="L216" t="s">
        <v>43</v>
      </c>
      <c r="M216" t="s">
        <v>13786</v>
      </c>
      <c r="N216">
        <v>9</v>
      </c>
      <c r="O216" t="s">
        <v>14663</v>
      </c>
      <c r="P216" t="s">
        <v>14668</v>
      </c>
      <c r="Q216" t="s">
        <v>14659</v>
      </c>
      <c r="R216" s="1">
        <v>42988</v>
      </c>
      <c r="T216" t="str">
        <f t="shared" ca="1" si="23"/>
        <v>Sin Garantia</v>
      </c>
      <c r="U216" t="str">
        <f t="shared" ca="1" si="24"/>
        <v>Con deuda</v>
      </c>
      <c r="V216" t="str">
        <f t="shared" ca="1" si="25"/>
        <v>Puntual</v>
      </c>
      <c r="W216" t="str">
        <f t="shared" ca="1" si="26"/>
        <v>Bajo Riesgo</v>
      </c>
      <c r="X216">
        <v>1000</v>
      </c>
      <c r="Y216" s="2">
        <f ca="1">IF(H216="Propia",RANDBETWEEN(1000,5000),RANDBETWEEN(0,999))</f>
        <v>2551</v>
      </c>
      <c r="Z216" s="2">
        <f ca="1">IF(T216="Con Garantia",RANDBETWEEN(1000,5000),RANDBETWEEN(0,999))</f>
        <v>953</v>
      </c>
      <c r="AA216" s="2">
        <f ca="1">IF(U216="Sin deuda",RANDBETWEEN(1000,5000),RANDBETWEEN(0,999))</f>
        <v>441</v>
      </c>
      <c r="AB216" s="4">
        <f ca="1">IF(Q216="Si Trabaja",RANDBETWEEN(1000,5000),RANDBETWEEN(0,999))</f>
        <v>3631</v>
      </c>
      <c r="AC216" s="4">
        <f ca="1">IF(AND(F216&gt;17,F216&lt;71),RANDBETWEEN(1000,5000),RANDBETWEEN(0,999))</f>
        <v>3148</v>
      </c>
      <c r="AD216" s="4">
        <f ca="1">IF(AND(AB216&gt;=0.5,(K216-X216)&gt;1000),RANDBETWEEN(1000,5000),RANDBETWEEN(0,999))</f>
        <v>4611</v>
      </c>
      <c r="AE216" s="4">
        <f ca="1">IF(OR(V216="",V216="Puntual"),RANDBETWEEN(1000,5000),RANDBETWEEN(0,999))</f>
        <v>2389</v>
      </c>
      <c r="AF216" s="4">
        <f ca="1">IF(OR(W216="Bajo Riesgo",AE216&gt;=1000),RANDBETWEEN(1000,5000),RANDBETWEEN(0,999))</f>
        <v>4206</v>
      </c>
      <c r="AG216">
        <f t="shared" ca="1" si="27"/>
        <v>1</v>
      </c>
    </row>
    <row r="217" spans="1:33" customFormat="1" x14ac:dyDescent="0.25">
      <c r="A217">
        <v>41461072</v>
      </c>
      <c r="B217" t="s">
        <v>634</v>
      </c>
      <c r="C217" t="s">
        <v>635</v>
      </c>
      <c r="D217">
        <v>951455589</v>
      </c>
      <c r="F217">
        <v>21</v>
      </c>
      <c r="G217" t="s">
        <v>42</v>
      </c>
      <c r="H217" t="str">
        <f t="shared" ca="1" si="21"/>
        <v>Propia</v>
      </c>
      <c r="I217" t="s">
        <v>32</v>
      </c>
      <c r="J217" t="s">
        <v>33</v>
      </c>
      <c r="K217">
        <f t="shared" ca="1" si="22"/>
        <v>6235</v>
      </c>
      <c r="L217" t="s">
        <v>78</v>
      </c>
      <c r="M217" t="s">
        <v>14574</v>
      </c>
      <c r="N217">
        <v>10</v>
      </c>
      <c r="O217" t="s">
        <v>14657</v>
      </c>
      <c r="P217" t="s">
        <v>14664</v>
      </c>
      <c r="Q217" t="s">
        <v>14659</v>
      </c>
      <c r="R217" s="1">
        <v>42985</v>
      </c>
      <c r="S217" t="s">
        <v>34</v>
      </c>
      <c r="T217" t="str">
        <f t="shared" ca="1" si="23"/>
        <v>Con Garantia</v>
      </c>
      <c r="U217" t="str">
        <f t="shared" ca="1" si="24"/>
        <v>Sin deuda</v>
      </c>
      <c r="V217" t="str">
        <f t="shared" ca="1" si="25"/>
        <v/>
      </c>
      <c r="W217" t="str">
        <f t="shared" ca="1" si="26"/>
        <v>Bajo Riesgo</v>
      </c>
      <c r="X217">
        <v>1000</v>
      </c>
      <c r="Y217" s="2">
        <f ca="1">IF(H217="Propia",RANDBETWEEN(1000,5000),RANDBETWEEN(0,999))</f>
        <v>2949</v>
      </c>
      <c r="Z217" s="2">
        <f ca="1">IF(T217="Con Garantia",RANDBETWEEN(1000,5000),RANDBETWEEN(0,999))</f>
        <v>3627</v>
      </c>
      <c r="AA217" s="2">
        <f ca="1">IF(U217="Sin deuda",RANDBETWEEN(1000,5000),RANDBETWEEN(0,999))</f>
        <v>2957</v>
      </c>
      <c r="AB217" s="4">
        <f ca="1">IF(Q217="Si Trabaja",RANDBETWEEN(1000,5000),RANDBETWEEN(0,999))</f>
        <v>1853</v>
      </c>
      <c r="AC217" s="4">
        <f ca="1">IF(AND(F217&gt;17,F217&lt;71),RANDBETWEEN(1000,5000),RANDBETWEEN(0,999))</f>
        <v>2301</v>
      </c>
      <c r="AD217" s="4">
        <f ca="1">IF(AND(AB217&gt;=0.5,(K217-X217)&gt;1000),RANDBETWEEN(1000,5000),RANDBETWEEN(0,999))</f>
        <v>4466</v>
      </c>
      <c r="AE217" s="4">
        <f ca="1">IF(OR(V217="",V217="Puntual"),RANDBETWEEN(1000,5000),RANDBETWEEN(0,999))</f>
        <v>3619</v>
      </c>
      <c r="AF217" s="4">
        <f ca="1">IF(OR(W217="Bajo Riesgo",AE217&gt;=1000),RANDBETWEEN(1000,5000),RANDBETWEEN(0,999))</f>
        <v>1482</v>
      </c>
      <c r="AG217">
        <f t="shared" ca="1" si="27"/>
        <v>1</v>
      </c>
    </row>
    <row r="218" spans="1:33" customFormat="1" x14ac:dyDescent="0.25">
      <c r="A218">
        <v>42747843</v>
      </c>
      <c r="B218" t="s">
        <v>636</v>
      </c>
      <c r="C218" t="s">
        <v>637</v>
      </c>
      <c r="D218">
        <v>519802274</v>
      </c>
      <c r="F218">
        <v>67</v>
      </c>
      <c r="G218" t="s">
        <v>42</v>
      </c>
      <c r="H218" t="str">
        <f t="shared" ca="1" si="21"/>
        <v>Alquilada</v>
      </c>
      <c r="I218" t="s">
        <v>32</v>
      </c>
      <c r="J218" t="s">
        <v>33</v>
      </c>
      <c r="K218">
        <f t="shared" ca="1" si="22"/>
        <v>6016</v>
      </c>
      <c r="L218" t="s">
        <v>78</v>
      </c>
      <c r="M218" t="s">
        <v>14605</v>
      </c>
      <c r="N218">
        <v>1</v>
      </c>
      <c r="O218" t="s">
        <v>14657</v>
      </c>
      <c r="P218" t="s">
        <v>14666</v>
      </c>
      <c r="Q218" t="s">
        <v>14659</v>
      </c>
      <c r="R218" s="1">
        <v>42853</v>
      </c>
      <c r="T218" t="str">
        <f t="shared" ca="1" si="23"/>
        <v>Con Garantia</v>
      </c>
      <c r="U218" t="str">
        <f t="shared" ca="1" si="24"/>
        <v>Con deuda</v>
      </c>
      <c r="V218" t="str">
        <f t="shared" ca="1" si="25"/>
        <v>Puntual</v>
      </c>
      <c r="W218" t="str">
        <f t="shared" ca="1" si="26"/>
        <v>Bajo Riesgo</v>
      </c>
      <c r="X218">
        <v>1000</v>
      </c>
      <c r="Y218" s="2">
        <f ca="1">IF(H218="Propia",RANDBETWEEN(1000,5000),RANDBETWEEN(0,999))</f>
        <v>316</v>
      </c>
      <c r="Z218" s="2">
        <f ca="1">IF(T218="Con Garantia",RANDBETWEEN(1000,5000),RANDBETWEEN(0,999))</f>
        <v>4613</v>
      </c>
      <c r="AA218" s="2">
        <f ca="1">IF(U218="Sin deuda",RANDBETWEEN(1000,5000),RANDBETWEEN(0,999))</f>
        <v>154</v>
      </c>
      <c r="AB218" s="4">
        <f ca="1">IF(Q218="Si Trabaja",RANDBETWEEN(1000,5000),RANDBETWEEN(0,999))</f>
        <v>1198</v>
      </c>
      <c r="AC218" s="4">
        <f ca="1">IF(AND(F218&gt;17,F218&lt;71),RANDBETWEEN(1000,5000),RANDBETWEEN(0,999))</f>
        <v>1620</v>
      </c>
      <c r="AD218" s="4">
        <f ca="1">IF(AND(AB218&gt;=0.5,(K218-X218)&gt;1000),RANDBETWEEN(1000,5000),RANDBETWEEN(0,999))</f>
        <v>1356</v>
      </c>
      <c r="AE218" s="4">
        <f ca="1">IF(OR(V218="",V218="Puntual"),RANDBETWEEN(1000,5000),RANDBETWEEN(0,999))</f>
        <v>1985</v>
      </c>
      <c r="AF218" s="4">
        <f ca="1">IF(OR(W218="Bajo Riesgo",AE218&gt;=1000),RANDBETWEEN(1000,5000),RANDBETWEEN(0,999))</f>
        <v>2834</v>
      </c>
      <c r="AG218">
        <f t="shared" ca="1" si="27"/>
        <v>1</v>
      </c>
    </row>
    <row r="219" spans="1:33" customFormat="1" x14ac:dyDescent="0.25">
      <c r="A219">
        <v>70100163</v>
      </c>
      <c r="B219" t="s">
        <v>534</v>
      </c>
      <c r="C219" t="s">
        <v>638</v>
      </c>
      <c r="D219">
        <v>519607632</v>
      </c>
      <c r="F219">
        <v>42</v>
      </c>
      <c r="G219" t="s">
        <v>30</v>
      </c>
      <c r="H219" t="str">
        <f t="shared" ca="1" si="21"/>
        <v>Alquilada</v>
      </c>
      <c r="I219" t="s">
        <v>32</v>
      </c>
      <c r="J219" t="s">
        <v>33</v>
      </c>
      <c r="K219">
        <f t="shared" ca="1" si="22"/>
        <v>6512</v>
      </c>
      <c r="L219" t="s">
        <v>195</v>
      </c>
      <c r="M219" t="s">
        <v>14661</v>
      </c>
      <c r="N219" t="s">
        <v>14661</v>
      </c>
      <c r="O219" t="s">
        <v>14661</v>
      </c>
      <c r="P219" t="s">
        <v>14661</v>
      </c>
      <c r="Q219" t="s">
        <v>14662</v>
      </c>
      <c r="R219" s="1">
        <v>42997</v>
      </c>
      <c r="S219" t="s">
        <v>34</v>
      </c>
      <c r="T219" t="str">
        <f t="shared" ca="1" si="23"/>
        <v>Con Garantia</v>
      </c>
      <c r="U219" t="str">
        <f t="shared" ca="1" si="24"/>
        <v>Sin deuda</v>
      </c>
      <c r="V219" t="str">
        <f t="shared" ca="1" si="25"/>
        <v/>
      </c>
      <c r="W219" t="str">
        <f t="shared" ca="1" si="26"/>
        <v>Bajo Riesgo</v>
      </c>
      <c r="X219">
        <v>1000</v>
      </c>
      <c r="Y219" s="2">
        <f ca="1">IF(H219="Propia",RANDBETWEEN(1000,5000),RANDBETWEEN(0,999))</f>
        <v>128</v>
      </c>
      <c r="Z219" s="2">
        <f ca="1">IF(T219="Con Garantia",RANDBETWEEN(1000,5000),RANDBETWEEN(0,999))</f>
        <v>2993</v>
      </c>
      <c r="AA219" s="2">
        <f ca="1">IF(U219="Sin deuda",RANDBETWEEN(1000,5000),RANDBETWEEN(0,999))</f>
        <v>1442</v>
      </c>
      <c r="AB219" s="4">
        <f ca="1">IF(Q219="Si Trabaja",RANDBETWEEN(1000,5000),RANDBETWEEN(0,999))</f>
        <v>63</v>
      </c>
      <c r="AC219" s="4">
        <f ca="1">IF(AND(F219&gt;17,F219&lt;71),RANDBETWEEN(1000,5000),RANDBETWEEN(0,999))</f>
        <v>2587</v>
      </c>
      <c r="AD219" s="4">
        <f ca="1">IF(AND(AB219&gt;=0.5,(K219-X219)&gt;1000),RANDBETWEEN(1000,5000),RANDBETWEEN(0,999))</f>
        <v>3885</v>
      </c>
      <c r="AE219" s="4">
        <f ca="1">IF(OR(V219="",V219="Puntual"),RANDBETWEEN(1000,5000),RANDBETWEEN(0,999))</f>
        <v>2655</v>
      </c>
      <c r="AF219" s="4">
        <f ca="1">IF(OR(W219="Bajo Riesgo",AE219&gt;=1000),RANDBETWEEN(1000,5000),RANDBETWEEN(0,999))</f>
        <v>3522</v>
      </c>
      <c r="AG219">
        <f t="shared" ca="1" si="27"/>
        <v>0</v>
      </c>
    </row>
    <row r="220" spans="1:33" customFormat="1" x14ac:dyDescent="0.25">
      <c r="A220">
        <v>47175706</v>
      </c>
      <c r="B220" t="s">
        <v>639</v>
      </c>
      <c r="C220" t="s">
        <v>640</v>
      </c>
      <c r="D220">
        <v>988794017</v>
      </c>
      <c r="F220">
        <v>44</v>
      </c>
      <c r="G220" t="s">
        <v>30</v>
      </c>
      <c r="H220" t="str">
        <f t="shared" ca="1" si="21"/>
        <v>Propia</v>
      </c>
      <c r="I220" t="s">
        <v>44</v>
      </c>
      <c r="J220" t="s">
        <v>33</v>
      </c>
      <c r="K220">
        <f t="shared" ca="1" si="22"/>
        <v>7423</v>
      </c>
      <c r="L220" t="s">
        <v>103</v>
      </c>
      <c r="M220" t="s">
        <v>13899</v>
      </c>
      <c r="N220">
        <v>4</v>
      </c>
      <c r="O220" t="s">
        <v>14657</v>
      </c>
      <c r="P220" t="s">
        <v>14664</v>
      </c>
      <c r="Q220" t="s">
        <v>14659</v>
      </c>
      <c r="R220" s="1">
        <v>42754</v>
      </c>
      <c r="T220" t="str">
        <f t="shared" ca="1" si="23"/>
        <v>Sin Garantia</v>
      </c>
      <c r="U220" t="str">
        <f t="shared" ca="1" si="24"/>
        <v>Con deuda</v>
      </c>
      <c r="V220" t="str">
        <f t="shared" ca="1" si="25"/>
        <v>Puntual</v>
      </c>
      <c r="W220" t="str">
        <f t="shared" ca="1" si="26"/>
        <v>Bajo Riesgo</v>
      </c>
      <c r="X220">
        <v>1000</v>
      </c>
      <c r="Y220" s="2">
        <f ca="1">IF(H220="Propia",RANDBETWEEN(1000,5000),RANDBETWEEN(0,999))</f>
        <v>3234</v>
      </c>
      <c r="Z220" s="2">
        <f ca="1">IF(T220="Con Garantia",RANDBETWEEN(1000,5000),RANDBETWEEN(0,999))</f>
        <v>260</v>
      </c>
      <c r="AA220" s="2">
        <f ca="1">IF(U220="Sin deuda",RANDBETWEEN(1000,5000),RANDBETWEEN(0,999))</f>
        <v>835</v>
      </c>
      <c r="AB220" s="4">
        <f ca="1">IF(Q220="Si Trabaja",RANDBETWEEN(1000,5000),RANDBETWEEN(0,999))</f>
        <v>2040</v>
      </c>
      <c r="AC220" s="4">
        <f ca="1">IF(AND(F220&gt;17,F220&lt;71),RANDBETWEEN(1000,5000),RANDBETWEEN(0,999))</f>
        <v>3334</v>
      </c>
      <c r="AD220" s="4">
        <f ca="1">IF(AND(AB220&gt;=0.5,(K220-X220)&gt;1000),RANDBETWEEN(1000,5000),RANDBETWEEN(0,999))</f>
        <v>2376</v>
      </c>
      <c r="AE220" s="4">
        <f ca="1">IF(OR(V220="",V220="Puntual"),RANDBETWEEN(1000,5000),RANDBETWEEN(0,999))</f>
        <v>1112</v>
      </c>
      <c r="AF220" s="4">
        <f ca="1">IF(OR(W220="Bajo Riesgo",AE220&gt;=1000),RANDBETWEEN(1000,5000),RANDBETWEEN(0,999))</f>
        <v>1882</v>
      </c>
      <c r="AG220">
        <f t="shared" ca="1" si="27"/>
        <v>1</v>
      </c>
    </row>
    <row r="221" spans="1:33" customFormat="1" x14ac:dyDescent="0.25">
      <c r="A221">
        <v>70100163</v>
      </c>
      <c r="B221" t="s">
        <v>534</v>
      </c>
      <c r="C221" t="s">
        <v>641</v>
      </c>
      <c r="D221">
        <v>519607632</v>
      </c>
      <c r="F221">
        <v>39</v>
      </c>
      <c r="G221" t="s">
        <v>30</v>
      </c>
      <c r="H221" t="str">
        <f t="shared" ca="1" si="21"/>
        <v>Propia</v>
      </c>
      <c r="I221" t="s">
        <v>44</v>
      </c>
      <c r="J221" t="s">
        <v>33</v>
      </c>
      <c r="K221">
        <f t="shared" ca="1" si="22"/>
        <v>7857</v>
      </c>
      <c r="L221" t="s">
        <v>243</v>
      </c>
      <c r="M221" t="s">
        <v>13364</v>
      </c>
      <c r="N221">
        <v>4</v>
      </c>
      <c r="O221" t="s">
        <v>14663</v>
      </c>
      <c r="P221" t="s">
        <v>14666</v>
      </c>
      <c r="Q221" t="s">
        <v>14659</v>
      </c>
      <c r="R221" s="1">
        <v>42809</v>
      </c>
      <c r="T221" t="str">
        <f t="shared" ca="1" si="23"/>
        <v>Sin Garantia</v>
      </c>
      <c r="U221" t="str">
        <f t="shared" ca="1" si="24"/>
        <v>Con deuda</v>
      </c>
      <c r="V221" t="str">
        <f t="shared" ca="1" si="25"/>
        <v>Puntual</v>
      </c>
      <c r="W221" t="str">
        <f t="shared" ca="1" si="26"/>
        <v>Bajo Riesgo</v>
      </c>
      <c r="X221">
        <v>1000</v>
      </c>
      <c r="Y221" s="2">
        <f ca="1">IF(H221="Propia",RANDBETWEEN(1000,5000),RANDBETWEEN(0,999))</f>
        <v>2578</v>
      </c>
      <c r="Z221" s="2">
        <f ca="1">IF(T221="Con Garantia",RANDBETWEEN(1000,5000),RANDBETWEEN(0,999))</f>
        <v>480</v>
      </c>
      <c r="AA221" s="2">
        <f ca="1">IF(U221="Sin deuda",RANDBETWEEN(1000,5000),RANDBETWEEN(0,999))</f>
        <v>844</v>
      </c>
      <c r="AB221" s="4">
        <f ca="1">IF(Q221="Si Trabaja",RANDBETWEEN(1000,5000),RANDBETWEEN(0,999))</f>
        <v>3890</v>
      </c>
      <c r="AC221" s="4">
        <f ca="1">IF(AND(F221&gt;17,F221&lt;71),RANDBETWEEN(1000,5000),RANDBETWEEN(0,999))</f>
        <v>1614</v>
      </c>
      <c r="AD221" s="4">
        <f ca="1">IF(AND(AB221&gt;=0.5,(K221-X221)&gt;1000),RANDBETWEEN(1000,5000),RANDBETWEEN(0,999))</f>
        <v>1878</v>
      </c>
      <c r="AE221" s="4">
        <f ca="1">IF(OR(V221="",V221="Puntual"),RANDBETWEEN(1000,5000),RANDBETWEEN(0,999))</f>
        <v>2184</v>
      </c>
      <c r="AF221" s="4">
        <f ca="1">IF(OR(W221="Bajo Riesgo",AE221&gt;=1000),RANDBETWEEN(1000,5000),RANDBETWEEN(0,999))</f>
        <v>2323</v>
      </c>
      <c r="AG221">
        <f t="shared" ca="1" si="27"/>
        <v>1</v>
      </c>
    </row>
    <row r="222" spans="1:33" customFormat="1" x14ac:dyDescent="0.25">
      <c r="A222">
        <v>74586501</v>
      </c>
      <c r="B222" t="s">
        <v>642</v>
      </c>
      <c r="C222" t="s">
        <v>643</v>
      </c>
      <c r="D222">
        <v>994875641</v>
      </c>
      <c r="E222" t="s">
        <v>644</v>
      </c>
      <c r="F222">
        <v>22</v>
      </c>
      <c r="G222" t="s">
        <v>42</v>
      </c>
      <c r="H222" t="str">
        <f t="shared" ca="1" si="21"/>
        <v>Alquilada</v>
      </c>
      <c r="I222" t="s">
        <v>44</v>
      </c>
      <c r="J222" t="s">
        <v>33</v>
      </c>
      <c r="K222">
        <f t="shared" ca="1" si="22"/>
        <v>7997</v>
      </c>
      <c r="L222" t="s">
        <v>103</v>
      </c>
      <c r="M222" t="s">
        <v>13064</v>
      </c>
      <c r="N222">
        <v>9</v>
      </c>
      <c r="O222" t="s">
        <v>14663</v>
      </c>
      <c r="P222" t="s">
        <v>14670</v>
      </c>
      <c r="Q222" t="s">
        <v>14659</v>
      </c>
      <c r="R222" s="1">
        <v>43037</v>
      </c>
      <c r="T222" t="str">
        <f t="shared" ca="1" si="23"/>
        <v>Con Garantia</v>
      </c>
      <c r="U222" t="str">
        <f t="shared" ca="1" si="24"/>
        <v>Sin deuda</v>
      </c>
      <c r="V222" t="str">
        <f t="shared" ca="1" si="25"/>
        <v/>
      </c>
      <c r="W222" t="str">
        <f t="shared" ca="1" si="26"/>
        <v>Bajo Riesgo</v>
      </c>
      <c r="X222">
        <v>1000</v>
      </c>
      <c r="Y222" s="2">
        <f ca="1">IF(H222="Propia",RANDBETWEEN(1000,5000),RANDBETWEEN(0,999))</f>
        <v>338</v>
      </c>
      <c r="Z222" s="2">
        <f ca="1">IF(T222="Con Garantia",RANDBETWEEN(1000,5000),RANDBETWEEN(0,999))</f>
        <v>1153</v>
      </c>
      <c r="AA222" s="2">
        <f ca="1">IF(U222="Sin deuda",RANDBETWEEN(1000,5000),RANDBETWEEN(0,999))</f>
        <v>3483</v>
      </c>
      <c r="AB222" s="4">
        <f ca="1">IF(Q222="Si Trabaja",RANDBETWEEN(1000,5000),RANDBETWEEN(0,999))</f>
        <v>2227</v>
      </c>
      <c r="AC222" s="4">
        <f ca="1">IF(AND(F222&gt;17,F222&lt;71),RANDBETWEEN(1000,5000),RANDBETWEEN(0,999))</f>
        <v>2830</v>
      </c>
      <c r="AD222" s="4">
        <f ca="1">IF(AND(AB222&gt;=0.5,(K222-X222)&gt;1000),RANDBETWEEN(1000,5000),RANDBETWEEN(0,999))</f>
        <v>4562</v>
      </c>
      <c r="AE222" s="4">
        <f ca="1">IF(OR(V222="",V222="Puntual"),RANDBETWEEN(1000,5000),RANDBETWEEN(0,999))</f>
        <v>4352</v>
      </c>
      <c r="AF222" s="4">
        <f ca="1">IF(OR(W222="Bajo Riesgo",AE222&gt;=1000),RANDBETWEEN(1000,5000),RANDBETWEEN(0,999))</f>
        <v>1290</v>
      </c>
      <c r="AG222">
        <f t="shared" ca="1" si="27"/>
        <v>1</v>
      </c>
    </row>
    <row r="223" spans="1:33" customFormat="1" x14ac:dyDescent="0.25">
      <c r="A223">
        <v>44190938</v>
      </c>
      <c r="B223" t="s">
        <v>645</v>
      </c>
      <c r="C223" t="s">
        <v>646</v>
      </c>
      <c r="D223">
        <v>961133458</v>
      </c>
      <c r="E223" t="s">
        <v>647</v>
      </c>
      <c r="F223">
        <v>63</v>
      </c>
      <c r="G223" t="s">
        <v>42</v>
      </c>
      <c r="H223" t="str">
        <f t="shared" ca="1" si="21"/>
        <v>Propia</v>
      </c>
      <c r="I223" t="s">
        <v>79</v>
      </c>
      <c r="J223" t="s">
        <v>33</v>
      </c>
      <c r="K223">
        <f t="shared" ca="1" si="22"/>
        <v>7886</v>
      </c>
      <c r="L223" t="s">
        <v>53</v>
      </c>
      <c r="M223" t="s">
        <v>14661</v>
      </c>
      <c r="N223" t="s">
        <v>14661</v>
      </c>
      <c r="O223" t="s">
        <v>14661</v>
      </c>
      <c r="P223" t="s">
        <v>14661</v>
      </c>
      <c r="Q223" t="s">
        <v>14662</v>
      </c>
      <c r="R223" s="1">
        <v>42997</v>
      </c>
      <c r="S223" t="s">
        <v>34</v>
      </c>
      <c r="T223" t="str">
        <f t="shared" ca="1" si="23"/>
        <v>Sin Garantia</v>
      </c>
      <c r="U223" t="str">
        <f t="shared" ca="1" si="24"/>
        <v>Con deuda</v>
      </c>
      <c r="V223" t="str">
        <f t="shared" ca="1" si="25"/>
        <v>Moroso</v>
      </c>
      <c r="W223" t="str">
        <f t="shared" ca="1" si="26"/>
        <v>Alto Riesgo</v>
      </c>
      <c r="X223">
        <v>1000</v>
      </c>
      <c r="Y223" s="2">
        <f ca="1">IF(H223="Propia",RANDBETWEEN(1000,5000),RANDBETWEEN(0,999))</f>
        <v>2341</v>
      </c>
      <c r="Z223" s="2">
        <f ca="1">IF(T223="Con Garantia",RANDBETWEEN(1000,5000),RANDBETWEEN(0,999))</f>
        <v>114</v>
      </c>
      <c r="AA223" s="2">
        <f ca="1">IF(U223="Sin deuda",RANDBETWEEN(1000,5000),RANDBETWEEN(0,999))</f>
        <v>382</v>
      </c>
      <c r="AB223" s="4">
        <f ca="1">IF(Q223="Si Trabaja",RANDBETWEEN(1000,5000),RANDBETWEEN(0,999))</f>
        <v>453</v>
      </c>
      <c r="AC223" s="4">
        <f ca="1">IF(AND(F223&gt;17,F223&lt;71),RANDBETWEEN(1000,5000),RANDBETWEEN(0,999))</f>
        <v>2004</v>
      </c>
      <c r="AD223" s="4">
        <f ca="1">IF(AND(AB223&gt;=0.5,(K223-X223)&gt;1000),RANDBETWEEN(1000,5000),RANDBETWEEN(0,999))</f>
        <v>2593</v>
      </c>
      <c r="AE223" s="4">
        <f ca="1">IF(OR(V223="",V223="Puntual"),RANDBETWEEN(1000,5000),RANDBETWEEN(0,999))</f>
        <v>681</v>
      </c>
      <c r="AF223" s="4">
        <f ca="1">IF(OR(W223="Bajo Riesgo",AE223&gt;=1000),RANDBETWEEN(1000,5000),RANDBETWEEN(0,999))</f>
        <v>830</v>
      </c>
      <c r="AG223">
        <f t="shared" ca="1" si="27"/>
        <v>0</v>
      </c>
    </row>
    <row r="224" spans="1:33" customFormat="1" x14ac:dyDescent="0.25">
      <c r="A224">
        <v>46351961</v>
      </c>
      <c r="B224" t="s">
        <v>648</v>
      </c>
      <c r="C224" t="s">
        <v>649</v>
      </c>
      <c r="D224">
        <v>994966657</v>
      </c>
      <c r="E224" t="s">
        <v>650</v>
      </c>
      <c r="F224">
        <v>52</v>
      </c>
      <c r="G224" t="s">
        <v>30</v>
      </c>
      <c r="H224" t="str">
        <f t="shared" ca="1" si="21"/>
        <v>Alquilada</v>
      </c>
      <c r="I224" t="s">
        <v>44</v>
      </c>
      <c r="J224" t="s">
        <v>33</v>
      </c>
      <c r="K224">
        <f t="shared" ca="1" si="22"/>
        <v>5279</v>
      </c>
      <c r="L224" t="s">
        <v>214</v>
      </c>
      <c r="M224" t="s">
        <v>13574</v>
      </c>
      <c r="N224">
        <v>2</v>
      </c>
      <c r="O224" t="s">
        <v>14663</v>
      </c>
      <c r="P224" t="s">
        <v>14665</v>
      </c>
      <c r="Q224" t="s">
        <v>14659</v>
      </c>
      <c r="R224" s="1">
        <v>42961</v>
      </c>
      <c r="T224" t="str">
        <f t="shared" ca="1" si="23"/>
        <v>Con Garantia</v>
      </c>
      <c r="U224" t="str">
        <f t="shared" ca="1" si="24"/>
        <v>Con deuda</v>
      </c>
      <c r="V224" t="str">
        <f t="shared" ca="1" si="25"/>
        <v>Moroso</v>
      </c>
      <c r="W224" t="str">
        <f t="shared" ca="1" si="26"/>
        <v>Alto Riesgo</v>
      </c>
      <c r="X224">
        <v>1000</v>
      </c>
      <c r="Y224" s="2">
        <f ca="1">IF(H224="Propia",RANDBETWEEN(1000,5000),RANDBETWEEN(0,999))</f>
        <v>584</v>
      </c>
      <c r="Z224" s="2">
        <f ca="1">IF(T224="Con Garantia",RANDBETWEEN(1000,5000),RANDBETWEEN(0,999))</f>
        <v>2827</v>
      </c>
      <c r="AA224" s="2">
        <f ca="1">IF(U224="Sin deuda",RANDBETWEEN(1000,5000),RANDBETWEEN(0,999))</f>
        <v>325</v>
      </c>
      <c r="AB224" s="4">
        <f ca="1">IF(Q224="Si Trabaja",RANDBETWEEN(1000,5000),RANDBETWEEN(0,999))</f>
        <v>3201</v>
      </c>
      <c r="AC224" s="4">
        <f ca="1">IF(AND(F224&gt;17,F224&lt;71),RANDBETWEEN(1000,5000),RANDBETWEEN(0,999))</f>
        <v>1484</v>
      </c>
      <c r="AD224" s="4">
        <f ca="1">IF(AND(AB224&gt;=0.5,(K224-X224)&gt;1000),RANDBETWEEN(1000,5000),RANDBETWEEN(0,999))</f>
        <v>1879</v>
      </c>
      <c r="AE224" s="4">
        <f ca="1">IF(OR(V224="",V224="Puntual"),RANDBETWEEN(1000,5000),RANDBETWEEN(0,999))</f>
        <v>519</v>
      </c>
      <c r="AF224" s="4">
        <f ca="1">IF(OR(W224="Bajo Riesgo",AE224&gt;=1000),RANDBETWEEN(1000,5000),RANDBETWEEN(0,999))</f>
        <v>672</v>
      </c>
      <c r="AG224">
        <f t="shared" ca="1" si="27"/>
        <v>0</v>
      </c>
    </row>
    <row r="225" spans="1:33" customFormat="1" x14ac:dyDescent="0.25">
      <c r="A225">
        <v>41560099</v>
      </c>
      <c r="B225" t="s">
        <v>651</v>
      </c>
      <c r="C225" t="s">
        <v>206</v>
      </c>
      <c r="D225">
        <v>979000004</v>
      </c>
      <c r="E225" t="s">
        <v>652</v>
      </c>
      <c r="F225">
        <v>42</v>
      </c>
      <c r="G225" t="s">
        <v>42</v>
      </c>
      <c r="H225" t="str">
        <f t="shared" ca="1" si="21"/>
        <v>Propia</v>
      </c>
      <c r="I225" t="s">
        <v>44</v>
      </c>
      <c r="J225" t="s">
        <v>33</v>
      </c>
      <c r="K225">
        <f t="shared" ca="1" si="22"/>
        <v>7203</v>
      </c>
      <c r="L225" t="s">
        <v>53</v>
      </c>
      <c r="M225" t="s">
        <v>14661</v>
      </c>
      <c r="N225" t="s">
        <v>14661</v>
      </c>
      <c r="O225" t="s">
        <v>14661</v>
      </c>
      <c r="P225" t="s">
        <v>14661</v>
      </c>
      <c r="Q225" t="s">
        <v>14662</v>
      </c>
      <c r="R225" s="1">
        <v>43052</v>
      </c>
      <c r="T225" t="str">
        <f t="shared" ca="1" si="23"/>
        <v>Con Garantia</v>
      </c>
      <c r="U225" t="str">
        <f t="shared" ca="1" si="24"/>
        <v>Con deuda</v>
      </c>
      <c r="V225" t="str">
        <f t="shared" ca="1" si="25"/>
        <v>Puntual</v>
      </c>
      <c r="W225" t="str">
        <f t="shared" ca="1" si="26"/>
        <v>Bajo Riesgo</v>
      </c>
      <c r="X225">
        <v>1000</v>
      </c>
      <c r="Y225" s="2">
        <f ca="1">IF(H225="Propia",RANDBETWEEN(1000,5000),RANDBETWEEN(0,999))</f>
        <v>4836</v>
      </c>
      <c r="Z225" s="2">
        <f ca="1">IF(T225="Con Garantia",RANDBETWEEN(1000,5000),RANDBETWEEN(0,999))</f>
        <v>2499</v>
      </c>
      <c r="AA225" s="2">
        <f ca="1">IF(U225="Sin deuda",RANDBETWEEN(1000,5000),RANDBETWEEN(0,999))</f>
        <v>790</v>
      </c>
      <c r="AB225" s="4">
        <f ca="1">IF(Q225="Si Trabaja",RANDBETWEEN(1000,5000),RANDBETWEEN(0,999))</f>
        <v>141</v>
      </c>
      <c r="AC225" s="4">
        <f ca="1">IF(AND(F225&gt;17,F225&lt;71),RANDBETWEEN(1000,5000),RANDBETWEEN(0,999))</f>
        <v>1673</v>
      </c>
      <c r="AD225" s="4">
        <f ca="1">IF(AND(AB225&gt;=0.5,(K225-X225)&gt;1000),RANDBETWEEN(1000,5000),RANDBETWEEN(0,999))</f>
        <v>3211</v>
      </c>
      <c r="AE225" s="4">
        <f ca="1">IF(OR(V225="",V225="Puntual"),RANDBETWEEN(1000,5000),RANDBETWEEN(0,999))</f>
        <v>2724</v>
      </c>
      <c r="AF225" s="4">
        <f ca="1">IF(OR(W225="Bajo Riesgo",AE225&gt;=1000),RANDBETWEEN(1000,5000),RANDBETWEEN(0,999))</f>
        <v>1127</v>
      </c>
      <c r="AG225">
        <f t="shared" ca="1" si="27"/>
        <v>0</v>
      </c>
    </row>
    <row r="226" spans="1:33" customFormat="1" x14ac:dyDescent="0.25">
      <c r="A226">
        <v>48728733</v>
      </c>
      <c r="B226" t="s">
        <v>653</v>
      </c>
      <c r="C226" t="s">
        <v>654</v>
      </c>
      <c r="D226">
        <v>963526715</v>
      </c>
      <c r="E226" t="s">
        <v>655</v>
      </c>
      <c r="F226">
        <v>70</v>
      </c>
      <c r="G226" t="s">
        <v>42</v>
      </c>
      <c r="H226" t="str">
        <f t="shared" ca="1" si="21"/>
        <v>Alquilada</v>
      </c>
      <c r="I226" t="s">
        <v>49</v>
      </c>
      <c r="J226" t="s">
        <v>33</v>
      </c>
      <c r="K226">
        <f t="shared" ca="1" si="22"/>
        <v>5795</v>
      </c>
      <c r="L226" t="s">
        <v>48</v>
      </c>
      <c r="M226" t="s">
        <v>14661</v>
      </c>
      <c r="N226" t="s">
        <v>14661</v>
      </c>
      <c r="O226" t="s">
        <v>14661</v>
      </c>
      <c r="P226" t="s">
        <v>14661</v>
      </c>
      <c r="Q226" t="s">
        <v>14662</v>
      </c>
      <c r="R226" s="1">
        <v>42985</v>
      </c>
      <c r="T226" t="str">
        <f t="shared" ca="1" si="23"/>
        <v>Sin Garantia</v>
      </c>
      <c r="U226" t="str">
        <f t="shared" ca="1" si="24"/>
        <v>Con deuda</v>
      </c>
      <c r="V226" t="str">
        <f t="shared" ca="1" si="25"/>
        <v>Moroso</v>
      </c>
      <c r="W226" t="str">
        <f t="shared" ca="1" si="26"/>
        <v>Alto Riesgo</v>
      </c>
      <c r="X226">
        <v>1000</v>
      </c>
      <c r="Y226" s="2">
        <f ca="1">IF(H226="Propia",RANDBETWEEN(1000,5000),RANDBETWEEN(0,999))</f>
        <v>636</v>
      </c>
      <c r="Z226" s="2">
        <f ca="1">IF(T226="Con Garantia",RANDBETWEEN(1000,5000),RANDBETWEEN(0,999))</f>
        <v>325</v>
      </c>
      <c r="AA226" s="2">
        <f ca="1">IF(U226="Sin deuda",RANDBETWEEN(1000,5000),RANDBETWEEN(0,999))</f>
        <v>186</v>
      </c>
      <c r="AB226" s="4">
        <f ca="1">IF(Q226="Si Trabaja",RANDBETWEEN(1000,5000),RANDBETWEEN(0,999))</f>
        <v>45</v>
      </c>
      <c r="AC226" s="4">
        <f ca="1">IF(AND(F226&gt;17,F226&lt;71),RANDBETWEEN(1000,5000),RANDBETWEEN(0,999))</f>
        <v>2737</v>
      </c>
      <c r="AD226" s="4">
        <f ca="1">IF(AND(AB226&gt;=0.5,(K226-X226)&gt;1000),RANDBETWEEN(1000,5000),RANDBETWEEN(0,999))</f>
        <v>3499</v>
      </c>
      <c r="AE226" s="4">
        <f ca="1">IF(OR(V226="",V226="Puntual"),RANDBETWEEN(1000,5000),RANDBETWEEN(0,999))</f>
        <v>204</v>
      </c>
      <c r="AF226" s="4">
        <f ca="1">IF(OR(W226="Bajo Riesgo",AE226&gt;=1000),RANDBETWEEN(1000,5000),RANDBETWEEN(0,999))</f>
        <v>482</v>
      </c>
      <c r="AG226">
        <f t="shared" ca="1" si="27"/>
        <v>0</v>
      </c>
    </row>
    <row r="227" spans="1:33" customFormat="1" x14ac:dyDescent="0.25">
      <c r="A227">
        <v>74085692</v>
      </c>
      <c r="B227" t="s">
        <v>656</v>
      </c>
      <c r="C227" t="s">
        <v>657</v>
      </c>
      <c r="D227">
        <v>913010551</v>
      </c>
      <c r="E227" t="s">
        <v>658</v>
      </c>
      <c r="F227">
        <v>54</v>
      </c>
      <c r="G227" t="s">
        <v>42</v>
      </c>
      <c r="H227" t="str">
        <f t="shared" ca="1" si="21"/>
        <v>Alquilada</v>
      </c>
      <c r="I227" t="s">
        <v>79</v>
      </c>
      <c r="J227" t="s">
        <v>33</v>
      </c>
      <c r="K227">
        <f t="shared" ca="1" si="22"/>
        <v>5505</v>
      </c>
      <c r="L227" t="s">
        <v>53</v>
      </c>
      <c r="M227" t="s">
        <v>12771</v>
      </c>
      <c r="N227">
        <v>4</v>
      </c>
      <c r="O227" t="s">
        <v>14657</v>
      </c>
      <c r="P227" t="s">
        <v>14668</v>
      </c>
      <c r="Q227" t="s">
        <v>14659</v>
      </c>
      <c r="R227" s="1">
        <v>42995</v>
      </c>
      <c r="S227" t="s">
        <v>34</v>
      </c>
      <c r="T227" t="str">
        <f t="shared" ca="1" si="23"/>
        <v>Sin Garantia</v>
      </c>
      <c r="U227" t="str">
        <f t="shared" ca="1" si="24"/>
        <v>Sin deuda</v>
      </c>
      <c r="V227" t="str">
        <f t="shared" ca="1" si="25"/>
        <v/>
      </c>
      <c r="W227" t="str">
        <f t="shared" ca="1" si="26"/>
        <v>Bajo Riesgo</v>
      </c>
      <c r="X227">
        <v>1000</v>
      </c>
      <c r="Y227" s="2">
        <f ca="1">IF(H227="Propia",RANDBETWEEN(1000,5000),RANDBETWEEN(0,999))</f>
        <v>243</v>
      </c>
      <c r="Z227" s="2">
        <f ca="1">IF(T227="Con Garantia",RANDBETWEEN(1000,5000),RANDBETWEEN(0,999))</f>
        <v>542</v>
      </c>
      <c r="AA227" s="2">
        <f ca="1">IF(U227="Sin deuda",RANDBETWEEN(1000,5000),RANDBETWEEN(0,999))</f>
        <v>4319</v>
      </c>
      <c r="AB227" s="4">
        <f ca="1">IF(Q227="Si Trabaja",RANDBETWEEN(1000,5000),RANDBETWEEN(0,999))</f>
        <v>2235</v>
      </c>
      <c r="AC227" s="4">
        <f ca="1">IF(AND(F227&gt;17,F227&lt;71),RANDBETWEEN(1000,5000),RANDBETWEEN(0,999))</f>
        <v>1330</v>
      </c>
      <c r="AD227" s="4">
        <f ca="1">IF(AND(AB227&gt;=0.5,(K227-X227)&gt;1000),RANDBETWEEN(1000,5000),RANDBETWEEN(0,999))</f>
        <v>1184</v>
      </c>
      <c r="AE227" s="4">
        <f ca="1">IF(OR(V227="",V227="Puntual"),RANDBETWEEN(1000,5000),RANDBETWEEN(0,999))</f>
        <v>3478</v>
      </c>
      <c r="AF227" s="4">
        <f ca="1">IF(OR(W227="Bajo Riesgo",AE227&gt;=1000),RANDBETWEEN(1000,5000),RANDBETWEEN(0,999))</f>
        <v>3310</v>
      </c>
      <c r="AG227">
        <f t="shared" ca="1" si="27"/>
        <v>1</v>
      </c>
    </row>
    <row r="228" spans="1:33" customFormat="1" x14ac:dyDescent="0.25">
      <c r="A228">
        <v>43630856</v>
      </c>
      <c r="B228" t="s">
        <v>659</v>
      </c>
      <c r="C228" t="s">
        <v>206</v>
      </c>
      <c r="D228">
        <v>946859592</v>
      </c>
      <c r="E228" t="s">
        <v>660</v>
      </c>
      <c r="F228">
        <v>51</v>
      </c>
      <c r="G228" t="s">
        <v>42</v>
      </c>
      <c r="H228" t="str">
        <f t="shared" ca="1" si="21"/>
        <v>Propia</v>
      </c>
      <c r="I228" t="s">
        <v>44</v>
      </c>
      <c r="J228" t="s">
        <v>33</v>
      </c>
      <c r="K228">
        <f t="shared" ca="1" si="22"/>
        <v>6358</v>
      </c>
      <c r="L228" t="s">
        <v>214</v>
      </c>
      <c r="M228" t="s">
        <v>14661</v>
      </c>
      <c r="N228" t="s">
        <v>14661</v>
      </c>
      <c r="O228" t="s">
        <v>14661</v>
      </c>
      <c r="P228" t="s">
        <v>14661</v>
      </c>
      <c r="Q228" t="s">
        <v>14662</v>
      </c>
      <c r="R228" s="1">
        <v>43026</v>
      </c>
      <c r="S228" t="s">
        <v>34</v>
      </c>
      <c r="T228" t="str">
        <f t="shared" ca="1" si="23"/>
        <v>Sin Garantia</v>
      </c>
      <c r="U228" t="str">
        <f t="shared" ca="1" si="24"/>
        <v>Con deuda</v>
      </c>
      <c r="V228" t="str">
        <f t="shared" ca="1" si="25"/>
        <v>Moroso</v>
      </c>
      <c r="W228" t="str">
        <f t="shared" ca="1" si="26"/>
        <v>Alto Riesgo</v>
      </c>
      <c r="X228">
        <v>1000</v>
      </c>
      <c r="Y228" s="2">
        <f ca="1">IF(H228="Propia",RANDBETWEEN(1000,5000),RANDBETWEEN(0,999))</f>
        <v>2613</v>
      </c>
      <c r="Z228" s="2">
        <f ca="1">IF(T228="Con Garantia",RANDBETWEEN(1000,5000),RANDBETWEEN(0,999))</f>
        <v>274</v>
      </c>
      <c r="AA228" s="2">
        <f ca="1">IF(U228="Sin deuda",RANDBETWEEN(1000,5000),RANDBETWEEN(0,999))</f>
        <v>183</v>
      </c>
      <c r="AB228" s="4">
        <f ca="1">IF(Q228="Si Trabaja",RANDBETWEEN(1000,5000),RANDBETWEEN(0,999))</f>
        <v>819</v>
      </c>
      <c r="AC228" s="4">
        <f ca="1">IF(AND(F228&gt;17,F228&lt;71),RANDBETWEEN(1000,5000),RANDBETWEEN(0,999))</f>
        <v>3848</v>
      </c>
      <c r="AD228" s="4">
        <f ca="1">IF(AND(AB228&gt;=0.5,(K228-X228)&gt;1000),RANDBETWEEN(1000,5000),RANDBETWEEN(0,999))</f>
        <v>4046</v>
      </c>
      <c r="AE228" s="4">
        <f ca="1">IF(OR(V228="",V228="Puntual"),RANDBETWEEN(1000,5000),RANDBETWEEN(0,999))</f>
        <v>528</v>
      </c>
      <c r="AF228" s="4">
        <f ca="1">IF(OR(W228="Bajo Riesgo",AE228&gt;=1000),RANDBETWEEN(1000,5000),RANDBETWEEN(0,999))</f>
        <v>78</v>
      </c>
      <c r="AG228">
        <f t="shared" ca="1" si="27"/>
        <v>0</v>
      </c>
    </row>
    <row r="229" spans="1:33" customFormat="1" x14ac:dyDescent="0.25">
      <c r="A229">
        <v>41646597</v>
      </c>
      <c r="B229" t="s">
        <v>661</v>
      </c>
      <c r="C229" t="s">
        <v>662</v>
      </c>
      <c r="D229">
        <v>958803003</v>
      </c>
      <c r="E229" t="s">
        <v>663</v>
      </c>
      <c r="F229">
        <v>65</v>
      </c>
      <c r="G229" t="s">
        <v>42</v>
      </c>
      <c r="H229" t="str">
        <f t="shared" ca="1" si="21"/>
        <v>Alquilada</v>
      </c>
      <c r="I229" t="s">
        <v>32</v>
      </c>
      <c r="J229" t="s">
        <v>33</v>
      </c>
      <c r="K229">
        <f t="shared" ca="1" si="22"/>
        <v>6747</v>
      </c>
      <c r="L229" t="s">
        <v>67</v>
      </c>
      <c r="M229" t="s">
        <v>13013</v>
      </c>
      <c r="N229">
        <v>6</v>
      </c>
      <c r="O229" t="s">
        <v>14657</v>
      </c>
      <c r="P229" t="s">
        <v>14658</v>
      </c>
      <c r="Q229" t="s">
        <v>14659</v>
      </c>
      <c r="R229" s="1">
        <v>42818</v>
      </c>
      <c r="S229" t="s">
        <v>34</v>
      </c>
      <c r="T229" t="str">
        <f t="shared" ca="1" si="23"/>
        <v>Con Garantia</v>
      </c>
      <c r="U229" t="str">
        <f t="shared" ca="1" si="24"/>
        <v>Con deuda</v>
      </c>
      <c r="V229" t="str">
        <f t="shared" ca="1" si="25"/>
        <v>Moroso</v>
      </c>
      <c r="W229" t="str">
        <f t="shared" ca="1" si="26"/>
        <v>Alto Riesgo</v>
      </c>
      <c r="X229">
        <v>1000</v>
      </c>
      <c r="Y229" s="2">
        <f ca="1">IF(H229="Propia",RANDBETWEEN(1000,5000),RANDBETWEEN(0,999))</f>
        <v>593</v>
      </c>
      <c r="Z229" s="2">
        <f ca="1">IF(T229="Con Garantia",RANDBETWEEN(1000,5000),RANDBETWEEN(0,999))</f>
        <v>4727</v>
      </c>
      <c r="AA229" s="2">
        <f ca="1">IF(U229="Sin deuda",RANDBETWEEN(1000,5000),RANDBETWEEN(0,999))</f>
        <v>913</v>
      </c>
      <c r="AB229" s="4">
        <f ca="1">IF(Q229="Si Trabaja",RANDBETWEEN(1000,5000),RANDBETWEEN(0,999))</f>
        <v>1844</v>
      </c>
      <c r="AC229" s="4">
        <f ca="1">IF(AND(F229&gt;17,F229&lt;71),RANDBETWEEN(1000,5000),RANDBETWEEN(0,999))</f>
        <v>3042</v>
      </c>
      <c r="AD229" s="4">
        <f ca="1">IF(AND(AB229&gt;=0.5,(K229-X229)&gt;1000),RANDBETWEEN(1000,5000),RANDBETWEEN(0,999))</f>
        <v>4387</v>
      </c>
      <c r="AE229" s="4">
        <f ca="1">IF(OR(V229="",V229="Puntual"),RANDBETWEEN(1000,5000),RANDBETWEEN(0,999))</f>
        <v>239</v>
      </c>
      <c r="AF229" s="4">
        <f ca="1">IF(OR(W229="Bajo Riesgo",AE229&gt;=1000),RANDBETWEEN(1000,5000),RANDBETWEEN(0,999))</f>
        <v>971</v>
      </c>
      <c r="AG229">
        <f t="shared" ca="1" si="27"/>
        <v>0</v>
      </c>
    </row>
    <row r="230" spans="1:33" customFormat="1" x14ac:dyDescent="0.25">
      <c r="A230">
        <v>76346392</v>
      </c>
      <c r="B230" t="s">
        <v>664</v>
      </c>
      <c r="C230" t="s">
        <v>665</v>
      </c>
      <c r="D230">
        <v>519362163</v>
      </c>
      <c r="E230" t="s">
        <v>666</v>
      </c>
      <c r="F230">
        <v>27</v>
      </c>
      <c r="G230" t="s">
        <v>30</v>
      </c>
      <c r="H230" t="str">
        <f t="shared" ca="1" si="21"/>
        <v>Propia</v>
      </c>
      <c r="I230" t="s">
        <v>49</v>
      </c>
      <c r="J230" t="s">
        <v>33</v>
      </c>
      <c r="K230">
        <f t="shared" ca="1" si="22"/>
        <v>5300</v>
      </c>
      <c r="L230" t="s">
        <v>31</v>
      </c>
      <c r="M230" t="s">
        <v>14661</v>
      </c>
      <c r="N230" t="s">
        <v>14661</v>
      </c>
      <c r="O230" t="s">
        <v>14661</v>
      </c>
      <c r="P230" t="s">
        <v>14661</v>
      </c>
      <c r="Q230" t="s">
        <v>14662</v>
      </c>
      <c r="R230" s="1">
        <v>43018</v>
      </c>
      <c r="S230" t="s">
        <v>34</v>
      </c>
      <c r="T230" t="str">
        <f t="shared" ca="1" si="23"/>
        <v>Sin Garantia</v>
      </c>
      <c r="U230" t="str">
        <f t="shared" ca="1" si="24"/>
        <v>Sin deuda</v>
      </c>
      <c r="V230" t="str">
        <f t="shared" ca="1" si="25"/>
        <v/>
      </c>
      <c r="W230" t="str">
        <f t="shared" ca="1" si="26"/>
        <v>Bajo Riesgo</v>
      </c>
      <c r="X230">
        <v>1000</v>
      </c>
      <c r="Y230" s="2">
        <f ca="1">IF(H230="Propia",RANDBETWEEN(1000,5000),RANDBETWEEN(0,999))</f>
        <v>2435</v>
      </c>
      <c r="Z230" s="2">
        <f ca="1">IF(T230="Con Garantia",RANDBETWEEN(1000,5000),RANDBETWEEN(0,999))</f>
        <v>440</v>
      </c>
      <c r="AA230" s="2">
        <f ca="1">IF(U230="Sin deuda",RANDBETWEEN(1000,5000),RANDBETWEEN(0,999))</f>
        <v>1692</v>
      </c>
      <c r="AB230" s="4">
        <f ca="1">IF(Q230="Si Trabaja",RANDBETWEEN(1000,5000),RANDBETWEEN(0,999))</f>
        <v>182</v>
      </c>
      <c r="AC230" s="4">
        <f ca="1">IF(AND(F230&gt;17,F230&lt;71),RANDBETWEEN(1000,5000),RANDBETWEEN(0,999))</f>
        <v>4661</v>
      </c>
      <c r="AD230" s="4">
        <f ca="1">IF(AND(AB230&gt;=0.5,(K230-X230)&gt;1000),RANDBETWEEN(1000,5000),RANDBETWEEN(0,999))</f>
        <v>4791</v>
      </c>
      <c r="AE230" s="4">
        <f ca="1">IF(OR(V230="",V230="Puntual"),RANDBETWEEN(1000,5000),RANDBETWEEN(0,999))</f>
        <v>1387</v>
      </c>
      <c r="AF230" s="4">
        <f ca="1">IF(OR(W230="Bajo Riesgo",AE230&gt;=1000),RANDBETWEEN(1000,5000),RANDBETWEEN(0,999))</f>
        <v>2761</v>
      </c>
      <c r="AG230">
        <f t="shared" ca="1" si="27"/>
        <v>0</v>
      </c>
    </row>
    <row r="231" spans="1:33" customFormat="1" x14ac:dyDescent="0.25">
      <c r="A231">
        <v>72680603</v>
      </c>
      <c r="B231" t="s">
        <v>667</v>
      </c>
      <c r="C231" t="s">
        <v>668</v>
      </c>
      <c r="D231">
        <v>917814695</v>
      </c>
      <c r="E231" t="s">
        <v>669</v>
      </c>
      <c r="F231">
        <v>55</v>
      </c>
      <c r="G231" t="s">
        <v>42</v>
      </c>
      <c r="H231" t="str">
        <f t="shared" ca="1" si="21"/>
        <v>Alquilada</v>
      </c>
      <c r="I231" t="s">
        <v>79</v>
      </c>
      <c r="J231" t="s">
        <v>33</v>
      </c>
      <c r="K231">
        <f t="shared" ca="1" si="22"/>
        <v>7463</v>
      </c>
      <c r="L231" t="s">
        <v>38</v>
      </c>
      <c r="M231" t="s">
        <v>14628</v>
      </c>
      <c r="N231">
        <v>5</v>
      </c>
      <c r="O231" t="s">
        <v>14657</v>
      </c>
      <c r="P231" t="s">
        <v>14668</v>
      </c>
      <c r="Q231" t="s">
        <v>14659</v>
      </c>
      <c r="R231" s="1">
        <v>42904</v>
      </c>
      <c r="S231" t="s">
        <v>34</v>
      </c>
      <c r="T231" t="str">
        <f t="shared" ca="1" si="23"/>
        <v>Con Garantia</v>
      </c>
      <c r="U231" t="str">
        <f t="shared" ca="1" si="24"/>
        <v>Con deuda</v>
      </c>
      <c r="V231" t="str">
        <f t="shared" ca="1" si="25"/>
        <v>Moroso</v>
      </c>
      <c r="W231" t="str">
        <f t="shared" ca="1" si="26"/>
        <v>Alto Riesgo</v>
      </c>
      <c r="X231">
        <v>1000</v>
      </c>
      <c r="Y231" s="2">
        <f ca="1">IF(H231="Propia",RANDBETWEEN(1000,5000),RANDBETWEEN(0,999))</f>
        <v>156</v>
      </c>
      <c r="Z231" s="2">
        <f ca="1">IF(T231="Con Garantia",RANDBETWEEN(1000,5000),RANDBETWEEN(0,999))</f>
        <v>4765</v>
      </c>
      <c r="AA231" s="2">
        <f ca="1">IF(U231="Sin deuda",RANDBETWEEN(1000,5000),RANDBETWEEN(0,999))</f>
        <v>359</v>
      </c>
      <c r="AB231" s="4">
        <f ca="1">IF(Q231="Si Trabaja",RANDBETWEEN(1000,5000),RANDBETWEEN(0,999))</f>
        <v>2014</v>
      </c>
      <c r="AC231" s="4">
        <f ca="1">IF(AND(F231&gt;17,F231&lt;71),RANDBETWEEN(1000,5000),RANDBETWEEN(0,999))</f>
        <v>1585</v>
      </c>
      <c r="AD231" s="4">
        <f ca="1">IF(AND(AB231&gt;=0.5,(K231-X231)&gt;1000),RANDBETWEEN(1000,5000),RANDBETWEEN(0,999))</f>
        <v>3676</v>
      </c>
      <c r="AE231" s="4">
        <f ca="1">IF(OR(V231="",V231="Puntual"),RANDBETWEEN(1000,5000),RANDBETWEEN(0,999))</f>
        <v>391</v>
      </c>
      <c r="AF231" s="4">
        <f ca="1">IF(OR(W231="Bajo Riesgo",AE231&gt;=1000),RANDBETWEEN(1000,5000),RANDBETWEEN(0,999))</f>
        <v>494</v>
      </c>
      <c r="AG231">
        <f t="shared" ca="1" si="27"/>
        <v>0</v>
      </c>
    </row>
    <row r="232" spans="1:33" customFormat="1" x14ac:dyDescent="0.25">
      <c r="A232">
        <v>48421463</v>
      </c>
      <c r="B232" t="s">
        <v>670</v>
      </c>
      <c r="C232" t="s">
        <v>671</v>
      </c>
      <c r="D232">
        <v>985970643</v>
      </c>
      <c r="E232" t="s">
        <v>672</v>
      </c>
      <c r="F232">
        <v>56</v>
      </c>
      <c r="G232" t="s">
        <v>30</v>
      </c>
      <c r="H232" t="str">
        <f t="shared" ca="1" si="21"/>
        <v>Propia</v>
      </c>
      <c r="I232" t="s">
        <v>44</v>
      </c>
      <c r="J232" t="s">
        <v>33</v>
      </c>
      <c r="K232">
        <f t="shared" ca="1" si="22"/>
        <v>6163</v>
      </c>
      <c r="L232" t="s">
        <v>67</v>
      </c>
      <c r="M232" t="s">
        <v>14384</v>
      </c>
      <c r="N232">
        <v>10</v>
      </c>
      <c r="O232" t="s">
        <v>14657</v>
      </c>
      <c r="P232" t="s">
        <v>14658</v>
      </c>
      <c r="Q232" t="s">
        <v>14659</v>
      </c>
      <c r="R232" s="1">
        <v>42783</v>
      </c>
      <c r="S232" t="s">
        <v>34</v>
      </c>
      <c r="T232" t="str">
        <f t="shared" ca="1" si="23"/>
        <v>Sin Garantia</v>
      </c>
      <c r="U232" t="str">
        <f t="shared" ca="1" si="24"/>
        <v>Con deuda</v>
      </c>
      <c r="V232" t="str">
        <f t="shared" ca="1" si="25"/>
        <v>Puntual</v>
      </c>
      <c r="W232" t="str">
        <f t="shared" ca="1" si="26"/>
        <v>Bajo Riesgo</v>
      </c>
      <c r="X232">
        <v>1000</v>
      </c>
      <c r="Y232" s="2">
        <f ca="1">IF(H232="Propia",RANDBETWEEN(1000,5000),RANDBETWEEN(0,999))</f>
        <v>3809</v>
      </c>
      <c r="Z232" s="2">
        <f ca="1">IF(T232="Con Garantia",RANDBETWEEN(1000,5000),RANDBETWEEN(0,999))</f>
        <v>538</v>
      </c>
      <c r="AA232" s="2">
        <f ca="1">IF(U232="Sin deuda",RANDBETWEEN(1000,5000),RANDBETWEEN(0,999))</f>
        <v>443</v>
      </c>
      <c r="AB232" s="4">
        <f ca="1">IF(Q232="Si Trabaja",RANDBETWEEN(1000,5000),RANDBETWEEN(0,999))</f>
        <v>2259</v>
      </c>
      <c r="AC232" s="4">
        <f ca="1">IF(AND(F232&gt;17,F232&lt;71),RANDBETWEEN(1000,5000),RANDBETWEEN(0,999))</f>
        <v>4642</v>
      </c>
      <c r="AD232" s="4">
        <f ca="1">IF(AND(AB232&gt;=0.5,(K232-X232)&gt;1000),RANDBETWEEN(1000,5000),RANDBETWEEN(0,999))</f>
        <v>3147</v>
      </c>
      <c r="AE232" s="4">
        <f ca="1">IF(OR(V232="",V232="Puntual"),RANDBETWEEN(1000,5000),RANDBETWEEN(0,999))</f>
        <v>1022</v>
      </c>
      <c r="AF232" s="4">
        <f ca="1">IF(OR(W232="Bajo Riesgo",AE232&gt;=1000),RANDBETWEEN(1000,5000),RANDBETWEEN(0,999))</f>
        <v>3650</v>
      </c>
      <c r="AG232">
        <f t="shared" ca="1" si="27"/>
        <v>1</v>
      </c>
    </row>
    <row r="233" spans="1:33" customFormat="1" x14ac:dyDescent="0.25">
      <c r="A233">
        <v>47484632</v>
      </c>
      <c r="B233" t="s">
        <v>673</v>
      </c>
      <c r="C233" t="s">
        <v>674</v>
      </c>
      <c r="D233">
        <v>519966700</v>
      </c>
      <c r="E233" t="s">
        <v>675</v>
      </c>
      <c r="F233">
        <v>47</v>
      </c>
      <c r="G233" t="s">
        <v>42</v>
      </c>
      <c r="H233" t="str">
        <f t="shared" ca="1" si="21"/>
        <v>Alquilada</v>
      </c>
      <c r="I233" t="s">
        <v>32</v>
      </c>
      <c r="J233" t="s">
        <v>33</v>
      </c>
      <c r="K233">
        <f t="shared" ca="1" si="22"/>
        <v>5489</v>
      </c>
      <c r="L233" t="s">
        <v>67</v>
      </c>
      <c r="M233" t="s">
        <v>14661</v>
      </c>
      <c r="N233" t="s">
        <v>14661</v>
      </c>
      <c r="O233" t="s">
        <v>14661</v>
      </c>
      <c r="P233" t="s">
        <v>14661</v>
      </c>
      <c r="Q233" t="s">
        <v>14662</v>
      </c>
      <c r="R233" s="1">
        <v>42767</v>
      </c>
      <c r="S233" t="s">
        <v>34</v>
      </c>
      <c r="T233" t="str">
        <f t="shared" ca="1" si="23"/>
        <v>Sin Garantia</v>
      </c>
      <c r="U233" t="str">
        <f t="shared" ca="1" si="24"/>
        <v>Sin deuda</v>
      </c>
      <c r="V233" t="str">
        <f t="shared" ca="1" si="25"/>
        <v/>
      </c>
      <c r="W233" t="str">
        <f t="shared" ca="1" si="26"/>
        <v>Bajo Riesgo</v>
      </c>
      <c r="X233">
        <v>1000</v>
      </c>
      <c r="Y233" s="2">
        <f ca="1">IF(H233="Propia",RANDBETWEEN(1000,5000),RANDBETWEEN(0,999))</f>
        <v>467</v>
      </c>
      <c r="Z233" s="2">
        <f ca="1">IF(T233="Con Garantia",RANDBETWEEN(1000,5000),RANDBETWEEN(0,999))</f>
        <v>673</v>
      </c>
      <c r="AA233" s="2">
        <f ca="1">IF(U233="Sin deuda",RANDBETWEEN(1000,5000),RANDBETWEEN(0,999))</f>
        <v>3411</v>
      </c>
      <c r="AB233" s="4">
        <f ca="1">IF(Q233="Si Trabaja",RANDBETWEEN(1000,5000),RANDBETWEEN(0,999))</f>
        <v>693</v>
      </c>
      <c r="AC233" s="4">
        <f ca="1">IF(AND(F233&gt;17,F233&lt;71),RANDBETWEEN(1000,5000),RANDBETWEEN(0,999))</f>
        <v>1424</v>
      </c>
      <c r="AD233" s="4">
        <f ca="1">IF(AND(AB233&gt;=0.5,(K233-X233)&gt;1000),RANDBETWEEN(1000,5000),RANDBETWEEN(0,999))</f>
        <v>1687</v>
      </c>
      <c r="AE233" s="4">
        <f ca="1">IF(OR(V233="",V233="Puntual"),RANDBETWEEN(1000,5000),RANDBETWEEN(0,999))</f>
        <v>1799</v>
      </c>
      <c r="AF233" s="4">
        <f ca="1">IF(OR(W233="Bajo Riesgo",AE233&gt;=1000),RANDBETWEEN(1000,5000),RANDBETWEEN(0,999))</f>
        <v>4630</v>
      </c>
      <c r="AG233">
        <f t="shared" ca="1" si="27"/>
        <v>0</v>
      </c>
    </row>
    <row r="234" spans="1:33" customFormat="1" x14ac:dyDescent="0.25">
      <c r="A234">
        <v>42427957</v>
      </c>
      <c r="B234" t="s">
        <v>676</v>
      </c>
      <c r="C234" t="s">
        <v>677</v>
      </c>
      <c r="D234">
        <v>922683002</v>
      </c>
      <c r="E234" t="s">
        <v>678</v>
      </c>
      <c r="F234">
        <v>38</v>
      </c>
      <c r="G234" t="s">
        <v>30</v>
      </c>
      <c r="H234" t="str">
        <f t="shared" ca="1" si="21"/>
        <v>Alquilada</v>
      </c>
      <c r="I234" t="s">
        <v>44</v>
      </c>
      <c r="J234" t="s">
        <v>33</v>
      </c>
      <c r="K234">
        <f t="shared" ca="1" si="22"/>
        <v>7161</v>
      </c>
      <c r="L234" t="s">
        <v>53</v>
      </c>
      <c r="M234" t="s">
        <v>14624</v>
      </c>
      <c r="N234">
        <v>8</v>
      </c>
      <c r="O234" t="s">
        <v>14657</v>
      </c>
      <c r="P234" t="s">
        <v>14658</v>
      </c>
      <c r="Q234" t="s">
        <v>14659</v>
      </c>
      <c r="R234" s="1">
        <v>42767</v>
      </c>
      <c r="S234" t="s">
        <v>34</v>
      </c>
      <c r="T234" t="str">
        <f t="shared" ca="1" si="23"/>
        <v>Con Garantia</v>
      </c>
      <c r="U234" t="str">
        <f t="shared" ca="1" si="24"/>
        <v>Con deuda</v>
      </c>
      <c r="V234" t="str">
        <f t="shared" ca="1" si="25"/>
        <v>Puntual</v>
      </c>
      <c r="W234" t="str">
        <f t="shared" ca="1" si="26"/>
        <v>Bajo Riesgo</v>
      </c>
      <c r="X234">
        <v>1000</v>
      </c>
      <c r="Y234" s="2">
        <f ca="1">IF(H234="Propia",RANDBETWEEN(1000,5000),RANDBETWEEN(0,999))</f>
        <v>732</v>
      </c>
      <c r="Z234" s="2">
        <f ca="1">IF(T234="Con Garantia",RANDBETWEEN(1000,5000),RANDBETWEEN(0,999))</f>
        <v>4203</v>
      </c>
      <c r="AA234" s="2">
        <f ca="1">IF(U234="Sin deuda",RANDBETWEEN(1000,5000),RANDBETWEEN(0,999))</f>
        <v>188</v>
      </c>
      <c r="AB234" s="4">
        <f ca="1">IF(Q234="Si Trabaja",RANDBETWEEN(1000,5000),RANDBETWEEN(0,999))</f>
        <v>3486</v>
      </c>
      <c r="AC234" s="4">
        <f ca="1">IF(AND(F234&gt;17,F234&lt;71),RANDBETWEEN(1000,5000),RANDBETWEEN(0,999))</f>
        <v>4681</v>
      </c>
      <c r="AD234" s="4">
        <f ca="1">IF(AND(AB234&gt;=0.5,(K234-X234)&gt;1000),RANDBETWEEN(1000,5000),RANDBETWEEN(0,999))</f>
        <v>3338</v>
      </c>
      <c r="AE234" s="4">
        <f ca="1">IF(OR(V234="",V234="Puntual"),RANDBETWEEN(1000,5000),RANDBETWEEN(0,999))</f>
        <v>2786</v>
      </c>
      <c r="AF234" s="4">
        <f ca="1">IF(OR(W234="Bajo Riesgo",AE234&gt;=1000),RANDBETWEEN(1000,5000),RANDBETWEEN(0,999))</f>
        <v>2603</v>
      </c>
      <c r="AG234">
        <f t="shared" ca="1" si="27"/>
        <v>1</v>
      </c>
    </row>
    <row r="235" spans="1:33" customFormat="1" x14ac:dyDescent="0.25">
      <c r="A235">
        <v>75445878</v>
      </c>
      <c r="B235" t="s">
        <v>679</v>
      </c>
      <c r="C235" t="s">
        <v>680</v>
      </c>
      <c r="D235">
        <v>939015740</v>
      </c>
      <c r="E235" t="s">
        <v>681</v>
      </c>
      <c r="F235">
        <v>46</v>
      </c>
      <c r="G235" t="s">
        <v>42</v>
      </c>
      <c r="H235" t="str">
        <f t="shared" ca="1" si="21"/>
        <v>Alquilada</v>
      </c>
      <c r="I235" t="s">
        <v>44</v>
      </c>
      <c r="J235" t="s">
        <v>33</v>
      </c>
      <c r="K235">
        <f t="shared" ca="1" si="22"/>
        <v>7132</v>
      </c>
      <c r="L235" t="s">
        <v>103</v>
      </c>
      <c r="M235" t="s">
        <v>13632</v>
      </c>
      <c r="N235">
        <v>9</v>
      </c>
      <c r="O235" t="s">
        <v>14663</v>
      </c>
      <c r="P235" t="s">
        <v>14670</v>
      </c>
      <c r="Q235" t="s">
        <v>14659</v>
      </c>
      <c r="R235" s="1">
        <v>42983</v>
      </c>
      <c r="T235" t="str">
        <f t="shared" ca="1" si="23"/>
        <v>Con Garantia</v>
      </c>
      <c r="U235" t="str">
        <f t="shared" ca="1" si="24"/>
        <v>Con deuda</v>
      </c>
      <c r="V235" t="str">
        <f t="shared" ca="1" si="25"/>
        <v>Puntual</v>
      </c>
      <c r="W235" t="str">
        <f t="shared" ca="1" si="26"/>
        <v>Bajo Riesgo</v>
      </c>
      <c r="X235">
        <v>1000</v>
      </c>
      <c r="Y235" s="2">
        <f ca="1">IF(H235="Propia",RANDBETWEEN(1000,5000),RANDBETWEEN(0,999))</f>
        <v>228</v>
      </c>
      <c r="Z235" s="2">
        <f ca="1">IF(T235="Con Garantia",RANDBETWEEN(1000,5000),RANDBETWEEN(0,999))</f>
        <v>2080</v>
      </c>
      <c r="AA235" s="2">
        <f ca="1">IF(U235="Sin deuda",RANDBETWEEN(1000,5000),RANDBETWEEN(0,999))</f>
        <v>506</v>
      </c>
      <c r="AB235" s="4">
        <f ca="1">IF(Q235="Si Trabaja",RANDBETWEEN(1000,5000),RANDBETWEEN(0,999))</f>
        <v>2504</v>
      </c>
      <c r="AC235" s="4">
        <f ca="1">IF(AND(F235&gt;17,F235&lt;71),RANDBETWEEN(1000,5000),RANDBETWEEN(0,999))</f>
        <v>3373</v>
      </c>
      <c r="AD235" s="4">
        <f ca="1">IF(AND(AB235&gt;=0.5,(K235-X235)&gt;1000),RANDBETWEEN(1000,5000),RANDBETWEEN(0,999))</f>
        <v>2608</v>
      </c>
      <c r="AE235" s="4">
        <f ca="1">IF(OR(V235="",V235="Puntual"),RANDBETWEEN(1000,5000),RANDBETWEEN(0,999))</f>
        <v>2066</v>
      </c>
      <c r="AF235" s="4">
        <f ca="1">IF(OR(W235="Bajo Riesgo",AE235&gt;=1000),RANDBETWEEN(1000,5000),RANDBETWEEN(0,999))</f>
        <v>2576</v>
      </c>
      <c r="AG235">
        <f t="shared" ca="1" si="27"/>
        <v>1</v>
      </c>
    </row>
    <row r="236" spans="1:33" customFormat="1" x14ac:dyDescent="0.25">
      <c r="A236">
        <v>75260972</v>
      </c>
      <c r="B236" t="s">
        <v>682</v>
      </c>
      <c r="C236" t="s">
        <v>683</v>
      </c>
      <c r="D236">
        <v>927619198</v>
      </c>
      <c r="E236" t="s">
        <v>684</v>
      </c>
      <c r="F236">
        <v>52</v>
      </c>
      <c r="G236" t="s">
        <v>30</v>
      </c>
      <c r="H236" t="str">
        <f t="shared" ca="1" si="21"/>
        <v>Propia</v>
      </c>
      <c r="I236" t="s">
        <v>49</v>
      </c>
      <c r="J236" t="s">
        <v>33</v>
      </c>
      <c r="K236">
        <f t="shared" ca="1" si="22"/>
        <v>6895</v>
      </c>
      <c r="L236" t="s">
        <v>125</v>
      </c>
      <c r="M236" t="s">
        <v>13013</v>
      </c>
      <c r="N236">
        <v>1</v>
      </c>
      <c r="O236" t="s">
        <v>14657</v>
      </c>
      <c r="P236" t="s">
        <v>14664</v>
      </c>
      <c r="Q236" t="s">
        <v>14659</v>
      </c>
      <c r="R236" s="1">
        <v>42817</v>
      </c>
      <c r="T236" t="str">
        <f t="shared" ca="1" si="23"/>
        <v>Sin Garantia</v>
      </c>
      <c r="U236" t="str">
        <f t="shared" ca="1" si="24"/>
        <v>Sin deuda</v>
      </c>
      <c r="V236" t="str">
        <f t="shared" ca="1" si="25"/>
        <v/>
      </c>
      <c r="W236" t="str">
        <f t="shared" ca="1" si="26"/>
        <v>Bajo Riesgo</v>
      </c>
      <c r="X236">
        <v>1000</v>
      </c>
      <c r="Y236" s="2">
        <f ca="1">IF(H236="Propia",RANDBETWEEN(1000,5000),RANDBETWEEN(0,999))</f>
        <v>2494</v>
      </c>
      <c r="Z236" s="2">
        <f ca="1">IF(T236="Con Garantia",RANDBETWEEN(1000,5000),RANDBETWEEN(0,999))</f>
        <v>962</v>
      </c>
      <c r="AA236" s="2">
        <f ca="1">IF(U236="Sin deuda",RANDBETWEEN(1000,5000),RANDBETWEEN(0,999))</f>
        <v>1100</v>
      </c>
      <c r="AB236" s="4">
        <f ca="1">IF(Q236="Si Trabaja",RANDBETWEEN(1000,5000),RANDBETWEEN(0,999))</f>
        <v>3391</v>
      </c>
      <c r="AC236" s="4">
        <f ca="1">IF(AND(F236&gt;17,F236&lt;71),RANDBETWEEN(1000,5000),RANDBETWEEN(0,999))</f>
        <v>3914</v>
      </c>
      <c r="AD236" s="4">
        <f ca="1">IF(AND(AB236&gt;=0.5,(K236-X236)&gt;1000),RANDBETWEEN(1000,5000),RANDBETWEEN(0,999))</f>
        <v>1463</v>
      </c>
      <c r="AE236" s="4">
        <f ca="1">IF(OR(V236="",V236="Puntual"),RANDBETWEEN(1000,5000),RANDBETWEEN(0,999))</f>
        <v>2477</v>
      </c>
      <c r="AF236" s="4">
        <f ca="1">IF(OR(W236="Bajo Riesgo",AE236&gt;=1000),RANDBETWEEN(1000,5000),RANDBETWEEN(0,999))</f>
        <v>1037</v>
      </c>
      <c r="AG236">
        <f t="shared" ca="1" si="27"/>
        <v>1</v>
      </c>
    </row>
    <row r="237" spans="1:33" customFormat="1" x14ac:dyDescent="0.25">
      <c r="A237">
        <v>46113015</v>
      </c>
      <c r="B237" t="s">
        <v>685</v>
      </c>
      <c r="C237" t="s">
        <v>686</v>
      </c>
      <c r="D237">
        <v>912931117</v>
      </c>
      <c r="E237" t="s">
        <v>687</v>
      </c>
      <c r="F237">
        <v>64</v>
      </c>
      <c r="G237" t="s">
        <v>42</v>
      </c>
      <c r="H237" t="str">
        <f t="shared" ca="1" si="21"/>
        <v>Propia</v>
      </c>
      <c r="I237" t="s">
        <v>79</v>
      </c>
      <c r="J237" t="s">
        <v>33</v>
      </c>
      <c r="K237">
        <f t="shared" ca="1" si="22"/>
        <v>7230</v>
      </c>
      <c r="L237" t="s">
        <v>103</v>
      </c>
      <c r="M237" t="s">
        <v>14661</v>
      </c>
      <c r="N237" t="s">
        <v>14661</v>
      </c>
      <c r="O237" t="s">
        <v>14661</v>
      </c>
      <c r="P237" t="s">
        <v>14661</v>
      </c>
      <c r="Q237" t="s">
        <v>14662</v>
      </c>
      <c r="R237" s="1">
        <v>42902</v>
      </c>
      <c r="S237" t="s">
        <v>34</v>
      </c>
      <c r="T237" t="str">
        <f t="shared" ca="1" si="23"/>
        <v>Sin Garantia</v>
      </c>
      <c r="U237" t="str">
        <f t="shared" ca="1" si="24"/>
        <v>Con deuda</v>
      </c>
      <c r="V237" t="str">
        <f t="shared" ca="1" si="25"/>
        <v>Moroso</v>
      </c>
      <c r="W237" t="str">
        <f t="shared" ca="1" si="26"/>
        <v>Alto Riesgo</v>
      </c>
      <c r="X237">
        <v>1000</v>
      </c>
      <c r="Y237" s="2">
        <f ca="1">IF(H237="Propia",RANDBETWEEN(1000,5000),RANDBETWEEN(0,999))</f>
        <v>2181</v>
      </c>
      <c r="Z237" s="2">
        <f ca="1">IF(T237="Con Garantia",RANDBETWEEN(1000,5000),RANDBETWEEN(0,999))</f>
        <v>626</v>
      </c>
      <c r="AA237" s="2">
        <f ca="1">IF(U237="Sin deuda",RANDBETWEEN(1000,5000),RANDBETWEEN(0,999))</f>
        <v>15</v>
      </c>
      <c r="AB237" s="4">
        <f ca="1">IF(Q237="Si Trabaja",RANDBETWEEN(1000,5000),RANDBETWEEN(0,999))</f>
        <v>614</v>
      </c>
      <c r="AC237" s="4">
        <f ca="1">IF(AND(F237&gt;17,F237&lt;71),RANDBETWEEN(1000,5000),RANDBETWEEN(0,999))</f>
        <v>1103</v>
      </c>
      <c r="AD237" s="4">
        <f ca="1">IF(AND(AB237&gt;=0.5,(K237-X237)&gt;1000),RANDBETWEEN(1000,5000),RANDBETWEEN(0,999))</f>
        <v>3142</v>
      </c>
      <c r="AE237" s="4">
        <f ca="1">IF(OR(V237="",V237="Puntual"),RANDBETWEEN(1000,5000),RANDBETWEEN(0,999))</f>
        <v>240</v>
      </c>
      <c r="AF237" s="4">
        <f ca="1">IF(OR(W237="Bajo Riesgo",AE237&gt;=1000),RANDBETWEEN(1000,5000),RANDBETWEEN(0,999))</f>
        <v>450</v>
      </c>
      <c r="AG237">
        <f t="shared" ca="1" si="27"/>
        <v>0</v>
      </c>
    </row>
    <row r="238" spans="1:33" customFormat="1" x14ac:dyDescent="0.25">
      <c r="A238">
        <v>43167321</v>
      </c>
      <c r="B238" t="s">
        <v>688</v>
      </c>
      <c r="C238" t="s">
        <v>689</v>
      </c>
      <c r="D238">
        <v>980566073</v>
      </c>
      <c r="E238" t="s">
        <v>690</v>
      </c>
      <c r="F238">
        <v>66</v>
      </c>
      <c r="G238" t="s">
        <v>42</v>
      </c>
      <c r="H238" t="str">
        <f t="shared" ca="1" si="21"/>
        <v>Alquilada</v>
      </c>
      <c r="I238" t="s">
        <v>44</v>
      </c>
      <c r="J238" t="s">
        <v>33</v>
      </c>
      <c r="K238">
        <f t="shared" ca="1" si="22"/>
        <v>7487</v>
      </c>
      <c r="L238" t="s">
        <v>121</v>
      </c>
      <c r="M238" t="s">
        <v>14661</v>
      </c>
      <c r="N238" t="s">
        <v>14661</v>
      </c>
      <c r="O238" t="s">
        <v>14661</v>
      </c>
      <c r="P238" t="s">
        <v>14661</v>
      </c>
      <c r="Q238" t="s">
        <v>14662</v>
      </c>
      <c r="R238" s="1">
        <v>42862</v>
      </c>
      <c r="T238" t="str">
        <f t="shared" ca="1" si="23"/>
        <v>Con Garantia</v>
      </c>
      <c r="U238" t="str">
        <f t="shared" ca="1" si="24"/>
        <v>Con deuda</v>
      </c>
      <c r="V238" t="str">
        <f t="shared" ca="1" si="25"/>
        <v>Moroso</v>
      </c>
      <c r="W238" t="str">
        <f t="shared" ca="1" si="26"/>
        <v>Alto Riesgo</v>
      </c>
      <c r="X238">
        <v>1000</v>
      </c>
      <c r="Y238" s="2">
        <f ca="1">IF(H238="Propia",RANDBETWEEN(1000,5000),RANDBETWEEN(0,999))</f>
        <v>744</v>
      </c>
      <c r="Z238" s="2">
        <f ca="1">IF(T238="Con Garantia",RANDBETWEEN(1000,5000),RANDBETWEEN(0,999))</f>
        <v>4570</v>
      </c>
      <c r="AA238" s="2">
        <f ca="1">IF(U238="Sin deuda",RANDBETWEEN(1000,5000),RANDBETWEEN(0,999))</f>
        <v>704</v>
      </c>
      <c r="AB238" s="4">
        <f ca="1">IF(Q238="Si Trabaja",RANDBETWEEN(1000,5000),RANDBETWEEN(0,999))</f>
        <v>712</v>
      </c>
      <c r="AC238" s="4">
        <f ca="1">IF(AND(F238&gt;17,F238&lt;71),RANDBETWEEN(1000,5000),RANDBETWEEN(0,999))</f>
        <v>1655</v>
      </c>
      <c r="AD238" s="4">
        <f ca="1">IF(AND(AB238&gt;=0.5,(K238-X238)&gt;1000),RANDBETWEEN(1000,5000),RANDBETWEEN(0,999))</f>
        <v>3884</v>
      </c>
      <c r="AE238" s="4">
        <f ca="1">IF(OR(V238="",V238="Puntual"),RANDBETWEEN(1000,5000),RANDBETWEEN(0,999))</f>
        <v>673</v>
      </c>
      <c r="AF238" s="4">
        <f ca="1">IF(OR(W238="Bajo Riesgo",AE238&gt;=1000),RANDBETWEEN(1000,5000),RANDBETWEEN(0,999))</f>
        <v>874</v>
      </c>
      <c r="AG238">
        <f t="shared" ca="1" si="27"/>
        <v>0</v>
      </c>
    </row>
    <row r="239" spans="1:33" customFormat="1" x14ac:dyDescent="0.25">
      <c r="A239">
        <v>44238424</v>
      </c>
      <c r="B239" t="s">
        <v>691</v>
      </c>
      <c r="C239" t="s">
        <v>206</v>
      </c>
      <c r="D239">
        <v>922619993</v>
      </c>
      <c r="E239" t="s">
        <v>692</v>
      </c>
      <c r="F239">
        <v>19</v>
      </c>
      <c r="G239" t="s">
        <v>30</v>
      </c>
      <c r="H239" t="str">
        <f t="shared" ca="1" si="21"/>
        <v>Alquilada</v>
      </c>
      <c r="I239" t="s">
        <v>44</v>
      </c>
      <c r="J239" t="s">
        <v>33</v>
      </c>
      <c r="K239">
        <f t="shared" ca="1" si="22"/>
        <v>5130</v>
      </c>
      <c r="L239" t="s">
        <v>67</v>
      </c>
      <c r="M239" t="s">
        <v>13145</v>
      </c>
      <c r="N239">
        <v>8</v>
      </c>
      <c r="O239" t="s">
        <v>14663</v>
      </c>
      <c r="P239" t="s">
        <v>14670</v>
      </c>
      <c r="Q239" t="s">
        <v>14659</v>
      </c>
      <c r="R239" s="1">
        <v>43006</v>
      </c>
      <c r="T239" t="str">
        <f t="shared" ca="1" si="23"/>
        <v>Con Garantia</v>
      </c>
      <c r="U239" t="str">
        <f t="shared" ca="1" si="24"/>
        <v>Con deuda</v>
      </c>
      <c r="V239" t="str">
        <f t="shared" ca="1" si="25"/>
        <v>Puntual</v>
      </c>
      <c r="W239" t="str">
        <f t="shared" ca="1" si="26"/>
        <v>Bajo Riesgo</v>
      </c>
      <c r="X239">
        <v>1000</v>
      </c>
      <c r="Y239" s="2">
        <f ca="1">IF(H239="Propia",RANDBETWEEN(1000,5000),RANDBETWEEN(0,999))</f>
        <v>386</v>
      </c>
      <c r="Z239" s="2">
        <f ca="1">IF(T239="Con Garantia",RANDBETWEEN(1000,5000),RANDBETWEEN(0,999))</f>
        <v>2573</v>
      </c>
      <c r="AA239" s="2">
        <f ca="1">IF(U239="Sin deuda",RANDBETWEEN(1000,5000),RANDBETWEEN(0,999))</f>
        <v>300</v>
      </c>
      <c r="AB239" s="4">
        <f ca="1">IF(Q239="Si Trabaja",RANDBETWEEN(1000,5000),RANDBETWEEN(0,999))</f>
        <v>2694</v>
      </c>
      <c r="AC239" s="4">
        <f ca="1">IF(AND(F239&gt;17,F239&lt;71),RANDBETWEEN(1000,5000),RANDBETWEEN(0,999))</f>
        <v>3229</v>
      </c>
      <c r="AD239" s="4">
        <f ca="1">IF(AND(AB239&gt;=0.5,(K239-X239)&gt;1000),RANDBETWEEN(1000,5000),RANDBETWEEN(0,999))</f>
        <v>1150</v>
      </c>
      <c r="AE239" s="4">
        <f ca="1">IF(OR(V239="",V239="Puntual"),RANDBETWEEN(1000,5000),RANDBETWEEN(0,999))</f>
        <v>3212</v>
      </c>
      <c r="AF239" s="4">
        <f ca="1">IF(OR(W239="Bajo Riesgo",AE239&gt;=1000),RANDBETWEEN(1000,5000),RANDBETWEEN(0,999))</f>
        <v>2950</v>
      </c>
      <c r="AG239">
        <f t="shared" ca="1" si="27"/>
        <v>1</v>
      </c>
    </row>
    <row r="240" spans="1:33" customFormat="1" x14ac:dyDescent="0.25">
      <c r="A240">
        <v>45502005</v>
      </c>
      <c r="B240" t="s">
        <v>693</v>
      </c>
      <c r="C240" t="s">
        <v>206</v>
      </c>
      <c r="D240">
        <v>998228736</v>
      </c>
      <c r="E240" t="s">
        <v>694</v>
      </c>
      <c r="F240">
        <v>35</v>
      </c>
      <c r="G240" t="s">
        <v>42</v>
      </c>
      <c r="H240" t="str">
        <f t="shared" ca="1" si="21"/>
        <v>Propia</v>
      </c>
      <c r="I240" t="s">
        <v>49</v>
      </c>
      <c r="J240" t="s">
        <v>33</v>
      </c>
      <c r="K240">
        <f t="shared" ca="1" si="22"/>
        <v>7117</v>
      </c>
      <c r="L240" t="s">
        <v>43</v>
      </c>
      <c r="M240" t="s">
        <v>13558</v>
      </c>
      <c r="N240">
        <v>5</v>
      </c>
      <c r="O240" t="s">
        <v>14657</v>
      </c>
      <c r="P240" t="s">
        <v>14666</v>
      </c>
      <c r="Q240" t="s">
        <v>14659</v>
      </c>
      <c r="R240" s="1">
        <v>43063</v>
      </c>
      <c r="T240" t="str">
        <f t="shared" ca="1" si="23"/>
        <v>Sin Garantia</v>
      </c>
      <c r="U240" t="str">
        <f t="shared" ca="1" si="24"/>
        <v>Sin deuda</v>
      </c>
      <c r="V240" t="str">
        <f t="shared" ca="1" si="25"/>
        <v/>
      </c>
      <c r="W240" t="str">
        <f t="shared" ca="1" si="26"/>
        <v>Bajo Riesgo</v>
      </c>
      <c r="X240">
        <v>1000</v>
      </c>
      <c r="Y240" s="2">
        <f ca="1">IF(H240="Propia",RANDBETWEEN(1000,5000),RANDBETWEEN(0,999))</f>
        <v>3090</v>
      </c>
      <c r="Z240" s="2">
        <f ca="1">IF(T240="Con Garantia",RANDBETWEEN(1000,5000),RANDBETWEEN(0,999))</f>
        <v>236</v>
      </c>
      <c r="AA240" s="2">
        <f ca="1">IF(U240="Sin deuda",RANDBETWEEN(1000,5000),RANDBETWEEN(0,999))</f>
        <v>2131</v>
      </c>
      <c r="AB240" s="4">
        <f ca="1">IF(Q240="Si Trabaja",RANDBETWEEN(1000,5000),RANDBETWEEN(0,999))</f>
        <v>4710</v>
      </c>
      <c r="AC240" s="4">
        <f ca="1">IF(AND(F240&gt;17,F240&lt;71),RANDBETWEEN(1000,5000),RANDBETWEEN(0,999))</f>
        <v>3272</v>
      </c>
      <c r="AD240" s="4">
        <f ca="1">IF(AND(AB240&gt;=0.5,(K240-X240)&gt;1000),RANDBETWEEN(1000,5000),RANDBETWEEN(0,999))</f>
        <v>4390</v>
      </c>
      <c r="AE240" s="4">
        <f ca="1">IF(OR(V240="",V240="Puntual"),RANDBETWEEN(1000,5000),RANDBETWEEN(0,999))</f>
        <v>1978</v>
      </c>
      <c r="AF240" s="4">
        <f ca="1">IF(OR(W240="Bajo Riesgo",AE240&gt;=1000),RANDBETWEEN(1000,5000),RANDBETWEEN(0,999))</f>
        <v>1004</v>
      </c>
      <c r="AG240">
        <f t="shared" ca="1" si="27"/>
        <v>1</v>
      </c>
    </row>
    <row r="241" spans="1:33" customFormat="1" x14ac:dyDescent="0.25">
      <c r="A241">
        <v>44537444</v>
      </c>
      <c r="B241" t="s">
        <v>695</v>
      </c>
      <c r="C241" t="s">
        <v>689</v>
      </c>
      <c r="D241">
        <v>963510095</v>
      </c>
      <c r="E241" t="s">
        <v>696</v>
      </c>
      <c r="F241">
        <v>68</v>
      </c>
      <c r="G241" t="s">
        <v>42</v>
      </c>
      <c r="H241" t="str">
        <f t="shared" ca="1" si="21"/>
        <v>Alquilada</v>
      </c>
      <c r="I241" t="s">
        <v>44</v>
      </c>
      <c r="J241" t="s">
        <v>33</v>
      </c>
      <c r="K241">
        <f t="shared" ca="1" si="22"/>
        <v>7502</v>
      </c>
      <c r="L241" t="s">
        <v>53</v>
      </c>
      <c r="M241" t="s">
        <v>14567</v>
      </c>
      <c r="N241">
        <v>4</v>
      </c>
      <c r="O241" t="s">
        <v>14663</v>
      </c>
      <c r="P241" t="s">
        <v>14670</v>
      </c>
      <c r="Q241" t="s">
        <v>14659</v>
      </c>
      <c r="R241" s="1">
        <v>42796</v>
      </c>
      <c r="T241" t="str">
        <f t="shared" ca="1" si="23"/>
        <v>Con Garantia</v>
      </c>
      <c r="U241" t="str">
        <f t="shared" ca="1" si="24"/>
        <v>Sin deuda</v>
      </c>
      <c r="V241" t="str">
        <f t="shared" ca="1" si="25"/>
        <v/>
      </c>
      <c r="W241" t="str">
        <f t="shared" ca="1" si="26"/>
        <v>Bajo Riesgo</v>
      </c>
      <c r="X241">
        <v>1000</v>
      </c>
      <c r="Y241" s="2">
        <f ca="1">IF(H241="Propia",RANDBETWEEN(1000,5000),RANDBETWEEN(0,999))</f>
        <v>180</v>
      </c>
      <c r="Z241" s="2">
        <f ca="1">IF(T241="Con Garantia",RANDBETWEEN(1000,5000),RANDBETWEEN(0,999))</f>
        <v>1821</v>
      </c>
      <c r="AA241" s="2">
        <f ca="1">IF(U241="Sin deuda",RANDBETWEEN(1000,5000),RANDBETWEEN(0,999))</f>
        <v>3687</v>
      </c>
      <c r="AB241" s="4">
        <f ca="1">IF(Q241="Si Trabaja",RANDBETWEEN(1000,5000),RANDBETWEEN(0,999))</f>
        <v>2259</v>
      </c>
      <c r="AC241" s="4">
        <f ca="1">IF(AND(F241&gt;17,F241&lt;71),RANDBETWEEN(1000,5000),RANDBETWEEN(0,999))</f>
        <v>1377</v>
      </c>
      <c r="AD241" s="4">
        <f ca="1">IF(AND(AB241&gt;=0.5,(K241-X241)&gt;1000),RANDBETWEEN(1000,5000),RANDBETWEEN(0,999))</f>
        <v>1455</v>
      </c>
      <c r="AE241" s="4">
        <f ca="1">IF(OR(V241="",V241="Puntual"),RANDBETWEEN(1000,5000),RANDBETWEEN(0,999))</f>
        <v>3854</v>
      </c>
      <c r="AF241" s="4">
        <f ca="1">IF(OR(W241="Bajo Riesgo",AE241&gt;=1000),RANDBETWEEN(1000,5000),RANDBETWEEN(0,999))</f>
        <v>3071</v>
      </c>
      <c r="AG241">
        <f t="shared" ca="1" si="27"/>
        <v>1</v>
      </c>
    </row>
    <row r="242" spans="1:33" customFormat="1" x14ac:dyDescent="0.25">
      <c r="A242">
        <v>46024298</v>
      </c>
      <c r="B242" t="s">
        <v>697</v>
      </c>
      <c r="C242" t="s">
        <v>206</v>
      </c>
      <c r="D242">
        <v>937204217</v>
      </c>
      <c r="E242" t="s">
        <v>698</v>
      </c>
      <c r="F242">
        <v>20</v>
      </c>
      <c r="G242" t="s">
        <v>30</v>
      </c>
      <c r="H242" t="str">
        <f t="shared" ca="1" si="21"/>
        <v>Alquilada</v>
      </c>
      <c r="I242" t="s">
        <v>49</v>
      </c>
      <c r="J242" t="s">
        <v>33</v>
      </c>
      <c r="K242">
        <f t="shared" ca="1" si="22"/>
        <v>5828</v>
      </c>
      <c r="L242" t="s">
        <v>53</v>
      </c>
      <c r="M242" t="s">
        <v>14661</v>
      </c>
      <c r="N242" t="s">
        <v>14661</v>
      </c>
      <c r="O242" t="s">
        <v>14661</v>
      </c>
      <c r="P242" t="s">
        <v>14661</v>
      </c>
      <c r="Q242" t="s">
        <v>14662</v>
      </c>
      <c r="R242" s="1">
        <v>42796</v>
      </c>
      <c r="S242" t="s">
        <v>34</v>
      </c>
      <c r="T242" t="str">
        <f t="shared" ca="1" si="23"/>
        <v>Sin Garantia</v>
      </c>
      <c r="U242" t="str">
        <f t="shared" ca="1" si="24"/>
        <v>Con deuda</v>
      </c>
      <c r="V242" t="str">
        <f t="shared" ca="1" si="25"/>
        <v>Puntual</v>
      </c>
      <c r="W242" t="str">
        <f t="shared" ca="1" si="26"/>
        <v>Bajo Riesgo</v>
      </c>
      <c r="X242">
        <v>1000</v>
      </c>
      <c r="Y242" s="2">
        <f ca="1">IF(H242="Propia",RANDBETWEEN(1000,5000),RANDBETWEEN(0,999))</f>
        <v>412</v>
      </c>
      <c r="Z242" s="2">
        <f ca="1">IF(T242="Con Garantia",RANDBETWEEN(1000,5000),RANDBETWEEN(0,999))</f>
        <v>572</v>
      </c>
      <c r="AA242" s="2">
        <f ca="1">IF(U242="Sin deuda",RANDBETWEEN(1000,5000),RANDBETWEEN(0,999))</f>
        <v>842</v>
      </c>
      <c r="AB242" s="4">
        <f ca="1">IF(Q242="Si Trabaja",RANDBETWEEN(1000,5000),RANDBETWEEN(0,999))</f>
        <v>36</v>
      </c>
      <c r="AC242" s="4">
        <f ca="1">IF(AND(F242&gt;17,F242&lt;71),RANDBETWEEN(1000,5000),RANDBETWEEN(0,999))</f>
        <v>1279</v>
      </c>
      <c r="AD242" s="4">
        <f ca="1">IF(AND(AB242&gt;=0.5,(K242-X242)&gt;1000),RANDBETWEEN(1000,5000),RANDBETWEEN(0,999))</f>
        <v>4261</v>
      </c>
      <c r="AE242" s="4">
        <f ca="1">IF(OR(V242="",V242="Puntual"),RANDBETWEEN(1000,5000),RANDBETWEEN(0,999))</f>
        <v>2377</v>
      </c>
      <c r="AF242" s="4">
        <f ca="1">IF(OR(W242="Bajo Riesgo",AE242&gt;=1000),RANDBETWEEN(1000,5000),RANDBETWEEN(0,999))</f>
        <v>1269</v>
      </c>
      <c r="AG242">
        <f t="shared" ca="1" si="27"/>
        <v>0</v>
      </c>
    </row>
    <row r="243" spans="1:33" customFormat="1" x14ac:dyDescent="0.25">
      <c r="A243">
        <v>42070004</v>
      </c>
      <c r="B243" t="s">
        <v>699</v>
      </c>
      <c r="C243" t="s">
        <v>700</v>
      </c>
      <c r="D243">
        <v>957306084</v>
      </c>
      <c r="E243" t="s">
        <v>701</v>
      </c>
      <c r="F243">
        <v>40</v>
      </c>
      <c r="G243" t="s">
        <v>42</v>
      </c>
      <c r="H243" t="str">
        <f t="shared" ca="1" si="21"/>
        <v>Alquilada</v>
      </c>
      <c r="I243" t="s">
        <v>79</v>
      </c>
      <c r="J243" t="s">
        <v>33</v>
      </c>
      <c r="K243">
        <f t="shared" ca="1" si="22"/>
        <v>5849</v>
      </c>
      <c r="L243" t="s">
        <v>67</v>
      </c>
      <c r="M243" t="s">
        <v>13371</v>
      </c>
      <c r="N243">
        <v>1</v>
      </c>
      <c r="O243" t="s">
        <v>14657</v>
      </c>
      <c r="P243" t="s">
        <v>14669</v>
      </c>
      <c r="Q243" t="s">
        <v>14659</v>
      </c>
      <c r="R243" s="1">
        <v>42791</v>
      </c>
      <c r="S243" t="s">
        <v>34</v>
      </c>
      <c r="T243" t="str">
        <f t="shared" ca="1" si="23"/>
        <v>Con Garantia</v>
      </c>
      <c r="U243" t="str">
        <f t="shared" ca="1" si="24"/>
        <v>Con deuda</v>
      </c>
      <c r="V243" t="str">
        <f t="shared" ca="1" si="25"/>
        <v>Puntual</v>
      </c>
      <c r="W243" t="str">
        <f t="shared" ca="1" si="26"/>
        <v>Bajo Riesgo</v>
      </c>
      <c r="X243">
        <v>1000</v>
      </c>
      <c r="Y243" s="2">
        <f ca="1">IF(H243="Propia",RANDBETWEEN(1000,5000),RANDBETWEEN(0,999))</f>
        <v>87</v>
      </c>
      <c r="Z243" s="2">
        <f ca="1">IF(T243="Con Garantia",RANDBETWEEN(1000,5000),RANDBETWEEN(0,999))</f>
        <v>4248</v>
      </c>
      <c r="AA243" s="2">
        <f ca="1">IF(U243="Sin deuda",RANDBETWEEN(1000,5000),RANDBETWEEN(0,999))</f>
        <v>393</v>
      </c>
      <c r="AB243" s="4">
        <f ca="1">IF(Q243="Si Trabaja",RANDBETWEEN(1000,5000),RANDBETWEEN(0,999))</f>
        <v>4308</v>
      </c>
      <c r="AC243" s="4">
        <f ca="1">IF(AND(F243&gt;17,F243&lt;71),RANDBETWEEN(1000,5000),RANDBETWEEN(0,999))</f>
        <v>4661</v>
      </c>
      <c r="AD243" s="4">
        <f ca="1">IF(AND(AB243&gt;=0.5,(K243-X243)&gt;1000),RANDBETWEEN(1000,5000),RANDBETWEEN(0,999))</f>
        <v>3013</v>
      </c>
      <c r="AE243" s="4">
        <f ca="1">IF(OR(V243="",V243="Puntual"),RANDBETWEEN(1000,5000),RANDBETWEEN(0,999))</f>
        <v>1825</v>
      </c>
      <c r="AF243" s="4">
        <f ca="1">IF(OR(W243="Bajo Riesgo",AE243&gt;=1000),RANDBETWEEN(1000,5000),RANDBETWEEN(0,999))</f>
        <v>3714</v>
      </c>
      <c r="AG243">
        <f t="shared" ca="1" si="27"/>
        <v>1</v>
      </c>
    </row>
    <row r="244" spans="1:33" customFormat="1" x14ac:dyDescent="0.25">
      <c r="A244">
        <v>72229918</v>
      </c>
      <c r="B244" t="s">
        <v>702</v>
      </c>
      <c r="C244" t="s">
        <v>703</v>
      </c>
      <c r="D244">
        <v>971203844</v>
      </c>
      <c r="E244" t="s">
        <v>704</v>
      </c>
      <c r="F244">
        <v>44</v>
      </c>
      <c r="G244" t="s">
        <v>42</v>
      </c>
      <c r="H244" t="str">
        <f t="shared" ca="1" si="21"/>
        <v>Alquilada</v>
      </c>
      <c r="I244" t="s">
        <v>44</v>
      </c>
      <c r="J244" t="s">
        <v>33</v>
      </c>
      <c r="K244">
        <f t="shared" ca="1" si="22"/>
        <v>5618</v>
      </c>
      <c r="L244" t="s">
        <v>48</v>
      </c>
      <c r="M244" t="s">
        <v>14661</v>
      </c>
      <c r="N244" t="s">
        <v>14661</v>
      </c>
      <c r="O244" t="s">
        <v>14661</v>
      </c>
      <c r="P244" t="s">
        <v>14661</v>
      </c>
      <c r="Q244" t="s">
        <v>14662</v>
      </c>
      <c r="R244" s="1">
        <v>43036</v>
      </c>
      <c r="T244" t="str">
        <f t="shared" ca="1" si="23"/>
        <v>Con Garantia</v>
      </c>
      <c r="U244" t="str">
        <f t="shared" ca="1" si="24"/>
        <v>Con deuda</v>
      </c>
      <c r="V244" t="str">
        <f t="shared" ca="1" si="25"/>
        <v>Puntual</v>
      </c>
      <c r="W244" t="str">
        <f t="shared" ca="1" si="26"/>
        <v>Bajo Riesgo</v>
      </c>
      <c r="X244">
        <v>1000</v>
      </c>
      <c r="Y244" s="2">
        <f ca="1">IF(H244="Propia",RANDBETWEEN(1000,5000),RANDBETWEEN(0,999))</f>
        <v>174</v>
      </c>
      <c r="Z244" s="2">
        <f ca="1">IF(T244="Con Garantia",RANDBETWEEN(1000,5000),RANDBETWEEN(0,999))</f>
        <v>4985</v>
      </c>
      <c r="AA244" s="2">
        <f ca="1">IF(U244="Sin deuda",RANDBETWEEN(1000,5000),RANDBETWEEN(0,999))</f>
        <v>620</v>
      </c>
      <c r="AB244" s="4">
        <f ca="1">IF(Q244="Si Trabaja",RANDBETWEEN(1000,5000),RANDBETWEEN(0,999))</f>
        <v>876</v>
      </c>
      <c r="AC244" s="4">
        <f ca="1">IF(AND(F244&gt;17,F244&lt;71),RANDBETWEEN(1000,5000),RANDBETWEEN(0,999))</f>
        <v>4120</v>
      </c>
      <c r="AD244" s="4">
        <f ca="1">IF(AND(AB244&gt;=0.5,(K244-X244)&gt;1000),RANDBETWEEN(1000,5000),RANDBETWEEN(0,999))</f>
        <v>1431</v>
      </c>
      <c r="AE244" s="4">
        <f ca="1">IF(OR(V244="",V244="Puntual"),RANDBETWEEN(1000,5000),RANDBETWEEN(0,999))</f>
        <v>3817</v>
      </c>
      <c r="AF244" s="4">
        <f ca="1">IF(OR(W244="Bajo Riesgo",AE244&gt;=1000),RANDBETWEEN(1000,5000),RANDBETWEEN(0,999))</f>
        <v>1338</v>
      </c>
      <c r="AG244">
        <f t="shared" ca="1" si="27"/>
        <v>0</v>
      </c>
    </row>
    <row r="245" spans="1:33" customFormat="1" x14ac:dyDescent="0.25">
      <c r="A245">
        <v>80670690</v>
      </c>
      <c r="B245" t="s">
        <v>705</v>
      </c>
      <c r="C245" t="s">
        <v>706</v>
      </c>
      <c r="D245">
        <v>973657000</v>
      </c>
      <c r="E245" t="s">
        <v>707</v>
      </c>
      <c r="F245">
        <v>58</v>
      </c>
      <c r="G245" t="s">
        <v>42</v>
      </c>
      <c r="H245" t="str">
        <f t="shared" ca="1" si="21"/>
        <v>Propia</v>
      </c>
      <c r="I245" t="s">
        <v>32</v>
      </c>
      <c r="J245" t="s">
        <v>33</v>
      </c>
      <c r="K245">
        <f t="shared" ca="1" si="22"/>
        <v>7809</v>
      </c>
      <c r="L245" t="s">
        <v>74</v>
      </c>
      <c r="M245" t="s">
        <v>14661</v>
      </c>
      <c r="N245" t="s">
        <v>14661</v>
      </c>
      <c r="O245" t="s">
        <v>14661</v>
      </c>
      <c r="P245" t="s">
        <v>14661</v>
      </c>
      <c r="Q245" t="s">
        <v>14662</v>
      </c>
      <c r="R245" s="1">
        <v>42916</v>
      </c>
      <c r="T245" t="str">
        <f t="shared" ca="1" si="23"/>
        <v>Con Garantia</v>
      </c>
      <c r="U245" t="str">
        <f t="shared" ca="1" si="24"/>
        <v>Sin deuda</v>
      </c>
      <c r="V245" t="str">
        <f t="shared" ca="1" si="25"/>
        <v/>
      </c>
      <c r="W245" t="str">
        <f t="shared" ca="1" si="26"/>
        <v>Bajo Riesgo</v>
      </c>
      <c r="X245">
        <v>1000</v>
      </c>
      <c r="Y245" s="2">
        <f ca="1">IF(H245="Propia",RANDBETWEEN(1000,5000),RANDBETWEEN(0,999))</f>
        <v>4911</v>
      </c>
      <c r="Z245" s="2">
        <f ca="1">IF(T245="Con Garantia",RANDBETWEEN(1000,5000),RANDBETWEEN(0,999))</f>
        <v>4697</v>
      </c>
      <c r="AA245" s="2">
        <f ca="1">IF(U245="Sin deuda",RANDBETWEEN(1000,5000),RANDBETWEEN(0,999))</f>
        <v>2627</v>
      </c>
      <c r="AB245" s="4">
        <f ca="1">IF(Q245="Si Trabaja",RANDBETWEEN(1000,5000),RANDBETWEEN(0,999))</f>
        <v>789</v>
      </c>
      <c r="AC245" s="4">
        <f ca="1">IF(AND(F245&gt;17,F245&lt;71),RANDBETWEEN(1000,5000),RANDBETWEEN(0,999))</f>
        <v>4873</v>
      </c>
      <c r="AD245" s="4">
        <f ca="1">IF(AND(AB245&gt;=0.5,(K245-X245)&gt;1000),RANDBETWEEN(1000,5000),RANDBETWEEN(0,999))</f>
        <v>2867</v>
      </c>
      <c r="AE245" s="4">
        <f ca="1">IF(OR(V245="",V245="Puntual"),RANDBETWEEN(1000,5000),RANDBETWEEN(0,999))</f>
        <v>2534</v>
      </c>
      <c r="AF245" s="4">
        <f ca="1">IF(OR(W245="Bajo Riesgo",AE245&gt;=1000),RANDBETWEEN(1000,5000),RANDBETWEEN(0,999))</f>
        <v>4227</v>
      </c>
      <c r="AG245">
        <f t="shared" ca="1" si="27"/>
        <v>0</v>
      </c>
    </row>
    <row r="246" spans="1:33" customFormat="1" x14ac:dyDescent="0.25">
      <c r="A246">
        <v>40958623</v>
      </c>
      <c r="B246" t="s">
        <v>708</v>
      </c>
      <c r="C246" t="s">
        <v>706</v>
      </c>
      <c r="D246">
        <v>961692263</v>
      </c>
      <c r="E246" t="s">
        <v>709</v>
      </c>
      <c r="F246">
        <v>64</v>
      </c>
      <c r="G246" t="s">
        <v>42</v>
      </c>
      <c r="H246" t="str">
        <f t="shared" ca="1" si="21"/>
        <v>Alquilada</v>
      </c>
      <c r="I246" t="s">
        <v>49</v>
      </c>
      <c r="J246" t="s">
        <v>33</v>
      </c>
      <c r="K246">
        <f t="shared" ca="1" si="22"/>
        <v>5602</v>
      </c>
      <c r="L246" t="s">
        <v>48</v>
      </c>
      <c r="M246" t="s">
        <v>14661</v>
      </c>
      <c r="N246" t="s">
        <v>14661</v>
      </c>
      <c r="O246" t="s">
        <v>14661</v>
      </c>
      <c r="P246" t="s">
        <v>14661</v>
      </c>
      <c r="Q246" t="s">
        <v>14662</v>
      </c>
      <c r="R246" s="1">
        <v>42863</v>
      </c>
      <c r="T246" t="str">
        <f t="shared" ca="1" si="23"/>
        <v>Con Garantia</v>
      </c>
      <c r="U246" t="str">
        <f t="shared" ca="1" si="24"/>
        <v>Con deuda</v>
      </c>
      <c r="V246" t="str">
        <f t="shared" ca="1" si="25"/>
        <v>Puntual</v>
      </c>
      <c r="W246" t="str">
        <f t="shared" ca="1" si="26"/>
        <v>Bajo Riesgo</v>
      </c>
      <c r="X246">
        <v>1000</v>
      </c>
      <c r="Y246" s="2">
        <f ca="1">IF(H246="Propia",RANDBETWEEN(1000,5000),RANDBETWEEN(0,999))</f>
        <v>562</v>
      </c>
      <c r="Z246" s="2">
        <f ca="1">IF(T246="Con Garantia",RANDBETWEEN(1000,5000),RANDBETWEEN(0,999))</f>
        <v>2408</v>
      </c>
      <c r="AA246" s="2">
        <f ca="1">IF(U246="Sin deuda",RANDBETWEEN(1000,5000),RANDBETWEEN(0,999))</f>
        <v>425</v>
      </c>
      <c r="AB246" s="4">
        <f ca="1">IF(Q246="Si Trabaja",RANDBETWEEN(1000,5000),RANDBETWEEN(0,999))</f>
        <v>515</v>
      </c>
      <c r="AC246" s="4">
        <f ca="1">IF(AND(F246&gt;17,F246&lt;71),RANDBETWEEN(1000,5000),RANDBETWEEN(0,999))</f>
        <v>2454</v>
      </c>
      <c r="AD246" s="4">
        <f ca="1">IF(AND(AB246&gt;=0.5,(K246-X246)&gt;1000),RANDBETWEEN(1000,5000),RANDBETWEEN(0,999))</f>
        <v>2171</v>
      </c>
      <c r="AE246" s="4">
        <f ca="1">IF(OR(V246="",V246="Puntual"),RANDBETWEEN(1000,5000),RANDBETWEEN(0,999))</f>
        <v>1024</v>
      </c>
      <c r="AF246" s="4">
        <f ca="1">IF(OR(W246="Bajo Riesgo",AE246&gt;=1000),RANDBETWEEN(1000,5000),RANDBETWEEN(0,999))</f>
        <v>3590</v>
      </c>
      <c r="AG246">
        <f t="shared" ca="1" si="27"/>
        <v>0</v>
      </c>
    </row>
    <row r="247" spans="1:33" customFormat="1" x14ac:dyDescent="0.25">
      <c r="A247">
        <v>40730959</v>
      </c>
      <c r="B247" t="s">
        <v>710</v>
      </c>
      <c r="C247" t="s">
        <v>206</v>
      </c>
      <c r="D247">
        <v>519225899</v>
      </c>
      <c r="E247" t="s">
        <v>711</v>
      </c>
      <c r="F247">
        <v>34</v>
      </c>
      <c r="G247" t="s">
        <v>30</v>
      </c>
      <c r="H247" t="str">
        <f t="shared" ca="1" si="21"/>
        <v>Alquilada</v>
      </c>
      <c r="I247" t="s">
        <v>49</v>
      </c>
      <c r="J247" t="s">
        <v>33</v>
      </c>
      <c r="K247">
        <f t="shared" ca="1" si="22"/>
        <v>7334</v>
      </c>
      <c r="L247" t="s">
        <v>53</v>
      </c>
      <c r="M247" t="s">
        <v>14661</v>
      </c>
      <c r="N247" t="s">
        <v>14661</v>
      </c>
      <c r="O247" t="s">
        <v>14661</v>
      </c>
      <c r="P247" t="s">
        <v>14661</v>
      </c>
      <c r="Q247" t="s">
        <v>14662</v>
      </c>
      <c r="R247" s="1">
        <v>42903</v>
      </c>
      <c r="S247" t="s">
        <v>34</v>
      </c>
      <c r="T247" t="str">
        <f t="shared" ca="1" si="23"/>
        <v>Con Garantia</v>
      </c>
      <c r="U247" t="str">
        <f t="shared" ca="1" si="24"/>
        <v>Con deuda</v>
      </c>
      <c r="V247" t="str">
        <f t="shared" ca="1" si="25"/>
        <v>Moroso</v>
      </c>
      <c r="W247" t="str">
        <f t="shared" ca="1" si="26"/>
        <v>Alto Riesgo</v>
      </c>
      <c r="X247">
        <v>1000</v>
      </c>
      <c r="Y247" s="2">
        <f ca="1">IF(H247="Propia",RANDBETWEEN(1000,5000),RANDBETWEEN(0,999))</f>
        <v>870</v>
      </c>
      <c r="Z247" s="2">
        <f ca="1">IF(T247="Con Garantia",RANDBETWEEN(1000,5000),RANDBETWEEN(0,999))</f>
        <v>1134</v>
      </c>
      <c r="AA247" s="2">
        <f ca="1">IF(U247="Sin deuda",RANDBETWEEN(1000,5000),RANDBETWEEN(0,999))</f>
        <v>617</v>
      </c>
      <c r="AB247" s="4">
        <f ca="1">IF(Q247="Si Trabaja",RANDBETWEEN(1000,5000),RANDBETWEEN(0,999))</f>
        <v>831</v>
      </c>
      <c r="AC247" s="4">
        <f ca="1">IF(AND(F247&gt;17,F247&lt;71),RANDBETWEEN(1000,5000),RANDBETWEEN(0,999))</f>
        <v>1641</v>
      </c>
      <c r="AD247" s="4">
        <f ca="1">IF(AND(AB247&gt;=0.5,(K247-X247)&gt;1000),RANDBETWEEN(1000,5000),RANDBETWEEN(0,999))</f>
        <v>2814</v>
      </c>
      <c r="AE247" s="4">
        <f ca="1">IF(OR(V247="",V247="Puntual"),RANDBETWEEN(1000,5000),RANDBETWEEN(0,999))</f>
        <v>961</v>
      </c>
      <c r="AF247" s="4">
        <f ca="1">IF(OR(W247="Bajo Riesgo",AE247&gt;=1000),RANDBETWEEN(1000,5000),RANDBETWEEN(0,999))</f>
        <v>128</v>
      </c>
      <c r="AG247">
        <f t="shared" ca="1" si="27"/>
        <v>0</v>
      </c>
    </row>
    <row r="248" spans="1:33" customFormat="1" x14ac:dyDescent="0.25">
      <c r="A248">
        <v>80677009</v>
      </c>
      <c r="B248" t="s">
        <v>712</v>
      </c>
      <c r="C248" t="s">
        <v>206</v>
      </c>
      <c r="D248">
        <v>946981992</v>
      </c>
      <c r="E248" t="s">
        <v>713</v>
      </c>
      <c r="F248">
        <v>36</v>
      </c>
      <c r="G248" t="s">
        <v>30</v>
      </c>
      <c r="H248" t="str">
        <f t="shared" ca="1" si="21"/>
        <v>Alquilada</v>
      </c>
      <c r="I248" t="s">
        <v>79</v>
      </c>
      <c r="J248" t="s">
        <v>33</v>
      </c>
      <c r="K248">
        <f t="shared" ca="1" si="22"/>
        <v>7824</v>
      </c>
      <c r="L248" t="s">
        <v>67</v>
      </c>
      <c r="M248" t="s">
        <v>13078</v>
      </c>
      <c r="N248">
        <v>7</v>
      </c>
      <c r="O248" t="s">
        <v>14663</v>
      </c>
      <c r="P248" t="s">
        <v>14664</v>
      </c>
      <c r="Q248" t="s">
        <v>14659</v>
      </c>
      <c r="R248" s="1">
        <v>42874</v>
      </c>
      <c r="T248" t="str">
        <f t="shared" ca="1" si="23"/>
        <v>Sin Garantia</v>
      </c>
      <c r="U248" t="str">
        <f t="shared" ca="1" si="24"/>
        <v>Con deuda</v>
      </c>
      <c r="V248" t="str">
        <f t="shared" ca="1" si="25"/>
        <v>Puntual</v>
      </c>
      <c r="W248" t="str">
        <f t="shared" ca="1" si="26"/>
        <v>Bajo Riesgo</v>
      </c>
      <c r="X248">
        <v>1000</v>
      </c>
      <c r="Y248" s="2">
        <f ca="1">IF(H248="Propia",RANDBETWEEN(1000,5000),RANDBETWEEN(0,999))</f>
        <v>712</v>
      </c>
      <c r="Z248" s="2">
        <f ca="1">IF(T248="Con Garantia",RANDBETWEEN(1000,5000),RANDBETWEEN(0,999))</f>
        <v>570</v>
      </c>
      <c r="AA248" s="2">
        <f ca="1">IF(U248="Sin deuda",RANDBETWEEN(1000,5000),RANDBETWEEN(0,999))</f>
        <v>527</v>
      </c>
      <c r="AB248" s="4">
        <f ca="1">IF(Q248="Si Trabaja",RANDBETWEEN(1000,5000),RANDBETWEEN(0,999))</f>
        <v>2785</v>
      </c>
      <c r="AC248" s="4">
        <f ca="1">IF(AND(F248&gt;17,F248&lt;71),RANDBETWEEN(1000,5000),RANDBETWEEN(0,999))</f>
        <v>2317</v>
      </c>
      <c r="AD248" s="4">
        <f ca="1">IF(AND(AB248&gt;=0.5,(K248-X248)&gt;1000),RANDBETWEEN(1000,5000),RANDBETWEEN(0,999))</f>
        <v>4256</v>
      </c>
      <c r="AE248" s="4">
        <f ca="1">IF(OR(V248="",V248="Puntual"),RANDBETWEEN(1000,5000),RANDBETWEEN(0,999))</f>
        <v>2373</v>
      </c>
      <c r="AF248" s="4">
        <f ca="1">IF(OR(W248="Bajo Riesgo",AE248&gt;=1000),RANDBETWEEN(1000,5000),RANDBETWEEN(0,999))</f>
        <v>4963</v>
      </c>
      <c r="AG248">
        <f t="shared" ca="1" si="27"/>
        <v>1</v>
      </c>
    </row>
    <row r="249" spans="1:33" customFormat="1" x14ac:dyDescent="0.25">
      <c r="A249">
        <v>41082103</v>
      </c>
      <c r="B249" t="s">
        <v>714</v>
      </c>
      <c r="C249" t="s">
        <v>715</v>
      </c>
      <c r="D249">
        <v>940368159</v>
      </c>
      <c r="E249" t="s">
        <v>716</v>
      </c>
      <c r="F249">
        <v>30</v>
      </c>
      <c r="G249" t="s">
        <v>42</v>
      </c>
      <c r="H249" t="str">
        <f t="shared" ca="1" si="21"/>
        <v>Alquilada</v>
      </c>
      <c r="I249" t="s">
        <v>32</v>
      </c>
      <c r="J249" t="s">
        <v>33</v>
      </c>
      <c r="K249">
        <f t="shared" ca="1" si="22"/>
        <v>6855</v>
      </c>
      <c r="L249" t="s">
        <v>67</v>
      </c>
      <c r="M249" t="s">
        <v>13581</v>
      </c>
      <c r="N249">
        <v>8</v>
      </c>
      <c r="O249" t="s">
        <v>14663</v>
      </c>
      <c r="P249" t="s">
        <v>14670</v>
      </c>
      <c r="Q249" t="s">
        <v>14659</v>
      </c>
      <c r="R249" s="1">
        <v>42943</v>
      </c>
      <c r="S249" t="s">
        <v>34</v>
      </c>
      <c r="T249" t="str">
        <f t="shared" ca="1" si="23"/>
        <v>Sin Garantia</v>
      </c>
      <c r="U249" t="str">
        <f t="shared" ca="1" si="24"/>
        <v>Con deuda</v>
      </c>
      <c r="V249" t="str">
        <f t="shared" ca="1" si="25"/>
        <v>Puntual</v>
      </c>
      <c r="W249" t="str">
        <f t="shared" ca="1" si="26"/>
        <v>Bajo Riesgo</v>
      </c>
      <c r="X249">
        <v>1000</v>
      </c>
      <c r="Y249" s="2">
        <f ca="1">IF(H249="Propia",RANDBETWEEN(1000,5000),RANDBETWEEN(0,999))</f>
        <v>474</v>
      </c>
      <c r="Z249" s="2">
        <f ca="1">IF(T249="Con Garantia",RANDBETWEEN(1000,5000),RANDBETWEEN(0,999))</f>
        <v>469</v>
      </c>
      <c r="AA249" s="2">
        <f ca="1">IF(U249="Sin deuda",RANDBETWEEN(1000,5000),RANDBETWEEN(0,999))</f>
        <v>940</v>
      </c>
      <c r="AB249" s="4">
        <f ca="1">IF(Q249="Si Trabaja",RANDBETWEEN(1000,5000),RANDBETWEEN(0,999))</f>
        <v>2930</v>
      </c>
      <c r="AC249" s="4">
        <f ca="1">IF(AND(F249&gt;17,F249&lt;71),RANDBETWEEN(1000,5000),RANDBETWEEN(0,999))</f>
        <v>3724</v>
      </c>
      <c r="AD249" s="4">
        <f ca="1">IF(AND(AB249&gt;=0.5,(K249-X249)&gt;1000),RANDBETWEEN(1000,5000),RANDBETWEEN(0,999))</f>
        <v>1449</v>
      </c>
      <c r="AE249" s="4">
        <f ca="1">IF(OR(V249="",V249="Puntual"),RANDBETWEEN(1000,5000),RANDBETWEEN(0,999))</f>
        <v>3795</v>
      </c>
      <c r="AF249" s="4">
        <f ca="1">IF(OR(W249="Bajo Riesgo",AE249&gt;=1000),RANDBETWEEN(1000,5000),RANDBETWEEN(0,999))</f>
        <v>1097</v>
      </c>
      <c r="AG249">
        <f t="shared" ca="1" si="27"/>
        <v>1</v>
      </c>
    </row>
    <row r="250" spans="1:33" customFormat="1" x14ac:dyDescent="0.25">
      <c r="A250">
        <v>43111986</v>
      </c>
      <c r="B250" t="s">
        <v>717</v>
      </c>
      <c r="C250" t="s">
        <v>718</v>
      </c>
      <c r="D250">
        <v>519733676</v>
      </c>
      <c r="E250" t="s">
        <v>719</v>
      </c>
      <c r="F250">
        <v>29</v>
      </c>
      <c r="G250" t="s">
        <v>42</v>
      </c>
      <c r="H250" t="str">
        <f t="shared" ca="1" si="21"/>
        <v>Alquilada</v>
      </c>
      <c r="I250" t="s">
        <v>79</v>
      </c>
      <c r="J250" t="s">
        <v>33</v>
      </c>
      <c r="K250">
        <f t="shared" ca="1" si="22"/>
        <v>7352</v>
      </c>
      <c r="L250" t="s">
        <v>214</v>
      </c>
      <c r="M250" t="s">
        <v>14661</v>
      </c>
      <c r="N250" t="s">
        <v>14661</v>
      </c>
      <c r="O250" t="s">
        <v>14661</v>
      </c>
      <c r="P250" t="s">
        <v>14661</v>
      </c>
      <c r="Q250" t="s">
        <v>14662</v>
      </c>
      <c r="R250" s="1">
        <v>42912</v>
      </c>
      <c r="T250" t="str">
        <f t="shared" ca="1" si="23"/>
        <v>Con Garantia</v>
      </c>
      <c r="U250" t="str">
        <f t="shared" ca="1" si="24"/>
        <v>Sin deuda</v>
      </c>
      <c r="V250" t="str">
        <f t="shared" ca="1" si="25"/>
        <v/>
      </c>
      <c r="W250" t="str">
        <f t="shared" ca="1" si="26"/>
        <v>Bajo Riesgo</v>
      </c>
      <c r="X250">
        <v>1000</v>
      </c>
      <c r="Y250" s="2">
        <f ca="1">IF(H250="Propia",RANDBETWEEN(1000,5000),RANDBETWEEN(0,999))</f>
        <v>0</v>
      </c>
      <c r="Z250" s="2">
        <f ca="1">IF(T250="Con Garantia",RANDBETWEEN(1000,5000),RANDBETWEEN(0,999))</f>
        <v>1178</v>
      </c>
      <c r="AA250" s="2">
        <f ca="1">IF(U250="Sin deuda",RANDBETWEEN(1000,5000),RANDBETWEEN(0,999))</f>
        <v>2345</v>
      </c>
      <c r="AB250" s="4">
        <f ca="1">IF(Q250="Si Trabaja",RANDBETWEEN(1000,5000),RANDBETWEEN(0,999))</f>
        <v>781</v>
      </c>
      <c r="AC250" s="4">
        <f ca="1">IF(AND(F250&gt;17,F250&lt;71),RANDBETWEEN(1000,5000),RANDBETWEEN(0,999))</f>
        <v>1942</v>
      </c>
      <c r="AD250" s="4">
        <f ca="1">IF(AND(AB250&gt;=0.5,(K250-X250)&gt;1000),RANDBETWEEN(1000,5000),RANDBETWEEN(0,999))</f>
        <v>1500</v>
      </c>
      <c r="AE250" s="4">
        <f ca="1">IF(OR(V250="",V250="Puntual"),RANDBETWEEN(1000,5000),RANDBETWEEN(0,999))</f>
        <v>2733</v>
      </c>
      <c r="AF250" s="4">
        <f ca="1">IF(OR(W250="Bajo Riesgo",AE250&gt;=1000),RANDBETWEEN(1000,5000),RANDBETWEEN(0,999))</f>
        <v>1696</v>
      </c>
      <c r="AG250">
        <f t="shared" ca="1" si="27"/>
        <v>0</v>
      </c>
    </row>
    <row r="251" spans="1:33" customFormat="1" x14ac:dyDescent="0.25">
      <c r="A251">
        <v>45758380</v>
      </c>
      <c r="B251" t="s">
        <v>720</v>
      </c>
      <c r="C251" t="s">
        <v>721</v>
      </c>
      <c r="D251">
        <v>519493889</v>
      </c>
      <c r="E251" t="s">
        <v>722</v>
      </c>
      <c r="F251">
        <v>19</v>
      </c>
      <c r="G251" t="s">
        <v>30</v>
      </c>
      <c r="H251" t="str">
        <f t="shared" ca="1" si="21"/>
        <v>Propia</v>
      </c>
      <c r="I251" t="s">
        <v>44</v>
      </c>
      <c r="J251" t="s">
        <v>33</v>
      </c>
      <c r="K251">
        <f t="shared" ca="1" si="22"/>
        <v>7690</v>
      </c>
      <c r="L251" t="s">
        <v>53</v>
      </c>
      <c r="M251" t="s">
        <v>14661</v>
      </c>
      <c r="N251" t="s">
        <v>14661</v>
      </c>
      <c r="O251" t="s">
        <v>14661</v>
      </c>
      <c r="P251" t="s">
        <v>14661</v>
      </c>
      <c r="Q251" t="s">
        <v>14662</v>
      </c>
      <c r="R251" s="1">
        <v>42802</v>
      </c>
      <c r="S251" t="s">
        <v>34</v>
      </c>
      <c r="T251" t="str">
        <f t="shared" ca="1" si="23"/>
        <v>Con Garantia</v>
      </c>
      <c r="U251" t="str">
        <f t="shared" ca="1" si="24"/>
        <v>Con deuda</v>
      </c>
      <c r="V251" t="str">
        <f t="shared" ca="1" si="25"/>
        <v>Moroso</v>
      </c>
      <c r="W251" t="str">
        <f t="shared" ca="1" si="26"/>
        <v>Alto Riesgo</v>
      </c>
      <c r="X251">
        <v>1000</v>
      </c>
      <c r="Y251" s="2">
        <f ca="1">IF(H251="Propia",RANDBETWEEN(1000,5000),RANDBETWEEN(0,999))</f>
        <v>1222</v>
      </c>
      <c r="Z251" s="2">
        <f ca="1">IF(T251="Con Garantia",RANDBETWEEN(1000,5000),RANDBETWEEN(0,999))</f>
        <v>3987</v>
      </c>
      <c r="AA251" s="2">
        <f ca="1">IF(U251="Sin deuda",RANDBETWEEN(1000,5000),RANDBETWEEN(0,999))</f>
        <v>2</v>
      </c>
      <c r="AB251" s="4">
        <f ca="1">IF(Q251="Si Trabaja",RANDBETWEEN(1000,5000),RANDBETWEEN(0,999))</f>
        <v>44</v>
      </c>
      <c r="AC251" s="4">
        <f ca="1">IF(AND(F251&gt;17,F251&lt;71),RANDBETWEEN(1000,5000),RANDBETWEEN(0,999))</f>
        <v>1317</v>
      </c>
      <c r="AD251" s="4">
        <f ca="1">IF(AND(AB251&gt;=0.5,(K251-X251)&gt;1000),RANDBETWEEN(1000,5000),RANDBETWEEN(0,999))</f>
        <v>2500</v>
      </c>
      <c r="AE251" s="4">
        <f ca="1">IF(OR(V251="",V251="Puntual"),RANDBETWEEN(1000,5000),RANDBETWEEN(0,999))</f>
        <v>446</v>
      </c>
      <c r="AF251" s="4">
        <f ca="1">IF(OR(W251="Bajo Riesgo",AE251&gt;=1000),RANDBETWEEN(1000,5000),RANDBETWEEN(0,999))</f>
        <v>352</v>
      </c>
      <c r="AG251">
        <f t="shared" ca="1" si="27"/>
        <v>0</v>
      </c>
    </row>
    <row r="252" spans="1:33" customFormat="1" x14ac:dyDescent="0.25">
      <c r="A252">
        <v>75827804</v>
      </c>
      <c r="B252" t="s">
        <v>723</v>
      </c>
      <c r="C252" t="s">
        <v>724</v>
      </c>
      <c r="D252">
        <v>989571718</v>
      </c>
      <c r="E252" t="s">
        <v>725</v>
      </c>
      <c r="F252">
        <v>56</v>
      </c>
      <c r="G252" t="s">
        <v>42</v>
      </c>
      <c r="H252" t="str">
        <f t="shared" ca="1" si="21"/>
        <v>Alquilada</v>
      </c>
      <c r="I252" t="s">
        <v>44</v>
      </c>
      <c r="J252" t="s">
        <v>33</v>
      </c>
      <c r="K252">
        <f t="shared" ca="1" si="22"/>
        <v>7330</v>
      </c>
      <c r="L252" t="s">
        <v>53</v>
      </c>
      <c r="M252" t="s">
        <v>14661</v>
      </c>
      <c r="N252" t="s">
        <v>14661</v>
      </c>
      <c r="O252" t="s">
        <v>14661</v>
      </c>
      <c r="P252" t="s">
        <v>14661</v>
      </c>
      <c r="Q252" t="s">
        <v>14662</v>
      </c>
      <c r="R252" s="1">
        <v>43047</v>
      </c>
      <c r="T252" t="str">
        <f t="shared" ca="1" si="23"/>
        <v>Con Garantia</v>
      </c>
      <c r="U252" t="str">
        <f t="shared" ca="1" si="24"/>
        <v>Con deuda</v>
      </c>
      <c r="V252" t="str">
        <f t="shared" ca="1" si="25"/>
        <v>Moroso</v>
      </c>
      <c r="W252" t="str">
        <f t="shared" ca="1" si="26"/>
        <v>Alto Riesgo</v>
      </c>
      <c r="X252">
        <v>1000</v>
      </c>
      <c r="Y252" s="2">
        <f ca="1">IF(H252="Propia",RANDBETWEEN(1000,5000),RANDBETWEEN(0,999))</f>
        <v>991</v>
      </c>
      <c r="Z252" s="2">
        <f ca="1">IF(T252="Con Garantia",RANDBETWEEN(1000,5000),RANDBETWEEN(0,999))</f>
        <v>3465</v>
      </c>
      <c r="AA252" s="2">
        <f ca="1">IF(U252="Sin deuda",RANDBETWEEN(1000,5000),RANDBETWEEN(0,999))</f>
        <v>856</v>
      </c>
      <c r="AB252" s="4">
        <f ca="1">IF(Q252="Si Trabaja",RANDBETWEEN(1000,5000),RANDBETWEEN(0,999))</f>
        <v>404</v>
      </c>
      <c r="AC252" s="4">
        <f ca="1">IF(AND(F252&gt;17,F252&lt;71),RANDBETWEEN(1000,5000),RANDBETWEEN(0,999))</f>
        <v>4856</v>
      </c>
      <c r="AD252" s="4">
        <f ca="1">IF(AND(AB252&gt;=0.5,(K252-X252)&gt;1000),RANDBETWEEN(1000,5000),RANDBETWEEN(0,999))</f>
        <v>2097</v>
      </c>
      <c r="AE252" s="4">
        <f ca="1">IF(OR(V252="",V252="Puntual"),RANDBETWEEN(1000,5000),RANDBETWEEN(0,999))</f>
        <v>202</v>
      </c>
      <c r="AF252" s="4">
        <f ca="1">IF(OR(W252="Bajo Riesgo",AE252&gt;=1000),RANDBETWEEN(1000,5000),RANDBETWEEN(0,999))</f>
        <v>423</v>
      </c>
      <c r="AG252">
        <f t="shared" ca="1" si="27"/>
        <v>0</v>
      </c>
    </row>
    <row r="253" spans="1:33" customFormat="1" x14ac:dyDescent="0.25">
      <c r="A253">
        <v>75265387</v>
      </c>
      <c r="B253" t="s">
        <v>726</v>
      </c>
      <c r="C253" t="s">
        <v>727</v>
      </c>
      <c r="D253">
        <v>519314638</v>
      </c>
      <c r="E253" t="s">
        <v>728</v>
      </c>
      <c r="F253">
        <v>39</v>
      </c>
      <c r="G253" t="s">
        <v>30</v>
      </c>
      <c r="H253" t="str">
        <f t="shared" ca="1" si="21"/>
        <v>Alquilada</v>
      </c>
      <c r="I253" t="s">
        <v>32</v>
      </c>
      <c r="J253" t="s">
        <v>33</v>
      </c>
      <c r="K253">
        <f t="shared" ca="1" si="22"/>
        <v>6664</v>
      </c>
      <c r="L253" t="s">
        <v>53</v>
      </c>
      <c r="M253" t="s">
        <v>14661</v>
      </c>
      <c r="N253" t="s">
        <v>14661</v>
      </c>
      <c r="O253" t="s">
        <v>14661</v>
      </c>
      <c r="P253" t="s">
        <v>14661</v>
      </c>
      <c r="Q253" t="s">
        <v>14662</v>
      </c>
      <c r="R253" s="1">
        <v>42750</v>
      </c>
      <c r="S253" t="s">
        <v>34</v>
      </c>
      <c r="T253" t="str">
        <f t="shared" ca="1" si="23"/>
        <v>Sin Garantia</v>
      </c>
      <c r="U253" t="str">
        <f t="shared" ca="1" si="24"/>
        <v>Sin deuda</v>
      </c>
      <c r="V253" t="str">
        <f t="shared" ca="1" si="25"/>
        <v/>
      </c>
      <c r="W253" t="str">
        <f t="shared" ca="1" si="26"/>
        <v>Bajo Riesgo</v>
      </c>
      <c r="X253">
        <v>1000</v>
      </c>
      <c r="Y253" s="2">
        <f ca="1">IF(H253="Propia",RANDBETWEEN(1000,5000),RANDBETWEEN(0,999))</f>
        <v>824</v>
      </c>
      <c r="Z253" s="2">
        <f ca="1">IF(T253="Con Garantia",RANDBETWEEN(1000,5000),RANDBETWEEN(0,999))</f>
        <v>302</v>
      </c>
      <c r="AA253" s="2">
        <f ca="1">IF(U253="Sin deuda",RANDBETWEEN(1000,5000),RANDBETWEEN(0,999))</f>
        <v>1044</v>
      </c>
      <c r="AB253" s="4">
        <f ca="1">IF(Q253="Si Trabaja",RANDBETWEEN(1000,5000),RANDBETWEEN(0,999))</f>
        <v>458</v>
      </c>
      <c r="AC253" s="4">
        <f ca="1">IF(AND(F253&gt;17,F253&lt;71),RANDBETWEEN(1000,5000),RANDBETWEEN(0,999))</f>
        <v>2845</v>
      </c>
      <c r="AD253" s="4">
        <f ca="1">IF(AND(AB253&gt;=0.5,(K253-X253)&gt;1000),RANDBETWEEN(1000,5000),RANDBETWEEN(0,999))</f>
        <v>1276</v>
      </c>
      <c r="AE253" s="4">
        <f ca="1">IF(OR(V253="",V253="Puntual"),RANDBETWEEN(1000,5000),RANDBETWEEN(0,999))</f>
        <v>4630</v>
      </c>
      <c r="AF253" s="4">
        <f ca="1">IF(OR(W253="Bajo Riesgo",AE253&gt;=1000),RANDBETWEEN(1000,5000),RANDBETWEEN(0,999))</f>
        <v>4801</v>
      </c>
      <c r="AG253">
        <f t="shared" ca="1" si="27"/>
        <v>0</v>
      </c>
    </row>
    <row r="254" spans="1:33" customFormat="1" x14ac:dyDescent="0.25">
      <c r="A254">
        <v>46024298</v>
      </c>
      <c r="B254" t="s">
        <v>697</v>
      </c>
      <c r="C254" t="s">
        <v>729</v>
      </c>
      <c r="D254">
        <v>37204217</v>
      </c>
      <c r="E254" t="s">
        <v>698</v>
      </c>
      <c r="F254">
        <v>50</v>
      </c>
      <c r="G254" t="s">
        <v>30</v>
      </c>
      <c r="H254" t="str">
        <f t="shared" ca="1" si="21"/>
        <v>Alquilada</v>
      </c>
      <c r="I254" t="s">
        <v>79</v>
      </c>
      <c r="J254" t="s">
        <v>33</v>
      </c>
      <c r="K254">
        <f t="shared" ca="1" si="22"/>
        <v>5527</v>
      </c>
      <c r="L254" t="s">
        <v>38</v>
      </c>
      <c r="M254" t="s">
        <v>14661</v>
      </c>
      <c r="N254" t="s">
        <v>14661</v>
      </c>
      <c r="O254" t="s">
        <v>14661</v>
      </c>
      <c r="P254" t="s">
        <v>14661</v>
      </c>
      <c r="Q254" t="s">
        <v>14662</v>
      </c>
      <c r="R254" s="1">
        <v>42849</v>
      </c>
      <c r="T254" t="str">
        <f t="shared" ca="1" si="23"/>
        <v>Sin Garantia</v>
      </c>
      <c r="U254" t="str">
        <f t="shared" ca="1" si="24"/>
        <v>Sin deuda</v>
      </c>
      <c r="V254" t="str">
        <f t="shared" ca="1" si="25"/>
        <v/>
      </c>
      <c r="W254" t="str">
        <f t="shared" ca="1" si="26"/>
        <v>Bajo Riesgo</v>
      </c>
      <c r="X254">
        <v>1000</v>
      </c>
      <c r="Y254" s="2">
        <f ca="1">IF(H254="Propia",RANDBETWEEN(1000,5000),RANDBETWEEN(0,999))</f>
        <v>334</v>
      </c>
      <c r="Z254" s="2">
        <f ca="1">IF(T254="Con Garantia",RANDBETWEEN(1000,5000),RANDBETWEEN(0,999))</f>
        <v>120</v>
      </c>
      <c r="AA254" s="2">
        <f ca="1">IF(U254="Sin deuda",RANDBETWEEN(1000,5000),RANDBETWEEN(0,999))</f>
        <v>1611</v>
      </c>
      <c r="AB254" s="4">
        <f ca="1">IF(Q254="Si Trabaja",RANDBETWEEN(1000,5000),RANDBETWEEN(0,999))</f>
        <v>696</v>
      </c>
      <c r="AC254" s="4">
        <f ca="1">IF(AND(F254&gt;17,F254&lt;71),RANDBETWEEN(1000,5000),RANDBETWEEN(0,999))</f>
        <v>1727</v>
      </c>
      <c r="AD254" s="4">
        <f ca="1">IF(AND(AB254&gt;=0.5,(K254-X254)&gt;1000),RANDBETWEEN(1000,5000),RANDBETWEEN(0,999))</f>
        <v>4341</v>
      </c>
      <c r="AE254" s="4">
        <f ca="1">IF(OR(V254="",V254="Puntual"),RANDBETWEEN(1000,5000),RANDBETWEEN(0,999))</f>
        <v>3182</v>
      </c>
      <c r="AF254" s="4">
        <f ca="1">IF(OR(W254="Bajo Riesgo",AE254&gt;=1000),RANDBETWEEN(1000,5000),RANDBETWEEN(0,999))</f>
        <v>2267</v>
      </c>
      <c r="AG254">
        <f t="shared" ca="1" si="27"/>
        <v>0</v>
      </c>
    </row>
    <row r="255" spans="1:33" customFormat="1" x14ac:dyDescent="0.25">
      <c r="A255">
        <v>47894697</v>
      </c>
      <c r="B255" t="s">
        <v>730</v>
      </c>
      <c r="C255" t="s">
        <v>731</v>
      </c>
      <c r="D255">
        <v>519414622</v>
      </c>
      <c r="E255" t="s">
        <v>732</v>
      </c>
      <c r="F255">
        <v>31</v>
      </c>
      <c r="G255" t="s">
        <v>30</v>
      </c>
      <c r="H255" t="str">
        <f t="shared" ca="1" si="21"/>
        <v>Alquilada</v>
      </c>
      <c r="I255" t="s">
        <v>79</v>
      </c>
      <c r="J255" t="s">
        <v>33</v>
      </c>
      <c r="K255">
        <f t="shared" ca="1" si="22"/>
        <v>6751</v>
      </c>
      <c r="L255" t="s">
        <v>53</v>
      </c>
      <c r="M255" t="s">
        <v>14661</v>
      </c>
      <c r="N255" t="s">
        <v>14661</v>
      </c>
      <c r="O255" t="s">
        <v>14661</v>
      </c>
      <c r="P255" t="s">
        <v>14661</v>
      </c>
      <c r="Q255" t="s">
        <v>14662</v>
      </c>
      <c r="R255" s="1">
        <v>42983</v>
      </c>
      <c r="S255" t="s">
        <v>34</v>
      </c>
      <c r="T255" t="str">
        <f t="shared" ca="1" si="23"/>
        <v>Con Garantia</v>
      </c>
      <c r="U255" t="str">
        <f t="shared" ca="1" si="24"/>
        <v>Con deuda</v>
      </c>
      <c r="V255" t="str">
        <f t="shared" ca="1" si="25"/>
        <v>Moroso</v>
      </c>
      <c r="W255" t="str">
        <f t="shared" ca="1" si="26"/>
        <v>Alto Riesgo</v>
      </c>
      <c r="X255">
        <v>1000</v>
      </c>
      <c r="Y255" s="2">
        <f ca="1">IF(H255="Propia",RANDBETWEEN(1000,5000),RANDBETWEEN(0,999))</f>
        <v>177</v>
      </c>
      <c r="Z255" s="2">
        <f ca="1">IF(T255="Con Garantia",RANDBETWEEN(1000,5000),RANDBETWEEN(0,999))</f>
        <v>3218</v>
      </c>
      <c r="AA255" s="2">
        <f ca="1">IF(U255="Sin deuda",RANDBETWEEN(1000,5000),RANDBETWEEN(0,999))</f>
        <v>531</v>
      </c>
      <c r="AB255" s="4">
        <f ca="1">IF(Q255="Si Trabaja",RANDBETWEEN(1000,5000),RANDBETWEEN(0,999))</f>
        <v>681</v>
      </c>
      <c r="AC255" s="4">
        <f ca="1">IF(AND(F255&gt;17,F255&lt;71),RANDBETWEEN(1000,5000),RANDBETWEEN(0,999))</f>
        <v>4882</v>
      </c>
      <c r="AD255" s="4">
        <f ca="1">IF(AND(AB255&gt;=0.5,(K255-X255)&gt;1000),RANDBETWEEN(1000,5000),RANDBETWEEN(0,999))</f>
        <v>3653</v>
      </c>
      <c r="AE255" s="4">
        <f ca="1">IF(OR(V255="",V255="Puntual"),RANDBETWEEN(1000,5000),RANDBETWEEN(0,999))</f>
        <v>677</v>
      </c>
      <c r="AF255" s="4">
        <f ca="1">IF(OR(W255="Bajo Riesgo",AE255&gt;=1000),RANDBETWEEN(1000,5000),RANDBETWEEN(0,999))</f>
        <v>701</v>
      </c>
      <c r="AG255">
        <f t="shared" ca="1" si="27"/>
        <v>0</v>
      </c>
    </row>
    <row r="256" spans="1:33" customFormat="1" x14ac:dyDescent="0.25">
      <c r="A256">
        <v>25667928</v>
      </c>
      <c r="B256" t="s">
        <v>733</v>
      </c>
      <c r="C256" t="s">
        <v>734</v>
      </c>
      <c r="D256">
        <v>519372270</v>
      </c>
      <c r="E256" t="s">
        <v>735</v>
      </c>
      <c r="F256">
        <v>58</v>
      </c>
      <c r="G256" t="s">
        <v>42</v>
      </c>
      <c r="H256" t="str">
        <f t="shared" ca="1" si="21"/>
        <v>Alquilada</v>
      </c>
      <c r="I256" t="s">
        <v>49</v>
      </c>
      <c r="J256" t="s">
        <v>33</v>
      </c>
      <c r="K256">
        <f t="shared" ca="1" si="22"/>
        <v>7294</v>
      </c>
      <c r="L256" t="s">
        <v>31</v>
      </c>
      <c r="M256" t="s">
        <v>14661</v>
      </c>
      <c r="N256" t="s">
        <v>14661</v>
      </c>
      <c r="O256" t="s">
        <v>14661</v>
      </c>
      <c r="P256" t="s">
        <v>14661</v>
      </c>
      <c r="Q256" t="s">
        <v>14662</v>
      </c>
      <c r="R256" s="1">
        <v>43045</v>
      </c>
      <c r="S256" t="s">
        <v>34</v>
      </c>
      <c r="T256" t="str">
        <f t="shared" ca="1" si="23"/>
        <v>Con Garantia</v>
      </c>
      <c r="U256" t="str">
        <f t="shared" ca="1" si="24"/>
        <v>Con deuda</v>
      </c>
      <c r="V256" t="str">
        <f t="shared" ca="1" si="25"/>
        <v>Moroso</v>
      </c>
      <c r="W256" t="str">
        <f t="shared" ca="1" si="26"/>
        <v>Alto Riesgo</v>
      </c>
      <c r="X256">
        <v>1000</v>
      </c>
      <c r="Y256" s="2">
        <f ca="1">IF(H256="Propia",RANDBETWEEN(1000,5000),RANDBETWEEN(0,999))</f>
        <v>350</v>
      </c>
      <c r="Z256" s="2">
        <f ca="1">IF(T256="Con Garantia",RANDBETWEEN(1000,5000),RANDBETWEEN(0,999))</f>
        <v>1005</v>
      </c>
      <c r="AA256" s="2">
        <f ca="1">IF(U256="Sin deuda",RANDBETWEEN(1000,5000),RANDBETWEEN(0,999))</f>
        <v>691</v>
      </c>
      <c r="AB256" s="4">
        <f ca="1">IF(Q256="Si Trabaja",RANDBETWEEN(1000,5000),RANDBETWEEN(0,999))</f>
        <v>328</v>
      </c>
      <c r="AC256" s="4">
        <f ca="1">IF(AND(F256&gt;17,F256&lt;71),RANDBETWEEN(1000,5000),RANDBETWEEN(0,999))</f>
        <v>3528</v>
      </c>
      <c r="AD256" s="4">
        <f ca="1">IF(AND(AB256&gt;=0.5,(K256-X256)&gt;1000),RANDBETWEEN(1000,5000),RANDBETWEEN(0,999))</f>
        <v>2448</v>
      </c>
      <c r="AE256" s="4">
        <f ca="1">IF(OR(V256="",V256="Puntual"),RANDBETWEEN(1000,5000),RANDBETWEEN(0,999))</f>
        <v>669</v>
      </c>
      <c r="AF256" s="4">
        <f ca="1">IF(OR(W256="Bajo Riesgo",AE256&gt;=1000),RANDBETWEEN(1000,5000),RANDBETWEEN(0,999))</f>
        <v>647</v>
      </c>
      <c r="AG256">
        <f t="shared" ca="1" si="27"/>
        <v>0</v>
      </c>
    </row>
    <row r="257" spans="1:33" customFormat="1" x14ac:dyDescent="0.25">
      <c r="A257">
        <v>41305227</v>
      </c>
      <c r="B257" t="s">
        <v>736</v>
      </c>
      <c r="C257" t="s">
        <v>737</v>
      </c>
      <c r="D257">
        <v>940073938</v>
      </c>
      <c r="E257" t="s">
        <v>738</v>
      </c>
      <c r="F257">
        <v>25</v>
      </c>
      <c r="G257" t="s">
        <v>42</v>
      </c>
      <c r="H257" t="str">
        <f t="shared" ca="1" si="21"/>
        <v>Propia</v>
      </c>
      <c r="I257" t="s">
        <v>79</v>
      </c>
      <c r="J257" t="s">
        <v>33</v>
      </c>
      <c r="K257">
        <f t="shared" ca="1" si="22"/>
        <v>7149</v>
      </c>
      <c r="L257" t="s">
        <v>131</v>
      </c>
      <c r="M257" t="s">
        <v>14661</v>
      </c>
      <c r="N257" t="s">
        <v>14661</v>
      </c>
      <c r="O257" t="s">
        <v>14661</v>
      </c>
      <c r="P257" t="s">
        <v>14661</v>
      </c>
      <c r="Q257" t="s">
        <v>14662</v>
      </c>
      <c r="R257" s="1">
        <v>42980</v>
      </c>
      <c r="S257" t="s">
        <v>34</v>
      </c>
      <c r="T257" t="str">
        <f t="shared" ca="1" si="23"/>
        <v>Con Garantia</v>
      </c>
      <c r="U257" t="str">
        <f t="shared" ca="1" si="24"/>
        <v>Con deuda</v>
      </c>
      <c r="V257" t="str">
        <f t="shared" ca="1" si="25"/>
        <v>Moroso</v>
      </c>
      <c r="W257" t="str">
        <f t="shared" ca="1" si="26"/>
        <v>Alto Riesgo</v>
      </c>
      <c r="X257">
        <v>1000</v>
      </c>
      <c r="Y257" s="2">
        <f ca="1">IF(H257="Propia",RANDBETWEEN(1000,5000),RANDBETWEEN(0,999))</f>
        <v>3082</v>
      </c>
      <c r="Z257" s="2">
        <f ca="1">IF(T257="Con Garantia",RANDBETWEEN(1000,5000),RANDBETWEEN(0,999))</f>
        <v>3741</v>
      </c>
      <c r="AA257" s="2">
        <f ca="1">IF(U257="Sin deuda",RANDBETWEEN(1000,5000),RANDBETWEEN(0,999))</f>
        <v>778</v>
      </c>
      <c r="AB257" s="4">
        <f ca="1">IF(Q257="Si Trabaja",RANDBETWEEN(1000,5000),RANDBETWEEN(0,999))</f>
        <v>742</v>
      </c>
      <c r="AC257" s="4">
        <f ca="1">IF(AND(F257&gt;17,F257&lt;71),RANDBETWEEN(1000,5000),RANDBETWEEN(0,999))</f>
        <v>1898</v>
      </c>
      <c r="AD257" s="4">
        <f ca="1">IF(AND(AB257&gt;=0.5,(K257-X257)&gt;1000),RANDBETWEEN(1000,5000),RANDBETWEEN(0,999))</f>
        <v>4138</v>
      </c>
      <c r="AE257" s="4">
        <f ca="1">IF(OR(V257="",V257="Puntual"),RANDBETWEEN(1000,5000),RANDBETWEEN(0,999))</f>
        <v>350</v>
      </c>
      <c r="AF257" s="4">
        <f ca="1">IF(OR(W257="Bajo Riesgo",AE257&gt;=1000),RANDBETWEEN(1000,5000),RANDBETWEEN(0,999))</f>
        <v>857</v>
      </c>
      <c r="AG257">
        <f t="shared" ca="1" si="27"/>
        <v>0</v>
      </c>
    </row>
    <row r="258" spans="1:33" customFormat="1" x14ac:dyDescent="0.25">
      <c r="A258">
        <v>47852511</v>
      </c>
      <c r="B258" t="s">
        <v>739</v>
      </c>
      <c r="C258" t="s">
        <v>206</v>
      </c>
      <c r="D258">
        <v>964200591</v>
      </c>
      <c r="E258" t="s">
        <v>740</v>
      </c>
      <c r="F258">
        <v>45</v>
      </c>
      <c r="G258" t="s">
        <v>30</v>
      </c>
      <c r="H258" t="str">
        <f t="shared" ca="1" si="21"/>
        <v>Alquilada</v>
      </c>
      <c r="I258" t="s">
        <v>79</v>
      </c>
      <c r="J258" t="s">
        <v>33</v>
      </c>
      <c r="K258">
        <f t="shared" ca="1" si="22"/>
        <v>6681</v>
      </c>
      <c r="L258" t="s">
        <v>53</v>
      </c>
      <c r="M258" t="s">
        <v>14230</v>
      </c>
      <c r="N258">
        <v>5</v>
      </c>
      <c r="O258" t="s">
        <v>14657</v>
      </c>
      <c r="P258" t="s">
        <v>14670</v>
      </c>
      <c r="Q258" t="s">
        <v>14659</v>
      </c>
      <c r="R258" s="1">
        <v>42772</v>
      </c>
      <c r="S258" t="s">
        <v>34</v>
      </c>
      <c r="T258" t="str">
        <f t="shared" ca="1" si="23"/>
        <v>Sin Garantia</v>
      </c>
      <c r="U258" t="str">
        <f t="shared" ca="1" si="24"/>
        <v>Sin deuda</v>
      </c>
      <c r="V258" t="str">
        <f t="shared" ca="1" si="25"/>
        <v/>
      </c>
      <c r="W258" t="str">
        <f t="shared" ca="1" si="26"/>
        <v>Bajo Riesgo</v>
      </c>
      <c r="X258">
        <v>1000</v>
      </c>
      <c r="Y258" s="2">
        <f ca="1">IF(H258="Propia",RANDBETWEEN(1000,5000),RANDBETWEEN(0,999))</f>
        <v>231</v>
      </c>
      <c r="Z258" s="2">
        <f ca="1">IF(T258="Con Garantia",RANDBETWEEN(1000,5000),RANDBETWEEN(0,999))</f>
        <v>490</v>
      </c>
      <c r="AA258" s="2">
        <f ca="1">IF(U258="Sin deuda",RANDBETWEEN(1000,5000),RANDBETWEEN(0,999))</f>
        <v>4850</v>
      </c>
      <c r="AB258" s="4">
        <f ca="1">IF(Q258="Si Trabaja",RANDBETWEEN(1000,5000),RANDBETWEEN(0,999))</f>
        <v>2338</v>
      </c>
      <c r="AC258" s="4">
        <f ca="1">IF(AND(F258&gt;17,F258&lt;71),RANDBETWEEN(1000,5000),RANDBETWEEN(0,999))</f>
        <v>1994</v>
      </c>
      <c r="AD258" s="4">
        <f ca="1">IF(AND(AB258&gt;=0.5,(K258-X258)&gt;1000),RANDBETWEEN(1000,5000),RANDBETWEEN(0,999))</f>
        <v>1819</v>
      </c>
      <c r="AE258" s="4">
        <f ca="1">IF(OR(V258="",V258="Puntual"),RANDBETWEEN(1000,5000),RANDBETWEEN(0,999))</f>
        <v>3423</v>
      </c>
      <c r="AF258" s="4">
        <f ca="1">IF(OR(W258="Bajo Riesgo",AE258&gt;=1000),RANDBETWEEN(1000,5000),RANDBETWEEN(0,999))</f>
        <v>2504</v>
      </c>
      <c r="AG258">
        <f t="shared" ca="1" si="27"/>
        <v>1</v>
      </c>
    </row>
    <row r="259" spans="1:33" customFormat="1" x14ac:dyDescent="0.25">
      <c r="A259">
        <v>40741619</v>
      </c>
      <c r="B259" t="s">
        <v>741</v>
      </c>
      <c r="C259" t="s">
        <v>742</v>
      </c>
      <c r="D259">
        <v>928545597</v>
      </c>
      <c r="E259" t="s">
        <v>743</v>
      </c>
      <c r="F259">
        <v>36</v>
      </c>
      <c r="G259" t="s">
        <v>30</v>
      </c>
      <c r="H259" t="str">
        <f t="shared" ref="H259:H322" ca="1" si="28">IF(RANDBETWEEN(0,1)=1,"Propia","Alquilada")</f>
        <v>Alquilada</v>
      </c>
      <c r="I259" t="s">
        <v>79</v>
      </c>
      <c r="J259" t="s">
        <v>33</v>
      </c>
      <c r="K259">
        <f t="shared" ref="K259:K322" ca="1" si="29">RANDBETWEEN(5000,8000)</f>
        <v>5314</v>
      </c>
      <c r="L259" t="s">
        <v>53</v>
      </c>
      <c r="M259" t="s">
        <v>14578</v>
      </c>
      <c r="N259">
        <v>3</v>
      </c>
      <c r="O259" t="s">
        <v>14657</v>
      </c>
      <c r="P259" t="s">
        <v>14668</v>
      </c>
      <c r="Q259" t="s">
        <v>14659</v>
      </c>
      <c r="R259" s="1">
        <v>42758</v>
      </c>
      <c r="T259" t="str">
        <f t="shared" ref="T259:T322" ca="1" si="30">IF(RANDBETWEEN(0,1)=1,"Con Garantia","Sin Garantia")</f>
        <v>Con Garantia</v>
      </c>
      <c r="U259" t="str">
        <f t="shared" ref="U259:U322" ca="1" si="31">IF(RANDBETWEEN(0,1)=0,"Con deuda","Sin deuda")</f>
        <v>Sin deuda</v>
      </c>
      <c r="V259" t="str">
        <f t="shared" ref="V259:V322" ca="1" si="32">IF(AND(RANDBETWEEN(0,1)=0,U259="Con deuda"),"Moroso",IF(U259="Sin deuda","","Puntual"))</f>
        <v/>
      </c>
      <c r="W259" t="str">
        <f t="shared" ref="W259:W322" ca="1" si="33">IF(AND(U259="Con deuda",V259="Moroso"),"Alto Riesgo","Bajo Riesgo")</f>
        <v>Bajo Riesgo</v>
      </c>
      <c r="X259">
        <v>1000</v>
      </c>
      <c r="Y259" s="2">
        <f ca="1">IF(H259="Propia",RANDBETWEEN(1000,5000),RANDBETWEEN(0,999))</f>
        <v>16</v>
      </c>
      <c r="Z259" s="2">
        <f ca="1">IF(T259="Con Garantia",RANDBETWEEN(1000,5000),RANDBETWEEN(0,999))</f>
        <v>2124</v>
      </c>
      <c r="AA259" s="2">
        <f ca="1">IF(U259="Sin deuda",RANDBETWEEN(1000,5000),RANDBETWEEN(0,999))</f>
        <v>1538</v>
      </c>
      <c r="AB259" s="4">
        <f ca="1">IF(Q259="Si Trabaja",RANDBETWEEN(1000,5000),RANDBETWEEN(0,999))</f>
        <v>1353</v>
      </c>
      <c r="AC259" s="4">
        <f ca="1">IF(AND(F259&gt;17,F259&lt;71),RANDBETWEEN(1000,5000),RANDBETWEEN(0,999))</f>
        <v>2804</v>
      </c>
      <c r="AD259" s="4">
        <f ca="1">IF(AND(AB259&gt;=0.5,(K259-X259)&gt;1000),RANDBETWEEN(1000,5000),RANDBETWEEN(0,999))</f>
        <v>1693</v>
      </c>
      <c r="AE259" s="4">
        <f ca="1">IF(OR(V259="",V259="Puntual"),RANDBETWEEN(1000,5000),RANDBETWEEN(0,999))</f>
        <v>4401</v>
      </c>
      <c r="AF259" s="4">
        <f ca="1">IF(OR(W259="Bajo Riesgo",AE259&gt;=1000),RANDBETWEEN(1000,5000),RANDBETWEEN(0,999))</f>
        <v>4091</v>
      </c>
      <c r="AG259">
        <f t="shared" ref="AG259:AG322" ca="1" si="34">IF(AND(AB259&gt;=1000,AC259&gt;=1000,AD259&gt;=1000,AE259&gt;=1000,AF259&gt;=1000),1,0)</f>
        <v>1</v>
      </c>
    </row>
    <row r="260" spans="1:33" customFormat="1" x14ac:dyDescent="0.25">
      <c r="A260">
        <v>10469074</v>
      </c>
      <c r="B260" t="s">
        <v>744</v>
      </c>
      <c r="C260" t="s">
        <v>206</v>
      </c>
      <c r="D260">
        <v>519338752</v>
      </c>
      <c r="E260" t="s">
        <v>745</v>
      </c>
      <c r="F260">
        <v>39</v>
      </c>
      <c r="G260" t="s">
        <v>42</v>
      </c>
      <c r="H260" t="str">
        <f t="shared" ca="1" si="28"/>
        <v>Alquilada</v>
      </c>
      <c r="I260" t="s">
        <v>49</v>
      </c>
      <c r="J260" t="s">
        <v>33</v>
      </c>
      <c r="K260">
        <f t="shared" ca="1" si="29"/>
        <v>7917</v>
      </c>
      <c r="L260" t="s">
        <v>135</v>
      </c>
      <c r="M260" t="s">
        <v>14661</v>
      </c>
      <c r="N260" t="s">
        <v>14661</v>
      </c>
      <c r="O260" t="s">
        <v>14661</v>
      </c>
      <c r="P260" t="s">
        <v>14661</v>
      </c>
      <c r="Q260" t="s">
        <v>14662</v>
      </c>
      <c r="R260" s="1">
        <v>42739</v>
      </c>
      <c r="S260" t="s">
        <v>34</v>
      </c>
      <c r="T260" t="str">
        <f t="shared" ca="1" si="30"/>
        <v>Con Garantia</v>
      </c>
      <c r="U260" t="str">
        <f t="shared" ca="1" si="31"/>
        <v>Con deuda</v>
      </c>
      <c r="V260" t="str">
        <f t="shared" ca="1" si="32"/>
        <v>Moroso</v>
      </c>
      <c r="W260" t="str">
        <f t="shared" ca="1" si="33"/>
        <v>Alto Riesgo</v>
      </c>
      <c r="X260">
        <v>1000</v>
      </c>
      <c r="Y260" s="2">
        <f ca="1">IF(H260="Propia",RANDBETWEEN(1000,5000),RANDBETWEEN(0,999))</f>
        <v>4</v>
      </c>
      <c r="Z260" s="2">
        <f ca="1">IF(T260="Con Garantia",RANDBETWEEN(1000,5000),RANDBETWEEN(0,999))</f>
        <v>3660</v>
      </c>
      <c r="AA260" s="2">
        <f ca="1">IF(U260="Sin deuda",RANDBETWEEN(1000,5000),RANDBETWEEN(0,999))</f>
        <v>593</v>
      </c>
      <c r="AB260" s="4">
        <f ca="1">IF(Q260="Si Trabaja",RANDBETWEEN(1000,5000),RANDBETWEEN(0,999))</f>
        <v>366</v>
      </c>
      <c r="AC260" s="4">
        <f ca="1">IF(AND(F260&gt;17,F260&lt;71),RANDBETWEEN(1000,5000),RANDBETWEEN(0,999))</f>
        <v>4895</v>
      </c>
      <c r="AD260" s="4">
        <f ca="1">IF(AND(AB260&gt;=0.5,(K260-X260)&gt;1000),RANDBETWEEN(1000,5000),RANDBETWEEN(0,999))</f>
        <v>1317</v>
      </c>
      <c r="AE260" s="4">
        <f ca="1">IF(OR(V260="",V260="Puntual"),RANDBETWEEN(1000,5000),RANDBETWEEN(0,999))</f>
        <v>590</v>
      </c>
      <c r="AF260" s="4">
        <f ca="1">IF(OR(W260="Bajo Riesgo",AE260&gt;=1000),RANDBETWEEN(1000,5000),RANDBETWEEN(0,999))</f>
        <v>251</v>
      </c>
      <c r="AG260">
        <f t="shared" ca="1" si="34"/>
        <v>0</v>
      </c>
    </row>
    <row r="261" spans="1:33" customFormat="1" x14ac:dyDescent="0.25">
      <c r="A261">
        <v>40777108</v>
      </c>
      <c r="B261" t="s">
        <v>746</v>
      </c>
      <c r="C261" t="s">
        <v>747</v>
      </c>
      <c r="D261">
        <v>928577441</v>
      </c>
      <c r="E261" t="s">
        <v>748</v>
      </c>
      <c r="F261">
        <v>70</v>
      </c>
      <c r="G261" t="s">
        <v>42</v>
      </c>
      <c r="H261" t="str">
        <f t="shared" ca="1" si="28"/>
        <v>Propia</v>
      </c>
      <c r="I261" t="s">
        <v>44</v>
      </c>
      <c r="J261" t="s">
        <v>33</v>
      </c>
      <c r="K261">
        <f t="shared" ca="1" si="29"/>
        <v>7745</v>
      </c>
      <c r="L261" t="s">
        <v>67</v>
      </c>
      <c r="M261" t="s">
        <v>13760</v>
      </c>
      <c r="N261">
        <v>5</v>
      </c>
      <c r="O261" t="s">
        <v>14657</v>
      </c>
      <c r="P261" t="s">
        <v>14660</v>
      </c>
      <c r="Q261" t="s">
        <v>14659</v>
      </c>
      <c r="R261" s="1">
        <v>42988</v>
      </c>
      <c r="T261" t="str">
        <f t="shared" ca="1" si="30"/>
        <v>Con Garantia</v>
      </c>
      <c r="U261" t="str">
        <f t="shared" ca="1" si="31"/>
        <v>Sin deuda</v>
      </c>
      <c r="V261" t="str">
        <f t="shared" ca="1" si="32"/>
        <v/>
      </c>
      <c r="W261" t="str">
        <f t="shared" ca="1" si="33"/>
        <v>Bajo Riesgo</v>
      </c>
      <c r="X261">
        <v>1000</v>
      </c>
      <c r="Y261" s="2">
        <f ca="1">IF(H261="Propia",RANDBETWEEN(1000,5000),RANDBETWEEN(0,999))</f>
        <v>2396</v>
      </c>
      <c r="Z261" s="2">
        <f ca="1">IF(T261="Con Garantia",RANDBETWEEN(1000,5000),RANDBETWEEN(0,999))</f>
        <v>3162</v>
      </c>
      <c r="AA261" s="2">
        <f ca="1">IF(U261="Sin deuda",RANDBETWEEN(1000,5000),RANDBETWEEN(0,999))</f>
        <v>2110</v>
      </c>
      <c r="AB261" s="4">
        <f ca="1">IF(Q261="Si Trabaja",RANDBETWEEN(1000,5000),RANDBETWEEN(0,999))</f>
        <v>3410</v>
      </c>
      <c r="AC261" s="4">
        <f ca="1">IF(AND(F261&gt;17,F261&lt;71),RANDBETWEEN(1000,5000),RANDBETWEEN(0,999))</f>
        <v>4233</v>
      </c>
      <c r="AD261" s="4">
        <f ca="1">IF(AND(AB261&gt;=0.5,(K261-X261)&gt;1000),RANDBETWEEN(1000,5000),RANDBETWEEN(0,999))</f>
        <v>2717</v>
      </c>
      <c r="AE261" s="4">
        <f ca="1">IF(OR(V261="",V261="Puntual"),RANDBETWEEN(1000,5000),RANDBETWEEN(0,999))</f>
        <v>3448</v>
      </c>
      <c r="AF261" s="4">
        <f ca="1">IF(OR(W261="Bajo Riesgo",AE261&gt;=1000),RANDBETWEEN(1000,5000),RANDBETWEEN(0,999))</f>
        <v>1707</v>
      </c>
      <c r="AG261">
        <f t="shared" ca="1" si="34"/>
        <v>1</v>
      </c>
    </row>
    <row r="262" spans="1:33" customFormat="1" x14ac:dyDescent="0.25">
      <c r="A262">
        <v>42267196</v>
      </c>
      <c r="B262" t="s">
        <v>749</v>
      </c>
      <c r="C262" t="s">
        <v>750</v>
      </c>
      <c r="D262">
        <v>519911856</v>
      </c>
      <c r="E262" t="s">
        <v>751</v>
      </c>
      <c r="F262">
        <v>37</v>
      </c>
      <c r="G262" t="s">
        <v>42</v>
      </c>
      <c r="H262" t="str">
        <f t="shared" ca="1" si="28"/>
        <v>Alquilada</v>
      </c>
      <c r="I262" t="s">
        <v>32</v>
      </c>
      <c r="J262" t="s">
        <v>33</v>
      </c>
      <c r="K262">
        <f t="shared" ca="1" si="29"/>
        <v>7551</v>
      </c>
      <c r="L262" t="s">
        <v>53</v>
      </c>
      <c r="M262" t="s">
        <v>14215</v>
      </c>
      <c r="N262">
        <v>1</v>
      </c>
      <c r="O262" t="s">
        <v>14663</v>
      </c>
      <c r="P262" t="s">
        <v>14667</v>
      </c>
      <c r="Q262" t="s">
        <v>14659</v>
      </c>
      <c r="R262" s="1">
        <v>42979</v>
      </c>
      <c r="S262" t="s">
        <v>34</v>
      </c>
      <c r="T262" t="str">
        <f t="shared" ca="1" si="30"/>
        <v>Con Garantia</v>
      </c>
      <c r="U262" t="str">
        <f t="shared" ca="1" si="31"/>
        <v>Con deuda</v>
      </c>
      <c r="V262" t="str">
        <f t="shared" ca="1" si="32"/>
        <v>Moroso</v>
      </c>
      <c r="W262" t="str">
        <f t="shared" ca="1" si="33"/>
        <v>Alto Riesgo</v>
      </c>
      <c r="X262">
        <v>1000</v>
      </c>
      <c r="Y262" s="2">
        <f ca="1">IF(H262="Propia",RANDBETWEEN(1000,5000),RANDBETWEEN(0,999))</f>
        <v>16</v>
      </c>
      <c r="Z262" s="2">
        <f ca="1">IF(T262="Con Garantia",RANDBETWEEN(1000,5000),RANDBETWEEN(0,999))</f>
        <v>2679</v>
      </c>
      <c r="AA262" s="2">
        <f ca="1">IF(U262="Sin deuda",RANDBETWEEN(1000,5000),RANDBETWEEN(0,999))</f>
        <v>583</v>
      </c>
      <c r="AB262" s="4">
        <f ca="1">IF(Q262="Si Trabaja",RANDBETWEEN(1000,5000),RANDBETWEEN(0,999))</f>
        <v>3642</v>
      </c>
      <c r="AC262" s="4">
        <f ca="1">IF(AND(F262&gt;17,F262&lt;71),RANDBETWEEN(1000,5000),RANDBETWEEN(0,999))</f>
        <v>2990</v>
      </c>
      <c r="AD262" s="4">
        <f ca="1">IF(AND(AB262&gt;=0.5,(K262-X262)&gt;1000),RANDBETWEEN(1000,5000),RANDBETWEEN(0,999))</f>
        <v>2878</v>
      </c>
      <c r="AE262" s="4">
        <f ca="1">IF(OR(V262="",V262="Puntual"),RANDBETWEEN(1000,5000),RANDBETWEEN(0,999))</f>
        <v>463</v>
      </c>
      <c r="AF262" s="4">
        <f ca="1">IF(OR(W262="Bajo Riesgo",AE262&gt;=1000),RANDBETWEEN(1000,5000),RANDBETWEEN(0,999))</f>
        <v>263</v>
      </c>
      <c r="AG262">
        <f t="shared" ca="1" si="34"/>
        <v>0</v>
      </c>
    </row>
    <row r="263" spans="1:33" customFormat="1" x14ac:dyDescent="0.25">
      <c r="A263">
        <v>48506134</v>
      </c>
      <c r="B263" t="s">
        <v>752</v>
      </c>
      <c r="C263" t="s">
        <v>753</v>
      </c>
      <c r="D263">
        <v>519299889</v>
      </c>
      <c r="E263" t="s">
        <v>754</v>
      </c>
      <c r="F263">
        <v>52</v>
      </c>
      <c r="G263" t="s">
        <v>30</v>
      </c>
      <c r="H263" t="str">
        <f t="shared" ca="1" si="28"/>
        <v>Propia</v>
      </c>
      <c r="I263" t="s">
        <v>79</v>
      </c>
      <c r="J263" t="s">
        <v>33</v>
      </c>
      <c r="K263">
        <f t="shared" ca="1" si="29"/>
        <v>6980</v>
      </c>
      <c r="L263" t="s">
        <v>67</v>
      </c>
      <c r="M263" t="s">
        <v>14661</v>
      </c>
      <c r="N263" t="s">
        <v>14661</v>
      </c>
      <c r="O263" t="s">
        <v>14661</v>
      </c>
      <c r="P263" t="s">
        <v>14661</v>
      </c>
      <c r="Q263" t="s">
        <v>14662</v>
      </c>
      <c r="R263" s="1">
        <v>42745</v>
      </c>
      <c r="S263" t="s">
        <v>755</v>
      </c>
      <c r="T263" t="str">
        <f t="shared" ca="1" si="30"/>
        <v>Sin Garantia</v>
      </c>
      <c r="U263" t="str">
        <f t="shared" ca="1" si="31"/>
        <v>Con deuda</v>
      </c>
      <c r="V263" t="str">
        <f t="shared" ca="1" si="32"/>
        <v>Puntual</v>
      </c>
      <c r="W263" t="str">
        <f t="shared" ca="1" si="33"/>
        <v>Bajo Riesgo</v>
      </c>
      <c r="X263">
        <v>1000</v>
      </c>
      <c r="Y263" s="2">
        <f ca="1">IF(H263="Propia",RANDBETWEEN(1000,5000),RANDBETWEEN(0,999))</f>
        <v>1728</v>
      </c>
      <c r="Z263" s="2">
        <f ca="1">IF(T263="Con Garantia",RANDBETWEEN(1000,5000),RANDBETWEEN(0,999))</f>
        <v>212</v>
      </c>
      <c r="AA263" s="2">
        <f ca="1">IF(U263="Sin deuda",RANDBETWEEN(1000,5000),RANDBETWEEN(0,999))</f>
        <v>381</v>
      </c>
      <c r="AB263" s="4">
        <f ca="1">IF(Q263="Si Trabaja",RANDBETWEEN(1000,5000),RANDBETWEEN(0,999))</f>
        <v>526</v>
      </c>
      <c r="AC263" s="4">
        <f ca="1">IF(AND(F263&gt;17,F263&lt;71),RANDBETWEEN(1000,5000),RANDBETWEEN(0,999))</f>
        <v>3917</v>
      </c>
      <c r="AD263" s="4">
        <f ca="1">IF(AND(AB263&gt;=0.5,(K263-X263)&gt;1000),RANDBETWEEN(1000,5000),RANDBETWEEN(0,999))</f>
        <v>2380</v>
      </c>
      <c r="AE263" s="4">
        <f ca="1">IF(OR(V263="",V263="Puntual"),RANDBETWEEN(1000,5000),RANDBETWEEN(0,999))</f>
        <v>4518</v>
      </c>
      <c r="AF263" s="4">
        <f ca="1">IF(OR(W263="Bajo Riesgo",AE263&gt;=1000),RANDBETWEEN(1000,5000),RANDBETWEEN(0,999))</f>
        <v>3810</v>
      </c>
      <c r="AG263">
        <f t="shared" ca="1" si="34"/>
        <v>0</v>
      </c>
    </row>
    <row r="264" spans="1:33" customFormat="1" x14ac:dyDescent="0.25">
      <c r="A264">
        <v>27572879</v>
      </c>
      <c r="B264" t="s">
        <v>756</v>
      </c>
      <c r="C264" t="s">
        <v>757</v>
      </c>
      <c r="D264">
        <v>950453075</v>
      </c>
      <c r="E264" t="s">
        <v>758</v>
      </c>
      <c r="F264">
        <v>41</v>
      </c>
      <c r="G264" t="s">
        <v>42</v>
      </c>
      <c r="H264" t="str">
        <f t="shared" ca="1" si="28"/>
        <v>Alquilada</v>
      </c>
      <c r="I264" t="s">
        <v>79</v>
      </c>
      <c r="J264" t="s">
        <v>33</v>
      </c>
      <c r="K264">
        <f t="shared" ca="1" si="29"/>
        <v>6661</v>
      </c>
      <c r="L264" t="s">
        <v>67</v>
      </c>
      <c r="M264" t="s">
        <v>14661</v>
      </c>
      <c r="N264" t="s">
        <v>14661</v>
      </c>
      <c r="O264" t="s">
        <v>14661</v>
      </c>
      <c r="P264" t="s">
        <v>14661</v>
      </c>
      <c r="Q264" t="s">
        <v>14662</v>
      </c>
      <c r="R264" s="1">
        <v>43067</v>
      </c>
      <c r="S264" t="s">
        <v>755</v>
      </c>
      <c r="T264" t="str">
        <f t="shared" ca="1" si="30"/>
        <v>Con Garantia</v>
      </c>
      <c r="U264" t="str">
        <f t="shared" ca="1" si="31"/>
        <v>Con deuda</v>
      </c>
      <c r="V264" t="str">
        <f t="shared" ca="1" si="32"/>
        <v>Puntual</v>
      </c>
      <c r="W264" t="str">
        <f t="shared" ca="1" si="33"/>
        <v>Bajo Riesgo</v>
      </c>
      <c r="X264">
        <v>1000</v>
      </c>
      <c r="Y264" s="2">
        <f ca="1">IF(H264="Propia",RANDBETWEEN(1000,5000),RANDBETWEEN(0,999))</f>
        <v>520</v>
      </c>
      <c r="Z264" s="2">
        <f ca="1">IF(T264="Con Garantia",RANDBETWEEN(1000,5000),RANDBETWEEN(0,999))</f>
        <v>1792</v>
      </c>
      <c r="AA264" s="2">
        <f ca="1">IF(U264="Sin deuda",RANDBETWEEN(1000,5000),RANDBETWEEN(0,999))</f>
        <v>570</v>
      </c>
      <c r="AB264" s="4">
        <f ca="1">IF(Q264="Si Trabaja",RANDBETWEEN(1000,5000),RANDBETWEEN(0,999))</f>
        <v>682</v>
      </c>
      <c r="AC264" s="4">
        <f ca="1">IF(AND(F264&gt;17,F264&lt;71),RANDBETWEEN(1000,5000),RANDBETWEEN(0,999))</f>
        <v>2572</v>
      </c>
      <c r="AD264" s="4">
        <f ca="1">IF(AND(AB264&gt;=0.5,(K264-X264)&gt;1000),RANDBETWEEN(1000,5000),RANDBETWEEN(0,999))</f>
        <v>1748</v>
      </c>
      <c r="AE264" s="4">
        <f ca="1">IF(OR(V264="",V264="Puntual"),RANDBETWEEN(1000,5000),RANDBETWEEN(0,999))</f>
        <v>4879</v>
      </c>
      <c r="AF264" s="4">
        <f ca="1">IF(OR(W264="Bajo Riesgo",AE264&gt;=1000),RANDBETWEEN(1000,5000),RANDBETWEEN(0,999))</f>
        <v>4555</v>
      </c>
      <c r="AG264">
        <f t="shared" ca="1" si="34"/>
        <v>0</v>
      </c>
    </row>
    <row r="265" spans="1:33" customFormat="1" x14ac:dyDescent="0.25">
      <c r="A265">
        <v>47428397</v>
      </c>
      <c r="B265" t="s">
        <v>759</v>
      </c>
      <c r="C265" t="s">
        <v>760</v>
      </c>
      <c r="D265">
        <v>964603438</v>
      </c>
      <c r="E265" t="s">
        <v>761</v>
      </c>
      <c r="F265">
        <v>43</v>
      </c>
      <c r="G265" t="s">
        <v>30</v>
      </c>
      <c r="H265" t="str">
        <f t="shared" ca="1" si="28"/>
        <v>Alquilada</v>
      </c>
      <c r="I265" t="s">
        <v>49</v>
      </c>
      <c r="J265" t="s">
        <v>33</v>
      </c>
      <c r="K265">
        <f t="shared" ca="1" si="29"/>
        <v>6971</v>
      </c>
      <c r="L265" t="s">
        <v>53</v>
      </c>
      <c r="M265" t="s">
        <v>13162</v>
      </c>
      <c r="N265">
        <v>8</v>
      </c>
      <c r="O265" t="s">
        <v>14657</v>
      </c>
      <c r="P265" t="s">
        <v>14669</v>
      </c>
      <c r="Q265" t="s">
        <v>14659</v>
      </c>
      <c r="R265" s="1">
        <v>42926</v>
      </c>
      <c r="S265" t="s">
        <v>34</v>
      </c>
      <c r="T265" t="str">
        <f t="shared" ca="1" si="30"/>
        <v>Con Garantia</v>
      </c>
      <c r="U265" t="str">
        <f t="shared" ca="1" si="31"/>
        <v>Sin deuda</v>
      </c>
      <c r="V265" t="str">
        <f t="shared" ca="1" si="32"/>
        <v/>
      </c>
      <c r="W265" t="str">
        <f t="shared" ca="1" si="33"/>
        <v>Bajo Riesgo</v>
      </c>
      <c r="X265">
        <v>1000</v>
      </c>
      <c r="Y265" s="2">
        <f ca="1">IF(H265="Propia",RANDBETWEEN(1000,5000),RANDBETWEEN(0,999))</f>
        <v>901</v>
      </c>
      <c r="Z265" s="2">
        <f ca="1">IF(T265="Con Garantia",RANDBETWEEN(1000,5000),RANDBETWEEN(0,999))</f>
        <v>2476</v>
      </c>
      <c r="AA265" s="2">
        <f ca="1">IF(U265="Sin deuda",RANDBETWEEN(1000,5000),RANDBETWEEN(0,999))</f>
        <v>1463</v>
      </c>
      <c r="AB265" s="4">
        <f ca="1">IF(Q265="Si Trabaja",RANDBETWEEN(1000,5000),RANDBETWEEN(0,999))</f>
        <v>3952</v>
      </c>
      <c r="AC265" s="4">
        <f ca="1">IF(AND(F265&gt;17,F265&lt;71),RANDBETWEEN(1000,5000),RANDBETWEEN(0,999))</f>
        <v>1153</v>
      </c>
      <c r="AD265" s="4">
        <f ca="1">IF(AND(AB265&gt;=0.5,(K265-X265)&gt;1000),RANDBETWEEN(1000,5000),RANDBETWEEN(0,999))</f>
        <v>4745</v>
      </c>
      <c r="AE265" s="4">
        <f ca="1">IF(OR(V265="",V265="Puntual"),RANDBETWEEN(1000,5000),RANDBETWEEN(0,999))</f>
        <v>1238</v>
      </c>
      <c r="AF265" s="4">
        <f ca="1">IF(OR(W265="Bajo Riesgo",AE265&gt;=1000),RANDBETWEEN(1000,5000),RANDBETWEEN(0,999))</f>
        <v>3348</v>
      </c>
      <c r="AG265">
        <f t="shared" ca="1" si="34"/>
        <v>1</v>
      </c>
    </row>
    <row r="266" spans="1:33" customFormat="1" x14ac:dyDescent="0.25">
      <c r="A266">
        <v>47295082</v>
      </c>
      <c r="B266" t="s">
        <v>762</v>
      </c>
      <c r="C266" t="s">
        <v>763</v>
      </c>
      <c r="D266">
        <v>519813784</v>
      </c>
      <c r="E266" t="s">
        <v>764</v>
      </c>
      <c r="F266">
        <v>19</v>
      </c>
      <c r="G266" t="s">
        <v>42</v>
      </c>
      <c r="H266" t="str">
        <f t="shared" ca="1" si="28"/>
        <v>Propia</v>
      </c>
      <c r="I266" t="s">
        <v>49</v>
      </c>
      <c r="J266" t="s">
        <v>33</v>
      </c>
      <c r="K266">
        <f t="shared" ca="1" si="29"/>
        <v>7746</v>
      </c>
      <c r="L266" t="s">
        <v>243</v>
      </c>
      <c r="M266" t="s">
        <v>13580</v>
      </c>
      <c r="N266">
        <v>2</v>
      </c>
      <c r="O266" t="s">
        <v>14663</v>
      </c>
      <c r="P266" t="s">
        <v>14666</v>
      </c>
      <c r="Q266" t="s">
        <v>14659</v>
      </c>
      <c r="R266" s="1">
        <v>42737</v>
      </c>
      <c r="S266" t="s">
        <v>34</v>
      </c>
      <c r="T266" t="str">
        <f t="shared" ca="1" si="30"/>
        <v>Con Garantia</v>
      </c>
      <c r="U266" t="str">
        <f t="shared" ca="1" si="31"/>
        <v>Con deuda</v>
      </c>
      <c r="V266" t="str">
        <f t="shared" ca="1" si="32"/>
        <v>Moroso</v>
      </c>
      <c r="W266" t="str">
        <f t="shared" ca="1" si="33"/>
        <v>Alto Riesgo</v>
      </c>
      <c r="X266">
        <v>1000</v>
      </c>
      <c r="Y266" s="2">
        <f ca="1">IF(H266="Propia",RANDBETWEEN(1000,5000),RANDBETWEEN(0,999))</f>
        <v>4293</v>
      </c>
      <c r="Z266" s="2">
        <f ca="1">IF(T266="Con Garantia",RANDBETWEEN(1000,5000),RANDBETWEEN(0,999))</f>
        <v>1662</v>
      </c>
      <c r="AA266" s="2">
        <f ca="1">IF(U266="Sin deuda",RANDBETWEEN(1000,5000),RANDBETWEEN(0,999))</f>
        <v>992</v>
      </c>
      <c r="AB266" s="4">
        <f ca="1">IF(Q266="Si Trabaja",RANDBETWEEN(1000,5000),RANDBETWEEN(0,999))</f>
        <v>3100</v>
      </c>
      <c r="AC266" s="4">
        <f ca="1">IF(AND(F266&gt;17,F266&lt;71),RANDBETWEEN(1000,5000),RANDBETWEEN(0,999))</f>
        <v>4262</v>
      </c>
      <c r="AD266" s="4">
        <f ca="1">IF(AND(AB266&gt;=0.5,(K266-X266)&gt;1000),RANDBETWEEN(1000,5000),RANDBETWEEN(0,999))</f>
        <v>3331</v>
      </c>
      <c r="AE266" s="4">
        <f ca="1">IF(OR(V266="",V266="Puntual"),RANDBETWEEN(1000,5000),RANDBETWEEN(0,999))</f>
        <v>632</v>
      </c>
      <c r="AF266" s="4">
        <f ca="1">IF(OR(W266="Bajo Riesgo",AE266&gt;=1000),RANDBETWEEN(1000,5000),RANDBETWEEN(0,999))</f>
        <v>33</v>
      </c>
      <c r="AG266">
        <f t="shared" ca="1" si="34"/>
        <v>0</v>
      </c>
    </row>
    <row r="267" spans="1:33" customFormat="1" x14ac:dyDescent="0.25">
      <c r="A267">
        <v>48289020</v>
      </c>
      <c r="B267" t="s">
        <v>765</v>
      </c>
      <c r="C267" t="s">
        <v>766</v>
      </c>
      <c r="D267">
        <v>902801428</v>
      </c>
      <c r="E267" t="s">
        <v>767</v>
      </c>
      <c r="F267">
        <v>57</v>
      </c>
      <c r="G267" t="s">
        <v>30</v>
      </c>
      <c r="H267" t="str">
        <f t="shared" ca="1" si="28"/>
        <v>Alquilada</v>
      </c>
      <c r="I267" t="s">
        <v>32</v>
      </c>
      <c r="J267" t="s">
        <v>33</v>
      </c>
      <c r="K267">
        <f t="shared" ca="1" si="29"/>
        <v>6937</v>
      </c>
      <c r="L267" t="s">
        <v>107</v>
      </c>
      <c r="M267" t="s">
        <v>14661</v>
      </c>
      <c r="N267" t="s">
        <v>14661</v>
      </c>
      <c r="O267" t="s">
        <v>14661</v>
      </c>
      <c r="P267" t="s">
        <v>14661</v>
      </c>
      <c r="Q267" t="s">
        <v>14662</v>
      </c>
      <c r="R267" s="1">
        <v>42801</v>
      </c>
      <c r="S267" t="s">
        <v>755</v>
      </c>
      <c r="T267" t="str">
        <f t="shared" ca="1" si="30"/>
        <v>Sin Garantia</v>
      </c>
      <c r="U267" t="str">
        <f t="shared" ca="1" si="31"/>
        <v>Con deuda</v>
      </c>
      <c r="V267" t="str">
        <f t="shared" ca="1" si="32"/>
        <v>Puntual</v>
      </c>
      <c r="W267" t="str">
        <f t="shared" ca="1" si="33"/>
        <v>Bajo Riesgo</v>
      </c>
      <c r="X267">
        <v>1000</v>
      </c>
      <c r="Y267" s="2">
        <f ca="1">IF(H267="Propia",RANDBETWEEN(1000,5000),RANDBETWEEN(0,999))</f>
        <v>493</v>
      </c>
      <c r="Z267" s="2">
        <f ca="1">IF(T267="Con Garantia",RANDBETWEEN(1000,5000),RANDBETWEEN(0,999))</f>
        <v>375</v>
      </c>
      <c r="AA267" s="2">
        <f ca="1">IF(U267="Sin deuda",RANDBETWEEN(1000,5000),RANDBETWEEN(0,999))</f>
        <v>619</v>
      </c>
      <c r="AB267" s="4">
        <f ca="1">IF(Q267="Si Trabaja",RANDBETWEEN(1000,5000),RANDBETWEEN(0,999))</f>
        <v>903</v>
      </c>
      <c r="AC267" s="4">
        <f ca="1">IF(AND(F267&gt;17,F267&lt;71),RANDBETWEEN(1000,5000),RANDBETWEEN(0,999))</f>
        <v>3765</v>
      </c>
      <c r="AD267" s="4">
        <f ca="1">IF(AND(AB267&gt;=0.5,(K267-X267)&gt;1000),RANDBETWEEN(1000,5000),RANDBETWEEN(0,999))</f>
        <v>2405</v>
      </c>
      <c r="AE267" s="4">
        <f ca="1">IF(OR(V267="",V267="Puntual"),RANDBETWEEN(1000,5000),RANDBETWEEN(0,999))</f>
        <v>1463</v>
      </c>
      <c r="AF267" s="4">
        <f ca="1">IF(OR(W267="Bajo Riesgo",AE267&gt;=1000),RANDBETWEEN(1000,5000),RANDBETWEEN(0,999))</f>
        <v>1126</v>
      </c>
      <c r="AG267">
        <f t="shared" ca="1" si="34"/>
        <v>0</v>
      </c>
    </row>
    <row r="268" spans="1:33" customFormat="1" x14ac:dyDescent="0.25">
      <c r="A268">
        <v>48160097</v>
      </c>
      <c r="B268" t="s">
        <v>768</v>
      </c>
      <c r="C268" t="s">
        <v>769</v>
      </c>
      <c r="D268">
        <v>934753375</v>
      </c>
      <c r="E268" t="s">
        <v>770</v>
      </c>
      <c r="F268">
        <v>37</v>
      </c>
      <c r="G268" t="s">
        <v>42</v>
      </c>
      <c r="H268" t="str">
        <f t="shared" ca="1" si="28"/>
        <v>Propia</v>
      </c>
      <c r="I268" t="s">
        <v>49</v>
      </c>
      <c r="J268" t="s">
        <v>33</v>
      </c>
      <c r="K268">
        <f t="shared" ca="1" si="29"/>
        <v>7174</v>
      </c>
      <c r="L268" t="s">
        <v>43</v>
      </c>
      <c r="M268" t="s">
        <v>12894</v>
      </c>
      <c r="N268">
        <v>3</v>
      </c>
      <c r="O268" t="s">
        <v>14663</v>
      </c>
      <c r="P268" t="s">
        <v>14665</v>
      </c>
      <c r="Q268" t="s">
        <v>14659</v>
      </c>
      <c r="R268" s="1">
        <v>42787</v>
      </c>
      <c r="S268" t="s">
        <v>755</v>
      </c>
      <c r="T268" t="str">
        <f t="shared" ca="1" si="30"/>
        <v>Con Garantia</v>
      </c>
      <c r="U268" t="str">
        <f t="shared" ca="1" si="31"/>
        <v>Sin deuda</v>
      </c>
      <c r="V268" t="str">
        <f t="shared" ca="1" si="32"/>
        <v/>
      </c>
      <c r="W268" t="str">
        <f t="shared" ca="1" si="33"/>
        <v>Bajo Riesgo</v>
      </c>
      <c r="X268">
        <v>1000</v>
      </c>
      <c r="Y268" s="2">
        <f ca="1">IF(H268="Propia",RANDBETWEEN(1000,5000),RANDBETWEEN(0,999))</f>
        <v>2475</v>
      </c>
      <c r="Z268" s="2">
        <f ca="1">IF(T268="Con Garantia",RANDBETWEEN(1000,5000),RANDBETWEEN(0,999))</f>
        <v>2593</v>
      </c>
      <c r="AA268" s="2">
        <f ca="1">IF(U268="Sin deuda",RANDBETWEEN(1000,5000),RANDBETWEEN(0,999))</f>
        <v>1958</v>
      </c>
      <c r="AB268" s="4">
        <f ca="1">IF(Q268="Si Trabaja",RANDBETWEEN(1000,5000),RANDBETWEEN(0,999))</f>
        <v>1668</v>
      </c>
      <c r="AC268" s="4">
        <f ca="1">IF(AND(F268&gt;17,F268&lt;71),RANDBETWEEN(1000,5000),RANDBETWEEN(0,999))</f>
        <v>3179</v>
      </c>
      <c r="AD268" s="4">
        <f ca="1">IF(AND(AB268&gt;=0.5,(K268-X268)&gt;1000),RANDBETWEEN(1000,5000),RANDBETWEEN(0,999))</f>
        <v>3820</v>
      </c>
      <c r="AE268" s="4">
        <f ca="1">IF(OR(V268="",V268="Puntual"),RANDBETWEEN(1000,5000),RANDBETWEEN(0,999))</f>
        <v>4207</v>
      </c>
      <c r="AF268" s="4">
        <f ca="1">IF(OR(W268="Bajo Riesgo",AE268&gt;=1000),RANDBETWEEN(1000,5000),RANDBETWEEN(0,999))</f>
        <v>4229</v>
      </c>
      <c r="AG268">
        <f t="shared" ca="1" si="34"/>
        <v>1</v>
      </c>
    </row>
    <row r="269" spans="1:33" customFormat="1" x14ac:dyDescent="0.25">
      <c r="A269">
        <v>42858496</v>
      </c>
      <c r="B269" t="s">
        <v>771</v>
      </c>
      <c r="C269" t="s">
        <v>772</v>
      </c>
      <c r="D269">
        <v>917179373</v>
      </c>
      <c r="E269" t="s">
        <v>773</v>
      </c>
      <c r="F269">
        <v>69</v>
      </c>
      <c r="G269" t="s">
        <v>42</v>
      </c>
      <c r="H269" t="str">
        <f t="shared" ca="1" si="28"/>
        <v>Propia</v>
      </c>
      <c r="I269" t="s">
        <v>49</v>
      </c>
      <c r="J269" t="s">
        <v>33</v>
      </c>
      <c r="K269">
        <f t="shared" ca="1" si="29"/>
        <v>5468</v>
      </c>
      <c r="L269" t="s">
        <v>78</v>
      </c>
      <c r="M269" t="s">
        <v>14661</v>
      </c>
      <c r="N269" t="s">
        <v>14661</v>
      </c>
      <c r="O269" t="s">
        <v>14661</v>
      </c>
      <c r="P269" t="s">
        <v>14661</v>
      </c>
      <c r="Q269" t="s">
        <v>14662</v>
      </c>
      <c r="R269" s="1">
        <v>42910</v>
      </c>
      <c r="S269" t="s">
        <v>34</v>
      </c>
      <c r="T269" t="str">
        <f t="shared" ca="1" si="30"/>
        <v>Sin Garantia</v>
      </c>
      <c r="U269" t="str">
        <f t="shared" ca="1" si="31"/>
        <v>Con deuda</v>
      </c>
      <c r="V269" t="str">
        <f t="shared" ca="1" si="32"/>
        <v>Moroso</v>
      </c>
      <c r="W269" t="str">
        <f t="shared" ca="1" si="33"/>
        <v>Alto Riesgo</v>
      </c>
      <c r="X269">
        <v>1000</v>
      </c>
      <c r="Y269" s="2">
        <f ca="1">IF(H269="Propia",RANDBETWEEN(1000,5000),RANDBETWEEN(0,999))</f>
        <v>1355</v>
      </c>
      <c r="Z269" s="2">
        <f ca="1">IF(T269="Con Garantia",RANDBETWEEN(1000,5000),RANDBETWEEN(0,999))</f>
        <v>61</v>
      </c>
      <c r="AA269" s="2">
        <f ca="1">IF(U269="Sin deuda",RANDBETWEEN(1000,5000),RANDBETWEEN(0,999))</f>
        <v>144</v>
      </c>
      <c r="AB269" s="4">
        <f ca="1">IF(Q269="Si Trabaja",RANDBETWEEN(1000,5000),RANDBETWEEN(0,999))</f>
        <v>427</v>
      </c>
      <c r="AC269" s="4">
        <f ca="1">IF(AND(F269&gt;17,F269&lt;71),RANDBETWEEN(1000,5000),RANDBETWEEN(0,999))</f>
        <v>4503</v>
      </c>
      <c r="AD269" s="4">
        <f ca="1">IF(AND(AB269&gt;=0.5,(K269-X269)&gt;1000),RANDBETWEEN(1000,5000),RANDBETWEEN(0,999))</f>
        <v>4049</v>
      </c>
      <c r="AE269" s="4">
        <f ca="1">IF(OR(V269="",V269="Puntual"),RANDBETWEEN(1000,5000),RANDBETWEEN(0,999))</f>
        <v>143</v>
      </c>
      <c r="AF269" s="4">
        <f ca="1">IF(OR(W269="Bajo Riesgo",AE269&gt;=1000),RANDBETWEEN(1000,5000),RANDBETWEEN(0,999))</f>
        <v>938</v>
      </c>
      <c r="AG269">
        <f t="shared" ca="1" si="34"/>
        <v>0</v>
      </c>
    </row>
    <row r="270" spans="1:33" customFormat="1" x14ac:dyDescent="0.25">
      <c r="A270">
        <v>10762206</v>
      </c>
      <c r="B270" t="s">
        <v>774</v>
      </c>
      <c r="C270" t="s">
        <v>775</v>
      </c>
      <c r="D270">
        <v>519343542</v>
      </c>
      <c r="E270" t="s">
        <v>776</v>
      </c>
      <c r="F270">
        <v>19</v>
      </c>
      <c r="G270" t="s">
        <v>30</v>
      </c>
      <c r="H270" t="str">
        <f t="shared" ca="1" si="28"/>
        <v>Alquilada</v>
      </c>
      <c r="I270" t="s">
        <v>32</v>
      </c>
      <c r="J270" t="s">
        <v>33</v>
      </c>
      <c r="K270">
        <f t="shared" ca="1" si="29"/>
        <v>6646</v>
      </c>
      <c r="L270" t="s">
        <v>53</v>
      </c>
      <c r="M270" t="s">
        <v>13629</v>
      </c>
      <c r="N270">
        <v>6</v>
      </c>
      <c r="O270" t="s">
        <v>14663</v>
      </c>
      <c r="P270" t="s">
        <v>14660</v>
      </c>
      <c r="Q270" t="s">
        <v>14659</v>
      </c>
      <c r="R270" s="1">
        <v>42975</v>
      </c>
      <c r="S270" t="s">
        <v>34</v>
      </c>
      <c r="T270" t="str">
        <f t="shared" ca="1" si="30"/>
        <v>Sin Garantia</v>
      </c>
      <c r="U270" t="str">
        <f t="shared" ca="1" si="31"/>
        <v>Sin deuda</v>
      </c>
      <c r="V270" t="str">
        <f t="shared" ca="1" si="32"/>
        <v/>
      </c>
      <c r="W270" t="str">
        <f t="shared" ca="1" si="33"/>
        <v>Bajo Riesgo</v>
      </c>
      <c r="X270">
        <v>1000</v>
      </c>
      <c r="Y270" s="2">
        <f ca="1">IF(H270="Propia",RANDBETWEEN(1000,5000),RANDBETWEEN(0,999))</f>
        <v>742</v>
      </c>
      <c r="Z270" s="2">
        <f ca="1">IF(T270="Con Garantia",RANDBETWEEN(1000,5000),RANDBETWEEN(0,999))</f>
        <v>349</v>
      </c>
      <c r="AA270" s="2">
        <f ca="1">IF(U270="Sin deuda",RANDBETWEEN(1000,5000),RANDBETWEEN(0,999))</f>
        <v>4686</v>
      </c>
      <c r="AB270" s="4">
        <f ca="1">IF(Q270="Si Trabaja",RANDBETWEEN(1000,5000),RANDBETWEEN(0,999))</f>
        <v>1650</v>
      </c>
      <c r="AC270" s="4">
        <f ca="1">IF(AND(F270&gt;17,F270&lt;71),RANDBETWEEN(1000,5000),RANDBETWEEN(0,999))</f>
        <v>1568</v>
      </c>
      <c r="AD270" s="4">
        <f ca="1">IF(AND(AB270&gt;=0.5,(K270-X270)&gt;1000),RANDBETWEEN(1000,5000),RANDBETWEEN(0,999))</f>
        <v>1100</v>
      </c>
      <c r="AE270" s="4">
        <f ca="1">IF(OR(V270="",V270="Puntual"),RANDBETWEEN(1000,5000),RANDBETWEEN(0,999))</f>
        <v>3788</v>
      </c>
      <c r="AF270" s="4">
        <f ca="1">IF(OR(W270="Bajo Riesgo",AE270&gt;=1000),RANDBETWEEN(1000,5000),RANDBETWEEN(0,999))</f>
        <v>1981</v>
      </c>
      <c r="AG270">
        <f t="shared" ca="1" si="34"/>
        <v>1</v>
      </c>
    </row>
    <row r="271" spans="1:33" customFormat="1" x14ac:dyDescent="0.25">
      <c r="A271">
        <v>72632785</v>
      </c>
      <c r="B271" t="s">
        <v>777</v>
      </c>
      <c r="C271" t="s">
        <v>206</v>
      </c>
      <c r="D271">
        <v>519722629</v>
      </c>
      <c r="E271" t="s">
        <v>778</v>
      </c>
      <c r="F271">
        <v>64</v>
      </c>
      <c r="G271" t="s">
        <v>42</v>
      </c>
      <c r="H271" t="str">
        <f t="shared" ca="1" si="28"/>
        <v>Alquilada</v>
      </c>
      <c r="I271" t="s">
        <v>79</v>
      </c>
      <c r="J271" t="s">
        <v>33</v>
      </c>
      <c r="K271">
        <f t="shared" ca="1" si="29"/>
        <v>6805</v>
      </c>
      <c r="L271" t="s">
        <v>121</v>
      </c>
      <c r="M271" t="s">
        <v>13490</v>
      </c>
      <c r="N271">
        <v>6</v>
      </c>
      <c r="O271" t="s">
        <v>14663</v>
      </c>
      <c r="P271" t="s">
        <v>14668</v>
      </c>
      <c r="Q271" t="s">
        <v>14659</v>
      </c>
      <c r="R271" s="1">
        <v>43097</v>
      </c>
      <c r="S271" t="s">
        <v>755</v>
      </c>
      <c r="T271" t="str">
        <f t="shared" ca="1" si="30"/>
        <v>Sin Garantia</v>
      </c>
      <c r="U271" t="str">
        <f t="shared" ca="1" si="31"/>
        <v>Con deuda</v>
      </c>
      <c r="V271" t="str">
        <f t="shared" ca="1" si="32"/>
        <v>Puntual</v>
      </c>
      <c r="W271" t="str">
        <f t="shared" ca="1" si="33"/>
        <v>Bajo Riesgo</v>
      </c>
      <c r="X271">
        <v>1000</v>
      </c>
      <c r="Y271" s="2">
        <f ca="1">IF(H271="Propia",RANDBETWEEN(1000,5000),RANDBETWEEN(0,999))</f>
        <v>637</v>
      </c>
      <c r="Z271" s="2">
        <f ca="1">IF(T271="Con Garantia",RANDBETWEEN(1000,5000),RANDBETWEEN(0,999))</f>
        <v>805</v>
      </c>
      <c r="AA271" s="2">
        <f ca="1">IF(U271="Sin deuda",RANDBETWEEN(1000,5000),RANDBETWEEN(0,999))</f>
        <v>819</v>
      </c>
      <c r="AB271" s="4">
        <f ca="1">IF(Q271="Si Trabaja",RANDBETWEEN(1000,5000),RANDBETWEEN(0,999))</f>
        <v>3041</v>
      </c>
      <c r="AC271" s="4">
        <f ca="1">IF(AND(F271&gt;17,F271&lt;71),RANDBETWEEN(1000,5000),RANDBETWEEN(0,999))</f>
        <v>2941</v>
      </c>
      <c r="AD271" s="4">
        <f ca="1">IF(AND(AB271&gt;=0.5,(K271-X271)&gt;1000),RANDBETWEEN(1000,5000),RANDBETWEEN(0,999))</f>
        <v>4191</v>
      </c>
      <c r="AE271" s="4">
        <f ca="1">IF(OR(V271="",V271="Puntual"),RANDBETWEEN(1000,5000),RANDBETWEEN(0,999))</f>
        <v>1893</v>
      </c>
      <c r="AF271" s="4">
        <f ca="1">IF(OR(W271="Bajo Riesgo",AE271&gt;=1000),RANDBETWEEN(1000,5000),RANDBETWEEN(0,999))</f>
        <v>4899</v>
      </c>
      <c r="AG271">
        <f t="shared" ca="1" si="34"/>
        <v>1</v>
      </c>
    </row>
    <row r="272" spans="1:33" customFormat="1" x14ac:dyDescent="0.25">
      <c r="A272">
        <v>48171797</v>
      </c>
      <c r="B272" t="s">
        <v>779</v>
      </c>
      <c r="C272" t="s">
        <v>780</v>
      </c>
      <c r="D272">
        <v>519187462</v>
      </c>
      <c r="E272" t="s">
        <v>781</v>
      </c>
      <c r="F272">
        <v>53</v>
      </c>
      <c r="G272" t="s">
        <v>42</v>
      </c>
      <c r="H272" t="str">
        <f t="shared" ca="1" si="28"/>
        <v>Propia</v>
      </c>
      <c r="I272" t="s">
        <v>49</v>
      </c>
      <c r="J272" t="s">
        <v>33</v>
      </c>
      <c r="K272">
        <f t="shared" ca="1" si="29"/>
        <v>7762</v>
      </c>
      <c r="L272" t="s">
        <v>103</v>
      </c>
      <c r="M272" t="s">
        <v>13609</v>
      </c>
      <c r="N272">
        <v>4</v>
      </c>
      <c r="O272" t="s">
        <v>14663</v>
      </c>
      <c r="P272" t="s">
        <v>14658</v>
      </c>
      <c r="Q272" t="s">
        <v>14659</v>
      </c>
      <c r="R272" s="1">
        <v>42867</v>
      </c>
      <c r="S272" t="s">
        <v>755</v>
      </c>
      <c r="T272" t="str">
        <f t="shared" ca="1" si="30"/>
        <v>Con Garantia</v>
      </c>
      <c r="U272" t="str">
        <f t="shared" ca="1" si="31"/>
        <v>Con deuda</v>
      </c>
      <c r="V272" t="str">
        <f t="shared" ca="1" si="32"/>
        <v>Moroso</v>
      </c>
      <c r="W272" t="str">
        <f t="shared" ca="1" si="33"/>
        <v>Alto Riesgo</v>
      </c>
      <c r="X272">
        <v>1000</v>
      </c>
      <c r="Y272" s="2">
        <f ca="1">IF(H272="Propia",RANDBETWEEN(1000,5000),RANDBETWEEN(0,999))</f>
        <v>4734</v>
      </c>
      <c r="Z272" s="2">
        <f ca="1">IF(T272="Con Garantia",RANDBETWEEN(1000,5000),RANDBETWEEN(0,999))</f>
        <v>1473</v>
      </c>
      <c r="AA272" s="2">
        <f ca="1">IF(U272="Sin deuda",RANDBETWEEN(1000,5000),RANDBETWEEN(0,999))</f>
        <v>682</v>
      </c>
      <c r="AB272" s="4">
        <f ca="1">IF(Q272="Si Trabaja",RANDBETWEEN(1000,5000),RANDBETWEEN(0,999))</f>
        <v>4307</v>
      </c>
      <c r="AC272" s="4">
        <f ca="1">IF(AND(F272&gt;17,F272&lt;71),RANDBETWEEN(1000,5000),RANDBETWEEN(0,999))</f>
        <v>3181</v>
      </c>
      <c r="AD272" s="4">
        <f ca="1">IF(AND(AB272&gt;=0.5,(K272-X272)&gt;1000),RANDBETWEEN(1000,5000),RANDBETWEEN(0,999))</f>
        <v>3637</v>
      </c>
      <c r="AE272" s="4">
        <f ca="1">IF(OR(V272="",V272="Puntual"),RANDBETWEEN(1000,5000),RANDBETWEEN(0,999))</f>
        <v>209</v>
      </c>
      <c r="AF272" s="4">
        <f ca="1">IF(OR(W272="Bajo Riesgo",AE272&gt;=1000),RANDBETWEEN(1000,5000),RANDBETWEEN(0,999))</f>
        <v>188</v>
      </c>
      <c r="AG272">
        <f t="shared" ca="1" si="34"/>
        <v>0</v>
      </c>
    </row>
    <row r="273" spans="1:33" customFormat="1" x14ac:dyDescent="0.25">
      <c r="A273">
        <v>42460301</v>
      </c>
      <c r="B273" t="s">
        <v>782</v>
      </c>
      <c r="C273" t="s">
        <v>783</v>
      </c>
      <c r="D273">
        <v>920718880</v>
      </c>
      <c r="E273" t="s">
        <v>784</v>
      </c>
      <c r="F273">
        <v>67</v>
      </c>
      <c r="G273" t="s">
        <v>30</v>
      </c>
      <c r="H273" t="str">
        <f t="shared" ca="1" si="28"/>
        <v>Propia</v>
      </c>
      <c r="I273" t="s">
        <v>44</v>
      </c>
      <c r="J273" t="s">
        <v>33</v>
      </c>
      <c r="K273">
        <f t="shared" ca="1" si="29"/>
        <v>7082</v>
      </c>
      <c r="L273" t="s">
        <v>38</v>
      </c>
      <c r="M273" t="s">
        <v>12779</v>
      </c>
      <c r="N273">
        <v>4</v>
      </c>
      <c r="O273" t="s">
        <v>14663</v>
      </c>
      <c r="P273" t="s">
        <v>14658</v>
      </c>
      <c r="Q273" t="s">
        <v>14659</v>
      </c>
      <c r="R273" s="1">
        <v>43092</v>
      </c>
      <c r="S273" t="s">
        <v>34</v>
      </c>
      <c r="T273" t="str">
        <f t="shared" ca="1" si="30"/>
        <v>Sin Garantia</v>
      </c>
      <c r="U273" t="str">
        <f t="shared" ca="1" si="31"/>
        <v>Sin deuda</v>
      </c>
      <c r="V273" t="str">
        <f t="shared" ca="1" si="32"/>
        <v/>
      </c>
      <c r="W273" t="str">
        <f t="shared" ca="1" si="33"/>
        <v>Bajo Riesgo</v>
      </c>
      <c r="X273">
        <v>1000</v>
      </c>
      <c r="Y273" s="2">
        <f ca="1">IF(H273="Propia",RANDBETWEEN(1000,5000),RANDBETWEEN(0,999))</f>
        <v>4668</v>
      </c>
      <c r="Z273" s="2">
        <f ca="1">IF(T273="Con Garantia",RANDBETWEEN(1000,5000),RANDBETWEEN(0,999))</f>
        <v>50</v>
      </c>
      <c r="AA273" s="2">
        <f ca="1">IF(U273="Sin deuda",RANDBETWEEN(1000,5000),RANDBETWEEN(0,999))</f>
        <v>1251</v>
      </c>
      <c r="AB273" s="4">
        <f ca="1">IF(Q273="Si Trabaja",RANDBETWEEN(1000,5000),RANDBETWEEN(0,999))</f>
        <v>3129</v>
      </c>
      <c r="AC273" s="4">
        <f ca="1">IF(AND(F273&gt;17,F273&lt;71),RANDBETWEEN(1000,5000),RANDBETWEEN(0,999))</f>
        <v>1356</v>
      </c>
      <c r="AD273" s="4">
        <f ca="1">IF(AND(AB273&gt;=0.5,(K273-X273)&gt;1000),RANDBETWEEN(1000,5000),RANDBETWEEN(0,999))</f>
        <v>1486</v>
      </c>
      <c r="AE273" s="4">
        <f ca="1">IF(OR(V273="",V273="Puntual"),RANDBETWEEN(1000,5000),RANDBETWEEN(0,999))</f>
        <v>2136</v>
      </c>
      <c r="AF273" s="4">
        <f ca="1">IF(OR(W273="Bajo Riesgo",AE273&gt;=1000),RANDBETWEEN(1000,5000),RANDBETWEEN(0,999))</f>
        <v>2851</v>
      </c>
      <c r="AG273">
        <f t="shared" ca="1" si="34"/>
        <v>1</v>
      </c>
    </row>
    <row r="274" spans="1:33" customFormat="1" x14ac:dyDescent="0.25">
      <c r="A274">
        <v>46640201</v>
      </c>
      <c r="B274" t="s">
        <v>785</v>
      </c>
      <c r="C274" t="s">
        <v>786</v>
      </c>
      <c r="D274">
        <v>939814876</v>
      </c>
      <c r="E274" t="s">
        <v>787</v>
      </c>
      <c r="F274">
        <v>67</v>
      </c>
      <c r="G274" t="s">
        <v>30</v>
      </c>
      <c r="H274" t="str">
        <f t="shared" ca="1" si="28"/>
        <v>Alquilada</v>
      </c>
      <c r="I274" t="s">
        <v>44</v>
      </c>
      <c r="J274" t="s">
        <v>33</v>
      </c>
      <c r="K274">
        <f t="shared" ca="1" si="29"/>
        <v>7845</v>
      </c>
      <c r="L274" t="s">
        <v>131</v>
      </c>
      <c r="M274" t="s">
        <v>14576</v>
      </c>
      <c r="N274">
        <v>5</v>
      </c>
      <c r="O274" t="s">
        <v>14657</v>
      </c>
      <c r="P274" t="s">
        <v>14666</v>
      </c>
      <c r="Q274" t="s">
        <v>14659</v>
      </c>
      <c r="R274" s="1">
        <v>42774</v>
      </c>
      <c r="S274" t="s">
        <v>755</v>
      </c>
      <c r="T274" t="str">
        <f t="shared" ca="1" si="30"/>
        <v>Con Garantia</v>
      </c>
      <c r="U274" t="str">
        <f t="shared" ca="1" si="31"/>
        <v>Con deuda</v>
      </c>
      <c r="V274" t="str">
        <f t="shared" ca="1" si="32"/>
        <v>Puntual</v>
      </c>
      <c r="W274" t="str">
        <f t="shared" ca="1" si="33"/>
        <v>Bajo Riesgo</v>
      </c>
      <c r="X274">
        <v>1000</v>
      </c>
      <c r="Y274" s="2">
        <f ca="1">IF(H274="Propia",RANDBETWEEN(1000,5000),RANDBETWEEN(0,999))</f>
        <v>590</v>
      </c>
      <c r="Z274" s="2">
        <f ca="1">IF(T274="Con Garantia",RANDBETWEEN(1000,5000),RANDBETWEEN(0,999))</f>
        <v>2388</v>
      </c>
      <c r="AA274" s="2">
        <f ca="1">IF(U274="Sin deuda",RANDBETWEEN(1000,5000),RANDBETWEEN(0,999))</f>
        <v>96</v>
      </c>
      <c r="AB274" s="4">
        <f ca="1">IF(Q274="Si Trabaja",RANDBETWEEN(1000,5000),RANDBETWEEN(0,999))</f>
        <v>3610</v>
      </c>
      <c r="AC274" s="4">
        <f ca="1">IF(AND(F274&gt;17,F274&lt;71),RANDBETWEEN(1000,5000),RANDBETWEEN(0,999))</f>
        <v>2272</v>
      </c>
      <c r="AD274" s="4">
        <f ca="1">IF(AND(AB274&gt;=0.5,(K274-X274)&gt;1000),RANDBETWEEN(1000,5000),RANDBETWEEN(0,999))</f>
        <v>3307</v>
      </c>
      <c r="AE274" s="4">
        <f ca="1">IF(OR(V274="",V274="Puntual"),RANDBETWEEN(1000,5000),RANDBETWEEN(0,999))</f>
        <v>3892</v>
      </c>
      <c r="AF274" s="4">
        <f ca="1">IF(OR(W274="Bajo Riesgo",AE274&gt;=1000),RANDBETWEEN(1000,5000),RANDBETWEEN(0,999))</f>
        <v>3225</v>
      </c>
      <c r="AG274">
        <f t="shared" ca="1" si="34"/>
        <v>1</v>
      </c>
    </row>
    <row r="275" spans="1:33" customFormat="1" x14ac:dyDescent="0.25">
      <c r="A275">
        <v>72970320</v>
      </c>
      <c r="B275" t="s">
        <v>788</v>
      </c>
      <c r="C275" t="s">
        <v>789</v>
      </c>
      <c r="D275">
        <v>519335603</v>
      </c>
      <c r="E275" t="s">
        <v>790</v>
      </c>
      <c r="F275">
        <v>54</v>
      </c>
      <c r="G275" t="s">
        <v>42</v>
      </c>
      <c r="H275" t="str">
        <f t="shared" ca="1" si="28"/>
        <v>Propia</v>
      </c>
      <c r="I275" t="s">
        <v>49</v>
      </c>
      <c r="J275" t="s">
        <v>33</v>
      </c>
      <c r="K275">
        <f t="shared" ca="1" si="29"/>
        <v>7157</v>
      </c>
      <c r="L275" t="s">
        <v>38</v>
      </c>
      <c r="M275" t="s">
        <v>14168</v>
      </c>
      <c r="N275">
        <v>3</v>
      </c>
      <c r="O275" t="s">
        <v>14657</v>
      </c>
      <c r="P275" t="s">
        <v>14670</v>
      </c>
      <c r="Q275" t="s">
        <v>14659</v>
      </c>
      <c r="R275" s="1">
        <v>42824</v>
      </c>
      <c r="S275" t="s">
        <v>34</v>
      </c>
      <c r="T275" t="str">
        <f t="shared" ca="1" si="30"/>
        <v>Sin Garantia</v>
      </c>
      <c r="U275" t="str">
        <f t="shared" ca="1" si="31"/>
        <v>Sin deuda</v>
      </c>
      <c r="V275" t="str">
        <f t="shared" ca="1" si="32"/>
        <v/>
      </c>
      <c r="W275" t="str">
        <f t="shared" ca="1" si="33"/>
        <v>Bajo Riesgo</v>
      </c>
      <c r="X275">
        <v>1000</v>
      </c>
      <c r="Y275" s="2">
        <f ca="1">IF(H275="Propia",RANDBETWEEN(1000,5000),RANDBETWEEN(0,999))</f>
        <v>1314</v>
      </c>
      <c r="Z275" s="2">
        <f ca="1">IF(T275="Con Garantia",RANDBETWEEN(1000,5000),RANDBETWEEN(0,999))</f>
        <v>742</v>
      </c>
      <c r="AA275" s="2">
        <f ca="1">IF(U275="Sin deuda",RANDBETWEEN(1000,5000),RANDBETWEEN(0,999))</f>
        <v>3323</v>
      </c>
      <c r="AB275" s="4">
        <f ca="1">IF(Q275="Si Trabaja",RANDBETWEEN(1000,5000),RANDBETWEEN(0,999))</f>
        <v>2575</v>
      </c>
      <c r="AC275" s="4">
        <f ca="1">IF(AND(F275&gt;17,F275&lt;71),RANDBETWEEN(1000,5000),RANDBETWEEN(0,999))</f>
        <v>1260</v>
      </c>
      <c r="AD275" s="4">
        <f ca="1">IF(AND(AB275&gt;=0.5,(K275-X275)&gt;1000),RANDBETWEEN(1000,5000),RANDBETWEEN(0,999))</f>
        <v>2269</v>
      </c>
      <c r="AE275" s="4">
        <f ca="1">IF(OR(V275="",V275="Puntual"),RANDBETWEEN(1000,5000),RANDBETWEEN(0,999))</f>
        <v>3955</v>
      </c>
      <c r="AF275" s="4">
        <f ca="1">IF(OR(W275="Bajo Riesgo",AE275&gt;=1000),RANDBETWEEN(1000,5000),RANDBETWEEN(0,999))</f>
        <v>1432</v>
      </c>
      <c r="AG275">
        <f t="shared" ca="1" si="34"/>
        <v>1</v>
      </c>
    </row>
    <row r="276" spans="1:33" customFormat="1" x14ac:dyDescent="0.25">
      <c r="A276">
        <v>10613789</v>
      </c>
      <c r="B276" t="s">
        <v>791</v>
      </c>
      <c r="C276" t="s">
        <v>792</v>
      </c>
      <c r="D276">
        <v>972543215</v>
      </c>
      <c r="E276" t="s">
        <v>793</v>
      </c>
      <c r="F276">
        <v>36</v>
      </c>
      <c r="G276" t="s">
        <v>42</v>
      </c>
      <c r="H276" t="str">
        <f t="shared" ca="1" si="28"/>
        <v>Alquilada</v>
      </c>
      <c r="I276" t="s">
        <v>32</v>
      </c>
      <c r="J276" t="s">
        <v>33</v>
      </c>
      <c r="K276">
        <f t="shared" ca="1" si="29"/>
        <v>6173</v>
      </c>
      <c r="L276" t="s">
        <v>53</v>
      </c>
      <c r="M276" t="s">
        <v>13054</v>
      </c>
      <c r="N276">
        <v>8</v>
      </c>
      <c r="O276" t="s">
        <v>14657</v>
      </c>
      <c r="P276" t="s">
        <v>14665</v>
      </c>
      <c r="Q276" t="s">
        <v>14659</v>
      </c>
      <c r="R276" s="1">
        <v>42855</v>
      </c>
      <c r="S276" t="s">
        <v>755</v>
      </c>
      <c r="T276" t="str">
        <f t="shared" ca="1" si="30"/>
        <v>Sin Garantia</v>
      </c>
      <c r="U276" t="str">
        <f t="shared" ca="1" si="31"/>
        <v>Sin deuda</v>
      </c>
      <c r="V276" t="str">
        <f t="shared" ca="1" si="32"/>
        <v/>
      </c>
      <c r="W276" t="str">
        <f t="shared" ca="1" si="33"/>
        <v>Bajo Riesgo</v>
      </c>
      <c r="X276">
        <v>1000</v>
      </c>
      <c r="Y276" s="2">
        <f ca="1">IF(H276="Propia",RANDBETWEEN(1000,5000),RANDBETWEEN(0,999))</f>
        <v>824</v>
      </c>
      <c r="Z276" s="2">
        <f ca="1">IF(T276="Con Garantia",RANDBETWEEN(1000,5000),RANDBETWEEN(0,999))</f>
        <v>297</v>
      </c>
      <c r="AA276" s="2">
        <f ca="1">IF(U276="Sin deuda",RANDBETWEEN(1000,5000),RANDBETWEEN(0,999))</f>
        <v>1672</v>
      </c>
      <c r="AB276" s="4">
        <f ca="1">IF(Q276="Si Trabaja",RANDBETWEEN(1000,5000),RANDBETWEEN(0,999))</f>
        <v>4666</v>
      </c>
      <c r="AC276" s="4">
        <f ca="1">IF(AND(F276&gt;17,F276&lt;71),RANDBETWEEN(1000,5000),RANDBETWEEN(0,999))</f>
        <v>4534</v>
      </c>
      <c r="AD276" s="4">
        <f ca="1">IF(AND(AB276&gt;=0.5,(K276-X276)&gt;1000),RANDBETWEEN(1000,5000),RANDBETWEEN(0,999))</f>
        <v>2607</v>
      </c>
      <c r="AE276" s="4">
        <f ca="1">IF(OR(V276="",V276="Puntual"),RANDBETWEEN(1000,5000),RANDBETWEEN(0,999))</f>
        <v>3942</v>
      </c>
      <c r="AF276" s="4">
        <f ca="1">IF(OR(W276="Bajo Riesgo",AE276&gt;=1000),RANDBETWEEN(1000,5000),RANDBETWEEN(0,999))</f>
        <v>2393</v>
      </c>
      <c r="AG276">
        <f t="shared" ca="1" si="34"/>
        <v>1</v>
      </c>
    </row>
    <row r="277" spans="1:33" customFormat="1" x14ac:dyDescent="0.25">
      <c r="A277">
        <v>44069216</v>
      </c>
      <c r="B277" t="s">
        <v>794</v>
      </c>
      <c r="C277" t="s">
        <v>206</v>
      </c>
      <c r="D277">
        <v>941431508</v>
      </c>
      <c r="E277" t="s">
        <v>795</v>
      </c>
      <c r="F277">
        <v>69</v>
      </c>
      <c r="G277" t="s">
        <v>42</v>
      </c>
      <c r="H277" t="str">
        <f t="shared" ca="1" si="28"/>
        <v>Alquilada</v>
      </c>
      <c r="I277" t="s">
        <v>79</v>
      </c>
      <c r="J277" t="s">
        <v>33</v>
      </c>
      <c r="K277">
        <f t="shared" ca="1" si="29"/>
        <v>6984</v>
      </c>
      <c r="L277" t="s">
        <v>214</v>
      </c>
      <c r="M277" t="s">
        <v>14661</v>
      </c>
      <c r="N277" t="s">
        <v>14661</v>
      </c>
      <c r="O277" t="s">
        <v>14661</v>
      </c>
      <c r="P277" t="s">
        <v>14661</v>
      </c>
      <c r="Q277" t="s">
        <v>14662</v>
      </c>
      <c r="R277" s="1">
        <v>42966</v>
      </c>
      <c r="S277" t="s">
        <v>755</v>
      </c>
      <c r="T277" t="str">
        <f t="shared" ca="1" si="30"/>
        <v>Sin Garantia</v>
      </c>
      <c r="U277" t="str">
        <f t="shared" ca="1" si="31"/>
        <v>Con deuda</v>
      </c>
      <c r="V277" t="str">
        <f t="shared" ca="1" si="32"/>
        <v>Moroso</v>
      </c>
      <c r="W277" t="str">
        <f t="shared" ca="1" si="33"/>
        <v>Alto Riesgo</v>
      </c>
      <c r="X277">
        <v>1000</v>
      </c>
      <c r="Y277" s="2">
        <f ca="1">IF(H277="Propia",RANDBETWEEN(1000,5000),RANDBETWEEN(0,999))</f>
        <v>13</v>
      </c>
      <c r="Z277" s="2">
        <f ca="1">IF(T277="Con Garantia",RANDBETWEEN(1000,5000),RANDBETWEEN(0,999))</f>
        <v>669</v>
      </c>
      <c r="AA277" s="2">
        <f ca="1">IF(U277="Sin deuda",RANDBETWEEN(1000,5000),RANDBETWEEN(0,999))</f>
        <v>18</v>
      </c>
      <c r="AB277" s="4">
        <f ca="1">IF(Q277="Si Trabaja",RANDBETWEEN(1000,5000),RANDBETWEEN(0,999))</f>
        <v>26</v>
      </c>
      <c r="AC277" s="4">
        <f ca="1">IF(AND(F277&gt;17,F277&lt;71),RANDBETWEEN(1000,5000),RANDBETWEEN(0,999))</f>
        <v>2885</v>
      </c>
      <c r="AD277" s="4">
        <f ca="1">IF(AND(AB277&gt;=0.5,(K277-X277)&gt;1000),RANDBETWEEN(1000,5000),RANDBETWEEN(0,999))</f>
        <v>4729</v>
      </c>
      <c r="AE277" s="4">
        <f ca="1">IF(OR(V277="",V277="Puntual"),RANDBETWEEN(1000,5000),RANDBETWEEN(0,999))</f>
        <v>334</v>
      </c>
      <c r="AF277" s="4">
        <f ca="1">IF(OR(W277="Bajo Riesgo",AE277&gt;=1000),RANDBETWEEN(1000,5000),RANDBETWEEN(0,999))</f>
        <v>150</v>
      </c>
      <c r="AG277">
        <f t="shared" ca="1" si="34"/>
        <v>0</v>
      </c>
    </row>
    <row r="278" spans="1:33" customFormat="1" x14ac:dyDescent="0.25">
      <c r="A278">
        <v>44409504</v>
      </c>
      <c r="B278" t="s">
        <v>796</v>
      </c>
      <c r="C278" t="s">
        <v>797</v>
      </c>
      <c r="D278">
        <v>912921319</v>
      </c>
      <c r="E278" t="s">
        <v>798</v>
      </c>
      <c r="F278">
        <v>65</v>
      </c>
      <c r="G278" t="s">
        <v>30</v>
      </c>
      <c r="H278" t="str">
        <f t="shared" ca="1" si="28"/>
        <v>Propia</v>
      </c>
      <c r="I278" t="s">
        <v>32</v>
      </c>
      <c r="J278" t="s">
        <v>33</v>
      </c>
      <c r="K278">
        <f t="shared" ca="1" si="29"/>
        <v>5767</v>
      </c>
      <c r="L278" t="s">
        <v>243</v>
      </c>
      <c r="M278" t="s">
        <v>14661</v>
      </c>
      <c r="N278" t="s">
        <v>14661</v>
      </c>
      <c r="O278" t="s">
        <v>14661</v>
      </c>
      <c r="P278" t="s">
        <v>14661</v>
      </c>
      <c r="Q278" t="s">
        <v>14662</v>
      </c>
      <c r="R278" s="1">
        <v>42850</v>
      </c>
      <c r="S278" t="s">
        <v>755</v>
      </c>
      <c r="T278" t="str">
        <f t="shared" ca="1" si="30"/>
        <v>Sin Garantia</v>
      </c>
      <c r="U278" t="str">
        <f t="shared" ca="1" si="31"/>
        <v>Con deuda</v>
      </c>
      <c r="V278" t="str">
        <f t="shared" ca="1" si="32"/>
        <v>Moroso</v>
      </c>
      <c r="W278" t="str">
        <f t="shared" ca="1" si="33"/>
        <v>Alto Riesgo</v>
      </c>
      <c r="X278">
        <v>1000</v>
      </c>
      <c r="Y278" s="2">
        <f ca="1">IF(H278="Propia",RANDBETWEEN(1000,5000),RANDBETWEEN(0,999))</f>
        <v>3741</v>
      </c>
      <c r="Z278" s="2">
        <f ca="1">IF(T278="Con Garantia",RANDBETWEEN(1000,5000),RANDBETWEEN(0,999))</f>
        <v>727</v>
      </c>
      <c r="AA278" s="2">
        <f ca="1">IF(U278="Sin deuda",RANDBETWEEN(1000,5000),RANDBETWEEN(0,999))</f>
        <v>275</v>
      </c>
      <c r="AB278" s="4">
        <f ca="1">IF(Q278="Si Trabaja",RANDBETWEEN(1000,5000),RANDBETWEEN(0,999))</f>
        <v>344</v>
      </c>
      <c r="AC278" s="4">
        <f ca="1">IF(AND(F278&gt;17,F278&lt;71),RANDBETWEEN(1000,5000),RANDBETWEEN(0,999))</f>
        <v>2938</v>
      </c>
      <c r="AD278" s="4">
        <f ca="1">IF(AND(AB278&gt;=0.5,(K278-X278)&gt;1000),RANDBETWEEN(1000,5000),RANDBETWEEN(0,999))</f>
        <v>2284</v>
      </c>
      <c r="AE278" s="4">
        <f ca="1">IF(OR(V278="",V278="Puntual"),RANDBETWEEN(1000,5000),RANDBETWEEN(0,999))</f>
        <v>442</v>
      </c>
      <c r="AF278" s="4">
        <f ca="1">IF(OR(W278="Bajo Riesgo",AE278&gt;=1000),RANDBETWEEN(1000,5000),RANDBETWEEN(0,999))</f>
        <v>929</v>
      </c>
      <c r="AG278">
        <f t="shared" ca="1" si="34"/>
        <v>0</v>
      </c>
    </row>
    <row r="279" spans="1:33" customFormat="1" x14ac:dyDescent="0.25">
      <c r="A279">
        <v>73002896</v>
      </c>
      <c r="B279" t="s">
        <v>799</v>
      </c>
      <c r="C279" t="s">
        <v>800</v>
      </c>
      <c r="D279">
        <v>990933423</v>
      </c>
      <c r="E279" t="s">
        <v>801</v>
      </c>
      <c r="F279">
        <v>52</v>
      </c>
      <c r="G279" t="s">
        <v>42</v>
      </c>
      <c r="H279" t="str">
        <f t="shared" ca="1" si="28"/>
        <v>Propia</v>
      </c>
      <c r="I279" t="s">
        <v>44</v>
      </c>
      <c r="J279" t="s">
        <v>33</v>
      </c>
      <c r="K279">
        <f t="shared" ca="1" si="29"/>
        <v>6933</v>
      </c>
      <c r="L279" t="s">
        <v>195</v>
      </c>
      <c r="M279" t="s">
        <v>14165</v>
      </c>
      <c r="N279">
        <v>4</v>
      </c>
      <c r="O279" t="s">
        <v>14657</v>
      </c>
      <c r="P279" t="s">
        <v>14667</v>
      </c>
      <c r="Q279" t="s">
        <v>14659</v>
      </c>
      <c r="R279" s="1">
        <v>42753</v>
      </c>
      <c r="S279" t="s">
        <v>34</v>
      </c>
      <c r="T279" t="str">
        <f t="shared" ca="1" si="30"/>
        <v>Con Garantia</v>
      </c>
      <c r="U279" t="str">
        <f t="shared" ca="1" si="31"/>
        <v>Sin deuda</v>
      </c>
      <c r="V279" t="str">
        <f t="shared" ca="1" si="32"/>
        <v/>
      </c>
      <c r="W279" t="str">
        <f t="shared" ca="1" si="33"/>
        <v>Bajo Riesgo</v>
      </c>
      <c r="X279">
        <v>1000</v>
      </c>
      <c r="Y279" s="2">
        <f ca="1">IF(H279="Propia",RANDBETWEEN(1000,5000),RANDBETWEEN(0,999))</f>
        <v>2983</v>
      </c>
      <c r="Z279" s="2">
        <f ca="1">IF(T279="Con Garantia",RANDBETWEEN(1000,5000),RANDBETWEEN(0,999))</f>
        <v>1135</v>
      </c>
      <c r="AA279" s="2">
        <f ca="1">IF(U279="Sin deuda",RANDBETWEEN(1000,5000),RANDBETWEEN(0,999))</f>
        <v>1749</v>
      </c>
      <c r="AB279" s="4">
        <f ca="1">IF(Q279="Si Trabaja",RANDBETWEEN(1000,5000),RANDBETWEEN(0,999))</f>
        <v>4582</v>
      </c>
      <c r="AC279" s="4">
        <f ca="1">IF(AND(F279&gt;17,F279&lt;71),RANDBETWEEN(1000,5000),RANDBETWEEN(0,999))</f>
        <v>1789</v>
      </c>
      <c r="AD279" s="4">
        <f ca="1">IF(AND(AB279&gt;=0.5,(K279-X279)&gt;1000),RANDBETWEEN(1000,5000),RANDBETWEEN(0,999))</f>
        <v>1910</v>
      </c>
      <c r="AE279" s="4">
        <f ca="1">IF(OR(V279="",V279="Puntual"),RANDBETWEEN(1000,5000),RANDBETWEEN(0,999))</f>
        <v>4798</v>
      </c>
      <c r="AF279" s="4">
        <f ca="1">IF(OR(W279="Bajo Riesgo",AE279&gt;=1000),RANDBETWEEN(1000,5000),RANDBETWEEN(0,999))</f>
        <v>1661</v>
      </c>
      <c r="AG279">
        <f t="shared" ca="1" si="34"/>
        <v>1</v>
      </c>
    </row>
    <row r="280" spans="1:33" customFormat="1" x14ac:dyDescent="0.25">
      <c r="A280">
        <v>72351414</v>
      </c>
      <c r="B280" t="s">
        <v>802</v>
      </c>
      <c r="C280" t="s">
        <v>803</v>
      </c>
      <c r="D280">
        <v>925619602</v>
      </c>
      <c r="E280" t="s">
        <v>804</v>
      </c>
      <c r="F280">
        <v>41</v>
      </c>
      <c r="G280" t="s">
        <v>42</v>
      </c>
      <c r="H280" t="str">
        <f t="shared" ca="1" si="28"/>
        <v>Propia</v>
      </c>
      <c r="I280" t="s">
        <v>49</v>
      </c>
      <c r="J280" t="s">
        <v>33</v>
      </c>
      <c r="K280">
        <f t="shared" ca="1" si="29"/>
        <v>5070</v>
      </c>
      <c r="L280" t="s">
        <v>67</v>
      </c>
      <c r="M280" t="s">
        <v>14661</v>
      </c>
      <c r="N280" t="s">
        <v>14661</v>
      </c>
      <c r="O280" t="s">
        <v>14661</v>
      </c>
      <c r="P280" t="s">
        <v>14661</v>
      </c>
      <c r="Q280" t="s">
        <v>14662</v>
      </c>
      <c r="R280" s="1">
        <v>42880</v>
      </c>
      <c r="S280" t="s">
        <v>755</v>
      </c>
      <c r="T280" t="str">
        <f t="shared" ca="1" si="30"/>
        <v>Sin Garantia</v>
      </c>
      <c r="U280" t="str">
        <f t="shared" ca="1" si="31"/>
        <v>Con deuda</v>
      </c>
      <c r="V280" t="str">
        <f t="shared" ca="1" si="32"/>
        <v>Puntual</v>
      </c>
      <c r="W280" t="str">
        <f t="shared" ca="1" si="33"/>
        <v>Bajo Riesgo</v>
      </c>
      <c r="X280">
        <v>1000</v>
      </c>
      <c r="Y280" s="2">
        <f ca="1">IF(H280="Propia",RANDBETWEEN(1000,5000),RANDBETWEEN(0,999))</f>
        <v>4727</v>
      </c>
      <c r="Z280" s="2">
        <f ca="1">IF(T280="Con Garantia",RANDBETWEEN(1000,5000),RANDBETWEEN(0,999))</f>
        <v>266</v>
      </c>
      <c r="AA280" s="2">
        <f ca="1">IF(U280="Sin deuda",RANDBETWEEN(1000,5000),RANDBETWEEN(0,999))</f>
        <v>109</v>
      </c>
      <c r="AB280" s="4">
        <f ca="1">IF(Q280="Si Trabaja",RANDBETWEEN(1000,5000),RANDBETWEEN(0,999))</f>
        <v>264</v>
      </c>
      <c r="AC280" s="4">
        <f ca="1">IF(AND(F280&gt;17,F280&lt;71),RANDBETWEEN(1000,5000),RANDBETWEEN(0,999))</f>
        <v>4490</v>
      </c>
      <c r="AD280" s="4">
        <f ca="1">IF(AND(AB280&gt;=0.5,(K280-X280)&gt;1000),RANDBETWEEN(1000,5000),RANDBETWEEN(0,999))</f>
        <v>4597</v>
      </c>
      <c r="AE280" s="4">
        <f ca="1">IF(OR(V280="",V280="Puntual"),RANDBETWEEN(1000,5000),RANDBETWEEN(0,999))</f>
        <v>3470</v>
      </c>
      <c r="AF280" s="4">
        <f ca="1">IF(OR(W280="Bajo Riesgo",AE280&gt;=1000),RANDBETWEEN(1000,5000),RANDBETWEEN(0,999))</f>
        <v>1091</v>
      </c>
      <c r="AG280">
        <f t="shared" ca="1" si="34"/>
        <v>0</v>
      </c>
    </row>
    <row r="281" spans="1:33" customFormat="1" x14ac:dyDescent="0.25">
      <c r="A281">
        <v>45657857</v>
      </c>
      <c r="B281" t="s">
        <v>805</v>
      </c>
      <c r="C281" t="s">
        <v>806</v>
      </c>
      <c r="D281">
        <v>931792232</v>
      </c>
      <c r="E281" t="s">
        <v>807</v>
      </c>
      <c r="F281">
        <v>60</v>
      </c>
      <c r="G281" t="s">
        <v>42</v>
      </c>
      <c r="H281" t="str">
        <f t="shared" ca="1" si="28"/>
        <v>Propia</v>
      </c>
      <c r="I281" t="s">
        <v>49</v>
      </c>
      <c r="J281" t="s">
        <v>33</v>
      </c>
      <c r="K281">
        <f t="shared" ca="1" si="29"/>
        <v>5253</v>
      </c>
      <c r="L281" t="s">
        <v>195</v>
      </c>
      <c r="M281" t="s">
        <v>14661</v>
      </c>
      <c r="N281" t="s">
        <v>14661</v>
      </c>
      <c r="O281" t="s">
        <v>14661</v>
      </c>
      <c r="P281" t="s">
        <v>14661</v>
      </c>
      <c r="Q281" t="s">
        <v>14662</v>
      </c>
      <c r="R281" s="1">
        <v>42808</v>
      </c>
      <c r="S281" t="s">
        <v>34</v>
      </c>
      <c r="T281" t="str">
        <f t="shared" ca="1" si="30"/>
        <v>Con Garantia</v>
      </c>
      <c r="U281" t="str">
        <f t="shared" ca="1" si="31"/>
        <v>Sin deuda</v>
      </c>
      <c r="V281" t="str">
        <f t="shared" ca="1" si="32"/>
        <v/>
      </c>
      <c r="W281" t="str">
        <f t="shared" ca="1" si="33"/>
        <v>Bajo Riesgo</v>
      </c>
      <c r="X281">
        <v>1000</v>
      </c>
      <c r="Y281" s="2">
        <f ca="1">IF(H281="Propia",RANDBETWEEN(1000,5000),RANDBETWEEN(0,999))</f>
        <v>2225</v>
      </c>
      <c r="Z281" s="2">
        <f ca="1">IF(T281="Con Garantia",RANDBETWEEN(1000,5000),RANDBETWEEN(0,999))</f>
        <v>2354</v>
      </c>
      <c r="AA281" s="2">
        <f ca="1">IF(U281="Sin deuda",RANDBETWEEN(1000,5000),RANDBETWEEN(0,999))</f>
        <v>3272</v>
      </c>
      <c r="AB281" s="4">
        <f ca="1">IF(Q281="Si Trabaja",RANDBETWEEN(1000,5000),RANDBETWEEN(0,999))</f>
        <v>589</v>
      </c>
      <c r="AC281" s="4">
        <f ca="1">IF(AND(F281&gt;17,F281&lt;71),RANDBETWEEN(1000,5000),RANDBETWEEN(0,999))</f>
        <v>1685</v>
      </c>
      <c r="AD281" s="4">
        <f ca="1">IF(AND(AB281&gt;=0.5,(K281-X281)&gt;1000),RANDBETWEEN(1000,5000),RANDBETWEEN(0,999))</f>
        <v>3555</v>
      </c>
      <c r="AE281" s="4">
        <f ca="1">IF(OR(V281="",V281="Puntual"),RANDBETWEEN(1000,5000),RANDBETWEEN(0,999))</f>
        <v>1214</v>
      </c>
      <c r="AF281" s="4">
        <f ca="1">IF(OR(W281="Bajo Riesgo",AE281&gt;=1000),RANDBETWEEN(1000,5000),RANDBETWEEN(0,999))</f>
        <v>3048</v>
      </c>
      <c r="AG281">
        <f t="shared" ca="1" si="34"/>
        <v>0</v>
      </c>
    </row>
    <row r="282" spans="1:33" customFormat="1" x14ac:dyDescent="0.25">
      <c r="A282">
        <v>43482444</v>
      </c>
      <c r="B282" t="s">
        <v>808</v>
      </c>
      <c r="C282" t="s">
        <v>809</v>
      </c>
      <c r="D282">
        <v>955539662</v>
      </c>
      <c r="E282" t="s">
        <v>810</v>
      </c>
      <c r="F282">
        <v>47</v>
      </c>
      <c r="G282" t="s">
        <v>30</v>
      </c>
      <c r="H282" t="str">
        <f t="shared" ca="1" si="28"/>
        <v>Alquilada</v>
      </c>
      <c r="I282" t="s">
        <v>79</v>
      </c>
      <c r="J282" t="s">
        <v>33</v>
      </c>
      <c r="K282">
        <f t="shared" ca="1" si="29"/>
        <v>5399</v>
      </c>
      <c r="L282" t="s">
        <v>103</v>
      </c>
      <c r="M282" t="s">
        <v>14661</v>
      </c>
      <c r="N282" t="s">
        <v>14661</v>
      </c>
      <c r="O282" t="s">
        <v>14661</v>
      </c>
      <c r="P282" t="s">
        <v>14661</v>
      </c>
      <c r="Q282" t="s">
        <v>14662</v>
      </c>
      <c r="R282" s="1">
        <v>42988</v>
      </c>
      <c r="S282" t="s">
        <v>755</v>
      </c>
      <c r="T282" t="str">
        <f t="shared" ca="1" si="30"/>
        <v>Con Garantia</v>
      </c>
      <c r="U282" t="str">
        <f t="shared" ca="1" si="31"/>
        <v>Con deuda</v>
      </c>
      <c r="V282" t="str">
        <f t="shared" ca="1" si="32"/>
        <v>Moroso</v>
      </c>
      <c r="W282" t="str">
        <f t="shared" ca="1" si="33"/>
        <v>Alto Riesgo</v>
      </c>
      <c r="X282">
        <v>1000</v>
      </c>
      <c r="Y282" s="2">
        <f ca="1">IF(H282="Propia",RANDBETWEEN(1000,5000),RANDBETWEEN(0,999))</f>
        <v>175</v>
      </c>
      <c r="Z282" s="2">
        <f ca="1">IF(T282="Con Garantia",RANDBETWEEN(1000,5000),RANDBETWEEN(0,999))</f>
        <v>3386</v>
      </c>
      <c r="AA282" s="2">
        <f ca="1">IF(U282="Sin deuda",RANDBETWEEN(1000,5000),RANDBETWEEN(0,999))</f>
        <v>432</v>
      </c>
      <c r="AB282" s="4">
        <f ca="1">IF(Q282="Si Trabaja",RANDBETWEEN(1000,5000),RANDBETWEEN(0,999))</f>
        <v>943</v>
      </c>
      <c r="AC282" s="4">
        <f ca="1">IF(AND(F282&gt;17,F282&lt;71),RANDBETWEEN(1000,5000),RANDBETWEEN(0,999))</f>
        <v>4678</v>
      </c>
      <c r="AD282" s="4">
        <f ca="1">IF(AND(AB282&gt;=0.5,(K282-X282)&gt;1000),RANDBETWEEN(1000,5000),RANDBETWEEN(0,999))</f>
        <v>1956</v>
      </c>
      <c r="AE282" s="4">
        <f ca="1">IF(OR(V282="",V282="Puntual"),RANDBETWEEN(1000,5000),RANDBETWEEN(0,999))</f>
        <v>147</v>
      </c>
      <c r="AF282" s="4">
        <f ca="1">IF(OR(W282="Bajo Riesgo",AE282&gt;=1000),RANDBETWEEN(1000,5000),RANDBETWEEN(0,999))</f>
        <v>584</v>
      </c>
      <c r="AG282">
        <f t="shared" ca="1" si="34"/>
        <v>0</v>
      </c>
    </row>
    <row r="283" spans="1:33" customFormat="1" x14ac:dyDescent="0.25">
      <c r="A283">
        <v>73631308</v>
      </c>
      <c r="B283" t="s">
        <v>811</v>
      </c>
      <c r="C283" t="s">
        <v>206</v>
      </c>
      <c r="D283">
        <v>969262158</v>
      </c>
      <c r="E283" t="s">
        <v>812</v>
      </c>
      <c r="F283">
        <v>67</v>
      </c>
      <c r="G283" t="s">
        <v>30</v>
      </c>
      <c r="H283" t="str">
        <f t="shared" ca="1" si="28"/>
        <v>Propia</v>
      </c>
      <c r="I283" t="s">
        <v>44</v>
      </c>
      <c r="J283" t="s">
        <v>33</v>
      </c>
      <c r="K283">
        <f t="shared" ca="1" si="29"/>
        <v>5537</v>
      </c>
      <c r="L283" t="s">
        <v>53</v>
      </c>
      <c r="M283" t="s">
        <v>14661</v>
      </c>
      <c r="N283" t="s">
        <v>14661</v>
      </c>
      <c r="O283" t="s">
        <v>14661</v>
      </c>
      <c r="P283" t="s">
        <v>14661</v>
      </c>
      <c r="Q283" t="s">
        <v>14662</v>
      </c>
      <c r="R283" s="1">
        <v>42838</v>
      </c>
      <c r="S283" t="s">
        <v>755</v>
      </c>
      <c r="T283" t="str">
        <f t="shared" ca="1" si="30"/>
        <v>Sin Garantia</v>
      </c>
      <c r="U283" t="str">
        <f t="shared" ca="1" si="31"/>
        <v>Sin deuda</v>
      </c>
      <c r="V283" t="str">
        <f t="shared" ca="1" si="32"/>
        <v/>
      </c>
      <c r="W283" t="str">
        <f t="shared" ca="1" si="33"/>
        <v>Bajo Riesgo</v>
      </c>
      <c r="X283">
        <v>1000</v>
      </c>
      <c r="Y283" s="2">
        <f ca="1">IF(H283="Propia",RANDBETWEEN(1000,5000),RANDBETWEEN(0,999))</f>
        <v>2657</v>
      </c>
      <c r="Z283" s="2">
        <f ca="1">IF(T283="Con Garantia",RANDBETWEEN(1000,5000),RANDBETWEEN(0,999))</f>
        <v>829</v>
      </c>
      <c r="AA283" s="2">
        <f ca="1">IF(U283="Sin deuda",RANDBETWEEN(1000,5000),RANDBETWEEN(0,999))</f>
        <v>2421</v>
      </c>
      <c r="AB283" s="4">
        <f ca="1">IF(Q283="Si Trabaja",RANDBETWEEN(1000,5000),RANDBETWEEN(0,999))</f>
        <v>715</v>
      </c>
      <c r="AC283" s="4">
        <f ca="1">IF(AND(F283&gt;17,F283&lt;71),RANDBETWEEN(1000,5000),RANDBETWEEN(0,999))</f>
        <v>1884</v>
      </c>
      <c r="AD283" s="4">
        <f ca="1">IF(AND(AB283&gt;=0.5,(K283-X283)&gt;1000),RANDBETWEEN(1000,5000),RANDBETWEEN(0,999))</f>
        <v>2070</v>
      </c>
      <c r="AE283" s="4">
        <f ca="1">IF(OR(V283="",V283="Puntual"),RANDBETWEEN(1000,5000),RANDBETWEEN(0,999))</f>
        <v>4732</v>
      </c>
      <c r="AF283" s="4">
        <f ca="1">IF(OR(W283="Bajo Riesgo",AE283&gt;=1000),RANDBETWEEN(1000,5000),RANDBETWEEN(0,999))</f>
        <v>4173</v>
      </c>
      <c r="AG283">
        <f t="shared" ca="1" si="34"/>
        <v>0</v>
      </c>
    </row>
    <row r="284" spans="1:33" customFormat="1" x14ac:dyDescent="0.25">
      <c r="A284">
        <v>47083820</v>
      </c>
      <c r="B284" t="s">
        <v>813</v>
      </c>
      <c r="C284" t="s">
        <v>814</v>
      </c>
      <c r="D284">
        <v>949820316</v>
      </c>
      <c r="E284" t="s">
        <v>815</v>
      </c>
      <c r="F284">
        <v>66</v>
      </c>
      <c r="G284" t="s">
        <v>42</v>
      </c>
      <c r="H284" t="str">
        <f t="shared" ca="1" si="28"/>
        <v>Propia</v>
      </c>
      <c r="I284" t="s">
        <v>44</v>
      </c>
      <c r="J284" t="s">
        <v>33</v>
      </c>
      <c r="K284">
        <f t="shared" ca="1" si="29"/>
        <v>6886</v>
      </c>
      <c r="L284" t="s">
        <v>53</v>
      </c>
      <c r="M284" t="s">
        <v>14661</v>
      </c>
      <c r="N284" t="s">
        <v>14661</v>
      </c>
      <c r="O284" t="s">
        <v>14661</v>
      </c>
      <c r="P284" t="s">
        <v>14661</v>
      </c>
      <c r="Q284" t="s">
        <v>14662</v>
      </c>
      <c r="R284" s="1">
        <v>43069</v>
      </c>
      <c r="S284" t="s">
        <v>34</v>
      </c>
      <c r="T284" t="str">
        <f t="shared" ca="1" si="30"/>
        <v>Con Garantia</v>
      </c>
      <c r="U284" t="str">
        <f t="shared" ca="1" si="31"/>
        <v>Con deuda</v>
      </c>
      <c r="V284" t="str">
        <f t="shared" ca="1" si="32"/>
        <v>Moroso</v>
      </c>
      <c r="W284" t="str">
        <f t="shared" ca="1" si="33"/>
        <v>Alto Riesgo</v>
      </c>
      <c r="X284">
        <v>1000</v>
      </c>
      <c r="Y284" s="2">
        <f ca="1">IF(H284="Propia",RANDBETWEEN(1000,5000),RANDBETWEEN(0,999))</f>
        <v>3983</v>
      </c>
      <c r="Z284" s="2">
        <f ca="1">IF(T284="Con Garantia",RANDBETWEEN(1000,5000),RANDBETWEEN(0,999))</f>
        <v>1865</v>
      </c>
      <c r="AA284" s="2">
        <f ca="1">IF(U284="Sin deuda",RANDBETWEEN(1000,5000),RANDBETWEEN(0,999))</f>
        <v>25</v>
      </c>
      <c r="AB284" s="4">
        <f ca="1">IF(Q284="Si Trabaja",RANDBETWEEN(1000,5000),RANDBETWEEN(0,999))</f>
        <v>677</v>
      </c>
      <c r="AC284" s="4">
        <f ca="1">IF(AND(F284&gt;17,F284&lt;71),RANDBETWEEN(1000,5000),RANDBETWEEN(0,999))</f>
        <v>3302</v>
      </c>
      <c r="AD284" s="4">
        <f ca="1">IF(AND(AB284&gt;=0.5,(K284-X284)&gt;1000),RANDBETWEEN(1000,5000),RANDBETWEEN(0,999))</f>
        <v>3781</v>
      </c>
      <c r="AE284" s="4">
        <f ca="1">IF(OR(V284="",V284="Puntual"),RANDBETWEEN(1000,5000),RANDBETWEEN(0,999))</f>
        <v>69</v>
      </c>
      <c r="AF284" s="4">
        <f ca="1">IF(OR(W284="Bajo Riesgo",AE284&gt;=1000),RANDBETWEEN(1000,5000),RANDBETWEEN(0,999))</f>
        <v>874</v>
      </c>
      <c r="AG284">
        <f t="shared" ca="1" si="34"/>
        <v>0</v>
      </c>
    </row>
    <row r="285" spans="1:33" customFormat="1" x14ac:dyDescent="0.25">
      <c r="A285">
        <v>60009556</v>
      </c>
      <c r="B285" t="s">
        <v>816</v>
      </c>
      <c r="C285" t="s">
        <v>206</v>
      </c>
      <c r="D285">
        <v>519348201</v>
      </c>
      <c r="E285" t="s">
        <v>817</v>
      </c>
      <c r="F285">
        <v>59</v>
      </c>
      <c r="G285" t="s">
        <v>30</v>
      </c>
      <c r="H285" t="str">
        <f t="shared" ca="1" si="28"/>
        <v>Alquilada</v>
      </c>
      <c r="I285" t="s">
        <v>49</v>
      </c>
      <c r="J285" t="s">
        <v>33</v>
      </c>
      <c r="K285">
        <f t="shared" ca="1" si="29"/>
        <v>7928</v>
      </c>
      <c r="L285" t="s">
        <v>53</v>
      </c>
      <c r="M285" t="s">
        <v>14661</v>
      </c>
      <c r="N285" t="s">
        <v>14661</v>
      </c>
      <c r="O285" t="s">
        <v>14661</v>
      </c>
      <c r="P285" t="s">
        <v>14661</v>
      </c>
      <c r="Q285" t="s">
        <v>14662</v>
      </c>
      <c r="R285" s="1">
        <v>42787</v>
      </c>
      <c r="S285" t="s">
        <v>755</v>
      </c>
      <c r="T285" t="str">
        <f t="shared" ca="1" si="30"/>
        <v>Sin Garantia</v>
      </c>
      <c r="U285" t="str">
        <f t="shared" ca="1" si="31"/>
        <v>Sin deuda</v>
      </c>
      <c r="V285" t="str">
        <f t="shared" ca="1" si="32"/>
        <v/>
      </c>
      <c r="W285" t="str">
        <f t="shared" ca="1" si="33"/>
        <v>Bajo Riesgo</v>
      </c>
      <c r="X285">
        <v>1000</v>
      </c>
      <c r="Y285" s="2">
        <f ca="1">IF(H285="Propia",RANDBETWEEN(1000,5000),RANDBETWEEN(0,999))</f>
        <v>857</v>
      </c>
      <c r="Z285" s="2">
        <f ca="1">IF(T285="Con Garantia",RANDBETWEEN(1000,5000),RANDBETWEEN(0,999))</f>
        <v>981</v>
      </c>
      <c r="AA285" s="2">
        <f ca="1">IF(U285="Sin deuda",RANDBETWEEN(1000,5000),RANDBETWEEN(0,999))</f>
        <v>3345</v>
      </c>
      <c r="AB285" s="4">
        <f ca="1">IF(Q285="Si Trabaja",RANDBETWEEN(1000,5000),RANDBETWEEN(0,999))</f>
        <v>483</v>
      </c>
      <c r="AC285" s="4">
        <f ca="1">IF(AND(F285&gt;17,F285&lt;71),RANDBETWEEN(1000,5000),RANDBETWEEN(0,999))</f>
        <v>1861</v>
      </c>
      <c r="AD285" s="4">
        <f ca="1">IF(AND(AB285&gt;=0.5,(K285-X285)&gt;1000),RANDBETWEEN(1000,5000),RANDBETWEEN(0,999))</f>
        <v>2627</v>
      </c>
      <c r="AE285" s="4">
        <f ca="1">IF(OR(V285="",V285="Puntual"),RANDBETWEEN(1000,5000),RANDBETWEEN(0,999))</f>
        <v>2053</v>
      </c>
      <c r="AF285" s="4">
        <f ca="1">IF(OR(W285="Bajo Riesgo",AE285&gt;=1000),RANDBETWEEN(1000,5000),RANDBETWEEN(0,999))</f>
        <v>3536</v>
      </c>
      <c r="AG285">
        <f t="shared" ca="1" si="34"/>
        <v>0</v>
      </c>
    </row>
    <row r="286" spans="1:33" customFormat="1" x14ac:dyDescent="0.25">
      <c r="A286">
        <v>48790124</v>
      </c>
      <c r="B286" t="s">
        <v>818</v>
      </c>
      <c r="C286" t="s">
        <v>206</v>
      </c>
      <c r="D286">
        <v>936932448</v>
      </c>
      <c r="E286" t="s">
        <v>819</v>
      </c>
      <c r="F286">
        <v>47</v>
      </c>
      <c r="G286" t="s">
        <v>42</v>
      </c>
      <c r="H286" t="str">
        <f t="shared" ca="1" si="28"/>
        <v>Alquilada</v>
      </c>
      <c r="I286" t="s">
        <v>32</v>
      </c>
      <c r="J286" t="s">
        <v>33</v>
      </c>
      <c r="K286">
        <f t="shared" ca="1" si="29"/>
        <v>6214</v>
      </c>
      <c r="L286" t="s">
        <v>67</v>
      </c>
      <c r="M286" t="s">
        <v>13253</v>
      </c>
      <c r="N286">
        <v>10</v>
      </c>
      <c r="O286" t="s">
        <v>14663</v>
      </c>
      <c r="P286" t="s">
        <v>14664</v>
      </c>
      <c r="Q286" t="s">
        <v>14659</v>
      </c>
      <c r="R286" s="1">
        <v>43029</v>
      </c>
      <c r="S286" t="s">
        <v>34</v>
      </c>
      <c r="T286" t="str">
        <f t="shared" ca="1" si="30"/>
        <v>Sin Garantia</v>
      </c>
      <c r="U286" t="str">
        <f t="shared" ca="1" si="31"/>
        <v>Con deuda</v>
      </c>
      <c r="V286" t="str">
        <f t="shared" ca="1" si="32"/>
        <v>Puntual</v>
      </c>
      <c r="W286" t="str">
        <f t="shared" ca="1" si="33"/>
        <v>Bajo Riesgo</v>
      </c>
      <c r="X286">
        <v>1000</v>
      </c>
      <c r="Y286" s="2">
        <f ca="1">IF(H286="Propia",RANDBETWEEN(1000,5000),RANDBETWEEN(0,999))</f>
        <v>305</v>
      </c>
      <c r="Z286" s="2">
        <f ca="1">IF(T286="Con Garantia",RANDBETWEEN(1000,5000),RANDBETWEEN(0,999))</f>
        <v>90</v>
      </c>
      <c r="AA286" s="2">
        <f ca="1">IF(U286="Sin deuda",RANDBETWEEN(1000,5000),RANDBETWEEN(0,999))</f>
        <v>919</v>
      </c>
      <c r="AB286" s="4">
        <f ca="1">IF(Q286="Si Trabaja",RANDBETWEEN(1000,5000),RANDBETWEEN(0,999))</f>
        <v>1268</v>
      </c>
      <c r="AC286" s="4">
        <f ca="1">IF(AND(F286&gt;17,F286&lt;71),RANDBETWEEN(1000,5000),RANDBETWEEN(0,999))</f>
        <v>3222</v>
      </c>
      <c r="AD286" s="4">
        <f ca="1">IF(AND(AB286&gt;=0.5,(K286-X286)&gt;1000),RANDBETWEEN(1000,5000),RANDBETWEEN(0,999))</f>
        <v>1534</v>
      </c>
      <c r="AE286" s="4">
        <f ca="1">IF(OR(V286="",V286="Puntual"),RANDBETWEEN(1000,5000),RANDBETWEEN(0,999))</f>
        <v>1921</v>
      </c>
      <c r="AF286" s="4">
        <f ca="1">IF(OR(W286="Bajo Riesgo",AE286&gt;=1000),RANDBETWEEN(1000,5000),RANDBETWEEN(0,999))</f>
        <v>1969</v>
      </c>
      <c r="AG286">
        <f t="shared" ca="1" si="34"/>
        <v>1</v>
      </c>
    </row>
    <row r="287" spans="1:33" customFormat="1" x14ac:dyDescent="0.25">
      <c r="A287">
        <v>74223863</v>
      </c>
      <c r="B287" t="s">
        <v>820</v>
      </c>
      <c r="C287" t="s">
        <v>206</v>
      </c>
      <c r="D287">
        <v>919191041</v>
      </c>
      <c r="E287" t="s">
        <v>821</v>
      </c>
      <c r="F287">
        <v>28</v>
      </c>
      <c r="G287" t="s">
        <v>42</v>
      </c>
      <c r="H287" t="str">
        <f t="shared" ca="1" si="28"/>
        <v>Alquilada</v>
      </c>
      <c r="I287" t="s">
        <v>49</v>
      </c>
      <c r="J287" t="s">
        <v>33</v>
      </c>
      <c r="K287">
        <f t="shared" ca="1" si="29"/>
        <v>7395</v>
      </c>
      <c r="L287" t="s">
        <v>125</v>
      </c>
      <c r="M287" t="s">
        <v>13346</v>
      </c>
      <c r="N287">
        <v>1</v>
      </c>
      <c r="O287" t="s">
        <v>14657</v>
      </c>
      <c r="P287" t="s">
        <v>14666</v>
      </c>
      <c r="Q287" t="s">
        <v>14659</v>
      </c>
      <c r="R287" s="1">
        <v>42930</v>
      </c>
      <c r="S287" t="s">
        <v>755</v>
      </c>
      <c r="T287" t="str">
        <f t="shared" ca="1" si="30"/>
        <v>Con Garantia</v>
      </c>
      <c r="U287" t="str">
        <f t="shared" ca="1" si="31"/>
        <v>Sin deuda</v>
      </c>
      <c r="V287" t="str">
        <f t="shared" ca="1" si="32"/>
        <v/>
      </c>
      <c r="W287" t="str">
        <f t="shared" ca="1" si="33"/>
        <v>Bajo Riesgo</v>
      </c>
      <c r="X287">
        <v>1000</v>
      </c>
      <c r="Y287" s="2">
        <f ca="1">IF(H287="Propia",RANDBETWEEN(1000,5000),RANDBETWEEN(0,999))</f>
        <v>813</v>
      </c>
      <c r="Z287" s="2">
        <f ca="1">IF(T287="Con Garantia",RANDBETWEEN(1000,5000),RANDBETWEEN(0,999))</f>
        <v>4845</v>
      </c>
      <c r="AA287" s="2">
        <f ca="1">IF(U287="Sin deuda",RANDBETWEEN(1000,5000),RANDBETWEEN(0,999))</f>
        <v>3711</v>
      </c>
      <c r="AB287" s="4">
        <f ca="1">IF(Q287="Si Trabaja",RANDBETWEEN(1000,5000),RANDBETWEEN(0,999))</f>
        <v>4235</v>
      </c>
      <c r="AC287" s="4">
        <f ca="1">IF(AND(F287&gt;17,F287&lt;71),RANDBETWEEN(1000,5000),RANDBETWEEN(0,999))</f>
        <v>2188</v>
      </c>
      <c r="AD287" s="4">
        <f ca="1">IF(AND(AB287&gt;=0.5,(K287-X287)&gt;1000),RANDBETWEEN(1000,5000),RANDBETWEEN(0,999))</f>
        <v>4572</v>
      </c>
      <c r="AE287" s="4">
        <f ca="1">IF(OR(V287="",V287="Puntual"),RANDBETWEEN(1000,5000),RANDBETWEEN(0,999))</f>
        <v>1415</v>
      </c>
      <c r="AF287" s="4">
        <f ca="1">IF(OR(W287="Bajo Riesgo",AE287&gt;=1000),RANDBETWEEN(1000,5000),RANDBETWEEN(0,999))</f>
        <v>3473</v>
      </c>
      <c r="AG287">
        <f t="shared" ca="1" si="34"/>
        <v>1</v>
      </c>
    </row>
    <row r="288" spans="1:33" customFormat="1" x14ac:dyDescent="0.25">
      <c r="A288">
        <v>44316968</v>
      </c>
      <c r="B288" t="s">
        <v>822</v>
      </c>
      <c r="C288" t="s">
        <v>206</v>
      </c>
      <c r="D288">
        <v>912726046</v>
      </c>
      <c r="E288" t="s">
        <v>823</v>
      </c>
      <c r="F288">
        <v>43</v>
      </c>
      <c r="G288" t="s">
        <v>30</v>
      </c>
      <c r="H288" t="str">
        <f t="shared" ca="1" si="28"/>
        <v>Alquilada</v>
      </c>
      <c r="I288" t="s">
        <v>32</v>
      </c>
      <c r="J288" t="s">
        <v>33</v>
      </c>
      <c r="K288">
        <f t="shared" ca="1" si="29"/>
        <v>7967</v>
      </c>
      <c r="L288" t="s">
        <v>38</v>
      </c>
      <c r="M288" t="s">
        <v>14109</v>
      </c>
      <c r="N288">
        <v>9</v>
      </c>
      <c r="O288" t="s">
        <v>14663</v>
      </c>
      <c r="P288" t="s">
        <v>14668</v>
      </c>
      <c r="Q288" t="s">
        <v>14659</v>
      </c>
      <c r="R288" s="1">
        <v>42937</v>
      </c>
      <c r="S288" t="s">
        <v>755</v>
      </c>
      <c r="T288" t="str">
        <f t="shared" ca="1" si="30"/>
        <v>Sin Garantia</v>
      </c>
      <c r="U288" t="str">
        <f t="shared" ca="1" si="31"/>
        <v>Con deuda</v>
      </c>
      <c r="V288" t="str">
        <f t="shared" ca="1" si="32"/>
        <v>Moroso</v>
      </c>
      <c r="W288" t="str">
        <f t="shared" ca="1" si="33"/>
        <v>Alto Riesgo</v>
      </c>
      <c r="X288">
        <v>1000</v>
      </c>
      <c r="Y288" s="2">
        <f ca="1">IF(H288="Propia",RANDBETWEEN(1000,5000),RANDBETWEEN(0,999))</f>
        <v>458</v>
      </c>
      <c r="Z288" s="2">
        <f ca="1">IF(T288="Con Garantia",RANDBETWEEN(1000,5000),RANDBETWEEN(0,999))</f>
        <v>243</v>
      </c>
      <c r="AA288" s="2">
        <f ca="1">IF(U288="Sin deuda",RANDBETWEEN(1000,5000),RANDBETWEEN(0,999))</f>
        <v>954</v>
      </c>
      <c r="AB288" s="4">
        <f ca="1">IF(Q288="Si Trabaja",RANDBETWEEN(1000,5000),RANDBETWEEN(0,999))</f>
        <v>3114</v>
      </c>
      <c r="AC288" s="4">
        <f ca="1">IF(AND(F288&gt;17,F288&lt;71),RANDBETWEEN(1000,5000),RANDBETWEEN(0,999))</f>
        <v>4448</v>
      </c>
      <c r="AD288" s="4">
        <f ca="1">IF(AND(AB288&gt;=0.5,(K288-X288)&gt;1000),RANDBETWEEN(1000,5000),RANDBETWEEN(0,999))</f>
        <v>4728</v>
      </c>
      <c r="AE288" s="4">
        <f ca="1">IF(OR(V288="",V288="Puntual"),RANDBETWEEN(1000,5000),RANDBETWEEN(0,999))</f>
        <v>655</v>
      </c>
      <c r="AF288" s="4">
        <f ca="1">IF(OR(W288="Bajo Riesgo",AE288&gt;=1000),RANDBETWEEN(1000,5000),RANDBETWEEN(0,999))</f>
        <v>366</v>
      </c>
      <c r="AG288">
        <f t="shared" ca="1" si="34"/>
        <v>0</v>
      </c>
    </row>
    <row r="289" spans="1:33" customFormat="1" x14ac:dyDescent="0.25">
      <c r="A289">
        <v>43933522</v>
      </c>
      <c r="B289" t="s">
        <v>824</v>
      </c>
      <c r="C289" t="s">
        <v>825</v>
      </c>
      <c r="D289">
        <v>900940376</v>
      </c>
      <c r="E289" t="s">
        <v>826</v>
      </c>
      <c r="F289">
        <v>41</v>
      </c>
      <c r="G289" t="s">
        <v>42</v>
      </c>
      <c r="H289" t="str">
        <f t="shared" ca="1" si="28"/>
        <v>Alquilada</v>
      </c>
      <c r="I289" t="s">
        <v>44</v>
      </c>
      <c r="J289" t="s">
        <v>33</v>
      </c>
      <c r="K289">
        <f t="shared" ca="1" si="29"/>
        <v>7362</v>
      </c>
      <c r="L289" t="s">
        <v>60</v>
      </c>
      <c r="M289" t="s">
        <v>14661</v>
      </c>
      <c r="N289" t="s">
        <v>14661</v>
      </c>
      <c r="O289" t="s">
        <v>14661</v>
      </c>
      <c r="P289" t="s">
        <v>14661</v>
      </c>
      <c r="Q289" t="s">
        <v>14662</v>
      </c>
      <c r="R289" s="1">
        <v>42972</v>
      </c>
      <c r="S289" t="s">
        <v>755</v>
      </c>
      <c r="T289" t="str">
        <f t="shared" ca="1" si="30"/>
        <v>Sin Garantia</v>
      </c>
      <c r="U289" t="str">
        <f t="shared" ca="1" si="31"/>
        <v>Sin deuda</v>
      </c>
      <c r="V289" t="str">
        <f t="shared" ca="1" si="32"/>
        <v/>
      </c>
      <c r="W289" t="str">
        <f t="shared" ca="1" si="33"/>
        <v>Bajo Riesgo</v>
      </c>
      <c r="X289">
        <v>1000</v>
      </c>
      <c r="Y289" s="2">
        <f ca="1">IF(H289="Propia",RANDBETWEEN(1000,5000),RANDBETWEEN(0,999))</f>
        <v>120</v>
      </c>
      <c r="Z289" s="2">
        <f ca="1">IF(T289="Con Garantia",RANDBETWEEN(1000,5000),RANDBETWEEN(0,999))</f>
        <v>533</v>
      </c>
      <c r="AA289" s="2">
        <f ca="1">IF(U289="Sin deuda",RANDBETWEEN(1000,5000),RANDBETWEEN(0,999))</f>
        <v>1319</v>
      </c>
      <c r="AB289" s="4">
        <f ca="1">IF(Q289="Si Trabaja",RANDBETWEEN(1000,5000),RANDBETWEEN(0,999))</f>
        <v>132</v>
      </c>
      <c r="AC289" s="4">
        <f ca="1">IF(AND(F289&gt;17,F289&lt;71),RANDBETWEEN(1000,5000),RANDBETWEEN(0,999))</f>
        <v>3948</v>
      </c>
      <c r="AD289" s="4">
        <f ca="1">IF(AND(AB289&gt;=0.5,(K289-X289)&gt;1000),RANDBETWEEN(1000,5000),RANDBETWEEN(0,999))</f>
        <v>1047</v>
      </c>
      <c r="AE289" s="4">
        <f ca="1">IF(OR(V289="",V289="Puntual"),RANDBETWEEN(1000,5000),RANDBETWEEN(0,999))</f>
        <v>1886</v>
      </c>
      <c r="AF289" s="4">
        <f ca="1">IF(OR(W289="Bajo Riesgo",AE289&gt;=1000),RANDBETWEEN(1000,5000),RANDBETWEEN(0,999))</f>
        <v>1275</v>
      </c>
      <c r="AG289">
        <f t="shared" ca="1" si="34"/>
        <v>0</v>
      </c>
    </row>
    <row r="290" spans="1:33" customFormat="1" x14ac:dyDescent="0.25">
      <c r="A290">
        <v>47499516</v>
      </c>
      <c r="B290" t="s">
        <v>827</v>
      </c>
      <c r="C290" t="s">
        <v>206</v>
      </c>
      <c r="D290">
        <v>990025070</v>
      </c>
      <c r="E290" t="s">
        <v>828</v>
      </c>
      <c r="F290">
        <v>41</v>
      </c>
      <c r="G290" t="s">
        <v>42</v>
      </c>
      <c r="H290" t="str">
        <f t="shared" ca="1" si="28"/>
        <v>Propia</v>
      </c>
      <c r="I290" t="s">
        <v>44</v>
      </c>
      <c r="J290" t="s">
        <v>33</v>
      </c>
      <c r="K290">
        <f t="shared" ca="1" si="29"/>
        <v>7863</v>
      </c>
      <c r="L290" t="s">
        <v>53</v>
      </c>
      <c r="M290" t="s">
        <v>14049</v>
      </c>
      <c r="N290">
        <v>2</v>
      </c>
      <c r="O290" t="s">
        <v>14663</v>
      </c>
      <c r="P290" t="s">
        <v>14668</v>
      </c>
      <c r="Q290" t="s">
        <v>14659</v>
      </c>
      <c r="R290" s="1">
        <v>42905</v>
      </c>
      <c r="S290" t="s">
        <v>34</v>
      </c>
      <c r="T290" t="str">
        <f t="shared" ca="1" si="30"/>
        <v>Sin Garantia</v>
      </c>
      <c r="U290" t="str">
        <f t="shared" ca="1" si="31"/>
        <v>Con deuda</v>
      </c>
      <c r="V290" t="str">
        <f t="shared" ca="1" si="32"/>
        <v>Puntual</v>
      </c>
      <c r="W290" t="str">
        <f t="shared" ca="1" si="33"/>
        <v>Bajo Riesgo</v>
      </c>
      <c r="X290">
        <v>1000</v>
      </c>
      <c r="Y290" s="2">
        <f ca="1">IF(H290="Propia",RANDBETWEEN(1000,5000),RANDBETWEEN(0,999))</f>
        <v>4765</v>
      </c>
      <c r="Z290" s="2">
        <f ca="1">IF(T290="Con Garantia",RANDBETWEEN(1000,5000),RANDBETWEEN(0,999))</f>
        <v>128</v>
      </c>
      <c r="AA290" s="2">
        <f ca="1">IF(U290="Sin deuda",RANDBETWEEN(1000,5000),RANDBETWEEN(0,999))</f>
        <v>931</v>
      </c>
      <c r="AB290" s="4">
        <f ca="1">IF(Q290="Si Trabaja",RANDBETWEEN(1000,5000),RANDBETWEEN(0,999))</f>
        <v>4024</v>
      </c>
      <c r="AC290" s="4">
        <f ca="1">IF(AND(F290&gt;17,F290&lt;71),RANDBETWEEN(1000,5000),RANDBETWEEN(0,999))</f>
        <v>4256</v>
      </c>
      <c r="AD290" s="4">
        <f ca="1">IF(AND(AB290&gt;=0.5,(K290-X290)&gt;1000),RANDBETWEEN(1000,5000),RANDBETWEEN(0,999))</f>
        <v>1949</v>
      </c>
      <c r="AE290" s="4">
        <f ca="1">IF(OR(V290="",V290="Puntual"),RANDBETWEEN(1000,5000),RANDBETWEEN(0,999))</f>
        <v>4250</v>
      </c>
      <c r="AF290" s="4">
        <f ca="1">IF(OR(W290="Bajo Riesgo",AE290&gt;=1000),RANDBETWEEN(1000,5000),RANDBETWEEN(0,999))</f>
        <v>3316</v>
      </c>
      <c r="AG290">
        <f t="shared" ca="1" si="34"/>
        <v>1</v>
      </c>
    </row>
    <row r="291" spans="1:33" customFormat="1" x14ac:dyDescent="0.25">
      <c r="A291">
        <v>40474295</v>
      </c>
      <c r="B291" t="s">
        <v>829</v>
      </c>
      <c r="C291" t="s">
        <v>830</v>
      </c>
      <c r="D291">
        <v>903354934</v>
      </c>
      <c r="E291" t="s">
        <v>831</v>
      </c>
      <c r="F291">
        <v>39</v>
      </c>
      <c r="G291" t="s">
        <v>42</v>
      </c>
      <c r="H291" t="str">
        <f t="shared" ca="1" si="28"/>
        <v>Alquilada</v>
      </c>
      <c r="I291" t="s">
        <v>32</v>
      </c>
      <c r="J291" t="s">
        <v>33</v>
      </c>
      <c r="K291">
        <f t="shared" ca="1" si="29"/>
        <v>6055</v>
      </c>
      <c r="L291" t="s">
        <v>121</v>
      </c>
      <c r="M291" t="s">
        <v>14661</v>
      </c>
      <c r="N291" t="s">
        <v>14661</v>
      </c>
      <c r="O291" t="s">
        <v>14661</v>
      </c>
      <c r="P291" t="s">
        <v>14661</v>
      </c>
      <c r="Q291" t="s">
        <v>14662</v>
      </c>
      <c r="R291" s="1">
        <v>42997</v>
      </c>
      <c r="S291" t="s">
        <v>755</v>
      </c>
      <c r="T291" t="str">
        <f t="shared" ca="1" si="30"/>
        <v>Con Garantia</v>
      </c>
      <c r="U291" t="str">
        <f t="shared" ca="1" si="31"/>
        <v>Con deuda</v>
      </c>
      <c r="V291" t="str">
        <f t="shared" ca="1" si="32"/>
        <v>Puntual</v>
      </c>
      <c r="W291" t="str">
        <f t="shared" ca="1" si="33"/>
        <v>Bajo Riesgo</v>
      </c>
      <c r="X291">
        <v>1000</v>
      </c>
      <c r="Y291" s="2">
        <f ca="1">IF(H291="Propia",RANDBETWEEN(1000,5000),RANDBETWEEN(0,999))</f>
        <v>981</v>
      </c>
      <c r="Z291" s="2">
        <f ca="1">IF(T291="Con Garantia",RANDBETWEEN(1000,5000),RANDBETWEEN(0,999))</f>
        <v>1944</v>
      </c>
      <c r="AA291" s="2">
        <f ca="1">IF(U291="Sin deuda",RANDBETWEEN(1000,5000),RANDBETWEEN(0,999))</f>
        <v>631</v>
      </c>
      <c r="AB291" s="4">
        <f ca="1">IF(Q291="Si Trabaja",RANDBETWEEN(1000,5000),RANDBETWEEN(0,999))</f>
        <v>649</v>
      </c>
      <c r="AC291" s="4">
        <f ca="1">IF(AND(F291&gt;17,F291&lt;71),RANDBETWEEN(1000,5000),RANDBETWEEN(0,999))</f>
        <v>1685</v>
      </c>
      <c r="AD291" s="4">
        <f ca="1">IF(AND(AB291&gt;=0.5,(K291-X291)&gt;1000),RANDBETWEEN(1000,5000),RANDBETWEEN(0,999))</f>
        <v>1621</v>
      </c>
      <c r="AE291" s="4">
        <f ca="1">IF(OR(V291="",V291="Puntual"),RANDBETWEEN(1000,5000),RANDBETWEEN(0,999))</f>
        <v>1164</v>
      </c>
      <c r="AF291" s="4">
        <f ca="1">IF(OR(W291="Bajo Riesgo",AE291&gt;=1000),RANDBETWEEN(1000,5000),RANDBETWEEN(0,999))</f>
        <v>3636</v>
      </c>
      <c r="AG291">
        <f t="shared" ca="1" si="34"/>
        <v>0</v>
      </c>
    </row>
    <row r="292" spans="1:33" customFormat="1" x14ac:dyDescent="0.25">
      <c r="A292">
        <v>80671225</v>
      </c>
      <c r="B292" t="s">
        <v>832</v>
      </c>
      <c r="C292" t="s">
        <v>833</v>
      </c>
      <c r="D292">
        <v>935470898</v>
      </c>
      <c r="E292" t="s">
        <v>834</v>
      </c>
      <c r="F292">
        <v>46</v>
      </c>
      <c r="G292" t="s">
        <v>42</v>
      </c>
      <c r="H292" t="str">
        <f t="shared" ca="1" si="28"/>
        <v>Alquilada</v>
      </c>
      <c r="I292" t="s">
        <v>32</v>
      </c>
      <c r="J292" t="s">
        <v>33</v>
      </c>
      <c r="K292">
        <f t="shared" ca="1" si="29"/>
        <v>5299</v>
      </c>
      <c r="L292" t="s">
        <v>38</v>
      </c>
      <c r="M292" t="s">
        <v>14661</v>
      </c>
      <c r="N292" t="s">
        <v>14661</v>
      </c>
      <c r="O292" t="s">
        <v>14661</v>
      </c>
      <c r="P292" t="s">
        <v>14661</v>
      </c>
      <c r="Q292" t="s">
        <v>14662</v>
      </c>
      <c r="R292" s="1">
        <v>43089</v>
      </c>
      <c r="S292" t="s">
        <v>755</v>
      </c>
      <c r="T292" t="str">
        <f t="shared" ca="1" si="30"/>
        <v>Sin Garantia</v>
      </c>
      <c r="U292" t="str">
        <f t="shared" ca="1" si="31"/>
        <v>Con deuda</v>
      </c>
      <c r="V292" t="str">
        <f t="shared" ca="1" si="32"/>
        <v>Puntual</v>
      </c>
      <c r="W292" t="str">
        <f t="shared" ca="1" si="33"/>
        <v>Bajo Riesgo</v>
      </c>
      <c r="X292">
        <v>1000</v>
      </c>
      <c r="Y292" s="2">
        <f ca="1">IF(H292="Propia",RANDBETWEEN(1000,5000),RANDBETWEEN(0,999))</f>
        <v>905</v>
      </c>
      <c r="Z292" s="2">
        <f ca="1">IF(T292="Con Garantia",RANDBETWEEN(1000,5000),RANDBETWEEN(0,999))</f>
        <v>434</v>
      </c>
      <c r="AA292" s="2">
        <f ca="1">IF(U292="Sin deuda",RANDBETWEEN(1000,5000),RANDBETWEEN(0,999))</f>
        <v>665</v>
      </c>
      <c r="AB292" s="4">
        <f ca="1">IF(Q292="Si Trabaja",RANDBETWEEN(1000,5000),RANDBETWEEN(0,999))</f>
        <v>106</v>
      </c>
      <c r="AC292" s="4">
        <f ca="1">IF(AND(F292&gt;17,F292&lt;71),RANDBETWEEN(1000,5000),RANDBETWEEN(0,999))</f>
        <v>4966</v>
      </c>
      <c r="AD292" s="4">
        <f ca="1">IF(AND(AB292&gt;=0.5,(K292-X292)&gt;1000),RANDBETWEEN(1000,5000),RANDBETWEEN(0,999))</f>
        <v>4500</v>
      </c>
      <c r="AE292" s="4">
        <f ca="1">IF(OR(V292="",V292="Puntual"),RANDBETWEEN(1000,5000),RANDBETWEEN(0,999))</f>
        <v>4373</v>
      </c>
      <c r="AF292" s="4">
        <f ca="1">IF(OR(W292="Bajo Riesgo",AE292&gt;=1000),RANDBETWEEN(1000,5000),RANDBETWEEN(0,999))</f>
        <v>1352</v>
      </c>
      <c r="AG292">
        <f t="shared" ca="1" si="34"/>
        <v>0</v>
      </c>
    </row>
    <row r="293" spans="1:33" customFormat="1" x14ac:dyDescent="0.25">
      <c r="A293">
        <v>73379641</v>
      </c>
      <c r="B293" t="s">
        <v>835</v>
      </c>
      <c r="C293" t="s">
        <v>836</v>
      </c>
      <c r="D293">
        <v>519978561</v>
      </c>
      <c r="E293" t="s">
        <v>837</v>
      </c>
      <c r="F293">
        <v>61</v>
      </c>
      <c r="G293" t="s">
        <v>42</v>
      </c>
      <c r="H293" t="str">
        <f t="shared" ca="1" si="28"/>
        <v>Propia</v>
      </c>
      <c r="I293" t="s">
        <v>49</v>
      </c>
      <c r="J293" t="s">
        <v>33</v>
      </c>
      <c r="K293">
        <f t="shared" ca="1" si="29"/>
        <v>5836</v>
      </c>
      <c r="L293" t="s">
        <v>195</v>
      </c>
      <c r="M293" t="s">
        <v>13460</v>
      </c>
      <c r="N293">
        <v>6</v>
      </c>
      <c r="O293" t="s">
        <v>14663</v>
      </c>
      <c r="P293" t="s">
        <v>14658</v>
      </c>
      <c r="Q293" t="s">
        <v>14659</v>
      </c>
      <c r="R293" s="1">
        <v>42902</v>
      </c>
      <c r="S293" t="s">
        <v>34</v>
      </c>
      <c r="T293" t="str">
        <f t="shared" ca="1" si="30"/>
        <v>Sin Garantia</v>
      </c>
      <c r="U293" t="str">
        <f t="shared" ca="1" si="31"/>
        <v>Sin deuda</v>
      </c>
      <c r="V293" t="str">
        <f t="shared" ca="1" si="32"/>
        <v/>
      </c>
      <c r="W293" t="str">
        <f t="shared" ca="1" si="33"/>
        <v>Bajo Riesgo</v>
      </c>
      <c r="X293">
        <v>1000</v>
      </c>
      <c r="Y293" s="2">
        <f ca="1">IF(H293="Propia",RANDBETWEEN(1000,5000),RANDBETWEEN(0,999))</f>
        <v>1223</v>
      </c>
      <c r="Z293" s="2">
        <f ca="1">IF(T293="Con Garantia",RANDBETWEEN(1000,5000),RANDBETWEEN(0,999))</f>
        <v>205</v>
      </c>
      <c r="AA293" s="2">
        <f ca="1">IF(U293="Sin deuda",RANDBETWEEN(1000,5000),RANDBETWEEN(0,999))</f>
        <v>4519</v>
      </c>
      <c r="AB293" s="4">
        <f ca="1">IF(Q293="Si Trabaja",RANDBETWEEN(1000,5000),RANDBETWEEN(0,999))</f>
        <v>4296</v>
      </c>
      <c r="AC293" s="4">
        <f ca="1">IF(AND(F293&gt;17,F293&lt;71),RANDBETWEEN(1000,5000),RANDBETWEEN(0,999))</f>
        <v>3121</v>
      </c>
      <c r="AD293" s="4">
        <f ca="1">IF(AND(AB293&gt;=0.5,(K293-X293)&gt;1000),RANDBETWEEN(1000,5000),RANDBETWEEN(0,999))</f>
        <v>2209</v>
      </c>
      <c r="AE293" s="4">
        <f ca="1">IF(OR(V293="",V293="Puntual"),RANDBETWEEN(1000,5000),RANDBETWEEN(0,999))</f>
        <v>3337</v>
      </c>
      <c r="AF293" s="4">
        <f ca="1">IF(OR(W293="Bajo Riesgo",AE293&gt;=1000),RANDBETWEEN(1000,5000),RANDBETWEEN(0,999))</f>
        <v>1702</v>
      </c>
      <c r="AG293">
        <f t="shared" ca="1" si="34"/>
        <v>1</v>
      </c>
    </row>
    <row r="294" spans="1:33" customFormat="1" x14ac:dyDescent="0.25">
      <c r="A294">
        <v>41262682</v>
      </c>
      <c r="B294" t="s">
        <v>838</v>
      </c>
      <c r="C294" t="s">
        <v>206</v>
      </c>
      <c r="D294">
        <v>519834336</v>
      </c>
      <c r="E294" t="s">
        <v>839</v>
      </c>
      <c r="F294">
        <v>54</v>
      </c>
      <c r="G294" t="s">
        <v>42</v>
      </c>
      <c r="H294" t="str">
        <f t="shared" ca="1" si="28"/>
        <v>Alquilada</v>
      </c>
      <c r="I294" t="s">
        <v>79</v>
      </c>
      <c r="J294" t="s">
        <v>33</v>
      </c>
      <c r="K294">
        <f t="shared" ca="1" si="29"/>
        <v>6905</v>
      </c>
      <c r="L294" t="s">
        <v>243</v>
      </c>
      <c r="M294" t="s">
        <v>14401</v>
      </c>
      <c r="N294">
        <v>8</v>
      </c>
      <c r="O294" t="s">
        <v>14657</v>
      </c>
      <c r="P294" t="s">
        <v>14660</v>
      </c>
      <c r="Q294" t="s">
        <v>14659</v>
      </c>
      <c r="R294" s="1">
        <v>43038</v>
      </c>
      <c r="S294" t="s">
        <v>755</v>
      </c>
      <c r="T294" t="str">
        <f t="shared" ca="1" si="30"/>
        <v>Con Garantia</v>
      </c>
      <c r="U294" t="str">
        <f t="shared" ca="1" si="31"/>
        <v>Con deuda</v>
      </c>
      <c r="V294" t="str">
        <f t="shared" ca="1" si="32"/>
        <v>Moroso</v>
      </c>
      <c r="W294" t="str">
        <f t="shared" ca="1" si="33"/>
        <v>Alto Riesgo</v>
      </c>
      <c r="X294">
        <v>1000</v>
      </c>
      <c r="Y294" s="2">
        <f ca="1">IF(H294="Propia",RANDBETWEEN(1000,5000),RANDBETWEEN(0,999))</f>
        <v>805</v>
      </c>
      <c r="Z294" s="2">
        <f ca="1">IF(T294="Con Garantia",RANDBETWEEN(1000,5000),RANDBETWEEN(0,999))</f>
        <v>1828</v>
      </c>
      <c r="AA294" s="2">
        <f ca="1">IF(U294="Sin deuda",RANDBETWEEN(1000,5000),RANDBETWEEN(0,999))</f>
        <v>528</v>
      </c>
      <c r="AB294" s="4">
        <f ca="1">IF(Q294="Si Trabaja",RANDBETWEEN(1000,5000),RANDBETWEEN(0,999))</f>
        <v>1504</v>
      </c>
      <c r="AC294" s="4">
        <f ca="1">IF(AND(F294&gt;17,F294&lt;71),RANDBETWEEN(1000,5000),RANDBETWEEN(0,999))</f>
        <v>2371</v>
      </c>
      <c r="AD294" s="4">
        <f ca="1">IF(AND(AB294&gt;=0.5,(K294-X294)&gt;1000),RANDBETWEEN(1000,5000),RANDBETWEEN(0,999))</f>
        <v>3767</v>
      </c>
      <c r="AE294" s="4">
        <f ca="1">IF(OR(V294="",V294="Puntual"),RANDBETWEEN(1000,5000),RANDBETWEEN(0,999))</f>
        <v>439</v>
      </c>
      <c r="AF294" s="4">
        <f ca="1">IF(OR(W294="Bajo Riesgo",AE294&gt;=1000),RANDBETWEEN(1000,5000),RANDBETWEEN(0,999))</f>
        <v>575</v>
      </c>
      <c r="AG294">
        <f t="shared" ca="1" si="34"/>
        <v>0</v>
      </c>
    </row>
    <row r="295" spans="1:33" customFormat="1" x14ac:dyDescent="0.25">
      <c r="A295">
        <v>72516490</v>
      </c>
      <c r="B295" t="s">
        <v>840</v>
      </c>
      <c r="C295" t="s">
        <v>841</v>
      </c>
      <c r="D295">
        <v>519233076</v>
      </c>
      <c r="E295" t="s">
        <v>842</v>
      </c>
      <c r="F295">
        <v>19</v>
      </c>
      <c r="G295" t="s">
        <v>30</v>
      </c>
      <c r="H295" t="str">
        <f t="shared" ca="1" si="28"/>
        <v>Alquilada</v>
      </c>
      <c r="I295" t="s">
        <v>32</v>
      </c>
      <c r="J295" t="s">
        <v>33</v>
      </c>
      <c r="K295">
        <f t="shared" ca="1" si="29"/>
        <v>6266</v>
      </c>
      <c r="L295" t="s">
        <v>53</v>
      </c>
      <c r="M295" t="s">
        <v>14494</v>
      </c>
      <c r="N295">
        <v>2</v>
      </c>
      <c r="O295" t="s">
        <v>14657</v>
      </c>
      <c r="P295" t="s">
        <v>14668</v>
      </c>
      <c r="Q295" t="s">
        <v>14659</v>
      </c>
      <c r="R295" s="1">
        <v>43007</v>
      </c>
      <c r="S295" t="s">
        <v>755</v>
      </c>
      <c r="T295" t="str">
        <f t="shared" ca="1" si="30"/>
        <v>Sin Garantia</v>
      </c>
      <c r="U295" t="str">
        <f t="shared" ca="1" si="31"/>
        <v>Con deuda</v>
      </c>
      <c r="V295" t="str">
        <f t="shared" ca="1" si="32"/>
        <v>Moroso</v>
      </c>
      <c r="W295" t="str">
        <f t="shared" ca="1" si="33"/>
        <v>Alto Riesgo</v>
      </c>
      <c r="X295">
        <v>1000</v>
      </c>
      <c r="Y295" s="2">
        <f ca="1">IF(H295="Propia",RANDBETWEEN(1000,5000),RANDBETWEEN(0,999))</f>
        <v>875</v>
      </c>
      <c r="Z295" s="2">
        <f ca="1">IF(T295="Con Garantia",RANDBETWEEN(1000,5000),RANDBETWEEN(0,999))</f>
        <v>763</v>
      </c>
      <c r="AA295" s="2">
        <f ca="1">IF(U295="Sin deuda",RANDBETWEEN(1000,5000),RANDBETWEEN(0,999))</f>
        <v>217</v>
      </c>
      <c r="AB295" s="4">
        <f ca="1">IF(Q295="Si Trabaja",RANDBETWEEN(1000,5000),RANDBETWEEN(0,999))</f>
        <v>4660</v>
      </c>
      <c r="AC295" s="4">
        <f ca="1">IF(AND(F295&gt;17,F295&lt;71),RANDBETWEEN(1000,5000),RANDBETWEEN(0,999))</f>
        <v>2417</v>
      </c>
      <c r="AD295" s="4">
        <f ca="1">IF(AND(AB295&gt;=0.5,(K295-X295)&gt;1000),RANDBETWEEN(1000,5000),RANDBETWEEN(0,999))</f>
        <v>4593</v>
      </c>
      <c r="AE295" s="4">
        <f ca="1">IF(OR(V295="",V295="Puntual"),RANDBETWEEN(1000,5000),RANDBETWEEN(0,999))</f>
        <v>132</v>
      </c>
      <c r="AF295" s="4">
        <f ca="1">IF(OR(W295="Bajo Riesgo",AE295&gt;=1000),RANDBETWEEN(1000,5000),RANDBETWEEN(0,999))</f>
        <v>171</v>
      </c>
      <c r="AG295">
        <f t="shared" ca="1" si="34"/>
        <v>0</v>
      </c>
    </row>
    <row r="296" spans="1:33" customFormat="1" x14ac:dyDescent="0.25">
      <c r="A296">
        <v>72151814</v>
      </c>
      <c r="B296" t="s">
        <v>843</v>
      </c>
      <c r="C296" t="s">
        <v>844</v>
      </c>
      <c r="D296">
        <v>519375882</v>
      </c>
      <c r="E296" t="s">
        <v>845</v>
      </c>
      <c r="F296">
        <v>45</v>
      </c>
      <c r="G296" t="s">
        <v>30</v>
      </c>
      <c r="H296" t="str">
        <f t="shared" ca="1" si="28"/>
        <v>Propia</v>
      </c>
      <c r="I296" t="s">
        <v>44</v>
      </c>
      <c r="J296" t="s">
        <v>33</v>
      </c>
      <c r="K296">
        <f t="shared" ca="1" si="29"/>
        <v>7150</v>
      </c>
      <c r="L296" t="s">
        <v>243</v>
      </c>
      <c r="M296" t="s">
        <v>14316</v>
      </c>
      <c r="N296">
        <v>3</v>
      </c>
      <c r="O296" t="s">
        <v>14663</v>
      </c>
      <c r="P296" t="s">
        <v>14664</v>
      </c>
      <c r="Q296" t="s">
        <v>14659</v>
      </c>
      <c r="R296" s="1">
        <v>43048</v>
      </c>
      <c r="S296" t="s">
        <v>34</v>
      </c>
      <c r="T296" t="str">
        <f t="shared" ca="1" si="30"/>
        <v>Con Garantia</v>
      </c>
      <c r="U296" t="str">
        <f t="shared" ca="1" si="31"/>
        <v>Con deuda</v>
      </c>
      <c r="V296" t="str">
        <f t="shared" ca="1" si="32"/>
        <v>Moroso</v>
      </c>
      <c r="W296" t="str">
        <f t="shared" ca="1" si="33"/>
        <v>Alto Riesgo</v>
      </c>
      <c r="X296">
        <v>1000</v>
      </c>
      <c r="Y296" s="2">
        <f ca="1">IF(H296="Propia",RANDBETWEEN(1000,5000),RANDBETWEEN(0,999))</f>
        <v>4014</v>
      </c>
      <c r="Z296" s="2">
        <f ca="1">IF(T296="Con Garantia",RANDBETWEEN(1000,5000),RANDBETWEEN(0,999))</f>
        <v>4303</v>
      </c>
      <c r="AA296" s="2">
        <f ca="1">IF(U296="Sin deuda",RANDBETWEEN(1000,5000),RANDBETWEEN(0,999))</f>
        <v>606</v>
      </c>
      <c r="AB296" s="4">
        <f ca="1">IF(Q296="Si Trabaja",RANDBETWEEN(1000,5000),RANDBETWEEN(0,999))</f>
        <v>3276</v>
      </c>
      <c r="AC296" s="4">
        <f ca="1">IF(AND(F296&gt;17,F296&lt;71),RANDBETWEEN(1000,5000),RANDBETWEEN(0,999))</f>
        <v>2983</v>
      </c>
      <c r="AD296" s="4">
        <f ca="1">IF(AND(AB296&gt;=0.5,(K296-X296)&gt;1000),RANDBETWEEN(1000,5000),RANDBETWEEN(0,999))</f>
        <v>2388</v>
      </c>
      <c r="AE296" s="4">
        <f ca="1">IF(OR(V296="",V296="Puntual"),RANDBETWEEN(1000,5000),RANDBETWEEN(0,999))</f>
        <v>208</v>
      </c>
      <c r="AF296" s="4">
        <f ca="1">IF(OR(W296="Bajo Riesgo",AE296&gt;=1000),RANDBETWEEN(1000,5000),RANDBETWEEN(0,999))</f>
        <v>973</v>
      </c>
      <c r="AG296">
        <f t="shared" ca="1" si="34"/>
        <v>0</v>
      </c>
    </row>
    <row r="297" spans="1:33" customFormat="1" x14ac:dyDescent="0.25">
      <c r="A297">
        <v>45775293</v>
      </c>
      <c r="B297" t="s">
        <v>846</v>
      </c>
      <c r="C297" t="s">
        <v>844</v>
      </c>
      <c r="D297">
        <v>972497155</v>
      </c>
      <c r="E297" t="s">
        <v>847</v>
      </c>
      <c r="F297">
        <v>49</v>
      </c>
      <c r="G297" t="s">
        <v>42</v>
      </c>
      <c r="H297" t="str">
        <f t="shared" ca="1" si="28"/>
        <v>Propia</v>
      </c>
      <c r="I297" t="s">
        <v>49</v>
      </c>
      <c r="J297" t="s">
        <v>33</v>
      </c>
      <c r="K297">
        <f t="shared" ca="1" si="29"/>
        <v>5178</v>
      </c>
      <c r="L297" t="s">
        <v>53</v>
      </c>
      <c r="M297" t="s">
        <v>13280</v>
      </c>
      <c r="N297">
        <v>8</v>
      </c>
      <c r="O297" t="s">
        <v>14663</v>
      </c>
      <c r="P297" t="s">
        <v>14670</v>
      </c>
      <c r="Q297" t="s">
        <v>14659</v>
      </c>
      <c r="R297" s="1">
        <v>42981</v>
      </c>
      <c r="S297" t="s">
        <v>755</v>
      </c>
      <c r="T297" t="str">
        <f t="shared" ca="1" si="30"/>
        <v>Con Garantia</v>
      </c>
      <c r="U297" t="str">
        <f t="shared" ca="1" si="31"/>
        <v>Sin deuda</v>
      </c>
      <c r="V297" t="str">
        <f t="shared" ca="1" si="32"/>
        <v/>
      </c>
      <c r="W297" t="str">
        <f t="shared" ca="1" si="33"/>
        <v>Bajo Riesgo</v>
      </c>
      <c r="X297">
        <v>1000</v>
      </c>
      <c r="Y297" s="2">
        <f ca="1">IF(H297="Propia",RANDBETWEEN(1000,5000),RANDBETWEEN(0,999))</f>
        <v>1095</v>
      </c>
      <c r="Z297" s="2">
        <f ca="1">IF(T297="Con Garantia",RANDBETWEEN(1000,5000),RANDBETWEEN(0,999))</f>
        <v>3767</v>
      </c>
      <c r="AA297" s="2">
        <f ca="1">IF(U297="Sin deuda",RANDBETWEEN(1000,5000),RANDBETWEEN(0,999))</f>
        <v>3072</v>
      </c>
      <c r="AB297" s="4">
        <f ca="1">IF(Q297="Si Trabaja",RANDBETWEEN(1000,5000),RANDBETWEEN(0,999))</f>
        <v>1596</v>
      </c>
      <c r="AC297" s="4">
        <f ca="1">IF(AND(F297&gt;17,F297&lt;71),RANDBETWEEN(1000,5000),RANDBETWEEN(0,999))</f>
        <v>1576</v>
      </c>
      <c r="AD297" s="4">
        <f ca="1">IF(AND(AB297&gt;=0.5,(K297-X297)&gt;1000),RANDBETWEEN(1000,5000),RANDBETWEEN(0,999))</f>
        <v>3972</v>
      </c>
      <c r="AE297" s="4">
        <f ca="1">IF(OR(V297="",V297="Puntual"),RANDBETWEEN(1000,5000),RANDBETWEEN(0,999))</f>
        <v>1384</v>
      </c>
      <c r="AF297" s="4">
        <f ca="1">IF(OR(W297="Bajo Riesgo",AE297&gt;=1000),RANDBETWEEN(1000,5000),RANDBETWEEN(0,999))</f>
        <v>3556</v>
      </c>
      <c r="AG297">
        <f t="shared" ca="1" si="34"/>
        <v>1</v>
      </c>
    </row>
    <row r="298" spans="1:33" customFormat="1" x14ac:dyDescent="0.25">
      <c r="A298">
        <v>72492353</v>
      </c>
      <c r="B298" t="s">
        <v>848</v>
      </c>
      <c r="C298" t="s">
        <v>849</v>
      </c>
      <c r="D298">
        <v>925786403</v>
      </c>
      <c r="E298" t="s">
        <v>850</v>
      </c>
      <c r="F298">
        <v>21</v>
      </c>
      <c r="G298" t="s">
        <v>42</v>
      </c>
      <c r="H298" t="str">
        <f t="shared" ca="1" si="28"/>
        <v>Alquilada</v>
      </c>
      <c r="I298" t="s">
        <v>49</v>
      </c>
      <c r="J298" t="s">
        <v>33</v>
      </c>
      <c r="K298">
        <f t="shared" ca="1" si="29"/>
        <v>5967</v>
      </c>
      <c r="L298" t="s">
        <v>135</v>
      </c>
      <c r="M298" t="s">
        <v>13292</v>
      </c>
      <c r="N298">
        <v>5</v>
      </c>
      <c r="O298" t="s">
        <v>14663</v>
      </c>
      <c r="P298" t="s">
        <v>14670</v>
      </c>
      <c r="Q298" t="s">
        <v>14659</v>
      </c>
      <c r="R298" s="1">
        <v>42881</v>
      </c>
      <c r="S298" t="s">
        <v>34</v>
      </c>
      <c r="T298" t="str">
        <f t="shared" ca="1" si="30"/>
        <v>Sin Garantia</v>
      </c>
      <c r="U298" t="str">
        <f t="shared" ca="1" si="31"/>
        <v>Con deuda</v>
      </c>
      <c r="V298" t="str">
        <f t="shared" ca="1" si="32"/>
        <v>Puntual</v>
      </c>
      <c r="W298" t="str">
        <f t="shared" ca="1" si="33"/>
        <v>Bajo Riesgo</v>
      </c>
      <c r="X298">
        <v>1000</v>
      </c>
      <c r="Y298" s="2">
        <f ca="1">IF(H298="Propia",RANDBETWEEN(1000,5000),RANDBETWEEN(0,999))</f>
        <v>7</v>
      </c>
      <c r="Z298" s="2">
        <f ca="1">IF(T298="Con Garantia",RANDBETWEEN(1000,5000),RANDBETWEEN(0,999))</f>
        <v>971</v>
      </c>
      <c r="AA298" s="2">
        <f ca="1">IF(U298="Sin deuda",RANDBETWEEN(1000,5000),RANDBETWEEN(0,999))</f>
        <v>872</v>
      </c>
      <c r="AB298" s="4">
        <f ca="1">IF(Q298="Si Trabaja",RANDBETWEEN(1000,5000),RANDBETWEEN(0,999))</f>
        <v>4926</v>
      </c>
      <c r="AC298" s="4">
        <f ca="1">IF(AND(F298&gt;17,F298&lt;71),RANDBETWEEN(1000,5000),RANDBETWEEN(0,999))</f>
        <v>2479</v>
      </c>
      <c r="AD298" s="4">
        <f ca="1">IF(AND(AB298&gt;=0.5,(K298-X298)&gt;1000),RANDBETWEEN(1000,5000),RANDBETWEEN(0,999))</f>
        <v>4982</v>
      </c>
      <c r="AE298" s="4">
        <f ca="1">IF(OR(V298="",V298="Puntual"),RANDBETWEEN(1000,5000),RANDBETWEEN(0,999))</f>
        <v>4562</v>
      </c>
      <c r="AF298" s="4">
        <f ca="1">IF(OR(W298="Bajo Riesgo",AE298&gt;=1000),RANDBETWEEN(1000,5000),RANDBETWEEN(0,999))</f>
        <v>3053</v>
      </c>
      <c r="AG298">
        <f t="shared" ca="1" si="34"/>
        <v>1</v>
      </c>
    </row>
    <row r="299" spans="1:33" customFormat="1" x14ac:dyDescent="0.25">
      <c r="A299">
        <v>61081125</v>
      </c>
      <c r="B299" t="s">
        <v>851</v>
      </c>
      <c r="C299" t="s">
        <v>852</v>
      </c>
      <c r="D299">
        <v>931853856</v>
      </c>
      <c r="E299" t="s">
        <v>853</v>
      </c>
      <c r="F299">
        <v>42</v>
      </c>
      <c r="G299" t="s">
        <v>42</v>
      </c>
      <c r="H299" t="str">
        <f t="shared" ca="1" si="28"/>
        <v>Propia</v>
      </c>
      <c r="I299" t="s">
        <v>44</v>
      </c>
      <c r="J299" t="s">
        <v>33</v>
      </c>
      <c r="K299">
        <f t="shared" ca="1" si="29"/>
        <v>7865</v>
      </c>
      <c r="L299" t="s">
        <v>107</v>
      </c>
      <c r="M299" t="s">
        <v>14538</v>
      </c>
      <c r="N299">
        <v>6</v>
      </c>
      <c r="O299" t="s">
        <v>14657</v>
      </c>
      <c r="P299" t="s">
        <v>14666</v>
      </c>
      <c r="Q299" t="s">
        <v>14659</v>
      </c>
      <c r="R299" s="1">
        <v>42745</v>
      </c>
      <c r="S299" t="s">
        <v>755</v>
      </c>
      <c r="T299" t="str">
        <f t="shared" ca="1" si="30"/>
        <v>Sin Garantia</v>
      </c>
      <c r="U299" t="str">
        <f t="shared" ca="1" si="31"/>
        <v>Sin deuda</v>
      </c>
      <c r="V299" t="str">
        <f t="shared" ca="1" si="32"/>
        <v/>
      </c>
      <c r="W299" t="str">
        <f t="shared" ca="1" si="33"/>
        <v>Bajo Riesgo</v>
      </c>
      <c r="X299">
        <v>1000</v>
      </c>
      <c r="Y299" s="2">
        <f ca="1">IF(H299="Propia",RANDBETWEEN(1000,5000),RANDBETWEEN(0,999))</f>
        <v>2839</v>
      </c>
      <c r="Z299" s="2">
        <f ca="1">IF(T299="Con Garantia",RANDBETWEEN(1000,5000),RANDBETWEEN(0,999))</f>
        <v>998</v>
      </c>
      <c r="AA299" s="2">
        <f ca="1">IF(U299="Sin deuda",RANDBETWEEN(1000,5000),RANDBETWEEN(0,999))</f>
        <v>2918</v>
      </c>
      <c r="AB299" s="4">
        <f ca="1">IF(Q299="Si Trabaja",RANDBETWEEN(1000,5000),RANDBETWEEN(0,999))</f>
        <v>3777</v>
      </c>
      <c r="AC299" s="4">
        <f ca="1">IF(AND(F299&gt;17,F299&lt;71),RANDBETWEEN(1000,5000),RANDBETWEEN(0,999))</f>
        <v>2074</v>
      </c>
      <c r="AD299" s="4">
        <f ca="1">IF(AND(AB299&gt;=0.5,(K299-X299)&gt;1000),RANDBETWEEN(1000,5000),RANDBETWEEN(0,999))</f>
        <v>2702</v>
      </c>
      <c r="AE299" s="4">
        <f ca="1">IF(OR(V299="",V299="Puntual"),RANDBETWEEN(1000,5000),RANDBETWEEN(0,999))</f>
        <v>3384</v>
      </c>
      <c r="AF299" s="4">
        <f ca="1">IF(OR(W299="Bajo Riesgo",AE299&gt;=1000),RANDBETWEEN(1000,5000),RANDBETWEEN(0,999))</f>
        <v>4697</v>
      </c>
      <c r="AG299">
        <f t="shared" ca="1" si="34"/>
        <v>1</v>
      </c>
    </row>
    <row r="300" spans="1:33" customFormat="1" x14ac:dyDescent="0.25">
      <c r="A300">
        <v>48790124</v>
      </c>
      <c r="B300" t="s">
        <v>818</v>
      </c>
      <c r="C300" t="s">
        <v>854</v>
      </c>
      <c r="D300">
        <v>936932448</v>
      </c>
      <c r="E300" t="s">
        <v>819</v>
      </c>
      <c r="F300">
        <v>49</v>
      </c>
      <c r="G300" t="s">
        <v>42</v>
      </c>
      <c r="H300" t="str">
        <f t="shared" ca="1" si="28"/>
        <v>Propia</v>
      </c>
      <c r="I300" t="s">
        <v>49</v>
      </c>
      <c r="J300" t="s">
        <v>33</v>
      </c>
      <c r="K300">
        <f t="shared" ca="1" si="29"/>
        <v>7872</v>
      </c>
      <c r="L300" t="s">
        <v>103</v>
      </c>
      <c r="M300" t="s">
        <v>13347</v>
      </c>
      <c r="N300">
        <v>3</v>
      </c>
      <c r="O300" t="s">
        <v>14663</v>
      </c>
      <c r="P300" t="s">
        <v>14665</v>
      </c>
      <c r="Q300" t="s">
        <v>14659</v>
      </c>
      <c r="R300" s="1">
        <v>42781</v>
      </c>
      <c r="S300" t="s">
        <v>34</v>
      </c>
      <c r="T300" t="str">
        <f t="shared" ca="1" si="30"/>
        <v>Con Garantia</v>
      </c>
      <c r="U300" t="str">
        <f t="shared" ca="1" si="31"/>
        <v>Sin deuda</v>
      </c>
      <c r="V300" t="str">
        <f t="shared" ca="1" si="32"/>
        <v/>
      </c>
      <c r="W300" t="str">
        <f t="shared" ca="1" si="33"/>
        <v>Bajo Riesgo</v>
      </c>
      <c r="X300">
        <v>1000</v>
      </c>
      <c r="Y300" s="2">
        <f ca="1">IF(H300="Propia",RANDBETWEEN(1000,5000),RANDBETWEEN(0,999))</f>
        <v>2616</v>
      </c>
      <c r="Z300" s="2">
        <f ca="1">IF(T300="Con Garantia",RANDBETWEEN(1000,5000),RANDBETWEEN(0,999))</f>
        <v>2234</v>
      </c>
      <c r="AA300" s="2">
        <f ca="1">IF(U300="Sin deuda",RANDBETWEEN(1000,5000),RANDBETWEEN(0,999))</f>
        <v>1574</v>
      </c>
      <c r="AB300" s="4">
        <f ca="1">IF(Q300="Si Trabaja",RANDBETWEEN(1000,5000),RANDBETWEEN(0,999))</f>
        <v>4432</v>
      </c>
      <c r="AC300" s="4">
        <f ca="1">IF(AND(F300&gt;17,F300&lt;71),RANDBETWEEN(1000,5000),RANDBETWEEN(0,999))</f>
        <v>2637</v>
      </c>
      <c r="AD300" s="4">
        <f ca="1">IF(AND(AB300&gt;=0.5,(K300-X300)&gt;1000),RANDBETWEEN(1000,5000),RANDBETWEEN(0,999))</f>
        <v>1712</v>
      </c>
      <c r="AE300" s="4">
        <f ca="1">IF(OR(V300="",V300="Puntual"),RANDBETWEEN(1000,5000),RANDBETWEEN(0,999))</f>
        <v>1484</v>
      </c>
      <c r="AF300" s="4">
        <f ca="1">IF(OR(W300="Bajo Riesgo",AE300&gt;=1000),RANDBETWEEN(1000,5000),RANDBETWEEN(0,999))</f>
        <v>1508</v>
      </c>
      <c r="AG300">
        <f t="shared" ca="1" si="34"/>
        <v>1</v>
      </c>
    </row>
    <row r="301" spans="1:33" customFormat="1" x14ac:dyDescent="0.25">
      <c r="A301">
        <v>45554619</v>
      </c>
      <c r="B301" t="s">
        <v>855</v>
      </c>
      <c r="C301" t="s">
        <v>856</v>
      </c>
      <c r="D301">
        <v>958757714</v>
      </c>
      <c r="E301" t="s">
        <v>857</v>
      </c>
      <c r="F301">
        <v>21</v>
      </c>
      <c r="G301" t="s">
        <v>42</v>
      </c>
      <c r="H301" t="str">
        <f t="shared" ca="1" si="28"/>
        <v>Alquilada</v>
      </c>
      <c r="I301" t="s">
        <v>79</v>
      </c>
      <c r="J301" t="s">
        <v>33</v>
      </c>
      <c r="K301">
        <f t="shared" ca="1" si="29"/>
        <v>5981</v>
      </c>
      <c r="L301" t="s">
        <v>53</v>
      </c>
      <c r="M301" t="s">
        <v>14661</v>
      </c>
      <c r="N301" t="s">
        <v>14661</v>
      </c>
      <c r="O301" t="s">
        <v>14661</v>
      </c>
      <c r="P301" t="s">
        <v>14661</v>
      </c>
      <c r="Q301" t="s">
        <v>14662</v>
      </c>
      <c r="R301" s="1">
        <v>42806</v>
      </c>
      <c r="S301" t="s">
        <v>755</v>
      </c>
      <c r="T301" t="str">
        <f t="shared" ca="1" si="30"/>
        <v>Sin Garantia</v>
      </c>
      <c r="U301" t="str">
        <f t="shared" ca="1" si="31"/>
        <v>Con deuda</v>
      </c>
      <c r="V301" t="str">
        <f t="shared" ca="1" si="32"/>
        <v>Moroso</v>
      </c>
      <c r="W301" t="str">
        <f t="shared" ca="1" si="33"/>
        <v>Alto Riesgo</v>
      </c>
      <c r="X301">
        <v>1000</v>
      </c>
      <c r="Y301" s="2">
        <f ca="1">IF(H301="Propia",RANDBETWEEN(1000,5000),RANDBETWEEN(0,999))</f>
        <v>104</v>
      </c>
      <c r="Z301" s="2">
        <f ca="1">IF(T301="Con Garantia",RANDBETWEEN(1000,5000),RANDBETWEEN(0,999))</f>
        <v>339</v>
      </c>
      <c r="AA301" s="2">
        <f ca="1">IF(U301="Sin deuda",RANDBETWEEN(1000,5000),RANDBETWEEN(0,999))</f>
        <v>953</v>
      </c>
      <c r="AB301" s="4">
        <f ca="1">IF(Q301="Si Trabaja",RANDBETWEEN(1000,5000),RANDBETWEEN(0,999))</f>
        <v>860</v>
      </c>
      <c r="AC301" s="4">
        <f ca="1">IF(AND(F301&gt;17,F301&lt;71),RANDBETWEEN(1000,5000),RANDBETWEEN(0,999))</f>
        <v>1902</v>
      </c>
      <c r="AD301" s="4">
        <f ca="1">IF(AND(AB301&gt;=0.5,(K301-X301)&gt;1000),RANDBETWEEN(1000,5000),RANDBETWEEN(0,999))</f>
        <v>1522</v>
      </c>
      <c r="AE301" s="4">
        <f ca="1">IF(OR(V301="",V301="Puntual"),RANDBETWEEN(1000,5000),RANDBETWEEN(0,999))</f>
        <v>698</v>
      </c>
      <c r="AF301" s="4">
        <f ca="1">IF(OR(W301="Bajo Riesgo",AE301&gt;=1000),RANDBETWEEN(1000,5000),RANDBETWEEN(0,999))</f>
        <v>786</v>
      </c>
      <c r="AG301">
        <f t="shared" ca="1" si="34"/>
        <v>0</v>
      </c>
    </row>
    <row r="302" spans="1:33" customFormat="1" x14ac:dyDescent="0.25">
      <c r="A302">
        <v>10176976</v>
      </c>
      <c r="B302" t="s">
        <v>858</v>
      </c>
      <c r="C302" t="s">
        <v>859</v>
      </c>
      <c r="D302">
        <v>934998992</v>
      </c>
      <c r="E302" t="s">
        <v>860</v>
      </c>
      <c r="F302">
        <v>43</v>
      </c>
      <c r="G302" t="s">
        <v>42</v>
      </c>
      <c r="H302" t="str">
        <f t="shared" ca="1" si="28"/>
        <v>Propia</v>
      </c>
      <c r="I302" t="s">
        <v>79</v>
      </c>
      <c r="J302" t="s">
        <v>33</v>
      </c>
      <c r="K302">
        <f t="shared" ca="1" si="29"/>
        <v>5002</v>
      </c>
      <c r="L302" t="s">
        <v>31</v>
      </c>
      <c r="M302" t="s">
        <v>14661</v>
      </c>
      <c r="N302" t="s">
        <v>14661</v>
      </c>
      <c r="O302" t="s">
        <v>14661</v>
      </c>
      <c r="P302" t="s">
        <v>14661</v>
      </c>
      <c r="Q302" t="s">
        <v>14662</v>
      </c>
      <c r="R302" s="1">
        <v>43067</v>
      </c>
      <c r="S302" t="s">
        <v>755</v>
      </c>
      <c r="T302" t="str">
        <f t="shared" ca="1" si="30"/>
        <v>Con Garantia</v>
      </c>
      <c r="U302" t="str">
        <f t="shared" ca="1" si="31"/>
        <v>Sin deuda</v>
      </c>
      <c r="V302" t="str">
        <f t="shared" ca="1" si="32"/>
        <v/>
      </c>
      <c r="W302" t="str">
        <f t="shared" ca="1" si="33"/>
        <v>Bajo Riesgo</v>
      </c>
      <c r="X302">
        <v>1000</v>
      </c>
      <c r="Y302" s="2">
        <f ca="1">IF(H302="Propia",RANDBETWEEN(1000,5000),RANDBETWEEN(0,999))</f>
        <v>3640</v>
      </c>
      <c r="Z302" s="2">
        <f ca="1">IF(T302="Con Garantia",RANDBETWEEN(1000,5000),RANDBETWEEN(0,999))</f>
        <v>4742</v>
      </c>
      <c r="AA302" s="2">
        <f ca="1">IF(U302="Sin deuda",RANDBETWEEN(1000,5000),RANDBETWEEN(0,999))</f>
        <v>1300</v>
      </c>
      <c r="AB302" s="4">
        <f ca="1">IF(Q302="Si Trabaja",RANDBETWEEN(1000,5000),RANDBETWEEN(0,999))</f>
        <v>926</v>
      </c>
      <c r="AC302" s="4">
        <f ca="1">IF(AND(F302&gt;17,F302&lt;71),RANDBETWEEN(1000,5000),RANDBETWEEN(0,999))</f>
        <v>3586</v>
      </c>
      <c r="AD302" s="4">
        <f ca="1">IF(AND(AB302&gt;=0.5,(K302-X302)&gt;1000),RANDBETWEEN(1000,5000),RANDBETWEEN(0,999))</f>
        <v>2157</v>
      </c>
      <c r="AE302" s="4">
        <f ca="1">IF(OR(V302="",V302="Puntual"),RANDBETWEEN(1000,5000),RANDBETWEEN(0,999))</f>
        <v>3856</v>
      </c>
      <c r="AF302" s="4">
        <f ca="1">IF(OR(W302="Bajo Riesgo",AE302&gt;=1000),RANDBETWEEN(1000,5000),RANDBETWEEN(0,999))</f>
        <v>3396</v>
      </c>
      <c r="AG302">
        <f t="shared" ca="1" si="34"/>
        <v>0</v>
      </c>
    </row>
    <row r="303" spans="1:33" customFormat="1" x14ac:dyDescent="0.25">
      <c r="A303">
        <v>42699153</v>
      </c>
      <c r="B303" t="s">
        <v>861</v>
      </c>
      <c r="C303" t="s">
        <v>862</v>
      </c>
      <c r="D303">
        <v>930688351</v>
      </c>
      <c r="E303" t="s">
        <v>863</v>
      </c>
      <c r="F303">
        <v>42</v>
      </c>
      <c r="G303" t="s">
        <v>42</v>
      </c>
      <c r="H303" t="str">
        <f t="shared" ca="1" si="28"/>
        <v>Propia</v>
      </c>
      <c r="I303" t="s">
        <v>32</v>
      </c>
      <c r="J303" t="s">
        <v>33</v>
      </c>
      <c r="K303">
        <f t="shared" ca="1" si="29"/>
        <v>6331</v>
      </c>
      <c r="L303" t="s">
        <v>131</v>
      </c>
      <c r="M303" t="s">
        <v>14661</v>
      </c>
      <c r="N303" t="s">
        <v>14661</v>
      </c>
      <c r="O303" t="s">
        <v>14661</v>
      </c>
      <c r="P303" t="s">
        <v>14661</v>
      </c>
      <c r="Q303" t="s">
        <v>14662</v>
      </c>
      <c r="R303" s="1">
        <v>42848</v>
      </c>
      <c r="S303" t="s">
        <v>755</v>
      </c>
      <c r="T303" t="str">
        <f t="shared" ca="1" si="30"/>
        <v>Con Garantia</v>
      </c>
      <c r="U303" t="str">
        <f t="shared" ca="1" si="31"/>
        <v>Con deuda</v>
      </c>
      <c r="V303" t="str">
        <f t="shared" ca="1" si="32"/>
        <v>Moroso</v>
      </c>
      <c r="W303" t="str">
        <f t="shared" ca="1" si="33"/>
        <v>Alto Riesgo</v>
      </c>
      <c r="X303">
        <v>1000</v>
      </c>
      <c r="Y303" s="2">
        <f ca="1">IF(H303="Propia",RANDBETWEEN(1000,5000),RANDBETWEEN(0,999))</f>
        <v>2367</v>
      </c>
      <c r="Z303" s="2">
        <f ca="1">IF(T303="Con Garantia",RANDBETWEEN(1000,5000),RANDBETWEEN(0,999))</f>
        <v>4515</v>
      </c>
      <c r="AA303" s="2">
        <f ca="1">IF(U303="Sin deuda",RANDBETWEEN(1000,5000),RANDBETWEEN(0,999))</f>
        <v>246</v>
      </c>
      <c r="AB303" s="4">
        <f ca="1">IF(Q303="Si Trabaja",RANDBETWEEN(1000,5000),RANDBETWEEN(0,999))</f>
        <v>807</v>
      </c>
      <c r="AC303" s="4">
        <f ca="1">IF(AND(F303&gt;17,F303&lt;71),RANDBETWEEN(1000,5000),RANDBETWEEN(0,999))</f>
        <v>1792</v>
      </c>
      <c r="AD303" s="4">
        <f ca="1">IF(AND(AB303&gt;=0.5,(K303-X303)&gt;1000),RANDBETWEEN(1000,5000),RANDBETWEEN(0,999))</f>
        <v>4766</v>
      </c>
      <c r="AE303" s="4">
        <f ca="1">IF(OR(V303="",V303="Puntual"),RANDBETWEEN(1000,5000),RANDBETWEEN(0,999))</f>
        <v>544</v>
      </c>
      <c r="AF303" s="4">
        <f ca="1">IF(OR(W303="Bajo Riesgo",AE303&gt;=1000),RANDBETWEEN(1000,5000),RANDBETWEEN(0,999))</f>
        <v>374</v>
      </c>
      <c r="AG303">
        <f t="shared" ca="1" si="34"/>
        <v>0</v>
      </c>
    </row>
    <row r="304" spans="1:33" customFormat="1" x14ac:dyDescent="0.25">
      <c r="A304">
        <v>10176976</v>
      </c>
      <c r="B304" t="s">
        <v>858</v>
      </c>
      <c r="C304" t="s">
        <v>864</v>
      </c>
      <c r="D304">
        <v>934998992</v>
      </c>
      <c r="E304" t="s">
        <v>860</v>
      </c>
      <c r="F304">
        <v>37</v>
      </c>
      <c r="G304" t="s">
        <v>42</v>
      </c>
      <c r="H304" t="str">
        <f t="shared" ca="1" si="28"/>
        <v>Propia</v>
      </c>
      <c r="I304" t="s">
        <v>49</v>
      </c>
      <c r="J304" t="s">
        <v>33</v>
      </c>
      <c r="K304">
        <f t="shared" ca="1" si="29"/>
        <v>5519</v>
      </c>
      <c r="L304" t="s">
        <v>131</v>
      </c>
      <c r="M304" t="s">
        <v>13995</v>
      </c>
      <c r="N304">
        <v>5</v>
      </c>
      <c r="O304" t="s">
        <v>14657</v>
      </c>
      <c r="P304" t="s">
        <v>14660</v>
      </c>
      <c r="Q304" t="s">
        <v>14659</v>
      </c>
      <c r="R304" s="1">
        <v>42908</v>
      </c>
      <c r="S304" t="s">
        <v>34</v>
      </c>
      <c r="T304" t="str">
        <f t="shared" ca="1" si="30"/>
        <v>Con Garantia</v>
      </c>
      <c r="U304" t="str">
        <f t="shared" ca="1" si="31"/>
        <v>Sin deuda</v>
      </c>
      <c r="V304" t="str">
        <f t="shared" ca="1" si="32"/>
        <v/>
      </c>
      <c r="W304" t="str">
        <f t="shared" ca="1" si="33"/>
        <v>Bajo Riesgo</v>
      </c>
      <c r="X304">
        <v>1000</v>
      </c>
      <c r="Y304" s="2">
        <f ca="1">IF(H304="Propia",RANDBETWEEN(1000,5000),RANDBETWEEN(0,999))</f>
        <v>3611</v>
      </c>
      <c r="Z304" s="2">
        <f ca="1">IF(T304="Con Garantia",RANDBETWEEN(1000,5000),RANDBETWEEN(0,999))</f>
        <v>4167</v>
      </c>
      <c r="AA304" s="2">
        <f ca="1">IF(U304="Sin deuda",RANDBETWEEN(1000,5000),RANDBETWEEN(0,999))</f>
        <v>1515</v>
      </c>
      <c r="AB304" s="4">
        <f ca="1">IF(Q304="Si Trabaja",RANDBETWEEN(1000,5000),RANDBETWEEN(0,999))</f>
        <v>1867</v>
      </c>
      <c r="AC304" s="4">
        <f ca="1">IF(AND(F304&gt;17,F304&lt;71),RANDBETWEEN(1000,5000),RANDBETWEEN(0,999))</f>
        <v>3992</v>
      </c>
      <c r="AD304" s="4">
        <f ca="1">IF(AND(AB304&gt;=0.5,(K304-X304)&gt;1000),RANDBETWEEN(1000,5000),RANDBETWEEN(0,999))</f>
        <v>2975</v>
      </c>
      <c r="AE304" s="4">
        <f ca="1">IF(OR(V304="",V304="Puntual"),RANDBETWEEN(1000,5000),RANDBETWEEN(0,999))</f>
        <v>4844</v>
      </c>
      <c r="AF304" s="4">
        <f ca="1">IF(OR(W304="Bajo Riesgo",AE304&gt;=1000),RANDBETWEEN(1000,5000),RANDBETWEEN(0,999))</f>
        <v>2547</v>
      </c>
      <c r="AG304">
        <f t="shared" ca="1" si="34"/>
        <v>1</v>
      </c>
    </row>
    <row r="305" spans="1:33" customFormat="1" x14ac:dyDescent="0.25">
      <c r="A305">
        <v>77048995</v>
      </c>
      <c r="B305" t="s">
        <v>865</v>
      </c>
      <c r="C305" t="s">
        <v>866</v>
      </c>
      <c r="D305">
        <v>519473574</v>
      </c>
      <c r="E305" t="s">
        <v>867</v>
      </c>
      <c r="F305">
        <v>66</v>
      </c>
      <c r="G305" t="s">
        <v>30</v>
      </c>
      <c r="H305" t="str">
        <f t="shared" ca="1" si="28"/>
        <v>Propia</v>
      </c>
      <c r="I305" t="s">
        <v>32</v>
      </c>
      <c r="J305" t="s">
        <v>33</v>
      </c>
      <c r="K305">
        <f t="shared" ca="1" si="29"/>
        <v>6815</v>
      </c>
      <c r="L305" t="s">
        <v>53</v>
      </c>
      <c r="M305" t="s">
        <v>14661</v>
      </c>
      <c r="N305" t="s">
        <v>14661</v>
      </c>
      <c r="O305" t="s">
        <v>14661</v>
      </c>
      <c r="P305" t="s">
        <v>14661</v>
      </c>
      <c r="Q305" t="s">
        <v>14662</v>
      </c>
      <c r="R305" s="1">
        <v>43060</v>
      </c>
      <c r="S305" t="s">
        <v>755</v>
      </c>
      <c r="T305" t="str">
        <f t="shared" ca="1" si="30"/>
        <v>Sin Garantia</v>
      </c>
      <c r="U305" t="str">
        <f t="shared" ca="1" si="31"/>
        <v>Sin deuda</v>
      </c>
      <c r="V305" t="str">
        <f t="shared" ca="1" si="32"/>
        <v/>
      </c>
      <c r="W305" t="str">
        <f t="shared" ca="1" si="33"/>
        <v>Bajo Riesgo</v>
      </c>
      <c r="X305">
        <v>1000</v>
      </c>
      <c r="Y305" s="2">
        <f ca="1">IF(H305="Propia",RANDBETWEEN(1000,5000),RANDBETWEEN(0,999))</f>
        <v>4155</v>
      </c>
      <c r="Z305" s="2">
        <f ca="1">IF(T305="Con Garantia",RANDBETWEEN(1000,5000),RANDBETWEEN(0,999))</f>
        <v>706</v>
      </c>
      <c r="AA305" s="2">
        <f ca="1">IF(U305="Sin deuda",RANDBETWEEN(1000,5000),RANDBETWEEN(0,999))</f>
        <v>1019</v>
      </c>
      <c r="AB305" s="4">
        <f ca="1">IF(Q305="Si Trabaja",RANDBETWEEN(1000,5000),RANDBETWEEN(0,999))</f>
        <v>737</v>
      </c>
      <c r="AC305" s="4">
        <f ca="1">IF(AND(F305&gt;17,F305&lt;71),RANDBETWEEN(1000,5000),RANDBETWEEN(0,999))</f>
        <v>2166</v>
      </c>
      <c r="AD305" s="4">
        <f ca="1">IF(AND(AB305&gt;=0.5,(K305-X305)&gt;1000),RANDBETWEEN(1000,5000),RANDBETWEEN(0,999))</f>
        <v>1412</v>
      </c>
      <c r="AE305" s="4">
        <f ca="1">IF(OR(V305="",V305="Puntual"),RANDBETWEEN(1000,5000),RANDBETWEEN(0,999))</f>
        <v>2631</v>
      </c>
      <c r="AF305" s="4">
        <f ca="1">IF(OR(W305="Bajo Riesgo",AE305&gt;=1000),RANDBETWEEN(1000,5000),RANDBETWEEN(0,999))</f>
        <v>4665</v>
      </c>
      <c r="AG305">
        <f t="shared" ca="1" si="34"/>
        <v>0</v>
      </c>
    </row>
    <row r="306" spans="1:33" customFormat="1" x14ac:dyDescent="0.25">
      <c r="A306">
        <v>48430300</v>
      </c>
      <c r="B306" t="s">
        <v>868</v>
      </c>
      <c r="C306" t="s">
        <v>869</v>
      </c>
      <c r="D306">
        <v>519241989</v>
      </c>
      <c r="E306" t="s">
        <v>870</v>
      </c>
      <c r="F306">
        <v>22</v>
      </c>
      <c r="G306" t="s">
        <v>30</v>
      </c>
      <c r="H306" t="str">
        <f t="shared" ca="1" si="28"/>
        <v>Alquilada</v>
      </c>
      <c r="I306" t="s">
        <v>32</v>
      </c>
      <c r="J306" t="s">
        <v>33</v>
      </c>
      <c r="K306">
        <f t="shared" ca="1" si="29"/>
        <v>5735</v>
      </c>
      <c r="L306" t="s">
        <v>103</v>
      </c>
      <c r="M306" t="s">
        <v>13909</v>
      </c>
      <c r="N306">
        <v>1</v>
      </c>
      <c r="O306" t="s">
        <v>14657</v>
      </c>
      <c r="P306" t="s">
        <v>14667</v>
      </c>
      <c r="Q306" t="s">
        <v>14659</v>
      </c>
      <c r="R306" s="1">
        <v>42924</v>
      </c>
      <c r="S306" t="s">
        <v>755</v>
      </c>
      <c r="T306" t="str">
        <f t="shared" ca="1" si="30"/>
        <v>Con Garantia</v>
      </c>
      <c r="U306" t="str">
        <f t="shared" ca="1" si="31"/>
        <v>Sin deuda</v>
      </c>
      <c r="V306" t="str">
        <f t="shared" ca="1" si="32"/>
        <v/>
      </c>
      <c r="W306" t="str">
        <f t="shared" ca="1" si="33"/>
        <v>Bajo Riesgo</v>
      </c>
      <c r="X306">
        <v>1000</v>
      </c>
      <c r="Y306" s="2">
        <f ca="1">IF(H306="Propia",RANDBETWEEN(1000,5000),RANDBETWEEN(0,999))</f>
        <v>941</v>
      </c>
      <c r="Z306" s="2">
        <f ca="1">IF(T306="Con Garantia",RANDBETWEEN(1000,5000),RANDBETWEEN(0,999))</f>
        <v>2526</v>
      </c>
      <c r="AA306" s="2">
        <f ca="1">IF(U306="Sin deuda",RANDBETWEEN(1000,5000),RANDBETWEEN(0,999))</f>
        <v>1028</v>
      </c>
      <c r="AB306" s="4">
        <f ca="1">IF(Q306="Si Trabaja",RANDBETWEEN(1000,5000),RANDBETWEEN(0,999))</f>
        <v>4563</v>
      </c>
      <c r="AC306" s="4">
        <f ca="1">IF(AND(F306&gt;17,F306&lt;71),RANDBETWEEN(1000,5000),RANDBETWEEN(0,999))</f>
        <v>2678</v>
      </c>
      <c r="AD306" s="4">
        <f ca="1">IF(AND(AB306&gt;=0.5,(K306-X306)&gt;1000),RANDBETWEEN(1000,5000),RANDBETWEEN(0,999))</f>
        <v>3645</v>
      </c>
      <c r="AE306" s="4">
        <f ca="1">IF(OR(V306="",V306="Puntual"),RANDBETWEEN(1000,5000),RANDBETWEEN(0,999))</f>
        <v>4731</v>
      </c>
      <c r="AF306" s="4">
        <f ca="1">IF(OR(W306="Bajo Riesgo",AE306&gt;=1000),RANDBETWEEN(1000,5000),RANDBETWEEN(0,999))</f>
        <v>2580</v>
      </c>
      <c r="AG306">
        <f t="shared" ca="1" si="34"/>
        <v>1</v>
      </c>
    </row>
    <row r="307" spans="1:33" customFormat="1" x14ac:dyDescent="0.25">
      <c r="A307">
        <v>73143135</v>
      </c>
      <c r="B307" t="s">
        <v>871</v>
      </c>
      <c r="C307" t="s">
        <v>872</v>
      </c>
      <c r="D307">
        <v>950662237</v>
      </c>
      <c r="E307" t="s">
        <v>873</v>
      </c>
      <c r="F307">
        <v>47</v>
      </c>
      <c r="G307" t="s">
        <v>42</v>
      </c>
      <c r="H307" t="str">
        <f t="shared" ca="1" si="28"/>
        <v>Alquilada</v>
      </c>
      <c r="I307" t="s">
        <v>49</v>
      </c>
      <c r="J307" t="s">
        <v>33</v>
      </c>
      <c r="K307">
        <f t="shared" ca="1" si="29"/>
        <v>6976</v>
      </c>
      <c r="L307" t="s">
        <v>53</v>
      </c>
      <c r="M307" t="s">
        <v>13901</v>
      </c>
      <c r="N307">
        <v>4</v>
      </c>
      <c r="O307" t="s">
        <v>14657</v>
      </c>
      <c r="P307" t="s">
        <v>14666</v>
      </c>
      <c r="Q307" t="s">
        <v>14659</v>
      </c>
      <c r="R307" s="1">
        <v>42803</v>
      </c>
      <c r="S307" t="s">
        <v>34</v>
      </c>
      <c r="T307" t="str">
        <f t="shared" ca="1" si="30"/>
        <v>Sin Garantia</v>
      </c>
      <c r="U307" t="str">
        <f t="shared" ca="1" si="31"/>
        <v>Sin deuda</v>
      </c>
      <c r="V307" t="str">
        <f t="shared" ca="1" si="32"/>
        <v/>
      </c>
      <c r="W307" t="str">
        <f t="shared" ca="1" si="33"/>
        <v>Bajo Riesgo</v>
      </c>
      <c r="X307">
        <v>1000</v>
      </c>
      <c r="Y307" s="2">
        <f ca="1">IF(H307="Propia",RANDBETWEEN(1000,5000),RANDBETWEEN(0,999))</f>
        <v>161</v>
      </c>
      <c r="Z307" s="2">
        <f ca="1">IF(T307="Con Garantia",RANDBETWEEN(1000,5000),RANDBETWEEN(0,999))</f>
        <v>651</v>
      </c>
      <c r="AA307" s="2">
        <f ca="1">IF(U307="Sin deuda",RANDBETWEEN(1000,5000),RANDBETWEEN(0,999))</f>
        <v>2472</v>
      </c>
      <c r="AB307" s="4">
        <f ca="1">IF(Q307="Si Trabaja",RANDBETWEEN(1000,5000),RANDBETWEEN(0,999))</f>
        <v>2308</v>
      </c>
      <c r="AC307" s="4">
        <f ca="1">IF(AND(F307&gt;17,F307&lt;71),RANDBETWEEN(1000,5000),RANDBETWEEN(0,999))</f>
        <v>3606</v>
      </c>
      <c r="AD307" s="4">
        <f ca="1">IF(AND(AB307&gt;=0.5,(K307-X307)&gt;1000),RANDBETWEEN(1000,5000),RANDBETWEEN(0,999))</f>
        <v>1959</v>
      </c>
      <c r="AE307" s="4">
        <f ca="1">IF(OR(V307="",V307="Puntual"),RANDBETWEEN(1000,5000),RANDBETWEEN(0,999))</f>
        <v>1527</v>
      </c>
      <c r="AF307" s="4">
        <f ca="1">IF(OR(W307="Bajo Riesgo",AE307&gt;=1000),RANDBETWEEN(1000,5000),RANDBETWEEN(0,999))</f>
        <v>2038</v>
      </c>
      <c r="AG307">
        <f t="shared" ca="1" si="34"/>
        <v>1</v>
      </c>
    </row>
    <row r="308" spans="1:33" customFormat="1" x14ac:dyDescent="0.25">
      <c r="A308">
        <v>28114548</v>
      </c>
      <c r="B308" t="s">
        <v>874</v>
      </c>
      <c r="C308" t="s">
        <v>206</v>
      </c>
      <c r="D308">
        <v>982573595</v>
      </c>
      <c r="E308" t="s">
        <v>875</v>
      </c>
      <c r="F308">
        <v>65</v>
      </c>
      <c r="G308" t="s">
        <v>30</v>
      </c>
      <c r="H308" t="str">
        <f t="shared" ca="1" si="28"/>
        <v>Alquilada</v>
      </c>
      <c r="I308" t="s">
        <v>79</v>
      </c>
      <c r="J308" t="s">
        <v>33</v>
      </c>
      <c r="K308">
        <f t="shared" ca="1" si="29"/>
        <v>6617</v>
      </c>
      <c r="L308" t="s">
        <v>53</v>
      </c>
      <c r="M308" t="s">
        <v>14661</v>
      </c>
      <c r="N308" t="s">
        <v>14661</v>
      </c>
      <c r="O308" t="s">
        <v>14661</v>
      </c>
      <c r="P308" t="s">
        <v>14661</v>
      </c>
      <c r="Q308" t="s">
        <v>14662</v>
      </c>
      <c r="R308" s="1">
        <v>42805</v>
      </c>
      <c r="S308" t="s">
        <v>34</v>
      </c>
      <c r="T308" t="str">
        <f t="shared" ca="1" si="30"/>
        <v>Sin Garantia</v>
      </c>
      <c r="U308" t="str">
        <f t="shared" ca="1" si="31"/>
        <v>Con deuda</v>
      </c>
      <c r="V308" t="str">
        <f t="shared" ca="1" si="32"/>
        <v>Puntual</v>
      </c>
      <c r="W308" t="str">
        <f t="shared" ca="1" si="33"/>
        <v>Bajo Riesgo</v>
      </c>
      <c r="X308">
        <v>1000</v>
      </c>
      <c r="Y308" s="2">
        <f ca="1">IF(H308="Propia",RANDBETWEEN(1000,5000),RANDBETWEEN(0,999))</f>
        <v>11</v>
      </c>
      <c r="Z308" s="2">
        <f ca="1">IF(T308="Con Garantia",RANDBETWEEN(1000,5000),RANDBETWEEN(0,999))</f>
        <v>266</v>
      </c>
      <c r="AA308" s="2">
        <f ca="1">IF(U308="Sin deuda",RANDBETWEEN(1000,5000),RANDBETWEEN(0,999))</f>
        <v>62</v>
      </c>
      <c r="AB308" s="4">
        <f ca="1">IF(Q308="Si Trabaja",RANDBETWEEN(1000,5000),RANDBETWEEN(0,999))</f>
        <v>548</v>
      </c>
      <c r="AC308" s="4">
        <f ca="1">IF(AND(F308&gt;17,F308&lt;71),RANDBETWEEN(1000,5000),RANDBETWEEN(0,999))</f>
        <v>4973</v>
      </c>
      <c r="AD308" s="4">
        <f ca="1">IF(AND(AB308&gt;=0.5,(K308-X308)&gt;1000),RANDBETWEEN(1000,5000),RANDBETWEEN(0,999))</f>
        <v>2184</v>
      </c>
      <c r="AE308" s="4">
        <f ca="1">IF(OR(V308="",V308="Puntual"),RANDBETWEEN(1000,5000),RANDBETWEEN(0,999))</f>
        <v>3325</v>
      </c>
      <c r="AF308" s="4">
        <f ca="1">IF(OR(W308="Bajo Riesgo",AE308&gt;=1000),RANDBETWEEN(1000,5000),RANDBETWEEN(0,999))</f>
        <v>3926</v>
      </c>
      <c r="AG308">
        <f t="shared" ca="1" si="34"/>
        <v>0</v>
      </c>
    </row>
    <row r="309" spans="1:33" customFormat="1" x14ac:dyDescent="0.25">
      <c r="A309">
        <v>47418508</v>
      </c>
      <c r="B309" t="s">
        <v>876</v>
      </c>
      <c r="C309" t="s">
        <v>877</v>
      </c>
      <c r="D309">
        <v>924963697</v>
      </c>
      <c r="E309" t="s">
        <v>878</v>
      </c>
      <c r="F309">
        <v>30</v>
      </c>
      <c r="G309" t="s">
        <v>30</v>
      </c>
      <c r="H309" t="str">
        <f t="shared" ca="1" si="28"/>
        <v>Alquilada</v>
      </c>
      <c r="I309" t="s">
        <v>32</v>
      </c>
      <c r="J309" t="s">
        <v>33</v>
      </c>
      <c r="K309">
        <f t="shared" ca="1" si="29"/>
        <v>6793</v>
      </c>
      <c r="L309" t="s">
        <v>243</v>
      </c>
      <c r="M309" t="s">
        <v>14416</v>
      </c>
      <c r="N309">
        <v>9</v>
      </c>
      <c r="O309" t="s">
        <v>14663</v>
      </c>
      <c r="P309" t="s">
        <v>14658</v>
      </c>
      <c r="Q309" t="s">
        <v>14659</v>
      </c>
      <c r="R309" s="1">
        <v>42948</v>
      </c>
      <c r="S309" t="s">
        <v>34</v>
      </c>
      <c r="T309" t="str">
        <f t="shared" ca="1" si="30"/>
        <v>Con Garantia</v>
      </c>
      <c r="U309" t="str">
        <f t="shared" ca="1" si="31"/>
        <v>Con deuda</v>
      </c>
      <c r="V309" t="str">
        <f t="shared" ca="1" si="32"/>
        <v>Puntual</v>
      </c>
      <c r="W309" t="str">
        <f t="shared" ca="1" si="33"/>
        <v>Bajo Riesgo</v>
      </c>
      <c r="X309">
        <v>1000</v>
      </c>
      <c r="Y309" s="2">
        <f ca="1">IF(H309="Propia",RANDBETWEEN(1000,5000),RANDBETWEEN(0,999))</f>
        <v>653</v>
      </c>
      <c r="Z309" s="2">
        <f ca="1">IF(T309="Con Garantia",RANDBETWEEN(1000,5000),RANDBETWEEN(0,999))</f>
        <v>4419</v>
      </c>
      <c r="AA309" s="2">
        <f ca="1">IF(U309="Sin deuda",RANDBETWEEN(1000,5000),RANDBETWEEN(0,999))</f>
        <v>838</v>
      </c>
      <c r="AB309" s="4">
        <f ca="1">IF(Q309="Si Trabaja",RANDBETWEEN(1000,5000),RANDBETWEEN(0,999))</f>
        <v>1865</v>
      </c>
      <c r="AC309" s="4">
        <f ca="1">IF(AND(F309&gt;17,F309&lt;71),RANDBETWEEN(1000,5000),RANDBETWEEN(0,999))</f>
        <v>4419</v>
      </c>
      <c r="AD309" s="4">
        <f ca="1">IF(AND(AB309&gt;=0.5,(K309-X309)&gt;1000),RANDBETWEEN(1000,5000),RANDBETWEEN(0,999))</f>
        <v>3234</v>
      </c>
      <c r="AE309" s="4">
        <f ca="1">IF(OR(V309="",V309="Puntual"),RANDBETWEEN(1000,5000),RANDBETWEEN(0,999))</f>
        <v>2901</v>
      </c>
      <c r="AF309" s="4">
        <f ca="1">IF(OR(W309="Bajo Riesgo",AE309&gt;=1000),RANDBETWEEN(1000,5000),RANDBETWEEN(0,999))</f>
        <v>3460</v>
      </c>
      <c r="AG309">
        <f t="shared" ca="1" si="34"/>
        <v>1</v>
      </c>
    </row>
    <row r="310" spans="1:33" customFormat="1" x14ac:dyDescent="0.25">
      <c r="A310">
        <v>45984845</v>
      </c>
      <c r="B310" t="s">
        <v>879</v>
      </c>
      <c r="C310" t="s">
        <v>880</v>
      </c>
      <c r="D310">
        <v>983838858</v>
      </c>
      <c r="E310" t="s">
        <v>881</v>
      </c>
      <c r="F310">
        <v>49</v>
      </c>
      <c r="G310" t="s">
        <v>42</v>
      </c>
      <c r="H310" t="str">
        <f t="shared" ca="1" si="28"/>
        <v>Alquilada</v>
      </c>
      <c r="I310" t="s">
        <v>32</v>
      </c>
      <c r="J310" t="s">
        <v>33</v>
      </c>
      <c r="K310">
        <f t="shared" ca="1" si="29"/>
        <v>6394</v>
      </c>
      <c r="L310" t="s">
        <v>243</v>
      </c>
      <c r="M310" t="s">
        <v>13838</v>
      </c>
      <c r="N310">
        <v>7</v>
      </c>
      <c r="O310" t="s">
        <v>14657</v>
      </c>
      <c r="P310" t="s">
        <v>14668</v>
      </c>
      <c r="Q310" t="s">
        <v>14659</v>
      </c>
      <c r="R310" s="1">
        <v>42990</v>
      </c>
      <c r="S310" t="s">
        <v>755</v>
      </c>
      <c r="T310" t="str">
        <f t="shared" ca="1" si="30"/>
        <v>Con Garantia</v>
      </c>
      <c r="U310" t="str">
        <f t="shared" ca="1" si="31"/>
        <v>Con deuda</v>
      </c>
      <c r="V310" t="str">
        <f t="shared" ca="1" si="32"/>
        <v>Puntual</v>
      </c>
      <c r="W310" t="str">
        <f t="shared" ca="1" si="33"/>
        <v>Bajo Riesgo</v>
      </c>
      <c r="X310">
        <v>1000</v>
      </c>
      <c r="Y310" s="2">
        <f ca="1">IF(H310="Propia",RANDBETWEEN(1000,5000),RANDBETWEEN(0,999))</f>
        <v>921</v>
      </c>
      <c r="Z310" s="2">
        <f ca="1">IF(T310="Con Garantia",RANDBETWEEN(1000,5000),RANDBETWEEN(0,999))</f>
        <v>3981</v>
      </c>
      <c r="AA310" s="2">
        <f ca="1">IF(U310="Sin deuda",RANDBETWEEN(1000,5000),RANDBETWEEN(0,999))</f>
        <v>154</v>
      </c>
      <c r="AB310" s="4">
        <f ca="1">IF(Q310="Si Trabaja",RANDBETWEEN(1000,5000),RANDBETWEEN(0,999))</f>
        <v>2393</v>
      </c>
      <c r="AC310" s="4">
        <f ca="1">IF(AND(F310&gt;17,F310&lt;71),RANDBETWEEN(1000,5000),RANDBETWEEN(0,999))</f>
        <v>3872</v>
      </c>
      <c r="AD310" s="4">
        <f ca="1">IF(AND(AB310&gt;=0.5,(K310-X310)&gt;1000),RANDBETWEEN(1000,5000),RANDBETWEEN(0,999))</f>
        <v>4485</v>
      </c>
      <c r="AE310" s="4">
        <f ca="1">IF(OR(V310="",V310="Puntual"),RANDBETWEEN(1000,5000),RANDBETWEEN(0,999))</f>
        <v>1534</v>
      </c>
      <c r="AF310" s="4">
        <f ca="1">IF(OR(W310="Bajo Riesgo",AE310&gt;=1000),RANDBETWEEN(1000,5000),RANDBETWEEN(0,999))</f>
        <v>3812</v>
      </c>
      <c r="AG310">
        <f t="shared" ca="1" si="34"/>
        <v>1</v>
      </c>
    </row>
    <row r="311" spans="1:33" customFormat="1" x14ac:dyDescent="0.25">
      <c r="A311">
        <v>46466663</v>
      </c>
      <c r="B311" t="s">
        <v>882</v>
      </c>
      <c r="C311" t="s">
        <v>883</v>
      </c>
      <c r="D311">
        <v>948534274</v>
      </c>
      <c r="E311" t="s">
        <v>884</v>
      </c>
      <c r="F311">
        <v>36</v>
      </c>
      <c r="G311" t="s">
        <v>42</v>
      </c>
      <c r="H311" t="str">
        <f t="shared" ca="1" si="28"/>
        <v>Propia</v>
      </c>
      <c r="I311" t="s">
        <v>32</v>
      </c>
      <c r="J311" t="s">
        <v>33</v>
      </c>
      <c r="K311">
        <f t="shared" ca="1" si="29"/>
        <v>5324</v>
      </c>
      <c r="L311" t="s">
        <v>121</v>
      </c>
      <c r="M311" t="s">
        <v>13710</v>
      </c>
      <c r="N311">
        <v>1</v>
      </c>
      <c r="O311" t="s">
        <v>14657</v>
      </c>
      <c r="P311" t="s">
        <v>14658</v>
      </c>
      <c r="Q311" t="s">
        <v>14659</v>
      </c>
      <c r="R311" s="1">
        <v>42983</v>
      </c>
      <c r="S311" t="s">
        <v>755</v>
      </c>
      <c r="T311" t="str">
        <f t="shared" ca="1" si="30"/>
        <v>Con Garantia</v>
      </c>
      <c r="U311" t="str">
        <f t="shared" ca="1" si="31"/>
        <v>Sin deuda</v>
      </c>
      <c r="V311" t="str">
        <f t="shared" ca="1" si="32"/>
        <v/>
      </c>
      <c r="W311" t="str">
        <f t="shared" ca="1" si="33"/>
        <v>Bajo Riesgo</v>
      </c>
      <c r="X311">
        <v>1000</v>
      </c>
      <c r="Y311" s="2">
        <f ca="1">IF(H311="Propia",RANDBETWEEN(1000,5000),RANDBETWEEN(0,999))</f>
        <v>2335</v>
      </c>
      <c r="Z311" s="2">
        <f ca="1">IF(T311="Con Garantia",RANDBETWEEN(1000,5000),RANDBETWEEN(0,999))</f>
        <v>2998</v>
      </c>
      <c r="AA311" s="2">
        <f ca="1">IF(U311="Sin deuda",RANDBETWEEN(1000,5000),RANDBETWEEN(0,999))</f>
        <v>2786</v>
      </c>
      <c r="AB311" s="4">
        <f ca="1">IF(Q311="Si Trabaja",RANDBETWEEN(1000,5000),RANDBETWEEN(0,999))</f>
        <v>4236</v>
      </c>
      <c r="AC311" s="4">
        <f ca="1">IF(AND(F311&gt;17,F311&lt;71),RANDBETWEEN(1000,5000),RANDBETWEEN(0,999))</f>
        <v>2688</v>
      </c>
      <c r="AD311" s="4">
        <f ca="1">IF(AND(AB311&gt;=0.5,(K311-X311)&gt;1000),RANDBETWEEN(1000,5000),RANDBETWEEN(0,999))</f>
        <v>3296</v>
      </c>
      <c r="AE311" s="4">
        <f ca="1">IF(OR(V311="",V311="Puntual"),RANDBETWEEN(1000,5000),RANDBETWEEN(0,999))</f>
        <v>2802</v>
      </c>
      <c r="AF311" s="4">
        <f ca="1">IF(OR(W311="Bajo Riesgo",AE311&gt;=1000),RANDBETWEEN(1000,5000),RANDBETWEEN(0,999))</f>
        <v>4282</v>
      </c>
      <c r="AG311">
        <f t="shared" ca="1" si="34"/>
        <v>1</v>
      </c>
    </row>
    <row r="312" spans="1:33" customFormat="1" x14ac:dyDescent="0.25">
      <c r="A312">
        <v>70157565</v>
      </c>
      <c r="B312" t="s">
        <v>885</v>
      </c>
      <c r="C312" t="s">
        <v>886</v>
      </c>
      <c r="D312">
        <v>996850203</v>
      </c>
      <c r="E312" t="s">
        <v>887</v>
      </c>
      <c r="F312">
        <v>62</v>
      </c>
      <c r="G312" t="s">
        <v>42</v>
      </c>
      <c r="H312" t="str">
        <f t="shared" ca="1" si="28"/>
        <v>Propia</v>
      </c>
      <c r="I312" t="s">
        <v>32</v>
      </c>
      <c r="J312" t="s">
        <v>33</v>
      </c>
      <c r="K312">
        <f t="shared" ca="1" si="29"/>
        <v>6005</v>
      </c>
      <c r="L312" t="s">
        <v>53</v>
      </c>
      <c r="M312" t="s">
        <v>14265</v>
      </c>
      <c r="N312">
        <v>2</v>
      </c>
      <c r="O312" t="s">
        <v>14657</v>
      </c>
      <c r="P312" t="s">
        <v>14667</v>
      </c>
      <c r="Q312" t="s">
        <v>14659</v>
      </c>
      <c r="R312" s="1">
        <v>43084</v>
      </c>
      <c r="S312" t="s">
        <v>755</v>
      </c>
      <c r="T312" t="str">
        <f t="shared" ca="1" si="30"/>
        <v>Sin Garantia</v>
      </c>
      <c r="U312" t="str">
        <f t="shared" ca="1" si="31"/>
        <v>Con deuda</v>
      </c>
      <c r="V312" t="str">
        <f t="shared" ca="1" si="32"/>
        <v>Moroso</v>
      </c>
      <c r="W312" t="str">
        <f t="shared" ca="1" si="33"/>
        <v>Alto Riesgo</v>
      </c>
      <c r="X312">
        <v>1000</v>
      </c>
      <c r="Y312" s="2">
        <f ca="1">IF(H312="Propia",RANDBETWEEN(1000,5000),RANDBETWEEN(0,999))</f>
        <v>3166</v>
      </c>
      <c r="Z312" s="2">
        <f ca="1">IF(T312="Con Garantia",RANDBETWEEN(1000,5000),RANDBETWEEN(0,999))</f>
        <v>816</v>
      </c>
      <c r="AA312" s="2">
        <f ca="1">IF(U312="Sin deuda",RANDBETWEEN(1000,5000),RANDBETWEEN(0,999))</f>
        <v>18</v>
      </c>
      <c r="AB312" s="4">
        <f ca="1">IF(Q312="Si Trabaja",RANDBETWEEN(1000,5000),RANDBETWEEN(0,999))</f>
        <v>4271</v>
      </c>
      <c r="AC312" s="4">
        <f ca="1">IF(AND(F312&gt;17,F312&lt;71),RANDBETWEEN(1000,5000),RANDBETWEEN(0,999))</f>
        <v>3893</v>
      </c>
      <c r="AD312" s="4">
        <f ca="1">IF(AND(AB312&gt;=0.5,(K312-X312)&gt;1000),RANDBETWEEN(1000,5000),RANDBETWEEN(0,999))</f>
        <v>4670</v>
      </c>
      <c r="AE312" s="4">
        <f ca="1">IF(OR(V312="",V312="Puntual"),RANDBETWEEN(1000,5000),RANDBETWEEN(0,999))</f>
        <v>237</v>
      </c>
      <c r="AF312" s="4">
        <f ca="1">IF(OR(W312="Bajo Riesgo",AE312&gt;=1000),RANDBETWEEN(1000,5000),RANDBETWEEN(0,999))</f>
        <v>464</v>
      </c>
      <c r="AG312">
        <f t="shared" ca="1" si="34"/>
        <v>0</v>
      </c>
    </row>
    <row r="313" spans="1:33" customFormat="1" x14ac:dyDescent="0.25">
      <c r="A313">
        <v>75983111</v>
      </c>
      <c r="B313" t="s">
        <v>888</v>
      </c>
      <c r="C313" t="s">
        <v>889</v>
      </c>
      <c r="D313">
        <v>519930347</v>
      </c>
      <c r="E313" t="s">
        <v>890</v>
      </c>
      <c r="F313">
        <v>47</v>
      </c>
      <c r="G313" t="s">
        <v>30</v>
      </c>
      <c r="H313" t="str">
        <f t="shared" ca="1" si="28"/>
        <v>Propia</v>
      </c>
      <c r="I313" t="s">
        <v>32</v>
      </c>
      <c r="J313" t="s">
        <v>33</v>
      </c>
      <c r="K313">
        <f t="shared" ca="1" si="29"/>
        <v>5002</v>
      </c>
      <c r="L313" t="s">
        <v>78</v>
      </c>
      <c r="M313" t="s">
        <v>13423</v>
      </c>
      <c r="N313">
        <v>7</v>
      </c>
      <c r="O313" t="s">
        <v>14657</v>
      </c>
      <c r="P313" t="s">
        <v>14658</v>
      </c>
      <c r="Q313" t="s">
        <v>14659</v>
      </c>
      <c r="R313" s="1">
        <v>42797</v>
      </c>
      <c r="S313" t="s">
        <v>755</v>
      </c>
      <c r="T313" t="str">
        <f t="shared" ca="1" si="30"/>
        <v>Sin Garantia</v>
      </c>
      <c r="U313" t="str">
        <f t="shared" ca="1" si="31"/>
        <v>Sin deuda</v>
      </c>
      <c r="V313" t="str">
        <f t="shared" ca="1" si="32"/>
        <v/>
      </c>
      <c r="W313" t="str">
        <f t="shared" ca="1" si="33"/>
        <v>Bajo Riesgo</v>
      </c>
      <c r="X313">
        <v>1000</v>
      </c>
      <c r="Y313" s="2">
        <f ca="1">IF(H313="Propia",RANDBETWEEN(1000,5000),RANDBETWEEN(0,999))</f>
        <v>2719</v>
      </c>
      <c r="Z313" s="2">
        <f ca="1">IF(T313="Con Garantia",RANDBETWEEN(1000,5000),RANDBETWEEN(0,999))</f>
        <v>318</v>
      </c>
      <c r="AA313" s="2">
        <f ca="1">IF(U313="Sin deuda",RANDBETWEEN(1000,5000),RANDBETWEEN(0,999))</f>
        <v>1402</v>
      </c>
      <c r="AB313" s="4">
        <f ca="1">IF(Q313="Si Trabaja",RANDBETWEEN(1000,5000),RANDBETWEEN(0,999))</f>
        <v>2996</v>
      </c>
      <c r="AC313" s="4">
        <f ca="1">IF(AND(F313&gt;17,F313&lt;71),RANDBETWEEN(1000,5000),RANDBETWEEN(0,999))</f>
        <v>3869</v>
      </c>
      <c r="AD313" s="4">
        <f ca="1">IF(AND(AB313&gt;=0.5,(K313-X313)&gt;1000),RANDBETWEEN(1000,5000),RANDBETWEEN(0,999))</f>
        <v>2188</v>
      </c>
      <c r="AE313" s="4">
        <f ca="1">IF(OR(V313="",V313="Puntual"),RANDBETWEEN(1000,5000),RANDBETWEEN(0,999))</f>
        <v>2114</v>
      </c>
      <c r="AF313" s="4">
        <f ca="1">IF(OR(W313="Bajo Riesgo",AE313&gt;=1000),RANDBETWEEN(1000,5000),RANDBETWEEN(0,999))</f>
        <v>3221</v>
      </c>
      <c r="AG313">
        <f t="shared" ca="1" si="34"/>
        <v>1</v>
      </c>
    </row>
    <row r="314" spans="1:33" customFormat="1" x14ac:dyDescent="0.25">
      <c r="A314">
        <v>45934703</v>
      </c>
      <c r="B314" t="s">
        <v>891</v>
      </c>
      <c r="C314" t="s">
        <v>889</v>
      </c>
      <c r="D314">
        <v>969251519</v>
      </c>
      <c r="E314" t="s">
        <v>892</v>
      </c>
      <c r="F314">
        <v>66</v>
      </c>
      <c r="G314" t="s">
        <v>30</v>
      </c>
      <c r="H314" t="str">
        <f t="shared" ca="1" si="28"/>
        <v>Propia</v>
      </c>
      <c r="I314" t="s">
        <v>32</v>
      </c>
      <c r="J314" t="s">
        <v>33</v>
      </c>
      <c r="K314">
        <f t="shared" ca="1" si="29"/>
        <v>7646</v>
      </c>
      <c r="L314" t="s">
        <v>135</v>
      </c>
      <c r="M314" t="s">
        <v>13887</v>
      </c>
      <c r="N314">
        <v>1</v>
      </c>
      <c r="O314" t="s">
        <v>14663</v>
      </c>
      <c r="P314" t="s">
        <v>14660</v>
      </c>
      <c r="Q314" t="s">
        <v>14659</v>
      </c>
      <c r="R314" s="1">
        <v>42903</v>
      </c>
      <c r="S314" t="s">
        <v>755</v>
      </c>
      <c r="T314" t="str">
        <f t="shared" ca="1" si="30"/>
        <v>Con Garantia</v>
      </c>
      <c r="U314" t="str">
        <f t="shared" ca="1" si="31"/>
        <v>Sin deuda</v>
      </c>
      <c r="V314" t="str">
        <f t="shared" ca="1" si="32"/>
        <v/>
      </c>
      <c r="W314" t="str">
        <f t="shared" ca="1" si="33"/>
        <v>Bajo Riesgo</v>
      </c>
      <c r="X314">
        <v>1000</v>
      </c>
      <c r="Y314" s="2">
        <f ca="1">IF(H314="Propia",RANDBETWEEN(1000,5000),RANDBETWEEN(0,999))</f>
        <v>3081</v>
      </c>
      <c r="Z314" s="2">
        <f ca="1">IF(T314="Con Garantia",RANDBETWEEN(1000,5000),RANDBETWEEN(0,999))</f>
        <v>4587</v>
      </c>
      <c r="AA314" s="2">
        <f ca="1">IF(U314="Sin deuda",RANDBETWEEN(1000,5000),RANDBETWEEN(0,999))</f>
        <v>4482</v>
      </c>
      <c r="AB314" s="4">
        <f ca="1">IF(Q314="Si Trabaja",RANDBETWEEN(1000,5000),RANDBETWEEN(0,999))</f>
        <v>2029</v>
      </c>
      <c r="AC314" s="4">
        <f ca="1">IF(AND(F314&gt;17,F314&lt;71),RANDBETWEEN(1000,5000),RANDBETWEEN(0,999))</f>
        <v>4877</v>
      </c>
      <c r="AD314" s="4">
        <f ca="1">IF(AND(AB314&gt;=0.5,(K314-X314)&gt;1000),RANDBETWEEN(1000,5000),RANDBETWEEN(0,999))</f>
        <v>2659</v>
      </c>
      <c r="AE314" s="4">
        <f ca="1">IF(OR(V314="",V314="Puntual"),RANDBETWEEN(1000,5000),RANDBETWEEN(0,999))</f>
        <v>4124</v>
      </c>
      <c r="AF314" s="4">
        <f ca="1">IF(OR(W314="Bajo Riesgo",AE314&gt;=1000),RANDBETWEEN(1000,5000),RANDBETWEEN(0,999))</f>
        <v>3568</v>
      </c>
      <c r="AG314">
        <f t="shared" ca="1" si="34"/>
        <v>1</v>
      </c>
    </row>
    <row r="315" spans="1:33" customFormat="1" x14ac:dyDescent="0.25">
      <c r="A315">
        <v>75915447</v>
      </c>
      <c r="B315" t="s">
        <v>893</v>
      </c>
      <c r="C315" t="s">
        <v>894</v>
      </c>
      <c r="D315">
        <v>519227112</v>
      </c>
      <c r="E315" t="s">
        <v>895</v>
      </c>
      <c r="F315">
        <v>59</v>
      </c>
      <c r="G315" t="s">
        <v>30</v>
      </c>
      <c r="H315" t="str">
        <f t="shared" ca="1" si="28"/>
        <v>Propia</v>
      </c>
      <c r="I315" t="s">
        <v>79</v>
      </c>
      <c r="J315" t="s">
        <v>33</v>
      </c>
      <c r="K315">
        <f t="shared" ca="1" si="29"/>
        <v>5752</v>
      </c>
      <c r="L315" t="s">
        <v>214</v>
      </c>
      <c r="M315" t="s">
        <v>12960</v>
      </c>
      <c r="N315">
        <v>5</v>
      </c>
      <c r="O315" t="s">
        <v>14657</v>
      </c>
      <c r="P315" t="s">
        <v>14667</v>
      </c>
      <c r="Q315" t="s">
        <v>14659</v>
      </c>
      <c r="R315" s="1">
        <v>42764</v>
      </c>
      <c r="S315" t="s">
        <v>755</v>
      </c>
      <c r="T315" t="str">
        <f t="shared" ca="1" si="30"/>
        <v>Sin Garantia</v>
      </c>
      <c r="U315" t="str">
        <f t="shared" ca="1" si="31"/>
        <v>Con deuda</v>
      </c>
      <c r="V315" t="str">
        <f t="shared" ca="1" si="32"/>
        <v>Puntual</v>
      </c>
      <c r="W315" t="str">
        <f t="shared" ca="1" si="33"/>
        <v>Bajo Riesgo</v>
      </c>
      <c r="X315">
        <v>1000</v>
      </c>
      <c r="Y315" s="2">
        <f ca="1">IF(H315="Propia",RANDBETWEEN(1000,5000),RANDBETWEEN(0,999))</f>
        <v>1402</v>
      </c>
      <c r="Z315" s="2">
        <f ca="1">IF(T315="Con Garantia",RANDBETWEEN(1000,5000),RANDBETWEEN(0,999))</f>
        <v>398</v>
      </c>
      <c r="AA315" s="2">
        <f ca="1">IF(U315="Sin deuda",RANDBETWEEN(1000,5000),RANDBETWEEN(0,999))</f>
        <v>552</v>
      </c>
      <c r="AB315" s="4">
        <f ca="1">IF(Q315="Si Trabaja",RANDBETWEEN(1000,5000),RANDBETWEEN(0,999))</f>
        <v>1674</v>
      </c>
      <c r="AC315" s="4">
        <f ca="1">IF(AND(F315&gt;17,F315&lt;71),RANDBETWEEN(1000,5000),RANDBETWEEN(0,999))</f>
        <v>2278</v>
      </c>
      <c r="AD315" s="4">
        <f ca="1">IF(AND(AB315&gt;=0.5,(K315-X315)&gt;1000),RANDBETWEEN(1000,5000),RANDBETWEEN(0,999))</f>
        <v>3867</v>
      </c>
      <c r="AE315" s="4">
        <f ca="1">IF(OR(V315="",V315="Puntual"),RANDBETWEEN(1000,5000),RANDBETWEEN(0,999))</f>
        <v>3793</v>
      </c>
      <c r="AF315" s="4">
        <f ca="1">IF(OR(W315="Bajo Riesgo",AE315&gt;=1000),RANDBETWEEN(1000,5000),RANDBETWEEN(0,999))</f>
        <v>1258</v>
      </c>
      <c r="AG315">
        <f t="shared" ca="1" si="34"/>
        <v>1</v>
      </c>
    </row>
    <row r="316" spans="1:33" customFormat="1" x14ac:dyDescent="0.25">
      <c r="A316">
        <v>20081185</v>
      </c>
      <c r="B316" t="s">
        <v>896</v>
      </c>
      <c r="C316" t="s">
        <v>897</v>
      </c>
      <c r="D316">
        <v>977550606</v>
      </c>
      <c r="E316" t="s">
        <v>898</v>
      </c>
      <c r="F316">
        <v>35</v>
      </c>
      <c r="G316" t="s">
        <v>42</v>
      </c>
      <c r="H316" t="str">
        <f t="shared" ca="1" si="28"/>
        <v>Propia</v>
      </c>
      <c r="I316" t="s">
        <v>49</v>
      </c>
      <c r="J316" t="s">
        <v>33</v>
      </c>
      <c r="K316">
        <f t="shared" ca="1" si="29"/>
        <v>6737</v>
      </c>
      <c r="L316" t="s">
        <v>53</v>
      </c>
      <c r="M316" t="s">
        <v>14661</v>
      </c>
      <c r="N316" t="s">
        <v>14661</v>
      </c>
      <c r="O316" t="s">
        <v>14661</v>
      </c>
      <c r="P316" t="s">
        <v>14661</v>
      </c>
      <c r="Q316" t="s">
        <v>14662</v>
      </c>
      <c r="R316" s="1">
        <v>43056</v>
      </c>
      <c r="S316" t="s">
        <v>755</v>
      </c>
      <c r="T316" t="str">
        <f t="shared" ca="1" si="30"/>
        <v>Sin Garantia</v>
      </c>
      <c r="U316" t="str">
        <f t="shared" ca="1" si="31"/>
        <v>Con deuda</v>
      </c>
      <c r="V316" t="str">
        <f t="shared" ca="1" si="32"/>
        <v>Moroso</v>
      </c>
      <c r="W316" t="str">
        <f t="shared" ca="1" si="33"/>
        <v>Alto Riesgo</v>
      </c>
      <c r="X316">
        <v>1000</v>
      </c>
      <c r="Y316" s="2">
        <f ca="1">IF(H316="Propia",RANDBETWEEN(1000,5000),RANDBETWEEN(0,999))</f>
        <v>1531</v>
      </c>
      <c r="Z316" s="2">
        <f ca="1">IF(T316="Con Garantia",RANDBETWEEN(1000,5000),RANDBETWEEN(0,999))</f>
        <v>606</v>
      </c>
      <c r="AA316" s="2">
        <f ca="1">IF(U316="Sin deuda",RANDBETWEEN(1000,5000),RANDBETWEEN(0,999))</f>
        <v>606</v>
      </c>
      <c r="AB316" s="4">
        <f ca="1">IF(Q316="Si Trabaja",RANDBETWEEN(1000,5000),RANDBETWEEN(0,999))</f>
        <v>399</v>
      </c>
      <c r="AC316" s="4">
        <f ca="1">IF(AND(F316&gt;17,F316&lt;71),RANDBETWEEN(1000,5000),RANDBETWEEN(0,999))</f>
        <v>1681</v>
      </c>
      <c r="AD316" s="4">
        <f ca="1">IF(AND(AB316&gt;=0.5,(K316-X316)&gt;1000),RANDBETWEEN(1000,5000),RANDBETWEEN(0,999))</f>
        <v>1404</v>
      </c>
      <c r="AE316" s="4">
        <f ca="1">IF(OR(V316="",V316="Puntual"),RANDBETWEEN(1000,5000),RANDBETWEEN(0,999))</f>
        <v>823</v>
      </c>
      <c r="AF316" s="4">
        <f ca="1">IF(OR(W316="Bajo Riesgo",AE316&gt;=1000),RANDBETWEEN(1000,5000),RANDBETWEEN(0,999))</f>
        <v>705</v>
      </c>
      <c r="AG316">
        <f t="shared" ca="1" si="34"/>
        <v>0</v>
      </c>
    </row>
    <row r="317" spans="1:33" customFormat="1" x14ac:dyDescent="0.25">
      <c r="A317">
        <v>71482384</v>
      </c>
      <c r="B317" t="s">
        <v>899</v>
      </c>
      <c r="C317" t="s">
        <v>900</v>
      </c>
      <c r="D317">
        <v>921889810</v>
      </c>
      <c r="E317" t="s">
        <v>901</v>
      </c>
      <c r="F317">
        <v>30</v>
      </c>
      <c r="G317" t="s">
        <v>42</v>
      </c>
      <c r="H317" t="str">
        <f t="shared" ca="1" si="28"/>
        <v>Propia</v>
      </c>
      <c r="I317" t="s">
        <v>49</v>
      </c>
      <c r="J317" t="s">
        <v>33</v>
      </c>
      <c r="K317">
        <f t="shared" ca="1" si="29"/>
        <v>6554</v>
      </c>
      <c r="L317" t="s">
        <v>53</v>
      </c>
      <c r="M317" t="s">
        <v>14504</v>
      </c>
      <c r="N317">
        <v>3</v>
      </c>
      <c r="O317" t="s">
        <v>14657</v>
      </c>
      <c r="P317" t="s">
        <v>14660</v>
      </c>
      <c r="Q317" t="s">
        <v>14659</v>
      </c>
      <c r="R317" s="1">
        <v>42915</v>
      </c>
      <c r="S317" t="s">
        <v>755</v>
      </c>
      <c r="T317" t="str">
        <f t="shared" ca="1" si="30"/>
        <v>Con Garantia</v>
      </c>
      <c r="U317" t="str">
        <f t="shared" ca="1" si="31"/>
        <v>Sin deuda</v>
      </c>
      <c r="V317" t="str">
        <f t="shared" ca="1" si="32"/>
        <v/>
      </c>
      <c r="W317" t="str">
        <f t="shared" ca="1" si="33"/>
        <v>Bajo Riesgo</v>
      </c>
      <c r="X317">
        <v>1000</v>
      </c>
      <c r="Y317" s="2">
        <f ca="1">IF(H317="Propia",RANDBETWEEN(1000,5000),RANDBETWEEN(0,999))</f>
        <v>3103</v>
      </c>
      <c r="Z317" s="2">
        <f ca="1">IF(T317="Con Garantia",RANDBETWEEN(1000,5000),RANDBETWEEN(0,999))</f>
        <v>4352</v>
      </c>
      <c r="AA317" s="2">
        <f ca="1">IF(U317="Sin deuda",RANDBETWEEN(1000,5000),RANDBETWEEN(0,999))</f>
        <v>2742</v>
      </c>
      <c r="AB317" s="4">
        <f ca="1">IF(Q317="Si Trabaja",RANDBETWEEN(1000,5000),RANDBETWEEN(0,999))</f>
        <v>2252</v>
      </c>
      <c r="AC317" s="4">
        <f ca="1">IF(AND(F317&gt;17,F317&lt;71),RANDBETWEEN(1000,5000),RANDBETWEEN(0,999))</f>
        <v>4801</v>
      </c>
      <c r="AD317" s="4">
        <f ca="1">IF(AND(AB317&gt;=0.5,(K317-X317)&gt;1000),RANDBETWEEN(1000,5000),RANDBETWEEN(0,999))</f>
        <v>1168</v>
      </c>
      <c r="AE317" s="4">
        <f ca="1">IF(OR(V317="",V317="Puntual"),RANDBETWEEN(1000,5000),RANDBETWEEN(0,999))</f>
        <v>1712</v>
      </c>
      <c r="AF317" s="4">
        <f ca="1">IF(OR(W317="Bajo Riesgo",AE317&gt;=1000),RANDBETWEEN(1000,5000),RANDBETWEEN(0,999))</f>
        <v>2430</v>
      </c>
      <c r="AG317">
        <f t="shared" ca="1" si="34"/>
        <v>1</v>
      </c>
    </row>
    <row r="318" spans="1:33" customFormat="1" x14ac:dyDescent="0.25">
      <c r="A318">
        <v>47279834</v>
      </c>
      <c r="B318" t="s">
        <v>902</v>
      </c>
      <c r="C318" t="s">
        <v>206</v>
      </c>
      <c r="D318">
        <v>992284812</v>
      </c>
      <c r="E318" t="s">
        <v>903</v>
      </c>
      <c r="F318">
        <v>41</v>
      </c>
      <c r="G318" t="s">
        <v>42</v>
      </c>
      <c r="H318" t="str">
        <f t="shared" ca="1" si="28"/>
        <v>Alquilada</v>
      </c>
      <c r="I318" t="s">
        <v>49</v>
      </c>
      <c r="J318" t="s">
        <v>33</v>
      </c>
      <c r="K318">
        <f t="shared" ca="1" si="29"/>
        <v>6318</v>
      </c>
      <c r="L318" t="s">
        <v>131</v>
      </c>
      <c r="M318" t="s">
        <v>14661</v>
      </c>
      <c r="N318" t="s">
        <v>14661</v>
      </c>
      <c r="O318" t="s">
        <v>14661</v>
      </c>
      <c r="P318" t="s">
        <v>14661</v>
      </c>
      <c r="Q318" t="s">
        <v>14662</v>
      </c>
      <c r="R318" s="1">
        <v>42916</v>
      </c>
      <c r="S318" t="s">
        <v>34</v>
      </c>
      <c r="T318" t="str">
        <f t="shared" ca="1" si="30"/>
        <v>Con Garantia</v>
      </c>
      <c r="U318" t="str">
        <f t="shared" ca="1" si="31"/>
        <v>Con deuda</v>
      </c>
      <c r="V318" t="str">
        <f t="shared" ca="1" si="32"/>
        <v>Moroso</v>
      </c>
      <c r="W318" t="str">
        <f t="shared" ca="1" si="33"/>
        <v>Alto Riesgo</v>
      </c>
      <c r="X318">
        <v>1000</v>
      </c>
      <c r="Y318" s="2">
        <f ca="1">IF(H318="Propia",RANDBETWEEN(1000,5000),RANDBETWEEN(0,999))</f>
        <v>888</v>
      </c>
      <c r="Z318" s="2">
        <f ca="1">IF(T318="Con Garantia",RANDBETWEEN(1000,5000),RANDBETWEEN(0,999))</f>
        <v>2107</v>
      </c>
      <c r="AA318" s="2">
        <f ca="1">IF(U318="Sin deuda",RANDBETWEEN(1000,5000),RANDBETWEEN(0,999))</f>
        <v>280</v>
      </c>
      <c r="AB318" s="4">
        <f ca="1">IF(Q318="Si Trabaja",RANDBETWEEN(1000,5000),RANDBETWEEN(0,999))</f>
        <v>25</v>
      </c>
      <c r="AC318" s="4">
        <f ca="1">IF(AND(F318&gt;17,F318&lt;71),RANDBETWEEN(1000,5000),RANDBETWEEN(0,999))</f>
        <v>1485</v>
      </c>
      <c r="AD318" s="4">
        <f ca="1">IF(AND(AB318&gt;=0.5,(K318-X318)&gt;1000),RANDBETWEEN(1000,5000),RANDBETWEEN(0,999))</f>
        <v>2479</v>
      </c>
      <c r="AE318" s="4">
        <f ca="1">IF(OR(V318="",V318="Puntual"),RANDBETWEEN(1000,5000),RANDBETWEEN(0,999))</f>
        <v>157</v>
      </c>
      <c r="AF318" s="4">
        <f ca="1">IF(OR(W318="Bajo Riesgo",AE318&gt;=1000),RANDBETWEEN(1000,5000),RANDBETWEEN(0,999))</f>
        <v>505</v>
      </c>
      <c r="AG318">
        <f t="shared" ca="1" si="34"/>
        <v>0</v>
      </c>
    </row>
    <row r="319" spans="1:33" customFormat="1" x14ac:dyDescent="0.25">
      <c r="A319">
        <v>40625797</v>
      </c>
      <c r="B319" t="s">
        <v>904</v>
      </c>
      <c r="C319" t="s">
        <v>905</v>
      </c>
      <c r="D319">
        <v>944241833</v>
      </c>
      <c r="E319" t="s">
        <v>906</v>
      </c>
      <c r="F319">
        <v>66</v>
      </c>
      <c r="G319" t="s">
        <v>42</v>
      </c>
      <c r="H319" t="str">
        <f t="shared" ca="1" si="28"/>
        <v>Propia</v>
      </c>
      <c r="I319" t="s">
        <v>44</v>
      </c>
      <c r="J319" t="s">
        <v>33</v>
      </c>
      <c r="K319">
        <f t="shared" ca="1" si="29"/>
        <v>7986</v>
      </c>
      <c r="L319" t="s">
        <v>67</v>
      </c>
      <c r="M319" t="s">
        <v>14661</v>
      </c>
      <c r="N319" t="s">
        <v>14661</v>
      </c>
      <c r="O319" t="s">
        <v>14661</v>
      </c>
      <c r="P319" t="s">
        <v>14661</v>
      </c>
      <c r="Q319" t="s">
        <v>14662</v>
      </c>
      <c r="R319" s="1">
        <v>43063</v>
      </c>
      <c r="S319" t="s">
        <v>34</v>
      </c>
      <c r="T319" t="str">
        <f t="shared" ca="1" si="30"/>
        <v>Con Garantia</v>
      </c>
      <c r="U319" t="str">
        <f t="shared" ca="1" si="31"/>
        <v>Sin deuda</v>
      </c>
      <c r="V319" t="str">
        <f t="shared" ca="1" si="32"/>
        <v/>
      </c>
      <c r="W319" t="str">
        <f t="shared" ca="1" si="33"/>
        <v>Bajo Riesgo</v>
      </c>
      <c r="X319">
        <v>1000</v>
      </c>
      <c r="Y319" s="2">
        <f ca="1">IF(H319="Propia",RANDBETWEEN(1000,5000),RANDBETWEEN(0,999))</f>
        <v>2355</v>
      </c>
      <c r="Z319" s="2">
        <f ca="1">IF(T319="Con Garantia",RANDBETWEEN(1000,5000),RANDBETWEEN(0,999))</f>
        <v>4838</v>
      </c>
      <c r="AA319" s="2">
        <f ca="1">IF(U319="Sin deuda",RANDBETWEEN(1000,5000),RANDBETWEEN(0,999))</f>
        <v>4399</v>
      </c>
      <c r="AB319" s="4">
        <f ca="1">IF(Q319="Si Trabaja",RANDBETWEEN(1000,5000),RANDBETWEEN(0,999))</f>
        <v>656</v>
      </c>
      <c r="AC319" s="4">
        <f ca="1">IF(AND(F319&gt;17,F319&lt;71),RANDBETWEEN(1000,5000),RANDBETWEEN(0,999))</f>
        <v>1890</v>
      </c>
      <c r="AD319" s="4">
        <f ca="1">IF(AND(AB319&gt;=0.5,(K319-X319)&gt;1000),RANDBETWEEN(1000,5000),RANDBETWEEN(0,999))</f>
        <v>1432</v>
      </c>
      <c r="AE319" s="4">
        <f ca="1">IF(OR(V319="",V319="Puntual"),RANDBETWEEN(1000,5000),RANDBETWEEN(0,999))</f>
        <v>4003</v>
      </c>
      <c r="AF319" s="4">
        <f ca="1">IF(OR(W319="Bajo Riesgo",AE319&gt;=1000),RANDBETWEEN(1000,5000),RANDBETWEEN(0,999))</f>
        <v>3056</v>
      </c>
      <c r="AG319">
        <f t="shared" ca="1" si="34"/>
        <v>0</v>
      </c>
    </row>
    <row r="320" spans="1:33" customFormat="1" x14ac:dyDescent="0.25">
      <c r="A320">
        <v>70846811</v>
      </c>
      <c r="B320" t="s">
        <v>907</v>
      </c>
      <c r="C320" t="s">
        <v>206</v>
      </c>
      <c r="D320">
        <v>519288288</v>
      </c>
      <c r="E320" t="s">
        <v>908</v>
      </c>
      <c r="F320">
        <v>51</v>
      </c>
      <c r="G320" t="s">
        <v>30</v>
      </c>
      <c r="H320" t="str">
        <f t="shared" ca="1" si="28"/>
        <v>Propia</v>
      </c>
      <c r="I320" t="s">
        <v>79</v>
      </c>
      <c r="J320" t="s">
        <v>33</v>
      </c>
      <c r="K320">
        <f t="shared" ca="1" si="29"/>
        <v>6830</v>
      </c>
      <c r="L320" t="s">
        <v>53</v>
      </c>
      <c r="M320" t="s">
        <v>13149</v>
      </c>
      <c r="N320">
        <v>3</v>
      </c>
      <c r="O320" t="s">
        <v>14663</v>
      </c>
      <c r="P320" t="s">
        <v>14670</v>
      </c>
      <c r="Q320" t="s">
        <v>14659</v>
      </c>
      <c r="R320" s="1">
        <v>42776</v>
      </c>
      <c r="S320" t="s">
        <v>755</v>
      </c>
      <c r="T320" t="str">
        <f t="shared" ca="1" si="30"/>
        <v>Sin Garantia</v>
      </c>
      <c r="U320" t="str">
        <f t="shared" ca="1" si="31"/>
        <v>Sin deuda</v>
      </c>
      <c r="V320" t="str">
        <f t="shared" ca="1" si="32"/>
        <v/>
      </c>
      <c r="W320" t="str">
        <f t="shared" ca="1" si="33"/>
        <v>Bajo Riesgo</v>
      </c>
      <c r="X320">
        <v>1000</v>
      </c>
      <c r="Y320" s="2">
        <f ca="1">IF(H320="Propia",RANDBETWEEN(1000,5000),RANDBETWEEN(0,999))</f>
        <v>2467</v>
      </c>
      <c r="Z320" s="2">
        <f ca="1">IF(T320="Con Garantia",RANDBETWEEN(1000,5000),RANDBETWEEN(0,999))</f>
        <v>853</v>
      </c>
      <c r="AA320" s="2">
        <f ca="1">IF(U320="Sin deuda",RANDBETWEEN(1000,5000),RANDBETWEEN(0,999))</f>
        <v>3867</v>
      </c>
      <c r="AB320" s="4">
        <f ca="1">IF(Q320="Si Trabaja",RANDBETWEEN(1000,5000),RANDBETWEEN(0,999))</f>
        <v>3282</v>
      </c>
      <c r="AC320" s="4">
        <f ca="1">IF(AND(F320&gt;17,F320&lt;71),RANDBETWEEN(1000,5000),RANDBETWEEN(0,999))</f>
        <v>3489</v>
      </c>
      <c r="AD320" s="4">
        <f ca="1">IF(AND(AB320&gt;=0.5,(K320-X320)&gt;1000),RANDBETWEEN(1000,5000),RANDBETWEEN(0,999))</f>
        <v>3258</v>
      </c>
      <c r="AE320" s="4">
        <f ca="1">IF(OR(V320="",V320="Puntual"),RANDBETWEEN(1000,5000),RANDBETWEEN(0,999))</f>
        <v>4037</v>
      </c>
      <c r="AF320" s="4">
        <f ca="1">IF(OR(W320="Bajo Riesgo",AE320&gt;=1000),RANDBETWEEN(1000,5000),RANDBETWEEN(0,999))</f>
        <v>3620</v>
      </c>
      <c r="AG320">
        <f t="shared" ca="1" si="34"/>
        <v>1</v>
      </c>
    </row>
    <row r="321" spans="1:33" customFormat="1" x14ac:dyDescent="0.25">
      <c r="A321">
        <v>47279834</v>
      </c>
      <c r="B321" t="s">
        <v>902</v>
      </c>
      <c r="C321" t="s">
        <v>909</v>
      </c>
      <c r="D321">
        <v>992284812</v>
      </c>
      <c r="E321" t="s">
        <v>903</v>
      </c>
      <c r="F321">
        <v>18</v>
      </c>
      <c r="G321" t="s">
        <v>42</v>
      </c>
      <c r="H321" t="str">
        <f t="shared" ca="1" si="28"/>
        <v>Alquilada</v>
      </c>
      <c r="I321" t="s">
        <v>44</v>
      </c>
      <c r="J321" t="s">
        <v>33</v>
      </c>
      <c r="K321">
        <f t="shared" ca="1" si="29"/>
        <v>6056</v>
      </c>
      <c r="L321" t="s">
        <v>48</v>
      </c>
      <c r="M321" t="s">
        <v>12965</v>
      </c>
      <c r="N321">
        <v>5</v>
      </c>
      <c r="O321" t="s">
        <v>14657</v>
      </c>
      <c r="P321" t="s">
        <v>14660</v>
      </c>
      <c r="Q321" t="s">
        <v>14659</v>
      </c>
      <c r="R321" s="1">
        <v>42818</v>
      </c>
      <c r="S321" t="s">
        <v>34</v>
      </c>
      <c r="T321" t="str">
        <f t="shared" ca="1" si="30"/>
        <v>Con Garantia</v>
      </c>
      <c r="U321" t="str">
        <f t="shared" ca="1" si="31"/>
        <v>Con deuda</v>
      </c>
      <c r="V321" t="str">
        <f t="shared" ca="1" si="32"/>
        <v>Moroso</v>
      </c>
      <c r="W321" t="str">
        <f t="shared" ca="1" si="33"/>
        <v>Alto Riesgo</v>
      </c>
      <c r="X321">
        <v>1000</v>
      </c>
      <c r="Y321" s="2">
        <f ca="1">IF(H321="Propia",RANDBETWEEN(1000,5000),RANDBETWEEN(0,999))</f>
        <v>900</v>
      </c>
      <c r="Z321" s="2">
        <f ca="1">IF(T321="Con Garantia",RANDBETWEEN(1000,5000),RANDBETWEEN(0,999))</f>
        <v>5000</v>
      </c>
      <c r="AA321" s="2">
        <f ca="1">IF(U321="Sin deuda",RANDBETWEEN(1000,5000),RANDBETWEEN(0,999))</f>
        <v>846</v>
      </c>
      <c r="AB321" s="4">
        <f ca="1">IF(Q321="Si Trabaja",RANDBETWEEN(1000,5000),RANDBETWEEN(0,999))</f>
        <v>4227</v>
      </c>
      <c r="AC321" s="4">
        <f ca="1">IF(AND(F321&gt;17,F321&lt;71),RANDBETWEEN(1000,5000),RANDBETWEEN(0,999))</f>
        <v>3177</v>
      </c>
      <c r="AD321" s="4">
        <f ca="1">IF(AND(AB321&gt;=0.5,(K321-X321)&gt;1000),RANDBETWEEN(1000,5000),RANDBETWEEN(0,999))</f>
        <v>1350</v>
      </c>
      <c r="AE321" s="4">
        <f ca="1">IF(OR(V321="",V321="Puntual"),RANDBETWEEN(1000,5000),RANDBETWEEN(0,999))</f>
        <v>303</v>
      </c>
      <c r="AF321" s="4">
        <f ca="1">IF(OR(W321="Bajo Riesgo",AE321&gt;=1000),RANDBETWEEN(1000,5000),RANDBETWEEN(0,999))</f>
        <v>785</v>
      </c>
      <c r="AG321">
        <f t="shared" ca="1" si="34"/>
        <v>0</v>
      </c>
    </row>
    <row r="322" spans="1:33" customFormat="1" x14ac:dyDescent="0.25">
      <c r="A322">
        <v>73603464</v>
      </c>
      <c r="B322" t="s">
        <v>910</v>
      </c>
      <c r="C322" t="s">
        <v>911</v>
      </c>
      <c r="D322">
        <v>983529307</v>
      </c>
      <c r="E322" t="s">
        <v>912</v>
      </c>
      <c r="F322">
        <v>67</v>
      </c>
      <c r="G322" t="s">
        <v>42</v>
      </c>
      <c r="H322" t="str">
        <f t="shared" ca="1" si="28"/>
        <v>Propia</v>
      </c>
      <c r="I322" t="s">
        <v>49</v>
      </c>
      <c r="J322" t="s">
        <v>33</v>
      </c>
      <c r="K322">
        <f t="shared" ca="1" si="29"/>
        <v>6160</v>
      </c>
      <c r="L322" t="s">
        <v>121</v>
      </c>
      <c r="M322" t="s">
        <v>14661</v>
      </c>
      <c r="N322" t="s">
        <v>14661</v>
      </c>
      <c r="O322" t="s">
        <v>14661</v>
      </c>
      <c r="P322" t="s">
        <v>14661</v>
      </c>
      <c r="Q322" t="s">
        <v>14662</v>
      </c>
      <c r="R322" s="1">
        <v>42750</v>
      </c>
      <c r="S322" t="s">
        <v>34</v>
      </c>
      <c r="T322" t="str">
        <f t="shared" ca="1" si="30"/>
        <v>Sin Garantia</v>
      </c>
      <c r="U322" t="str">
        <f t="shared" ca="1" si="31"/>
        <v>Con deuda</v>
      </c>
      <c r="V322" t="str">
        <f t="shared" ca="1" si="32"/>
        <v>Puntual</v>
      </c>
      <c r="W322" t="str">
        <f t="shared" ca="1" si="33"/>
        <v>Bajo Riesgo</v>
      </c>
      <c r="X322">
        <v>1000</v>
      </c>
      <c r="Y322" s="2">
        <f ca="1">IF(H322="Propia",RANDBETWEEN(1000,5000),RANDBETWEEN(0,999))</f>
        <v>4871</v>
      </c>
      <c r="Z322" s="2">
        <f ca="1">IF(T322="Con Garantia",RANDBETWEEN(1000,5000),RANDBETWEEN(0,999))</f>
        <v>846</v>
      </c>
      <c r="AA322" s="2">
        <f ca="1">IF(U322="Sin deuda",RANDBETWEEN(1000,5000),RANDBETWEEN(0,999))</f>
        <v>178</v>
      </c>
      <c r="AB322" s="4">
        <f ca="1">IF(Q322="Si Trabaja",RANDBETWEEN(1000,5000),RANDBETWEEN(0,999))</f>
        <v>930</v>
      </c>
      <c r="AC322" s="4">
        <f ca="1">IF(AND(F322&gt;17,F322&lt;71),RANDBETWEEN(1000,5000),RANDBETWEEN(0,999))</f>
        <v>1242</v>
      </c>
      <c r="AD322" s="4">
        <f ca="1">IF(AND(AB322&gt;=0.5,(K322-X322)&gt;1000),RANDBETWEEN(1000,5000),RANDBETWEEN(0,999))</f>
        <v>1550</v>
      </c>
      <c r="AE322" s="4">
        <f ca="1">IF(OR(V322="",V322="Puntual"),RANDBETWEEN(1000,5000),RANDBETWEEN(0,999))</f>
        <v>4748</v>
      </c>
      <c r="AF322" s="4">
        <f ca="1">IF(OR(W322="Bajo Riesgo",AE322&gt;=1000),RANDBETWEEN(1000,5000),RANDBETWEEN(0,999))</f>
        <v>2473</v>
      </c>
      <c r="AG322">
        <f t="shared" ca="1" si="34"/>
        <v>0</v>
      </c>
    </row>
    <row r="323" spans="1:33" customFormat="1" x14ac:dyDescent="0.25">
      <c r="A323">
        <v>78019646</v>
      </c>
      <c r="B323" t="s">
        <v>913</v>
      </c>
      <c r="C323" t="s">
        <v>911</v>
      </c>
      <c r="D323">
        <v>913022454</v>
      </c>
      <c r="E323" t="s">
        <v>914</v>
      </c>
      <c r="F323">
        <v>27</v>
      </c>
      <c r="G323" t="s">
        <v>30</v>
      </c>
      <c r="H323" t="str">
        <f t="shared" ref="H323:H386" ca="1" si="35">IF(RANDBETWEEN(0,1)=1,"Propia","Alquilada")</f>
        <v>Propia</v>
      </c>
      <c r="I323" t="s">
        <v>79</v>
      </c>
      <c r="J323" t="s">
        <v>33</v>
      </c>
      <c r="K323">
        <f t="shared" ref="K323:K386" ca="1" si="36">RANDBETWEEN(5000,8000)</f>
        <v>6269</v>
      </c>
      <c r="L323" t="s">
        <v>195</v>
      </c>
      <c r="M323" t="s">
        <v>14661</v>
      </c>
      <c r="N323" t="s">
        <v>14661</v>
      </c>
      <c r="O323" t="s">
        <v>14661</v>
      </c>
      <c r="P323" t="s">
        <v>14661</v>
      </c>
      <c r="Q323" t="s">
        <v>14662</v>
      </c>
      <c r="R323" t="s">
        <v>479</v>
      </c>
      <c r="S323" t="s">
        <v>34</v>
      </c>
      <c r="T323" t="str">
        <f t="shared" ref="T323:T386" ca="1" si="37">IF(RANDBETWEEN(0,1)=1,"Con Garantia","Sin Garantia")</f>
        <v>Sin Garantia</v>
      </c>
      <c r="U323" t="str">
        <f t="shared" ref="U323:U386" ca="1" si="38">IF(RANDBETWEEN(0,1)=0,"Con deuda","Sin deuda")</f>
        <v>Con deuda</v>
      </c>
      <c r="V323" t="str">
        <f t="shared" ref="V323:V386" ca="1" si="39">IF(AND(RANDBETWEEN(0,1)=0,U323="Con deuda"),"Moroso",IF(U323="Sin deuda","","Puntual"))</f>
        <v>Puntual</v>
      </c>
      <c r="W323" t="str">
        <f t="shared" ref="W323:W386" ca="1" si="40">IF(AND(U323="Con deuda",V323="Moroso"),"Alto Riesgo","Bajo Riesgo")</f>
        <v>Bajo Riesgo</v>
      </c>
      <c r="X323">
        <v>1000</v>
      </c>
      <c r="Y323" s="2">
        <f ca="1">IF(H323="Propia",RANDBETWEEN(1000,5000),RANDBETWEEN(0,999))</f>
        <v>1073</v>
      </c>
      <c r="Z323" s="2">
        <f ca="1">IF(T323="Con Garantia",RANDBETWEEN(1000,5000),RANDBETWEEN(0,999))</f>
        <v>701</v>
      </c>
      <c r="AA323" s="2">
        <f ca="1">IF(U323="Sin deuda",RANDBETWEEN(1000,5000),RANDBETWEEN(0,999))</f>
        <v>145</v>
      </c>
      <c r="AB323" s="4">
        <f ca="1">IF(Q323="Si Trabaja",RANDBETWEEN(1000,5000),RANDBETWEEN(0,999))</f>
        <v>12</v>
      </c>
      <c r="AC323" s="4">
        <f ca="1">IF(AND(F323&gt;17,F323&lt;71),RANDBETWEEN(1000,5000),RANDBETWEEN(0,999))</f>
        <v>4505</v>
      </c>
      <c r="AD323" s="4">
        <f ca="1">IF(AND(AB323&gt;=0.5,(K323-X323)&gt;1000),RANDBETWEEN(1000,5000),RANDBETWEEN(0,999))</f>
        <v>1719</v>
      </c>
      <c r="AE323" s="4">
        <f ca="1">IF(OR(V323="",V323="Puntual"),RANDBETWEEN(1000,5000),RANDBETWEEN(0,999))</f>
        <v>2925</v>
      </c>
      <c r="AF323" s="4">
        <f ca="1">IF(OR(W323="Bajo Riesgo",AE323&gt;=1000),RANDBETWEEN(1000,5000),RANDBETWEEN(0,999))</f>
        <v>1761</v>
      </c>
      <c r="AG323">
        <f t="shared" ref="AG323:AG386" ca="1" si="41">IF(AND(AB323&gt;=1000,AC323&gt;=1000,AD323&gt;=1000,AE323&gt;=1000,AF323&gt;=1000),1,0)</f>
        <v>0</v>
      </c>
    </row>
    <row r="324" spans="1:33" customFormat="1" x14ac:dyDescent="0.25">
      <c r="A324">
        <v>73212362</v>
      </c>
      <c r="B324" t="s">
        <v>915</v>
      </c>
      <c r="C324" t="s">
        <v>916</v>
      </c>
      <c r="D324">
        <v>912523742</v>
      </c>
      <c r="E324" t="s">
        <v>917</v>
      </c>
      <c r="F324">
        <v>40</v>
      </c>
      <c r="G324" t="s">
        <v>30</v>
      </c>
      <c r="H324" t="str">
        <f t="shared" ca="1" si="35"/>
        <v>Propia</v>
      </c>
      <c r="I324" t="s">
        <v>79</v>
      </c>
      <c r="J324" t="s">
        <v>33</v>
      </c>
      <c r="K324">
        <f t="shared" ca="1" si="36"/>
        <v>6843</v>
      </c>
      <c r="L324" t="s">
        <v>53</v>
      </c>
      <c r="M324" t="s">
        <v>14029</v>
      </c>
      <c r="N324">
        <v>3</v>
      </c>
      <c r="O324" t="s">
        <v>14663</v>
      </c>
      <c r="P324" t="s">
        <v>14665</v>
      </c>
      <c r="Q324" t="s">
        <v>14659</v>
      </c>
      <c r="R324" s="1">
        <v>42869</v>
      </c>
      <c r="S324" t="s">
        <v>34</v>
      </c>
      <c r="T324" t="str">
        <f t="shared" ca="1" si="37"/>
        <v>Sin Garantia</v>
      </c>
      <c r="U324" t="str">
        <f t="shared" ca="1" si="38"/>
        <v>Sin deuda</v>
      </c>
      <c r="V324" t="str">
        <f t="shared" ca="1" si="39"/>
        <v/>
      </c>
      <c r="W324" t="str">
        <f t="shared" ca="1" si="40"/>
        <v>Bajo Riesgo</v>
      </c>
      <c r="X324">
        <v>1000</v>
      </c>
      <c r="Y324" s="2">
        <f ca="1">IF(H324="Propia",RANDBETWEEN(1000,5000),RANDBETWEEN(0,999))</f>
        <v>3013</v>
      </c>
      <c r="Z324" s="2">
        <f ca="1">IF(T324="Con Garantia",RANDBETWEEN(1000,5000),RANDBETWEEN(0,999))</f>
        <v>763</v>
      </c>
      <c r="AA324" s="2">
        <f ca="1">IF(U324="Sin deuda",RANDBETWEEN(1000,5000),RANDBETWEEN(0,999))</f>
        <v>2495</v>
      </c>
      <c r="AB324" s="4">
        <f ca="1">IF(Q324="Si Trabaja",RANDBETWEEN(1000,5000),RANDBETWEEN(0,999))</f>
        <v>2191</v>
      </c>
      <c r="AC324" s="4">
        <f ca="1">IF(AND(F324&gt;17,F324&lt;71),RANDBETWEEN(1000,5000),RANDBETWEEN(0,999))</f>
        <v>4014</v>
      </c>
      <c r="AD324" s="4">
        <f ca="1">IF(AND(AB324&gt;=0.5,(K324-X324)&gt;1000),RANDBETWEEN(1000,5000),RANDBETWEEN(0,999))</f>
        <v>4602</v>
      </c>
      <c r="AE324" s="4">
        <f ca="1">IF(OR(V324="",V324="Puntual"),RANDBETWEEN(1000,5000),RANDBETWEEN(0,999))</f>
        <v>3207</v>
      </c>
      <c r="AF324" s="4">
        <f ca="1">IF(OR(W324="Bajo Riesgo",AE324&gt;=1000),RANDBETWEEN(1000,5000),RANDBETWEEN(0,999))</f>
        <v>4572</v>
      </c>
      <c r="AG324">
        <f t="shared" ca="1" si="41"/>
        <v>1</v>
      </c>
    </row>
    <row r="325" spans="1:33" customFormat="1" x14ac:dyDescent="0.25">
      <c r="A325">
        <v>28311367</v>
      </c>
      <c r="B325" t="s">
        <v>918</v>
      </c>
      <c r="C325" t="s">
        <v>919</v>
      </c>
      <c r="D325">
        <v>966126459</v>
      </c>
      <c r="E325" t="s">
        <v>920</v>
      </c>
      <c r="F325">
        <v>41</v>
      </c>
      <c r="G325" t="s">
        <v>42</v>
      </c>
      <c r="H325" t="str">
        <f t="shared" ca="1" si="35"/>
        <v>Alquilada</v>
      </c>
      <c r="I325" t="s">
        <v>79</v>
      </c>
      <c r="J325" t="s">
        <v>33</v>
      </c>
      <c r="K325">
        <f t="shared" ca="1" si="36"/>
        <v>6359</v>
      </c>
      <c r="L325" t="s">
        <v>78</v>
      </c>
      <c r="M325" t="s">
        <v>14242</v>
      </c>
      <c r="N325">
        <v>3</v>
      </c>
      <c r="O325" t="s">
        <v>14657</v>
      </c>
      <c r="P325" t="s">
        <v>14670</v>
      </c>
      <c r="Q325" t="s">
        <v>14659</v>
      </c>
      <c r="R325" s="1">
        <v>42898</v>
      </c>
      <c r="S325" t="s">
        <v>34</v>
      </c>
      <c r="T325" t="str">
        <f t="shared" ca="1" si="37"/>
        <v>Con Garantia</v>
      </c>
      <c r="U325" t="str">
        <f t="shared" ca="1" si="38"/>
        <v>Con deuda</v>
      </c>
      <c r="V325" t="str">
        <f t="shared" ca="1" si="39"/>
        <v>Moroso</v>
      </c>
      <c r="W325" t="str">
        <f t="shared" ca="1" si="40"/>
        <v>Alto Riesgo</v>
      </c>
      <c r="X325">
        <v>1000</v>
      </c>
      <c r="Y325" s="2">
        <f ca="1">IF(H325="Propia",RANDBETWEEN(1000,5000),RANDBETWEEN(0,999))</f>
        <v>203</v>
      </c>
      <c r="Z325" s="2">
        <f ca="1">IF(T325="Con Garantia",RANDBETWEEN(1000,5000),RANDBETWEEN(0,999))</f>
        <v>2684</v>
      </c>
      <c r="AA325" s="2">
        <f ca="1">IF(U325="Sin deuda",RANDBETWEEN(1000,5000),RANDBETWEEN(0,999))</f>
        <v>182</v>
      </c>
      <c r="AB325" s="4">
        <f ca="1">IF(Q325="Si Trabaja",RANDBETWEEN(1000,5000),RANDBETWEEN(0,999))</f>
        <v>4156</v>
      </c>
      <c r="AC325" s="4">
        <f ca="1">IF(AND(F325&gt;17,F325&lt;71),RANDBETWEEN(1000,5000),RANDBETWEEN(0,999))</f>
        <v>1134</v>
      </c>
      <c r="AD325" s="4">
        <f ca="1">IF(AND(AB325&gt;=0.5,(K325-X325)&gt;1000),RANDBETWEEN(1000,5000),RANDBETWEEN(0,999))</f>
        <v>2241</v>
      </c>
      <c r="AE325" s="4">
        <f ca="1">IF(OR(V325="",V325="Puntual"),RANDBETWEEN(1000,5000),RANDBETWEEN(0,999))</f>
        <v>912</v>
      </c>
      <c r="AF325" s="4">
        <f ca="1">IF(OR(W325="Bajo Riesgo",AE325&gt;=1000),RANDBETWEEN(1000,5000),RANDBETWEEN(0,999))</f>
        <v>156</v>
      </c>
      <c r="AG325">
        <f t="shared" ca="1" si="41"/>
        <v>0</v>
      </c>
    </row>
    <row r="326" spans="1:33" customFormat="1" x14ac:dyDescent="0.25">
      <c r="A326">
        <v>46922856</v>
      </c>
      <c r="B326" t="s">
        <v>921</v>
      </c>
      <c r="C326" t="s">
        <v>922</v>
      </c>
      <c r="D326">
        <v>961552252</v>
      </c>
      <c r="E326" t="s">
        <v>923</v>
      </c>
      <c r="F326">
        <v>53</v>
      </c>
      <c r="G326" t="s">
        <v>30</v>
      </c>
      <c r="H326" t="str">
        <f t="shared" ca="1" si="35"/>
        <v>Propia</v>
      </c>
      <c r="I326" t="s">
        <v>44</v>
      </c>
      <c r="J326" t="s">
        <v>33</v>
      </c>
      <c r="K326">
        <f t="shared" ca="1" si="36"/>
        <v>6951</v>
      </c>
      <c r="L326" t="s">
        <v>53</v>
      </c>
      <c r="M326" t="s">
        <v>13460</v>
      </c>
      <c r="N326">
        <v>10</v>
      </c>
      <c r="O326" t="s">
        <v>14657</v>
      </c>
      <c r="P326" t="s">
        <v>14664</v>
      </c>
      <c r="Q326" t="s">
        <v>14659</v>
      </c>
      <c r="R326" s="1">
        <v>42858</v>
      </c>
      <c r="S326" t="s">
        <v>34</v>
      </c>
      <c r="T326" t="str">
        <f t="shared" ca="1" si="37"/>
        <v>Sin Garantia</v>
      </c>
      <c r="U326" t="str">
        <f t="shared" ca="1" si="38"/>
        <v>Con deuda</v>
      </c>
      <c r="V326" t="str">
        <f t="shared" ca="1" si="39"/>
        <v>Puntual</v>
      </c>
      <c r="W326" t="str">
        <f t="shared" ca="1" si="40"/>
        <v>Bajo Riesgo</v>
      </c>
      <c r="X326">
        <v>1000</v>
      </c>
      <c r="Y326" s="2">
        <f ca="1">IF(H326="Propia",RANDBETWEEN(1000,5000),RANDBETWEEN(0,999))</f>
        <v>1702</v>
      </c>
      <c r="Z326" s="2">
        <f ca="1">IF(T326="Con Garantia",RANDBETWEEN(1000,5000),RANDBETWEEN(0,999))</f>
        <v>149</v>
      </c>
      <c r="AA326" s="2">
        <f ca="1">IF(U326="Sin deuda",RANDBETWEEN(1000,5000),RANDBETWEEN(0,999))</f>
        <v>930</v>
      </c>
      <c r="AB326" s="4">
        <f ca="1">IF(Q326="Si Trabaja",RANDBETWEEN(1000,5000),RANDBETWEEN(0,999))</f>
        <v>1522</v>
      </c>
      <c r="AC326" s="4">
        <f ca="1">IF(AND(F326&gt;17,F326&lt;71),RANDBETWEEN(1000,5000),RANDBETWEEN(0,999))</f>
        <v>1829</v>
      </c>
      <c r="AD326" s="4">
        <f ca="1">IF(AND(AB326&gt;=0.5,(K326-X326)&gt;1000),RANDBETWEEN(1000,5000),RANDBETWEEN(0,999))</f>
        <v>1463</v>
      </c>
      <c r="AE326" s="4">
        <f ca="1">IF(OR(V326="",V326="Puntual"),RANDBETWEEN(1000,5000),RANDBETWEEN(0,999))</f>
        <v>4193</v>
      </c>
      <c r="AF326" s="4">
        <f ca="1">IF(OR(W326="Bajo Riesgo",AE326&gt;=1000),RANDBETWEEN(1000,5000),RANDBETWEEN(0,999))</f>
        <v>1693</v>
      </c>
      <c r="AG326">
        <f t="shared" ca="1" si="41"/>
        <v>1</v>
      </c>
    </row>
    <row r="327" spans="1:33" customFormat="1" x14ac:dyDescent="0.25">
      <c r="A327">
        <v>20108566</v>
      </c>
      <c r="B327" t="s">
        <v>924</v>
      </c>
      <c r="C327" t="s">
        <v>206</v>
      </c>
      <c r="D327">
        <v>928370500</v>
      </c>
      <c r="E327" t="s">
        <v>925</v>
      </c>
      <c r="F327">
        <v>24</v>
      </c>
      <c r="G327" t="s">
        <v>42</v>
      </c>
      <c r="H327" t="str">
        <f t="shared" ca="1" si="35"/>
        <v>Alquilada</v>
      </c>
      <c r="I327" t="s">
        <v>44</v>
      </c>
      <c r="J327" t="s">
        <v>33</v>
      </c>
      <c r="K327">
        <f t="shared" ca="1" si="36"/>
        <v>6216</v>
      </c>
      <c r="L327" t="s">
        <v>53</v>
      </c>
      <c r="M327" t="s">
        <v>12822</v>
      </c>
      <c r="N327">
        <v>9</v>
      </c>
      <c r="O327" t="s">
        <v>14663</v>
      </c>
      <c r="P327" t="s">
        <v>14667</v>
      </c>
      <c r="Q327" t="s">
        <v>14659</v>
      </c>
      <c r="R327" s="1">
        <v>43084</v>
      </c>
      <c r="S327" t="s">
        <v>755</v>
      </c>
      <c r="T327" t="str">
        <f t="shared" ca="1" si="37"/>
        <v>Con Garantia</v>
      </c>
      <c r="U327" t="str">
        <f t="shared" ca="1" si="38"/>
        <v>Sin deuda</v>
      </c>
      <c r="V327" t="str">
        <f t="shared" ca="1" si="39"/>
        <v/>
      </c>
      <c r="W327" t="str">
        <f t="shared" ca="1" si="40"/>
        <v>Bajo Riesgo</v>
      </c>
      <c r="X327">
        <v>1000</v>
      </c>
      <c r="Y327" s="2">
        <f ca="1">IF(H327="Propia",RANDBETWEEN(1000,5000),RANDBETWEEN(0,999))</f>
        <v>41</v>
      </c>
      <c r="Z327" s="2">
        <f ca="1">IF(T327="Con Garantia",RANDBETWEEN(1000,5000),RANDBETWEEN(0,999))</f>
        <v>2784</v>
      </c>
      <c r="AA327" s="2">
        <f ca="1">IF(U327="Sin deuda",RANDBETWEEN(1000,5000),RANDBETWEEN(0,999))</f>
        <v>3994</v>
      </c>
      <c r="AB327" s="4">
        <f ca="1">IF(Q327="Si Trabaja",RANDBETWEEN(1000,5000),RANDBETWEEN(0,999))</f>
        <v>2634</v>
      </c>
      <c r="AC327" s="4">
        <f ca="1">IF(AND(F327&gt;17,F327&lt;71),RANDBETWEEN(1000,5000),RANDBETWEEN(0,999))</f>
        <v>2832</v>
      </c>
      <c r="AD327" s="4">
        <f ca="1">IF(AND(AB327&gt;=0.5,(K327-X327)&gt;1000),RANDBETWEEN(1000,5000),RANDBETWEEN(0,999))</f>
        <v>1197</v>
      </c>
      <c r="AE327" s="4">
        <f ca="1">IF(OR(V327="",V327="Puntual"),RANDBETWEEN(1000,5000),RANDBETWEEN(0,999))</f>
        <v>2306</v>
      </c>
      <c r="AF327" s="4">
        <f ca="1">IF(OR(W327="Bajo Riesgo",AE327&gt;=1000),RANDBETWEEN(1000,5000),RANDBETWEEN(0,999))</f>
        <v>2734</v>
      </c>
      <c r="AG327">
        <f t="shared" ca="1" si="41"/>
        <v>1</v>
      </c>
    </row>
    <row r="328" spans="1:33" customFormat="1" x14ac:dyDescent="0.25">
      <c r="A328">
        <v>46864373</v>
      </c>
      <c r="B328" t="s">
        <v>926</v>
      </c>
      <c r="C328" t="s">
        <v>209</v>
      </c>
      <c r="D328">
        <v>941011428</v>
      </c>
      <c r="E328" t="s">
        <v>927</v>
      </c>
      <c r="F328">
        <v>41</v>
      </c>
      <c r="G328" t="s">
        <v>42</v>
      </c>
      <c r="H328" t="str">
        <f t="shared" ca="1" si="35"/>
        <v>Alquilada</v>
      </c>
      <c r="I328" t="s">
        <v>49</v>
      </c>
      <c r="J328" t="s">
        <v>33</v>
      </c>
      <c r="K328">
        <f t="shared" ca="1" si="36"/>
        <v>5673</v>
      </c>
      <c r="L328" t="s">
        <v>53</v>
      </c>
      <c r="M328" t="s">
        <v>14661</v>
      </c>
      <c r="N328" t="s">
        <v>14661</v>
      </c>
      <c r="O328" t="s">
        <v>14661</v>
      </c>
      <c r="P328" t="s">
        <v>14661</v>
      </c>
      <c r="Q328" t="s">
        <v>14662</v>
      </c>
      <c r="R328" s="1">
        <v>43063</v>
      </c>
      <c r="S328" t="s">
        <v>34</v>
      </c>
      <c r="T328" t="str">
        <f t="shared" ca="1" si="37"/>
        <v>Sin Garantia</v>
      </c>
      <c r="U328" t="str">
        <f t="shared" ca="1" si="38"/>
        <v>Sin deuda</v>
      </c>
      <c r="V328" t="str">
        <f t="shared" ca="1" si="39"/>
        <v/>
      </c>
      <c r="W328" t="str">
        <f t="shared" ca="1" si="40"/>
        <v>Bajo Riesgo</v>
      </c>
      <c r="X328">
        <v>1000</v>
      </c>
      <c r="Y328" s="2">
        <f ca="1">IF(H328="Propia",RANDBETWEEN(1000,5000),RANDBETWEEN(0,999))</f>
        <v>635</v>
      </c>
      <c r="Z328" s="2">
        <f ca="1">IF(T328="Con Garantia",RANDBETWEEN(1000,5000),RANDBETWEEN(0,999))</f>
        <v>166</v>
      </c>
      <c r="AA328" s="2">
        <f ca="1">IF(U328="Sin deuda",RANDBETWEEN(1000,5000),RANDBETWEEN(0,999))</f>
        <v>1356</v>
      </c>
      <c r="AB328" s="4">
        <f ca="1">IF(Q328="Si Trabaja",RANDBETWEEN(1000,5000),RANDBETWEEN(0,999))</f>
        <v>214</v>
      </c>
      <c r="AC328" s="4">
        <f ca="1">IF(AND(F328&gt;17,F328&lt;71),RANDBETWEEN(1000,5000),RANDBETWEEN(0,999))</f>
        <v>4109</v>
      </c>
      <c r="AD328" s="4">
        <f ca="1">IF(AND(AB328&gt;=0.5,(K328-X328)&gt;1000),RANDBETWEEN(1000,5000),RANDBETWEEN(0,999))</f>
        <v>3153</v>
      </c>
      <c r="AE328" s="4">
        <f ca="1">IF(OR(V328="",V328="Puntual"),RANDBETWEEN(1000,5000),RANDBETWEEN(0,999))</f>
        <v>2673</v>
      </c>
      <c r="AF328" s="4">
        <f ca="1">IF(OR(W328="Bajo Riesgo",AE328&gt;=1000),RANDBETWEEN(1000,5000),RANDBETWEEN(0,999))</f>
        <v>3720</v>
      </c>
      <c r="AG328">
        <f t="shared" ca="1" si="41"/>
        <v>0</v>
      </c>
    </row>
    <row r="329" spans="1:33" customFormat="1" x14ac:dyDescent="0.25">
      <c r="A329">
        <v>47782085</v>
      </c>
      <c r="B329" t="s">
        <v>928</v>
      </c>
      <c r="C329" t="s">
        <v>929</v>
      </c>
      <c r="D329">
        <v>936758215</v>
      </c>
      <c r="E329" t="s">
        <v>930</v>
      </c>
      <c r="F329">
        <v>57</v>
      </c>
      <c r="G329" t="s">
        <v>30</v>
      </c>
      <c r="H329" t="str">
        <f t="shared" ca="1" si="35"/>
        <v>Alquilada</v>
      </c>
      <c r="I329" t="s">
        <v>32</v>
      </c>
      <c r="J329" t="s">
        <v>33</v>
      </c>
      <c r="K329">
        <f t="shared" ca="1" si="36"/>
        <v>7154</v>
      </c>
      <c r="L329" t="s">
        <v>103</v>
      </c>
      <c r="M329" t="s">
        <v>14661</v>
      </c>
      <c r="N329" t="s">
        <v>14661</v>
      </c>
      <c r="O329" t="s">
        <v>14661</v>
      </c>
      <c r="P329" t="s">
        <v>14661</v>
      </c>
      <c r="Q329" t="s">
        <v>14662</v>
      </c>
      <c r="R329" s="1">
        <v>42965</v>
      </c>
      <c r="S329" t="s">
        <v>755</v>
      </c>
      <c r="T329" t="str">
        <f t="shared" ca="1" si="37"/>
        <v>Sin Garantia</v>
      </c>
      <c r="U329" t="str">
        <f t="shared" ca="1" si="38"/>
        <v>Con deuda</v>
      </c>
      <c r="V329" t="str">
        <f t="shared" ca="1" si="39"/>
        <v>Puntual</v>
      </c>
      <c r="W329" t="str">
        <f t="shared" ca="1" si="40"/>
        <v>Bajo Riesgo</v>
      </c>
      <c r="X329">
        <v>1000</v>
      </c>
      <c r="Y329" s="2">
        <f ca="1">IF(H329="Propia",RANDBETWEEN(1000,5000),RANDBETWEEN(0,999))</f>
        <v>10</v>
      </c>
      <c r="Z329" s="2">
        <f ca="1">IF(T329="Con Garantia",RANDBETWEEN(1000,5000),RANDBETWEEN(0,999))</f>
        <v>592</v>
      </c>
      <c r="AA329" s="2">
        <f ca="1">IF(U329="Sin deuda",RANDBETWEEN(1000,5000),RANDBETWEEN(0,999))</f>
        <v>96</v>
      </c>
      <c r="AB329" s="4">
        <f ca="1">IF(Q329="Si Trabaja",RANDBETWEEN(1000,5000),RANDBETWEEN(0,999))</f>
        <v>369</v>
      </c>
      <c r="AC329" s="4">
        <f ca="1">IF(AND(F329&gt;17,F329&lt;71),RANDBETWEEN(1000,5000),RANDBETWEEN(0,999))</f>
        <v>2365</v>
      </c>
      <c r="AD329" s="4">
        <f ca="1">IF(AND(AB329&gt;=0.5,(K329-X329)&gt;1000),RANDBETWEEN(1000,5000),RANDBETWEEN(0,999))</f>
        <v>4992</v>
      </c>
      <c r="AE329" s="4">
        <f ca="1">IF(OR(V329="",V329="Puntual"),RANDBETWEEN(1000,5000),RANDBETWEEN(0,999))</f>
        <v>4530</v>
      </c>
      <c r="AF329" s="4">
        <f ca="1">IF(OR(W329="Bajo Riesgo",AE329&gt;=1000),RANDBETWEEN(1000,5000),RANDBETWEEN(0,999))</f>
        <v>3842</v>
      </c>
      <c r="AG329">
        <f t="shared" ca="1" si="41"/>
        <v>0</v>
      </c>
    </row>
    <row r="330" spans="1:33" customFormat="1" x14ac:dyDescent="0.25">
      <c r="A330">
        <v>75949543</v>
      </c>
      <c r="B330" t="s">
        <v>931</v>
      </c>
      <c r="C330" t="s">
        <v>932</v>
      </c>
      <c r="D330">
        <v>925988279</v>
      </c>
      <c r="E330" t="s">
        <v>933</v>
      </c>
      <c r="F330">
        <v>67</v>
      </c>
      <c r="G330" t="s">
        <v>42</v>
      </c>
      <c r="H330" t="str">
        <f t="shared" ca="1" si="35"/>
        <v>Alquilada</v>
      </c>
      <c r="I330" t="s">
        <v>79</v>
      </c>
      <c r="J330" t="s">
        <v>33</v>
      </c>
      <c r="K330">
        <f t="shared" ca="1" si="36"/>
        <v>6579</v>
      </c>
      <c r="L330" t="s">
        <v>243</v>
      </c>
      <c r="M330" t="s">
        <v>14661</v>
      </c>
      <c r="N330" t="s">
        <v>14661</v>
      </c>
      <c r="O330" t="s">
        <v>14661</v>
      </c>
      <c r="P330" t="s">
        <v>14661</v>
      </c>
      <c r="Q330" t="s">
        <v>14662</v>
      </c>
      <c r="R330" s="1">
        <v>42750</v>
      </c>
      <c r="S330" t="s">
        <v>755</v>
      </c>
      <c r="T330" t="str">
        <f t="shared" ca="1" si="37"/>
        <v>Sin Garantia</v>
      </c>
      <c r="U330" t="str">
        <f t="shared" ca="1" si="38"/>
        <v>Con deuda</v>
      </c>
      <c r="V330" t="str">
        <f t="shared" ca="1" si="39"/>
        <v>Moroso</v>
      </c>
      <c r="W330" t="str">
        <f t="shared" ca="1" si="40"/>
        <v>Alto Riesgo</v>
      </c>
      <c r="X330">
        <v>1000</v>
      </c>
      <c r="Y330" s="2">
        <f ca="1">IF(H330="Propia",RANDBETWEEN(1000,5000),RANDBETWEEN(0,999))</f>
        <v>683</v>
      </c>
      <c r="Z330" s="2">
        <f ca="1">IF(T330="Con Garantia",RANDBETWEEN(1000,5000),RANDBETWEEN(0,999))</f>
        <v>764</v>
      </c>
      <c r="AA330" s="2">
        <f ca="1">IF(U330="Sin deuda",RANDBETWEEN(1000,5000),RANDBETWEEN(0,999))</f>
        <v>411</v>
      </c>
      <c r="AB330" s="4">
        <f ca="1">IF(Q330="Si Trabaja",RANDBETWEEN(1000,5000),RANDBETWEEN(0,999))</f>
        <v>283</v>
      </c>
      <c r="AC330" s="4">
        <f ca="1">IF(AND(F330&gt;17,F330&lt;71),RANDBETWEEN(1000,5000),RANDBETWEEN(0,999))</f>
        <v>1080</v>
      </c>
      <c r="AD330" s="4">
        <f ca="1">IF(AND(AB330&gt;=0.5,(K330-X330)&gt;1000),RANDBETWEEN(1000,5000),RANDBETWEEN(0,999))</f>
        <v>4008</v>
      </c>
      <c r="AE330" s="4">
        <f ca="1">IF(OR(V330="",V330="Puntual"),RANDBETWEEN(1000,5000),RANDBETWEEN(0,999))</f>
        <v>438</v>
      </c>
      <c r="AF330" s="4">
        <f ca="1">IF(OR(W330="Bajo Riesgo",AE330&gt;=1000),RANDBETWEEN(1000,5000),RANDBETWEEN(0,999))</f>
        <v>201</v>
      </c>
      <c r="AG330">
        <f t="shared" ca="1" si="41"/>
        <v>0</v>
      </c>
    </row>
    <row r="331" spans="1:33" customFormat="1" x14ac:dyDescent="0.25">
      <c r="A331">
        <v>41855896</v>
      </c>
      <c r="B331" t="s">
        <v>934</v>
      </c>
      <c r="C331" t="s">
        <v>206</v>
      </c>
      <c r="D331">
        <v>942639551</v>
      </c>
      <c r="E331" t="s">
        <v>935</v>
      </c>
      <c r="F331">
        <v>44</v>
      </c>
      <c r="G331" t="s">
        <v>42</v>
      </c>
      <c r="H331" t="str">
        <f t="shared" ca="1" si="35"/>
        <v>Alquilada</v>
      </c>
      <c r="I331" t="s">
        <v>44</v>
      </c>
      <c r="J331" t="s">
        <v>33</v>
      </c>
      <c r="K331">
        <f t="shared" ca="1" si="36"/>
        <v>5764</v>
      </c>
      <c r="L331" t="s">
        <v>53</v>
      </c>
      <c r="M331" t="s">
        <v>14661</v>
      </c>
      <c r="N331" t="s">
        <v>14661</v>
      </c>
      <c r="O331" t="s">
        <v>14661</v>
      </c>
      <c r="P331" t="s">
        <v>14661</v>
      </c>
      <c r="Q331" t="s">
        <v>14662</v>
      </c>
      <c r="R331" s="1">
        <v>42931</v>
      </c>
      <c r="S331" t="s">
        <v>755</v>
      </c>
      <c r="T331" t="str">
        <f t="shared" ca="1" si="37"/>
        <v>Con Garantia</v>
      </c>
      <c r="U331" t="str">
        <f t="shared" ca="1" si="38"/>
        <v>Con deuda</v>
      </c>
      <c r="V331" t="str">
        <f t="shared" ca="1" si="39"/>
        <v>Moroso</v>
      </c>
      <c r="W331" t="str">
        <f t="shared" ca="1" si="40"/>
        <v>Alto Riesgo</v>
      </c>
      <c r="X331">
        <v>1000</v>
      </c>
      <c r="Y331" s="2">
        <f ca="1">IF(H331="Propia",RANDBETWEEN(1000,5000),RANDBETWEEN(0,999))</f>
        <v>207</v>
      </c>
      <c r="Z331" s="2">
        <f ca="1">IF(T331="Con Garantia",RANDBETWEEN(1000,5000),RANDBETWEEN(0,999))</f>
        <v>3989</v>
      </c>
      <c r="AA331" s="2">
        <f ca="1">IF(U331="Sin deuda",RANDBETWEEN(1000,5000),RANDBETWEEN(0,999))</f>
        <v>883</v>
      </c>
      <c r="AB331" s="4">
        <f ca="1">IF(Q331="Si Trabaja",RANDBETWEEN(1000,5000),RANDBETWEEN(0,999))</f>
        <v>356</v>
      </c>
      <c r="AC331" s="4">
        <f ca="1">IF(AND(F331&gt;17,F331&lt;71),RANDBETWEEN(1000,5000),RANDBETWEEN(0,999))</f>
        <v>3722</v>
      </c>
      <c r="AD331" s="4">
        <f ca="1">IF(AND(AB331&gt;=0.5,(K331-X331)&gt;1000),RANDBETWEEN(1000,5000),RANDBETWEEN(0,999))</f>
        <v>2610</v>
      </c>
      <c r="AE331" s="4">
        <f ca="1">IF(OR(V331="",V331="Puntual"),RANDBETWEEN(1000,5000),RANDBETWEEN(0,999))</f>
        <v>369</v>
      </c>
      <c r="AF331" s="4">
        <f ca="1">IF(OR(W331="Bajo Riesgo",AE331&gt;=1000),RANDBETWEEN(1000,5000),RANDBETWEEN(0,999))</f>
        <v>88</v>
      </c>
      <c r="AG331">
        <f t="shared" ca="1" si="41"/>
        <v>0</v>
      </c>
    </row>
    <row r="332" spans="1:33" customFormat="1" x14ac:dyDescent="0.25">
      <c r="A332">
        <v>42297200</v>
      </c>
      <c r="B332" t="s">
        <v>936</v>
      </c>
      <c r="C332" t="s">
        <v>937</v>
      </c>
      <c r="D332">
        <v>519624130</v>
      </c>
      <c r="E332" t="s">
        <v>938</v>
      </c>
      <c r="F332">
        <v>23</v>
      </c>
      <c r="G332" t="s">
        <v>30</v>
      </c>
      <c r="H332" t="str">
        <f t="shared" ca="1" si="35"/>
        <v>Propia</v>
      </c>
      <c r="I332" t="s">
        <v>32</v>
      </c>
      <c r="J332" t="s">
        <v>33</v>
      </c>
      <c r="K332">
        <f t="shared" ca="1" si="36"/>
        <v>5850</v>
      </c>
      <c r="L332" t="s">
        <v>31</v>
      </c>
      <c r="M332" t="s">
        <v>14148</v>
      </c>
      <c r="N332">
        <v>8</v>
      </c>
      <c r="O332" t="s">
        <v>14663</v>
      </c>
      <c r="P332" t="s">
        <v>14664</v>
      </c>
      <c r="Q332" t="s">
        <v>14659</v>
      </c>
      <c r="R332" s="1">
        <v>42913</v>
      </c>
      <c r="S332" t="s">
        <v>34</v>
      </c>
      <c r="T332" t="str">
        <f t="shared" ca="1" si="37"/>
        <v>Sin Garantia</v>
      </c>
      <c r="U332" t="str">
        <f t="shared" ca="1" si="38"/>
        <v>Con deuda</v>
      </c>
      <c r="V332" t="str">
        <f t="shared" ca="1" si="39"/>
        <v>Moroso</v>
      </c>
      <c r="W332" t="str">
        <f t="shared" ca="1" si="40"/>
        <v>Alto Riesgo</v>
      </c>
      <c r="X332">
        <v>1000</v>
      </c>
      <c r="Y332" s="2">
        <f ca="1">IF(H332="Propia",RANDBETWEEN(1000,5000),RANDBETWEEN(0,999))</f>
        <v>1699</v>
      </c>
      <c r="Z332" s="2">
        <f ca="1">IF(T332="Con Garantia",RANDBETWEEN(1000,5000),RANDBETWEEN(0,999))</f>
        <v>64</v>
      </c>
      <c r="AA332" s="2">
        <f ca="1">IF(U332="Sin deuda",RANDBETWEEN(1000,5000),RANDBETWEEN(0,999))</f>
        <v>299</v>
      </c>
      <c r="AB332" s="4">
        <f ca="1">IF(Q332="Si Trabaja",RANDBETWEEN(1000,5000),RANDBETWEEN(0,999))</f>
        <v>3648</v>
      </c>
      <c r="AC332" s="4">
        <f ca="1">IF(AND(F332&gt;17,F332&lt;71),RANDBETWEEN(1000,5000),RANDBETWEEN(0,999))</f>
        <v>4902</v>
      </c>
      <c r="AD332" s="4">
        <f ca="1">IF(AND(AB332&gt;=0.5,(K332-X332)&gt;1000),RANDBETWEEN(1000,5000),RANDBETWEEN(0,999))</f>
        <v>1486</v>
      </c>
      <c r="AE332" s="4">
        <f ca="1">IF(OR(V332="",V332="Puntual"),RANDBETWEEN(1000,5000),RANDBETWEEN(0,999))</f>
        <v>610</v>
      </c>
      <c r="AF332" s="4">
        <f ca="1">IF(OR(W332="Bajo Riesgo",AE332&gt;=1000),RANDBETWEEN(1000,5000),RANDBETWEEN(0,999))</f>
        <v>87</v>
      </c>
      <c r="AG332">
        <f t="shared" ca="1" si="41"/>
        <v>0</v>
      </c>
    </row>
    <row r="333" spans="1:33" customFormat="1" x14ac:dyDescent="0.25">
      <c r="A333">
        <v>76212001</v>
      </c>
      <c r="B333" t="s">
        <v>939</v>
      </c>
      <c r="C333" t="s">
        <v>206</v>
      </c>
      <c r="D333">
        <v>519022318</v>
      </c>
      <c r="E333" t="s">
        <v>940</v>
      </c>
      <c r="F333">
        <v>21</v>
      </c>
      <c r="G333" t="s">
        <v>30</v>
      </c>
      <c r="H333" t="str">
        <f t="shared" ca="1" si="35"/>
        <v>Alquilada</v>
      </c>
      <c r="I333" t="s">
        <v>79</v>
      </c>
      <c r="J333" t="s">
        <v>33</v>
      </c>
      <c r="K333">
        <f t="shared" ca="1" si="36"/>
        <v>5197</v>
      </c>
      <c r="L333" t="s">
        <v>107</v>
      </c>
      <c r="M333" t="s">
        <v>14661</v>
      </c>
      <c r="N333" t="s">
        <v>14661</v>
      </c>
      <c r="O333" t="s">
        <v>14661</v>
      </c>
      <c r="P333" t="s">
        <v>14661</v>
      </c>
      <c r="Q333" t="s">
        <v>14662</v>
      </c>
      <c r="R333" s="1">
        <v>42856</v>
      </c>
      <c r="S333" t="s">
        <v>755</v>
      </c>
      <c r="T333" t="str">
        <f t="shared" ca="1" si="37"/>
        <v>Con Garantia</v>
      </c>
      <c r="U333" t="str">
        <f t="shared" ca="1" si="38"/>
        <v>Sin deuda</v>
      </c>
      <c r="V333" t="str">
        <f t="shared" ca="1" si="39"/>
        <v/>
      </c>
      <c r="W333" t="str">
        <f t="shared" ca="1" si="40"/>
        <v>Bajo Riesgo</v>
      </c>
      <c r="X333">
        <v>1000</v>
      </c>
      <c r="Y333" s="2">
        <f ca="1">IF(H333="Propia",RANDBETWEEN(1000,5000),RANDBETWEEN(0,999))</f>
        <v>520</v>
      </c>
      <c r="Z333" s="2">
        <f ca="1">IF(T333="Con Garantia",RANDBETWEEN(1000,5000),RANDBETWEEN(0,999))</f>
        <v>3955</v>
      </c>
      <c r="AA333" s="2">
        <f ca="1">IF(U333="Sin deuda",RANDBETWEEN(1000,5000),RANDBETWEEN(0,999))</f>
        <v>1491</v>
      </c>
      <c r="AB333" s="4">
        <f ca="1">IF(Q333="Si Trabaja",RANDBETWEEN(1000,5000),RANDBETWEEN(0,999))</f>
        <v>207</v>
      </c>
      <c r="AC333" s="4">
        <f ca="1">IF(AND(F333&gt;17,F333&lt;71),RANDBETWEEN(1000,5000),RANDBETWEEN(0,999))</f>
        <v>1084</v>
      </c>
      <c r="AD333" s="4">
        <f ca="1">IF(AND(AB333&gt;=0.5,(K333-X333)&gt;1000),RANDBETWEEN(1000,5000),RANDBETWEEN(0,999))</f>
        <v>1699</v>
      </c>
      <c r="AE333" s="4">
        <f ca="1">IF(OR(V333="",V333="Puntual"),RANDBETWEEN(1000,5000),RANDBETWEEN(0,999))</f>
        <v>3097</v>
      </c>
      <c r="AF333" s="4">
        <f ca="1">IF(OR(W333="Bajo Riesgo",AE333&gt;=1000),RANDBETWEEN(1000,5000),RANDBETWEEN(0,999))</f>
        <v>2095</v>
      </c>
      <c r="AG333">
        <f t="shared" ca="1" si="41"/>
        <v>0</v>
      </c>
    </row>
    <row r="334" spans="1:33" customFormat="1" x14ac:dyDescent="0.25">
      <c r="A334">
        <v>44802352</v>
      </c>
      <c r="B334" t="s">
        <v>941</v>
      </c>
      <c r="C334" t="s">
        <v>942</v>
      </c>
      <c r="D334">
        <v>988479814</v>
      </c>
      <c r="E334" t="s">
        <v>943</v>
      </c>
      <c r="F334">
        <v>34</v>
      </c>
      <c r="G334" t="s">
        <v>30</v>
      </c>
      <c r="H334" t="str">
        <f t="shared" ca="1" si="35"/>
        <v>Alquilada</v>
      </c>
      <c r="I334" t="s">
        <v>32</v>
      </c>
      <c r="J334" t="s">
        <v>33</v>
      </c>
      <c r="K334">
        <f t="shared" ca="1" si="36"/>
        <v>5144</v>
      </c>
      <c r="L334" t="s">
        <v>121</v>
      </c>
      <c r="M334" t="s">
        <v>14661</v>
      </c>
      <c r="N334" t="s">
        <v>14661</v>
      </c>
      <c r="O334" t="s">
        <v>14661</v>
      </c>
      <c r="P334" t="s">
        <v>14661</v>
      </c>
      <c r="Q334" t="s">
        <v>14662</v>
      </c>
      <c r="R334" s="1">
        <v>43053</v>
      </c>
      <c r="S334" t="s">
        <v>755</v>
      </c>
      <c r="T334" t="str">
        <f t="shared" ca="1" si="37"/>
        <v>Con Garantia</v>
      </c>
      <c r="U334" t="str">
        <f t="shared" ca="1" si="38"/>
        <v>Sin deuda</v>
      </c>
      <c r="V334" t="str">
        <f t="shared" ca="1" si="39"/>
        <v/>
      </c>
      <c r="W334" t="str">
        <f t="shared" ca="1" si="40"/>
        <v>Bajo Riesgo</v>
      </c>
      <c r="X334">
        <v>1000</v>
      </c>
      <c r="Y334" s="2">
        <f ca="1">IF(H334="Propia",RANDBETWEEN(1000,5000),RANDBETWEEN(0,999))</f>
        <v>81</v>
      </c>
      <c r="Z334" s="2">
        <f ca="1">IF(T334="Con Garantia",RANDBETWEEN(1000,5000),RANDBETWEEN(0,999))</f>
        <v>1445</v>
      </c>
      <c r="AA334" s="2">
        <f ca="1">IF(U334="Sin deuda",RANDBETWEEN(1000,5000),RANDBETWEEN(0,999))</f>
        <v>4327</v>
      </c>
      <c r="AB334" s="4">
        <f ca="1">IF(Q334="Si Trabaja",RANDBETWEEN(1000,5000),RANDBETWEEN(0,999))</f>
        <v>555</v>
      </c>
      <c r="AC334" s="4">
        <f ca="1">IF(AND(F334&gt;17,F334&lt;71),RANDBETWEEN(1000,5000),RANDBETWEEN(0,999))</f>
        <v>4814</v>
      </c>
      <c r="AD334" s="4">
        <f ca="1">IF(AND(AB334&gt;=0.5,(K334-X334)&gt;1000),RANDBETWEEN(1000,5000),RANDBETWEEN(0,999))</f>
        <v>2232</v>
      </c>
      <c r="AE334" s="4">
        <f ca="1">IF(OR(V334="",V334="Puntual"),RANDBETWEEN(1000,5000),RANDBETWEEN(0,999))</f>
        <v>3874</v>
      </c>
      <c r="AF334" s="4">
        <f ca="1">IF(OR(W334="Bajo Riesgo",AE334&gt;=1000),RANDBETWEEN(1000,5000),RANDBETWEEN(0,999))</f>
        <v>4063</v>
      </c>
      <c r="AG334">
        <f t="shared" ca="1" si="41"/>
        <v>0</v>
      </c>
    </row>
    <row r="335" spans="1:33" customFormat="1" x14ac:dyDescent="0.25">
      <c r="A335">
        <v>80555947</v>
      </c>
      <c r="B335" t="s">
        <v>944</v>
      </c>
      <c r="C335" t="s">
        <v>945</v>
      </c>
      <c r="D335">
        <v>519790584</v>
      </c>
      <c r="E335" t="s">
        <v>946</v>
      </c>
      <c r="F335">
        <v>35</v>
      </c>
      <c r="G335" t="s">
        <v>30</v>
      </c>
      <c r="H335" t="str">
        <f t="shared" ca="1" si="35"/>
        <v>Propia</v>
      </c>
      <c r="I335" t="s">
        <v>44</v>
      </c>
      <c r="J335" t="s">
        <v>33</v>
      </c>
      <c r="K335">
        <f t="shared" ca="1" si="36"/>
        <v>7429</v>
      </c>
      <c r="L335" t="s">
        <v>31</v>
      </c>
      <c r="M335" t="s">
        <v>14661</v>
      </c>
      <c r="N335" t="s">
        <v>14661</v>
      </c>
      <c r="O335" t="s">
        <v>14661</v>
      </c>
      <c r="P335" t="s">
        <v>14661</v>
      </c>
      <c r="Q335" t="s">
        <v>14662</v>
      </c>
      <c r="R335" s="1">
        <v>42748</v>
      </c>
      <c r="S335" t="s">
        <v>755</v>
      </c>
      <c r="T335" t="str">
        <f t="shared" ca="1" si="37"/>
        <v>Sin Garantia</v>
      </c>
      <c r="U335" t="str">
        <f t="shared" ca="1" si="38"/>
        <v>Sin deuda</v>
      </c>
      <c r="V335" t="str">
        <f t="shared" ca="1" si="39"/>
        <v/>
      </c>
      <c r="W335" t="str">
        <f t="shared" ca="1" si="40"/>
        <v>Bajo Riesgo</v>
      </c>
      <c r="X335">
        <v>1000</v>
      </c>
      <c r="Y335" s="2">
        <f ca="1">IF(H335="Propia",RANDBETWEEN(1000,5000),RANDBETWEEN(0,999))</f>
        <v>4672</v>
      </c>
      <c r="Z335" s="2">
        <f ca="1">IF(T335="Con Garantia",RANDBETWEEN(1000,5000),RANDBETWEEN(0,999))</f>
        <v>171</v>
      </c>
      <c r="AA335" s="2">
        <f ca="1">IF(U335="Sin deuda",RANDBETWEEN(1000,5000),RANDBETWEEN(0,999))</f>
        <v>2774</v>
      </c>
      <c r="AB335" s="4">
        <f ca="1">IF(Q335="Si Trabaja",RANDBETWEEN(1000,5000),RANDBETWEEN(0,999))</f>
        <v>572</v>
      </c>
      <c r="AC335" s="4">
        <f ca="1">IF(AND(F335&gt;17,F335&lt;71),RANDBETWEEN(1000,5000),RANDBETWEEN(0,999))</f>
        <v>4456</v>
      </c>
      <c r="AD335" s="4">
        <f ca="1">IF(AND(AB335&gt;=0.5,(K335-X335)&gt;1000),RANDBETWEEN(1000,5000),RANDBETWEEN(0,999))</f>
        <v>3597</v>
      </c>
      <c r="AE335" s="4">
        <f ca="1">IF(OR(V335="",V335="Puntual"),RANDBETWEEN(1000,5000),RANDBETWEEN(0,999))</f>
        <v>3116</v>
      </c>
      <c r="AF335" s="4">
        <f ca="1">IF(OR(W335="Bajo Riesgo",AE335&gt;=1000),RANDBETWEEN(1000,5000),RANDBETWEEN(0,999))</f>
        <v>2026</v>
      </c>
      <c r="AG335">
        <f t="shared" ca="1" si="41"/>
        <v>0</v>
      </c>
    </row>
    <row r="336" spans="1:33" customFormat="1" x14ac:dyDescent="0.25">
      <c r="A336">
        <v>23865012</v>
      </c>
      <c r="B336" t="s">
        <v>947</v>
      </c>
      <c r="C336" t="s">
        <v>206</v>
      </c>
      <c r="D336">
        <v>916440888</v>
      </c>
      <c r="E336" t="s">
        <v>948</v>
      </c>
      <c r="F336">
        <v>20</v>
      </c>
      <c r="G336" t="s">
        <v>42</v>
      </c>
      <c r="H336" t="str">
        <f t="shared" ca="1" si="35"/>
        <v>Propia</v>
      </c>
      <c r="I336" t="s">
        <v>44</v>
      </c>
      <c r="J336" t="s">
        <v>33</v>
      </c>
      <c r="K336">
        <f t="shared" ca="1" si="36"/>
        <v>7014</v>
      </c>
      <c r="L336" t="s">
        <v>107</v>
      </c>
      <c r="M336" t="s">
        <v>14661</v>
      </c>
      <c r="N336" t="s">
        <v>14661</v>
      </c>
      <c r="O336" t="s">
        <v>14661</v>
      </c>
      <c r="P336" t="s">
        <v>14661</v>
      </c>
      <c r="Q336" t="s">
        <v>14662</v>
      </c>
      <c r="R336" s="1">
        <v>43013</v>
      </c>
      <c r="S336" t="s">
        <v>755</v>
      </c>
      <c r="T336" t="str">
        <f t="shared" ca="1" si="37"/>
        <v>Sin Garantia</v>
      </c>
      <c r="U336" t="str">
        <f t="shared" ca="1" si="38"/>
        <v>Con deuda</v>
      </c>
      <c r="V336" t="str">
        <f t="shared" ca="1" si="39"/>
        <v>Moroso</v>
      </c>
      <c r="W336" t="str">
        <f t="shared" ca="1" si="40"/>
        <v>Alto Riesgo</v>
      </c>
      <c r="X336">
        <v>1000</v>
      </c>
      <c r="Y336" s="2">
        <f ca="1">IF(H336="Propia",RANDBETWEEN(1000,5000),RANDBETWEEN(0,999))</f>
        <v>3271</v>
      </c>
      <c r="Z336" s="2">
        <f ca="1">IF(T336="Con Garantia",RANDBETWEEN(1000,5000),RANDBETWEEN(0,999))</f>
        <v>97</v>
      </c>
      <c r="AA336" s="2">
        <f ca="1">IF(U336="Sin deuda",RANDBETWEEN(1000,5000),RANDBETWEEN(0,999))</f>
        <v>345</v>
      </c>
      <c r="AB336" s="4">
        <f ca="1">IF(Q336="Si Trabaja",RANDBETWEEN(1000,5000),RANDBETWEEN(0,999))</f>
        <v>441</v>
      </c>
      <c r="AC336" s="4">
        <f ca="1">IF(AND(F336&gt;17,F336&lt;71),RANDBETWEEN(1000,5000),RANDBETWEEN(0,999))</f>
        <v>3399</v>
      </c>
      <c r="AD336" s="4">
        <f ca="1">IF(AND(AB336&gt;=0.5,(K336-X336)&gt;1000),RANDBETWEEN(1000,5000),RANDBETWEEN(0,999))</f>
        <v>3457</v>
      </c>
      <c r="AE336" s="4">
        <f ca="1">IF(OR(V336="",V336="Puntual"),RANDBETWEEN(1000,5000),RANDBETWEEN(0,999))</f>
        <v>237</v>
      </c>
      <c r="AF336" s="4">
        <f ca="1">IF(OR(W336="Bajo Riesgo",AE336&gt;=1000),RANDBETWEEN(1000,5000),RANDBETWEEN(0,999))</f>
        <v>595</v>
      </c>
      <c r="AG336">
        <f t="shared" ca="1" si="41"/>
        <v>0</v>
      </c>
    </row>
    <row r="337" spans="1:33" customFormat="1" x14ac:dyDescent="0.25">
      <c r="A337">
        <v>74074849</v>
      </c>
      <c r="B337" t="s">
        <v>949</v>
      </c>
      <c r="C337" t="s">
        <v>950</v>
      </c>
      <c r="D337">
        <v>963286153</v>
      </c>
      <c r="E337" t="s">
        <v>951</v>
      </c>
      <c r="F337">
        <v>61</v>
      </c>
      <c r="G337" t="s">
        <v>42</v>
      </c>
      <c r="H337" t="str">
        <f t="shared" ca="1" si="35"/>
        <v>Propia</v>
      </c>
      <c r="I337" t="s">
        <v>79</v>
      </c>
      <c r="J337" t="s">
        <v>33</v>
      </c>
      <c r="K337">
        <f t="shared" ca="1" si="36"/>
        <v>6104</v>
      </c>
      <c r="L337" t="s">
        <v>78</v>
      </c>
      <c r="M337" t="s">
        <v>14116</v>
      </c>
      <c r="N337">
        <v>5</v>
      </c>
      <c r="O337" t="s">
        <v>14663</v>
      </c>
      <c r="P337" t="s">
        <v>14668</v>
      </c>
      <c r="Q337" t="s">
        <v>14659</v>
      </c>
      <c r="R337" s="1">
        <v>42768</v>
      </c>
      <c r="S337" t="s">
        <v>34</v>
      </c>
      <c r="T337" t="str">
        <f t="shared" ca="1" si="37"/>
        <v>Sin Garantia</v>
      </c>
      <c r="U337" t="str">
        <f t="shared" ca="1" si="38"/>
        <v>Sin deuda</v>
      </c>
      <c r="V337" t="str">
        <f t="shared" ca="1" si="39"/>
        <v/>
      </c>
      <c r="W337" t="str">
        <f t="shared" ca="1" si="40"/>
        <v>Bajo Riesgo</v>
      </c>
      <c r="X337">
        <v>1000</v>
      </c>
      <c r="Y337" s="2">
        <f ca="1">IF(H337="Propia",RANDBETWEEN(1000,5000),RANDBETWEEN(0,999))</f>
        <v>4773</v>
      </c>
      <c r="Z337" s="2">
        <f ca="1">IF(T337="Con Garantia",RANDBETWEEN(1000,5000),RANDBETWEEN(0,999))</f>
        <v>860</v>
      </c>
      <c r="AA337" s="2">
        <f ca="1">IF(U337="Sin deuda",RANDBETWEEN(1000,5000),RANDBETWEEN(0,999))</f>
        <v>2875</v>
      </c>
      <c r="AB337" s="4">
        <f ca="1">IF(Q337="Si Trabaja",RANDBETWEEN(1000,5000),RANDBETWEEN(0,999))</f>
        <v>1710</v>
      </c>
      <c r="AC337" s="4">
        <f ca="1">IF(AND(F337&gt;17,F337&lt;71),RANDBETWEEN(1000,5000),RANDBETWEEN(0,999))</f>
        <v>4806</v>
      </c>
      <c r="AD337" s="4">
        <f ca="1">IF(AND(AB337&gt;=0.5,(K337-X337)&gt;1000),RANDBETWEEN(1000,5000),RANDBETWEEN(0,999))</f>
        <v>1695</v>
      </c>
      <c r="AE337" s="4">
        <f ca="1">IF(OR(V337="",V337="Puntual"),RANDBETWEEN(1000,5000),RANDBETWEEN(0,999))</f>
        <v>1435</v>
      </c>
      <c r="AF337" s="4">
        <f ca="1">IF(OR(W337="Bajo Riesgo",AE337&gt;=1000),RANDBETWEEN(1000,5000),RANDBETWEEN(0,999))</f>
        <v>2937</v>
      </c>
      <c r="AG337">
        <f t="shared" ca="1" si="41"/>
        <v>1</v>
      </c>
    </row>
    <row r="338" spans="1:33" customFormat="1" x14ac:dyDescent="0.25">
      <c r="A338">
        <v>76809624</v>
      </c>
      <c r="B338" t="s">
        <v>952</v>
      </c>
      <c r="C338" t="s">
        <v>950</v>
      </c>
      <c r="D338">
        <v>519462292</v>
      </c>
      <c r="E338" t="s">
        <v>953</v>
      </c>
      <c r="F338">
        <v>49</v>
      </c>
      <c r="G338" t="s">
        <v>30</v>
      </c>
      <c r="H338" t="str">
        <f t="shared" ca="1" si="35"/>
        <v>Alquilada</v>
      </c>
      <c r="I338" t="s">
        <v>32</v>
      </c>
      <c r="J338" t="s">
        <v>33</v>
      </c>
      <c r="K338">
        <f t="shared" ca="1" si="36"/>
        <v>7899</v>
      </c>
      <c r="L338" t="s">
        <v>53</v>
      </c>
      <c r="M338" t="s">
        <v>14661</v>
      </c>
      <c r="N338" t="s">
        <v>14661</v>
      </c>
      <c r="O338" t="s">
        <v>14661</v>
      </c>
      <c r="P338" t="s">
        <v>14661</v>
      </c>
      <c r="Q338" t="s">
        <v>14662</v>
      </c>
      <c r="R338" s="1">
        <v>43078</v>
      </c>
      <c r="S338" t="s">
        <v>755</v>
      </c>
      <c r="T338" t="str">
        <f t="shared" ca="1" si="37"/>
        <v>Sin Garantia</v>
      </c>
      <c r="U338" t="str">
        <f t="shared" ca="1" si="38"/>
        <v>Sin deuda</v>
      </c>
      <c r="V338" t="str">
        <f t="shared" ca="1" si="39"/>
        <v/>
      </c>
      <c r="W338" t="str">
        <f t="shared" ca="1" si="40"/>
        <v>Bajo Riesgo</v>
      </c>
      <c r="X338">
        <v>1000</v>
      </c>
      <c r="Y338" s="2">
        <f ca="1">IF(H338="Propia",RANDBETWEEN(1000,5000),RANDBETWEEN(0,999))</f>
        <v>374</v>
      </c>
      <c r="Z338" s="2">
        <f ca="1">IF(T338="Con Garantia",RANDBETWEEN(1000,5000),RANDBETWEEN(0,999))</f>
        <v>815</v>
      </c>
      <c r="AA338" s="2">
        <f ca="1">IF(U338="Sin deuda",RANDBETWEEN(1000,5000),RANDBETWEEN(0,999))</f>
        <v>1074</v>
      </c>
      <c r="AB338" s="4">
        <f ca="1">IF(Q338="Si Trabaja",RANDBETWEEN(1000,5000),RANDBETWEEN(0,999))</f>
        <v>331</v>
      </c>
      <c r="AC338" s="4">
        <f ca="1">IF(AND(F338&gt;17,F338&lt;71),RANDBETWEEN(1000,5000),RANDBETWEEN(0,999))</f>
        <v>1925</v>
      </c>
      <c r="AD338" s="4">
        <f ca="1">IF(AND(AB338&gt;=0.5,(K338-X338)&gt;1000),RANDBETWEEN(1000,5000),RANDBETWEEN(0,999))</f>
        <v>3584</v>
      </c>
      <c r="AE338" s="4">
        <f ca="1">IF(OR(V338="",V338="Puntual"),RANDBETWEEN(1000,5000),RANDBETWEEN(0,999))</f>
        <v>1326</v>
      </c>
      <c r="AF338" s="4">
        <f ca="1">IF(OR(W338="Bajo Riesgo",AE338&gt;=1000),RANDBETWEEN(1000,5000),RANDBETWEEN(0,999))</f>
        <v>4645</v>
      </c>
      <c r="AG338">
        <f t="shared" ca="1" si="41"/>
        <v>0</v>
      </c>
    </row>
    <row r="339" spans="1:33" customFormat="1" x14ac:dyDescent="0.25">
      <c r="A339">
        <v>47421978</v>
      </c>
      <c r="B339" t="s">
        <v>954</v>
      </c>
      <c r="C339" t="s">
        <v>955</v>
      </c>
      <c r="D339">
        <v>519640518</v>
      </c>
      <c r="E339" t="s">
        <v>956</v>
      </c>
      <c r="F339">
        <v>60</v>
      </c>
      <c r="G339" t="s">
        <v>42</v>
      </c>
      <c r="H339" t="str">
        <f t="shared" ca="1" si="35"/>
        <v>Propia</v>
      </c>
      <c r="I339" t="s">
        <v>79</v>
      </c>
      <c r="J339" t="s">
        <v>33</v>
      </c>
      <c r="K339">
        <f t="shared" ca="1" si="36"/>
        <v>5322</v>
      </c>
      <c r="L339" t="s">
        <v>53</v>
      </c>
      <c r="M339" t="s">
        <v>14661</v>
      </c>
      <c r="N339" t="s">
        <v>14661</v>
      </c>
      <c r="O339" t="s">
        <v>14661</v>
      </c>
      <c r="P339" t="s">
        <v>14661</v>
      </c>
      <c r="Q339" t="s">
        <v>14662</v>
      </c>
      <c r="R339" s="1">
        <v>42787</v>
      </c>
      <c r="S339" t="s">
        <v>34</v>
      </c>
      <c r="T339" t="str">
        <f t="shared" ca="1" si="37"/>
        <v>Sin Garantia</v>
      </c>
      <c r="U339" t="str">
        <f t="shared" ca="1" si="38"/>
        <v>Sin deuda</v>
      </c>
      <c r="V339" t="str">
        <f t="shared" ca="1" si="39"/>
        <v/>
      </c>
      <c r="W339" t="str">
        <f t="shared" ca="1" si="40"/>
        <v>Bajo Riesgo</v>
      </c>
      <c r="X339">
        <v>1000</v>
      </c>
      <c r="Y339" s="2">
        <f ca="1">IF(H339="Propia",RANDBETWEEN(1000,5000),RANDBETWEEN(0,999))</f>
        <v>4741</v>
      </c>
      <c r="Z339" s="2">
        <f ca="1">IF(T339="Con Garantia",RANDBETWEEN(1000,5000),RANDBETWEEN(0,999))</f>
        <v>993</v>
      </c>
      <c r="AA339" s="2">
        <f ca="1">IF(U339="Sin deuda",RANDBETWEEN(1000,5000),RANDBETWEEN(0,999))</f>
        <v>4477</v>
      </c>
      <c r="AB339" s="4">
        <f ca="1">IF(Q339="Si Trabaja",RANDBETWEEN(1000,5000),RANDBETWEEN(0,999))</f>
        <v>122</v>
      </c>
      <c r="AC339" s="4">
        <f ca="1">IF(AND(F339&gt;17,F339&lt;71),RANDBETWEEN(1000,5000),RANDBETWEEN(0,999))</f>
        <v>3469</v>
      </c>
      <c r="AD339" s="4">
        <f ca="1">IF(AND(AB339&gt;=0.5,(K339-X339)&gt;1000),RANDBETWEEN(1000,5000),RANDBETWEEN(0,999))</f>
        <v>1728</v>
      </c>
      <c r="AE339" s="4">
        <f ca="1">IF(OR(V339="",V339="Puntual"),RANDBETWEEN(1000,5000),RANDBETWEEN(0,999))</f>
        <v>3497</v>
      </c>
      <c r="AF339" s="4">
        <f ca="1">IF(OR(W339="Bajo Riesgo",AE339&gt;=1000),RANDBETWEEN(1000,5000),RANDBETWEEN(0,999))</f>
        <v>4687</v>
      </c>
      <c r="AG339">
        <f t="shared" ca="1" si="41"/>
        <v>0</v>
      </c>
    </row>
    <row r="340" spans="1:33" customFormat="1" x14ac:dyDescent="0.25">
      <c r="A340">
        <v>49390286</v>
      </c>
      <c r="B340" t="s">
        <v>957</v>
      </c>
      <c r="C340" t="s">
        <v>206</v>
      </c>
      <c r="D340">
        <v>999149002</v>
      </c>
      <c r="E340" t="s">
        <v>958</v>
      </c>
      <c r="F340">
        <v>44</v>
      </c>
      <c r="G340" t="s">
        <v>42</v>
      </c>
      <c r="H340" t="str">
        <f t="shared" ca="1" si="35"/>
        <v>Propia</v>
      </c>
      <c r="I340" t="s">
        <v>32</v>
      </c>
      <c r="J340" t="s">
        <v>33</v>
      </c>
      <c r="K340">
        <f t="shared" ca="1" si="36"/>
        <v>6277</v>
      </c>
      <c r="L340" t="s">
        <v>53</v>
      </c>
      <c r="M340" t="s">
        <v>14661</v>
      </c>
      <c r="N340" t="s">
        <v>14661</v>
      </c>
      <c r="O340" t="s">
        <v>14661</v>
      </c>
      <c r="P340" t="s">
        <v>14661</v>
      </c>
      <c r="Q340" t="s">
        <v>14662</v>
      </c>
      <c r="R340" s="1">
        <v>43020</v>
      </c>
      <c r="S340" t="s">
        <v>34</v>
      </c>
      <c r="T340" t="str">
        <f t="shared" ca="1" si="37"/>
        <v>Sin Garantia</v>
      </c>
      <c r="U340" t="str">
        <f t="shared" ca="1" si="38"/>
        <v>Con deuda</v>
      </c>
      <c r="V340" t="str">
        <f t="shared" ca="1" si="39"/>
        <v>Puntual</v>
      </c>
      <c r="W340" t="str">
        <f t="shared" ca="1" si="40"/>
        <v>Bajo Riesgo</v>
      </c>
      <c r="X340">
        <v>1000</v>
      </c>
      <c r="Y340" s="2">
        <f ca="1">IF(H340="Propia",RANDBETWEEN(1000,5000),RANDBETWEEN(0,999))</f>
        <v>3447</v>
      </c>
      <c r="Z340" s="2">
        <f ca="1">IF(T340="Con Garantia",RANDBETWEEN(1000,5000),RANDBETWEEN(0,999))</f>
        <v>796</v>
      </c>
      <c r="AA340" s="2">
        <f ca="1">IF(U340="Sin deuda",RANDBETWEEN(1000,5000),RANDBETWEEN(0,999))</f>
        <v>416</v>
      </c>
      <c r="AB340" s="4">
        <f ca="1">IF(Q340="Si Trabaja",RANDBETWEEN(1000,5000),RANDBETWEEN(0,999))</f>
        <v>244</v>
      </c>
      <c r="AC340" s="4">
        <f ca="1">IF(AND(F340&gt;17,F340&lt;71),RANDBETWEEN(1000,5000),RANDBETWEEN(0,999))</f>
        <v>4097</v>
      </c>
      <c r="AD340" s="4">
        <f ca="1">IF(AND(AB340&gt;=0.5,(K340-X340)&gt;1000),RANDBETWEEN(1000,5000),RANDBETWEEN(0,999))</f>
        <v>1888</v>
      </c>
      <c r="AE340" s="4">
        <f ca="1">IF(OR(V340="",V340="Puntual"),RANDBETWEEN(1000,5000),RANDBETWEEN(0,999))</f>
        <v>1249</v>
      </c>
      <c r="AF340" s="4">
        <f ca="1">IF(OR(W340="Bajo Riesgo",AE340&gt;=1000),RANDBETWEEN(1000,5000),RANDBETWEEN(0,999))</f>
        <v>2366</v>
      </c>
      <c r="AG340">
        <f t="shared" ca="1" si="41"/>
        <v>0</v>
      </c>
    </row>
    <row r="341" spans="1:33" customFormat="1" x14ac:dyDescent="0.25">
      <c r="A341">
        <v>42557505</v>
      </c>
      <c r="B341" t="s">
        <v>959</v>
      </c>
      <c r="C341" t="s">
        <v>960</v>
      </c>
      <c r="D341">
        <v>950970090</v>
      </c>
      <c r="E341" t="s">
        <v>961</v>
      </c>
      <c r="F341">
        <v>50</v>
      </c>
      <c r="G341" t="s">
        <v>42</v>
      </c>
      <c r="H341" t="str">
        <f t="shared" ca="1" si="35"/>
        <v>Propia</v>
      </c>
      <c r="I341" t="s">
        <v>49</v>
      </c>
      <c r="J341" t="s">
        <v>33</v>
      </c>
      <c r="K341">
        <f t="shared" ca="1" si="36"/>
        <v>7829</v>
      </c>
      <c r="L341" t="s">
        <v>103</v>
      </c>
      <c r="M341" t="s">
        <v>14059</v>
      </c>
      <c r="N341">
        <v>6</v>
      </c>
      <c r="O341" t="s">
        <v>14657</v>
      </c>
      <c r="P341" t="s">
        <v>14658</v>
      </c>
      <c r="Q341" t="s">
        <v>14659</v>
      </c>
      <c r="R341" s="1">
        <v>42810</v>
      </c>
      <c r="S341" t="s">
        <v>755</v>
      </c>
      <c r="T341" t="str">
        <f t="shared" ca="1" si="37"/>
        <v>Con Garantia</v>
      </c>
      <c r="U341" t="str">
        <f t="shared" ca="1" si="38"/>
        <v>Sin deuda</v>
      </c>
      <c r="V341" t="str">
        <f t="shared" ca="1" si="39"/>
        <v/>
      </c>
      <c r="W341" t="str">
        <f t="shared" ca="1" si="40"/>
        <v>Bajo Riesgo</v>
      </c>
      <c r="X341">
        <v>1000</v>
      </c>
      <c r="Y341" s="2">
        <f ca="1">IF(H341="Propia",RANDBETWEEN(1000,5000),RANDBETWEEN(0,999))</f>
        <v>4019</v>
      </c>
      <c r="Z341" s="2">
        <f ca="1">IF(T341="Con Garantia",RANDBETWEEN(1000,5000),RANDBETWEEN(0,999))</f>
        <v>2073</v>
      </c>
      <c r="AA341" s="2">
        <f ca="1">IF(U341="Sin deuda",RANDBETWEEN(1000,5000),RANDBETWEEN(0,999))</f>
        <v>2424</v>
      </c>
      <c r="AB341" s="4">
        <f ca="1">IF(Q341="Si Trabaja",RANDBETWEEN(1000,5000),RANDBETWEEN(0,999))</f>
        <v>2545</v>
      </c>
      <c r="AC341" s="4">
        <f ca="1">IF(AND(F341&gt;17,F341&lt;71),RANDBETWEEN(1000,5000),RANDBETWEEN(0,999))</f>
        <v>2758</v>
      </c>
      <c r="AD341" s="4">
        <f ca="1">IF(AND(AB341&gt;=0.5,(K341-X341)&gt;1000),RANDBETWEEN(1000,5000),RANDBETWEEN(0,999))</f>
        <v>1456</v>
      </c>
      <c r="AE341" s="4">
        <f ca="1">IF(OR(V341="",V341="Puntual"),RANDBETWEEN(1000,5000),RANDBETWEEN(0,999))</f>
        <v>4064</v>
      </c>
      <c r="AF341" s="4">
        <f ca="1">IF(OR(W341="Bajo Riesgo",AE341&gt;=1000),RANDBETWEEN(1000,5000),RANDBETWEEN(0,999))</f>
        <v>4489</v>
      </c>
      <c r="AG341">
        <f t="shared" ca="1" si="41"/>
        <v>1</v>
      </c>
    </row>
    <row r="342" spans="1:33" customFormat="1" x14ac:dyDescent="0.25">
      <c r="A342">
        <v>71831687</v>
      </c>
      <c r="B342" t="s">
        <v>962</v>
      </c>
      <c r="C342" t="s">
        <v>963</v>
      </c>
      <c r="D342">
        <v>935374536</v>
      </c>
      <c r="E342" t="s">
        <v>964</v>
      </c>
      <c r="F342">
        <v>58</v>
      </c>
      <c r="G342" t="s">
        <v>42</v>
      </c>
      <c r="H342" t="str">
        <f t="shared" ca="1" si="35"/>
        <v>Propia</v>
      </c>
      <c r="I342" t="s">
        <v>44</v>
      </c>
      <c r="J342" t="s">
        <v>33</v>
      </c>
      <c r="K342">
        <f t="shared" ca="1" si="36"/>
        <v>7200</v>
      </c>
      <c r="L342" t="s">
        <v>107</v>
      </c>
      <c r="M342" t="s">
        <v>14661</v>
      </c>
      <c r="N342" t="s">
        <v>14661</v>
      </c>
      <c r="O342" t="s">
        <v>14661</v>
      </c>
      <c r="P342" t="s">
        <v>14661</v>
      </c>
      <c r="Q342" t="s">
        <v>14662</v>
      </c>
      <c r="R342" s="1">
        <v>42767</v>
      </c>
      <c r="S342" t="s">
        <v>34</v>
      </c>
      <c r="T342" t="str">
        <f t="shared" ca="1" si="37"/>
        <v>Sin Garantia</v>
      </c>
      <c r="U342" t="str">
        <f t="shared" ca="1" si="38"/>
        <v>Con deuda</v>
      </c>
      <c r="V342" t="str">
        <f t="shared" ca="1" si="39"/>
        <v>Moroso</v>
      </c>
      <c r="W342" t="str">
        <f t="shared" ca="1" si="40"/>
        <v>Alto Riesgo</v>
      </c>
      <c r="X342">
        <v>1000</v>
      </c>
      <c r="Y342" s="2">
        <f ca="1">IF(H342="Propia",RANDBETWEEN(1000,5000),RANDBETWEEN(0,999))</f>
        <v>3162</v>
      </c>
      <c r="Z342" s="2">
        <f ca="1">IF(T342="Con Garantia",RANDBETWEEN(1000,5000),RANDBETWEEN(0,999))</f>
        <v>756</v>
      </c>
      <c r="AA342" s="2">
        <f ca="1">IF(U342="Sin deuda",RANDBETWEEN(1000,5000),RANDBETWEEN(0,999))</f>
        <v>820</v>
      </c>
      <c r="AB342" s="4">
        <f ca="1">IF(Q342="Si Trabaja",RANDBETWEEN(1000,5000),RANDBETWEEN(0,999))</f>
        <v>554</v>
      </c>
      <c r="AC342" s="4">
        <f ca="1">IF(AND(F342&gt;17,F342&lt;71),RANDBETWEEN(1000,5000),RANDBETWEEN(0,999))</f>
        <v>3330</v>
      </c>
      <c r="AD342" s="4">
        <f ca="1">IF(AND(AB342&gt;=0.5,(K342-X342)&gt;1000),RANDBETWEEN(1000,5000),RANDBETWEEN(0,999))</f>
        <v>2518</v>
      </c>
      <c r="AE342" s="4">
        <f ca="1">IF(OR(V342="",V342="Puntual"),RANDBETWEEN(1000,5000),RANDBETWEEN(0,999))</f>
        <v>726</v>
      </c>
      <c r="AF342" s="4">
        <f ca="1">IF(OR(W342="Bajo Riesgo",AE342&gt;=1000),RANDBETWEEN(1000,5000),RANDBETWEEN(0,999))</f>
        <v>955</v>
      </c>
      <c r="AG342">
        <f t="shared" ca="1" si="41"/>
        <v>0</v>
      </c>
    </row>
    <row r="343" spans="1:33" customFormat="1" x14ac:dyDescent="0.25">
      <c r="A343">
        <v>71788805</v>
      </c>
      <c r="B343" t="s">
        <v>965</v>
      </c>
      <c r="C343" t="s">
        <v>966</v>
      </c>
      <c r="D343">
        <v>944003515</v>
      </c>
      <c r="E343" t="s">
        <v>967</v>
      </c>
      <c r="F343">
        <v>67</v>
      </c>
      <c r="G343" t="s">
        <v>30</v>
      </c>
      <c r="H343" t="str">
        <f t="shared" ca="1" si="35"/>
        <v>Propia</v>
      </c>
      <c r="I343" t="s">
        <v>79</v>
      </c>
      <c r="J343" t="s">
        <v>33</v>
      </c>
      <c r="K343">
        <f t="shared" ca="1" si="36"/>
        <v>5567</v>
      </c>
      <c r="L343" t="s">
        <v>135</v>
      </c>
      <c r="M343" t="s">
        <v>14583</v>
      </c>
      <c r="N343">
        <v>10</v>
      </c>
      <c r="O343" t="s">
        <v>14657</v>
      </c>
      <c r="P343" t="s">
        <v>14670</v>
      </c>
      <c r="Q343" t="s">
        <v>14659</v>
      </c>
      <c r="R343" s="1">
        <v>42905</v>
      </c>
      <c r="S343" t="s">
        <v>34</v>
      </c>
      <c r="T343" t="str">
        <f t="shared" ca="1" si="37"/>
        <v>Sin Garantia</v>
      </c>
      <c r="U343" t="str">
        <f t="shared" ca="1" si="38"/>
        <v>Sin deuda</v>
      </c>
      <c r="V343" t="str">
        <f t="shared" ca="1" si="39"/>
        <v/>
      </c>
      <c r="W343" t="str">
        <f t="shared" ca="1" si="40"/>
        <v>Bajo Riesgo</v>
      </c>
      <c r="X343">
        <v>1000</v>
      </c>
      <c r="Y343" s="2">
        <f ca="1">IF(H343="Propia",RANDBETWEEN(1000,5000),RANDBETWEEN(0,999))</f>
        <v>3460</v>
      </c>
      <c r="Z343" s="2">
        <f ca="1">IF(T343="Con Garantia",RANDBETWEEN(1000,5000),RANDBETWEEN(0,999))</f>
        <v>639</v>
      </c>
      <c r="AA343" s="2">
        <f ca="1">IF(U343="Sin deuda",RANDBETWEEN(1000,5000),RANDBETWEEN(0,999))</f>
        <v>1445</v>
      </c>
      <c r="AB343" s="4">
        <f ca="1">IF(Q343="Si Trabaja",RANDBETWEEN(1000,5000),RANDBETWEEN(0,999))</f>
        <v>3423</v>
      </c>
      <c r="AC343" s="4">
        <f ca="1">IF(AND(F343&gt;17,F343&lt;71),RANDBETWEEN(1000,5000),RANDBETWEEN(0,999))</f>
        <v>1173</v>
      </c>
      <c r="AD343" s="4">
        <f ca="1">IF(AND(AB343&gt;=0.5,(K343-X343)&gt;1000),RANDBETWEEN(1000,5000),RANDBETWEEN(0,999))</f>
        <v>2286</v>
      </c>
      <c r="AE343" s="4">
        <f ca="1">IF(OR(V343="",V343="Puntual"),RANDBETWEEN(1000,5000),RANDBETWEEN(0,999))</f>
        <v>2327</v>
      </c>
      <c r="AF343" s="4">
        <f ca="1">IF(OR(W343="Bajo Riesgo",AE343&gt;=1000),RANDBETWEEN(1000,5000),RANDBETWEEN(0,999))</f>
        <v>3488</v>
      </c>
      <c r="AG343">
        <f t="shared" ca="1" si="41"/>
        <v>1</v>
      </c>
    </row>
    <row r="344" spans="1:33" customFormat="1" x14ac:dyDescent="0.25">
      <c r="A344">
        <v>76809624</v>
      </c>
      <c r="B344" t="s">
        <v>952</v>
      </c>
      <c r="C344" t="s">
        <v>968</v>
      </c>
      <c r="D344">
        <v>519105900</v>
      </c>
      <c r="E344" t="s">
        <v>953</v>
      </c>
      <c r="F344">
        <v>58</v>
      </c>
      <c r="G344" t="s">
        <v>30</v>
      </c>
      <c r="H344" t="str">
        <f t="shared" ca="1" si="35"/>
        <v>Propia</v>
      </c>
      <c r="I344" t="s">
        <v>49</v>
      </c>
      <c r="J344" t="s">
        <v>33</v>
      </c>
      <c r="K344">
        <f t="shared" ca="1" si="36"/>
        <v>7293</v>
      </c>
      <c r="L344" t="s">
        <v>78</v>
      </c>
      <c r="M344" t="s">
        <v>14661</v>
      </c>
      <c r="N344" t="s">
        <v>14661</v>
      </c>
      <c r="O344" t="s">
        <v>14661</v>
      </c>
      <c r="P344" t="s">
        <v>14661</v>
      </c>
      <c r="Q344" t="s">
        <v>14662</v>
      </c>
      <c r="R344" s="1">
        <v>42823</v>
      </c>
      <c r="S344" t="s">
        <v>755</v>
      </c>
      <c r="T344" t="str">
        <f t="shared" ca="1" si="37"/>
        <v>Con Garantia</v>
      </c>
      <c r="U344" t="str">
        <f t="shared" ca="1" si="38"/>
        <v>Sin deuda</v>
      </c>
      <c r="V344" t="str">
        <f t="shared" ca="1" si="39"/>
        <v/>
      </c>
      <c r="W344" t="str">
        <f t="shared" ca="1" si="40"/>
        <v>Bajo Riesgo</v>
      </c>
      <c r="X344">
        <v>1000</v>
      </c>
      <c r="Y344" s="2">
        <f ca="1">IF(H344="Propia",RANDBETWEEN(1000,5000),RANDBETWEEN(0,999))</f>
        <v>3073</v>
      </c>
      <c r="Z344" s="2">
        <f ca="1">IF(T344="Con Garantia",RANDBETWEEN(1000,5000),RANDBETWEEN(0,999))</f>
        <v>4793</v>
      </c>
      <c r="AA344" s="2">
        <f ca="1">IF(U344="Sin deuda",RANDBETWEEN(1000,5000),RANDBETWEEN(0,999))</f>
        <v>2723</v>
      </c>
      <c r="AB344" s="4">
        <f ca="1">IF(Q344="Si Trabaja",RANDBETWEEN(1000,5000),RANDBETWEEN(0,999))</f>
        <v>769</v>
      </c>
      <c r="AC344" s="4">
        <f ca="1">IF(AND(F344&gt;17,F344&lt;71),RANDBETWEEN(1000,5000),RANDBETWEEN(0,999))</f>
        <v>1351</v>
      </c>
      <c r="AD344" s="4">
        <f ca="1">IF(AND(AB344&gt;=0.5,(K344-X344)&gt;1000),RANDBETWEEN(1000,5000),RANDBETWEEN(0,999))</f>
        <v>2444</v>
      </c>
      <c r="AE344" s="4">
        <f ca="1">IF(OR(V344="",V344="Puntual"),RANDBETWEEN(1000,5000),RANDBETWEEN(0,999))</f>
        <v>3432</v>
      </c>
      <c r="AF344" s="4">
        <f ca="1">IF(OR(W344="Bajo Riesgo",AE344&gt;=1000),RANDBETWEEN(1000,5000),RANDBETWEEN(0,999))</f>
        <v>2591</v>
      </c>
      <c r="AG344">
        <f t="shared" ca="1" si="41"/>
        <v>0</v>
      </c>
    </row>
    <row r="345" spans="1:33" customFormat="1" x14ac:dyDescent="0.25">
      <c r="A345">
        <v>49585136</v>
      </c>
      <c r="B345" t="s">
        <v>969</v>
      </c>
      <c r="C345" t="s">
        <v>970</v>
      </c>
      <c r="D345">
        <v>985045619</v>
      </c>
      <c r="E345" t="s">
        <v>971</v>
      </c>
      <c r="F345">
        <v>43</v>
      </c>
      <c r="G345" t="s">
        <v>42</v>
      </c>
      <c r="H345" t="str">
        <f t="shared" ca="1" si="35"/>
        <v>Propia</v>
      </c>
      <c r="I345" t="s">
        <v>79</v>
      </c>
      <c r="J345" t="s">
        <v>33</v>
      </c>
      <c r="K345">
        <f t="shared" ca="1" si="36"/>
        <v>6467</v>
      </c>
      <c r="L345" t="s">
        <v>243</v>
      </c>
      <c r="M345" t="s">
        <v>14272</v>
      </c>
      <c r="N345">
        <v>7</v>
      </c>
      <c r="O345" t="s">
        <v>14663</v>
      </c>
      <c r="P345" t="s">
        <v>14664</v>
      </c>
      <c r="Q345" t="s">
        <v>14659</v>
      </c>
      <c r="R345" s="1">
        <v>42887</v>
      </c>
      <c r="S345" t="s">
        <v>34</v>
      </c>
      <c r="T345" t="str">
        <f t="shared" ca="1" si="37"/>
        <v>Con Garantia</v>
      </c>
      <c r="U345" t="str">
        <f t="shared" ca="1" si="38"/>
        <v>Con deuda</v>
      </c>
      <c r="V345" t="str">
        <f t="shared" ca="1" si="39"/>
        <v>Puntual</v>
      </c>
      <c r="W345" t="str">
        <f t="shared" ca="1" si="40"/>
        <v>Bajo Riesgo</v>
      </c>
      <c r="X345">
        <v>1000</v>
      </c>
      <c r="Y345" s="2">
        <f ca="1">IF(H345="Propia",RANDBETWEEN(1000,5000),RANDBETWEEN(0,999))</f>
        <v>1223</v>
      </c>
      <c r="Z345" s="2">
        <f ca="1">IF(T345="Con Garantia",RANDBETWEEN(1000,5000),RANDBETWEEN(0,999))</f>
        <v>3859</v>
      </c>
      <c r="AA345" s="2">
        <f ca="1">IF(U345="Sin deuda",RANDBETWEEN(1000,5000),RANDBETWEEN(0,999))</f>
        <v>480</v>
      </c>
      <c r="AB345" s="4">
        <f ca="1">IF(Q345="Si Trabaja",RANDBETWEEN(1000,5000),RANDBETWEEN(0,999))</f>
        <v>3098</v>
      </c>
      <c r="AC345" s="4">
        <f ca="1">IF(AND(F345&gt;17,F345&lt;71),RANDBETWEEN(1000,5000),RANDBETWEEN(0,999))</f>
        <v>1080</v>
      </c>
      <c r="AD345" s="4">
        <f ca="1">IF(AND(AB345&gt;=0.5,(K345-X345)&gt;1000),RANDBETWEEN(1000,5000),RANDBETWEEN(0,999))</f>
        <v>1025</v>
      </c>
      <c r="AE345" s="4">
        <f ca="1">IF(OR(V345="",V345="Puntual"),RANDBETWEEN(1000,5000),RANDBETWEEN(0,999))</f>
        <v>4771</v>
      </c>
      <c r="AF345" s="4">
        <f ca="1">IF(OR(W345="Bajo Riesgo",AE345&gt;=1000),RANDBETWEEN(1000,5000),RANDBETWEEN(0,999))</f>
        <v>3969</v>
      </c>
      <c r="AG345">
        <f t="shared" ca="1" si="41"/>
        <v>1</v>
      </c>
    </row>
    <row r="346" spans="1:33" customFormat="1" x14ac:dyDescent="0.25">
      <c r="A346">
        <v>43498346</v>
      </c>
      <c r="B346" t="s">
        <v>972</v>
      </c>
      <c r="C346" t="s">
        <v>973</v>
      </c>
      <c r="D346">
        <v>519347588</v>
      </c>
      <c r="E346" t="s">
        <v>974</v>
      </c>
      <c r="F346">
        <v>58</v>
      </c>
      <c r="G346" t="s">
        <v>42</v>
      </c>
      <c r="H346" t="str">
        <f t="shared" ca="1" si="35"/>
        <v>Propia</v>
      </c>
      <c r="I346" t="s">
        <v>32</v>
      </c>
      <c r="J346" t="s">
        <v>33</v>
      </c>
      <c r="K346">
        <f t="shared" ca="1" si="36"/>
        <v>7919</v>
      </c>
      <c r="L346" t="s">
        <v>195</v>
      </c>
      <c r="M346" t="s">
        <v>14661</v>
      </c>
      <c r="N346" t="s">
        <v>14661</v>
      </c>
      <c r="O346" t="s">
        <v>14661</v>
      </c>
      <c r="P346" t="s">
        <v>14661</v>
      </c>
      <c r="Q346" t="s">
        <v>14662</v>
      </c>
      <c r="R346" s="1">
        <v>42935</v>
      </c>
      <c r="S346" t="s">
        <v>755</v>
      </c>
      <c r="T346" t="str">
        <f t="shared" ca="1" si="37"/>
        <v>Sin Garantia</v>
      </c>
      <c r="U346" t="str">
        <f t="shared" ca="1" si="38"/>
        <v>Con deuda</v>
      </c>
      <c r="V346" t="str">
        <f t="shared" ca="1" si="39"/>
        <v>Moroso</v>
      </c>
      <c r="W346" t="str">
        <f t="shared" ca="1" si="40"/>
        <v>Alto Riesgo</v>
      </c>
      <c r="X346">
        <v>1000</v>
      </c>
      <c r="Y346" s="2">
        <f ca="1">IF(H346="Propia",RANDBETWEEN(1000,5000),RANDBETWEEN(0,999))</f>
        <v>1360</v>
      </c>
      <c r="Z346" s="2">
        <f ca="1">IF(T346="Con Garantia",RANDBETWEEN(1000,5000),RANDBETWEEN(0,999))</f>
        <v>577</v>
      </c>
      <c r="AA346" s="2">
        <f ca="1">IF(U346="Sin deuda",RANDBETWEEN(1000,5000),RANDBETWEEN(0,999))</f>
        <v>818</v>
      </c>
      <c r="AB346" s="4">
        <f ca="1">IF(Q346="Si Trabaja",RANDBETWEEN(1000,5000),RANDBETWEEN(0,999))</f>
        <v>110</v>
      </c>
      <c r="AC346" s="4">
        <f ca="1">IF(AND(F346&gt;17,F346&lt;71),RANDBETWEEN(1000,5000),RANDBETWEEN(0,999))</f>
        <v>4638</v>
      </c>
      <c r="AD346" s="4">
        <f ca="1">IF(AND(AB346&gt;=0.5,(K346-X346)&gt;1000),RANDBETWEEN(1000,5000),RANDBETWEEN(0,999))</f>
        <v>4678</v>
      </c>
      <c r="AE346" s="4">
        <f ca="1">IF(OR(V346="",V346="Puntual"),RANDBETWEEN(1000,5000),RANDBETWEEN(0,999))</f>
        <v>643</v>
      </c>
      <c r="AF346" s="4">
        <f ca="1">IF(OR(W346="Bajo Riesgo",AE346&gt;=1000),RANDBETWEEN(1000,5000),RANDBETWEEN(0,999))</f>
        <v>214</v>
      </c>
      <c r="AG346">
        <f t="shared" ca="1" si="41"/>
        <v>0</v>
      </c>
    </row>
    <row r="347" spans="1:33" customFormat="1" x14ac:dyDescent="0.25">
      <c r="A347">
        <v>44413452</v>
      </c>
      <c r="B347" t="s">
        <v>975</v>
      </c>
      <c r="C347" t="s">
        <v>976</v>
      </c>
      <c r="D347">
        <v>519170253</v>
      </c>
      <c r="E347" t="s">
        <v>977</v>
      </c>
      <c r="F347">
        <v>22</v>
      </c>
      <c r="G347" t="s">
        <v>30</v>
      </c>
      <c r="H347" t="str">
        <f t="shared" ca="1" si="35"/>
        <v>Alquilada</v>
      </c>
      <c r="I347" t="s">
        <v>79</v>
      </c>
      <c r="J347" t="s">
        <v>33</v>
      </c>
      <c r="K347">
        <f t="shared" ca="1" si="36"/>
        <v>5058</v>
      </c>
      <c r="L347" t="s">
        <v>53</v>
      </c>
      <c r="M347" t="s">
        <v>13173</v>
      </c>
      <c r="N347">
        <v>6</v>
      </c>
      <c r="O347" t="s">
        <v>14657</v>
      </c>
      <c r="P347" t="s">
        <v>14667</v>
      </c>
      <c r="Q347" t="s">
        <v>14659</v>
      </c>
      <c r="R347" s="1">
        <v>42796</v>
      </c>
      <c r="S347" t="s">
        <v>755</v>
      </c>
      <c r="T347" t="str">
        <f t="shared" ca="1" si="37"/>
        <v>Sin Garantia</v>
      </c>
      <c r="U347" t="str">
        <f t="shared" ca="1" si="38"/>
        <v>Con deuda</v>
      </c>
      <c r="V347" t="str">
        <f t="shared" ca="1" si="39"/>
        <v>Moroso</v>
      </c>
      <c r="W347" t="str">
        <f t="shared" ca="1" si="40"/>
        <v>Alto Riesgo</v>
      </c>
      <c r="X347">
        <v>1000</v>
      </c>
      <c r="Y347" s="2">
        <f ca="1">IF(H347="Propia",RANDBETWEEN(1000,5000),RANDBETWEEN(0,999))</f>
        <v>986</v>
      </c>
      <c r="Z347" s="2">
        <f ca="1">IF(T347="Con Garantia",RANDBETWEEN(1000,5000),RANDBETWEEN(0,999))</f>
        <v>755</v>
      </c>
      <c r="AA347" s="2">
        <f ca="1">IF(U347="Sin deuda",RANDBETWEEN(1000,5000),RANDBETWEEN(0,999))</f>
        <v>173</v>
      </c>
      <c r="AB347" s="4">
        <f ca="1">IF(Q347="Si Trabaja",RANDBETWEEN(1000,5000),RANDBETWEEN(0,999))</f>
        <v>3697</v>
      </c>
      <c r="AC347" s="4">
        <f ca="1">IF(AND(F347&gt;17,F347&lt;71),RANDBETWEEN(1000,5000),RANDBETWEEN(0,999))</f>
        <v>4680</v>
      </c>
      <c r="AD347" s="4">
        <f ca="1">IF(AND(AB347&gt;=0.5,(K347-X347)&gt;1000),RANDBETWEEN(1000,5000),RANDBETWEEN(0,999))</f>
        <v>3912</v>
      </c>
      <c r="AE347" s="4">
        <f ca="1">IF(OR(V347="",V347="Puntual"),RANDBETWEEN(1000,5000),RANDBETWEEN(0,999))</f>
        <v>448</v>
      </c>
      <c r="AF347" s="4">
        <f ca="1">IF(OR(W347="Bajo Riesgo",AE347&gt;=1000),RANDBETWEEN(1000,5000),RANDBETWEEN(0,999))</f>
        <v>295</v>
      </c>
      <c r="AG347">
        <f t="shared" ca="1" si="41"/>
        <v>0</v>
      </c>
    </row>
    <row r="348" spans="1:33" customFormat="1" x14ac:dyDescent="0.25">
      <c r="A348">
        <v>41488064</v>
      </c>
      <c r="B348" t="s">
        <v>978</v>
      </c>
      <c r="C348" t="s">
        <v>979</v>
      </c>
      <c r="D348">
        <v>976970078</v>
      </c>
      <c r="E348" t="s">
        <v>980</v>
      </c>
      <c r="F348">
        <v>23</v>
      </c>
      <c r="G348" t="s">
        <v>30</v>
      </c>
      <c r="H348" t="str">
        <f t="shared" ca="1" si="35"/>
        <v>Alquilada</v>
      </c>
      <c r="I348" t="s">
        <v>79</v>
      </c>
      <c r="J348" t="s">
        <v>33</v>
      </c>
      <c r="K348">
        <f t="shared" ca="1" si="36"/>
        <v>7251</v>
      </c>
      <c r="L348" t="s">
        <v>53</v>
      </c>
      <c r="M348" t="s">
        <v>14661</v>
      </c>
      <c r="N348" t="s">
        <v>14661</v>
      </c>
      <c r="O348" t="s">
        <v>14661</v>
      </c>
      <c r="P348" t="s">
        <v>14661</v>
      </c>
      <c r="Q348" t="s">
        <v>14662</v>
      </c>
      <c r="R348" s="1">
        <v>42883</v>
      </c>
      <c r="S348" t="s">
        <v>34</v>
      </c>
      <c r="T348" t="str">
        <f t="shared" ca="1" si="37"/>
        <v>Sin Garantia</v>
      </c>
      <c r="U348" t="str">
        <f t="shared" ca="1" si="38"/>
        <v>Sin deuda</v>
      </c>
      <c r="V348" t="str">
        <f t="shared" ca="1" si="39"/>
        <v/>
      </c>
      <c r="W348" t="str">
        <f t="shared" ca="1" si="40"/>
        <v>Bajo Riesgo</v>
      </c>
      <c r="X348">
        <v>1000</v>
      </c>
      <c r="Y348" s="2">
        <f ca="1">IF(H348="Propia",RANDBETWEEN(1000,5000),RANDBETWEEN(0,999))</f>
        <v>742</v>
      </c>
      <c r="Z348" s="2">
        <f ca="1">IF(T348="Con Garantia",RANDBETWEEN(1000,5000),RANDBETWEEN(0,999))</f>
        <v>242</v>
      </c>
      <c r="AA348" s="2">
        <f ca="1">IF(U348="Sin deuda",RANDBETWEEN(1000,5000),RANDBETWEEN(0,999))</f>
        <v>1928</v>
      </c>
      <c r="AB348" s="4">
        <f ca="1">IF(Q348="Si Trabaja",RANDBETWEEN(1000,5000),RANDBETWEEN(0,999))</f>
        <v>403</v>
      </c>
      <c r="AC348" s="4">
        <f ca="1">IF(AND(F348&gt;17,F348&lt;71),RANDBETWEEN(1000,5000),RANDBETWEEN(0,999))</f>
        <v>1972</v>
      </c>
      <c r="AD348" s="4">
        <f ca="1">IF(AND(AB348&gt;=0.5,(K348-X348)&gt;1000),RANDBETWEEN(1000,5000),RANDBETWEEN(0,999))</f>
        <v>3162</v>
      </c>
      <c r="AE348" s="4">
        <f ca="1">IF(OR(V348="",V348="Puntual"),RANDBETWEEN(1000,5000),RANDBETWEEN(0,999))</f>
        <v>3274</v>
      </c>
      <c r="AF348" s="4">
        <f ca="1">IF(OR(W348="Bajo Riesgo",AE348&gt;=1000),RANDBETWEEN(1000,5000),RANDBETWEEN(0,999))</f>
        <v>3251</v>
      </c>
      <c r="AG348">
        <f t="shared" ca="1" si="41"/>
        <v>0</v>
      </c>
    </row>
    <row r="349" spans="1:33" customFormat="1" x14ac:dyDescent="0.25">
      <c r="A349">
        <v>45315443</v>
      </c>
      <c r="B349" t="s">
        <v>981</v>
      </c>
      <c r="C349" t="s">
        <v>982</v>
      </c>
      <c r="D349">
        <v>519995000</v>
      </c>
      <c r="E349" t="s">
        <v>983</v>
      </c>
      <c r="F349">
        <v>28</v>
      </c>
      <c r="G349" t="s">
        <v>30</v>
      </c>
      <c r="H349" t="str">
        <f t="shared" ca="1" si="35"/>
        <v>Propia</v>
      </c>
      <c r="I349" t="s">
        <v>79</v>
      </c>
      <c r="J349" t="s">
        <v>33</v>
      </c>
      <c r="K349">
        <f t="shared" ca="1" si="36"/>
        <v>6700</v>
      </c>
      <c r="L349" t="s">
        <v>31</v>
      </c>
      <c r="M349" t="s">
        <v>12955</v>
      </c>
      <c r="N349">
        <v>6</v>
      </c>
      <c r="O349" t="s">
        <v>14657</v>
      </c>
      <c r="P349" t="s">
        <v>14669</v>
      </c>
      <c r="Q349" t="s">
        <v>14659</v>
      </c>
      <c r="R349" s="1">
        <v>43068</v>
      </c>
      <c r="S349" t="s">
        <v>34</v>
      </c>
      <c r="T349" t="str">
        <f t="shared" ca="1" si="37"/>
        <v>Con Garantia</v>
      </c>
      <c r="U349" t="str">
        <f t="shared" ca="1" si="38"/>
        <v>Sin deuda</v>
      </c>
      <c r="V349" t="str">
        <f t="shared" ca="1" si="39"/>
        <v/>
      </c>
      <c r="W349" t="str">
        <f t="shared" ca="1" si="40"/>
        <v>Bajo Riesgo</v>
      </c>
      <c r="X349">
        <v>1000</v>
      </c>
      <c r="Y349" s="2">
        <f ca="1">IF(H349="Propia",RANDBETWEEN(1000,5000),RANDBETWEEN(0,999))</f>
        <v>4916</v>
      </c>
      <c r="Z349" s="2">
        <f ca="1">IF(T349="Con Garantia",RANDBETWEEN(1000,5000),RANDBETWEEN(0,999))</f>
        <v>4570</v>
      </c>
      <c r="AA349" s="2">
        <f ca="1">IF(U349="Sin deuda",RANDBETWEEN(1000,5000),RANDBETWEEN(0,999))</f>
        <v>3384</v>
      </c>
      <c r="AB349" s="4">
        <f ca="1">IF(Q349="Si Trabaja",RANDBETWEEN(1000,5000),RANDBETWEEN(0,999))</f>
        <v>3279</v>
      </c>
      <c r="AC349" s="4">
        <f ca="1">IF(AND(F349&gt;17,F349&lt;71),RANDBETWEEN(1000,5000),RANDBETWEEN(0,999))</f>
        <v>4256</v>
      </c>
      <c r="AD349" s="4">
        <f ca="1">IF(AND(AB349&gt;=0.5,(K349-X349)&gt;1000),RANDBETWEEN(1000,5000),RANDBETWEEN(0,999))</f>
        <v>3513</v>
      </c>
      <c r="AE349" s="4">
        <f ca="1">IF(OR(V349="",V349="Puntual"),RANDBETWEEN(1000,5000),RANDBETWEEN(0,999))</f>
        <v>1998</v>
      </c>
      <c r="AF349" s="4">
        <f ca="1">IF(OR(W349="Bajo Riesgo",AE349&gt;=1000),RANDBETWEEN(1000,5000),RANDBETWEEN(0,999))</f>
        <v>3284</v>
      </c>
      <c r="AG349">
        <f t="shared" ca="1" si="41"/>
        <v>1</v>
      </c>
    </row>
    <row r="350" spans="1:33" customFormat="1" x14ac:dyDescent="0.25">
      <c r="A350">
        <v>72921292</v>
      </c>
      <c r="B350" t="s">
        <v>984</v>
      </c>
      <c r="C350" t="s">
        <v>985</v>
      </c>
      <c r="D350">
        <v>922529680</v>
      </c>
      <c r="E350" t="s">
        <v>986</v>
      </c>
      <c r="F350">
        <v>67</v>
      </c>
      <c r="G350" t="s">
        <v>42</v>
      </c>
      <c r="H350" t="str">
        <f t="shared" ca="1" si="35"/>
        <v>Alquilada</v>
      </c>
      <c r="I350" t="s">
        <v>32</v>
      </c>
      <c r="J350" t="s">
        <v>33</v>
      </c>
      <c r="K350">
        <f t="shared" ca="1" si="36"/>
        <v>6694</v>
      </c>
      <c r="L350" t="s">
        <v>53</v>
      </c>
      <c r="M350" t="s">
        <v>14661</v>
      </c>
      <c r="N350" t="s">
        <v>14661</v>
      </c>
      <c r="O350" t="s">
        <v>14661</v>
      </c>
      <c r="P350" t="s">
        <v>14661</v>
      </c>
      <c r="Q350" t="s">
        <v>14662</v>
      </c>
      <c r="R350" s="1">
        <v>43016</v>
      </c>
      <c r="S350" t="s">
        <v>755</v>
      </c>
      <c r="T350" t="str">
        <f t="shared" ca="1" si="37"/>
        <v>Sin Garantia</v>
      </c>
      <c r="U350" t="str">
        <f t="shared" ca="1" si="38"/>
        <v>Sin deuda</v>
      </c>
      <c r="V350" t="str">
        <f t="shared" ca="1" si="39"/>
        <v/>
      </c>
      <c r="W350" t="str">
        <f t="shared" ca="1" si="40"/>
        <v>Bajo Riesgo</v>
      </c>
      <c r="X350">
        <v>1000</v>
      </c>
      <c r="Y350" s="2">
        <f ca="1">IF(H350="Propia",RANDBETWEEN(1000,5000),RANDBETWEEN(0,999))</f>
        <v>797</v>
      </c>
      <c r="Z350" s="2">
        <f ca="1">IF(T350="Con Garantia",RANDBETWEEN(1000,5000),RANDBETWEEN(0,999))</f>
        <v>284</v>
      </c>
      <c r="AA350" s="2">
        <f ca="1">IF(U350="Sin deuda",RANDBETWEEN(1000,5000),RANDBETWEEN(0,999))</f>
        <v>4983</v>
      </c>
      <c r="AB350" s="4">
        <f ca="1">IF(Q350="Si Trabaja",RANDBETWEEN(1000,5000),RANDBETWEEN(0,999))</f>
        <v>571</v>
      </c>
      <c r="AC350" s="4">
        <f ca="1">IF(AND(F350&gt;17,F350&lt;71),RANDBETWEEN(1000,5000),RANDBETWEEN(0,999))</f>
        <v>4054</v>
      </c>
      <c r="AD350" s="4">
        <f ca="1">IF(AND(AB350&gt;=0.5,(K350-X350)&gt;1000),RANDBETWEEN(1000,5000),RANDBETWEEN(0,999))</f>
        <v>3749</v>
      </c>
      <c r="AE350" s="4">
        <f ca="1">IF(OR(V350="",V350="Puntual"),RANDBETWEEN(1000,5000),RANDBETWEEN(0,999))</f>
        <v>2766</v>
      </c>
      <c r="AF350" s="4">
        <f ca="1">IF(OR(W350="Bajo Riesgo",AE350&gt;=1000),RANDBETWEEN(1000,5000),RANDBETWEEN(0,999))</f>
        <v>3227</v>
      </c>
      <c r="AG350">
        <f t="shared" ca="1" si="41"/>
        <v>0</v>
      </c>
    </row>
    <row r="351" spans="1:33" customFormat="1" x14ac:dyDescent="0.25">
      <c r="A351">
        <v>46806534</v>
      </c>
      <c r="B351" t="s">
        <v>987</v>
      </c>
      <c r="C351" t="s">
        <v>979</v>
      </c>
      <c r="D351">
        <v>923072295</v>
      </c>
      <c r="E351" t="s">
        <v>988</v>
      </c>
      <c r="F351">
        <v>54</v>
      </c>
      <c r="G351" t="s">
        <v>42</v>
      </c>
      <c r="H351" t="str">
        <f t="shared" ca="1" si="35"/>
        <v>Alquilada</v>
      </c>
      <c r="I351" t="s">
        <v>79</v>
      </c>
      <c r="J351" t="s">
        <v>33</v>
      </c>
      <c r="K351">
        <f t="shared" ca="1" si="36"/>
        <v>6651</v>
      </c>
      <c r="L351" t="s">
        <v>53</v>
      </c>
      <c r="M351" t="s">
        <v>14661</v>
      </c>
      <c r="N351" t="s">
        <v>14661</v>
      </c>
      <c r="O351" t="s">
        <v>14661</v>
      </c>
      <c r="P351" t="s">
        <v>14661</v>
      </c>
      <c r="Q351" t="s">
        <v>14662</v>
      </c>
      <c r="R351" s="1">
        <v>42883</v>
      </c>
      <c r="S351" t="s">
        <v>755</v>
      </c>
      <c r="T351" t="str">
        <f t="shared" ca="1" si="37"/>
        <v>Con Garantia</v>
      </c>
      <c r="U351" t="str">
        <f t="shared" ca="1" si="38"/>
        <v>Con deuda</v>
      </c>
      <c r="V351" t="str">
        <f t="shared" ca="1" si="39"/>
        <v>Puntual</v>
      </c>
      <c r="W351" t="str">
        <f t="shared" ca="1" si="40"/>
        <v>Bajo Riesgo</v>
      </c>
      <c r="X351">
        <v>1000</v>
      </c>
      <c r="Y351" s="2">
        <f ca="1">IF(H351="Propia",RANDBETWEEN(1000,5000),RANDBETWEEN(0,999))</f>
        <v>129</v>
      </c>
      <c r="Z351" s="2">
        <f ca="1">IF(T351="Con Garantia",RANDBETWEEN(1000,5000),RANDBETWEEN(0,999))</f>
        <v>2947</v>
      </c>
      <c r="AA351" s="2">
        <f ca="1">IF(U351="Sin deuda",RANDBETWEEN(1000,5000),RANDBETWEEN(0,999))</f>
        <v>88</v>
      </c>
      <c r="AB351" s="4">
        <f ca="1">IF(Q351="Si Trabaja",RANDBETWEEN(1000,5000),RANDBETWEEN(0,999))</f>
        <v>815</v>
      </c>
      <c r="AC351" s="4">
        <f ca="1">IF(AND(F351&gt;17,F351&lt;71),RANDBETWEEN(1000,5000),RANDBETWEEN(0,999))</f>
        <v>2560</v>
      </c>
      <c r="AD351" s="4">
        <f ca="1">IF(AND(AB351&gt;=0.5,(K351-X351)&gt;1000),RANDBETWEEN(1000,5000),RANDBETWEEN(0,999))</f>
        <v>2245</v>
      </c>
      <c r="AE351" s="4">
        <f ca="1">IF(OR(V351="",V351="Puntual"),RANDBETWEEN(1000,5000),RANDBETWEEN(0,999))</f>
        <v>3126</v>
      </c>
      <c r="AF351" s="4">
        <f ca="1">IF(OR(W351="Bajo Riesgo",AE351&gt;=1000),RANDBETWEEN(1000,5000),RANDBETWEEN(0,999))</f>
        <v>2138</v>
      </c>
      <c r="AG351">
        <f t="shared" ca="1" si="41"/>
        <v>0</v>
      </c>
    </row>
    <row r="352" spans="1:33" customFormat="1" x14ac:dyDescent="0.25">
      <c r="A352">
        <v>45622395</v>
      </c>
      <c r="B352" t="s">
        <v>989</v>
      </c>
      <c r="C352" t="s">
        <v>979</v>
      </c>
      <c r="D352">
        <v>948109432</v>
      </c>
      <c r="E352" t="s">
        <v>990</v>
      </c>
      <c r="F352">
        <v>60</v>
      </c>
      <c r="G352" t="s">
        <v>42</v>
      </c>
      <c r="H352" t="str">
        <f t="shared" ca="1" si="35"/>
        <v>Alquilada</v>
      </c>
      <c r="I352" t="s">
        <v>44</v>
      </c>
      <c r="J352" t="s">
        <v>33</v>
      </c>
      <c r="K352">
        <f t="shared" ca="1" si="36"/>
        <v>7611</v>
      </c>
      <c r="L352" t="s">
        <v>48</v>
      </c>
      <c r="M352" t="s">
        <v>13905</v>
      </c>
      <c r="N352">
        <v>3</v>
      </c>
      <c r="O352" t="s">
        <v>14663</v>
      </c>
      <c r="P352" t="s">
        <v>14670</v>
      </c>
      <c r="Q352" t="s">
        <v>14659</v>
      </c>
      <c r="R352" s="1">
        <v>43089</v>
      </c>
      <c r="S352" t="s">
        <v>34</v>
      </c>
      <c r="T352" t="str">
        <f t="shared" ca="1" si="37"/>
        <v>Sin Garantia</v>
      </c>
      <c r="U352" t="str">
        <f t="shared" ca="1" si="38"/>
        <v>Sin deuda</v>
      </c>
      <c r="V352" t="str">
        <f t="shared" ca="1" si="39"/>
        <v/>
      </c>
      <c r="W352" t="str">
        <f t="shared" ca="1" si="40"/>
        <v>Bajo Riesgo</v>
      </c>
      <c r="X352">
        <v>1000</v>
      </c>
      <c r="Y352" s="2">
        <f ca="1">IF(H352="Propia",RANDBETWEEN(1000,5000),RANDBETWEEN(0,999))</f>
        <v>698</v>
      </c>
      <c r="Z352" s="2">
        <f ca="1">IF(T352="Con Garantia",RANDBETWEEN(1000,5000),RANDBETWEEN(0,999))</f>
        <v>299</v>
      </c>
      <c r="AA352" s="2">
        <f ca="1">IF(U352="Sin deuda",RANDBETWEEN(1000,5000),RANDBETWEEN(0,999))</f>
        <v>3992</v>
      </c>
      <c r="AB352" s="4">
        <f ca="1">IF(Q352="Si Trabaja",RANDBETWEEN(1000,5000),RANDBETWEEN(0,999))</f>
        <v>1901</v>
      </c>
      <c r="AC352" s="4">
        <f ca="1">IF(AND(F352&gt;17,F352&lt;71),RANDBETWEEN(1000,5000),RANDBETWEEN(0,999))</f>
        <v>3254</v>
      </c>
      <c r="AD352" s="4">
        <f ca="1">IF(AND(AB352&gt;=0.5,(K352-X352)&gt;1000),RANDBETWEEN(1000,5000),RANDBETWEEN(0,999))</f>
        <v>2885</v>
      </c>
      <c r="AE352" s="4">
        <f ca="1">IF(OR(V352="",V352="Puntual"),RANDBETWEEN(1000,5000),RANDBETWEEN(0,999))</f>
        <v>3020</v>
      </c>
      <c r="AF352" s="4">
        <f ca="1">IF(OR(W352="Bajo Riesgo",AE352&gt;=1000),RANDBETWEEN(1000,5000),RANDBETWEEN(0,999))</f>
        <v>3510</v>
      </c>
      <c r="AG352">
        <f t="shared" ca="1" si="41"/>
        <v>1</v>
      </c>
    </row>
    <row r="353" spans="1:33" customFormat="1" x14ac:dyDescent="0.25">
      <c r="A353">
        <v>46518854</v>
      </c>
      <c r="B353" t="s">
        <v>991</v>
      </c>
      <c r="C353" t="s">
        <v>992</v>
      </c>
      <c r="D353">
        <v>971163578</v>
      </c>
      <c r="E353" t="s">
        <v>993</v>
      </c>
      <c r="F353">
        <v>56</v>
      </c>
      <c r="G353" t="s">
        <v>30</v>
      </c>
      <c r="H353" t="str">
        <f t="shared" ca="1" si="35"/>
        <v>Alquilada</v>
      </c>
      <c r="I353" t="s">
        <v>49</v>
      </c>
      <c r="J353" t="s">
        <v>33</v>
      </c>
      <c r="K353">
        <f t="shared" ca="1" si="36"/>
        <v>6494</v>
      </c>
      <c r="L353" t="s">
        <v>53</v>
      </c>
      <c r="M353" t="s">
        <v>14661</v>
      </c>
      <c r="N353" t="s">
        <v>14661</v>
      </c>
      <c r="O353" t="s">
        <v>14661</v>
      </c>
      <c r="P353" t="s">
        <v>14661</v>
      </c>
      <c r="Q353" t="s">
        <v>14662</v>
      </c>
      <c r="R353" s="1">
        <v>42999</v>
      </c>
      <c r="S353" t="s">
        <v>755</v>
      </c>
      <c r="T353" t="str">
        <f t="shared" ca="1" si="37"/>
        <v>Con Garantia</v>
      </c>
      <c r="U353" t="str">
        <f t="shared" ca="1" si="38"/>
        <v>Sin deuda</v>
      </c>
      <c r="V353" t="str">
        <f t="shared" ca="1" si="39"/>
        <v/>
      </c>
      <c r="W353" t="str">
        <f t="shared" ca="1" si="40"/>
        <v>Bajo Riesgo</v>
      </c>
      <c r="X353">
        <v>1000</v>
      </c>
      <c r="Y353" s="2">
        <f ca="1">IF(H353="Propia",RANDBETWEEN(1000,5000),RANDBETWEEN(0,999))</f>
        <v>67</v>
      </c>
      <c r="Z353" s="2">
        <f ca="1">IF(T353="Con Garantia",RANDBETWEEN(1000,5000),RANDBETWEEN(0,999))</f>
        <v>2455</v>
      </c>
      <c r="AA353" s="2">
        <f ca="1">IF(U353="Sin deuda",RANDBETWEEN(1000,5000),RANDBETWEEN(0,999))</f>
        <v>1163</v>
      </c>
      <c r="AB353" s="4">
        <f ca="1">IF(Q353="Si Trabaja",RANDBETWEEN(1000,5000),RANDBETWEEN(0,999))</f>
        <v>35</v>
      </c>
      <c r="AC353" s="4">
        <f ca="1">IF(AND(F353&gt;17,F353&lt;71),RANDBETWEEN(1000,5000),RANDBETWEEN(0,999))</f>
        <v>3006</v>
      </c>
      <c r="AD353" s="4">
        <f ca="1">IF(AND(AB353&gt;=0.5,(K353-X353)&gt;1000),RANDBETWEEN(1000,5000),RANDBETWEEN(0,999))</f>
        <v>1704</v>
      </c>
      <c r="AE353" s="4">
        <f ca="1">IF(OR(V353="",V353="Puntual"),RANDBETWEEN(1000,5000),RANDBETWEEN(0,999))</f>
        <v>1242</v>
      </c>
      <c r="AF353" s="4">
        <f ca="1">IF(OR(W353="Bajo Riesgo",AE353&gt;=1000),RANDBETWEEN(1000,5000),RANDBETWEEN(0,999))</f>
        <v>3696</v>
      </c>
      <c r="AG353">
        <f t="shared" ca="1" si="41"/>
        <v>0</v>
      </c>
    </row>
    <row r="354" spans="1:33" customFormat="1" x14ac:dyDescent="0.25">
      <c r="A354">
        <v>71831687</v>
      </c>
      <c r="B354" t="s">
        <v>962</v>
      </c>
      <c r="C354" t="s">
        <v>206</v>
      </c>
      <c r="D354">
        <v>935374536</v>
      </c>
      <c r="E354" t="s">
        <v>964</v>
      </c>
      <c r="F354">
        <v>33</v>
      </c>
      <c r="G354" t="s">
        <v>42</v>
      </c>
      <c r="H354" t="str">
        <f t="shared" ca="1" si="35"/>
        <v>Alquilada</v>
      </c>
      <c r="I354" t="s">
        <v>32</v>
      </c>
      <c r="J354" t="s">
        <v>33</v>
      </c>
      <c r="K354">
        <f t="shared" ca="1" si="36"/>
        <v>6688</v>
      </c>
      <c r="L354" t="s">
        <v>38</v>
      </c>
      <c r="M354" t="s">
        <v>14661</v>
      </c>
      <c r="N354" t="s">
        <v>14661</v>
      </c>
      <c r="O354" t="s">
        <v>14661</v>
      </c>
      <c r="P354" t="s">
        <v>14661</v>
      </c>
      <c r="Q354" t="s">
        <v>14662</v>
      </c>
      <c r="R354" s="1">
        <v>43051</v>
      </c>
      <c r="S354" t="s">
        <v>755</v>
      </c>
      <c r="T354" t="str">
        <f t="shared" ca="1" si="37"/>
        <v>Sin Garantia</v>
      </c>
      <c r="U354" t="str">
        <f t="shared" ca="1" si="38"/>
        <v>Sin deuda</v>
      </c>
      <c r="V354" t="str">
        <f t="shared" ca="1" si="39"/>
        <v/>
      </c>
      <c r="W354" t="str">
        <f t="shared" ca="1" si="40"/>
        <v>Bajo Riesgo</v>
      </c>
      <c r="X354">
        <v>1000</v>
      </c>
      <c r="Y354" s="2">
        <f ca="1">IF(H354="Propia",RANDBETWEEN(1000,5000),RANDBETWEEN(0,999))</f>
        <v>903</v>
      </c>
      <c r="Z354" s="2">
        <f ca="1">IF(T354="Con Garantia",RANDBETWEEN(1000,5000),RANDBETWEEN(0,999))</f>
        <v>776</v>
      </c>
      <c r="AA354" s="2">
        <f ca="1">IF(U354="Sin deuda",RANDBETWEEN(1000,5000),RANDBETWEEN(0,999))</f>
        <v>2167</v>
      </c>
      <c r="AB354" s="4">
        <f ca="1">IF(Q354="Si Trabaja",RANDBETWEEN(1000,5000),RANDBETWEEN(0,999))</f>
        <v>278</v>
      </c>
      <c r="AC354" s="4">
        <f ca="1">IF(AND(F354&gt;17,F354&lt;71),RANDBETWEEN(1000,5000),RANDBETWEEN(0,999))</f>
        <v>2341</v>
      </c>
      <c r="AD354" s="4">
        <f ca="1">IF(AND(AB354&gt;=0.5,(K354-X354)&gt;1000),RANDBETWEEN(1000,5000),RANDBETWEEN(0,999))</f>
        <v>4268</v>
      </c>
      <c r="AE354" s="4">
        <f ca="1">IF(OR(V354="",V354="Puntual"),RANDBETWEEN(1000,5000),RANDBETWEEN(0,999))</f>
        <v>2303</v>
      </c>
      <c r="AF354" s="4">
        <f ca="1">IF(OR(W354="Bajo Riesgo",AE354&gt;=1000),RANDBETWEEN(1000,5000),RANDBETWEEN(0,999))</f>
        <v>3267</v>
      </c>
      <c r="AG354">
        <f t="shared" ca="1" si="41"/>
        <v>0</v>
      </c>
    </row>
    <row r="355" spans="1:33" customFormat="1" x14ac:dyDescent="0.25">
      <c r="A355">
        <v>49196508</v>
      </c>
      <c r="B355" t="s">
        <v>994</v>
      </c>
      <c r="C355" t="s">
        <v>995</v>
      </c>
      <c r="D355">
        <v>977387389</v>
      </c>
      <c r="E355" t="s">
        <v>996</v>
      </c>
      <c r="F355">
        <v>31</v>
      </c>
      <c r="G355" t="s">
        <v>42</v>
      </c>
      <c r="H355" t="str">
        <f t="shared" ca="1" si="35"/>
        <v>Propia</v>
      </c>
      <c r="I355" t="s">
        <v>32</v>
      </c>
      <c r="J355" t="s">
        <v>33</v>
      </c>
      <c r="K355">
        <f t="shared" ca="1" si="36"/>
        <v>5754</v>
      </c>
      <c r="L355" t="s">
        <v>195</v>
      </c>
      <c r="M355" t="s">
        <v>14661</v>
      </c>
      <c r="N355" t="s">
        <v>14661</v>
      </c>
      <c r="O355" t="s">
        <v>14661</v>
      </c>
      <c r="P355" t="s">
        <v>14661</v>
      </c>
      <c r="Q355" t="s">
        <v>14662</v>
      </c>
      <c r="R355" s="1">
        <v>42753</v>
      </c>
      <c r="S355" t="s">
        <v>755</v>
      </c>
      <c r="T355" t="str">
        <f t="shared" ca="1" si="37"/>
        <v>Con Garantia</v>
      </c>
      <c r="U355" t="str">
        <f t="shared" ca="1" si="38"/>
        <v>Sin deuda</v>
      </c>
      <c r="V355" t="str">
        <f t="shared" ca="1" si="39"/>
        <v/>
      </c>
      <c r="W355" t="str">
        <f t="shared" ca="1" si="40"/>
        <v>Bajo Riesgo</v>
      </c>
      <c r="X355">
        <v>1000</v>
      </c>
      <c r="Y355" s="2">
        <f ca="1">IF(H355="Propia",RANDBETWEEN(1000,5000),RANDBETWEEN(0,999))</f>
        <v>1339</v>
      </c>
      <c r="Z355" s="2">
        <f ca="1">IF(T355="Con Garantia",RANDBETWEEN(1000,5000),RANDBETWEEN(0,999))</f>
        <v>2682</v>
      </c>
      <c r="AA355" s="2">
        <f ca="1">IF(U355="Sin deuda",RANDBETWEEN(1000,5000),RANDBETWEEN(0,999))</f>
        <v>3597</v>
      </c>
      <c r="AB355" s="4">
        <f ca="1">IF(Q355="Si Trabaja",RANDBETWEEN(1000,5000),RANDBETWEEN(0,999))</f>
        <v>530</v>
      </c>
      <c r="AC355" s="4">
        <f ca="1">IF(AND(F355&gt;17,F355&lt;71),RANDBETWEEN(1000,5000),RANDBETWEEN(0,999))</f>
        <v>4329</v>
      </c>
      <c r="AD355" s="4">
        <f ca="1">IF(AND(AB355&gt;=0.5,(K355-X355)&gt;1000),RANDBETWEEN(1000,5000),RANDBETWEEN(0,999))</f>
        <v>1349</v>
      </c>
      <c r="AE355" s="4">
        <f ca="1">IF(OR(V355="",V355="Puntual"),RANDBETWEEN(1000,5000),RANDBETWEEN(0,999))</f>
        <v>4077</v>
      </c>
      <c r="AF355" s="4">
        <f ca="1">IF(OR(W355="Bajo Riesgo",AE355&gt;=1000),RANDBETWEEN(1000,5000),RANDBETWEEN(0,999))</f>
        <v>1798</v>
      </c>
      <c r="AG355">
        <f t="shared" ca="1" si="41"/>
        <v>0</v>
      </c>
    </row>
    <row r="356" spans="1:33" customFormat="1" x14ac:dyDescent="0.25">
      <c r="A356">
        <v>49196508</v>
      </c>
      <c r="B356" t="s">
        <v>994</v>
      </c>
      <c r="C356" t="s">
        <v>997</v>
      </c>
      <c r="D356">
        <v>977387389</v>
      </c>
      <c r="E356" t="s">
        <v>996</v>
      </c>
      <c r="F356">
        <v>64</v>
      </c>
      <c r="G356" t="s">
        <v>42</v>
      </c>
      <c r="H356" t="str">
        <f t="shared" ca="1" si="35"/>
        <v>Alquilada</v>
      </c>
      <c r="I356" t="s">
        <v>49</v>
      </c>
      <c r="J356" t="s">
        <v>33</v>
      </c>
      <c r="K356">
        <f t="shared" ca="1" si="36"/>
        <v>5374</v>
      </c>
      <c r="L356" t="s">
        <v>53</v>
      </c>
      <c r="M356" t="s">
        <v>14661</v>
      </c>
      <c r="N356" t="s">
        <v>14661</v>
      </c>
      <c r="O356" t="s">
        <v>14661</v>
      </c>
      <c r="P356" t="s">
        <v>14661</v>
      </c>
      <c r="Q356" t="s">
        <v>14662</v>
      </c>
      <c r="R356" s="1">
        <v>42979</v>
      </c>
      <c r="S356" t="s">
        <v>34</v>
      </c>
      <c r="T356" t="str">
        <f t="shared" ca="1" si="37"/>
        <v>Sin Garantia</v>
      </c>
      <c r="U356" t="str">
        <f t="shared" ca="1" si="38"/>
        <v>Sin deuda</v>
      </c>
      <c r="V356" t="str">
        <f t="shared" ca="1" si="39"/>
        <v/>
      </c>
      <c r="W356" t="str">
        <f t="shared" ca="1" si="40"/>
        <v>Bajo Riesgo</v>
      </c>
      <c r="X356">
        <v>1000</v>
      </c>
      <c r="Y356" s="2">
        <f ca="1">IF(H356="Propia",RANDBETWEEN(1000,5000),RANDBETWEEN(0,999))</f>
        <v>267</v>
      </c>
      <c r="Z356" s="2">
        <f ca="1">IF(T356="Con Garantia",RANDBETWEEN(1000,5000),RANDBETWEEN(0,999))</f>
        <v>403</v>
      </c>
      <c r="AA356" s="2">
        <f ca="1">IF(U356="Sin deuda",RANDBETWEEN(1000,5000),RANDBETWEEN(0,999))</f>
        <v>3462</v>
      </c>
      <c r="AB356" s="4">
        <f ca="1">IF(Q356="Si Trabaja",RANDBETWEEN(1000,5000),RANDBETWEEN(0,999))</f>
        <v>825</v>
      </c>
      <c r="AC356" s="4">
        <f ca="1">IF(AND(F356&gt;17,F356&lt;71),RANDBETWEEN(1000,5000),RANDBETWEEN(0,999))</f>
        <v>4967</v>
      </c>
      <c r="AD356" s="4">
        <f ca="1">IF(AND(AB356&gt;=0.5,(K356-X356)&gt;1000),RANDBETWEEN(1000,5000),RANDBETWEEN(0,999))</f>
        <v>4414</v>
      </c>
      <c r="AE356" s="4">
        <f ca="1">IF(OR(V356="",V356="Puntual"),RANDBETWEEN(1000,5000),RANDBETWEEN(0,999))</f>
        <v>2387</v>
      </c>
      <c r="AF356" s="4">
        <f ca="1">IF(OR(W356="Bajo Riesgo",AE356&gt;=1000),RANDBETWEEN(1000,5000),RANDBETWEEN(0,999))</f>
        <v>1363</v>
      </c>
      <c r="AG356">
        <f t="shared" ca="1" si="41"/>
        <v>0</v>
      </c>
    </row>
    <row r="357" spans="1:33" customFormat="1" x14ac:dyDescent="0.25">
      <c r="A357">
        <v>47062357</v>
      </c>
      <c r="B357" t="s">
        <v>998</v>
      </c>
      <c r="C357" t="s">
        <v>999</v>
      </c>
      <c r="D357">
        <v>936768209</v>
      </c>
      <c r="E357" t="s">
        <v>1000</v>
      </c>
      <c r="F357">
        <v>44</v>
      </c>
      <c r="G357" t="s">
        <v>30</v>
      </c>
      <c r="H357" t="str">
        <f t="shared" ca="1" si="35"/>
        <v>Propia</v>
      </c>
      <c r="I357" t="s">
        <v>44</v>
      </c>
      <c r="J357" t="s">
        <v>33</v>
      </c>
      <c r="K357">
        <f t="shared" ca="1" si="36"/>
        <v>6875</v>
      </c>
      <c r="L357" t="s">
        <v>74</v>
      </c>
      <c r="M357" t="s">
        <v>14235</v>
      </c>
      <c r="N357">
        <v>3</v>
      </c>
      <c r="O357" t="s">
        <v>14657</v>
      </c>
      <c r="P357" t="s">
        <v>14666</v>
      </c>
      <c r="Q357" t="s">
        <v>14659</v>
      </c>
      <c r="R357" s="1">
        <v>42738</v>
      </c>
      <c r="S357" t="s">
        <v>34</v>
      </c>
      <c r="T357" t="str">
        <f t="shared" ca="1" si="37"/>
        <v>Con Garantia</v>
      </c>
      <c r="U357" t="str">
        <f t="shared" ca="1" si="38"/>
        <v>Con deuda</v>
      </c>
      <c r="V357" t="str">
        <f t="shared" ca="1" si="39"/>
        <v>Moroso</v>
      </c>
      <c r="W357" t="str">
        <f t="shared" ca="1" si="40"/>
        <v>Alto Riesgo</v>
      </c>
      <c r="X357">
        <v>1000</v>
      </c>
      <c r="Y357" s="2">
        <f ca="1">IF(H357="Propia",RANDBETWEEN(1000,5000),RANDBETWEEN(0,999))</f>
        <v>1501</v>
      </c>
      <c r="Z357" s="2">
        <f ca="1">IF(T357="Con Garantia",RANDBETWEEN(1000,5000),RANDBETWEEN(0,999))</f>
        <v>4800</v>
      </c>
      <c r="AA357" s="2">
        <f ca="1">IF(U357="Sin deuda",RANDBETWEEN(1000,5000),RANDBETWEEN(0,999))</f>
        <v>529</v>
      </c>
      <c r="AB357" s="4">
        <f ca="1">IF(Q357="Si Trabaja",RANDBETWEEN(1000,5000),RANDBETWEEN(0,999))</f>
        <v>3868</v>
      </c>
      <c r="AC357" s="4">
        <f ca="1">IF(AND(F357&gt;17,F357&lt;71),RANDBETWEEN(1000,5000),RANDBETWEEN(0,999))</f>
        <v>1538</v>
      </c>
      <c r="AD357" s="4">
        <f ca="1">IF(AND(AB357&gt;=0.5,(K357-X357)&gt;1000),RANDBETWEEN(1000,5000),RANDBETWEEN(0,999))</f>
        <v>2682</v>
      </c>
      <c r="AE357" s="4">
        <f ca="1">IF(OR(V357="",V357="Puntual"),RANDBETWEEN(1000,5000),RANDBETWEEN(0,999))</f>
        <v>823</v>
      </c>
      <c r="AF357" s="4">
        <f ca="1">IF(OR(W357="Bajo Riesgo",AE357&gt;=1000),RANDBETWEEN(1000,5000),RANDBETWEEN(0,999))</f>
        <v>127</v>
      </c>
      <c r="AG357">
        <f t="shared" ca="1" si="41"/>
        <v>0</v>
      </c>
    </row>
    <row r="358" spans="1:33" customFormat="1" x14ac:dyDescent="0.25">
      <c r="A358">
        <v>72197731</v>
      </c>
      <c r="B358" t="s">
        <v>1001</v>
      </c>
      <c r="C358" t="s">
        <v>1002</v>
      </c>
      <c r="D358">
        <v>951160935</v>
      </c>
      <c r="E358" t="s">
        <v>1003</v>
      </c>
      <c r="F358">
        <v>50</v>
      </c>
      <c r="G358" t="s">
        <v>42</v>
      </c>
      <c r="H358" t="str">
        <f t="shared" ca="1" si="35"/>
        <v>Propia</v>
      </c>
      <c r="I358" t="s">
        <v>79</v>
      </c>
      <c r="J358" t="s">
        <v>33</v>
      </c>
      <c r="K358">
        <f t="shared" ca="1" si="36"/>
        <v>6600</v>
      </c>
      <c r="L358" t="s">
        <v>243</v>
      </c>
      <c r="M358" t="s">
        <v>14661</v>
      </c>
      <c r="N358" t="s">
        <v>14661</v>
      </c>
      <c r="O358" t="s">
        <v>14661</v>
      </c>
      <c r="P358" t="s">
        <v>14661</v>
      </c>
      <c r="Q358" t="s">
        <v>14662</v>
      </c>
      <c r="R358" s="1">
        <v>42970</v>
      </c>
      <c r="S358" t="s">
        <v>34</v>
      </c>
      <c r="T358" t="str">
        <f t="shared" ca="1" si="37"/>
        <v>Sin Garantia</v>
      </c>
      <c r="U358" t="str">
        <f t="shared" ca="1" si="38"/>
        <v>Sin deuda</v>
      </c>
      <c r="V358" t="str">
        <f t="shared" ca="1" si="39"/>
        <v/>
      </c>
      <c r="W358" t="str">
        <f t="shared" ca="1" si="40"/>
        <v>Bajo Riesgo</v>
      </c>
      <c r="X358">
        <v>1000</v>
      </c>
      <c r="Y358" s="2">
        <f ca="1">IF(H358="Propia",RANDBETWEEN(1000,5000),RANDBETWEEN(0,999))</f>
        <v>4588</v>
      </c>
      <c r="Z358" s="2">
        <f ca="1">IF(T358="Con Garantia",RANDBETWEEN(1000,5000),RANDBETWEEN(0,999))</f>
        <v>298</v>
      </c>
      <c r="AA358" s="2">
        <f ca="1">IF(U358="Sin deuda",RANDBETWEEN(1000,5000),RANDBETWEEN(0,999))</f>
        <v>4652</v>
      </c>
      <c r="AB358" s="4">
        <f ca="1">IF(Q358="Si Trabaja",RANDBETWEEN(1000,5000),RANDBETWEEN(0,999))</f>
        <v>554</v>
      </c>
      <c r="AC358" s="4">
        <f ca="1">IF(AND(F358&gt;17,F358&lt;71),RANDBETWEEN(1000,5000),RANDBETWEEN(0,999))</f>
        <v>1034</v>
      </c>
      <c r="AD358" s="4">
        <f ca="1">IF(AND(AB358&gt;=0.5,(K358-X358)&gt;1000),RANDBETWEEN(1000,5000),RANDBETWEEN(0,999))</f>
        <v>1366</v>
      </c>
      <c r="AE358" s="4">
        <f ca="1">IF(OR(V358="",V358="Puntual"),RANDBETWEEN(1000,5000),RANDBETWEEN(0,999))</f>
        <v>4879</v>
      </c>
      <c r="AF358" s="4">
        <f ca="1">IF(OR(W358="Bajo Riesgo",AE358&gt;=1000),RANDBETWEEN(1000,5000),RANDBETWEEN(0,999))</f>
        <v>3761</v>
      </c>
      <c r="AG358">
        <f t="shared" ca="1" si="41"/>
        <v>0</v>
      </c>
    </row>
    <row r="359" spans="1:33" customFormat="1" x14ac:dyDescent="0.25">
      <c r="A359">
        <v>48790124</v>
      </c>
      <c r="B359" t="s">
        <v>818</v>
      </c>
      <c r="C359" t="s">
        <v>1004</v>
      </c>
      <c r="D359">
        <v>936932448</v>
      </c>
      <c r="E359" t="s">
        <v>819</v>
      </c>
      <c r="F359">
        <v>45</v>
      </c>
      <c r="G359" t="s">
        <v>42</v>
      </c>
      <c r="H359" t="str">
        <f t="shared" ca="1" si="35"/>
        <v>Alquilada</v>
      </c>
      <c r="I359" t="s">
        <v>32</v>
      </c>
      <c r="J359" t="s">
        <v>33</v>
      </c>
      <c r="K359">
        <f t="shared" ca="1" si="36"/>
        <v>7730</v>
      </c>
      <c r="L359" t="s">
        <v>43</v>
      </c>
      <c r="M359" t="s">
        <v>14661</v>
      </c>
      <c r="N359" t="s">
        <v>14661</v>
      </c>
      <c r="O359" t="s">
        <v>14661</v>
      </c>
      <c r="P359" t="s">
        <v>14661</v>
      </c>
      <c r="Q359" t="s">
        <v>14662</v>
      </c>
      <c r="R359" s="1">
        <v>42762</v>
      </c>
      <c r="S359" t="s">
        <v>34</v>
      </c>
      <c r="T359" t="str">
        <f t="shared" ca="1" si="37"/>
        <v>Con Garantia</v>
      </c>
      <c r="U359" t="str">
        <f t="shared" ca="1" si="38"/>
        <v>Sin deuda</v>
      </c>
      <c r="V359" t="str">
        <f t="shared" ca="1" si="39"/>
        <v/>
      </c>
      <c r="W359" t="str">
        <f t="shared" ca="1" si="40"/>
        <v>Bajo Riesgo</v>
      </c>
      <c r="X359">
        <v>1000</v>
      </c>
      <c r="Y359" s="2">
        <f ca="1">IF(H359="Propia",RANDBETWEEN(1000,5000),RANDBETWEEN(0,999))</f>
        <v>734</v>
      </c>
      <c r="Z359" s="2">
        <f ca="1">IF(T359="Con Garantia",RANDBETWEEN(1000,5000),RANDBETWEEN(0,999))</f>
        <v>2392</v>
      </c>
      <c r="AA359" s="2">
        <f ca="1">IF(U359="Sin deuda",RANDBETWEEN(1000,5000),RANDBETWEEN(0,999))</f>
        <v>1464</v>
      </c>
      <c r="AB359" s="4">
        <f ca="1">IF(Q359="Si Trabaja",RANDBETWEEN(1000,5000),RANDBETWEEN(0,999))</f>
        <v>646</v>
      </c>
      <c r="AC359" s="4">
        <f ca="1">IF(AND(F359&gt;17,F359&lt;71),RANDBETWEEN(1000,5000),RANDBETWEEN(0,999))</f>
        <v>1707</v>
      </c>
      <c r="AD359" s="4">
        <f ca="1">IF(AND(AB359&gt;=0.5,(K359-X359)&gt;1000),RANDBETWEEN(1000,5000),RANDBETWEEN(0,999))</f>
        <v>4846</v>
      </c>
      <c r="AE359" s="4">
        <f ca="1">IF(OR(V359="",V359="Puntual"),RANDBETWEEN(1000,5000),RANDBETWEEN(0,999))</f>
        <v>1272</v>
      </c>
      <c r="AF359" s="4">
        <f ca="1">IF(OR(W359="Bajo Riesgo",AE359&gt;=1000),RANDBETWEEN(1000,5000),RANDBETWEEN(0,999))</f>
        <v>4812</v>
      </c>
      <c r="AG359">
        <f t="shared" ca="1" si="41"/>
        <v>0</v>
      </c>
    </row>
    <row r="360" spans="1:33" customFormat="1" x14ac:dyDescent="0.25">
      <c r="A360">
        <v>77150275</v>
      </c>
      <c r="B360" t="s">
        <v>1005</v>
      </c>
      <c r="C360" t="s">
        <v>1006</v>
      </c>
      <c r="D360">
        <v>933301157</v>
      </c>
      <c r="E360" t="s">
        <v>1007</v>
      </c>
      <c r="F360">
        <v>21</v>
      </c>
      <c r="G360" t="s">
        <v>30</v>
      </c>
      <c r="H360" t="str">
        <f t="shared" ca="1" si="35"/>
        <v>Alquilada</v>
      </c>
      <c r="I360" t="s">
        <v>32</v>
      </c>
      <c r="J360" t="s">
        <v>33</v>
      </c>
      <c r="K360">
        <f t="shared" ca="1" si="36"/>
        <v>6198</v>
      </c>
      <c r="L360" t="s">
        <v>43</v>
      </c>
      <c r="M360" t="s">
        <v>13121</v>
      </c>
      <c r="N360">
        <v>1</v>
      </c>
      <c r="O360" t="s">
        <v>14663</v>
      </c>
      <c r="P360" t="s">
        <v>14667</v>
      </c>
      <c r="Q360" t="s">
        <v>14659</v>
      </c>
      <c r="R360" s="1">
        <v>42959</v>
      </c>
      <c r="S360" t="s">
        <v>34</v>
      </c>
      <c r="T360" t="str">
        <f t="shared" ca="1" si="37"/>
        <v>Sin Garantia</v>
      </c>
      <c r="U360" t="str">
        <f t="shared" ca="1" si="38"/>
        <v>Sin deuda</v>
      </c>
      <c r="V360" t="str">
        <f t="shared" ca="1" si="39"/>
        <v/>
      </c>
      <c r="W360" t="str">
        <f t="shared" ca="1" si="40"/>
        <v>Bajo Riesgo</v>
      </c>
      <c r="X360">
        <v>1000</v>
      </c>
      <c r="Y360" s="2">
        <f ca="1">IF(H360="Propia",RANDBETWEEN(1000,5000),RANDBETWEEN(0,999))</f>
        <v>817</v>
      </c>
      <c r="Z360" s="2">
        <f ca="1">IF(T360="Con Garantia",RANDBETWEEN(1000,5000),RANDBETWEEN(0,999))</f>
        <v>548</v>
      </c>
      <c r="AA360" s="2">
        <f ca="1">IF(U360="Sin deuda",RANDBETWEEN(1000,5000),RANDBETWEEN(0,999))</f>
        <v>2919</v>
      </c>
      <c r="AB360" s="4">
        <f ca="1">IF(Q360="Si Trabaja",RANDBETWEEN(1000,5000),RANDBETWEEN(0,999))</f>
        <v>3063</v>
      </c>
      <c r="AC360" s="4">
        <f ca="1">IF(AND(F360&gt;17,F360&lt;71),RANDBETWEEN(1000,5000),RANDBETWEEN(0,999))</f>
        <v>4162</v>
      </c>
      <c r="AD360" s="4">
        <f ca="1">IF(AND(AB360&gt;=0.5,(K360-X360)&gt;1000),RANDBETWEEN(1000,5000),RANDBETWEEN(0,999))</f>
        <v>4853</v>
      </c>
      <c r="AE360" s="4">
        <f ca="1">IF(OR(V360="",V360="Puntual"),RANDBETWEEN(1000,5000),RANDBETWEEN(0,999))</f>
        <v>2011</v>
      </c>
      <c r="AF360" s="4">
        <f ca="1">IF(OR(W360="Bajo Riesgo",AE360&gt;=1000),RANDBETWEEN(1000,5000),RANDBETWEEN(0,999))</f>
        <v>2591</v>
      </c>
      <c r="AG360">
        <f t="shared" ca="1" si="41"/>
        <v>1</v>
      </c>
    </row>
    <row r="361" spans="1:33" customFormat="1" x14ac:dyDescent="0.25">
      <c r="A361">
        <v>73871658</v>
      </c>
      <c r="B361" t="s">
        <v>1008</v>
      </c>
      <c r="C361" t="s">
        <v>206</v>
      </c>
      <c r="D361">
        <v>955533848</v>
      </c>
      <c r="E361" t="s">
        <v>1009</v>
      </c>
      <c r="F361">
        <v>21</v>
      </c>
      <c r="G361" t="s">
        <v>30</v>
      </c>
      <c r="H361" t="str">
        <f t="shared" ca="1" si="35"/>
        <v>Alquilada</v>
      </c>
      <c r="I361" t="s">
        <v>32</v>
      </c>
      <c r="J361" t="s">
        <v>33</v>
      </c>
      <c r="K361">
        <f t="shared" ca="1" si="36"/>
        <v>5972</v>
      </c>
      <c r="L361" t="s">
        <v>135</v>
      </c>
      <c r="M361" t="s">
        <v>12826</v>
      </c>
      <c r="N361">
        <v>10</v>
      </c>
      <c r="O361" t="s">
        <v>14663</v>
      </c>
      <c r="P361" t="s">
        <v>14658</v>
      </c>
      <c r="Q361" t="s">
        <v>14659</v>
      </c>
      <c r="R361" s="1">
        <v>42740</v>
      </c>
      <c r="S361" t="s">
        <v>34</v>
      </c>
      <c r="T361" t="str">
        <f t="shared" ca="1" si="37"/>
        <v>Con Garantia</v>
      </c>
      <c r="U361" t="str">
        <f t="shared" ca="1" si="38"/>
        <v>Sin deuda</v>
      </c>
      <c r="V361" t="str">
        <f t="shared" ca="1" si="39"/>
        <v/>
      </c>
      <c r="W361" t="str">
        <f t="shared" ca="1" si="40"/>
        <v>Bajo Riesgo</v>
      </c>
      <c r="X361">
        <v>1000</v>
      </c>
      <c r="Y361" s="2">
        <f ca="1">IF(H361="Propia",RANDBETWEEN(1000,5000),RANDBETWEEN(0,999))</f>
        <v>914</v>
      </c>
      <c r="Z361" s="2">
        <f ca="1">IF(T361="Con Garantia",RANDBETWEEN(1000,5000),RANDBETWEEN(0,999))</f>
        <v>1624</v>
      </c>
      <c r="AA361" s="2">
        <f ca="1">IF(U361="Sin deuda",RANDBETWEEN(1000,5000),RANDBETWEEN(0,999))</f>
        <v>4805</v>
      </c>
      <c r="AB361" s="4">
        <f ca="1">IF(Q361="Si Trabaja",RANDBETWEEN(1000,5000),RANDBETWEEN(0,999))</f>
        <v>1386</v>
      </c>
      <c r="AC361" s="4">
        <f ca="1">IF(AND(F361&gt;17,F361&lt;71),RANDBETWEEN(1000,5000),RANDBETWEEN(0,999))</f>
        <v>1898</v>
      </c>
      <c r="AD361" s="4">
        <f ca="1">IF(AND(AB361&gt;=0.5,(K361-X361)&gt;1000),RANDBETWEEN(1000,5000),RANDBETWEEN(0,999))</f>
        <v>3600</v>
      </c>
      <c r="AE361" s="4">
        <f ca="1">IF(OR(V361="",V361="Puntual"),RANDBETWEEN(1000,5000),RANDBETWEEN(0,999))</f>
        <v>3045</v>
      </c>
      <c r="AF361" s="4">
        <f ca="1">IF(OR(W361="Bajo Riesgo",AE361&gt;=1000),RANDBETWEEN(1000,5000),RANDBETWEEN(0,999))</f>
        <v>1859</v>
      </c>
      <c r="AG361">
        <f t="shared" ca="1" si="41"/>
        <v>1</v>
      </c>
    </row>
    <row r="362" spans="1:33" customFormat="1" x14ac:dyDescent="0.25">
      <c r="A362">
        <v>48583881</v>
      </c>
      <c r="B362" t="s">
        <v>1010</v>
      </c>
      <c r="C362" t="s">
        <v>1011</v>
      </c>
      <c r="D362">
        <v>932350375</v>
      </c>
      <c r="E362" t="s">
        <v>1012</v>
      </c>
      <c r="F362">
        <v>26</v>
      </c>
      <c r="G362" t="s">
        <v>30</v>
      </c>
      <c r="H362" t="str">
        <f t="shared" ca="1" si="35"/>
        <v>Propia</v>
      </c>
      <c r="I362" t="s">
        <v>79</v>
      </c>
      <c r="J362" t="s">
        <v>33</v>
      </c>
      <c r="K362">
        <f t="shared" ca="1" si="36"/>
        <v>7827</v>
      </c>
      <c r="L362" t="s">
        <v>243</v>
      </c>
      <c r="M362" t="s">
        <v>13125</v>
      </c>
      <c r="N362">
        <v>8</v>
      </c>
      <c r="O362" t="s">
        <v>14663</v>
      </c>
      <c r="P362" t="s">
        <v>14658</v>
      </c>
      <c r="Q362" t="s">
        <v>14659</v>
      </c>
      <c r="R362" s="1">
        <v>42942</v>
      </c>
      <c r="S362" t="s">
        <v>34</v>
      </c>
      <c r="T362" t="str">
        <f t="shared" ca="1" si="37"/>
        <v>Sin Garantia</v>
      </c>
      <c r="U362" t="str">
        <f t="shared" ca="1" si="38"/>
        <v>Con deuda</v>
      </c>
      <c r="V362" t="str">
        <f t="shared" ca="1" si="39"/>
        <v>Moroso</v>
      </c>
      <c r="W362" t="str">
        <f t="shared" ca="1" si="40"/>
        <v>Alto Riesgo</v>
      </c>
      <c r="X362">
        <v>1000</v>
      </c>
      <c r="Y362" s="2">
        <f ca="1">IF(H362="Propia",RANDBETWEEN(1000,5000),RANDBETWEEN(0,999))</f>
        <v>3891</v>
      </c>
      <c r="Z362" s="2">
        <f ca="1">IF(T362="Con Garantia",RANDBETWEEN(1000,5000),RANDBETWEEN(0,999))</f>
        <v>870</v>
      </c>
      <c r="AA362" s="2">
        <f ca="1">IF(U362="Sin deuda",RANDBETWEEN(1000,5000),RANDBETWEEN(0,999))</f>
        <v>190</v>
      </c>
      <c r="AB362" s="4">
        <f ca="1">IF(Q362="Si Trabaja",RANDBETWEEN(1000,5000),RANDBETWEEN(0,999))</f>
        <v>3945</v>
      </c>
      <c r="AC362" s="4">
        <f ca="1">IF(AND(F362&gt;17,F362&lt;71),RANDBETWEEN(1000,5000),RANDBETWEEN(0,999))</f>
        <v>2493</v>
      </c>
      <c r="AD362" s="4">
        <f ca="1">IF(AND(AB362&gt;=0.5,(K362-X362)&gt;1000),RANDBETWEEN(1000,5000),RANDBETWEEN(0,999))</f>
        <v>1070</v>
      </c>
      <c r="AE362" s="4">
        <f ca="1">IF(OR(V362="",V362="Puntual"),RANDBETWEEN(1000,5000),RANDBETWEEN(0,999))</f>
        <v>231</v>
      </c>
      <c r="AF362" s="4">
        <f ca="1">IF(OR(W362="Bajo Riesgo",AE362&gt;=1000),RANDBETWEEN(1000,5000),RANDBETWEEN(0,999))</f>
        <v>856</v>
      </c>
      <c r="AG362">
        <f t="shared" ca="1" si="41"/>
        <v>0</v>
      </c>
    </row>
    <row r="363" spans="1:33" customFormat="1" x14ac:dyDescent="0.25">
      <c r="A363">
        <v>70420086</v>
      </c>
      <c r="B363" t="s">
        <v>1013</v>
      </c>
      <c r="C363" t="s">
        <v>1014</v>
      </c>
      <c r="D363">
        <v>917310137</v>
      </c>
      <c r="E363" t="s">
        <v>1015</v>
      </c>
      <c r="F363">
        <v>24</v>
      </c>
      <c r="G363" t="s">
        <v>30</v>
      </c>
      <c r="H363" t="str">
        <f t="shared" ca="1" si="35"/>
        <v>Propia</v>
      </c>
      <c r="I363" t="s">
        <v>44</v>
      </c>
      <c r="J363" t="s">
        <v>33</v>
      </c>
      <c r="K363">
        <f t="shared" ca="1" si="36"/>
        <v>7335</v>
      </c>
      <c r="L363" t="s">
        <v>125</v>
      </c>
      <c r="M363" t="s">
        <v>13953</v>
      </c>
      <c r="N363">
        <v>4</v>
      </c>
      <c r="O363" t="s">
        <v>14657</v>
      </c>
      <c r="P363" t="s">
        <v>14669</v>
      </c>
      <c r="Q363" t="s">
        <v>14659</v>
      </c>
      <c r="R363" s="1">
        <v>42797</v>
      </c>
      <c r="S363" t="s">
        <v>34</v>
      </c>
      <c r="T363" t="str">
        <f t="shared" ca="1" si="37"/>
        <v>Sin Garantia</v>
      </c>
      <c r="U363" t="str">
        <f t="shared" ca="1" si="38"/>
        <v>Con deuda</v>
      </c>
      <c r="V363" t="str">
        <f t="shared" ca="1" si="39"/>
        <v>Puntual</v>
      </c>
      <c r="W363" t="str">
        <f t="shared" ca="1" si="40"/>
        <v>Bajo Riesgo</v>
      </c>
      <c r="X363">
        <v>1000</v>
      </c>
      <c r="Y363" s="2">
        <f ca="1">IF(H363="Propia",RANDBETWEEN(1000,5000),RANDBETWEEN(0,999))</f>
        <v>1390</v>
      </c>
      <c r="Z363" s="2">
        <f ca="1">IF(T363="Con Garantia",RANDBETWEEN(1000,5000),RANDBETWEEN(0,999))</f>
        <v>947</v>
      </c>
      <c r="AA363" s="2">
        <f ca="1">IF(U363="Sin deuda",RANDBETWEEN(1000,5000),RANDBETWEEN(0,999))</f>
        <v>134</v>
      </c>
      <c r="AB363" s="4">
        <f ca="1">IF(Q363="Si Trabaja",RANDBETWEEN(1000,5000),RANDBETWEEN(0,999))</f>
        <v>3499</v>
      </c>
      <c r="AC363" s="4">
        <f ca="1">IF(AND(F363&gt;17,F363&lt;71),RANDBETWEEN(1000,5000),RANDBETWEEN(0,999))</f>
        <v>3468</v>
      </c>
      <c r="AD363" s="4">
        <f ca="1">IF(AND(AB363&gt;=0.5,(K363-X363)&gt;1000),RANDBETWEEN(1000,5000),RANDBETWEEN(0,999))</f>
        <v>3879</v>
      </c>
      <c r="AE363" s="4">
        <f ca="1">IF(OR(V363="",V363="Puntual"),RANDBETWEEN(1000,5000),RANDBETWEEN(0,999))</f>
        <v>3780</v>
      </c>
      <c r="AF363" s="4">
        <f ca="1">IF(OR(W363="Bajo Riesgo",AE363&gt;=1000),RANDBETWEEN(1000,5000),RANDBETWEEN(0,999))</f>
        <v>3550</v>
      </c>
      <c r="AG363">
        <f t="shared" ca="1" si="41"/>
        <v>1</v>
      </c>
    </row>
    <row r="364" spans="1:33" customFormat="1" x14ac:dyDescent="0.25">
      <c r="A364">
        <v>74376469</v>
      </c>
      <c r="B364" t="s">
        <v>1016</v>
      </c>
      <c r="C364" t="s">
        <v>1017</v>
      </c>
      <c r="D364">
        <v>944386576</v>
      </c>
      <c r="E364" t="s">
        <v>1018</v>
      </c>
      <c r="F364">
        <v>21</v>
      </c>
      <c r="G364" t="s">
        <v>42</v>
      </c>
      <c r="H364" t="str">
        <f t="shared" ca="1" si="35"/>
        <v>Alquilada</v>
      </c>
      <c r="I364" t="s">
        <v>44</v>
      </c>
      <c r="J364" t="s">
        <v>33</v>
      </c>
      <c r="K364">
        <f t="shared" ca="1" si="36"/>
        <v>5178</v>
      </c>
      <c r="L364" t="s">
        <v>48</v>
      </c>
      <c r="M364" t="s">
        <v>14661</v>
      </c>
      <c r="N364" t="s">
        <v>14661</v>
      </c>
      <c r="O364" t="s">
        <v>14661</v>
      </c>
      <c r="P364" t="s">
        <v>14661</v>
      </c>
      <c r="Q364" t="s">
        <v>14662</v>
      </c>
      <c r="R364" s="1">
        <v>42870</v>
      </c>
      <c r="S364" t="s">
        <v>34</v>
      </c>
      <c r="T364" t="str">
        <f t="shared" ca="1" si="37"/>
        <v>Sin Garantia</v>
      </c>
      <c r="U364" t="str">
        <f t="shared" ca="1" si="38"/>
        <v>Con deuda</v>
      </c>
      <c r="V364" t="str">
        <f t="shared" ca="1" si="39"/>
        <v>Moroso</v>
      </c>
      <c r="W364" t="str">
        <f t="shared" ca="1" si="40"/>
        <v>Alto Riesgo</v>
      </c>
      <c r="X364">
        <v>1000</v>
      </c>
      <c r="Y364" s="2">
        <f ca="1">IF(H364="Propia",RANDBETWEEN(1000,5000),RANDBETWEEN(0,999))</f>
        <v>487</v>
      </c>
      <c r="Z364" s="2">
        <f ca="1">IF(T364="Con Garantia",RANDBETWEEN(1000,5000),RANDBETWEEN(0,999))</f>
        <v>589</v>
      </c>
      <c r="AA364" s="2">
        <f ca="1">IF(U364="Sin deuda",RANDBETWEEN(1000,5000),RANDBETWEEN(0,999))</f>
        <v>964</v>
      </c>
      <c r="AB364" s="4">
        <f ca="1">IF(Q364="Si Trabaja",RANDBETWEEN(1000,5000),RANDBETWEEN(0,999))</f>
        <v>121</v>
      </c>
      <c r="AC364" s="4">
        <f ca="1">IF(AND(F364&gt;17,F364&lt;71),RANDBETWEEN(1000,5000),RANDBETWEEN(0,999))</f>
        <v>1665</v>
      </c>
      <c r="AD364" s="4">
        <f ca="1">IF(AND(AB364&gt;=0.5,(K364-X364)&gt;1000),RANDBETWEEN(1000,5000),RANDBETWEEN(0,999))</f>
        <v>2045</v>
      </c>
      <c r="AE364" s="4">
        <f ca="1">IF(OR(V364="",V364="Puntual"),RANDBETWEEN(1000,5000),RANDBETWEEN(0,999))</f>
        <v>729</v>
      </c>
      <c r="AF364" s="4">
        <f ca="1">IF(OR(W364="Bajo Riesgo",AE364&gt;=1000),RANDBETWEEN(1000,5000),RANDBETWEEN(0,999))</f>
        <v>829</v>
      </c>
      <c r="AG364">
        <f t="shared" ca="1" si="41"/>
        <v>0</v>
      </c>
    </row>
    <row r="365" spans="1:33" customFormat="1" x14ac:dyDescent="0.25">
      <c r="A365">
        <v>44660284</v>
      </c>
      <c r="B365" t="s">
        <v>1019</v>
      </c>
      <c r="C365" t="s">
        <v>1020</v>
      </c>
      <c r="D365">
        <v>519533689</v>
      </c>
      <c r="E365" t="s">
        <v>1021</v>
      </c>
      <c r="F365">
        <v>23</v>
      </c>
      <c r="G365" t="s">
        <v>42</v>
      </c>
      <c r="H365" t="str">
        <f t="shared" ca="1" si="35"/>
        <v>Propia</v>
      </c>
      <c r="I365" t="s">
        <v>49</v>
      </c>
      <c r="J365" t="s">
        <v>33</v>
      </c>
      <c r="K365">
        <f t="shared" ca="1" si="36"/>
        <v>7929</v>
      </c>
      <c r="L365" t="s">
        <v>107</v>
      </c>
      <c r="M365" t="s">
        <v>14661</v>
      </c>
      <c r="N365" t="s">
        <v>14661</v>
      </c>
      <c r="O365" t="s">
        <v>14661</v>
      </c>
      <c r="P365" t="s">
        <v>14661</v>
      </c>
      <c r="Q365" t="s">
        <v>14662</v>
      </c>
      <c r="R365" s="1">
        <v>42877</v>
      </c>
      <c r="S365" t="s">
        <v>755</v>
      </c>
      <c r="T365" t="str">
        <f t="shared" ca="1" si="37"/>
        <v>Con Garantia</v>
      </c>
      <c r="U365" t="str">
        <f t="shared" ca="1" si="38"/>
        <v>Sin deuda</v>
      </c>
      <c r="V365" t="str">
        <f t="shared" ca="1" si="39"/>
        <v/>
      </c>
      <c r="W365" t="str">
        <f t="shared" ca="1" si="40"/>
        <v>Bajo Riesgo</v>
      </c>
      <c r="X365">
        <v>1000</v>
      </c>
      <c r="Y365" s="2">
        <f ca="1">IF(H365="Propia",RANDBETWEEN(1000,5000),RANDBETWEEN(0,999))</f>
        <v>2324</v>
      </c>
      <c r="Z365" s="2">
        <f ca="1">IF(T365="Con Garantia",RANDBETWEEN(1000,5000),RANDBETWEEN(0,999))</f>
        <v>3441</v>
      </c>
      <c r="AA365" s="2">
        <f ca="1">IF(U365="Sin deuda",RANDBETWEEN(1000,5000),RANDBETWEEN(0,999))</f>
        <v>4309</v>
      </c>
      <c r="AB365" s="4">
        <f ca="1">IF(Q365="Si Trabaja",RANDBETWEEN(1000,5000),RANDBETWEEN(0,999))</f>
        <v>963</v>
      </c>
      <c r="AC365" s="4">
        <f ca="1">IF(AND(F365&gt;17,F365&lt;71),RANDBETWEEN(1000,5000),RANDBETWEEN(0,999))</f>
        <v>2019</v>
      </c>
      <c r="AD365" s="4">
        <f ca="1">IF(AND(AB365&gt;=0.5,(K365-X365)&gt;1000),RANDBETWEEN(1000,5000),RANDBETWEEN(0,999))</f>
        <v>2284</v>
      </c>
      <c r="AE365" s="4">
        <f ca="1">IF(OR(V365="",V365="Puntual"),RANDBETWEEN(1000,5000),RANDBETWEEN(0,999))</f>
        <v>3558</v>
      </c>
      <c r="AF365" s="4">
        <f ca="1">IF(OR(W365="Bajo Riesgo",AE365&gt;=1000),RANDBETWEEN(1000,5000),RANDBETWEEN(0,999))</f>
        <v>4752</v>
      </c>
      <c r="AG365">
        <f t="shared" ca="1" si="41"/>
        <v>0</v>
      </c>
    </row>
    <row r="366" spans="1:33" customFormat="1" x14ac:dyDescent="0.25">
      <c r="A366">
        <v>45961654</v>
      </c>
      <c r="B366" t="s">
        <v>1022</v>
      </c>
      <c r="C366" t="s">
        <v>1023</v>
      </c>
      <c r="D366">
        <v>996333414</v>
      </c>
      <c r="E366" t="s">
        <v>1024</v>
      </c>
      <c r="F366">
        <v>64</v>
      </c>
      <c r="G366" t="s">
        <v>42</v>
      </c>
      <c r="H366" t="str">
        <f t="shared" ca="1" si="35"/>
        <v>Alquilada</v>
      </c>
      <c r="I366" t="s">
        <v>32</v>
      </c>
      <c r="J366" t="s">
        <v>33</v>
      </c>
      <c r="K366">
        <f t="shared" ca="1" si="36"/>
        <v>5569</v>
      </c>
      <c r="L366" t="s">
        <v>53</v>
      </c>
      <c r="M366" t="s">
        <v>13651</v>
      </c>
      <c r="N366">
        <v>6</v>
      </c>
      <c r="O366" t="s">
        <v>14663</v>
      </c>
      <c r="P366" t="s">
        <v>14668</v>
      </c>
      <c r="Q366" t="s">
        <v>14659</v>
      </c>
      <c r="R366" s="1">
        <v>42831</v>
      </c>
      <c r="S366" t="s">
        <v>34</v>
      </c>
      <c r="T366" t="str">
        <f t="shared" ca="1" si="37"/>
        <v>Sin Garantia</v>
      </c>
      <c r="U366" t="str">
        <f t="shared" ca="1" si="38"/>
        <v>Con deuda</v>
      </c>
      <c r="V366" t="str">
        <f t="shared" ca="1" si="39"/>
        <v>Moroso</v>
      </c>
      <c r="W366" t="str">
        <f t="shared" ca="1" si="40"/>
        <v>Alto Riesgo</v>
      </c>
      <c r="X366">
        <v>1000</v>
      </c>
      <c r="Y366" s="2">
        <f ca="1">IF(H366="Propia",RANDBETWEEN(1000,5000),RANDBETWEEN(0,999))</f>
        <v>580</v>
      </c>
      <c r="Z366" s="2">
        <f ca="1">IF(T366="Con Garantia",RANDBETWEEN(1000,5000),RANDBETWEEN(0,999))</f>
        <v>677</v>
      </c>
      <c r="AA366" s="2">
        <f ca="1">IF(U366="Sin deuda",RANDBETWEEN(1000,5000),RANDBETWEEN(0,999))</f>
        <v>934</v>
      </c>
      <c r="AB366" s="4">
        <f ca="1">IF(Q366="Si Trabaja",RANDBETWEEN(1000,5000),RANDBETWEEN(0,999))</f>
        <v>4842</v>
      </c>
      <c r="AC366" s="4">
        <f ca="1">IF(AND(F366&gt;17,F366&lt;71),RANDBETWEEN(1000,5000),RANDBETWEEN(0,999))</f>
        <v>1812</v>
      </c>
      <c r="AD366" s="4">
        <f ca="1">IF(AND(AB366&gt;=0.5,(K366-X366)&gt;1000),RANDBETWEEN(1000,5000),RANDBETWEEN(0,999))</f>
        <v>2741</v>
      </c>
      <c r="AE366" s="4">
        <f ca="1">IF(OR(V366="",V366="Puntual"),RANDBETWEEN(1000,5000),RANDBETWEEN(0,999))</f>
        <v>666</v>
      </c>
      <c r="AF366" s="4">
        <f ca="1">IF(OR(W366="Bajo Riesgo",AE366&gt;=1000),RANDBETWEEN(1000,5000),RANDBETWEEN(0,999))</f>
        <v>725</v>
      </c>
      <c r="AG366">
        <f t="shared" ca="1" si="41"/>
        <v>0</v>
      </c>
    </row>
    <row r="367" spans="1:33" customFormat="1" x14ac:dyDescent="0.25">
      <c r="A367">
        <v>43813732</v>
      </c>
      <c r="B367" t="s">
        <v>1025</v>
      </c>
      <c r="C367" t="s">
        <v>206</v>
      </c>
      <c r="D367">
        <v>924039145</v>
      </c>
      <c r="E367" t="s">
        <v>1026</v>
      </c>
      <c r="F367">
        <v>32</v>
      </c>
      <c r="G367" t="s">
        <v>30</v>
      </c>
      <c r="H367" t="str">
        <f t="shared" ca="1" si="35"/>
        <v>Propia</v>
      </c>
      <c r="I367" t="s">
        <v>79</v>
      </c>
      <c r="J367" t="s">
        <v>33</v>
      </c>
      <c r="K367">
        <f t="shared" ca="1" si="36"/>
        <v>5110</v>
      </c>
      <c r="L367" t="s">
        <v>214</v>
      </c>
      <c r="M367" t="s">
        <v>12770</v>
      </c>
      <c r="N367">
        <v>3</v>
      </c>
      <c r="O367" t="s">
        <v>14657</v>
      </c>
      <c r="P367" t="s">
        <v>14669</v>
      </c>
      <c r="Q367" t="s">
        <v>14659</v>
      </c>
      <c r="R367" s="1">
        <v>42880</v>
      </c>
      <c r="S367" t="s">
        <v>34</v>
      </c>
      <c r="T367" t="str">
        <f t="shared" ca="1" si="37"/>
        <v>Con Garantia</v>
      </c>
      <c r="U367" t="str">
        <f t="shared" ca="1" si="38"/>
        <v>Sin deuda</v>
      </c>
      <c r="V367" t="str">
        <f t="shared" ca="1" si="39"/>
        <v/>
      </c>
      <c r="W367" t="str">
        <f t="shared" ca="1" si="40"/>
        <v>Bajo Riesgo</v>
      </c>
      <c r="X367">
        <v>1000</v>
      </c>
      <c r="Y367" s="2">
        <f ca="1">IF(H367="Propia",RANDBETWEEN(1000,5000),RANDBETWEEN(0,999))</f>
        <v>2756</v>
      </c>
      <c r="Z367" s="2">
        <f ca="1">IF(T367="Con Garantia",RANDBETWEEN(1000,5000),RANDBETWEEN(0,999))</f>
        <v>1287</v>
      </c>
      <c r="AA367" s="2">
        <f ca="1">IF(U367="Sin deuda",RANDBETWEEN(1000,5000),RANDBETWEEN(0,999))</f>
        <v>1662</v>
      </c>
      <c r="AB367" s="4">
        <f ca="1">IF(Q367="Si Trabaja",RANDBETWEEN(1000,5000),RANDBETWEEN(0,999))</f>
        <v>1484</v>
      </c>
      <c r="AC367" s="4">
        <f ca="1">IF(AND(F367&gt;17,F367&lt;71),RANDBETWEEN(1000,5000),RANDBETWEEN(0,999))</f>
        <v>2549</v>
      </c>
      <c r="AD367" s="4">
        <f ca="1">IF(AND(AB367&gt;=0.5,(K367-X367)&gt;1000),RANDBETWEEN(1000,5000),RANDBETWEEN(0,999))</f>
        <v>4453</v>
      </c>
      <c r="AE367" s="4">
        <f ca="1">IF(OR(V367="",V367="Puntual"),RANDBETWEEN(1000,5000),RANDBETWEEN(0,999))</f>
        <v>1464</v>
      </c>
      <c r="AF367" s="4">
        <f ca="1">IF(OR(W367="Bajo Riesgo",AE367&gt;=1000),RANDBETWEEN(1000,5000),RANDBETWEEN(0,999))</f>
        <v>4822</v>
      </c>
      <c r="AG367">
        <f t="shared" ca="1" si="41"/>
        <v>1</v>
      </c>
    </row>
    <row r="368" spans="1:33" customFormat="1" x14ac:dyDescent="0.25">
      <c r="A368">
        <v>43468363</v>
      </c>
      <c r="B368" t="s">
        <v>1027</v>
      </c>
      <c r="C368" t="s">
        <v>206</v>
      </c>
      <c r="D368">
        <v>994383839</v>
      </c>
      <c r="E368" t="s">
        <v>1028</v>
      </c>
      <c r="F368">
        <v>18</v>
      </c>
      <c r="G368" t="s">
        <v>42</v>
      </c>
      <c r="H368" t="str">
        <f t="shared" ca="1" si="35"/>
        <v>Alquilada</v>
      </c>
      <c r="I368" t="s">
        <v>44</v>
      </c>
      <c r="J368" t="s">
        <v>33</v>
      </c>
      <c r="K368">
        <f t="shared" ca="1" si="36"/>
        <v>6851</v>
      </c>
      <c r="L368" t="s">
        <v>78</v>
      </c>
      <c r="M368" t="s">
        <v>14661</v>
      </c>
      <c r="N368" t="s">
        <v>14661</v>
      </c>
      <c r="O368" t="s">
        <v>14661</v>
      </c>
      <c r="P368" t="s">
        <v>14661</v>
      </c>
      <c r="Q368" t="s">
        <v>14662</v>
      </c>
      <c r="R368" s="1">
        <v>42742</v>
      </c>
      <c r="S368" t="s">
        <v>34</v>
      </c>
      <c r="T368" t="str">
        <f t="shared" ca="1" si="37"/>
        <v>Sin Garantia</v>
      </c>
      <c r="U368" t="str">
        <f t="shared" ca="1" si="38"/>
        <v>Sin deuda</v>
      </c>
      <c r="V368" t="str">
        <f t="shared" ca="1" si="39"/>
        <v/>
      </c>
      <c r="W368" t="str">
        <f t="shared" ca="1" si="40"/>
        <v>Bajo Riesgo</v>
      </c>
      <c r="X368">
        <v>1000</v>
      </c>
      <c r="Y368" s="2">
        <f ca="1">IF(H368="Propia",RANDBETWEEN(1000,5000),RANDBETWEEN(0,999))</f>
        <v>831</v>
      </c>
      <c r="Z368" s="2">
        <f ca="1">IF(T368="Con Garantia",RANDBETWEEN(1000,5000),RANDBETWEEN(0,999))</f>
        <v>98</v>
      </c>
      <c r="AA368" s="2">
        <f ca="1">IF(U368="Sin deuda",RANDBETWEEN(1000,5000),RANDBETWEEN(0,999))</f>
        <v>4810</v>
      </c>
      <c r="AB368" s="4">
        <f ca="1">IF(Q368="Si Trabaja",RANDBETWEEN(1000,5000),RANDBETWEEN(0,999))</f>
        <v>346</v>
      </c>
      <c r="AC368" s="4">
        <f ca="1">IF(AND(F368&gt;17,F368&lt;71),RANDBETWEEN(1000,5000),RANDBETWEEN(0,999))</f>
        <v>3467</v>
      </c>
      <c r="AD368" s="4">
        <f ca="1">IF(AND(AB368&gt;=0.5,(K368-X368)&gt;1000),RANDBETWEEN(1000,5000),RANDBETWEEN(0,999))</f>
        <v>2439</v>
      </c>
      <c r="AE368" s="4">
        <f ca="1">IF(OR(V368="",V368="Puntual"),RANDBETWEEN(1000,5000),RANDBETWEEN(0,999))</f>
        <v>3944</v>
      </c>
      <c r="AF368" s="4">
        <f ca="1">IF(OR(W368="Bajo Riesgo",AE368&gt;=1000),RANDBETWEEN(1000,5000),RANDBETWEEN(0,999))</f>
        <v>2871</v>
      </c>
      <c r="AG368">
        <f t="shared" ca="1" si="41"/>
        <v>0</v>
      </c>
    </row>
    <row r="369" spans="1:33" customFormat="1" x14ac:dyDescent="0.25">
      <c r="A369">
        <v>46177767</v>
      </c>
      <c r="B369" t="s">
        <v>1029</v>
      </c>
      <c r="C369" t="s">
        <v>1030</v>
      </c>
      <c r="D369">
        <v>902617231</v>
      </c>
      <c r="E369" t="s">
        <v>1031</v>
      </c>
      <c r="F369">
        <v>45</v>
      </c>
      <c r="G369" t="s">
        <v>42</v>
      </c>
      <c r="H369" t="str">
        <f t="shared" ca="1" si="35"/>
        <v>Alquilada</v>
      </c>
      <c r="I369" t="s">
        <v>79</v>
      </c>
      <c r="J369" t="s">
        <v>33</v>
      </c>
      <c r="K369">
        <f t="shared" ca="1" si="36"/>
        <v>6084</v>
      </c>
      <c r="L369" t="s">
        <v>107</v>
      </c>
      <c r="M369" t="s">
        <v>14661</v>
      </c>
      <c r="N369" t="s">
        <v>14661</v>
      </c>
      <c r="O369" t="s">
        <v>14661</v>
      </c>
      <c r="P369" t="s">
        <v>14661</v>
      </c>
      <c r="Q369" t="s">
        <v>14662</v>
      </c>
      <c r="R369" s="1">
        <v>42802</v>
      </c>
      <c r="S369" t="s">
        <v>34</v>
      </c>
      <c r="T369" t="str">
        <f t="shared" ca="1" si="37"/>
        <v>Con Garantia</v>
      </c>
      <c r="U369" t="str">
        <f t="shared" ca="1" si="38"/>
        <v>Sin deuda</v>
      </c>
      <c r="V369" t="str">
        <f t="shared" ca="1" si="39"/>
        <v/>
      </c>
      <c r="W369" t="str">
        <f t="shared" ca="1" si="40"/>
        <v>Bajo Riesgo</v>
      </c>
      <c r="X369">
        <v>1000</v>
      </c>
      <c r="Y369" s="2">
        <f ca="1">IF(H369="Propia",RANDBETWEEN(1000,5000),RANDBETWEEN(0,999))</f>
        <v>750</v>
      </c>
      <c r="Z369" s="2">
        <f ca="1">IF(T369="Con Garantia",RANDBETWEEN(1000,5000),RANDBETWEEN(0,999))</f>
        <v>1724</v>
      </c>
      <c r="AA369" s="2">
        <f ca="1">IF(U369="Sin deuda",RANDBETWEEN(1000,5000),RANDBETWEEN(0,999))</f>
        <v>4396</v>
      </c>
      <c r="AB369" s="4">
        <f ca="1">IF(Q369="Si Trabaja",RANDBETWEEN(1000,5000),RANDBETWEEN(0,999))</f>
        <v>841</v>
      </c>
      <c r="AC369" s="4">
        <f ca="1">IF(AND(F369&gt;17,F369&lt;71),RANDBETWEEN(1000,5000),RANDBETWEEN(0,999))</f>
        <v>3146</v>
      </c>
      <c r="AD369" s="4">
        <f ca="1">IF(AND(AB369&gt;=0.5,(K369-X369)&gt;1000),RANDBETWEEN(1000,5000),RANDBETWEEN(0,999))</f>
        <v>4083</v>
      </c>
      <c r="AE369" s="4">
        <f ca="1">IF(OR(V369="",V369="Puntual"),RANDBETWEEN(1000,5000),RANDBETWEEN(0,999))</f>
        <v>2003</v>
      </c>
      <c r="AF369" s="4">
        <f ca="1">IF(OR(W369="Bajo Riesgo",AE369&gt;=1000),RANDBETWEEN(1000,5000),RANDBETWEEN(0,999))</f>
        <v>3197</v>
      </c>
      <c r="AG369">
        <f t="shared" ca="1" si="41"/>
        <v>0</v>
      </c>
    </row>
    <row r="370" spans="1:33" customFormat="1" x14ac:dyDescent="0.25">
      <c r="A370">
        <v>23925417</v>
      </c>
      <c r="B370" t="s">
        <v>1032</v>
      </c>
      <c r="C370" t="s">
        <v>1033</v>
      </c>
      <c r="D370">
        <v>984667670</v>
      </c>
      <c r="E370" t="s">
        <v>1034</v>
      </c>
      <c r="F370">
        <v>24</v>
      </c>
      <c r="G370" t="s">
        <v>30</v>
      </c>
      <c r="H370" t="str">
        <f t="shared" ca="1" si="35"/>
        <v>Propia</v>
      </c>
      <c r="I370" t="s">
        <v>44</v>
      </c>
      <c r="J370" t="s">
        <v>33</v>
      </c>
      <c r="K370">
        <f t="shared" ca="1" si="36"/>
        <v>6922</v>
      </c>
      <c r="L370" t="s">
        <v>131</v>
      </c>
      <c r="M370" t="s">
        <v>14661</v>
      </c>
      <c r="N370" t="s">
        <v>14661</v>
      </c>
      <c r="O370" t="s">
        <v>14661</v>
      </c>
      <c r="P370" t="s">
        <v>14661</v>
      </c>
      <c r="Q370" t="s">
        <v>14662</v>
      </c>
      <c r="R370" s="1">
        <v>42847</v>
      </c>
      <c r="S370" t="s">
        <v>755</v>
      </c>
      <c r="T370" t="str">
        <f t="shared" ca="1" si="37"/>
        <v>Con Garantia</v>
      </c>
      <c r="U370" t="str">
        <f t="shared" ca="1" si="38"/>
        <v>Sin deuda</v>
      </c>
      <c r="V370" t="str">
        <f t="shared" ca="1" si="39"/>
        <v/>
      </c>
      <c r="W370" t="str">
        <f t="shared" ca="1" si="40"/>
        <v>Bajo Riesgo</v>
      </c>
      <c r="X370">
        <v>1000</v>
      </c>
      <c r="Y370" s="2">
        <f ca="1">IF(H370="Propia",RANDBETWEEN(1000,5000),RANDBETWEEN(0,999))</f>
        <v>1115</v>
      </c>
      <c r="Z370" s="2">
        <f ca="1">IF(T370="Con Garantia",RANDBETWEEN(1000,5000),RANDBETWEEN(0,999))</f>
        <v>3375</v>
      </c>
      <c r="AA370" s="2">
        <f ca="1">IF(U370="Sin deuda",RANDBETWEEN(1000,5000),RANDBETWEEN(0,999))</f>
        <v>4839</v>
      </c>
      <c r="AB370" s="4">
        <f ca="1">IF(Q370="Si Trabaja",RANDBETWEEN(1000,5000),RANDBETWEEN(0,999))</f>
        <v>9</v>
      </c>
      <c r="AC370" s="4">
        <f ca="1">IF(AND(F370&gt;17,F370&lt;71),RANDBETWEEN(1000,5000),RANDBETWEEN(0,999))</f>
        <v>4431</v>
      </c>
      <c r="AD370" s="4">
        <f ca="1">IF(AND(AB370&gt;=0.5,(K370-X370)&gt;1000),RANDBETWEEN(1000,5000),RANDBETWEEN(0,999))</f>
        <v>3900</v>
      </c>
      <c r="AE370" s="4">
        <f ca="1">IF(OR(V370="",V370="Puntual"),RANDBETWEEN(1000,5000),RANDBETWEEN(0,999))</f>
        <v>4190</v>
      </c>
      <c r="AF370" s="4">
        <f ca="1">IF(OR(W370="Bajo Riesgo",AE370&gt;=1000),RANDBETWEEN(1000,5000),RANDBETWEEN(0,999))</f>
        <v>2314</v>
      </c>
      <c r="AG370">
        <f t="shared" ca="1" si="41"/>
        <v>0</v>
      </c>
    </row>
    <row r="371" spans="1:33" customFormat="1" x14ac:dyDescent="0.25">
      <c r="A371">
        <v>45117953</v>
      </c>
      <c r="B371" t="s">
        <v>1035</v>
      </c>
      <c r="C371" t="s">
        <v>1036</v>
      </c>
      <c r="D371">
        <v>519024288</v>
      </c>
      <c r="E371" t="s">
        <v>1037</v>
      </c>
      <c r="F371">
        <v>58</v>
      </c>
      <c r="G371" t="s">
        <v>42</v>
      </c>
      <c r="H371" t="str">
        <f t="shared" ca="1" si="35"/>
        <v>Alquilada</v>
      </c>
      <c r="I371" t="s">
        <v>32</v>
      </c>
      <c r="J371" t="s">
        <v>33</v>
      </c>
      <c r="K371">
        <f t="shared" ca="1" si="36"/>
        <v>5297</v>
      </c>
      <c r="L371" t="s">
        <v>67</v>
      </c>
      <c r="M371" t="s">
        <v>14311</v>
      </c>
      <c r="N371">
        <v>2</v>
      </c>
      <c r="O371" t="s">
        <v>14657</v>
      </c>
      <c r="P371" t="s">
        <v>14665</v>
      </c>
      <c r="Q371" t="s">
        <v>14659</v>
      </c>
      <c r="R371" s="1">
        <v>42864</v>
      </c>
      <c r="S371" t="s">
        <v>755</v>
      </c>
      <c r="T371" t="str">
        <f t="shared" ca="1" si="37"/>
        <v>Sin Garantia</v>
      </c>
      <c r="U371" t="str">
        <f t="shared" ca="1" si="38"/>
        <v>Sin deuda</v>
      </c>
      <c r="V371" t="str">
        <f t="shared" ca="1" si="39"/>
        <v/>
      </c>
      <c r="W371" t="str">
        <f t="shared" ca="1" si="40"/>
        <v>Bajo Riesgo</v>
      </c>
      <c r="X371">
        <v>1000</v>
      </c>
      <c r="Y371" s="2">
        <f ca="1">IF(H371="Propia",RANDBETWEEN(1000,5000),RANDBETWEEN(0,999))</f>
        <v>455</v>
      </c>
      <c r="Z371" s="2">
        <f ca="1">IF(T371="Con Garantia",RANDBETWEEN(1000,5000),RANDBETWEEN(0,999))</f>
        <v>465</v>
      </c>
      <c r="AA371" s="2">
        <f ca="1">IF(U371="Sin deuda",RANDBETWEEN(1000,5000),RANDBETWEEN(0,999))</f>
        <v>4020</v>
      </c>
      <c r="AB371" s="4">
        <f ca="1">IF(Q371="Si Trabaja",RANDBETWEEN(1000,5000),RANDBETWEEN(0,999))</f>
        <v>1026</v>
      </c>
      <c r="AC371" s="4">
        <f ca="1">IF(AND(F371&gt;17,F371&lt;71),RANDBETWEEN(1000,5000),RANDBETWEEN(0,999))</f>
        <v>3347</v>
      </c>
      <c r="AD371" s="4">
        <f ca="1">IF(AND(AB371&gt;=0.5,(K371-X371)&gt;1000),RANDBETWEEN(1000,5000),RANDBETWEEN(0,999))</f>
        <v>4690</v>
      </c>
      <c r="AE371" s="4">
        <f ca="1">IF(OR(V371="",V371="Puntual"),RANDBETWEEN(1000,5000),RANDBETWEEN(0,999))</f>
        <v>1631</v>
      </c>
      <c r="AF371" s="4">
        <f ca="1">IF(OR(W371="Bajo Riesgo",AE371&gt;=1000),RANDBETWEEN(1000,5000),RANDBETWEEN(0,999))</f>
        <v>3042</v>
      </c>
      <c r="AG371">
        <f t="shared" ca="1" si="41"/>
        <v>1</v>
      </c>
    </row>
    <row r="372" spans="1:33" customFormat="1" x14ac:dyDescent="0.25">
      <c r="A372">
        <v>48275416</v>
      </c>
      <c r="B372" t="s">
        <v>1038</v>
      </c>
      <c r="C372" t="s">
        <v>665</v>
      </c>
      <c r="D372">
        <v>998493950</v>
      </c>
      <c r="E372" t="s">
        <v>1039</v>
      </c>
      <c r="F372">
        <v>40</v>
      </c>
      <c r="G372" t="s">
        <v>30</v>
      </c>
      <c r="H372" t="str">
        <f t="shared" ca="1" si="35"/>
        <v>Propia</v>
      </c>
      <c r="I372" t="s">
        <v>79</v>
      </c>
      <c r="J372" t="s">
        <v>33</v>
      </c>
      <c r="K372">
        <f t="shared" ca="1" si="36"/>
        <v>6706</v>
      </c>
      <c r="L372" t="s">
        <v>67</v>
      </c>
      <c r="M372" t="s">
        <v>14661</v>
      </c>
      <c r="N372" t="s">
        <v>14661</v>
      </c>
      <c r="O372" t="s">
        <v>14661</v>
      </c>
      <c r="P372" t="s">
        <v>14661</v>
      </c>
      <c r="Q372" t="s">
        <v>14662</v>
      </c>
      <c r="R372" s="1">
        <v>42863</v>
      </c>
      <c r="S372" t="s">
        <v>34</v>
      </c>
      <c r="T372" t="str">
        <f t="shared" ca="1" si="37"/>
        <v>Sin Garantia</v>
      </c>
      <c r="U372" t="str">
        <f t="shared" ca="1" si="38"/>
        <v>Con deuda</v>
      </c>
      <c r="V372" t="str">
        <f t="shared" ca="1" si="39"/>
        <v>Puntual</v>
      </c>
      <c r="W372" t="str">
        <f t="shared" ca="1" si="40"/>
        <v>Bajo Riesgo</v>
      </c>
      <c r="X372">
        <v>1000</v>
      </c>
      <c r="Y372" s="2">
        <f ca="1">IF(H372="Propia",RANDBETWEEN(1000,5000),RANDBETWEEN(0,999))</f>
        <v>4936</v>
      </c>
      <c r="Z372" s="2">
        <f ca="1">IF(T372="Con Garantia",RANDBETWEEN(1000,5000),RANDBETWEEN(0,999))</f>
        <v>874</v>
      </c>
      <c r="AA372" s="2">
        <f ca="1">IF(U372="Sin deuda",RANDBETWEEN(1000,5000),RANDBETWEEN(0,999))</f>
        <v>97</v>
      </c>
      <c r="AB372" s="4">
        <f ca="1">IF(Q372="Si Trabaja",RANDBETWEEN(1000,5000),RANDBETWEEN(0,999))</f>
        <v>706</v>
      </c>
      <c r="AC372" s="4">
        <f ca="1">IF(AND(F372&gt;17,F372&lt;71),RANDBETWEEN(1000,5000),RANDBETWEEN(0,999))</f>
        <v>3273</v>
      </c>
      <c r="AD372" s="4">
        <f ca="1">IF(AND(AB372&gt;=0.5,(K372-X372)&gt;1000),RANDBETWEEN(1000,5000),RANDBETWEEN(0,999))</f>
        <v>2659</v>
      </c>
      <c r="AE372" s="4">
        <f ca="1">IF(OR(V372="",V372="Puntual"),RANDBETWEEN(1000,5000),RANDBETWEEN(0,999))</f>
        <v>1262</v>
      </c>
      <c r="AF372" s="4">
        <f ca="1">IF(OR(W372="Bajo Riesgo",AE372&gt;=1000),RANDBETWEEN(1000,5000),RANDBETWEEN(0,999))</f>
        <v>4921</v>
      </c>
      <c r="AG372">
        <f t="shared" ca="1" si="41"/>
        <v>0</v>
      </c>
    </row>
    <row r="373" spans="1:33" customFormat="1" x14ac:dyDescent="0.25">
      <c r="A373">
        <v>48040785</v>
      </c>
      <c r="B373" t="s">
        <v>1040</v>
      </c>
      <c r="C373" t="s">
        <v>206</v>
      </c>
      <c r="D373">
        <v>519263848</v>
      </c>
      <c r="E373" t="s">
        <v>1041</v>
      </c>
      <c r="F373">
        <v>42</v>
      </c>
      <c r="G373" t="s">
        <v>30</v>
      </c>
      <c r="H373" t="str">
        <f t="shared" ca="1" si="35"/>
        <v>Alquilada</v>
      </c>
      <c r="I373" t="s">
        <v>32</v>
      </c>
      <c r="J373" t="s">
        <v>33</v>
      </c>
      <c r="K373">
        <f t="shared" ca="1" si="36"/>
        <v>5343</v>
      </c>
      <c r="L373" t="s">
        <v>53</v>
      </c>
      <c r="M373" t="s">
        <v>14661</v>
      </c>
      <c r="N373" t="s">
        <v>14661</v>
      </c>
      <c r="O373" t="s">
        <v>14661</v>
      </c>
      <c r="P373" t="s">
        <v>14661</v>
      </c>
      <c r="Q373" t="s">
        <v>14662</v>
      </c>
      <c r="R373" s="1">
        <v>42817</v>
      </c>
      <c r="S373" t="s">
        <v>34</v>
      </c>
      <c r="T373" t="str">
        <f t="shared" ca="1" si="37"/>
        <v>Sin Garantia</v>
      </c>
      <c r="U373" t="str">
        <f t="shared" ca="1" si="38"/>
        <v>Sin deuda</v>
      </c>
      <c r="V373" t="str">
        <f t="shared" ca="1" si="39"/>
        <v/>
      </c>
      <c r="W373" t="str">
        <f t="shared" ca="1" si="40"/>
        <v>Bajo Riesgo</v>
      </c>
      <c r="X373">
        <v>1000</v>
      </c>
      <c r="Y373" s="2">
        <f ca="1">IF(H373="Propia",RANDBETWEEN(1000,5000),RANDBETWEEN(0,999))</f>
        <v>864</v>
      </c>
      <c r="Z373" s="2">
        <f ca="1">IF(T373="Con Garantia",RANDBETWEEN(1000,5000),RANDBETWEEN(0,999))</f>
        <v>74</v>
      </c>
      <c r="AA373" s="2">
        <f ca="1">IF(U373="Sin deuda",RANDBETWEEN(1000,5000),RANDBETWEEN(0,999))</f>
        <v>3388</v>
      </c>
      <c r="AB373" s="4">
        <f ca="1">IF(Q373="Si Trabaja",RANDBETWEEN(1000,5000),RANDBETWEEN(0,999))</f>
        <v>966</v>
      </c>
      <c r="AC373" s="4">
        <f ca="1">IF(AND(F373&gt;17,F373&lt;71),RANDBETWEEN(1000,5000),RANDBETWEEN(0,999))</f>
        <v>4888</v>
      </c>
      <c r="AD373" s="4">
        <f ca="1">IF(AND(AB373&gt;=0.5,(K373-X373)&gt;1000),RANDBETWEEN(1000,5000),RANDBETWEEN(0,999))</f>
        <v>1299</v>
      </c>
      <c r="AE373" s="4">
        <f ca="1">IF(OR(V373="",V373="Puntual"),RANDBETWEEN(1000,5000),RANDBETWEEN(0,999))</f>
        <v>2737</v>
      </c>
      <c r="AF373" s="4">
        <f ca="1">IF(OR(W373="Bajo Riesgo",AE373&gt;=1000),RANDBETWEEN(1000,5000),RANDBETWEEN(0,999))</f>
        <v>2486</v>
      </c>
      <c r="AG373">
        <f t="shared" ca="1" si="41"/>
        <v>0</v>
      </c>
    </row>
    <row r="374" spans="1:33" customFormat="1" x14ac:dyDescent="0.25">
      <c r="A374">
        <v>78575108</v>
      </c>
      <c r="B374" t="s">
        <v>1042</v>
      </c>
      <c r="C374" t="s">
        <v>206</v>
      </c>
      <c r="D374">
        <v>935362010</v>
      </c>
      <c r="E374" t="s">
        <v>1043</v>
      </c>
      <c r="F374">
        <v>42</v>
      </c>
      <c r="G374" t="s">
        <v>42</v>
      </c>
      <c r="H374" t="str">
        <f t="shared" ca="1" si="35"/>
        <v>Alquilada</v>
      </c>
      <c r="I374" t="s">
        <v>32</v>
      </c>
      <c r="J374" t="s">
        <v>33</v>
      </c>
      <c r="K374">
        <f t="shared" ca="1" si="36"/>
        <v>5523</v>
      </c>
      <c r="L374" t="s">
        <v>31</v>
      </c>
      <c r="M374" t="s">
        <v>14661</v>
      </c>
      <c r="N374" t="s">
        <v>14661</v>
      </c>
      <c r="O374" t="s">
        <v>14661</v>
      </c>
      <c r="P374" t="s">
        <v>14661</v>
      </c>
      <c r="Q374" t="s">
        <v>14662</v>
      </c>
      <c r="R374" s="1">
        <v>42737</v>
      </c>
      <c r="S374" t="s">
        <v>755</v>
      </c>
      <c r="T374" t="str">
        <f t="shared" ca="1" si="37"/>
        <v>Con Garantia</v>
      </c>
      <c r="U374" t="str">
        <f t="shared" ca="1" si="38"/>
        <v>Con deuda</v>
      </c>
      <c r="V374" t="str">
        <f t="shared" ca="1" si="39"/>
        <v>Puntual</v>
      </c>
      <c r="W374" t="str">
        <f t="shared" ca="1" si="40"/>
        <v>Bajo Riesgo</v>
      </c>
      <c r="X374">
        <v>1000</v>
      </c>
      <c r="Y374" s="2">
        <f ca="1">IF(H374="Propia",RANDBETWEEN(1000,5000),RANDBETWEEN(0,999))</f>
        <v>652</v>
      </c>
      <c r="Z374" s="2">
        <f ca="1">IF(T374="Con Garantia",RANDBETWEEN(1000,5000),RANDBETWEEN(0,999))</f>
        <v>2495</v>
      </c>
      <c r="AA374" s="2">
        <f ca="1">IF(U374="Sin deuda",RANDBETWEEN(1000,5000),RANDBETWEEN(0,999))</f>
        <v>160</v>
      </c>
      <c r="AB374" s="4">
        <f ca="1">IF(Q374="Si Trabaja",RANDBETWEEN(1000,5000),RANDBETWEEN(0,999))</f>
        <v>119</v>
      </c>
      <c r="AC374" s="4">
        <f ca="1">IF(AND(F374&gt;17,F374&lt;71),RANDBETWEEN(1000,5000),RANDBETWEEN(0,999))</f>
        <v>1773</v>
      </c>
      <c r="AD374" s="4">
        <f ca="1">IF(AND(AB374&gt;=0.5,(K374-X374)&gt;1000),RANDBETWEEN(1000,5000),RANDBETWEEN(0,999))</f>
        <v>3359</v>
      </c>
      <c r="AE374" s="4">
        <f ca="1">IF(OR(V374="",V374="Puntual"),RANDBETWEEN(1000,5000),RANDBETWEEN(0,999))</f>
        <v>1305</v>
      </c>
      <c r="AF374" s="4">
        <f ca="1">IF(OR(W374="Bajo Riesgo",AE374&gt;=1000),RANDBETWEEN(1000,5000),RANDBETWEEN(0,999))</f>
        <v>4421</v>
      </c>
      <c r="AG374">
        <f t="shared" ca="1" si="41"/>
        <v>0</v>
      </c>
    </row>
    <row r="375" spans="1:33" customFormat="1" x14ac:dyDescent="0.25">
      <c r="A375">
        <v>70445450</v>
      </c>
      <c r="B375" t="s">
        <v>1044</v>
      </c>
      <c r="C375" t="s">
        <v>1045</v>
      </c>
      <c r="D375">
        <v>997402284</v>
      </c>
      <c r="E375" t="s">
        <v>1046</v>
      </c>
      <c r="F375">
        <v>35</v>
      </c>
      <c r="G375" t="s">
        <v>42</v>
      </c>
      <c r="H375" t="str">
        <f t="shared" ca="1" si="35"/>
        <v>Alquilada</v>
      </c>
      <c r="I375" t="s">
        <v>44</v>
      </c>
      <c r="J375" t="s">
        <v>33</v>
      </c>
      <c r="K375">
        <f t="shared" ca="1" si="36"/>
        <v>6856</v>
      </c>
      <c r="L375" t="s">
        <v>121</v>
      </c>
      <c r="M375" t="s">
        <v>14339</v>
      </c>
      <c r="N375">
        <v>4</v>
      </c>
      <c r="O375" t="s">
        <v>14657</v>
      </c>
      <c r="P375" t="s">
        <v>14660</v>
      </c>
      <c r="Q375" t="s">
        <v>14659</v>
      </c>
      <c r="R375" s="1">
        <v>42952</v>
      </c>
      <c r="S375" t="s">
        <v>34</v>
      </c>
      <c r="T375" t="str">
        <f t="shared" ca="1" si="37"/>
        <v>Sin Garantia</v>
      </c>
      <c r="U375" t="str">
        <f t="shared" ca="1" si="38"/>
        <v>Sin deuda</v>
      </c>
      <c r="V375" t="str">
        <f t="shared" ca="1" si="39"/>
        <v/>
      </c>
      <c r="W375" t="str">
        <f t="shared" ca="1" si="40"/>
        <v>Bajo Riesgo</v>
      </c>
      <c r="X375">
        <v>1000</v>
      </c>
      <c r="Y375" s="2">
        <f ca="1">IF(H375="Propia",RANDBETWEEN(1000,5000),RANDBETWEEN(0,999))</f>
        <v>426</v>
      </c>
      <c r="Z375" s="2">
        <f ca="1">IF(T375="Con Garantia",RANDBETWEEN(1000,5000),RANDBETWEEN(0,999))</f>
        <v>612</v>
      </c>
      <c r="AA375" s="2">
        <f ca="1">IF(U375="Sin deuda",RANDBETWEEN(1000,5000),RANDBETWEEN(0,999))</f>
        <v>2092</v>
      </c>
      <c r="AB375" s="4">
        <f ca="1">IF(Q375="Si Trabaja",RANDBETWEEN(1000,5000),RANDBETWEEN(0,999))</f>
        <v>4183</v>
      </c>
      <c r="AC375" s="4">
        <f ca="1">IF(AND(F375&gt;17,F375&lt;71),RANDBETWEEN(1000,5000),RANDBETWEEN(0,999))</f>
        <v>2328</v>
      </c>
      <c r="AD375" s="4">
        <f ca="1">IF(AND(AB375&gt;=0.5,(K375-X375)&gt;1000),RANDBETWEEN(1000,5000),RANDBETWEEN(0,999))</f>
        <v>1897</v>
      </c>
      <c r="AE375" s="4">
        <f ca="1">IF(OR(V375="",V375="Puntual"),RANDBETWEEN(1000,5000),RANDBETWEEN(0,999))</f>
        <v>2002</v>
      </c>
      <c r="AF375" s="4">
        <f ca="1">IF(OR(W375="Bajo Riesgo",AE375&gt;=1000),RANDBETWEEN(1000,5000),RANDBETWEEN(0,999))</f>
        <v>1492</v>
      </c>
      <c r="AG375">
        <f t="shared" ca="1" si="41"/>
        <v>1</v>
      </c>
    </row>
    <row r="376" spans="1:33" customFormat="1" x14ac:dyDescent="0.25">
      <c r="A376">
        <v>76290599</v>
      </c>
      <c r="B376" t="s">
        <v>1047</v>
      </c>
      <c r="C376" t="s">
        <v>1048</v>
      </c>
      <c r="D376">
        <v>951403893</v>
      </c>
      <c r="E376" t="s">
        <v>1049</v>
      </c>
      <c r="F376">
        <v>34</v>
      </c>
      <c r="G376" t="s">
        <v>42</v>
      </c>
      <c r="H376" t="str">
        <f t="shared" ca="1" si="35"/>
        <v>Propia</v>
      </c>
      <c r="I376" t="s">
        <v>32</v>
      </c>
      <c r="J376" t="s">
        <v>33</v>
      </c>
      <c r="K376">
        <f t="shared" ca="1" si="36"/>
        <v>6085</v>
      </c>
      <c r="L376" t="s">
        <v>195</v>
      </c>
      <c r="M376" t="s">
        <v>13599</v>
      </c>
      <c r="N376">
        <v>2</v>
      </c>
      <c r="O376" t="s">
        <v>14663</v>
      </c>
      <c r="P376" t="s">
        <v>14658</v>
      </c>
      <c r="Q376" t="s">
        <v>14659</v>
      </c>
      <c r="R376" s="1">
        <v>42751</v>
      </c>
      <c r="S376" t="s">
        <v>755</v>
      </c>
      <c r="T376" t="str">
        <f t="shared" ca="1" si="37"/>
        <v>Sin Garantia</v>
      </c>
      <c r="U376" t="str">
        <f t="shared" ca="1" si="38"/>
        <v>Con deuda</v>
      </c>
      <c r="V376" t="str">
        <f t="shared" ca="1" si="39"/>
        <v>Puntual</v>
      </c>
      <c r="W376" t="str">
        <f t="shared" ca="1" si="40"/>
        <v>Bajo Riesgo</v>
      </c>
      <c r="X376">
        <v>1000</v>
      </c>
      <c r="Y376" s="2">
        <f ca="1">IF(H376="Propia",RANDBETWEEN(1000,5000),RANDBETWEEN(0,999))</f>
        <v>4492</v>
      </c>
      <c r="Z376" s="2">
        <f ca="1">IF(T376="Con Garantia",RANDBETWEEN(1000,5000),RANDBETWEEN(0,999))</f>
        <v>378</v>
      </c>
      <c r="AA376" s="2">
        <f ca="1">IF(U376="Sin deuda",RANDBETWEEN(1000,5000),RANDBETWEEN(0,999))</f>
        <v>277</v>
      </c>
      <c r="AB376" s="4">
        <f ca="1">IF(Q376="Si Trabaja",RANDBETWEEN(1000,5000),RANDBETWEEN(0,999))</f>
        <v>1965</v>
      </c>
      <c r="AC376" s="4">
        <f ca="1">IF(AND(F376&gt;17,F376&lt;71),RANDBETWEEN(1000,5000),RANDBETWEEN(0,999))</f>
        <v>4941</v>
      </c>
      <c r="AD376" s="4">
        <f ca="1">IF(AND(AB376&gt;=0.5,(K376-X376)&gt;1000),RANDBETWEEN(1000,5000),RANDBETWEEN(0,999))</f>
        <v>3120</v>
      </c>
      <c r="AE376" s="4">
        <f ca="1">IF(OR(V376="",V376="Puntual"),RANDBETWEEN(1000,5000),RANDBETWEEN(0,999))</f>
        <v>1134</v>
      </c>
      <c r="AF376" s="4">
        <f ca="1">IF(OR(W376="Bajo Riesgo",AE376&gt;=1000),RANDBETWEEN(1000,5000),RANDBETWEEN(0,999))</f>
        <v>2105</v>
      </c>
      <c r="AG376">
        <f t="shared" ca="1" si="41"/>
        <v>1</v>
      </c>
    </row>
    <row r="377" spans="1:33" customFormat="1" x14ac:dyDescent="0.25">
      <c r="A377">
        <v>72815171</v>
      </c>
      <c r="B377" t="s">
        <v>1050</v>
      </c>
      <c r="C377" t="s">
        <v>1051</v>
      </c>
      <c r="D377">
        <v>519600400</v>
      </c>
      <c r="E377" t="s">
        <v>1052</v>
      </c>
      <c r="F377">
        <v>38</v>
      </c>
      <c r="G377" t="s">
        <v>42</v>
      </c>
      <c r="H377" t="str">
        <f t="shared" ca="1" si="35"/>
        <v>Alquilada</v>
      </c>
      <c r="I377" t="s">
        <v>49</v>
      </c>
      <c r="J377" t="s">
        <v>33</v>
      </c>
      <c r="K377">
        <f t="shared" ca="1" si="36"/>
        <v>6269</v>
      </c>
      <c r="L377" t="s">
        <v>107</v>
      </c>
      <c r="M377" t="s">
        <v>14661</v>
      </c>
      <c r="N377" t="s">
        <v>14661</v>
      </c>
      <c r="O377" t="s">
        <v>14661</v>
      </c>
      <c r="P377" t="s">
        <v>14661</v>
      </c>
      <c r="Q377" t="s">
        <v>14662</v>
      </c>
      <c r="R377" s="1">
        <v>42850</v>
      </c>
      <c r="S377" t="s">
        <v>34</v>
      </c>
      <c r="T377" t="str">
        <f t="shared" ca="1" si="37"/>
        <v>Con Garantia</v>
      </c>
      <c r="U377" t="str">
        <f t="shared" ca="1" si="38"/>
        <v>Sin deuda</v>
      </c>
      <c r="V377" t="str">
        <f t="shared" ca="1" si="39"/>
        <v/>
      </c>
      <c r="W377" t="str">
        <f t="shared" ca="1" si="40"/>
        <v>Bajo Riesgo</v>
      </c>
      <c r="X377">
        <v>1000</v>
      </c>
      <c r="Y377" s="2">
        <f ca="1">IF(H377="Propia",RANDBETWEEN(1000,5000),RANDBETWEEN(0,999))</f>
        <v>356</v>
      </c>
      <c r="Z377" s="2">
        <f ca="1">IF(T377="Con Garantia",RANDBETWEEN(1000,5000),RANDBETWEEN(0,999))</f>
        <v>2166</v>
      </c>
      <c r="AA377" s="2">
        <f ca="1">IF(U377="Sin deuda",RANDBETWEEN(1000,5000),RANDBETWEEN(0,999))</f>
        <v>1451</v>
      </c>
      <c r="AB377" s="4">
        <f ca="1">IF(Q377="Si Trabaja",RANDBETWEEN(1000,5000),RANDBETWEEN(0,999))</f>
        <v>108</v>
      </c>
      <c r="AC377" s="4">
        <f ca="1">IF(AND(F377&gt;17,F377&lt;71),RANDBETWEEN(1000,5000),RANDBETWEEN(0,999))</f>
        <v>2686</v>
      </c>
      <c r="AD377" s="4">
        <f ca="1">IF(AND(AB377&gt;=0.5,(K377-X377)&gt;1000),RANDBETWEEN(1000,5000),RANDBETWEEN(0,999))</f>
        <v>1595</v>
      </c>
      <c r="AE377" s="4">
        <f ca="1">IF(OR(V377="",V377="Puntual"),RANDBETWEEN(1000,5000),RANDBETWEEN(0,999))</f>
        <v>1457</v>
      </c>
      <c r="AF377" s="4">
        <f ca="1">IF(OR(W377="Bajo Riesgo",AE377&gt;=1000),RANDBETWEEN(1000,5000),RANDBETWEEN(0,999))</f>
        <v>3011</v>
      </c>
      <c r="AG377">
        <f t="shared" ca="1" si="41"/>
        <v>0</v>
      </c>
    </row>
    <row r="378" spans="1:33" customFormat="1" x14ac:dyDescent="0.25">
      <c r="A378">
        <v>75994102</v>
      </c>
      <c r="B378" t="s">
        <v>1053</v>
      </c>
      <c r="C378" t="s">
        <v>1054</v>
      </c>
      <c r="D378">
        <v>933086930</v>
      </c>
      <c r="E378" t="s">
        <v>1055</v>
      </c>
      <c r="F378">
        <v>45</v>
      </c>
      <c r="G378" t="s">
        <v>42</v>
      </c>
      <c r="H378" t="str">
        <f t="shared" ca="1" si="35"/>
        <v>Propia</v>
      </c>
      <c r="I378" t="s">
        <v>44</v>
      </c>
      <c r="J378" t="s">
        <v>33</v>
      </c>
      <c r="K378">
        <f t="shared" ca="1" si="36"/>
        <v>6108</v>
      </c>
      <c r="L378" t="s">
        <v>53</v>
      </c>
      <c r="M378" t="s">
        <v>13337</v>
      </c>
      <c r="N378">
        <v>10</v>
      </c>
      <c r="O378" t="s">
        <v>14663</v>
      </c>
      <c r="P378" t="s">
        <v>14665</v>
      </c>
      <c r="Q378" t="s">
        <v>14659</v>
      </c>
      <c r="R378" s="1">
        <v>42892</v>
      </c>
      <c r="S378" t="s">
        <v>755</v>
      </c>
      <c r="T378" t="str">
        <f t="shared" ca="1" si="37"/>
        <v>Con Garantia</v>
      </c>
      <c r="U378" t="str">
        <f t="shared" ca="1" si="38"/>
        <v>Sin deuda</v>
      </c>
      <c r="V378" t="str">
        <f t="shared" ca="1" si="39"/>
        <v/>
      </c>
      <c r="W378" t="str">
        <f t="shared" ca="1" si="40"/>
        <v>Bajo Riesgo</v>
      </c>
      <c r="X378">
        <v>1000</v>
      </c>
      <c r="Y378" s="2">
        <f ca="1">IF(H378="Propia",RANDBETWEEN(1000,5000),RANDBETWEEN(0,999))</f>
        <v>1667</v>
      </c>
      <c r="Z378" s="2">
        <f ca="1">IF(T378="Con Garantia",RANDBETWEEN(1000,5000),RANDBETWEEN(0,999))</f>
        <v>2117</v>
      </c>
      <c r="AA378" s="2">
        <f ca="1">IF(U378="Sin deuda",RANDBETWEEN(1000,5000),RANDBETWEEN(0,999))</f>
        <v>2136</v>
      </c>
      <c r="AB378" s="4">
        <f ca="1">IF(Q378="Si Trabaja",RANDBETWEEN(1000,5000),RANDBETWEEN(0,999))</f>
        <v>3195</v>
      </c>
      <c r="AC378" s="4">
        <f ca="1">IF(AND(F378&gt;17,F378&lt;71),RANDBETWEEN(1000,5000),RANDBETWEEN(0,999))</f>
        <v>3989</v>
      </c>
      <c r="AD378" s="4">
        <f ca="1">IF(AND(AB378&gt;=0.5,(K378-X378)&gt;1000),RANDBETWEEN(1000,5000),RANDBETWEEN(0,999))</f>
        <v>4853</v>
      </c>
      <c r="AE378" s="4">
        <f ca="1">IF(OR(V378="",V378="Puntual"),RANDBETWEEN(1000,5000),RANDBETWEEN(0,999))</f>
        <v>1831</v>
      </c>
      <c r="AF378" s="4">
        <f ca="1">IF(OR(W378="Bajo Riesgo",AE378&gt;=1000),RANDBETWEEN(1000,5000),RANDBETWEEN(0,999))</f>
        <v>3370</v>
      </c>
      <c r="AG378">
        <f t="shared" ca="1" si="41"/>
        <v>1</v>
      </c>
    </row>
    <row r="379" spans="1:33" customFormat="1" x14ac:dyDescent="0.25">
      <c r="A379">
        <v>44933421</v>
      </c>
      <c r="B379" t="s">
        <v>1056</v>
      </c>
      <c r="C379" t="s">
        <v>1057</v>
      </c>
      <c r="D379">
        <v>948785253</v>
      </c>
      <c r="E379" t="s">
        <v>1058</v>
      </c>
      <c r="F379">
        <v>19</v>
      </c>
      <c r="G379" t="s">
        <v>42</v>
      </c>
      <c r="H379" t="str">
        <f t="shared" ca="1" si="35"/>
        <v>Alquilada</v>
      </c>
      <c r="I379" t="s">
        <v>79</v>
      </c>
      <c r="J379" t="s">
        <v>33</v>
      </c>
      <c r="K379">
        <f t="shared" ca="1" si="36"/>
        <v>5449</v>
      </c>
      <c r="L379" t="s">
        <v>131</v>
      </c>
      <c r="M379" t="s">
        <v>13108</v>
      </c>
      <c r="N379">
        <v>7</v>
      </c>
      <c r="O379" t="s">
        <v>14663</v>
      </c>
      <c r="P379" t="s">
        <v>14667</v>
      </c>
      <c r="Q379" t="s">
        <v>14659</v>
      </c>
      <c r="R379" s="1">
        <v>42930</v>
      </c>
      <c r="S379" t="s">
        <v>755</v>
      </c>
      <c r="T379" t="str">
        <f t="shared" ca="1" si="37"/>
        <v>Sin Garantia</v>
      </c>
      <c r="U379" t="str">
        <f t="shared" ca="1" si="38"/>
        <v>Sin deuda</v>
      </c>
      <c r="V379" t="str">
        <f t="shared" ca="1" si="39"/>
        <v/>
      </c>
      <c r="W379" t="str">
        <f t="shared" ca="1" si="40"/>
        <v>Bajo Riesgo</v>
      </c>
      <c r="X379">
        <v>1000</v>
      </c>
      <c r="Y379" s="2">
        <f ca="1">IF(H379="Propia",RANDBETWEEN(1000,5000),RANDBETWEEN(0,999))</f>
        <v>351</v>
      </c>
      <c r="Z379" s="2">
        <f ca="1">IF(T379="Con Garantia",RANDBETWEEN(1000,5000),RANDBETWEEN(0,999))</f>
        <v>533</v>
      </c>
      <c r="AA379" s="2">
        <f ca="1">IF(U379="Sin deuda",RANDBETWEEN(1000,5000),RANDBETWEEN(0,999))</f>
        <v>2178</v>
      </c>
      <c r="AB379" s="4">
        <f ca="1">IF(Q379="Si Trabaja",RANDBETWEEN(1000,5000),RANDBETWEEN(0,999))</f>
        <v>4286</v>
      </c>
      <c r="AC379" s="4">
        <f ca="1">IF(AND(F379&gt;17,F379&lt;71),RANDBETWEEN(1000,5000),RANDBETWEEN(0,999))</f>
        <v>4799</v>
      </c>
      <c r="AD379" s="4">
        <f ca="1">IF(AND(AB379&gt;=0.5,(K379-X379)&gt;1000),RANDBETWEEN(1000,5000),RANDBETWEEN(0,999))</f>
        <v>1488</v>
      </c>
      <c r="AE379" s="4">
        <f ca="1">IF(OR(V379="",V379="Puntual"),RANDBETWEEN(1000,5000),RANDBETWEEN(0,999))</f>
        <v>3901</v>
      </c>
      <c r="AF379" s="4">
        <f ca="1">IF(OR(W379="Bajo Riesgo",AE379&gt;=1000),RANDBETWEEN(1000,5000),RANDBETWEEN(0,999))</f>
        <v>4152</v>
      </c>
      <c r="AG379">
        <f t="shared" ca="1" si="41"/>
        <v>1</v>
      </c>
    </row>
    <row r="380" spans="1:33" customFormat="1" x14ac:dyDescent="0.25">
      <c r="A380">
        <v>28251572</v>
      </c>
      <c r="B380" t="s">
        <v>1059</v>
      </c>
      <c r="C380" t="s">
        <v>1060</v>
      </c>
      <c r="D380">
        <v>519228844</v>
      </c>
      <c r="E380" t="s">
        <v>1061</v>
      </c>
      <c r="F380">
        <v>40</v>
      </c>
      <c r="G380" t="s">
        <v>30</v>
      </c>
      <c r="H380" t="str">
        <f t="shared" ca="1" si="35"/>
        <v>Alquilada</v>
      </c>
      <c r="I380" t="s">
        <v>44</v>
      </c>
      <c r="J380" t="s">
        <v>33</v>
      </c>
      <c r="K380">
        <f t="shared" ca="1" si="36"/>
        <v>5029</v>
      </c>
      <c r="L380" t="s">
        <v>103</v>
      </c>
      <c r="M380" t="s">
        <v>14661</v>
      </c>
      <c r="N380" t="s">
        <v>14661</v>
      </c>
      <c r="O380" t="s">
        <v>14661</v>
      </c>
      <c r="P380" t="s">
        <v>14661</v>
      </c>
      <c r="Q380" t="s">
        <v>14662</v>
      </c>
      <c r="R380" s="1">
        <v>42892</v>
      </c>
      <c r="S380" t="s">
        <v>755</v>
      </c>
      <c r="T380" t="str">
        <f t="shared" ca="1" si="37"/>
        <v>Sin Garantia</v>
      </c>
      <c r="U380" t="str">
        <f t="shared" ca="1" si="38"/>
        <v>Con deuda</v>
      </c>
      <c r="V380" t="str">
        <f t="shared" ca="1" si="39"/>
        <v>Puntual</v>
      </c>
      <c r="W380" t="str">
        <f t="shared" ca="1" si="40"/>
        <v>Bajo Riesgo</v>
      </c>
      <c r="X380">
        <v>1000</v>
      </c>
      <c r="Y380" s="2">
        <f ca="1">IF(H380="Propia",RANDBETWEEN(1000,5000),RANDBETWEEN(0,999))</f>
        <v>937</v>
      </c>
      <c r="Z380" s="2">
        <f ca="1">IF(T380="Con Garantia",RANDBETWEEN(1000,5000),RANDBETWEEN(0,999))</f>
        <v>226</v>
      </c>
      <c r="AA380" s="2">
        <f ca="1">IF(U380="Sin deuda",RANDBETWEEN(1000,5000),RANDBETWEEN(0,999))</f>
        <v>936</v>
      </c>
      <c r="AB380" s="4">
        <f ca="1">IF(Q380="Si Trabaja",RANDBETWEEN(1000,5000),RANDBETWEEN(0,999))</f>
        <v>210</v>
      </c>
      <c r="AC380" s="4">
        <f ca="1">IF(AND(F380&gt;17,F380&lt;71),RANDBETWEEN(1000,5000),RANDBETWEEN(0,999))</f>
        <v>3354</v>
      </c>
      <c r="AD380" s="4">
        <f ca="1">IF(AND(AB380&gt;=0.5,(K380-X380)&gt;1000),RANDBETWEEN(1000,5000),RANDBETWEEN(0,999))</f>
        <v>4599</v>
      </c>
      <c r="AE380" s="4">
        <f ca="1">IF(OR(V380="",V380="Puntual"),RANDBETWEEN(1000,5000),RANDBETWEEN(0,999))</f>
        <v>4254</v>
      </c>
      <c r="AF380" s="4">
        <f ca="1">IF(OR(W380="Bajo Riesgo",AE380&gt;=1000),RANDBETWEEN(1000,5000),RANDBETWEEN(0,999))</f>
        <v>4204</v>
      </c>
      <c r="AG380">
        <f t="shared" ca="1" si="41"/>
        <v>0</v>
      </c>
    </row>
    <row r="381" spans="1:33" customFormat="1" x14ac:dyDescent="0.25">
      <c r="A381">
        <v>46752517</v>
      </c>
      <c r="B381" t="s">
        <v>1062</v>
      </c>
      <c r="C381" t="s">
        <v>1023</v>
      </c>
      <c r="D381">
        <v>946224781</v>
      </c>
      <c r="E381" t="s">
        <v>1063</v>
      </c>
      <c r="F381">
        <v>21</v>
      </c>
      <c r="G381" t="s">
        <v>30</v>
      </c>
      <c r="H381" t="str">
        <f t="shared" ca="1" si="35"/>
        <v>Propia</v>
      </c>
      <c r="I381" t="s">
        <v>79</v>
      </c>
      <c r="J381" t="s">
        <v>33</v>
      </c>
      <c r="K381">
        <f t="shared" ca="1" si="36"/>
        <v>6064</v>
      </c>
      <c r="L381" t="s">
        <v>31</v>
      </c>
      <c r="M381" t="s">
        <v>14661</v>
      </c>
      <c r="N381" t="s">
        <v>14661</v>
      </c>
      <c r="O381" t="s">
        <v>14661</v>
      </c>
      <c r="P381" t="s">
        <v>14661</v>
      </c>
      <c r="Q381" t="s">
        <v>14662</v>
      </c>
      <c r="R381" s="1">
        <v>42814</v>
      </c>
      <c r="S381" t="s">
        <v>34</v>
      </c>
      <c r="T381" t="str">
        <f t="shared" ca="1" si="37"/>
        <v>Con Garantia</v>
      </c>
      <c r="U381" t="str">
        <f t="shared" ca="1" si="38"/>
        <v>Sin deuda</v>
      </c>
      <c r="V381" t="str">
        <f t="shared" ca="1" si="39"/>
        <v/>
      </c>
      <c r="W381" t="str">
        <f t="shared" ca="1" si="40"/>
        <v>Bajo Riesgo</v>
      </c>
      <c r="X381">
        <v>1000</v>
      </c>
      <c r="Y381" s="2">
        <f ca="1">IF(H381="Propia",RANDBETWEEN(1000,5000),RANDBETWEEN(0,999))</f>
        <v>2104</v>
      </c>
      <c r="Z381" s="2">
        <f ca="1">IF(T381="Con Garantia",RANDBETWEEN(1000,5000),RANDBETWEEN(0,999))</f>
        <v>3827</v>
      </c>
      <c r="AA381" s="2">
        <f ca="1">IF(U381="Sin deuda",RANDBETWEEN(1000,5000),RANDBETWEEN(0,999))</f>
        <v>4284</v>
      </c>
      <c r="AB381" s="4">
        <f ca="1">IF(Q381="Si Trabaja",RANDBETWEEN(1000,5000),RANDBETWEEN(0,999))</f>
        <v>188</v>
      </c>
      <c r="AC381" s="4">
        <f ca="1">IF(AND(F381&gt;17,F381&lt;71),RANDBETWEEN(1000,5000),RANDBETWEEN(0,999))</f>
        <v>2865</v>
      </c>
      <c r="AD381" s="4">
        <f ca="1">IF(AND(AB381&gt;=0.5,(K381-X381)&gt;1000),RANDBETWEEN(1000,5000),RANDBETWEEN(0,999))</f>
        <v>2583</v>
      </c>
      <c r="AE381" s="4">
        <f ca="1">IF(OR(V381="",V381="Puntual"),RANDBETWEEN(1000,5000),RANDBETWEEN(0,999))</f>
        <v>2873</v>
      </c>
      <c r="AF381" s="4">
        <f ca="1">IF(OR(W381="Bajo Riesgo",AE381&gt;=1000),RANDBETWEEN(1000,5000),RANDBETWEEN(0,999))</f>
        <v>4004</v>
      </c>
      <c r="AG381">
        <f t="shared" ca="1" si="41"/>
        <v>0</v>
      </c>
    </row>
    <row r="382" spans="1:33" customFormat="1" x14ac:dyDescent="0.25">
      <c r="A382">
        <v>41906385</v>
      </c>
      <c r="B382" t="s">
        <v>1064</v>
      </c>
      <c r="C382" t="s">
        <v>1065</v>
      </c>
      <c r="D382">
        <v>978508486</v>
      </c>
      <c r="E382" t="s">
        <v>1066</v>
      </c>
      <c r="F382">
        <v>27</v>
      </c>
      <c r="G382" t="s">
        <v>42</v>
      </c>
      <c r="H382" t="str">
        <f t="shared" ca="1" si="35"/>
        <v>Alquilada</v>
      </c>
      <c r="I382" t="s">
        <v>49</v>
      </c>
      <c r="J382" t="s">
        <v>33</v>
      </c>
      <c r="K382">
        <f t="shared" ca="1" si="36"/>
        <v>6925</v>
      </c>
      <c r="L382" t="s">
        <v>38</v>
      </c>
      <c r="M382" t="s">
        <v>13282</v>
      </c>
      <c r="N382">
        <v>5</v>
      </c>
      <c r="O382" t="s">
        <v>14663</v>
      </c>
      <c r="P382" t="s">
        <v>14670</v>
      </c>
      <c r="Q382" t="s">
        <v>14659</v>
      </c>
      <c r="R382" s="1">
        <v>42892</v>
      </c>
      <c r="S382" t="s">
        <v>755</v>
      </c>
      <c r="T382" t="str">
        <f t="shared" ca="1" si="37"/>
        <v>Con Garantia</v>
      </c>
      <c r="U382" t="str">
        <f t="shared" ca="1" si="38"/>
        <v>Sin deuda</v>
      </c>
      <c r="V382" t="str">
        <f t="shared" ca="1" si="39"/>
        <v/>
      </c>
      <c r="W382" t="str">
        <f t="shared" ca="1" si="40"/>
        <v>Bajo Riesgo</v>
      </c>
      <c r="X382">
        <v>1000</v>
      </c>
      <c r="Y382" s="2">
        <f ca="1">IF(H382="Propia",RANDBETWEEN(1000,5000),RANDBETWEEN(0,999))</f>
        <v>572</v>
      </c>
      <c r="Z382" s="2">
        <f ca="1">IF(T382="Con Garantia",RANDBETWEEN(1000,5000),RANDBETWEEN(0,999))</f>
        <v>2681</v>
      </c>
      <c r="AA382" s="2">
        <f ca="1">IF(U382="Sin deuda",RANDBETWEEN(1000,5000),RANDBETWEEN(0,999))</f>
        <v>2059</v>
      </c>
      <c r="AB382" s="4">
        <f ca="1">IF(Q382="Si Trabaja",RANDBETWEEN(1000,5000),RANDBETWEEN(0,999))</f>
        <v>3128</v>
      </c>
      <c r="AC382" s="4">
        <f ca="1">IF(AND(F382&gt;17,F382&lt;71),RANDBETWEEN(1000,5000),RANDBETWEEN(0,999))</f>
        <v>2350</v>
      </c>
      <c r="AD382" s="4">
        <f ca="1">IF(AND(AB382&gt;=0.5,(K382-X382)&gt;1000),RANDBETWEEN(1000,5000),RANDBETWEEN(0,999))</f>
        <v>4847</v>
      </c>
      <c r="AE382" s="4">
        <f ca="1">IF(OR(V382="",V382="Puntual"),RANDBETWEEN(1000,5000),RANDBETWEEN(0,999))</f>
        <v>1515</v>
      </c>
      <c r="AF382" s="4">
        <f ca="1">IF(OR(W382="Bajo Riesgo",AE382&gt;=1000),RANDBETWEEN(1000,5000),RANDBETWEEN(0,999))</f>
        <v>3439</v>
      </c>
      <c r="AG382">
        <f t="shared" ca="1" si="41"/>
        <v>1</v>
      </c>
    </row>
    <row r="383" spans="1:33" customFormat="1" x14ac:dyDescent="0.25">
      <c r="A383">
        <v>7880960</v>
      </c>
      <c r="B383" t="s">
        <v>1067</v>
      </c>
      <c r="C383" t="s">
        <v>1068</v>
      </c>
      <c r="D383">
        <v>519279484</v>
      </c>
      <c r="E383" t="s">
        <v>1069</v>
      </c>
      <c r="F383">
        <v>70</v>
      </c>
      <c r="G383" t="s">
        <v>42</v>
      </c>
      <c r="H383" t="str">
        <f t="shared" ca="1" si="35"/>
        <v>Alquilada</v>
      </c>
      <c r="I383" t="s">
        <v>79</v>
      </c>
      <c r="J383" t="s">
        <v>33</v>
      </c>
      <c r="K383">
        <f t="shared" ca="1" si="36"/>
        <v>6546</v>
      </c>
      <c r="L383" t="s">
        <v>214</v>
      </c>
      <c r="M383" t="s">
        <v>14661</v>
      </c>
      <c r="N383" t="s">
        <v>14661</v>
      </c>
      <c r="O383" t="s">
        <v>14661</v>
      </c>
      <c r="P383" t="s">
        <v>14661</v>
      </c>
      <c r="Q383" t="s">
        <v>14662</v>
      </c>
      <c r="R383" s="1">
        <v>43003</v>
      </c>
      <c r="S383" t="s">
        <v>34</v>
      </c>
      <c r="T383" t="str">
        <f t="shared" ca="1" si="37"/>
        <v>Sin Garantia</v>
      </c>
      <c r="U383" t="str">
        <f t="shared" ca="1" si="38"/>
        <v>Sin deuda</v>
      </c>
      <c r="V383" t="str">
        <f t="shared" ca="1" si="39"/>
        <v/>
      </c>
      <c r="W383" t="str">
        <f t="shared" ca="1" si="40"/>
        <v>Bajo Riesgo</v>
      </c>
      <c r="X383">
        <v>1000</v>
      </c>
      <c r="Y383" s="2">
        <f ca="1">IF(H383="Propia",RANDBETWEEN(1000,5000),RANDBETWEEN(0,999))</f>
        <v>936</v>
      </c>
      <c r="Z383" s="2">
        <f ca="1">IF(T383="Con Garantia",RANDBETWEEN(1000,5000),RANDBETWEEN(0,999))</f>
        <v>401</v>
      </c>
      <c r="AA383" s="2">
        <f ca="1">IF(U383="Sin deuda",RANDBETWEEN(1000,5000),RANDBETWEEN(0,999))</f>
        <v>3310</v>
      </c>
      <c r="AB383" s="4">
        <f ca="1">IF(Q383="Si Trabaja",RANDBETWEEN(1000,5000),RANDBETWEEN(0,999))</f>
        <v>439</v>
      </c>
      <c r="AC383" s="4">
        <f ca="1">IF(AND(F383&gt;17,F383&lt;71),RANDBETWEEN(1000,5000),RANDBETWEEN(0,999))</f>
        <v>1050</v>
      </c>
      <c r="AD383" s="4">
        <f ca="1">IF(AND(AB383&gt;=0.5,(K383-X383)&gt;1000),RANDBETWEEN(1000,5000),RANDBETWEEN(0,999))</f>
        <v>4582</v>
      </c>
      <c r="AE383" s="4">
        <f ca="1">IF(OR(V383="",V383="Puntual"),RANDBETWEEN(1000,5000),RANDBETWEEN(0,999))</f>
        <v>3235</v>
      </c>
      <c r="AF383" s="4">
        <f ca="1">IF(OR(W383="Bajo Riesgo",AE383&gt;=1000),RANDBETWEEN(1000,5000),RANDBETWEEN(0,999))</f>
        <v>2331</v>
      </c>
      <c r="AG383">
        <f t="shared" ca="1" si="41"/>
        <v>0</v>
      </c>
    </row>
    <row r="384" spans="1:33" customFormat="1" x14ac:dyDescent="0.25">
      <c r="A384">
        <v>76926981</v>
      </c>
      <c r="B384" t="s">
        <v>1070</v>
      </c>
      <c r="C384" t="s">
        <v>1071</v>
      </c>
      <c r="D384">
        <v>519338191</v>
      </c>
      <c r="E384" t="s">
        <v>1072</v>
      </c>
      <c r="F384">
        <v>48</v>
      </c>
      <c r="G384" t="s">
        <v>30</v>
      </c>
      <c r="H384" t="str">
        <f t="shared" ca="1" si="35"/>
        <v>Alquilada</v>
      </c>
      <c r="I384" t="s">
        <v>32</v>
      </c>
      <c r="J384" t="s">
        <v>33</v>
      </c>
      <c r="K384">
        <f t="shared" ca="1" si="36"/>
        <v>6015</v>
      </c>
      <c r="L384" t="s">
        <v>38</v>
      </c>
      <c r="M384" t="s">
        <v>14661</v>
      </c>
      <c r="N384" t="s">
        <v>14661</v>
      </c>
      <c r="O384" t="s">
        <v>14661</v>
      </c>
      <c r="P384" t="s">
        <v>14661</v>
      </c>
      <c r="Q384" t="s">
        <v>14662</v>
      </c>
      <c r="R384" s="1">
        <v>43059</v>
      </c>
      <c r="S384" t="s">
        <v>755</v>
      </c>
      <c r="T384" t="str">
        <f t="shared" ca="1" si="37"/>
        <v>Sin Garantia</v>
      </c>
      <c r="U384" t="str">
        <f t="shared" ca="1" si="38"/>
        <v>Sin deuda</v>
      </c>
      <c r="V384" t="str">
        <f t="shared" ca="1" si="39"/>
        <v/>
      </c>
      <c r="W384" t="str">
        <f t="shared" ca="1" si="40"/>
        <v>Bajo Riesgo</v>
      </c>
      <c r="X384">
        <v>1000</v>
      </c>
      <c r="Y384" s="2">
        <f ca="1">IF(H384="Propia",RANDBETWEEN(1000,5000),RANDBETWEEN(0,999))</f>
        <v>691</v>
      </c>
      <c r="Z384" s="2">
        <f ca="1">IF(T384="Con Garantia",RANDBETWEEN(1000,5000),RANDBETWEEN(0,999))</f>
        <v>512</v>
      </c>
      <c r="AA384" s="2">
        <f ca="1">IF(U384="Sin deuda",RANDBETWEEN(1000,5000),RANDBETWEEN(0,999))</f>
        <v>1448</v>
      </c>
      <c r="AB384" s="4">
        <f ca="1">IF(Q384="Si Trabaja",RANDBETWEEN(1000,5000),RANDBETWEEN(0,999))</f>
        <v>645</v>
      </c>
      <c r="AC384" s="4">
        <f ca="1">IF(AND(F384&gt;17,F384&lt;71),RANDBETWEEN(1000,5000),RANDBETWEEN(0,999))</f>
        <v>4604</v>
      </c>
      <c r="AD384" s="4">
        <f ca="1">IF(AND(AB384&gt;=0.5,(K384-X384)&gt;1000),RANDBETWEEN(1000,5000),RANDBETWEEN(0,999))</f>
        <v>1060</v>
      </c>
      <c r="AE384" s="4">
        <f ca="1">IF(OR(V384="",V384="Puntual"),RANDBETWEEN(1000,5000),RANDBETWEEN(0,999))</f>
        <v>3070</v>
      </c>
      <c r="AF384" s="4">
        <f ca="1">IF(OR(W384="Bajo Riesgo",AE384&gt;=1000),RANDBETWEEN(1000,5000),RANDBETWEEN(0,999))</f>
        <v>4416</v>
      </c>
      <c r="AG384">
        <f t="shared" ca="1" si="41"/>
        <v>0</v>
      </c>
    </row>
    <row r="385" spans="1:33" customFormat="1" x14ac:dyDescent="0.25">
      <c r="A385">
        <v>75994102</v>
      </c>
      <c r="B385" t="s">
        <v>1053</v>
      </c>
      <c r="C385" t="s">
        <v>1073</v>
      </c>
      <c r="D385">
        <v>933086930</v>
      </c>
      <c r="E385" t="s">
        <v>1055</v>
      </c>
      <c r="F385">
        <v>36</v>
      </c>
      <c r="G385" t="s">
        <v>42</v>
      </c>
      <c r="H385" t="str">
        <f t="shared" ca="1" si="35"/>
        <v>Alquilada</v>
      </c>
      <c r="I385" t="s">
        <v>79</v>
      </c>
      <c r="J385" t="s">
        <v>33</v>
      </c>
      <c r="K385">
        <f t="shared" ca="1" si="36"/>
        <v>7010</v>
      </c>
      <c r="L385" t="s">
        <v>53</v>
      </c>
      <c r="M385" t="s">
        <v>13905</v>
      </c>
      <c r="N385">
        <v>1</v>
      </c>
      <c r="O385" t="s">
        <v>14657</v>
      </c>
      <c r="P385" t="s">
        <v>14665</v>
      </c>
      <c r="Q385" t="s">
        <v>14659</v>
      </c>
      <c r="R385" s="1">
        <v>42797</v>
      </c>
      <c r="S385" t="s">
        <v>34</v>
      </c>
      <c r="T385" t="str">
        <f t="shared" ca="1" si="37"/>
        <v>Con Garantia</v>
      </c>
      <c r="U385" t="str">
        <f t="shared" ca="1" si="38"/>
        <v>Sin deuda</v>
      </c>
      <c r="V385" t="str">
        <f t="shared" ca="1" si="39"/>
        <v/>
      </c>
      <c r="W385" t="str">
        <f t="shared" ca="1" si="40"/>
        <v>Bajo Riesgo</v>
      </c>
      <c r="X385">
        <v>1000</v>
      </c>
      <c r="Y385" s="2">
        <f ca="1">IF(H385="Propia",RANDBETWEEN(1000,5000),RANDBETWEEN(0,999))</f>
        <v>368</v>
      </c>
      <c r="Z385" s="2">
        <f ca="1">IF(T385="Con Garantia",RANDBETWEEN(1000,5000),RANDBETWEEN(0,999))</f>
        <v>3310</v>
      </c>
      <c r="AA385" s="2">
        <f ca="1">IF(U385="Sin deuda",RANDBETWEEN(1000,5000),RANDBETWEEN(0,999))</f>
        <v>1973</v>
      </c>
      <c r="AB385" s="4">
        <f ca="1">IF(Q385="Si Trabaja",RANDBETWEEN(1000,5000),RANDBETWEEN(0,999))</f>
        <v>4510</v>
      </c>
      <c r="AC385" s="4">
        <f ca="1">IF(AND(F385&gt;17,F385&lt;71),RANDBETWEEN(1000,5000),RANDBETWEEN(0,999))</f>
        <v>4764</v>
      </c>
      <c r="AD385" s="4">
        <f ca="1">IF(AND(AB385&gt;=0.5,(K385-X385)&gt;1000),RANDBETWEEN(1000,5000),RANDBETWEEN(0,999))</f>
        <v>1163</v>
      </c>
      <c r="AE385" s="4">
        <f ca="1">IF(OR(V385="",V385="Puntual"),RANDBETWEEN(1000,5000),RANDBETWEEN(0,999))</f>
        <v>1489</v>
      </c>
      <c r="AF385" s="4">
        <f ca="1">IF(OR(W385="Bajo Riesgo",AE385&gt;=1000),RANDBETWEEN(1000,5000),RANDBETWEEN(0,999))</f>
        <v>4187</v>
      </c>
      <c r="AG385">
        <f t="shared" ca="1" si="41"/>
        <v>1</v>
      </c>
    </row>
    <row r="386" spans="1:33" customFormat="1" x14ac:dyDescent="0.25">
      <c r="A386">
        <v>60622194</v>
      </c>
      <c r="B386" t="s">
        <v>1074</v>
      </c>
      <c r="C386" t="s">
        <v>1075</v>
      </c>
      <c r="D386">
        <v>923721320</v>
      </c>
      <c r="E386" t="s">
        <v>1076</v>
      </c>
      <c r="F386">
        <v>33</v>
      </c>
      <c r="G386" t="s">
        <v>42</v>
      </c>
      <c r="H386" t="str">
        <f t="shared" ca="1" si="35"/>
        <v>Propia</v>
      </c>
      <c r="I386" t="s">
        <v>44</v>
      </c>
      <c r="J386" t="s">
        <v>33</v>
      </c>
      <c r="K386">
        <f t="shared" ca="1" si="36"/>
        <v>6348</v>
      </c>
      <c r="L386" t="s">
        <v>60</v>
      </c>
      <c r="M386" t="s">
        <v>14661</v>
      </c>
      <c r="N386" t="s">
        <v>14661</v>
      </c>
      <c r="O386" t="s">
        <v>14661</v>
      </c>
      <c r="P386" t="s">
        <v>14661</v>
      </c>
      <c r="Q386" t="s">
        <v>14662</v>
      </c>
      <c r="R386" s="1">
        <v>42795</v>
      </c>
      <c r="S386" t="s">
        <v>34</v>
      </c>
      <c r="T386" t="str">
        <f t="shared" ca="1" si="37"/>
        <v>Con Garantia</v>
      </c>
      <c r="U386" t="str">
        <f t="shared" ca="1" si="38"/>
        <v>Sin deuda</v>
      </c>
      <c r="V386" t="str">
        <f t="shared" ca="1" si="39"/>
        <v/>
      </c>
      <c r="W386" t="str">
        <f t="shared" ca="1" si="40"/>
        <v>Bajo Riesgo</v>
      </c>
      <c r="X386">
        <v>1000</v>
      </c>
      <c r="Y386" s="2">
        <f ca="1">IF(H386="Propia",RANDBETWEEN(1000,5000),RANDBETWEEN(0,999))</f>
        <v>1029</v>
      </c>
      <c r="Z386" s="2">
        <f ca="1">IF(T386="Con Garantia",RANDBETWEEN(1000,5000),RANDBETWEEN(0,999))</f>
        <v>4740</v>
      </c>
      <c r="AA386" s="2">
        <f ca="1">IF(U386="Sin deuda",RANDBETWEEN(1000,5000),RANDBETWEEN(0,999))</f>
        <v>1010</v>
      </c>
      <c r="AB386" s="4">
        <f ca="1">IF(Q386="Si Trabaja",RANDBETWEEN(1000,5000),RANDBETWEEN(0,999))</f>
        <v>751</v>
      </c>
      <c r="AC386" s="4">
        <f ca="1">IF(AND(F386&gt;17,F386&lt;71),RANDBETWEEN(1000,5000),RANDBETWEEN(0,999))</f>
        <v>2968</v>
      </c>
      <c r="AD386" s="4">
        <f ca="1">IF(AND(AB386&gt;=0.5,(K386-X386)&gt;1000),RANDBETWEEN(1000,5000),RANDBETWEEN(0,999))</f>
        <v>4034</v>
      </c>
      <c r="AE386" s="4">
        <f ca="1">IF(OR(V386="",V386="Puntual"),RANDBETWEEN(1000,5000),RANDBETWEEN(0,999))</f>
        <v>2581</v>
      </c>
      <c r="AF386" s="4">
        <f ca="1">IF(OR(W386="Bajo Riesgo",AE386&gt;=1000),RANDBETWEEN(1000,5000),RANDBETWEEN(0,999))</f>
        <v>1600</v>
      </c>
      <c r="AG386">
        <f t="shared" ca="1" si="41"/>
        <v>0</v>
      </c>
    </row>
    <row r="387" spans="1:33" customFormat="1" x14ac:dyDescent="0.25">
      <c r="A387">
        <v>47036869</v>
      </c>
      <c r="B387" t="s">
        <v>1077</v>
      </c>
      <c r="C387" t="s">
        <v>1078</v>
      </c>
      <c r="D387">
        <v>982945636</v>
      </c>
      <c r="E387" t="s">
        <v>1079</v>
      </c>
      <c r="F387">
        <v>63</v>
      </c>
      <c r="G387" t="s">
        <v>42</v>
      </c>
      <c r="H387" t="str">
        <f t="shared" ref="H387:H450" ca="1" si="42">IF(RANDBETWEEN(0,1)=1,"Propia","Alquilada")</f>
        <v>Propia</v>
      </c>
      <c r="I387" t="s">
        <v>79</v>
      </c>
      <c r="J387" t="s">
        <v>33</v>
      </c>
      <c r="K387">
        <f t="shared" ref="K387:K450" ca="1" si="43">RANDBETWEEN(5000,8000)</f>
        <v>7218</v>
      </c>
      <c r="L387" t="s">
        <v>243</v>
      </c>
      <c r="M387" t="s">
        <v>13388</v>
      </c>
      <c r="N387">
        <v>8</v>
      </c>
      <c r="O387" t="s">
        <v>14663</v>
      </c>
      <c r="P387" t="s">
        <v>14669</v>
      </c>
      <c r="Q387" t="s">
        <v>14659</v>
      </c>
      <c r="R387" s="1">
        <v>42794</v>
      </c>
      <c r="S387" t="s">
        <v>755</v>
      </c>
      <c r="T387" t="str">
        <f t="shared" ref="T387:T450" ca="1" si="44">IF(RANDBETWEEN(0,1)=1,"Con Garantia","Sin Garantia")</f>
        <v>Sin Garantia</v>
      </c>
      <c r="U387" t="str">
        <f t="shared" ref="U387:U450" ca="1" si="45">IF(RANDBETWEEN(0,1)=0,"Con deuda","Sin deuda")</f>
        <v>Sin deuda</v>
      </c>
      <c r="V387" t="str">
        <f t="shared" ref="V387:V450" ca="1" si="46">IF(AND(RANDBETWEEN(0,1)=0,U387="Con deuda"),"Moroso",IF(U387="Sin deuda","","Puntual"))</f>
        <v/>
      </c>
      <c r="W387" t="str">
        <f t="shared" ref="W387:W450" ca="1" si="47">IF(AND(U387="Con deuda",V387="Moroso"),"Alto Riesgo","Bajo Riesgo")</f>
        <v>Bajo Riesgo</v>
      </c>
      <c r="X387">
        <v>1000</v>
      </c>
      <c r="Y387" s="2">
        <f ca="1">IF(H387="Propia",RANDBETWEEN(1000,5000),RANDBETWEEN(0,999))</f>
        <v>3129</v>
      </c>
      <c r="Z387" s="2">
        <f ca="1">IF(T387="Con Garantia",RANDBETWEEN(1000,5000),RANDBETWEEN(0,999))</f>
        <v>469</v>
      </c>
      <c r="AA387" s="2">
        <f ca="1">IF(U387="Sin deuda",RANDBETWEEN(1000,5000),RANDBETWEEN(0,999))</f>
        <v>2522</v>
      </c>
      <c r="AB387" s="4">
        <f ca="1">IF(Q387="Si Trabaja",RANDBETWEEN(1000,5000),RANDBETWEEN(0,999))</f>
        <v>2570</v>
      </c>
      <c r="AC387" s="4">
        <f ca="1">IF(AND(F387&gt;17,F387&lt;71),RANDBETWEEN(1000,5000),RANDBETWEEN(0,999))</f>
        <v>4945</v>
      </c>
      <c r="AD387" s="4">
        <f ca="1">IF(AND(AB387&gt;=0.5,(K387-X387)&gt;1000),RANDBETWEEN(1000,5000),RANDBETWEEN(0,999))</f>
        <v>3336</v>
      </c>
      <c r="AE387" s="4">
        <f ca="1">IF(OR(V387="",V387="Puntual"),RANDBETWEEN(1000,5000),RANDBETWEEN(0,999))</f>
        <v>3538</v>
      </c>
      <c r="AF387" s="4">
        <f ca="1">IF(OR(W387="Bajo Riesgo",AE387&gt;=1000),RANDBETWEEN(1000,5000),RANDBETWEEN(0,999))</f>
        <v>3554</v>
      </c>
      <c r="AG387">
        <f t="shared" ref="AG387:AG450" ca="1" si="48">IF(AND(AB387&gt;=1000,AC387&gt;=1000,AD387&gt;=1000,AE387&gt;=1000,AF387&gt;=1000),1,0)</f>
        <v>1</v>
      </c>
    </row>
    <row r="388" spans="1:33" customFormat="1" x14ac:dyDescent="0.25">
      <c r="A388">
        <v>60622194</v>
      </c>
      <c r="B388" t="s">
        <v>1074</v>
      </c>
      <c r="C388" t="s">
        <v>1080</v>
      </c>
      <c r="D388">
        <v>923721320</v>
      </c>
      <c r="E388" t="s">
        <v>1076</v>
      </c>
      <c r="F388">
        <v>40</v>
      </c>
      <c r="G388" t="s">
        <v>42</v>
      </c>
      <c r="H388" t="str">
        <f t="shared" ca="1" si="42"/>
        <v>Alquilada</v>
      </c>
      <c r="I388" t="s">
        <v>79</v>
      </c>
      <c r="J388" t="s">
        <v>33</v>
      </c>
      <c r="K388">
        <f t="shared" ca="1" si="43"/>
        <v>5393</v>
      </c>
      <c r="L388" t="s">
        <v>107</v>
      </c>
      <c r="M388" t="s">
        <v>14617</v>
      </c>
      <c r="N388">
        <v>7</v>
      </c>
      <c r="O388" t="s">
        <v>14657</v>
      </c>
      <c r="P388" t="s">
        <v>14667</v>
      </c>
      <c r="Q388" t="s">
        <v>14659</v>
      </c>
      <c r="R388" s="1">
        <v>42751</v>
      </c>
      <c r="S388" t="s">
        <v>755</v>
      </c>
      <c r="T388" t="str">
        <f t="shared" ca="1" si="44"/>
        <v>Sin Garantia</v>
      </c>
      <c r="U388" t="str">
        <f t="shared" ca="1" si="45"/>
        <v>Con deuda</v>
      </c>
      <c r="V388" t="str">
        <f t="shared" ca="1" si="46"/>
        <v>Puntual</v>
      </c>
      <c r="W388" t="str">
        <f t="shared" ca="1" si="47"/>
        <v>Bajo Riesgo</v>
      </c>
      <c r="X388">
        <v>1000</v>
      </c>
      <c r="Y388" s="2">
        <f ca="1">IF(H388="Propia",RANDBETWEEN(1000,5000),RANDBETWEEN(0,999))</f>
        <v>358</v>
      </c>
      <c r="Z388" s="2">
        <f ca="1">IF(T388="Con Garantia",RANDBETWEEN(1000,5000),RANDBETWEEN(0,999))</f>
        <v>392</v>
      </c>
      <c r="AA388" s="2">
        <f ca="1">IF(U388="Sin deuda",RANDBETWEEN(1000,5000),RANDBETWEEN(0,999))</f>
        <v>47</v>
      </c>
      <c r="AB388" s="4">
        <f ca="1">IF(Q388="Si Trabaja",RANDBETWEEN(1000,5000),RANDBETWEEN(0,999))</f>
        <v>3941</v>
      </c>
      <c r="AC388" s="4">
        <f ca="1">IF(AND(F388&gt;17,F388&lt;71),RANDBETWEEN(1000,5000),RANDBETWEEN(0,999))</f>
        <v>2577</v>
      </c>
      <c r="AD388" s="4">
        <f ca="1">IF(AND(AB388&gt;=0.5,(K388-X388)&gt;1000),RANDBETWEEN(1000,5000),RANDBETWEEN(0,999))</f>
        <v>1268</v>
      </c>
      <c r="AE388" s="4">
        <f ca="1">IF(OR(V388="",V388="Puntual"),RANDBETWEEN(1000,5000),RANDBETWEEN(0,999))</f>
        <v>4353</v>
      </c>
      <c r="AF388" s="4">
        <f ca="1">IF(OR(W388="Bajo Riesgo",AE388&gt;=1000),RANDBETWEEN(1000,5000),RANDBETWEEN(0,999))</f>
        <v>2579</v>
      </c>
      <c r="AG388">
        <f t="shared" ca="1" si="48"/>
        <v>1</v>
      </c>
    </row>
    <row r="389" spans="1:33" customFormat="1" x14ac:dyDescent="0.25">
      <c r="A389">
        <v>28251572</v>
      </c>
      <c r="B389" t="s">
        <v>1059</v>
      </c>
      <c r="C389" t="s">
        <v>1081</v>
      </c>
      <c r="D389">
        <v>519245845</v>
      </c>
      <c r="E389" t="s">
        <v>1061</v>
      </c>
      <c r="F389">
        <v>46</v>
      </c>
      <c r="G389" t="s">
        <v>30</v>
      </c>
      <c r="H389" t="str">
        <f t="shared" ca="1" si="42"/>
        <v>Alquilada</v>
      </c>
      <c r="I389" t="s">
        <v>32</v>
      </c>
      <c r="J389" t="s">
        <v>33</v>
      </c>
      <c r="K389">
        <f t="shared" ca="1" si="43"/>
        <v>7053</v>
      </c>
      <c r="L389" t="s">
        <v>53</v>
      </c>
      <c r="M389" t="s">
        <v>14661</v>
      </c>
      <c r="N389" t="s">
        <v>14661</v>
      </c>
      <c r="O389" t="s">
        <v>14661</v>
      </c>
      <c r="P389" t="s">
        <v>14661</v>
      </c>
      <c r="Q389" t="s">
        <v>14662</v>
      </c>
      <c r="R389" s="1">
        <v>42754</v>
      </c>
      <c r="S389" t="s">
        <v>34</v>
      </c>
      <c r="T389" t="str">
        <f t="shared" ca="1" si="44"/>
        <v>Sin Garantia</v>
      </c>
      <c r="U389" t="str">
        <f t="shared" ca="1" si="45"/>
        <v>Con deuda</v>
      </c>
      <c r="V389" t="str">
        <f t="shared" ca="1" si="46"/>
        <v>Moroso</v>
      </c>
      <c r="W389" t="str">
        <f t="shared" ca="1" si="47"/>
        <v>Alto Riesgo</v>
      </c>
      <c r="X389">
        <v>1000</v>
      </c>
      <c r="Y389" s="2">
        <f ca="1">IF(H389="Propia",RANDBETWEEN(1000,5000),RANDBETWEEN(0,999))</f>
        <v>954</v>
      </c>
      <c r="Z389" s="2">
        <f ca="1">IF(T389="Con Garantia",RANDBETWEEN(1000,5000),RANDBETWEEN(0,999))</f>
        <v>263</v>
      </c>
      <c r="AA389" s="2">
        <f ca="1">IF(U389="Sin deuda",RANDBETWEEN(1000,5000),RANDBETWEEN(0,999))</f>
        <v>11</v>
      </c>
      <c r="AB389" s="4">
        <f ca="1">IF(Q389="Si Trabaja",RANDBETWEEN(1000,5000),RANDBETWEEN(0,999))</f>
        <v>404</v>
      </c>
      <c r="AC389" s="4">
        <f ca="1">IF(AND(F389&gt;17,F389&lt;71),RANDBETWEEN(1000,5000),RANDBETWEEN(0,999))</f>
        <v>1004</v>
      </c>
      <c r="AD389" s="4">
        <f ca="1">IF(AND(AB389&gt;=0.5,(K389-X389)&gt;1000),RANDBETWEEN(1000,5000),RANDBETWEEN(0,999))</f>
        <v>3397</v>
      </c>
      <c r="AE389" s="4">
        <f ca="1">IF(OR(V389="",V389="Puntual"),RANDBETWEEN(1000,5000),RANDBETWEEN(0,999))</f>
        <v>667</v>
      </c>
      <c r="AF389" s="4">
        <f ca="1">IF(OR(W389="Bajo Riesgo",AE389&gt;=1000),RANDBETWEEN(1000,5000),RANDBETWEEN(0,999))</f>
        <v>133</v>
      </c>
      <c r="AG389">
        <f t="shared" ca="1" si="48"/>
        <v>0</v>
      </c>
    </row>
    <row r="390" spans="1:33" customFormat="1" x14ac:dyDescent="0.25">
      <c r="A390">
        <v>73250986</v>
      </c>
      <c r="B390" t="s">
        <v>1082</v>
      </c>
      <c r="C390" t="s">
        <v>1083</v>
      </c>
      <c r="D390">
        <v>519028626</v>
      </c>
      <c r="E390" t="s">
        <v>1084</v>
      </c>
      <c r="F390">
        <v>21</v>
      </c>
      <c r="G390" t="s">
        <v>30</v>
      </c>
      <c r="H390" t="str">
        <f t="shared" ca="1" si="42"/>
        <v>Alquilada</v>
      </c>
      <c r="I390" t="s">
        <v>32</v>
      </c>
      <c r="J390" t="s">
        <v>33</v>
      </c>
      <c r="K390">
        <f t="shared" ca="1" si="43"/>
        <v>5176</v>
      </c>
      <c r="L390" t="s">
        <v>78</v>
      </c>
      <c r="M390" t="s">
        <v>14626</v>
      </c>
      <c r="N390">
        <v>2</v>
      </c>
      <c r="O390" t="s">
        <v>14663</v>
      </c>
      <c r="P390" t="s">
        <v>14666</v>
      </c>
      <c r="Q390" t="s">
        <v>14659</v>
      </c>
      <c r="R390" s="1">
        <v>43023</v>
      </c>
      <c r="S390" t="s">
        <v>34</v>
      </c>
      <c r="T390" t="str">
        <f t="shared" ca="1" si="44"/>
        <v>Sin Garantia</v>
      </c>
      <c r="U390" t="str">
        <f t="shared" ca="1" si="45"/>
        <v>Con deuda</v>
      </c>
      <c r="V390" t="str">
        <f t="shared" ca="1" si="46"/>
        <v>Moroso</v>
      </c>
      <c r="W390" t="str">
        <f t="shared" ca="1" si="47"/>
        <v>Alto Riesgo</v>
      </c>
      <c r="X390">
        <v>1000</v>
      </c>
      <c r="Y390" s="2">
        <f ca="1">IF(H390="Propia",RANDBETWEEN(1000,5000),RANDBETWEEN(0,999))</f>
        <v>718</v>
      </c>
      <c r="Z390" s="2">
        <f ca="1">IF(T390="Con Garantia",RANDBETWEEN(1000,5000),RANDBETWEEN(0,999))</f>
        <v>10</v>
      </c>
      <c r="AA390" s="2">
        <f ca="1">IF(U390="Sin deuda",RANDBETWEEN(1000,5000),RANDBETWEEN(0,999))</f>
        <v>28</v>
      </c>
      <c r="AB390" s="4">
        <f ca="1">IF(Q390="Si Trabaja",RANDBETWEEN(1000,5000),RANDBETWEEN(0,999))</f>
        <v>3491</v>
      </c>
      <c r="AC390" s="4">
        <f ca="1">IF(AND(F390&gt;17,F390&lt;71),RANDBETWEEN(1000,5000),RANDBETWEEN(0,999))</f>
        <v>2300</v>
      </c>
      <c r="AD390" s="4">
        <f ca="1">IF(AND(AB390&gt;=0.5,(K390-X390)&gt;1000),RANDBETWEEN(1000,5000),RANDBETWEEN(0,999))</f>
        <v>3239</v>
      </c>
      <c r="AE390" s="4">
        <f ca="1">IF(OR(V390="",V390="Puntual"),RANDBETWEEN(1000,5000),RANDBETWEEN(0,999))</f>
        <v>874</v>
      </c>
      <c r="AF390" s="4">
        <f ca="1">IF(OR(W390="Bajo Riesgo",AE390&gt;=1000),RANDBETWEEN(1000,5000),RANDBETWEEN(0,999))</f>
        <v>506</v>
      </c>
      <c r="AG390">
        <f t="shared" ca="1" si="48"/>
        <v>0</v>
      </c>
    </row>
    <row r="391" spans="1:33" customFormat="1" x14ac:dyDescent="0.25">
      <c r="A391">
        <v>47005927</v>
      </c>
      <c r="B391" t="s">
        <v>1085</v>
      </c>
      <c r="C391" t="s">
        <v>1086</v>
      </c>
      <c r="D391">
        <v>977515064</v>
      </c>
      <c r="E391" t="s">
        <v>1087</v>
      </c>
      <c r="F391">
        <v>28</v>
      </c>
      <c r="G391" t="s">
        <v>42</v>
      </c>
      <c r="H391" t="str">
        <f t="shared" ca="1" si="42"/>
        <v>Propia</v>
      </c>
      <c r="I391" t="s">
        <v>44</v>
      </c>
      <c r="J391" t="s">
        <v>33</v>
      </c>
      <c r="K391">
        <f t="shared" ca="1" si="43"/>
        <v>7886</v>
      </c>
      <c r="L391" t="s">
        <v>53</v>
      </c>
      <c r="M391" t="s">
        <v>14661</v>
      </c>
      <c r="N391" t="s">
        <v>14661</v>
      </c>
      <c r="O391" t="s">
        <v>14661</v>
      </c>
      <c r="P391" t="s">
        <v>14661</v>
      </c>
      <c r="Q391" t="s">
        <v>14662</v>
      </c>
      <c r="R391" s="1">
        <v>42966</v>
      </c>
      <c r="S391" t="s">
        <v>755</v>
      </c>
      <c r="T391" t="str">
        <f t="shared" ca="1" si="44"/>
        <v>Sin Garantia</v>
      </c>
      <c r="U391" t="str">
        <f t="shared" ca="1" si="45"/>
        <v>Con deuda</v>
      </c>
      <c r="V391" t="str">
        <f t="shared" ca="1" si="46"/>
        <v>Puntual</v>
      </c>
      <c r="W391" t="str">
        <f t="shared" ca="1" si="47"/>
        <v>Bajo Riesgo</v>
      </c>
      <c r="X391">
        <v>1000</v>
      </c>
      <c r="Y391" s="2">
        <f ca="1">IF(H391="Propia",RANDBETWEEN(1000,5000),RANDBETWEEN(0,999))</f>
        <v>2211</v>
      </c>
      <c r="Z391" s="2">
        <f ca="1">IF(T391="Con Garantia",RANDBETWEEN(1000,5000),RANDBETWEEN(0,999))</f>
        <v>565</v>
      </c>
      <c r="AA391" s="2">
        <f ca="1">IF(U391="Sin deuda",RANDBETWEEN(1000,5000),RANDBETWEEN(0,999))</f>
        <v>303</v>
      </c>
      <c r="AB391" s="4">
        <f ca="1">IF(Q391="Si Trabaja",RANDBETWEEN(1000,5000),RANDBETWEEN(0,999))</f>
        <v>187</v>
      </c>
      <c r="AC391" s="4">
        <f ca="1">IF(AND(F391&gt;17,F391&lt;71),RANDBETWEEN(1000,5000),RANDBETWEEN(0,999))</f>
        <v>2450</v>
      </c>
      <c r="AD391" s="4">
        <f ca="1">IF(AND(AB391&gt;=0.5,(K391-X391)&gt;1000),RANDBETWEEN(1000,5000),RANDBETWEEN(0,999))</f>
        <v>2712</v>
      </c>
      <c r="AE391" s="4">
        <f ca="1">IF(OR(V391="",V391="Puntual"),RANDBETWEEN(1000,5000),RANDBETWEEN(0,999))</f>
        <v>2396</v>
      </c>
      <c r="AF391" s="4">
        <f ca="1">IF(OR(W391="Bajo Riesgo",AE391&gt;=1000),RANDBETWEEN(1000,5000),RANDBETWEEN(0,999))</f>
        <v>1755</v>
      </c>
      <c r="AG391">
        <f t="shared" ca="1" si="48"/>
        <v>0</v>
      </c>
    </row>
    <row r="392" spans="1:33" customFormat="1" x14ac:dyDescent="0.25">
      <c r="A392">
        <v>42985922</v>
      </c>
      <c r="B392" t="s">
        <v>1088</v>
      </c>
      <c r="C392" t="s">
        <v>1089</v>
      </c>
      <c r="D392">
        <v>519359394</v>
      </c>
      <c r="E392" t="s">
        <v>1090</v>
      </c>
      <c r="F392">
        <v>24</v>
      </c>
      <c r="G392" t="s">
        <v>30</v>
      </c>
      <c r="H392" t="str">
        <f t="shared" ca="1" si="42"/>
        <v>Propia</v>
      </c>
      <c r="I392" t="s">
        <v>32</v>
      </c>
      <c r="J392" t="s">
        <v>33</v>
      </c>
      <c r="K392">
        <f t="shared" ca="1" si="43"/>
        <v>6178</v>
      </c>
      <c r="L392" t="s">
        <v>107</v>
      </c>
      <c r="M392" t="s">
        <v>14661</v>
      </c>
      <c r="N392" t="s">
        <v>14661</v>
      </c>
      <c r="O392" t="s">
        <v>14661</v>
      </c>
      <c r="P392" t="s">
        <v>14661</v>
      </c>
      <c r="Q392" t="s">
        <v>14662</v>
      </c>
      <c r="R392" s="1">
        <v>42813</v>
      </c>
      <c r="S392" t="s">
        <v>34</v>
      </c>
      <c r="T392" t="str">
        <f t="shared" ca="1" si="44"/>
        <v>Sin Garantia</v>
      </c>
      <c r="U392" t="str">
        <f t="shared" ca="1" si="45"/>
        <v>Sin deuda</v>
      </c>
      <c r="V392" t="str">
        <f t="shared" ca="1" si="46"/>
        <v/>
      </c>
      <c r="W392" t="str">
        <f t="shared" ca="1" si="47"/>
        <v>Bajo Riesgo</v>
      </c>
      <c r="X392">
        <v>1000</v>
      </c>
      <c r="Y392" s="2">
        <f ca="1">IF(H392="Propia",RANDBETWEEN(1000,5000),RANDBETWEEN(0,999))</f>
        <v>4786</v>
      </c>
      <c r="Z392" s="2">
        <f ca="1">IF(T392="Con Garantia",RANDBETWEEN(1000,5000),RANDBETWEEN(0,999))</f>
        <v>821</v>
      </c>
      <c r="AA392" s="2">
        <f ca="1">IF(U392="Sin deuda",RANDBETWEEN(1000,5000),RANDBETWEEN(0,999))</f>
        <v>4803</v>
      </c>
      <c r="AB392" s="4">
        <f ca="1">IF(Q392="Si Trabaja",RANDBETWEEN(1000,5000),RANDBETWEEN(0,999))</f>
        <v>64</v>
      </c>
      <c r="AC392" s="4">
        <f ca="1">IF(AND(F392&gt;17,F392&lt;71),RANDBETWEEN(1000,5000),RANDBETWEEN(0,999))</f>
        <v>3671</v>
      </c>
      <c r="AD392" s="4">
        <f ca="1">IF(AND(AB392&gt;=0.5,(K392-X392)&gt;1000),RANDBETWEEN(1000,5000),RANDBETWEEN(0,999))</f>
        <v>4374</v>
      </c>
      <c r="AE392" s="4">
        <f ca="1">IF(OR(V392="",V392="Puntual"),RANDBETWEEN(1000,5000),RANDBETWEEN(0,999))</f>
        <v>3519</v>
      </c>
      <c r="AF392" s="4">
        <f ca="1">IF(OR(W392="Bajo Riesgo",AE392&gt;=1000),RANDBETWEEN(1000,5000),RANDBETWEEN(0,999))</f>
        <v>2901</v>
      </c>
      <c r="AG392">
        <f t="shared" ca="1" si="48"/>
        <v>0</v>
      </c>
    </row>
    <row r="393" spans="1:33" customFormat="1" x14ac:dyDescent="0.25">
      <c r="A393">
        <v>76509941</v>
      </c>
      <c r="B393" t="s">
        <v>1091</v>
      </c>
      <c r="C393" t="s">
        <v>1092</v>
      </c>
      <c r="D393">
        <v>919027738</v>
      </c>
      <c r="E393" t="s">
        <v>1093</v>
      </c>
      <c r="F393">
        <v>36</v>
      </c>
      <c r="G393" t="s">
        <v>42</v>
      </c>
      <c r="H393" t="str">
        <f t="shared" ca="1" si="42"/>
        <v>Alquilada</v>
      </c>
      <c r="I393" t="s">
        <v>32</v>
      </c>
      <c r="J393" t="s">
        <v>33</v>
      </c>
      <c r="K393">
        <f t="shared" ca="1" si="43"/>
        <v>5375</v>
      </c>
      <c r="L393" t="s">
        <v>107</v>
      </c>
      <c r="M393" t="s">
        <v>14661</v>
      </c>
      <c r="N393" t="s">
        <v>14661</v>
      </c>
      <c r="O393" t="s">
        <v>14661</v>
      </c>
      <c r="P393" t="s">
        <v>14661</v>
      </c>
      <c r="Q393" t="s">
        <v>14662</v>
      </c>
      <c r="R393" s="1">
        <v>43061</v>
      </c>
      <c r="S393" t="s">
        <v>755</v>
      </c>
      <c r="T393" t="str">
        <f t="shared" ca="1" si="44"/>
        <v>Con Garantia</v>
      </c>
      <c r="U393" t="str">
        <f t="shared" ca="1" si="45"/>
        <v>Sin deuda</v>
      </c>
      <c r="V393" t="str">
        <f t="shared" ca="1" si="46"/>
        <v/>
      </c>
      <c r="W393" t="str">
        <f t="shared" ca="1" si="47"/>
        <v>Bajo Riesgo</v>
      </c>
      <c r="X393">
        <v>1000</v>
      </c>
      <c r="Y393" s="2">
        <f ca="1">IF(H393="Propia",RANDBETWEEN(1000,5000),RANDBETWEEN(0,999))</f>
        <v>822</v>
      </c>
      <c r="Z393" s="2">
        <f ca="1">IF(T393="Con Garantia",RANDBETWEEN(1000,5000),RANDBETWEEN(0,999))</f>
        <v>3076</v>
      </c>
      <c r="AA393" s="2">
        <f ca="1">IF(U393="Sin deuda",RANDBETWEEN(1000,5000),RANDBETWEEN(0,999))</f>
        <v>4911</v>
      </c>
      <c r="AB393" s="4">
        <f ca="1">IF(Q393="Si Trabaja",RANDBETWEEN(1000,5000),RANDBETWEEN(0,999))</f>
        <v>421</v>
      </c>
      <c r="AC393" s="4">
        <f ca="1">IF(AND(F393&gt;17,F393&lt;71),RANDBETWEEN(1000,5000),RANDBETWEEN(0,999))</f>
        <v>3316</v>
      </c>
      <c r="AD393" s="4">
        <f ca="1">IF(AND(AB393&gt;=0.5,(K393-X393)&gt;1000),RANDBETWEEN(1000,5000),RANDBETWEEN(0,999))</f>
        <v>3654</v>
      </c>
      <c r="AE393" s="4">
        <f ca="1">IF(OR(V393="",V393="Puntual"),RANDBETWEEN(1000,5000),RANDBETWEEN(0,999))</f>
        <v>2668</v>
      </c>
      <c r="AF393" s="4">
        <f ca="1">IF(OR(W393="Bajo Riesgo",AE393&gt;=1000),RANDBETWEEN(1000,5000),RANDBETWEEN(0,999))</f>
        <v>1541</v>
      </c>
      <c r="AG393">
        <f t="shared" ca="1" si="48"/>
        <v>0</v>
      </c>
    </row>
    <row r="394" spans="1:33" customFormat="1" x14ac:dyDescent="0.25">
      <c r="A394">
        <v>7535229</v>
      </c>
      <c r="B394" t="s">
        <v>1094</v>
      </c>
      <c r="C394" t="s">
        <v>1095</v>
      </c>
      <c r="D394">
        <v>519970259</v>
      </c>
      <c r="E394" t="s">
        <v>1096</v>
      </c>
      <c r="F394">
        <v>43</v>
      </c>
      <c r="G394" t="s">
        <v>42</v>
      </c>
      <c r="H394" t="str">
        <f t="shared" ca="1" si="42"/>
        <v>Alquilada</v>
      </c>
      <c r="I394" t="s">
        <v>32</v>
      </c>
      <c r="J394" t="s">
        <v>33</v>
      </c>
      <c r="K394">
        <f t="shared" ca="1" si="43"/>
        <v>6741</v>
      </c>
      <c r="L394" t="s">
        <v>53</v>
      </c>
      <c r="M394" t="s">
        <v>14661</v>
      </c>
      <c r="N394" t="s">
        <v>14661</v>
      </c>
      <c r="O394" t="s">
        <v>14661</v>
      </c>
      <c r="P394" t="s">
        <v>14661</v>
      </c>
      <c r="Q394" t="s">
        <v>14662</v>
      </c>
      <c r="R394" s="1">
        <v>42799</v>
      </c>
      <c r="S394" t="s">
        <v>755</v>
      </c>
      <c r="T394" t="str">
        <f t="shared" ca="1" si="44"/>
        <v>Con Garantia</v>
      </c>
      <c r="U394" t="str">
        <f t="shared" ca="1" si="45"/>
        <v>Sin deuda</v>
      </c>
      <c r="V394" t="str">
        <f t="shared" ca="1" si="46"/>
        <v/>
      </c>
      <c r="W394" t="str">
        <f t="shared" ca="1" si="47"/>
        <v>Bajo Riesgo</v>
      </c>
      <c r="X394">
        <v>1000</v>
      </c>
      <c r="Y394" s="2">
        <f ca="1">IF(H394="Propia",RANDBETWEEN(1000,5000),RANDBETWEEN(0,999))</f>
        <v>497</v>
      </c>
      <c r="Z394" s="2">
        <f ca="1">IF(T394="Con Garantia",RANDBETWEEN(1000,5000),RANDBETWEEN(0,999))</f>
        <v>2117</v>
      </c>
      <c r="AA394" s="2">
        <f ca="1">IF(U394="Sin deuda",RANDBETWEEN(1000,5000),RANDBETWEEN(0,999))</f>
        <v>2224</v>
      </c>
      <c r="AB394" s="4">
        <f ca="1">IF(Q394="Si Trabaja",RANDBETWEEN(1000,5000),RANDBETWEEN(0,999))</f>
        <v>689</v>
      </c>
      <c r="AC394" s="4">
        <f ca="1">IF(AND(F394&gt;17,F394&lt;71),RANDBETWEEN(1000,5000),RANDBETWEEN(0,999))</f>
        <v>3900</v>
      </c>
      <c r="AD394" s="4">
        <f ca="1">IF(AND(AB394&gt;=0.5,(K394-X394)&gt;1000),RANDBETWEEN(1000,5000),RANDBETWEEN(0,999))</f>
        <v>2120</v>
      </c>
      <c r="AE394" s="4">
        <f ca="1">IF(OR(V394="",V394="Puntual"),RANDBETWEEN(1000,5000),RANDBETWEEN(0,999))</f>
        <v>4044</v>
      </c>
      <c r="AF394" s="4">
        <f ca="1">IF(OR(W394="Bajo Riesgo",AE394&gt;=1000),RANDBETWEEN(1000,5000),RANDBETWEEN(0,999))</f>
        <v>1029</v>
      </c>
      <c r="AG394">
        <f t="shared" ca="1" si="48"/>
        <v>0</v>
      </c>
    </row>
    <row r="395" spans="1:33" customFormat="1" x14ac:dyDescent="0.25">
      <c r="A395">
        <v>74419242</v>
      </c>
      <c r="B395" t="s">
        <v>1097</v>
      </c>
      <c r="C395" t="s">
        <v>206</v>
      </c>
      <c r="D395">
        <v>926014220</v>
      </c>
      <c r="E395" t="s">
        <v>1098</v>
      </c>
      <c r="F395">
        <v>33</v>
      </c>
      <c r="G395" t="s">
        <v>30</v>
      </c>
      <c r="H395" t="str">
        <f t="shared" ca="1" si="42"/>
        <v>Propia</v>
      </c>
      <c r="I395" t="s">
        <v>49</v>
      </c>
      <c r="J395" t="s">
        <v>33</v>
      </c>
      <c r="K395">
        <f t="shared" ca="1" si="43"/>
        <v>7687</v>
      </c>
      <c r="L395" t="s">
        <v>214</v>
      </c>
      <c r="M395" t="s">
        <v>14661</v>
      </c>
      <c r="N395" t="s">
        <v>14661</v>
      </c>
      <c r="O395" t="s">
        <v>14661</v>
      </c>
      <c r="P395" t="s">
        <v>14661</v>
      </c>
      <c r="Q395" t="s">
        <v>14662</v>
      </c>
      <c r="R395" s="1">
        <v>42768</v>
      </c>
      <c r="S395" t="s">
        <v>755</v>
      </c>
      <c r="T395" t="str">
        <f t="shared" ca="1" si="44"/>
        <v>Con Garantia</v>
      </c>
      <c r="U395" t="str">
        <f t="shared" ca="1" si="45"/>
        <v>Con deuda</v>
      </c>
      <c r="V395" t="str">
        <f t="shared" ca="1" si="46"/>
        <v>Moroso</v>
      </c>
      <c r="W395" t="str">
        <f t="shared" ca="1" si="47"/>
        <v>Alto Riesgo</v>
      </c>
      <c r="X395">
        <v>1000</v>
      </c>
      <c r="Y395" s="2">
        <f ca="1">IF(H395="Propia",RANDBETWEEN(1000,5000),RANDBETWEEN(0,999))</f>
        <v>2849</v>
      </c>
      <c r="Z395" s="2">
        <f ca="1">IF(T395="Con Garantia",RANDBETWEEN(1000,5000),RANDBETWEEN(0,999))</f>
        <v>3339</v>
      </c>
      <c r="AA395" s="2">
        <f ca="1">IF(U395="Sin deuda",RANDBETWEEN(1000,5000),RANDBETWEEN(0,999))</f>
        <v>987</v>
      </c>
      <c r="AB395" s="4">
        <f ca="1">IF(Q395="Si Trabaja",RANDBETWEEN(1000,5000),RANDBETWEEN(0,999))</f>
        <v>542</v>
      </c>
      <c r="AC395" s="4">
        <f ca="1">IF(AND(F395&gt;17,F395&lt;71),RANDBETWEEN(1000,5000),RANDBETWEEN(0,999))</f>
        <v>2115</v>
      </c>
      <c r="AD395" s="4">
        <f ca="1">IF(AND(AB395&gt;=0.5,(K395-X395)&gt;1000),RANDBETWEEN(1000,5000),RANDBETWEEN(0,999))</f>
        <v>2830</v>
      </c>
      <c r="AE395" s="4">
        <f ca="1">IF(OR(V395="",V395="Puntual"),RANDBETWEEN(1000,5000),RANDBETWEEN(0,999))</f>
        <v>507</v>
      </c>
      <c r="AF395" s="4">
        <f ca="1">IF(OR(W395="Bajo Riesgo",AE395&gt;=1000),RANDBETWEEN(1000,5000),RANDBETWEEN(0,999))</f>
        <v>938</v>
      </c>
      <c r="AG395">
        <f t="shared" ca="1" si="48"/>
        <v>0</v>
      </c>
    </row>
    <row r="396" spans="1:33" customFormat="1" x14ac:dyDescent="0.25">
      <c r="A396">
        <v>47880960</v>
      </c>
      <c r="B396" t="s">
        <v>1067</v>
      </c>
      <c r="C396" t="s">
        <v>1099</v>
      </c>
      <c r="D396">
        <v>927948478</v>
      </c>
      <c r="E396" t="s">
        <v>1069</v>
      </c>
      <c r="F396">
        <v>48</v>
      </c>
      <c r="G396" t="s">
        <v>42</v>
      </c>
      <c r="H396" t="str">
        <f t="shared" ca="1" si="42"/>
        <v>Alquilada</v>
      </c>
      <c r="I396" t="s">
        <v>32</v>
      </c>
      <c r="J396" t="s">
        <v>33</v>
      </c>
      <c r="K396">
        <f t="shared" ca="1" si="43"/>
        <v>7781</v>
      </c>
      <c r="L396" t="s">
        <v>243</v>
      </c>
      <c r="M396" t="s">
        <v>14661</v>
      </c>
      <c r="N396" t="s">
        <v>14661</v>
      </c>
      <c r="O396" t="s">
        <v>14661</v>
      </c>
      <c r="P396" t="s">
        <v>14661</v>
      </c>
      <c r="Q396" t="s">
        <v>14662</v>
      </c>
      <c r="R396" s="1">
        <v>42786</v>
      </c>
      <c r="S396" t="s">
        <v>755</v>
      </c>
      <c r="T396" t="str">
        <f t="shared" ca="1" si="44"/>
        <v>Con Garantia</v>
      </c>
      <c r="U396" t="str">
        <f t="shared" ca="1" si="45"/>
        <v>Sin deuda</v>
      </c>
      <c r="V396" t="str">
        <f t="shared" ca="1" si="46"/>
        <v/>
      </c>
      <c r="W396" t="str">
        <f t="shared" ca="1" si="47"/>
        <v>Bajo Riesgo</v>
      </c>
      <c r="X396">
        <v>1000</v>
      </c>
      <c r="Y396" s="2">
        <f ca="1">IF(H396="Propia",RANDBETWEEN(1000,5000),RANDBETWEEN(0,999))</f>
        <v>918</v>
      </c>
      <c r="Z396" s="2">
        <f ca="1">IF(T396="Con Garantia",RANDBETWEEN(1000,5000),RANDBETWEEN(0,999))</f>
        <v>4645</v>
      </c>
      <c r="AA396" s="2">
        <f ca="1">IF(U396="Sin deuda",RANDBETWEEN(1000,5000),RANDBETWEEN(0,999))</f>
        <v>2403</v>
      </c>
      <c r="AB396" s="4">
        <f ca="1">IF(Q396="Si Trabaja",RANDBETWEEN(1000,5000),RANDBETWEEN(0,999))</f>
        <v>683</v>
      </c>
      <c r="AC396" s="4">
        <f ca="1">IF(AND(F396&gt;17,F396&lt;71),RANDBETWEEN(1000,5000),RANDBETWEEN(0,999))</f>
        <v>4180</v>
      </c>
      <c r="AD396" s="4">
        <f ca="1">IF(AND(AB396&gt;=0.5,(K396-X396)&gt;1000),RANDBETWEEN(1000,5000),RANDBETWEEN(0,999))</f>
        <v>4396</v>
      </c>
      <c r="AE396" s="4">
        <f ca="1">IF(OR(V396="",V396="Puntual"),RANDBETWEEN(1000,5000),RANDBETWEEN(0,999))</f>
        <v>4118</v>
      </c>
      <c r="AF396" s="4">
        <f ca="1">IF(OR(W396="Bajo Riesgo",AE396&gt;=1000),RANDBETWEEN(1000,5000),RANDBETWEEN(0,999))</f>
        <v>1601</v>
      </c>
      <c r="AG396">
        <f t="shared" ca="1" si="48"/>
        <v>0</v>
      </c>
    </row>
    <row r="397" spans="1:33" customFormat="1" x14ac:dyDescent="0.25">
      <c r="A397">
        <v>73250986</v>
      </c>
      <c r="B397" t="s">
        <v>1082</v>
      </c>
      <c r="C397" t="s">
        <v>1100</v>
      </c>
      <c r="D397">
        <v>519028626</v>
      </c>
      <c r="E397" t="s">
        <v>1084</v>
      </c>
      <c r="F397">
        <v>18</v>
      </c>
      <c r="G397" t="s">
        <v>30</v>
      </c>
      <c r="H397" t="str">
        <f t="shared" ca="1" si="42"/>
        <v>Propia</v>
      </c>
      <c r="I397" t="s">
        <v>32</v>
      </c>
      <c r="J397" t="s">
        <v>33</v>
      </c>
      <c r="K397">
        <f t="shared" ca="1" si="43"/>
        <v>5672</v>
      </c>
      <c r="L397" t="s">
        <v>53</v>
      </c>
      <c r="M397" t="s">
        <v>14661</v>
      </c>
      <c r="N397" t="s">
        <v>14661</v>
      </c>
      <c r="O397" t="s">
        <v>14661</v>
      </c>
      <c r="P397" t="s">
        <v>14661</v>
      </c>
      <c r="Q397" t="s">
        <v>14662</v>
      </c>
      <c r="R397" s="1">
        <v>43027</v>
      </c>
      <c r="S397" t="s">
        <v>34</v>
      </c>
      <c r="T397" t="str">
        <f t="shared" ca="1" si="44"/>
        <v>Sin Garantia</v>
      </c>
      <c r="U397" t="str">
        <f t="shared" ca="1" si="45"/>
        <v>Sin deuda</v>
      </c>
      <c r="V397" t="str">
        <f t="shared" ca="1" si="46"/>
        <v/>
      </c>
      <c r="W397" t="str">
        <f t="shared" ca="1" si="47"/>
        <v>Bajo Riesgo</v>
      </c>
      <c r="X397">
        <v>1000</v>
      </c>
      <c r="Y397" s="2">
        <f ca="1">IF(H397="Propia",RANDBETWEEN(1000,5000),RANDBETWEEN(0,999))</f>
        <v>3992</v>
      </c>
      <c r="Z397" s="2">
        <f ca="1">IF(T397="Con Garantia",RANDBETWEEN(1000,5000),RANDBETWEEN(0,999))</f>
        <v>909</v>
      </c>
      <c r="AA397" s="2">
        <f ca="1">IF(U397="Sin deuda",RANDBETWEEN(1000,5000),RANDBETWEEN(0,999))</f>
        <v>4605</v>
      </c>
      <c r="AB397" s="4">
        <f ca="1">IF(Q397="Si Trabaja",RANDBETWEEN(1000,5000),RANDBETWEEN(0,999))</f>
        <v>709</v>
      </c>
      <c r="AC397" s="4">
        <f ca="1">IF(AND(F397&gt;17,F397&lt;71),RANDBETWEEN(1000,5000),RANDBETWEEN(0,999))</f>
        <v>1026</v>
      </c>
      <c r="AD397" s="4">
        <f ca="1">IF(AND(AB397&gt;=0.5,(K397-X397)&gt;1000),RANDBETWEEN(1000,5000),RANDBETWEEN(0,999))</f>
        <v>3213</v>
      </c>
      <c r="AE397" s="4">
        <f ca="1">IF(OR(V397="",V397="Puntual"),RANDBETWEEN(1000,5000),RANDBETWEEN(0,999))</f>
        <v>3504</v>
      </c>
      <c r="AF397" s="4">
        <f ca="1">IF(OR(W397="Bajo Riesgo",AE397&gt;=1000),RANDBETWEEN(1000,5000),RANDBETWEEN(0,999))</f>
        <v>1204</v>
      </c>
      <c r="AG397">
        <f t="shared" ca="1" si="48"/>
        <v>0</v>
      </c>
    </row>
    <row r="398" spans="1:33" customFormat="1" x14ac:dyDescent="0.25">
      <c r="A398">
        <v>40725257</v>
      </c>
      <c r="B398" t="s">
        <v>1101</v>
      </c>
      <c r="C398" t="s">
        <v>206</v>
      </c>
      <c r="D398">
        <v>519764696</v>
      </c>
      <c r="E398" t="s">
        <v>1102</v>
      </c>
      <c r="F398">
        <v>28</v>
      </c>
      <c r="G398" t="s">
        <v>30</v>
      </c>
      <c r="H398" t="str">
        <f t="shared" ca="1" si="42"/>
        <v>Alquilada</v>
      </c>
      <c r="I398" t="s">
        <v>44</v>
      </c>
      <c r="J398" t="s">
        <v>33</v>
      </c>
      <c r="K398">
        <f t="shared" ca="1" si="43"/>
        <v>5917</v>
      </c>
      <c r="L398" t="s">
        <v>135</v>
      </c>
      <c r="M398" t="s">
        <v>14661</v>
      </c>
      <c r="N398" t="s">
        <v>14661</v>
      </c>
      <c r="O398" t="s">
        <v>14661</v>
      </c>
      <c r="P398" t="s">
        <v>14661</v>
      </c>
      <c r="Q398" t="s">
        <v>14662</v>
      </c>
      <c r="R398" s="1">
        <v>42967</v>
      </c>
      <c r="S398" t="s">
        <v>755</v>
      </c>
      <c r="T398" t="str">
        <f t="shared" ca="1" si="44"/>
        <v>Con Garantia</v>
      </c>
      <c r="U398" t="str">
        <f t="shared" ca="1" si="45"/>
        <v>Con deuda</v>
      </c>
      <c r="V398" t="str">
        <f t="shared" ca="1" si="46"/>
        <v>Puntual</v>
      </c>
      <c r="W398" t="str">
        <f t="shared" ca="1" si="47"/>
        <v>Bajo Riesgo</v>
      </c>
      <c r="X398">
        <v>1000</v>
      </c>
      <c r="Y398" s="2">
        <f ca="1">IF(H398="Propia",RANDBETWEEN(1000,5000),RANDBETWEEN(0,999))</f>
        <v>8</v>
      </c>
      <c r="Z398" s="2">
        <f ca="1">IF(T398="Con Garantia",RANDBETWEEN(1000,5000),RANDBETWEEN(0,999))</f>
        <v>1266</v>
      </c>
      <c r="AA398" s="2">
        <f ca="1">IF(U398="Sin deuda",RANDBETWEEN(1000,5000),RANDBETWEEN(0,999))</f>
        <v>238</v>
      </c>
      <c r="AB398" s="4">
        <f ca="1">IF(Q398="Si Trabaja",RANDBETWEEN(1000,5000),RANDBETWEEN(0,999))</f>
        <v>785</v>
      </c>
      <c r="AC398" s="4">
        <f ca="1">IF(AND(F398&gt;17,F398&lt;71),RANDBETWEEN(1000,5000),RANDBETWEEN(0,999))</f>
        <v>2974</v>
      </c>
      <c r="AD398" s="4">
        <f ca="1">IF(AND(AB398&gt;=0.5,(K398-X398)&gt;1000),RANDBETWEEN(1000,5000),RANDBETWEEN(0,999))</f>
        <v>2033</v>
      </c>
      <c r="AE398" s="4">
        <f ca="1">IF(OR(V398="",V398="Puntual"),RANDBETWEEN(1000,5000),RANDBETWEEN(0,999))</f>
        <v>1135</v>
      </c>
      <c r="AF398" s="4">
        <f ca="1">IF(OR(W398="Bajo Riesgo",AE398&gt;=1000),RANDBETWEEN(1000,5000),RANDBETWEEN(0,999))</f>
        <v>4003</v>
      </c>
      <c r="AG398">
        <f t="shared" ca="1" si="48"/>
        <v>0</v>
      </c>
    </row>
    <row r="399" spans="1:33" customFormat="1" x14ac:dyDescent="0.25">
      <c r="A399">
        <v>76749594</v>
      </c>
      <c r="B399" t="s">
        <v>1103</v>
      </c>
      <c r="C399" t="s">
        <v>1104</v>
      </c>
      <c r="D399">
        <v>973452634</v>
      </c>
      <c r="E399" t="s">
        <v>1105</v>
      </c>
      <c r="F399">
        <v>30</v>
      </c>
      <c r="G399" t="s">
        <v>42</v>
      </c>
      <c r="H399" t="str">
        <f t="shared" ca="1" si="42"/>
        <v>Alquilada</v>
      </c>
      <c r="I399" t="s">
        <v>79</v>
      </c>
      <c r="J399" t="s">
        <v>33</v>
      </c>
      <c r="K399">
        <f t="shared" ca="1" si="43"/>
        <v>5159</v>
      </c>
      <c r="L399" t="s">
        <v>214</v>
      </c>
      <c r="M399" t="s">
        <v>14661</v>
      </c>
      <c r="N399" t="s">
        <v>14661</v>
      </c>
      <c r="O399" t="s">
        <v>14661</v>
      </c>
      <c r="P399" t="s">
        <v>14661</v>
      </c>
      <c r="Q399" t="s">
        <v>14662</v>
      </c>
      <c r="R399" s="1">
        <v>42800</v>
      </c>
      <c r="S399" t="s">
        <v>755</v>
      </c>
      <c r="T399" t="str">
        <f t="shared" ca="1" si="44"/>
        <v>Sin Garantia</v>
      </c>
      <c r="U399" t="str">
        <f t="shared" ca="1" si="45"/>
        <v>Con deuda</v>
      </c>
      <c r="V399" t="str">
        <f t="shared" ca="1" si="46"/>
        <v>Moroso</v>
      </c>
      <c r="W399" t="str">
        <f t="shared" ca="1" si="47"/>
        <v>Alto Riesgo</v>
      </c>
      <c r="X399">
        <v>1000</v>
      </c>
      <c r="Y399" s="2">
        <f ca="1">IF(H399="Propia",RANDBETWEEN(1000,5000),RANDBETWEEN(0,999))</f>
        <v>254</v>
      </c>
      <c r="Z399" s="2">
        <f ca="1">IF(T399="Con Garantia",RANDBETWEEN(1000,5000),RANDBETWEEN(0,999))</f>
        <v>998</v>
      </c>
      <c r="AA399" s="2">
        <f ca="1">IF(U399="Sin deuda",RANDBETWEEN(1000,5000),RANDBETWEEN(0,999))</f>
        <v>240</v>
      </c>
      <c r="AB399" s="4">
        <f ca="1">IF(Q399="Si Trabaja",RANDBETWEEN(1000,5000),RANDBETWEEN(0,999))</f>
        <v>257</v>
      </c>
      <c r="AC399" s="4">
        <f ca="1">IF(AND(F399&gt;17,F399&lt;71),RANDBETWEEN(1000,5000),RANDBETWEEN(0,999))</f>
        <v>4632</v>
      </c>
      <c r="AD399" s="4">
        <f ca="1">IF(AND(AB399&gt;=0.5,(K399-X399)&gt;1000),RANDBETWEEN(1000,5000),RANDBETWEEN(0,999))</f>
        <v>4883</v>
      </c>
      <c r="AE399" s="4">
        <f ca="1">IF(OR(V399="",V399="Puntual"),RANDBETWEEN(1000,5000),RANDBETWEEN(0,999))</f>
        <v>400</v>
      </c>
      <c r="AF399" s="4">
        <f ca="1">IF(OR(W399="Bajo Riesgo",AE399&gt;=1000),RANDBETWEEN(1000,5000),RANDBETWEEN(0,999))</f>
        <v>332</v>
      </c>
      <c r="AG399">
        <f t="shared" ca="1" si="48"/>
        <v>0</v>
      </c>
    </row>
    <row r="400" spans="1:33" customFormat="1" x14ac:dyDescent="0.25">
      <c r="A400">
        <v>41914076</v>
      </c>
      <c r="B400" t="s">
        <v>1106</v>
      </c>
      <c r="C400" t="s">
        <v>1107</v>
      </c>
      <c r="D400">
        <v>519104180</v>
      </c>
      <c r="E400" t="s">
        <v>1108</v>
      </c>
      <c r="F400">
        <v>66</v>
      </c>
      <c r="G400" t="s">
        <v>42</v>
      </c>
      <c r="H400" t="str">
        <f t="shared" ca="1" si="42"/>
        <v>Propia</v>
      </c>
      <c r="I400" t="s">
        <v>44</v>
      </c>
      <c r="J400" t="s">
        <v>33</v>
      </c>
      <c r="K400">
        <f t="shared" ca="1" si="43"/>
        <v>5896</v>
      </c>
      <c r="L400" t="s">
        <v>48</v>
      </c>
      <c r="M400" t="s">
        <v>14661</v>
      </c>
      <c r="N400" t="s">
        <v>14661</v>
      </c>
      <c r="O400" t="s">
        <v>14661</v>
      </c>
      <c r="P400" t="s">
        <v>14661</v>
      </c>
      <c r="Q400" t="s">
        <v>14662</v>
      </c>
      <c r="R400" s="1">
        <v>42957</v>
      </c>
      <c r="S400" t="s">
        <v>755</v>
      </c>
      <c r="T400" t="str">
        <f t="shared" ca="1" si="44"/>
        <v>Sin Garantia</v>
      </c>
      <c r="U400" t="str">
        <f t="shared" ca="1" si="45"/>
        <v>Con deuda</v>
      </c>
      <c r="V400" t="str">
        <f t="shared" ca="1" si="46"/>
        <v>Moroso</v>
      </c>
      <c r="W400" t="str">
        <f t="shared" ca="1" si="47"/>
        <v>Alto Riesgo</v>
      </c>
      <c r="X400">
        <v>1000</v>
      </c>
      <c r="Y400" s="2">
        <f ca="1">IF(H400="Propia",RANDBETWEEN(1000,5000),RANDBETWEEN(0,999))</f>
        <v>4771</v>
      </c>
      <c r="Z400" s="2">
        <f ca="1">IF(T400="Con Garantia",RANDBETWEEN(1000,5000),RANDBETWEEN(0,999))</f>
        <v>927</v>
      </c>
      <c r="AA400" s="2">
        <f ca="1">IF(U400="Sin deuda",RANDBETWEEN(1000,5000),RANDBETWEEN(0,999))</f>
        <v>323</v>
      </c>
      <c r="AB400" s="4">
        <f ca="1">IF(Q400="Si Trabaja",RANDBETWEEN(1000,5000),RANDBETWEEN(0,999))</f>
        <v>347</v>
      </c>
      <c r="AC400" s="4">
        <f ca="1">IF(AND(F400&gt;17,F400&lt;71),RANDBETWEEN(1000,5000),RANDBETWEEN(0,999))</f>
        <v>2190</v>
      </c>
      <c r="AD400" s="4">
        <f ca="1">IF(AND(AB400&gt;=0.5,(K400-X400)&gt;1000),RANDBETWEEN(1000,5000),RANDBETWEEN(0,999))</f>
        <v>2665</v>
      </c>
      <c r="AE400" s="4">
        <f ca="1">IF(OR(V400="",V400="Puntual"),RANDBETWEEN(1000,5000),RANDBETWEEN(0,999))</f>
        <v>837</v>
      </c>
      <c r="AF400" s="4">
        <f ca="1">IF(OR(W400="Bajo Riesgo",AE400&gt;=1000),RANDBETWEEN(1000,5000),RANDBETWEEN(0,999))</f>
        <v>235</v>
      </c>
      <c r="AG400">
        <f t="shared" ca="1" si="48"/>
        <v>0</v>
      </c>
    </row>
    <row r="401" spans="1:33" customFormat="1" x14ac:dyDescent="0.25">
      <c r="A401">
        <v>41194754</v>
      </c>
      <c r="B401" t="s">
        <v>1109</v>
      </c>
      <c r="C401" t="s">
        <v>1110</v>
      </c>
      <c r="D401">
        <v>917815039</v>
      </c>
      <c r="E401" t="s">
        <v>1111</v>
      </c>
      <c r="F401">
        <v>29</v>
      </c>
      <c r="G401" t="s">
        <v>42</v>
      </c>
      <c r="H401" t="str">
        <f t="shared" ca="1" si="42"/>
        <v>Propia</v>
      </c>
      <c r="I401" t="s">
        <v>79</v>
      </c>
      <c r="J401" t="s">
        <v>33</v>
      </c>
      <c r="K401">
        <f t="shared" ca="1" si="43"/>
        <v>5511</v>
      </c>
      <c r="L401" t="s">
        <v>125</v>
      </c>
      <c r="M401" t="s">
        <v>14661</v>
      </c>
      <c r="N401" t="s">
        <v>14661</v>
      </c>
      <c r="O401" t="s">
        <v>14661</v>
      </c>
      <c r="P401" t="s">
        <v>14661</v>
      </c>
      <c r="Q401" t="s">
        <v>14662</v>
      </c>
      <c r="R401" s="1">
        <v>42807</v>
      </c>
      <c r="S401" t="s">
        <v>755</v>
      </c>
      <c r="T401" t="str">
        <f t="shared" ca="1" si="44"/>
        <v>Sin Garantia</v>
      </c>
      <c r="U401" t="str">
        <f t="shared" ca="1" si="45"/>
        <v>Sin deuda</v>
      </c>
      <c r="V401" t="str">
        <f t="shared" ca="1" si="46"/>
        <v/>
      </c>
      <c r="W401" t="str">
        <f t="shared" ca="1" si="47"/>
        <v>Bajo Riesgo</v>
      </c>
      <c r="X401">
        <v>1000</v>
      </c>
      <c r="Y401" s="2">
        <f ca="1">IF(H401="Propia",RANDBETWEEN(1000,5000),RANDBETWEEN(0,999))</f>
        <v>4552</v>
      </c>
      <c r="Z401" s="2">
        <f ca="1">IF(T401="Con Garantia",RANDBETWEEN(1000,5000),RANDBETWEEN(0,999))</f>
        <v>244</v>
      </c>
      <c r="AA401" s="2">
        <f ca="1">IF(U401="Sin deuda",RANDBETWEEN(1000,5000),RANDBETWEEN(0,999))</f>
        <v>2030</v>
      </c>
      <c r="AB401" s="4">
        <f ca="1">IF(Q401="Si Trabaja",RANDBETWEEN(1000,5000),RANDBETWEEN(0,999))</f>
        <v>86</v>
      </c>
      <c r="AC401" s="4">
        <f ca="1">IF(AND(F401&gt;17,F401&lt;71),RANDBETWEEN(1000,5000),RANDBETWEEN(0,999))</f>
        <v>2930</v>
      </c>
      <c r="AD401" s="4">
        <f ca="1">IF(AND(AB401&gt;=0.5,(K401-X401)&gt;1000),RANDBETWEEN(1000,5000),RANDBETWEEN(0,999))</f>
        <v>3137</v>
      </c>
      <c r="AE401" s="4">
        <f ca="1">IF(OR(V401="",V401="Puntual"),RANDBETWEEN(1000,5000),RANDBETWEEN(0,999))</f>
        <v>2973</v>
      </c>
      <c r="AF401" s="4">
        <f ca="1">IF(OR(W401="Bajo Riesgo",AE401&gt;=1000),RANDBETWEEN(1000,5000),RANDBETWEEN(0,999))</f>
        <v>4538</v>
      </c>
      <c r="AG401">
        <f t="shared" ca="1" si="48"/>
        <v>0</v>
      </c>
    </row>
    <row r="402" spans="1:33" customFormat="1" x14ac:dyDescent="0.25">
      <c r="A402">
        <v>74586048</v>
      </c>
      <c r="B402" t="s">
        <v>1112</v>
      </c>
      <c r="C402" t="s">
        <v>1113</v>
      </c>
      <c r="D402">
        <v>917052119</v>
      </c>
      <c r="E402" t="s">
        <v>1114</v>
      </c>
      <c r="F402">
        <v>67</v>
      </c>
      <c r="G402" t="s">
        <v>42</v>
      </c>
      <c r="H402" t="str">
        <f t="shared" ca="1" si="42"/>
        <v>Propia</v>
      </c>
      <c r="I402" t="s">
        <v>49</v>
      </c>
      <c r="J402" t="s">
        <v>33</v>
      </c>
      <c r="K402">
        <f t="shared" ca="1" si="43"/>
        <v>5290</v>
      </c>
      <c r="L402" t="s">
        <v>135</v>
      </c>
      <c r="M402" t="s">
        <v>14661</v>
      </c>
      <c r="N402" t="s">
        <v>14661</v>
      </c>
      <c r="O402" t="s">
        <v>14661</v>
      </c>
      <c r="P402" t="s">
        <v>14661</v>
      </c>
      <c r="Q402" t="s">
        <v>14662</v>
      </c>
      <c r="R402" s="1">
        <v>43003</v>
      </c>
      <c r="S402" t="s">
        <v>34</v>
      </c>
      <c r="T402" t="str">
        <f t="shared" ca="1" si="44"/>
        <v>Con Garantia</v>
      </c>
      <c r="U402" t="str">
        <f t="shared" ca="1" si="45"/>
        <v>Sin deuda</v>
      </c>
      <c r="V402" t="str">
        <f t="shared" ca="1" si="46"/>
        <v/>
      </c>
      <c r="W402" t="str">
        <f t="shared" ca="1" si="47"/>
        <v>Bajo Riesgo</v>
      </c>
      <c r="X402">
        <v>1000</v>
      </c>
      <c r="Y402" s="2">
        <f ca="1">IF(H402="Propia",RANDBETWEEN(1000,5000),RANDBETWEEN(0,999))</f>
        <v>1708</v>
      </c>
      <c r="Z402" s="2">
        <f ca="1">IF(T402="Con Garantia",RANDBETWEEN(1000,5000),RANDBETWEEN(0,999))</f>
        <v>3100</v>
      </c>
      <c r="AA402" s="2">
        <f ca="1">IF(U402="Sin deuda",RANDBETWEEN(1000,5000),RANDBETWEEN(0,999))</f>
        <v>4511</v>
      </c>
      <c r="AB402" s="4">
        <f ca="1">IF(Q402="Si Trabaja",RANDBETWEEN(1000,5000),RANDBETWEEN(0,999))</f>
        <v>803</v>
      </c>
      <c r="AC402" s="4">
        <f ca="1">IF(AND(F402&gt;17,F402&lt;71),RANDBETWEEN(1000,5000),RANDBETWEEN(0,999))</f>
        <v>3884</v>
      </c>
      <c r="AD402" s="4">
        <f ca="1">IF(AND(AB402&gt;=0.5,(K402-X402)&gt;1000),RANDBETWEEN(1000,5000),RANDBETWEEN(0,999))</f>
        <v>1099</v>
      </c>
      <c r="AE402" s="4">
        <f ca="1">IF(OR(V402="",V402="Puntual"),RANDBETWEEN(1000,5000),RANDBETWEEN(0,999))</f>
        <v>1183</v>
      </c>
      <c r="AF402" s="4">
        <f ca="1">IF(OR(W402="Bajo Riesgo",AE402&gt;=1000),RANDBETWEEN(1000,5000),RANDBETWEEN(0,999))</f>
        <v>1676</v>
      </c>
      <c r="AG402">
        <f t="shared" ca="1" si="48"/>
        <v>0</v>
      </c>
    </row>
    <row r="403" spans="1:33" customFormat="1" x14ac:dyDescent="0.25">
      <c r="A403">
        <v>61286337</v>
      </c>
      <c r="B403" t="s">
        <v>1115</v>
      </c>
      <c r="C403" t="s">
        <v>1116</v>
      </c>
      <c r="D403">
        <v>966523816</v>
      </c>
      <c r="E403" t="s">
        <v>1117</v>
      </c>
      <c r="F403">
        <v>52</v>
      </c>
      <c r="G403" t="s">
        <v>30</v>
      </c>
      <c r="H403" t="str">
        <f t="shared" ca="1" si="42"/>
        <v>Propia</v>
      </c>
      <c r="I403" t="s">
        <v>79</v>
      </c>
      <c r="J403" t="s">
        <v>33</v>
      </c>
      <c r="K403">
        <f t="shared" ca="1" si="43"/>
        <v>7292</v>
      </c>
      <c r="L403" t="s">
        <v>31</v>
      </c>
      <c r="M403" t="s">
        <v>14661</v>
      </c>
      <c r="N403" t="s">
        <v>14661</v>
      </c>
      <c r="O403" t="s">
        <v>14661</v>
      </c>
      <c r="P403" t="s">
        <v>14661</v>
      </c>
      <c r="Q403" t="s">
        <v>14662</v>
      </c>
      <c r="R403" s="1">
        <v>42753</v>
      </c>
      <c r="S403" t="s">
        <v>34</v>
      </c>
      <c r="T403" t="str">
        <f t="shared" ca="1" si="44"/>
        <v>Sin Garantia</v>
      </c>
      <c r="U403" t="str">
        <f t="shared" ca="1" si="45"/>
        <v>Con deuda</v>
      </c>
      <c r="V403" t="str">
        <f t="shared" ca="1" si="46"/>
        <v>Puntual</v>
      </c>
      <c r="W403" t="str">
        <f t="shared" ca="1" si="47"/>
        <v>Bajo Riesgo</v>
      </c>
      <c r="X403">
        <v>1000</v>
      </c>
      <c r="Y403" s="2">
        <f ca="1">IF(H403="Propia",RANDBETWEEN(1000,5000),RANDBETWEEN(0,999))</f>
        <v>3834</v>
      </c>
      <c r="Z403" s="2">
        <f ca="1">IF(T403="Con Garantia",RANDBETWEEN(1000,5000),RANDBETWEEN(0,999))</f>
        <v>689</v>
      </c>
      <c r="AA403" s="2">
        <f ca="1">IF(U403="Sin deuda",RANDBETWEEN(1000,5000),RANDBETWEEN(0,999))</f>
        <v>826</v>
      </c>
      <c r="AB403" s="4">
        <f ca="1">IF(Q403="Si Trabaja",RANDBETWEEN(1000,5000),RANDBETWEEN(0,999))</f>
        <v>189</v>
      </c>
      <c r="AC403" s="4">
        <f ca="1">IF(AND(F403&gt;17,F403&lt;71),RANDBETWEEN(1000,5000),RANDBETWEEN(0,999))</f>
        <v>1375</v>
      </c>
      <c r="AD403" s="4">
        <f ca="1">IF(AND(AB403&gt;=0.5,(K403-X403)&gt;1000),RANDBETWEEN(1000,5000),RANDBETWEEN(0,999))</f>
        <v>4768</v>
      </c>
      <c r="AE403" s="4">
        <f ca="1">IF(OR(V403="",V403="Puntual"),RANDBETWEEN(1000,5000),RANDBETWEEN(0,999))</f>
        <v>2660</v>
      </c>
      <c r="AF403" s="4">
        <f ca="1">IF(OR(W403="Bajo Riesgo",AE403&gt;=1000),RANDBETWEEN(1000,5000),RANDBETWEEN(0,999))</f>
        <v>1271</v>
      </c>
      <c r="AG403">
        <f t="shared" ca="1" si="48"/>
        <v>0</v>
      </c>
    </row>
    <row r="404" spans="1:33" customFormat="1" x14ac:dyDescent="0.25">
      <c r="A404">
        <v>42669386</v>
      </c>
      <c r="B404" t="s">
        <v>1118</v>
      </c>
      <c r="C404" t="s">
        <v>1119</v>
      </c>
      <c r="D404">
        <v>928180139</v>
      </c>
      <c r="E404" t="s">
        <v>1120</v>
      </c>
      <c r="F404">
        <v>29</v>
      </c>
      <c r="G404" t="s">
        <v>42</v>
      </c>
      <c r="H404" t="str">
        <f t="shared" ca="1" si="42"/>
        <v>Propia</v>
      </c>
      <c r="I404" t="s">
        <v>49</v>
      </c>
      <c r="J404" t="s">
        <v>33</v>
      </c>
      <c r="K404">
        <f t="shared" ca="1" si="43"/>
        <v>5473</v>
      </c>
      <c r="L404" t="s">
        <v>121</v>
      </c>
      <c r="M404" t="s">
        <v>14661</v>
      </c>
      <c r="N404" t="s">
        <v>14661</v>
      </c>
      <c r="O404" t="s">
        <v>14661</v>
      </c>
      <c r="P404" t="s">
        <v>14661</v>
      </c>
      <c r="Q404" t="s">
        <v>14662</v>
      </c>
      <c r="R404" s="1">
        <v>42921</v>
      </c>
      <c r="S404" t="s">
        <v>34</v>
      </c>
      <c r="T404" t="str">
        <f t="shared" ca="1" si="44"/>
        <v>Sin Garantia</v>
      </c>
      <c r="U404" t="str">
        <f t="shared" ca="1" si="45"/>
        <v>Sin deuda</v>
      </c>
      <c r="V404" t="str">
        <f t="shared" ca="1" si="46"/>
        <v/>
      </c>
      <c r="W404" t="str">
        <f t="shared" ca="1" si="47"/>
        <v>Bajo Riesgo</v>
      </c>
      <c r="X404">
        <v>1000</v>
      </c>
      <c r="Y404" s="2">
        <f ca="1">IF(H404="Propia",RANDBETWEEN(1000,5000),RANDBETWEEN(0,999))</f>
        <v>2408</v>
      </c>
      <c r="Z404" s="2">
        <f ca="1">IF(T404="Con Garantia",RANDBETWEEN(1000,5000),RANDBETWEEN(0,999))</f>
        <v>943</v>
      </c>
      <c r="AA404" s="2">
        <f ca="1">IF(U404="Sin deuda",RANDBETWEEN(1000,5000),RANDBETWEEN(0,999))</f>
        <v>2480</v>
      </c>
      <c r="AB404" s="4">
        <f ca="1">IF(Q404="Si Trabaja",RANDBETWEEN(1000,5000),RANDBETWEEN(0,999))</f>
        <v>671</v>
      </c>
      <c r="AC404" s="4">
        <f ca="1">IF(AND(F404&gt;17,F404&lt;71),RANDBETWEEN(1000,5000),RANDBETWEEN(0,999))</f>
        <v>3276</v>
      </c>
      <c r="AD404" s="4">
        <f ca="1">IF(AND(AB404&gt;=0.5,(K404-X404)&gt;1000),RANDBETWEEN(1000,5000),RANDBETWEEN(0,999))</f>
        <v>2967</v>
      </c>
      <c r="AE404" s="4">
        <f ca="1">IF(OR(V404="",V404="Puntual"),RANDBETWEEN(1000,5000),RANDBETWEEN(0,999))</f>
        <v>4769</v>
      </c>
      <c r="AF404" s="4">
        <f ca="1">IF(OR(W404="Bajo Riesgo",AE404&gt;=1000),RANDBETWEEN(1000,5000),RANDBETWEEN(0,999))</f>
        <v>2790</v>
      </c>
      <c r="AG404">
        <f t="shared" ca="1" si="48"/>
        <v>0</v>
      </c>
    </row>
    <row r="405" spans="1:33" customFormat="1" x14ac:dyDescent="0.25">
      <c r="A405">
        <v>20057502</v>
      </c>
      <c r="B405" t="s">
        <v>1121</v>
      </c>
      <c r="C405" t="s">
        <v>1122</v>
      </c>
      <c r="D405">
        <v>949303640</v>
      </c>
      <c r="E405" t="s">
        <v>1123</v>
      </c>
      <c r="F405">
        <v>68</v>
      </c>
      <c r="G405" t="s">
        <v>42</v>
      </c>
      <c r="H405" t="str">
        <f t="shared" ca="1" si="42"/>
        <v>Alquilada</v>
      </c>
      <c r="I405" t="s">
        <v>32</v>
      </c>
      <c r="J405" t="s">
        <v>33</v>
      </c>
      <c r="K405">
        <f t="shared" ca="1" si="43"/>
        <v>7320</v>
      </c>
      <c r="L405" t="s">
        <v>53</v>
      </c>
      <c r="M405" t="s">
        <v>14661</v>
      </c>
      <c r="N405" t="s">
        <v>14661</v>
      </c>
      <c r="O405" t="s">
        <v>14661</v>
      </c>
      <c r="P405" t="s">
        <v>14661</v>
      </c>
      <c r="Q405" t="s">
        <v>14662</v>
      </c>
      <c r="R405" s="1">
        <v>42911</v>
      </c>
      <c r="S405" t="s">
        <v>34</v>
      </c>
      <c r="T405" t="str">
        <f t="shared" ca="1" si="44"/>
        <v>Con Garantia</v>
      </c>
      <c r="U405" t="str">
        <f t="shared" ca="1" si="45"/>
        <v>Con deuda</v>
      </c>
      <c r="V405" t="str">
        <f t="shared" ca="1" si="46"/>
        <v>Puntual</v>
      </c>
      <c r="W405" t="str">
        <f t="shared" ca="1" si="47"/>
        <v>Bajo Riesgo</v>
      </c>
      <c r="X405">
        <v>1000</v>
      </c>
      <c r="Y405" s="2">
        <f ca="1">IF(H405="Propia",RANDBETWEEN(1000,5000),RANDBETWEEN(0,999))</f>
        <v>851</v>
      </c>
      <c r="Z405" s="2">
        <f ca="1">IF(T405="Con Garantia",RANDBETWEEN(1000,5000),RANDBETWEEN(0,999))</f>
        <v>3995</v>
      </c>
      <c r="AA405" s="2">
        <f ca="1">IF(U405="Sin deuda",RANDBETWEEN(1000,5000),RANDBETWEEN(0,999))</f>
        <v>63</v>
      </c>
      <c r="AB405" s="4">
        <f ca="1">IF(Q405="Si Trabaja",RANDBETWEEN(1000,5000),RANDBETWEEN(0,999))</f>
        <v>750</v>
      </c>
      <c r="AC405" s="4">
        <f ca="1">IF(AND(F405&gt;17,F405&lt;71),RANDBETWEEN(1000,5000),RANDBETWEEN(0,999))</f>
        <v>4694</v>
      </c>
      <c r="AD405" s="4">
        <f ca="1">IF(AND(AB405&gt;=0.5,(K405-X405)&gt;1000),RANDBETWEEN(1000,5000),RANDBETWEEN(0,999))</f>
        <v>3472</v>
      </c>
      <c r="AE405" s="4">
        <f ca="1">IF(OR(V405="",V405="Puntual"),RANDBETWEEN(1000,5000),RANDBETWEEN(0,999))</f>
        <v>3017</v>
      </c>
      <c r="AF405" s="4">
        <f ca="1">IF(OR(W405="Bajo Riesgo",AE405&gt;=1000),RANDBETWEEN(1000,5000),RANDBETWEEN(0,999))</f>
        <v>1028</v>
      </c>
      <c r="AG405">
        <f t="shared" ca="1" si="48"/>
        <v>0</v>
      </c>
    </row>
    <row r="406" spans="1:33" customFormat="1" x14ac:dyDescent="0.25">
      <c r="A406">
        <v>47087532</v>
      </c>
      <c r="B406" t="s">
        <v>1124</v>
      </c>
      <c r="C406" t="s">
        <v>206</v>
      </c>
      <c r="D406">
        <v>910297614</v>
      </c>
      <c r="E406" t="s">
        <v>1125</v>
      </c>
      <c r="F406">
        <v>45</v>
      </c>
      <c r="G406" t="s">
        <v>42</v>
      </c>
      <c r="H406" t="str">
        <f t="shared" ca="1" si="42"/>
        <v>Alquilada</v>
      </c>
      <c r="I406" t="s">
        <v>32</v>
      </c>
      <c r="J406" t="s">
        <v>33</v>
      </c>
      <c r="K406">
        <f t="shared" ca="1" si="43"/>
        <v>6590</v>
      </c>
      <c r="L406" t="s">
        <v>38</v>
      </c>
      <c r="M406" t="s">
        <v>13042</v>
      </c>
      <c r="N406">
        <v>7</v>
      </c>
      <c r="O406" t="s">
        <v>14657</v>
      </c>
      <c r="P406" t="s">
        <v>14664</v>
      </c>
      <c r="Q406" t="s">
        <v>14659</v>
      </c>
      <c r="R406" s="1">
        <v>42966</v>
      </c>
      <c r="S406" t="s">
        <v>755</v>
      </c>
      <c r="T406" t="str">
        <f t="shared" ca="1" si="44"/>
        <v>Con Garantia</v>
      </c>
      <c r="U406" t="str">
        <f t="shared" ca="1" si="45"/>
        <v>Sin deuda</v>
      </c>
      <c r="V406" t="str">
        <f t="shared" ca="1" si="46"/>
        <v/>
      </c>
      <c r="W406" t="str">
        <f t="shared" ca="1" si="47"/>
        <v>Bajo Riesgo</v>
      </c>
      <c r="X406">
        <v>1000</v>
      </c>
      <c r="Y406" s="2">
        <f ca="1">IF(H406="Propia",RANDBETWEEN(1000,5000),RANDBETWEEN(0,999))</f>
        <v>300</v>
      </c>
      <c r="Z406" s="2">
        <f ca="1">IF(T406="Con Garantia",RANDBETWEEN(1000,5000),RANDBETWEEN(0,999))</f>
        <v>3908</v>
      </c>
      <c r="AA406" s="2">
        <f ca="1">IF(U406="Sin deuda",RANDBETWEEN(1000,5000),RANDBETWEEN(0,999))</f>
        <v>2172</v>
      </c>
      <c r="AB406" s="4">
        <f ca="1">IF(Q406="Si Trabaja",RANDBETWEEN(1000,5000),RANDBETWEEN(0,999))</f>
        <v>4395</v>
      </c>
      <c r="AC406" s="4">
        <f ca="1">IF(AND(F406&gt;17,F406&lt;71),RANDBETWEEN(1000,5000),RANDBETWEEN(0,999))</f>
        <v>1641</v>
      </c>
      <c r="AD406" s="4">
        <f ca="1">IF(AND(AB406&gt;=0.5,(K406-X406)&gt;1000),RANDBETWEEN(1000,5000),RANDBETWEEN(0,999))</f>
        <v>3043</v>
      </c>
      <c r="AE406" s="4">
        <f ca="1">IF(OR(V406="",V406="Puntual"),RANDBETWEEN(1000,5000),RANDBETWEEN(0,999))</f>
        <v>4263</v>
      </c>
      <c r="AF406" s="4">
        <f ca="1">IF(OR(W406="Bajo Riesgo",AE406&gt;=1000),RANDBETWEEN(1000,5000),RANDBETWEEN(0,999))</f>
        <v>2182</v>
      </c>
      <c r="AG406">
        <f t="shared" ca="1" si="48"/>
        <v>1</v>
      </c>
    </row>
    <row r="407" spans="1:33" customFormat="1" x14ac:dyDescent="0.25">
      <c r="A407">
        <v>76251207</v>
      </c>
      <c r="B407" t="s">
        <v>1126</v>
      </c>
      <c r="C407" t="s">
        <v>1127</v>
      </c>
      <c r="D407">
        <v>935380119</v>
      </c>
      <c r="E407" t="s">
        <v>1128</v>
      </c>
      <c r="F407">
        <v>50</v>
      </c>
      <c r="G407" t="s">
        <v>42</v>
      </c>
      <c r="H407" t="str">
        <f t="shared" ca="1" si="42"/>
        <v>Propia</v>
      </c>
      <c r="I407" t="s">
        <v>49</v>
      </c>
      <c r="J407" t="s">
        <v>33</v>
      </c>
      <c r="K407">
        <f t="shared" ca="1" si="43"/>
        <v>5918</v>
      </c>
      <c r="L407" t="s">
        <v>53</v>
      </c>
      <c r="M407" t="s">
        <v>13136</v>
      </c>
      <c r="N407">
        <v>5</v>
      </c>
      <c r="O407" t="s">
        <v>14657</v>
      </c>
      <c r="P407" t="s">
        <v>14667</v>
      </c>
      <c r="Q407" t="s">
        <v>14659</v>
      </c>
      <c r="R407" s="1">
        <v>42813</v>
      </c>
      <c r="S407" t="s">
        <v>755</v>
      </c>
      <c r="T407" t="str">
        <f t="shared" ca="1" si="44"/>
        <v>Con Garantia</v>
      </c>
      <c r="U407" t="str">
        <f t="shared" ca="1" si="45"/>
        <v>Sin deuda</v>
      </c>
      <c r="V407" t="str">
        <f t="shared" ca="1" si="46"/>
        <v/>
      </c>
      <c r="W407" t="str">
        <f t="shared" ca="1" si="47"/>
        <v>Bajo Riesgo</v>
      </c>
      <c r="X407">
        <v>1000</v>
      </c>
      <c r="Y407" s="2">
        <f ca="1">IF(H407="Propia",RANDBETWEEN(1000,5000),RANDBETWEEN(0,999))</f>
        <v>1503</v>
      </c>
      <c r="Z407" s="2">
        <f ca="1">IF(T407="Con Garantia",RANDBETWEEN(1000,5000),RANDBETWEEN(0,999))</f>
        <v>3996</v>
      </c>
      <c r="AA407" s="2">
        <f ca="1">IF(U407="Sin deuda",RANDBETWEEN(1000,5000),RANDBETWEEN(0,999))</f>
        <v>3916</v>
      </c>
      <c r="AB407" s="4">
        <f ca="1">IF(Q407="Si Trabaja",RANDBETWEEN(1000,5000),RANDBETWEEN(0,999))</f>
        <v>3769</v>
      </c>
      <c r="AC407" s="4">
        <f ca="1">IF(AND(F407&gt;17,F407&lt;71),RANDBETWEEN(1000,5000),RANDBETWEEN(0,999))</f>
        <v>1242</v>
      </c>
      <c r="AD407" s="4">
        <f ca="1">IF(AND(AB407&gt;=0.5,(K407-X407)&gt;1000),RANDBETWEEN(1000,5000),RANDBETWEEN(0,999))</f>
        <v>1786</v>
      </c>
      <c r="AE407" s="4">
        <f ca="1">IF(OR(V407="",V407="Puntual"),RANDBETWEEN(1000,5000),RANDBETWEEN(0,999))</f>
        <v>4976</v>
      </c>
      <c r="AF407" s="4">
        <f ca="1">IF(OR(W407="Bajo Riesgo",AE407&gt;=1000),RANDBETWEEN(1000,5000),RANDBETWEEN(0,999))</f>
        <v>2978</v>
      </c>
      <c r="AG407">
        <f t="shared" ca="1" si="48"/>
        <v>1</v>
      </c>
    </row>
    <row r="408" spans="1:33" customFormat="1" x14ac:dyDescent="0.25">
      <c r="A408">
        <v>43568957</v>
      </c>
      <c r="B408" t="s">
        <v>1129</v>
      </c>
      <c r="C408" t="s">
        <v>1130</v>
      </c>
      <c r="D408">
        <v>519339696</v>
      </c>
      <c r="E408" t="s">
        <v>1131</v>
      </c>
      <c r="F408">
        <v>41</v>
      </c>
      <c r="G408" t="s">
        <v>42</v>
      </c>
      <c r="H408" t="str">
        <f t="shared" ca="1" si="42"/>
        <v>Alquilada</v>
      </c>
      <c r="I408" t="s">
        <v>32</v>
      </c>
      <c r="J408" t="s">
        <v>33</v>
      </c>
      <c r="K408">
        <f t="shared" ca="1" si="43"/>
        <v>6456</v>
      </c>
      <c r="L408" t="s">
        <v>53</v>
      </c>
      <c r="M408" t="s">
        <v>14661</v>
      </c>
      <c r="N408" t="s">
        <v>14661</v>
      </c>
      <c r="O408" t="s">
        <v>14661</v>
      </c>
      <c r="P408" t="s">
        <v>14661</v>
      </c>
      <c r="Q408" t="s">
        <v>14662</v>
      </c>
      <c r="R408" t="s">
        <v>1132</v>
      </c>
      <c r="S408" t="s">
        <v>34</v>
      </c>
      <c r="T408" t="str">
        <f t="shared" ca="1" si="44"/>
        <v>Sin Garantia</v>
      </c>
      <c r="U408" t="str">
        <f t="shared" ca="1" si="45"/>
        <v>Sin deuda</v>
      </c>
      <c r="V408" t="str">
        <f t="shared" ca="1" si="46"/>
        <v/>
      </c>
      <c r="W408" t="str">
        <f t="shared" ca="1" si="47"/>
        <v>Bajo Riesgo</v>
      </c>
      <c r="X408">
        <v>1000</v>
      </c>
      <c r="Y408" s="2">
        <f ca="1">IF(H408="Propia",RANDBETWEEN(1000,5000),RANDBETWEEN(0,999))</f>
        <v>501</v>
      </c>
      <c r="Z408" s="2">
        <f ca="1">IF(T408="Con Garantia",RANDBETWEEN(1000,5000),RANDBETWEEN(0,999))</f>
        <v>538</v>
      </c>
      <c r="AA408" s="2">
        <f ca="1">IF(U408="Sin deuda",RANDBETWEEN(1000,5000),RANDBETWEEN(0,999))</f>
        <v>4339</v>
      </c>
      <c r="AB408" s="4">
        <f ca="1">IF(Q408="Si Trabaja",RANDBETWEEN(1000,5000),RANDBETWEEN(0,999))</f>
        <v>426</v>
      </c>
      <c r="AC408" s="4">
        <f ca="1">IF(AND(F408&gt;17,F408&lt;71),RANDBETWEEN(1000,5000),RANDBETWEEN(0,999))</f>
        <v>2466</v>
      </c>
      <c r="AD408" s="4">
        <f ca="1">IF(AND(AB408&gt;=0.5,(K408-X408)&gt;1000),RANDBETWEEN(1000,5000),RANDBETWEEN(0,999))</f>
        <v>4086</v>
      </c>
      <c r="AE408" s="4">
        <f ca="1">IF(OR(V408="",V408="Puntual"),RANDBETWEEN(1000,5000),RANDBETWEEN(0,999))</f>
        <v>1974</v>
      </c>
      <c r="AF408" s="4">
        <f ca="1">IF(OR(W408="Bajo Riesgo",AE408&gt;=1000),RANDBETWEEN(1000,5000),RANDBETWEEN(0,999))</f>
        <v>3766</v>
      </c>
      <c r="AG408">
        <f t="shared" ca="1" si="48"/>
        <v>0</v>
      </c>
    </row>
    <row r="409" spans="1:33" customFormat="1" x14ac:dyDescent="0.25">
      <c r="A409">
        <v>43173535</v>
      </c>
      <c r="B409" t="s">
        <v>1133</v>
      </c>
      <c r="C409" t="s">
        <v>1134</v>
      </c>
      <c r="D409">
        <v>935051466</v>
      </c>
      <c r="E409" t="s">
        <v>1135</v>
      </c>
      <c r="F409">
        <v>32</v>
      </c>
      <c r="G409" t="s">
        <v>30</v>
      </c>
      <c r="H409" t="str">
        <f t="shared" ca="1" si="42"/>
        <v>Propia</v>
      </c>
      <c r="I409" t="s">
        <v>79</v>
      </c>
      <c r="J409" t="s">
        <v>33</v>
      </c>
      <c r="K409">
        <f t="shared" ca="1" si="43"/>
        <v>5987</v>
      </c>
      <c r="L409" t="s">
        <v>53</v>
      </c>
      <c r="M409" t="s">
        <v>14661</v>
      </c>
      <c r="N409" t="s">
        <v>14661</v>
      </c>
      <c r="O409" t="s">
        <v>14661</v>
      </c>
      <c r="P409" t="s">
        <v>14661</v>
      </c>
      <c r="Q409" t="s">
        <v>14662</v>
      </c>
      <c r="R409" s="1">
        <v>43063</v>
      </c>
      <c r="S409" t="s">
        <v>34</v>
      </c>
      <c r="T409" t="str">
        <f t="shared" ca="1" si="44"/>
        <v>Sin Garantia</v>
      </c>
      <c r="U409" t="str">
        <f t="shared" ca="1" si="45"/>
        <v>Con deuda</v>
      </c>
      <c r="V409" t="str">
        <f t="shared" ca="1" si="46"/>
        <v>Puntual</v>
      </c>
      <c r="W409" t="str">
        <f t="shared" ca="1" si="47"/>
        <v>Bajo Riesgo</v>
      </c>
      <c r="X409">
        <v>1000</v>
      </c>
      <c r="Y409" s="2">
        <f ca="1">IF(H409="Propia",RANDBETWEEN(1000,5000),RANDBETWEEN(0,999))</f>
        <v>2760</v>
      </c>
      <c r="Z409" s="2">
        <f ca="1">IF(T409="Con Garantia",RANDBETWEEN(1000,5000),RANDBETWEEN(0,999))</f>
        <v>869</v>
      </c>
      <c r="AA409" s="2">
        <f ca="1">IF(U409="Sin deuda",RANDBETWEEN(1000,5000),RANDBETWEEN(0,999))</f>
        <v>667</v>
      </c>
      <c r="AB409" s="4">
        <f ca="1">IF(Q409="Si Trabaja",RANDBETWEEN(1000,5000),RANDBETWEEN(0,999))</f>
        <v>506</v>
      </c>
      <c r="AC409" s="4">
        <f ca="1">IF(AND(F409&gt;17,F409&lt;71),RANDBETWEEN(1000,5000),RANDBETWEEN(0,999))</f>
        <v>1786</v>
      </c>
      <c r="AD409" s="4">
        <f ca="1">IF(AND(AB409&gt;=0.5,(K409-X409)&gt;1000),RANDBETWEEN(1000,5000),RANDBETWEEN(0,999))</f>
        <v>1455</v>
      </c>
      <c r="AE409" s="4">
        <f ca="1">IF(OR(V409="",V409="Puntual"),RANDBETWEEN(1000,5000),RANDBETWEEN(0,999))</f>
        <v>2913</v>
      </c>
      <c r="AF409" s="4">
        <f ca="1">IF(OR(W409="Bajo Riesgo",AE409&gt;=1000),RANDBETWEEN(1000,5000),RANDBETWEEN(0,999))</f>
        <v>3123</v>
      </c>
      <c r="AG409">
        <f t="shared" ca="1" si="48"/>
        <v>0</v>
      </c>
    </row>
    <row r="410" spans="1:33" customFormat="1" x14ac:dyDescent="0.25">
      <c r="A410">
        <v>74711970</v>
      </c>
      <c r="B410" t="s">
        <v>1136</v>
      </c>
      <c r="C410" t="s">
        <v>1137</v>
      </c>
      <c r="D410">
        <v>914917681</v>
      </c>
      <c r="E410" t="s">
        <v>1138</v>
      </c>
      <c r="F410">
        <v>27</v>
      </c>
      <c r="G410" t="s">
        <v>30</v>
      </c>
      <c r="H410" t="str">
        <f t="shared" ca="1" si="42"/>
        <v>Alquilada</v>
      </c>
      <c r="I410" t="s">
        <v>32</v>
      </c>
      <c r="J410" t="s">
        <v>33</v>
      </c>
      <c r="K410">
        <f t="shared" ca="1" si="43"/>
        <v>7071</v>
      </c>
      <c r="L410" t="s">
        <v>53</v>
      </c>
      <c r="M410" t="s">
        <v>14192</v>
      </c>
      <c r="N410">
        <v>5</v>
      </c>
      <c r="O410" t="s">
        <v>14657</v>
      </c>
      <c r="P410" t="s">
        <v>14667</v>
      </c>
      <c r="Q410" t="s">
        <v>14659</v>
      </c>
      <c r="R410" s="1">
        <v>42758</v>
      </c>
      <c r="S410" t="s">
        <v>34</v>
      </c>
      <c r="T410" t="str">
        <f t="shared" ca="1" si="44"/>
        <v>Sin Garantia</v>
      </c>
      <c r="U410" t="str">
        <f t="shared" ca="1" si="45"/>
        <v>Sin deuda</v>
      </c>
      <c r="V410" t="str">
        <f t="shared" ca="1" si="46"/>
        <v/>
      </c>
      <c r="W410" t="str">
        <f t="shared" ca="1" si="47"/>
        <v>Bajo Riesgo</v>
      </c>
      <c r="X410">
        <v>1000</v>
      </c>
      <c r="Y410" s="2">
        <f ca="1">IF(H410="Propia",RANDBETWEEN(1000,5000),RANDBETWEEN(0,999))</f>
        <v>107</v>
      </c>
      <c r="Z410" s="2">
        <f ca="1">IF(T410="Con Garantia",RANDBETWEEN(1000,5000),RANDBETWEEN(0,999))</f>
        <v>63</v>
      </c>
      <c r="AA410" s="2">
        <f ca="1">IF(U410="Sin deuda",RANDBETWEEN(1000,5000),RANDBETWEEN(0,999))</f>
        <v>1283</v>
      </c>
      <c r="AB410" s="4">
        <f ca="1">IF(Q410="Si Trabaja",RANDBETWEEN(1000,5000),RANDBETWEEN(0,999))</f>
        <v>4804</v>
      </c>
      <c r="AC410" s="4">
        <f ca="1">IF(AND(F410&gt;17,F410&lt;71),RANDBETWEEN(1000,5000),RANDBETWEEN(0,999))</f>
        <v>4660</v>
      </c>
      <c r="AD410" s="4">
        <f ca="1">IF(AND(AB410&gt;=0.5,(K410-X410)&gt;1000),RANDBETWEEN(1000,5000),RANDBETWEEN(0,999))</f>
        <v>4074</v>
      </c>
      <c r="AE410" s="4">
        <f ca="1">IF(OR(V410="",V410="Puntual"),RANDBETWEEN(1000,5000),RANDBETWEEN(0,999))</f>
        <v>1746</v>
      </c>
      <c r="AF410" s="4">
        <f ca="1">IF(OR(W410="Bajo Riesgo",AE410&gt;=1000),RANDBETWEEN(1000,5000),RANDBETWEEN(0,999))</f>
        <v>1451</v>
      </c>
      <c r="AG410">
        <f t="shared" ca="1" si="48"/>
        <v>1</v>
      </c>
    </row>
    <row r="411" spans="1:33" customFormat="1" x14ac:dyDescent="0.25">
      <c r="A411">
        <v>41914076</v>
      </c>
      <c r="B411" t="s">
        <v>1106</v>
      </c>
      <c r="C411" t="s">
        <v>206</v>
      </c>
      <c r="D411">
        <v>519104180</v>
      </c>
      <c r="E411" t="s">
        <v>1108</v>
      </c>
      <c r="F411">
        <v>46</v>
      </c>
      <c r="G411" t="s">
        <v>42</v>
      </c>
      <c r="H411" t="str">
        <f t="shared" ca="1" si="42"/>
        <v>Alquilada</v>
      </c>
      <c r="I411" t="s">
        <v>32</v>
      </c>
      <c r="J411" t="s">
        <v>33</v>
      </c>
      <c r="K411">
        <f t="shared" ca="1" si="43"/>
        <v>5617</v>
      </c>
      <c r="L411" t="s">
        <v>214</v>
      </c>
      <c r="M411" t="s">
        <v>14661</v>
      </c>
      <c r="N411" t="s">
        <v>14661</v>
      </c>
      <c r="O411" t="s">
        <v>14661</v>
      </c>
      <c r="P411" t="s">
        <v>14661</v>
      </c>
      <c r="Q411" t="s">
        <v>14662</v>
      </c>
      <c r="R411" s="1">
        <v>42769</v>
      </c>
      <c r="S411" t="s">
        <v>755</v>
      </c>
      <c r="T411" t="str">
        <f t="shared" ca="1" si="44"/>
        <v>Con Garantia</v>
      </c>
      <c r="U411" t="str">
        <f t="shared" ca="1" si="45"/>
        <v>Con deuda</v>
      </c>
      <c r="V411" t="str">
        <f t="shared" ca="1" si="46"/>
        <v>Moroso</v>
      </c>
      <c r="W411" t="str">
        <f t="shared" ca="1" si="47"/>
        <v>Alto Riesgo</v>
      </c>
      <c r="X411">
        <v>1000</v>
      </c>
      <c r="Y411" s="2">
        <f ca="1">IF(H411="Propia",RANDBETWEEN(1000,5000),RANDBETWEEN(0,999))</f>
        <v>275</v>
      </c>
      <c r="Z411" s="2">
        <f ca="1">IF(T411="Con Garantia",RANDBETWEEN(1000,5000),RANDBETWEEN(0,999))</f>
        <v>3310</v>
      </c>
      <c r="AA411" s="2">
        <f ca="1">IF(U411="Sin deuda",RANDBETWEEN(1000,5000),RANDBETWEEN(0,999))</f>
        <v>648</v>
      </c>
      <c r="AB411" s="4">
        <f ca="1">IF(Q411="Si Trabaja",RANDBETWEEN(1000,5000),RANDBETWEEN(0,999))</f>
        <v>435</v>
      </c>
      <c r="AC411" s="4">
        <f ca="1">IF(AND(F411&gt;17,F411&lt;71),RANDBETWEEN(1000,5000),RANDBETWEEN(0,999))</f>
        <v>4277</v>
      </c>
      <c r="AD411" s="4">
        <f ca="1">IF(AND(AB411&gt;=0.5,(K411-X411)&gt;1000),RANDBETWEEN(1000,5000),RANDBETWEEN(0,999))</f>
        <v>2140</v>
      </c>
      <c r="AE411" s="4">
        <f ca="1">IF(OR(V411="",V411="Puntual"),RANDBETWEEN(1000,5000),RANDBETWEEN(0,999))</f>
        <v>950</v>
      </c>
      <c r="AF411" s="4">
        <f ca="1">IF(OR(W411="Bajo Riesgo",AE411&gt;=1000),RANDBETWEEN(1000,5000),RANDBETWEEN(0,999))</f>
        <v>449</v>
      </c>
      <c r="AG411">
        <f t="shared" ca="1" si="48"/>
        <v>0</v>
      </c>
    </row>
    <row r="412" spans="1:33" customFormat="1" x14ac:dyDescent="0.25">
      <c r="A412">
        <v>40415628</v>
      </c>
      <c r="B412" t="s">
        <v>1139</v>
      </c>
      <c r="C412" t="s">
        <v>1140</v>
      </c>
      <c r="D412">
        <v>952852503</v>
      </c>
      <c r="E412" t="s">
        <v>1141</v>
      </c>
      <c r="F412">
        <v>26</v>
      </c>
      <c r="G412" t="s">
        <v>30</v>
      </c>
      <c r="H412" t="str">
        <f t="shared" ca="1" si="42"/>
        <v>Propia</v>
      </c>
      <c r="I412" t="s">
        <v>79</v>
      </c>
      <c r="J412" t="s">
        <v>33</v>
      </c>
      <c r="K412">
        <f t="shared" ca="1" si="43"/>
        <v>7380</v>
      </c>
      <c r="L412" t="s">
        <v>53</v>
      </c>
      <c r="M412" t="s">
        <v>14661</v>
      </c>
      <c r="N412" t="s">
        <v>14661</v>
      </c>
      <c r="O412" t="s">
        <v>14661</v>
      </c>
      <c r="P412" t="s">
        <v>14661</v>
      </c>
      <c r="Q412" t="s">
        <v>14662</v>
      </c>
      <c r="R412" s="1">
        <v>42802</v>
      </c>
      <c r="S412" t="s">
        <v>34</v>
      </c>
      <c r="T412" t="str">
        <f t="shared" ca="1" si="44"/>
        <v>Sin Garantia</v>
      </c>
      <c r="U412" t="str">
        <f t="shared" ca="1" si="45"/>
        <v>Sin deuda</v>
      </c>
      <c r="V412" t="str">
        <f t="shared" ca="1" si="46"/>
        <v/>
      </c>
      <c r="W412" t="str">
        <f t="shared" ca="1" si="47"/>
        <v>Bajo Riesgo</v>
      </c>
      <c r="X412">
        <v>1000</v>
      </c>
      <c r="Y412" s="2">
        <f ca="1">IF(H412="Propia",RANDBETWEEN(1000,5000),RANDBETWEEN(0,999))</f>
        <v>2240</v>
      </c>
      <c r="Z412" s="2">
        <f ca="1">IF(T412="Con Garantia",RANDBETWEEN(1000,5000),RANDBETWEEN(0,999))</f>
        <v>701</v>
      </c>
      <c r="AA412" s="2">
        <f ca="1">IF(U412="Sin deuda",RANDBETWEEN(1000,5000),RANDBETWEEN(0,999))</f>
        <v>4820</v>
      </c>
      <c r="AB412" s="4">
        <f ca="1">IF(Q412="Si Trabaja",RANDBETWEEN(1000,5000),RANDBETWEEN(0,999))</f>
        <v>516</v>
      </c>
      <c r="AC412" s="4">
        <f ca="1">IF(AND(F412&gt;17,F412&lt;71),RANDBETWEEN(1000,5000),RANDBETWEEN(0,999))</f>
        <v>2944</v>
      </c>
      <c r="AD412" s="4">
        <f ca="1">IF(AND(AB412&gt;=0.5,(K412-X412)&gt;1000),RANDBETWEEN(1000,5000),RANDBETWEEN(0,999))</f>
        <v>4294</v>
      </c>
      <c r="AE412" s="4">
        <f ca="1">IF(OR(V412="",V412="Puntual"),RANDBETWEEN(1000,5000),RANDBETWEEN(0,999))</f>
        <v>2372</v>
      </c>
      <c r="AF412" s="4">
        <f ca="1">IF(OR(W412="Bajo Riesgo",AE412&gt;=1000),RANDBETWEEN(1000,5000),RANDBETWEEN(0,999))</f>
        <v>4865</v>
      </c>
      <c r="AG412">
        <f t="shared" ca="1" si="48"/>
        <v>0</v>
      </c>
    </row>
    <row r="413" spans="1:33" customFormat="1" x14ac:dyDescent="0.25">
      <c r="A413">
        <v>43680125</v>
      </c>
      <c r="B413" t="s">
        <v>1142</v>
      </c>
      <c r="C413" t="s">
        <v>1143</v>
      </c>
      <c r="D413">
        <v>976374123</v>
      </c>
      <c r="E413" t="s">
        <v>1144</v>
      </c>
      <c r="F413">
        <v>67</v>
      </c>
      <c r="G413" t="s">
        <v>42</v>
      </c>
      <c r="H413" t="str">
        <f t="shared" ca="1" si="42"/>
        <v>Propia</v>
      </c>
      <c r="I413" t="s">
        <v>32</v>
      </c>
      <c r="J413" t="s">
        <v>33</v>
      </c>
      <c r="K413">
        <f t="shared" ca="1" si="43"/>
        <v>5866</v>
      </c>
      <c r="L413" t="s">
        <v>121</v>
      </c>
      <c r="M413" t="s">
        <v>14661</v>
      </c>
      <c r="N413" t="s">
        <v>14661</v>
      </c>
      <c r="O413" t="s">
        <v>14661</v>
      </c>
      <c r="P413" t="s">
        <v>14661</v>
      </c>
      <c r="Q413" t="s">
        <v>14662</v>
      </c>
      <c r="R413" s="1">
        <v>43043</v>
      </c>
      <c r="S413" t="s">
        <v>755</v>
      </c>
      <c r="T413" t="str">
        <f t="shared" ca="1" si="44"/>
        <v>Sin Garantia</v>
      </c>
      <c r="U413" t="str">
        <f t="shared" ca="1" si="45"/>
        <v>Sin deuda</v>
      </c>
      <c r="V413" t="str">
        <f t="shared" ca="1" si="46"/>
        <v/>
      </c>
      <c r="W413" t="str">
        <f t="shared" ca="1" si="47"/>
        <v>Bajo Riesgo</v>
      </c>
      <c r="X413">
        <v>1000</v>
      </c>
      <c r="Y413" s="2">
        <f ca="1">IF(H413="Propia",RANDBETWEEN(1000,5000),RANDBETWEEN(0,999))</f>
        <v>3868</v>
      </c>
      <c r="Z413" s="2">
        <f ca="1">IF(T413="Con Garantia",RANDBETWEEN(1000,5000),RANDBETWEEN(0,999))</f>
        <v>829</v>
      </c>
      <c r="AA413" s="2">
        <f ca="1">IF(U413="Sin deuda",RANDBETWEEN(1000,5000),RANDBETWEEN(0,999))</f>
        <v>1738</v>
      </c>
      <c r="AB413" s="4">
        <f ca="1">IF(Q413="Si Trabaja",RANDBETWEEN(1000,5000),RANDBETWEEN(0,999))</f>
        <v>131</v>
      </c>
      <c r="AC413" s="4">
        <f ca="1">IF(AND(F413&gt;17,F413&lt;71),RANDBETWEEN(1000,5000),RANDBETWEEN(0,999))</f>
        <v>3672</v>
      </c>
      <c r="AD413" s="4">
        <f ca="1">IF(AND(AB413&gt;=0.5,(K413-X413)&gt;1000),RANDBETWEEN(1000,5000),RANDBETWEEN(0,999))</f>
        <v>1307</v>
      </c>
      <c r="AE413" s="4">
        <f ca="1">IF(OR(V413="",V413="Puntual"),RANDBETWEEN(1000,5000),RANDBETWEEN(0,999))</f>
        <v>1180</v>
      </c>
      <c r="AF413" s="4">
        <f ca="1">IF(OR(W413="Bajo Riesgo",AE413&gt;=1000),RANDBETWEEN(1000,5000),RANDBETWEEN(0,999))</f>
        <v>3952</v>
      </c>
      <c r="AG413">
        <f t="shared" ca="1" si="48"/>
        <v>0</v>
      </c>
    </row>
    <row r="414" spans="1:33" customFormat="1" x14ac:dyDescent="0.25">
      <c r="A414">
        <v>77346968</v>
      </c>
      <c r="B414" t="s">
        <v>1145</v>
      </c>
      <c r="C414" t="s">
        <v>206</v>
      </c>
      <c r="D414">
        <v>519008403</v>
      </c>
      <c r="E414" t="s">
        <v>1146</v>
      </c>
      <c r="F414">
        <v>51</v>
      </c>
      <c r="G414" t="s">
        <v>42</v>
      </c>
      <c r="H414" t="str">
        <f t="shared" ca="1" si="42"/>
        <v>Alquilada</v>
      </c>
      <c r="I414" t="s">
        <v>44</v>
      </c>
      <c r="J414" t="s">
        <v>33</v>
      </c>
      <c r="K414">
        <f t="shared" ca="1" si="43"/>
        <v>7028</v>
      </c>
      <c r="L414" t="s">
        <v>243</v>
      </c>
      <c r="M414" t="s">
        <v>13478</v>
      </c>
      <c r="N414">
        <v>4</v>
      </c>
      <c r="O414" t="s">
        <v>14657</v>
      </c>
      <c r="P414" t="s">
        <v>14664</v>
      </c>
      <c r="Q414" t="s">
        <v>14659</v>
      </c>
      <c r="R414" s="1">
        <v>42770</v>
      </c>
      <c r="S414" t="s">
        <v>34</v>
      </c>
      <c r="T414" t="str">
        <f t="shared" ca="1" si="44"/>
        <v>Con Garantia</v>
      </c>
      <c r="U414" t="str">
        <f t="shared" ca="1" si="45"/>
        <v>Sin deuda</v>
      </c>
      <c r="V414" t="str">
        <f t="shared" ca="1" si="46"/>
        <v/>
      </c>
      <c r="W414" t="str">
        <f t="shared" ca="1" si="47"/>
        <v>Bajo Riesgo</v>
      </c>
      <c r="X414">
        <v>1000</v>
      </c>
      <c r="Y414" s="2">
        <f ca="1">IF(H414="Propia",RANDBETWEEN(1000,5000),RANDBETWEEN(0,999))</f>
        <v>363</v>
      </c>
      <c r="Z414" s="2">
        <f ca="1">IF(T414="Con Garantia",RANDBETWEEN(1000,5000),RANDBETWEEN(0,999))</f>
        <v>1574</v>
      </c>
      <c r="AA414" s="2">
        <f ca="1">IF(U414="Sin deuda",RANDBETWEEN(1000,5000),RANDBETWEEN(0,999))</f>
        <v>3060</v>
      </c>
      <c r="AB414" s="4">
        <f ca="1">IF(Q414="Si Trabaja",RANDBETWEEN(1000,5000),RANDBETWEEN(0,999))</f>
        <v>3050</v>
      </c>
      <c r="AC414" s="4">
        <f ca="1">IF(AND(F414&gt;17,F414&lt;71),RANDBETWEEN(1000,5000),RANDBETWEEN(0,999))</f>
        <v>3898</v>
      </c>
      <c r="AD414" s="4">
        <f ca="1">IF(AND(AB414&gt;=0.5,(K414-X414)&gt;1000),RANDBETWEEN(1000,5000),RANDBETWEEN(0,999))</f>
        <v>4564</v>
      </c>
      <c r="AE414" s="4">
        <f ca="1">IF(OR(V414="",V414="Puntual"),RANDBETWEEN(1000,5000),RANDBETWEEN(0,999))</f>
        <v>3841</v>
      </c>
      <c r="AF414" s="4">
        <f ca="1">IF(OR(W414="Bajo Riesgo",AE414&gt;=1000),RANDBETWEEN(1000,5000),RANDBETWEEN(0,999))</f>
        <v>2377</v>
      </c>
      <c r="AG414">
        <f t="shared" ca="1" si="48"/>
        <v>1</v>
      </c>
    </row>
    <row r="415" spans="1:33" customFormat="1" x14ac:dyDescent="0.25">
      <c r="A415">
        <v>47810468</v>
      </c>
      <c r="B415" t="s">
        <v>1147</v>
      </c>
      <c r="C415" t="s">
        <v>1148</v>
      </c>
      <c r="D415">
        <v>991101597</v>
      </c>
      <c r="E415" t="s">
        <v>1149</v>
      </c>
      <c r="F415">
        <v>53</v>
      </c>
      <c r="G415" t="s">
        <v>42</v>
      </c>
      <c r="H415" t="str">
        <f t="shared" ca="1" si="42"/>
        <v>Alquilada</v>
      </c>
      <c r="I415" t="s">
        <v>32</v>
      </c>
      <c r="J415" t="s">
        <v>33</v>
      </c>
      <c r="K415">
        <f t="shared" ca="1" si="43"/>
        <v>6023</v>
      </c>
      <c r="L415" t="s">
        <v>125</v>
      </c>
      <c r="M415" t="s">
        <v>13117</v>
      </c>
      <c r="N415">
        <v>5</v>
      </c>
      <c r="O415" t="s">
        <v>14657</v>
      </c>
      <c r="P415" t="s">
        <v>14669</v>
      </c>
      <c r="Q415" t="s">
        <v>14659</v>
      </c>
      <c r="R415" s="1">
        <v>42994</v>
      </c>
      <c r="S415" t="s">
        <v>755</v>
      </c>
      <c r="T415" t="str">
        <f t="shared" ca="1" si="44"/>
        <v>Con Garantia</v>
      </c>
      <c r="U415" t="str">
        <f t="shared" ca="1" si="45"/>
        <v>Con deuda</v>
      </c>
      <c r="V415" t="str">
        <f t="shared" ca="1" si="46"/>
        <v>Moroso</v>
      </c>
      <c r="W415" t="str">
        <f t="shared" ca="1" si="47"/>
        <v>Alto Riesgo</v>
      </c>
      <c r="X415">
        <v>1000</v>
      </c>
      <c r="Y415" s="2">
        <f ca="1">IF(H415="Propia",RANDBETWEEN(1000,5000),RANDBETWEEN(0,999))</f>
        <v>602</v>
      </c>
      <c r="Z415" s="2">
        <f ca="1">IF(T415="Con Garantia",RANDBETWEEN(1000,5000),RANDBETWEEN(0,999))</f>
        <v>1336</v>
      </c>
      <c r="AA415" s="2">
        <f ca="1">IF(U415="Sin deuda",RANDBETWEEN(1000,5000),RANDBETWEEN(0,999))</f>
        <v>139</v>
      </c>
      <c r="AB415" s="4">
        <f ca="1">IF(Q415="Si Trabaja",RANDBETWEEN(1000,5000),RANDBETWEEN(0,999))</f>
        <v>4792</v>
      </c>
      <c r="AC415" s="4">
        <f ca="1">IF(AND(F415&gt;17,F415&lt;71),RANDBETWEEN(1000,5000),RANDBETWEEN(0,999))</f>
        <v>4291</v>
      </c>
      <c r="AD415" s="4">
        <f ca="1">IF(AND(AB415&gt;=0.5,(K415-X415)&gt;1000),RANDBETWEEN(1000,5000),RANDBETWEEN(0,999))</f>
        <v>4596</v>
      </c>
      <c r="AE415" s="4">
        <f ca="1">IF(OR(V415="",V415="Puntual"),RANDBETWEEN(1000,5000),RANDBETWEEN(0,999))</f>
        <v>638</v>
      </c>
      <c r="AF415" s="4">
        <f ca="1">IF(OR(W415="Bajo Riesgo",AE415&gt;=1000),RANDBETWEEN(1000,5000),RANDBETWEEN(0,999))</f>
        <v>472</v>
      </c>
      <c r="AG415">
        <f t="shared" ca="1" si="48"/>
        <v>0</v>
      </c>
    </row>
    <row r="416" spans="1:33" customFormat="1" x14ac:dyDescent="0.25">
      <c r="A416">
        <v>76373639</v>
      </c>
      <c r="B416" t="s">
        <v>1150</v>
      </c>
      <c r="C416" t="s">
        <v>1151</v>
      </c>
      <c r="D416">
        <v>933225346</v>
      </c>
      <c r="E416" t="s">
        <v>1152</v>
      </c>
      <c r="F416">
        <v>62</v>
      </c>
      <c r="G416" t="s">
        <v>42</v>
      </c>
      <c r="H416" t="str">
        <f t="shared" ca="1" si="42"/>
        <v>Propia</v>
      </c>
      <c r="I416" t="s">
        <v>44</v>
      </c>
      <c r="J416" t="s">
        <v>33</v>
      </c>
      <c r="K416">
        <f t="shared" ca="1" si="43"/>
        <v>5777</v>
      </c>
      <c r="L416" t="s">
        <v>107</v>
      </c>
      <c r="M416" t="s">
        <v>13517</v>
      </c>
      <c r="N416">
        <v>9</v>
      </c>
      <c r="O416" t="s">
        <v>14663</v>
      </c>
      <c r="P416" t="s">
        <v>14669</v>
      </c>
      <c r="Q416" t="s">
        <v>14659</v>
      </c>
      <c r="R416" s="1">
        <v>42944</v>
      </c>
      <c r="S416" t="s">
        <v>755</v>
      </c>
      <c r="T416" t="str">
        <f t="shared" ca="1" si="44"/>
        <v>Sin Garantia</v>
      </c>
      <c r="U416" t="str">
        <f t="shared" ca="1" si="45"/>
        <v>Sin deuda</v>
      </c>
      <c r="V416" t="str">
        <f t="shared" ca="1" si="46"/>
        <v/>
      </c>
      <c r="W416" t="str">
        <f t="shared" ca="1" si="47"/>
        <v>Bajo Riesgo</v>
      </c>
      <c r="X416">
        <v>1000</v>
      </c>
      <c r="Y416" s="2">
        <f ca="1">IF(H416="Propia",RANDBETWEEN(1000,5000),RANDBETWEEN(0,999))</f>
        <v>3256</v>
      </c>
      <c r="Z416" s="2">
        <f ca="1">IF(T416="Con Garantia",RANDBETWEEN(1000,5000),RANDBETWEEN(0,999))</f>
        <v>12</v>
      </c>
      <c r="AA416" s="2">
        <f ca="1">IF(U416="Sin deuda",RANDBETWEEN(1000,5000),RANDBETWEEN(0,999))</f>
        <v>4681</v>
      </c>
      <c r="AB416" s="4">
        <f ca="1">IF(Q416="Si Trabaja",RANDBETWEEN(1000,5000),RANDBETWEEN(0,999))</f>
        <v>4793</v>
      </c>
      <c r="AC416" s="4">
        <f ca="1">IF(AND(F416&gt;17,F416&lt;71),RANDBETWEEN(1000,5000),RANDBETWEEN(0,999))</f>
        <v>1439</v>
      </c>
      <c r="AD416" s="4">
        <f ca="1">IF(AND(AB416&gt;=0.5,(K416-X416)&gt;1000),RANDBETWEEN(1000,5000),RANDBETWEEN(0,999))</f>
        <v>3438</v>
      </c>
      <c r="AE416" s="4">
        <f ca="1">IF(OR(V416="",V416="Puntual"),RANDBETWEEN(1000,5000),RANDBETWEEN(0,999))</f>
        <v>3511</v>
      </c>
      <c r="AF416" s="4">
        <f ca="1">IF(OR(W416="Bajo Riesgo",AE416&gt;=1000),RANDBETWEEN(1000,5000),RANDBETWEEN(0,999))</f>
        <v>1101</v>
      </c>
      <c r="AG416">
        <f t="shared" ca="1" si="48"/>
        <v>1</v>
      </c>
    </row>
    <row r="417" spans="1:33" customFormat="1" x14ac:dyDescent="0.25">
      <c r="A417">
        <v>20050564</v>
      </c>
      <c r="B417" t="s">
        <v>1153</v>
      </c>
      <c r="C417" t="s">
        <v>1154</v>
      </c>
      <c r="D417">
        <v>964954934</v>
      </c>
      <c r="E417" t="s">
        <v>1155</v>
      </c>
      <c r="F417">
        <v>52</v>
      </c>
      <c r="G417" t="s">
        <v>42</v>
      </c>
      <c r="H417" t="str">
        <f t="shared" ca="1" si="42"/>
        <v>Alquilada</v>
      </c>
      <c r="I417" t="s">
        <v>79</v>
      </c>
      <c r="J417" t="s">
        <v>33</v>
      </c>
      <c r="K417">
        <f t="shared" ca="1" si="43"/>
        <v>5408</v>
      </c>
      <c r="L417" t="s">
        <v>214</v>
      </c>
      <c r="M417" t="s">
        <v>14661</v>
      </c>
      <c r="N417" t="s">
        <v>14661</v>
      </c>
      <c r="O417" t="s">
        <v>14661</v>
      </c>
      <c r="P417" t="s">
        <v>14661</v>
      </c>
      <c r="Q417" t="s">
        <v>14662</v>
      </c>
      <c r="R417" s="1">
        <v>43088</v>
      </c>
      <c r="S417" t="s">
        <v>755</v>
      </c>
      <c r="T417" t="str">
        <f t="shared" ca="1" si="44"/>
        <v>Sin Garantia</v>
      </c>
      <c r="U417" t="str">
        <f t="shared" ca="1" si="45"/>
        <v>Sin deuda</v>
      </c>
      <c r="V417" t="str">
        <f t="shared" ca="1" si="46"/>
        <v/>
      </c>
      <c r="W417" t="str">
        <f t="shared" ca="1" si="47"/>
        <v>Bajo Riesgo</v>
      </c>
      <c r="X417">
        <v>1000</v>
      </c>
      <c r="Y417" s="2">
        <f ca="1">IF(H417="Propia",RANDBETWEEN(1000,5000),RANDBETWEEN(0,999))</f>
        <v>245</v>
      </c>
      <c r="Z417" s="2">
        <f ca="1">IF(T417="Con Garantia",RANDBETWEEN(1000,5000),RANDBETWEEN(0,999))</f>
        <v>26</v>
      </c>
      <c r="AA417" s="2">
        <f ca="1">IF(U417="Sin deuda",RANDBETWEEN(1000,5000),RANDBETWEEN(0,999))</f>
        <v>3778</v>
      </c>
      <c r="AB417" s="4">
        <f ca="1">IF(Q417="Si Trabaja",RANDBETWEEN(1000,5000),RANDBETWEEN(0,999))</f>
        <v>928</v>
      </c>
      <c r="AC417" s="4">
        <f ca="1">IF(AND(F417&gt;17,F417&lt;71),RANDBETWEEN(1000,5000),RANDBETWEEN(0,999))</f>
        <v>1369</v>
      </c>
      <c r="AD417" s="4">
        <f ca="1">IF(AND(AB417&gt;=0.5,(K417-X417)&gt;1000),RANDBETWEEN(1000,5000),RANDBETWEEN(0,999))</f>
        <v>1082</v>
      </c>
      <c r="AE417" s="4">
        <f ca="1">IF(OR(V417="",V417="Puntual"),RANDBETWEEN(1000,5000),RANDBETWEEN(0,999))</f>
        <v>4210</v>
      </c>
      <c r="AF417" s="4">
        <f ca="1">IF(OR(W417="Bajo Riesgo",AE417&gt;=1000),RANDBETWEEN(1000,5000),RANDBETWEEN(0,999))</f>
        <v>4224</v>
      </c>
      <c r="AG417">
        <f t="shared" ca="1" si="48"/>
        <v>0</v>
      </c>
    </row>
    <row r="418" spans="1:33" customFormat="1" x14ac:dyDescent="0.25">
      <c r="A418">
        <v>43173535</v>
      </c>
      <c r="B418" t="s">
        <v>1133</v>
      </c>
      <c r="C418" t="s">
        <v>1156</v>
      </c>
      <c r="D418">
        <v>935051466</v>
      </c>
      <c r="E418" t="s">
        <v>1135</v>
      </c>
      <c r="F418">
        <v>60</v>
      </c>
      <c r="G418" t="s">
        <v>30</v>
      </c>
      <c r="H418" t="str">
        <f t="shared" ca="1" si="42"/>
        <v>Alquilada</v>
      </c>
      <c r="I418" t="s">
        <v>79</v>
      </c>
      <c r="J418" t="s">
        <v>33</v>
      </c>
      <c r="K418">
        <f t="shared" ca="1" si="43"/>
        <v>5976</v>
      </c>
      <c r="L418" t="s">
        <v>243</v>
      </c>
      <c r="M418" t="s">
        <v>13633</v>
      </c>
      <c r="N418">
        <v>3</v>
      </c>
      <c r="O418" t="s">
        <v>14657</v>
      </c>
      <c r="P418" t="s">
        <v>14670</v>
      </c>
      <c r="Q418" t="s">
        <v>14659</v>
      </c>
      <c r="R418" s="1">
        <v>43099</v>
      </c>
      <c r="S418" t="s">
        <v>755</v>
      </c>
      <c r="T418" t="str">
        <f t="shared" ca="1" si="44"/>
        <v>Sin Garantia</v>
      </c>
      <c r="U418" t="str">
        <f t="shared" ca="1" si="45"/>
        <v>Sin deuda</v>
      </c>
      <c r="V418" t="str">
        <f t="shared" ca="1" si="46"/>
        <v/>
      </c>
      <c r="W418" t="str">
        <f t="shared" ca="1" si="47"/>
        <v>Bajo Riesgo</v>
      </c>
      <c r="X418">
        <v>1000</v>
      </c>
      <c r="Y418" s="2">
        <f ca="1">IF(H418="Propia",RANDBETWEEN(1000,5000),RANDBETWEEN(0,999))</f>
        <v>223</v>
      </c>
      <c r="Z418" s="2">
        <f ca="1">IF(T418="Con Garantia",RANDBETWEEN(1000,5000),RANDBETWEEN(0,999))</f>
        <v>925</v>
      </c>
      <c r="AA418" s="2">
        <f ca="1">IF(U418="Sin deuda",RANDBETWEEN(1000,5000),RANDBETWEEN(0,999))</f>
        <v>4916</v>
      </c>
      <c r="AB418" s="4">
        <f ca="1">IF(Q418="Si Trabaja",RANDBETWEEN(1000,5000),RANDBETWEEN(0,999))</f>
        <v>2872</v>
      </c>
      <c r="AC418" s="4">
        <f ca="1">IF(AND(F418&gt;17,F418&lt;71),RANDBETWEEN(1000,5000),RANDBETWEEN(0,999))</f>
        <v>1529</v>
      </c>
      <c r="AD418" s="4">
        <f ca="1">IF(AND(AB418&gt;=0.5,(K418-X418)&gt;1000),RANDBETWEEN(1000,5000),RANDBETWEEN(0,999))</f>
        <v>2253</v>
      </c>
      <c r="AE418" s="4">
        <f ca="1">IF(OR(V418="",V418="Puntual"),RANDBETWEEN(1000,5000),RANDBETWEEN(0,999))</f>
        <v>4155</v>
      </c>
      <c r="AF418" s="4">
        <f ca="1">IF(OR(W418="Bajo Riesgo",AE418&gt;=1000),RANDBETWEEN(1000,5000),RANDBETWEEN(0,999))</f>
        <v>1218</v>
      </c>
      <c r="AG418">
        <f t="shared" ca="1" si="48"/>
        <v>1</v>
      </c>
    </row>
    <row r="419" spans="1:33" customFormat="1" x14ac:dyDescent="0.25">
      <c r="A419">
        <v>20050564</v>
      </c>
      <c r="B419" t="s">
        <v>1153</v>
      </c>
      <c r="C419" t="s">
        <v>1157</v>
      </c>
      <c r="D419">
        <v>964954932</v>
      </c>
      <c r="E419" t="s">
        <v>1155</v>
      </c>
      <c r="F419">
        <v>24</v>
      </c>
      <c r="G419" t="s">
        <v>42</v>
      </c>
      <c r="H419" t="str">
        <f t="shared" ca="1" si="42"/>
        <v>Alquilada</v>
      </c>
      <c r="I419" t="s">
        <v>79</v>
      </c>
      <c r="J419" t="s">
        <v>33</v>
      </c>
      <c r="K419">
        <f t="shared" ca="1" si="43"/>
        <v>7865</v>
      </c>
      <c r="L419" t="s">
        <v>31</v>
      </c>
      <c r="M419" t="s">
        <v>14661</v>
      </c>
      <c r="N419" t="s">
        <v>14661</v>
      </c>
      <c r="O419" t="s">
        <v>14661</v>
      </c>
      <c r="P419" t="s">
        <v>14661</v>
      </c>
      <c r="Q419" t="s">
        <v>14662</v>
      </c>
      <c r="R419" s="1">
        <v>42967</v>
      </c>
      <c r="S419" t="s">
        <v>34</v>
      </c>
      <c r="T419" t="str">
        <f t="shared" ca="1" si="44"/>
        <v>Sin Garantia</v>
      </c>
      <c r="U419" t="str">
        <f t="shared" ca="1" si="45"/>
        <v>Sin deuda</v>
      </c>
      <c r="V419" t="str">
        <f t="shared" ca="1" si="46"/>
        <v/>
      </c>
      <c r="W419" t="str">
        <f t="shared" ca="1" si="47"/>
        <v>Bajo Riesgo</v>
      </c>
      <c r="X419">
        <v>1000</v>
      </c>
      <c r="Y419" s="2">
        <f ca="1">IF(H419="Propia",RANDBETWEEN(1000,5000),RANDBETWEEN(0,999))</f>
        <v>312</v>
      </c>
      <c r="Z419" s="2">
        <f ca="1">IF(T419="Con Garantia",RANDBETWEEN(1000,5000),RANDBETWEEN(0,999))</f>
        <v>822</v>
      </c>
      <c r="AA419" s="2">
        <f ca="1">IF(U419="Sin deuda",RANDBETWEEN(1000,5000),RANDBETWEEN(0,999))</f>
        <v>4675</v>
      </c>
      <c r="AB419" s="4">
        <f ca="1">IF(Q419="Si Trabaja",RANDBETWEEN(1000,5000),RANDBETWEEN(0,999))</f>
        <v>780</v>
      </c>
      <c r="AC419" s="4">
        <f ca="1">IF(AND(F419&gt;17,F419&lt;71),RANDBETWEEN(1000,5000),RANDBETWEEN(0,999))</f>
        <v>3478</v>
      </c>
      <c r="AD419" s="4">
        <f ca="1">IF(AND(AB419&gt;=0.5,(K419-X419)&gt;1000),RANDBETWEEN(1000,5000),RANDBETWEEN(0,999))</f>
        <v>3928</v>
      </c>
      <c r="AE419" s="4">
        <f ca="1">IF(OR(V419="",V419="Puntual"),RANDBETWEEN(1000,5000),RANDBETWEEN(0,999))</f>
        <v>1730</v>
      </c>
      <c r="AF419" s="4">
        <f ca="1">IF(OR(W419="Bajo Riesgo",AE419&gt;=1000),RANDBETWEEN(1000,5000),RANDBETWEEN(0,999))</f>
        <v>1028</v>
      </c>
      <c r="AG419">
        <f t="shared" ca="1" si="48"/>
        <v>0</v>
      </c>
    </row>
    <row r="420" spans="1:33" customFormat="1" x14ac:dyDescent="0.25">
      <c r="A420">
        <v>20050564</v>
      </c>
      <c r="B420" t="s">
        <v>1153</v>
      </c>
      <c r="C420" t="s">
        <v>1158</v>
      </c>
      <c r="D420">
        <v>964954901</v>
      </c>
      <c r="E420" t="s">
        <v>1155</v>
      </c>
      <c r="F420">
        <v>28</v>
      </c>
      <c r="G420" t="s">
        <v>42</v>
      </c>
      <c r="H420" t="str">
        <f t="shared" ca="1" si="42"/>
        <v>Alquilada</v>
      </c>
      <c r="I420" t="s">
        <v>32</v>
      </c>
      <c r="J420" t="s">
        <v>33</v>
      </c>
      <c r="K420">
        <f t="shared" ca="1" si="43"/>
        <v>6186</v>
      </c>
      <c r="L420" t="s">
        <v>53</v>
      </c>
      <c r="M420" t="s">
        <v>13040</v>
      </c>
      <c r="N420">
        <v>1</v>
      </c>
      <c r="O420" t="s">
        <v>14657</v>
      </c>
      <c r="P420" t="s">
        <v>14664</v>
      </c>
      <c r="Q420" t="s">
        <v>14659</v>
      </c>
      <c r="R420" s="1">
        <v>42957</v>
      </c>
      <c r="S420" t="s">
        <v>34</v>
      </c>
      <c r="T420" t="str">
        <f t="shared" ca="1" si="44"/>
        <v>Con Garantia</v>
      </c>
      <c r="U420" t="str">
        <f t="shared" ca="1" si="45"/>
        <v>Sin deuda</v>
      </c>
      <c r="V420" t="str">
        <f t="shared" ca="1" si="46"/>
        <v/>
      </c>
      <c r="W420" t="str">
        <f t="shared" ca="1" si="47"/>
        <v>Bajo Riesgo</v>
      </c>
      <c r="X420">
        <v>1000</v>
      </c>
      <c r="Y420" s="2">
        <f ca="1">IF(H420="Propia",RANDBETWEEN(1000,5000),RANDBETWEEN(0,999))</f>
        <v>931</v>
      </c>
      <c r="Z420" s="2">
        <f ca="1">IF(T420="Con Garantia",RANDBETWEEN(1000,5000),RANDBETWEEN(0,999))</f>
        <v>4074</v>
      </c>
      <c r="AA420" s="2">
        <f ca="1">IF(U420="Sin deuda",RANDBETWEEN(1000,5000),RANDBETWEEN(0,999))</f>
        <v>2326</v>
      </c>
      <c r="AB420" s="4">
        <f ca="1">IF(Q420="Si Trabaja",RANDBETWEEN(1000,5000),RANDBETWEEN(0,999))</f>
        <v>1287</v>
      </c>
      <c r="AC420" s="4">
        <f ca="1">IF(AND(F420&gt;17,F420&lt;71),RANDBETWEEN(1000,5000),RANDBETWEEN(0,999))</f>
        <v>3215</v>
      </c>
      <c r="AD420" s="4">
        <f ca="1">IF(AND(AB420&gt;=0.5,(K420-X420)&gt;1000),RANDBETWEEN(1000,5000),RANDBETWEEN(0,999))</f>
        <v>4906</v>
      </c>
      <c r="AE420" s="4">
        <f ca="1">IF(OR(V420="",V420="Puntual"),RANDBETWEEN(1000,5000),RANDBETWEEN(0,999))</f>
        <v>3762</v>
      </c>
      <c r="AF420" s="4">
        <f ca="1">IF(OR(W420="Bajo Riesgo",AE420&gt;=1000),RANDBETWEEN(1000,5000),RANDBETWEEN(0,999))</f>
        <v>2199</v>
      </c>
      <c r="AG420">
        <f t="shared" ca="1" si="48"/>
        <v>1</v>
      </c>
    </row>
    <row r="421" spans="1:33" customFormat="1" x14ac:dyDescent="0.25">
      <c r="A421">
        <v>20050564</v>
      </c>
      <c r="B421" t="s">
        <v>1153</v>
      </c>
      <c r="C421" t="s">
        <v>1159</v>
      </c>
      <c r="D421">
        <v>942858546</v>
      </c>
      <c r="E421" t="s">
        <v>1155</v>
      </c>
      <c r="F421">
        <v>43</v>
      </c>
      <c r="G421" t="s">
        <v>42</v>
      </c>
      <c r="H421" t="str">
        <f t="shared" ca="1" si="42"/>
        <v>Propia</v>
      </c>
      <c r="I421" t="s">
        <v>44</v>
      </c>
      <c r="J421" t="s">
        <v>33</v>
      </c>
      <c r="K421">
        <f t="shared" ca="1" si="43"/>
        <v>6169</v>
      </c>
      <c r="L421" t="s">
        <v>214</v>
      </c>
      <c r="M421" t="s">
        <v>14661</v>
      </c>
      <c r="N421" t="s">
        <v>14661</v>
      </c>
      <c r="O421" t="s">
        <v>14661</v>
      </c>
      <c r="P421" t="s">
        <v>14661</v>
      </c>
      <c r="Q421" t="s">
        <v>14662</v>
      </c>
      <c r="R421" s="1">
        <v>43011</v>
      </c>
      <c r="S421" t="s">
        <v>755</v>
      </c>
      <c r="T421" t="str">
        <f t="shared" ca="1" si="44"/>
        <v>Sin Garantia</v>
      </c>
      <c r="U421" t="str">
        <f t="shared" ca="1" si="45"/>
        <v>Sin deuda</v>
      </c>
      <c r="V421" t="str">
        <f t="shared" ca="1" si="46"/>
        <v/>
      </c>
      <c r="W421" t="str">
        <f t="shared" ca="1" si="47"/>
        <v>Bajo Riesgo</v>
      </c>
      <c r="X421">
        <v>1000</v>
      </c>
      <c r="Y421" s="2">
        <f ca="1">IF(H421="Propia",RANDBETWEEN(1000,5000),RANDBETWEEN(0,999))</f>
        <v>2532</v>
      </c>
      <c r="Z421" s="2">
        <f ca="1">IF(T421="Con Garantia",RANDBETWEEN(1000,5000),RANDBETWEEN(0,999))</f>
        <v>396</v>
      </c>
      <c r="AA421" s="2">
        <f ca="1">IF(U421="Sin deuda",RANDBETWEEN(1000,5000),RANDBETWEEN(0,999))</f>
        <v>4194</v>
      </c>
      <c r="AB421" s="4">
        <f ca="1">IF(Q421="Si Trabaja",RANDBETWEEN(1000,5000),RANDBETWEEN(0,999))</f>
        <v>135</v>
      </c>
      <c r="AC421" s="4">
        <f ca="1">IF(AND(F421&gt;17,F421&lt;71),RANDBETWEEN(1000,5000),RANDBETWEEN(0,999))</f>
        <v>4801</v>
      </c>
      <c r="AD421" s="4">
        <f ca="1">IF(AND(AB421&gt;=0.5,(K421-X421)&gt;1000),RANDBETWEEN(1000,5000),RANDBETWEEN(0,999))</f>
        <v>4151</v>
      </c>
      <c r="AE421" s="4">
        <f ca="1">IF(OR(V421="",V421="Puntual"),RANDBETWEEN(1000,5000),RANDBETWEEN(0,999))</f>
        <v>4437</v>
      </c>
      <c r="AF421" s="4">
        <f ca="1">IF(OR(W421="Bajo Riesgo",AE421&gt;=1000),RANDBETWEEN(1000,5000),RANDBETWEEN(0,999))</f>
        <v>1526</v>
      </c>
      <c r="AG421">
        <f t="shared" ca="1" si="48"/>
        <v>0</v>
      </c>
    </row>
    <row r="422" spans="1:33" customFormat="1" x14ac:dyDescent="0.25">
      <c r="A422">
        <v>70907219</v>
      </c>
      <c r="B422" t="s">
        <v>1160</v>
      </c>
      <c r="C422" t="s">
        <v>1161</v>
      </c>
      <c r="D422">
        <v>519296989</v>
      </c>
      <c r="E422" t="s">
        <v>1162</v>
      </c>
      <c r="F422">
        <v>68</v>
      </c>
      <c r="G422" t="s">
        <v>42</v>
      </c>
      <c r="H422" t="str">
        <f t="shared" ca="1" si="42"/>
        <v>Alquilada</v>
      </c>
      <c r="I422" t="s">
        <v>32</v>
      </c>
      <c r="J422" t="s">
        <v>33</v>
      </c>
      <c r="K422">
        <f t="shared" ca="1" si="43"/>
        <v>6458</v>
      </c>
      <c r="L422" t="s">
        <v>125</v>
      </c>
      <c r="M422" t="s">
        <v>14661</v>
      </c>
      <c r="N422" t="s">
        <v>14661</v>
      </c>
      <c r="O422" t="s">
        <v>14661</v>
      </c>
      <c r="P422" t="s">
        <v>14661</v>
      </c>
      <c r="Q422" t="s">
        <v>14662</v>
      </c>
      <c r="R422" s="1">
        <v>42864</v>
      </c>
      <c r="S422" t="s">
        <v>755</v>
      </c>
      <c r="T422" t="str">
        <f t="shared" ca="1" si="44"/>
        <v>Con Garantia</v>
      </c>
      <c r="U422" t="str">
        <f t="shared" ca="1" si="45"/>
        <v>Con deuda</v>
      </c>
      <c r="V422" t="str">
        <f t="shared" ca="1" si="46"/>
        <v>Moroso</v>
      </c>
      <c r="W422" t="str">
        <f t="shared" ca="1" si="47"/>
        <v>Alto Riesgo</v>
      </c>
      <c r="X422">
        <v>1000</v>
      </c>
      <c r="Y422" s="2">
        <f ca="1">IF(H422="Propia",RANDBETWEEN(1000,5000),RANDBETWEEN(0,999))</f>
        <v>116</v>
      </c>
      <c r="Z422" s="2">
        <f ca="1">IF(T422="Con Garantia",RANDBETWEEN(1000,5000),RANDBETWEEN(0,999))</f>
        <v>3652</v>
      </c>
      <c r="AA422" s="2">
        <f ca="1">IF(U422="Sin deuda",RANDBETWEEN(1000,5000),RANDBETWEEN(0,999))</f>
        <v>319</v>
      </c>
      <c r="AB422" s="4">
        <f ca="1">IF(Q422="Si Trabaja",RANDBETWEEN(1000,5000),RANDBETWEEN(0,999))</f>
        <v>414</v>
      </c>
      <c r="AC422" s="4">
        <f ca="1">IF(AND(F422&gt;17,F422&lt;71),RANDBETWEEN(1000,5000),RANDBETWEEN(0,999))</f>
        <v>2688</v>
      </c>
      <c r="AD422" s="4">
        <f ca="1">IF(AND(AB422&gt;=0.5,(K422-X422)&gt;1000),RANDBETWEEN(1000,5000),RANDBETWEEN(0,999))</f>
        <v>4814</v>
      </c>
      <c r="AE422" s="4">
        <f ca="1">IF(OR(V422="",V422="Puntual"),RANDBETWEEN(1000,5000),RANDBETWEEN(0,999))</f>
        <v>591</v>
      </c>
      <c r="AF422" s="4">
        <f ca="1">IF(OR(W422="Bajo Riesgo",AE422&gt;=1000),RANDBETWEEN(1000,5000),RANDBETWEEN(0,999))</f>
        <v>852</v>
      </c>
      <c r="AG422">
        <f t="shared" ca="1" si="48"/>
        <v>0</v>
      </c>
    </row>
    <row r="423" spans="1:33" customFormat="1" x14ac:dyDescent="0.25">
      <c r="A423">
        <v>48280929</v>
      </c>
      <c r="B423" t="s">
        <v>1163</v>
      </c>
      <c r="C423" t="s">
        <v>1164</v>
      </c>
      <c r="D423">
        <v>914138552</v>
      </c>
      <c r="E423" t="s">
        <v>1165</v>
      </c>
      <c r="F423">
        <v>31</v>
      </c>
      <c r="G423" t="s">
        <v>30</v>
      </c>
      <c r="H423" t="str">
        <f t="shared" ca="1" si="42"/>
        <v>Propia</v>
      </c>
      <c r="I423" t="s">
        <v>32</v>
      </c>
      <c r="J423" t="s">
        <v>33</v>
      </c>
      <c r="K423">
        <f t="shared" ca="1" si="43"/>
        <v>7646</v>
      </c>
      <c r="L423" t="s">
        <v>103</v>
      </c>
      <c r="M423" t="s">
        <v>14661</v>
      </c>
      <c r="N423" t="s">
        <v>14661</v>
      </c>
      <c r="O423" t="s">
        <v>14661</v>
      </c>
      <c r="P423" t="s">
        <v>14661</v>
      </c>
      <c r="Q423" t="s">
        <v>14662</v>
      </c>
      <c r="R423" s="1">
        <v>43054</v>
      </c>
      <c r="S423" t="s">
        <v>755</v>
      </c>
      <c r="T423" t="str">
        <f t="shared" ca="1" si="44"/>
        <v>Con Garantia</v>
      </c>
      <c r="U423" t="str">
        <f t="shared" ca="1" si="45"/>
        <v>Sin deuda</v>
      </c>
      <c r="V423" t="str">
        <f t="shared" ca="1" si="46"/>
        <v/>
      </c>
      <c r="W423" t="str">
        <f t="shared" ca="1" si="47"/>
        <v>Bajo Riesgo</v>
      </c>
      <c r="X423">
        <v>1000</v>
      </c>
      <c r="Y423" s="2">
        <f ca="1">IF(H423="Propia",RANDBETWEEN(1000,5000),RANDBETWEEN(0,999))</f>
        <v>1293</v>
      </c>
      <c r="Z423" s="2">
        <f ca="1">IF(T423="Con Garantia",RANDBETWEEN(1000,5000),RANDBETWEEN(0,999))</f>
        <v>1391</v>
      </c>
      <c r="AA423" s="2">
        <f ca="1">IF(U423="Sin deuda",RANDBETWEEN(1000,5000),RANDBETWEEN(0,999))</f>
        <v>3608</v>
      </c>
      <c r="AB423" s="4">
        <f ca="1">IF(Q423="Si Trabaja",RANDBETWEEN(1000,5000),RANDBETWEEN(0,999))</f>
        <v>597</v>
      </c>
      <c r="AC423" s="4">
        <f ca="1">IF(AND(F423&gt;17,F423&lt;71),RANDBETWEEN(1000,5000),RANDBETWEEN(0,999))</f>
        <v>4925</v>
      </c>
      <c r="AD423" s="4">
        <f ca="1">IF(AND(AB423&gt;=0.5,(K423-X423)&gt;1000),RANDBETWEEN(1000,5000),RANDBETWEEN(0,999))</f>
        <v>3002</v>
      </c>
      <c r="AE423" s="4">
        <f ca="1">IF(OR(V423="",V423="Puntual"),RANDBETWEEN(1000,5000),RANDBETWEEN(0,999))</f>
        <v>4281</v>
      </c>
      <c r="AF423" s="4">
        <f ca="1">IF(OR(W423="Bajo Riesgo",AE423&gt;=1000),RANDBETWEEN(1000,5000),RANDBETWEEN(0,999))</f>
        <v>4738</v>
      </c>
      <c r="AG423">
        <f t="shared" ca="1" si="48"/>
        <v>0</v>
      </c>
    </row>
    <row r="424" spans="1:33" customFormat="1" x14ac:dyDescent="0.25">
      <c r="A424">
        <v>73421685</v>
      </c>
      <c r="B424" t="s">
        <v>1166</v>
      </c>
      <c r="C424" t="s">
        <v>206</v>
      </c>
      <c r="D424">
        <v>965075090</v>
      </c>
      <c r="E424" t="s">
        <v>1167</v>
      </c>
      <c r="F424">
        <v>22</v>
      </c>
      <c r="G424" t="s">
        <v>42</v>
      </c>
      <c r="H424" t="str">
        <f t="shared" ca="1" si="42"/>
        <v>Alquilada</v>
      </c>
      <c r="I424" t="s">
        <v>32</v>
      </c>
      <c r="J424" t="s">
        <v>33</v>
      </c>
      <c r="K424">
        <f t="shared" ca="1" si="43"/>
        <v>6315</v>
      </c>
      <c r="L424" t="s">
        <v>67</v>
      </c>
      <c r="M424" t="s">
        <v>14661</v>
      </c>
      <c r="N424" t="s">
        <v>14661</v>
      </c>
      <c r="O424" t="s">
        <v>14661</v>
      </c>
      <c r="P424" t="s">
        <v>14661</v>
      </c>
      <c r="Q424" t="s">
        <v>14662</v>
      </c>
      <c r="R424" s="1">
        <v>42837</v>
      </c>
      <c r="S424" t="s">
        <v>755</v>
      </c>
      <c r="T424" t="str">
        <f t="shared" ca="1" si="44"/>
        <v>Con Garantia</v>
      </c>
      <c r="U424" t="str">
        <f t="shared" ca="1" si="45"/>
        <v>Sin deuda</v>
      </c>
      <c r="V424" t="str">
        <f t="shared" ca="1" si="46"/>
        <v/>
      </c>
      <c r="W424" t="str">
        <f t="shared" ca="1" si="47"/>
        <v>Bajo Riesgo</v>
      </c>
      <c r="X424">
        <v>1000</v>
      </c>
      <c r="Y424" s="2">
        <f ca="1">IF(H424="Propia",RANDBETWEEN(1000,5000),RANDBETWEEN(0,999))</f>
        <v>736</v>
      </c>
      <c r="Z424" s="2">
        <f ca="1">IF(T424="Con Garantia",RANDBETWEEN(1000,5000),RANDBETWEEN(0,999))</f>
        <v>2530</v>
      </c>
      <c r="AA424" s="2">
        <f ca="1">IF(U424="Sin deuda",RANDBETWEEN(1000,5000),RANDBETWEEN(0,999))</f>
        <v>4940</v>
      </c>
      <c r="AB424" s="4">
        <f ca="1">IF(Q424="Si Trabaja",RANDBETWEEN(1000,5000),RANDBETWEEN(0,999))</f>
        <v>613</v>
      </c>
      <c r="AC424" s="4">
        <f ca="1">IF(AND(F424&gt;17,F424&lt;71),RANDBETWEEN(1000,5000),RANDBETWEEN(0,999))</f>
        <v>4698</v>
      </c>
      <c r="AD424" s="4">
        <f ca="1">IF(AND(AB424&gt;=0.5,(K424-X424)&gt;1000),RANDBETWEEN(1000,5000),RANDBETWEEN(0,999))</f>
        <v>1067</v>
      </c>
      <c r="AE424" s="4">
        <f ca="1">IF(OR(V424="",V424="Puntual"),RANDBETWEEN(1000,5000),RANDBETWEEN(0,999))</f>
        <v>3925</v>
      </c>
      <c r="AF424" s="4">
        <f ca="1">IF(OR(W424="Bajo Riesgo",AE424&gt;=1000),RANDBETWEEN(1000,5000),RANDBETWEEN(0,999))</f>
        <v>1358</v>
      </c>
      <c r="AG424">
        <f t="shared" ca="1" si="48"/>
        <v>0</v>
      </c>
    </row>
    <row r="425" spans="1:33" customFormat="1" x14ac:dyDescent="0.25">
      <c r="A425">
        <v>43191258</v>
      </c>
      <c r="B425" t="s">
        <v>1168</v>
      </c>
      <c r="C425" t="s">
        <v>1169</v>
      </c>
      <c r="D425">
        <v>919581505</v>
      </c>
      <c r="E425" t="s">
        <v>1170</v>
      </c>
      <c r="F425">
        <v>61</v>
      </c>
      <c r="G425" t="s">
        <v>42</v>
      </c>
      <c r="H425" t="str">
        <f t="shared" ca="1" si="42"/>
        <v>Alquilada</v>
      </c>
      <c r="I425" t="s">
        <v>49</v>
      </c>
      <c r="J425" t="s">
        <v>33</v>
      </c>
      <c r="K425">
        <f t="shared" ca="1" si="43"/>
        <v>5042</v>
      </c>
      <c r="L425" t="s">
        <v>31</v>
      </c>
      <c r="M425" t="s">
        <v>14462</v>
      </c>
      <c r="N425">
        <v>1</v>
      </c>
      <c r="O425" t="s">
        <v>14657</v>
      </c>
      <c r="P425" t="s">
        <v>14669</v>
      </c>
      <c r="Q425" t="s">
        <v>14659</v>
      </c>
      <c r="R425" s="1">
        <v>42834</v>
      </c>
      <c r="S425" t="s">
        <v>34</v>
      </c>
      <c r="T425" t="str">
        <f t="shared" ca="1" si="44"/>
        <v>Sin Garantia</v>
      </c>
      <c r="U425" t="str">
        <f t="shared" ca="1" si="45"/>
        <v>Con deuda</v>
      </c>
      <c r="V425" t="str">
        <f t="shared" ca="1" si="46"/>
        <v>Moroso</v>
      </c>
      <c r="W425" t="str">
        <f t="shared" ca="1" si="47"/>
        <v>Alto Riesgo</v>
      </c>
      <c r="X425">
        <v>1000</v>
      </c>
      <c r="Y425" s="2">
        <f ca="1">IF(H425="Propia",RANDBETWEEN(1000,5000),RANDBETWEEN(0,999))</f>
        <v>676</v>
      </c>
      <c r="Z425" s="2">
        <f ca="1">IF(T425="Con Garantia",RANDBETWEEN(1000,5000),RANDBETWEEN(0,999))</f>
        <v>93</v>
      </c>
      <c r="AA425" s="2">
        <f ca="1">IF(U425="Sin deuda",RANDBETWEEN(1000,5000),RANDBETWEEN(0,999))</f>
        <v>206</v>
      </c>
      <c r="AB425" s="4">
        <f ca="1">IF(Q425="Si Trabaja",RANDBETWEEN(1000,5000),RANDBETWEEN(0,999))</f>
        <v>4668</v>
      </c>
      <c r="AC425" s="4">
        <f ca="1">IF(AND(F425&gt;17,F425&lt;71),RANDBETWEEN(1000,5000),RANDBETWEEN(0,999))</f>
        <v>1684</v>
      </c>
      <c r="AD425" s="4">
        <f ca="1">IF(AND(AB425&gt;=0.5,(K425-X425)&gt;1000),RANDBETWEEN(1000,5000),RANDBETWEEN(0,999))</f>
        <v>3889</v>
      </c>
      <c r="AE425" s="4">
        <f ca="1">IF(OR(V425="",V425="Puntual"),RANDBETWEEN(1000,5000),RANDBETWEEN(0,999))</f>
        <v>691</v>
      </c>
      <c r="AF425" s="4">
        <f ca="1">IF(OR(W425="Bajo Riesgo",AE425&gt;=1000),RANDBETWEEN(1000,5000),RANDBETWEEN(0,999))</f>
        <v>941</v>
      </c>
      <c r="AG425">
        <f t="shared" ca="1" si="48"/>
        <v>0</v>
      </c>
    </row>
    <row r="426" spans="1:33" customFormat="1" x14ac:dyDescent="0.25">
      <c r="A426">
        <v>41044455</v>
      </c>
      <c r="B426" t="s">
        <v>1171</v>
      </c>
      <c r="C426" t="s">
        <v>1172</v>
      </c>
      <c r="D426">
        <v>968759770</v>
      </c>
      <c r="E426" t="s">
        <v>1173</v>
      </c>
      <c r="F426">
        <v>70</v>
      </c>
      <c r="G426" t="s">
        <v>30</v>
      </c>
      <c r="H426" t="str">
        <f t="shared" ca="1" si="42"/>
        <v>Alquilada</v>
      </c>
      <c r="I426" t="s">
        <v>44</v>
      </c>
      <c r="J426" t="s">
        <v>33</v>
      </c>
      <c r="K426">
        <f t="shared" ca="1" si="43"/>
        <v>6464</v>
      </c>
      <c r="L426" t="s">
        <v>38</v>
      </c>
      <c r="M426" t="s">
        <v>13787</v>
      </c>
      <c r="N426">
        <v>7</v>
      </c>
      <c r="O426" t="s">
        <v>14663</v>
      </c>
      <c r="P426" t="s">
        <v>14658</v>
      </c>
      <c r="Q426" t="s">
        <v>14659</v>
      </c>
      <c r="R426" s="1">
        <v>42931</v>
      </c>
      <c r="S426" t="s">
        <v>755</v>
      </c>
      <c r="T426" t="str">
        <f t="shared" ca="1" si="44"/>
        <v>Con Garantia</v>
      </c>
      <c r="U426" t="str">
        <f t="shared" ca="1" si="45"/>
        <v>Sin deuda</v>
      </c>
      <c r="V426" t="str">
        <f t="shared" ca="1" si="46"/>
        <v/>
      </c>
      <c r="W426" t="str">
        <f t="shared" ca="1" si="47"/>
        <v>Bajo Riesgo</v>
      </c>
      <c r="X426">
        <v>1000</v>
      </c>
      <c r="Y426" s="2">
        <f ca="1">IF(H426="Propia",RANDBETWEEN(1000,5000),RANDBETWEEN(0,999))</f>
        <v>0</v>
      </c>
      <c r="Z426" s="2">
        <f ca="1">IF(T426="Con Garantia",RANDBETWEEN(1000,5000),RANDBETWEEN(0,999))</f>
        <v>4782</v>
      </c>
      <c r="AA426" s="2">
        <f ca="1">IF(U426="Sin deuda",RANDBETWEEN(1000,5000),RANDBETWEEN(0,999))</f>
        <v>2781</v>
      </c>
      <c r="AB426" s="4">
        <f ca="1">IF(Q426="Si Trabaja",RANDBETWEEN(1000,5000),RANDBETWEEN(0,999))</f>
        <v>4344</v>
      </c>
      <c r="AC426" s="4">
        <f ca="1">IF(AND(F426&gt;17,F426&lt;71),RANDBETWEEN(1000,5000),RANDBETWEEN(0,999))</f>
        <v>2190</v>
      </c>
      <c r="AD426" s="4">
        <f ca="1">IF(AND(AB426&gt;=0.5,(K426-X426)&gt;1000),RANDBETWEEN(1000,5000),RANDBETWEEN(0,999))</f>
        <v>2979</v>
      </c>
      <c r="AE426" s="4">
        <f ca="1">IF(OR(V426="",V426="Puntual"),RANDBETWEEN(1000,5000),RANDBETWEEN(0,999))</f>
        <v>1221</v>
      </c>
      <c r="AF426" s="4">
        <f ca="1">IF(OR(W426="Bajo Riesgo",AE426&gt;=1000),RANDBETWEEN(1000,5000),RANDBETWEEN(0,999))</f>
        <v>2666</v>
      </c>
      <c r="AG426">
        <f t="shared" ca="1" si="48"/>
        <v>1</v>
      </c>
    </row>
    <row r="427" spans="1:33" customFormat="1" x14ac:dyDescent="0.25">
      <c r="A427">
        <v>45372941</v>
      </c>
      <c r="B427" t="s">
        <v>1174</v>
      </c>
      <c r="C427" t="s">
        <v>206</v>
      </c>
      <c r="D427">
        <v>990195628</v>
      </c>
      <c r="E427" t="s">
        <v>1175</v>
      </c>
      <c r="F427">
        <v>54</v>
      </c>
      <c r="G427" t="s">
        <v>30</v>
      </c>
      <c r="H427" t="str">
        <f t="shared" ca="1" si="42"/>
        <v>Alquilada</v>
      </c>
      <c r="I427" t="s">
        <v>44</v>
      </c>
      <c r="J427" t="s">
        <v>33</v>
      </c>
      <c r="K427">
        <f t="shared" ca="1" si="43"/>
        <v>5746</v>
      </c>
      <c r="L427" t="s">
        <v>53</v>
      </c>
      <c r="M427" t="s">
        <v>14352</v>
      </c>
      <c r="N427">
        <v>5</v>
      </c>
      <c r="O427" t="s">
        <v>14663</v>
      </c>
      <c r="P427" t="s">
        <v>14667</v>
      </c>
      <c r="Q427" t="s">
        <v>14659</v>
      </c>
      <c r="R427" s="1">
        <v>42799</v>
      </c>
      <c r="S427" t="s">
        <v>34</v>
      </c>
      <c r="T427" t="str">
        <f t="shared" ca="1" si="44"/>
        <v>Con Garantia</v>
      </c>
      <c r="U427" t="str">
        <f t="shared" ca="1" si="45"/>
        <v>Sin deuda</v>
      </c>
      <c r="V427" t="str">
        <f t="shared" ca="1" si="46"/>
        <v/>
      </c>
      <c r="W427" t="str">
        <f t="shared" ca="1" si="47"/>
        <v>Bajo Riesgo</v>
      </c>
      <c r="X427">
        <v>1000</v>
      </c>
      <c r="Y427" s="2">
        <f ca="1">IF(H427="Propia",RANDBETWEEN(1000,5000),RANDBETWEEN(0,999))</f>
        <v>817</v>
      </c>
      <c r="Z427" s="2">
        <f ca="1">IF(T427="Con Garantia",RANDBETWEEN(1000,5000),RANDBETWEEN(0,999))</f>
        <v>4345</v>
      </c>
      <c r="AA427" s="2">
        <f ca="1">IF(U427="Sin deuda",RANDBETWEEN(1000,5000),RANDBETWEEN(0,999))</f>
        <v>3128</v>
      </c>
      <c r="AB427" s="4">
        <f ca="1">IF(Q427="Si Trabaja",RANDBETWEEN(1000,5000),RANDBETWEEN(0,999))</f>
        <v>2903</v>
      </c>
      <c r="AC427" s="4">
        <f ca="1">IF(AND(F427&gt;17,F427&lt;71),RANDBETWEEN(1000,5000),RANDBETWEEN(0,999))</f>
        <v>3689</v>
      </c>
      <c r="AD427" s="4">
        <f ca="1">IF(AND(AB427&gt;=0.5,(K427-X427)&gt;1000),RANDBETWEEN(1000,5000),RANDBETWEEN(0,999))</f>
        <v>4153</v>
      </c>
      <c r="AE427" s="4">
        <f ca="1">IF(OR(V427="",V427="Puntual"),RANDBETWEEN(1000,5000),RANDBETWEEN(0,999))</f>
        <v>2747</v>
      </c>
      <c r="AF427" s="4">
        <f ca="1">IF(OR(W427="Bajo Riesgo",AE427&gt;=1000),RANDBETWEEN(1000,5000),RANDBETWEEN(0,999))</f>
        <v>1601</v>
      </c>
      <c r="AG427">
        <f t="shared" ca="1" si="48"/>
        <v>1</v>
      </c>
    </row>
    <row r="428" spans="1:33" customFormat="1" x14ac:dyDescent="0.25">
      <c r="A428">
        <v>41373415</v>
      </c>
      <c r="B428" t="s">
        <v>1176</v>
      </c>
      <c r="C428" t="s">
        <v>1177</v>
      </c>
      <c r="D428">
        <v>987251229</v>
      </c>
      <c r="E428" t="s">
        <v>1178</v>
      </c>
      <c r="F428">
        <v>65</v>
      </c>
      <c r="G428" t="s">
        <v>42</v>
      </c>
      <c r="H428" t="str">
        <f t="shared" ca="1" si="42"/>
        <v>Alquilada</v>
      </c>
      <c r="I428" t="s">
        <v>44</v>
      </c>
      <c r="J428" t="s">
        <v>33</v>
      </c>
      <c r="K428">
        <f t="shared" ca="1" si="43"/>
        <v>7481</v>
      </c>
      <c r="L428" t="s">
        <v>121</v>
      </c>
      <c r="M428" t="s">
        <v>13133</v>
      </c>
      <c r="N428">
        <v>7</v>
      </c>
      <c r="O428" t="s">
        <v>14657</v>
      </c>
      <c r="P428" t="s">
        <v>14666</v>
      </c>
      <c r="Q428" t="s">
        <v>14659</v>
      </c>
      <c r="R428" s="1">
        <v>43019</v>
      </c>
      <c r="S428" t="s">
        <v>34</v>
      </c>
      <c r="T428" t="str">
        <f t="shared" ca="1" si="44"/>
        <v>Sin Garantia</v>
      </c>
      <c r="U428" t="str">
        <f t="shared" ca="1" si="45"/>
        <v>Sin deuda</v>
      </c>
      <c r="V428" t="str">
        <f t="shared" ca="1" si="46"/>
        <v/>
      </c>
      <c r="W428" t="str">
        <f t="shared" ca="1" si="47"/>
        <v>Bajo Riesgo</v>
      </c>
      <c r="X428">
        <v>1000</v>
      </c>
      <c r="Y428" s="2">
        <f ca="1">IF(H428="Propia",RANDBETWEEN(1000,5000),RANDBETWEEN(0,999))</f>
        <v>377</v>
      </c>
      <c r="Z428" s="2">
        <f ca="1">IF(T428="Con Garantia",RANDBETWEEN(1000,5000),RANDBETWEEN(0,999))</f>
        <v>164</v>
      </c>
      <c r="AA428" s="2">
        <f ca="1">IF(U428="Sin deuda",RANDBETWEEN(1000,5000),RANDBETWEEN(0,999))</f>
        <v>3469</v>
      </c>
      <c r="AB428" s="4">
        <f ca="1">IF(Q428="Si Trabaja",RANDBETWEEN(1000,5000),RANDBETWEEN(0,999))</f>
        <v>4188</v>
      </c>
      <c r="AC428" s="4">
        <f ca="1">IF(AND(F428&gt;17,F428&lt;71),RANDBETWEEN(1000,5000),RANDBETWEEN(0,999))</f>
        <v>2442</v>
      </c>
      <c r="AD428" s="4">
        <f ca="1">IF(AND(AB428&gt;=0.5,(K428-X428)&gt;1000),RANDBETWEEN(1000,5000),RANDBETWEEN(0,999))</f>
        <v>4313</v>
      </c>
      <c r="AE428" s="4">
        <f ca="1">IF(OR(V428="",V428="Puntual"),RANDBETWEEN(1000,5000),RANDBETWEEN(0,999))</f>
        <v>1112</v>
      </c>
      <c r="AF428" s="4">
        <f ca="1">IF(OR(W428="Bajo Riesgo",AE428&gt;=1000),RANDBETWEEN(1000,5000),RANDBETWEEN(0,999))</f>
        <v>2793</v>
      </c>
      <c r="AG428">
        <f t="shared" ca="1" si="48"/>
        <v>1</v>
      </c>
    </row>
    <row r="429" spans="1:33" customFormat="1" x14ac:dyDescent="0.25">
      <c r="A429">
        <v>41199013</v>
      </c>
      <c r="B429" t="s">
        <v>1179</v>
      </c>
      <c r="C429" t="s">
        <v>206</v>
      </c>
      <c r="D429">
        <v>984268779</v>
      </c>
      <c r="E429" t="s">
        <v>1180</v>
      </c>
      <c r="F429">
        <v>42</v>
      </c>
      <c r="G429" t="s">
        <v>30</v>
      </c>
      <c r="H429" t="str">
        <f t="shared" ca="1" si="42"/>
        <v>Alquilada</v>
      </c>
      <c r="I429" t="s">
        <v>49</v>
      </c>
      <c r="J429" t="s">
        <v>33</v>
      </c>
      <c r="K429">
        <f t="shared" ca="1" si="43"/>
        <v>6948</v>
      </c>
      <c r="L429" t="s">
        <v>31</v>
      </c>
      <c r="M429" t="s">
        <v>14661</v>
      </c>
      <c r="N429" t="s">
        <v>14661</v>
      </c>
      <c r="O429" t="s">
        <v>14661</v>
      </c>
      <c r="P429" t="s">
        <v>14661</v>
      </c>
      <c r="Q429" t="s">
        <v>14662</v>
      </c>
      <c r="R429" s="1">
        <v>42822</v>
      </c>
      <c r="S429" t="s">
        <v>34</v>
      </c>
      <c r="T429" t="str">
        <f t="shared" ca="1" si="44"/>
        <v>Sin Garantia</v>
      </c>
      <c r="U429" t="str">
        <f t="shared" ca="1" si="45"/>
        <v>Con deuda</v>
      </c>
      <c r="V429" t="str">
        <f t="shared" ca="1" si="46"/>
        <v>Puntual</v>
      </c>
      <c r="W429" t="str">
        <f t="shared" ca="1" si="47"/>
        <v>Bajo Riesgo</v>
      </c>
      <c r="X429">
        <v>1000</v>
      </c>
      <c r="Y429" s="2">
        <f ca="1">IF(H429="Propia",RANDBETWEEN(1000,5000),RANDBETWEEN(0,999))</f>
        <v>171</v>
      </c>
      <c r="Z429" s="2">
        <f ca="1">IF(T429="Con Garantia",RANDBETWEEN(1000,5000),RANDBETWEEN(0,999))</f>
        <v>443</v>
      </c>
      <c r="AA429" s="2">
        <f ca="1">IF(U429="Sin deuda",RANDBETWEEN(1000,5000),RANDBETWEEN(0,999))</f>
        <v>370</v>
      </c>
      <c r="AB429" s="4">
        <f ca="1">IF(Q429="Si Trabaja",RANDBETWEEN(1000,5000),RANDBETWEEN(0,999))</f>
        <v>915</v>
      </c>
      <c r="AC429" s="4">
        <f ca="1">IF(AND(F429&gt;17,F429&lt;71),RANDBETWEEN(1000,5000),RANDBETWEEN(0,999))</f>
        <v>4129</v>
      </c>
      <c r="AD429" s="4">
        <f ca="1">IF(AND(AB429&gt;=0.5,(K429-X429)&gt;1000),RANDBETWEEN(1000,5000),RANDBETWEEN(0,999))</f>
        <v>4851</v>
      </c>
      <c r="AE429" s="4">
        <f ca="1">IF(OR(V429="",V429="Puntual"),RANDBETWEEN(1000,5000),RANDBETWEEN(0,999))</f>
        <v>4762</v>
      </c>
      <c r="AF429" s="4">
        <f ca="1">IF(OR(W429="Bajo Riesgo",AE429&gt;=1000),RANDBETWEEN(1000,5000),RANDBETWEEN(0,999))</f>
        <v>1934</v>
      </c>
      <c r="AG429">
        <f t="shared" ca="1" si="48"/>
        <v>0</v>
      </c>
    </row>
    <row r="430" spans="1:33" customFormat="1" x14ac:dyDescent="0.25">
      <c r="A430">
        <v>48659140</v>
      </c>
      <c r="B430" t="s">
        <v>1181</v>
      </c>
      <c r="C430" t="s">
        <v>1182</v>
      </c>
      <c r="D430">
        <v>969202287</v>
      </c>
      <c r="E430" t="s">
        <v>1183</v>
      </c>
      <c r="F430">
        <v>59</v>
      </c>
      <c r="G430" t="s">
        <v>42</v>
      </c>
      <c r="H430" t="str">
        <f t="shared" ca="1" si="42"/>
        <v>Alquilada</v>
      </c>
      <c r="I430" t="s">
        <v>79</v>
      </c>
      <c r="J430" t="s">
        <v>33</v>
      </c>
      <c r="K430">
        <f t="shared" ca="1" si="43"/>
        <v>5004</v>
      </c>
      <c r="L430" t="s">
        <v>43</v>
      </c>
      <c r="M430" t="s">
        <v>14661</v>
      </c>
      <c r="N430" t="s">
        <v>14661</v>
      </c>
      <c r="O430" t="s">
        <v>14661</v>
      </c>
      <c r="P430" t="s">
        <v>14661</v>
      </c>
      <c r="Q430" t="s">
        <v>14662</v>
      </c>
      <c r="R430" s="1">
        <v>42867</v>
      </c>
      <c r="S430" t="s">
        <v>755</v>
      </c>
      <c r="T430" t="str">
        <f t="shared" ca="1" si="44"/>
        <v>Con Garantia</v>
      </c>
      <c r="U430" t="str">
        <f t="shared" ca="1" si="45"/>
        <v>Sin deuda</v>
      </c>
      <c r="V430" t="str">
        <f t="shared" ca="1" si="46"/>
        <v/>
      </c>
      <c r="W430" t="str">
        <f t="shared" ca="1" si="47"/>
        <v>Bajo Riesgo</v>
      </c>
      <c r="X430">
        <v>1000</v>
      </c>
      <c r="Y430" s="2">
        <f ca="1">IF(H430="Propia",RANDBETWEEN(1000,5000),RANDBETWEEN(0,999))</f>
        <v>255</v>
      </c>
      <c r="Z430" s="2">
        <f ca="1">IF(T430="Con Garantia",RANDBETWEEN(1000,5000),RANDBETWEEN(0,999))</f>
        <v>1616</v>
      </c>
      <c r="AA430" s="2">
        <f ca="1">IF(U430="Sin deuda",RANDBETWEEN(1000,5000),RANDBETWEEN(0,999))</f>
        <v>2448</v>
      </c>
      <c r="AB430" s="4">
        <f ca="1">IF(Q430="Si Trabaja",RANDBETWEEN(1000,5000),RANDBETWEEN(0,999))</f>
        <v>74</v>
      </c>
      <c r="AC430" s="4">
        <f ca="1">IF(AND(F430&gt;17,F430&lt;71),RANDBETWEEN(1000,5000),RANDBETWEEN(0,999))</f>
        <v>2310</v>
      </c>
      <c r="AD430" s="4">
        <f ca="1">IF(AND(AB430&gt;=0.5,(K430-X430)&gt;1000),RANDBETWEEN(1000,5000),RANDBETWEEN(0,999))</f>
        <v>1383</v>
      </c>
      <c r="AE430" s="4">
        <f ca="1">IF(OR(V430="",V430="Puntual"),RANDBETWEEN(1000,5000),RANDBETWEEN(0,999))</f>
        <v>1179</v>
      </c>
      <c r="AF430" s="4">
        <f ca="1">IF(OR(W430="Bajo Riesgo",AE430&gt;=1000),RANDBETWEEN(1000,5000),RANDBETWEEN(0,999))</f>
        <v>2852</v>
      </c>
      <c r="AG430">
        <f t="shared" ca="1" si="48"/>
        <v>0</v>
      </c>
    </row>
    <row r="431" spans="1:33" customFormat="1" x14ac:dyDescent="0.25">
      <c r="A431">
        <v>43191258</v>
      </c>
      <c r="B431" t="s">
        <v>1168</v>
      </c>
      <c r="C431" t="s">
        <v>1184</v>
      </c>
      <c r="D431">
        <v>919581505</v>
      </c>
      <c r="E431" t="s">
        <v>1170</v>
      </c>
      <c r="F431">
        <v>48</v>
      </c>
      <c r="G431" t="s">
        <v>42</v>
      </c>
      <c r="H431" t="str">
        <f t="shared" ca="1" si="42"/>
        <v>Alquilada</v>
      </c>
      <c r="I431" t="s">
        <v>49</v>
      </c>
      <c r="J431" t="s">
        <v>33</v>
      </c>
      <c r="K431">
        <f t="shared" ca="1" si="43"/>
        <v>6491</v>
      </c>
      <c r="L431" t="s">
        <v>53</v>
      </c>
      <c r="M431" t="s">
        <v>14661</v>
      </c>
      <c r="N431" t="s">
        <v>14661</v>
      </c>
      <c r="O431" t="s">
        <v>14661</v>
      </c>
      <c r="P431" t="s">
        <v>14661</v>
      </c>
      <c r="Q431" t="s">
        <v>14662</v>
      </c>
      <c r="R431" s="1">
        <v>42990</v>
      </c>
      <c r="S431" t="s">
        <v>34</v>
      </c>
      <c r="T431" t="str">
        <f t="shared" ca="1" si="44"/>
        <v>Sin Garantia</v>
      </c>
      <c r="U431" t="str">
        <f t="shared" ca="1" si="45"/>
        <v>Con deuda</v>
      </c>
      <c r="V431" t="str">
        <f t="shared" ca="1" si="46"/>
        <v>Moroso</v>
      </c>
      <c r="W431" t="str">
        <f t="shared" ca="1" si="47"/>
        <v>Alto Riesgo</v>
      </c>
      <c r="X431">
        <v>1000</v>
      </c>
      <c r="Y431" s="2">
        <f ca="1">IF(H431="Propia",RANDBETWEEN(1000,5000),RANDBETWEEN(0,999))</f>
        <v>771</v>
      </c>
      <c r="Z431" s="2">
        <f ca="1">IF(T431="Con Garantia",RANDBETWEEN(1000,5000),RANDBETWEEN(0,999))</f>
        <v>759</v>
      </c>
      <c r="AA431" s="2">
        <f ca="1">IF(U431="Sin deuda",RANDBETWEEN(1000,5000),RANDBETWEEN(0,999))</f>
        <v>253</v>
      </c>
      <c r="AB431" s="4">
        <f ca="1">IF(Q431="Si Trabaja",RANDBETWEEN(1000,5000),RANDBETWEEN(0,999))</f>
        <v>748</v>
      </c>
      <c r="AC431" s="4">
        <f ca="1">IF(AND(F431&gt;17,F431&lt;71),RANDBETWEEN(1000,5000),RANDBETWEEN(0,999))</f>
        <v>1711</v>
      </c>
      <c r="AD431" s="4">
        <f ca="1">IF(AND(AB431&gt;=0.5,(K431-X431)&gt;1000),RANDBETWEEN(1000,5000),RANDBETWEEN(0,999))</f>
        <v>1060</v>
      </c>
      <c r="AE431" s="4">
        <f ca="1">IF(OR(V431="",V431="Puntual"),RANDBETWEEN(1000,5000),RANDBETWEEN(0,999))</f>
        <v>872</v>
      </c>
      <c r="AF431" s="4">
        <f ca="1">IF(OR(W431="Bajo Riesgo",AE431&gt;=1000),RANDBETWEEN(1000,5000),RANDBETWEEN(0,999))</f>
        <v>267</v>
      </c>
      <c r="AG431">
        <f t="shared" ca="1" si="48"/>
        <v>0</v>
      </c>
    </row>
    <row r="432" spans="1:33" customFormat="1" x14ac:dyDescent="0.25">
      <c r="A432">
        <v>76925017</v>
      </c>
      <c r="B432" t="s">
        <v>1185</v>
      </c>
      <c r="C432" t="s">
        <v>206</v>
      </c>
      <c r="D432">
        <v>954133185</v>
      </c>
      <c r="E432" t="s">
        <v>1186</v>
      </c>
      <c r="F432">
        <v>30</v>
      </c>
      <c r="G432" t="s">
        <v>42</v>
      </c>
      <c r="H432" t="str">
        <f t="shared" ca="1" si="42"/>
        <v>Alquilada</v>
      </c>
      <c r="I432" t="s">
        <v>49</v>
      </c>
      <c r="J432" t="s">
        <v>33</v>
      </c>
      <c r="K432">
        <f t="shared" ca="1" si="43"/>
        <v>6785</v>
      </c>
      <c r="L432" t="s">
        <v>125</v>
      </c>
      <c r="M432" t="s">
        <v>14661</v>
      </c>
      <c r="N432" t="s">
        <v>14661</v>
      </c>
      <c r="O432" t="s">
        <v>14661</v>
      </c>
      <c r="P432" t="s">
        <v>14661</v>
      </c>
      <c r="Q432" t="s">
        <v>14662</v>
      </c>
      <c r="R432" s="1">
        <v>43021</v>
      </c>
      <c r="S432" t="s">
        <v>34</v>
      </c>
      <c r="T432" t="str">
        <f t="shared" ca="1" si="44"/>
        <v>Sin Garantia</v>
      </c>
      <c r="U432" t="str">
        <f t="shared" ca="1" si="45"/>
        <v>Con deuda</v>
      </c>
      <c r="V432" t="str">
        <f t="shared" ca="1" si="46"/>
        <v>Puntual</v>
      </c>
      <c r="W432" t="str">
        <f t="shared" ca="1" si="47"/>
        <v>Bajo Riesgo</v>
      </c>
      <c r="X432">
        <v>1000</v>
      </c>
      <c r="Y432" s="2">
        <f ca="1">IF(H432="Propia",RANDBETWEEN(1000,5000),RANDBETWEEN(0,999))</f>
        <v>494</v>
      </c>
      <c r="Z432" s="2">
        <f ca="1">IF(T432="Con Garantia",RANDBETWEEN(1000,5000),RANDBETWEEN(0,999))</f>
        <v>518</v>
      </c>
      <c r="AA432" s="2">
        <f ca="1">IF(U432="Sin deuda",RANDBETWEEN(1000,5000),RANDBETWEEN(0,999))</f>
        <v>233</v>
      </c>
      <c r="AB432" s="4">
        <f ca="1">IF(Q432="Si Trabaja",RANDBETWEEN(1000,5000),RANDBETWEEN(0,999))</f>
        <v>667</v>
      </c>
      <c r="AC432" s="4">
        <f ca="1">IF(AND(F432&gt;17,F432&lt;71),RANDBETWEEN(1000,5000),RANDBETWEEN(0,999))</f>
        <v>3576</v>
      </c>
      <c r="AD432" s="4">
        <f ca="1">IF(AND(AB432&gt;=0.5,(K432-X432)&gt;1000),RANDBETWEEN(1000,5000),RANDBETWEEN(0,999))</f>
        <v>3669</v>
      </c>
      <c r="AE432" s="4">
        <f ca="1">IF(OR(V432="",V432="Puntual"),RANDBETWEEN(1000,5000),RANDBETWEEN(0,999))</f>
        <v>1258</v>
      </c>
      <c r="AF432" s="4">
        <f ca="1">IF(OR(W432="Bajo Riesgo",AE432&gt;=1000),RANDBETWEEN(1000,5000),RANDBETWEEN(0,999))</f>
        <v>2596</v>
      </c>
      <c r="AG432">
        <f t="shared" ca="1" si="48"/>
        <v>0</v>
      </c>
    </row>
    <row r="433" spans="1:33" customFormat="1" x14ac:dyDescent="0.25">
      <c r="A433">
        <v>46763277</v>
      </c>
      <c r="B433" t="s">
        <v>1187</v>
      </c>
      <c r="C433" t="s">
        <v>1188</v>
      </c>
      <c r="D433">
        <v>900593976</v>
      </c>
      <c r="E433" t="s">
        <v>1189</v>
      </c>
      <c r="F433">
        <v>28</v>
      </c>
      <c r="G433" t="s">
        <v>42</v>
      </c>
      <c r="H433" t="str">
        <f t="shared" ca="1" si="42"/>
        <v>Alquilada</v>
      </c>
      <c r="I433" t="s">
        <v>44</v>
      </c>
      <c r="J433" t="s">
        <v>33</v>
      </c>
      <c r="K433">
        <f t="shared" ca="1" si="43"/>
        <v>7829</v>
      </c>
      <c r="L433" t="s">
        <v>38</v>
      </c>
      <c r="M433" t="s">
        <v>14661</v>
      </c>
      <c r="N433" t="s">
        <v>14661</v>
      </c>
      <c r="O433" t="s">
        <v>14661</v>
      </c>
      <c r="P433" t="s">
        <v>14661</v>
      </c>
      <c r="Q433" t="s">
        <v>14662</v>
      </c>
      <c r="R433" s="1">
        <v>42819</v>
      </c>
      <c r="S433" t="s">
        <v>755</v>
      </c>
      <c r="T433" t="str">
        <f t="shared" ca="1" si="44"/>
        <v>Sin Garantia</v>
      </c>
      <c r="U433" t="str">
        <f t="shared" ca="1" si="45"/>
        <v>Con deuda</v>
      </c>
      <c r="V433" t="str">
        <f t="shared" ca="1" si="46"/>
        <v>Puntual</v>
      </c>
      <c r="W433" t="str">
        <f t="shared" ca="1" si="47"/>
        <v>Bajo Riesgo</v>
      </c>
      <c r="X433">
        <v>1000</v>
      </c>
      <c r="Y433" s="2">
        <f ca="1">IF(H433="Propia",RANDBETWEEN(1000,5000),RANDBETWEEN(0,999))</f>
        <v>827</v>
      </c>
      <c r="Z433" s="2">
        <f ca="1">IF(T433="Con Garantia",RANDBETWEEN(1000,5000),RANDBETWEEN(0,999))</f>
        <v>42</v>
      </c>
      <c r="AA433" s="2">
        <f ca="1">IF(U433="Sin deuda",RANDBETWEEN(1000,5000),RANDBETWEEN(0,999))</f>
        <v>433</v>
      </c>
      <c r="AB433" s="4">
        <f ca="1">IF(Q433="Si Trabaja",RANDBETWEEN(1000,5000),RANDBETWEEN(0,999))</f>
        <v>682</v>
      </c>
      <c r="AC433" s="4">
        <f ca="1">IF(AND(F433&gt;17,F433&lt;71),RANDBETWEEN(1000,5000),RANDBETWEEN(0,999))</f>
        <v>2235</v>
      </c>
      <c r="AD433" s="4">
        <f ca="1">IF(AND(AB433&gt;=0.5,(K433-X433)&gt;1000),RANDBETWEEN(1000,5000),RANDBETWEEN(0,999))</f>
        <v>1958</v>
      </c>
      <c r="AE433" s="4">
        <f ca="1">IF(OR(V433="",V433="Puntual"),RANDBETWEEN(1000,5000),RANDBETWEEN(0,999))</f>
        <v>3633</v>
      </c>
      <c r="AF433" s="4">
        <f ca="1">IF(OR(W433="Bajo Riesgo",AE433&gt;=1000),RANDBETWEEN(1000,5000),RANDBETWEEN(0,999))</f>
        <v>1892</v>
      </c>
      <c r="AG433">
        <f t="shared" ca="1" si="48"/>
        <v>0</v>
      </c>
    </row>
    <row r="434" spans="1:33" customFormat="1" x14ac:dyDescent="0.25">
      <c r="A434">
        <v>47383052</v>
      </c>
      <c r="B434" t="s">
        <v>1190</v>
      </c>
      <c r="C434" t="s">
        <v>1191</v>
      </c>
      <c r="D434">
        <v>951466970</v>
      </c>
      <c r="E434" t="s">
        <v>1192</v>
      </c>
      <c r="F434">
        <v>39</v>
      </c>
      <c r="G434" t="s">
        <v>42</v>
      </c>
      <c r="H434" t="str">
        <f t="shared" ca="1" si="42"/>
        <v>Alquilada</v>
      </c>
      <c r="I434" t="s">
        <v>32</v>
      </c>
      <c r="J434" t="s">
        <v>33</v>
      </c>
      <c r="K434">
        <f t="shared" ca="1" si="43"/>
        <v>7640</v>
      </c>
      <c r="L434" t="s">
        <v>214</v>
      </c>
      <c r="M434" t="s">
        <v>14103</v>
      </c>
      <c r="N434">
        <v>6</v>
      </c>
      <c r="O434" t="s">
        <v>14657</v>
      </c>
      <c r="P434" t="s">
        <v>14665</v>
      </c>
      <c r="Q434" t="s">
        <v>14659</v>
      </c>
      <c r="R434" s="1">
        <v>42815</v>
      </c>
      <c r="S434" t="s">
        <v>34</v>
      </c>
      <c r="T434" t="str">
        <f t="shared" ca="1" si="44"/>
        <v>Sin Garantia</v>
      </c>
      <c r="U434" t="str">
        <f t="shared" ca="1" si="45"/>
        <v>Sin deuda</v>
      </c>
      <c r="V434" t="str">
        <f t="shared" ca="1" si="46"/>
        <v/>
      </c>
      <c r="W434" t="str">
        <f t="shared" ca="1" si="47"/>
        <v>Bajo Riesgo</v>
      </c>
      <c r="X434">
        <v>1000</v>
      </c>
      <c r="Y434" s="2">
        <f ca="1">IF(H434="Propia",RANDBETWEEN(1000,5000),RANDBETWEEN(0,999))</f>
        <v>945</v>
      </c>
      <c r="Z434" s="2">
        <f ca="1">IF(T434="Con Garantia",RANDBETWEEN(1000,5000),RANDBETWEEN(0,999))</f>
        <v>936</v>
      </c>
      <c r="AA434" s="2">
        <f ca="1">IF(U434="Sin deuda",RANDBETWEEN(1000,5000),RANDBETWEEN(0,999))</f>
        <v>3819</v>
      </c>
      <c r="AB434" s="4">
        <f ca="1">IF(Q434="Si Trabaja",RANDBETWEEN(1000,5000),RANDBETWEEN(0,999))</f>
        <v>4843</v>
      </c>
      <c r="AC434" s="4">
        <f ca="1">IF(AND(F434&gt;17,F434&lt;71),RANDBETWEEN(1000,5000),RANDBETWEEN(0,999))</f>
        <v>2563</v>
      </c>
      <c r="AD434" s="4">
        <f ca="1">IF(AND(AB434&gt;=0.5,(K434-X434)&gt;1000),RANDBETWEEN(1000,5000),RANDBETWEEN(0,999))</f>
        <v>1200</v>
      </c>
      <c r="AE434" s="4">
        <f ca="1">IF(OR(V434="",V434="Puntual"),RANDBETWEEN(1000,5000),RANDBETWEEN(0,999))</f>
        <v>1761</v>
      </c>
      <c r="AF434" s="4">
        <f ca="1">IF(OR(W434="Bajo Riesgo",AE434&gt;=1000),RANDBETWEEN(1000,5000),RANDBETWEEN(0,999))</f>
        <v>4638</v>
      </c>
      <c r="AG434">
        <f t="shared" ca="1" si="48"/>
        <v>1</v>
      </c>
    </row>
    <row r="435" spans="1:33" customFormat="1" x14ac:dyDescent="0.25">
      <c r="A435">
        <v>45609913</v>
      </c>
      <c r="B435" t="s">
        <v>1193</v>
      </c>
      <c r="C435" t="s">
        <v>1194</v>
      </c>
      <c r="D435">
        <v>945377773</v>
      </c>
      <c r="E435" t="s">
        <v>1195</v>
      </c>
      <c r="F435">
        <v>26</v>
      </c>
      <c r="G435" t="s">
        <v>42</v>
      </c>
      <c r="H435" t="str">
        <f t="shared" ca="1" si="42"/>
        <v>Alquilada</v>
      </c>
      <c r="I435" t="s">
        <v>79</v>
      </c>
      <c r="J435" t="s">
        <v>33</v>
      </c>
      <c r="K435">
        <f t="shared" ca="1" si="43"/>
        <v>6830</v>
      </c>
      <c r="L435" t="s">
        <v>135</v>
      </c>
      <c r="M435" t="s">
        <v>14661</v>
      </c>
      <c r="N435" t="s">
        <v>14661</v>
      </c>
      <c r="O435" t="s">
        <v>14661</v>
      </c>
      <c r="P435" t="s">
        <v>14661</v>
      </c>
      <c r="Q435" t="s">
        <v>14662</v>
      </c>
      <c r="R435" s="1">
        <v>43029</v>
      </c>
      <c r="S435" t="s">
        <v>755</v>
      </c>
      <c r="T435" t="str">
        <f t="shared" ca="1" si="44"/>
        <v>Con Garantia</v>
      </c>
      <c r="U435" t="str">
        <f t="shared" ca="1" si="45"/>
        <v>Con deuda</v>
      </c>
      <c r="V435" t="str">
        <f t="shared" ca="1" si="46"/>
        <v>Moroso</v>
      </c>
      <c r="W435" t="str">
        <f t="shared" ca="1" si="47"/>
        <v>Alto Riesgo</v>
      </c>
      <c r="X435">
        <v>1000</v>
      </c>
      <c r="Y435" s="2">
        <f ca="1">IF(H435="Propia",RANDBETWEEN(1000,5000),RANDBETWEEN(0,999))</f>
        <v>200</v>
      </c>
      <c r="Z435" s="2">
        <f ca="1">IF(T435="Con Garantia",RANDBETWEEN(1000,5000),RANDBETWEEN(0,999))</f>
        <v>4092</v>
      </c>
      <c r="AA435" s="2">
        <f ca="1">IF(U435="Sin deuda",RANDBETWEEN(1000,5000),RANDBETWEEN(0,999))</f>
        <v>421</v>
      </c>
      <c r="AB435" s="4">
        <f ca="1">IF(Q435="Si Trabaja",RANDBETWEEN(1000,5000),RANDBETWEEN(0,999))</f>
        <v>696</v>
      </c>
      <c r="AC435" s="4">
        <f ca="1">IF(AND(F435&gt;17,F435&lt;71),RANDBETWEEN(1000,5000),RANDBETWEEN(0,999))</f>
        <v>4423</v>
      </c>
      <c r="AD435" s="4">
        <f ca="1">IF(AND(AB435&gt;=0.5,(K435-X435)&gt;1000),RANDBETWEEN(1000,5000),RANDBETWEEN(0,999))</f>
        <v>2679</v>
      </c>
      <c r="AE435" s="4">
        <f ca="1">IF(OR(V435="",V435="Puntual"),RANDBETWEEN(1000,5000),RANDBETWEEN(0,999))</f>
        <v>815</v>
      </c>
      <c r="AF435" s="4">
        <f ca="1">IF(OR(W435="Bajo Riesgo",AE435&gt;=1000),RANDBETWEEN(1000,5000),RANDBETWEEN(0,999))</f>
        <v>513</v>
      </c>
      <c r="AG435">
        <f t="shared" ca="1" si="48"/>
        <v>0</v>
      </c>
    </row>
    <row r="436" spans="1:33" customFormat="1" x14ac:dyDescent="0.25">
      <c r="A436">
        <v>40018517</v>
      </c>
      <c r="B436" t="s">
        <v>1196</v>
      </c>
      <c r="C436" t="s">
        <v>1197</v>
      </c>
      <c r="D436">
        <v>926452735</v>
      </c>
      <c r="E436" t="s">
        <v>1198</v>
      </c>
      <c r="F436">
        <v>61</v>
      </c>
      <c r="G436" t="s">
        <v>30</v>
      </c>
      <c r="H436" t="str">
        <f t="shared" ca="1" si="42"/>
        <v>Alquilada</v>
      </c>
      <c r="I436" t="s">
        <v>44</v>
      </c>
      <c r="J436" t="s">
        <v>33</v>
      </c>
      <c r="K436">
        <f t="shared" ca="1" si="43"/>
        <v>7423</v>
      </c>
      <c r="L436" t="s">
        <v>107</v>
      </c>
      <c r="M436" t="s">
        <v>14661</v>
      </c>
      <c r="N436" t="s">
        <v>14661</v>
      </c>
      <c r="O436" t="s">
        <v>14661</v>
      </c>
      <c r="P436" t="s">
        <v>14661</v>
      </c>
      <c r="Q436" t="s">
        <v>14662</v>
      </c>
      <c r="R436" s="1">
        <v>42846</v>
      </c>
      <c r="S436" t="s">
        <v>34</v>
      </c>
      <c r="T436" t="str">
        <f t="shared" ca="1" si="44"/>
        <v>Sin Garantia</v>
      </c>
      <c r="U436" t="str">
        <f t="shared" ca="1" si="45"/>
        <v>Sin deuda</v>
      </c>
      <c r="V436" t="str">
        <f t="shared" ca="1" si="46"/>
        <v/>
      </c>
      <c r="W436" t="str">
        <f t="shared" ca="1" si="47"/>
        <v>Bajo Riesgo</v>
      </c>
      <c r="X436">
        <v>1000</v>
      </c>
      <c r="Y436" s="2">
        <f ca="1">IF(H436="Propia",RANDBETWEEN(1000,5000),RANDBETWEEN(0,999))</f>
        <v>476</v>
      </c>
      <c r="Z436" s="2">
        <f ca="1">IF(T436="Con Garantia",RANDBETWEEN(1000,5000),RANDBETWEEN(0,999))</f>
        <v>645</v>
      </c>
      <c r="AA436" s="2">
        <f ca="1">IF(U436="Sin deuda",RANDBETWEEN(1000,5000),RANDBETWEEN(0,999))</f>
        <v>4713</v>
      </c>
      <c r="AB436" s="4">
        <f ca="1">IF(Q436="Si Trabaja",RANDBETWEEN(1000,5000),RANDBETWEEN(0,999))</f>
        <v>658</v>
      </c>
      <c r="AC436" s="4">
        <f ca="1">IF(AND(F436&gt;17,F436&lt;71),RANDBETWEEN(1000,5000),RANDBETWEEN(0,999))</f>
        <v>1861</v>
      </c>
      <c r="AD436" s="4">
        <f ca="1">IF(AND(AB436&gt;=0.5,(K436-X436)&gt;1000),RANDBETWEEN(1000,5000),RANDBETWEEN(0,999))</f>
        <v>2437</v>
      </c>
      <c r="AE436" s="4">
        <f ca="1">IF(OR(V436="",V436="Puntual"),RANDBETWEEN(1000,5000),RANDBETWEEN(0,999))</f>
        <v>1874</v>
      </c>
      <c r="AF436" s="4">
        <f ca="1">IF(OR(W436="Bajo Riesgo",AE436&gt;=1000),RANDBETWEEN(1000,5000),RANDBETWEEN(0,999))</f>
        <v>4099</v>
      </c>
      <c r="AG436">
        <f t="shared" ca="1" si="48"/>
        <v>0</v>
      </c>
    </row>
    <row r="437" spans="1:33" customFormat="1" x14ac:dyDescent="0.25">
      <c r="A437">
        <v>80365152</v>
      </c>
      <c r="B437" t="s">
        <v>1199</v>
      </c>
      <c r="C437" t="s">
        <v>1200</v>
      </c>
      <c r="D437">
        <v>519959586</v>
      </c>
      <c r="E437" t="s">
        <v>1201</v>
      </c>
      <c r="F437">
        <v>48</v>
      </c>
      <c r="G437" t="s">
        <v>30</v>
      </c>
      <c r="H437" t="str">
        <f t="shared" ca="1" si="42"/>
        <v>Propia</v>
      </c>
      <c r="I437" t="s">
        <v>49</v>
      </c>
      <c r="J437" t="s">
        <v>33</v>
      </c>
      <c r="K437">
        <f t="shared" ca="1" si="43"/>
        <v>6617</v>
      </c>
      <c r="L437" t="s">
        <v>31</v>
      </c>
      <c r="M437" t="s">
        <v>12873</v>
      </c>
      <c r="N437">
        <v>2</v>
      </c>
      <c r="O437" t="s">
        <v>14663</v>
      </c>
      <c r="P437" t="s">
        <v>14664</v>
      </c>
      <c r="Q437" t="s">
        <v>14659</v>
      </c>
      <c r="R437" s="1">
        <v>42781</v>
      </c>
      <c r="S437" t="s">
        <v>34</v>
      </c>
      <c r="T437" t="str">
        <f t="shared" ca="1" si="44"/>
        <v>Sin Garantia</v>
      </c>
      <c r="U437" t="str">
        <f t="shared" ca="1" si="45"/>
        <v>Con deuda</v>
      </c>
      <c r="V437" t="str">
        <f t="shared" ca="1" si="46"/>
        <v>Puntual</v>
      </c>
      <c r="W437" t="str">
        <f t="shared" ca="1" si="47"/>
        <v>Bajo Riesgo</v>
      </c>
      <c r="X437">
        <v>1000</v>
      </c>
      <c r="Y437" s="2">
        <f ca="1">IF(H437="Propia",RANDBETWEEN(1000,5000),RANDBETWEEN(0,999))</f>
        <v>2671</v>
      </c>
      <c r="Z437" s="2">
        <f ca="1">IF(T437="Con Garantia",RANDBETWEEN(1000,5000),RANDBETWEEN(0,999))</f>
        <v>642</v>
      </c>
      <c r="AA437" s="2">
        <f ca="1">IF(U437="Sin deuda",RANDBETWEEN(1000,5000),RANDBETWEEN(0,999))</f>
        <v>525</v>
      </c>
      <c r="AB437" s="4">
        <f ca="1">IF(Q437="Si Trabaja",RANDBETWEEN(1000,5000),RANDBETWEEN(0,999))</f>
        <v>3713</v>
      </c>
      <c r="AC437" s="4">
        <f ca="1">IF(AND(F437&gt;17,F437&lt;71),RANDBETWEEN(1000,5000),RANDBETWEEN(0,999))</f>
        <v>4053</v>
      </c>
      <c r="AD437" s="4">
        <f ca="1">IF(AND(AB437&gt;=0.5,(K437-X437)&gt;1000),RANDBETWEEN(1000,5000),RANDBETWEEN(0,999))</f>
        <v>4795</v>
      </c>
      <c r="AE437" s="4">
        <f ca="1">IF(OR(V437="",V437="Puntual"),RANDBETWEEN(1000,5000),RANDBETWEEN(0,999))</f>
        <v>1876</v>
      </c>
      <c r="AF437" s="4">
        <f ca="1">IF(OR(W437="Bajo Riesgo",AE437&gt;=1000),RANDBETWEEN(1000,5000),RANDBETWEEN(0,999))</f>
        <v>1864</v>
      </c>
      <c r="AG437">
        <f t="shared" ca="1" si="48"/>
        <v>1</v>
      </c>
    </row>
    <row r="438" spans="1:33" customFormat="1" x14ac:dyDescent="0.25">
      <c r="A438">
        <v>43869488</v>
      </c>
      <c r="B438" t="s">
        <v>1202</v>
      </c>
      <c r="C438" t="s">
        <v>1203</v>
      </c>
      <c r="D438">
        <v>924989354</v>
      </c>
      <c r="E438" t="s">
        <v>1204</v>
      </c>
      <c r="F438">
        <v>67</v>
      </c>
      <c r="G438" t="s">
        <v>42</v>
      </c>
      <c r="H438" t="str">
        <f t="shared" ca="1" si="42"/>
        <v>Propia</v>
      </c>
      <c r="I438" t="s">
        <v>32</v>
      </c>
      <c r="J438" t="s">
        <v>33</v>
      </c>
      <c r="K438">
        <f t="shared" ca="1" si="43"/>
        <v>5950</v>
      </c>
      <c r="L438" t="s">
        <v>53</v>
      </c>
      <c r="M438" t="s">
        <v>14661</v>
      </c>
      <c r="N438" t="s">
        <v>14661</v>
      </c>
      <c r="O438" t="s">
        <v>14661</v>
      </c>
      <c r="P438" t="s">
        <v>14661</v>
      </c>
      <c r="Q438" t="s">
        <v>14662</v>
      </c>
      <c r="R438" s="1">
        <v>42737</v>
      </c>
      <c r="S438" t="s">
        <v>755</v>
      </c>
      <c r="T438" t="str">
        <f t="shared" ca="1" si="44"/>
        <v>Con Garantia</v>
      </c>
      <c r="U438" t="str">
        <f t="shared" ca="1" si="45"/>
        <v>Con deuda</v>
      </c>
      <c r="V438" t="str">
        <f t="shared" ca="1" si="46"/>
        <v>Moroso</v>
      </c>
      <c r="W438" t="str">
        <f t="shared" ca="1" si="47"/>
        <v>Alto Riesgo</v>
      </c>
      <c r="X438">
        <v>1000</v>
      </c>
      <c r="Y438" s="2">
        <f ca="1">IF(H438="Propia",RANDBETWEEN(1000,5000),RANDBETWEEN(0,999))</f>
        <v>3602</v>
      </c>
      <c r="Z438" s="2">
        <f ca="1">IF(T438="Con Garantia",RANDBETWEEN(1000,5000),RANDBETWEEN(0,999))</f>
        <v>4220</v>
      </c>
      <c r="AA438" s="2">
        <f ca="1">IF(U438="Sin deuda",RANDBETWEEN(1000,5000),RANDBETWEEN(0,999))</f>
        <v>316</v>
      </c>
      <c r="AB438" s="4">
        <f ca="1">IF(Q438="Si Trabaja",RANDBETWEEN(1000,5000),RANDBETWEEN(0,999))</f>
        <v>48</v>
      </c>
      <c r="AC438" s="4">
        <f ca="1">IF(AND(F438&gt;17,F438&lt;71),RANDBETWEEN(1000,5000),RANDBETWEEN(0,999))</f>
        <v>4622</v>
      </c>
      <c r="AD438" s="4">
        <f ca="1">IF(AND(AB438&gt;=0.5,(K438-X438)&gt;1000),RANDBETWEEN(1000,5000),RANDBETWEEN(0,999))</f>
        <v>1116</v>
      </c>
      <c r="AE438" s="4">
        <f ca="1">IF(OR(V438="",V438="Puntual"),RANDBETWEEN(1000,5000),RANDBETWEEN(0,999))</f>
        <v>811</v>
      </c>
      <c r="AF438" s="4">
        <f ca="1">IF(OR(W438="Bajo Riesgo",AE438&gt;=1000),RANDBETWEEN(1000,5000),RANDBETWEEN(0,999))</f>
        <v>731</v>
      </c>
      <c r="AG438">
        <f t="shared" ca="1" si="48"/>
        <v>0</v>
      </c>
    </row>
    <row r="439" spans="1:33" customFormat="1" x14ac:dyDescent="0.25">
      <c r="A439">
        <v>73145383</v>
      </c>
      <c r="B439" t="s">
        <v>1205</v>
      </c>
      <c r="C439" t="s">
        <v>1206</v>
      </c>
      <c r="D439">
        <v>933568707</v>
      </c>
      <c r="E439" t="s">
        <v>1207</v>
      </c>
      <c r="F439">
        <v>62</v>
      </c>
      <c r="G439" t="s">
        <v>30</v>
      </c>
      <c r="H439" t="str">
        <f t="shared" ca="1" si="42"/>
        <v>Alquilada</v>
      </c>
      <c r="I439" t="s">
        <v>49</v>
      </c>
      <c r="J439" t="s">
        <v>33</v>
      </c>
      <c r="K439">
        <f t="shared" ca="1" si="43"/>
        <v>5844</v>
      </c>
      <c r="L439" t="s">
        <v>31</v>
      </c>
      <c r="M439" t="s">
        <v>13418</v>
      </c>
      <c r="N439">
        <v>6</v>
      </c>
      <c r="O439" t="s">
        <v>14663</v>
      </c>
      <c r="P439" t="s">
        <v>14667</v>
      </c>
      <c r="Q439" t="s">
        <v>14659</v>
      </c>
      <c r="R439" s="1">
        <v>43004</v>
      </c>
      <c r="S439" t="s">
        <v>755</v>
      </c>
      <c r="T439" t="str">
        <f t="shared" ca="1" si="44"/>
        <v>Sin Garantia</v>
      </c>
      <c r="U439" t="str">
        <f t="shared" ca="1" si="45"/>
        <v>Con deuda</v>
      </c>
      <c r="V439" t="str">
        <f t="shared" ca="1" si="46"/>
        <v>Puntual</v>
      </c>
      <c r="W439" t="str">
        <f t="shared" ca="1" si="47"/>
        <v>Bajo Riesgo</v>
      </c>
      <c r="X439">
        <v>1000</v>
      </c>
      <c r="Y439" s="2">
        <f ca="1">IF(H439="Propia",RANDBETWEEN(1000,5000),RANDBETWEEN(0,999))</f>
        <v>83</v>
      </c>
      <c r="Z439" s="2">
        <f ca="1">IF(T439="Con Garantia",RANDBETWEEN(1000,5000),RANDBETWEEN(0,999))</f>
        <v>124</v>
      </c>
      <c r="AA439" s="2">
        <f ca="1">IF(U439="Sin deuda",RANDBETWEEN(1000,5000),RANDBETWEEN(0,999))</f>
        <v>620</v>
      </c>
      <c r="AB439" s="4">
        <f ca="1">IF(Q439="Si Trabaja",RANDBETWEEN(1000,5000),RANDBETWEEN(0,999))</f>
        <v>4549</v>
      </c>
      <c r="AC439" s="4">
        <f ca="1">IF(AND(F439&gt;17,F439&lt;71),RANDBETWEEN(1000,5000),RANDBETWEEN(0,999))</f>
        <v>4562</v>
      </c>
      <c r="AD439" s="4">
        <f ca="1">IF(AND(AB439&gt;=0.5,(K439-X439)&gt;1000),RANDBETWEEN(1000,5000),RANDBETWEEN(0,999))</f>
        <v>2203</v>
      </c>
      <c r="AE439" s="4">
        <f ca="1">IF(OR(V439="",V439="Puntual"),RANDBETWEEN(1000,5000),RANDBETWEEN(0,999))</f>
        <v>3183</v>
      </c>
      <c r="AF439" s="4">
        <f ca="1">IF(OR(W439="Bajo Riesgo",AE439&gt;=1000),RANDBETWEEN(1000,5000),RANDBETWEEN(0,999))</f>
        <v>4330</v>
      </c>
      <c r="AG439">
        <f t="shared" ca="1" si="48"/>
        <v>1</v>
      </c>
    </row>
    <row r="440" spans="1:33" customFormat="1" x14ac:dyDescent="0.25">
      <c r="A440">
        <v>72100821</v>
      </c>
      <c r="B440" t="s">
        <v>1208</v>
      </c>
      <c r="C440" t="s">
        <v>206</v>
      </c>
      <c r="D440">
        <v>979791425</v>
      </c>
      <c r="E440" t="s">
        <v>1209</v>
      </c>
      <c r="F440">
        <v>24</v>
      </c>
      <c r="G440" t="s">
        <v>42</v>
      </c>
      <c r="H440" t="str">
        <f t="shared" ca="1" si="42"/>
        <v>Alquilada</v>
      </c>
      <c r="I440" t="s">
        <v>32</v>
      </c>
      <c r="J440" t="s">
        <v>33</v>
      </c>
      <c r="K440">
        <f t="shared" ca="1" si="43"/>
        <v>5289</v>
      </c>
      <c r="L440" t="s">
        <v>31</v>
      </c>
      <c r="M440" t="s">
        <v>14320</v>
      </c>
      <c r="N440">
        <v>5</v>
      </c>
      <c r="O440" t="s">
        <v>14657</v>
      </c>
      <c r="P440" t="s">
        <v>14668</v>
      </c>
      <c r="Q440" t="s">
        <v>14659</v>
      </c>
      <c r="R440" s="1">
        <v>42898</v>
      </c>
      <c r="S440" t="s">
        <v>34</v>
      </c>
      <c r="T440" t="str">
        <f t="shared" ca="1" si="44"/>
        <v>Con Garantia</v>
      </c>
      <c r="U440" t="str">
        <f t="shared" ca="1" si="45"/>
        <v>Con deuda</v>
      </c>
      <c r="V440" t="str">
        <f t="shared" ca="1" si="46"/>
        <v>Moroso</v>
      </c>
      <c r="W440" t="str">
        <f t="shared" ca="1" si="47"/>
        <v>Alto Riesgo</v>
      </c>
      <c r="X440">
        <v>1000</v>
      </c>
      <c r="Y440" s="2">
        <f ca="1">IF(H440="Propia",RANDBETWEEN(1000,5000),RANDBETWEEN(0,999))</f>
        <v>430</v>
      </c>
      <c r="Z440" s="2">
        <f ca="1">IF(T440="Con Garantia",RANDBETWEEN(1000,5000),RANDBETWEEN(0,999))</f>
        <v>2999</v>
      </c>
      <c r="AA440" s="2">
        <f ca="1">IF(U440="Sin deuda",RANDBETWEEN(1000,5000),RANDBETWEEN(0,999))</f>
        <v>660</v>
      </c>
      <c r="AB440" s="4">
        <f ca="1">IF(Q440="Si Trabaja",RANDBETWEEN(1000,5000),RANDBETWEEN(0,999))</f>
        <v>1186</v>
      </c>
      <c r="AC440" s="4">
        <f ca="1">IF(AND(F440&gt;17,F440&lt;71),RANDBETWEEN(1000,5000),RANDBETWEEN(0,999))</f>
        <v>2815</v>
      </c>
      <c r="AD440" s="4">
        <f ca="1">IF(AND(AB440&gt;=0.5,(K440-X440)&gt;1000),RANDBETWEEN(1000,5000),RANDBETWEEN(0,999))</f>
        <v>4469</v>
      </c>
      <c r="AE440" s="4">
        <f ca="1">IF(OR(V440="",V440="Puntual"),RANDBETWEEN(1000,5000),RANDBETWEEN(0,999))</f>
        <v>596</v>
      </c>
      <c r="AF440" s="4">
        <f ca="1">IF(OR(W440="Bajo Riesgo",AE440&gt;=1000),RANDBETWEEN(1000,5000),RANDBETWEEN(0,999))</f>
        <v>914</v>
      </c>
      <c r="AG440">
        <f t="shared" ca="1" si="48"/>
        <v>0</v>
      </c>
    </row>
    <row r="441" spans="1:33" customFormat="1" x14ac:dyDescent="0.25">
      <c r="A441">
        <v>41963575</v>
      </c>
      <c r="B441" t="s">
        <v>1210</v>
      </c>
      <c r="C441" t="s">
        <v>206</v>
      </c>
      <c r="D441">
        <v>952882254</v>
      </c>
      <c r="E441" t="s">
        <v>1211</v>
      </c>
      <c r="F441">
        <v>52</v>
      </c>
      <c r="G441" t="s">
        <v>42</v>
      </c>
      <c r="H441" t="str">
        <f t="shared" ca="1" si="42"/>
        <v>Alquilada</v>
      </c>
      <c r="I441" t="s">
        <v>32</v>
      </c>
      <c r="J441" t="s">
        <v>33</v>
      </c>
      <c r="K441">
        <f t="shared" ca="1" si="43"/>
        <v>7991</v>
      </c>
      <c r="L441" t="s">
        <v>53</v>
      </c>
      <c r="M441" t="s">
        <v>12882</v>
      </c>
      <c r="N441">
        <v>5</v>
      </c>
      <c r="O441" t="s">
        <v>14657</v>
      </c>
      <c r="P441" t="s">
        <v>14660</v>
      </c>
      <c r="Q441" t="s">
        <v>14659</v>
      </c>
      <c r="R441" s="1">
        <v>42921</v>
      </c>
      <c r="S441" t="s">
        <v>34</v>
      </c>
      <c r="T441" t="str">
        <f t="shared" ca="1" si="44"/>
        <v>Sin Garantia</v>
      </c>
      <c r="U441" t="str">
        <f t="shared" ca="1" si="45"/>
        <v>Sin deuda</v>
      </c>
      <c r="V441" t="str">
        <f t="shared" ca="1" si="46"/>
        <v/>
      </c>
      <c r="W441" t="str">
        <f t="shared" ca="1" si="47"/>
        <v>Bajo Riesgo</v>
      </c>
      <c r="X441">
        <v>1000</v>
      </c>
      <c r="Y441" s="2">
        <f ca="1">IF(H441="Propia",RANDBETWEEN(1000,5000),RANDBETWEEN(0,999))</f>
        <v>863</v>
      </c>
      <c r="Z441" s="2">
        <f ca="1">IF(T441="Con Garantia",RANDBETWEEN(1000,5000),RANDBETWEEN(0,999))</f>
        <v>709</v>
      </c>
      <c r="AA441" s="2">
        <f ca="1">IF(U441="Sin deuda",RANDBETWEEN(1000,5000),RANDBETWEEN(0,999))</f>
        <v>3313</v>
      </c>
      <c r="AB441" s="4">
        <f ca="1">IF(Q441="Si Trabaja",RANDBETWEEN(1000,5000),RANDBETWEEN(0,999))</f>
        <v>2886</v>
      </c>
      <c r="AC441" s="4">
        <f ca="1">IF(AND(F441&gt;17,F441&lt;71),RANDBETWEEN(1000,5000),RANDBETWEEN(0,999))</f>
        <v>1481</v>
      </c>
      <c r="AD441" s="4">
        <f ca="1">IF(AND(AB441&gt;=0.5,(K441-X441)&gt;1000),RANDBETWEEN(1000,5000),RANDBETWEEN(0,999))</f>
        <v>4023</v>
      </c>
      <c r="AE441" s="4">
        <f ca="1">IF(OR(V441="",V441="Puntual"),RANDBETWEEN(1000,5000),RANDBETWEEN(0,999))</f>
        <v>1168</v>
      </c>
      <c r="AF441" s="4">
        <f ca="1">IF(OR(W441="Bajo Riesgo",AE441&gt;=1000),RANDBETWEEN(1000,5000),RANDBETWEEN(0,999))</f>
        <v>3063</v>
      </c>
      <c r="AG441">
        <f t="shared" ca="1" si="48"/>
        <v>1</v>
      </c>
    </row>
    <row r="442" spans="1:33" customFormat="1" x14ac:dyDescent="0.25">
      <c r="A442">
        <v>43869488</v>
      </c>
      <c r="B442" t="s">
        <v>1202</v>
      </c>
      <c r="C442" t="s">
        <v>206</v>
      </c>
      <c r="D442">
        <v>924989354</v>
      </c>
      <c r="E442" t="s">
        <v>1204</v>
      </c>
      <c r="F442">
        <v>43</v>
      </c>
      <c r="G442" t="s">
        <v>42</v>
      </c>
      <c r="H442" t="str">
        <f t="shared" ca="1" si="42"/>
        <v>Alquilada</v>
      </c>
      <c r="I442" t="s">
        <v>32</v>
      </c>
      <c r="J442" t="s">
        <v>33</v>
      </c>
      <c r="K442">
        <f t="shared" ca="1" si="43"/>
        <v>5765</v>
      </c>
      <c r="L442" t="s">
        <v>67</v>
      </c>
      <c r="M442" t="s">
        <v>14661</v>
      </c>
      <c r="N442" t="s">
        <v>14661</v>
      </c>
      <c r="O442" t="s">
        <v>14661</v>
      </c>
      <c r="P442" t="s">
        <v>14661</v>
      </c>
      <c r="Q442" t="s">
        <v>14662</v>
      </c>
      <c r="R442" s="1">
        <v>43008</v>
      </c>
      <c r="S442" t="s">
        <v>34</v>
      </c>
      <c r="T442" t="str">
        <f t="shared" ca="1" si="44"/>
        <v>Sin Garantia</v>
      </c>
      <c r="U442" t="str">
        <f t="shared" ca="1" si="45"/>
        <v>Sin deuda</v>
      </c>
      <c r="V442" t="str">
        <f t="shared" ca="1" si="46"/>
        <v/>
      </c>
      <c r="W442" t="str">
        <f t="shared" ca="1" si="47"/>
        <v>Bajo Riesgo</v>
      </c>
      <c r="X442">
        <v>1000</v>
      </c>
      <c r="Y442" s="2">
        <f ca="1">IF(H442="Propia",RANDBETWEEN(1000,5000),RANDBETWEEN(0,999))</f>
        <v>52</v>
      </c>
      <c r="Z442" s="2">
        <f ca="1">IF(T442="Con Garantia",RANDBETWEEN(1000,5000),RANDBETWEEN(0,999))</f>
        <v>710</v>
      </c>
      <c r="AA442" s="2">
        <f ca="1">IF(U442="Sin deuda",RANDBETWEEN(1000,5000),RANDBETWEEN(0,999))</f>
        <v>1645</v>
      </c>
      <c r="AB442" s="4">
        <f ca="1">IF(Q442="Si Trabaja",RANDBETWEEN(1000,5000),RANDBETWEEN(0,999))</f>
        <v>980</v>
      </c>
      <c r="AC442" s="4">
        <f ca="1">IF(AND(F442&gt;17,F442&lt;71),RANDBETWEEN(1000,5000),RANDBETWEEN(0,999))</f>
        <v>4395</v>
      </c>
      <c r="AD442" s="4">
        <f ca="1">IF(AND(AB442&gt;=0.5,(K442-X442)&gt;1000),RANDBETWEEN(1000,5000),RANDBETWEEN(0,999))</f>
        <v>3123</v>
      </c>
      <c r="AE442" s="4">
        <f ca="1">IF(OR(V442="",V442="Puntual"),RANDBETWEEN(1000,5000),RANDBETWEEN(0,999))</f>
        <v>2846</v>
      </c>
      <c r="AF442" s="4">
        <f ca="1">IF(OR(W442="Bajo Riesgo",AE442&gt;=1000),RANDBETWEEN(1000,5000),RANDBETWEEN(0,999))</f>
        <v>3270</v>
      </c>
      <c r="AG442">
        <f t="shared" ca="1" si="48"/>
        <v>0</v>
      </c>
    </row>
    <row r="443" spans="1:33" customFormat="1" x14ac:dyDescent="0.25">
      <c r="A443">
        <v>70406460</v>
      </c>
      <c r="B443" t="s">
        <v>1212</v>
      </c>
      <c r="C443" t="s">
        <v>206</v>
      </c>
      <c r="D443">
        <v>900722251</v>
      </c>
      <c r="E443" t="s">
        <v>1213</v>
      </c>
      <c r="F443">
        <v>57</v>
      </c>
      <c r="G443" t="s">
        <v>42</v>
      </c>
      <c r="H443" t="str">
        <f t="shared" ca="1" si="42"/>
        <v>Alquilada</v>
      </c>
      <c r="I443" t="s">
        <v>32</v>
      </c>
      <c r="J443" t="s">
        <v>33</v>
      </c>
      <c r="K443">
        <f t="shared" ca="1" si="43"/>
        <v>7412</v>
      </c>
      <c r="L443" t="s">
        <v>53</v>
      </c>
      <c r="M443" t="s">
        <v>14441</v>
      </c>
      <c r="N443">
        <v>3</v>
      </c>
      <c r="O443" t="s">
        <v>14657</v>
      </c>
      <c r="P443" t="s">
        <v>14664</v>
      </c>
      <c r="Q443" t="s">
        <v>14659</v>
      </c>
      <c r="R443" s="1">
        <v>42764</v>
      </c>
      <c r="S443" t="s">
        <v>34</v>
      </c>
      <c r="T443" t="str">
        <f t="shared" ca="1" si="44"/>
        <v>Sin Garantia</v>
      </c>
      <c r="U443" t="str">
        <f t="shared" ca="1" si="45"/>
        <v>Sin deuda</v>
      </c>
      <c r="V443" t="str">
        <f t="shared" ca="1" si="46"/>
        <v/>
      </c>
      <c r="W443" t="str">
        <f t="shared" ca="1" si="47"/>
        <v>Bajo Riesgo</v>
      </c>
      <c r="X443">
        <v>1000</v>
      </c>
      <c r="Y443" s="2">
        <f ca="1">IF(H443="Propia",RANDBETWEEN(1000,5000),RANDBETWEEN(0,999))</f>
        <v>59</v>
      </c>
      <c r="Z443" s="2">
        <f ca="1">IF(T443="Con Garantia",RANDBETWEEN(1000,5000),RANDBETWEEN(0,999))</f>
        <v>316</v>
      </c>
      <c r="AA443" s="2">
        <f ca="1">IF(U443="Sin deuda",RANDBETWEEN(1000,5000),RANDBETWEEN(0,999))</f>
        <v>3688</v>
      </c>
      <c r="AB443" s="4">
        <f ca="1">IF(Q443="Si Trabaja",RANDBETWEEN(1000,5000),RANDBETWEEN(0,999))</f>
        <v>3984</v>
      </c>
      <c r="AC443" s="4">
        <f ca="1">IF(AND(F443&gt;17,F443&lt;71),RANDBETWEEN(1000,5000),RANDBETWEEN(0,999))</f>
        <v>1723</v>
      </c>
      <c r="AD443" s="4">
        <f ca="1">IF(AND(AB443&gt;=0.5,(K443-X443)&gt;1000),RANDBETWEEN(1000,5000),RANDBETWEEN(0,999))</f>
        <v>2079</v>
      </c>
      <c r="AE443" s="4">
        <f ca="1">IF(OR(V443="",V443="Puntual"),RANDBETWEEN(1000,5000),RANDBETWEEN(0,999))</f>
        <v>3432</v>
      </c>
      <c r="AF443" s="4">
        <f ca="1">IF(OR(W443="Bajo Riesgo",AE443&gt;=1000),RANDBETWEEN(1000,5000),RANDBETWEEN(0,999))</f>
        <v>4678</v>
      </c>
      <c r="AG443">
        <f t="shared" ca="1" si="48"/>
        <v>1</v>
      </c>
    </row>
    <row r="444" spans="1:33" customFormat="1" x14ac:dyDescent="0.25">
      <c r="A444">
        <v>70406460</v>
      </c>
      <c r="B444" t="s">
        <v>1212</v>
      </c>
      <c r="C444" t="s">
        <v>1214</v>
      </c>
      <c r="D444">
        <v>900722251</v>
      </c>
      <c r="E444" t="s">
        <v>1213</v>
      </c>
      <c r="F444">
        <v>69</v>
      </c>
      <c r="G444" t="s">
        <v>42</v>
      </c>
      <c r="H444" t="str">
        <f t="shared" ca="1" si="42"/>
        <v>Alquilada</v>
      </c>
      <c r="I444" t="s">
        <v>32</v>
      </c>
      <c r="J444" t="s">
        <v>33</v>
      </c>
      <c r="K444">
        <f t="shared" ca="1" si="43"/>
        <v>6943</v>
      </c>
      <c r="L444" t="s">
        <v>195</v>
      </c>
      <c r="M444" t="s">
        <v>13378</v>
      </c>
      <c r="N444">
        <v>10</v>
      </c>
      <c r="O444" t="s">
        <v>14663</v>
      </c>
      <c r="P444" t="s">
        <v>14670</v>
      </c>
      <c r="Q444" t="s">
        <v>14659</v>
      </c>
      <c r="R444" s="1">
        <v>42909</v>
      </c>
      <c r="S444" t="s">
        <v>755</v>
      </c>
      <c r="T444" t="str">
        <f t="shared" ca="1" si="44"/>
        <v>Con Garantia</v>
      </c>
      <c r="U444" t="str">
        <f t="shared" ca="1" si="45"/>
        <v>Sin deuda</v>
      </c>
      <c r="V444" t="str">
        <f t="shared" ca="1" si="46"/>
        <v/>
      </c>
      <c r="W444" t="str">
        <f t="shared" ca="1" si="47"/>
        <v>Bajo Riesgo</v>
      </c>
      <c r="X444">
        <v>1000</v>
      </c>
      <c r="Y444" s="2">
        <f ca="1">IF(H444="Propia",RANDBETWEEN(1000,5000),RANDBETWEEN(0,999))</f>
        <v>740</v>
      </c>
      <c r="Z444" s="2">
        <f ca="1">IF(T444="Con Garantia",RANDBETWEEN(1000,5000),RANDBETWEEN(0,999))</f>
        <v>4898</v>
      </c>
      <c r="AA444" s="2">
        <f ca="1">IF(U444="Sin deuda",RANDBETWEEN(1000,5000),RANDBETWEEN(0,999))</f>
        <v>4339</v>
      </c>
      <c r="AB444" s="4">
        <f ca="1">IF(Q444="Si Trabaja",RANDBETWEEN(1000,5000),RANDBETWEEN(0,999))</f>
        <v>2551</v>
      </c>
      <c r="AC444" s="4">
        <f ca="1">IF(AND(F444&gt;17,F444&lt;71),RANDBETWEEN(1000,5000),RANDBETWEEN(0,999))</f>
        <v>1440</v>
      </c>
      <c r="AD444" s="4">
        <f ca="1">IF(AND(AB444&gt;=0.5,(K444-X444)&gt;1000),RANDBETWEEN(1000,5000),RANDBETWEEN(0,999))</f>
        <v>3130</v>
      </c>
      <c r="AE444" s="4">
        <f ca="1">IF(OR(V444="",V444="Puntual"),RANDBETWEEN(1000,5000),RANDBETWEEN(0,999))</f>
        <v>4509</v>
      </c>
      <c r="AF444" s="4">
        <f ca="1">IF(OR(W444="Bajo Riesgo",AE444&gt;=1000),RANDBETWEEN(1000,5000),RANDBETWEEN(0,999))</f>
        <v>4881</v>
      </c>
      <c r="AG444">
        <f t="shared" ca="1" si="48"/>
        <v>1</v>
      </c>
    </row>
    <row r="445" spans="1:33" customFormat="1" x14ac:dyDescent="0.25">
      <c r="A445">
        <v>47176650</v>
      </c>
      <c r="B445" t="s">
        <v>1215</v>
      </c>
      <c r="C445" t="s">
        <v>1214</v>
      </c>
      <c r="D445">
        <v>519263324</v>
      </c>
      <c r="E445" t="s">
        <v>1216</v>
      </c>
      <c r="F445">
        <v>48</v>
      </c>
      <c r="G445" t="s">
        <v>30</v>
      </c>
      <c r="H445" t="str">
        <f t="shared" ca="1" si="42"/>
        <v>Propia</v>
      </c>
      <c r="I445" t="s">
        <v>32</v>
      </c>
      <c r="J445" t="s">
        <v>33</v>
      </c>
      <c r="K445">
        <f t="shared" ca="1" si="43"/>
        <v>7711</v>
      </c>
      <c r="L445" t="s">
        <v>131</v>
      </c>
      <c r="M445" t="s">
        <v>13739</v>
      </c>
      <c r="N445">
        <v>1</v>
      </c>
      <c r="O445" t="s">
        <v>14663</v>
      </c>
      <c r="P445" t="s">
        <v>14660</v>
      </c>
      <c r="Q445" t="s">
        <v>14659</v>
      </c>
      <c r="R445" s="1">
        <v>42829</v>
      </c>
      <c r="S445" t="s">
        <v>755</v>
      </c>
      <c r="T445" t="str">
        <f t="shared" ca="1" si="44"/>
        <v>Sin Garantia</v>
      </c>
      <c r="U445" t="str">
        <f t="shared" ca="1" si="45"/>
        <v>Con deuda</v>
      </c>
      <c r="V445" t="str">
        <f t="shared" ca="1" si="46"/>
        <v>Puntual</v>
      </c>
      <c r="W445" t="str">
        <f t="shared" ca="1" si="47"/>
        <v>Bajo Riesgo</v>
      </c>
      <c r="X445">
        <v>1000</v>
      </c>
      <c r="Y445" s="2">
        <f ca="1">IF(H445="Propia",RANDBETWEEN(1000,5000),RANDBETWEEN(0,999))</f>
        <v>1767</v>
      </c>
      <c r="Z445" s="2">
        <f ca="1">IF(T445="Con Garantia",RANDBETWEEN(1000,5000),RANDBETWEEN(0,999))</f>
        <v>677</v>
      </c>
      <c r="AA445" s="2">
        <f ca="1">IF(U445="Sin deuda",RANDBETWEEN(1000,5000),RANDBETWEEN(0,999))</f>
        <v>904</v>
      </c>
      <c r="AB445" s="4">
        <f ca="1">IF(Q445="Si Trabaja",RANDBETWEEN(1000,5000),RANDBETWEEN(0,999))</f>
        <v>1299</v>
      </c>
      <c r="AC445" s="4">
        <f ca="1">IF(AND(F445&gt;17,F445&lt;71),RANDBETWEEN(1000,5000),RANDBETWEEN(0,999))</f>
        <v>4321</v>
      </c>
      <c r="AD445" s="4">
        <f ca="1">IF(AND(AB445&gt;=0.5,(K445-X445)&gt;1000),RANDBETWEEN(1000,5000),RANDBETWEEN(0,999))</f>
        <v>1795</v>
      </c>
      <c r="AE445" s="4">
        <f ca="1">IF(OR(V445="",V445="Puntual"),RANDBETWEEN(1000,5000),RANDBETWEEN(0,999))</f>
        <v>1743</v>
      </c>
      <c r="AF445" s="4">
        <f ca="1">IF(OR(W445="Bajo Riesgo",AE445&gt;=1000),RANDBETWEEN(1000,5000),RANDBETWEEN(0,999))</f>
        <v>4409</v>
      </c>
      <c r="AG445">
        <f t="shared" ca="1" si="48"/>
        <v>1</v>
      </c>
    </row>
    <row r="446" spans="1:33" customFormat="1" x14ac:dyDescent="0.25">
      <c r="A446">
        <v>77688464</v>
      </c>
      <c r="B446" t="s">
        <v>1217</v>
      </c>
      <c r="C446" t="s">
        <v>1218</v>
      </c>
      <c r="D446">
        <v>925285039</v>
      </c>
      <c r="E446" t="s">
        <v>1219</v>
      </c>
      <c r="F446">
        <v>58</v>
      </c>
      <c r="G446" t="s">
        <v>42</v>
      </c>
      <c r="H446" t="str">
        <f t="shared" ca="1" si="42"/>
        <v>Alquilada</v>
      </c>
      <c r="I446" t="s">
        <v>32</v>
      </c>
      <c r="J446" t="s">
        <v>33</v>
      </c>
      <c r="K446">
        <f t="shared" ca="1" si="43"/>
        <v>7252</v>
      </c>
      <c r="L446" t="s">
        <v>53</v>
      </c>
      <c r="M446" t="s">
        <v>12769</v>
      </c>
      <c r="N446">
        <v>6</v>
      </c>
      <c r="O446" t="s">
        <v>14657</v>
      </c>
      <c r="P446" t="s">
        <v>14667</v>
      </c>
      <c r="Q446" t="s">
        <v>14659</v>
      </c>
      <c r="R446" s="1">
        <v>42797</v>
      </c>
      <c r="S446" t="s">
        <v>34</v>
      </c>
      <c r="T446" t="str">
        <f t="shared" ca="1" si="44"/>
        <v>Sin Garantia</v>
      </c>
      <c r="U446" t="str">
        <f t="shared" ca="1" si="45"/>
        <v>Con deuda</v>
      </c>
      <c r="V446" t="str">
        <f t="shared" ca="1" si="46"/>
        <v>Puntual</v>
      </c>
      <c r="W446" t="str">
        <f t="shared" ca="1" si="47"/>
        <v>Bajo Riesgo</v>
      </c>
      <c r="X446">
        <v>1000</v>
      </c>
      <c r="Y446" s="2">
        <f ca="1">IF(H446="Propia",RANDBETWEEN(1000,5000),RANDBETWEEN(0,999))</f>
        <v>794</v>
      </c>
      <c r="Z446" s="2">
        <f ca="1">IF(T446="Con Garantia",RANDBETWEEN(1000,5000),RANDBETWEEN(0,999))</f>
        <v>443</v>
      </c>
      <c r="AA446" s="2">
        <f ca="1">IF(U446="Sin deuda",RANDBETWEEN(1000,5000),RANDBETWEEN(0,999))</f>
        <v>751</v>
      </c>
      <c r="AB446" s="4">
        <f ca="1">IF(Q446="Si Trabaja",RANDBETWEEN(1000,5000),RANDBETWEEN(0,999))</f>
        <v>4928</v>
      </c>
      <c r="AC446" s="4">
        <f ca="1">IF(AND(F446&gt;17,F446&lt;71),RANDBETWEEN(1000,5000),RANDBETWEEN(0,999))</f>
        <v>4840</v>
      </c>
      <c r="AD446" s="4">
        <f ca="1">IF(AND(AB446&gt;=0.5,(K446-X446)&gt;1000),RANDBETWEEN(1000,5000),RANDBETWEEN(0,999))</f>
        <v>3395</v>
      </c>
      <c r="AE446" s="4">
        <f ca="1">IF(OR(V446="",V446="Puntual"),RANDBETWEEN(1000,5000),RANDBETWEEN(0,999))</f>
        <v>1359</v>
      </c>
      <c r="AF446" s="4">
        <f ca="1">IF(OR(W446="Bajo Riesgo",AE446&gt;=1000),RANDBETWEEN(1000,5000),RANDBETWEEN(0,999))</f>
        <v>4859</v>
      </c>
      <c r="AG446">
        <f t="shared" ca="1" si="48"/>
        <v>1</v>
      </c>
    </row>
    <row r="447" spans="1:33" customFormat="1" x14ac:dyDescent="0.25">
      <c r="A447">
        <v>46725232</v>
      </c>
      <c r="B447" t="s">
        <v>192</v>
      </c>
      <c r="C447" t="s">
        <v>206</v>
      </c>
      <c r="D447">
        <v>519233076</v>
      </c>
      <c r="E447" t="s">
        <v>194</v>
      </c>
      <c r="F447">
        <v>28</v>
      </c>
      <c r="G447" t="s">
        <v>42</v>
      </c>
      <c r="H447" t="str">
        <f t="shared" ca="1" si="42"/>
        <v>Alquilada</v>
      </c>
      <c r="I447" t="s">
        <v>44</v>
      </c>
      <c r="J447" t="s">
        <v>33</v>
      </c>
      <c r="K447">
        <f t="shared" ca="1" si="43"/>
        <v>7097</v>
      </c>
      <c r="L447" t="s">
        <v>43</v>
      </c>
      <c r="M447" t="s">
        <v>13573</v>
      </c>
      <c r="N447">
        <v>8</v>
      </c>
      <c r="O447" t="s">
        <v>14657</v>
      </c>
      <c r="P447" t="s">
        <v>14668</v>
      </c>
      <c r="Q447" t="s">
        <v>14659</v>
      </c>
      <c r="R447" s="1">
        <v>42736</v>
      </c>
      <c r="S447" t="s">
        <v>34</v>
      </c>
      <c r="T447" t="str">
        <f t="shared" ca="1" si="44"/>
        <v>Sin Garantia</v>
      </c>
      <c r="U447" t="str">
        <f t="shared" ca="1" si="45"/>
        <v>Con deuda</v>
      </c>
      <c r="V447" t="str">
        <f t="shared" ca="1" si="46"/>
        <v>Puntual</v>
      </c>
      <c r="W447" t="str">
        <f t="shared" ca="1" si="47"/>
        <v>Bajo Riesgo</v>
      </c>
      <c r="X447">
        <v>1000</v>
      </c>
      <c r="Y447" s="2">
        <f ca="1">IF(H447="Propia",RANDBETWEEN(1000,5000),RANDBETWEEN(0,999))</f>
        <v>66</v>
      </c>
      <c r="Z447" s="2">
        <f ca="1">IF(T447="Con Garantia",RANDBETWEEN(1000,5000),RANDBETWEEN(0,999))</f>
        <v>381</v>
      </c>
      <c r="AA447" s="2">
        <f ca="1">IF(U447="Sin deuda",RANDBETWEEN(1000,5000),RANDBETWEEN(0,999))</f>
        <v>960</v>
      </c>
      <c r="AB447" s="4">
        <f ca="1">IF(Q447="Si Trabaja",RANDBETWEEN(1000,5000),RANDBETWEEN(0,999))</f>
        <v>3112</v>
      </c>
      <c r="AC447" s="4">
        <f ca="1">IF(AND(F447&gt;17,F447&lt;71),RANDBETWEEN(1000,5000),RANDBETWEEN(0,999))</f>
        <v>2071</v>
      </c>
      <c r="AD447" s="4">
        <f ca="1">IF(AND(AB447&gt;=0.5,(K447-X447)&gt;1000),RANDBETWEEN(1000,5000),RANDBETWEEN(0,999))</f>
        <v>1267</v>
      </c>
      <c r="AE447" s="4">
        <f ca="1">IF(OR(V447="",V447="Puntual"),RANDBETWEEN(1000,5000),RANDBETWEEN(0,999))</f>
        <v>1377</v>
      </c>
      <c r="AF447" s="4">
        <f ca="1">IF(OR(W447="Bajo Riesgo",AE447&gt;=1000),RANDBETWEEN(1000,5000),RANDBETWEEN(0,999))</f>
        <v>2392</v>
      </c>
      <c r="AG447">
        <f t="shared" ca="1" si="48"/>
        <v>1</v>
      </c>
    </row>
    <row r="448" spans="1:33" customFormat="1" x14ac:dyDescent="0.25">
      <c r="A448">
        <v>75266419</v>
      </c>
      <c r="B448" t="s">
        <v>1220</v>
      </c>
      <c r="C448" t="s">
        <v>1221</v>
      </c>
      <c r="D448">
        <v>914198975</v>
      </c>
      <c r="E448" t="s">
        <v>1222</v>
      </c>
      <c r="F448">
        <v>47</v>
      </c>
      <c r="G448" t="s">
        <v>30</v>
      </c>
      <c r="H448" t="str">
        <f t="shared" ca="1" si="42"/>
        <v>Alquilada</v>
      </c>
      <c r="I448" t="s">
        <v>44</v>
      </c>
      <c r="J448" t="s">
        <v>33</v>
      </c>
      <c r="K448">
        <f t="shared" ca="1" si="43"/>
        <v>5037</v>
      </c>
      <c r="L448" t="s">
        <v>53</v>
      </c>
      <c r="M448" t="s">
        <v>14661</v>
      </c>
      <c r="N448" t="s">
        <v>14661</v>
      </c>
      <c r="O448" t="s">
        <v>14661</v>
      </c>
      <c r="P448" t="s">
        <v>14661</v>
      </c>
      <c r="Q448" t="s">
        <v>14662</v>
      </c>
      <c r="R448" s="1">
        <v>43012</v>
      </c>
      <c r="S448" t="s">
        <v>755</v>
      </c>
      <c r="T448" t="str">
        <f t="shared" ca="1" si="44"/>
        <v>Sin Garantia</v>
      </c>
      <c r="U448" t="str">
        <f t="shared" ca="1" si="45"/>
        <v>Sin deuda</v>
      </c>
      <c r="V448" t="str">
        <f t="shared" ca="1" si="46"/>
        <v/>
      </c>
      <c r="W448" t="str">
        <f t="shared" ca="1" si="47"/>
        <v>Bajo Riesgo</v>
      </c>
      <c r="X448">
        <v>1000</v>
      </c>
      <c r="Y448" s="2">
        <f ca="1">IF(H448="Propia",RANDBETWEEN(1000,5000),RANDBETWEEN(0,999))</f>
        <v>954</v>
      </c>
      <c r="Z448" s="2">
        <f ca="1">IF(T448="Con Garantia",RANDBETWEEN(1000,5000),RANDBETWEEN(0,999))</f>
        <v>591</v>
      </c>
      <c r="AA448" s="2">
        <f ca="1">IF(U448="Sin deuda",RANDBETWEEN(1000,5000),RANDBETWEEN(0,999))</f>
        <v>3146</v>
      </c>
      <c r="AB448" s="4">
        <f ca="1">IF(Q448="Si Trabaja",RANDBETWEEN(1000,5000),RANDBETWEEN(0,999))</f>
        <v>805</v>
      </c>
      <c r="AC448" s="4">
        <f ca="1">IF(AND(F448&gt;17,F448&lt;71),RANDBETWEEN(1000,5000),RANDBETWEEN(0,999))</f>
        <v>2398</v>
      </c>
      <c r="AD448" s="4">
        <f ca="1">IF(AND(AB448&gt;=0.5,(K448-X448)&gt;1000),RANDBETWEEN(1000,5000),RANDBETWEEN(0,999))</f>
        <v>1430</v>
      </c>
      <c r="AE448" s="4">
        <f ca="1">IF(OR(V448="",V448="Puntual"),RANDBETWEEN(1000,5000),RANDBETWEEN(0,999))</f>
        <v>1428</v>
      </c>
      <c r="AF448" s="4">
        <f ca="1">IF(OR(W448="Bajo Riesgo",AE448&gt;=1000),RANDBETWEEN(1000,5000),RANDBETWEEN(0,999))</f>
        <v>1742</v>
      </c>
      <c r="AG448">
        <f t="shared" ca="1" si="48"/>
        <v>0</v>
      </c>
    </row>
    <row r="449" spans="1:33" customFormat="1" x14ac:dyDescent="0.25">
      <c r="A449">
        <v>70835880</v>
      </c>
      <c r="B449" t="s">
        <v>1223</v>
      </c>
      <c r="C449" t="s">
        <v>1224</v>
      </c>
      <c r="D449">
        <v>925305654</v>
      </c>
      <c r="E449" t="s">
        <v>1225</v>
      </c>
      <c r="F449">
        <v>27</v>
      </c>
      <c r="G449" t="s">
        <v>42</v>
      </c>
      <c r="H449" t="str">
        <f t="shared" ca="1" si="42"/>
        <v>Propia</v>
      </c>
      <c r="I449" t="s">
        <v>32</v>
      </c>
      <c r="J449" t="s">
        <v>33</v>
      </c>
      <c r="K449">
        <f t="shared" ca="1" si="43"/>
        <v>5716</v>
      </c>
      <c r="L449" t="s">
        <v>135</v>
      </c>
      <c r="M449" t="s">
        <v>13384</v>
      </c>
      <c r="N449">
        <v>3</v>
      </c>
      <c r="O449" t="s">
        <v>14663</v>
      </c>
      <c r="P449" t="s">
        <v>14669</v>
      </c>
      <c r="Q449" t="s">
        <v>14659</v>
      </c>
      <c r="R449" s="1">
        <v>43011</v>
      </c>
      <c r="S449" t="s">
        <v>34</v>
      </c>
      <c r="T449" t="str">
        <f t="shared" ca="1" si="44"/>
        <v>Con Garantia</v>
      </c>
      <c r="U449" t="str">
        <f t="shared" ca="1" si="45"/>
        <v>Con deuda</v>
      </c>
      <c r="V449" t="str">
        <f t="shared" ca="1" si="46"/>
        <v>Puntual</v>
      </c>
      <c r="W449" t="str">
        <f t="shared" ca="1" si="47"/>
        <v>Bajo Riesgo</v>
      </c>
      <c r="X449">
        <v>1000</v>
      </c>
      <c r="Y449" s="2">
        <f ca="1">IF(H449="Propia",RANDBETWEEN(1000,5000),RANDBETWEEN(0,999))</f>
        <v>2501</v>
      </c>
      <c r="Z449" s="2">
        <f ca="1">IF(T449="Con Garantia",RANDBETWEEN(1000,5000),RANDBETWEEN(0,999))</f>
        <v>4178</v>
      </c>
      <c r="AA449" s="2">
        <f ca="1">IF(U449="Sin deuda",RANDBETWEEN(1000,5000),RANDBETWEEN(0,999))</f>
        <v>585</v>
      </c>
      <c r="AB449" s="4">
        <f ca="1">IF(Q449="Si Trabaja",RANDBETWEEN(1000,5000),RANDBETWEEN(0,999))</f>
        <v>4455</v>
      </c>
      <c r="AC449" s="4">
        <f ca="1">IF(AND(F449&gt;17,F449&lt;71),RANDBETWEEN(1000,5000),RANDBETWEEN(0,999))</f>
        <v>2749</v>
      </c>
      <c r="AD449" s="4">
        <f ca="1">IF(AND(AB449&gt;=0.5,(K449-X449)&gt;1000),RANDBETWEEN(1000,5000),RANDBETWEEN(0,999))</f>
        <v>4839</v>
      </c>
      <c r="AE449" s="4">
        <f ca="1">IF(OR(V449="",V449="Puntual"),RANDBETWEEN(1000,5000),RANDBETWEEN(0,999))</f>
        <v>3459</v>
      </c>
      <c r="AF449" s="4">
        <f ca="1">IF(OR(W449="Bajo Riesgo",AE449&gt;=1000),RANDBETWEEN(1000,5000),RANDBETWEEN(0,999))</f>
        <v>2476</v>
      </c>
      <c r="AG449">
        <f t="shared" ca="1" si="48"/>
        <v>1</v>
      </c>
    </row>
    <row r="450" spans="1:33" customFormat="1" x14ac:dyDescent="0.25">
      <c r="A450">
        <v>42830835</v>
      </c>
      <c r="B450" t="s">
        <v>1226</v>
      </c>
      <c r="C450" t="s">
        <v>206</v>
      </c>
      <c r="D450">
        <v>519982316</v>
      </c>
      <c r="E450" t="s">
        <v>1227</v>
      </c>
      <c r="F450">
        <v>61</v>
      </c>
      <c r="G450" t="s">
        <v>42</v>
      </c>
      <c r="H450" t="str">
        <f t="shared" ca="1" si="42"/>
        <v>Alquilada</v>
      </c>
      <c r="I450" t="s">
        <v>79</v>
      </c>
      <c r="J450" t="s">
        <v>33</v>
      </c>
      <c r="K450">
        <f t="shared" ca="1" si="43"/>
        <v>6948</v>
      </c>
      <c r="L450" t="s">
        <v>43</v>
      </c>
      <c r="M450" t="s">
        <v>14569</v>
      </c>
      <c r="N450">
        <v>2</v>
      </c>
      <c r="O450" t="s">
        <v>14663</v>
      </c>
      <c r="P450" t="s">
        <v>14666</v>
      </c>
      <c r="Q450" t="s">
        <v>14659</v>
      </c>
      <c r="R450" s="1">
        <v>42746</v>
      </c>
      <c r="S450" t="s">
        <v>34</v>
      </c>
      <c r="T450" t="str">
        <f t="shared" ca="1" si="44"/>
        <v>Sin Garantia</v>
      </c>
      <c r="U450" t="str">
        <f t="shared" ca="1" si="45"/>
        <v>Con deuda</v>
      </c>
      <c r="V450" t="str">
        <f t="shared" ca="1" si="46"/>
        <v>Puntual</v>
      </c>
      <c r="W450" t="str">
        <f t="shared" ca="1" si="47"/>
        <v>Bajo Riesgo</v>
      </c>
      <c r="X450">
        <v>1000</v>
      </c>
      <c r="Y450" s="2">
        <f ca="1">IF(H450="Propia",RANDBETWEEN(1000,5000),RANDBETWEEN(0,999))</f>
        <v>89</v>
      </c>
      <c r="Z450" s="2">
        <f ca="1">IF(T450="Con Garantia",RANDBETWEEN(1000,5000),RANDBETWEEN(0,999))</f>
        <v>911</v>
      </c>
      <c r="AA450" s="2">
        <f ca="1">IF(U450="Sin deuda",RANDBETWEEN(1000,5000),RANDBETWEEN(0,999))</f>
        <v>380</v>
      </c>
      <c r="AB450" s="4">
        <f ca="1">IF(Q450="Si Trabaja",RANDBETWEEN(1000,5000),RANDBETWEEN(0,999))</f>
        <v>3131</v>
      </c>
      <c r="AC450" s="4">
        <f ca="1">IF(AND(F450&gt;17,F450&lt;71),RANDBETWEEN(1000,5000),RANDBETWEEN(0,999))</f>
        <v>4493</v>
      </c>
      <c r="AD450" s="4">
        <f ca="1">IF(AND(AB450&gt;=0.5,(K450-X450)&gt;1000),RANDBETWEEN(1000,5000),RANDBETWEEN(0,999))</f>
        <v>1876</v>
      </c>
      <c r="AE450" s="4">
        <f ca="1">IF(OR(V450="",V450="Puntual"),RANDBETWEEN(1000,5000),RANDBETWEEN(0,999))</f>
        <v>4276</v>
      </c>
      <c r="AF450" s="4">
        <f ca="1">IF(OR(W450="Bajo Riesgo",AE450&gt;=1000),RANDBETWEEN(1000,5000),RANDBETWEEN(0,999))</f>
        <v>2261</v>
      </c>
      <c r="AG450">
        <f t="shared" ca="1" si="48"/>
        <v>1</v>
      </c>
    </row>
    <row r="451" spans="1:33" customFormat="1" x14ac:dyDescent="0.25">
      <c r="A451">
        <v>43436608</v>
      </c>
      <c r="B451" t="s">
        <v>1228</v>
      </c>
      <c r="C451" t="s">
        <v>1229</v>
      </c>
      <c r="D451">
        <v>989210268</v>
      </c>
      <c r="E451" t="s">
        <v>1230</v>
      </c>
      <c r="F451">
        <v>40</v>
      </c>
      <c r="G451" t="s">
        <v>30</v>
      </c>
      <c r="H451" t="str">
        <f t="shared" ref="H451:H514" ca="1" si="49">IF(RANDBETWEEN(0,1)=1,"Propia","Alquilada")</f>
        <v>Alquilada</v>
      </c>
      <c r="I451" t="s">
        <v>79</v>
      </c>
      <c r="J451" t="s">
        <v>33</v>
      </c>
      <c r="K451">
        <f t="shared" ref="K451:K514" ca="1" si="50">RANDBETWEEN(5000,8000)</f>
        <v>7500</v>
      </c>
      <c r="L451" t="s">
        <v>131</v>
      </c>
      <c r="M451" t="s">
        <v>13124</v>
      </c>
      <c r="N451">
        <v>3</v>
      </c>
      <c r="O451" t="s">
        <v>14663</v>
      </c>
      <c r="P451" t="s">
        <v>14658</v>
      </c>
      <c r="Q451" t="s">
        <v>14659</v>
      </c>
      <c r="R451" s="1">
        <v>42895</v>
      </c>
      <c r="S451" t="s">
        <v>755</v>
      </c>
      <c r="T451" t="str">
        <f t="shared" ref="T451:T514" ca="1" si="51">IF(RANDBETWEEN(0,1)=1,"Con Garantia","Sin Garantia")</f>
        <v>Con Garantia</v>
      </c>
      <c r="U451" t="str">
        <f t="shared" ref="U451:U514" ca="1" si="52">IF(RANDBETWEEN(0,1)=0,"Con deuda","Sin deuda")</f>
        <v>Con deuda</v>
      </c>
      <c r="V451" t="str">
        <f t="shared" ref="V451:V514" ca="1" si="53">IF(AND(RANDBETWEEN(0,1)=0,U451="Con deuda"),"Moroso",IF(U451="Sin deuda","","Puntual"))</f>
        <v>Moroso</v>
      </c>
      <c r="W451" t="str">
        <f t="shared" ref="W451:W514" ca="1" si="54">IF(AND(U451="Con deuda",V451="Moroso"),"Alto Riesgo","Bajo Riesgo")</f>
        <v>Alto Riesgo</v>
      </c>
      <c r="X451">
        <v>1000</v>
      </c>
      <c r="Y451" s="2">
        <f ca="1">IF(H451="Propia",RANDBETWEEN(1000,5000),RANDBETWEEN(0,999))</f>
        <v>811</v>
      </c>
      <c r="Z451" s="2">
        <f ca="1">IF(T451="Con Garantia",RANDBETWEEN(1000,5000),RANDBETWEEN(0,999))</f>
        <v>1970</v>
      </c>
      <c r="AA451" s="2">
        <f ca="1">IF(U451="Sin deuda",RANDBETWEEN(1000,5000),RANDBETWEEN(0,999))</f>
        <v>234</v>
      </c>
      <c r="AB451" s="4">
        <f ca="1">IF(Q451="Si Trabaja",RANDBETWEEN(1000,5000),RANDBETWEEN(0,999))</f>
        <v>4308</v>
      </c>
      <c r="AC451" s="4">
        <f ca="1">IF(AND(F451&gt;17,F451&lt;71),RANDBETWEEN(1000,5000),RANDBETWEEN(0,999))</f>
        <v>3848</v>
      </c>
      <c r="AD451" s="4">
        <f ca="1">IF(AND(AB451&gt;=0.5,(K451-X451)&gt;1000),RANDBETWEEN(1000,5000),RANDBETWEEN(0,999))</f>
        <v>1559</v>
      </c>
      <c r="AE451" s="4">
        <f ca="1">IF(OR(V451="",V451="Puntual"),RANDBETWEEN(1000,5000),RANDBETWEEN(0,999))</f>
        <v>270</v>
      </c>
      <c r="AF451" s="4">
        <f ca="1">IF(OR(W451="Bajo Riesgo",AE451&gt;=1000),RANDBETWEEN(1000,5000),RANDBETWEEN(0,999))</f>
        <v>294</v>
      </c>
      <c r="AG451">
        <f t="shared" ref="AG451:AG514" ca="1" si="55">IF(AND(AB451&gt;=1000,AC451&gt;=1000,AD451&gt;=1000,AE451&gt;=1000,AF451&gt;=1000),1,0)</f>
        <v>0</v>
      </c>
    </row>
    <row r="452" spans="1:33" customFormat="1" x14ac:dyDescent="0.25">
      <c r="A452">
        <v>44516597</v>
      </c>
      <c r="B452" t="s">
        <v>1231</v>
      </c>
      <c r="C452" t="s">
        <v>1232</v>
      </c>
      <c r="D452">
        <v>957142131</v>
      </c>
      <c r="E452" t="s">
        <v>1233</v>
      </c>
      <c r="F452">
        <v>45</v>
      </c>
      <c r="G452" t="s">
        <v>42</v>
      </c>
      <c r="H452" t="str">
        <f t="shared" ca="1" si="49"/>
        <v>Alquilada</v>
      </c>
      <c r="I452" t="s">
        <v>44</v>
      </c>
      <c r="J452" t="s">
        <v>33</v>
      </c>
      <c r="K452">
        <f t="shared" ca="1" si="50"/>
        <v>5484</v>
      </c>
      <c r="L452" t="s">
        <v>74</v>
      </c>
      <c r="M452" t="s">
        <v>14661</v>
      </c>
      <c r="N452" t="s">
        <v>14661</v>
      </c>
      <c r="O452" t="s">
        <v>14661</v>
      </c>
      <c r="P452" t="s">
        <v>14661</v>
      </c>
      <c r="Q452" t="s">
        <v>14662</v>
      </c>
      <c r="R452" s="1">
        <v>43089</v>
      </c>
      <c r="S452" t="s">
        <v>34</v>
      </c>
      <c r="T452" t="str">
        <f t="shared" ca="1" si="51"/>
        <v>Con Garantia</v>
      </c>
      <c r="U452" t="str">
        <f t="shared" ca="1" si="52"/>
        <v>Sin deuda</v>
      </c>
      <c r="V452" t="str">
        <f t="shared" ca="1" si="53"/>
        <v/>
      </c>
      <c r="W452" t="str">
        <f t="shared" ca="1" si="54"/>
        <v>Bajo Riesgo</v>
      </c>
      <c r="X452">
        <v>1000</v>
      </c>
      <c r="Y452" s="2">
        <f ca="1">IF(H452="Propia",RANDBETWEEN(1000,5000),RANDBETWEEN(0,999))</f>
        <v>604</v>
      </c>
      <c r="Z452" s="2">
        <f ca="1">IF(T452="Con Garantia",RANDBETWEEN(1000,5000),RANDBETWEEN(0,999))</f>
        <v>3461</v>
      </c>
      <c r="AA452" s="2">
        <f ca="1">IF(U452="Sin deuda",RANDBETWEEN(1000,5000),RANDBETWEEN(0,999))</f>
        <v>2542</v>
      </c>
      <c r="AB452" s="4">
        <f ca="1">IF(Q452="Si Trabaja",RANDBETWEEN(1000,5000),RANDBETWEEN(0,999))</f>
        <v>682</v>
      </c>
      <c r="AC452" s="4">
        <f ca="1">IF(AND(F452&gt;17,F452&lt;71),RANDBETWEEN(1000,5000),RANDBETWEEN(0,999))</f>
        <v>2986</v>
      </c>
      <c r="AD452" s="4">
        <f ca="1">IF(AND(AB452&gt;=0.5,(K452-X452)&gt;1000),RANDBETWEEN(1000,5000),RANDBETWEEN(0,999))</f>
        <v>3223</v>
      </c>
      <c r="AE452" s="4">
        <f ca="1">IF(OR(V452="",V452="Puntual"),RANDBETWEEN(1000,5000),RANDBETWEEN(0,999))</f>
        <v>3651</v>
      </c>
      <c r="AF452" s="4">
        <f ca="1">IF(OR(W452="Bajo Riesgo",AE452&gt;=1000),RANDBETWEEN(1000,5000),RANDBETWEEN(0,999))</f>
        <v>4636</v>
      </c>
      <c r="AG452">
        <f t="shared" ca="1" si="55"/>
        <v>0</v>
      </c>
    </row>
    <row r="453" spans="1:33" customFormat="1" x14ac:dyDescent="0.25">
      <c r="A453">
        <v>80000946</v>
      </c>
      <c r="B453" t="s">
        <v>1234</v>
      </c>
      <c r="C453" t="s">
        <v>206</v>
      </c>
      <c r="D453">
        <v>519338970</v>
      </c>
      <c r="E453" t="s">
        <v>1235</v>
      </c>
      <c r="F453">
        <v>34</v>
      </c>
      <c r="G453" t="s">
        <v>30</v>
      </c>
      <c r="H453" t="str">
        <f t="shared" ca="1" si="49"/>
        <v>Alquilada</v>
      </c>
      <c r="I453" t="s">
        <v>44</v>
      </c>
      <c r="J453" t="s">
        <v>33</v>
      </c>
      <c r="K453">
        <f t="shared" ca="1" si="50"/>
        <v>5971</v>
      </c>
      <c r="L453" t="s">
        <v>121</v>
      </c>
      <c r="M453" t="s">
        <v>14661</v>
      </c>
      <c r="N453" t="s">
        <v>14661</v>
      </c>
      <c r="O453" t="s">
        <v>14661</v>
      </c>
      <c r="P453" t="s">
        <v>14661</v>
      </c>
      <c r="Q453" t="s">
        <v>14662</v>
      </c>
      <c r="R453" s="1">
        <v>42807</v>
      </c>
      <c r="S453" t="s">
        <v>755</v>
      </c>
      <c r="T453" t="str">
        <f t="shared" ca="1" si="51"/>
        <v>Sin Garantia</v>
      </c>
      <c r="U453" t="str">
        <f t="shared" ca="1" si="52"/>
        <v>Sin deuda</v>
      </c>
      <c r="V453" t="str">
        <f t="shared" ca="1" si="53"/>
        <v/>
      </c>
      <c r="W453" t="str">
        <f t="shared" ca="1" si="54"/>
        <v>Bajo Riesgo</v>
      </c>
      <c r="X453">
        <v>1000</v>
      </c>
      <c r="Y453" s="2">
        <f ca="1">IF(H453="Propia",RANDBETWEEN(1000,5000),RANDBETWEEN(0,999))</f>
        <v>761</v>
      </c>
      <c r="Z453" s="2">
        <f ca="1">IF(T453="Con Garantia",RANDBETWEEN(1000,5000),RANDBETWEEN(0,999))</f>
        <v>363</v>
      </c>
      <c r="AA453" s="2">
        <f ca="1">IF(U453="Sin deuda",RANDBETWEEN(1000,5000),RANDBETWEEN(0,999))</f>
        <v>1021</v>
      </c>
      <c r="AB453" s="4">
        <f ca="1">IF(Q453="Si Trabaja",RANDBETWEEN(1000,5000),RANDBETWEEN(0,999))</f>
        <v>250</v>
      </c>
      <c r="AC453" s="4">
        <f ca="1">IF(AND(F453&gt;17,F453&lt;71),RANDBETWEEN(1000,5000),RANDBETWEEN(0,999))</f>
        <v>2391</v>
      </c>
      <c r="AD453" s="4">
        <f ca="1">IF(AND(AB453&gt;=0.5,(K453-X453)&gt;1000),RANDBETWEEN(1000,5000),RANDBETWEEN(0,999))</f>
        <v>2386</v>
      </c>
      <c r="AE453" s="4">
        <f ca="1">IF(OR(V453="",V453="Puntual"),RANDBETWEEN(1000,5000),RANDBETWEEN(0,999))</f>
        <v>2762</v>
      </c>
      <c r="AF453" s="4">
        <f ca="1">IF(OR(W453="Bajo Riesgo",AE453&gt;=1000),RANDBETWEEN(1000,5000),RANDBETWEEN(0,999))</f>
        <v>1363</v>
      </c>
      <c r="AG453">
        <f t="shared" ca="1" si="55"/>
        <v>0</v>
      </c>
    </row>
    <row r="454" spans="1:33" customFormat="1" x14ac:dyDescent="0.25">
      <c r="A454">
        <v>46061766</v>
      </c>
      <c r="B454" t="s">
        <v>1236</v>
      </c>
      <c r="C454" t="s">
        <v>1237</v>
      </c>
      <c r="D454">
        <v>947364656</v>
      </c>
      <c r="E454" t="s">
        <v>1238</v>
      </c>
      <c r="F454">
        <v>26</v>
      </c>
      <c r="G454" t="s">
        <v>42</v>
      </c>
      <c r="H454" t="str">
        <f t="shared" ca="1" si="49"/>
        <v>Alquilada</v>
      </c>
      <c r="I454" t="s">
        <v>49</v>
      </c>
      <c r="J454" t="s">
        <v>33</v>
      </c>
      <c r="K454">
        <f t="shared" ca="1" si="50"/>
        <v>5983</v>
      </c>
      <c r="L454" t="s">
        <v>121</v>
      </c>
      <c r="M454" t="s">
        <v>13647</v>
      </c>
      <c r="N454">
        <v>7</v>
      </c>
      <c r="O454" t="s">
        <v>14663</v>
      </c>
      <c r="P454" t="s">
        <v>14666</v>
      </c>
      <c r="Q454" t="s">
        <v>14659</v>
      </c>
      <c r="R454" s="1">
        <v>42774</v>
      </c>
      <c r="S454" t="s">
        <v>755</v>
      </c>
      <c r="T454" t="str">
        <f t="shared" ca="1" si="51"/>
        <v>Sin Garantia</v>
      </c>
      <c r="U454" t="str">
        <f t="shared" ca="1" si="52"/>
        <v>Sin deuda</v>
      </c>
      <c r="V454" t="str">
        <f t="shared" ca="1" si="53"/>
        <v/>
      </c>
      <c r="W454" t="str">
        <f t="shared" ca="1" si="54"/>
        <v>Bajo Riesgo</v>
      </c>
      <c r="X454">
        <v>1000</v>
      </c>
      <c r="Y454" s="2">
        <f ca="1">IF(H454="Propia",RANDBETWEEN(1000,5000),RANDBETWEEN(0,999))</f>
        <v>997</v>
      </c>
      <c r="Z454" s="2">
        <f ca="1">IF(T454="Con Garantia",RANDBETWEEN(1000,5000),RANDBETWEEN(0,999))</f>
        <v>102</v>
      </c>
      <c r="AA454" s="2">
        <f ca="1">IF(U454="Sin deuda",RANDBETWEEN(1000,5000),RANDBETWEEN(0,999))</f>
        <v>3532</v>
      </c>
      <c r="AB454" s="4">
        <f ca="1">IF(Q454="Si Trabaja",RANDBETWEEN(1000,5000),RANDBETWEEN(0,999))</f>
        <v>3351</v>
      </c>
      <c r="AC454" s="4">
        <f ca="1">IF(AND(F454&gt;17,F454&lt;71),RANDBETWEEN(1000,5000),RANDBETWEEN(0,999))</f>
        <v>2500</v>
      </c>
      <c r="AD454" s="4">
        <f ca="1">IF(AND(AB454&gt;=0.5,(K454-X454)&gt;1000),RANDBETWEEN(1000,5000),RANDBETWEEN(0,999))</f>
        <v>4115</v>
      </c>
      <c r="AE454" s="4">
        <f ca="1">IF(OR(V454="",V454="Puntual"),RANDBETWEEN(1000,5000),RANDBETWEEN(0,999))</f>
        <v>3655</v>
      </c>
      <c r="AF454" s="4">
        <f ca="1">IF(OR(W454="Bajo Riesgo",AE454&gt;=1000),RANDBETWEEN(1000,5000),RANDBETWEEN(0,999))</f>
        <v>2409</v>
      </c>
      <c r="AG454">
        <f t="shared" ca="1" si="55"/>
        <v>1</v>
      </c>
    </row>
    <row r="455" spans="1:33" customFormat="1" x14ac:dyDescent="0.25">
      <c r="A455">
        <v>40406761</v>
      </c>
      <c r="B455" t="s">
        <v>1239</v>
      </c>
      <c r="C455" t="s">
        <v>1240</v>
      </c>
      <c r="D455">
        <v>930774544</v>
      </c>
      <c r="E455" t="s">
        <v>1241</v>
      </c>
      <c r="F455">
        <v>37</v>
      </c>
      <c r="G455" t="s">
        <v>42</v>
      </c>
      <c r="H455" t="str">
        <f t="shared" ca="1" si="49"/>
        <v>Propia</v>
      </c>
      <c r="I455" t="s">
        <v>44</v>
      </c>
      <c r="J455" t="s">
        <v>33</v>
      </c>
      <c r="K455">
        <f t="shared" ca="1" si="50"/>
        <v>5760</v>
      </c>
      <c r="L455" t="s">
        <v>53</v>
      </c>
      <c r="M455" t="s">
        <v>14661</v>
      </c>
      <c r="N455" t="s">
        <v>14661</v>
      </c>
      <c r="O455" t="s">
        <v>14661</v>
      </c>
      <c r="P455" t="s">
        <v>14661</v>
      </c>
      <c r="Q455" t="s">
        <v>14662</v>
      </c>
      <c r="R455" s="1">
        <v>42758</v>
      </c>
      <c r="S455" t="s">
        <v>34</v>
      </c>
      <c r="T455" t="str">
        <f t="shared" ca="1" si="51"/>
        <v>Con Garantia</v>
      </c>
      <c r="U455" t="str">
        <f t="shared" ca="1" si="52"/>
        <v>Sin deuda</v>
      </c>
      <c r="V455" t="str">
        <f t="shared" ca="1" si="53"/>
        <v/>
      </c>
      <c r="W455" t="str">
        <f t="shared" ca="1" si="54"/>
        <v>Bajo Riesgo</v>
      </c>
      <c r="X455">
        <v>1000</v>
      </c>
      <c r="Y455" s="2">
        <f ca="1">IF(H455="Propia",RANDBETWEEN(1000,5000),RANDBETWEEN(0,999))</f>
        <v>4495</v>
      </c>
      <c r="Z455" s="2">
        <f ca="1">IF(T455="Con Garantia",RANDBETWEEN(1000,5000),RANDBETWEEN(0,999))</f>
        <v>2530</v>
      </c>
      <c r="AA455" s="2">
        <f ca="1">IF(U455="Sin deuda",RANDBETWEEN(1000,5000),RANDBETWEEN(0,999))</f>
        <v>3943</v>
      </c>
      <c r="AB455" s="4">
        <f ca="1">IF(Q455="Si Trabaja",RANDBETWEEN(1000,5000),RANDBETWEEN(0,999))</f>
        <v>117</v>
      </c>
      <c r="AC455" s="4">
        <f ca="1">IF(AND(F455&gt;17,F455&lt;71),RANDBETWEEN(1000,5000),RANDBETWEEN(0,999))</f>
        <v>1272</v>
      </c>
      <c r="AD455" s="4">
        <f ca="1">IF(AND(AB455&gt;=0.5,(K455-X455)&gt;1000),RANDBETWEEN(1000,5000),RANDBETWEEN(0,999))</f>
        <v>1513</v>
      </c>
      <c r="AE455" s="4">
        <f ca="1">IF(OR(V455="",V455="Puntual"),RANDBETWEEN(1000,5000),RANDBETWEEN(0,999))</f>
        <v>3119</v>
      </c>
      <c r="AF455" s="4">
        <f ca="1">IF(OR(W455="Bajo Riesgo",AE455&gt;=1000),RANDBETWEEN(1000,5000),RANDBETWEEN(0,999))</f>
        <v>2887</v>
      </c>
      <c r="AG455">
        <f t="shared" ca="1" si="55"/>
        <v>0</v>
      </c>
    </row>
    <row r="456" spans="1:33" customFormat="1" x14ac:dyDescent="0.25">
      <c r="A456">
        <v>44471636</v>
      </c>
      <c r="B456" t="s">
        <v>1242</v>
      </c>
      <c r="C456" t="s">
        <v>206</v>
      </c>
      <c r="D456">
        <v>991050645</v>
      </c>
      <c r="E456" t="s">
        <v>1243</v>
      </c>
      <c r="F456">
        <v>68</v>
      </c>
      <c r="G456" t="s">
        <v>42</v>
      </c>
      <c r="H456" t="str">
        <f t="shared" ca="1" si="49"/>
        <v>Propia</v>
      </c>
      <c r="I456" t="s">
        <v>44</v>
      </c>
      <c r="J456" t="s">
        <v>33</v>
      </c>
      <c r="K456">
        <f t="shared" ca="1" si="50"/>
        <v>7206</v>
      </c>
      <c r="L456" t="s">
        <v>195</v>
      </c>
      <c r="M456" t="s">
        <v>14661</v>
      </c>
      <c r="N456" t="s">
        <v>14661</v>
      </c>
      <c r="O456" t="s">
        <v>14661</v>
      </c>
      <c r="P456" t="s">
        <v>14661</v>
      </c>
      <c r="Q456" t="s">
        <v>14662</v>
      </c>
      <c r="R456" s="1">
        <v>43070</v>
      </c>
      <c r="S456" t="s">
        <v>34</v>
      </c>
      <c r="T456" t="str">
        <f t="shared" ca="1" si="51"/>
        <v>Sin Garantia</v>
      </c>
      <c r="U456" t="str">
        <f t="shared" ca="1" si="52"/>
        <v>Sin deuda</v>
      </c>
      <c r="V456" t="str">
        <f t="shared" ca="1" si="53"/>
        <v/>
      </c>
      <c r="W456" t="str">
        <f t="shared" ca="1" si="54"/>
        <v>Bajo Riesgo</v>
      </c>
      <c r="X456">
        <v>1000</v>
      </c>
      <c r="Y456" s="2">
        <f ca="1">IF(H456="Propia",RANDBETWEEN(1000,5000),RANDBETWEEN(0,999))</f>
        <v>2673</v>
      </c>
      <c r="Z456" s="2">
        <f ca="1">IF(T456="Con Garantia",RANDBETWEEN(1000,5000),RANDBETWEEN(0,999))</f>
        <v>649</v>
      </c>
      <c r="AA456" s="2">
        <f ca="1">IF(U456="Sin deuda",RANDBETWEEN(1000,5000),RANDBETWEEN(0,999))</f>
        <v>4284</v>
      </c>
      <c r="AB456" s="4">
        <f ca="1">IF(Q456="Si Trabaja",RANDBETWEEN(1000,5000),RANDBETWEEN(0,999))</f>
        <v>730</v>
      </c>
      <c r="AC456" s="4">
        <f ca="1">IF(AND(F456&gt;17,F456&lt;71),RANDBETWEEN(1000,5000),RANDBETWEEN(0,999))</f>
        <v>4551</v>
      </c>
      <c r="AD456" s="4">
        <f ca="1">IF(AND(AB456&gt;=0.5,(K456-X456)&gt;1000),RANDBETWEEN(1000,5000),RANDBETWEEN(0,999))</f>
        <v>1195</v>
      </c>
      <c r="AE456" s="4">
        <f ca="1">IF(OR(V456="",V456="Puntual"),RANDBETWEEN(1000,5000),RANDBETWEEN(0,999))</f>
        <v>4261</v>
      </c>
      <c r="AF456" s="4">
        <f ca="1">IF(OR(W456="Bajo Riesgo",AE456&gt;=1000),RANDBETWEEN(1000,5000),RANDBETWEEN(0,999))</f>
        <v>4341</v>
      </c>
      <c r="AG456">
        <f t="shared" ca="1" si="55"/>
        <v>0</v>
      </c>
    </row>
    <row r="457" spans="1:33" customFormat="1" x14ac:dyDescent="0.25">
      <c r="A457">
        <v>40795184</v>
      </c>
      <c r="B457" t="s">
        <v>1244</v>
      </c>
      <c r="C457" t="s">
        <v>1245</v>
      </c>
      <c r="D457">
        <v>929591419</v>
      </c>
      <c r="E457" t="s">
        <v>1246</v>
      </c>
      <c r="F457">
        <v>49</v>
      </c>
      <c r="G457" t="s">
        <v>42</v>
      </c>
      <c r="H457" t="str">
        <f t="shared" ca="1" si="49"/>
        <v>Alquilada</v>
      </c>
      <c r="I457" t="s">
        <v>79</v>
      </c>
      <c r="J457" t="s">
        <v>33</v>
      </c>
      <c r="K457">
        <f t="shared" ca="1" si="50"/>
        <v>7966</v>
      </c>
      <c r="L457" t="s">
        <v>121</v>
      </c>
      <c r="M457" t="s">
        <v>13927</v>
      </c>
      <c r="N457">
        <v>3</v>
      </c>
      <c r="O457" t="s">
        <v>14657</v>
      </c>
      <c r="P457" t="s">
        <v>14664</v>
      </c>
      <c r="Q457" t="s">
        <v>14659</v>
      </c>
      <c r="R457" s="1">
        <v>43033</v>
      </c>
      <c r="S457" t="s">
        <v>34</v>
      </c>
      <c r="T457" t="str">
        <f t="shared" ca="1" si="51"/>
        <v>Con Garantia</v>
      </c>
      <c r="U457" t="str">
        <f t="shared" ca="1" si="52"/>
        <v>Sin deuda</v>
      </c>
      <c r="V457" t="str">
        <f t="shared" ca="1" si="53"/>
        <v/>
      </c>
      <c r="W457" t="str">
        <f t="shared" ca="1" si="54"/>
        <v>Bajo Riesgo</v>
      </c>
      <c r="X457">
        <v>1000</v>
      </c>
      <c r="Y457" s="2">
        <f ca="1">IF(H457="Propia",RANDBETWEEN(1000,5000),RANDBETWEEN(0,999))</f>
        <v>260</v>
      </c>
      <c r="Z457" s="2">
        <f ca="1">IF(T457="Con Garantia",RANDBETWEEN(1000,5000),RANDBETWEEN(0,999))</f>
        <v>4932</v>
      </c>
      <c r="AA457" s="2">
        <f ca="1">IF(U457="Sin deuda",RANDBETWEEN(1000,5000),RANDBETWEEN(0,999))</f>
        <v>3879</v>
      </c>
      <c r="AB457" s="4">
        <f ca="1">IF(Q457="Si Trabaja",RANDBETWEEN(1000,5000),RANDBETWEEN(0,999))</f>
        <v>2672</v>
      </c>
      <c r="AC457" s="4">
        <f ca="1">IF(AND(F457&gt;17,F457&lt;71),RANDBETWEEN(1000,5000),RANDBETWEEN(0,999))</f>
        <v>1054</v>
      </c>
      <c r="AD457" s="4">
        <f ca="1">IF(AND(AB457&gt;=0.5,(K457-X457)&gt;1000),RANDBETWEEN(1000,5000),RANDBETWEEN(0,999))</f>
        <v>2669</v>
      </c>
      <c r="AE457" s="4">
        <f ca="1">IF(OR(V457="",V457="Puntual"),RANDBETWEEN(1000,5000),RANDBETWEEN(0,999))</f>
        <v>2559</v>
      </c>
      <c r="AF457" s="4">
        <f ca="1">IF(OR(W457="Bajo Riesgo",AE457&gt;=1000),RANDBETWEEN(1000,5000),RANDBETWEEN(0,999))</f>
        <v>2825</v>
      </c>
      <c r="AG457">
        <f t="shared" ca="1" si="55"/>
        <v>1</v>
      </c>
    </row>
    <row r="458" spans="1:33" customFormat="1" x14ac:dyDescent="0.25">
      <c r="A458">
        <v>43877925</v>
      </c>
      <c r="B458" t="s">
        <v>1247</v>
      </c>
      <c r="C458" t="s">
        <v>206</v>
      </c>
      <c r="D458">
        <v>927796192</v>
      </c>
      <c r="E458" t="s">
        <v>1248</v>
      </c>
      <c r="F458">
        <v>30</v>
      </c>
      <c r="G458" t="s">
        <v>42</v>
      </c>
      <c r="H458" t="str">
        <f t="shared" ca="1" si="49"/>
        <v>Alquilada</v>
      </c>
      <c r="I458" t="s">
        <v>79</v>
      </c>
      <c r="J458" t="s">
        <v>33</v>
      </c>
      <c r="K458">
        <f t="shared" ca="1" si="50"/>
        <v>5154</v>
      </c>
      <c r="L458" t="s">
        <v>195</v>
      </c>
      <c r="M458" t="s">
        <v>14661</v>
      </c>
      <c r="N458" t="s">
        <v>14661</v>
      </c>
      <c r="O458" t="s">
        <v>14661</v>
      </c>
      <c r="P458" t="s">
        <v>14661</v>
      </c>
      <c r="Q458" t="s">
        <v>14662</v>
      </c>
      <c r="R458" s="1">
        <v>42985</v>
      </c>
      <c r="S458" t="s">
        <v>755</v>
      </c>
      <c r="T458" t="str">
        <f t="shared" ca="1" si="51"/>
        <v>Con Garantia</v>
      </c>
      <c r="U458" t="str">
        <f t="shared" ca="1" si="52"/>
        <v>Con deuda</v>
      </c>
      <c r="V458" t="str">
        <f t="shared" ca="1" si="53"/>
        <v>Puntual</v>
      </c>
      <c r="W458" t="str">
        <f t="shared" ca="1" si="54"/>
        <v>Bajo Riesgo</v>
      </c>
      <c r="X458">
        <v>1000</v>
      </c>
      <c r="Y458" s="2">
        <f ca="1">IF(H458="Propia",RANDBETWEEN(1000,5000),RANDBETWEEN(0,999))</f>
        <v>507</v>
      </c>
      <c r="Z458" s="2">
        <f ca="1">IF(T458="Con Garantia",RANDBETWEEN(1000,5000),RANDBETWEEN(0,999))</f>
        <v>4611</v>
      </c>
      <c r="AA458" s="2">
        <f ca="1">IF(U458="Sin deuda",RANDBETWEEN(1000,5000),RANDBETWEEN(0,999))</f>
        <v>96</v>
      </c>
      <c r="AB458" s="4">
        <f ca="1">IF(Q458="Si Trabaja",RANDBETWEEN(1000,5000),RANDBETWEEN(0,999))</f>
        <v>295</v>
      </c>
      <c r="AC458" s="4">
        <f ca="1">IF(AND(F458&gt;17,F458&lt;71),RANDBETWEEN(1000,5000),RANDBETWEEN(0,999))</f>
        <v>4347</v>
      </c>
      <c r="AD458" s="4">
        <f ca="1">IF(AND(AB458&gt;=0.5,(K458-X458)&gt;1000),RANDBETWEEN(1000,5000),RANDBETWEEN(0,999))</f>
        <v>1245</v>
      </c>
      <c r="AE458" s="4">
        <f ca="1">IF(OR(V458="",V458="Puntual"),RANDBETWEEN(1000,5000),RANDBETWEEN(0,999))</f>
        <v>4383</v>
      </c>
      <c r="AF458" s="4">
        <f ca="1">IF(OR(W458="Bajo Riesgo",AE458&gt;=1000),RANDBETWEEN(1000,5000),RANDBETWEEN(0,999))</f>
        <v>1064</v>
      </c>
      <c r="AG458">
        <f t="shared" ca="1" si="55"/>
        <v>0</v>
      </c>
    </row>
    <row r="459" spans="1:33" customFormat="1" x14ac:dyDescent="0.25">
      <c r="A459">
        <v>40795184</v>
      </c>
      <c r="B459" t="s">
        <v>1244</v>
      </c>
      <c r="C459" t="s">
        <v>1249</v>
      </c>
      <c r="D459">
        <v>929591419</v>
      </c>
      <c r="E459" t="s">
        <v>1246</v>
      </c>
      <c r="F459">
        <v>35</v>
      </c>
      <c r="G459" t="s">
        <v>42</v>
      </c>
      <c r="H459" t="str">
        <f t="shared" ca="1" si="49"/>
        <v>Propia</v>
      </c>
      <c r="I459" t="s">
        <v>44</v>
      </c>
      <c r="J459" t="s">
        <v>33</v>
      </c>
      <c r="K459">
        <f t="shared" ca="1" si="50"/>
        <v>5181</v>
      </c>
      <c r="L459" t="s">
        <v>48</v>
      </c>
      <c r="M459" t="s">
        <v>14086</v>
      </c>
      <c r="N459">
        <v>1</v>
      </c>
      <c r="O459" t="s">
        <v>14663</v>
      </c>
      <c r="P459" t="s">
        <v>14666</v>
      </c>
      <c r="Q459" t="s">
        <v>14659</v>
      </c>
      <c r="R459" s="1">
        <v>42739</v>
      </c>
      <c r="S459" t="s">
        <v>755</v>
      </c>
      <c r="T459" t="str">
        <f t="shared" ca="1" si="51"/>
        <v>Con Garantia</v>
      </c>
      <c r="U459" t="str">
        <f t="shared" ca="1" si="52"/>
        <v>Sin deuda</v>
      </c>
      <c r="V459" t="str">
        <f t="shared" ca="1" si="53"/>
        <v/>
      </c>
      <c r="W459" t="str">
        <f t="shared" ca="1" si="54"/>
        <v>Bajo Riesgo</v>
      </c>
      <c r="X459">
        <v>1000</v>
      </c>
      <c r="Y459" s="2">
        <f ca="1">IF(H459="Propia",RANDBETWEEN(1000,5000),RANDBETWEEN(0,999))</f>
        <v>4785</v>
      </c>
      <c r="Z459" s="2">
        <f ca="1">IF(T459="Con Garantia",RANDBETWEEN(1000,5000),RANDBETWEEN(0,999))</f>
        <v>4118</v>
      </c>
      <c r="AA459" s="2">
        <f ca="1">IF(U459="Sin deuda",RANDBETWEEN(1000,5000),RANDBETWEEN(0,999))</f>
        <v>3874</v>
      </c>
      <c r="AB459" s="4">
        <f ca="1">IF(Q459="Si Trabaja",RANDBETWEEN(1000,5000),RANDBETWEEN(0,999))</f>
        <v>1035</v>
      </c>
      <c r="AC459" s="4">
        <f ca="1">IF(AND(F459&gt;17,F459&lt;71),RANDBETWEEN(1000,5000),RANDBETWEEN(0,999))</f>
        <v>2164</v>
      </c>
      <c r="AD459" s="4">
        <f ca="1">IF(AND(AB459&gt;=0.5,(K459-X459)&gt;1000),RANDBETWEEN(1000,5000),RANDBETWEEN(0,999))</f>
        <v>4161</v>
      </c>
      <c r="AE459" s="4">
        <f ca="1">IF(OR(V459="",V459="Puntual"),RANDBETWEEN(1000,5000),RANDBETWEEN(0,999))</f>
        <v>1795</v>
      </c>
      <c r="AF459" s="4">
        <f ca="1">IF(OR(W459="Bajo Riesgo",AE459&gt;=1000),RANDBETWEEN(1000,5000),RANDBETWEEN(0,999))</f>
        <v>3846</v>
      </c>
      <c r="AG459">
        <f t="shared" ca="1" si="55"/>
        <v>1</v>
      </c>
    </row>
    <row r="460" spans="1:33" customFormat="1" x14ac:dyDescent="0.25">
      <c r="A460">
        <v>75934699</v>
      </c>
      <c r="B460" t="s">
        <v>1250</v>
      </c>
      <c r="C460" t="s">
        <v>1251</v>
      </c>
      <c r="D460">
        <v>959616278</v>
      </c>
      <c r="E460" t="s">
        <v>1252</v>
      </c>
      <c r="F460">
        <v>48</v>
      </c>
      <c r="G460" t="s">
        <v>42</v>
      </c>
      <c r="H460" t="str">
        <f t="shared" ca="1" si="49"/>
        <v>Alquilada</v>
      </c>
      <c r="I460" t="s">
        <v>49</v>
      </c>
      <c r="J460" t="s">
        <v>33</v>
      </c>
      <c r="K460">
        <f t="shared" ca="1" si="50"/>
        <v>6835</v>
      </c>
      <c r="L460" t="s">
        <v>131</v>
      </c>
      <c r="M460" t="s">
        <v>13486</v>
      </c>
      <c r="N460">
        <v>6</v>
      </c>
      <c r="O460" t="s">
        <v>14657</v>
      </c>
      <c r="P460" t="s">
        <v>14670</v>
      </c>
      <c r="Q460" t="s">
        <v>14659</v>
      </c>
      <c r="R460" s="1">
        <v>42745</v>
      </c>
      <c r="S460" t="s">
        <v>34</v>
      </c>
      <c r="T460" t="str">
        <f t="shared" ca="1" si="51"/>
        <v>Sin Garantia</v>
      </c>
      <c r="U460" t="str">
        <f t="shared" ca="1" si="52"/>
        <v>Sin deuda</v>
      </c>
      <c r="V460" t="str">
        <f t="shared" ca="1" si="53"/>
        <v/>
      </c>
      <c r="W460" t="str">
        <f t="shared" ca="1" si="54"/>
        <v>Bajo Riesgo</v>
      </c>
      <c r="X460">
        <v>1000</v>
      </c>
      <c r="Y460" s="2">
        <f ca="1">IF(H460="Propia",RANDBETWEEN(1000,5000),RANDBETWEEN(0,999))</f>
        <v>725</v>
      </c>
      <c r="Z460" s="2">
        <f ca="1">IF(T460="Con Garantia",RANDBETWEEN(1000,5000),RANDBETWEEN(0,999))</f>
        <v>600</v>
      </c>
      <c r="AA460" s="2">
        <f ca="1">IF(U460="Sin deuda",RANDBETWEEN(1000,5000),RANDBETWEEN(0,999))</f>
        <v>1699</v>
      </c>
      <c r="AB460" s="4">
        <f ca="1">IF(Q460="Si Trabaja",RANDBETWEEN(1000,5000),RANDBETWEEN(0,999))</f>
        <v>4654</v>
      </c>
      <c r="AC460" s="4">
        <f ca="1">IF(AND(F460&gt;17,F460&lt;71),RANDBETWEEN(1000,5000),RANDBETWEEN(0,999))</f>
        <v>2061</v>
      </c>
      <c r="AD460" s="4">
        <f ca="1">IF(AND(AB460&gt;=0.5,(K460-X460)&gt;1000),RANDBETWEEN(1000,5000),RANDBETWEEN(0,999))</f>
        <v>3377</v>
      </c>
      <c r="AE460" s="4">
        <f ca="1">IF(OR(V460="",V460="Puntual"),RANDBETWEEN(1000,5000),RANDBETWEEN(0,999))</f>
        <v>2937</v>
      </c>
      <c r="AF460" s="4">
        <f ca="1">IF(OR(W460="Bajo Riesgo",AE460&gt;=1000),RANDBETWEEN(1000,5000),RANDBETWEEN(0,999))</f>
        <v>1120</v>
      </c>
      <c r="AG460">
        <f t="shared" ca="1" si="55"/>
        <v>1</v>
      </c>
    </row>
    <row r="461" spans="1:33" customFormat="1" x14ac:dyDescent="0.25">
      <c r="A461">
        <v>47444468</v>
      </c>
      <c r="B461" t="s">
        <v>1253</v>
      </c>
      <c r="C461" t="s">
        <v>1254</v>
      </c>
      <c r="D461">
        <v>519435239</v>
      </c>
      <c r="E461" t="s">
        <v>1255</v>
      </c>
      <c r="F461">
        <v>61</v>
      </c>
      <c r="G461" t="s">
        <v>42</v>
      </c>
      <c r="H461" t="str">
        <f t="shared" ca="1" si="49"/>
        <v>Propia</v>
      </c>
      <c r="I461" t="s">
        <v>44</v>
      </c>
      <c r="J461" t="s">
        <v>33</v>
      </c>
      <c r="K461">
        <f t="shared" ca="1" si="50"/>
        <v>5045</v>
      </c>
      <c r="L461" t="s">
        <v>67</v>
      </c>
      <c r="M461" t="s">
        <v>14661</v>
      </c>
      <c r="N461" t="s">
        <v>14661</v>
      </c>
      <c r="O461" t="s">
        <v>14661</v>
      </c>
      <c r="P461" t="s">
        <v>14661</v>
      </c>
      <c r="Q461" t="s">
        <v>14662</v>
      </c>
      <c r="R461" s="1">
        <v>42804</v>
      </c>
      <c r="S461" t="s">
        <v>755</v>
      </c>
      <c r="T461" t="str">
        <f t="shared" ca="1" si="51"/>
        <v>Con Garantia</v>
      </c>
      <c r="U461" t="str">
        <f t="shared" ca="1" si="52"/>
        <v>Sin deuda</v>
      </c>
      <c r="V461" t="str">
        <f t="shared" ca="1" si="53"/>
        <v/>
      </c>
      <c r="W461" t="str">
        <f t="shared" ca="1" si="54"/>
        <v>Bajo Riesgo</v>
      </c>
      <c r="X461">
        <v>1000</v>
      </c>
      <c r="Y461" s="2">
        <f ca="1">IF(H461="Propia",RANDBETWEEN(1000,5000),RANDBETWEEN(0,999))</f>
        <v>3472</v>
      </c>
      <c r="Z461" s="2">
        <f ca="1">IF(T461="Con Garantia",RANDBETWEEN(1000,5000),RANDBETWEEN(0,999))</f>
        <v>3773</v>
      </c>
      <c r="AA461" s="2">
        <f ca="1">IF(U461="Sin deuda",RANDBETWEEN(1000,5000),RANDBETWEEN(0,999))</f>
        <v>2148</v>
      </c>
      <c r="AB461" s="4">
        <f ca="1">IF(Q461="Si Trabaja",RANDBETWEEN(1000,5000),RANDBETWEEN(0,999))</f>
        <v>546</v>
      </c>
      <c r="AC461" s="4">
        <f ca="1">IF(AND(F461&gt;17,F461&lt;71),RANDBETWEEN(1000,5000),RANDBETWEEN(0,999))</f>
        <v>3270</v>
      </c>
      <c r="AD461" s="4">
        <f ca="1">IF(AND(AB461&gt;=0.5,(K461-X461)&gt;1000),RANDBETWEEN(1000,5000),RANDBETWEEN(0,999))</f>
        <v>2933</v>
      </c>
      <c r="AE461" s="4">
        <f ca="1">IF(OR(V461="",V461="Puntual"),RANDBETWEEN(1000,5000),RANDBETWEEN(0,999))</f>
        <v>2068</v>
      </c>
      <c r="AF461" s="4">
        <f ca="1">IF(OR(W461="Bajo Riesgo",AE461&gt;=1000),RANDBETWEEN(1000,5000),RANDBETWEEN(0,999))</f>
        <v>2585</v>
      </c>
      <c r="AG461">
        <f t="shared" ca="1" si="55"/>
        <v>0</v>
      </c>
    </row>
    <row r="462" spans="1:33" customFormat="1" x14ac:dyDescent="0.25">
      <c r="A462">
        <v>70907219</v>
      </c>
      <c r="B462" t="s">
        <v>1160</v>
      </c>
      <c r="C462" t="s">
        <v>1256</v>
      </c>
      <c r="D462">
        <v>929698952</v>
      </c>
      <c r="E462" t="s">
        <v>1162</v>
      </c>
      <c r="F462">
        <v>19</v>
      </c>
      <c r="G462" t="s">
        <v>42</v>
      </c>
      <c r="H462" t="str">
        <f t="shared" ca="1" si="49"/>
        <v>Alquilada</v>
      </c>
      <c r="I462" t="s">
        <v>32</v>
      </c>
      <c r="J462" t="s">
        <v>33</v>
      </c>
      <c r="K462">
        <f t="shared" ca="1" si="50"/>
        <v>7504</v>
      </c>
      <c r="L462" t="s">
        <v>53</v>
      </c>
      <c r="M462" t="s">
        <v>13495</v>
      </c>
      <c r="N462">
        <v>10</v>
      </c>
      <c r="O462" t="s">
        <v>14663</v>
      </c>
      <c r="P462" t="s">
        <v>14664</v>
      </c>
      <c r="Q462" t="s">
        <v>14659</v>
      </c>
      <c r="R462" s="1">
        <v>43014</v>
      </c>
      <c r="S462" t="s">
        <v>755</v>
      </c>
      <c r="T462" t="str">
        <f t="shared" ca="1" si="51"/>
        <v>Con Garantia</v>
      </c>
      <c r="U462" t="str">
        <f t="shared" ca="1" si="52"/>
        <v>Sin deuda</v>
      </c>
      <c r="V462" t="str">
        <f t="shared" ca="1" si="53"/>
        <v/>
      </c>
      <c r="W462" t="str">
        <f t="shared" ca="1" si="54"/>
        <v>Bajo Riesgo</v>
      </c>
      <c r="X462">
        <v>1000</v>
      </c>
      <c r="Y462" s="2">
        <f ca="1">IF(H462="Propia",RANDBETWEEN(1000,5000),RANDBETWEEN(0,999))</f>
        <v>56</v>
      </c>
      <c r="Z462" s="2">
        <f ca="1">IF(T462="Con Garantia",RANDBETWEEN(1000,5000),RANDBETWEEN(0,999))</f>
        <v>3801</v>
      </c>
      <c r="AA462" s="2">
        <f ca="1">IF(U462="Sin deuda",RANDBETWEEN(1000,5000),RANDBETWEEN(0,999))</f>
        <v>1018</v>
      </c>
      <c r="AB462" s="4">
        <f ca="1">IF(Q462="Si Trabaja",RANDBETWEEN(1000,5000),RANDBETWEEN(0,999))</f>
        <v>2435</v>
      </c>
      <c r="AC462" s="4">
        <f ca="1">IF(AND(F462&gt;17,F462&lt;71),RANDBETWEEN(1000,5000),RANDBETWEEN(0,999))</f>
        <v>2700</v>
      </c>
      <c r="AD462" s="4">
        <f ca="1">IF(AND(AB462&gt;=0.5,(K462-X462)&gt;1000),RANDBETWEEN(1000,5000),RANDBETWEEN(0,999))</f>
        <v>3842</v>
      </c>
      <c r="AE462" s="4">
        <f ca="1">IF(OR(V462="",V462="Puntual"),RANDBETWEEN(1000,5000),RANDBETWEEN(0,999))</f>
        <v>4922</v>
      </c>
      <c r="AF462" s="4">
        <f ca="1">IF(OR(W462="Bajo Riesgo",AE462&gt;=1000),RANDBETWEEN(1000,5000),RANDBETWEEN(0,999))</f>
        <v>3585</v>
      </c>
      <c r="AG462">
        <f t="shared" ca="1" si="55"/>
        <v>1</v>
      </c>
    </row>
    <row r="463" spans="1:33" customFormat="1" x14ac:dyDescent="0.25">
      <c r="A463">
        <v>41280793</v>
      </c>
      <c r="B463" t="s">
        <v>1257</v>
      </c>
      <c r="C463" t="s">
        <v>1258</v>
      </c>
      <c r="D463">
        <v>519870523</v>
      </c>
      <c r="E463" t="s">
        <v>1259</v>
      </c>
      <c r="F463">
        <v>43</v>
      </c>
      <c r="G463" t="s">
        <v>42</v>
      </c>
      <c r="H463" t="str">
        <f t="shared" ca="1" si="49"/>
        <v>Alquilada</v>
      </c>
      <c r="I463" t="s">
        <v>49</v>
      </c>
      <c r="J463" t="s">
        <v>33</v>
      </c>
      <c r="K463">
        <f t="shared" ca="1" si="50"/>
        <v>7517</v>
      </c>
      <c r="L463" t="s">
        <v>53</v>
      </c>
      <c r="M463" t="s">
        <v>14089</v>
      </c>
      <c r="N463">
        <v>1</v>
      </c>
      <c r="O463" t="s">
        <v>14657</v>
      </c>
      <c r="P463" t="s">
        <v>14666</v>
      </c>
      <c r="Q463" t="s">
        <v>14659</v>
      </c>
      <c r="R463" s="1">
        <v>42903</v>
      </c>
      <c r="S463" t="s">
        <v>34</v>
      </c>
      <c r="T463" t="str">
        <f t="shared" ca="1" si="51"/>
        <v>Con Garantia</v>
      </c>
      <c r="U463" t="str">
        <f t="shared" ca="1" si="52"/>
        <v>Sin deuda</v>
      </c>
      <c r="V463" t="str">
        <f t="shared" ca="1" si="53"/>
        <v/>
      </c>
      <c r="W463" t="str">
        <f t="shared" ca="1" si="54"/>
        <v>Bajo Riesgo</v>
      </c>
      <c r="X463">
        <v>1000</v>
      </c>
      <c r="Y463" s="2">
        <f ca="1">IF(H463="Propia",RANDBETWEEN(1000,5000),RANDBETWEEN(0,999))</f>
        <v>314</v>
      </c>
      <c r="Z463" s="2">
        <f ca="1">IF(T463="Con Garantia",RANDBETWEEN(1000,5000),RANDBETWEEN(0,999))</f>
        <v>1614</v>
      </c>
      <c r="AA463" s="2">
        <f ca="1">IF(U463="Sin deuda",RANDBETWEEN(1000,5000),RANDBETWEEN(0,999))</f>
        <v>3558</v>
      </c>
      <c r="AB463" s="4">
        <f ca="1">IF(Q463="Si Trabaja",RANDBETWEEN(1000,5000),RANDBETWEEN(0,999))</f>
        <v>1691</v>
      </c>
      <c r="AC463" s="4">
        <f ca="1">IF(AND(F463&gt;17,F463&lt;71),RANDBETWEEN(1000,5000),RANDBETWEEN(0,999))</f>
        <v>3784</v>
      </c>
      <c r="AD463" s="4">
        <f ca="1">IF(AND(AB463&gt;=0.5,(K463-X463)&gt;1000),RANDBETWEEN(1000,5000),RANDBETWEEN(0,999))</f>
        <v>3426</v>
      </c>
      <c r="AE463" s="4">
        <f ca="1">IF(OR(V463="",V463="Puntual"),RANDBETWEEN(1000,5000),RANDBETWEEN(0,999))</f>
        <v>3953</v>
      </c>
      <c r="AF463" s="4">
        <f ca="1">IF(OR(W463="Bajo Riesgo",AE463&gt;=1000),RANDBETWEEN(1000,5000),RANDBETWEEN(0,999))</f>
        <v>4227</v>
      </c>
      <c r="AG463">
        <f t="shared" ca="1" si="55"/>
        <v>1</v>
      </c>
    </row>
    <row r="464" spans="1:33" customFormat="1" x14ac:dyDescent="0.25">
      <c r="A464">
        <v>70370953</v>
      </c>
      <c r="B464" t="s">
        <v>1260</v>
      </c>
      <c r="C464" t="s">
        <v>1261</v>
      </c>
      <c r="D464">
        <v>519465359</v>
      </c>
      <c r="E464" t="s">
        <v>1262</v>
      </c>
      <c r="F464">
        <v>48</v>
      </c>
      <c r="G464" t="s">
        <v>30</v>
      </c>
      <c r="H464" t="str">
        <f t="shared" ca="1" si="49"/>
        <v>Propia</v>
      </c>
      <c r="I464" t="s">
        <v>32</v>
      </c>
      <c r="J464" t="s">
        <v>33</v>
      </c>
      <c r="K464">
        <f t="shared" ca="1" si="50"/>
        <v>5784</v>
      </c>
      <c r="L464" t="s">
        <v>53</v>
      </c>
      <c r="M464" t="s">
        <v>14661</v>
      </c>
      <c r="N464" t="s">
        <v>14661</v>
      </c>
      <c r="O464" t="s">
        <v>14661</v>
      </c>
      <c r="P464" t="s">
        <v>14661</v>
      </c>
      <c r="Q464" t="s">
        <v>14662</v>
      </c>
      <c r="R464" s="1">
        <v>42859</v>
      </c>
      <c r="S464" t="s">
        <v>755</v>
      </c>
      <c r="T464" t="str">
        <f t="shared" ca="1" si="51"/>
        <v>Con Garantia</v>
      </c>
      <c r="U464" t="str">
        <f t="shared" ca="1" si="52"/>
        <v>Sin deuda</v>
      </c>
      <c r="V464" t="str">
        <f t="shared" ca="1" si="53"/>
        <v/>
      </c>
      <c r="W464" t="str">
        <f t="shared" ca="1" si="54"/>
        <v>Bajo Riesgo</v>
      </c>
      <c r="X464">
        <v>1000</v>
      </c>
      <c r="Y464" s="2">
        <f ca="1">IF(H464="Propia",RANDBETWEEN(1000,5000),RANDBETWEEN(0,999))</f>
        <v>2069</v>
      </c>
      <c r="Z464" s="2">
        <f ca="1">IF(T464="Con Garantia",RANDBETWEEN(1000,5000),RANDBETWEEN(0,999))</f>
        <v>1812</v>
      </c>
      <c r="AA464" s="2">
        <f ca="1">IF(U464="Sin deuda",RANDBETWEEN(1000,5000),RANDBETWEEN(0,999))</f>
        <v>3125</v>
      </c>
      <c r="AB464" s="4">
        <f ca="1">IF(Q464="Si Trabaja",RANDBETWEEN(1000,5000),RANDBETWEEN(0,999))</f>
        <v>574</v>
      </c>
      <c r="AC464" s="4">
        <f ca="1">IF(AND(F464&gt;17,F464&lt;71),RANDBETWEEN(1000,5000),RANDBETWEEN(0,999))</f>
        <v>3112</v>
      </c>
      <c r="AD464" s="4">
        <f ca="1">IF(AND(AB464&gt;=0.5,(K464-X464)&gt;1000),RANDBETWEEN(1000,5000),RANDBETWEEN(0,999))</f>
        <v>4736</v>
      </c>
      <c r="AE464" s="4">
        <f ca="1">IF(OR(V464="",V464="Puntual"),RANDBETWEEN(1000,5000),RANDBETWEEN(0,999))</f>
        <v>1453</v>
      </c>
      <c r="AF464" s="4">
        <f ca="1">IF(OR(W464="Bajo Riesgo",AE464&gt;=1000),RANDBETWEEN(1000,5000),RANDBETWEEN(0,999))</f>
        <v>4277</v>
      </c>
      <c r="AG464">
        <f t="shared" ca="1" si="55"/>
        <v>0</v>
      </c>
    </row>
    <row r="465" spans="1:33" customFormat="1" x14ac:dyDescent="0.25">
      <c r="A465">
        <v>44759807</v>
      </c>
      <c r="B465" t="s">
        <v>1263</v>
      </c>
      <c r="C465" t="s">
        <v>1264</v>
      </c>
      <c r="D465">
        <v>952289143</v>
      </c>
      <c r="E465" t="s">
        <v>1265</v>
      </c>
      <c r="F465">
        <v>39</v>
      </c>
      <c r="G465" t="s">
        <v>42</v>
      </c>
      <c r="H465" t="str">
        <f t="shared" ca="1" si="49"/>
        <v>Alquilada</v>
      </c>
      <c r="I465" t="s">
        <v>49</v>
      </c>
      <c r="J465" t="s">
        <v>33</v>
      </c>
      <c r="K465">
        <f t="shared" ca="1" si="50"/>
        <v>7006</v>
      </c>
      <c r="L465" t="s">
        <v>38</v>
      </c>
      <c r="M465" t="s">
        <v>14621</v>
      </c>
      <c r="N465">
        <v>8</v>
      </c>
      <c r="O465" t="s">
        <v>14663</v>
      </c>
      <c r="P465" t="s">
        <v>14664</v>
      </c>
      <c r="Q465" t="s">
        <v>14659</v>
      </c>
      <c r="R465" s="1">
        <v>42816</v>
      </c>
      <c r="S465" t="s">
        <v>755</v>
      </c>
      <c r="T465" t="str">
        <f t="shared" ca="1" si="51"/>
        <v>Con Garantia</v>
      </c>
      <c r="U465" t="str">
        <f t="shared" ca="1" si="52"/>
        <v>Con deuda</v>
      </c>
      <c r="V465" t="str">
        <f t="shared" ca="1" si="53"/>
        <v>Moroso</v>
      </c>
      <c r="W465" t="str">
        <f t="shared" ca="1" si="54"/>
        <v>Alto Riesgo</v>
      </c>
      <c r="X465">
        <v>1000</v>
      </c>
      <c r="Y465" s="2">
        <f ca="1">IF(H465="Propia",RANDBETWEEN(1000,5000),RANDBETWEEN(0,999))</f>
        <v>404</v>
      </c>
      <c r="Z465" s="2">
        <f ca="1">IF(T465="Con Garantia",RANDBETWEEN(1000,5000),RANDBETWEEN(0,999))</f>
        <v>2087</v>
      </c>
      <c r="AA465" s="2">
        <f ca="1">IF(U465="Sin deuda",RANDBETWEEN(1000,5000),RANDBETWEEN(0,999))</f>
        <v>372</v>
      </c>
      <c r="AB465" s="4">
        <f ca="1">IF(Q465="Si Trabaja",RANDBETWEEN(1000,5000),RANDBETWEEN(0,999))</f>
        <v>2715</v>
      </c>
      <c r="AC465" s="4">
        <f ca="1">IF(AND(F465&gt;17,F465&lt;71),RANDBETWEEN(1000,5000),RANDBETWEEN(0,999))</f>
        <v>4296</v>
      </c>
      <c r="AD465" s="4">
        <f ca="1">IF(AND(AB465&gt;=0.5,(K465-X465)&gt;1000),RANDBETWEEN(1000,5000),RANDBETWEEN(0,999))</f>
        <v>3587</v>
      </c>
      <c r="AE465" s="4">
        <f ca="1">IF(OR(V465="",V465="Puntual"),RANDBETWEEN(1000,5000),RANDBETWEEN(0,999))</f>
        <v>298</v>
      </c>
      <c r="AF465" s="4">
        <f ca="1">IF(OR(W465="Bajo Riesgo",AE465&gt;=1000),RANDBETWEEN(1000,5000),RANDBETWEEN(0,999))</f>
        <v>146</v>
      </c>
      <c r="AG465">
        <f t="shared" ca="1" si="55"/>
        <v>0</v>
      </c>
    </row>
    <row r="466" spans="1:33" customFormat="1" x14ac:dyDescent="0.25">
      <c r="A466">
        <v>26689186</v>
      </c>
      <c r="B466" t="s">
        <v>1266</v>
      </c>
      <c r="C466" t="s">
        <v>1267</v>
      </c>
      <c r="D466">
        <v>922903792</v>
      </c>
      <c r="E466" t="s">
        <v>1268</v>
      </c>
      <c r="F466">
        <v>25</v>
      </c>
      <c r="G466" t="s">
        <v>42</v>
      </c>
      <c r="H466" t="str">
        <f t="shared" ca="1" si="49"/>
        <v>Propia</v>
      </c>
      <c r="I466" t="s">
        <v>44</v>
      </c>
      <c r="J466" t="s">
        <v>33</v>
      </c>
      <c r="K466">
        <f t="shared" ca="1" si="50"/>
        <v>6878</v>
      </c>
      <c r="L466" t="s">
        <v>53</v>
      </c>
      <c r="M466" t="s">
        <v>14661</v>
      </c>
      <c r="N466" t="s">
        <v>14661</v>
      </c>
      <c r="O466" t="s">
        <v>14661</v>
      </c>
      <c r="P466" t="s">
        <v>14661</v>
      </c>
      <c r="Q466" t="s">
        <v>14662</v>
      </c>
      <c r="R466" s="1">
        <v>42881</v>
      </c>
      <c r="S466" t="s">
        <v>755</v>
      </c>
      <c r="T466" t="str">
        <f t="shared" ca="1" si="51"/>
        <v>Con Garantia</v>
      </c>
      <c r="U466" t="str">
        <f t="shared" ca="1" si="52"/>
        <v>Con deuda</v>
      </c>
      <c r="V466" t="str">
        <f t="shared" ca="1" si="53"/>
        <v>Moroso</v>
      </c>
      <c r="W466" t="str">
        <f t="shared" ca="1" si="54"/>
        <v>Alto Riesgo</v>
      </c>
      <c r="X466">
        <v>1000</v>
      </c>
      <c r="Y466" s="2">
        <f ca="1">IF(H466="Propia",RANDBETWEEN(1000,5000),RANDBETWEEN(0,999))</f>
        <v>1835</v>
      </c>
      <c r="Z466" s="2">
        <f ca="1">IF(T466="Con Garantia",RANDBETWEEN(1000,5000),RANDBETWEEN(0,999))</f>
        <v>3654</v>
      </c>
      <c r="AA466" s="2">
        <f ca="1">IF(U466="Sin deuda",RANDBETWEEN(1000,5000),RANDBETWEEN(0,999))</f>
        <v>121</v>
      </c>
      <c r="AB466" s="4">
        <f ca="1">IF(Q466="Si Trabaja",RANDBETWEEN(1000,5000),RANDBETWEEN(0,999))</f>
        <v>587</v>
      </c>
      <c r="AC466" s="4">
        <f ca="1">IF(AND(F466&gt;17,F466&lt;71),RANDBETWEEN(1000,5000),RANDBETWEEN(0,999))</f>
        <v>3175</v>
      </c>
      <c r="AD466" s="4">
        <f ca="1">IF(AND(AB466&gt;=0.5,(K466-X466)&gt;1000),RANDBETWEEN(1000,5000),RANDBETWEEN(0,999))</f>
        <v>4511</v>
      </c>
      <c r="AE466" s="4">
        <f ca="1">IF(OR(V466="",V466="Puntual"),RANDBETWEEN(1000,5000),RANDBETWEEN(0,999))</f>
        <v>968</v>
      </c>
      <c r="AF466" s="4">
        <f ca="1">IF(OR(W466="Bajo Riesgo",AE466&gt;=1000),RANDBETWEEN(1000,5000),RANDBETWEEN(0,999))</f>
        <v>215</v>
      </c>
      <c r="AG466">
        <f t="shared" ca="1" si="55"/>
        <v>0</v>
      </c>
    </row>
    <row r="467" spans="1:33" customFormat="1" x14ac:dyDescent="0.25">
      <c r="A467">
        <v>61004884</v>
      </c>
      <c r="B467" t="s">
        <v>1269</v>
      </c>
      <c r="C467" t="s">
        <v>1270</v>
      </c>
      <c r="D467">
        <v>961255264</v>
      </c>
      <c r="E467" t="s">
        <v>1271</v>
      </c>
      <c r="F467">
        <v>39</v>
      </c>
      <c r="G467" t="s">
        <v>42</v>
      </c>
      <c r="H467" t="str">
        <f t="shared" ca="1" si="49"/>
        <v>Alquilada</v>
      </c>
      <c r="I467" t="s">
        <v>79</v>
      </c>
      <c r="J467" t="s">
        <v>33</v>
      </c>
      <c r="K467">
        <f t="shared" ca="1" si="50"/>
        <v>6452</v>
      </c>
      <c r="L467" t="s">
        <v>53</v>
      </c>
      <c r="M467" t="s">
        <v>14661</v>
      </c>
      <c r="N467" t="s">
        <v>14661</v>
      </c>
      <c r="O467" t="s">
        <v>14661</v>
      </c>
      <c r="P467" t="s">
        <v>14661</v>
      </c>
      <c r="Q467" t="s">
        <v>14662</v>
      </c>
      <c r="R467" s="1">
        <v>42826</v>
      </c>
      <c r="S467" t="s">
        <v>34</v>
      </c>
      <c r="T467" t="str">
        <f t="shared" ca="1" si="51"/>
        <v>Con Garantia</v>
      </c>
      <c r="U467" t="str">
        <f t="shared" ca="1" si="52"/>
        <v>Sin deuda</v>
      </c>
      <c r="V467" t="str">
        <f t="shared" ca="1" si="53"/>
        <v/>
      </c>
      <c r="W467" t="str">
        <f t="shared" ca="1" si="54"/>
        <v>Bajo Riesgo</v>
      </c>
      <c r="X467">
        <v>1000</v>
      </c>
      <c r="Y467" s="2">
        <f ca="1">IF(H467="Propia",RANDBETWEEN(1000,5000),RANDBETWEEN(0,999))</f>
        <v>811</v>
      </c>
      <c r="Z467" s="2">
        <f ca="1">IF(T467="Con Garantia",RANDBETWEEN(1000,5000),RANDBETWEEN(0,999))</f>
        <v>1421</v>
      </c>
      <c r="AA467" s="2">
        <f ca="1">IF(U467="Sin deuda",RANDBETWEEN(1000,5000),RANDBETWEEN(0,999))</f>
        <v>1252</v>
      </c>
      <c r="AB467" s="4">
        <f ca="1">IF(Q467="Si Trabaja",RANDBETWEEN(1000,5000),RANDBETWEEN(0,999))</f>
        <v>706</v>
      </c>
      <c r="AC467" s="4">
        <f ca="1">IF(AND(F467&gt;17,F467&lt;71),RANDBETWEEN(1000,5000),RANDBETWEEN(0,999))</f>
        <v>4677</v>
      </c>
      <c r="AD467" s="4">
        <f ca="1">IF(AND(AB467&gt;=0.5,(K467-X467)&gt;1000),RANDBETWEEN(1000,5000),RANDBETWEEN(0,999))</f>
        <v>2844</v>
      </c>
      <c r="AE467" s="4">
        <f ca="1">IF(OR(V467="",V467="Puntual"),RANDBETWEEN(1000,5000),RANDBETWEEN(0,999))</f>
        <v>1953</v>
      </c>
      <c r="AF467" s="4">
        <f ca="1">IF(OR(W467="Bajo Riesgo",AE467&gt;=1000),RANDBETWEEN(1000,5000),RANDBETWEEN(0,999))</f>
        <v>3565</v>
      </c>
      <c r="AG467">
        <f t="shared" ca="1" si="55"/>
        <v>0</v>
      </c>
    </row>
    <row r="468" spans="1:33" customFormat="1" x14ac:dyDescent="0.25">
      <c r="A468">
        <v>600666</v>
      </c>
      <c r="B468" t="s">
        <v>1272</v>
      </c>
      <c r="C468" t="s">
        <v>206</v>
      </c>
      <c r="D468">
        <v>961547417</v>
      </c>
      <c r="E468" t="s">
        <v>1273</v>
      </c>
      <c r="F468">
        <v>37</v>
      </c>
      <c r="G468" t="s">
        <v>30</v>
      </c>
      <c r="H468" t="str">
        <f t="shared" ca="1" si="49"/>
        <v>Propia</v>
      </c>
      <c r="I468" t="s">
        <v>79</v>
      </c>
      <c r="J468" t="s">
        <v>33</v>
      </c>
      <c r="K468">
        <f t="shared" ca="1" si="50"/>
        <v>6257</v>
      </c>
      <c r="L468" t="s">
        <v>131</v>
      </c>
      <c r="M468" t="s">
        <v>14661</v>
      </c>
      <c r="N468" t="s">
        <v>14661</v>
      </c>
      <c r="O468" t="s">
        <v>14661</v>
      </c>
      <c r="P468" t="s">
        <v>14661</v>
      </c>
      <c r="Q468" t="s">
        <v>14662</v>
      </c>
      <c r="R468" s="1">
        <v>43074</v>
      </c>
      <c r="S468" t="s">
        <v>34</v>
      </c>
      <c r="T468" t="str">
        <f t="shared" ca="1" si="51"/>
        <v>Con Garantia</v>
      </c>
      <c r="U468" t="str">
        <f t="shared" ca="1" si="52"/>
        <v>Con deuda</v>
      </c>
      <c r="V468" t="str">
        <f t="shared" ca="1" si="53"/>
        <v>Moroso</v>
      </c>
      <c r="W468" t="str">
        <f t="shared" ca="1" si="54"/>
        <v>Alto Riesgo</v>
      </c>
      <c r="X468">
        <v>1000</v>
      </c>
      <c r="Y468" s="2">
        <f ca="1">IF(H468="Propia",RANDBETWEEN(1000,5000),RANDBETWEEN(0,999))</f>
        <v>1669</v>
      </c>
      <c r="Z468" s="2">
        <f ca="1">IF(T468="Con Garantia",RANDBETWEEN(1000,5000),RANDBETWEEN(0,999))</f>
        <v>4572</v>
      </c>
      <c r="AA468" s="2">
        <f ca="1">IF(U468="Sin deuda",RANDBETWEEN(1000,5000),RANDBETWEEN(0,999))</f>
        <v>769</v>
      </c>
      <c r="AB468" s="4">
        <f ca="1">IF(Q468="Si Trabaja",RANDBETWEEN(1000,5000),RANDBETWEEN(0,999))</f>
        <v>614</v>
      </c>
      <c r="AC468" s="4">
        <f ca="1">IF(AND(F468&gt;17,F468&lt;71),RANDBETWEEN(1000,5000),RANDBETWEEN(0,999))</f>
        <v>4158</v>
      </c>
      <c r="AD468" s="4">
        <f ca="1">IF(AND(AB468&gt;=0.5,(K468-X468)&gt;1000),RANDBETWEEN(1000,5000),RANDBETWEEN(0,999))</f>
        <v>3068</v>
      </c>
      <c r="AE468" s="4">
        <f ca="1">IF(OR(V468="",V468="Puntual"),RANDBETWEEN(1000,5000),RANDBETWEEN(0,999))</f>
        <v>189</v>
      </c>
      <c r="AF468" s="4">
        <f ca="1">IF(OR(W468="Bajo Riesgo",AE468&gt;=1000),RANDBETWEEN(1000,5000),RANDBETWEEN(0,999))</f>
        <v>860</v>
      </c>
      <c r="AG468">
        <f t="shared" ca="1" si="55"/>
        <v>0</v>
      </c>
    </row>
    <row r="469" spans="1:33" customFormat="1" x14ac:dyDescent="0.25">
      <c r="A469">
        <v>47677347</v>
      </c>
      <c r="B469" t="s">
        <v>1274</v>
      </c>
      <c r="C469" t="s">
        <v>1275</v>
      </c>
      <c r="D469">
        <v>992169606</v>
      </c>
      <c r="E469" t="s">
        <v>1276</v>
      </c>
      <c r="F469">
        <v>65</v>
      </c>
      <c r="G469" t="s">
        <v>30</v>
      </c>
      <c r="H469" t="str">
        <f t="shared" ca="1" si="49"/>
        <v>Propia</v>
      </c>
      <c r="I469" t="s">
        <v>79</v>
      </c>
      <c r="J469" t="s">
        <v>33</v>
      </c>
      <c r="K469">
        <f t="shared" ca="1" si="50"/>
        <v>6796</v>
      </c>
      <c r="L469" t="s">
        <v>53</v>
      </c>
      <c r="M469" t="s">
        <v>14592</v>
      </c>
      <c r="N469">
        <v>6</v>
      </c>
      <c r="O469" t="s">
        <v>14663</v>
      </c>
      <c r="P469" t="s">
        <v>14665</v>
      </c>
      <c r="Q469" t="s">
        <v>14659</v>
      </c>
      <c r="R469" s="1">
        <v>42850</v>
      </c>
      <c r="S469" t="s">
        <v>34</v>
      </c>
      <c r="T469" t="str">
        <f t="shared" ca="1" si="51"/>
        <v>Sin Garantia</v>
      </c>
      <c r="U469" t="str">
        <f t="shared" ca="1" si="52"/>
        <v>Sin deuda</v>
      </c>
      <c r="V469" t="str">
        <f t="shared" ca="1" si="53"/>
        <v/>
      </c>
      <c r="W469" t="str">
        <f t="shared" ca="1" si="54"/>
        <v>Bajo Riesgo</v>
      </c>
      <c r="X469">
        <v>1000</v>
      </c>
      <c r="Y469" s="2">
        <f ca="1">IF(H469="Propia",RANDBETWEEN(1000,5000),RANDBETWEEN(0,999))</f>
        <v>3284</v>
      </c>
      <c r="Z469" s="2">
        <f ca="1">IF(T469="Con Garantia",RANDBETWEEN(1000,5000),RANDBETWEEN(0,999))</f>
        <v>974</v>
      </c>
      <c r="AA469" s="2">
        <f ca="1">IF(U469="Sin deuda",RANDBETWEEN(1000,5000),RANDBETWEEN(0,999))</f>
        <v>4317</v>
      </c>
      <c r="AB469" s="4">
        <f ca="1">IF(Q469="Si Trabaja",RANDBETWEEN(1000,5000),RANDBETWEEN(0,999))</f>
        <v>2342</v>
      </c>
      <c r="AC469" s="4">
        <f ca="1">IF(AND(F469&gt;17,F469&lt;71),RANDBETWEEN(1000,5000),RANDBETWEEN(0,999))</f>
        <v>1034</v>
      </c>
      <c r="AD469" s="4">
        <f ca="1">IF(AND(AB469&gt;=0.5,(K469-X469)&gt;1000),RANDBETWEEN(1000,5000),RANDBETWEEN(0,999))</f>
        <v>2040</v>
      </c>
      <c r="AE469" s="4">
        <f ca="1">IF(OR(V469="",V469="Puntual"),RANDBETWEEN(1000,5000),RANDBETWEEN(0,999))</f>
        <v>4752</v>
      </c>
      <c r="AF469" s="4">
        <f ca="1">IF(OR(W469="Bajo Riesgo",AE469&gt;=1000),RANDBETWEEN(1000,5000),RANDBETWEEN(0,999))</f>
        <v>1782</v>
      </c>
      <c r="AG469">
        <f t="shared" ca="1" si="55"/>
        <v>1</v>
      </c>
    </row>
    <row r="470" spans="1:33" customFormat="1" x14ac:dyDescent="0.25">
      <c r="A470">
        <v>72800673</v>
      </c>
      <c r="B470" t="s">
        <v>1277</v>
      </c>
      <c r="C470" t="s">
        <v>1278</v>
      </c>
      <c r="D470">
        <v>519990440</v>
      </c>
      <c r="E470" t="s">
        <v>1279</v>
      </c>
      <c r="F470">
        <v>48</v>
      </c>
      <c r="G470" t="s">
        <v>30</v>
      </c>
      <c r="H470" t="str">
        <f t="shared" ca="1" si="49"/>
        <v>Propia</v>
      </c>
      <c r="I470" t="s">
        <v>49</v>
      </c>
      <c r="J470" t="s">
        <v>33</v>
      </c>
      <c r="K470">
        <f t="shared" ca="1" si="50"/>
        <v>6014</v>
      </c>
      <c r="L470" t="s">
        <v>103</v>
      </c>
      <c r="M470" t="s">
        <v>14661</v>
      </c>
      <c r="N470" t="s">
        <v>14661</v>
      </c>
      <c r="O470" t="s">
        <v>14661</v>
      </c>
      <c r="P470" t="s">
        <v>14661</v>
      </c>
      <c r="Q470" t="s">
        <v>14662</v>
      </c>
      <c r="R470" s="1">
        <v>42942</v>
      </c>
      <c r="S470" t="s">
        <v>34</v>
      </c>
      <c r="T470" t="str">
        <f t="shared" ca="1" si="51"/>
        <v>Sin Garantia</v>
      </c>
      <c r="U470" t="str">
        <f t="shared" ca="1" si="52"/>
        <v>Sin deuda</v>
      </c>
      <c r="V470" t="str">
        <f t="shared" ca="1" si="53"/>
        <v/>
      </c>
      <c r="W470" t="str">
        <f t="shared" ca="1" si="54"/>
        <v>Bajo Riesgo</v>
      </c>
      <c r="X470">
        <v>1000</v>
      </c>
      <c r="Y470" s="2">
        <f ca="1">IF(H470="Propia",RANDBETWEEN(1000,5000),RANDBETWEEN(0,999))</f>
        <v>2810</v>
      </c>
      <c r="Z470" s="2">
        <f ca="1">IF(T470="Con Garantia",RANDBETWEEN(1000,5000),RANDBETWEEN(0,999))</f>
        <v>972</v>
      </c>
      <c r="AA470" s="2">
        <f ca="1">IF(U470="Sin deuda",RANDBETWEEN(1000,5000),RANDBETWEEN(0,999))</f>
        <v>2550</v>
      </c>
      <c r="AB470" s="4">
        <f ca="1">IF(Q470="Si Trabaja",RANDBETWEEN(1000,5000),RANDBETWEEN(0,999))</f>
        <v>139</v>
      </c>
      <c r="AC470" s="4">
        <f ca="1">IF(AND(F470&gt;17,F470&lt;71),RANDBETWEEN(1000,5000),RANDBETWEEN(0,999))</f>
        <v>2867</v>
      </c>
      <c r="AD470" s="4">
        <f ca="1">IF(AND(AB470&gt;=0.5,(K470-X470)&gt;1000),RANDBETWEEN(1000,5000),RANDBETWEEN(0,999))</f>
        <v>2113</v>
      </c>
      <c r="AE470" s="4">
        <f ca="1">IF(OR(V470="",V470="Puntual"),RANDBETWEEN(1000,5000),RANDBETWEEN(0,999))</f>
        <v>3468</v>
      </c>
      <c r="AF470" s="4">
        <f ca="1">IF(OR(W470="Bajo Riesgo",AE470&gt;=1000),RANDBETWEEN(1000,5000),RANDBETWEEN(0,999))</f>
        <v>3682</v>
      </c>
      <c r="AG470">
        <f t="shared" ca="1" si="55"/>
        <v>0</v>
      </c>
    </row>
    <row r="471" spans="1:33" customFormat="1" x14ac:dyDescent="0.25">
      <c r="A471">
        <v>9070375</v>
      </c>
      <c r="B471" t="s">
        <v>1280</v>
      </c>
      <c r="C471" t="s">
        <v>1281</v>
      </c>
      <c r="D471">
        <v>941974973</v>
      </c>
      <c r="E471" t="s">
        <v>1282</v>
      </c>
      <c r="F471">
        <v>59</v>
      </c>
      <c r="G471" t="s">
        <v>30</v>
      </c>
      <c r="H471" t="str">
        <f t="shared" ca="1" si="49"/>
        <v>Propia</v>
      </c>
      <c r="I471" t="s">
        <v>49</v>
      </c>
      <c r="J471" t="s">
        <v>33</v>
      </c>
      <c r="K471">
        <f t="shared" ca="1" si="50"/>
        <v>6116</v>
      </c>
      <c r="L471" t="s">
        <v>53</v>
      </c>
      <c r="M471" t="s">
        <v>14661</v>
      </c>
      <c r="N471" t="s">
        <v>14661</v>
      </c>
      <c r="O471" t="s">
        <v>14661</v>
      </c>
      <c r="P471" t="s">
        <v>14661</v>
      </c>
      <c r="Q471" t="s">
        <v>14662</v>
      </c>
      <c r="R471" s="1">
        <v>42940</v>
      </c>
      <c r="S471" t="s">
        <v>34</v>
      </c>
      <c r="T471" t="str">
        <f t="shared" ca="1" si="51"/>
        <v>Con Garantia</v>
      </c>
      <c r="U471" t="str">
        <f t="shared" ca="1" si="52"/>
        <v>Con deuda</v>
      </c>
      <c r="V471" t="str">
        <f t="shared" ca="1" si="53"/>
        <v>Puntual</v>
      </c>
      <c r="W471" t="str">
        <f t="shared" ca="1" si="54"/>
        <v>Bajo Riesgo</v>
      </c>
      <c r="X471">
        <v>1000</v>
      </c>
      <c r="Y471" s="2">
        <f ca="1">IF(H471="Propia",RANDBETWEEN(1000,5000),RANDBETWEEN(0,999))</f>
        <v>2166</v>
      </c>
      <c r="Z471" s="2">
        <f ca="1">IF(T471="Con Garantia",RANDBETWEEN(1000,5000),RANDBETWEEN(0,999))</f>
        <v>1571</v>
      </c>
      <c r="AA471" s="2">
        <f ca="1">IF(U471="Sin deuda",RANDBETWEEN(1000,5000),RANDBETWEEN(0,999))</f>
        <v>752</v>
      </c>
      <c r="AB471" s="4">
        <f ca="1">IF(Q471="Si Trabaja",RANDBETWEEN(1000,5000),RANDBETWEEN(0,999))</f>
        <v>391</v>
      </c>
      <c r="AC471" s="4">
        <f ca="1">IF(AND(F471&gt;17,F471&lt;71),RANDBETWEEN(1000,5000),RANDBETWEEN(0,999))</f>
        <v>3951</v>
      </c>
      <c r="AD471" s="4">
        <f ca="1">IF(AND(AB471&gt;=0.5,(K471-X471)&gt;1000),RANDBETWEEN(1000,5000),RANDBETWEEN(0,999))</f>
        <v>4425</v>
      </c>
      <c r="AE471" s="4">
        <f ca="1">IF(OR(V471="",V471="Puntual"),RANDBETWEEN(1000,5000),RANDBETWEEN(0,999))</f>
        <v>4543</v>
      </c>
      <c r="AF471" s="4">
        <f ca="1">IF(OR(W471="Bajo Riesgo",AE471&gt;=1000),RANDBETWEEN(1000,5000),RANDBETWEEN(0,999))</f>
        <v>1828</v>
      </c>
      <c r="AG471">
        <f t="shared" ca="1" si="55"/>
        <v>0</v>
      </c>
    </row>
    <row r="472" spans="1:33" customFormat="1" x14ac:dyDescent="0.25">
      <c r="A472">
        <v>41663153</v>
      </c>
      <c r="B472" t="s">
        <v>1283</v>
      </c>
      <c r="C472" t="s">
        <v>1284</v>
      </c>
      <c r="D472">
        <v>990889976</v>
      </c>
      <c r="E472" t="s">
        <v>1285</v>
      </c>
      <c r="F472">
        <v>63</v>
      </c>
      <c r="G472" t="s">
        <v>30</v>
      </c>
      <c r="H472" t="str">
        <f t="shared" ca="1" si="49"/>
        <v>Alquilada</v>
      </c>
      <c r="I472" t="s">
        <v>44</v>
      </c>
      <c r="J472" t="s">
        <v>33</v>
      </c>
      <c r="K472">
        <f t="shared" ca="1" si="50"/>
        <v>6466</v>
      </c>
      <c r="L472" t="s">
        <v>103</v>
      </c>
      <c r="M472" t="s">
        <v>13428</v>
      </c>
      <c r="N472">
        <v>8</v>
      </c>
      <c r="O472" t="s">
        <v>14663</v>
      </c>
      <c r="P472" t="s">
        <v>14664</v>
      </c>
      <c r="Q472" t="s">
        <v>14659</v>
      </c>
      <c r="R472" s="1">
        <v>42930</v>
      </c>
      <c r="S472" t="s">
        <v>34</v>
      </c>
      <c r="T472" t="str">
        <f t="shared" ca="1" si="51"/>
        <v>Con Garantia</v>
      </c>
      <c r="U472" t="str">
        <f t="shared" ca="1" si="52"/>
        <v>Con deuda</v>
      </c>
      <c r="V472" t="str">
        <f t="shared" ca="1" si="53"/>
        <v>Puntual</v>
      </c>
      <c r="W472" t="str">
        <f t="shared" ca="1" si="54"/>
        <v>Bajo Riesgo</v>
      </c>
      <c r="X472">
        <v>1000</v>
      </c>
      <c r="Y472" s="2">
        <f ca="1">IF(H472="Propia",RANDBETWEEN(1000,5000),RANDBETWEEN(0,999))</f>
        <v>728</v>
      </c>
      <c r="Z472" s="2">
        <f ca="1">IF(T472="Con Garantia",RANDBETWEEN(1000,5000),RANDBETWEEN(0,999))</f>
        <v>3741</v>
      </c>
      <c r="AA472" s="2">
        <f ca="1">IF(U472="Sin deuda",RANDBETWEEN(1000,5000),RANDBETWEEN(0,999))</f>
        <v>115</v>
      </c>
      <c r="AB472" s="4">
        <f ca="1">IF(Q472="Si Trabaja",RANDBETWEEN(1000,5000),RANDBETWEEN(0,999))</f>
        <v>2871</v>
      </c>
      <c r="AC472" s="4">
        <f ca="1">IF(AND(F472&gt;17,F472&lt;71),RANDBETWEEN(1000,5000),RANDBETWEEN(0,999))</f>
        <v>2046</v>
      </c>
      <c r="AD472" s="4">
        <f ca="1">IF(AND(AB472&gt;=0.5,(K472-X472)&gt;1000),RANDBETWEEN(1000,5000),RANDBETWEEN(0,999))</f>
        <v>1951</v>
      </c>
      <c r="AE472" s="4">
        <f ca="1">IF(OR(V472="",V472="Puntual"),RANDBETWEEN(1000,5000),RANDBETWEEN(0,999))</f>
        <v>4627</v>
      </c>
      <c r="AF472" s="4">
        <f ca="1">IF(OR(W472="Bajo Riesgo",AE472&gt;=1000),RANDBETWEEN(1000,5000),RANDBETWEEN(0,999))</f>
        <v>2902</v>
      </c>
      <c r="AG472">
        <f t="shared" ca="1" si="55"/>
        <v>1</v>
      </c>
    </row>
    <row r="473" spans="1:33" customFormat="1" x14ac:dyDescent="0.25">
      <c r="A473">
        <v>44878799</v>
      </c>
      <c r="B473" t="s">
        <v>1286</v>
      </c>
      <c r="C473" t="s">
        <v>1287</v>
      </c>
      <c r="D473">
        <v>981295323</v>
      </c>
      <c r="E473" t="s">
        <v>1288</v>
      </c>
      <c r="F473">
        <v>23</v>
      </c>
      <c r="G473" t="s">
        <v>42</v>
      </c>
      <c r="H473" t="str">
        <f t="shared" ca="1" si="49"/>
        <v>Propia</v>
      </c>
      <c r="I473" t="s">
        <v>79</v>
      </c>
      <c r="J473" t="s">
        <v>33</v>
      </c>
      <c r="K473">
        <f t="shared" ca="1" si="50"/>
        <v>5318</v>
      </c>
      <c r="L473" t="s">
        <v>53</v>
      </c>
      <c r="M473" t="s">
        <v>14661</v>
      </c>
      <c r="N473" t="s">
        <v>14661</v>
      </c>
      <c r="O473" t="s">
        <v>14661</v>
      </c>
      <c r="P473" t="s">
        <v>14661</v>
      </c>
      <c r="Q473" t="s">
        <v>14662</v>
      </c>
      <c r="R473" s="1">
        <v>42969</v>
      </c>
      <c r="S473" t="s">
        <v>755</v>
      </c>
      <c r="T473" t="str">
        <f t="shared" ca="1" si="51"/>
        <v>Con Garantia</v>
      </c>
      <c r="U473" t="str">
        <f t="shared" ca="1" si="52"/>
        <v>Sin deuda</v>
      </c>
      <c r="V473" t="str">
        <f t="shared" ca="1" si="53"/>
        <v/>
      </c>
      <c r="W473" t="str">
        <f t="shared" ca="1" si="54"/>
        <v>Bajo Riesgo</v>
      </c>
      <c r="X473">
        <v>1000</v>
      </c>
      <c r="Y473" s="2">
        <f ca="1">IF(H473="Propia",RANDBETWEEN(1000,5000),RANDBETWEEN(0,999))</f>
        <v>4174</v>
      </c>
      <c r="Z473" s="2">
        <f ca="1">IF(T473="Con Garantia",RANDBETWEEN(1000,5000),RANDBETWEEN(0,999))</f>
        <v>4620</v>
      </c>
      <c r="AA473" s="2">
        <f ca="1">IF(U473="Sin deuda",RANDBETWEEN(1000,5000),RANDBETWEEN(0,999))</f>
        <v>4698</v>
      </c>
      <c r="AB473" s="4">
        <f ca="1">IF(Q473="Si Trabaja",RANDBETWEEN(1000,5000),RANDBETWEEN(0,999))</f>
        <v>385</v>
      </c>
      <c r="AC473" s="4">
        <f ca="1">IF(AND(F473&gt;17,F473&lt;71),RANDBETWEEN(1000,5000),RANDBETWEEN(0,999))</f>
        <v>4471</v>
      </c>
      <c r="AD473" s="4">
        <f ca="1">IF(AND(AB473&gt;=0.5,(K473-X473)&gt;1000),RANDBETWEEN(1000,5000),RANDBETWEEN(0,999))</f>
        <v>2964</v>
      </c>
      <c r="AE473" s="4">
        <f ca="1">IF(OR(V473="",V473="Puntual"),RANDBETWEEN(1000,5000),RANDBETWEEN(0,999))</f>
        <v>4962</v>
      </c>
      <c r="AF473" s="4">
        <f ca="1">IF(OR(W473="Bajo Riesgo",AE473&gt;=1000),RANDBETWEEN(1000,5000),RANDBETWEEN(0,999))</f>
        <v>1046</v>
      </c>
      <c r="AG473">
        <f t="shared" ca="1" si="55"/>
        <v>0</v>
      </c>
    </row>
    <row r="474" spans="1:33" customFormat="1" x14ac:dyDescent="0.25">
      <c r="A474">
        <v>47008779</v>
      </c>
      <c r="B474" t="s">
        <v>1289</v>
      </c>
      <c r="C474" t="s">
        <v>1290</v>
      </c>
      <c r="D474">
        <v>519989842</v>
      </c>
      <c r="E474" t="s">
        <v>1291</v>
      </c>
      <c r="F474">
        <v>37</v>
      </c>
      <c r="G474" t="s">
        <v>42</v>
      </c>
      <c r="H474" t="str">
        <f t="shared" ca="1" si="49"/>
        <v>Propia</v>
      </c>
      <c r="I474" t="s">
        <v>49</v>
      </c>
      <c r="J474" t="s">
        <v>33</v>
      </c>
      <c r="K474">
        <f t="shared" ca="1" si="50"/>
        <v>7979</v>
      </c>
      <c r="L474" t="s">
        <v>53</v>
      </c>
      <c r="M474" t="s">
        <v>14406</v>
      </c>
      <c r="N474">
        <v>10</v>
      </c>
      <c r="O474" t="s">
        <v>14663</v>
      </c>
      <c r="P474" t="s">
        <v>14668</v>
      </c>
      <c r="Q474" t="s">
        <v>14659</v>
      </c>
      <c r="R474" s="1">
        <v>42794</v>
      </c>
      <c r="S474" t="s">
        <v>34</v>
      </c>
      <c r="T474" t="str">
        <f t="shared" ca="1" si="51"/>
        <v>Con Garantia</v>
      </c>
      <c r="U474" t="str">
        <f t="shared" ca="1" si="52"/>
        <v>Sin deuda</v>
      </c>
      <c r="V474" t="str">
        <f t="shared" ca="1" si="53"/>
        <v/>
      </c>
      <c r="W474" t="str">
        <f t="shared" ca="1" si="54"/>
        <v>Bajo Riesgo</v>
      </c>
      <c r="X474">
        <v>1000</v>
      </c>
      <c r="Y474" s="2">
        <f ca="1">IF(H474="Propia",RANDBETWEEN(1000,5000),RANDBETWEEN(0,999))</f>
        <v>3685</v>
      </c>
      <c r="Z474" s="2">
        <f ca="1">IF(T474="Con Garantia",RANDBETWEEN(1000,5000),RANDBETWEEN(0,999))</f>
        <v>1471</v>
      </c>
      <c r="AA474" s="2">
        <f ca="1">IF(U474="Sin deuda",RANDBETWEEN(1000,5000),RANDBETWEEN(0,999))</f>
        <v>3447</v>
      </c>
      <c r="AB474" s="4">
        <f ca="1">IF(Q474="Si Trabaja",RANDBETWEEN(1000,5000),RANDBETWEEN(0,999))</f>
        <v>4819</v>
      </c>
      <c r="AC474" s="4">
        <f ca="1">IF(AND(F474&gt;17,F474&lt;71),RANDBETWEEN(1000,5000),RANDBETWEEN(0,999))</f>
        <v>3369</v>
      </c>
      <c r="AD474" s="4">
        <f ca="1">IF(AND(AB474&gt;=0.5,(K474-X474)&gt;1000),RANDBETWEEN(1000,5000),RANDBETWEEN(0,999))</f>
        <v>4901</v>
      </c>
      <c r="AE474" s="4">
        <f ca="1">IF(OR(V474="",V474="Puntual"),RANDBETWEEN(1000,5000),RANDBETWEEN(0,999))</f>
        <v>3600</v>
      </c>
      <c r="AF474" s="4">
        <f ca="1">IF(OR(W474="Bajo Riesgo",AE474&gt;=1000),RANDBETWEEN(1000,5000),RANDBETWEEN(0,999))</f>
        <v>1087</v>
      </c>
      <c r="AG474">
        <f t="shared" ca="1" si="55"/>
        <v>1</v>
      </c>
    </row>
    <row r="475" spans="1:33" customFormat="1" x14ac:dyDescent="0.25">
      <c r="A475">
        <v>76297796</v>
      </c>
      <c r="B475" t="s">
        <v>1292</v>
      </c>
      <c r="C475" t="s">
        <v>1293</v>
      </c>
      <c r="D475">
        <v>519030912</v>
      </c>
      <c r="E475" t="s">
        <v>1294</v>
      </c>
      <c r="F475">
        <v>41</v>
      </c>
      <c r="G475" t="s">
        <v>42</v>
      </c>
      <c r="H475" t="str">
        <f t="shared" ca="1" si="49"/>
        <v>Alquilada</v>
      </c>
      <c r="I475" t="s">
        <v>79</v>
      </c>
      <c r="J475" t="s">
        <v>33</v>
      </c>
      <c r="K475">
        <f t="shared" ca="1" si="50"/>
        <v>5407</v>
      </c>
      <c r="L475" t="s">
        <v>78</v>
      </c>
      <c r="M475" t="s">
        <v>14214</v>
      </c>
      <c r="N475">
        <v>3</v>
      </c>
      <c r="O475" t="s">
        <v>14657</v>
      </c>
      <c r="P475" t="s">
        <v>14666</v>
      </c>
      <c r="Q475" t="s">
        <v>14659</v>
      </c>
      <c r="R475" s="1">
        <v>42776</v>
      </c>
      <c r="S475" t="s">
        <v>755</v>
      </c>
      <c r="T475" t="str">
        <f t="shared" ca="1" si="51"/>
        <v>Con Garantia</v>
      </c>
      <c r="U475" t="str">
        <f t="shared" ca="1" si="52"/>
        <v>Sin deuda</v>
      </c>
      <c r="V475" t="str">
        <f t="shared" ca="1" si="53"/>
        <v/>
      </c>
      <c r="W475" t="str">
        <f t="shared" ca="1" si="54"/>
        <v>Bajo Riesgo</v>
      </c>
      <c r="X475">
        <v>1000</v>
      </c>
      <c r="Y475" s="2">
        <f ca="1">IF(H475="Propia",RANDBETWEEN(1000,5000),RANDBETWEEN(0,999))</f>
        <v>397</v>
      </c>
      <c r="Z475" s="2">
        <f ca="1">IF(T475="Con Garantia",RANDBETWEEN(1000,5000),RANDBETWEEN(0,999))</f>
        <v>2280</v>
      </c>
      <c r="AA475" s="2">
        <f ca="1">IF(U475="Sin deuda",RANDBETWEEN(1000,5000),RANDBETWEEN(0,999))</f>
        <v>1334</v>
      </c>
      <c r="AB475" s="4">
        <f ca="1">IF(Q475="Si Trabaja",RANDBETWEEN(1000,5000),RANDBETWEEN(0,999))</f>
        <v>3677</v>
      </c>
      <c r="AC475" s="4">
        <f ca="1">IF(AND(F475&gt;17,F475&lt;71),RANDBETWEEN(1000,5000),RANDBETWEEN(0,999))</f>
        <v>2857</v>
      </c>
      <c r="AD475" s="4">
        <f ca="1">IF(AND(AB475&gt;=0.5,(K475-X475)&gt;1000),RANDBETWEEN(1000,5000),RANDBETWEEN(0,999))</f>
        <v>1847</v>
      </c>
      <c r="AE475" s="4">
        <f ca="1">IF(OR(V475="",V475="Puntual"),RANDBETWEEN(1000,5000),RANDBETWEEN(0,999))</f>
        <v>2693</v>
      </c>
      <c r="AF475" s="4">
        <f ca="1">IF(OR(W475="Bajo Riesgo",AE475&gt;=1000),RANDBETWEEN(1000,5000),RANDBETWEEN(0,999))</f>
        <v>4738</v>
      </c>
      <c r="AG475">
        <f t="shared" ca="1" si="55"/>
        <v>1</v>
      </c>
    </row>
    <row r="476" spans="1:33" customFormat="1" x14ac:dyDescent="0.25">
      <c r="A476">
        <v>60652460</v>
      </c>
      <c r="B476" t="s">
        <v>1295</v>
      </c>
      <c r="C476" t="s">
        <v>1296</v>
      </c>
      <c r="D476">
        <v>519970795</v>
      </c>
      <c r="E476" t="s">
        <v>1297</v>
      </c>
      <c r="F476">
        <v>31</v>
      </c>
      <c r="G476" t="s">
        <v>42</v>
      </c>
      <c r="H476" t="str">
        <f t="shared" ca="1" si="49"/>
        <v>Propia</v>
      </c>
      <c r="I476" t="s">
        <v>49</v>
      </c>
      <c r="J476" t="s">
        <v>33</v>
      </c>
      <c r="K476">
        <f t="shared" ca="1" si="50"/>
        <v>5570</v>
      </c>
      <c r="L476" t="s">
        <v>53</v>
      </c>
      <c r="M476" t="s">
        <v>14661</v>
      </c>
      <c r="N476" t="s">
        <v>14661</v>
      </c>
      <c r="O476" t="s">
        <v>14661</v>
      </c>
      <c r="P476" t="s">
        <v>14661</v>
      </c>
      <c r="Q476" t="s">
        <v>14662</v>
      </c>
      <c r="R476" s="1">
        <v>43077</v>
      </c>
      <c r="S476" t="s">
        <v>34</v>
      </c>
      <c r="T476" t="str">
        <f t="shared" ca="1" si="51"/>
        <v>Sin Garantia</v>
      </c>
      <c r="U476" t="str">
        <f t="shared" ca="1" si="52"/>
        <v>Sin deuda</v>
      </c>
      <c r="V476" t="str">
        <f t="shared" ca="1" si="53"/>
        <v/>
      </c>
      <c r="W476" t="str">
        <f t="shared" ca="1" si="54"/>
        <v>Bajo Riesgo</v>
      </c>
      <c r="X476">
        <v>1000</v>
      </c>
      <c r="Y476" s="2">
        <f ca="1">IF(H476="Propia",RANDBETWEEN(1000,5000),RANDBETWEEN(0,999))</f>
        <v>1584</v>
      </c>
      <c r="Z476" s="2">
        <f ca="1">IF(T476="Con Garantia",RANDBETWEEN(1000,5000),RANDBETWEEN(0,999))</f>
        <v>315</v>
      </c>
      <c r="AA476" s="2">
        <f ca="1">IF(U476="Sin deuda",RANDBETWEEN(1000,5000),RANDBETWEEN(0,999))</f>
        <v>1166</v>
      </c>
      <c r="AB476" s="4">
        <f ca="1">IF(Q476="Si Trabaja",RANDBETWEEN(1000,5000),RANDBETWEEN(0,999))</f>
        <v>9</v>
      </c>
      <c r="AC476" s="4">
        <f ca="1">IF(AND(F476&gt;17,F476&lt;71),RANDBETWEEN(1000,5000),RANDBETWEEN(0,999))</f>
        <v>3842</v>
      </c>
      <c r="AD476" s="4">
        <f ca="1">IF(AND(AB476&gt;=0.5,(K476-X476)&gt;1000),RANDBETWEEN(1000,5000),RANDBETWEEN(0,999))</f>
        <v>4669</v>
      </c>
      <c r="AE476" s="4">
        <f ca="1">IF(OR(V476="",V476="Puntual"),RANDBETWEEN(1000,5000),RANDBETWEEN(0,999))</f>
        <v>2861</v>
      </c>
      <c r="AF476" s="4">
        <f ca="1">IF(OR(W476="Bajo Riesgo",AE476&gt;=1000),RANDBETWEEN(1000,5000),RANDBETWEEN(0,999))</f>
        <v>4151</v>
      </c>
      <c r="AG476">
        <f t="shared" ca="1" si="55"/>
        <v>0</v>
      </c>
    </row>
    <row r="477" spans="1:33" customFormat="1" x14ac:dyDescent="0.25">
      <c r="A477">
        <v>70608138</v>
      </c>
      <c r="B477" t="s">
        <v>1298</v>
      </c>
      <c r="C477" t="s">
        <v>1299</v>
      </c>
      <c r="D477">
        <v>928144882</v>
      </c>
      <c r="E477" t="s">
        <v>1300</v>
      </c>
      <c r="F477">
        <v>34</v>
      </c>
      <c r="G477" t="s">
        <v>42</v>
      </c>
      <c r="H477" t="str">
        <f t="shared" ca="1" si="49"/>
        <v>Alquilada</v>
      </c>
      <c r="I477" t="s">
        <v>32</v>
      </c>
      <c r="J477" t="s">
        <v>33</v>
      </c>
      <c r="K477">
        <f t="shared" ca="1" si="50"/>
        <v>6288</v>
      </c>
      <c r="L477" t="s">
        <v>53</v>
      </c>
      <c r="M477" t="s">
        <v>14661</v>
      </c>
      <c r="N477" t="s">
        <v>14661</v>
      </c>
      <c r="O477" t="s">
        <v>14661</v>
      </c>
      <c r="P477" t="s">
        <v>14661</v>
      </c>
      <c r="Q477" t="s">
        <v>14662</v>
      </c>
      <c r="R477" s="1">
        <v>43092</v>
      </c>
      <c r="S477" t="s">
        <v>755</v>
      </c>
      <c r="T477" t="str">
        <f t="shared" ca="1" si="51"/>
        <v>Sin Garantia</v>
      </c>
      <c r="U477" t="str">
        <f t="shared" ca="1" si="52"/>
        <v>Con deuda</v>
      </c>
      <c r="V477" t="str">
        <f t="shared" ca="1" si="53"/>
        <v>Moroso</v>
      </c>
      <c r="W477" t="str">
        <f t="shared" ca="1" si="54"/>
        <v>Alto Riesgo</v>
      </c>
      <c r="X477">
        <v>1000</v>
      </c>
      <c r="Y477" s="2">
        <f ca="1">IF(H477="Propia",RANDBETWEEN(1000,5000),RANDBETWEEN(0,999))</f>
        <v>572</v>
      </c>
      <c r="Z477" s="2">
        <f ca="1">IF(T477="Con Garantia",RANDBETWEEN(1000,5000),RANDBETWEEN(0,999))</f>
        <v>259</v>
      </c>
      <c r="AA477" s="2">
        <f ca="1">IF(U477="Sin deuda",RANDBETWEEN(1000,5000),RANDBETWEEN(0,999))</f>
        <v>548</v>
      </c>
      <c r="AB477" s="4">
        <f ca="1">IF(Q477="Si Trabaja",RANDBETWEEN(1000,5000),RANDBETWEEN(0,999))</f>
        <v>979</v>
      </c>
      <c r="AC477" s="4">
        <f ca="1">IF(AND(F477&gt;17,F477&lt;71),RANDBETWEEN(1000,5000),RANDBETWEEN(0,999))</f>
        <v>2074</v>
      </c>
      <c r="AD477" s="4">
        <f ca="1">IF(AND(AB477&gt;=0.5,(K477-X477)&gt;1000),RANDBETWEEN(1000,5000),RANDBETWEEN(0,999))</f>
        <v>3715</v>
      </c>
      <c r="AE477" s="4">
        <f ca="1">IF(OR(V477="",V477="Puntual"),RANDBETWEEN(1000,5000),RANDBETWEEN(0,999))</f>
        <v>886</v>
      </c>
      <c r="AF477" s="4">
        <f ca="1">IF(OR(W477="Bajo Riesgo",AE477&gt;=1000),RANDBETWEEN(1000,5000),RANDBETWEEN(0,999))</f>
        <v>400</v>
      </c>
      <c r="AG477">
        <f t="shared" ca="1" si="55"/>
        <v>0</v>
      </c>
    </row>
    <row r="478" spans="1:33" customFormat="1" x14ac:dyDescent="0.25">
      <c r="A478">
        <v>26696485</v>
      </c>
      <c r="B478" t="s">
        <v>1301</v>
      </c>
      <c r="C478" t="s">
        <v>1302</v>
      </c>
      <c r="D478">
        <v>964047594</v>
      </c>
      <c r="E478" t="s">
        <v>1303</v>
      </c>
      <c r="F478">
        <v>52</v>
      </c>
      <c r="G478" t="s">
        <v>30</v>
      </c>
      <c r="H478" t="str">
        <f t="shared" ca="1" si="49"/>
        <v>Propia</v>
      </c>
      <c r="I478" t="s">
        <v>32</v>
      </c>
      <c r="J478" t="s">
        <v>33</v>
      </c>
      <c r="K478">
        <f t="shared" ca="1" si="50"/>
        <v>7500</v>
      </c>
      <c r="L478" t="s">
        <v>67</v>
      </c>
      <c r="M478" t="s">
        <v>13447</v>
      </c>
      <c r="N478">
        <v>6</v>
      </c>
      <c r="O478" t="s">
        <v>14663</v>
      </c>
      <c r="P478" t="s">
        <v>14670</v>
      </c>
      <c r="Q478" t="s">
        <v>14659</v>
      </c>
      <c r="R478" s="1">
        <v>42865</v>
      </c>
      <c r="S478" t="s">
        <v>755</v>
      </c>
      <c r="T478" t="str">
        <f t="shared" ca="1" si="51"/>
        <v>Sin Garantia</v>
      </c>
      <c r="U478" t="str">
        <f t="shared" ca="1" si="52"/>
        <v>Con deuda</v>
      </c>
      <c r="V478" t="str">
        <f t="shared" ca="1" si="53"/>
        <v>Moroso</v>
      </c>
      <c r="W478" t="str">
        <f t="shared" ca="1" si="54"/>
        <v>Alto Riesgo</v>
      </c>
      <c r="X478">
        <v>1000</v>
      </c>
      <c r="Y478" s="2">
        <f ca="1">IF(H478="Propia",RANDBETWEEN(1000,5000),RANDBETWEEN(0,999))</f>
        <v>2005</v>
      </c>
      <c r="Z478" s="2">
        <f ca="1">IF(T478="Con Garantia",RANDBETWEEN(1000,5000),RANDBETWEEN(0,999))</f>
        <v>464</v>
      </c>
      <c r="AA478" s="2">
        <f ca="1">IF(U478="Sin deuda",RANDBETWEEN(1000,5000),RANDBETWEEN(0,999))</f>
        <v>672</v>
      </c>
      <c r="AB478" s="4">
        <f ca="1">IF(Q478="Si Trabaja",RANDBETWEEN(1000,5000),RANDBETWEEN(0,999))</f>
        <v>4452</v>
      </c>
      <c r="AC478" s="4">
        <f ca="1">IF(AND(F478&gt;17,F478&lt;71),RANDBETWEEN(1000,5000),RANDBETWEEN(0,999))</f>
        <v>1960</v>
      </c>
      <c r="AD478" s="4">
        <f ca="1">IF(AND(AB478&gt;=0.5,(K478-X478)&gt;1000),RANDBETWEEN(1000,5000),RANDBETWEEN(0,999))</f>
        <v>3413</v>
      </c>
      <c r="AE478" s="4">
        <f ca="1">IF(OR(V478="",V478="Puntual"),RANDBETWEEN(1000,5000),RANDBETWEEN(0,999))</f>
        <v>647</v>
      </c>
      <c r="AF478" s="4">
        <f ca="1">IF(OR(W478="Bajo Riesgo",AE478&gt;=1000),RANDBETWEEN(1000,5000),RANDBETWEEN(0,999))</f>
        <v>669</v>
      </c>
      <c r="AG478">
        <f t="shared" ca="1" si="55"/>
        <v>0</v>
      </c>
    </row>
    <row r="479" spans="1:33" customFormat="1" x14ac:dyDescent="0.25">
      <c r="A479">
        <v>41054589</v>
      </c>
      <c r="B479" t="s">
        <v>1304</v>
      </c>
      <c r="C479" t="s">
        <v>1305</v>
      </c>
      <c r="D479">
        <v>988277789</v>
      </c>
      <c r="E479" t="s">
        <v>1306</v>
      </c>
      <c r="F479">
        <v>58</v>
      </c>
      <c r="G479" t="s">
        <v>30</v>
      </c>
      <c r="H479" t="str">
        <f t="shared" ca="1" si="49"/>
        <v>Alquilada</v>
      </c>
      <c r="I479" t="s">
        <v>44</v>
      </c>
      <c r="J479" t="s">
        <v>33</v>
      </c>
      <c r="K479">
        <f t="shared" ca="1" si="50"/>
        <v>7831</v>
      </c>
      <c r="L479" t="s">
        <v>131</v>
      </c>
      <c r="M479" t="s">
        <v>14661</v>
      </c>
      <c r="N479" t="s">
        <v>14661</v>
      </c>
      <c r="O479" t="s">
        <v>14661</v>
      </c>
      <c r="P479" t="s">
        <v>14661</v>
      </c>
      <c r="Q479" t="s">
        <v>14662</v>
      </c>
      <c r="R479" s="1">
        <v>43033</v>
      </c>
      <c r="S479" t="s">
        <v>755</v>
      </c>
      <c r="T479" t="str">
        <f t="shared" ca="1" si="51"/>
        <v>Con Garantia</v>
      </c>
      <c r="U479" t="str">
        <f t="shared" ca="1" si="52"/>
        <v>Sin deuda</v>
      </c>
      <c r="V479" t="str">
        <f t="shared" ca="1" si="53"/>
        <v/>
      </c>
      <c r="W479" t="str">
        <f t="shared" ca="1" si="54"/>
        <v>Bajo Riesgo</v>
      </c>
      <c r="X479">
        <v>1000</v>
      </c>
      <c r="Y479" s="2">
        <f ca="1">IF(H479="Propia",RANDBETWEEN(1000,5000),RANDBETWEEN(0,999))</f>
        <v>921</v>
      </c>
      <c r="Z479" s="2">
        <f ca="1">IF(T479="Con Garantia",RANDBETWEEN(1000,5000),RANDBETWEEN(0,999))</f>
        <v>3669</v>
      </c>
      <c r="AA479" s="2">
        <f ca="1">IF(U479="Sin deuda",RANDBETWEEN(1000,5000),RANDBETWEEN(0,999))</f>
        <v>3022</v>
      </c>
      <c r="AB479" s="4">
        <f ca="1">IF(Q479="Si Trabaja",RANDBETWEEN(1000,5000),RANDBETWEEN(0,999))</f>
        <v>34</v>
      </c>
      <c r="AC479" s="4">
        <f ca="1">IF(AND(F479&gt;17,F479&lt;71),RANDBETWEEN(1000,5000),RANDBETWEEN(0,999))</f>
        <v>3047</v>
      </c>
      <c r="AD479" s="4">
        <f ca="1">IF(AND(AB479&gt;=0.5,(K479-X479)&gt;1000),RANDBETWEEN(1000,5000),RANDBETWEEN(0,999))</f>
        <v>3446</v>
      </c>
      <c r="AE479" s="4">
        <f ca="1">IF(OR(V479="",V479="Puntual"),RANDBETWEEN(1000,5000),RANDBETWEEN(0,999))</f>
        <v>2471</v>
      </c>
      <c r="AF479" s="4">
        <f ca="1">IF(OR(W479="Bajo Riesgo",AE479&gt;=1000),RANDBETWEEN(1000,5000),RANDBETWEEN(0,999))</f>
        <v>3246</v>
      </c>
      <c r="AG479">
        <f t="shared" ca="1" si="55"/>
        <v>0</v>
      </c>
    </row>
    <row r="480" spans="1:33" customFormat="1" x14ac:dyDescent="0.25">
      <c r="A480">
        <v>47008779</v>
      </c>
      <c r="B480" t="s">
        <v>1289</v>
      </c>
      <c r="C480" t="s">
        <v>1307</v>
      </c>
      <c r="D480">
        <v>998984227</v>
      </c>
      <c r="E480" t="s">
        <v>1291</v>
      </c>
      <c r="F480">
        <v>20</v>
      </c>
      <c r="G480" t="s">
        <v>42</v>
      </c>
      <c r="H480" t="str">
        <f t="shared" ca="1" si="49"/>
        <v>Propia</v>
      </c>
      <c r="I480" t="s">
        <v>32</v>
      </c>
      <c r="J480" t="s">
        <v>33</v>
      </c>
      <c r="K480">
        <f t="shared" ca="1" si="50"/>
        <v>7430</v>
      </c>
      <c r="L480" t="s">
        <v>53</v>
      </c>
      <c r="M480" t="s">
        <v>14661</v>
      </c>
      <c r="N480" t="s">
        <v>14661</v>
      </c>
      <c r="O480" t="s">
        <v>14661</v>
      </c>
      <c r="P480" t="s">
        <v>14661</v>
      </c>
      <c r="Q480" t="s">
        <v>14662</v>
      </c>
      <c r="R480" s="1">
        <v>42865</v>
      </c>
      <c r="S480" t="s">
        <v>34</v>
      </c>
      <c r="T480" t="str">
        <f t="shared" ca="1" si="51"/>
        <v>Sin Garantia</v>
      </c>
      <c r="U480" t="str">
        <f t="shared" ca="1" si="52"/>
        <v>Sin deuda</v>
      </c>
      <c r="V480" t="str">
        <f t="shared" ca="1" si="53"/>
        <v/>
      </c>
      <c r="W480" t="str">
        <f t="shared" ca="1" si="54"/>
        <v>Bajo Riesgo</v>
      </c>
      <c r="X480">
        <v>1000</v>
      </c>
      <c r="Y480" s="2">
        <f ca="1">IF(H480="Propia",RANDBETWEEN(1000,5000),RANDBETWEEN(0,999))</f>
        <v>2145</v>
      </c>
      <c r="Z480" s="2">
        <f ca="1">IF(T480="Con Garantia",RANDBETWEEN(1000,5000),RANDBETWEEN(0,999))</f>
        <v>763</v>
      </c>
      <c r="AA480" s="2">
        <f ca="1">IF(U480="Sin deuda",RANDBETWEEN(1000,5000),RANDBETWEEN(0,999))</f>
        <v>1177</v>
      </c>
      <c r="AB480" s="4">
        <f ca="1">IF(Q480="Si Trabaja",RANDBETWEEN(1000,5000),RANDBETWEEN(0,999))</f>
        <v>665</v>
      </c>
      <c r="AC480" s="4">
        <f ca="1">IF(AND(F480&gt;17,F480&lt;71),RANDBETWEEN(1000,5000),RANDBETWEEN(0,999))</f>
        <v>2253</v>
      </c>
      <c r="AD480" s="4">
        <f ca="1">IF(AND(AB480&gt;=0.5,(K480-X480)&gt;1000),RANDBETWEEN(1000,5000),RANDBETWEEN(0,999))</f>
        <v>4092</v>
      </c>
      <c r="AE480" s="4">
        <f ca="1">IF(OR(V480="",V480="Puntual"),RANDBETWEEN(1000,5000),RANDBETWEEN(0,999))</f>
        <v>3727</v>
      </c>
      <c r="AF480" s="4">
        <f ca="1">IF(OR(W480="Bajo Riesgo",AE480&gt;=1000),RANDBETWEEN(1000,5000),RANDBETWEEN(0,999))</f>
        <v>1730</v>
      </c>
      <c r="AG480">
        <f t="shared" ca="1" si="55"/>
        <v>0</v>
      </c>
    </row>
    <row r="481" spans="1:33" customFormat="1" x14ac:dyDescent="0.25">
      <c r="A481">
        <v>46627953</v>
      </c>
      <c r="B481" t="s">
        <v>1308</v>
      </c>
      <c r="C481" t="s">
        <v>1307</v>
      </c>
      <c r="D481">
        <v>971367025</v>
      </c>
      <c r="E481" t="s">
        <v>1309</v>
      </c>
      <c r="F481">
        <v>29</v>
      </c>
      <c r="G481" t="s">
        <v>30</v>
      </c>
      <c r="H481" t="str">
        <f t="shared" ca="1" si="49"/>
        <v>Propia</v>
      </c>
      <c r="I481" t="s">
        <v>79</v>
      </c>
      <c r="J481" t="s">
        <v>33</v>
      </c>
      <c r="K481">
        <f t="shared" ca="1" si="50"/>
        <v>6916</v>
      </c>
      <c r="L481" t="s">
        <v>103</v>
      </c>
      <c r="M481" t="s">
        <v>14591</v>
      </c>
      <c r="N481">
        <v>10</v>
      </c>
      <c r="O481" t="s">
        <v>14663</v>
      </c>
      <c r="P481" t="s">
        <v>14660</v>
      </c>
      <c r="Q481" t="s">
        <v>14659</v>
      </c>
      <c r="R481" s="1">
        <v>42893</v>
      </c>
      <c r="S481" t="s">
        <v>34</v>
      </c>
      <c r="T481" t="str">
        <f t="shared" ca="1" si="51"/>
        <v>Sin Garantia</v>
      </c>
      <c r="U481" t="str">
        <f t="shared" ca="1" si="52"/>
        <v>Sin deuda</v>
      </c>
      <c r="V481" t="str">
        <f t="shared" ca="1" si="53"/>
        <v/>
      </c>
      <c r="W481" t="str">
        <f t="shared" ca="1" si="54"/>
        <v>Bajo Riesgo</v>
      </c>
      <c r="X481">
        <v>1000</v>
      </c>
      <c r="Y481" s="2">
        <f ca="1">IF(H481="Propia",RANDBETWEEN(1000,5000),RANDBETWEEN(0,999))</f>
        <v>3424</v>
      </c>
      <c r="Z481" s="2">
        <f ca="1">IF(T481="Con Garantia",RANDBETWEEN(1000,5000),RANDBETWEEN(0,999))</f>
        <v>677</v>
      </c>
      <c r="AA481" s="2">
        <f ca="1">IF(U481="Sin deuda",RANDBETWEEN(1000,5000),RANDBETWEEN(0,999))</f>
        <v>3299</v>
      </c>
      <c r="AB481" s="4">
        <f ca="1">IF(Q481="Si Trabaja",RANDBETWEEN(1000,5000),RANDBETWEEN(0,999))</f>
        <v>4426</v>
      </c>
      <c r="AC481" s="4">
        <f ca="1">IF(AND(F481&gt;17,F481&lt;71),RANDBETWEEN(1000,5000),RANDBETWEEN(0,999))</f>
        <v>3901</v>
      </c>
      <c r="AD481" s="4">
        <f ca="1">IF(AND(AB481&gt;=0.5,(K481-X481)&gt;1000),RANDBETWEEN(1000,5000),RANDBETWEEN(0,999))</f>
        <v>2642</v>
      </c>
      <c r="AE481" s="4">
        <f ca="1">IF(OR(V481="",V481="Puntual"),RANDBETWEEN(1000,5000),RANDBETWEEN(0,999))</f>
        <v>1583</v>
      </c>
      <c r="AF481" s="4">
        <f ca="1">IF(OR(W481="Bajo Riesgo",AE481&gt;=1000),RANDBETWEEN(1000,5000),RANDBETWEEN(0,999))</f>
        <v>4658</v>
      </c>
      <c r="AG481">
        <f t="shared" ca="1" si="55"/>
        <v>1</v>
      </c>
    </row>
    <row r="482" spans="1:33" customFormat="1" x14ac:dyDescent="0.25">
      <c r="A482">
        <v>42448624</v>
      </c>
      <c r="B482" t="s">
        <v>1310</v>
      </c>
      <c r="C482" t="s">
        <v>1311</v>
      </c>
      <c r="D482">
        <v>974443360</v>
      </c>
      <c r="E482" t="s">
        <v>1312</v>
      </c>
      <c r="F482">
        <v>49</v>
      </c>
      <c r="G482" t="s">
        <v>30</v>
      </c>
      <c r="H482" t="str">
        <f t="shared" ca="1" si="49"/>
        <v>Alquilada</v>
      </c>
      <c r="I482" t="s">
        <v>44</v>
      </c>
      <c r="J482" t="s">
        <v>33</v>
      </c>
      <c r="K482">
        <f t="shared" ca="1" si="50"/>
        <v>6523</v>
      </c>
      <c r="L482" t="s">
        <v>48</v>
      </c>
      <c r="M482" t="s">
        <v>14661</v>
      </c>
      <c r="N482" t="s">
        <v>14661</v>
      </c>
      <c r="O482" t="s">
        <v>14661</v>
      </c>
      <c r="P482" t="s">
        <v>14661</v>
      </c>
      <c r="Q482" t="s">
        <v>14662</v>
      </c>
      <c r="R482" s="1">
        <v>42861</v>
      </c>
      <c r="S482" t="s">
        <v>755</v>
      </c>
      <c r="T482" t="str">
        <f t="shared" ca="1" si="51"/>
        <v>Con Garantia</v>
      </c>
      <c r="U482" t="str">
        <f t="shared" ca="1" si="52"/>
        <v>Sin deuda</v>
      </c>
      <c r="V482" t="str">
        <f t="shared" ca="1" si="53"/>
        <v/>
      </c>
      <c r="W482" t="str">
        <f t="shared" ca="1" si="54"/>
        <v>Bajo Riesgo</v>
      </c>
      <c r="X482">
        <v>1000</v>
      </c>
      <c r="Y482" s="2">
        <f ca="1">IF(H482="Propia",RANDBETWEEN(1000,5000),RANDBETWEEN(0,999))</f>
        <v>974</v>
      </c>
      <c r="Z482" s="2">
        <f ca="1">IF(T482="Con Garantia",RANDBETWEEN(1000,5000),RANDBETWEEN(0,999))</f>
        <v>4309</v>
      </c>
      <c r="AA482" s="2">
        <f ca="1">IF(U482="Sin deuda",RANDBETWEEN(1000,5000),RANDBETWEEN(0,999))</f>
        <v>1244</v>
      </c>
      <c r="AB482" s="4">
        <f ca="1">IF(Q482="Si Trabaja",RANDBETWEEN(1000,5000),RANDBETWEEN(0,999))</f>
        <v>331</v>
      </c>
      <c r="AC482" s="4">
        <f ca="1">IF(AND(F482&gt;17,F482&lt;71),RANDBETWEEN(1000,5000),RANDBETWEEN(0,999))</f>
        <v>4828</v>
      </c>
      <c r="AD482" s="4">
        <f ca="1">IF(AND(AB482&gt;=0.5,(K482-X482)&gt;1000),RANDBETWEEN(1000,5000),RANDBETWEEN(0,999))</f>
        <v>1343</v>
      </c>
      <c r="AE482" s="4">
        <f ca="1">IF(OR(V482="",V482="Puntual"),RANDBETWEEN(1000,5000),RANDBETWEEN(0,999))</f>
        <v>4387</v>
      </c>
      <c r="AF482" s="4">
        <f ca="1">IF(OR(W482="Bajo Riesgo",AE482&gt;=1000),RANDBETWEEN(1000,5000),RANDBETWEEN(0,999))</f>
        <v>1938</v>
      </c>
      <c r="AG482">
        <f t="shared" ca="1" si="55"/>
        <v>0</v>
      </c>
    </row>
    <row r="483" spans="1:33" customFormat="1" x14ac:dyDescent="0.25">
      <c r="A483">
        <v>77792377</v>
      </c>
      <c r="B483" t="s">
        <v>1313</v>
      </c>
      <c r="C483" t="s">
        <v>1314</v>
      </c>
      <c r="D483">
        <v>900594584</v>
      </c>
      <c r="E483" t="s">
        <v>1315</v>
      </c>
      <c r="F483">
        <v>52</v>
      </c>
      <c r="G483" t="s">
        <v>42</v>
      </c>
      <c r="H483" t="str">
        <f t="shared" ca="1" si="49"/>
        <v>Alquilada</v>
      </c>
      <c r="I483" t="s">
        <v>79</v>
      </c>
      <c r="J483" t="s">
        <v>33</v>
      </c>
      <c r="K483">
        <f t="shared" ca="1" si="50"/>
        <v>6867</v>
      </c>
      <c r="L483" t="s">
        <v>67</v>
      </c>
      <c r="M483" t="s">
        <v>14661</v>
      </c>
      <c r="N483" t="s">
        <v>14661</v>
      </c>
      <c r="O483" t="s">
        <v>14661</v>
      </c>
      <c r="P483" t="s">
        <v>14661</v>
      </c>
      <c r="Q483" t="s">
        <v>14662</v>
      </c>
      <c r="R483" s="1">
        <v>42786</v>
      </c>
      <c r="S483" t="s">
        <v>755</v>
      </c>
      <c r="T483" t="str">
        <f t="shared" ca="1" si="51"/>
        <v>Con Garantia</v>
      </c>
      <c r="U483" t="str">
        <f t="shared" ca="1" si="52"/>
        <v>Sin deuda</v>
      </c>
      <c r="V483" t="str">
        <f t="shared" ca="1" si="53"/>
        <v/>
      </c>
      <c r="W483" t="str">
        <f t="shared" ca="1" si="54"/>
        <v>Bajo Riesgo</v>
      </c>
      <c r="X483">
        <v>1000</v>
      </c>
      <c r="Y483" s="2">
        <f ca="1">IF(H483="Propia",RANDBETWEEN(1000,5000),RANDBETWEEN(0,999))</f>
        <v>776</v>
      </c>
      <c r="Z483" s="2">
        <f ca="1">IF(T483="Con Garantia",RANDBETWEEN(1000,5000),RANDBETWEEN(0,999))</f>
        <v>3480</v>
      </c>
      <c r="AA483" s="2">
        <f ca="1">IF(U483="Sin deuda",RANDBETWEEN(1000,5000),RANDBETWEEN(0,999))</f>
        <v>2562</v>
      </c>
      <c r="AB483" s="4">
        <f ca="1">IF(Q483="Si Trabaja",RANDBETWEEN(1000,5000),RANDBETWEEN(0,999))</f>
        <v>636</v>
      </c>
      <c r="AC483" s="4">
        <f ca="1">IF(AND(F483&gt;17,F483&lt;71),RANDBETWEEN(1000,5000),RANDBETWEEN(0,999))</f>
        <v>4439</v>
      </c>
      <c r="AD483" s="4">
        <f ca="1">IF(AND(AB483&gt;=0.5,(K483-X483)&gt;1000),RANDBETWEEN(1000,5000),RANDBETWEEN(0,999))</f>
        <v>2445</v>
      </c>
      <c r="AE483" s="4">
        <f ca="1">IF(OR(V483="",V483="Puntual"),RANDBETWEEN(1000,5000),RANDBETWEEN(0,999))</f>
        <v>2937</v>
      </c>
      <c r="AF483" s="4">
        <f ca="1">IF(OR(W483="Bajo Riesgo",AE483&gt;=1000),RANDBETWEEN(1000,5000),RANDBETWEEN(0,999))</f>
        <v>4211</v>
      </c>
      <c r="AG483">
        <f t="shared" ca="1" si="55"/>
        <v>0</v>
      </c>
    </row>
    <row r="484" spans="1:33" customFormat="1" x14ac:dyDescent="0.25">
      <c r="A484">
        <v>28292559</v>
      </c>
      <c r="B484" t="s">
        <v>1316</v>
      </c>
      <c r="C484" t="s">
        <v>1314</v>
      </c>
      <c r="D484">
        <v>966642121</v>
      </c>
      <c r="E484" t="s">
        <v>1317</v>
      </c>
      <c r="F484">
        <v>29</v>
      </c>
      <c r="G484" t="s">
        <v>30</v>
      </c>
      <c r="H484" t="str">
        <f t="shared" ca="1" si="49"/>
        <v>Alquilada</v>
      </c>
      <c r="I484" t="s">
        <v>44</v>
      </c>
      <c r="J484" t="s">
        <v>33</v>
      </c>
      <c r="K484">
        <f t="shared" ca="1" si="50"/>
        <v>7173</v>
      </c>
      <c r="L484" t="s">
        <v>53</v>
      </c>
      <c r="M484" t="s">
        <v>14661</v>
      </c>
      <c r="N484" t="s">
        <v>14661</v>
      </c>
      <c r="O484" t="s">
        <v>14661</v>
      </c>
      <c r="P484" t="s">
        <v>14661</v>
      </c>
      <c r="Q484" t="s">
        <v>14662</v>
      </c>
      <c r="R484" s="1">
        <v>43037</v>
      </c>
      <c r="S484" t="s">
        <v>34</v>
      </c>
      <c r="T484" t="str">
        <f t="shared" ca="1" si="51"/>
        <v>Con Garantia</v>
      </c>
      <c r="U484" t="str">
        <f t="shared" ca="1" si="52"/>
        <v>Sin deuda</v>
      </c>
      <c r="V484" t="str">
        <f t="shared" ca="1" si="53"/>
        <v/>
      </c>
      <c r="W484" t="str">
        <f t="shared" ca="1" si="54"/>
        <v>Bajo Riesgo</v>
      </c>
      <c r="X484">
        <v>1000</v>
      </c>
      <c r="Y484" s="2">
        <f ca="1">IF(H484="Propia",RANDBETWEEN(1000,5000),RANDBETWEEN(0,999))</f>
        <v>791</v>
      </c>
      <c r="Z484" s="2">
        <f ca="1">IF(T484="Con Garantia",RANDBETWEEN(1000,5000),RANDBETWEEN(0,999))</f>
        <v>4270</v>
      </c>
      <c r="AA484" s="2">
        <f ca="1">IF(U484="Sin deuda",RANDBETWEEN(1000,5000),RANDBETWEEN(0,999))</f>
        <v>3695</v>
      </c>
      <c r="AB484" s="4">
        <f ca="1">IF(Q484="Si Trabaja",RANDBETWEEN(1000,5000),RANDBETWEEN(0,999))</f>
        <v>372</v>
      </c>
      <c r="AC484" s="4">
        <f ca="1">IF(AND(F484&gt;17,F484&lt;71),RANDBETWEEN(1000,5000),RANDBETWEEN(0,999))</f>
        <v>3799</v>
      </c>
      <c r="AD484" s="4">
        <f ca="1">IF(AND(AB484&gt;=0.5,(K484-X484)&gt;1000),RANDBETWEEN(1000,5000),RANDBETWEEN(0,999))</f>
        <v>2729</v>
      </c>
      <c r="AE484" s="4">
        <f ca="1">IF(OR(V484="",V484="Puntual"),RANDBETWEEN(1000,5000),RANDBETWEEN(0,999))</f>
        <v>1234</v>
      </c>
      <c r="AF484" s="4">
        <f ca="1">IF(OR(W484="Bajo Riesgo",AE484&gt;=1000),RANDBETWEEN(1000,5000),RANDBETWEEN(0,999))</f>
        <v>3955</v>
      </c>
      <c r="AG484">
        <f t="shared" ca="1" si="55"/>
        <v>0</v>
      </c>
    </row>
    <row r="485" spans="1:33" customFormat="1" x14ac:dyDescent="0.25">
      <c r="A485">
        <v>74641108</v>
      </c>
      <c r="B485" t="s">
        <v>1318</v>
      </c>
      <c r="C485" t="s">
        <v>1319</v>
      </c>
      <c r="D485">
        <v>519499817</v>
      </c>
      <c r="E485" t="s">
        <v>1320</v>
      </c>
      <c r="F485">
        <v>39</v>
      </c>
      <c r="G485" t="s">
        <v>30</v>
      </c>
      <c r="H485" t="str">
        <f t="shared" ca="1" si="49"/>
        <v>Propia</v>
      </c>
      <c r="I485" t="s">
        <v>49</v>
      </c>
      <c r="J485" t="s">
        <v>33</v>
      </c>
      <c r="K485">
        <f t="shared" ca="1" si="50"/>
        <v>7619</v>
      </c>
      <c r="L485" t="s">
        <v>125</v>
      </c>
      <c r="M485" t="s">
        <v>14661</v>
      </c>
      <c r="N485" t="s">
        <v>14661</v>
      </c>
      <c r="O485" t="s">
        <v>14661</v>
      </c>
      <c r="P485" t="s">
        <v>14661</v>
      </c>
      <c r="Q485" t="s">
        <v>14662</v>
      </c>
      <c r="R485" s="1">
        <v>42959</v>
      </c>
      <c r="S485" t="s">
        <v>755</v>
      </c>
      <c r="T485" t="str">
        <f t="shared" ca="1" si="51"/>
        <v>Con Garantia</v>
      </c>
      <c r="U485" t="str">
        <f t="shared" ca="1" si="52"/>
        <v>Con deuda</v>
      </c>
      <c r="V485" t="str">
        <f t="shared" ca="1" si="53"/>
        <v>Moroso</v>
      </c>
      <c r="W485" t="str">
        <f t="shared" ca="1" si="54"/>
        <v>Alto Riesgo</v>
      </c>
      <c r="X485">
        <v>1000</v>
      </c>
      <c r="Y485" s="2">
        <f ca="1">IF(H485="Propia",RANDBETWEEN(1000,5000),RANDBETWEEN(0,999))</f>
        <v>1172</v>
      </c>
      <c r="Z485" s="2">
        <f ca="1">IF(T485="Con Garantia",RANDBETWEEN(1000,5000),RANDBETWEEN(0,999))</f>
        <v>2232</v>
      </c>
      <c r="AA485" s="2">
        <f ca="1">IF(U485="Sin deuda",RANDBETWEEN(1000,5000),RANDBETWEEN(0,999))</f>
        <v>880</v>
      </c>
      <c r="AB485" s="4">
        <f ca="1">IF(Q485="Si Trabaja",RANDBETWEEN(1000,5000),RANDBETWEEN(0,999))</f>
        <v>117</v>
      </c>
      <c r="AC485" s="4">
        <f ca="1">IF(AND(F485&gt;17,F485&lt;71),RANDBETWEEN(1000,5000),RANDBETWEEN(0,999))</f>
        <v>3156</v>
      </c>
      <c r="AD485" s="4">
        <f ca="1">IF(AND(AB485&gt;=0.5,(K485-X485)&gt;1000),RANDBETWEEN(1000,5000),RANDBETWEEN(0,999))</f>
        <v>1090</v>
      </c>
      <c r="AE485" s="4">
        <f ca="1">IF(OR(V485="",V485="Puntual"),RANDBETWEEN(1000,5000),RANDBETWEEN(0,999))</f>
        <v>386</v>
      </c>
      <c r="AF485" s="4">
        <f ca="1">IF(OR(W485="Bajo Riesgo",AE485&gt;=1000),RANDBETWEEN(1000,5000),RANDBETWEEN(0,999))</f>
        <v>125</v>
      </c>
      <c r="AG485">
        <f t="shared" ca="1" si="55"/>
        <v>0</v>
      </c>
    </row>
    <row r="486" spans="1:33" customFormat="1" x14ac:dyDescent="0.25">
      <c r="A486">
        <v>49049883</v>
      </c>
      <c r="B486" t="s">
        <v>1321</v>
      </c>
      <c r="C486" t="s">
        <v>1322</v>
      </c>
      <c r="D486">
        <v>933065795</v>
      </c>
      <c r="E486" t="s">
        <v>1323</v>
      </c>
      <c r="F486">
        <v>37</v>
      </c>
      <c r="G486" t="s">
        <v>30</v>
      </c>
      <c r="H486" t="str">
        <f t="shared" ca="1" si="49"/>
        <v>Alquilada</v>
      </c>
      <c r="I486" t="s">
        <v>32</v>
      </c>
      <c r="J486" t="s">
        <v>33</v>
      </c>
      <c r="K486">
        <f t="shared" ca="1" si="50"/>
        <v>7926</v>
      </c>
      <c r="L486" t="s">
        <v>195</v>
      </c>
      <c r="M486" t="s">
        <v>13618</v>
      </c>
      <c r="N486">
        <v>9</v>
      </c>
      <c r="O486" t="s">
        <v>14657</v>
      </c>
      <c r="P486" t="s">
        <v>14660</v>
      </c>
      <c r="Q486" t="s">
        <v>14659</v>
      </c>
      <c r="R486" s="1">
        <v>42923</v>
      </c>
      <c r="S486" t="s">
        <v>34</v>
      </c>
      <c r="T486" t="str">
        <f t="shared" ca="1" si="51"/>
        <v>Con Garantia</v>
      </c>
      <c r="U486" t="str">
        <f t="shared" ca="1" si="52"/>
        <v>Sin deuda</v>
      </c>
      <c r="V486" t="str">
        <f t="shared" ca="1" si="53"/>
        <v/>
      </c>
      <c r="W486" t="str">
        <f t="shared" ca="1" si="54"/>
        <v>Bajo Riesgo</v>
      </c>
      <c r="X486">
        <v>1000</v>
      </c>
      <c r="Y486" s="2">
        <f ca="1">IF(H486="Propia",RANDBETWEEN(1000,5000),RANDBETWEEN(0,999))</f>
        <v>78</v>
      </c>
      <c r="Z486" s="2">
        <f ca="1">IF(T486="Con Garantia",RANDBETWEEN(1000,5000),RANDBETWEEN(0,999))</f>
        <v>1099</v>
      </c>
      <c r="AA486" s="2">
        <f ca="1">IF(U486="Sin deuda",RANDBETWEEN(1000,5000),RANDBETWEEN(0,999))</f>
        <v>1876</v>
      </c>
      <c r="AB486" s="4">
        <f ca="1">IF(Q486="Si Trabaja",RANDBETWEEN(1000,5000),RANDBETWEEN(0,999))</f>
        <v>3085</v>
      </c>
      <c r="AC486" s="4">
        <f ca="1">IF(AND(F486&gt;17,F486&lt;71),RANDBETWEEN(1000,5000),RANDBETWEEN(0,999))</f>
        <v>3718</v>
      </c>
      <c r="AD486" s="4">
        <f ca="1">IF(AND(AB486&gt;=0.5,(K486-X486)&gt;1000),RANDBETWEEN(1000,5000),RANDBETWEEN(0,999))</f>
        <v>4685</v>
      </c>
      <c r="AE486" s="4">
        <f ca="1">IF(OR(V486="",V486="Puntual"),RANDBETWEEN(1000,5000),RANDBETWEEN(0,999))</f>
        <v>4772</v>
      </c>
      <c r="AF486" s="4">
        <f ca="1">IF(OR(W486="Bajo Riesgo",AE486&gt;=1000),RANDBETWEEN(1000,5000),RANDBETWEEN(0,999))</f>
        <v>4935</v>
      </c>
      <c r="AG486">
        <f t="shared" ca="1" si="55"/>
        <v>1</v>
      </c>
    </row>
    <row r="487" spans="1:33" customFormat="1" x14ac:dyDescent="0.25">
      <c r="A487">
        <v>43021661</v>
      </c>
      <c r="B487" t="s">
        <v>1324</v>
      </c>
      <c r="C487" t="s">
        <v>1325</v>
      </c>
      <c r="D487">
        <v>519775975</v>
      </c>
      <c r="E487" t="s">
        <v>1326</v>
      </c>
      <c r="F487">
        <v>59</v>
      </c>
      <c r="G487" t="s">
        <v>30</v>
      </c>
      <c r="H487" t="str">
        <f t="shared" ca="1" si="49"/>
        <v>Propia</v>
      </c>
      <c r="I487" t="s">
        <v>44</v>
      </c>
      <c r="J487" t="s">
        <v>33</v>
      </c>
      <c r="K487">
        <f t="shared" ca="1" si="50"/>
        <v>5031</v>
      </c>
      <c r="L487" t="s">
        <v>43</v>
      </c>
      <c r="M487" t="s">
        <v>13115</v>
      </c>
      <c r="N487">
        <v>1</v>
      </c>
      <c r="O487" t="s">
        <v>14663</v>
      </c>
      <c r="P487" t="s">
        <v>14667</v>
      </c>
      <c r="Q487" t="s">
        <v>14659</v>
      </c>
      <c r="R487" s="1">
        <v>43073</v>
      </c>
      <c r="S487" t="s">
        <v>755</v>
      </c>
      <c r="T487" t="str">
        <f t="shared" ca="1" si="51"/>
        <v>Sin Garantia</v>
      </c>
      <c r="U487" t="str">
        <f t="shared" ca="1" si="52"/>
        <v>Sin deuda</v>
      </c>
      <c r="V487" t="str">
        <f t="shared" ca="1" si="53"/>
        <v/>
      </c>
      <c r="W487" t="str">
        <f t="shared" ca="1" si="54"/>
        <v>Bajo Riesgo</v>
      </c>
      <c r="X487">
        <v>1000</v>
      </c>
      <c r="Y487" s="2">
        <f ca="1">IF(H487="Propia",RANDBETWEEN(1000,5000),RANDBETWEEN(0,999))</f>
        <v>4076</v>
      </c>
      <c r="Z487" s="2">
        <f ca="1">IF(T487="Con Garantia",RANDBETWEEN(1000,5000),RANDBETWEEN(0,999))</f>
        <v>948</v>
      </c>
      <c r="AA487" s="2">
        <f ca="1">IF(U487="Sin deuda",RANDBETWEEN(1000,5000),RANDBETWEEN(0,999))</f>
        <v>4673</v>
      </c>
      <c r="AB487" s="4">
        <f ca="1">IF(Q487="Si Trabaja",RANDBETWEEN(1000,5000),RANDBETWEEN(0,999))</f>
        <v>4809</v>
      </c>
      <c r="AC487" s="4">
        <f ca="1">IF(AND(F487&gt;17,F487&lt;71),RANDBETWEEN(1000,5000),RANDBETWEEN(0,999))</f>
        <v>4552</v>
      </c>
      <c r="AD487" s="4">
        <f ca="1">IF(AND(AB487&gt;=0.5,(K487-X487)&gt;1000),RANDBETWEEN(1000,5000),RANDBETWEEN(0,999))</f>
        <v>2416</v>
      </c>
      <c r="AE487" s="4">
        <f ca="1">IF(OR(V487="",V487="Puntual"),RANDBETWEEN(1000,5000),RANDBETWEEN(0,999))</f>
        <v>3944</v>
      </c>
      <c r="AF487" s="4">
        <f ca="1">IF(OR(W487="Bajo Riesgo",AE487&gt;=1000),RANDBETWEEN(1000,5000),RANDBETWEEN(0,999))</f>
        <v>4775</v>
      </c>
      <c r="AG487">
        <f t="shared" ca="1" si="55"/>
        <v>1</v>
      </c>
    </row>
    <row r="488" spans="1:33" customFormat="1" x14ac:dyDescent="0.25">
      <c r="A488">
        <v>60492896</v>
      </c>
      <c r="B488" t="s">
        <v>1327</v>
      </c>
      <c r="C488" t="s">
        <v>1328</v>
      </c>
      <c r="D488">
        <v>519814638</v>
      </c>
      <c r="E488" t="s">
        <v>1329</v>
      </c>
      <c r="F488">
        <v>55</v>
      </c>
      <c r="G488" t="s">
        <v>30</v>
      </c>
      <c r="H488" t="str">
        <f t="shared" ca="1" si="49"/>
        <v>Alquilada</v>
      </c>
      <c r="I488" t="s">
        <v>49</v>
      </c>
      <c r="J488" t="s">
        <v>33</v>
      </c>
      <c r="K488">
        <f t="shared" ca="1" si="50"/>
        <v>6435</v>
      </c>
      <c r="L488" t="s">
        <v>53</v>
      </c>
      <c r="M488" t="s">
        <v>14661</v>
      </c>
      <c r="N488" t="s">
        <v>14661</v>
      </c>
      <c r="O488" t="s">
        <v>14661</v>
      </c>
      <c r="P488" t="s">
        <v>14661</v>
      </c>
      <c r="Q488" t="s">
        <v>14662</v>
      </c>
      <c r="R488" s="1">
        <v>42981</v>
      </c>
      <c r="S488" t="s">
        <v>34</v>
      </c>
      <c r="T488" t="str">
        <f t="shared" ca="1" si="51"/>
        <v>Con Garantia</v>
      </c>
      <c r="U488" t="str">
        <f t="shared" ca="1" si="52"/>
        <v>Con deuda</v>
      </c>
      <c r="V488" t="str">
        <f t="shared" ca="1" si="53"/>
        <v>Moroso</v>
      </c>
      <c r="W488" t="str">
        <f t="shared" ca="1" si="54"/>
        <v>Alto Riesgo</v>
      </c>
      <c r="X488">
        <v>1000</v>
      </c>
      <c r="Y488" s="2">
        <f ca="1">IF(H488="Propia",RANDBETWEEN(1000,5000),RANDBETWEEN(0,999))</f>
        <v>983</v>
      </c>
      <c r="Z488" s="2">
        <f ca="1">IF(T488="Con Garantia",RANDBETWEEN(1000,5000),RANDBETWEEN(0,999))</f>
        <v>4070</v>
      </c>
      <c r="AA488" s="2">
        <f ca="1">IF(U488="Sin deuda",RANDBETWEEN(1000,5000),RANDBETWEEN(0,999))</f>
        <v>367</v>
      </c>
      <c r="AB488" s="4">
        <f ca="1">IF(Q488="Si Trabaja",RANDBETWEEN(1000,5000),RANDBETWEEN(0,999))</f>
        <v>59</v>
      </c>
      <c r="AC488" s="4">
        <f ca="1">IF(AND(F488&gt;17,F488&lt;71),RANDBETWEEN(1000,5000),RANDBETWEEN(0,999))</f>
        <v>2614</v>
      </c>
      <c r="AD488" s="4">
        <f ca="1">IF(AND(AB488&gt;=0.5,(K488-X488)&gt;1000),RANDBETWEEN(1000,5000),RANDBETWEEN(0,999))</f>
        <v>1105</v>
      </c>
      <c r="AE488" s="4">
        <f ca="1">IF(OR(V488="",V488="Puntual"),RANDBETWEEN(1000,5000),RANDBETWEEN(0,999))</f>
        <v>504</v>
      </c>
      <c r="AF488" s="4">
        <f ca="1">IF(OR(W488="Bajo Riesgo",AE488&gt;=1000),RANDBETWEEN(1000,5000),RANDBETWEEN(0,999))</f>
        <v>593</v>
      </c>
      <c r="AG488">
        <f t="shared" ca="1" si="55"/>
        <v>0</v>
      </c>
    </row>
    <row r="489" spans="1:33" customFormat="1" x14ac:dyDescent="0.25">
      <c r="A489">
        <v>46070115</v>
      </c>
      <c r="B489" t="s">
        <v>1330</v>
      </c>
      <c r="C489" t="s">
        <v>1331</v>
      </c>
      <c r="D489">
        <v>519685875</v>
      </c>
      <c r="E489" t="s">
        <v>1332</v>
      </c>
      <c r="F489">
        <v>63</v>
      </c>
      <c r="G489" t="s">
        <v>42</v>
      </c>
      <c r="H489" t="str">
        <f t="shared" ca="1" si="49"/>
        <v>Alquilada</v>
      </c>
      <c r="I489" t="s">
        <v>44</v>
      </c>
      <c r="J489" t="s">
        <v>33</v>
      </c>
      <c r="K489">
        <f t="shared" ca="1" si="50"/>
        <v>7467</v>
      </c>
      <c r="L489" t="s">
        <v>43</v>
      </c>
      <c r="M489" t="s">
        <v>13402</v>
      </c>
      <c r="N489">
        <v>5</v>
      </c>
      <c r="O489" t="s">
        <v>14663</v>
      </c>
      <c r="P489" t="s">
        <v>14660</v>
      </c>
      <c r="Q489" t="s">
        <v>14659</v>
      </c>
      <c r="R489" s="1">
        <v>42940</v>
      </c>
      <c r="S489" t="s">
        <v>755</v>
      </c>
      <c r="T489" t="str">
        <f t="shared" ca="1" si="51"/>
        <v>Con Garantia</v>
      </c>
      <c r="U489" t="str">
        <f t="shared" ca="1" si="52"/>
        <v>Con deuda</v>
      </c>
      <c r="V489" t="str">
        <f t="shared" ca="1" si="53"/>
        <v>Moroso</v>
      </c>
      <c r="W489" t="str">
        <f t="shared" ca="1" si="54"/>
        <v>Alto Riesgo</v>
      </c>
      <c r="X489">
        <v>1000</v>
      </c>
      <c r="Y489" s="2">
        <f ca="1">IF(H489="Propia",RANDBETWEEN(1000,5000),RANDBETWEEN(0,999))</f>
        <v>879</v>
      </c>
      <c r="Z489" s="2">
        <f ca="1">IF(T489="Con Garantia",RANDBETWEEN(1000,5000),RANDBETWEEN(0,999))</f>
        <v>4785</v>
      </c>
      <c r="AA489" s="2">
        <f ca="1">IF(U489="Sin deuda",RANDBETWEEN(1000,5000),RANDBETWEEN(0,999))</f>
        <v>84</v>
      </c>
      <c r="AB489" s="4">
        <f ca="1">IF(Q489="Si Trabaja",RANDBETWEEN(1000,5000),RANDBETWEEN(0,999))</f>
        <v>2506</v>
      </c>
      <c r="AC489" s="4">
        <f ca="1">IF(AND(F489&gt;17,F489&lt;71),RANDBETWEEN(1000,5000),RANDBETWEEN(0,999))</f>
        <v>4606</v>
      </c>
      <c r="AD489" s="4">
        <f ca="1">IF(AND(AB489&gt;=0.5,(K489-X489)&gt;1000),RANDBETWEEN(1000,5000),RANDBETWEEN(0,999))</f>
        <v>4930</v>
      </c>
      <c r="AE489" s="4">
        <f ca="1">IF(OR(V489="",V489="Puntual"),RANDBETWEEN(1000,5000),RANDBETWEEN(0,999))</f>
        <v>14</v>
      </c>
      <c r="AF489" s="4">
        <f ca="1">IF(OR(W489="Bajo Riesgo",AE489&gt;=1000),RANDBETWEEN(1000,5000),RANDBETWEEN(0,999))</f>
        <v>70</v>
      </c>
      <c r="AG489">
        <f t="shared" ca="1" si="55"/>
        <v>0</v>
      </c>
    </row>
    <row r="490" spans="1:33" customFormat="1" x14ac:dyDescent="0.25">
      <c r="A490">
        <v>44614077</v>
      </c>
      <c r="B490" t="s">
        <v>1333</v>
      </c>
      <c r="C490" t="s">
        <v>1334</v>
      </c>
      <c r="D490">
        <v>519444617</v>
      </c>
      <c r="E490" t="s">
        <v>1335</v>
      </c>
      <c r="F490">
        <v>52</v>
      </c>
      <c r="G490" t="s">
        <v>42</v>
      </c>
      <c r="H490" t="str">
        <f t="shared" ca="1" si="49"/>
        <v>Propia</v>
      </c>
      <c r="I490" t="s">
        <v>44</v>
      </c>
      <c r="J490" t="s">
        <v>33</v>
      </c>
      <c r="K490">
        <f t="shared" ca="1" si="50"/>
        <v>5477</v>
      </c>
      <c r="L490" t="s">
        <v>135</v>
      </c>
      <c r="M490" t="s">
        <v>13094</v>
      </c>
      <c r="N490">
        <v>1</v>
      </c>
      <c r="O490" t="s">
        <v>14657</v>
      </c>
      <c r="P490" t="s">
        <v>14666</v>
      </c>
      <c r="Q490" t="s">
        <v>14659</v>
      </c>
      <c r="R490" s="1">
        <v>42959</v>
      </c>
      <c r="S490" t="s">
        <v>34</v>
      </c>
      <c r="T490" t="str">
        <f t="shared" ca="1" si="51"/>
        <v>Con Garantia</v>
      </c>
      <c r="U490" t="str">
        <f t="shared" ca="1" si="52"/>
        <v>Sin deuda</v>
      </c>
      <c r="V490" t="str">
        <f t="shared" ca="1" si="53"/>
        <v/>
      </c>
      <c r="W490" t="str">
        <f t="shared" ca="1" si="54"/>
        <v>Bajo Riesgo</v>
      </c>
      <c r="X490">
        <v>1000</v>
      </c>
      <c r="Y490" s="2">
        <f ca="1">IF(H490="Propia",RANDBETWEEN(1000,5000),RANDBETWEEN(0,999))</f>
        <v>1765</v>
      </c>
      <c r="Z490" s="2">
        <f ca="1">IF(T490="Con Garantia",RANDBETWEEN(1000,5000),RANDBETWEEN(0,999))</f>
        <v>1238</v>
      </c>
      <c r="AA490" s="2">
        <f ca="1">IF(U490="Sin deuda",RANDBETWEEN(1000,5000),RANDBETWEEN(0,999))</f>
        <v>4742</v>
      </c>
      <c r="AB490" s="4">
        <f ca="1">IF(Q490="Si Trabaja",RANDBETWEEN(1000,5000),RANDBETWEEN(0,999))</f>
        <v>4331</v>
      </c>
      <c r="AC490" s="4">
        <f ca="1">IF(AND(F490&gt;17,F490&lt;71),RANDBETWEEN(1000,5000),RANDBETWEEN(0,999))</f>
        <v>2652</v>
      </c>
      <c r="AD490" s="4">
        <f ca="1">IF(AND(AB490&gt;=0.5,(K490-X490)&gt;1000),RANDBETWEEN(1000,5000),RANDBETWEEN(0,999))</f>
        <v>1252</v>
      </c>
      <c r="AE490" s="4">
        <f ca="1">IF(OR(V490="",V490="Puntual"),RANDBETWEEN(1000,5000),RANDBETWEEN(0,999))</f>
        <v>4076</v>
      </c>
      <c r="AF490" s="4">
        <f ca="1">IF(OR(W490="Bajo Riesgo",AE490&gt;=1000),RANDBETWEEN(1000,5000),RANDBETWEEN(0,999))</f>
        <v>4219</v>
      </c>
      <c r="AG490">
        <f t="shared" ca="1" si="55"/>
        <v>1</v>
      </c>
    </row>
    <row r="491" spans="1:33" customFormat="1" x14ac:dyDescent="0.25">
      <c r="A491">
        <v>149201</v>
      </c>
      <c r="B491" t="s">
        <v>1336</v>
      </c>
      <c r="C491" t="s">
        <v>1337</v>
      </c>
      <c r="D491">
        <v>902730975</v>
      </c>
      <c r="E491" t="s">
        <v>1338</v>
      </c>
      <c r="F491">
        <v>52</v>
      </c>
      <c r="G491" t="s">
        <v>42</v>
      </c>
      <c r="H491" t="str">
        <f t="shared" ca="1" si="49"/>
        <v>Propia</v>
      </c>
      <c r="I491" t="s">
        <v>44</v>
      </c>
      <c r="J491" t="s">
        <v>33</v>
      </c>
      <c r="K491">
        <f t="shared" ca="1" si="50"/>
        <v>6141</v>
      </c>
      <c r="L491" t="s">
        <v>48</v>
      </c>
      <c r="M491" t="s">
        <v>14661</v>
      </c>
      <c r="N491" t="s">
        <v>14661</v>
      </c>
      <c r="O491" t="s">
        <v>14661</v>
      </c>
      <c r="P491" t="s">
        <v>14661</v>
      </c>
      <c r="Q491" t="s">
        <v>14662</v>
      </c>
      <c r="R491" s="1">
        <v>43071</v>
      </c>
      <c r="S491" t="s">
        <v>755</v>
      </c>
      <c r="T491" t="str">
        <f t="shared" ca="1" si="51"/>
        <v>Con Garantia</v>
      </c>
      <c r="U491" t="str">
        <f t="shared" ca="1" si="52"/>
        <v>Con deuda</v>
      </c>
      <c r="V491" t="str">
        <f t="shared" ca="1" si="53"/>
        <v>Moroso</v>
      </c>
      <c r="W491" t="str">
        <f t="shared" ca="1" si="54"/>
        <v>Alto Riesgo</v>
      </c>
      <c r="X491">
        <v>1000</v>
      </c>
      <c r="Y491" s="2">
        <f ca="1">IF(H491="Propia",RANDBETWEEN(1000,5000),RANDBETWEEN(0,999))</f>
        <v>2973</v>
      </c>
      <c r="Z491" s="2">
        <f ca="1">IF(T491="Con Garantia",RANDBETWEEN(1000,5000),RANDBETWEEN(0,999))</f>
        <v>3360</v>
      </c>
      <c r="AA491" s="2">
        <f ca="1">IF(U491="Sin deuda",RANDBETWEEN(1000,5000),RANDBETWEEN(0,999))</f>
        <v>428</v>
      </c>
      <c r="AB491" s="4">
        <f ca="1">IF(Q491="Si Trabaja",RANDBETWEEN(1000,5000),RANDBETWEEN(0,999))</f>
        <v>429</v>
      </c>
      <c r="AC491" s="4">
        <f ca="1">IF(AND(F491&gt;17,F491&lt;71),RANDBETWEEN(1000,5000),RANDBETWEEN(0,999))</f>
        <v>1207</v>
      </c>
      <c r="AD491" s="4">
        <f ca="1">IF(AND(AB491&gt;=0.5,(K491-X491)&gt;1000),RANDBETWEEN(1000,5000),RANDBETWEEN(0,999))</f>
        <v>1045</v>
      </c>
      <c r="AE491" s="4">
        <f ca="1">IF(OR(V491="",V491="Puntual"),RANDBETWEEN(1000,5000),RANDBETWEEN(0,999))</f>
        <v>508</v>
      </c>
      <c r="AF491" s="4">
        <f ca="1">IF(OR(W491="Bajo Riesgo",AE491&gt;=1000),RANDBETWEEN(1000,5000),RANDBETWEEN(0,999))</f>
        <v>769</v>
      </c>
      <c r="AG491">
        <f t="shared" ca="1" si="55"/>
        <v>0</v>
      </c>
    </row>
    <row r="492" spans="1:33" customFormat="1" x14ac:dyDescent="0.25">
      <c r="A492">
        <v>41919920</v>
      </c>
      <c r="B492" t="s">
        <v>1339</v>
      </c>
      <c r="C492" t="s">
        <v>1340</v>
      </c>
      <c r="D492">
        <v>972386045</v>
      </c>
      <c r="E492" t="s">
        <v>1341</v>
      </c>
      <c r="F492">
        <v>56</v>
      </c>
      <c r="G492" t="s">
        <v>42</v>
      </c>
      <c r="H492" t="str">
        <f t="shared" ca="1" si="49"/>
        <v>Alquilada</v>
      </c>
      <c r="I492" t="s">
        <v>49</v>
      </c>
      <c r="J492" t="s">
        <v>33</v>
      </c>
      <c r="K492">
        <f t="shared" ca="1" si="50"/>
        <v>5533</v>
      </c>
      <c r="L492" t="s">
        <v>74</v>
      </c>
      <c r="M492" t="s">
        <v>13153</v>
      </c>
      <c r="N492">
        <v>5</v>
      </c>
      <c r="O492" t="s">
        <v>14663</v>
      </c>
      <c r="P492" t="s">
        <v>14670</v>
      </c>
      <c r="Q492" t="s">
        <v>14659</v>
      </c>
      <c r="R492" s="1">
        <v>42914</v>
      </c>
      <c r="S492" t="s">
        <v>755</v>
      </c>
      <c r="T492" t="str">
        <f t="shared" ca="1" si="51"/>
        <v>Sin Garantia</v>
      </c>
      <c r="U492" t="str">
        <f t="shared" ca="1" si="52"/>
        <v>Con deuda</v>
      </c>
      <c r="V492" t="str">
        <f t="shared" ca="1" si="53"/>
        <v>Moroso</v>
      </c>
      <c r="W492" t="str">
        <f t="shared" ca="1" si="54"/>
        <v>Alto Riesgo</v>
      </c>
      <c r="X492">
        <v>1000</v>
      </c>
      <c r="Y492" s="2">
        <f ca="1">IF(H492="Propia",RANDBETWEEN(1000,5000),RANDBETWEEN(0,999))</f>
        <v>16</v>
      </c>
      <c r="Z492" s="2">
        <f ca="1">IF(T492="Con Garantia",RANDBETWEEN(1000,5000),RANDBETWEEN(0,999))</f>
        <v>129</v>
      </c>
      <c r="AA492" s="2">
        <f ca="1">IF(U492="Sin deuda",RANDBETWEEN(1000,5000),RANDBETWEEN(0,999))</f>
        <v>322</v>
      </c>
      <c r="AB492" s="4">
        <f ca="1">IF(Q492="Si Trabaja",RANDBETWEEN(1000,5000),RANDBETWEEN(0,999))</f>
        <v>2524</v>
      </c>
      <c r="AC492" s="4">
        <f ca="1">IF(AND(F492&gt;17,F492&lt;71),RANDBETWEEN(1000,5000),RANDBETWEEN(0,999))</f>
        <v>3456</v>
      </c>
      <c r="AD492" s="4">
        <f ca="1">IF(AND(AB492&gt;=0.5,(K492-X492)&gt;1000),RANDBETWEEN(1000,5000),RANDBETWEEN(0,999))</f>
        <v>4216</v>
      </c>
      <c r="AE492" s="4">
        <f ca="1">IF(OR(V492="",V492="Puntual"),RANDBETWEEN(1000,5000),RANDBETWEEN(0,999))</f>
        <v>176</v>
      </c>
      <c r="AF492" s="4">
        <f ca="1">IF(OR(W492="Bajo Riesgo",AE492&gt;=1000),RANDBETWEEN(1000,5000),RANDBETWEEN(0,999))</f>
        <v>787</v>
      </c>
      <c r="AG492">
        <f t="shared" ca="1" si="55"/>
        <v>0</v>
      </c>
    </row>
    <row r="493" spans="1:33" customFormat="1" x14ac:dyDescent="0.25">
      <c r="A493">
        <v>45345660</v>
      </c>
      <c r="B493" t="s">
        <v>1342</v>
      </c>
      <c r="C493" t="s">
        <v>1343</v>
      </c>
      <c r="D493">
        <v>958761861</v>
      </c>
      <c r="E493" t="s">
        <v>1344</v>
      </c>
      <c r="F493">
        <v>19</v>
      </c>
      <c r="G493" t="s">
        <v>42</v>
      </c>
      <c r="H493" t="str">
        <f t="shared" ca="1" si="49"/>
        <v>Propia</v>
      </c>
      <c r="I493" t="s">
        <v>44</v>
      </c>
      <c r="J493" t="s">
        <v>33</v>
      </c>
      <c r="K493">
        <f t="shared" ca="1" si="50"/>
        <v>6299</v>
      </c>
      <c r="L493" t="s">
        <v>53</v>
      </c>
      <c r="M493" t="s">
        <v>14641</v>
      </c>
      <c r="N493">
        <v>8</v>
      </c>
      <c r="O493" t="s">
        <v>14657</v>
      </c>
      <c r="P493" t="s">
        <v>14666</v>
      </c>
      <c r="Q493" t="s">
        <v>14659</v>
      </c>
      <c r="R493" s="1">
        <v>43078</v>
      </c>
      <c r="S493" t="s">
        <v>34</v>
      </c>
      <c r="T493" t="str">
        <f t="shared" ca="1" si="51"/>
        <v>Sin Garantia</v>
      </c>
      <c r="U493" t="str">
        <f t="shared" ca="1" si="52"/>
        <v>Con deuda</v>
      </c>
      <c r="V493" t="str">
        <f t="shared" ca="1" si="53"/>
        <v>Moroso</v>
      </c>
      <c r="W493" t="str">
        <f t="shared" ca="1" si="54"/>
        <v>Alto Riesgo</v>
      </c>
      <c r="X493">
        <v>1000</v>
      </c>
      <c r="Y493" s="2">
        <f ca="1">IF(H493="Propia",RANDBETWEEN(1000,5000),RANDBETWEEN(0,999))</f>
        <v>4729</v>
      </c>
      <c r="Z493" s="2">
        <f ca="1">IF(T493="Con Garantia",RANDBETWEEN(1000,5000),RANDBETWEEN(0,999))</f>
        <v>417</v>
      </c>
      <c r="AA493" s="2">
        <f ca="1">IF(U493="Sin deuda",RANDBETWEEN(1000,5000),RANDBETWEEN(0,999))</f>
        <v>613</v>
      </c>
      <c r="AB493" s="4">
        <f ca="1">IF(Q493="Si Trabaja",RANDBETWEEN(1000,5000),RANDBETWEEN(0,999))</f>
        <v>1361</v>
      </c>
      <c r="AC493" s="4">
        <f ca="1">IF(AND(F493&gt;17,F493&lt;71),RANDBETWEEN(1000,5000),RANDBETWEEN(0,999))</f>
        <v>2694</v>
      </c>
      <c r="AD493" s="4">
        <f ca="1">IF(AND(AB493&gt;=0.5,(K493-X493)&gt;1000),RANDBETWEEN(1000,5000),RANDBETWEEN(0,999))</f>
        <v>3864</v>
      </c>
      <c r="AE493" s="4">
        <f ca="1">IF(OR(V493="",V493="Puntual"),RANDBETWEEN(1000,5000),RANDBETWEEN(0,999))</f>
        <v>238</v>
      </c>
      <c r="AF493" s="4">
        <f ca="1">IF(OR(W493="Bajo Riesgo",AE493&gt;=1000),RANDBETWEEN(1000,5000),RANDBETWEEN(0,999))</f>
        <v>964</v>
      </c>
      <c r="AG493">
        <f t="shared" ca="1" si="55"/>
        <v>0</v>
      </c>
    </row>
    <row r="494" spans="1:33" customFormat="1" x14ac:dyDescent="0.25">
      <c r="A494">
        <v>78147172</v>
      </c>
      <c r="B494" t="s">
        <v>1345</v>
      </c>
      <c r="C494" t="s">
        <v>1346</v>
      </c>
      <c r="D494">
        <v>519622687</v>
      </c>
      <c r="E494" t="s">
        <v>586</v>
      </c>
      <c r="F494">
        <v>31</v>
      </c>
      <c r="G494" t="s">
        <v>42</v>
      </c>
      <c r="H494" t="str">
        <f t="shared" ca="1" si="49"/>
        <v>Alquilada</v>
      </c>
      <c r="I494" t="s">
        <v>32</v>
      </c>
      <c r="J494" t="s">
        <v>33</v>
      </c>
      <c r="K494">
        <f t="shared" ca="1" si="50"/>
        <v>7934</v>
      </c>
      <c r="L494" t="s">
        <v>243</v>
      </c>
      <c r="M494" t="s">
        <v>14661</v>
      </c>
      <c r="N494" t="s">
        <v>14661</v>
      </c>
      <c r="O494" t="s">
        <v>14661</v>
      </c>
      <c r="P494" t="s">
        <v>14661</v>
      </c>
      <c r="Q494" t="s">
        <v>14662</v>
      </c>
      <c r="R494" s="1">
        <v>42971</v>
      </c>
      <c r="S494" t="s">
        <v>755</v>
      </c>
      <c r="T494" t="str">
        <f t="shared" ca="1" si="51"/>
        <v>Con Garantia</v>
      </c>
      <c r="U494" t="str">
        <f t="shared" ca="1" si="52"/>
        <v>Con deuda</v>
      </c>
      <c r="V494" t="str">
        <f t="shared" ca="1" si="53"/>
        <v>Moroso</v>
      </c>
      <c r="W494" t="str">
        <f t="shared" ca="1" si="54"/>
        <v>Alto Riesgo</v>
      </c>
      <c r="X494">
        <v>1000</v>
      </c>
      <c r="Y494" s="2">
        <f ca="1">IF(H494="Propia",RANDBETWEEN(1000,5000),RANDBETWEEN(0,999))</f>
        <v>140</v>
      </c>
      <c r="Z494" s="2">
        <f ca="1">IF(T494="Con Garantia",RANDBETWEEN(1000,5000),RANDBETWEEN(0,999))</f>
        <v>1502</v>
      </c>
      <c r="AA494" s="2">
        <f ca="1">IF(U494="Sin deuda",RANDBETWEEN(1000,5000),RANDBETWEEN(0,999))</f>
        <v>807</v>
      </c>
      <c r="AB494" s="4">
        <f ca="1">IF(Q494="Si Trabaja",RANDBETWEEN(1000,5000),RANDBETWEEN(0,999))</f>
        <v>477</v>
      </c>
      <c r="AC494" s="4">
        <f ca="1">IF(AND(F494&gt;17,F494&lt;71),RANDBETWEEN(1000,5000),RANDBETWEEN(0,999))</f>
        <v>1245</v>
      </c>
      <c r="AD494" s="4">
        <f ca="1">IF(AND(AB494&gt;=0.5,(K494-X494)&gt;1000),RANDBETWEEN(1000,5000),RANDBETWEEN(0,999))</f>
        <v>4149</v>
      </c>
      <c r="AE494" s="4">
        <f ca="1">IF(OR(V494="",V494="Puntual"),RANDBETWEEN(1000,5000),RANDBETWEEN(0,999))</f>
        <v>438</v>
      </c>
      <c r="AF494" s="4">
        <f ca="1">IF(OR(W494="Bajo Riesgo",AE494&gt;=1000),RANDBETWEEN(1000,5000),RANDBETWEEN(0,999))</f>
        <v>270</v>
      </c>
      <c r="AG494">
        <f t="shared" ca="1" si="55"/>
        <v>0</v>
      </c>
    </row>
    <row r="495" spans="1:33" customFormat="1" x14ac:dyDescent="0.25">
      <c r="A495">
        <v>72463193</v>
      </c>
      <c r="B495" t="s">
        <v>1347</v>
      </c>
      <c r="C495" t="s">
        <v>1346</v>
      </c>
      <c r="D495">
        <v>933793507</v>
      </c>
      <c r="E495" t="s">
        <v>1348</v>
      </c>
      <c r="F495">
        <v>30</v>
      </c>
      <c r="G495" t="s">
        <v>42</v>
      </c>
      <c r="H495" t="str">
        <f t="shared" ca="1" si="49"/>
        <v>Alquilada</v>
      </c>
      <c r="I495" t="s">
        <v>44</v>
      </c>
      <c r="J495" t="s">
        <v>33</v>
      </c>
      <c r="K495">
        <f t="shared" ca="1" si="50"/>
        <v>6908</v>
      </c>
      <c r="L495" t="s">
        <v>48</v>
      </c>
      <c r="M495" t="s">
        <v>13839</v>
      </c>
      <c r="N495">
        <v>8</v>
      </c>
      <c r="O495" t="s">
        <v>14657</v>
      </c>
      <c r="P495" t="s">
        <v>14664</v>
      </c>
      <c r="Q495" t="s">
        <v>14659</v>
      </c>
      <c r="R495" s="1">
        <v>42927</v>
      </c>
      <c r="S495" t="s">
        <v>34</v>
      </c>
      <c r="T495" t="str">
        <f t="shared" ca="1" si="51"/>
        <v>Sin Garantia</v>
      </c>
      <c r="U495" t="str">
        <f t="shared" ca="1" si="52"/>
        <v>Con deuda</v>
      </c>
      <c r="V495" t="str">
        <f t="shared" ca="1" si="53"/>
        <v>Puntual</v>
      </c>
      <c r="W495" t="str">
        <f t="shared" ca="1" si="54"/>
        <v>Bajo Riesgo</v>
      </c>
      <c r="X495">
        <v>1000</v>
      </c>
      <c r="Y495" s="2">
        <f ca="1">IF(H495="Propia",RANDBETWEEN(1000,5000),RANDBETWEEN(0,999))</f>
        <v>554</v>
      </c>
      <c r="Z495" s="2">
        <f ca="1">IF(T495="Con Garantia",RANDBETWEEN(1000,5000),RANDBETWEEN(0,999))</f>
        <v>814</v>
      </c>
      <c r="AA495" s="2">
        <f ca="1">IF(U495="Sin deuda",RANDBETWEEN(1000,5000),RANDBETWEEN(0,999))</f>
        <v>303</v>
      </c>
      <c r="AB495" s="4">
        <f ca="1">IF(Q495="Si Trabaja",RANDBETWEEN(1000,5000),RANDBETWEEN(0,999))</f>
        <v>3490</v>
      </c>
      <c r="AC495" s="4">
        <f ca="1">IF(AND(F495&gt;17,F495&lt;71),RANDBETWEEN(1000,5000),RANDBETWEEN(0,999))</f>
        <v>1221</v>
      </c>
      <c r="AD495" s="4">
        <f ca="1">IF(AND(AB495&gt;=0.5,(K495-X495)&gt;1000),RANDBETWEEN(1000,5000),RANDBETWEEN(0,999))</f>
        <v>3414</v>
      </c>
      <c r="AE495" s="4">
        <f ca="1">IF(OR(V495="",V495="Puntual"),RANDBETWEEN(1000,5000),RANDBETWEEN(0,999))</f>
        <v>3268</v>
      </c>
      <c r="AF495" s="4">
        <f ca="1">IF(OR(W495="Bajo Riesgo",AE495&gt;=1000),RANDBETWEEN(1000,5000),RANDBETWEEN(0,999))</f>
        <v>3218</v>
      </c>
      <c r="AG495">
        <f t="shared" ca="1" si="55"/>
        <v>1</v>
      </c>
    </row>
    <row r="496" spans="1:33" customFormat="1" x14ac:dyDescent="0.25">
      <c r="A496">
        <v>149201</v>
      </c>
      <c r="B496" t="s">
        <v>1336</v>
      </c>
      <c r="C496" t="s">
        <v>1349</v>
      </c>
      <c r="D496">
        <v>902730975</v>
      </c>
      <c r="E496" t="s">
        <v>1338</v>
      </c>
      <c r="F496">
        <v>19</v>
      </c>
      <c r="G496" t="s">
        <v>30</v>
      </c>
      <c r="H496" t="str">
        <f t="shared" ca="1" si="49"/>
        <v>Alquilada</v>
      </c>
      <c r="I496" t="s">
        <v>32</v>
      </c>
      <c r="J496" t="s">
        <v>33</v>
      </c>
      <c r="K496">
        <f t="shared" ca="1" si="50"/>
        <v>7168</v>
      </c>
      <c r="L496" t="s">
        <v>74</v>
      </c>
      <c r="M496" t="s">
        <v>12918</v>
      </c>
      <c r="N496">
        <v>1</v>
      </c>
      <c r="O496" t="s">
        <v>14663</v>
      </c>
      <c r="P496" t="s">
        <v>14667</v>
      </c>
      <c r="Q496" t="s">
        <v>14659</v>
      </c>
      <c r="R496" s="1">
        <v>42872</v>
      </c>
      <c r="S496" t="s">
        <v>755</v>
      </c>
      <c r="T496" t="str">
        <f t="shared" ca="1" si="51"/>
        <v>Sin Garantia</v>
      </c>
      <c r="U496" t="str">
        <f t="shared" ca="1" si="52"/>
        <v>Con deuda</v>
      </c>
      <c r="V496" t="str">
        <f t="shared" ca="1" si="53"/>
        <v>Puntual</v>
      </c>
      <c r="W496" t="str">
        <f t="shared" ca="1" si="54"/>
        <v>Bajo Riesgo</v>
      </c>
      <c r="X496">
        <v>1000</v>
      </c>
      <c r="Y496" s="2">
        <f ca="1">IF(H496="Propia",RANDBETWEEN(1000,5000),RANDBETWEEN(0,999))</f>
        <v>532</v>
      </c>
      <c r="Z496" s="2">
        <f ca="1">IF(T496="Con Garantia",RANDBETWEEN(1000,5000),RANDBETWEEN(0,999))</f>
        <v>416</v>
      </c>
      <c r="AA496" s="2">
        <f ca="1">IF(U496="Sin deuda",RANDBETWEEN(1000,5000),RANDBETWEEN(0,999))</f>
        <v>79</v>
      </c>
      <c r="AB496" s="4">
        <f ca="1">IF(Q496="Si Trabaja",RANDBETWEEN(1000,5000),RANDBETWEEN(0,999))</f>
        <v>2717</v>
      </c>
      <c r="AC496" s="4">
        <f ca="1">IF(AND(F496&gt;17,F496&lt;71),RANDBETWEEN(1000,5000),RANDBETWEEN(0,999))</f>
        <v>4780</v>
      </c>
      <c r="AD496" s="4">
        <f ca="1">IF(AND(AB496&gt;=0.5,(K496-X496)&gt;1000),RANDBETWEEN(1000,5000),RANDBETWEEN(0,999))</f>
        <v>3563</v>
      </c>
      <c r="AE496" s="4">
        <f ca="1">IF(OR(V496="",V496="Puntual"),RANDBETWEEN(1000,5000),RANDBETWEEN(0,999))</f>
        <v>2301</v>
      </c>
      <c r="AF496" s="4">
        <f ca="1">IF(OR(W496="Bajo Riesgo",AE496&gt;=1000),RANDBETWEEN(1000,5000),RANDBETWEEN(0,999))</f>
        <v>4053</v>
      </c>
      <c r="AG496">
        <f t="shared" ca="1" si="55"/>
        <v>1</v>
      </c>
    </row>
    <row r="497" spans="1:33" customFormat="1" x14ac:dyDescent="0.25">
      <c r="A497">
        <v>80453128</v>
      </c>
      <c r="B497" t="s">
        <v>1350</v>
      </c>
      <c r="C497" t="s">
        <v>1351</v>
      </c>
      <c r="D497">
        <v>930102463</v>
      </c>
      <c r="E497" t="s">
        <v>1352</v>
      </c>
      <c r="F497">
        <v>62</v>
      </c>
      <c r="G497" t="s">
        <v>42</v>
      </c>
      <c r="H497" t="str">
        <f t="shared" ca="1" si="49"/>
        <v>Alquilada</v>
      </c>
      <c r="I497" t="s">
        <v>32</v>
      </c>
      <c r="J497" t="s">
        <v>33</v>
      </c>
      <c r="K497">
        <f t="shared" ca="1" si="50"/>
        <v>6554</v>
      </c>
      <c r="L497" t="s">
        <v>38</v>
      </c>
      <c r="M497" t="s">
        <v>14661</v>
      </c>
      <c r="N497" t="s">
        <v>14661</v>
      </c>
      <c r="O497" t="s">
        <v>14661</v>
      </c>
      <c r="P497" t="s">
        <v>14661</v>
      </c>
      <c r="Q497" t="s">
        <v>14662</v>
      </c>
      <c r="R497" s="1">
        <v>42872</v>
      </c>
      <c r="S497" t="s">
        <v>34</v>
      </c>
      <c r="T497" t="str">
        <f t="shared" ca="1" si="51"/>
        <v>Con Garantia</v>
      </c>
      <c r="U497" t="str">
        <f t="shared" ca="1" si="52"/>
        <v>Sin deuda</v>
      </c>
      <c r="V497" t="str">
        <f t="shared" ca="1" si="53"/>
        <v/>
      </c>
      <c r="W497" t="str">
        <f t="shared" ca="1" si="54"/>
        <v>Bajo Riesgo</v>
      </c>
      <c r="X497">
        <v>1000</v>
      </c>
      <c r="Y497" s="2">
        <f ca="1">IF(H497="Propia",RANDBETWEEN(1000,5000),RANDBETWEEN(0,999))</f>
        <v>265</v>
      </c>
      <c r="Z497" s="2">
        <f ca="1">IF(T497="Con Garantia",RANDBETWEEN(1000,5000),RANDBETWEEN(0,999))</f>
        <v>2553</v>
      </c>
      <c r="AA497" s="2">
        <f ca="1">IF(U497="Sin deuda",RANDBETWEEN(1000,5000),RANDBETWEEN(0,999))</f>
        <v>1035</v>
      </c>
      <c r="AB497" s="4">
        <f ca="1">IF(Q497="Si Trabaja",RANDBETWEEN(1000,5000),RANDBETWEEN(0,999))</f>
        <v>823</v>
      </c>
      <c r="AC497" s="4">
        <f ca="1">IF(AND(F497&gt;17,F497&lt;71),RANDBETWEEN(1000,5000),RANDBETWEEN(0,999))</f>
        <v>1816</v>
      </c>
      <c r="AD497" s="4">
        <f ca="1">IF(AND(AB497&gt;=0.5,(K497-X497)&gt;1000),RANDBETWEEN(1000,5000),RANDBETWEEN(0,999))</f>
        <v>1854</v>
      </c>
      <c r="AE497" s="4">
        <f ca="1">IF(OR(V497="",V497="Puntual"),RANDBETWEEN(1000,5000),RANDBETWEEN(0,999))</f>
        <v>1409</v>
      </c>
      <c r="AF497" s="4">
        <f ca="1">IF(OR(W497="Bajo Riesgo",AE497&gt;=1000),RANDBETWEEN(1000,5000),RANDBETWEEN(0,999))</f>
        <v>4359</v>
      </c>
      <c r="AG497">
        <f t="shared" ca="1" si="55"/>
        <v>0</v>
      </c>
    </row>
    <row r="498" spans="1:33" customFormat="1" x14ac:dyDescent="0.25">
      <c r="A498">
        <v>448624</v>
      </c>
      <c r="B498" t="s">
        <v>1310</v>
      </c>
      <c r="C498" t="s">
        <v>1353</v>
      </c>
      <c r="D498">
        <v>986686489</v>
      </c>
      <c r="E498" t="s">
        <v>1312</v>
      </c>
      <c r="F498">
        <v>28</v>
      </c>
      <c r="G498" t="s">
        <v>30</v>
      </c>
      <c r="H498" t="str">
        <f t="shared" ca="1" si="49"/>
        <v>Alquilada</v>
      </c>
      <c r="I498" t="s">
        <v>79</v>
      </c>
      <c r="J498" t="s">
        <v>33</v>
      </c>
      <c r="K498">
        <f t="shared" ca="1" si="50"/>
        <v>7954</v>
      </c>
      <c r="L498" t="s">
        <v>38</v>
      </c>
      <c r="M498" t="s">
        <v>14661</v>
      </c>
      <c r="N498" t="s">
        <v>14661</v>
      </c>
      <c r="O498" t="s">
        <v>14661</v>
      </c>
      <c r="P498" t="s">
        <v>14661</v>
      </c>
      <c r="Q498" t="s">
        <v>14662</v>
      </c>
      <c r="R498" s="1">
        <v>42965</v>
      </c>
      <c r="S498" t="s">
        <v>755</v>
      </c>
      <c r="T498" t="str">
        <f t="shared" ca="1" si="51"/>
        <v>Con Garantia</v>
      </c>
      <c r="U498" t="str">
        <f t="shared" ca="1" si="52"/>
        <v>Sin deuda</v>
      </c>
      <c r="V498" t="str">
        <f t="shared" ca="1" si="53"/>
        <v/>
      </c>
      <c r="W498" t="str">
        <f t="shared" ca="1" si="54"/>
        <v>Bajo Riesgo</v>
      </c>
      <c r="X498">
        <v>1000</v>
      </c>
      <c r="Y498" s="2">
        <f ca="1">IF(H498="Propia",RANDBETWEEN(1000,5000),RANDBETWEEN(0,999))</f>
        <v>607</v>
      </c>
      <c r="Z498" s="2">
        <f ca="1">IF(T498="Con Garantia",RANDBETWEEN(1000,5000),RANDBETWEEN(0,999))</f>
        <v>3365</v>
      </c>
      <c r="AA498" s="2">
        <f ca="1">IF(U498="Sin deuda",RANDBETWEEN(1000,5000),RANDBETWEEN(0,999))</f>
        <v>1316</v>
      </c>
      <c r="AB498" s="4">
        <f ca="1">IF(Q498="Si Trabaja",RANDBETWEEN(1000,5000),RANDBETWEEN(0,999))</f>
        <v>57</v>
      </c>
      <c r="AC498" s="4">
        <f ca="1">IF(AND(F498&gt;17,F498&lt;71),RANDBETWEEN(1000,5000),RANDBETWEEN(0,999))</f>
        <v>1050</v>
      </c>
      <c r="AD498" s="4">
        <f ca="1">IF(AND(AB498&gt;=0.5,(K498-X498)&gt;1000),RANDBETWEEN(1000,5000),RANDBETWEEN(0,999))</f>
        <v>4006</v>
      </c>
      <c r="AE498" s="4">
        <f ca="1">IF(OR(V498="",V498="Puntual"),RANDBETWEEN(1000,5000),RANDBETWEEN(0,999))</f>
        <v>1846</v>
      </c>
      <c r="AF498" s="4">
        <f ca="1">IF(OR(W498="Bajo Riesgo",AE498&gt;=1000),RANDBETWEEN(1000,5000),RANDBETWEEN(0,999))</f>
        <v>3912</v>
      </c>
      <c r="AG498">
        <f t="shared" ca="1" si="55"/>
        <v>0</v>
      </c>
    </row>
    <row r="499" spans="1:33" customFormat="1" x14ac:dyDescent="0.25">
      <c r="A499">
        <v>28302803</v>
      </c>
      <c r="B499" t="s">
        <v>1354</v>
      </c>
      <c r="C499" t="s">
        <v>1355</v>
      </c>
      <c r="D499">
        <v>921760851</v>
      </c>
      <c r="E499" t="s">
        <v>1356</v>
      </c>
      <c r="F499">
        <v>20</v>
      </c>
      <c r="G499" t="s">
        <v>30</v>
      </c>
      <c r="H499" t="str">
        <f t="shared" ca="1" si="49"/>
        <v>Propia</v>
      </c>
      <c r="I499" t="s">
        <v>49</v>
      </c>
      <c r="J499" t="s">
        <v>33</v>
      </c>
      <c r="K499">
        <f t="shared" ca="1" si="50"/>
        <v>5886</v>
      </c>
      <c r="L499" t="s">
        <v>214</v>
      </c>
      <c r="M499" t="s">
        <v>14661</v>
      </c>
      <c r="N499" t="s">
        <v>14661</v>
      </c>
      <c r="O499" t="s">
        <v>14661</v>
      </c>
      <c r="P499" t="s">
        <v>14661</v>
      </c>
      <c r="Q499" t="s">
        <v>14662</v>
      </c>
      <c r="R499" s="1">
        <v>43044</v>
      </c>
      <c r="S499" t="s">
        <v>34</v>
      </c>
      <c r="T499" t="str">
        <f t="shared" ca="1" si="51"/>
        <v>Sin Garantia</v>
      </c>
      <c r="U499" t="str">
        <f t="shared" ca="1" si="52"/>
        <v>Sin deuda</v>
      </c>
      <c r="V499" t="str">
        <f t="shared" ca="1" si="53"/>
        <v/>
      </c>
      <c r="W499" t="str">
        <f t="shared" ca="1" si="54"/>
        <v>Bajo Riesgo</v>
      </c>
      <c r="X499">
        <v>1000</v>
      </c>
      <c r="Y499" s="2">
        <f ca="1">IF(H499="Propia",RANDBETWEEN(1000,5000),RANDBETWEEN(0,999))</f>
        <v>1554</v>
      </c>
      <c r="Z499" s="2">
        <f ca="1">IF(T499="Con Garantia",RANDBETWEEN(1000,5000),RANDBETWEEN(0,999))</f>
        <v>402</v>
      </c>
      <c r="AA499" s="2">
        <f ca="1">IF(U499="Sin deuda",RANDBETWEEN(1000,5000),RANDBETWEEN(0,999))</f>
        <v>2122</v>
      </c>
      <c r="AB499" s="4">
        <f ca="1">IF(Q499="Si Trabaja",RANDBETWEEN(1000,5000),RANDBETWEEN(0,999))</f>
        <v>153</v>
      </c>
      <c r="AC499" s="4">
        <f ca="1">IF(AND(F499&gt;17,F499&lt;71),RANDBETWEEN(1000,5000),RANDBETWEEN(0,999))</f>
        <v>4555</v>
      </c>
      <c r="AD499" s="4">
        <f ca="1">IF(AND(AB499&gt;=0.5,(K499-X499)&gt;1000),RANDBETWEEN(1000,5000),RANDBETWEEN(0,999))</f>
        <v>2635</v>
      </c>
      <c r="AE499" s="4">
        <f ca="1">IF(OR(V499="",V499="Puntual"),RANDBETWEEN(1000,5000),RANDBETWEEN(0,999))</f>
        <v>2815</v>
      </c>
      <c r="AF499" s="4">
        <f ca="1">IF(OR(W499="Bajo Riesgo",AE499&gt;=1000),RANDBETWEEN(1000,5000),RANDBETWEEN(0,999))</f>
        <v>2609</v>
      </c>
      <c r="AG499">
        <f t="shared" ca="1" si="55"/>
        <v>0</v>
      </c>
    </row>
    <row r="500" spans="1:33" customFormat="1" x14ac:dyDescent="0.25">
      <c r="A500">
        <v>45169908</v>
      </c>
      <c r="B500" t="s">
        <v>1357</v>
      </c>
      <c r="C500" t="s">
        <v>1358</v>
      </c>
      <c r="D500">
        <v>900162089</v>
      </c>
      <c r="E500" t="s">
        <v>1359</v>
      </c>
      <c r="F500">
        <v>46</v>
      </c>
      <c r="G500" t="s">
        <v>42</v>
      </c>
      <c r="H500" t="str">
        <f t="shared" ca="1" si="49"/>
        <v>Alquilada</v>
      </c>
      <c r="I500" t="s">
        <v>79</v>
      </c>
      <c r="J500" t="s">
        <v>33</v>
      </c>
      <c r="K500">
        <f t="shared" ca="1" si="50"/>
        <v>5458</v>
      </c>
      <c r="L500" t="s">
        <v>243</v>
      </c>
      <c r="M500" t="s">
        <v>14661</v>
      </c>
      <c r="N500" t="s">
        <v>14661</v>
      </c>
      <c r="O500" t="s">
        <v>14661</v>
      </c>
      <c r="P500" t="s">
        <v>14661</v>
      </c>
      <c r="Q500" t="s">
        <v>14662</v>
      </c>
      <c r="R500" s="1">
        <v>42736</v>
      </c>
      <c r="S500" t="s">
        <v>755</v>
      </c>
      <c r="T500" t="str">
        <f t="shared" ca="1" si="51"/>
        <v>Con Garantia</v>
      </c>
      <c r="U500" t="str">
        <f t="shared" ca="1" si="52"/>
        <v>Sin deuda</v>
      </c>
      <c r="V500" t="str">
        <f t="shared" ca="1" si="53"/>
        <v/>
      </c>
      <c r="W500" t="str">
        <f t="shared" ca="1" si="54"/>
        <v>Bajo Riesgo</v>
      </c>
      <c r="X500">
        <v>1000</v>
      </c>
      <c r="Y500" s="2">
        <f ca="1">IF(H500="Propia",RANDBETWEEN(1000,5000),RANDBETWEEN(0,999))</f>
        <v>298</v>
      </c>
      <c r="Z500" s="2">
        <f ca="1">IF(T500="Con Garantia",RANDBETWEEN(1000,5000),RANDBETWEEN(0,999))</f>
        <v>2490</v>
      </c>
      <c r="AA500" s="2">
        <f ca="1">IF(U500="Sin deuda",RANDBETWEEN(1000,5000),RANDBETWEEN(0,999))</f>
        <v>3088</v>
      </c>
      <c r="AB500" s="4">
        <f ca="1">IF(Q500="Si Trabaja",RANDBETWEEN(1000,5000),RANDBETWEEN(0,999))</f>
        <v>72</v>
      </c>
      <c r="AC500" s="4">
        <f ca="1">IF(AND(F500&gt;17,F500&lt;71),RANDBETWEEN(1000,5000),RANDBETWEEN(0,999))</f>
        <v>3389</v>
      </c>
      <c r="AD500" s="4">
        <f ca="1">IF(AND(AB500&gt;=0.5,(K500-X500)&gt;1000),RANDBETWEEN(1000,5000),RANDBETWEEN(0,999))</f>
        <v>1372</v>
      </c>
      <c r="AE500" s="4">
        <f ca="1">IF(OR(V500="",V500="Puntual"),RANDBETWEEN(1000,5000),RANDBETWEEN(0,999))</f>
        <v>3241</v>
      </c>
      <c r="AF500" s="4">
        <f ca="1">IF(OR(W500="Bajo Riesgo",AE500&gt;=1000),RANDBETWEEN(1000,5000),RANDBETWEEN(0,999))</f>
        <v>1302</v>
      </c>
      <c r="AG500">
        <f t="shared" ca="1" si="55"/>
        <v>0</v>
      </c>
    </row>
    <row r="501" spans="1:33" customFormat="1" x14ac:dyDescent="0.25">
      <c r="A501">
        <v>42593914</v>
      </c>
      <c r="B501" t="s">
        <v>1360</v>
      </c>
      <c r="C501" t="s">
        <v>1361</v>
      </c>
      <c r="D501">
        <v>964750186</v>
      </c>
      <c r="E501" t="s">
        <v>1362</v>
      </c>
      <c r="F501">
        <v>20</v>
      </c>
      <c r="G501" t="s">
        <v>42</v>
      </c>
      <c r="H501" t="str">
        <f t="shared" ca="1" si="49"/>
        <v>Alquilada</v>
      </c>
      <c r="I501" t="s">
        <v>49</v>
      </c>
      <c r="J501" t="s">
        <v>33</v>
      </c>
      <c r="K501">
        <f t="shared" ca="1" si="50"/>
        <v>5542</v>
      </c>
      <c r="L501" t="s">
        <v>53</v>
      </c>
      <c r="M501" t="s">
        <v>14279</v>
      </c>
      <c r="N501">
        <v>9</v>
      </c>
      <c r="O501" t="s">
        <v>14663</v>
      </c>
      <c r="P501" t="s">
        <v>14664</v>
      </c>
      <c r="Q501" t="s">
        <v>14659</v>
      </c>
      <c r="R501" s="1">
        <v>42849</v>
      </c>
      <c r="S501" t="s">
        <v>34</v>
      </c>
      <c r="T501" t="str">
        <f t="shared" ca="1" si="51"/>
        <v>Sin Garantia</v>
      </c>
      <c r="U501" t="str">
        <f t="shared" ca="1" si="52"/>
        <v>Sin deuda</v>
      </c>
      <c r="V501" t="str">
        <f t="shared" ca="1" si="53"/>
        <v/>
      </c>
      <c r="W501" t="str">
        <f t="shared" ca="1" si="54"/>
        <v>Bajo Riesgo</v>
      </c>
      <c r="X501">
        <v>1000</v>
      </c>
      <c r="Y501" s="2">
        <f ca="1">IF(H501="Propia",RANDBETWEEN(1000,5000),RANDBETWEEN(0,999))</f>
        <v>601</v>
      </c>
      <c r="Z501" s="2">
        <f ca="1">IF(T501="Con Garantia",RANDBETWEEN(1000,5000),RANDBETWEEN(0,999))</f>
        <v>927</v>
      </c>
      <c r="AA501" s="2">
        <f ca="1">IF(U501="Sin deuda",RANDBETWEEN(1000,5000),RANDBETWEEN(0,999))</f>
        <v>1466</v>
      </c>
      <c r="AB501" s="4">
        <f ca="1">IF(Q501="Si Trabaja",RANDBETWEEN(1000,5000),RANDBETWEEN(0,999))</f>
        <v>3166</v>
      </c>
      <c r="AC501" s="4">
        <f ca="1">IF(AND(F501&gt;17,F501&lt;71),RANDBETWEEN(1000,5000),RANDBETWEEN(0,999))</f>
        <v>1723</v>
      </c>
      <c r="AD501" s="4">
        <f ca="1">IF(AND(AB501&gt;=0.5,(K501-X501)&gt;1000),RANDBETWEEN(1000,5000),RANDBETWEEN(0,999))</f>
        <v>1697</v>
      </c>
      <c r="AE501" s="4">
        <f ca="1">IF(OR(V501="",V501="Puntual"),RANDBETWEEN(1000,5000),RANDBETWEEN(0,999))</f>
        <v>4281</v>
      </c>
      <c r="AF501" s="4">
        <f ca="1">IF(OR(W501="Bajo Riesgo",AE501&gt;=1000),RANDBETWEEN(1000,5000),RANDBETWEEN(0,999))</f>
        <v>2280</v>
      </c>
      <c r="AG501">
        <f t="shared" ca="1" si="55"/>
        <v>1</v>
      </c>
    </row>
    <row r="502" spans="1:33" customFormat="1" x14ac:dyDescent="0.25">
      <c r="A502">
        <v>72479441</v>
      </c>
      <c r="B502" t="s">
        <v>1363</v>
      </c>
      <c r="C502" t="s">
        <v>1361</v>
      </c>
      <c r="D502">
        <v>955165176</v>
      </c>
      <c r="E502" t="s">
        <v>1364</v>
      </c>
      <c r="F502">
        <v>69</v>
      </c>
      <c r="G502" t="s">
        <v>30</v>
      </c>
      <c r="H502" t="str">
        <f t="shared" ca="1" si="49"/>
        <v>Propia</v>
      </c>
      <c r="I502" t="s">
        <v>44</v>
      </c>
      <c r="J502" t="s">
        <v>33</v>
      </c>
      <c r="K502">
        <f t="shared" ca="1" si="50"/>
        <v>6488</v>
      </c>
      <c r="L502" t="s">
        <v>121</v>
      </c>
      <c r="M502" t="s">
        <v>14661</v>
      </c>
      <c r="N502" t="s">
        <v>14661</v>
      </c>
      <c r="O502" t="s">
        <v>14661</v>
      </c>
      <c r="P502" t="s">
        <v>14661</v>
      </c>
      <c r="Q502" t="s">
        <v>14662</v>
      </c>
      <c r="R502" s="1">
        <v>42871</v>
      </c>
      <c r="S502" t="s">
        <v>34</v>
      </c>
      <c r="T502" t="str">
        <f t="shared" ca="1" si="51"/>
        <v>Con Garantia</v>
      </c>
      <c r="U502" t="str">
        <f t="shared" ca="1" si="52"/>
        <v>Con deuda</v>
      </c>
      <c r="V502" t="str">
        <f t="shared" ca="1" si="53"/>
        <v>Moroso</v>
      </c>
      <c r="W502" t="str">
        <f t="shared" ca="1" si="54"/>
        <v>Alto Riesgo</v>
      </c>
      <c r="X502">
        <v>1000</v>
      </c>
      <c r="Y502" s="2">
        <f ca="1">IF(H502="Propia",RANDBETWEEN(1000,5000),RANDBETWEEN(0,999))</f>
        <v>3897</v>
      </c>
      <c r="Z502" s="2">
        <f ca="1">IF(T502="Con Garantia",RANDBETWEEN(1000,5000),RANDBETWEEN(0,999))</f>
        <v>2964</v>
      </c>
      <c r="AA502" s="2">
        <f ca="1">IF(U502="Sin deuda",RANDBETWEEN(1000,5000),RANDBETWEEN(0,999))</f>
        <v>257</v>
      </c>
      <c r="AB502" s="4">
        <f ca="1">IF(Q502="Si Trabaja",RANDBETWEEN(1000,5000),RANDBETWEEN(0,999))</f>
        <v>933</v>
      </c>
      <c r="AC502" s="4">
        <f ca="1">IF(AND(F502&gt;17,F502&lt;71),RANDBETWEEN(1000,5000),RANDBETWEEN(0,999))</f>
        <v>2246</v>
      </c>
      <c r="AD502" s="4">
        <f ca="1">IF(AND(AB502&gt;=0.5,(K502-X502)&gt;1000),RANDBETWEEN(1000,5000),RANDBETWEEN(0,999))</f>
        <v>4391</v>
      </c>
      <c r="AE502" s="4">
        <f ca="1">IF(OR(V502="",V502="Puntual"),RANDBETWEEN(1000,5000),RANDBETWEEN(0,999))</f>
        <v>744</v>
      </c>
      <c r="AF502" s="4">
        <f ca="1">IF(OR(W502="Bajo Riesgo",AE502&gt;=1000),RANDBETWEEN(1000,5000),RANDBETWEEN(0,999))</f>
        <v>62</v>
      </c>
      <c r="AG502">
        <f t="shared" ca="1" si="55"/>
        <v>0</v>
      </c>
    </row>
    <row r="503" spans="1:33" customFormat="1" x14ac:dyDescent="0.25">
      <c r="A503">
        <v>43103699</v>
      </c>
      <c r="B503" t="s">
        <v>1365</v>
      </c>
      <c r="C503" t="s">
        <v>1366</v>
      </c>
      <c r="D503">
        <v>949908098</v>
      </c>
      <c r="E503" t="s">
        <v>1367</v>
      </c>
      <c r="F503">
        <v>67</v>
      </c>
      <c r="G503" t="s">
        <v>42</v>
      </c>
      <c r="H503" t="str">
        <f t="shared" ca="1" si="49"/>
        <v>Alquilada</v>
      </c>
      <c r="I503" t="s">
        <v>49</v>
      </c>
      <c r="J503" t="s">
        <v>33</v>
      </c>
      <c r="K503">
        <f t="shared" ca="1" si="50"/>
        <v>7743</v>
      </c>
      <c r="L503" t="s">
        <v>214</v>
      </c>
      <c r="M503" t="s">
        <v>14661</v>
      </c>
      <c r="N503" t="s">
        <v>14661</v>
      </c>
      <c r="O503" t="s">
        <v>14661</v>
      </c>
      <c r="P503" t="s">
        <v>14661</v>
      </c>
      <c r="Q503" t="s">
        <v>14662</v>
      </c>
      <c r="R503" s="1">
        <v>42974</v>
      </c>
      <c r="S503" t="s">
        <v>34</v>
      </c>
      <c r="T503" t="str">
        <f t="shared" ca="1" si="51"/>
        <v>Sin Garantia</v>
      </c>
      <c r="U503" t="str">
        <f t="shared" ca="1" si="52"/>
        <v>Sin deuda</v>
      </c>
      <c r="V503" t="str">
        <f t="shared" ca="1" si="53"/>
        <v/>
      </c>
      <c r="W503" t="str">
        <f t="shared" ca="1" si="54"/>
        <v>Bajo Riesgo</v>
      </c>
      <c r="X503">
        <v>1000</v>
      </c>
      <c r="Y503" s="2">
        <f ca="1">IF(H503="Propia",RANDBETWEEN(1000,5000),RANDBETWEEN(0,999))</f>
        <v>854</v>
      </c>
      <c r="Z503" s="2">
        <f ca="1">IF(T503="Con Garantia",RANDBETWEEN(1000,5000),RANDBETWEEN(0,999))</f>
        <v>98</v>
      </c>
      <c r="AA503" s="2">
        <f ca="1">IF(U503="Sin deuda",RANDBETWEEN(1000,5000),RANDBETWEEN(0,999))</f>
        <v>2886</v>
      </c>
      <c r="AB503" s="4">
        <f ca="1">IF(Q503="Si Trabaja",RANDBETWEEN(1000,5000),RANDBETWEEN(0,999))</f>
        <v>444</v>
      </c>
      <c r="AC503" s="4">
        <f ca="1">IF(AND(F503&gt;17,F503&lt;71),RANDBETWEEN(1000,5000),RANDBETWEEN(0,999))</f>
        <v>1822</v>
      </c>
      <c r="AD503" s="4">
        <f ca="1">IF(AND(AB503&gt;=0.5,(K503-X503)&gt;1000),RANDBETWEEN(1000,5000),RANDBETWEEN(0,999))</f>
        <v>1962</v>
      </c>
      <c r="AE503" s="4">
        <f ca="1">IF(OR(V503="",V503="Puntual"),RANDBETWEEN(1000,5000),RANDBETWEEN(0,999))</f>
        <v>1119</v>
      </c>
      <c r="AF503" s="4">
        <f ca="1">IF(OR(W503="Bajo Riesgo",AE503&gt;=1000),RANDBETWEEN(1000,5000),RANDBETWEEN(0,999))</f>
        <v>2987</v>
      </c>
      <c r="AG503">
        <f t="shared" ca="1" si="55"/>
        <v>0</v>
      </c>
    </row>
    <row r="504" spans="1:33" customFormat="1" x14ac:dyDescent="0.25">
      <c r="A504">
        <v>43075205</v>
      </c>
      <c r="B504" t="s">
        <v>1368</v>
      </c>
      <c r="C504" t="s">
        <v>1366</v>
      </c>
      <c r="D504">
        <v>971881107</v>
      </c>
      <c r="E504" t="s">
        <v>1369</v>
      </c>
      <c r="F504">
        <v>52</v>
      </c>
      <c r="G504" t="s">
        <v>42</v>
      </c>
      <c r="H504" t="str">
        <f t="shared" ca="1" si="49"/>
        <v>Alquilada</v>
      </c>
      <c r="I504" t="s">
        <v>44</v>
      </c>
      <c r="J504" t="s">
        <v>33</v>
      </c>
      <c r="K504">
        <f t="shared" ca="1" si="50"/>
        <v>7930</v>
      </c>
      <c r="L504" t="s">
        <v>107</v>
      </c>
      <c r="M504" t="s">
        <v>14661</v>
      </c>
      <c r="N504" t="s">
        <v>14661</v>
      </c>
      <c r="O504" t="s">
        <v>14661</v>
      </c>
      <c r="P504" t="s">
        <v>14661</v>
      </c>
      <c r="Q504" t="s">
        <v>14662</v>
      </c>
      <c r="R504" s="1">
        <v>42907</v>
      </c>
      <c r="S504" t="s">
        <v>34</v>
      </c>
      <c r="T504" t="str">
        <f t="shared" ca="1" si="51"/>
        <v>Con Garantia</v>
      </c>
      <c r="U504" t="str">
        <f t="shared" ca="1" si="52"/>
        <v>Sin deuda</v>
      </c>
      <c r="V504" t="str">
        <f t="shared" ca="1" si="53"/>
        <v/>
      </c>
      <c r="W504" t="str">
        <f t="shared" ca="1" si="54"/>
        <v>Bajo Riesgo</v>
      </c>
      <c r="X504">
        <v>1000</v>
      </c>
      <c r="Y504" s="2">
        <f ca="1">IF(H504="Propia",RANDBETWEEN(1000,5000),RANDBETWEEN(0,999))</f>
        <v>378</v>
      </c>
      <c r="Z504" s="2">
        <f ca="1">IF(T504="Con Garantia",RANDBETWEEN(1000,5000),RANDBETWEEN(0,999))</f>
        <v>3943</v>
      </c>
      <c r="AA504" s="2">
        <f ca="1">IF(U504="Sin deuda",RANDBETWEEN(1000,5000),RANDBETWEEN(0,999))</f>
        <v>3982</v>
      </c>
      <c r="AB504" s="4">
        <f ca="1">IF(Q504="Si Trabaja",RANDBETWEEN(1000,5000),RANDBETWEEN(0,999))</f>
        <v>601</v>
      </c>
      <c r="AC504" s="4">
        <f ca="1">IF(AND(F504&gt;17,F504&lt;71),RANDBETWEEN(1000,5000),RANDBETWEEN(0,999))</f>
        <v>1241</v>
      </c>
      <c r="AD504" s="4">
        <f ca="1">IF(AND(AB504&gt;=0.5,(K504-X504)&gt;1000),RANDBETWEEN(1000,5000),RANDBETWEEN(0,999))</f>
        <v>4691</v>
      </c>
      <c r="AE504" s="4">
        <f ca="1">IF(OR(V504="",V504="Puntual"),RANDBETWEEN(1000,5000),RANDBETWEEN(0,999))</f>
        <v>4595</v>
      </c>
      <c r="AF504" s="4">
        <f ca="1">IF(OR(W504="Bajo Riesgo",AE504&gt;=1000),RANDBETWEEN(1000,5000),RANDBETWEEN(0,999))</f>
        <v>2633</v>
      </c>
      <c r="AG504">
        <f t="shared" ca="1" si="55"/>
        <v>0</v>
      </c>
    </row>
    <row r="505" spans="1:33" customFormat="1" x14ac:dyDescent="0.25">
      <c r="A505">
        <v>44124110</v>
      </c>
      <c r="B505" t="s">
        <v>1370</v>
      </c>
      <c r="C505" t="s">
        <v>1371</v>
      </c>
      <c r="D505">
        <v>519832774</v>
      </c>
      <c r="E505" t="s">
        <v>1372</v>
      </c>
      <c r="F505">
        <v>45</v>
      </c>
      <c r="G505" t="s">
        <v>42</v>
      </c>
      <c r="H505" t="str">
        <f t="shared" ca="1" si="49"/>
        <v>Alquilada</v>
      </c>
      <c r="I505" t="s">
        <v>32</v>
      </c>
      <c r="J505" t="s">
        <v>33</v>
      </c>
      <c r="K505">
        <f t="shared" ca="1" si="50"/>
        <v>7295</v>
      </c>
      <c r="L505" t="s">
        <v>60</v>
      </c>
      <c r="M505" t="s">
        <v>14409</v>
      </c>
      <c r="N505">
        <v>7</v>
      </c>
      <c r="O505" t="s">
        <v>14663</v>
      </c>
      <c r="P505" t="s">
        <v>14665</v>
      </c>
      <c r="Q505" t="s">
        <v>14659</v>
      </c>
      <c r="R505" s="1">
        <v>42985</v>
      </c>
      <c r="S505" t="s">
        <v>34</v>
      </c>
      <c r="T505" t="str">
        <f t="shared" ca="1" si="51"/>
        <v>Con Garantia</v>
      </c>
      <c r="U505" t="str">
        <f t="shared" ca="1" si="52"/>
        <v>Con deuda</v>
      </c>
      <c r="V505" t="str">
        <f t="shared" ca="1" si="53"/>
        <v>Moroso</v>
      </c>
      <c r="W505" t="str">
        <f t="shared" ca="1" si="54"/>
        <v>Alto Riesgo</v>
      </c>
      <c r="X505">
        <v>1000</v>
      </c>
      <c r="Y505" s="2">
        <f ca="1">IF(H505="Propia",RANDBETWEEN(1000,5000),RANDBETWEEN(0,999))</f>
        <v>338</v>
      </c>
      <c r="Z505" s="2">
        <f ca="1">IF(T505="Con Garantia",RANDBETWEEN(1000,5000),RANDBETWEEN(0,999))</f>
        <v>1658</v>
      </c>
      <c r="AA505" s="2">
        <f ca="1">IF(U505="Sin deuda",RANDBETWEEN(1000,5000),RANDBETWEEN(0,999))</f>
        <v>101</v>
      </c>
      <c r="AB505" s="4">
        <f ca="1">IF(Q505="Si Trabaja",RANDBETWEEN(1000,5000),RANDBETWEEN(0,999))</f>
        <v>1353</v>
      </c>
      <c r="AC505" s="4">
        <f ca="1">IF(AND(F505&gt;17,F505&lt;71),RANDBETWEEN(1000,5000),RANDBETWEEN(0,999))</f>
        <v>4839</v>
      </c>
      <c r="AD505" s="4">
        <f ca="1">IF(AND(AB505&gt;=0.5,(K505-X505)&gt;1000),RANDBETWEEN(1000,5000),RANDBETWEEN(0,999))</f>
        <v>4911</v>
      </c>
      <c r="AE505" s="4">
        <f ca="1">IF(OR(V505="",V505="Puntual"),RANDBETWEEN(1000,5000),RANDBETWEEN(0,999))</f>
        <v>800</v>
      </c>
      <c r="AF505" s="4">
        <f ca="1">IF(OR(W505="Bajo Riesgo",AE505&gt;=1000),RANDBETWEEN(1000,5000),RANDBETWEEN(0,999))</f>
        <v>405</v>
      </c>
      <c r="AG505">
        <f t="shared" ca="1" si="55"/>
        <v>0</v>
      </c>
    </row>
    <row r="506" spans="1:33" customFormat="1" x14ac:dyDescent="0.25">
      <c r="A506">
        <v>70121071</v>
      </c>
      <c r="B506" t="s">
        <v>1373</v>
      </c>
      <c r="C506" t="s">
        <v>1374</v>
      </c>
      <c r="D506">
        <v>912082754</v>
      </c>
      <c r="E506" t="s">
        <v>1375</v>
      </c>
      <c r="F506">
        <v>26</v>
      </c>
      <c r="G506" t="s">
        <v>30</v>
      </c>
      <c r="H506" t="str">
        <f t="shared" ca="1" si="49"/>
        <v>Alquilada</v>
      </c>
      <c r="I506" t="s">
        <v>44</v>
      </c>
      <c r="J506" t="s">
        <v>33</v>
      </c>
      <c r="K506">
        <f t="shared" ca="1" si="50"/>
        <v>7056</v>
      </c>
      <c r="L506" t="s">
        <v>131</v>
      </c>
      <c r="M506" t="s">
        <v>13369</v>
      </c>
      <c r="N506">
        <v>1</v>
      </c>
      <c r="O506" t="s">
        <v>14657</v>
      </c>
      <c r="P506" t="s">
        <v>14666</v>
      </c>
      <c r="Q506" t="s">
        <v>14659</v>
      </c>
      <c r="R506" s="1">
        <v>43068</v>
      </c>
      <c r="S506" t="s">
        <v>755</v>
      </c>
      <c r="T506" t="str">
        <f t="shared" ca="1" si="51"/>
        <v>Sin Garantia</v>
      </c>
      <c r="U506" t="str">
        <f t="shared" ca="1" si="52"/>
        <v>Sin deuda</v>
      </c>
      <c r="V506" t="str">
        <f t="shared" ca="1" si="53"/>
        <v/>
      </c>
      <c r="W506" t="str">
        <f t="shared" ca="1" si="54"/>
        <v>Bajo Riesgo</v>
      </c>
      <c r="X506">
        <v>1000</v>
      </c>
      <c r="Y506" s="2">
        <f ca="1">IF(H506="Propia",RANDBETWEEN(1000,5000),RANDBETWEEN(0,999))</f>
        <v>450</v>
      </c>
      <c r="Z506" s="2">
        <f ca="1">IF(T506="Con Garantia",RANDBETWEEN(1000,5000),RANDBETWEEN(0,999))</f>
        <v>122</v>
      </c>
      <c r="AA506" s="2">
        <f ca="1">IF(U506="Sin deuda",RANDBETWEEN(1000,5000),RANDBETWEEN(0,999))</f>
        <v>2290</v>
      </c>
      <c r="AB506" s="4">
        <f ca="1">IF(Q506="Si Trabaja",RANDBETWEEN(1000,5000),RANDBETWEEN(0,999))</f>
        <v>2512</v>
      </c>
      <c r="AC506" s="4">
        <f ca="1">IF(AND(F506&gt;17,F506&lt;71),RANDBETWEEN(1000,5000),RANDBETWEEN(0,999))</f>
        <v>1815</v>
      </c>
      <c r="AD506" s="4">
        <f ca="1">IF(AND(AB506&gt;=0.5,(K506-X506)&gt;1000),RANDBETWEEN(1000,5000),RANDBETWEEN(0,999))</f>
        <v>2465</v>
      </c>
      <c r="AE506" s="4">
        <f ca="1">IF(OR(V506="",V506="Puntual"),RANDBETWEEN(1000,5000),RANDBETWEEN(0,999))</f>
        <v>2176</v>
      </c>
      <c r="AF506" s="4">
        <f ca="1">IF(OR(W506="Bajo Riesgo",AE506&gt;=1000),RANDBETWEEN(1000,5000),RANDBETWEEN(0,999))</f>
        <v>2802</v>
      </c>
      <c r="AG506">
        <f t="shared" ca="1" si="55"/>
        <v>1</v>
      </c>
    </row>
    <row r="507" spans="1:33" customFormat="1" x14ac:dyDescent="0.25">
      <c r="A507">
        <v>45363770</v>
      </c>
      <c r="B507" t="s">
        <v>1376</v>
      </c>
      <c r="C507" t="s">
        <v>206</v>
      </c>
      <c r="D507">
        <v>927720763</v>
      </c>
      <c r="E507" t="s">
        <v>1377</v>
      </c>
      <c r="F507">
        <v>51</v>
      </c>
      <c r="G507" t="s">
        <v>42</v>
      </c>
      <c r="H507" t="str">
        <f t="shared" ca="1" si="49"/>
        <v>Alquilada</v>
      </c>
      <c r="I507" t="s">
        <v>79</v>
      </c>
      <c r="J507" t="s">
        <v>33</v>
      </c>
      <c r="K507">
        <f t="shared" ca="1" si="50"/>
        <v>5703</v>
      </c>
      <c r="L507" t="s">
        <v>214</v>
      </c>
      <c r="M507" t="s">
        <v>14661</v>
      </c>
      <c r="N507" t="s">
        <v>14661</v>
      </c>
      <c r="O507" t="s">
        <v>14661</v>
      </c>
      <c r="P507" t="s">
        <v>14661</v>
      </c>
      <c r="Q507" t="s">
        <v>14662</v>
      </c>
      <c r="R507" s="1">
        <v>42874</v>
      </c>
      <c r="S507" t="s">
        <v>34</v>
      </c>
      <c r="T507" t="str">
        <f t="shared" ca="1" si="51"/>
        <v>Con Garantia</v>
      </c>
      <c r="U507" t="str">
        <f t="shared" ca="1" si="52"/>
        <v>Sin deuda</v>
      </c>
      <c r="V507" t="str">
        <f t="shared" ca="1" si="53"/>
        <v/>
      </c>
      <c r="W507" t="str">
        <f t="shared" ca="1" si="54"/>
        <v>Bajo Riesgo</v>
      </c>
      <c r="X507">
        <v>1000</v>
      </c>
      <c r="Y507" s="2">
        <f ca="1">IF(H507="Propia",RANDBETWEEN(1000,5000),RANDBETWEEN(0,999))</f>
        <v>341</v>
      </c>
      <c r="Z507" s="2">
        <f ca="1">IF(T507="Con Garantia",RANDBETWEEN(1000,5000),RANDBETWEEN(0,999))</f>
        <v>2268</v>
      </c>
      <c r="AA507" s="2">
        <f ca="1">IF(U507="Sin deuda",RANDBETWEEN(1000,5000),RANDBETWEEN(0,999))</f>
        <v>4608</v>
      </c>
      <c r="AB507" s="4">
        <f ca="1">IF(Q507="Si Trabaja",RANDBETWEEN(1000,5000),RANDBETWEEN(0,999))</f>
        <v>57</v>
      </c>
      <c r="AC507" s="4">
        <f ca="1">IF(AND(F507&gt;17,F507&lt;71),RANDBETWEEN(1000,5000),RANDBETWEEN(0,999))</f>
        <v>2727</v>
      </c>
      <c r="AD507" s="4">
        <f ca="1">IF(AND(AB507&gt;=0.5,(K507-X507)&gt;1000),RANDBETWEEN(1000,5000),RANDBETWEEN(0,999))</f>
        <v>3653</v>
      </c>
      <c r="AE507" s="4">
        <f ca="1">IF(OR(V507="",V507="Puntual"),RANDBETWEEN(1000,5000),RANDBETWEEN(0,999))</f>
        <v>3078</v>
      </c>
      <c r="AF507" s="4">
        <f ca="1">IF(OR(W507="Bajo Riesgo",AE507&gt;=1000),RANDBETWEEN(1000,5000),RANDBETWEEN(0,999))</f>
        <v>3661</v>
      </c>
      <c r="AG507">
        <f t="shared" ca="1" si="55"/>
        <v>0</v>
      </c>
    </row>
    <row r="508" spans="1:33" customFormat="1" x14ac:dyDescent="0.25">
      <c r="A508">
        <v>46384106</v>
      </c>
      <c r="B508" t="s">
        <v>1378</v>
      </c>
      <c r="C508" t="s">
        <v>206</v>
      </c>
      <c r="D508">
        <v>984917932</v>
      </c>
      <c r="E508" t="s">
        <v>1379</v>
      </c>
      <c r="F508">
        <v>47</v>
      </c>
      <c r="G508" t="s">
        <v>42</v>
      </c>
      <c r="H508" t="str">
        <f t="shared" ca="1" si="49"/>
        <v>Propia</v>
      </c>
      <c r="I508" t="s">
        <v>44</v>
      </c>
      <c r="J508" t="s">
        <v>33</v>
      </c>
      <c r="K508">
        <f t="shared" ca="1" si="50"/>
        <v>6735</v>
      </c>
      <c r="L508" t="s">
        <v>243</v>
      </c>
      <c r="M508" t="s">
        <v>14590</v>
      </c>
      <c r="N508">
        <v>8</v>
      </c>
      <c r="O508" t="s">
        <v>14657</v>
      </c>
      <c r="P508" t="s">
        <v>14666</v>
      </c>
      <c r="Q508" t="s">
        <v>14659</v>
      </c>
      <c r="R508" s="1">
        <v>42942</v>
      </c>
      <c r="S508" t="s">
        <v>34</v>
      </c>
      <c r="T508" t="str">
        <f t="shared" ca="1" si="51"/>
        <v>Sin Garantia</v>
      </c>
      <c r="U508" t="str">
        <f t="shared" ca="1" si="52"/>
        <v>Con deuda</v>
      </c>
      <c r="V508" t="str">
        <f t="shared" ca="1" si="53"/>
        <v>Puntual</v>
      </c>
      <c r="W508" t="str">
        <f t="shared" ca="1" si="54"/>
        <v>Bajo Riesgo</v>
      </c>
      <c r="X508">
        <v>1000</v>
      </c>
      <c r="Y508" s="2">
        <f ca="1">IF(H508="Propia",RANDBETWEEN(1000,5000),RANDBETWEEN(0,999))</f>
        <v>4566</v>
      </c>
      <c r="Z508" s="2">
        <f ca="1">IF(T508="Con Garantia",RANDBETWEEN(1000,5000),RANDBETWEEN(0,999))</f>
        <v>469</v>
      </c>
      <c r="AA508" s="2">
        <f ca="1">IF(U508="Sin deuda",RANDBETWEEN(1000,5000),RANDBETWEEN(0,999))</f>
        <v>682</v>
      </c>
      <c r="AB508" s="4">
        <f ca="1">IF(Q508="Si Trabaja",RANDBETWEEN(1000,5000),RANDBETWEEN(0,999))</f>
        <v>4600</v>
      </c>
      <c r="AC508" s="4">
        <f ca="1">IF(AND(F508&gt;17,F508&lt;71),RANDBETWEEN(1000,5000),RANDBETWEEN(0,999))</f>
        <v>3742</v>
      </c>
      <c r="AD508" s="4">
        <f ca="1">IF(AND(AB508&gt;=0.5,(K508-X508)&gt;1000),RANDBETWEEN(1000,5000),RANDBETWEEN(0,999))</f>
        <v>4946</v>
      </c>
      <c r="AE508" s="4">
        <f ca="1">IF(OR(V508="",V508="Puntual"),RANDBETWEEN(1000,5000),RANDBETWEEN(0,999))</f>
        <v>3409</v>
      </c>
      <c r="AF508" s="4">
        <f ca="1">IF(OR(W508="Bajo Riesgo",AE508&gt;=1000),RANDBETWEEN(1000,5000),RANDBETWEEN(0,999))</f>
        <v>2837</v>
      </c>
      <c r="AG508">
        <f t="shared" ca="1" si="55"/>
        <v>1</v>
      </c>
    </row>
    <row r="509" spans="1:33" customFormat="1" x14ac:dyDescent="0.25">
      <c r="A509">
        <v>41542557</v>
      </c>
      <c r="B509" t="s">
        <v>1380</v>
      </c>
      <c r="C509" t="s">
        <v>1381</v>
      </c>
      <c r="D509">
        <v>980925136</v>
      </c>
      <c r="E509" t="s">
        <v>1382</v>
      </c>
      <c r="F509">
        <v>33</v>
      </c>
      <c r="G509" t="s">
        <v>30</v>
      </c>
      <c r="H509" t="str">
        <f t="shared" ca="1" si="49"/>
        <v>Alquilada</v>
      </c>
      <c r="I509" t="s">
        <v>32</v>
      </c>
      <c r="J509" t="s">
        <v>33</v>
      </c>
      <c r="K509">
        <f t="shared" ca="1" si="50"/>
        <v>5681</v>
      </c>
      <c r="L509" t="s">
        <v>195</v>
      </c>
      <c r="M509" t="s">
        <v>12764</v>
      </c>
      <c r="N509">
        <v>4</v>
      </c>
      <c r="O509" t="s">
        <v>14657</v>
      </c>
      <c r="P509" t="s">
        <v>14668</v>
      </c>
      <c r="Q509" t="s">
        <v>14659</v>
      </c>
      <c r="R509" s="1">
        <v>43013</v>
      </c>
      <c r="S509" t="s">
        <v>755</v>
      </c>
      <c r="T509" t="str">
        <f t="shared" ca="1" si="51"/>
        <v>Con Garantia</v>
      </c>
      <c r="U509" t="str">
        <f t="shared" ca="1" si="52"/>
        <v>Con deuda</v>
      </c>
      <c r="V509" t="str">
        <f t="shared" ca="1" si="53"/>
        <v>Moroso</v>
      </c>
      <c r="W509" t="str">
        <f t="shared" ca="1" si="54"/>
        <v>Alto Riesgo</v>
      </c>
      <c r="X509">
        <v>1000</v>
      </c>
      <c r="Y509" s="2">
        <f ca="1">IF(H509="Propia",RANDBETWEEN(1000,5000),RANDBETWEEN(0,999))</f>
        <v>425</v>
      </c>
      <c r="Z509" s="2">
        <f ca="1">IF(T509="Con Garantia",RANDBETWEEN(1000,5000),RANDBETWEEN(0,999))</f>
        <v>4042</v>
      </c>
      <c r="AA509" s="2">
        <f ca="1">IF(U509="Sin deuda",RANDBETWEEN(1000,5000),RANDBETWEEN(0,999))</f>
        <v>652</v>
      </c>
      <c r="AB509" s="4">
        <f ca="1">IF(Q509="Si Trabaja",RANDBETWEEN(1000,5000),RANDBETWEEN(0,999))</f>
        <v>2250</v>
      </c>
      <c r="AC509" s="4">
        <f ca="1">IF(AND(F509&gt;17,F509&lt;71),RANDBETWEEN(1000,5000),RANDBETWEEN(0,999))</f>
        <v>3529</v>
      </c>
      <c r="AD509" s="4">
        <f ca="1">IF(AND(AB509&gt;=0.5,(K509-X509)&gt;1000),RANDBETWEEN(1000,5000),RANDBETWEEN(0,999))</f>
        <v>2146</v>
      </c>
      <c r="AE509" s="4">
        <f ca="1">IF(OR(V509="",V509="Puntual"),RANDBETWEEN(1000,5000),RANDBETWEEN(0,999))</f>
        <v>909</v>
      </c>
      <c r="AF509" s="4">
        <f ca="1">IF(OR(W509="Bajo Riesgo",AE509&gt;=1000),RANDBETWEEN(1000,5000),RANDBETWEEN(0,999))</f>
        <v>972</v>
      </c>
      <c r="AG509">
        <f t="shared" ca="1" si="55"/>
        <v>0</v>
      </c>
    </row>
    <row r="510" spans="1:33" customFormat="1" x14ac:dyDescent="0.25">
      <c r="A510">
        <v>17918389</v>
      </c>
      <c r="B510" t="s">
        <v>1383</v>
      </c>
      <c r="C510" t="s">
        <v>1384</v>
      </c>
      <c r="D510">
        <v>933804326</v>
      </c>
      <c r="E510" t="s">
        <v>1385</v>
      </c>
      <c r="F510">
        <v>69</v>
      </c>
      <c r="G510" t="s">
        <v>42</v>
      </c>
      <c r="H510" t="str">
        <f t="shared" ca="1" si="49"/>
        <v>Propia</v>
      </c>
      <c r="I510" t="s">
        <v>32</v>
      </c>
      <c r="J510" t="s">
        <v>33</v>
      </c>
      <c r="K510">
        <f t="shared" ca="1" si="50"/>
        <v>5495</v>
      </c>
      <c r="L510" t="s">
        <v>60</v>
      </c>
      <c r="M510" t="s">
        <v>14661</v>
      </c>
      <c r="N510" t="s">
        <v>14661</v>
      </c>
      <c r="O510" t="s">
        <v>14661</v>
      </c>
      <c r="P510" t="s">
        <v>14661</v>
      </c>
      <c r="Q510" t="s">
        <v>14662</v>
      </c>
      <c r="R510" s="1">
        <v>42782</v>
      </c>
      <c r="S510" t="s">
        <v>755</v>
      </c>
      <c r="T510" t="str">
        <f t="shared" ca="1" si="51"/>
        <v>Sin Garantia</v>
      </c>
      <c r="U510" t="str">
        <f t="shared" ca="1" si="52"/>
        <v>Sin deuda</v>
      </c>
      <c r="V510" t="str">
        <f t="shared" ca="1" si="53"/>
        <v/>
      </c>
      <c r="W510" t="str">
        <f t="shared" ca="1" si="54"/>
        <v>Bajo Riesgo</v>
      </c>
      <c r="X510">
        <v>1000</v>
      </c>
      <c r="Y510" s="2">
        <f ca="1">IF(H510="Propia",RANDBETWEEN(1000,5000),RANDBETWEEN(0,999))</f>
        <v>2257</v>
      </c>
      <c r="Z510" s="2">
        <f ca="1">IF(T510="Con Garantia",RANDBETWEEN(1000,5000),RANDBETWEEN(0,999))</f>
        <v>387</v>
      </c>
      <c r="AA510" s="2">
        <f ca="1">IF(U510="Sin deuda",RANDBETWEEN(1000,5000),RANDBETWEEN(0,999))</f>
        <v>1012</v>
      </c>
      <c r="AB510" s="4">
        <f ca="1">IF(Q510="Si Trabaja",RANDBETWEEN(1000,5000),RANDBETWEEN(0,999))</f>
        <v>354</v>
      </c>
      <c r="AC510" s="4">
        <f ca="1">IF(AND(F510&gt;17,F510&lt;71),RANDBETWEEN(1000,5000),RANDBETWEEN(0,999))</f>
        <v>4793</v>
      </c>
      <c r="AD510" s="4">
        <f ca="1">IF(AND(AB510&gt;=0.5,(K510-X510)&gt;1000),RANDBETWEEN(1000,5000),RANDBETWEEN(0,999))</f>
        <v>3217</v>
      </c>
      <c r="AE510" s="4">
        <f ca="1">IF(OR(V510="",V510="Puntual"),RANDBETWEEN(1000,5000),RANDBETWEEN(0,999))</f>
        <v>2642</v>
      </c>
      <c r="AF510" s="4">
        <f ca="1">IF(OR(W510="Bajo Riesgo",AE510&gt;=1000),RANDBETWEEN(1000,5000),RANDBETWEEN(0,999))</f>
        <v>2094</v>
      </c>
      <c r="AG510">
        <f t="shared" ca="1" si="55"/>
        <v>0</v>
      </c>
    </row>
    <row r="511" spans="1:33" customFormat="1" x14ac:dyDescent="0.25">
      <c r="A511">
        <v>40225955</v>
      </c>
      <c r="B511" t="s">
        <v>1386</v>
      </c>
      <c r="C511" t="s">
        <v>206</v>
      </c>
      <c r="D511">
        <v>973931528</v>
      </c>
      <c r="E511" t="s">
        <v>961</v>
      </c>
      <c r="F511">
        <v>63</v>
      </c>
      <c r="G511" t="s">
        <v>42</v>
      </c>
      <c r="H511" t="str">
        <f t="shared" ca="1" si="49"/>
        <v>Propia</v>
      </c>
      <c r="I511" t="s">
        <v>49</v>
      </c>
      <c r="J511" t="s">
        <v>33</v>
      </c>
      <c r="K511">
        <f t="shared" ca="1" si="50"/>
        <v>6609</v>
      </c>
      <c r="L511" t="s">
        <v>195</v>
      </c>
      <c r="M511" t="s">
        <v>14661</v>
      </c>
      <c r="N511" t="s">
        <v>14661</v>
      </c>
      <c r="O511" t="s">
        <v>14661</v>
      </c>
      <c r="P511" t="s">
        <v>14661</v>
      </c>
      <c r="Q511" t="s">
        <v>14662</v>
      </c>
      <c r="R511" t="s">
        <v>1132</v>
      </c>
      <c r="S511" t="s">
        <v>755</v>
      </c>
      <c r="T511" t="str">
        <f t="shared" ca="1" si="51"/>
        <v>Con Garantia</v>
      </c>
      <c r="U511" t="str">
        <f t="shared" ca="1" si="52"/>
        <v>Con deuda</v>
      </c>
      <c r="V511" t="str">
        <f t="shared" ca="1" si="53"/>
        <v>Puntual</v>
      </c>
      <c r="W511" t="str">
        <f t="shared" ca="1" si="54"/>
        <v>Bajo Riesgo</v>
      </c>
      <c r="X511">
        <v>1000</v>
      </c>
      <c r="Y511" s="2">
        <f ca="1">IF(H511="Propia",RANDBETWEEN(1000,5000),RANDBETWEEN(0,999))</f>
        <v>3081</v>
      </c>
      <c r="Z511" s="2">
        <f ca="1">IF(T511="Con Garantia",RANDBETWEEN(1000,5000),RANDBETWEEN(0,999))</f>
        <v>2713</v>
      </c>
      <c r="AA511" s="2">
        <f ca="1">IF(U511="Sin deuda",RANDBETWEEN(1000,5000),RANDBETWEEN(0,999))</f>
        <v>74</v>
      </c>
      <c r="AB511" s="4">
        <f ca="1">IF(Q511="Si Trabaja",RANDBETWEEN(1000,5000),RANDBETWEEN(0,999))</f>
        <v>34</v>
      </c>
      <c r="AC511" s="4">
        <f ca="1">IF(AND(F511&gt;17,F511&lt;71),RANDBETWEEN(1000,5000),RANDBETWEEN(0,999))</f>
        <v>4446</v>
      </c>
      <c r="AD511" s="4">
        <f ca="1">IF(AND(AB511&gt;=0.5,(K511-X511)&gt;1000),RANDBETWEEN(1000,5000),RANDBETWEEN(0,999))</f>
        <v>1990</v>
      </c>
      <c r="AE511" s="4">
        <f ca="1">IF(OR(V511="",V511="Puntual"),RANDBETWEEN(1000,5000),RANDBETWEEN(0,999))</f>
        <v>4543</v>
      </c>
      <c r="AF511" s="4">
        <f ca="1">IF(OR(W511="Bajo Riesgo",AE511&gt;=1000),RANDBETWEEN(1000,5000),RANDBETWEEN(0,999))</f>
        <v>3752</v>
      </c>
      <c r="AG511">
        <f t="shared" ca="1" si="55"/>
        <v>0</v>
      </c>
    </row>
    <row r="512" spans="1:33" customFormat="1" x14ac:dyDescent="0.25">
      <c r="A512">
        <v>47491007</v>
      </c>
      <c r="B512" t="s">
        <v>1387</v>
      </c>
      <c r="C512" t="s">
        <v>1388</v>
      </c>
      <c r="D512">
        <v>983528775</v>
      </c>
      <c r="E512" t="s">
        <v>1389</v>
      </c>
      <c r="F512">
        <v>47</v>
      </c>
      <c r="G512" t="s">
        <v>42</v>
      </c>
      <c r="H512" t="str">
        <f t="shared" ca="1" si="49"/>
        <v>Alquilada</v>
      </c>
      <c r="I512" t="s">
        <v>32</v>
      </c>
      <c r="J512" t="s">
        <v>33</v>
      </c>
      <c r="K512">
        <f t="shared" ca="1" si="50"/>
        <v>6854</v>
      </c>
      <c r="L512" t="s">
        <v>107</v>
      </c>
      <c r="M512" t="s">
        <v>13029</v>
      </c>
      <c r="N512">
        <v>6</v>
      </c>
      <c r="O512" t="s">
        <v>14657</v>
      </c>
      <c r="P512" t="s">
        <v>14665</v>
      </c>
      <c r="Q512" t="s">
        <v>14659</v>
      </c>
      <c r="R512" s="1">
        <v>43077</v>
      </c>
      <c r="S512" t="s">
        <v>755</v>
      </c>
      <c r="T512" t="str">
        <f t="shared" ca="1" si="51"/>
        <v>Con Garantia</v>
      </c>
      <c r="U512" t="str">
        <f t="shared" ca="1" si="52"/>
        <v>Sin deuda</v>
      </c>
      <c r="V512" t="str">
        <f t="shared" ca="1" si="53"/>
        <v/>
      </c>
      <c r="W512" t="str">
        <f t="shared" ca="1" si="54"/>
        <v>Bajo Riesgo</v>
      </c>
      <c r="X512">
        <v>1000</v>
      </c>
      <c r="Y512" s="2">
        <f ca="1">IF(H512="Propia",RANDBETWEEN(1000,5000),RANDBETWEEN(0,999))</f>
        <v>691</v>
      </c>
      <c r="Z512" s="2">
        <f ca="1">IF(T512="Con Garantia",RANDBETWEEN(1000,5000),RANDBETWEEN(0,999))</f>
        <v>1091</v>
      </c>
      <c r="AA512" s="2">
        <f ca="1">IF(U512="Sin deuda",RANDBETWEEN(1000,5000),RANDBETWEEN(0,999))</f>
        <v>1601</v>
      </c>
      <c r="AB512" s="4">
        <f ca="1">IF(Q512="Si Trabaja",RANDBETWEEN(1000,5000),RANDBETWEEN(0,999))</f>
        <v>4835</v>
      </c>
      <c r="AC512" s="4">
        <f ca="1">IF(AND(F512&gt;17,F512&lt;71),RANDBETWEEN(1000,5000),RANDBETWEEN(0,999))</f>
        <v>2482</v>
      </c>
      <c r="AD512" s="4">
        <f ca="1">IF(AND(AB512&gt;=0.5,(K512-X512)&gt;1000),RANDBETWEEN(1000,5000),RANDBETWEEN(0,999))</f>
        <v>1892</v>
      </c>
      <c r="AE512" s="4">
        <f ca="1">IF(OR(V512="",V512="Puntual"),RANDBETWEEN(1000,5000),RANDBETWEEN(0,999))</f>
        <v>1294</v>
      </c>
      <c r="AF512" s="4">
        <f ca="1">IF(OR(W512="Bajo Riesgo",AE512&gt;=1000),RANDBETWEEN(1000,5000),RANDBETWEEN(0,999))</f>
        <v>4836</v>
      </c>
      <c r="AG512">
        <f t="shared" ca="1" si="55"/>
        <v>1</v>
      </c>
    </row>
    <row r="513" spans="1:33" customFormat="1" x14ac:dyDescent="0.25">
      <c r="A513">
        <v>47203184</v>
      </c>
      <c r="B513" t="s">
        <v>1390</v>
      </c>
      <c r="C513" t="s">
        <v>1391</v>
      </c>
      <c r="D513">
        <v>944600077</v>
      </c>
      <c r="E513" t="s">
        <v>1392</v>
      </c>
      <c r="F513">
        <v>29</v>
      </c>
      <c r="G513" t="s">
        <v>42</v>
      </c>
      <c r="H513" t="str">
        <f t="shared" ca="1" si="49"/>
        <v>Propia</v>
      </c>
      <c r="I513" t="s">
        <v>32</v>
      </c>
      <c r="J513" t="s">
        <v>33</v>
      </c>
      <c r="K513">
        <f t="shared" ca="1" si="50"/>
        <v>6530</v>
      </c>
      <c r="L513" t="s">
        <v>53</v>
      </c>
      <c r="M513" t="s">
        <v>13033</v>
      </c>
      <c r="N513">
        <v>1</v>
      </c>
      <c r="O513" t="s">
        <v>14657</v>
      </c>
      <c r="P513" t="s">
        <v>14668</v>
      </c>
      <c r="Q513" t="s">
        <v>14659</v>
      </c>
      <c r="R513" s="1">
        <v>42880</v>
      </c>
      <c r="S513" t="s">
        <v>34</v>
      </c>
      <c r="T513" t="str">
        <f t="shared" ca="1" si="51"/>
        <v>Sin Garantia</v>
      </c>
      <c r="U513" t="str">
        <f t="shared" ca="1" si="52"/>
        <v>Sin deuda</v>
      </c>
      <c r="V513" t="str">
        <f t="shared" ca="1" si="53"/>
        <v/>
      </c>
      <c r="W513" t="str">
        <f t="shared" ca="1" si="54"/>
        <v>Bajo Riesgo</v>
      </c>
      <c r="X513">
        <v>1000</v>
      </c>
      <c r="Y513" s="2">
        <f ca="1">IF(H513="Propia",RANDBETWEEN(1000,5000),RANDBETWEEN(0,999))</f>
        <v>3509</v>
      </c>
      <c r="Z513" s="2">
        <f ca="1">IF(T513="Con Garantia",RANDBETWEEN(1000,5000),RANDBETWEEN(0,999))</f>
        <v>28</v>
      </c>
      <c r="AA513" s="2">
        <f ca="1">IF(U513="Sin deuda",RANDBETWEEN(1000,5000),RANDBETWEEN(0,999))</f>
        <v>3252</v>
      </c>
      <c r="AB513" s="4">
        <f ca="1">IF(Q513="Si Trabaja",RANDBETWEEN(1000,5000),RANDBETWEEN(0,999))</f>
        <v>4536</v>
      </c>
      <c r="AC513" s="4">
        <f ca="1">IF(AND(F513&gt;17,F513&lt;71),RANDBETWEEN(1000,5000),RANDBETWEEN(0,999))</f>
        <v>2404</v>
      </c>
      <c r="AD513" s="4">
        <f ca="1">IF(AND(AB513&gt;=0.5,(K513-X513)&gt;1000),RANDBETWEEN(1000,5000),RANDBETWEEN(0,999))</f>
        <v>3286</v>
      </c>
      <c r="AE513" s="4">
        <f ca="1">IF(OR(V513="",V513="Puntual"),RANDBETWEEN(1000,5000),RANDBETWEEN(0,999))</f>
        <v>4281</v>
      </c>
      <c r="AF513" s="4">
        <f ca="1">IF(OR(W513="Bajo Riesgo",AE513&gt;=1000),RANDBETWEEN(1000,5000),RANDBETWEEN(0,999))</f>
        <v>3870</v>
      </c>
      <c r="AG513">
        <f t="shared" ca="1" si="55"/>
        <v>1</v>
      </c>
    </row>
    <row r="514" spans="1:33" customFormat="1" x14ac:dyDescent="0.25">
      <c r="A514">
        <v>49294379</v>
      </c>
      <c r="B514" t="s">
        <v>1393</v>
      </c>
      <c r="C514" t="s">
        <v>1394</v>
      </c>
      <c r="D514">
        <v>519775617</v>
      </c>
      <c r="E514" t="s">
        <v>1395</v>
      </c>
      <c r="F514">
        <v>68</v>
      </c>
      <c r="G514" t="s">
        <v>42</v>
      </c>
      <c r="H514" t="str">
        <f t="shared" ca="1" si="49"/>
        <v>Propia</v>
      </c>
      <c r="I514" t="s">
        <v>49</v>
      </c>
      <c r="J514" t="s">
        <v>33</v>
      </c>
      <c r="K514">
        <f t="shared" ca="1" si="50"/>
        <v>7531</v>
      </c>
      <c r="L514" t="s">
        <v>53</v>
      </c>
      <c r="M514" t="s">
        <v>13232</v>
      </c>
      <c r="N514">
        <v>1</v>
      </c>
      <c r="O514" t="s">
        <v>14657</v>
      </c>
      <c r="P514" t="s">
        <v>14665</v>
      </c>
      <c r="Q514" t="s">
        <v>14659</v>
      </c>
      <c r="R514" s="1">
        <v>42752</v>
      </c>
      <c r="S514" t="s">
        <v>34</v>
      </c>
      <c r="T514" t="str">
        <f t="shared" ca="1" si="51"/>
        <v>Con Garantia</v>
      </c>
      <c r="U514" t="str">
        <f t="shared" ca="1" si="52"/>
        <v>Con deuda</v>
      </c>
      <c r="V514" t="str">
        <f t="shared" ca="1" si="53"/>
        <v>Moroso</v>
      </c>
      <c r="W514" t="str">
        <f t="shared" ca="1" si="54"/>
        <v>Alto Riesgo</v>
      </c>
      <c r="X514">
        <v>1000</v>
      </c>
      <c r="Y514" s="2">
        <f ca="1">IF(H514="Propia",RANDBETWEEN(1000,5000),RANDBETWEEN(0,999))</f>
        <v>3407</v>
      </c>
      <c r="Z514" s="2">
        <f ca="1">IF(T514="Con Garantia",RANDBETWEEN(1000,5000),RANDBETWEEN(0,999))</f>
        <v>1183</v>
      </c>
      <c r="AA514" s="2">
        <f ca="1">IF(U514="Sin deuda",RANDBETWEEN(1000,5000),RANDBETWEEN(0,999))</f>
        <v>121</v>
      </c>
      <c r="AB514" s="4">
        <f ca="1">IF(Q514="Si Trabaja",RANDBETWEEN(1000,5000),RANDBETWEEN(0,999))</f>
        <v>1226</v>
      </c>
      <c r="AC514" s="4">
        <f ca="1">IF(AND(F514&gt;17,F514&lt;71),RANDBETWEEN(1000,5000),RANDBETWEEN(0,999))</f>
        <v>2788</v>
      </c>
      <c r="AD514" s="4">
        <f ca="1">IF(AND(AB514&gt;=0.5,(K514-X514)&gt;1000),RANDBETWEEN(1000,5000),RANDBETWEEN(0,999))</f>
        <v>4498</v>
      </c>
      <c r="AE514" s="4">
        <f ca="1">IF(OR(V514="",V514="Puntual"),RANDBETWEEN(1000,5000),RANDBETWEEN(0,999))</f>
        <v>528</v>
      </c>
      <c r="AF514" s="4">
        <f ca="1">IF(OR(W514="Bajo Riesgo",AE514&gt;=1000),RANDBETWEEN(1000,5000),RANDBETWEEN(0,999))</f>
        <v>756</v>
      </c>
      <c r="AG514">
        <f t="shared" ca="1" si="55"/>
        <v>0</v>
      </c>
    </row>
    <row r="515" spans="1:33" customFormat="1" x14ac:dyDescent="0.25">
      <c r="A515">
        <v>71690036</v>
      </c>
      <c r="B515" t="s">
        <v>1396</v>
      </c>
      <c r="C515" t="s">
        <v>1397</v>
      </c>
      <c r="D515">
        <v>519381732</v>
      </c>
      <c r="E515" t="s">
        <v>1398</v>
      </c>
      <c r="F515">
        <v>54</v>
      </c>
      <c r="G515" t="s">
        <v>42</v>
      </c>
      <c r="H515" t="str">
        <f t="shared" ref="H515:H578" ca="1" si="56">IF(RANDBETWEEN(0,1)=1,"Propia","Alquilada")</f>
        <v>Alquilada</v>
      </c>
      <c r="I515" t="s">
        <v>32</v>
      </c>
      <c r="J515" t="s">
        <v>33</v>
      </c>
      <c r="K515">
        <f t="shared" ref="K515:K578" ca="1" si="57">RANDBETWEEN(5000,8000)</f>
        <v>7345</v>
      </c>
      <c r="L515" t="s">
        <v>195</v>
      </c>
      <c r="M515" t="s">
        <v>14661</v>
      </c>
      <c r="N515" t="s">
        <v>14661</v>
      </c>
      <c r="O515" t="s">
        <v>14661</v>
      </c>
      <c r="P515" t="s">
        <v>14661</v>
      </c>
      <c r="Q515" t="s">
        <v>14662</v>
      </c>
      <c r="R515" s="1">
        <v>42968</v>
      </c>
      <c r="S515" t="s">
        <v>34</v>
      </c>
      <c r="T515" t="str">
        <f t="shared" ref="T515:T578" ca="1" si="58">IF(RANDBETWEEN(0,1)=1,"Con Garantia","Sin Garantia")</f>
        <v>Sin Garantia</v>
      </c>
      <c r="U515" t="str">
        <f t="shared" ref="U515:U578" ca="1" si="59">IF(RANDBETWEEN(0,1)=0,"Con deuda","Sin deuda")</f>
        <v>Con deuda</v>
      </c>
      <c r="V515" t="str">
        <f t="shared" ref="V515:V578" ca="1" si="60">IF(AND(RANDBETWEEN(0,1)=0,U515="Con deuda"),"Moroso",IF(U515="Sin deuda","","Puntual"))</f>
        <v>Puntual</v>
      </c>
      <c r="W515" t="str">
        <f t="shared" ref="W515:W578" ca="1" si="61">IF(AND(U515="Con deuda",V515="Moroso"),"Alto Riesgo","Bajo Riesgo")</f>
        <v>Bajo Riesgo</v>
      </c>
      <c r="X515">
        <v>1000</v>
      </c>
      <c r="Y515" s="2">
        <f ca="1">IF(H515="Propia",RANDBETWEEN(1000,5000),RANDBETWEEN(0,999))</f>
        <v>237</v>
      </c>
      <c r="Z515" s="2">
        <f ca="1">IF(T515="Con Garantia",RANDBETWEEN(1000,5000),RANDBETWEEN(0,999))</f>
        <v>529</v>
      </c>
      <c r="AA515" s="2">
        <f ca="1">IF(U515="Sin deuda",RANDBETWEEN(1000,5000),RANDBETWEEN(0,999))</f>
        <v>420</v>
      </c>
      <c r="AB515" s="4">
        <f ca="1">IF(Q515="Si Trabaja",RANDBETWEEN(1000,5000),RANDBETWEEN(0,999))</f>
        <v>493</v>
      </c>
      <c r="AC515" s="4">
        <f ca="1">IF(AND(F515&gt;17,F515&lt;71),RANDBETWEEN(1000,5000),RANDBETWEEN(0,999))</f>
        <v>2641</v>
      </c>
      <c r="AD515" s="4">
        <f ca="1">IF(AND(AB515&gt;=0.5,(K515-X515)&gt;1000),RANDBETWEEN(1000,5000),RANDBETWEEN(0,999))</f>
        <v>1387</v>
      </c>
      <c r="AE515" s="4">
        <f ca="1">IF(OR(V515="",V515="Puntual"),RANDBETWEEN(1000,5000),RANDBETWEEN(0,999))</f>
        <v>1296</v>
      </c>
      <c r="AF515" s="4">
        <f ca="1">IF(OR(W515="Bajo Riesgo",AE515&gt;=1000),RANDBETWEEN(1000,5000),RANDBETWEEN(0,999))</f>
        <v>1828</v>
      </c>
      <c r="AG515">
        <f t="shared" ref="AG515:AG578" ca="1" si="62">IF(AND(AB515&gt;=1000,AC515&gt;=1000,AD515&gt;=1000,AE515&gt;=1000,AF515&gt;=1000),1,0)</f>
        <v>0</v>
      </c>
    </row>
    <row r="516" spans="1:33" customFormat="1" x14ac:dyDescent="0.25">
      <c r="A516">
        <v>49294379</v>
      </c>
      <c r="B516" t="s">
        <v>1393</v>
      </c>
      <c r="C516" t="s">
        <v>206</v>
      </c>
      <c r="D516">
        <v>977561729</v>
      </c>
      <c r="E516" t="s">
        <v>1395</v>
      </c>
      <c r="F516">
        <v>27</v>
      </c>
      <c r="G516" t="s">
        <v>42</v>
      </c>
      <c r="H516" t="str">
        <f t="shared" ca="1" si="56"/>
        <v>Alquilada</v>
      </c>
      <c r="I516" t="s">
        <v>79</v>
      </c>
      <c r="J516" t="s">
        <v>33</v>
      </c>
      <c r="K516">
        <f t="shared" ca="1" si="57"/>
        <v>7311</v>
      </c>
      <c r="L516" t="s">
        <v>38</v>
      </c>
      <c r="M516" t="s">
        <v>14661</v>
      </c>
      <c r="N516" t="s">
        <v>14661</v>
      </c>
      <c r="O516" t="s">
        <v>14661</v>
      </c>
      <c r="P516" t="s">
        <v>14661</v>
      </c>
      <c r="Q516" t="s">
        <v>14662</v>
      </c>
      <c r="R516" s="1">
        <v>42790</v>
      </c>
      <c r="S516" t="s">
        <v>34</v>
      </c>
      <c r="T516" t="str">
        <f t="shared" ca="1" si="58"/>
        <v>Con Garantia</v>
      </c>
      <c r="U516" t="str">
        <f t="shared" ca="1" si="59"/>
        <v>Con deuda</v>
      </c>
      <c r="V516" t="str">
        <f t="shared" ca="1" si="60"/>
        <v>Puntual</v>
      </c>
      <c r="W516" t="str">
        <f t="shared" ca="1" si="61"/>
        <v>Bajo Riesgo</v>
      </c>
      <c r="X516">
        <v>1000</v>
      </c>
      <c r="Y516" s="2">
        <f ca="1">IF(H516="Propia",RANDBETWEEN(1000,5000),RANDBETWEEN(0,999))</f>
        <v>515</v>
      </c>
      <c r="Z516" s="2">
        <f ca="1">IF(T516="Con Garantia",RANDBETWEEN(1000,5000),RANDBETWEEN(0,999))</f>
        <v>2720</v>
      </c>
      <c r="AA516" s="2">
        <f ca="1">IF(U516="Sin deuda",RANDBETWEEN(1000,5000),RANDBETWEEN(0,999))</f>
        <v>855</v>
      </c>
      <c r="AB516" s="4">
        <f ca="1">IF(Q516="Si Trabaja",RANDBETWEEN(1000,5000),RANDBETWEEN(0,999))</f>
        <v>282</v>
      </c>
      <c r="AC516" s="4">
        <f ca="1">IF(AND(F516&gt;17,F516&lt;71),RANDBETWEEN(1000,5000),RANDBETWEEN(0,999))</f>
        <v>2006</v>
      </c>
      <c r="AD516" s="4">
        <f ca="1">IF(AND(AB516&gt;=0.5,(K516-X516)&gt;1000),RANDBETWEEN(1000,5000),RANDBETWEEN(0,999))</f>
        <v>4941</v>
      </c>
      <c r="AE516" s="4">
        <f ca="1">IF(OR(V516="",V516="Puntual"),RANDBETWEEN(1000,5000),RANDBETWEEN(0,999))</f>
        <v>1057</v>
      </c>
      <c r="AF516" s="4">
        <f ca="1">IF(OR(W516="Bajo Riesgo",AE516&gt;=1000),RANDBETWEEN(1000,5000),RANDBETWEEN(0,999))</f>
        <v>3357</v>
      </c>
      <c r="AG516">
        <f t="shared" ca="1" si="62"/>
        <v>0</v>
      </c>
    </row>
    <row r="517" spans="1:33" customFormat="1" x14ac:dyDescent="0.25">
      <c r="A517">
        <v>44959301</v>
      </c>
      <c r="B517" t="s">
        <v>1399</v>
      </c>
      <c r="C517" t="s">
        <v>1400</v>
      </c>
      <c r="D517">
        <v>997408826</v>
      </c>
      <c r="E517" t="s">
        <v>1401</v>
      </c>
      <c r="F517">
        <v>45</v>
      </c>
      <c r="G517" t="s">
        <v>42</v>
      </c>
      <c r="H517" t="str">
        <f t="shared" ca="1" si="56"/>
        <v>Propia</v>
      </c>
      <c r="I517" t="s">
        <v>32</v>
      </c>
      <c r="J517" t="s">
        <v>33</v>
      </c>
      <c r="K517">
        <f t="shared" ca="1" si="57"/>
        <v>7476</v>
      </c>
      <c r="L517" t="s">
        <v>53</v>
      </c>
      <c r="M517" t="s">
        <v>13358</v>
      </c>
      <c r="N517">
        <v>3</v>
      </c>
      <c r="O517" t="s">
        <v>14657</v>
      </c>
      <c r="P517" t="s">
        <v>14670</v>
      </c>
      <c r="Q517" t="s">
        <v>14659</v>
      </c>
      <c r="R517" s="1">
        <v>43042</v>
      </c>
      <c r="S517" t="s">
        <v>34</v>
      </c>
      <c r="T517" t="str">
        <f t="shared" ca="1" si="58"/>
        <v>Sin Garantia</v>
      </c>
      <c r="U517" t="str">
        <f t="shared" ca="1" si="59"/>
        <v>Sin deuda</v>
      </c>
      <c r="V517" t="str">
        <f t="shared" ca="1" si="60"/>
        <v/>
      </c>
      <c r="W517" t="str">
        <f t="shared" ca="1" si="61"/>
        <v>Bajo Riesgo</v>
      </c>
      <c r="X517">
        <v>1000</v>
      </c>
      <c r="Y517" s="2">
        <f ca="1">IF(H517="Propia",RANDBETWEEN(1000,5000),RANDBETWEEN(0,999))</f>
        <v>3947</v>
      </c>
      <c r="Z517" s="2">
        <f ca="1">IF(T517="Con Garantia",RANDBETWEEN(1000,5000),RANDBETWEEN(0,999))</f>
        <v>388</v>
      </c>
      <c r="AA517" s="2">
        <f ca="1">IF(U517="Sin deuda",RANDBETWEEN(1000,5000),RANDBETWEEN(0,999))</f>
        <v>2320</v>
      </c>
      <c r="AB517" s="4">
        <f ca="1">IF(Q517="Si Trabaja",RANDBETWEEN(1000,5000),RANDBETWEEN(0,999))</f>
        <v>2613</v>
      </c>
      <c r="AC517" s="4">
        <f ca="1">IF(AND(F517&gt;17,F517&lt;71),RANDBETWEEN(1000,5000),RANDBETWEEN(0,999))</f>
        <v>4962</v>
      </c>
      <c r="AD517" s="4">
        <f ca="1">IF(AND(AB517&gt;=0.5,(K517-X517)&gt;1000),RANDBETWEEN(1000,5000),RANDBETWEEN(0,999))</f>
        <v>1102</v>
      </c>
      <c r="AE517" s="4">
        <f ca="1">IF(OR(V517="",V517="Puntual"),RANDBETWEEN(1000,5000),RANDBETWEEN(0,999))</f>
        <v>1262</v>
      </c>
      <c r="AF517" s="4">
        <f ca="1">IF(OR(W517="Bajo Riesgo",AE517&gt;=1000),RANDBETWEEN(1000,5000),RANDBETWEEN(0,999))</f>
        <v>3046</v>
      </c>
      <c r="AG517">
        <f t="shared" ca="1" si="62"/>
        <v>1</v>
      </c>
    </row>
    <row r="518" spans="1:33" customFormat="1" x14ac:dyDescent="0.25">
      <c r="A518">
        <v>48310146</v>
      </c>
      <c r="B518" t="s">
        <v>1402</v>
      </c>
      <c r="C518" t="s">
        <v>1403</v>
      </c>
      <c r="D518">
        <v>519649822</v>
      </c>
      <c r="E518" t="s">
        <v>1404</v>
      </c>
      <c r="F518">
        <v>64</v>
      </c>
      <c r="G518" t="s">
        <v>30</v>
      </c>
      <c r="H518" t="str">
        <f t="shared" ca="1" si="56"/>
        <v>Propia</v>
      </c>
      <c r="I518" t="s">
        <v>49</v>
      </c>
      <c r="J518" t="s">
        <v>33</v>
      </c>
      <c r="K518">
        <f t="shared" ca="1" si="57"/>
        <v>6341</v>
      </c>
      <c r="L518" t="s">
        <v>131</v>
      </c>
      <c r="M518" t="s">
        <v>14661</v>
      </c>
      <c r="N518" t="s">
        <v>14661</v>
      </c>
      <c r="O518" t="s">
        <v>14661</v>
      </c>
      <c r="P518" t="s">
        <v>14661</v>
      </c>
      <c r="Q518" t="s">
        <v>14662</v>
      </c>
      <c r="R518" s="1">
        <v>43018</v>
      </c>
      <c r="S518" t="s">
        <v>34</v>
      </c>
      <c r="T518" t="str">
        <f t="shared" ca="1" si="58"/>
        <v>Sin Garantia</v>
      </c>
      <c r="U518" t="str">
        <f t="shared" ca="1" si="59"/>
        <v>Con deuda</v>
      </c>
      <c r="V518" t="str">
        <f t="shared" ca="1" si="60"/>
        <v>Puntual</v>
      </c>
      <c r="W518" t="str">
        <f t="shared" ca="1" si="61"/>
        <v>Bajo Riesgo</v>
      </c>
      <c r="X518">
        <v>1000</v>
      </c>
      <c r="Y518" s="2">
        <f ca="1">IF(H518="Propia",RANDBETWEEN(1000,5000),RANDBETWEEN(0,999))</f>
        <v>1995</v>
      </c>
      <c r="Z518" s="2">
        <f ca="1">IF(T518="Con Garantia",RANDBETWEEN(1000,5000),RANDBETWEEN(0,999))</f>
        <v>198</v>
      </c>
      <c r="AA518" s="2">
        <f ca="1">IF(U518="Sin deuda",RANDBETWEEN(1000,5000),RANDBETWEEN(0,999))</f>
        <v>778</v>
      </c>
      <c r="AB518" s="4">
        <f ca="1">IF(Q518="Si Trabaja",RANDBETWEEN(1000,5000),RANDBETWEEN(0,999))</f>
        <v>683</v>
      </c>
      <c r="AC518" s="4">
        <f ca="1">IF(AND(F518&gt;17,F518&lt;71),RANDBETWEEN(1000,5000),RANDBETWEEN(0,999))</f>
        <v>1704</v>
      </c>
      <c r="AD518" s="4">
        <f ca="1">IF(AND(AB518&gt;=0.5,(K518-X518)&gt;1000),RANDBETWEEN(1000,5000),RANDBETWEEN(0,999))</f>
        <v>4543</v>
      </c>
      <c r="AE518" s="4">
        <f ca="1">IF(OR(V518="",V518="Puntual"),RANDBETWEEN(1000,5000),RANDBETWEEN(0,999))</f>
        <v>2565</v>
      </c>
      <c r="AF518" s="4">
        <f ca="1">IF(OR(W518="Bajo Riesgo",AE518&gt;=1000),RANDBETWEEN(1000,5000),RANDBETWEEN(0,999))</f>
        <v>3961</v>
      </c>
      <c r="AG518">
        <f t="shared" ca="1" si="62"/>
        <v>0</v>
      </c>
    </row>
    <row r="519" spans="1:33" customFormat="1" x14ac:dyDescent="0.25">
      <c r="A519">
        <v>47126382</v>
      </c>
      <c r="B519" t="s">
        <v>1405</v>
      </c>
      <c r="C519" t="s">
        <v>1406</v>
      </c>
      <c r="D519">
        <v>519249011</v>
      </c>
      <c r="E519" t="s">
        <v>1407</v>
      </c>
      <c r="F519">
        <v>50</v>
      </c>
      <c r="G519" t="s">
        <v>30</v>
      </c>
      <c r="H519" t="str">
        <f t="shared" ca="1" si="56"/>
        <v>Propia</v>
      </c>
      <c r="I519" t="s">
        <v>79</v>
      </c>
      <c r="J519" t="s">
        <v>33</v>
      </c>
      <c r="K519">
        <f t="shared" ca="1" si="57"/>
        <v>6618</v>
      </c>
      <c r="L519" t="s">
        <v>53</v>
      </c>
      <c r="M519" t="s">
        <v>14661</v>
      </c>
      <c r="N519" t="s">
        <v>14661</v>
      </c>
      <c r="O519" t="s">
        <v>14661</v>
      </c>
      <c r="P519" t="s">
        <v>14661</v>
      </c>
      <c r="Q519" t="s">
        <v>14662</v>
      </c>
      <c r="R519" s="1">
        <v>42935</v>
      </c>
      <c r="S519" t="s">
        <v>34</v>
      </c>
      <c r="T519" t="str">
        <f t="shared" ca="1" si="58"/>
        <v>Con Garantia</v>
      </c>
      <c r="U519" t="str">
        <f t="shared" ca="1" si="59"/>
        <v>Sin deuda</v>
      </c>
      <c r="V519" t="str">
        <f t="shared" ca="1" si="60"/>
        <v/>
      </c>
      <c r="W519" t="str">
        <f t="shared" ca="1" si="61"/>
        <v>Bajo Riesgo</v>
      </c>
      <c r="X519">
        <v>1000</v>
      </c>
      <c r="Y519" s="2">
        <f ca="1">IF(H519="Propia",RANDBETWEEN(1000,5000),RANDBETWEEN(0,999))</f>
        <v>2043</v>
      </c>
      <c r="Z519" s="2">
        <f ca="1">IF(T519="Con Garantia",RANDBETWEEN(1000,5000),RANDBETWEEN(0,999))</f>
        <v>2732</v>
      </c>
      <c r="AA519" s="2">
        <f ca="1">IF(U519="Sin deuda",RANDBETWEEN(1000,5000),RANDBETWEEN(0,999))</f>
        <v>4687</v>
      </c>
      <c r="AB519" s="4">
        <f ca="1">IF(Q519="Si Trabaja",RANDBETWEEN(1000,5000),RANDBETWEEN(0,999))</f>
        <v>727</v>
      </c>
      <c r="AC519" s="4">
        <f ca="1">IF(AND(F519&gt;17,F519&lt;71),RANDBETWEEN(1000,5000),RANDBETWEEN(0,999))</f>
        <v>2189</v>
      </c>
      <c r="AD519" s="4">
        <f ca="1">IF(AND(AB519&gt;=0.5,(K519-X519)&gt;1000),RANDBETWEEN(1000,5000),RANDBETWEEN(0,999))</f>
        <v>4176</v>
      </c>
      <c r="AE519" s="4">
        <f ca="1">IF(OR(V519="",V519="Puntual"),RANDBETWEEN(1000,5000),RANDBETWEEN(0,999))</f>
        <v>4163</v>
      </c>
      <c r="AF519" s="4">
        <f ca="1">IF(OR(W519="Bajo Riesgo",AE519&gt;=1000),RANDBETWEEN(1000,5000),RANDBETWEEN(0,999))</f>
        <v>1380</v>
      </c>
      <c r="AG519">
        <f t="shared" ca="1" si="62"/>
        <v>0</v>
      </c>
    </row>
    <row r="520" spans="1:33" customFormat="1" x14ac:dyDescent="0.25">
      <c r="A520">
        <v>44562126</v>
      </c>
      <c r="B520" t="s">
        <v>1408</v>
      </c>
      <c r="C520" t="s">
        <v>1409</v>
      </c>
      <c r="D520">
        <v>943032708</v>
      </c>
      <c r="E520" t="s">
        <v>1410</v>
      </c>
      <c r="F520">
        <v>36</v>
      </c>
      <c r="G520" t="s">
        <v>42</v>
      </c>
      <c r="H520" t="str">
        <f t="shared" ca="1" si="56"/>
        <v>Alquilada</v>
      </c>
      <c r="I520" t="s">
        <v>49</v>
      </c>
      <c r="J520" t="s">
        <v>33</v>
      </c>
      <c r="K520">
        <f t="shared" ca="1" si="57"/>
        <v>5410</v>
      </c>
      <c r="L520" t="s">
        <v>53</v>
      </c>
      <c r="M520" t="s">
        <v>14661</v>
      </c>
      <c r="N520" t="s">
        <v>14661</v>
      </c>
      <c r="O520" t="s">
        <v>14661</v>
      </c>
      <c r="P520" t="s">
        <v>14661</v>
      </c>
      <c r="Q520" t="s">
        <v>14662</v>
      </c>
      <c r="R520" s="1">
        <v>42751</v>
      </c>
      <c r="S520" t="s">
        <v>755</v>
      </c>
      <c r="T520" t="str">
        <f t="shared" ca="1" si="58"/>
        <v>Sin Garantia</v>
      </c>
      <c r="U520" t="str">
        <f t="shared" ca="1" si="59"/>
        <v>Sin deuda</v>
      </c>
      <c r="V520" t="str">
        <f t="shared" ca="1" si="60"/>
        <v/>
      </c>
      <c r="W520" t="str">
        <f t="shared" ca="1" si="61"/>
        <v>Bajo Riesgo</v>
      </c>
      <c r="X520">
        <v>1000</v>
      </c>
      <c r="Y520" s="2">
        <f ca="1">IF(H520="Propia",RANDBETWEEN(1000,5000),RANDBETWEEN(0,999))</f>
        <v>920</v>
      </c>
      <c r="Z520" s="2">
        <f ca="1">IF(T520="Con Garantia",RANDBETWEEN(1000,5000),RANDBETWEEN(0,999))</f>
        <v>398</v>
      </c>
      <c r="AA520" s="2">
        <f ca="1">IF(U520="Sin deuda",RANDBETWEEN(1000,5000),RANDBETWEEN(0,999))</f>
        <v>4035</v>
      </c>
      <c r="AB520" s="4">
        <f ca="1">IF(Q520="Si Trabaja",RANDBETWEEN(1000,5000),RANDBETWEEN(0,999))</f>
        <v>779</v>
      </c>
      <c r="AC520" s="4">
        <f ca="1">IF(AND(F520&gt;17,F520&lt;71),RANDBETWEEN(1000,5000),RANDBETWEEN(0,999))</f>
        <v>3214</v>
      </c>
      <c r="AD520" s="4">
        <f ca="1">IF(AND(AB520&gt;=0.5,(K520-X520)&gt;1000),RANDBETWEEN(1000,5000),RANDBETWEEN(0,999))</f>
        <v>3708</v>
      </c>
      <c r="AE520" s="4">
        <f ca="1">IF(OR(V520="",V520="Puntual"),RANDBETWEEN(1000,5000),RANDBETWEEN(0,999))</f>
        <v>4998</v>
      </c>
      <c r="AF520" s="4">
        <f ca="1">IF(OR(W520="Bajo Riesgo",AE520&gt;=1000),RANDBETWEEN(1000,5000),RANDBETWEEN(0,999))</f>
        <v>2612</v>
      </c>
      <c r="AG520">
        <f t="shared" ca="1" si="62"/>
        <v>0</v>
      </c>
    </row>
    <row r="521" spans="1:33" customFormat="1" x14ac:dyDescent="0.25">
      <c r="A521">
        <v>72181984</v>
      </c>
      <c r="B521" t="s">
        <v>1411</v>
      </c>
      <c r="C521" t="s">
        <v>1412</v>
      </c>
      <c r="D521">
        <v>519999255</v>
      </c>
      <c r="E521" t="s">
        <v>1413</v>
      </c>
      <c r="F521">
        <v>49</v>
      </c>
      <c r="G521" t="s">
        <v>30</v>
      </c>
      <c r="H521" t="str">
        <f t="shared" ca="1" si="56"/>
        <v>Alquilada</v>
      </c>
      <c r="I521" t="s">
        <v>44</v>
      </c>
      <c r="J521" t="s">
        <v>33</v>
      </c>
      <c r="K521">
        <f t="shared" ca="1" si="57"/>
        <v>7946</v>
      </c>
      <c r="L521" t="s">
        <v>107</v>
      </c>
      <c r="M521" t="s">
        <v>14661</v>
      </c>
      <c r="N521" t="s">
        <v>14661</v>
      </c>
      <c r="O521" t="s">
        <v>14661</v>
      </c>
      <c r="P521" t="s">
        <v>14661</v>
      </c>
      <c r="Q521" t="s">
        <v>14662</v>
      </c>
      <c r="R521" s="1">
        <v>43040</v>
      </c>
      <c r="S521" t="s">
        <v>34</v>
      </c>
      <c r="T521" t="str">
        <f t="shared" ca="1" si="58"/>
        <v>Con Garantia</v>
      </c>
      <c r="U521" t="str">
        <f t="shared" ca="1" si="59"/>
        <v>Con deuda</v>
      </c>
      <c r="V521" t="str">
        <f t="shared" ca="1" si="60"/>
        <v>Puntual</v>
      </c>
      <c r="W521" t="str">
        <f t="shared" ca="1" si="61"/>
        <v>Bajo Riesgo</v>
      </c>
      <c r="X521">
        <v>1000</v>
      </c>
      <c r="Y521" s="2">
        <f ca="1">IF(H521="Propia",RANDBETWEEN(1000,5000),RANDBETWEEN(0,999))</f>
        <v>52</v>
      </c>
      <c r="Z521" s="2">
        <f ca="1">IF(T521="Con Garantia",RANDBETWEEN(1000,5000),RANDBETWEEN(0,999))</f>
        <v>1406</v>
      </c>
      <c r="AA521" s="2">
        <f ca="1">IF(U521="Sin deuda",RANDBETWEEN(1000,5000),RANDBETWEEN(0,999))</f>
        <v>246</v>
      </c>
      <c r="AB521" s="4">
        <f ca="1">IF(Q521="Si Trabaja",RANDBETWEEN(1000,5000),RANDBETWEEN(0,999))</f>
        <v>515</v>
      </c>
      <c r="AC521" s="4">
        <f ca="1">IF(AND(F521&gt;17,F521&lt;71),RANDBETWEEN(1000,5000),RANDBETWEEN(0,999))</f>
        <v>2118</v>
      </c>
      <c r="AD521" s="4">
        <f ca="1">IF(AND(AB521&gt;=0.5,(K521-X521)&gt;1000),RANDBETWEEN(1000,5000),RANDBETWEEN(0,999))</f>
        <v>3479</v>
      </c>
      <c r="AE521" s="4">
        <f ca="1">IF(OR(V521="",V521="Puntual"),RANDBETWEEN(1000,5000),RANDBETWEEN(0,999))</f>
        <v>3728</v>
      </c>
      <c r="AF521" s="4">
        <f ca="1">IF(OR(W521="Bajo Riesgo",AE521&gt;=1000),RANDBETWEEN(1000,5000),RANDBETWEEN(0,999))</f>
        <v>2436</v>
      </c>
      <c r="AG521">
        <f t="shared" ca="1" si="62"/>
        <v>0</v>
      </c>
    </row>
    <row r="522" spans="1:33" customFormat="1" x14ac:dyDescent="0.25">
      <c r="A522">
        <v>75813439</v>
      </c>
      <c r="B522" t="s">
        <v>1414</v>
      </c>
      <c r="C522" t="s">
        <v>1415</v>
      </c>
      <c r="D522">
        <v>977141098</v>
      </c>
      <c r="E522" t="s">
        <v>1416</v>
      </c>
      <c r="F522">
        <v>18</v>
      </c>
      <c r="G522" t="s">
        <v>42</v>
      </c>
      <c r="H522" t="str">
        <f t="shared" ca="1" si="56"/>
        <v>Propia</v>
      </c>
      <c r="I522" t="s">
        <v>32</v>
      </c>
      <c r="J522" t="s">
        <v>33</v>
      </c>
      <c r="K522">
        <f t="shared" ca="1" si="57"/>
        <v>7184</v>
      </c>
      <c r="L522" t="s">
        <v>53</v>
      </c>
      <c r="M522" t="s">
        <v>13962</v>
      </c>
      <c r="N522">
        <v>10</v>
      </c>
      <c r="O522" t="s">
        <v>14657</v>
      </c>
      <c r="P522" t="s">
        <v>14669</v>
      </c>
      <c r="Q522" t="s">
        <v>14659</v>
      </c>
      <c r="R522" s="1">
        <v>42754</v>
      </c>
      <c r="S522" t="s">
        <v>34</v>
      </c>
      <c r="T522" t="str">
        <f t="shared" ca="1" si="58"/>
        <v>Con Garantia</v>
      </c>
      <c r="U522" t="str">
        <f t="shared" ca="1" si="59"/>
        <v>Sin deuda</v>
      </c>
      <c r="V522" t="str">
        <f t="shared" ca="1" si="60"/>
        <v/>
      </c>
      <c r="W522" t="str">
        <f t="shared" ca="1" si="61"/>
        <v>Bajo Riesgo</v>
      </c>
      <c r="X522">
        <v>1000</v>
      </c>
      <c r="Y522" s="2">
        <f ca="1">IF(H522="Propia",RANDBETWEEN(1000,5000),RANDBETWEEN(0,999))</f>
        <v>1025</v>
      </c>
      <c r="Z522" s="2">
        <f ca="1">IF(T522="Con Garantia",RANDBETWEEN(1000,5000),RANDBETWEEN(0,999))</f>
        <v>1454</v>
      </c>
      <c r="AA522" s="2">
        <f ca="1">IF(U522="Sin deuda",RANDBETWEEN(1000,5000),RANDBETWEEN(0,999))</f>
        <v>3115</v>
      </c>
      <c r="AB522" s="4">
        <f ca="1">IF(Q522="Si Trabaja",RANDBETWEEN(1000,5000),RANDBETWEEN(0,999))</f>
        <v>4487</v>
      </c>
      <c r="AC522" s="4">
        <f ca="1">IF(AND(F522&gt;17,F522&lt;71),RANDBETWEEN(1000,5000),RANDBETWEEN(0,999))</f>
        <v>4667</v>
      </c>
      <c r="AD522" s="4">
        <f ca="1">IF(AND(AB522&gt;=0.5,(K522-X522)&gt;1000),RANDBETWEEN(1000,5000),RANDBETWEEN(0,999))</f>
        <v>4250</v>
      </c>
      <c r="AE522" s="4">
        <f ca="1">IF(OR(V522="",V522="Puntual"),RANDBETWEEN(1000,5000),RANDBETWEEN(0,999))</f>
        <v>3597</v>
      </c>
      <c r="AF522" s="4">
        <f ca="1">IF(OR(W522="Bajo Riesgo",AE522&gt;=1000),RANDBETWEEN(1000,5000),RANDBETWEEN(0,999))</f>
        <v>4328</v>
      </c>
      <c r="AG522">
        <f t="shared" ca="1" si="62"/>
        <v>1</v>
      </c>
    </row>
    <row r="523" spans="1:33" customFormat="1" x14ac:dyDescent="0.25">
      <c r="A523">
        <v>42936729</v>
      </c>
      <c r="B523" t="s">
        <v>1417</v>
      </c>
      <c r="C523" t="s">
        <v>206</v>
      </c>
      <c r="D523">
        <v>962512171</v>
      </c>
      <c r="E523" t="s">
        <v>1418</v>
      </c>
      <c r="F523">
        <v>43</v>
      </c>
      <c r="G523" t="s">
        <v>30</v>
      </c>
      <c r="H523" t="str">
        <f t="shared" ca="1" si="56"/>
        <v>Alquilada</v>
      </c>
      <c r="I523" t="s">
        <v>49</v>
      </c>
      <c r="J523" t="s">
        <v>33</v>
      </c>
      <c r="K523">
        <f t="shared" ca="1" si="57"/>
        <v>5018</v>
      </c>
      <c r="L523" t="s">
        <v>48</v>
      </c>
      <c r="M523" t="s">
        <v>13281</v>
      </c>
      <c r="N523">
        <v>1</v>
      </c>
      <c r="O523" t="s">
        <v>14663</v>
      </c>
      <c r="P523" t="s">
        <v>14666</v>
      </c>
      <c r="Q523" t="s">
        <v>14659</v>
      </c>
      <c r="R523" s="1">
        <v>42854</v>
      </c>
      <c r="S523" t="s">
        <v>34</v>
      </c>
      <c r="T523" t="str">
        <f t="shared" ca="1" si="58"/>
        <v>Sin Garantia</v>
      </c>
      <c r="U523" t="str">
        <f t="shared" ca="1" si="59"/>
        <v>Sin deuda</v>
      </c>
      <c r="V523" t="str">
        <f t="shared" ca="1" si="60"/>
        <v/>
      </c>
      <c r="W523" t="str">
        <f t="shared" ca="1" si="61"/>
        <v>Bajo Riesgo</v>
      </c>
      <c r="X523">
        <v>1000</v>
      </c>
      <c r="Y523" s="2">
        <f ca="1">IF(H523="Propia",RANDBETWEEN(1000,5000),RANDBETWEEN(0,999))</f>
        <v>159</v>
      </c>
      <c r="Z523" s="2">
        <f ca="1">IF(T523="Con Garantia",RANDBETWEEN(1000,5000),RANDBETWEEN(0,999))</f>
        <v>175</v>
      </c>
      <c r="AA523" s="2">
        <f ca="1">IF(U523="Sin deuda",RANDBETWEEN(1000,5000),RANDBETWEEN(0,999))</f>
        <v>1752</v>
      </c>
      <c r="AB523" s="4">
        <f ca="1">IF(Q523="Si Trabaja",RANDBETWEEN(1000,5000),RANDBETWEEN(0,999))</f>
        <v>2412</v>
      </c>
      <c r="AC523" s="4">
        <f ca="1">IF(AND(F523&gt;17,F523&lt;71),RANDBETWEEN(1000,5000),RANDBETWEEN(0,999))</f>
        <v>2243</v>
      </c>
      <c r="AD523" s="4">
        <f ca="1">IF(AND(AB523&gt;=0.5,(K523-X523)&gt;1000),RANDBETWEEN(1000,5000),RANDBETWEEN(0,999))</f>
        <v>3291</v>
      </c>
      <c r="AE523" s="4">
        <f ca="1">IF(OR(V523="",V523="Puntual"),RANDBETWEEN(1000,5000),RANDBETWEEN(0,999))</f>
        <v>2672</v>
      </c>
      <c r="AF523" s="4">
        <f ca="1">IF(OR(W523="Bajo Riesgo",AE523&gt;=1000),RANDBETWEEN(1000,5000),RANDBETWEEN(0,999))</f>
        <v>2862</v>
      </c>
      <c r="AG523">
        <f t="shared" ca="1" si="62"/>
        <v>1</v>
      </c>
    </row>
    <row r="524" spans="1:33" customFormat="1" x14ac:dyDescent="0.25">
      <c r="A524">
        <v>344837</v>
      </c>
      <c r="B524" t="s">
        <v>1419</v>
      </c>
      <c r="C524" t="s">
        <v>1420</v>
      </c>
      <c r="D524">
        <v>519878133</v>
      </c>
      <c r="E524" t="s">
        <v>1421</v>
      </c>
      <c r="F524">
        <v>23</v>
      </c>
      <c r="G524" t="s">
        <v>30</v>
      </c>
      <c r="H524" t="str">
        <f t="shared" ca="1" si="56"/>
        <v>Propia</v>
      </c>
      <c r="I524" t="s">
        <v>79</v>
      </c>
      <c r="J524" t="s">
        <v>33</v>
      </c>
      <c r="K524">
        <f t="shared" ca="1" si="57"/>
        <v>7635</v>
      </c>
      <c r="L524" t="s">
        <v>103</v>
      </c>
      <c r="M524" t="s">
        <v>13448</v>
      </c>
      <c r="N524">
        <v>8</v>
      </c>
      <c r="O524" t="s">
        <v>14663</v>
      </c>
      <c r="P524" t="s">
        <v>14670</v>
      </c>
      <c r="Q524" t="s">
        <v>14659</v>
      </c>
      <c r="R524" s="1">
        <v>42752</v>
      </c>
      <c r="S524" t="s">
        <v>755</v>
      </c>
      <c r="T524" t="str">
        <f t="shared" ca="1" si="58"/>
        <v>Sin Garantia</v>
      </c>
      <c r="U524" t="str">
        <f t="shared" ca="1" si="59"/>
        <v>Sin deuda</v>
      </c>
      <c r="V524" t="str">
        <f t="shared" ca="1" si="60"/>
        <v/>
      </c>
      <c r="W524" t="str">
        <f t="shared" ca="1" si="61"/>
        <v>Bajo Riesgo</v>
      </c>
      <c r="X524">
        <v>1000</v>
      </c>
      <c r="Y524" s="2">
        <f ca="1">IF(H524="Propia",RANDBETWEEN(1000,5000),RANDBETWEEN(0,999))</f>
        <v>1140</v>
      </c>
      <c r="Z524" s="2">
        <f ca="1">IF(T524="Con Garantia",RANDBETWEEN(1000,5000),RANDBETWEEN(0,999))</f>
        <v>885</v>
      </c>
      <c r="AA524" s="2">
        <f ca="1">IF(U524="Sin deuda",RANDBETWEEN(1000,5000),RANDBETWEEN(0,999))</f>
        <v>2783</v>
      </c>
      <c r="AB524" s="4">
        <f ca="1">IF(Q524="Si Trabaja",RANDBETWEEN(1000,5000),RANDBETWEEN(0,999))</f>
        <v>4653</v>
      </c>
      <c r="AC524" s="4">
        <f ca="1">IF(AND(F524&gt;17,F524&lt;71),RANDBETWEEN(1000,5000),RANDBETWEEN(0,999))</f>
        <v>4111</v>
      </c>
      <c r="AD524" s="4">
        <f ca="1">IF(AND(AB524&gt;=0.5,(K524-X524)&gt;1000),RANDBETWEEN(1000,5000),RANDBETWEEN(0,999))</f>
        <v>2702</v>
      </c>
      <c r="AE524" s="4">
        <f ca="1">IF(OR(V524="",V524="Puntual"),RANDBETWEEN(1000,5000),RANDBETWEEN(0,999))</f>
        <v>2868</v>
      </c>
      <c r="AF524" s="4">
        <f ca="1">IF(OR(W524="Bajo Riesgo",AE524&gt;=1000),RANDBETWEEN(1000,5000),RANDBETWEEN(0,999))</f>
        <v>2763</v>
      </c>
      <c r="AG524">
        <f t="shared" ca="1" si="62"/>
        <v>1</v>
      </c>
    </row>
    <row r="525" spans="1:33" customFormat="1" x14ac:dyDescent="0.25">
      <c r="A525">
        <v>70475120</v>
      </c>
      <c r="B525" t="s">
        <v>1422</v>
      </c>
      <c r="C525" t="s">
        <v>1423</v>
      </c>
      <c r="D525">
        <v>963435230</v>
      </c>
      <c r="E525" t="s">
        <v>1424</v>
      </c>
      <c r="F525">
        <v>26</v>
      </c>
      <c r="G525" t="s">
        <v>42</v>
      </c>
      <c r="H525" t="str">
        <f t="shared" ca="1" si="56"/>
        <v>Propia</v>
      </c>
      <c r="I525" t="s">
        <v>49</v>
      </c>
      <c r="J525" t="s">
        <v>33</v>
      </c>
      <c r="K525">
        <f t="shared" ca="1" si="57"/>
        <v>6875</v>
      </c>
      <c r="L525" t="s">
        <v>67</v>
      </c>
      <c r="M525" t="s">
        <v>13205</v>
      </c>
      <c r="N525">
        <v>5</v>
      </c>
      <c r="O525" t="s">
        <v>14657</v>
      </c>
      <c r="P525" t="s">
        <v>14667</v>
      </c>
      <c r="Q525" t="s">
        <v>14659</v>
      </c>
      <c r="R525" s="1">
        <v>42920</v>
      </c>
      <c r="S525" t="s">
        <v>755</v>
      </c>
      <c r="T525" t="str">
        <f t="shared" ca="1" si="58"/>
        <v>Sin Garantia</v>
      </c>
      <c r="U525" t="str">
        <f t="shared" ca="1" si="59"/>
        <v>Con deuda</v>
      </c>
      <c r="V525" t="str">
        <f t="shared" ca="1" si="60"/>
        <v>Moroso</v>
      </c>
      <c r="W525" t="str">
        <f t="shared" ca="1" si="61"/>
        <v>Alto Riesgo</v>
      </c>
      <c r="X525">
        <v>1000</v>
      </c>
      <c r="Y525" s="2">
        <f ca="1">IF(H525="Propia",RANDBETWEEN(1000,5000),RANDBETWEEN(0,999))</f>
        <v>3551</v>
      </c>
      <c r="Z525" s="2">
        <f ca="1">IF(T525="Con Garantia",RANDBETWEEN(1000,5000),RANDBETWEEN(0,999))</f>
        <v>263</v>
      </c>
      <c r="AA525" s="2">
        <f ca="1">IF(U525="Sin deuda",RANDBETWEEN(1000,5000),RANDBETWEEN(0,999))</f>
        <v>692</v>
      </c>
      <c r="AB525" s="4">
        <f ca="1">IF(Q525="Si Trabaja",RANDBETWEEN(1000,5000),RANDBETWEEN(0,999))</f>
        <v>4886</v>
      </c>
      <c r="AC525" s="4">
        <f ca="1">IF(AND(F525&gt;17,F525&lt;71),RANDBETWEEN(1000,5000),RANDBETWEEN(0,999))</f>
        <v>4094</v>
      </c>
      <c r="AD525" s="4">
        <f ca="1">IF(AND(AB525&gt;=0.5,(K525-X525)&gt;1000),RANDBETWEEN(1000,5000),RANDBETWEEN(0,999))</f>
        <v>1681</v>
      </c>
      <c r="AE525" s="4">
        <f ca="1">IF(OR(V525="",V525="Puntual"),RANDBETWEEN(1000,5000),RANDBETWEEN(0,999))</f>
        <v>685</v>
      </c>
      <c r="AF525" s="4">
        <f ca="1">IF(OR(W525="Bajo Riesgo",AE525&gt;=1000),RANDBETWEEN(1000,5000),RANDBETWEEN(0,999))</f>
        <v>253</v>
      </c>
      <c r="AG525">
        <f t="shared" ca="1" si="62"/>
        <v>0</v>
      </c>
    </row>
    <row r="526" spans="1:33" customFormat="1" x14ac:dyDescent="0.25">
      <c r="A526">
        <v>43689498</v>
      </c>
      <c r="B526" t="s">
        <v>1425</v>
      </c>
      <c r="C526" t="s">
        <v>1426</v>
      </c>
      <c r="D526">
        <v>956160845</v>
      </c>
      <c r="E526" t="s">
        <v>1427</v>
      </c>
      <c r="F526">
        <v>29</v>
      </c>
      <c r="G526" t="s">
        <v>42</v>
      </c>
      <c r="H526" t="str">
        <f t="shared" ca="1" si="56"/>
        <v>Alquilada</v>
      </c>
      <c r="I526" t="s">
        <v>49</v>
      </c>
      <c r="J526" t="s">
        <v>33</v>
      </c>
      <c r="K526">
        <f t="shared" ca="1" si="57"/>
        <v>5133</v>
      </c>
      <c r="L526" t="s">
        <v>53</v>
      </c>
      <c r="M526" t="s">
        <v>13957</v>
      </c>
      <c r="N526">
        <v>4</v>
      </c>
      <c r="O526" t="s">
        <v>14657</v>
      </c>
      <c r="P526" t="s">
        <v>14665</v>
      </c>
      <c r="Q526" t="s">
        <v>14659</v>
      </c>
      <c r="R526" s="1">
        <v>42879</v>
      </c>
      <c r="S526" t="s">
        <v>34</v>
      </c>
      <c r="T526" t="str">
        <f t="shared" ca="1" si="58"/>
        <v>Sin Garantia</v>
      </c>
      <c r="U526" t="str">
        <f t="shared" ca="1" si="59"/>
        <v>Sin deuda</v>
      </c>
      <c r="V526" t="str">
        <f t="shared" ca="1" si="60"/>
        <v/>
      </c>
      <c r="W526" t="str">
        <f t="shared" ca="1" si="61"/>
        <v>Bajo Riesgo</v>
      </c>
      <c r="X526">
        <v>1000</v>
      </c>
      <c r="Y526" s="2">
        <f ca="1">IF(H526="Propia",RANDBETWEEN(1000,5000),RANDBETWEEN(0,999))</f>
        <v>412</v>
      </c>
      <c r="Z526" s="2">
        <f ca="1">IF(T526="Con Garantia",RANDBETWEEN(1000,5000),RANDBETWEEN(0,999))</f>
        <v>633</v>
      </c>
      <c r="AA526" s="2">
        <f ca="1">IF(U526="Sin deuda",RANDBETWEEN(1000,5000),RANDBETWEEN(0,999))</f>
        <v>2970</v>
      </c>
      <c r="AB526" s="4">
        <f ca="1">IF(Q526="Si Trabaja",RANDBETWEEN(1000,5000),RANDBETWEEN(0,999))</f>
        <v>2409</v>
      </c>
      <c r="AC526" s="4">
        <f ca="1">IF(AND(F526&gt;17,F526&lt;71),RANDBETWEEN(1000,5000),RANDBETWEEN(0,999))</f>
        <v>2136</v>
      </c>
      <c r="AD526" s="4">
        <f ca="1">IF(AND(AB526&gt;=0.5,(K526-X526)&gt;1000),RANDBETWEEN(1000,5000),RANDBETWEEN(0,999))</f>
        <v>3807</v>
      </c>
      <c r="AE526" s="4">
        <f ca="1">IF(OR(V526="",V526="Puntual"),RANDBETWEEN(1000,5000),RANDBETWEEN(0,999))</f>
        <v>4432</v>
      </c>
      <c r="AF526" s="4">
        <f ca="1">IF(OR(W526="Bajo Riesgo",AE526&gt;=1000),RANDBETWEEN(1000,5000),RANDBETWEEN(0,999))</f>
        <v>2909</v>
      </c>
      <c r="AG526">
        <f t="shared" ca="1" si="62"/>
        <v>1</v>
      </c>
    </row>
    <row r="527" spans="1:33" customFormat="1" x14ac:dyDescent="0.25">
      <c r="A527">
        <v>15388785</v>
      </c>
      <c r="B527" t="s">
        <v>1428</v>
      </c>
      <c r="C527" t="s">
        <v>1429</v>
      </c>
      <c r="D527">
        <v>519406941</v>
      </c>
      <c r="E527" t="s">
        <v>1430</v>
      </c>
      <c r="F527">
        <v>26</v>
      </c>
      <c r="G527" t="s">
        <v>30</v>
      </c>
      <c r="H527" t="str">
        <f t="shared" ca="1" si="56"/>
        <v>Propia</v>
      </c>
      <c r="I527" t="s">
        <v>44</v>
      </c>
      <c r="J527" t="s">
        <v>33</v>
      </c>
      <c r="K527">
        <f t="shared" ca="1" si="57"/>
        <v>5380</v>
      </c>
      <c r="L527" t="s">
        <v>60</v>
      </c>
      <c r="M527" t="s">
        <v>14661</v>
      </c>
      <c r="N527" t="s">
        <v>14661</v>
      </c>
      <c r="O527" t="s">
        <v>14661</v>
      </c>
      <c r="P527" t="s">
        <v>14661</v>
      </c>
      <c r="Q527" t="s">
        <v>14662</v>
      </c>
      <c r="R527" s="1">
        <v>42916</v>
      </c>
      <c r="S527" t="s">
        <v>755</v>
      </c>
      <c r="T527" t="str">
        <f t="shared" ca="1" si="58"/>
        <v>Con Garantia</v>
      </c>
      <c r="U527" t="str">
        <f t="shared" ca="1" si="59"/>
        <v>Con deuda</v>
      </c>
      <c r="V527" t="str">
        <f t="shared" ca="1" si="60"/>
        <v>Puntual</v>
      </c>
      <c r="W527" t="str">
        <f t="shared" ca="1" si="61"/>
        <v>Bajo Riesgo</v>
      </c>
      <c r="X527">
        <v>1000</v>
      </c>
      <c r="Y527" s="2">
        <f ca="1">IF(H527="Propia",RANDBETWEEN(1000,5000),RANDBETWEEN(0,999))</f>
        <v>3971</v>
      </c>
      <c r="Z527" s="2">
        <f ca="1">IF(T527="Con Garantia",RANDBETWEEN(1000,5000),RANDBETWEEN(0,999))</f>
        <v>4744</v>
      </c>
      <c r="AA527" s="2">
        <f ca="1">IF(U527="Sin deuda",RANDBETWEEN(1000,5000),RANDBETWEEN(0,999))</f>
        <v>377</v>
      </c>
      <c r="AB527" s="4">
        <f ca="1">IF(Q527="Si Trabaja",RANDBETWEEN(1000,5000),RANDBETWEEN(0,999))</f>
        <v>823</v>
      </c>
      <c r="AC527" s="4">
        <f ca="1">IF(AND(F527&gt;17,F527&lt;71),RANDBETWEEN(1000,5000),RANDBETWEEN(0,999))</f>
        <v>3429</v>
      </c>
      <c r="AD527" s="4">
        <f ca="1">IF(AND(AB527&gt;=0.5,(K527-X527)&gt;1000),RANDBETWEEN(1000,5000),RANDBETWEEN(0,999))</f>
        <v>3357</v>
      </c>
      <c r="AE527" s="4">
        <f ca="1">IF(OR(V527="",V527="Puntual"),RANDBETWEEN(1000,5000),RANDBETWEEN(0,999))</f>
        <v>3982</v>
      </c>
      <c r="AF527" s="4">
        <f ca="1">IF(OR(W527="Bajo Riesgo",AE527&gt;=1000),RANDBETWEEN(1000,5000),RANDBETWEEN(0,999))</f>
        <v>4166</v>
      </c>
      <c r="AG527">
        <f t="shared" ca="1" si="62"/>
        <v>0</v>
      </c>
    </row>
    <row r="528" spans="1:33" customFormat="1" x14ac:dyDescent="0.25">
      <c r="A528">
        <v>73821982</v>
      </c>
      <c r="B528" t="s">
        <v>1431</v>
      </c>
      <c r="C528" t="s">
        <v>1432</v>
      </c>
      <c r="D528">
        <v>519572431</v>
      </c>
      <c r="E528" t="s">
        <v>1433</v>
      </c>
      <c r="F528">
        <v>25</v>
      </c>
      <c r="G528" t="s">
        <v>42</v>
      </c>
      <c r="H528" t="str">
        <f t="shared" ca="1" si="56"/>
        <v>Propia</v>
      </c>
      <c r="I528" t="s">
        <v>32</v>
      </c>
      <c r="J528" t="s">
        <v>33</v>
      </c>
      <c r="K528">
        <f t="shared" ca="1" si="57"/>
        <v>6861</v>
      </c>
      <c r="L528" t="s">
        <v>195</v>
      </c>
      <c r="M528" t="s">
        <v>14661</v>
      </c>
      <c r="N528" t="s">
        <v>14661</v>
      </c>
      <c r="O528" t="s">
        <v>14661</v>
      </c>
      <c r="P528" t="s">
        <v>14661</v>
      </c>
      <c r="Q528" t="s">
        <v>14662</v>
      </c>
      <c r="R528" s="1">
        <v>43044</v>
      </c>
      <c r="S528" t="s">
        <v>755</v>
      </c>
      <c r="T528" t="str">
        <f t="shared" ca="1" si="58"/>
        <v>Con Garantia</v>
      </c>
      <c r="U528" t="str">
        <f t="shared" ca="1" si="59"/>
        <v>Con deuda</v>
      </c>
      <c r="V528" t="str">
        <f t="shared" ca="1" si="60"/>
        <v>Puntual</v>
      </c>
      <c r="W528" t="str">
        <f t="shared" ca="1" si="61"/>
        <v>Bajo Riesgo</v>
      </c>
      <c r="X528">
        <v>1000</v>
      </c>
      <c r="Y528" s="2">
        <f ca="1">IF(H528="Propia",RANDBETWEEN(1000,5000),RANDBETWEEN(0,999))</f>
        <v>4447</v>
      </c>
      <c r="Z528" s="2">
        <f ca="1">IF(T528="Con Garantia",RANDBETWEEN(1000,5000),RANDBETWEEN(0,999))</f>
        <v>1502</v>
      </c>
      <c r="AA528" s="2">
        <f ca="1">IF(U528="Sin deuda",RANDBETWEEN(1000,5000),RANDBETWEEN(0,999))</f>
        <v>455</v>
      </c>
      <c r="AB528" s="4">
        <f ca="1">IF(Q528="Si Trabaja",RANDBETWEEN(1000,5000),RANDBETWEEN(0,999))</f>
        <v>292</v>
      </c>
      <c r="AC528" s="4">
        <f ca="1">IF(AND(F528&gt;17,F528&lt;71),RANDBETWEEN(1000,5000),RANDBETWEEN(0,999))</f>
        <v>4796</v>
      </c>
      <c r="AD528" s="4">
        <f ca="1">IF(AND(AB528&gt;=0.5,(K528-X528)&gt;1000),RANDBETWEEN(1000,5000),RANDBETWEEN(0,999))</f>
        <v>2565</v>
      </c>
      <c r="AE528" s="4">
        <f ca="1">IF(OR(V528="",V528="Puntual"),RANDBETWEEN(1000,5000),RANDBETWEEN(0,999))</f>
        <v>3774</v>
      </c>
      <c r="AF528" s="4">
        <f ca="1">IF(OR(W528="Bajo Riesgo",AE528&gt;=1000),RANDBETWEEN(1000,5000),RANDBETWEEN(0,999))</f>
        <v>3389</v>
      </c>
      <c r="AG528">
        <f t="shared" ca="1" si="62"/>
        <v>0</v>
      </c>
    </row>
    <row r="529" spans="1:33" customFormat="1" x14ac:dyDescent="0.25">
      <c r="A529">
        <v>43837636</v>
      </c>
      <c r="B529" t="s">
        <v>1434</v>
      </c>
      <c r="C529" t="s">
        <v>1435</v>
      </c>
      <c r="D529">
        <v>962039326</v>
      </c>
      <c r="E529" t="s">
        <v>1436</v>
      </c>
      <c r="F529">
        <v>51</v>
      </c>
      <c r="G529" t="s">
        <v>42</v>
      </c>
      <c r="H529" t="str">
        <f t="shared" ca="1" si="56"/>
        <v>Propia</v>
      </c>
      <c r="I529" t="s">
        <v>32</v>
      </c>
      <c r="J529" t="s">
        <v>33</v>
      </c>
      <c r="K529">
        <f t="shared" ca="1" si="57"/>
        <v>7493</v>
      </c>
      <c r="L529" t="s">
        <v>53</v>
      </c>
      <c r="M529" t="s">
        <v>13416</v>
      </c>
      <c r="N529">
        <v>4</v>
      </c>
      <c r="O529" t="s">
        <v>14663</v>
      </c>
      <c r="P529" t="s">
        <v>14658</v>
      </c>
      <c r="Q529" t="s">
        <v>14659</v>
      </c>
      <c r="R529" s="1">
        <v>42855</v>
      </c>
      <c r="S529" t="s">
        <v>755</v>
      </c>
      <c r="T529" t="str">
        <f t="shared" ca="1" si="58"/>
        <v>Con Garantia</v>
      </c>
      <c r="U529" t="str">
        <f t="shared" ca="1" si="59"/>
        <v>Con deuda</v>
      </c>
      <c r="V529" t="str">
        <f t="shared" ca="1" si="60"/>
        <v>Moroso</v>
      </c>
      <c r="W529" t="str">
        <f t="shared" ca="1" si="61"/>
        <v>Alto Riesgo</v>
      </c>
      <c r="X529">
        <v>1000</v>
      </c>
      <c r="Y529" s="2">
        <f ca="1">IF(H529="Propia",RANDBETWEEN(1000,5000),RANDBETWEEN(0,999))</f>
        <v>1188</v>
      </c>
      <c r="Z529" s="2">
        <f ca="1">IF(T529="Con Garantia",RANDBETWEEN(1000,5000),RANDBETWEEN(0,999))</f>
        <v>1259</v>
      </c>
      <c r="AA529" s="2">
        <f ca="1">IF(U529="Sin deuda",RANDBETWEEN(1000,5000),RANDBETWEEN(0,999))</f>
        <v>91</v>
      </c>
      <c r="AB529" s="4">
        <f ca="1">IF(Q529="Si Trabaja",RANDBETWEEN(1000,5000),RANDBETWEEN(0,999))</f>
        <v>4739</v>
      </c>
      <c r="AC529" s="4">
        <f ca="1">IF(AND(F529&gt;17,F529&lt;71),RANDBETWEEN(1000,5000),RANDBETWEEN(0,999))</f>
        <v>4969</v>
      </c>
      <c r="AD529" s="4">
        <f ca="1">IF(AND(AB529&gt;=0.5,(K529-X529)&gt;1000),RANDBETWEEN(1000,5000),RANDBETWEEN(0,999))</f>
        <v>3167</v>
      </c>
      <c r="AE529" s="4">
        <f ca="1">IF(OR(V529="",V529="Puntual"),RANDBETWEEN(1000,5000),RANDBETWEEN(0,999))</f>
        <v>779</v>
      </c>
      <c r="AF529" s="4">
        <f ca="1">IF(OR(W529="Bajo Riesgo",AE529&gt;=1000),RANDBETWEEN(1000,5000),RANDBETWEEN(0,999))</f>
        <v>265</v>
      </c>
      <c r="AG529">
        <f t="shared" ca="1" si="62"/>
        <v>0</v>
      </c>
    </row>
    <row r="530" spans="1:33" customFormat="1" x14ac:dyDescent="0.25">
      <c r="A530">
        <v>20112697</v>
      </c>
      <c r="B530" t="s">
        <v>1437</v>
      </c>
      <c r="C530" t="s">
        <v>1438</v>
      </c>
      <c r="D530">
        <v>917381914</v>
      </c>
      <c r="E530" t="s">
        <v>1439</v>
      </c>
      <c r="F530">
        <v>40</v>
      </c>
      <c r="G530" t="s">
        <v>42</v>
      </c>
      <c r="H530" t="str">
        <f t="shared" ca="1" si="56"/>
        <v>Propia</v>
      </c>
      <c r="I530" t="s">
        <v>44</v>
      </c>
      <c r="J530" t="s">
        <v>33</v>
      </c>
      <c r="K530">
        <f t="shared" ca="1" si="57"/>
        <v>5722</v>
      </c>
      <c r="L530" t="s">
        <v>43</v>
      </c>
      <c r="M530" t="s">
        <v>13325</v>
      </c>
      <c r="N530">
        <v>9</v>
      </c>
      <c r="O530" t="s">
        <v>14657</v>
      </c>
      <c r="P530" t="s">
        <v>14658</v>
      </c>
      <c r="Q530" t="s">
        <v>14659</v>
      </c>
      <c r="R530" s="1">
        <v>42772</v>
      </c>
      <c r="S530" t="s">
        <v>34</v>
      </c>
      <c r="T530" t="str">
        <f t="shared" ca="1" si="58"/>
        <v>Sin Garantia</v>
      </c>
      <c r="U530" t="str">
        <f t="shared" ca="1" si="59"/>
        <v>Sin deuda</v>
      </c>
      <c r="V530" t="str">
        <f t="shared" ca="1" si="60"/>
        <v/>
      </c>
      <c r="W530" t="str">
        <f t="shared" ca="1" si="61"/>
        <v>Bajo Riesgo</v>
      </c>
      <c r="X530">
        <v>1000</v>
      </c>
      <c r="Y530" s="2">
        <f ca="1">IF(H530="Propia",RANDBETWEEN(1000,5000),RANDBETWEEN(0,999))</f>
        <v>1610</v>
      </c>
      <c r="Z530" s="2">
        <f ca="1">IF(T530="Con Garantia",RANDBETWEEN(1000,5000),RANDBETWEEN(0,999))</f>
        <v>549</v>
      </c>
      <c r="AA530" s="2">
        <f ca="1">IF(U530="Sin deuda",RANDBETWEEN(1000,5000),RANDBETWEEN(0,999))</f>
        <v>1179</v>
      </c>
      <c r="AB530" s="4">
        <f ca="1">IF(Q530="Si Trabaja",RANDBETWEEN(1000,5000),RANDBETWEEN(0,999))</f>
        <v>3561</v>
      </c>
      <c r="AC530" s="4">
        <f ca="1">IF(AND(F530&gt;17,F530&lt;71),RANDBETWEEN(1000,5000),RANDBETWEEN(0,999))</f>
        <v>4534</v>
      </c>
      <c r="AD530" s="4">
        <f ca="1">IF(AND(AB530&gt;=0.5,(K530-X530)&gt;1000),RANDBETWEEN(1000,5000),RANDBETWEEN(0,999))</f>
        <v>4376</v>
      </c>
      <c r="AE530" s="4">
        <f ca="1">IF(OR(V530="",V530="Puntual"),RANDBETWEEN(1000,5000),RANDBETWEEN(0,999))</f>
        <v>2437</v>
      </c>
      <c r="AF530" s="4">
        <f ca="1">IF(OR(W530="Bajo Riesgo",AE530&gt;=1000),RANDBETWEEN(1000,5000),RANDBETWEEN(0,999))</f>
        <v>3424</v>
      </c>
      <c r="AG530">
        <f t="shared" ca="1" si="62"/>
        <v>1</v>
      </c>
    </row>
    <row r="531" spans="1:33" customFormat="1" x14ac:dyDescent="0.25">
      <c r="A531">
        <v>79543724</v>
      </c>
      <c r="B531" t="s">
        <v>1440</v>
      </c>
      <c r="C531" t="s">
        <v>1441</v>
      </c>
      <c r="D531">
        <v>519221822</v>
      </c>
      <c r="E531" t="s">
        <v>1442</v>
      </c>
      <c r="F531">
        <v>27</v>
      </c>
      <c r="G531" t="s">
        <v>42</v>
      </c>
      <c r="H531" t="str">
        <f t="shared" ca="1" si="56"/>
        <v>Alquilada</v>
      </c>
      <c r="I531" t="s">
        <v>49</v>
      </c>
      <c r="J531" t="s">
        <v>33</v>
      </c>
      <c r="K531">
        <f t="shared" ca="1" si="57"/>
        <v>7912</v>
      </c>
      <c r="L531" t="s">
        <v>121</v>
      </c>
      <c r="M531" t="s">
        <v>14010</v>
      </c>
      <c r="N531">
        <v>7</v>
      </c>
      <c r="O531" t="s">
        <v>14657</v>
      </c>
      <c r="P531" t="s">
        <v>14660</v>
      </c>
      <c r="Q531" t="s">
        <v>14659</v>
      </c>
      <c r="R531" s="1">
        <v>42850</v>
      </c>
      <c r="S531" t="s">
        <v>755</v>
      </c>
      <c r="T531" t="str">
        <f t="shared" ca="1" si="58"/>
        <v>Sin Garantia</v>
      </c>
      <c r="U531" t="str">
        <f t="shared" ca="1" si="59"/>
        <v>Con deuda</v>
      </c>
      <c r="V531" t="str">
        <f t="shared" ca="1" si="60"/>
        <v>Moroso</v>
      </c>
      <c r="W531" t="str">
        <f t="shared" ca="1" si="61"/>
        <v>Alto Riesgo</v>
      </c>
      <c r="X531">
        <v>1000</v>
      </c>
      <c r="Y531" s="2">
        <f ca="1">IF(H531="Propia",RANDBETWEEN(1000,5000),RANDBETWEEN(0,999))</f>
        <v>964</v>
      </c>
      <c r="Z531" s="2">
        <f ca="1">IF(T531="Con Garantia",RANDBETWEEN(1000,5000),RANDBETWEEN(0,999))</f>
        <v>881</v>
      </c>
      <c r="AA531" s="2">
        <f ca="1">IF(U531="Sin deuda",RANDBETWEEN(1000,5000),RANDBETWEEN(0,999))</f>
        <v>411</v>
      </c>
      <c r="AB531" s="4">
        <f ca="1">IF(Q531="Si Trabaja",RANDBETWEEN(1000,5000),RANDBETWEEN(0,999))</f>
        <v>2260</v>
      </c>
      <c r="AC531" s="4">
        <f ca="1">IF(AND(F531&gt;17,F531&lt;71),RANDBETWEEN(1000,5000),RANDBETWEEN(0,999))</f>
        <v>2212</v>
      </c>
      <c r="AD531" s="4">
        <f ca="1">IF(AND(AB531&gt;=0.5,(K531-X531)&gt;1000),RANDBETWEEN(1000,5000),RANDBETWEEN(0,999))</f>
        <v>2614</v>
      </c>
      <c r="AE531" s="4">
        <f ca="1">IF(OR(V531="",V531="Puntual"),RANDBETWEEN(1000,5000),RANDBETWEEN(0,999))</f>
        <v>769</v>
      </c>
      <c r="AF531" s="4">
        <f ca="1">IF(OR(W531="Bajo Riesgo",AE531&gt;=1000),RANDBETWEEN(1000,5000),RANDBETWEEN(0,999))</f>
        <v>168</v>
      </c>
      <c r="AG531">
        <f t="shared" ca="1" si="62"/>
        <v>0</v>
      </c>
    </row>
    <row r="532" spans="1:33" customFormat="1" x14ac:dyDescent="0.25">
      <c r="A532">
        <v>32953191</v>
      </c>
      <c r="B532" t="s">
        <v>1443</v>
      </c>
      <c r="C532" t="s">
        <v>1444</v>
      </c>
      <c r="D532">
        <v>967996411</v>
      </c>
      <c r="E532" t="s">
        <v>1445</v>
      </c>
      <c r="F532">
        <v>52</v>
      </c>
      <c r="G532" t="s">
        <v>30</v>
      </c>
      <c r="H532" t="str">
        <f t="shared" ca="1" si="56"/>
        <v>Alquilada</v>
      </c>
      <c r="I532" t="s">
        <v>79</v>
      </c>
      <c r="J532" t="s">
        <v>33</v>
      </c>
      <c r="K532">
        <f t="shared" ca="1" si="57"/>
        <v>6796</v>
      </c>
      <c r="L532" t="s">
        <v>48</v>
      </c>
      <c r="M532" t="s">
        <v>13794</v>
      </c>
      <c r="N532">
        <v>8</v>
      </c>
      <c r="O532" t="s">
        <v>14657</v>
      </c>
      <c r="P532" t="s">
        <v>14658</v>
      </c>
      <c r="Q532" t="s">
        <v>14659</v>
      </c>
      <c r="R532" s="1">
        <v>42813</v>
      </c>
      <c r="S532" t="s">
        <v>34</v>
      </c>
      <c r="T532" t="str">
        <f t="shared" ca="1" si="58"/>
        <v>Con Garantia</v>
      </c>
      <c r="U532" t="str">
        <f t="shared" ca="1" si="59"/>
        <v>Sin deuda</v>
      </c>
      <c r="V532" t="str">
        <f t="shared" ca="1" si="60"/>
        <v/>
      </c>
      <c r="W532" t="str">
        <f t="shared" ca="1" si="61"/>
        <v>Bajo Riesgo</v>
      </c>
      <c r="X532">
        <v>1000</v>
      </c>
      <c r="Y532" s="2">
        <f ca="1">IF(H532="Propia",RANDBETWEEN(1000,5000),RANDBETWEEN(0,999))</f>
        <v>347</v>
      </c>
      <c r="Z532" s="2">
        <f ca="1">IF(T532="Con Garantia",RANDBETWEEN(1000,5000),RANDBETWEEN(0,999))</f>
        <v>1597</v>
      </c>
      <c r="AA532" s="2">
        <f ca="1">IF(U532="Sin deuda",RANDBETWEEN(1000,5000),RANDBETWEEN(0,999))</f>
        <v>4683</v>
      </c>
      <c r="AB532" s="4">
        <f ca="1">IF(Q532="Si Trabaja",RANDBETWEEN(1000,5000),RANDBETWEEN(0,999))</f>
        <v>3060</v>
      </c>
      <c r="AC532" s="4">
        <f ca="1">IF(AND(F532&gt;17,F532&lt;71),RANDBETWEEN(1000,5000),RANDBETWEEN(0,999))</f>
        <v>4188</v>
      </c>
      <c r="AD532" s="4">
        <f ca="1">IF(AND(AB532&gt;=0.5,(K532-X532)&gt;1000),RANDBETWEEN(1000,5000),RANDBETWEEN(0,999))</f>
        <v>3525</v>
      </c>
      <c r="AE532" s="4">
        <f ca="1">IF(OR(V532="",V532="Puntual"),RANDBETWEEN(1000,5000),RANDBETWEEN(0,999))</f>
        <v>4913</v>
      </c>
      <c r="AF532" s="4">
        <f ca="1">IF(OR(W532="Bajo Riesgo",AE532&gt;=1000),RANDBETWEEN(1000,5000),RANDBETWEEN(0,999))</f>
        <v>3917</v>
      </c>
      <c r="AG532">
        <f t="shared" ca="1" si="62"/>
        <v>1</v>
      </c>
    </row>
    <row r="533" spans="1:33" customFormat="1" x14ac:dyDescent="0.25">
      <c r="A533">
        <v>75924944</v>
      </c>
      <c r="B533" t="s">
        <v>1446</v>
      </c>
      <c r="C533" t="s">
        <v>1447</v>
      </c>
      <c r="D533">
        <v>973373624</v>
      </c>
      <c r="E533" t="s">
        <v>1448</v>
      </c>
      <c r="F533">
        <v>45</v>
      </c>
      <c r="G533" t="s">
        <v>42</v>
      </c>
      <c r="H533" t="str">
        <f t="shared" ca="1" si="56"/>
        <v>Alquilada</v>
      </c>
      <c r="I533" t="s">
        <v>79</v>
      </c>
      <c r="J533" t="s">
        <v>33</v>
      </c>
      <c r="K533">
        <f t="shared" ca="1" si="57"/>
        <v>5153</v>
      </c>
      <c r="L533" t="s">
        <v>60</v>
      </c>
      <c r="M533" t="s">
        <v>14525</v>
      </c>
      <c r="N533">
        <v>4</v>
      </c>
      <c r="O533" t="s">
        <v>14663</v>
      </c>
      <c r="P533" t="s">
        <v>14668</v>
      </c>
      <c r="Q533" t="s">
        <v>14659</v>
      </c>
      <c r="R533" s="1">
        <v>43083</v>
      </c>
      <c r="S533" t="s">
        <v>34</v>
      </c>
      <c r="T533" t="str">
        <f t="shared" ca="1" si="58"/>
        <v>Sin Garantia</v>
      </c>
      <c r="U533" t="str">
        <f t="shared" ca="1" si="59"/>
        <v>Con deuda</v>
      </c>
      <c r="V533" t="str">
        <f t="shared" ca="1" si="60"/>
        <v>Puntual</v>
      </c>
      <c r="W533" t="str">
        <f t="shared" ca="1" si="61"/>
        <v>Bajo Riesgo</v>
      </c>
      <c r="X533">
        <v>1000</v>
      </c>
      <c r="Y533" s="2">
        <f ca="1">IF(H533="Propia",RANDBETWEEN(1000,5000),RANDBETWEEN(0,999))</f>
        <v>658</v>
      </c>
      <c r="Z533" s="2">
        <f ca="1">IF(T533="Con Garantia",RANDBETWEEN(1000,5000),RANDBETWEEN(0,999))</f>
        <v>199</v>
      </c>
      <c r="AA533" s="2">
        <f ca="1">IF(U533="Sin deuda",RANDBETWEEN(1000,5000),RANDBETWEEN(0,999))</f>
        <v>115</v>
      </c>
      <c r="AB533" s="4">
        <f ca="1">IF(Q533="Si Trabaja",RANDBETWEEN(1000,5000),RANDBETWEEN(0,999))</f>
        <v>3539</v>
      </c>
      <c r="AC533" s="4">
        <f ca="1">IF(AND(F533&gt;17,F533&lt;71),RANDBETWEEN(1000,5000),RANDBETWEEN(0,999))</f>
        <v>2993</v>
      </c>
      <c r="AD533" s="4">
        <f ca="1">IF(AND(AB533&gt;=0.5,(K533-X533)&gt;1000),RANDBETWEEN(1000,5000),RANDBETWEEN(0,999))</f>
        <v>1468</v>
      </c>
      <c r="AE533" s="4">
        <f ca="1">IF(OR(V533="",V533="Puntual"),RANDBETWEEN(1000,5000),RANDBETWEEN(0,999))</f>
        <v>2337</v>
      </c>
      <c r="AF533" s="4">
        <f ca="1">IF(OR(W533="Bajo Riesgo",AE533&gt;=1000),RANDBETWEEN(1000,5000),RANDBETWEEN(0,999))</f>
        <v>1410</v>
      </c>
      <c r="AG533">
        <f t="shared" ca="1" si="62"/>
        <v>1</v>
      </c>
    </row>
    <row r="534" spans="1:33" customFormat="1" x14ac:dyDescent="0.25">
      <c r="A534">
        <v>28302803</v>
      </c>
      <c r="B534" t="s">
        <v>1354</v>
      </c>
      <c r="C534" t="s">
        <v>1449</v>
      </c>
      <c r="D534">
        <v>921760851</v>
      </c>
      <c r="E534" t="s">
        <v>1356</v>
      </c>
      <c r="F534">
        <v>23</v>
      </c>
      <c r="G534" t="s">
        <v>30</v>
      </c>
      <c r="H534" t="str">
        <f t="shared" ca="1" si="56"/>
        <v>Propia</v>
      </c>
      <c r="I534" t="s">
        <v>32</v>
      </c>
      <c r="J534" t="s">
        <v>33</v>
      </c>
      <c r="K534">
        <f t="shared" ca="1" si="57"/>
        <v>7894</v>
      </c>
      <c r="L534" t="s">
        <v>67</v>
      </c>
      <c r="M534" t="s">
        <v>13150</v>
      </c>
      <c r="N534">
        <v>9</v>
      </c>
      <c r="O534" t="s">
        <v>14663</v>
      </c>
      <c r="P534" t="s">
        <v>14669</v>
      </c>
      <c r="Q534" t="s">
        <v>14659</v>
      </c>
      <c r="R534" s="1">
        <v>42856</v>
      </c>
      <c r="S534" t="s">
        <v>34</v>
      </c>
      <c r="T534" t="str">
        <f t="shared" ca="1" si="58"/>
        <v>Sin Garantia</v>
      </c>
      <c r="U534" t="str">
        <f t="shared" ca="1" si="59"/>
        <v>Con deuda</v>
      </c>
      <c r="V534" t="str">
        <f t="shared" ca="1" si="60"/>
        <v>Puntual</v>
      </c>
      <c r="W534" t="str">
        <f t="shared" ca="1" si="61"/>
        <v>Bajo Riesgo</v>
      </c>
      <c r="X534">
        <v>1000</v>
      </c>
      <c r="Y534" s="2">
        <f ca="1">IF(H534="Propia",RANDBETWEEN(1000,5000),RANDBETWEEN(0,999))</f>
        <v>1537</v>
      </c>
      <c r="Z534" s="2">
        <f ca="1">IF(T534="Con Garantia",RANDBETWEEN(1000,5000),RANDBETWEEN(0,999))</f>
        <v>691</v>
      </c>
      <c r="AA534" s="2">
        <f ca="1">IF(U534="Sin deuda",RANDBETWEEN(1000,5000),RANDBETWEEN(0,999))</f>
        <v>225</v>
      </c>
      <c r="AB534" s="4">
        <f ca="1">IF(Q534="Si Trabaja",RANDBETWEEN(1000,5000),RANDBETWEEN(0,999))</f>
        <v>3630</v>
      </c>
      <c r="AC534" s="4">
        <f ca="1">IF(AND(F534&gt;17,F534&lt;71),RANDBETWEEN(1000,5000),RANDBETWEEN(0,999))</f>
        <v>3846</v>
      </c>
      <c r="AD534" s="4">
        <f ca="1">IF(AND(AB534&gt;=0.5,(K534-X534)&gt;1000),RANDBETWEEN(1000,5000),RANDBETWEEN(0,999))</f>
        <v>2611</v>
      </c>
      <c r="AE534" s="4">
        <f ca="1">IF(OR(V534="",V534="Puntual"),RANDBETWEEN(1000,5000),RANDBETWEEN(0,999))</f>
        <v>2815</v>
      </c>
      <c r="AF534" s="4">
        <f ca="1">IF(OR(W534="Bajo Riesgo",AE534&gt;=1000),RANDBETWEEN(1000,5000),RANDBETWEEN(0,999))</f>
        <v>2091</v>
      </c>
      <c r="AG534">
        <f t="shared" ca="1" si="62"/>
        <v>1</v>
      </c>
    </row>
    <row r="535" spans="1:33" customFormat="1" x14ac:dyDescent="0.25">
      <c r="A535">
        <v>32383524</v>
      </c>
      <c r="B535" t="s">
        <v>1450</v>
      </c>
      <c r="C535" t="s">
        <v>1451</v>
      </c>
      <c r="D535">
        <v>971333832</v>
      </c>
      <c r="E535" t="s">
        <v>1452</v>
      </c>
      <c r="F535">
        <v>20</v>
      </c>
      <c r="G535" t="s">
        <v>30</v>
      </c>
      <c r="H535" t="str">
        <f t="shared" ca="1" si="56"/>
        <v>Propia</v>
      </c>
      <c r="I535" t="s">
        <v>49</v>
      </c>
      <c r="J535" t="s">
        <v>33</v>
      </c>
      <c r="K535">
        <f t="shared" ca="1" si="57"/>
        <v>6875</v>
      </c>
      <c r="L535" t="s">
        <v>78</v>
      </c>
      <c r="M535" t="s">
        <v>14023</v>
      </c>
      <c r="N535">
        <v>9</v>
      </c>
      <c r="O535" t="s">
        <v>14663</v>
      </c>
      <c r="P535" t="s">
        <v>14669</v>
      </c>
      <c r="Q535" t="s">
        <v>14659</v>
      </c>
      <c r="R535" s="1">
        <v>42773</v>
      </c>
      <c r="S535" t="s">
        <v>34</v>
      </c>
      <c r="T535" t="str">
        <f t="shared" ca="1" si="58"/>
        <v>Sin Garantia</v>
      </c>
      <c r="U535" t="str">
        <f t="shared" ca="1" si="59"/>
        <v>Sin deuda</v>
      </c>
      <c r="V535" t="str">
        <f t="shared" ca="1" si="60"/>
        <v/>
      </c>
      <c r="W535" t="str">
        <f t="shared" ca="1" si="61"/>
        <v>Bajo Riesgo</v>
      </c>
      <c r="X535">
        <v>1000</v>
      </c>
      <c r="Y535" s="2">
        <f ca="1">IF(H535="Propia",RANDBETWEEN(1000,5000),RANDBETWEEN(0,999))</f>
        <v>1911</v>
      </c>
      <c r="Z535" s="2">
        <f ca="1">IF(T535="Con Garantia",RANDBETWEEN(1000,5000),RANDBETWEEN(0,999))</f>
        <v>184</v>
      </c>
      <c r="AA535" s="2">
        <f ca="1">IF(U535="Sin deuda",RANDBETWEEN(1000,5000),RANDBETWEEN(0,999))</f>
        <v>2093</v>
      </c>
      <c r="AB535" s="4">
        <f ca="1">IF(Q535="Si Trabaja",RANDBETWEEN(1000,5000),RANDBETWEEN(0,999))</f>
        <v>2590</v>
      </c>
      <c r="AC535" s="4">
        <f ca="1">IF(AND(F535&gt;17,F535&lt;71),RANDBETWEEN(1000,5000),RANDBETWEEN(0,999))</f>
        <v>3030</v>
      </c>
      <c r="AD535" s="4">
        <f ca="1">IF(AND(AB535&gt;=0.5,(K535-X535)&gt;1000),RANDBETWEEN(1000,5000),RANDBETWEEN(0,999))</f>
        <v>1904</v>
      </c>
      <c r="AE535" s="4">
        <f ca="1">IF(OR(V535="",V535="Puntual"),RANDBETWEEN(1000,5000),RANDBETWEEN(0,999))</f>
        <v>3346</v>
      </c>
      <c r="AF535" s="4">
        <f ca="1">IF(OR(W535="Bajo Riesgo",AE535&gt;=1000),RANDBETWEEN(1000,5000),RANDBETWEEN(0,999))</f>
        <v>3142</v>
      </c>
      <c r="AG535">
        <f t="shared" ca="1" si="62"/>
        <v>1</v>
      </c>
    </row>
    <row r="536" spans="1:33" customFormat="1" x14ac:dyDescent="0.25">
      <c r="A536">
        <v>61543155</v>
      </c>
      <c r="B536" t="s">
        <v>1453</v>
      </c>
      <c r="C536" t="s">
        <v>1454</v>
      </c>
      <c r="D536">
        <v>910759598</v>
      </c>
      <c r="E536" t="s">
        <v>1455</v>
      </c>
      <c r="F536">
        <v>47</v>
      </c>
      <c r="G536" t="s">
        <v>30</v>
      </c>
      <c r="H536" t="str">
        <f t="shared" ca="1" si="56"/>
        <v>Propia</v>
      </c>
      <c r="I536" t="s">
        <v>44</v>
      </c>
      <c r="J536" t="s">
        <v>33</v>
      </c>
      <c r="K536">
        <f t="shared" ca="1" si="57"/>
        <v>7624</v>
      </c>
      <c r="L536" t="s">
        <v>107</v>
      </c>
      <c r="M536" t="s">
        <v>14661</v>
      </c>
      <c r="N536" t="s">
        <v>14661</v>
      </c>
      <c r="O536" t="s">
        <v>14661</v>
      </c>
      <c r="P536" t="s">
        <v>14661</v>
      </c>
      <c r="Q536" t="s">
        <v>14662</v>
      </c>
      <c r="R536" s="1">
        <v>42999</v>
      </c>
      <c r="S536" t="s">
        <v>755</v>
      </c>
      <c r="T536" t="str">
        <f t="shared" ca="1" si="58"/>
        <v>Con Garantia</v>
      </c>
      <c r="U536" t="str">
        <f t="shared" ca="1" si="59"/>
        <v>Sin deuda</v>
      </c>
      <c r="V536" t="str">
        <f t="shared" ca="1" si="60"/>
        <v/>
      </c>
      <c r="W536" t="str">
        <f t="shared" ca="1" si="61"/>
        <v>Bajo Riesgo</v>
      </c>
      <c r="X536">
        <v>1000</v>
      </c>
      <c r="Y536" s="2">
        <f ca="1">IF(H536="Propia",RANDBETWEEN(1000,5000),RANDBETWEEN(0,999))</f>
        <v>4468</v>
      </c>
      <c r="Z536" s="2">
        <f ca="1">IF(T536="Con Garantia",RANDBETWEEN(1000,5000),RANDBETWEEN(0,999))</f>
        <v>3471</v>
      </c>
      <c r="AA536" s="2">
        <f ca="1">IF(U536="Sin deuda",RANDBETWEEN(1000,5000),RANDBETWEEN(0,999))</f>
        <v>1497</v>
      </c>
      <c r="AB536" s="4">
        <f ca="1">IF(Q536="Si Trabaja",RANDBETWEEN(1000,5000),RANDBETWEEN(0,999))</f>
        <v>562</v>
      </c>
      <c r="AC536" s="4">
        <f ca="1">IF(AND(F536&gt;17,F536&lt;71),RANDBETWEEN(1000,5000),RANDBETWEEN(0,999))</f>
        <v>1976</v>
      </c>
      <c r="AD536" s="4">
        <f ca="1">IF(AND(AB536&gt;=0.5,(K536-X536)&gt;1000),RANDBETWEEN(1000,5000),RANDBETWEEN(0,999))</f>
        <v>1716</v>
      </c>
      <c r="AE536" s="4">
        <f ca="1">IF(OR(V536="",V536="Puntual"),RANDBETWEEN(1000,5000),RANDBETWEEN(0,999))</f>
        <v>1002</v>
      </c>
      <c r="AF536" s="4">
        <f ca="1">IF(OR(W536="Bajo Riesgo",AE536&gt;=1000),RANDBETWEEN(1000,5000),RANDBETWEEN(0,999))</f>
        <v>1277</v>
      </c>
      <c r="AG536">
        <f t="shared" ca="1" si="62"/>
        <v>0</v>
      </c>
    </row>
    <row r="537" spans="1:33" customFormat="1" x14ac:dyDescent="0.25">
      <c r="A537">
        <v>45262497</v>
      </c>
      <c r="B537" t="s">
        <v>1456</v>
      </c>
      <c r="C537" t="s">
        <v>1457</v>
      </c>
      <c r="D537">
        <v>519630000</v>
      </c>
      <c r="E537" t="s">
        <v>1458</v>
      </c>
      <c r="F537">
        <v>51</v>
      </c>
      <c r="G537" t="s">
        <v>42</v>
      </c>
      <c r="H537" t="str">
        <f t="shared" ca="1" si="56"/>
        <v>Alquilada</v>
      </c>
      <c r="I537" t="s">
        <v>49</v>
      </c>
      <c r="J537" t="s">
        <v>33</v>
      </c>
      <c r="K537">
        <f t="shared" ca="1" si="57"/>
        <v>6860</v>
      </c>
      <c r="L537" t="s">
        <v>131</v>
      </c>
      <c r="M537" t="s">
        <v>14661</v>
      </c>
      <c r="N537" t="s">
        <v>14661</v>
      </c>
      <c r="O537" t="s">
        <v>14661</v>
      </c>
      <c r="P537" t="s">
        <v>14661</v>
      </c>
      <c r="Q537" t="s">
        <v>14662</v>
      </c>
      <c r="R537" s="1">
        <v>42853</v>
      </c>
      <c r="S537" t="s">
        <v>34</v>
      </c>
      <c r="T537" t="str">
        <f t="shared" ca="1" si="58"/>
        <v>Con Garantia</v>
      </c>
      <c r="U537" t="str">
        <f t="shared" ca="1" si="59"/>
        <v>Con deuda</v>
      </c>
      <c r="V537" t="str">
        <f t="shared" ca="1" si="60"/>
        <v>Moroso</v>
      </c>
      <c r="W537" t="str">
        <f t="shared" ca="1" si="61"/>
        <v>Alto Riesgo</v>
      </c>
      <c r="X537">
        <v>1000</v>
      </c>
      <c r="Y537" s="2">
        <f ca="1">IF(H537="Propia",RANDBETWEEN(1000,5000),RANDBETWEEN(0,999))</f>
        <v>430</v>
      </c>
      <c r="Z537" s="2">
        <f ca="1">IF(T537="Con Garantia",RANDBETWEEN(1000,5000),RANDBETWEEN(0,999))</f>
        <v>1236</v>
      </c>
      <c r="AA537" s="2">
        <f ca="1">IF(U537="Sin deuda",RANDBETWEEN(1000,5000),RANDBETWEEN(0,999))</f>
        <v>197</v>
      </c>
      <c r="AB537" s="4">
        <f ca="1">IF(Q537="Si Trabaja",RANDBETWEEN(1000,5000),RANDBETWEEN(0,999))</f>
        <v>836</v>
      </c>
      <c r="AC537" s="4">
        <f ca="1">IF(AND(F537&gt;17,F537&lt;71),RANDBETWEEN(1000,5000),RANDBETWEEN(0,999))</f>
        <v>1146</v>
      </c>
      <c r="AD537" s="4">
        <f ca="1">IF(AND(AB537&gt;=0.5,(K537-X537)&gt;1000),RANDBETWEEN(1000,5000),RANDBETWEEN(0,999))</f>
        <v>4766</v>
      </c>
      <c r="AE537" s="4">
        <f ca="1">IF(OR(V537="",V537="Puntual"),RANDBETWEEN(1000,5000),RANDBETWEEN(0,999))</f>
        <v>377</v>
      </c>
      <c r="AF537" s="4">
        <f ca="1">IF(OR(W537="Bajo Riesgo",AE537&gt;=1000),RANDBETWEEN(1000,5000),RANDBETWEEN(0,999))</f>
        <v>497</v>
      </c>
      <c r="AG537">
        <f t="shared" ca="1" si="62"/>
        <v>0</v>
      </c>
    </row>
    <row r="538" spans="1:33" customFormat="1" x14ac:dyDescent="0.25">
      <c r="A538">
        <v>41005914</v>
      </c>
      <c r="B538" t="s">
        <v>1459</v>
      </c>
      <c r="C538" t="s">
        <v>1460</v>
      </c>
      <c r="D538">
        <v>985410716</v>
      </c>
      <c r="E538" t="s">
        <v>1461</v>
      </c>
      <c r="F538">
        <v>27</v>
      </c>
      <c r="G538" t="s">
        <v>42</v>
      </c>
      <c r="H538" t="str">
        <f t="shared" ca="1" si="56"/>
        <v>Alquilada</v>
      </c>
      <c r="I538" t="s">
        <v>44</v>
      </c>
      <c r="J538" t="s">
        <v>33</v>
      </c>
      <c r="K538">
        <f t="shared" ca="1" si="57"/>
        <v>6037</v>
      </c>
      <c r="L538" t="s">
        <v>243</v>
      </c>
      <c r="M538" t="s">
        <v>14661</v>
      </c>
      <c r="N538" t="s">
        <v>14661</v>
      </c>
      <c r="O538" t="s">
        <v>14661</v>
      </c>
      <c r="P538" t="s">
        <v>14661</v>
      </c>
      <c r="Q538" t="s">
        <v>14662</v>
      </c>
      <c r="R538" s="1">
        <v>42946</v>
      </c>
      <c r="S538" t="s">
        <v>34</v>
      </c>
      <c r="T538" t="str">
        <f t="shared" ca="1" si="58"/>
        <v>Con Garantia</v>
      </c>
      <c r="U538" t="str">
        <f t="shared" ca="1" si="59"/>
        <v>Con deuda</v>
      </c>
      <c r="V538" t="str">
        <f t="shared" ca="1" si="60"/>
        <v>Moroso</v>
      </c>
      <c r="W538" t="str">
        <f t="shared" ca="1" si="61"/>
        <v>Alto Riesgo</v>
      </c>
      <c r="X538">
        <v>1000</v>
      </c>
      <c r="Y538" s="2">
        <f ca="1">IF(H538="Propia",RANDBETWEEN(1000,5000),RANDBETWEEN(0,999))</f>
        <v>16</v>
      </c>
      <c r="Z538" s="2">
        <f ca="1">IF(T538="Con Garantia",RANDBETWEEN(1000,5000),RANDBETWEEN(0,999))</f>
        <v>1910</v>
      </c>
      <c r="AA538" s="2">
        <f ca="1">IF(U538="Sin deuda",RANDBETWEEN(1000,5000),RANDBETWEEN(0,999))</f>
        <v>541</v>
      </c>
      <c r="AB538" s="4">
        <f ca="1">IF(Q538="Si Trabaja",RANDBETWEEN(1000,5000),RANDBETWEEN(0,999))</f>
        <v>433</v>
      </c>
      <c r="AC538" s="4">
        <f ca="1">IF(AND(F538&gt;17,F538&lt;71),RANDBETWEEN(1000,5000),RANDBETWEEN(0,999))</f>
        <v>2938</v>
      </c>
      <c r="AD538" s="4">
        <f ca="1">IF(AND(AB538&gt;=0.5,(K538-X538)&gt;1000),RANDBETWEEN(1000,5000),RANDBETWEEN(0,999))</f>
        <v>3904</v>
      </c>
      <c r="AE538" s="4">
        <f ca="1">IF(OR(V538="",V538="Puntual"),RANDBETWEEN(1000,5000),RANDBETWEEN(0,999))</f>
        <v>923</v>
      </c>
      <c r="AF538" s="4">
        <f ca="1">IF(OR(W538="Bajo Riesgo",AE538&gt;=1000),RANDBETWEEN(1000,5000),RANDBETWEEN(0,999))</f>
        <v>969</v>
      </c>
      <c r="AG538">
        <f t="shared" ca="1" si="62"/>
        <v>0</v>
      </c>
    </row>
    <row r="539" spans="1:33" customFormat="1" x14ac:dyDescent="0.25">
      <c r="A539">
        <v>45262497</v>
      </c>
      <c r="B539" t="s">
        <v>1456</v>
      </c>
      <c r="C539" t="s">
        <v>1232</v>
      </c>
      <c r="D539">
        <v>519630000</v>
      </c>
      <c r="E539" t="s">
        <v>1458</v>
      </c>
      <c r="F539">
        <v>69</v>
      </c>
      <c r="G539" t="s">
        <v>42</v>
      </c>
      <c r="H539" t="str">
        <f t="shared" ca="1" si="56"/>
        <v>Alquilada</v>
      </c>
      <c r="I539" t="s">
        <v>44</v>
      </c>
      <c r="J539" t="s">
        <v>33</v>
      </c>
      <c r="K539">
        <f t="shared" ca="1" si="57"/>
        <v>7822</v>
      </c>
      <c r="L539" t="s">
        <v>125</v>
      </c>
      <c r="M539" t="s">
        <v>14661</v>
      </c>
      <c r="N539" t="s">
        <v>14661</v>
      </c>
      <c r="O539" t="s">
        <v>14661</v>
      </c>
      <c r="P539" t="s">
        <v>14661</v>
      </c>
      <c r="Q539" t="s">
        <v>14662</v>
      </c>
      <c r="R539" s="1">
        <v>42772</v>
      </c>
      <c r="S539" t="s">
        <v>34</v>
      </c>
      <c r="T539" t="str">
        <f t="shared" ca="1" si="58"/>
        <v>Sin Garantia</v>
      </c>
      <c r="U539" t="str">
        <f t="shared" ca="1" si="59"/>
        <v>Sin deuda</v>
      </c>
      <c r="V539" t="str">
        <f t="shared" ca="1" si="60"/>
        <v/>
      </c>
      <c r="W539" t="str">
        <f t="shared" ca="1" si="61"/>
        <v>Bajo Riesgo</v>
      </c>
      <c r="X539">
        <v>1000</v>
      </c>
      <c r="Y539" s="2">
        <f ca="1">IF(H539="Propia",RANDBETWEEN(1000,5000),RANDBETWEEN(0,999))</f>
        <v>820</v>
      </c>
      <c r="Z539" s="2">
        <f ca="1">IF(T539="Con Garantia",RANDBETWEEN(1000,5000),RANDBETWEEN(0,999))</f>
        <v>971</v>
      </c>
      <c r="AA539" s="2">
        <f ca="1">IF(U539="Sin deuda",RANDBETWEEN(1000,5000),RANDBETWEEN(0,999))</f>
        <v>1421</v>
      </c>
      <c r="AB539" s="4">
        <f ca="1">IF(Q539="Si Trabaja",RANDBETWEEN(1000,5000),RANDBETWEEN(0,999))</f>
        <v>370</v>
      </c>
      <c r="AC539" s="4">
        <f ca="1">IF(AND(F539&gt;17,F539&lt;71),RANDBETWEEN(1000,5000),RANDBETWEEN(0,999))</f>
        <v>3583</v>
      </c>
      <c r="AD539" s="4">
        <f ca="1">IF(AND(AB539&gt;=0.5,(K539-X539)&gt;1000),RANDBETWEEN(1000,5000),RANDBETWEEN(0,999))</f>
        <v>4506</v>
      </c>
      <c r="AE539" s="4">
        <f ca="1">IF(OR(V539="",V539="Puntual"),RANDBETWEEN(1000,5000),RANDBETWEEN(0,999))</f>
        <v>2426</v>
      </c>
      <c r="AF539" s="4">
        <f ca="1">IF(OR(W539="Bajo Riesgo",AE539&gt;=1000),RANDBETWEEN(1000,5000),RANDBETWEEN(0,999))</f>
        <v>1362</v>
      </c>
      <c r="AG539">
        <f t="shared" ca="1" si="62"/>
        <v>0</v>
      </c>
    </row>
    <row r="540" spans="1:33" customFormat="1" x14ac:dyDescent="0.25">
      <c r="A540">
        <v>45558399</v>
      </c>
      <c r="B540" t="s">
        <v>1462</v>
      </c>
      <c r="C540" t="s">
        <v>1463</v>
      </c>
      <c r="D540">
        <v>519773318</v>
      </c>
      <c r="E540" t="s">
        <v>1464</v>
      </c>
      <c r="F540">
        <v>56</v>
      </c>
      <c r="G540" t="s">
        <v>30</v>
      </c>
      <c r="H540" t="str">
        <f t="shared" ca="1" si="56"/>
        <v>Alquilada</v>
      </c>
      <c r="I540" t="s">
        <v>79</v>
      </c>
      <c r="J540" t="s">
        <v>33</v>
      </c>
      <c r="K540">
        <f t="shared" ca="1" si="57"/>
        <v>7887</v>
      </c>
      <c r="L540" t="s">
        <v>53</v>
      </c>
      <c r="M540" t="s">
        <v>14661</v>
      </c>
      <c r="N540" t="s">
        <v>14661</v>
      </c>
      <c r="O540" t="s">
        <v>14661</v>
      </c>
      <c r="P540" t="s">
        <v>14661</v>
      </c>
      <c r="Q540" t="s">
        <v>14662</v>
      </c>
      <c r="R540" s="1">
        <v>42760</v>
      </c>
      <c r="S540" t="s">
        <v>34</v>
      </c>
      <c r="T540" t="str">
        <f t="shared" ca="1" si="58"/>
        <v>Con Garantia</v>
      </c>
      <c r="U540" t="str">
        <f t="shared" ca="1" si="59"/>
        <v>Con deuda</v>
      </c>
      <c r="V540" t="str">
        <f t="shared" ca="1" si="60"/>
        <v>Moroso</v>
      </c>
      <c r="W540" t="str">
        <f t="shared" ca="1" si="61"/>
        <v>Alto Riesgo</v>
      </c>
      <c r="X540">
        <v>1000</v>
      </c>
      <c r="Y540" s="2">
        <f ca="1">IF(H540="Propia",RANDBETWEEN(1000,5000),RANDBETWEEN(0,999))</f>
        <v>211</v>
      </c>
      <c r="Z540" s="2">
        <f ca="1">IF(T540="Con Garantia",RANDBETWEEN(1000,5000),RANDBETWEEN(0,999))</f>
        <v>1165</v>
      </c>
      <c r="AA540" s="2">
        <f ca="1">IF(U540="Sin deuda",RANDBETWEEN(1000,5000),RANDBETWEEN(0,999))</f>
        <v>279</v>
      </c>
      <c r="AB540" s="4">
        <f ca="1">IF(Q540="Si Trabaja",RANDBETWEEN(1000,5000),RANDBETWEEN(0,999))</f>
        <v>167</v>
      </c>
      <c r="AC540" s="4">
        <f ca="1">IF(AND(F540&gt;17,F540&lt;71),RANDBETWEEN(1000,5000),RANDBETWEEN(0,999))</f>
        <v>2318</v>
      </c>
      <c r="AD540" s="4">
        <f ca="1">IF(AND(AB540&gt;=0.5,(K540-X540)&gt;1000),RANDBETWEEN(1000,5000),RANDBETWEEN(0,999))</f>
        <v>1364</v>
      </c>
      <c r="AE540" s="4">
        <f ca="1">IF(OR(V540="",V540="Puntual"),RANDBETWEEN(1000,5000),RANDBETWEEN(0,999))</f>
        <v>541</v>
      </c>
      <c r="AF540" s="4">
        <f ca="1">IF(OR(W540="Bajo Riesgo",AE540&gt;=1000),RANDBETWEEN(1000,5000),RANDBETWEEN(0,999))</f>
        <v>415</v>
      </c>
      <c r="AG540">
        <f t="shared" ca="1" si="62"/>
        <v>0</v>
      </c>
    </row>
    <row r="541" spans="1:33" customFormat="1" x14ac:dyDescent="0.25">
      <c r="A541">
        <v>47540801</v>
      </c>
      <c r="B541" t="s">
        <v>1465</v>
      </c>
      <c r="C541" t="s">
        <v>1466</v>
      </c>
      <c r="D541">
        <v>519338466</v>
      </c>
      <c r="E541" t="s">
        <v>1467</v>
      </c>
      <c r="F541">
        <v>64</v>
      </c>
      <c r="G541" t="s">
        <v>30</v>
      </c>
      <c r="H541" t="str">
        <f t="shared" ca="1" si="56"/>
        <v>Propia</v>
      </c>
      <c r="I541" t="s">
        <v>32</v>
      </c>
      <c r="J541" t="s">
        <v>33</v>
      </c>
      <c r="K541">
        <f t="shared" ca="1" si="57"/>
        <v>6581</v>
      </c>
      <c r="L541" t="s">
        <v>48</v>
      </c>
      <c r="M541" t="s">
        <v>14621</v>
      </c>
      <c r="N541">
        <v>3</v>
      </c>
      <c r="O541" t="s">
        <v>14663</v>
      </c>
      <c r="P541" t="s">
        <v>14669</v>
      </c>
      <c r="Q541" t="s">
        <v>14659</v>
      </c>
      <c r="R541" s="1">
        <v>43014</v>
      </c>
      <c r="S541" t="s">
        <v>34</v>
      </c>
      <c r="T541" t="str">
        <f t="shared" ca="1" si="58"/>
        <v>Sin Garantia</v>
      </c>
      <c r="U541" t="str">
        <f t="shared" ca="1" si="59"/>
        <v>Con deuda</v>
      </c>
      <c r="V541" t="str">
        <f t="shared" ca="1" si="60"/>
        <v>Moroso</v>
      </c>
      <c r="W541" t="str">
        <f t="shared" ca="1" si="61"/>
        <v>Alto Riesgo</v>
      </c>
      <c r="X541">
        <v>1000</v>
      </c>
      <c r="Y541" s="2">
        <f ca="1">IF(H541="Propia",RANDBETWEEN(1000,5000),RANDBETWEEN(0,999))</f>
        <v>3947</v>
      </c>
      <c r="Z541" s="2">
        <f ca="1">IF(T541="Con Garantia",RANDBETWEEN(1000,5000),RANDBETWEEN(0,999))</f>
        <v>554</v>
      </c>
      <c r="AA541" s="2">
        <f ca="1">IF(U541="Sin deuda",RANDBETWEEN(1000,5000),RANDBETWEEN(0,999))</f>
        <v>210</v>
      </c>
      <c r="AB541" s="4">
        <f ca="1">IF(Q541="Si Trabaja",RANDBETWEEN(1000,5000),RANDBETWEEN(0,999))</f>
        <v>2952</v>
      </c>
      <c r="AC541" s="4">
        <f ca="1">IF(AND(F541&gt;17,F541&lt;71),RANDBETWEEN(1000,5000),RANDBETWEEN(0,999))</f>
        <v>4837</v>
      </c>
      <c r="AD541" s="4">
        <f ca="1">IF(AND(AB541&gt;=0.5,(K541-X541)&gt;1000),RANDBETWEEN(1000,5000),RANDBETWEEN(0,999))</f>
        <v>1144</v>
      </c>
      <c r="AE541" s="4">
        <f ca="1">IF(OR(V541="",V541="Puntual"),RANDBETWEEN(1000,5000),RANDBETWEEN(0,999))</f>
        <v>151</v>
      </c>
      <c r="AF541" s="4">
        <f ca="1">IF(OR(W541="Bajo Riesgo",AE541&gt;=1000),RANDBETWEEN(1000,5000),RANDBETWEEN(0,999))</f>
        <v>605</v>
      </c>
      <c r="AG541">
        <f t="shared" ca="1" si="62"/>
        <v>0</v>
      </c>
    </row>
    <row r="542" spans="1:33" customFormat="1" x14ac:dyDescent="0.25">
      <c r="A542">
        <v>41955358</v>
      </c>
      <c r="B542" t="s">
        <v>1468</v>
      </c>
      <c r="C542" t="s">
        <v>1469</v>
      </c>
      <c r="D542">
        <v>947533941</v>
      </c>
      <c r="E542" t="s">
        <v>1470</v>
      </c>
      <c r="F542">
        <v>66</v>
      </c>
      <c r="G542" t="s">
        <v>42</v>
      </c>
      <c r="H542" t="str">
        <f t="shared" ca="1" si="56"/>
        <v>Propia</v>
      </c>
      <c r="I542" t="s">
        <v>32</v>
      </c>
      <c r="J542" t="s">
        <v>33</v>
      </c>
      <c r="K542">
        <f t="shared" ca="1" si="57"/>
        <v>5526</v>
      </c>
      <c r="L542" t="s">
        <v>53</v>
      </c>
      <c r="M542" t="s">
        <v>14661</v>
      </c>
      <c r="N542" t="s">
        <v>14661</v>
      </c>
      <c r="O542" t="s">
        <v>14661</v>
      </c>
      <c r="P542" t="s">
        <v>14661</v>
      </c>
      <c r="Q542" t="s">
        <v>14662</v>
      </c>
      <c r="R542" s="1">
        <v>42820</v>
      </c>
      <c r="S542" t="s">
        <v>755</v>
      </c>
      <c r="T542" t="str">
        <f t="shared" ca="1" si="58"/>
        <v>Sin Garantia</v>
      </c>
      <c r="U542" t="str">
        <f t="shared" ca="1" si="59"/>
        <v>Sin deuda</v>
      </c>
      <c r="V542" t="str">
        <f t="shared" ca="1" si="60"/>
        <v/>
      </c>
      <c r="W542" t="str">
        <f t="shared" ca="1" si="61"/>
        <v>Bajo Riesgo</v>
      </c>
      <c r="X542">
        <v>1000</v>
      </c>
      <c r="Y542" s="2">
        <f ca="1">IF(H542="Propia",RANDBETWEEN(1000,5000),RANDBETWEEN(0,999))</f>
        <v>2590</v>
      </c>
      <c r="Z542" s="2">
        <f ca="1">IF(T542="Con Garantia",RANDBETWEEN(1000,5000),RANDBETWEEN(0,999))</f>
        <v>221</v>
      </c>
      <c r="AA542" s="2">
        <f ca="1">IF(U542="Sin deuda",RANDBETWEEN(1000,5000),RANDBETWEEN(0,999))</f>
        <v>2880</v>
      </c>
      <c r="AB542" s="4">
        <f ca="1">IF(Q542="Si Trabaja",RANDBETWEEN(1000,5000),RANDBETWEEN(0,999))</f>
        <v>82</v>
      </c>
      <c r="AC542" s="4">
        <f ca="1">IF(AND(F542&gt;17,F542&lt;71),RANDBETWEEN(1000,5000),RANDBETWEEN(0,999))</f>
        <v>1153</v>
      </c>
      <c r="AD542" s="4">
        <f ca="1">IF(AND(AB542&gt;=0.5,(K542-X542)&gt;1000),RANDBETWEEN(1000,5000),RANDBETWEEN(0,999))</f>
        <v>4147</v>
      </c>
      <c r="AE542" s="4">
        <f ca="1">IF(OR(V542="",V542="Puntual"),RANDBETWEEN(1000,5000),RANDBETWEEN(0,999))</f>
        <v>1855</v>
      </c>
      <c r="AF542" s="4">
        <f ca="1">IF(OR(W542="Bajo Riesgo",AE542&gt;=1000),RANDBETWEEN(1000,5000),RANDBETWEEN(0,999))</f>
        <v>3293</v>
      </c>
      <c r="AG542">
        <f t="shared" ca="1" si="62"/>
        <v>0</v>
      </c>
    </row>
    <row r="543" spans="1:33" customFormat="1" x14ac:dyDescent="0.25">
      <c r="A543">
        <v>28268443</v>
      </c>
      <c r="B543" t="s">
        <v>1471</v>
      </c>
      <c r="C543" t="s">
        <v>1472</v>
      </c>
      <c r="D543">
        <v>941029196</v>
      </c>
      <c r="E543" t="s">
        <v>1473</v>
      </c>
      <c r="F543">
        <v>25</v>
      </c>
      <c r="G543" t="s">
        <v>30</v>
      </c>
      <c r="H543" t="str">
        <f t="shared" ca="1" si="56"/>
        <v>Alquilada</v>
      </c>
      <c r="I543" t="s">
        <v>79</v>
      </c>
      <c r="J543" t="s">
        <v>33</v>
      </c>
      <c r="K543">
        <f t="shared" ca="1" si="57"/>
        <v>7518</v>
      </c>
      <c r="L543" t="s">
        <v>38</v>
      </c>
      <c r="M543" t="s">
        <v>14661</v>
      </c>
      <c r="N543" t="s">
        <v>14661</v>
      </c>
      <c r="O543" t="s">
        <v>14661</v>
      </c>
      <c r="P543" t="s">
        <v>14661</v>
      </c>
      <c r="Q543" t="s">
        <v>14662</v>
      </c>
      <c r="R543" s="1">
        <v>42888</v>
      </c>
      <c r="S543" t="s">
        <v>34</v>
      </c>
      <c r="T543" t="str">
        <f t="shared" ca="1" si="58"/>
        <v>Con Garantia</v>
      </c>
      <c r="U543" t="str">
        <f t="shared" ca="1" si="59"/>
        <v>Sin deuda</v>
      </c>
      <c r="V543" t="str">
        <f t="shared" ca="1" si="60"/>
        <v/>
      </c>
      <c r="W543" t="str">
        <f t="shared" ca="1" si="61"/>
        <v>Bajo Riesgo</v>
      </c>
      <c r="X543">
        <v>1000</v>
      </c>
      <c r="Y543" s="2">
        <f ca="1">IF(H543="Propia",RANDBETWEEN(1000,5000),RANDBETWEEN(0,999))</f>
        <v>58</v>
      </c>
      <c r="Z543" s="2">
        <f ca="1">IF(T543="Con Garantia",RANDBETWEEN(1000,5000),RANDBETWEEN(0,999))</f>
        <v>2144</v>
      </c>
      <c r="AA543" s="2">
        <f ca="1">IF(U543="Sin deuda",RANDBETWEEN(1000,5000),RANDBETWEEN(0,999))</f>
        <v>2098</v>
      </c>
      <c r="AB543" s="4">
        <f ca="1">IF(Q543="Si Trabaja",RANDBETWEEN(1000,5000),RANDBETWEEN(0,999))</f>
        <v>759</v>
      </c>
      <c r="AC543" s="4">
        <f ca="1">IF(AND(F543&gt;17,F543&lt;71),RANDBETWEEN(1000,5000),RANDBETWEEN(0,999))</f>
        <v>1841</v>
      </c>
      <c r="AD543" s="4">
        <f ca="1">IF(AND(AB543&gt;=0.5,(K543-X543)&gt;1000),RANDBETWEEN(1000,5000),RANDBETWEEN(0,999))</f>
        <v>3193</v>
      </c>
      <c r="AE543" s="4">
        <f ca="1">IF(OR(V543="",V543="Puntual"),RANDBETWEEN(1000,5000),RANDBETWEEN(0,999))</f>
        <v>1181</v>
      </c>
      <c r="AF543" s="4">
        <f ca="1">IF(OR(W543="Bajo Riesgo",AE543&gt;=1000),RANDBETWEEN(1000,5000),RANDBETWEEN(0,999))</f>
        <v>4132</v>
      </c>
      <c r="AG543">
        <f t="shared" ca="1" si="62"/>
        <v>0</v>
      </c>
    </row>
    <row r="544" spans="1:33" customFormat="1" x14ac:dyDescent="0.25">
      <c r="A544">
        <v>47540801</v>
      </c>
      <c r="B544" t="s">
        <v>1465</v>
      </c>
      <c r="C544" t="s">
        <v>1474</v>
      </c>
      <c r="D544">
        <v>519338466</v>
      </c>
      <c r="E544" t="s">
        <v>1467</v>
      </c>
      <c r="F544">
        <v>36</v>
      </c>
      <c r="G544" t="s">
        <v>30</v>
      </c>
      <c r="H544" t="str">
        <f t="shared" ca="1" si="56"/>
        <v>Propia</v>
      </c>
      <c r="I544" t="s">
        <v>79</v>
      </c>
      <c r="J544" t="s">
        <v>33</v>
      </c>
      <c r="K544">
        <f t="shared" ca="1" si="57"/>
        <v>6801</v>
      </c>
      <c r="L544" t="s">
        <v>53</v>
      </c>
      <c r="M544" t="s">
        <v>13586</v>
      </c>
      <c r="N544">
        <v>8</v>
      </c>
      <c r="O544" t="s">
        <v>14657</v>
      </c>
      <c r="P544" t="s">
        <v>14668</v>
      </c>
      <c r="Q544" t="s">
        <v>14659</v>
      </c>
      <c r="R544" s="1">
        <v>43067</v>
      </c>
      <c r="S544" t="s">
        <v>755</v>
      </c>
      <c r="T544" t="str">
        <f t="shared" ca="1" si="58"/>
        <v>Con Garantia</v>
      </c>
      <c r="U544" t="str">
        <f t="shared" ca="1" si="59"/>
        <v>Sin deuda</v>
      </c>
      <c r="V544" t="str">
        <f t="shared" ca="1" si="60"/>
        <v/>
      </c>
      <c r="W544" t="str">
        <f t="shared" ca="1" si="61"/>
        <v>Bajo Riesgo</v>
      </c>
      <c r="X544">
        <v>1000</v>
      </c>
      <c r="Y544" s="2">
        <f ca="1">IF(H544="Propia",RANDBETWEEN(1000,5000),RANDBETWEEN(0,999))</f>
        <v>4727</v>
      </c>
      <c r="Z544" s="2">
        <f ca="1">IF(T544="Con Garantia",RANDBETWEEN(1000,5000),RANDBETWEEN(0,999))</f>
        <v>2540</v>
      </c>
      <c r="AA544" s="2">
        <f ca="1">IF(U544="Sin deuda",RANDBETWEEN(1000,5000),RANDBETWEEN(0,999))</f>
        <v>2448</v>
      </c>
      <c r="AB544" s="4">
        <f ca="1">IF(Q544="Si Trabaja",RANDBETWEEN(1000,5000),RANDBETWEEN(0,999))</f>
        <v>4128</v>
      </c>
      <c r="AC544" s="4">
        <f ca="1">IF(AND(F544&gt;17,F544&lt;71),RANDBETWEEN(1000,5000),RANDBETWEEN(0,999))</f>
        <v>1952</v>
      </c>
      <c r="AD544" s="4">
        <f ca="1">IF(AND(AB544&gt;=0.5,(K544-X544)&gt;1000),RANDBETWEEN(1000,5000),RANDBETWEEN(0,999))</f>
        <v>1831</v>
      </c>
      <c r="AE544" s="4">
        <f ca="1">IF(OR(V544="",V544="Puntual"),RANDBETWEEN(1000,5000),RANDBETWEEN(0,999))</f>
        <v>1117</v>
      </c>
      <c r="AF544" s="4">
        <f ca="1">IF(OR(W544="Bajo Riesgo",AE544&gt;=1000),RANDBETWEEN(1000,5000),RANDBETWEEN(0,999))</f>
        <v>2046</v>
      </c>
      <c r="AG544">
        <f t="shared" ca="1" si="62"/>
        <v>1</v>
      </c>
    </row>
    <row r="545" spans="1:33" customFormat="1" x14ac:dyDescent="0.25">
      <c r="A545">
        <v>46613930</v>
      </c>
      <c r="B545" t="s">
        <v>1475</v>
      </c>
      <c r="C545" t="s">
        <v>1474</v>
      </c>
      <c r="D545">
        <v>519241867</v>
      </c>
      <c r="E545" t="s">
        <v>1476</v>
      </c>
      <c r="F545">
        <v>27</v>
      </c>
      <c r="G545" t="s">
        <v>30</v>
      </c>
      <c r="H545" t="str">
        <f t="shared" ca="1" si="56"/>
        <v>Propia</v>
      </c>
      <c r="I545" t="s">
        <v>32</v>
      </c>
      <c r="J545" t="s">
        <v>33</v>
      </c>
      <c r="K545">
        <f t="shared" ca="1" si="57"/>
        <v>6606</v>
      </c>
      <c r="L545" t="s">
        <v>103</v>
      </c>
      <c r="M545" t="s">
        <v>13789</v>
      </c>
      <c r="N545">
        <v>9</v>
      </c>
      <c r="O545" t="s">
        <v>14657</v>
      </c>
      <c r="P545" t="s">
        <v>14664</v>
      </c>
      <c r="Q545" t="s">
        <v>14659</v>
      </c>
      <c r="R545" s="1">
        <v>43065</v>
      </c>
      <c r="S545" t="s">
        <v>34</v>
      </c>
      <c r="T545" t="str">
        <f t="shared" ca="1" si="58"/>
        <v>Sin Garantia</v>
      </c>
      <c r="U545" t="str">
        <f t="shared" ca="1" si="59"/>
        <v>Con deuda</v>
      </c>
      <c r="V545" t="str">
        <f t="shared" ca="1" si="60"/>
        <v>Puntual</v>
      </c>
      <c r="W545" t="str">
        <f t="shared" ca="1" si="61"/>
        <v>Bajo Riesgo</v>
      </c>
      <c r="X545">
        <v>1000</v>
      </c>
      <c r="Y545" s="2">
        <f ca="1">IF(H545="Propia",RANDBETWEEN(1000,5000),RANDBETWEEN(0,999))</f>
        <v>4908</v>
      </c>
      <c r="Z545" s="2">
        <f ca="1">IF(T545="Con Garantia",RANDBETWEEN(1000,5000),RANDBETWEEN(0,999))</f>
        <v>499</v>
      </c>
      <c r="AA545" s="2">
        <f ca="1">IF(U545="Sin deuda",RANDBETWEEN(1000,5000),RANDBETWEEN(0,999))</f>
        <v>792</v>
      </c>
      <c r="AB545" s="4">
        <f ca="1">IF(Q545="Si Trabaja",RANDBETWEEN(1000,5000),RANDBETWEEN(0,999))</f>
        <v>2402</v>
      </c>
      <c r="AC545" s="4">
        <f ca="1">IF(AND(F545&gt;17,F545&lt;71),RANDBETWEEN(1000,5000),RANDBETWEEN(0,999))</f>
        <v>2253</v>
      </c>
      <c r="AD545" s="4">
        <f ca="1">IF(AND(AB545&gt;=0.5,(K545-X545)&gt;1000),RANDBETWEEN(1000,5000),RANDBETWEEN(0,999))</f>
        <v>3341</v>
      </c>
      <c r="AE545" s="4">
        <f ca="1">IF(OR(V545="",V545="Puntual"),RANDBETWEEN(1000,5000),RANDBETWEEN(0,999))</f>
        <v>1580</v>
      </c>
      <c r="AF545" s="4">
        <f ca="1">IF(OR(W545="Bajo Riesgo",AE545&gt;=1000),RANDBETWEEN(1000,5000),RANDBETWEEN(0,999))</f>
        <v>4367</v>
      </c>
      <c r="AG545">
        <f t="shared" ca="1" si="62"/>
        <v>1</v>
      </c>
    </row>
    <row r="546" spans="1:33" customFormat="1" x14ac:dyDescent="0.25">
      <c r="A546">
        <v>32986758</v>
      </c>
      <c r="B546" t="s">
        <v>1477</v>
      </c>
      <c r="C546" t="s">
        <v>1478</v>
      </c>
      <c r="D546">
        <v>998114469</v>
      </c>
      <c r="E546" t="s">
        <v>1479</v>
      </c>
      <c r="F546">
        <v>33</v>
      </c>
      <c r="G546" t="s">
        <v>42</v>
      </c>
      <c r="H546" t="str">
        <f t="shared" ca="1" si="56"/>
        <v>Alquilada</v>
      </c>
      <c r="I546" t="s">
        <v>44</v>
      </c>
      <c r="J546" t="s">
        <v>33</v>
      </c>
      <c r="K546">
        <f t="shared" ca="1" si="57"/>
        <v>7285</v>
      </c>
      <c r="L546" t="s">
        <v>60</v>
      </c>
      <c r="M546" t="s">
        <v>14661</v>
      </c>
      <c r="N546" t="s">
        <v>14661</v>
      </c>
      <c r="O546" t="s">
        <v>14661</v>
      </c>
      <c r="P546" t="s">
        <v>14661</v>
      </c>
      <c r="Q546" t="s">
        <v>14662</v>
      </c>
      <c r="R546" s="1">
        <v>42875</v>
      </c>
      <c r="S546" t="s">
        <v>34</v>
      </c>
      <c r="T546" t="str">
        <f t="shared" ca="1" si="58"/>
        <v>Con Garantia</v>
      </c>
      <c r="U546" t="str">
        <f t="shared" ca="1" si="59"/>
        <v>Con deuda</v>
      </c>
      <c r="V546" t="str">
        <f t="shared" ca="1" si="60"/>
        <v>Puntual</v>
      </c>
      <c r="W546" t="str">
        <f t="shared" ca="1" si="61"/>
        <v>Bajo Riesgo</v>
      </c>
      <c r="X546">
        <v>1000</v>
      </c>
      <c r="Y546" s="2">
        <f ca="1">IF(H546="Propia",RANDBETWEEN(1000,5000),RANDBETWEEN(0,999))</f>
        <v>181</v>
      </c>
      <c r="Z546" s="2">
        <f ca="1">IF(T546="Con Garantia",RANDBETWEEN(1000,5000),RANDBETWEEN(0,999))</f>
        <v>2152</v>
      </c>
      <c r="AA546" s="2">
        <f ca="1">IF(U546="Sin deuda",RANDBETWEEN(1000,5000),RANDBETWEEN(0,999))</f>
        <v>854</v>
      </c>
      <c r="AB546" s="4">
        <f ca="1">IF(Q546="Si Trabaja",RANDBETWEEN(1000,5000),RANDBETWEEN(0,999))</f>
        <v>428</v>
      </c>
      <c r="AC546" s="4">
        <f ca="1">IF(AND(F546&gt;17,F546&lt;71),RANDBETWEEN(1000,5000),RANDBETWEEN(0,999))</f>
        <v>4912</v>
      </c>
      <c r="AD546" s="4">
        <f ca="1">IF(AND(AB546&gt;=0.5,(K546-X546)&gt;1000),RANDBETWEEN(1000,5000),RANDBETWEEN(0,999))</f>
        <v>3246</v>
      </c>
      <c r="AE546" s="4">
        <f ca="1">IF(OR(V546="",V546="Puntual"),RANDBETWEEN(1000,5000),RANDBETWEEN(0,999))</f>
        <v>4656</v>
      </c>
      <c r="AF546" s="4">
        <f ca="1">IF(OR(W546="Bajo Riesgo",AE546&gt;=1000),RANDBETWEEN(1000,5000),RANDBETWEEN(0,999))</f>
        <v>1865</v>
      </c>
      <c r="AG546">
        <f t="shared" ca="1" si="62"/>
        <v>0</v>
      </c>
    </row>
    <row r="547" spans="1:33" customFormat="1" x14ac:dyDescent="0.25">
      <c r="A547">
        <v>41955358</v>
      </c>
      <c r="B547" t="s">
        <v>1468</v>
      </c>
      <c r="C547" t="s">
        <v>1480</v>
      </c>
      <c r="D547">
        <v>947533941</v>
      </c>
      <c r="E547" t="s">
        <v>1470</v>
      </c>
      <c r="F547">
        <v>42</v>
      </c>
      <c r="G547" t="s">
        <v>42</v>
      </c>
      <c r="H547" t="str">
        <f t="shared" ca="1" si="56"/>
        <v>Alquilada</v>
      </c>
      <c r="I547" t="s">
        <v>49</v>
      </c>
      <c r="J547" t="s">
        <v>33</v>
      </c>
      <c r="K547">
        <f t="shared" ca="1" si="57"/>
        <v>7478</v>
      </c>
      <c r="L547" t="s">
        <v>74</v>
      </c>
      <c r="M547" t="s">
        <v>13387</v>
      </c>
      <c r="N547">
        <v>3</v>
      </c>
      <c r="O547" t="s">
        <v>14663</v>
      </c>
      <c r="P547" t="s">
        <v>14668</v>
      </c>
      <c r="Q547" t="s">
        <v>14659</v>
      </c>
      <c r="R547" s="1">
        <v>42852</v>
      </c>
      <c r="S547" t="s">
        <v>755</v>
      </c>
      <c r="T547" t="str">
        <f t="shared" ca="1" si="58"/>
        <v>Sin Garantia</v>
      </c>
      <c r="U547" t="str">
        <f t="shared" ca="1" si="59"/>
        <v>Con deuda</v>
      </c>
      <c r="V547" t="str">
        <f t="shared" ca="1" si="60"/>
        <v>Puntual</v>
      </c>
      <c r="W547" t="str">
        <f t="shared" ca="1" si="61"/>
        <v>Bajo Riesgo</v>
      </c>
      <c r="X547">
        <v>1000</v>
      </c>
      <c r="Y547" s="2">
        <f ca="1">IF(H547="Propia",RANDBETWEEN(1000,5000),RANDBETWEEN(0,999))</f>
        <v>81</v>
      </c>
      <c r="Z547" s="2">
        <f ca="1">IF(T547="Con Garantia",RANDBETWEEN(1000,5000),RANDBETWEEN(0,999))</f>
        <v>802</v>
      </c>
      <c r="AA547" s="2">
        <f ca="1">IF(U547="Sin deuda",RANDBETWEEN(1000,5000),RANDBETWEEN(0,999))</f>
        <v>705</v>
      </c>
      <c r="AB547" s="4">
        <f ca="1">IF(Q547="Si Trabaja",RANDBETWEEN(1000,5000),RANDBETWEEN(0,999))</f>
        <v>4720</v>
      </c>
      <c r="AC547" s="4">
        <f ca="1">IF(AND(F547&gt;17,F547&lt;71),RANDBETWEEN(1000,5000),RANDBETWEEN(0,999))</f>
        <v>1815</v>
      </c>
      <c r="AD547" s="4">
        <f ca="1">IF(AND(AB547&gt;=0.5,(K547-X547)&gt;1000),RANDBETWEEN(1000,5000),RANDBETWEEN(0,999))</f>
        <v>3743</v>
      </c>
      <c r="AE547" s="4">
        <f ca="1">IF(OR(V547="",V547="Puntual"),RANDBETWEEN(1000,5000),RANDBETWEEN(0,999))</f>
        <v>2554</v>
      </c>
      <c r="AF547" s="4">
        <f ca="1">IF(OR(W547="Bajo Riesgo",AE547&gt;=1000),RANDBETWEEN(1000,5000),RANDBETWEEN(0,999))</f>
        <v>3582</v>
      </c>
      <c r="AG547">
        <f t="shared" ca="1" si="62"/>
        <v>1</v>
      </c>
    </row>
    <row r="548" spans="1:33" customFormat="1" x14ac:dyDescent="0.25">
      <c r="A548">
        <v>27576243</v>
      </c>
      <c r="B548" t="s">
        <v>1481</v>
      </c>
      <c r="C548" t="s">
        <v>1482</v>
      </c>
      <c r="D548">
        <v>920706556</v>
      </c>
      <c r="E548" t="s">
        <v>1483</v>
      </c>
      <c r="F548">
        <v>59</v>
      </c>
      <c r="G548" t="s">
        <v>30</v>
      </c>
      <c r="H548" t="str">
        <f t="shared" ca="1" si="56"/>
        <v>Propia</v>
      </c>
      <c r="I548" t="s">
        <v>32</v>
      </c>
      <c r="J548" t="s">
        <v>33</v>
      </c>
      <c r="K548">
        <f t="shared" ca="1" si="57"/>
        <v>5535</v>
      </c>
      <c r="L548" t="s">
        <v>48</v>
      </c>
      <c r="M548" t="s">
        <v>14661</v>
      </c>
      <c r="N548" t="s">
        <v>14661</v>
      </c>
      <c r="O548" t="s">
        <v>14661</v>
      </c>
      <c r="P548" t="s">
        <v>14661</v>
      </c>
      <c r="Q548" t="s">
        <v>14662</v>
      </c>
      <c r="R548" s="1">
        <v>42763</v>
      </c>
      <c r="S548" t="s">
        <v>34</v>
      </c>
      <c r="T548" t="str">
        <f t="shared" ca="1" si="58"/>
        <v>Sin Garantia</v>
      </c>
      <c r="U548" t="str">
        <f t="shared" ca="1" si="59"/>
        <v>Sin deuda</v>
      </c>
      <c r="V548" t="str">
        <f t="shared" ca="1" si="60"/>
        <v/>
      </c>
      <c r="W548" t="str">
        <f t="shared" ca="1" si="61"/>
        <v>Bajo Riesgo</v>
      </c>
      <c r="X548">
        <v>1000</v>
      </c>
      <c r="Y548" s="2">
        <f ca="1">IF(H548="Propia",RANDBETWEEN(1000,5000),RANDBETWEEN(0,999))</f>
        <v>3931</v>
      </c>
      <c r="Z548" s="2">
        <f ca="1">IF(T548="Con Garantia",RANDBETWEEN(1000,5000),RANDBETWEEN(0,999))</f>
        <v>741</v>
      </c>
      <c r="AA548" s="2">
        <f ca="1">IF(U548="Sin deuda",RANDBETWEEN(1000,5000),RANDBETWEEN(0,999))</f>
        <v>1550</v>
      </c>
      <c r="AB548" s="4">
        <f ca="1">IF(Q548="Si Trabaja",RANDBETWEEN(1000,5000),RANDBETWEEN(0,999))</f>
        <v>821</v>
      </c>
      <c r="AC548" s="4">
        <f ca="1">IF(AND(F548&gt;17,F548&lt;71),RANDBETWEEN(1000,5000),RANDBETWEEN(0,999))</f>
        <v>1918</v>
      </c>
      <c r="AD548" s="4">
        <f ca="1">IF(AND(AB548&gt;=0.5,(K548-X548)&gt;1000),RANDBETWEEN(1000,5000),RANDBETWEEN(0,999))</f>
        <v>3147</v>
      </c>
      <c r="AE548" s="4">
        <f ca="1">IF(OR(V548="",V548="Puntual"),RANDBETWEEN(1000,5000),RANDBETWEEN(0,999))</f>
        <v>1579</v>
      </c>
      <c r="AF548" s="4">
        <f ca="1">IF(OR(W548="Bajo Riesgo",AE548&gt;=1000),RANDBETWEEN(1000,5000),RANDBETWEEN(0,999))</f>
        <v>3127</v>
      </c>
      <c r="AG548">
        <f t="shared" ca="1" si="62"/>
        <v>0</v>
      </c>
    </row>
    <row r="549" spans="1:33" customFormat="1" x14ac:dyDescent="0.25">
      <c r="A549">
        <v>45194147</v>
      </c>
      <c r="B549" t="s">
        <v>1484</v>
      </c>
      <c r="C549" t="s">
        <v>1485</v>
      </c>
      <c r="D549">
        <v>981960568</v>
      </c>
      <c r="E549" t="s">
        <v>1486</v>
      </c>
      <c r="F549">
        <v>65</v>
      </c>
      <c r="G549" t="s">
        <v>30</v>
      </c>
      <c r="H549" t="str">
        <f t="shared" ca="1" si="56"/>
        <v>Alquilada</v>
      </c>
      <c r="I549" t="s">
        <v>44</v>
      </c>
      <c r="J549" t="s">
        <v>33</v>
      </c>
      <c r="K549">
        <f t="shared" ca="1" si="57"/>
        <v>5349</v>
      </c>
      <c r="L549" t="s">
        <v>107</v>
      </c>
      <c r="M549" t="s">
        <v>14661</v>
      </c>
      <c r="N549" t="s">
        <v>14661</v>
      </c>
      <c r="O549" t="s">
        <v>14661</v>
      </c>
      <c r="P549" t="s">
        <v>14661</v>
      </c>
      <c r="Q549" t="s">
        <v>14662</v>
      </c>
      <c r="R549" s="1">
        <v>42818</v>
      </c>
      <c r="S549" t="s">
        <v>755</v>
      </c>
      <c r="T549" t="str">
        <f t="shared" ca="1" si="58"/>
        <v>Sin Garantia</v>
      </c>
      <c r="U549" t="str">
        <f t="shared" ca="1" si="59"/>
        <v>Sin deuda</v>
      </c>
      <c r="V549" t="str">
        <f t="shared" ca="1" si="60"/>
        <v/>
      </c>
      <c r="W549" t="str">
        <f t="shared" ca="1" si="61"/>
        <v>Bajo Riesgo</v>
      </c>
      <c r="X549">
        <v>1000</v>
      </c>
      <c r="Y549" s="2">
        <f ca="1">IF(H549="Propia",RANDBETWEEN(1000,5000),RANDBETWEEN(0,999))</f>
        <v>808</v>
      </c>
      <c r="Z549" s="2">
        <f ca="1">IF(T549="Con Garantia",RANDBETWEEN(1000,5000),RANDBETWEEN(0,999))</f>
        <v>194</v>
      </c>
      <c r="AA549" s="2">
        <f ca="1">IF(U549="Sin deuda",RANDBETWEEN(1000,5000),RANDBETWEEN(0,999))</f>
        <v>1096</v>
      </c>
      <c r="AB549" s="4">
        <f ca="1">IF(Q549="Si Trabaja",RANDBETWEEN(1000,5000),RANDBETWEEN(0,999))</f>
        <v>351</v>
      </c>
      <c r="AC549" s="4">
        <f ca="1">IF(AND(F549&gt;17,F549&lt;71),RANDBETWEEN(1000,5000),RANDBETWEEN(0,999))</f>
        <v>4983</v>
      </c>
      <c r="AD549" s="4">
        <f ca="1">IF(AND(AB549&gt;=0.5,(K549-X549)&gt;1000),RANDBETWEEN(1000,5000),RANDBETWEEN(0,999))</f>
        <v>4829</v>
      </c>
      <c r="AE549" s="4">
        <f ca="1">IF(OR(V549="",V549="Puntual"),RANDBETWEEN(1000,5000),RANDBETWEEN(0,999))</f>
        <v>3281</v>
      </c>
      <c r="AF549" s="4">
        <f ca="1">IF(OR(W549="Bajo Riesgo",AE549&gt;=1000),RANDBETWEEN(1000,5000),RANDBETWEEN(0,999))</f>
        <v>3666</v>
      </c>
      <c r="AG549">
        <f t="shared" ca="1" si="62"/>
        <v>0</v>
      </c>
    </row>
    <row r="550" spans="1:33" customFormat="1" x14ac:dyDescent="0.25">
      <c r="A550">
        <v>71290207</v>
      </c>
      <c r="B550" t="s">
        <v>1487</v>
      </c>
      <c r="C550" t="s">
        <v>206</v>
      </c>
      <c r="D550">
        <v>975842150</v>
      </c>
      <c r="E550" t="s">
        <v>1488</v>
      </c>
      <c r="F550">
        <v>66</v>
      </c>
      <c r="G550" t="s">
        <v>42</v>
      </c>
      <c r="H550" t="str">
        <f t="shared" ca="1" si="56"/>
        <v>Propia</v>
      </c>
      <c r="I550" t="s">
        <v>32</v>
      </c>
      <c r="J550" t="s">
        <v>33</v>
      </c>
      <c r="K550">
        <f t="shared" ca="1" si="57"/>
        <v>5999</v>
      </c>
      <c r="L550" t="s">
        <v>67</v>
      </c>
      <c r="M550" t="s">
        <v>14661</v>
      </c>
      <c r="N550" t="s">
        <v>14661</v>
      </c>
      <c r="O550" t="s">
        <v>14661</v>
      </c>
      <c r="P550" t="s">
        <v>14661</v>
      </c>
      <c r="Q550" t="s">
        <v>14662</v>
      </c>
      <c r="R550" s="1">
        <v>43000</v>
      </c>
      <c r="S550" t="s">
        <v>34</v>
      </c>
      <c r="T550" t="str">
        <f t="shared" ca="1" si="58"/>
        <v>Con Garantia</v>
      </c>
      <c r="U550" t="str">
        <f t="shared" ca="1" si="59"/>
        <v>Sin deuda</v>
      </c>
      <c r="V550" t="str">
        <f t="shared" ca="1" si="60"/>
        <v/>
      </c>
      <c r="W550" t="str">
        <f t="shared" ca="1" si="61"/>
        <v>Bajo Riesgo</v>
      </c>
      <c r="X550">
        <v>1000</v>
      </c>
      <c r="Y550" s="2">
        <f ca="1">IF(H550="Propia",RANDBETWEEN(1000,5000),RANDBETWEEN(0,999))</f>
        <v>4682</v>
      </c>
      <c r="Z550" s="2">
        <f ca="1">IF(T550="Con Garantia",RANDBETWEEN(1000,5000),RANDBETWEEN(0,999))</f>
        <v>1142</v>
      </c>
      <c r="AA550" s="2">
        <f ca="1">IF(U550="Sin deuda",RANDBETWEEN(1000,5000),RANDBETWEEN(0,999))</f>
        <v>2592</v>
      </c>
      <c r="AB550" s="4">
        <f ca="1">IF(Q550="Si Trabaja",RANDBETWEEN(1000,5000),RANDBETWEEN(0,999))</f>
        <v>622</v>
      </c>
      <c r="AC550" s="4">
        <f ca="1">IF(AND(F550&gt;17,F550&lt;71),RANDBETWEEN(1000,5000),RANDBETWEEN(0,999))</f>
        <v>1673</v>
      </c>
      <c r="AD550" s="4">
        <f ca="1">IF(AND(AB550&gt;=0.5,(K550-X550)&gt;1000),RANDBETWEEN(1000,5000),RANDBETWEEN(0,999))</f>
        <v>1190</v>
      </c>
      <c r="AE550" s="4">
        <f ca="1">IF(OR(V550="",V550="Puntual"),RANDBETWEEN(1000,5000),RANDBETWEEN(0,999))</f>
        <v>4273</v>
      </c>
      <c r="AF550" s="4">
        <f ca="1">IF(OR(W550="Bajo Riesgo",AE550&gt;=1000),RANDBETWEEN(1000,5000),RANDBETWEEN(0,999))</f>
        <v>2683</v>
      </c>
      <c r="AG550">
        <f t="shared" ca="1" si="62"/>
        <v>0</v>
      </c>
    </row>
    <row r="551" spans="1:33" customFormat="1" x14ac:dyDescent="0.25">
      <c r="A551">
        <v>75614968</v>
      </c>
      <c r="B551" t="s">
        <v>1489</v>
      </c>
      <c r="C551" t="s">
        <v>1490</v>
      </c>
      <c r="D551">
        <v>994757571</v>
      </c>
      <c r="E551" t="s">
        <v>1491</v>
      </c>
      <c r="F551">
        <v>38</v>
      </c>
      <c r="G551" t="s">
        <v>42</v>
      </c>
      <c r="H551" t="str">
        <f t="shared" ca="1" si="56"/>
        <v>Propia</v>
      </c>
      <c r="I551" t="s">
        <v>49</v>
      </c>
      <c r="J551" t="s">
        <v>33</v>
      </c>
      <c r="K551">
        <f t="shared" ca="1" si="57"/>
        <v>6756</v>
      </c>
      <c r="L551" t="s">
        <v>214</v>
      </c>
      <c r="M551" t="s">
        <v>14661</v>
      </c>
      <c r="N551" t="s">
        <v>14661</v>
      </c>
      <c r="O551" t="s">
        <v>14661</v>
      </c>
      <c r="P551" t="s">
        <v>14661</v>
      </c>
      <c r="Q551" t="s">
        <v>14662</v>
      </c>
      <c r="R551" s="1">
        <v>42884</v>
      </c>
      <c r="S551" t="s">
        <v>755</v>
      </c>
      <c r="T551" t="str">
        <f t="shared" ca="1" si="58"/>
        <v>Con Garantia</v>
      </c>
      <c r="U551" t="str">
        <f t="shared" ca="1" si="59"/>
        <v>Con deuda</v>
      </c>
      <c r="V551" t="str">
        <f t="shared" ca="1" si="60"/>
        <v>Puntual</v>
      </c>
      <c r="W551" t="str">
        <f t="shared" ca="1" si="61"/>
        <v>Bajo Riesgo</v>
      </c>
      <c r="X551">
        <v>1000</v>
      </c>
      <c r="Y551" s="2">
        <f ca="1">IF(H551="Propia",RANDBETWEEN(1000,5000),RANDBETWEEN(0,999))</f>
        <v>4998</v>
      </c>
      <c r="Z551" s="2">
        <f ca="1">IF(T551="Con Garantia",RANDBETWEEN(1000,5000),RANDBETWEEN(0,999))</f>
        <v>2680</v>
      </c>
      <c r="AA551" s="2">
        <f ca="1">IF(U551="Sin deuda",RANDBETWEEN(1000,5000),RANDBETWEEN(0,999))</f>
        <v>427</v>
      </c>
      <c r="AB551" s="4">
        <f ca="1">IF(Q551="Si Trabaja",RANDBETWEEN(1000,5000),RANDBETWEEN(0,999))</f>
        <v>893</v>
      </c>
      <c r="AC551" s="4">
        <f ca="1">IF(AND(F551&gt;17,F551&lt;71),RANDBETWEEN(1000,5000),RANDBETWEEN(0,999))</f>
        <v>4324</v>
      </c>
      <c r="AD551" s="4">
        <f ca="1">IF(AND(AB551&gt;=0.5,(K551-X551)&gt;1000),RANDBETWEEN(1000,5000),RANDBETWEEN(0,999))</f>
        <v>1887</v>
      </c>
      <c r="AE551" s="4">
        <f ca="1">IF(OR(V551="",V551="Puntual"),RANDBETWEEN(1000,5000),RANDBETWEEN(0,999))</f>
        <v>2632</v>
      </c>
      <c r="AF551" s="4">
        <f ca="1">IF(OR(W551="Bajo Riesgo",AE551&gt;=1000),RANDBETWEEN(1000,5000),RANDBETWEEN(0,999))</f>
        <v>4368</v>
      </c>
      <c r="AG551">
        <f t="shared" ca="1" si="62"/>
        <v>0</v>
      </c>
    </row>
    <row r="552" spans="1:33" customFormat="1" x14ac:dyDescent="0.25">
      <c r="A552">
        <v>76378701</v>
      </c>
      <c r="B552" t="s">
        <v>1492</v>
      </c>
      <c r="C552" t="s">
        <v>1493</v>
      </c>
      <c r="D552">
        <v>519705893</v>
      </c>
      <c r="E552" t="s">
        <v>1494</v>
      </c>
      <c r="F552">
        <v>62</v>
      </c>
      <c r="G552" t="s">
        <v>30</v>
      </c>
      <c r="H552" t="str">
        <f t="shared" ca="1" si="56"/>
        <v>Alquilada</v>
      </c>
      <c r="I552" t="s">
        <v>32</v>
      </c>
      <c r="J552" t="s">
        <v>33</v>
      </c>
      <c r="K552">
        <f t="shared" ca="1" si="57"/>
        <v>7419</v>
      </c>
      <c r="L552" t="s">
        <v>135</v>
      </c>
      <c r="M552" t="s">
        <v>13432</v>
      </c>
      <c r="N552">
        <v>1</v>
      </c>
      <c r="O552" t="s">
        <v>14657</v>
      </c>
      <c r="P552" t="s">
        <v>14666</v>
      </c>
      <c r="Q552" t="s">
        <v>14659</v>
      </c>
      <c r="R552" s="1">
        <v>43067</v>
      </c>
      <c r="S552" t="s">
        <v>34</v>
      </c>
      <c r="T552" t="str">
        <f t="shared" ca="1" si="58"/>
        <v>Con Garantia</v>
      </c>
      <c r="U552" t="str">
        <f t="shared" ca="1" si="59"/>
        <v>Con deuda</v>
      </c>
      <c r="V552" t="str">
        <f t="shared" ca="1" si="60"/>
        <v>Puntual</v>
      </c>
      <c r="W552" t="str">
        <f t="shared" ca="1" si="61"/>
        <v>Bajo Riesgo</v>
      </c>
      <c r="X552">
        <v>1000</v>
      </c>
      <c r="Y552" s="2">
        <f ca="1">IF(H552="Propia",RANDBETWEEN(1000,5000),RANDBETWEEN(0,999))</f>
        <v>376</v>
      </c>
      <c r="Z552" s="2">
        <f ca="1">IF(T552="Con Garantia",RANDBETWEEN(1000,5000),RANDBETWEEN(0,999))</f>
        <v>3227</v>
      </c>
      <c r="AA552" s="2">
        <f ca="1">IF(U552="Sin deuda",RANDBETWEEN(1000,5000),RANDBETWEEN(0,999))</f>
        <v>236</v>
      </c>
      <c r="AB552" s="4">
        <f ca="1">IF(Q552="Si Trabaja",RANDBETWEEN(1000,5000),RANDBETWEEN(0,999))</f>
        <v>3542</v>
      </c>
      <c r="AC552" s="4">
        <f ca="1">IF(AND(F552&gt;17,F552&lt;71),RANDBETWEEN(1000,5000),RANDBETWEEN(0,999))</f>
        <v>2842</v>
      </c>
      <c r="AD552" s="4">
        <f ca="1">IF(AND(AB552&gt;=0.5,(K552-X552)&gt;1000),RANDBETWEEN(1000,5000),RANDBETWEEN(0,999))</f>
        <v>4612</v>
      </c>
      <c r="AE552" s="4">
        <f ca="1">IF(OR(V552="",V552="Puntual"),RANDBETWEEN(1000,5000),RANDBETWEEN(0,999))</f>
        <v>4233</v>
      </c>
      <c r="AF552" s="4">
        <f ca="1">IF(OR(W552="Bajo Riesgo",AE552&gt;=1000),RANDBETWEEN(1000,5000),RANDBETWEEN(0,999))</f>
        <v>4970</v>
      </c>
      <c r="AG552">
        <f t="shared" ca="1" si="62"/>
        <v>1</v>
      </c>
    </row>
    <row r="553" spans="1:33" customFormat="1" x14ac:dyDescent="0.25">
      <c r="A553">
        <v>20119319</v>
      </c>
      <c r="B553" t="s">
        <v>1495</v>
      </c>
      <c r="C553" t="s">
        <v>1496</v>
      </c>
      <c r="D553">
        <v>933348867</v>
      </c>
      <c r="E553" t="s">
        <v>1497</v>
      </c>
      <c r="F553">
        <v>43</v>
      </c>
      <c r="G553" t="s">
        <v>42</v>
      </c>
      <c r="H553" t="str">
        <f t="shared" ca="1" si="56"/>
        <v>Propia</v>
      </c>
      <c r="I553" t="s">
        <v>44</v>
      </c>
      <c r="J553" t="s">
        <v>33</v>
      </c>
      <c r="K553">
        <f t="shared" ca="1" si="57"/>
        <v>7579</v>
      </c>
      <c r="L553" t="s">
        <v>53</v>
      </c>
      <c r="M553" t="s">
        <v>14661</v>
      </c>
      <c r="N553" t="s">
        <v>14661</v>
      </c>
      <c r="O553" t="s">
        <v>14661</v>
      </c>
      <c r="P553" t="s">
        <v>14661</v>
      </c>
      <c r="Q553" t="s">
        <v>14662</v>
      </c>
      <c r="R553" s="1">
        <v>42848</v>
      </c>
      <c r="S553" t="s">
        <v>34</v>
      </c>
      <c r="T553" t="str">
        <f t="shared" ca="1" si="58"/>
        <v>Sin Garantia</v>
      </c>
      <c r="U553" t="str">
        <f t="shared" ca="1" si="59"/>
        <v>Sin deuda</v>
      </c>
      <c r="V553" t="str">
        <f t="shared" ca="1" si="60"/>
        <v/>
      </c>
      <c r="W553" t="str">
        <f t="shared" ca="1" si="61"/>
        <v>Bajo Riesgo</v>
      </c>
      <c r="X553">
        <v>1000</v>
      </c>
      <c r="Y553" s="2">
        <f ca="1">IF(H553="Propia",RANDBETWEEN(1000,5000),RANDBETWEEN(0,999))</f>
        <v>1739</v>
      </c>
      <c r="Z553" s="2">
        <f ca="1">IF(T553="Con Garantia",RANDBETWEEN(1000,5000),RANDBETWEEN(0,999))</f>
        <v>799</v>
      </c>
      <c r="AA553" s="2">
        <f ca="1">IF(U553="Sin deuda",RANDBETWEEN(1000,5000),RANDBETWEEN(0,999))</f>
        <v>2539</v>
      </c>
      <c r="AB553" s="4">
        <f ca="1">IF(Q553="Si Trabaja",RANDBETWEEN(1000,5000),RANDBETWEEN(0,999))</f>
        <v>344</v>
      </c>
      <c r="AC553" s="4">
        <f ca="1">IF(AND(F553&gt;17,F553&lt;71),RANDBETWEEN(1000,5000),RANDBETWEEN(0,999))</f>
        <v>2355</v>
      </c>
      <c r="AD553" s="4">
        <f ca="1">IF(AND(AB553&gt;=0.5,(K553-X553)&gt;1000),RANDBETWEEN(1000,5000),RANDBETWEEN(0,999))</f>
        <v>2569</v>
      </c>
      <c r="AE553" s="4">
        <f ca="1">IF(OR(V553="",V553="Puntual"),RANDBETWEEN(1000,5000),RANDBETWEEN(0,999))</f>
        <v>1437</v>
      </c>
      <c r="AF553" s="4">
        <f ca="1">IF(OR(W553="Bajo Riesgo",AE553&gt;=1000),RANDBETWEEN(1000,5000),RANDBETWEEN(0,999))</f>
        <v>1401</v>
      </c>
      <c r="AG553">
        <f t="shared" ca="1" si="62"/>
        <v>0</v>
      </c>
    </row>
    <row r="554" spans="1:33" customFormat="1" x14ac:dyDescent="0.25">
      <c r="A554">
        <v>77322764</v>
      </c>
      <c r="B554" t="s">
        <v>1498</v>
      </c>
      <c r="C554" t="s">
        <v>1499</v>
      </c>
      <c r="D554">
        <v>933378239</v>
      </c>
      <c r="E554" t="s">
        <v>1500</v>
      </c>
      <c r="F554">
        <v>63</v>
      </c>
      <c r="G554" t="s">
        <v>42</v>
      </c>
      <c r="H554" t="str">
        <f t="shared" ca="1" si="56"/>
        <v>Alquilada</v>
      </c>
      <c r="I554" t="s">
        <v>49</v>
      </c>
      <c r="J554" t="s">
        <v>33</v>
      </c>
      <c r="K554">
        <f t="shared" ca="1" si="57"/>
        <v>6424</v>
      </c>
      <c r="L554" t="s">
        <v>78</v>
      </c>
      <c r="M554" t="s">
        <v>12987</v>
      </c>
      <c r="N554">
        <v>9</v>
      </c>
      <c r="O554" t="s">
        <v>14663</v>
      </c>
      <c r="P554" t="s">
        <v>14670</v>
      </c>
      <c r="Q554" t="s">
        <v>14659</v>
      </c>
      <c r="R554" s="1">
        <v>42919</v>
      </c>
      <c r="S554" t="s">
        <v>34</v>
      </c>
      <c r="T554" t="str">
        <f t="shared" ca="1" si="58"/>
        <v>Sin Garantia</v>
      </c>
      <c r="U554" t="str">
        <f t="shared" ca="1" si="59"/>
        <v>Sin deuda</v>
      </c>
      <c r="V554" t="str">
        <f t="shared" ca="1" si="60"/>
        <v/>
      </c>
      <c r="W554" t="str">
        <f t="shared" ca="1" si="61"/>
        <v>Bajo Riesgo</v>
      </c>
      <c r="X554">
        <v>1000</v>
      </c>
      <c r="Y554" s="2">
        <f ca="1">IF(H554="Propia",RANDBETWEEN(1000,5000),RANDBETWEEN(0,999))</f>
        <v>720</v>
      </c>
      <c r="Z554" s="2">
        <f ca="1">IF(T554="Con Garantia",RANDBETWEEN(1000,5000),RANDBETWEEN(0,999))</f>
        <v>48</v>
      </c>
      <c r="AA554" s="2">
        <f ca="1">IF(U554="Sin deuda",RANDBETWEEN(1000,5000),RANDBETWEEN(0,999))</f>
        <v>2274</v>
      </c>
      <c r="AB554" s="4">
        <f ca="1">IF(Q554="Si Trabaja",RANDBETWEEN(1000,5000),RANDBETWEEN(0,999))</f>
        <v>4257</v>
      </c>
      <c r="AC554" s="4">
        <f ca="1">IF(AND(F554&gt;17,F554&lt;71),RANDBETWEEN(1000,5000),RANDBETWEEN(0,999))</f>
        <v>4345</v>
      </c>
      <c r="AD554" s="4">
        <f ca="1">IF(AND(AB554&gt;=0.5,(K554-X554)&gt;1000),RANDBETWEEN(1000,5000),RANDBETWEEN(0,999))</f>
        <v>4339</v>
      </c>
      <c r="AE554" s="4">
        <f ca="1">IF(OR(V554="",V554="Puntual"),RANDBETWEEN(1000,5000),RANDBETWEEN(0,999))</f>
        <v>2451</v>
      </c>
      <c r="AF554" s="4">
        <f ca="1">IF(OR(W554="Bajo Riesgo",AE554&gt;=1000),RANDBETWEEN(1000,5000),RANDBETWEEN(0,999))</f>
        <v>2200</v>
      </c>
      <c r="AG554">
        <f t="shared" ca="1" si="62"/>
        <v>1</v>
      </c>
    </row>
    <row r="555" spans="1:33" customFormat="1" x14ac:dyDescent="0.25">
      <c r="A555">
        <v>8965321</v>
      </c>
      <c r="B555" t="s">
        <v>1501</v>
      </c>
      <c r="C555" t="s">
        <v>1502</v>
      </c>
      <c r="D555">
        <v>955125980</v>
      </c>
      <c r="E555" t="s">
        <v>1503</v>
      </c>
      <c r="F555">
        <v>69</v>
      </c>
      <c r="G555" t="s">
        <v>42</v>
      </c>
      <c r="H555" t="str">
        <f t="shared" ca="1" si="56"/>
        <v>Propia</v>
      </c>
      <c r="I555" t="s">
        <v>79</v>
      </c>
      <c r="J555" t="s">
        <v>33</v>
      </c>
      <c r="K555">
        <f t="shared" ca="1" si="57"/>
        <v>5794</v>
      </c>
      <c r="L555" t="s">
        <v>53</v>
      </c>
      <c r="M555" t="s">
        <v>12912</v>
      </c>
      <c r="N555">
        <v>10</v>
      </c>
      <c r="O555" t="s">
        <v>14663</v>
      </c>
      <c r="P555" t="s">
        <v>14666</v>
      </c>
      <c r="Q555" t="s">
        <v>14659</v>
      </c>
      <c r="R555" s="1">
        <v>43079</v>
      </c>
      <c r="S555" t="s">
        <v>755</v>
      </c>
      <c r="T555" t="str">
        <f t="shared" ca="1" si="58"/>
        <v>Sin Garantia</v>
      </c>
      <c r="U555" t="str">
        <f t="shared" ca="1" si="59"/>
        <v>Sin deuda</v>
      </c>
      <c r="V555" t="str">
        <f t="shared" ca="1" si="60"/>
        <v/>
      </c>
      <c r="W555" t="str">
        <f t="shared" ca="1" si="61"/>
        <v>Bajo Riesgo</v>
      </c>
      <c r="X555">
        <v>1000</v>
      </c>
      <c r="Y555" s="2">
        <f ca="1">IF(H555="Propia",RANDBETWEEN(1000,5000),RANDBETWEEN(0,999))</f>
        <v>3388</v>
      </c>
      <c r="Z555" s="2">
        <f ca="1">IF(T555="Con Garantia",RANDBETWEEN(1000,5000),RANDBETWEEN(0,999))</f>
        <v>217</v>
      </c>
      <c r="AA555" s="2">
        <f ca="1">IF(U555="Sin deuda",RANDBETWEEN(1000,5000),RANDBETWEEN(0,999))</f>
        <v>4658</v>
      </c>
      <c r="AB555" s="4">
        <f ca="1">IF(Q555="Si Trabaja",RANDBETWEEN(1000,5000),RANDBETWEEN(0,999))</f>
        <v>1046</v>
      </c>
      <c r="AC555" s="4">
        <f ca="1">IF(AND(F555&gt;17,F555&lt;71),RANDBETWEEN(1000,5000),RANDBETWEEN(0,999))</f>
        <v>3472</v>
      </c>
      <c r="AD555" s="4">
        <f ca="1">IF(AND(AB555&gt;=0.5,(K555-X555)&gt;1000),RANDBETWEEN(1000,5000),RANDBETWEEN(0,999))</f>
        <v>1080</v>
      </c>
      <c r="AE555" s="4">
        <f ca="1">IF(OR(V555="",V555="Puntual"),RANDBETWEEN(1000,5000),RANDBETWEEN(0,999))</f>
        <v>4567</v>
      </c>
      <c r="AF555" s="4">
        <f ca="1">IF(OR(W555="Bajo Riesgo",AE555&gt;=1000),RANDBETWEEN(1000,5000),RANDBETWEEN(0,999))</f>
        <v>3957</v>
      </c>
      <c r="AG555">
        <f t="shared" ca="1" si="62"/>
        <v>1</v>
      </c>
    </row>
    <row r="556" spans="1:33" customFormat="1" x14ac:dyDescent="0.25">
      <c r="A556">
        <v>73051416</v>
      </c>
      <c r="B556" t="s">
        <v>1504</v>
      </c>
      <c r="C556" t="s">
        <v>1505</v>
      </c>
      <c r="D556">
        <v>902440762</v>
      </c>
      <c r="E556" t="s">
        <v>1506</v>
      </c>
      <c r="F556">
        <v>28</v>
      </c>
      <c r="G556" t="s">
        <v>30</v>
      </c>
      <c r="H556" t="str">
        <f t="shared" ca="1" si="56"/>
        <v>Alquilada</v>
      </c>
      <c r="I556" t="s">
        <v>44</v>
      </c>
      <c r="J556" t="s">
        <v>33</v>
      </c>
      <c r="K556">
        <f t="shared" ca="1" si="57"/>
        <v>6202</v>
      </c>
      <c r="L556" t="s">
        <v>53</v>
      </c>
      <c r="M556" t="s">
        <v>14661</v>
      </c>
      <c r="N556" t="s">
        <v>14661</v>
      </c>
      <c r="O556" t="s">
        <v>14661</v>
      </c>
      <c r="P556" t="s">
        <v>14661</v>
      </c>
      <c r="Q556" t="s">
        <v>14662</v>
      </c>
      <c r="R556" s="1">
        <v>42754</v>
      </c>
      <c r="S556" t="s">
        <v>34</v>
      </c>
      <c r="T556" t="str">
        <f t="shared" ca="1" si="58"/>
        <v>Sin Garantia</v>
      </c>
      <c r="U556" t="str">
        <f t="shared" ca="1" si="59"/>
        <v>Con deuda</v>
      </c>
      <c r="V556" t="str">
        <f t="shared" ca="1" si="60"/>
        <v>Moroso</v>
      </c>
      <c r="W556" t="str">
        <f t="shared" ca="1" si="61"/>
        <v>Alto Riesgo</v>
      </c>
      <c r="X556">
        <v>1000</v>
      </c>
      <c r="Y556" s="2">
        <f ca="1">IF(H556="Propia",RANDBETWEEN(1000,5000),RANDBETWEEN(0,999))</f>
        <v>450</v>
      </c>
      <c r="Z556" s="2">
        <f ca="1">IF(T556="Con Garantia",RANDBETWEEN(1000,5000),RANDBETWEEN(0,999))</f>
        <v>542</v>
      </c>
      <c r="AA556" s="2">
        <f ca="1">IF(U556="Sin deuda",RANDBETWEEN(1000,5000),RANDBETWEEN(0,999))</f>
        <v>992</v>
      </c>
      <c r="AB556" s="4">
        <f ca="1">IF(Q556="Si Trabaja",RANDBETWEEN(1000,5000),RANDBETWEEN(0,999))</f>
        <v>496</v>
      </c>
      <c r="AC556" s="4">
        <f ca="1">IF(AND(F556&gt;17,F556&lt;71),RANDBETWEEN(1000,5000),RANDBETWEEN(0,999))</f>
        <v>3289</v>
      </c>
      <c r="AD556" s="4">
        <f ca="1">IF(AND(AB556&gt;=0.5,(K556-X556)&gt;1000),RANDBETWEEN(1000,5000),RANDBETWEEN(0,999))</f>
        <v>2973</v>
      </c>
      <c r="AE556" s="4">
        <f ca="1">IF(OR(V556="",V556="Puntual"),RANDBETWEEN(1000,5000),RANDBETWEEN(0,999))</f>
        <v>572</v>
      </c>
      <c r="AF556" s="4">
        <f ca="1">IF(OR(W556="Bajo Riesgo",AE556&gt;=1000),RANDBETWEEN(1000,5000),RANDBETWEEN(0,999))</f>
        <v>796</v>
      </c>
      <c r="AG556">
        <f t="shared" ca="1" si="62"/>
        <v>0</v>
      </c>
    </row>
    <row r="557" spans="1:33" customFormat="1" x14ac:dyDescent="0.25">
      <c r="A557">
        <v>71076571</v>
      </c>
      <c r="B557" t="s">
        <v>1507</v>
      </c>
      <c r="C557" t="s">
        <v>1508</v>
      </c>
      <c r="D557">
        <v>977502137</v>
      </c>
      <c r="E557" t="s">
        <v>1509</v>
      </c>
      <c r="F557">
        <v>65</v>
      </c>
      <c r="G557" t="s">
        <v>42</v>
      </c>
      <c r="H557" t="str">
        <f t="shared" ca="1" si="56"/>
        <v>Alquilada</v>
      </c>
      <c r="I557" t="s">
        <v>79</v>
      </c>
      <c r="J557" t="s">
        <v>33</v>
      </c>
      <c r="K557">
        <f t="shared" ca="1" si="57"/>
        <v>6389</v>
      </c>
      <c r="L557" t="s">
        <v>53</v>
      </c>
      <c r="M557" t="s">
        <v>14175</v>
      </c>
      <c r="N557">
        <v>9</v>
      </c>
      <c r="O557" t="s">
        <v>14663</v>
      </c>
      <c r="P557" t="s">
        <v>14668</v>
      </c>
      <c r="Q557" t="s">
        <v>14659</v>
      </c>
      <c r="R557" s="1">
        <v>42865</v>
      </c>
      <c r="S557" t="s">
        <v>34</v>
      </c>
      <c r="T557" t="str">
        <f t="shared" ca="1" si="58"/>
        <v>Sin Garantia</v>
      </c>
      <c r="U557" t="str">
        <f t="shared" ca="1" si="59"/>
        <v>Sin deuda</v>
      </c>
      <c r="V557" t="str">
        <f t="shared" ca="1" si="60"/>
        <v/>
      </c>
      <c r="W557" t="str">
        <f t="shared" ca="1" si="61"/>
        <v>Bajo Riesgo</v>
      </c>
      <c r="X557">
        <v>1000</v>
      </c>
      <c r="Y557" s="2">
        <f ca="1">IF(H557="Propia",RANDBETWEEN(1000,5000),RANDBETWEEN(0,999))</f>
        <v>743</v>
      </c>
      <c r="Z557" s="2">
        <f ca="1">IF(T557="Con Garantia",RANDBETWEEN(1000,5000),RANDBETWEEN(0,999))</f>
        <v>698</v>
      </c>
      <c r="AA557" s="2">
        <f ca="1">IF(U557="Sin deuda",RANDBETWEEN(1000,5000),RANDBETWEEN(0,999))</f>
        <v>2073</v>
      </c>
      <c r="AB557" s="4">
        <f ca="1">IF(Q557="Si Trabaja",RANDBETWEEN(1000,5000),RANDBETWEEN(0,999))</f>
        <v>3677</v>
      </c>
      <c r="AC557" s="4">
        <f ca="1">IF(AND(F557&gt;17,F557&lt;71),RANDBETWEEN(1000,5000),RANDBETWEEN(0,999))</f>
        <v>1156</v>
      </c>
      <c r="AD557" s="4">
        <f ca="1">IF(AND(AB557&gt;=0.5,(K557-X557)&gt;1000),RANDBETWEEN(1000,5000),RANDBETWEEN(0,999))</f>
        <v>2386</v>
      </c>
      <c r="AE557" s="4">
        <f ca="1">IF(OR(V557="",V557="Puntual"),RANDBETWEEN(1000,5000),RANDBETWEEN(0,999))</f>
        <v>3499</v>
      </c>
      <c r="AF557" s="4">
        <f ca="1">IF(OR(W557="Bajo Riesgo",AE557&gt;=1000),RANDBETWEEN(1000,5000),RANDBETWEEN(0,999))</f>
        <v>1202</v>
      </c>
      <c r="AG557">
        <f t="shared" ca="1" si="62"/>
        <v>1</v>
      </c>
    </row>
    <row r="558" spans="1:33" customFormat="1" x14ac:dyDescent="0.25">
      <c r="A558">
        <v>71477311</v>
      </c>
      <c r="B558" t="s">
        <v>1510</v>
      </c>
      <c r="C558" t="s">
        <v>1511</v>
      </c>
      <c r="D558">
        <v>519128679</v>
      </c>
      <c r="E558" t="s">
        <v>1512</v>
      </c>
      <c r="F558">
        <v>48</v>
      </c>
      <c r="G558" t="s">
        <v>42</v>
      </c>
      <c r="H558" t="str">
        <f t="shared" ca="1" si="56"/>
        <v>Propia</v>
      </c>
      <c r="I558" t="s">
        <v>44</v>
      </c>
      <c r="J558" t="s">
        <v>33</v>
      </c>
      <c r="K558">
        <f t="shared" ca="1" si="57"/>
        <v>7676</v>
      </c>
      <c r="L558" t="s">
        <v>53</v>
      </c>
      <c r="M558" t="s">
        <v>13894</v>
      </c>
      <c r="N558">
        <v>9</v>
      </c>
      <c r="O558" t="s">
        <v>14663</v>
      </c>
      <c r="P558" t="s">
        <v>14668</v>
      </c>
      <c r="Q558" t="s">
        <v>14659</v>
      </c>
      <c r="R558" s="1">
        <v>42889</v>
      </c>
      <c r="S558" t="s">
        <v>34</v>
      </c>
      <c r="T558" t="str">
        <f t="shared" ca="1" si="58"/>
        <v>Sin Garantia</v>
      </c>
      <c r="U558" t="str">
        <f t="shared" ca="1" si="59"/>
        <v>Sin deuda</v>
      </c>
      <c r="V558" t="str">
        <f t="shared" ca="1" si="60"/>
        <v/>
      </c>
      <c r="W558" t="str">
        <f t="shared" ca="1" si="61"/>
        <v>Bajo Riesgo</v>
      </c>
      <c r="X558">
        <v>1000</v>
      </c>
      <c r="Y558" s="2">
        <f ca="1">IF(H558="Propia",RANDBETWEEN(1000,5000),RANDBETWEEN(0,999))</f>
        <v>2162</v>
      </c>
      <c r="Z558" s="2">
        <f ca="1">IF(T558="Con Garantia",RANDBETWEEN(1000,5000),RANDBETWEEN(0,999))</f>
        <v>777</v>
      </c>
      <c r="AA558" s="2">
        <f ca="1">IF(U558="Sin deuda",RANDBETWEEN(1000,5000),RANDBETWEEN(0,999))</f>
        <v>2999</v>
      </c>
      <c r="AB558" s="4">
        <f ca="1">IF(Q558="Si Trabaja",RANDBETWEEN(1000,5000),RANDBETWEEN(0,999))</f>
        <v>2866</v>
      </c>
      <c r="AC558" s="4">
        <f ca="1">IF(AND(F558&gt;17,F558&lt;71),RANDBETWEEN(1000,5000),RANDBETWEEN(0,999))</f>
        <v>3578</v>
      </c>
      <c r="AD558" s="4">
        <f ca="1">IF(AND(AB558&gt;=0.5,(K558-X558)&gt;1000),RANDBETWEEN(1000,5000),RANDBETWEEN(0,999))</f>
        <v>4425</v>
      </c>
      <c r="AE558" s="4">
        <f ca="1">IF(OR(V558="",V558="Puntual"),RANDBETWEEN(1000,5000),RANDBETWEEN(0,999))</f>
        <v>2574</v>
      </c>
      <c r="AF558" s="4">
        <f ca="1">IF(OR(W558="Bajo Riesgo",AE558&gt;=1000),RANDBETWEEN(1000,5000),RANDBETWEEN(0,999))</f>
        <v>1122</v>
      </c>
      <c r="AG558">
        <f t="shared" ca="1" si="62"/>
        <v>1</v>
      </c>
    </row>
    <row r="559" spans="1:33" customFormat="1" x14ac:dyDescent="0.25">
      <c r="A559">
        <v>18987365</v>
      </c>
      <c r="B559" t="s">
        <v>1513</v>
      </c>
      <c r="C559" t="s">
        <v>1514</v>
      </c>
      <c r="D559">
        <v>519551334</v>
      </c>
      <c r="E559" t="s">
        <v>1515</v>
      </c>
      <c r="F559">
        <v>26</v>
      </c>
      <c r="G559" t="s">
        <v>42</v>
      </c>
      <c r="H559" t="str">
        <f t="shared" ca="1" si="56"/>
        <v>Alquilada</v>
      </c>
      <c r="I559" t="s">
        <v>32</v>
      </c>
      <c r="J559" t="s">
        <v>33</v>
      </c>
      <c r="K559">
        <f t="shared" ca="1" si="57"/>
        <v>6482</v>
      </c>
      <c r="L559" t="s">
        <v>78</v>
      </c>
      <c r="M559" t="s">
        <v>13257</v>
      </c>
      <c r="N559">
        <v>3</v>
      </c>
      <c r="O559" t="s">
        <v>14663</v>
      </c>
      <c r="P559" t="s">
        <v>14664</v>
      </c>
      <c r="Q559" t="s">
        <v>14659</v>
      </c>
      <c r="R559" s="1">
        <v>42833</v>
      </c>
      <c r="S559" t="s">
        <v>34</v>
      </c>
      <c r="T559" t="str">
        <f t="shared" ca="1" si="58"/>
        <v>Sin Garantia</v>
      </c>
      <c r="U559" t="str">
        <f t="shared" ca="1" si="59"/>
        <v>Con deuda</v>
      </c>
      <c r="V559" t="str">
        <f t="shared" ca="1" si="60"/>
        <v>Moroso</v>
      </c>
      <c r="W559" t="str">
        <f t="shared" ca="1" si="61"/>
        <v>Alto Riesgo</v>
      </c>
      <c r="X559">
        <v>1000</v>
      </c>
      <c r="Y559" s="2">
        <f ca="1">IF(H559="Propia",RANDBETWEEN(1000,5000),RANDBETWEEN(0,999))</f>
        <v>677</v>
      </c>
      <c r="Z559" s="2">
        <f ca="1">IF(T559="Con Garantia",RANDBETWEEN(1000,5000),RANDBETWEEN(0,999))</f>
        <v>80</v>
      </c>
      <c r="AA559" s="2">
        <f ca="1">IF(U559="Sin deuda",RANDBETWEEN(1000,5000),RANDBETWEEN(0,999))</f>
        <v>319</v>
      </c>
      <c r="AB559" s="4">
        <f ca="1">IF(Q559="Si Trabaja",RANDBETWEEN(1000,5000),RANDBETWEEN(0,999))</f>
        <v>3814</v>
      </c>
      <c r="AC559" s="4">
        <f ca="1">IF(AND(F559&gt;17,F559&lt;71),RANDBETWEEN(1000,5000),RANDBETWEEN(0,999))</f>
        <v>2577</v>
      </c>
      <c r="AD559" s="4">
        <f ca="1">IF(AND(AB559&gt;=0.5,(K559-X559)&gt;1000),RANDBETWEEN(1000,5000),RANDBETWEEN(0,999))</f>
        <v>4613</v>
      </c>
      <c r="AE559" s="4">
        <f ca="1">IF(OR(V559="",V559="Puntual"),RANDBETWEEN(1000,5000),RANDBETWEEN(0,999))</f>
        <v>180</v>
      </c>
      <c r="AF559" s="4">
        <f ca="1">IF(OR(W559="Bajo Riesgo",AE559&gt;=1000),RANDBETWEEN(1000,5000),RANDBETWEEN(0,999))</f>
        <v>38</v>
      </c>
      <c r="AG559">
        <f t="shared" ca="1" si="62"/>
        <v>0</v>
      </c>
    </row>
    <row r="560" spans="1:33" customFormat="1" x14ac:dyDescent="0.25">
      <c r="A560">
        <v>41053415</v>
      </c>
      <c r="B560" t="s">
        <v>1516</v>
      </c>
      <c r="C560" t="s">
        <v>206</v>
      </c>
      <c r="D560">
        <v>937479774</v>
      </c>
      <c r="E560" t="s">
        <v>1517</v>
      </c>
      <c r="F560">
        <v>55</v>
      </c>
      <c r="G560" t="s">
        <v>42</v>
      </c>
      <c r="H560" t="str">
        <f t="shared" ca="1" si="56"/>
        <v>Alquilada</v>
      </c>
      <c r="I560" t="s">
        <v>32</v>
      </c>
      <c r="J560" t="s">
        <v>33</v>
      </c>
      <c r="K560">
        <f t="shared" ca="1" si="57"/>
        <v>5693</v>
      </c>
      <c r="L560" t="s">
        <v>74</v>
      </c>
      <c r="M560" t="s">
        <v>14137</v>
      </c>
      <c r="N560">
        <v>6</v>
      </c>
      <c r="O560" t="s">
        <v>14663</v>
      </c>
      <c r="P560" t="s">
        <v>14664</v>
      </c>
      <c r="Q560" t="s">
        <v>14659</v>
      </c>
      <c r="R560" s="1">
        <v>43011</v>
      </c>
      <c r="S560" t="s">
        <v>34</v>
      </c>
      <c r="T560" t="str">
        <f t="shared" ca="1" si="58"/>
        <v>Con Garantia</v>
      </c>
      <c r="U560" t="str">
        <f t="shared" ca="1" si="59"/>
        <v>Sin deuda</v>
      </c>
      <c r="V560" t="str">
        <f t="shared" ca="1" si="60"/>
        <v/>
      </c>
      <c r="W560" t="str">
        <f t="shared" ca="1" si="61"/>
        <v>Bajo Riesgo</v>
      </c>
      <c r="X560">
        <v>1000</v>
      </c>
      <c r="Y560" s="2">
        <f ca="1">IF(H560="Propia",RANDBETWEEN(1000,5000),RANDBETWEEN(0,999))</f>
        <v>114</v>
      </c>
      <c r="Z560" s="2">
        <f ca="1">IF(T560="Con Garantia",RANDBETWEEN(1000,5000),RANDBETWEEN(0,999))</f>
        <v>2111</v>
      </c>
      <c r="AA560" s="2">
        <f ca="1">IF(U560="Sin deuda",RANDBETWEEN(1000,5000),RANDBETWEEN(0,999))</f>
        <v>1201</v>
      </c>
      <c r="AB560" s="4">
        <f ca="1">IF(Q560="Si Trabaja",RANDBETWEEN(1000,5000),RANDBETWEEN(0,999))</f>
        <v>3622</v>
      </c>
      <c r="AC560" s="4">
        <f ca="1">IF(AND(F560&gt;17,F560&lt;71),RANDBETWEEN(1000,5000),RANDBETWEEN(0,999))</f>
        <v>2120</v>
      </c>
      <c r="AD560" s="4">
        <f ca="1">IF(AND(AB560&gt;=0.5,(K560-X560)&gt;1000),RANDBETWEEN(1000,5000),RANDBETWEEN(0,999))</f>
        <v>2446</v>
      </c>
      <c r="AE560" s="4">
        <f ca="1">IF(OR(V560="",V560="Puntual"),RANDBETWEEN(1000,5000),RANDBETWEEN(0,999))</f>
        <v>4832</v>
      </c>
      <c r="AF560" s="4">
        <f ca="1">IF(OR(W560="Bajo Riesgo",AE560&gt;=1000),RANDBETWEEN(1000,5000),RANDBETWEEN(0,999))</f>
        <v>2486</v>
      </c>
      <c r="AG560">
        <f t="shared" ca="1" si="62"/>
        <v>1</v>
      </c>
    </row>
    <row r="561" spans="1:33" customFormat="1" x14ac:dyDescent="0.25">
      <c r="A561">
        <v>920405</v>
      </c>
      <c r="B561" t="s">
        <v>1518</v>
      </c>
      <c r="C561" t="s">
        <v>1519</v>
      </c>
      <c r="D561">
        <v>989278875</v>
      </c>
      <c r="E561" t="s">
        <v>1520</v>
      </c>
      <c r="F561">
        <v>25</v>
      </c>
      <c r="G561" t="s">
        <v>42</v>
      </c>
      <c r="H561" t="str">
        <f t="shared" ca="1" si="56"/>
        <v>Alquilada</v>
      </c>
      <c r="I561" t="s">
        <v>44</v>
      </c>
      <c r="J561" t="s">
        <v>33</v>
      </c>
      <c r="K561">
        <f t="shared" ca="1" si="57"/>
        <v>5495</v>
      </c>
      <c r="L561" t="s">
        <v>53</v>
      </c>
      <c r="M561" t="s">
        <v>12742</v>
      </c>
      <c r="N561">
        <v>6</v>
      </c>
      <c r="O561" t="s">
        <v>14657</v>
      </c>
      <c r="P561" t="s">
        <v>14660</v>
      </c>
      <c r="Q561" t="s">
        <v>14659</v>
      </c>
      <c r="R561" s="1">
        <v>43051</v>
      </c>
      <c r="S561" t="s">
        <v>34</v>
      </c>
      <c r="T561" t="str">
        <f t="shared" ca="1" si="58"/>
        <v>Con Garantia</v>
      </c>
      <c r="U561" t="str">
        <f t="shared" ca="1" si="59"/>
        <v>Sin deuda</v>
      </c>
      <c r="V561" t="str">
        <f t="shared" ca="1" si="60"/>
        <v/>
      </c>
      <c r="W561" t="str">
        <f t="shared" ca="1" si="61"/>
        <v>Bajo Riesgo</v>
      </c>
      <c r="X561">
        <v>1000</v>
      </c>
      <c r="Y561" s="2">
        <f ca="1">IF(H561="Propia",RANDBETWEEN(1000,5000),RANDBETWEEN(0,999))</f>
        <v>818</v>
      </c>
      <c r="Z561" s="2">
        <f ca="1">IF(T561="Con Garantia",RANDBETWEEN(1000,5000),RANDBETWEEN(0,999))</f>
        <v>4493</v>
      </c>
      <c r="AA561" s="2">
        <f ca="1">IF(U561="Sin deuda",RANDBETWEEN(1000,5000),RANDBETWEEN(0,999))</f>
        <v>4052</v>
      </c>
      <c r="AB561" s="4">
        <f ca="1">IF(Q561="Si Trabaja",RANDBETWEEN(1000,5000),RANDBETWEEN(0,999))</f>
        <v>1690</v>
      </c>
      <c r="AC561" s="4">
        <f ca="1">IF(AND(F561&gt;17,F561&lt;71),RANDBETWEEN(1000,5000),RANDBETWEEN(0,999))</f>
        <v>4545</v>
      </c>
      <c r="AD561" s="4">
        <f ca="1">IF(AND(AB561&gt;=0.5,(K561-X561)&gt;1000),RANDBETWEEN(1000,5000),RANDBETWEEN(0,999))</f>
        <v>4443</v>
      </c>
      <c r="AE561" s="4">
        <f ca="1">IF(OR(V561="",V561="Puntual"),RANDBETWEEN(1000,5000),RANDBETWEEN(0,999))</f>
        <v>2418</v>
      </c>
      <c r="AF561" s="4">
        <f ca="1">IF(OR(W561="Bajo Riesgo",AE561&gt;=1000),RANDBETWEEN(1000,5000),RANDBETWEEN(0,999))</f>
        <v>3985</v>
      </c>
      <c r="AG561">
        <f t="shared" ca="1" si="62"/>
        <v>1</v>
      </c>
    </row>
    <row r="562" spans="1:33" customFormat="1" x14ac:dyDescent="0.25">
      <c r="A562">
        <v>20076482</v>
      </c>
      <c r="B562" t="s">
        <v>1521</v>
      </c>
      <c r="C562" t="s">
        <v>1522</v>
      </c>
      <c r="D562">
        <v>965741454</v>
      </c>
      <c r="E562" t="s">
        <v>1523</v>
      </c>
      <c r="F562">
        <v>18</v>
      </c>
      <c r="G562" t="s">
        <v>42</v>
      </c>
      <c r="H562" t="str">
        <f t="shared" ca="1" si="56"/>
        <v>Propia</v>
      </c>
      <c r="I562" t="s">
        <v>32</v>
      </c>
      <c r="J562" t="s">
        <v>33</v>
      </c>
      <c r="K562">
        <f t="shared" ca="1" si="57"/>
        <v>7304</v>
      </c>
      <c r="L562" t="s">
        <v>135</v>
      </c>
      <c r="M562" t="s">
        <v>14661</v>
      </c>
      <c r="N562" t="s">
        <v>14661</v>
      </c>
      <c r="O562" t="s">
        <v>14661</v>
      </c>
      <c r="P562" t="s">
        <v>14661</v>
      </c>
      <c r="Q562" t="s">
        <v>14662</v>
      </c>
      <c r="R562" s="1">
        <v>42882</v>
      </c>
      <c r="S562" t="s">
        <v>34</v>
      </c>
      <c r="T562" t="str">
        <f t="shared" ca="1" si="58"/>
        <v>Sin Garantia</v>
      </c>
      <c r="U562" t="str">
        <f t="shared" ca="1" si="59"/>
        <v>Con deuda</v>
      </c>
      <c r="V562" t="str">
        <f t="shared" ca="1" si="60"/>
        <v>Puntual</v>
      </c>
      <c r="W562" t="str">
        <f t="shared" ca="1" si="61"/>
        <v>Bajo Riesgo</v>
      </c>
      <c r="X562">
        <v>1000</v>
      </c>
      <c r="Y562" s="2">
        <f ca="1">IF(H562="Propia",RANDBETWEEN(1000,5000),RANDBETWEEN(0,999))</f>
        <v>3559</v>
      </c>
      <c r="Z562" s="2">
        <f ca="1">IF(T562="Con Garantia",RANDBETWEEN(1000,5000),RANDBETWEEN(0,999))</f>
        <v>124</v>
      </c>
      <c r="AA562" s="2">
        <f ca="1">IF(U562="Sin deuda",RANDBETWEEN(1000,5000),RANDBETWEEN(0,999))</f>
        <v>118</v>
      </c>
      <c r="AB562" s="4">
        <f ca="1">IF(Q562="Si Trabaja",RANDBETWEEN(1000,5000),RANDBETWEEN(0,999))</f>
        <v>260</v>
      </c>
      <c r="AC562" s="4">
        <f ca="1">IF(AND(F562&gt;17,F562&lt;71),RANDBETWEEN(1000,5000),RANDBETWEEN(0,999))</f>
        <v>2742</v>
      </c>
      <c r="AD562" s="4">
        <f ca="1">IF(AND(AB562&gt;=0.5,(K562-X562)&gt;1000),RANDBETWEEN(1000,5000),RANDBETWEEN(0,999))</f>
        <v>3252</v>
      </c>
      <c r="AE562" s="4">
        <f ca="1">IF(OR(V562="",V562="Puntual"),RANDBETWEEN(1000,5000),RANDBETWEEN(0,999))</f>
        <v>4873</v>
      </c>
      <c r="AF562" s="4">
        <f ca="1">IF(OR(W562="Bajo Riesgo",AE562&gt;=1000),RANDBETWEEN(1000,5000),RANDBETWEEN(0,999))</f>
        <v>1309</v>
      </c>
      <c r="AG562">
        <f t="shared" ca="1" si="62"/>
        <v>0</v>
      </c>
    </row>
    <row r="563" spans="1:33" customFormat="1" x14ac:dyDescent="0.25">
      <c r="A563">
        <v>10738031</v>
      </c>
      <c r="B563" t="s">
        <v>1524</v>
      </c>
      <c r="C563" t="s">
        <v>1525</v>
      </c>
      <c r="D563">
        <v>519999605</v>
      </c>
      <c r="E563" t="s">
        <v>1526</v>
      </c>
      <c r="F563">
        <v>58</v>
      </c>
      <c r="G563" t="s">
        <v>30</v>
      </c>
      <c r="H563" t="str">
        <f t="shared" ca="1" si="56"/>
        <v>Propia</v>
      </c>
      <c r="I563" t="s">
        <v>32</v>
      </c>
      <c r="J563" t="s">
        <v>33</v>
      </c>
      <c r="K563">
        <f t="shared" ca="1" si="57"/>
        <v>7614</v>
      </c>
      <c r="L563" t="s">
        <v>48</v>
      </c>
      <c r="M563" t="s">
        <v>14661</v>
      </c>
      <c r="N563" t="s">
        <v>14661</v>
      </c>
      <c r="O563" t="s">
        <v>14661</v>
      </c>
      <c r="P563" t="s">
        <v>14661</v>
      </c>
      <c r="Q563" t="s">
        <v>14662</v>
      </c>
      <c r="R563" s="1">
        <v>42816</v>
      </c>
      <c r="S563" t="s">
        <v>755</v>
      </c>
      <c r="T563" t="str">
        <f t="shared" ca="1" si="58"/>
        <v>Sin Garantia</v>
      </c>
      <c r="U563" t="str">
        <f t="shared" ca="1" si="59"/>
        <v>Sin deuda</v>
      </c>
      <c r="V563" t="str">
        <f t="shared" ca="1" si="60"/>
        <v/>
      </c>
      <c r="W563" t="str">
        <f t="shared" ca="1" si="61"/>
        <v>Bajo Riesgo</v>
      </c>
      <c r="X563">
        <v>1000</v>
      </c>
      <c r="Y563" s="2">
        <f ca="1">IF(H563="Propia",RANDBETWEEN(1000,5000),RANDBETWEEN(0,999))</f>
        <v>1408</v>
      </c>
      <c r="Z563" s="2">
        <f ca="1">IF(T563="Con Garantia",RANDBETWEEN(1000,5000),RANDBETWEEN(0,999))</f>
        <v>746</v>
      </c>
      <c r="AA563" s="2">
        <f ca="1">IF(U563="Sin deuda",RANDBETWEEN(1000,5000),RANDBETWEEN(0,999))</f>
        <v>2909</v>
      </c>
      <c r="AB563" s="4">
        <f ca="1">IF(Q563="Si Trabaja",RANDBETWEEN(1000,5000),RANDBETWEEN(0,999))</f>
        <v>389</v>
      </c>
      <c r="AC563" s="4">
        <f ca="1">IF(AND(F563&gt;17,F563&lt;71),RANDBETWEEN(1000,5000),RANDBETWEEN(0,999))</f>
        <v>3634</v>
      </c>
      <c r="AD563" s="4">
        <f ca="1">IF(AND(AB563&gt;=0.5,(K563-X563)&gt;1000),RANDBETWEEN(1000,5000),RANDBETWEEN(0,999))</f>
        <v>2770</v>
      </c>
      <c r="AE563" s="4">
        <f ca="1">IF(OR(V563="",V563="Puntual"),RANDBETWEEN(1000,5000),RANDBETWEEN(0,999))</f>
        <v>3260</v>
      </c>
      <c r="AF563" s="4">
        <f ca="1">IF(OR(W563="Bajo Riesgo",AE563&gt;=1000),RANDBETWEEN(1000,5000),RANDBETWEEN(0,999))</f>
        <v>2977</v>
      </c>
      <c r="AG563">
        <f t="shared" ca="1" si="62"/>
        <v>0</v>
      </c>
    </row>
    <row r="564" spans="1:33" customFormat="1" x14ac:dyDescent="0.25">
      <c r="A564">
        <v>71608550</v>
      </c>
      <c r="B564" t="s">
        <v>1527</v>
      </c>
      <c r="C564" t="s">
        <v>206</v>
      </c>
      <c r="D564">
        <v>925399886</v>
      </c>
      <c r="E564" t="s">
        <v>1528</v>
      </c>
      <c r="F564">
        <v>64</v>
      </c>
      <c r="G564" t="s">
        <v>30</v>
      </c>
      <c r="H564" t="str">
        <f t="shared" ca="1" si="56"/>
        <v>Alquilada</v>
      </c>
      <c r="I564" t="s">
        <v>44</v>
      </c>
      <c r="J564" t="s">
        <v>33</v>
      </c>
      <c r="K564">
        <f t="shared" ca="1" si="57"/>
        <v>5034</v>
      </c>
      <c r="L564" t="s">
        <v>38</v>
      </c>
      <c r="M564" t="s">
        <v>14397</v>
      </c>
      <c r="N564">
        <v>4</v>
      </c>
      <c r="O564" t="s">
        <v>14663</v>
      </c>
      <c r="P564" t="s">
        <v>14667</v>
      </c>
      <c r="Q564" t="s">
        <v>14659</v>
      </c>
      <c r="R564" s="1">
        <v>42959</v>
      </c>
      <c r="S564" t="s">
        <v>755</v>
      </c>
      <c r="T564" t="str">
        <f t="shared" ca="1" si="58"/>
        <v>Con Garantia</v>
      </c>
      <c r="U564" t="str">
        <f t="shared" ca="1" si="59"/>
        <v>Con deuda</v>
      </c>
      <c r="V564" t="str">
        <f t="shared" ca="1" si="60"/>
        <v>Puntual</v>
      </c>
      <c r="W564" t="str">
        <f t="shared" ca="1" si="61"/>
        <v>Bajo Riesgo</v>
      </c>
      <c r="X564">
        <v>1000</v>
      </c>
      <c r="Y564" s="2">
        <f ca="1">IF(H564="Propia",RANDBETWEEN(1000,5000),RANDBETWEEN(0,999))</f>
        <v>270</v>
      </c>
      <c r="Z564" s="2">
        <f ca="1">IF(T564="Con Garantia",RANDBETWEEN(1000,5000),RANDBETWEEN(0,999))</f>
        <v>2920</v>
      </c>
      <c r="AA564" s="2">
        <f ca="1">IF(U564="Sin deuda",RANDBETWEEN(1000,5000),RANDBETWEEN(0,999))</f>
        <v>508</v>
      </c>
      <c r="AB564" s="4">
        <f ca="1">IF(Q564="Si Trabaja",RANDBETWEEN(1000,5000),RANDBETWEEN(0,999))</f>
        <v>2422</v>
      </c>
      <c r="AC564" s="4">
        <f ca="1">IF(AND(F564&gt;17,F564&lt;71),RANDBETWEEN(1000,5000),RANDBETWEEN(0,999))</f>
        <v>1018</v>
      </c>
      <c r="AD564" s="4">
        <f ca="1">IF(AND(AB564&gt;=0.5,(K564-X564)&gt;1000),RANDBETWEEN(1000,5000),RANDBETWEEN(0,999))</f>
        <v>3656</v>
      </c>
      <c r="AE564" s="4">
        <f ca="1">IF(OR(V564="",V564="Puntual"),RANDBETWEEN(1000,5000),RANDBETWEEN(0,999))</f>
        <v>4123</v>
      </c>
      <c r="AF564" s="4">
        <f ca="1">IF(OR(W564="Bajo Riesgo",AE564&gt;=1000),RANDBETWEEN(1000,5000),RANDBETWEEN(0,999))</f>
        <v>4222</v>
      </c>
      <c r="AG564">
        <f t="shared" ca="1" si="62"/>
        <v>1</v>
      </c>
    </row>
    <row r="565" spans="1:33" customFormat="1" x14ac:dyDescent="0.25">
      <c r="A565">
        <v>7070552</v>
      </c>
      <c r="B565" t="s">
        <v>1529</v>
      </c>
      <c r="C565" t="s">
        <v>1530</v>
      </c>
      <c r="D565">
        <v>519541049</v>
      </c>
      <c r="E565" t="s">
        <v>1531</v>
      </c>
      <c r="F565">
        <v>44</v>
      </c>
      <c r="G565" t="s">
        <v>30</v>
      </c>
      <c r="H565" t="str">
        <f t="shared" ca="1" si="56"/>
        <v>Alquilada</v>
      </c>
      <c r="I565" t="s">
        <v>32</v>
      </c>
      <c r="J565" t="s">
        <v>33</v>
      </c>
      <c r="K565">
        <f t="shared" ca="1" si="57"/>
        <v>6429</v>
      </c>
      <c r="L565" t="s">
        <v>53</v>
      </c>
      <c r="M565" t="s">
        <v>14661</v>
      </c>
      <c r="N565" t="s">
        <v>14661</v>
      </c>
      <c r="O565" t="s">
        <v>14661</v>
      </c>
      <c r="P565" t="s">
        <v>14661</v>
      </c>
      <c r="Q565" t="s">
        <v>14662</v>
      </c>
      <c r="R565" s="1">
        <v>43084</v>
      </c>
      <c r="S565" t="s">
        <v>34</v>
      </c>
      <c r="T565" t="str">
        <f t="shared" ca="1" si="58"/>
        <v>Con Garantia</v>
      </c>
      <c r="U565" t="str">
        <f t="shared" ca="1" si="59"/>
        <v>Sin deuda</v>
      </c>
      <c r="V565" t="str">
        <f t="shared" ca="1" si="60"/>
        <v/>
      </c>
      <c r="W565" t="str">
        <f t="shared" ca="1" si="61"/>
        <v>Bajo Riesgo</v>
      </c>
      <c r="X565">
        <v>1000</v>
      </c>
      <c r="Y565" s="2">
        <f ca="1">IF(H565="Propia",RANDBETWEEN(1000,5000),RANDBETWEEN(0,999))</f>
        <v>874</v>
      </c>
      <c r="Z565" s="2">
        <f ca="1">IF(T565="Con Garantia",RANDBETWEEN(1000,5000),RANDBETWEEN(0,999))</f>
        <v>3732</v>
      </c>
      <c r="AA565" s="2">
        <f ca="1">IF(U565="Sin deuda",RANDBETWEEN(1000,5000),RANDBETWEEN(0,999))</f>
        <v>3147</v>
      </c>
      <c r="AB565" s="4">
        <f ca="1">IF(Q565="Si Trabaja",RANDBETWEEN(1000,5000),RANDBETWEEN(0,999))</f>
        <v>345</v>
      </c>
      <c r="AC565" s="4">
        <f ca="1">IF(AND(F565&gt;17,F565&lt;71),RANDBETWEEN(1000,5000),RANDBETWEEN(0,999))</f>
        <v>2676</v>
      </c>
      <c r="AD565" s="4">
        <f ca="1">IF(AND(AB565&gt;=0.5,(K565-X565)&gt;1000),RANDBETWEEN(1000,5000),RANDBETWEEN(0,999))</f>
        <v>2254</v>
      </c>
      <c r="AE565" s="4">
        <f ca="1">IF(OR(V565="",V565="Puntual"),RANDBETWEEN(1000,5000),RANDBETWEEN(0,999))</f>
        <v>3469</v>
      </c>
      <c r="AF565" s="4">
        <f ca="1">IF(OR(W565="Bajo Riesgo",AE565&gt;=1000),RANDBETWEEN(1000,5000),RANDBETWEEN(0,999))</f>
        <v>3009</v>
      </c>
      <c r="AG565">
        <f t="shared" ca="1" si="62"/>
        <v>0</v>
      </c>
    </row>
    <row r="566" spans="1:33" customFormat="1" x14ac:dyDescent="0.25">
      <c r="A566">
        <v>70984470</v>
      </c>
      <c r="B566" t="s">
        <v>1532</v>
      </c>
      <c r="C566" t="s">
        <v>1533</v>
      </c>
      <c r="D566">
        <v>987011462</v>
      </c>
      <c r="E566" t="s">
        <v>1534</v>
      </c>
      <c r="F566">
        <v>46</v>
      </c>
      <c r="G566" t="s">
        <v>42</v>
      </c>
      <c r="H566" t="str">
        <f t="shared" ca="1" si="56"/>
        <v>Propia</v>
      </c>
      <c r="I566" t="s">
        <v>32</v>
      </c>
      <c r="J566" t="s">
        <v>33</v>
      </c>
      <c r="K566">
        <f t="shared" ca="1" si="57"/>
        <v>5379</v>
      </c>
      <c r="L566" t="s">
        <v>67</v>
      </c>
      <c r="M566" t="s">
        <v>14661</v>
      </c>
      <c r="N566" t="s">
        <v>14661</v>
      </c>
      <c r="O566" t="s">
        <v>14661</v>
      </c>
      <c r="P566" t="s">
        <v>14661</v>
      </c>
      <c r="Q566" t="s">
        <v>14662</v>
      </c>
      <c r="R566" s="1">
        <v>43065</v>
      </c>
      <c r="S566" t="s">
        <v>755</v>
      </c>
      <c r="T566" t="str">
        <f t="shared" ca="1" si="58"/>
        <v>Con Garantia</v>
      </c>
      <c r="U566" t="str">
        <f t="shared" ca="1" si="59"/>
        <v>Sin deuda</v>
      </c>
      <c r="V566" t="str">
        <f t="shared" ca="1" si="60"/>
        <v/>
      </c>
      <c r="W566" t="str">
        <f t="shared" ca="1" si="61"/>
        <v>Bajo Riesgo</v>
      </c>
      <c r="X566">
        <v>1000</v>
      </c>
      <c r="Y566" s="2">
        <f ca="1">IF(H566="Propia",RANDBETWEEN(1000,5000),RANDBETWEEN(0,999))</f>
        <v>1617</v>
      </c>
      <c r="Z566" s="2">
        <f ca="1">IF(T566="Con Garantia",RANDBETWEEN(1000,5000),RANDBETWEEN(0,999))</f>
        <v>1506</v>
      </c>
      <c r="AA566" s="2">
        <f ca="1">IF(U566="Sin deuda",RANDBETWEEN(1000,5000),RANDBETWEEN(0,999))</f>
        <v>3355</v>
      </c>
      <c r="AB566" s="4">
        <f ca="1">IF(Q566="Si Trabaja",RANDBETWEEN(1000,5000),RANDBETWEEN(0,999))</f>
        <v>727</v>
      </c>
      <c r="AC566" s="4">
        <f ca="1">IF(AND(F566&gt;17,F566&lt;71),RANDBETWEEN(1000,5000),RANDBETWEEN(0,999))</f>
        <v>3549</v>
      </c>
      <c r="AD566" s="4">
        <f ca="1">IF(AND(AB566&gt;=0.5,(K566-X566)&gt;1000),RANDBETWEEN(1000,5000),RANDBETWEEN(0,999))</f>
        <v>3632</v>
      </c>
      <c r="AE566" s="4">
        <f ca="1">IF(OR(V566="",V566="Puntual"),RANDBETWEEN(1000,5000),RANDBETWEEN(0,999))</f>
        <v>4784</v>
      </c>
      <c r="AF566" s="4">
        <f ca="1">IF(OR(W566="Bajo Riesgo",AE566&gt;=1000),RANDBETWEEN(1000,5000),RANDBETWEEN(0,999))</f>
        <v>2603</v>
      </c>
      <c r="AG566">
        <f t="shared" ca="1" si="62"/>
        <v>0</v>
      </c>
    </row>
    <row r="567" spans="1:33" customFormat="1" x14ac:dyDescent="0.25">
      <c r="A567">
        <v>27749311</v>
      </c>
      <c r="B567" t="s">
        <v>1535</v>
      </c>
      <c r="C567" t="s">
        <v>1536</v>
      </c>
      <c r="D567">
        <v>519321402</v>
      </c>
      <c r="E567" t="s">
        <v>1537</v>
      </c>
      <c r="F567">
        <v>35</v>
      </c>
      <c r="G567" t="s">
        <v>42</v>
      </c>
      <c r="H567" t="str">
        <f t="shared" ca="1" si="56"/>
        <v>Alquilada</v>
      </c>
      <c r="I567" t="s">
        <v>79</v>
      </c>
      <c r="J567" t="s">
        <v>33</v>
      </c>
      <c r="K567">
        <f t="shared" ca="1" si="57"/>
        <v>6864</v>
      </c>
      <c r="L567" t="s">
        <v>125</v>
      </c>
      <c r="M567" t="s">
        <v>14110</v>
      </c>
      <c r="N567">
        <v>1</v>
      </c>
      <c r="O567" t="s">
        <v>14657</v>
      </c>
      <c r="P567" t="s">
        <v>14670</v>
      </c>
      <c r="Q567" t="s">
        <v>14659</v>
      </c>
      <c r="R567" s="1">
        <v>43014</v>
      </c>
      <c r="S567" t="s">
        <v>34</v>
      </c>
      <c r="T567" t="str">
        <f t="shared" ca="1" si="58"/>
        <v>Sin Garantia</v>
      </c>
      <c r="U567" t="str">
        <f t="shared" ca="1" si="59"/>
        <v>Con deuda</v>
      </c>
      <c r="V567" t="str">
        <f t="shared" ca="1" si="60"/>
        <v>Puntual</v>
      </c>
      <c r="W567" t="str">
        <f t="shared" ca="1" si="61"/>
        <v>Bajo Riesgo</v>
      </c>
      <c r="X567">
        <v>1000</v>
      </c>
      <c r="Y567" s="2">
        <f ca="1">IF(H567="Propia",RANDBETWEEN(1000,5000),RANDBETWEEN(0,999))</f>
        <v>637</v>
      </c>
      <c r="Z567" s="2">
        <f ca="1">IF(T567="Con Garantia",RANDBETWEEN(1000,5000),RANDBETWEEN(0,999))</f>
        <v>923</v>
      </c>
      <c r="AA567" s="2">
        <f ca="1">IF(U567="Sin deuda",RANDBETWEEN(1000,5000),RANDBETWEEN(0,999))</f>
        <v>405</v>
      </c>
      <c r="AB567" s="4">
        <f ca="1">IF(Q567="Si Trabaja",RANDBETWEEN(1000,5000),RANDBETWEEN(0,999))</f>
        <v>1034</v>
      </c>
      <c r="AC567" s="4">
        <f ca="1">IF(AND(F567&gt;17,F567&lt;71),RANDBETWEEN(1000,5000),RANDBETWEEN(0,999))</f>
        <v>2889</v>
      </c>
      <c r="AD567" s="4">
        <f ca="1">IF(AND(AB567&gt;=0.5,(K567-X567)&gt;1000),RANDBETWEEN(1000,5000),RANDBETWEEN(0,999))</f>
        <v>1546</v>
      </c>
      <c r="AE567" s="4">
        <f ca="1">IF(OR(V567="",V567="Puntual"),RANDBETWEEN(1000,5000),RANDBETWEEN(0,999))</f>
        <v>2646</v>
      </c>
      <c r="AF567" s="4">
        <f ca="1">IF(OR(W567="Bajo Riesgo",AE567&gt;=1000),RANDBETWEEN(1000,5000),RANDBETWEEN(0,999))</f>
        <v>3743</v>
      </c>
      <c r="AG567">
        <f t="shared" ca="1" si="62"/>
        <v>1</v>
      </c>
    </row>
    <row r="568" spans="1:33" customFormat="1" x14ac:dyDescent="0.25">
      <c r="A568">
        <v>70780163</v>
      </c>
      <c r="B568" t="s">
        <v>1538</v>
      </c>
      <c r="C568" t="s">
        <v>1536</v>
      </c>
      <c r="D568">
        <v>923278273</v>
      </c>
      <c r="E568" t="s">
        <v>1539</v>
      </c>
      <c r="F568">
        <v>26</v>
      </c>
      <c r="G568" t="s">
        <v>42</v>
      </c>
      <c r="H568" t="str">
        <f t="shared" ca="1" si="56"/>
        <v>Alquilada</v>
      </c>
      <c r="I568" t="s">
        <v>49</v>
      </c>
      <c r="J568" t="s">
        <v>33</v>
      </c>
      <c r="K568">
        <f t="shared" ca="1" si="57"/>
        <v>5960</v>
      </c>
      <c r="L568" t="s">
        <v>195</v>
      </c>
      <c r="M568" t="s">
        <v>14661</v>
      </c>
      <c r="N568" t="s">
        <v>14661</v>
      </c>
      <c r="O568" t="s">
        <v>14661</v>
      </c>
      <c r="P568" t="s">
        <v>14661</v>
      </c>
      <c r="Q568" t="s">
        <v>14662</v>
      </c>
      <c r="R568" s="1">
        <v>42949</v>
      </c>
      <c r="S568" t="s">
        <v>34</v>
      </c>
      <c r="T568" t="str">
        <f t="shared" ca="1" si="58"/>
        <v>Con Garantia</v>
      </c>
      <c r="U568" t="str">
        <f t="shared" ca="1" si="59"/>
        <v>Sin deuda</v>
      </c>
      <c r="V568" t="str">
        <f t="shared" ca="1" si="60"/>
        <v/>
      </c>
      <c r="W568" t="str">
        <f t="shared" ca="1" si="61"/>
        <v>Bajo Riesgo</v>
      </c>
      <c r="X568">
        <v>1000</v>
      </c>
      <c r="Y568" s="2">
        <f ca="1">IF(H568="Propia",RANDBETWEEN(1000,5000),RANDBETWEEN(0,999))</f>
        <v>365</v>
      </c>
      <c r="Z568" s="2">
        <f ca="1">IF(T568="Con Garantia",RANDBETWEEN(1000,5000),RANDBETWEEN(0,999))</f>
        <v>1218</v>
      </c>
      <c r="AA568" s="2">
        <f ca="1">IF(U568="Sin deuda",RANDBETWEEN(1000,5000),RANDBETWEEN(0,999))</f>
        <v>2671</v>
      </c>
      <c r="AB568" s="4">
        <f ca="1">IF(Q568="Si Trabaja",RANDBETWEEN(1000,5000),RANDBETWEEN(0,999))</f>
        <v>65</v>
      </c>
      <c r="AC568" s="4">
        <f ca="1">IF(AND(F568&gt;17,F568&lt;71),RANDBETWEEN(1000,5000),RANDBETWEEN(0,999))</f>
        <v>3989</v>
      </c>
      <c r="AD568" s="4">
        <f ca="1">IF(AND(AB568&gt;=0.5,(K568-X568)&gt;1000),RANDBETWEEN(1000,5000),RANDBETWEEN(0,999))</f>
        <v>1561</v>
      </c>
      <c r="AE568" s="4">
        <f ca="1">IF(OR(V568="",V568="Puntual"),RANDBETWEEN(1000,5000),RANDBETWEEN(0,999))</f>
        <v>4091</v>
      </c>
      <c r="AF568" s="4">
        <f ca="1">IF(OR(W568="Bajo Riesgo",AE568&gt;=1000),RANDBETWEEN(1000,5000),RANDBETWEEN(0,999))</f>
        <v>2469</v>
      </c>
      <c r="AG568">
        <f t="shared" ca="1" si="62"/>
        <v>0</v>
      </c>
    </row>
    <row r="569" spans="1:33" customFormat="1" x14ac:dyDescent="0.25">
      <c r="A569">
        <v>23962408</v>
      </c>
      <c r="B569" t="s">
        <v>1540</v>
      </c>
      <c r="C569" t="s">
        <v>1541</v>
      </c>
      <c r="D569">
        <v>928290048</v>
      </c>
      <c r="E569" t="s">
        <v>1542</v>
      </c>
      <c r="F569">
        <v>23</v>
      </c>
      <c r="G569" t="s">
        <v>30</v>
      </c>
      <c r="H569" t="str">
        <f t="shared" ca="1" si="56"/>
        <v>Propia</v>
      </c>
      <c r="I569" t="s">
        <v>79</v>
      </c>
      <c r="J569" t="s">
        <v>33</v>
      </c>
      <c r="K569">
        <f t="shared" ca="1" si="57"/>
        <v>5430</v>
      </c>
      <c r="L569" t="s">
        <v>78</v>
      </c>
      <c r="M569" t="s">
        <v>14661</v>
      </c>
      <c r="N569" t="s">
        <v>14661</v>
      </c>
      <c r="O569" t="s">
        <v>14661</v>
      </c>
      <c r="P569" t="s">
        <v>14661</v>
      </c>
      <c r="Q569" t="s">
        <v>14662</v>
      </c>
      <c r="R569" s="1">
        <v>42952</v>
      </c>
      <c r="S569" t="s">
        <v>34</v>
      </c>
      <c r="T569" t="str">
        <f t="shared" ca="1" si="58"/>
        <v>Con Garantia</v>
      </c>
      <c r="U569" t="str">
        <f t="shared" ca="1" si="59"/>
        <v>Sin deuda</v>
      </c>
      <c r="V569" t="str">
        <f t="shared" ca="1" si="60"/>
        <v/>
      </c>
      <c r="W569" t="str">
        <f t="shared" ca="1" si="61"/>
        <v>Bajo Riesgo</v>
      </c>
      <c r="X569">
        <v>1000</v>
      </c>
      <c r="Y569" s="2">
        <f ca="1">IF(H569="Propia",RANDBETWEEN(1000,5000),RANDBETWEEN(0,999))</f>
        <v>1811</v>
      </c>
      <c r="Z569" s="2">
        <f ca="1">IF(T569="Con Garantia",RANDBETWEEN(1000,5000),RANDBETWEEN(0,999))</f>
        <v>2120</v>
      </c>
      <c r="AA569" s="2">
        <f ca="1">IF(U569="Sin deuda",RANDBETWEEN(1000,5000),RANDBETWEEN(0,999))</f>
        <v>2001</v>
      </c>
      <c r="AB569" s="4">
        <f ca="1">IF(Q569="Si Trabaja",RANDBETWEEN(1000,5000),RANDBETWEEN(0,999))</f>
        <v>890</v>
      </c>
      <c r="AC569" s="4">
        <f ca="1">IF(AND(F569&gt;17,F569&lt;71),RANDBETWEEN(1000,5000),RANDBETWEEN(0,999))</f>
        <v>1680</v>
      </c>
      <c r="AD569" s="4">
        <f ca="1">IF(AND(AB569&gt;=0.5,(K569-X569)&gt;1000),RANDBETWEEN(1000,5000),RANDBETWEEN(0,999))</f>
        <v>2497</v>
      </c>
      <c r="AE569" s="4">
        <f ca="1">IF(OR(V569="",V569="Puntual"),RANDBETWEEN(1000,5000),RANDBETWEEN(0,999))</f>
        <v>1345</v>
      </c>
      <c r="AF569" s="4">
        <f ca="1">IF(OR(W569="Bajo Riesgo",AE569&gt;=1000),RANDBETWEEN(1000,5000),RANDBETWEEN(0,999))</f>
        <v>3724</v>
      </c>
      <c r="AG569">
        <f t="shared" ca="1" si="62"/>
        <v>0</v>
      </c>
    </row>
    <row r="570" spans="1:33" customFormat="1" x14ac:dyDescent="0.25">
      <c r="A570">
        <v>74840960</v>
      </c>
      <c r="B570" t="s">
        <v>1543</v>
      </c>
      <c r="C570" t="s">
        <v>1544</v>
      </c>
      <c r="D570">
        <v>519776067</v>
      </c>
      <c r="E570" t="s">
        <v>1545</v>
      </c>
      <c r="F570">
        <v>30</v>
      </c>
      <c r="G570" t="s">
        <v>30</v>
      </c>
      <c r="H570" t="str">
        <f t="shared" ca="1" si="56"/>
        <v>Propia</v>
      </c>
      <c r="I570" t="s">
        <v>49</v>
      </c>
      <c r="J570" t="s">
        <v>33</v>
      </c>
      <c r="K570">
        <f t="shared" ca="1" si="57"/>
        <v>5223</v>
      </c>
      <c r="L570" t="s">
        <v>243</v>
      </c>
      <c r="M570" t="s">
        <v>14661</v>
      </c>
      <c r="N570" t="s">
        <v>14661</v>
      </c>
      <c r="O570" t="s">
        <v>14661</v>
      </c>
      <c r="P570" t="s">
        <v>14661</v>
      </c>
      <c r="Q570" t="s">
        <v>14662</v>
      </c>
      <c r="R570" s="1">
        <v>42817</v>
      </c>
      <c r="S570" t="s">
        <v>34</v>
      </c>
      <c r="T570" t="str">
        <f t="shared" ca="1" si="58"/>
        <v>Con Garantia</v>
      </c>
      <c r="U570" t="str">
        <f t="shared" ca="1" si="59"/>
        <v>Sin deuda</v>
      </c>
      <c r="V570" t="str">
        <f t="shared" ca="1" si="60"/>
        <v/>
      </c>
      <c r="W570" t="str">
        <f t="shared" ca="1" si="61"/>
        <v>Bajo Riesgo</v>
      </c>
      <c r="X570">
        <v>1000</v>
      </c>
      <c r="Y570" s="2">
        <f ca="1">IF(H570="Propia",RANDBETWEEN(1000,5000),RANDBETWEEN(0,999))</f>
        <v>3822</v>
      </c>
      <c r="Z570" s="2">
        <f ca="1">IF(T570="Con Garantia",RANDBETWEEN(1000,5000),RANDBETWEEN(0,999))</f>
        <v>4179</v>
      </c>
      <c r="AA570" s="2">
        <f ca="1">IF(U570="Sin deuda",RANDBETWEEN(1000,5000),RANDBETWEEN(0,999))</f>
        <v>3193</v>
      </c>
      <c r="AB570" s="4">
        <f ca="1">IF(Q570="Si Trabaja",RANDBETWEEN(1000,5000),RANDBETWEEN(0,999))</f>
        <v>984</v>
      </c>
      <c r="AC570" s="4">
        <f ca="1">IF(AND(F570&gt;17,F570&lt;71),RANDBETWEEN(1000,5000),RANDBETWEEN(0,999))</f>
        <v>2879</v>
      </c>
      <c r="AD570" s="4">
        <f ca="1">IF(AND(AB570&gt;=0.5,(K570-X570)&gt;1000),RANDBETWEEN(1000,5000),RANDBETWEEN(0,999))</f>
        <v>2175</v>
      </c>
      <c r="AE570" s="4">
        <f ca="1">IF(OR(V570="",V570="Puntual"),RANDBETWEEN(1000,5000),RANDBETWEEN(0,999))</f>
        <v>4989</v>
      </c>
      <c r="AF570" s="4">
        <f ca="1">IF(OR(W570="Bajo Riesgo",AE570&gt;=1000),RANDBETWEEN(1000,5000),RANDBETWEEN(0,999))</f>
        <v>4333</v>
      </c>
      <c r="AG570">
        <f t="shared" ca="1" si="62"/>
        <v>0</v>
      </c>
    </row>
    <row r="571" spans="1:33" customFormat="1" x14ac:dyDescent="0.25">
      <c r="A571">
        <v>72021192</v>
      </c>
      <c r="B571" t="s">
        <v>1546</v>
      </c>
      <c r="C571" t="s">
        <v>1547</v>
      </c>
      <c r="D571">
        <v>951173497</v>
      </c>
      <c r="E571" t="s">
        <v>1548</v>
      </c>
      <c r="F571">
        <v>57</v>
      </c>
      <c r="G571" t="s">
        <v>42</v>
      </c>
      <c r="H571" t="str">
        <f t="shared" ca="1" si="56"/>
        <v>Alquilada</v>
      </c>
      <c r="I571" t="s">
        <v>44</v>
      </c>
      <c r="J571" t="s">
        <v>33</v>
      </c>
      <c r="K571">
        <f t="shared" ca="1" si="57"/>
        <v>7556</v>
      </c>
      <c r="L571" t="s">
        <v>74</v>
      </c>
      <c r="M571" t="s">
        <v>12856</v>
      </c>
      <c r="N571">
        <v>5</v>
      </c>
      <c r="O571" t="s">
        <v>14657</v>
      </c>
      <c r="P571" t="s">
        <v>14667</v>
      </c>
      <c r="Q571" t="s">
        <v>14659</v>
      </c>
      <c r="R571" s="1">
        <v>43059</v>
      </c>
      <c r="S571" t="s">
        <v>34</v>
      </c>
      <c r="T571" t="str">
        <f t="shared" ca="1" si="58"/>
        <v>Sin Garantia</v>
      </c>
      <c r="U571" t="str">
        <f t="shared" ca="1" si="59"/>
        <v>Con deuda</v>
      </c>
      <c r="V571" t="str">
        <f t="shared" ca="1" si="60"/>
        <v>Moroso</v>
      </c>
      <c r="W571" t="str">
        <f t="shared" ca="1" si="61"/>
        <v>Alto Riesgo</v>
      </c>
      <c r="X571">
        <v>1000</v>
      </c>
      <c r="Y571" s="2">
        <f ca="1">IF(H571="Propia",RANDBETWEEN(1000,5000),RANDBETWEEN(0,999))</f>
        <v>254</v>
      </c>
      <c r="Z571" s="2">
        <f ca="1">IF(T571="Con Garantia",RANDBETWEEN(1000,5000),RANDBETWEEN(0,999))</f>
        <v>548</v>
      </c>
      <c r="AA571" s="2">
        <f ca="1">IF(U571="Sin deuda",RANDBETWEEN(1000,5000),RANDBETWEEN(0,999))</f>
        <v>747</v>
      </c>
      <c r="AB571" s="4">
        <f ca="1">IF(Q571="Si Trabaja",RANDBETWEEN(1000,5000),RANDBETWEEN(0,999))</f>
        <v>2275</v>
      </c>
      <c r="AC571" s="4">
        <f ca="1">IF(AND(F571&gt;17,F571&lt;71),RANDBETWEEN(1000,5000),RANDBETWEEN(0,999))</f>
        <v>2701</v>
      </c>
      <c r="AD571" s="4">
        <f ca="1">IF(AND(AB571&gt;=0.5,(K571-X571)&gt;1000),RANDBETWEEN(1000,5000),RANDBETWEEN(0,999))</f>
        <v>4410</v>
      </c>
      <c r="AE571" s="4">
        <f ca="1">IF(OR(V571="",V571="Puntual"),RANDBETWEEN(1000,5000),RANDBETWEEN(0,999))</f>
        <v>203</v>
      </c>
      <c r="AF571" s="4">
        <f ca="1">IF(OR(W571="Bajo Riesgo",AE571&gt;=1000),RANDBETWEEN(1000,5000),RANDBETWEEN(0,999))</f>
        <v>969</v>
      </c>
      <c r="AG571">
        <f t="shared" ca="1" si="62"/>
        <v>0</v>
      </c>
    </row>
    <row r="572" spans="1:33" customFormat="1" x14ac:dyDescent="0.25">
      <c r="A572">
        <v>42372536</v>
      </c>
      <c r="B572" t="s">
        <v>1549</v>
      </c>
      <c r="C572" t="s">
        <v>1550</v>
      </c>
      <c r="D572">
        <v>994965264</v>
      </c>
      <c r="E572" t="s">
        <v>1551</v>
      </c>
      <c r="F572">
        <v>64</v>
      </c>
      <c r="G572" t="s">
        <v>42</v>
      </c>
      <c r="H572" t="str">
        <f t="shared" ca="1" si="56"/>
        <v>Propia</v>
      </c>
      <c r="I572" t="s">
        <v>49</v>
      </c>
      <c r="J572" t="s">
        <v>33</v>
      </c>
      <c r="K572">
        <f t="shared" ca="1" si="57"/>
        <v>7803</v>
      </c>
      <c r="L572" t="s">
        <v>53</v>
      </c>
      <c r="M572" t="s">
        <v>14513</v>
      </c>
      <c r="N572">
        <v>1</v>
      </c>
      <c r="O572" t="s">
        <v>14663</v>
      </c>
      <c r="P572" t="s">
        <v>14664</v>
      </c>
      <c r="Q572" t="s">
        <v>14659</v>
      </c>
      <c r="R572" s="1">
        <v>42741</v>
      </c>
      <c r="S572" t="s">
        <v>755</v>
      </c>
      <c r="T572" t="str">
        <f t="shared" ca="1" si="58"/>
        <v>Sin Garantia</v>
      </c>
      <c r="U572" t="str">
        <f t="shared" ca="1" si="59"/>
        <v>Con deuda</v>
      </c>
      <c r="V572" t="str">
        <f t="shared" ca="1" si="60"/>
        <v>Puntual</v>
      </c>
      <c r="W572" t="str">
        <f t="shared" ca="1" si="61"/>
        <v>Bajo Riesgo</v>
      </c>
      <c r="X572">
        <v>1000</v>
      </c>
      <c r="Y572" s="2">
        <f ca="1">IF(H572="Propia",RANDBETWEEN(1000,5000),RANDBETWEEN(0,999))</f>
        <v>3909</v>
      </c>
      <c r="Z572" s="2">
        <f ca="1">IF(T572="Con Garantia",RANDBETWEEN(1000,5000),RANDBETWEEN(0,999))</f>
        <v>799</v>
      </c>
      <c r="AA572" s="2">
        <f ca="1">IF(U572="Sin deuda",RANDBETWEEN(1000,5000),RANDBETWEEN(0,999))</f>
        <v>106</v>
      </c>
      <c r="AB572" s="4">
        <f ca="1">IF(Q572="Si Trabaja",RANDBETWEEN(1000,5000),RANDBETWEEN(0,999))</f>
        <v>1305</v>
      </c>
      <c r="AC572" s="4">
        <f ca="1">IF(AND(F572&gt;17,F572&lt;71),RANDBETWEEN(1000,5000),RANDBETWEEN(0,999))</f>
        <v>2311</v>
      </c>
      <c r="AD572" s="4">
        <f ca="1">IF(AND(AB572&gt;=0.5,(K572-X572)&gt;1000),RANDBETWEEN(1000,5000),RANDBETWEEN(0,999))</f>
        <v>4788</v>
      </c>
      <c r="AE572" s="4">
        <f ca="1">IF(OR(V572="",V572="Puntual"),RANDBETWEEN(1000,5000),RANDBETWEEN(0,999))</f>
        <v>1043</v>
      </c>
      <c r="AF572" s="4">
        <f ca="1">IF(OR(W572="Bajo Riesgo",AE572&gt;=1000),RANDBETWEEN(1000,5000),RANDBETWEEN(0,999))</f>
        <v>4583</v>
      </c>
      <c r="AG572">
        <f t="shared" ca="1" si="62"/>
        <v>1</v>
      </c>
    </row>
    <row r="573" spans="1:33" customFormat="1" x14ac:dyDescent="0.25">
      <c r="A573">
        <v>48226741</v>
      </c>
      <c r="B573" t="s">
        <v>1552</v>
      </c>
      <c r="C573" t="s">
        <v>1550</v>
      </c>
      <c r="D573">
        <v>519372481</v>
      </c>
      <c r="E573" t="s">
        <v>1553</v>
      </c>
      <c r="F573">
        <v>43</v>
      </c>
      <c r="G573" t="s">
        <v>42</v>
      </c>
      <c r="H573" t="str">
        <f t="shared" ca="1" si="56"/>
        <v>Propia</v>
      </c>
      <c r="I573" t="s">
        <v>49</v>
      </c>
      <c r="J573" t="s">
        <v>33</v>
      </c>
      <c r="K573">
        <f t="shared" ca="1" si="57"/>
        <v>7812</v>
      </c>
      <c r="L573" t="s">
        <v>53</v>
      </c>
      <c r="M573" t="s">
        <v>14661</v>
      </c>
      <c r="N573" t="s">
        <v>14661</v>
      </c>
      <c r="O573" t="s">
        <v>14661</v>
      </c>
      <c r="P573" t="s">
        <v>14661</v>
      </c>
      <c r="Q573" t="s">
        <v>14662</v>
      </c>
      <c r="R573" s="1">
        <v>43002</v>
      </c>
      <c r="S573" t="s">
        <v>755</v>
      </c>
      <c r="T573" t="str">
        <f t="shared" ca="1" si="58"/>
        <v>Sin Garantia</v>
      </c>
      <c r="U573" t="str">
        <f t="shared" ca="1" si="59"/>
        <v>Con deuda</v>
      </c>
      <c r="V573" t="str">
        <f t="shared" ca="1" si="60"/>
        <v>Puntual</v>
      </c>
      <c r="W573" t="str">
        <f t="shared" ca="1" si="61"/>
        <v>Bajo Riesgo</v>
      </c>
      <c r="X573">
        <v>1000</v>
      </c>
      <c r="Y573" s="2">
        <f ca="1">IF(H573="Propia",RANDBETWEEN(1000,5000),RANDBETWEEN(0,999))</f>
        <v>3604</v>
      </c>
      <c r="Z573" s="2">
        <f ca="1">IF(T573="Con Garantia",RANDBETWEEN(1000,5000),RANDBETWEEN(0,999))</f>
        <v>7</v>
      </c>
      <c r="AA573" s="2">
        <f ca="1">IF(U573="Sin deuda",RANDBETWEEN(1000,5000),RANDBETWEEN(0,999))</f>
        <v>838</v>
      </c>
      <c r="AB573" s="4">
        <f ca="1">IF(Q573="Si Trabaja",RANDBETWEEN(1000,5000),RANDBETWEEN(0,999))</f>
        <v>617</v>
      </c>
      <c r="AC573" s="4">
        <f ca="1">IF(AND(F573&gt;17,F573&lt;71),RANDBETWEEN(1000,5000),RANDBETWEEN(0,999))</f>
        <v>3177</v>
      </c>
      <c r="AD573" s="4">
        <f ca="1">IF(AND(AB573&gt;=0.5,(K573-X573)&gt;1000),RANDBETWEEN(1000,5000),RANDBETWEEN(0,999))</f>
        <v>2616</v>
      </c>
      <c r="AE573" s="4">
        <f ca="1">IF(OR(V573="",V573="Puntual"),RANDBETWEEN(1000,5000),RANDBETWEEN(0,999))</f>
        <v>2403</v>
      </c>
      <c r="AF573" s="4">
        <f ca="1">IF(OR(W573="Bajo Riesgo",AE573&gt;=1000),RANDBETWEEN(1000,5000),RANDBETWEEN(0,999))</f>
        <v>3367</v>
      </c>
      <c r="AG573">
        <f t="shared" ca="1" si="62"/>
        <v>0</v>
      </c>
    </row>
    <row r="574" spans="1:33" customFormat="1" x14ac:dyDescent="0.25">
      <c r="A574">
        <v>46774245</v>
      </c>
      <c r="B574" t="s">
        <v>1554</v>
      </c>
      <c r="C574" t="s">
        <v>1555</v>
      </c>
      <c r="D574">
        <v>985405674</v>
      </c>
      <c r="E574" t="s">
        <v>1556</v>
      </c>
      <c r="F574">
        <v>43</v>
      </c>
      <c r="G574" t="s">
        <v>30</v>
      </c>
      <c r="H574" t="str">
        <f t="shared" ca="1" si="56"/>
        <v>Alquilada</v>
      </c>
      <c r="I574" t="s">
        <v>44</v>
      </c>
      <c r="J574" t="s">
        <v>33</v>
      </c>
      <c r="K574">
        <f t="shared" ca="1" si="57"/>
        <v>5662</v>
      </c>
      <c r="L574" t="s">
        <v>43</v>
      </c>
      <c r="M574" t="s">
        <v>14405</v>
      </c>
      <c r="N574">
        <v>10</v>
      </c>
      <c r="O574" t="s">
        <v>14657</v>
      </c>
      <c r="P574" t="s">
        <v>14670</v>
      </c>
      <c r="Q574" t="s">
        <v>14659</v>
      </c>
      <c r="R574" s="1">
        <v>42875</v>
      </c>
      <c r="S574" t="s">
        <v>34</v>
      </c>
      <c r="T574" t="str">
        <f t="shared" ca="1" si="58"/>
        <v>Con Garantia</v>
      </c>
      <c r="U574" t="str">
        <f t="shared" ca="1" si="59"/>
        <v>Sin deuda</v>
      </c>
      <c r="V574" t="str">
        <f t="shared" ca="1" si="60"/>
        <v/>
      </c>
      <c r="W574" t="str">
        <f t="shared" ca="1" si="61"/>
        <v>Bajo Riesgo</v>
      </c>
      <c r="X574">
        <v>1000</v>
      </c>
      <c r="Y574" s="2">
        <f ca="1">IF(H574="Propia",RANDBETWEEN(1000,5000),RANDBETWEEN(0,999))</f>
        <v>70</v>
      </c>
      <c r="Z574" s="2">
        <f ca="1">IF(T574="Con Garantia",RANDBETWEEN(1000,5000),RANDBETWEEN(0,999))</f>
        <v>2308</v>
      </c>
      <c r="AA574" s="2">
        <f ca="1">IF(U574="Sin deuda",RANDBETWEEN(1000,5000),RANDBETWEEN(0,999))</f>
        <v>4223</v>
      </c>
      <c r="AB574" s="4">
        <f ca="1">IF(Q574="Si Trabaja",RANDBETWEEN(1000,5000),RANDBETWEEN(0,999))</f>
        <v>1661</v>
      </c>
      <c r="AC574" s="4">
        <f ca="1">IF(AND(F574&gt;17,F574&lt;71),RANDBETWEEN(1000,5000),RANDBETWEEN(0,999))</f>
        <v>3162</v>
      </c>
      <c r="AD574" s="4">
        <f ca="1">IF(AND(AB574&gt;=0.5,(K574-X574)&gt;1000),RANDBETWEEN(1000,5000),RANDBETWEEN(0,999))</f>
        <v>3600</v>
      </c>
      <c r="AE574" s="4">
        <f ca="1">IF(OR(V574="",V574="Puntual"),RANDBETWEEN(1000,5000),RANDBETWEEN(0,999))</f>
        <v>4868</v>
      </c>
      <c r="AF574" s="4">
        <f ca="1">IF(OR(W574="Bajo Riesgo",AE574&gt;=1000),RANDBETWEEN(1000,5000),RANDBETWEEN(0,999))</f>
        <v>2363</v>
      </c>
      <c r="AG574">
        <f t="shared" ca="1" si="62"/>
        <v>1</v>
      </c>
    </row>
    <row r="575" spans="1:33" customFormat="1" x14ac:dyDescent="0.25">
      <c r="A575">
        <v>60628713</v>
      </c>
      <c r="B575" t="s">
        <v>1557</v>
      </c>
      <c r="C575" t="s">
        <v>1558</v>
      </c>
      <c r="D575">
        <v>930443897</v>
      </c>
      <c r="E575" t="s">
        <v>1559</v>
      </c>
      <c r="F575">
        <v>51</v>
      </c>
      <c r="G575" t="s">
        <v>30</v>
      </c>
      <c r="H575" t="str">
        <f t="shared" ca="1" si="56"/>
        <v>Propia</v>
      </c>
      <c r="I575" t="s">
        <v>79</v>
      </c>
      <c r="J575" t="s">
        <v>33</v>
      </c>
      <c r="K575">
        <f t="shared" ca="1" si="57"/>
        <v>6358</v>
      </c>
      <c r="L575" t="s">
        <v>78</v>
      </c>
      <c r="M575" t="s">
        <v>13031</v>
      </c>
      <c r="N575">
        <v>4</v>
      </c>
      <c r="O575" t="s">
        <v>14663</v>
      </c>
      <c r="P575" t="s">
        <v>14664</v>
      </c>
      <c r="Q575" t="s">
        <v>14659</v>
      </c>
      <c r="R575" s="1">
        <v>42918</v>
      </c>
      <c r="S575" t="s">
        <v>755</v>
      </c>
      <c r="T575" t="str">
        <f t="shared" ca="1" si="58"/>
        <v>Con Garantia</v>
      </c>
      <c r="U575" t="str">
        <f t="shared" ca="1" si="59"/>
        <v>Con deuda</v>
      </c>
      <c r="V575" t="str">
        <f t="shared" ca="1" si="60"/>
        <v>Moroso</v>
      </c>
      <c r="W575" t="str">
        <f t="shared" ca="1" si="61"/>
        <v>Alto Riesgo</v>
      </c>
      <c r="X575">
        <v>1000</v>
      </c>
      <c r="Y575" s="2">
        <f ca="1">IF(H575="Propia",RANDBETWEEN(1000,5000),RANDBETWEEN(0,999))</f>
        <v>1008</v>
      </c>
      <c r="Z575" s="2">
        <f ca="1">IF(T575="Con Garantia",RANDBETWEEN(1000,5000),RANDBETWEEN(0,999))</f>
        <v>4564</v>
      </c>
      <c r="AA575" s="2">
        <f ca="1">IF(U575="Sin deuda",RANDBETWEEN(1000,5000),RANDBETWEEN(0,999))</f>
        <v>956</v>
      </c>
      <c r="AB575" s="4">
        <f ca="1">IF(Q575="Si Trabaja",RANDBETWEEN(1000,5000),RANDBETWEEN(0,999))</f>
        <v>1924</v>
      </c>
      <c r="AC575" s="4">
        <f ca="1">IF(AND(F575&gt;17,F575&lt;71),RANDBETWEEN(1000,5000),RANDBETWEEN(0,999))</f>
        <v>2772</v>
      </c>
      <c r="AD575" s="4">
        <f ca="1">IF(AND(AB575&gt;=0.5,(K575-X575)&gt;1000),RANDBETWEEN(1000,5000),RANDBETWEEN(0,999))</f>
        <v>1364</v>
      </c>
      <c r="AE575" s="4">
        <f ca="1">IF(OR(V575="",V575="Puntual"),RANDBETWEEN(1000,5000),RANDBETWEEN(0,999))</f>
        <v>72</v>
      </c>
      <c r="AF575" s="4">
        <f ca="1">IF(OR(W575="Bajo Riesgo",AE575&gt;=1000),RANDBETWEEN(1000,5000),RANDBETWEEN(0,999))</f>
        <v>475</v>
      </c>
      <c r="AG575">
        <f t="shared" ca="1" si="62"/>
        <v>0</v>
      </c>
    </row>
    <row r="576" spans="1:33" customFormat="1" x14ac:dyDescent="0.25">
      <c r="A576">
        <v>46025565</v>
      </c>
      <c r="B576" t="s">
        <v>1560</v>
      </c>
      <c r="C576" t="s">
        <v>1561</v>
      </c>
      <c r="D576">
        <v>519619650</v>
      </c>
      <c r="E576" t="s">
        <v>1562</v>
      </c>
      <c r="F576">
        <v>34</v>
      </c>
      <c r="G576" t="s">
        <v>30</v>
      </c>
      <c r="H576" t="str">
        <f t="shared" ca="1" si="56"/>
        <v>Propia</v>
      </c>
      <c r="I576" t="s">
        <v>49</v>
      </c>
      <c r="J576" t="s">
        <v>33</v>
      </c>
      <c r="K576">
        <f t="shared" ca="1" si="57"/>
        <v>5214</v>
      </c>
      <c r="L576" t="s">
        <v>74</v>
      </c>
      <c r="M576" t="s">
        <v>14661</v>
      </c>
      <c r="N576" t="s">
        <v>14661</v>
      </c>
      <c r="O576" t="s">
        <v>14661</v>
      </c>
      <c r="P576" t="s">
        <v>14661</v>
      </c>
      <c r="Q576" t="s">
        <v>14662</v>
      </c>
      <c r="R576" s="1">
        <v>42894</v>
      </c>
      <c r="S576" t="s">
        <v>34</v>
      </c>
      <c r="T576" t="str">
        <f t="shared" ca="1" si="58"/>
        <v>Con Garantia</v>
      </c>
      <c r="U576" t="str">
        <f t="shared" ca="1" si="59"/>
        <v>Sin deuda</v>
      </c>
      <c r="V576" t="str">
        <f t="shared" ca="1" si="60"/>
        <v/>
      </c>
      <c r="W576" t="str">
        <f t="shared" ca="1" si="61"/>
        <v>Bajo Riesgo</v>
      </c>
      <c r="X576">
        <v>1000</v>
      </c>
      <c r="Y576" s="2">
        <f ca="1">IF(H576="Propia",RANDBETWEEN(1000,5000),RANDBETWEEN(0,999))</f>
        <v>4031</v>
      </c>
      <c r="Z576" s="2">
        <f ca="1">IF(T576="Con Garantia",RANDBETWEEN(1000,5000),RANDBETWEEN(0,999))</f>
        <v>1694</v>
      </c>
      <c r="AA576" s="2">
        <f ca="1">IF(U576="Sin deuda",RANDBETWEEN(1000,5000),RANDBETWEEN(0,999))</f>
        <v>4674</v>
      </c>
      <c r="AB576" s="4">
        <f ca="1">IF(Q576="Si Trabaja",RANDBETWEEN(1000,5000),RANDBETWEEN(0,999))</f>
        <v>761</v>
      </c>
      <c r="AC576" s="4">
        <f ca="1">IF(AND(F576&gt;17,F576&lt;71),RANDBETWEEN(1000,5000),RANDBETWEEN(0,999))</f>
        <v>3427</v>
      </c>
      <c r="AD576" s="4">
        <f ca="1">IF(AND(AB576&gt;=0.5,(K576-X576)&gt;1000),RANDBETWEEN(1000,5000),RANDBETWEEN(0,999))</f>
        <v>3514</v>
      </c>
      <c r="AE576" s="4">
        <f ca="1">IF(OR(V576="",V576="Puntual"),RANDBETWEEN(1000,5000),RANDBETWEEN(0,999))</f>
        <v>1652</v>
      </c>
      <c r="AF576" s="4">
        <f ca="1">IF(OR(W576="Bajo Riesgo",AE576&gt;=1000),RANDBETWEEN(1000,5000),RANDBETWEEN(0,999))</f>
        <v>1846</v>
      </c>
      <c r="AG576">
        <f t="shared" ca="1" si="62"/>
        <v>0</v>
      </c>
    </row>
    <row r="577" spans="1:33" customFormat="1" x14ac:dyDescent="0.25">
      <c r="A577">
        <v>45945987</v>
      </c>
      <c r="B577" t="s">
        <v>1563</v>
      </c>
      <c r="C577" t="s">
        <v>1561</v>
      </c>
      <c r="D577">
        <v>910534442</v>
      </c>
      <c r="E577" t="s">
        <v>1564</v>
      </c>
      <c r="F577">
        <v>38</v>
      </c>
      <c r="G577" t="s">
        <v>42</v>
      </c>
      <c r="H577" t="str">
        <f t="shared" ca="1" si="56"/>
        <v>Propia</v>
      </c>
      <c r="I577" t="s">
        <v>32</v>
      </c>
      <c r="J577" t="s">
        <v>33</v>
      </c>
      <c r="K577">
        <f t="shared" ca="1" si="57"/>
        <v>5094</v>
      </c>
      <c r="L577" t="s">
        <v>195</v>
      </c>
      <c r="M577" t="s">
        <v>14494</v>
      </c>
      <c r="N577">
        <v>10</v>
      </c>
      <c r="O577" t="s">
        <v>14657</v>
      </c>
      <c r="P577" t="s">
        <v>14660</v>
      </c>
      <c r="Q577" t="s">
        <v>14659</v>
      </c>
      <c r="R577" s="1">
        <v>42744</v>
      </c>
      <c r="S577" t="s">
        <v>34</v>
      </c>
      <c r="T577" t="str">
        <f t="shared" ca="1" si="58"/>
        <v>Sin Garantia</v>
      </c>
      <c r="U577" t="str">
        <f t="shared" ca="1" si="59"/>
        <v>Sin deuda</v>
      </c>
      <c r="V577" t="str">
        <f t="shared" ca="1" si="60"/>
        <v/>
      </c>
      <c r="W577" t="str">
        <f t="shared" ca="1" si="61"/>
        <v>Bajo Riesgo</v>
      </c>
      <c r="X577">
        <v>1000</v>
      </c>
      <c r="Y577" s="2">
        <f ca="1">IF(H577="Propia",RANDBETWEEN(1000,5000),RANDBETWEEN(0,999))</f>
        <v>3751</v>
      </c>
      <c r="Z577" s="2">
        <f ca="1">IF(T577="Con Garantia",RANDBETWEEN(1000,5000),RANDBETWEEN(0,999))</f>
        <v>13</v>
      </c>
      <c r="AA577" s="2">
        <f ca="1">IF(U577="Sin deuda",RANDBETWEEN(1000,5000),RANDBETWEEN(0,999))</f>
        <v>4125</v>
      </c>
      <c r="AB577" s="4">
        <f ca="1">IF(Q577="Si Trabaja",RANDBETWEEN(1000,5000),RANDBETWEEN(0,999))</f>
        <v>4650</v>
      </c>
      <c r="AC577" s="4">
        <f ca="1">IF(AND(F577&gt;17,F577&lt;71),RANDBETWEEN(1000,5000),RANDBETWEEN(0,999))</f>
        <v>1487</v>
      </c>
      <c r="AD577" s="4">
        <f ca="1">IF(AND(AB577&gt;=0.5,(K577-X577)&gt;1000),RANDBETWEEN(1000,5000),RANDBETWEEN(0,999))</f>
        <v>4593</v>
      </c>
      <c r="AE577" s="4">
        <f ca="1">IF(OR(V577="",V577="Puntual"),RANDBETWEEN(1000,5000),RANDBETWEEN(0,999))</f>
        <v>4556</v>
      </c>
      <c r="AF577" s="4">
        <f ca="1">IF(OR(W577="Bajo Riesgo",AE577&gt;=1000),RANDBETWEEN(1000,5000),RANDBETWEEN(0,999))</f>
        <v>1768</v>
      </c>
      <c r="AG577">
        <f t="shared" ca="1" si="62"/>
        <v>1</v>
      </c>
    </row>
    <row r="578" spans="1:33" customFormat="1" x14ac:dyDescent="0.25">
      <c r="A578">
        <v>70330839</v>
      </c>
      <c r="B578" t="s">
        <v>1565</v>
      </c>
      <c r="C578" t="s">
        <v>1566</v>
      </c>
      <c r="D578">
        <v>984929285</v>
      </c>
      <c r="E578" t="s">
        <v>1567</v>
      </c>
      <c r="F578">
        <v>29</v>
      </c>
      <c r="G578" t="s">
        <v>42</v>
      </c>
      <c r="H578" t="str">
        <f t="shared" ca="1" si="56"/>
        <v>Propia</v>
      </c>
      <c r="I578" t="s">
        <v>79</v>
      </c>
      <c r="J578" t="s">
        <v>33</v>
      </c>
      <c r="K578">
        <f t="shared" ca="1" si="57"/>
        <v>7737</v>
      </c>
      <c r="L578" t="s">
        <v>214</v>
      </c>
      <c r="M578" t="s">
        <v>13597</v>
      </c>
      <c r="N578">
        <v>6</v>
      </c>
      <c r="O578" t="s">
        <v>14657</v>
      </c>
      <c r="P578" t="s">
        <v>14669</v>
      </c>
      <c r="Q578" t="s">
        <v>14659</v>
      </c>
      <c r="R578" s="1">
        <v>42973</v>
      </c>
      <c r="S578" t="s">
        <v>755</v>
      </c>
      <c r="T578" t="str">
        <f t="shared" ca="1" si="58"/>
        <v>Con Garantia</v>
      </c>
      <c r="U578" t="str">
        <f t="shared" ca="1" si="59"/>
        <v>Sin deuda</v>
      </c>
      <c r="V578" t="str">
        <f t="shared" ca="1" si="60"/>
        <v/>
      </c>
      <c r="W578" t="str">
        <f t="shared" ca="1" si="61"/>
        <v>Bajo Riesgo</v>
      </c>
      <c r="X578">
        <v>1000</v>
      </c>
      <c r="Y578" s="2">
        <f ca="1">IF(H578="Propia",RANDBETWEEN(1000,5000),RANDBETWEEN(0,999))</f>
        <v>3799</v>
      </c>
      <c r="Z578" s="2">
        <f ca="1">IF(T578="Con Garantia",RANDBETWEEN(1000,5000),RANDBETWEEN(0,999))</f>
        <v>4839</v>
      </c>
      <c r="AA578" s="2">
        <f ca="1">IF(U578="Sin deuda",RANDBETWEEN(1000,5000),RANDBETWEEN(0,999))</f>
        <v>3617</v>
      </c>
      <c r="AB578" s="4">
        <f ca="1">IF(Q578="Si Trabaja",RANDBETWEEN(1000,5000),RANDBETWEEN(0,999))</f>
        <v>1024</v>
      </c>
      <c r="AC578" s="4">
        <f ca="1">IF(AND(F578&gt;17,F578&lt;71),RANDBETWEEN(1000,5000),RANDBETWEEN(0,999))</f>
        <v>1839</v>
      </c>
      <c r="AD578" s="4">
        <f ca="1">IF(AND(AB578&gt;=0.5,(K578-X578)&gt;1000),RANDBETWEEN(1000,5000),RANDBETWEEN(0,999))</f>
        <v>3719</v>
      </c>
      <c r="AE578" s="4">
        <f ca="1">IF(OR(V578="",V578="Puntual"),RANDBETWEEN(1000,5000),RANDBETWEEN(0,999))</f>
        <v>1590</v>
      </c>
      <c r="AF578" s="4">
        <f ca="1">IF(OR(W578="Bajo Riesgo",AE578&gt;=1000),RANDBETWEEN(1000,5000),RANDBETWEEN(0,999))</f>
        <v>3471</v>
      </c>
      <c r="AG578">
        <f t="shared" ca="1" si="62"/>
        <v>1</v>
      </c>
    </row>
    <row r="579" spans="1:33" customFormat="1" x14ac:dyDescent="0.25">
      <c r="A579">
        <v>42372536</v>
      </c>
      <c r="B579" t="s">
        <v>1549</v>
      </c>
      <c r="C579" t="s">
        <v>1568</v>
      </c>
      <c r="D579">
        <v>994965264</v>
      </c>
      <c r="E579" t="s">
        <v>1551</v>
      </c>
      <c r="F579">
        <v>30</v>
      </c>
      <c r="G579" t="s">
        <v>42</v>
      </c>
      <c r="H579" t="str">
        <f t="shared" ref="H579:H642" ca="1" si="63">IF(RANDBETWEEN(0,1)=1,"Propia","Alquilada")</f>
        <v>Propia</v>
      </c>
      <c r="I579" t="s">
        <v>44</v>
      </c>
      <c r="J579" t="s">
        <v>33</v>
      </c>
      <c r="K579">
        <f t="shared" ref="K579:K642" ca="1" si="64">RANDBETWEEN(5000,8000)</f>
        <v>5067</v>
      </c>
      <c r="L579" t="s">
        <v>53</v>
      </c>
      <c r="M579" t="s">
        <v>14661</v>
      </c>
      <c r="N579" t="s">
        <v>14661</v>
      </c>
      <c r="O579" t="s">
        <v>14661</v>
      </c>
      <c r="P579" t="s">
        <v>14661</v>
      </c>
      <c r="Q579" t="s">
        <v>14662</v>
      </c>
      <c r="R579" s="1">
        <v>42884</v>
      </c>
      <c r="S579" t="s">
        <v>34</v>
      </c>
      <c r="T579" t="str">
        <f t="shared" ref="T579:T642" ca="1" si="65">IF(RANDBETWEEN(0,1)=1,"Con Garantia","Sin Garantia")</f>
        <v>Con Garantia</v>
      </c>
      <c r="U579" t="str">
        <f t="shared" ref="U579:U642" ca="1" si="66">IF(RANDBETWEEN(0,1)=0,"Con deuda","Sin deuda")</f>
        <v>Con deuda</v>
      </c>
      <c r="V579" t="str">
        <f t="shared" ref="V579:V642" ca="1" si="67">IF(AND(RANDBETWEEN(0,1)=0,U579="Con deuda"),"Moroso",IF(U579="Sin deuda","","Puntual"))</f>
        <v>Puntual</v>
      </c>
      <c r="W579" t="str">
        <f t="shared" ref="W579:W642" ca="1" si="68">IF(AND(U579="Con deuda",V579="Moroso"),"Alto Riesgo","Bajo Riesgo")</f>
        <v>Bajo Riesgo</v>
      </c>
      <c r="X579">
        <v>1000</v>
      </c>
      <c r="Y579" s="2">
        <f ca="1">IF(H579="Propia",RANDBETWEEN(1000,5000),RANDBETWEEN(0,999))</f>
        <v>3622</v>
      </c>
      <c r="Z579" s="2">
        <f ca="1">IF(T579="Con Garantia",RANDBETWEEN(1000,5000),RANDBETWEEN(0,999))</f>
        <v>2809</v>
      </c>
      <c r="AA579" s="2">
        <f ca="1">IF(U579="Sin deuda",RANDBETWEEN(1000,5000),RANDBETWEEN(0,999))</f>
        <v>203</v>
      </c>
      <c r="AB579" s="4">
        <f ca="1">IF(Q579="Si Trabaja",RANDBETWEEN(1000,5000),RANDBETWEEN(0,999))</f>
        <v>393</v>
      </c>
      <c r="AC579" s="4">
        <f ca="1">IF(AND(F579&gt;17,F579&lt;71),RANDBETWEEN(1000,5000),RANDBETWEEN(0,999))</f>
        <v>2662</v>
      </c>
      <c r="AD579" s="4">
        <f ca="1">IF(AND(AB579&gt;=0.5,(K579-X579)&gt;1000),RANDBETWEEN(1000,5000),RANDBETWEEN(0,999))</f>
        <v>3765</v>
      </c>
      <c r="AE579" s="4">
        <f ca="1">IF(OR(V579="",V579="Puntual"),RANDBETWEEN(1000,5000),RANDBETWEEN(0,999))</f>
        <v>2970</v>
      </c>
      <c r="AF579" s="4">
        <f ca="1">IF(OR(W579="Bajo Riesgo",AE579&gt;=1000),RANDBETWEEN(1000,5000),RANDBETWEEN(0,999))</f>
        <v>3251</v>
      </c>
      <c r="AG579">
        <f t="shared" ref="AG579:AG642" ca="1" si="69">IF(AND(AB579&gt;=1000,AC579&gt;=1000,AD579&gt;=1000,AE579&gt;=1000,AF579&gt;=1000),1,0)</f>
        <v>0</v>
      </c>
    </row>
    <row r="580" spans="1:33" customFormat="1" x14ac:dyDescent="0.25">
      <c r="A580">
        <v>41013348</v>
      </c>
      <c r="B580" t="s">
        <v>1569</v>
      </c>
      <c r="C580" t="s">
        <v>1570</v>
      </c>
      <c r="D580">
        <v>961186186</v>
      </c>
      <c r="E580" t="s">
        <v>1571</v>
      </c>
      <c r="F580">
        <v>66</v>
      </c>
      <c r="G580" t="s">
        <v>42</v>
      </c>
      <c r="H580" t="str">
        <f t="shared" ca="1" si="63"/>
        <v>Propia</v>
      </c>
      <c r="I580" t="s">
        <v>79</v>
      </c>
      <c r="J580" t="s">
        <v>33</v>
      </c>
      <c r="K580">
        <f t="shared" ca="1" si="64"/>
        <v>7405</v>
      </c>
      <c r="L580" t="s">
        <v>131</v>
      </c>
      <c r="M580" t="s">
        <v>14661</v>
      </c>
      <c r="N580" t="s">
        <v>14661</v>
      </c>
      <c r="O580" t="s">
        <v>14661</v>
      </c>
      <c r="P580" t="s">
        <v>14661</v>
      </c>
      <c r="Q580" t="s">
        <v>14662</v>
      </c>
      <c r="R580" s="1">
        <v>43066</v>
      </c>
      <c r="S580" t="s">
        <v>34</v>
      </c>
      <c r="T580" t="str">
        <f t="shared" ca="1" si="65"/>
        <v>Sin Garantia</v>
      </c>
      <c r="U580" t="str">
        <f t="shared" ca="1" si="66"/>
        <v>Con deuda</v>
      </c>
      <c r="V580" t="str">
        <f t="shared" ca="1" si="67"/>
        <v>Puntual</v>
      </c>
      <c r="W580" t="str">
        <f t="shared" ca="1" si="68"/>
        <v>Bajo Riesgo</v>
      </c>
      <c r="X580">
        <v>1000</v>
      </c>
      <c r="Y580" s="2">
        <f ca="1">IF(H580="Propia",RANDBETWEEN(1000,5000),RANDBETWEEN(0,999))</f>
        <v>2610</v>
      </c>
      <c r="Z580" s="2">
        <f ca="1">IF(T580="Con Garantia",RANDBETWEEN(1000,5000),RANDBETWEEN(0,999))</f>
        <v>8</v>
      </c>
      <c r="AA580" s="2">
        <f ca="1">IF(U580="Sin deuda",RANDBETWEEN(1000,5000),RANDBETWEEN(0,999))</f>
        <v>433</v>
      </c>
      <c r="AB580" s="4">
        <f ca="1">IF(Q580="Si Trabaja",RANDBETWEEN(1000,5000),RANDBETWEEN(0,999))</f>
        <v>752</v>
      </c>
      <c r="AC580" s="4">
        <f ca="1">IF(AND(F580&gt;17,F580&lt;71),RANDBETWEEN(1000,5000),RANDBETWEEN(0,999))</f>
        <v>3437</v>
      </c>
      <c r="AD580" s="4">
        <f ca="1">IF(AND(AB580&gt;=0.5,(K580-X580)&gt;1000),RANDBETWEEN(1000,5000),RANDBETWEEN(0,999))</f>
        <v>1620</v>
      </c>
      <c r="AE580" s="4">
        <f ca="1">IF(OR(V580="",V580="Puntual"),RANDBETWEEN(1000,5000),RANDBETWEEN(0,999))</f>
        <v>1456</v>
      </c>
      <c r="AF580" s="4">
        <f ca="1">IF(OR(W580="Bajo Riesgo",AE580&gt;=1000),RANDBETWEEN(1000,5000),RANDBETWEEN(0,999))</f>
        <v>4569</v>
      </c>
      <c r="AG580">
        <f t="shared" ca="1" si="69"/>
        <v>0</v>
      </c>
    </row>
    <row r="581" spans="1:33" customFormat="1" x14ac:dyDescent="0.25">
      <c r="A581">
        <v>23986131</v>
      </c>
      <c r="B581" t="s">
        <v>1572</v>
      </c>
      <c r="C581" t="s">
        <v>1573</v>
      </c>
      <c r="D581">
        <v>940251041</v>
      </c>
      <c r="E581" t="s">
        <v>1574</v>
      </c>
      <c r="F581">
        <v>25</v>
      </c>
      <c r="G581" t="s">
        <v>30</v>
      </c>
      <c r="H581" t="str">
        <f t="shared" ca="1" si="63"/>
        <v>Propia</v>
      </c>
      <c r="I581" t="s">
        <v>32</v>
      </c>
      <c r="J581" t="s">
        <v>33</v>
      </c>
      <c r="K581">
        <f t="shared" ca="1" si="64"/>
        <v>6545</v>
      </c>
      <c r="L581" t="s">
        <v>78</v>
      </c>
      <c r="M581" t="s">
        <v>13471</v>
      </c>
      <c r="N581">
        <v>3</v>
      </c>
      <c r="O581" t="s">
        <v>14663</v>
      </c>
      <c r="P581" t="s">
        <v>14669</v>
      </c>
      <c r="Q581" t="s">
        <v>14659</v>
      </c>
      <c r="R581" s="1">
        <v>42904</v>
      </c>
      <c r="S581" t="s">
        <v>755</v>
      </c>
      <c r="T581" t="str">
        <f t="shared" ca="1" si="65"/>
        <v>Sin Garantia</v>
      </c>
      <c r="U581" t="str">
        <f t="shared" ca="1" si="66"/>
        <v>Con deuda</v>
      </c>
      <c r="V581" t="str">
        <f t="shared" ca="1" si="67"/>
        <v>Moroso</v>
      </c>
      <c r="W581" t="str">
        <f t="shared" ca="1" si="68"/>
        <v>Alto Riesgo</v>
      </c>
      <c r="X581">
        <v>1000</v>
      </c>
      <c r="Y581" s="2">
        <f ca="1">IF(H581="Propia",RANDBETWEEN(1000,5000),RANDBETWEEN(0,999))</f>
        <v>2162</v>
      </c>
      <c r="Z581" s="2">
        <f ca="1">IF(T581="Con Garantia",RANDBETWEEN(1000,5000),RANDBETWEEN(0,999))</f>
        <v>141</v>
      </c>
      <c r="AA581" s="2">
        <f ca="1">IF(U581="Sin deuda",RANDBETWEEN(1000,5000),RANDBETWEEN(0,999))</f>
        <v>698</v>
      </c>
      <c r="AB581" s="4">
        <f ca="1">IF(Q581="Si Trabaja",RANDBETWEEN(1000,5000),RANDBETWEEN(0,999))</f>
        <v>4029</v>
      </c>
      <c r="AC581" s="4">
        <f ca="1">IF(AND(F581&gt;17,F581&lt;71),RANDBETWEEN(1000,5000),RANDBETWEEN(0,999))</f>
        <v>4856</v>
      </c>
      <c r="AD581" s="4">
        <f ca="1">IF(AND(AB581&gt;=0.5,(K581-X581)&gt;1000),RANDBETWEEN(1000,5000),RANDBETWEEN(0,999))</f>
        <v>1566</v>
      </c>
      <c r="AE581" s="4">
        <f ca="1">IF(OR(V581="",V581="Puntual"),RANDBETWEEN(1000,5000),RANDBETWEEN(0,999))</f>
        <v>481</v>
      </c>
      <c r="AF581" s="4">
        <f ca="1">IF(OR(W581="Bajo Riesgo",AE581&gt;=1000),RANDBETWEEN(1000,5000),RANDBETWEEN(0,999))</f>
        <v>265</v>
      </c>
      <c r="AG581">
        <f t="shared" ca="1" si="69"/>
        <v>0</v>
      </c>
    </row>
    <row r="582" spans="1:33" customFormat="1" x14ac:dyDescent="0.25">
      <c r="A582">
        <v>77059641</v>
      </c>
      <c r="B582" t="s">
        <v>1575</v>
      </c>
      <c r="C582" t="s">
        <v>1576</v>
      </c>
      <c r="D582">
        <v>935890057</v>
      </c>
      <c r="E582" t="s">
        <v>1577</v>
      </c>
      <c r="F582">
        <v>48</v>
      </c>
      <c r="G582" t="s">
        <v>42</v>
      </c>
      <c r="H582" t="str">
        <f t="shared" ca="1" si="63"/>
        <v>Propia</v>
      </c>
      <c r="I582" t="s">
        <v>49</v>
      </c>
      <c r="J582" t="s">
        <v>33</v>
      </c>
      <c r="K582">
        <f t="shared" ca="1" si="64"/>
        <v>6456</v>
      </c>
      <c r="L582" t="s">
        <v>107</v>
      </c>
      <c r="M582" t="s">
        <v>13816</v>
      </c>
      <c r="N582">
        <v>9</v>
      </c>
      <c r="O582" t="s">
        <v>14657</v>
      </c>
      <c r="P582" t="s">
        <v>14668</v>
      </c>
      <c r="Q582" t="s">
        <v>14659</v>
      </c>
      <c r="R582" s="1">
        <v>43027</v>
      </c>
      <c r="S582" t="s">
        <v>34</v>
      </c>
      <c r="T582" t="str">
        <f t="shared" ca="1" si="65"/>
        <v>Con Garantia</v>
      </c>
      <c r="U582" t="str">
        <f t="shared" ca="1" si="66"/>
        <v>Sin deuda</v>
      </c>
      <c r="V582" t="str">
        <f t="shared" ca="1" si="67"/>
        <v/>
      </c>
      <c r="W582" t="str">
        <f t="shared" ca="1" si="68"/>
        <v>Bajo Riesgo</v>
      </c>
      <c r="X582">
        <v>1000</v>
      </c>
      <c r="Y582" s="2">
        <f ca="1">IF(H582="Propia",RANDBETWEEN(1000,5000),RANDBETWEEN(0,999))</f>
        <v>1316</v>
      </c>
      <c r="Z582" s="2">
        <f ca="1">IF(T582="Con Garantia",RANDBETWEEN(1000,5000),RANDBETWEEN(0,999))</f>
        <v>4838</v>
      </c>
      <c r="AA582" s="2">
        <f ca="1">IF(U582="Sin deuda",RANDBETWEEN(1000,5000),RANDBETWEEN(0,999))</f>
        <v>1405</v>
      </c>
      <c r="AB582" s="4">
        <f ca="1">IF(Q582="Si Trabaja",RANDBETWEEN(1000,5000),RANDBETWEEN(0,999))</f>
        <v>4187</v>
      </c>
      <c r="AC582" s="4">
        <f ca="1">IF(AND(F582&gt;17,F582&lt;71),RANDBETWEEN(1000,5000),RANDBETWEEN(0,999))</f>
        <v>4975</v>
      </c>
      <c r="AD582" s="4">
        <f ca="1">IF(AND(AB582&gt;=0.5,(K582-X582)&gt;1000),RANDBETWEEN(1000,5000),RANDBETWEEN(0,999))</f>
        <v>2658</v>
      </c>
      <c r="AE582" s="4">
        <f ca="1">IF(OR(V582="",V582="Puntual"),RANDBETWEEN(1000,5000),RANDBETWEEN(0,999))</f>
        <v>3859</v>
      </c>
      <c r="AF582" s="4">
        <f ca="1">IF(OR(W582="Bajo Riesgo",AE582&gt;=1000),RANDBETWEEN(1000,5000),RANDBETWEEN(0,999))</f>
        <v>3806</v>
      </c>
      <c r="AG582">
        <f t="shared" ca="1" si="69"/>
        <v>1</v>
      </c>
    </row>
    <row r="583" spans="1:33" customFormat="1" x14ac:dyDescent="0.25">
      <c r="A583">
        <v>77461168</v>
      </c>
      <c r="B583" t="s">
        <v>1578</v>
      </c>
      <c r="C583" t="s">
        <v>1579</v>
      </c>
      <c r="D583">
        <v>964351275</v>
      </c>
      <c r="E583" t="s">
        <v>1580</v>
      </c>
      <c r="F583">
        <v>38</v>
      </c>
      <c r="G583" t="s">
        <v>42</v>
      </c>
      <c r="H583" t="str">
        <f t="shared" ca="1" si="63"/>
        <v>Alquilada</v>
      </c>
      <c r="I583" t="s">
        <v>32</v>
      </c>
      <c r="J583" t="s">
        <v>33</v>
      </c>
      <c r="K583">
        <f t="shared" ca="1" si="64"/>
        <v>5370</v>
      </c>
      <c r="L583" t="s">
        <v>214</v>
      </c>
      <c r="M583" t="s">
        <v>14101</v>
      </c>
      <c r="N583">
        <v>8</v>
      </c>
      <c r="O583" t="s">
        <v>14663</v>
      </c>
      <c r="P583" t="s">
        <v>14670</v>
      </c>
      <c r="Q583" t="s">
        <v>14659</v>
      </c>
      <c r="R583" s="1">
        <v>42770</v>
      </c>
      <c r="S583" t="s">
        <v>34</v>
      </c>
      <c r="T583" t="str">
        <f t="shared" ca="1" si="65"/>
        <v>Con Garantia</v>
      </c>
      <c r="U583" t="str">
        <f t="shared" ca="1" si="66"/>
        <v>Sin deuda</v>
      </c>
      <c r="V583" t="str">
        <f t="shared" ca="1" si="67"/>
        <v/>
      </c>
      <c r="W583" t="str">
        <f t="shared" ca="1" si="68"/>
        <v>Bajo Riesgo</v>
      </c>
      <c r="X583">
        <v>1000</v>
      </c>
      <c r="Y583" s="2">
        <f ca="1">IF(H583="Propia",RANDBETWEEN(1000,5000),RANDBETWEEN(0,999))</f>
        <v>215</v>
      </c>
      <c r="Z583" s="2">
        <f ca="1">IF(T583="Con Garantia",RANDBETWEEN(1000,5000),RANDBETWEEN(0,999))</f>
        <v>1117</v>
      </c>
      <c r="AA583" s="2">
        <f ca="1">IF(U583="Sin deuda",RANDBETWEEN(1000,5000),RANDBETWEEN(0,999))</f>
        <v>4693</v>
      </c>
      <c r="AB583" s="4">
        <f ca="1">IF(Q583="Si Trabaja",RANDBETWEEN(1000,5000),RANDBETWEEN(0,999))</f>
        <v>2395</v>
      </c>
      <c r="AC583" s="4">
        <f ca="1">IF(AND(F583&gt;17,F583&lt;71),RANDBETWEEN(1000,5000),RANDBETWEEN(0,999))</f>
        <v>4630</v>
      </c>
      <c r="AD583" s="4">
        <f ca="1">IF(AND(AB583&gt;=0.5,(K583-X583)&gt;1000),RANDBETWEEN(1000,5000),RANDBETWEEN(0,999))</f>
        <v>1442</v>
      </c>
      <c r="AE583" s="4">
        <f ca="1">IF(OR(V583="",V583="Puntual"),RANDBETWEEN(1000,5000),RANDBETWEEN(0,999))</f>
        <v>2350</v>
      </c>
      <c r="AF583" s="4">
        <f ca="1">IF(OR(W583="Bajo Riesgo",AE583&gt;=1000),RANDBETWEEN(1000,5000),RANDBETWEEN(0,999))</f>
        <v>1703</v>
      </c>
      <c r="AG583">
        <f t="shared" ca="1" si="69"/>
        <v>1</v>
      </c>
    </row>
    <row r="584" spans="1:33" customFormat="1" x14ac:dyDescent="0.25">
      <c r="A584">
        <v>74596043</v>
      </c>
      <c r="B584" t="s">
        <v>1581</v>
      </c>
      <c r="C584" t="s">
        <v>1576</v>
      </c>
      <c r="D584">
        <v>962473148</v>
      </c>
      <c r="E584" t="s">
        <v>1582</v>
      </c>
      <c r="F584">
        <v>32</v>
      </c>
      <c r="G584" t="s">
        <v>30</v>
      </c>
      <c r="H584" t="str">
        <f t="shared" ca="1" si="63"/>
        <v>Propia</v>
      </c>
      <c r="I584" t="s">
        <v>32</v>
      </c>
      <c r="J584" t="s">
        <v>33</v>
      </c>
      <c r="K584">
        <f t="shared" ca="1" si="64"/>
        <v>6305</v>
      </c>
      <c r="L584" t="s">
        <v>48</v>
      </c>
      <c r="M584" t="s">
        <v>14661</v>
      </c>
      <c r="N584" t="s">
        <v>14661</v>
      </c>
      <c r="O584" t="s">
        <v>14661</v>
      </c>
      <c r="P584" t="s">
        <v>14661</v>
      </c>
      <c r="Q584" t="s">
        <v>14662</v>
      </c>
      <c r="R584" s="1">
        <v>42979</v>
      </c>
      <c r="S584" t="s">
        <v>34</v>
      </c>
      <c r="T584" t="str">
        <f t="shared" ca="1" si="65"/>
        <v>Sin Garantia</v>
      </c>
      <c r="U584" t="str">
        <f t="shared" ca="1" si="66"/>
        <v>Con deuda</v>
      </c>
      <c r="V584" t="str">
        <f t="shared" ca="1" si="67"/>
        <v>Moroso</v>
      </c>
      <c r="W584" t="str">
        <f t="shared" ca="1" si="68"/>
        <v>Alto Riesgo</v>
      </c>
      <c r="X584">
        <v>1000</v>
      </c>
      <c r="Y584" s="2">
        <f ca="1">IF(H584="Propia",RANDBETWEEN(1000,5000),RANDBETWEEN(0,999))</f>
        <v>1026</v>
      </c>
      <c r="Z584" s="2">
        <f ca="1">IF(T584="Con Garantia",RANDBETWEEN(1000,5000),RANDBETWEEN(0,999))</f>
        <v>559</v>
      </c>
      <c r="AA584" s="2">
        <f ca="1">IF(U584="Sin deuda",RANDBETWEEN(1000,5000),RANDBETWEEN(0,999))</f>
        <v>603</v>
      </c>
      <c r="AB584" s="4">
        <f ca="1">IF(Q584="Si Trabaja",RANDBETWEEN(1000,5000),RANDBETWEEN(0,999))</f>
        <v>684</v>
      </c>
      <c r="AC584" s="4">
        <f ca="1">IF(AND(F584&gt;17,F584&lt;71),RANDBETWEEN(1000,5000),RANDBETWEEN(0,999))</f>
        <v>3081</v>
      </c>
      <c r="AD584" s="4">
        <f ca="1">IF(AND(AB584&gt;=0.5,(K584-X584)&gt;1000),RANDBETWEEN(1000,5000),RANDBETWEEN(0,999))</f>
        <v>1358</v>
      </c>
      <c r="AE584" s="4">
        <f ca="1">IF(OR(V584="",V584="Puntual"),RANDBETWEEN(1000,5000),RANDBETWEEN(0,999))</f>
        <v>155</v>
      </c>
      <c r="AF584" s="4">
        <f ca="1">IF(OR(W584="Bajo Riesgo",AE584&gt;=1000),RANDBETWEEN(1000,5000),RANDBETWEEN(0,999))</f>
        <v>456</v>
      </c>
      <c r="AG584">
        <f t="shared" ca="1" si="69"/>
        <v>0</v>
      </c>
    </row>
    <row r="585" spans="1:33" customFormat="1" x14ac:dyDescent="0.25">
      <c r="A585">
        <v>47857375</v>
      </c>
      <c r="B585" t="s">
        <v>1583</v>
      </c>
      <c r="C585" t="s">
        <v>1584</v>
      </c>
      <c r="D585">
        <v>519033401</v>
      </c>
      <c r="E585" t="s">
        <v>1585</v>
      </c>
      <c r="F585">
        <v>67</v>
      </c>
      <c r="G585" t="s">
        <v>30</v>
      </c>
      <c r="H585" t="str">
        <f t="shared" ca="1" si="63"/>
        <v>Alquilada</v>
      </c>
      <c r="I585" t="s">
        <v>32</v>
      </c>
      <c r="J585" t="s">
        <v>33</v>
      </c>
      <c r="K585">
        <f t="shared" ca="1" si="64"/>
        <v>6393</v>
      </c>
      <c r="L585" t="s">
        <v>53</v>
      </c>
      <c r="M585" t="s">
        <v>14661</v>
      </c>
      <c r="N585" t="s">
        <v>14661</v>
      </c>
      <c r="O585" t="s">
        <v>14661</v>
      </c>
      <c r="P585" t="s">
        <v>14661</v>
      </c>
      <c r="Q585" t="s">
        <v>14662</v>
      </c>
      <c r="R585" s="1">
        <v>42744</v>
      </c>
      <c r="S585" t="s">
        <v>34</v>
      </c>
      <c r="T585" t="str">
        <f t="shared" ca="1" si="65"/>
        <v>Sin Garantia</v>
      </c>
      <c r="U585" t="str">
        <f t="shared" ca="1" si="66"/>
        <v>Con deuda</v>
      </c>
      <c r="V585" t="str">
        <f t="shared" ca="1" si="67"/>
        <v>Puntual</v>
      </c>
      <c r="W585" t="str">
        <f t="shared" ca="1" si="68"/>
        <v>Bajo Riesgo</v>
      </c>
      <c r="X585">
        <v>1000</v>
      </c>
      <c r="Y585" s="2">
        <f ca="1">IF(H585="Propia",RANDBETWEEN(1000,5000),RANDBETWEEN(0,999))</f>
        <v>393</v>
      </c>
      <c r="Z585" s="2">
        <f ca="1">IF(T585="Con Garantia",RANDBETWEEN(1000,5000),RANDBETWEEN(0,999))</f>
        <v>593</v>
      </c>
      <c r="AA585" s="2">
        <f ca="1">IF(U585="Sin deuda",RANDBETWEEN(1000,5000),RANDBETWEEN(0,999))</f>
        <v>13</v>
      </c>
      <c r="AB585" s="4">
        <f ca="1">IF(Q585="Si Trabaja",RANDBETWEEN(1000,5000),RANDBETWEEN(0,999))</f>
        <v>597</v>
      </c>
      <c r="AC585" s="4">
        <f ca="1">IF(AND(F585&gt;17,F585&lt;71),RANDBETWEEN(1000,5000),RANDBETWEEN(0,999))</f>
        <v>3198</v>
      </c>
      <c r="AD585" s="4">
        <f ca="1">IF(AND(AB585&gt;=0.5,(K585-X585)&gt;1000),RANDBETWEEN(1000,5000),RANDBETWEEN(0,999))</f>
        <v>1794</v>
      </c>
      <c r="AE585" s="4">
        <f ca="1">IF(OR(V585="",V585="Puntual"),RANDBETWEEN(1000,5000),RANDBETWEEN(0,999))</f>
        <v>4902</v>
      </c>
      <c r="AF585" s="4">
        <f ca="1">IF(OR(W585="Bajo Riesgo",AE585&gt;=1000),RANDBETWEEN(1000,5000),RANDBETWEEN(0,999))</f>
        <v>3613</v>
      </c>
      <c r="AG585">
        <f t="shared" ca="1" si="69"/>
        <v>0</v>
      </c>
    </row>
    <row r="586" spans="1:33" customFormat="1" x14ac:dyDescent="0.25">
      <c r="A586">
        <v>77531369</v>
      </c>
      <c r="B586" t="s">
        <v>1586</v>
      </c>
      <c r="C586" t="s">
        <v>1587</v>
      </c>
      <c r="D586">
        <v>989451170</v>
      </c>
      <c r="E586" t="s">
        <v>1588</v>
      </c>
      <c r="F586">
        <v>38</v>
      </c>
      <c r="G586" t="s">
        <v>42</v>
      </c>
      <c r="H586" t="str">
        <f t="shared" ca="1" si="63"/>
        <v>Alquilada</v>
      </c>
      <c r="I586" t="s">
        <v>32</v>
      </c>
      <c r="J586" t="s">
        <v>33</v>
      </c>
      <c r="K586">
        <f t="shared" ca="1" si="64"/>
        <v>7417</v>
      </c>
      <c r="L586" t="s">
        <v>121</v>
      </c>
      <c r="M586" t="s">
        <v>13824</v>
      </c>
      <c r="N586">
        <v>9</v>
      </c>
      <c r="O586" t="s">
        <v>14663</v>
      </c>
      <c r="P586" t="s">
        <v>14658</v>
      </c>
      <c r="Q586" t="s">
        <v>14659</v>
      </c>
      <c r="R586" s="1">
        <v>42813</v>
      </c>
      <c r="S586" t="s">
        <v>755</v>
      </c>
      <c r="T586" t="str">
        <f t="shared" ca="1" si="65"/>
        <v>Sin Garantia</v>
      </c>
      <c r="U586" t="str">
        <f t="shared" ca="1" si="66"/>
        <v>Con deuda</v>
      </c>
      <c r="V586" t="str">
        <f t="shared" ca="1" si="67"/>
        <v>Puntual</v>
      </c>
      <c r="W586" t="str">
        <f t="shared" ca="1" si="68"/>
        <v>Bajo Riesgo</v>
      </c>
      <c r="X586">
        <v>1000</v>
      </c>
      <c r="Y586" s="2">
        <f ca="1">IF(H586="Propia",RANDBETWEEN(1000,5000),RANDBETWEEN(0,999))</f>
        <v>405</v>
      </c>
      <c r="Z586" s="2">
        <f ca="1">IF(T586="Con Garantia",RANDBETWEEN(1000,5000),RANDBETWEEN(0,999))</f>
        <v>287</v>
      </c>
      <c r="AA586" s="2">
        <f ca="1">IF(U586="Sin deuda",RANDBETWEEN(1000,5000),RANDBETWEEN(0,999))</f>
        <v>393</v>
      </c>
      <c r="AB586" s="4">
        <f ca="1">IF(Q586="Si Trabaja",RANDBETWEEN(1000,5000),RANDBETWEEN(0,999))</f>
        <v>3067</v>
      </c>
      <c r="AC586" s="4">
        <f ca="1">IF(AND(F586&gt;17,F586&lt;71),RANDBETWEEN(1000,5000),RANDBETWEEN(0,999))</f>
        <v>1191</v>
      </c>
      <c r="AD586" s="4">
        <f ca="1">IF(AND(AB586&gt;=0.5,(K586-X586)&gt;1000),RANDBETWEEN(1000,5000),RANDBETWEEN(0,999))</f>
        <v>4952</v>
      </c>
      <c r="AE586" s="4">
        <f ca="1">IF(OR(V586="",V586="Puntual"),RANDBETWEEN(1000,5000),RANDBETWEEN(0,999))</f>
        <v>3648</v>
      </c>
      <c r="AF586" s="4">
        <f ca="1">IF(OR(W586="Bajo Riesgo",AE586&gt;=1000),RANDBETWEEN(1000,5000),RANDBETWEEN(0,999))</f>
        <v>4321</v>
      </c>
      <c r="AG586">
        <f t="shared" ca="1" si="69"/>
        <v>1</v>
      </c>
    </row>
    <row r="587" spans="1:33" customFormat="1" x14ac:dyDescent="0.25">
      <c r="A587">
        <v>42298493</v>
      </c>
      <c r="B587" t="s">
        <v>1589</v>
      </c>
      <c r="C587" t="s">
        <v>1590</v>
      </c>
      <c r="D587">
        <v>519821743</v>
      </c>
      <c r="E587" t="s">
        <v>1591</v>
      </c>
      <c r="F587">
        <v>28</v>
      </c>
      <c r="G587" t="s">
        <v>42</v>
      </c>
      <c r="H587" t="str">
        <f t="shared" ca="1" si="63"/>
        <v>Alquilada</v>
      </c>
      <c r="I587" t="s">
        <v>32</v>
      </c>
      <c r="J587" t="s">
        <v>33</v>
      </c>
      <c r="K587">
        <f t="shared" ca="1" si="64"/>
        <v>7470</v>
      </c>
      <c r="L587" t="s">
        <v>53</v>
      </c>
      <c r="M587" t="s">
        <v>14661</v>
      </c>
      <c r="N587" t="s">
        <v>14661</v>
      </c>
      <c r="O587" t="s">
        <v>14661</v>
      </c>
      <c r="P587" t="s">
        <v>14661</v>
      </c>
      <c r="Q587" t="s">
        <v>14662</v>
      </c>
      <c r="R587" s="1">
        <v>42764</v>
      </c>
      <c r="S587" t="s">
        <v>755</v>
      </c>
      <c r="T587" t="str">
        <f t="shared" ca="1" si="65"/>
        <v>Sin Garantia</v>
      </c>
      <c r="U587" t="str">
        <f t="shared" ca="1" si="66"/>
        <v>Sin deuda</v>
      </c>
      <c r="V587" t="str">
        <f t="shared" ca="1" si="67"/>
        <v/>
      </c>
      <c r="W587" t="str">
        <f t="shared" ca="1" si="68"/>
        <v>Bajo Riesgo</v>
      </c>
      <c r="X587">
        <v>1000</v>
      </c>
      <c r="Y587" s="2">
        <f ca="1">IF(H587="Propia",RANDBETWEEN(1000,5000),RANDBETWEEN(0,999))</f>
        <v>784</v>
      </c>
      <c r="Z587" s="2">
        <f ca="1">IF(T587="Con Garantia",RANDBETWEEN(1000,5000),RANDBETWEEN(0,999))</f>
        <v>147</v>
      </c>
      <c r="AA587" s="2">
        <f ca="1">IF(U587="Sin deuda",RANDBETWEEN(1000,5000),RANDBETWEEN(0,999))</f>
        <v>4852</v>
      </c>
      <c r="AB587" s="4">
        <f ca="1">IF(Q587="Si Trabaja",RANDBETWEEN(1000,5000),RANDBETWEEN(0,999))</f>
        <v>839</v>
      </c>
      <c r="AC587" s="4">
        <f ca="1">IF(AND(F587&gt;17,F587&lt;71),RANDBETWEEN(1000,5000),RANDBETWEEN(0,999))</f>
        <v>1191</v>
      </c>
      <c r="AD587" s="4">
        <f ca="1">IF(AND(AB587&gt;=0.5,(K587-X587)&gt;1000),RANDBETWEEN(1000,5000),RANDBETWEEN(0,999))</f>
        <v>2243</v>
      </c>
      <c r="AE587" s="4">
        <f ca="1">IF(OR(V587="",V587="Puntual"),RANDBETWEEN(1000,5000),RANDBETWEEN(0,999))</f>
        <v>1825</v>
      </c>
      <c r="AF587" s="4">
        <f ca="1">IF(OR(W587="Bajo Riesgo",AE587&gt;=1000),RANDBETWEEN(1000,5000),RANDBETWEEN(0,999))</f>
        <v>1091</v>
      </c>
      <c r="AG587">
        <f t="shared" ca="1" si="69"/>
        <v>0</v>
      </c>
    </row>
    <row r="588" spans="1:33" customFormat="1" x14ac:dyDescent="0.25">
      <c r="A588">
        <v>22966842</v>
      </c>
      <c r="B588" t="s">
        <v>1592</v>
      </c>
      <c r="C588" t="s">
        <v>1593</v>
      </c>
      <c r="D588">
        <v>519962211</v>
      </c>
      <c r="E588" t="s">
        <v>1594</v>
      </c>
      <c r="F588">
        <v>31</v>
      </c>
      <c r="G588" t="s">
        <v>42</v>
      </c>
      <c r="H588" t="str">
        <f t="shared" ca="1" si="63"/>
        <v>Propia</v>
      </c>
      <c r="I588" t="s">
        <v>79</v>
      </c>
      <c r="J588" t="s">
        <v>33</v>
      </c>
      <c r="K588">
        <f t="shared" ca="1" si="64"/>
        <v>6316</v>
      </c>
      <c r="L588" t="s">
        <v>67</v>
      </c>
      <c r="M588" t="s">
        <v>14079</v>
      </c>
      <c r="N588">
        <v>9</v>
      </c>
      <c r="O588" t="s">
        <v>14663</v>
      </c>
      <c r="P588" t="s">
        <v>14665</v>
      </c>
      <c r="Q588" t="s">
        <v>14659</v>
      </c>
      <c r="R588" s="1">
        <v>42930</v>
      </c>
      <c r="S588" t="s">
        <v>34</v>
      </c>
      <c r="T588" t="str">
        <f t="shared" ca="1" si="65"/>
        <v>Sin Garantia</v>
      </c>
      <c r="U588" t="str">
        <f t="shared" ca="1" si="66"/>
        <v>Con deuda</v>
      </c>
      <c r="V588" t="str">
        <f t="shared" ca="1" si="67"/>
        <v>Puntual</v>
      </c>
      <c r="W588" t="str">
        <f t="shared" ca="1" si="68"/>
        <v>Bajo Riesgo</v>
      </c>
      <c r="X588">
        <v>1000</v>
      </c>
      <c r="Y588" s="2">
        <f ca="1">IF(H588="Propia",RANDBETWEEN(1000,5000),RANDBETWEEN(0,999))</f>
        <v>3400</v>
      </c>
      <c r="Z588" s="2">
        <f ca="1">IF(T588="Con Garantia",RANDBETWEEN(1000,5000),RANDBETWEEN(0,999))</f>
        <v>868</v>
      </c>
      <c r="AA588" s="2">
        <f ca="1">IF(U588="Sin deuda",RANDBETWEEN(1000,5000),RANDBETWEEN(0,999))</f>
        <v>528</v>
      </c>
      <c r="AB588" s="4">
        <f ca="1">IF(Q588="Si Trabaja",RANDBETWEEN(1000,5000),RANDBETWEEN(0,999))</f>
        <v>2330</v>
      </c>
      <c r="AC588" s="4">
        <f ca="1">IF(AND(F588&gt;17,F588&lt;71),RANDBETWEEN(1000,5000),RANDBETWEEN(0,999))</f>
        <v>1936</v>
      </c>
      <c r="AD588" s="4">
        <f ca="1">IF(AND(AB588&gt;=0.5,(K588-X588)&gt;1000),RANDBETWEEN(1000,5000),RANDBETWEEN(0,999))</f>
        <v>1510</v>
      </c>
      <c r="AE588" s="4">
        <f ca="1">IF(OR(V588="",V588="Puntual"),RANDBETWEEN(1000,5000),RANDBETWEEN(0,999))</f>
        <v>4186</v>
      </c>
      <c r="AF588" s="4">
        <f ca="1">IF(OR(W588="Bajo Riesgo",AE588&gt;=1000),RANDBETWEEN(1000,5000),RANDBETWEEN(0,999))</f>
        <v>1868</v>
      </c>
      <c r="AG588">
        <f t="shared" ca="1" si="69"/>
        <v>1</v>
      </c>
    </row>
    <row r="589" spans="1:33" customFormat="1" x14ac:dyDescent="0.25">
      <c r="A589">
        <v>45555606</v>
      </c>
      <c r="B589" t="s">
        <v>1595</v>
      </c>
      <c r="C589" t="s">
        <v>1596</v>
      </c>
      <c r="D589">
        <v>901744667</v>
      </c>
      <c r="E589" t="s">
        <v>1597</v>
      </c>
      <c r="F589">
        <v>36</v>
      </c>
      <c r="G589" t="s">
        <v>42</v>
      </c>
      <c r="H589" t="str">
        <f t="shared" ca="1" si="63"/>
        <v>Propia</v>
      </c>
      <c r="I589" t="s">
        <v>32</v>
      </c>
      <c r="J589" t="s">
        <v>33</v>
      </c>
      <c r="K589">
        <f t="shared" ca="1" si="64"/>
        <v>5390</v>
      </c>
      <c r="L589" t="s">
        <v>243</v>
      </c>
      <c r="M589" t="s">
        <v>14650</v>
      </c>
      <c r="N589">
        <v>9</v>
      </c>
      <c r="O589" t="s">
        <v>14657</v>
      </c>
      <c r="P589" t="s">
        <v>14669</v>
      </c>
      <c r="Q589" t="s">
        <v>14659</v>
      </c>
      <c r="R589" s="1">
        <v>42967</v>
      </c>
      <c r="S589" t="s">
        <v>755</v>
      </c>
      <c r="T589" t="str">
        <f t="shared" ca="1" si="65"/>
        <v>Sin Garantia</v>
      </c>
      <c r="U589" t="str">
        <f t="shared" ca="1" si="66"/>
        <v>Con deuda</v>
      </c>
      <c r="V589" t="str">
        <f t="shared" ca="1" si="67"/>
        <v>Moroso</v>
      </c>
      <c r="W589" t="str">
        <f t="shared" ca="1" si="68"/>
        <v>Alto Riesgo</v>
      </c>
      <c r="X589">
        <v>1000</v>
      </c>
      <c r="Y589" s="2">
        <f ca="1">IF(H589="Propia",RANDBETWEEN(1000,5000),RANDBETWEEN(0,999))</f>
        <v>1554</v>
      </c>
      <c r="Z589" s="2">
        <f ca="1">IF(T589="Con Garantia",RANDBETWEEN(1000,5000),RANDBETWEEN(0,999))</f>
        <v>916</v>
      </c>
      <c r="AA589" s="2">
        <f ca="1">IF(U589="Sin deuda",RANDBETWEEN(1000,5000),RANDBETWEEN(0,999))</f>
        <v>154</v>
      </c>
      <c r="AB589" s="4">
        <f ca="1">IF(Q589="Si Trabaja",RANDBETWEEN(1000,5000),RANDBETWEEN(0,999))</f>
        <v>4025</v>
      </c>
      <c r="AC589" s="4">
        <f ca="1">IF(AND(F589&gt;17,F589&lt;71),RANDBETWEEN(1000,5000),RANDBETWEEN(0,999))</f>
        <v>2227</v>
      </c>
      <c r="AD589" s="4">
        <f ca="1">IF(AND(AB589&gt;=0.5,(K589-X589)&gt;1000),RANDBETWEEN(1000,5000),RANDBETWEEN(0,999))</f>
        <v>2224</v>
      </c>
      <c r="AE589" s="4">
        <f ca="1">IF(OR(V589="",V589="Puntual"),RANDBETWEEN(1000,5000),RANDBETWEEN(0,999))</f>
        <v>135</v>
      </c>
      <c r="AF589" s="4">
        <f ca="1">IF(OR(W589="Bajo Riesgo",AE589&gt;=1000),RANDBETWEEN(1000,5000),RANDBETWEEN(0,999))</f>
        <v>588</v>
      </c>
      <c r="AG589">
        <f t="shared" ca="1" si="69"/>
        <v>0</v>
      </c>
    </row>
    <row r="590" spans="1:33" customFormat="1" x14ac:dyDescent="0.25">
      <c r="A590">
        <v>73879513</v>
      </c>
      <c r="B590" t="s">
        <v>1598</v>
      </c>
      <c r="C590" t="s">
        <v>1599</v>
      </c>
      <c r="D590">
        <v>950306892</v>
      </c>
      <c r="E590" t="s">
        <v>1600</v>
      </c>
      <c r="F590">
        <v>18</v>
      </c>
      <c r="G590" t="s">
        <v>30</v>
      </c>
      <c r="H590" t="str">
        <f t="shared" ca="1" si="63"/>
        <v>Alquilada</v>
      </c>
      <c r="I590" t="s">
        <v>49</v>
      </c>
      <c r="J590" t="s">
        <v>33</v>
      </c>
      <c r="K590">
        <f t="shared" ca="1" si="64"/>
        <v>7829</v>
      </c>
      <c r="L590" t="s">
        <v>135</v>
      </c>
      <c r="M590" t="s">
        <v>13062</v>
      </c>
      <c r="N590">
        <v>8</v>
      </c>
      <c r="O590" t="s">
        <v>14657</v>
      </c>
      <c r="P590" t="s">
        <v>14670</v>
      </c>
      <c r="Q590" t="s">
        <v>14659</v>
      </c>
      <c r="R590" s="1">
        <v>43018</v>
      </c>
      <c r="S590" t="s">
        <v>34</v>
      </c>
      <c r="T590" t="str">
        <f t="shared" ca="1" si="65"/>
        <v>Sin Garantia</v>
      </c>
      <c r="U590" t="str">
        <f t="shared" ca="1" si="66"/>
        <v>Sin deuda</v>
      </c>
      <c r="V590" t="str">
        <f t="shared" ca="1" si="67"/>
        <v/>
      </c>
      <c r="W590" t="str">
        <f t="shared" ca="1" si="68"/>
        <v>Bajo Riesgo</v>
      </c>
      <c r="X590">
        <v>1000</v>
      </c>
      <c r="Y590" s="2">
        <f ca="1">IF(H590="Propia",RANDBETWEEN(1000,5000),RANDBETWEEN(0,999))</f>
        <v>351</v>
      </c>
      <c r="Z590" s="2">
        <f ca="1">IF(T590="Con Garantia",RANDBETWEEN(1000,5000),RANDBETWEEN(0,999))</f>
        <v>855</v>
      </c>
      <c r="AA590" s="2">
        <f ca="1">IF(U590="Sin deuda",RANDBETWEEN(1000,5000),RANDBETWEEN(0,999))</f>
        <v>3496</v>
      </c>
      <c r="AB590" s="4">
        <f ca="1">IF(Q590="Si Trabaja",RANDBETWEEN(1000,5000),RANDBETWEEN(0,999))</f>
        <v>2198</v>
      </c>
      <c r="AC590" s="4">
        <f ca="1">IF(AND(F590&gt;17,F590&lt;71),RANDBETWEEN(1000,5000),RANDBETWEEN(0,999))</f>
        <v>4147</v>
      </c>
      <c r="AD590" s="4">
        <f ca="1">IF(AND(AB590&gt;=0.5,(K590-X590)&gt;1000),RANDBETWEEN(1000,5000),RANDBETWEEN(0,999))</f>
        <v>3629</v>
      </c>
      <c r="AE590" s="4">
        <f ca="1">IF(OR(V590="",V590="Puntual"),RANDBETWEEN(1000,5000),RANDBETWEEN(0,999))</f>
        <v>1300</v>
      </c>
      <c r="AF590" s="4">
        <f ca="1">IF(OR(W590="Bajo Riesgo",AE590&gt;=1000),RANDBETWEEN(1000,5000),RANDBETWEEN(0,999))</f>
        <v>3714</v>
      </c>
      <c r="AG590">
        <f t="shared" ca="1" si="69"/>
        <v>1</v>
      </c>
    </row>
    <row r="591" spans="1:33" customFormat="1" x14ac:dyDescent="0.25">
      <c r="A591">
        <v>76637142</v>
      </c>
      <c r="B591" t="s">
        <v>1601</v>
      </c>
      <c r="C591" t="s">
        <v>206</v>
      </c>
      <c r="D591">
        <v>950355699</v>
      </c>
      <c r="E591" t="s">
        <v>1602</v>
      </c>
      <c r="F591">
        <v>58</v>
      </c>
      <c r="G591" t="s">
        <v>30</v>
      </c>
      <c r="H591" t="str">
        <f t="shared" ca="1" si="63"/>
        <v>Propia</v>
      </c>
      <c r="I591" t="s">
        <v>49</v>
      </c>
      <c r="J591" t="s">
        <v>33</v>
      </c>
      <c r="K591">
        <f t="shared" ca="1" si="64"/>
        <v>7532</v>
      </c>
      <c r="L591" t="s">
        <v>74</v>
      </c>
      <c r="M591" t="s">
        <v>13900</v>
      </c>
      <c r="N591">
        <v>1</v>
      </c>
      <c r="O591" t="s">
        <v>14657</v>
      </c>
      <c r="P591" t="s">
        <v>14664</v>
      </c>
      <c r="Q591" t="s">
        <v>14659</v>
      </c>
      <c r="R591" s="1">
        <v>42873</v>
      </c>
      <c r="S591" t="s">
        <v>755</v>
      </c>
      <c r="T591" t="str">
        <f t="shared" ca="1" si="65"/>
        <v>Con Garantia</v>
      </c>
      <c r="U591" t="str">
        <f t="shared" ca="1" si="66"/>
        <v>Sin deuda</v>
      </c>
      <c r="V591" t="str">
        <f t="shared" ca="1" si="67"/>
        <v/>
      </c>
      <c r="W591" t="str">
        <f t="shared" ca="1" si="68"/>
        <v>Bajo Riesgo</v>
      </c>
      <c r="X591">
        <v>1000</v>
      </c>
      <c r="Y591" s="2">
        <f ca="1">IF(H591="Propia",RANDBETWEEN(1000,5000),RANDBETWEEN(0,999))</f>
        <v>3620</v>
      </c>
      <c r="Z591" s="2">
        <f ca="1">IF(T591="Con Garantia",RANDBETWEEN(1000,5000),RANDBETWEEN(0,999))</f>
        <v>4816</v>
      </c>
      <c r="AA591" s="2">
        <f ca="1">IF(U591="Sin deuda",RANDBETWEEN(1000,5000),RANDBETWEEN(0,999))</f>
        <v>4892</v>
      </c>
      <c r="AB591" s="4">
        <f ca="1">IF(Q591="Si Trabaja",RANDBETWEEN(1000,5000),RANDBETWEEN(0,999))</f>
        <v>3977</v>
      </c>
      <c r="AC591" s="4">
        <f ca="1">IF(AND(F591&gt;17,F591&lt;71),RANDBETWEEN(1000,5000),RANDBETWEEN(0,999))</f>
        <v>1301</v>
      </c>
      <c r="AD591" s="4">
        <f ca="1">IF(AND(AB591&gt;=0.5,(K591-X591)&gt;1000),RANDBETWEEN(1000,5000),RANDBETWEEN(0,999))</f>
        <v>3138</v>
      </c>
      <c r="AE591" s="4">
        <f ca="1">IF(OR(V591="",V591="Puntual"),RANDBETWEEN(1000,5000),RANDBETWEEN(0,999))</f>
        <v>3893</v>
      </c>
      <c r="AF591" s="4">
        <f ca="1">IF(OR(W591="Bajo Riesgo",AE591&gt;=1000),RANDBETWEEN(1000,5000),RANDBETWEEN(0,999))</f>
        <v>4715</v>
      </c>
      <c r="AG591">
        <f t="shared" ca="1" si="69"/>
        <v>1</v>
      </c>
    </row>
    <row r="592" spans="1:33" customFormat="1" x14ac:dyDescent="0.25">
      <c r="A592">
        <v>71104779</v>
      </c>
      <c r="B592" t="s">
        <v>1603</v>
      </c>
      <c r="C592" t="s">
        <v>1604</v>
      </c>
      <c r="D592">
        <v>916274729</v>
      </c>
      <c r="E592" t="s">
        <v>1605</v>
      </c>
      <c r="F592">
        <v>21</v>
      </c>
      <c r="G592" t="s">
        <v>42</v>
      </c>
      <c r="H592" t="str">
        <f t="shared" ca="1" si="63"/>
        <v>Alquilada</v>
      </c>
      <c r="I592" t="s">
        <v>44</v>
      </c>
      <c r="J592" t="s">
        <v>33</v>
      </c>
      <c r="K592">
        <f t="shared" ca="1" si="64"/>
        <v>7001</v>
      </c>
      <c r="L592" t="s">
        <v>121</v>
      </c>
      <c r="M592" t="s">
        <v>14531</v>
      </c>
      <c r="N592">
        <v>1</v>
      </c>
      <c r="O592" t="s">
        <v>14663</v>
      </c>
      <c r="P592" t="s">
        <v>14670</v>
      </c>
      <c r="Q592" t="s">
        <v>14659</v>
      </c>
      <c r="R592" s="1">
        <v>42884</v>
      </c>
      <c r="S592" t="s">
        <v>755</v>
      </c>
      <c r="T592" t="str">
        <f t="shared" ca="1" si="65"/>
        <v>Sin Garantia</v>
      </c>
      <c r="U592" t="str">
        <f t="shared" ca="1" si="66"/>
        <v>Con deuda</v>
      </c>
      <c r="V592" t="str">
        <f t="shared" ca="1" si="67"/>
        <v>Moroso</v>
      </c>
      <c r="W592" t="str">
        <f t="shared" ca="1" si="68"/>
        <v>Alto Riesgo</v>
      </c>
      <c r="X592">
        <v>1000</v>
      </c>
      <c r="Y592" s="2">
        <f ca="1">IF(H592="Propia",RANDBETWEEN(1000,5000),RANDBETWEEN(0,999))</f>
        <v>924</v>
      </c>
      <c r="Z592" s="2">
        <f ca="1">IF(T592="Con Garantia",RANDBETWEEN(1000,5000),RANDBETWEEN(0,999))</f>
        <v>847</v>
      </c>
      <c r="AA592" s="2">
        <f ca="1">IF(U592="Sin deuda",RANDBETWEEN(1000,5000),RANDBETWEEN(0,999))</f>
        <v>7</v>
      </c>
      <c r="AB592" s="4">
        <f ca="1">IF(Q592="Si Trabaja",RANDBETWEEN(1000,5000),RANDBETWEEN(0,999))</f>
        <v>1197</v>
      </c>
      <c r="AC592" s="4">
        <f ca="1">IF(AND(F592&gt;17,F592&lt;71),RANDBETWEEN(1000,5000),RANDBETWEEN(0,999))</f>
        <v>3189</v>
      </c>
      <c r="AD592" s="4">
        <f ca="1">IF(AND(AB592&gt;=0.5,(K592-X592)&gt;1000),RANDBETWEEN(1000,5000),RANDBETWEEN(0,999))</f>
        <v>3108</v>
      </c>
      <c r="AE592" s="4">
        <f ca="1">IF(OR(V592="",V592="Puntual"),RANDBETWEEN(1000,5000),RANDBETWEEN(0,999))</f>
        <v>578</v>
      </c>
      <c r="AF592" s="4">
        <f ca="1">IF(OR(W592="Bajo Riesgo",AE592&gt;=1000),RANDBETWEEN(1000,5000),RANDBETWEEN(0,999))</f>
        <v>38</v>
      </c>
      <c r="AG592">
        <f t="shared" ca="1" si="69"/>
        <v>0</v>
      </c>
    </row>
    <row r="593" spans="1:33" customFormat="1" x14ac:dyDescent="0.25">
      <c r="A593">
        <v>44765123</v>
      </c>
      <c r="B593" t="s">
        <v>1606</v>
      </c>
      <c r="C593" t="s">
        <v>1607</v>
      </c>
      <c r="D593">
        <v>519373019</v>
      </c>
      <c r="E593" t="s">
        <v>1608</v>
      </c>
      <c r="F593">
        <v>48</v>
      </c>
      <c r="G593" t="s">
        <v>42</v>
      </c>
      <c r="H593" t="str">
        <f t="shared" ca="1" si="63"/>
        <v>Propia</v>
      </c>
      <c r="I593" t="s">
        <v>79</v>
      </c>
      <c r="J593" t="s">
        <v>33</v>
      </c>
      <c r="K593">
        <f t="shared" ca="1" si="64"/>
        <v>7653</v>
      </c>
      <c r="L593" t="s">
        <v>107</v>
      </c>
      <c r="M593" t="s">
        <v>14661</v>
      </c>
      <c r="N593" t="s">
        <v>14661</v>
      </c>
      <c r="O593" t="s">
        <v>14661</v>
      </c>
      <c r="P593" t="s">
        <v>14661</v>
      </c>
      <c r="Q593" t="s">
        <v>14662</v>
      </c>
      <c r="R593" s="1">
        <v>42798</v>
      </c>
      <c r="S593" t="s">
        <v>755</v>
      </c>
      <c r="T593" t="str">
        <f t="shared" ca="1" si="65"/>
        <v>Sin Garantia</v>
      </c>
      <c r="U593" t="str">
        <f t="shared" ca="1" si="66"/>
        <v>Sin deuda</v>
      </c>
      <c r="V593" t="str">
        <f t="shared" ca="1" si="67"/>
        <v/>
      </c>
      <c r="W593" t="str">
        <f t="shared" ca="1" si="68"/>
        <v>Bajo Riesgo</v>
      </c>
      <c r="X593">
        <v>1000</v>
      </c>
      <c r="Y593" s="2">
        <f ca="1">IF(H593="Propia",RANDBETWEEN(1000,5000),RANDBETWEEN(0,999))</f>
        <v>4527</v>
      </c>
      <c r="Z593" s="2">
        <f ca="1">IF(T593="Con Garantia",RANDBETWEEN(1000,5000),RANDBETWEEN(0,999))</f>
        <v>430</v>
      </c>
      <c r="AA593" s="2">
        <f ca="1">IF(U593="Sin deuda",RANDBETWEEN(1000,5000),RANDBETWEEN(0,999))</f>
        <v>2722</v>
      </c>
      <c r="AB593" s="4">
        <f ca="1">IF(Q593="Si Trabaja",RANDBETWEEN(1000,5000),RANDBETWEEN(0,999))</f>
        <v>524</v>
      </c>
      <c r="AC593" s="4">
        <f ca="1">IF(AND(F593&gt;17,F593&lt;71),RANDBETWEEN(1000,5000),RANDBETWEEN(0,999))</f>
        <v>4772</v>
      </c>
      <c r="AD593" s="4">
        <f ca="1">IF(AND(AB593&gt;=0.5,(K593-X593)&gt;1000),RANDBETWEEN(1000,5000),RANDBETWEEN(0,999))</f>
        <v>3983</v>
      </c>
      <c r="AE593" s="4">
        <f ca="1">IF(OR(V593="",V593="Puntual"),RANDBETWEEN(1000,5000),RANDBETWEEN(0,999))</f>
        <v>2319</v>
      </c>
      <c r="AF593" s="4">
        <f ca="1">IF(OR(W593="Bajo Riesgo",AE593&gt;=1000),RANDBETWEEN(1000,5000),RANDBETWEEN(0,999))</f>
        <v>1703</v>
      </c>
      <c r="AG593">
        <f t="shared" ca="1" si="69"/>
        <v>0</v>
      </c>
    </row>
    <row r="594" spans="1:33" customFormat="1" x14ac:dyDescent="0.25">
      <c r="A594">
        <v>71281526</v>
      </c>
      <c r="B594" t="s">
        <v>1609</v>
      </c>
      <c r="C594" t="s">
        <v>206</v>
      </c>
      <c r="D594">
        <v>519810421</v>
      </c>
      <c r="E594" t="s">
        <v>1610</v>
      </c>
      <c r="F594">
        <v>25</v>
      </c>
      <c r="G594" t="s">
        <v>42</v>
      </c>
      <c r="H594" t="str">
        <f t="shared" ca="1" si="63"/>
        <v>Propia</v>
      </c>
      <c r="I594" t="s">
        <v>49</v>
      </c>
      <c r="J594" t="s">
        <v>33</v>
      </c>
      <c r="K594">
        <f t="shared" ca="1" si="64"/>
        <v>5134</v>
      </c>
      <c r="L594" t="s">
        <v>107</v>
      </c>
      <c r="M594" t="s">
        <v>14661</v>
      </c>
      <c r="N594" t="s">
        <v>14661</v>
      </c>
      <c r="O594" t="s">
        <v>14661</v>
      </c>
      <c r="P594" t="s">
        <v>14661</v>
      </c>
      <c r="Q594" t="s">
        <v>14662</v>
      </c>
      <c r="R594" s="1">
        <v>42789</v>
      </c>
      <c r="S594" t="s">
        <v>34</v>
      </c>
      <c r="T594" t="str">
        <f t="shared" ca="1" si="65"/>
        <v>Sin Garantia</v>
      </c>
      <c r="U594" t="str">
        <f t="shared" ca="1" si="66"/>
        <v>Sin deuda</v>
      </c>
      <c r="V594" t="str">
        <f t="shared" ca="1" si="67"/>
        <v/>
      </c>
      <c r="W594" t="str">
        <f t="shared" ca="1" si="68"/>
        <v>Bajo Riesgo</v>
      </c>
      <c r="X594">
        <v>1000</v>
      </c>
      <c r="Y594" s="2">
        <f ca="1">IF(H594="Propia",RANDBETWEEN(1000,5000),RANDBETWEEN(0,999))</f>
        <v>3302</v>
      </c>
      <c r="Z594" s="2">
        <f ca="1">IF(T594="Con Garantia",RANDBETWEEN(1000,5000),RANDBETWEEN(0,999))</f>
        <v>226</v>
      </c>
      <c r="AA594" s="2">
        <f ca="1">IF(U594="Sin deuda",RANDBETWEEN(1000,5000),RANDBETWEEN(0,999))</f>
        <v>4847</v>
      </c>
      <c r="AB594" s="4">
        <f ca="1">IF(Q594="Si Trabaja",RANDBETWEEN(1000,5000),RANDBETWEEN(0,999))</f>
        <v>293</v>
      </c>
      <c r="AC594" s="4">
        <f ca="1">IF(AND(F594&gt;17,F594&lt;71),RANDBETWEEN(1000,5000),RANDBETWEEN(0,999))</f>
        <v>3083</v>
      </c>
      <c r="AD594" s="4">
        <f ca="1">IF(AND(AB594&gt;=0.5,(K594-X594)&gt;1000),RANDBETWEEN(1000,5000),RANDBETWEEN(0,999))</f>
        <v>1168</v>
      </c>
      <c r="AE594" s="4">
        <f ca="1">IF(OR(V594="",V594="Puntual"),RANDBETWEEN(1000,5000),RANDBETWEEN(0,999))</f>
        <v>4986</v>
      </c>
      <c r="AF594" s="4">
        <f ca="1">IF(OR(W594="Bajo Riesgo",AE594&gt;=1000),RANDBETWEEN(1000,5000),RANDBETWEEN(0,999))</f>
        <v>3345</v>
      </c>
      <c r="AG594">
        <f t="shared" ca="1" si="69"/>
        <v>0</v>
      </c>
    </row>
    <row r="595" spans="1:33" customFormat="1" x14ac:dyDescent="0.25">
      <c r="A595">
        <v>46038190</v>
      </c>
      <c r="B595" t="s">
        <v>1611</v>
      </c>
      <c r="C595" t="s">
        <v>1612</v>
      </c>
      <c r="D595">
        <v>519240104</v>
      </c>
      <c r="E595" t="s">
        <v>1613</v>
      </c>
      <c r="F595">
        <v>30</v>
      </c>
      <c r="G595" t="s">
        <v>42</v>
      </c>
      <c r="H595" t="str">
        <f t="shared" ca="1" si="63"/>
        <v>Propia</v>
      </c>
      <c r="I595" t="s">
        <v>44</v>
      </c>
      <c r="J595" t="s">
        <v>33</v>
      </c>
      <c r="K595">
        <f t="shared" ca="1" si="64"/>
        <v>7840</v>
      </c>
      <c r="L595" t="s">
        <v>74</v>
      </c>
      <c r="M595" t="s">
        <v>13772</v>
      </c>
      <c r="N595">
        <v>4</v>
      </c>
      <c r="O595" t="s">
        <v>14663</v>
      </c>
      <c r="P595" t="s">
        <v>14669</v>
      </c>
      <c r="Q595" t="s">
        <v>14659</v>
      </c>
      <c r="R595" s="1">
        <v>42746</v>
      </c>
      <c r="S595" t="s">
        <v>755</v>
      </c>
      <c r="T595" t="str">
        <f t="shared" ca="1" si="65"/>
        <v>Con Garantia</v>
      </c>
      <c r="U595" t="str">
        <f t="shared" ca="1" si="66"/>
        <v>Con deuda</v>
      </c>
      <c r="V595" t="str">
        <f t="shared" ca="1" si="67"/>
        <v>Puntual</v>
      </c>
      <c r="W595" t="str">
        <f t="shared" ca="1" si="68"/>
        <v>Bajo Riesgo</v>
      </c>
      <c r="X595">
        <v>1000</v>
      </c>
      <c r="Y595" s="2">
        <f ca="1">IF(H595="Propia",RANDBETWEEN(1000,5000),RANDBETWEEN(0,999))</f>
        <v>4734</v>
      </c>
      <c r="Z595" s="2">
        <f ca="1">IF(T595="Con Garantia",RANDBETWEEN(1000,5000),RANDBETWEEN(0,999))</f>
        <v>1339</v>
      </c>
      <c r="AA595" s="2">
        <f ca="1">IF(U595="Sin deuda",RANDBETWEEN(1000,5000),RANDBETWEEN(0,999))</f>
        <v>498</v>
      </c>
      <c r="AB595" s="4">
        <f ca="1">IF(Q595="Si Trabaja",RANDBETWEEN(1000,5000),RANDBETWEEN(0,999))</f>
        <v>1917</v>
      </c>
      <c r="AC595" s="4">
        <f ca="1">IF(AND(F595&gt;17,F595&lt;71),RANDBETWEEN(1000,5000),RANDBETWEEN(0,999))</f>
        <v>1634</v>
      </c>
      <c r="AD595" s="4">
        <f ca="1">IF(AND(AB595&gt;=0.5,(K595-X595)&gt;1000),RANDBETWEEN(1000,5000),RANDBETWEEN(0,999))</f>
        <v>2277</v>
      </c>
      <c r="AE595" s="4">
        <f ca="1">IF(OR(V595="",V595="Puntual"),RANDBETWEEN(1000,5000),RANDBETWEEN(0,999))</f>
        <v>3472</v>
      </c>
      <c r="AF595" s="4">
        <f ca="1">IF(OR(W595="Bajo Riesgo",AE595&gt;=1000),RANDBETWEEN(1000,5000),RANDBETWEEN(0,999))</f>
        <v>2500</v>
      </c>
      <c r="AG595">
        <f t="shared" ca="1" si="69"/>
        <v>1</v>
      </c>
    </row>
    <row r="596" spans="1:33" customFormat="1" x14ac:dyDescent="0.25">
      <c r="A596">
        <v>44918545</v>
      </c>
      <c r="B596" t="s">
        <v>1614</v>
      </c>
      <c r="C596" t="s">
        <v>1615</v>
      </c>
      <c r="D596">
        <v>943095509</v>
      </c>
      <c r="E596" t="s">
        <v>1616</v>
      </c>
      <c r="F596">
        <v>24</v>
      </c>
      <c r="G596" t="s">
        <v>42</v>
      </c>
      <c r="H596" t="str">
        <f t="shared" ca="1" si="63"/>
        <v>Alquilada</v>
      </c>
      <c r="I596" t="s">
        <v>44</v>
      </c>
      <c r="J596" t="s">
        <v>33</v>
      </c>
      <c r="K596">
        <f t="shared" ca="1" si="64"/>
        <v>6659</v>
      </c>
      <c r="L596" t="s">
        <v>53</v>
      </c>
      <c r="M596" t="s">
        <v>14661</v>
      </c>
      <c r="N596" t="s">
        <v>14661</v>
      </c>
      <c r="O596" t="s">
        <v>14661</v>
      </c>
      <c r="P596" t="s">
        <v>14661</v>
      </c>
      <c r="Q596" t="s">
        <v>14662</v>
      </c>
      <c r="R596" s="1">
        <v>42938</v>
      </c>
      <c r="S596" t="s">
        <v>755</v>
      </c>
      <c r="T596" t="str">
        <f t="shared" ca="1" si="65"/>
        <v>Sin Garantia</v>
      </c>
      <c r="U596" t="str">
        <f t="shared" ca="1" si="66"/>
        <v>Con deuda</v>
      </c>
      <c r="V596" t="str">
        <f t="shared" ca="1" si="67"/>
        <v>Moroso</v>
      </c>
      <c r="W596" t="str">
        <f t="shared" ca="1" si="68"/>
        <v>Alto Riesgo</v>
      </c>
      <c r="X596">
        <v>1000</v>
      </c>
      <c r="Y596" s="2">
        <f ca="1">IF(H596="Propia",RANDBETWEEN(1000,5000),RANDBETWEEN(0,999))</f>
        <v>910</v>
      </c>
      <c r="Z596" s="2">
        <f ca="1">IF(T596="Con Garantia",RANDBETWEEN(1000,5000),RANDBETWEEN(0,999))</f>
        <v>379</v>
      </c>
      <c r="AA596" s="2">
        <f ca="1">IF(U596="Sin deuda",RANDBETWEEN(1000,5000),RANDBETWEEN(0,999))</f>
        <v>73</v>
      </c>
      <c r="AB596" s="4">
        <f ca="1">IF(Q596="Si Trabaja",RANDBETWEEN(1000,5000),RANDBETWEEN(0,999))</f>
        <v>808</v>
      </c>
      <c r="AC596" s="4">
        <f ca="1">IF(AND(F596&gt;17,F596&lt;71),RANDBETWEEN(1000,5000),RANDBETWEEN(0,999))</f>
        <v>1685</v>
      </c>
      <c r="AD596" s="4">
        <f ca="1">IF(AND(AB596&gt;=0.5,(K596-X596)&gt;1000),RANDBETWEEN(1000,5000),RANDBETWEEN(0,999))</f>
        <v>2357</v>
      </c>
      <c r="AE596" s="4">
        <f ca="1">IF(OR(V596="",V596="Puntual"),RANDBETWEEN(1000,5000),RANDBETWEEN(0,999))</f>
        <v>379</v>
      </c>
      <c r="AF596" s="4">
        <f ca="1">IF(OR(W596="Bajo Riesgo",AE596&gt;=1000),RANDBETWEEN(1000,5000),RANDBETWEEN(0,999))</f>
        <v>647</v>
      </c>
      <c r="AG596">
        <f t="shared" ca="1" si="69"/>
        <v>0</v>
      </c>
    </row>
    <row r="597" spans="1:33" customFormat="1" x14ac:dyDescent="0.25">
      <c r="A597">
        <v>41482828</v>
      </c>
      <c r="B597" t="s">
        <v>1617</v>
      </c>
      <c r="C597" t="s">
        <v>1618</v>
      </c>
      <c r="D597">
        <v>954304424</v>
      </c>
      <c r="E597" t="s">
        <v>1619</v>
      </c>
      <c r="F597">
        <v>61</v>
      </c>
      <c r="G597" t="s">
        <v>30</v>
      </c>
      <c r="H597" t="str">
        <f t="shared" ca="1" si="63"/>
        <v>Alquilada</v>
      </c>
      <c r="I597" t="s">
        <v>49</v>
      </c>
      <c r="J597" t="s">
        <v>33</v>
      </c>
      <c r="K597">
        <f t="shared" ca="1" si="64"/>
        <v>6759</v>
      </c>
      <c r="L597" t="s">
        <v>78</v>
      </c>
      <c r="M597" t="s">
        <v>14661</v>
      </c>
      <c r="N597" t="s">
        <v>14661</v>
      </c>
      <c r="O597" t="s">
        <v>14661</v>
      </c>
      <c r="P597" t="s">
        <v>14661</v>
      </c>
      <c r="Q597" t="s">
        <v>14662</v>
      </c>
      <c r="R597" s="1">
        <v>42804</v>
      </c>
      <c r="S597" t="s">
        <v>34</v>
      </c>
      <c r="T597" t="str">
        <f t="shared" ca="1" si="65"/>
        <v>Con Garantia</v>
      </c>
      <c r="U597" t="str">
        <f t="shared" ca="1" si="66"/>
        <v>Con deuda</v>
      </c>
      <c r="V597" t="str">
        <f t="shared" ca="1" si="67"/>
        <v>Moroso</v>
      </c>
      <c r="W597" t="str">
        <f t="shared" ca="1" si="68"/>
        <v>Alto Riesgo</v>
      </c>
      <c r="X597">
        <v>1000</v>
      </c>
      <c r="Y597" s="2">
        <f ca="1">IF(H597="Propia",RANDBETWEEN(1000,5000),RANDBETWEEN(0,999))</f>
        <v>869</v>
      </c>
      <c r="Z597" s="2">
        <f ca="1">IF(T597="Con Garantia",RANDBETWEEN(1000,5000),RANDBETWEEN(0,999))</f>
        <v>4585</v>
      </c>
      <c r="AA597" s="2">
        <f ca="1">IF(U597="Sin deuda",RANDBETWEEN(1000,5000),RANDBETWEEN(0,999))</f>
        <v>121</v>
      </c>
      <c r="AB597" s="4">
        <f ca="1">IF(Q597="Si Trabaja",RANDBETWEEN(1000,5000),RANDBETWEEN(0,999))</f>
        <v>977</v>
      </c>
      <c r="AC597" s="4">
        <f ca="1">IF(AND(F597&gt;17,F597&lt;71),RANDBETWEEN(1000,5000),RANDBETWEEN(0,999))</f>
        <v>3566</v>
      </c>
      <c r="AD597" s="4">
        <f ca="1">IF(AND(AB597&gt;=0.5,(K597-X597)&gt;1000),RANDBETWEEN(1000,5000),RANDBETWEEN(0,999))</f>
        <v>2343</v>
      </c>
      <c r="AE597" s="4">
        <f ca="1">IF(OR(V597="",V597="Puntual"),RANDBETWEEN(1000,5000),RANDBETWEEN(0,999))</f>
        <v>484</v>
      </c>
      <c r="AF597" s="4">
        <f ca="1">IF(OR(W597="Bajo Riesgo",AE597&gt;=1000),RANDBETWEEN(1000,5000),RANDBETWEEN(0,999))</f>
        <v>449</v>
      </c>
      <c r="AG597">
        <f t="shared" ca="1" si="69"/>
        <v>0</v>
      </c>
    </row>
    <row r="598" spans="1:33" customFormat="1" x14ac:dyDescent="0.25">
      <c r="A598">
        <v>71053022</v>
      </c>
      <c r="B598" t="s">
        <v>1620</v>
      </c>
      <c r="C598" t="s">
        <v>1621</v>
      </c>
      <c r="D598">
        <v>960437914</v>
      </c>
      <c r="E598" t="s">
        <v>1622</v>
      </c>
      <c r="F598">
        <v>42</v>
      </c>
      <c r="G598" t="s">
        <v>42</v>
      </c>
      <c r="H598" t="str">
        <f t="shared" ca="1" si="63"/>
        <v>Propia</v>
      </c>
      <c r="I598" t="s">
        <v>44</v>
      </c>
      <c r="J598" t="s">
        <v>33</v>
      </c>
      <c r="K598">
        <f t="shared" ca="1" si="64"/>
        <v>7040</v>
      </c>
      <c r="L598" t="s">
        <v>43</v>
      </c>
      <c r="M598" t="s">
        <v>14107</v>
      </c>
      <c r="N598">
        <v>2</v>
      </c>
      <c r="O598" t="s">
        <v>14663</v>
      </c>
      <c r="P598" t="s">
        <v>14664</v>
      </c>
      <c r="Q598" t="s">
        <v>14659</v>
      </c>
      <c r="R598" s="1">
        <v>42982</v>
      </c>
      <c r="S598" t="s">
        <v>755</v>
      </c>
      <c r="T598" t="str">
        <f t="shared" ca="1" si="65"/>
        <v>Con Garantia</v>
      </c>
      <c r="U598" t="str">
        <f t="shared" ca="1" si="66"/>
        <v>Con deuda</v>
      </c>
      <c r="V598" t="str">
        <f t="shared" ca="1" si="67"/>
        <v>Moroso</v>
      </c>
      <c r="W598" t="str">
        <f t="shared" ca="1" si="68"/>
        <v>Alto Riesgo</v>
      </c>
      <c r="X598">
        <v>1000</v>
      </c>
      <c r="Y598" s="2">
        <f ca="1">IF(H598="Propia",RANDBETWEEN(1000,5000),RANDBETWEEN(0,999))</f>
        <v>2804</v>
      </c>
      <c r="Z598" s="2">
        <f ca="1">IF(T598="Con Garantia",RANDBETWEEN(1000,5000),RANDBETWEEN(0,999))</f>
        <v>2537</v>
      </c>
      <c r="AA598" s="2">
        <f ca="1">IF(U598="Sin deuda",RANDBETWEEN(1000,5000),RANDBETWEEN(0,999))</f>
        <v>350</v>
      </c>
      <c r="AB598" s="4">
        <f ca="1">IF(Q598="Si Trabaja",RANDBETWEEN(1000,5000),RANDBETWEEN(0,999))</f>
        <v>1818</v>
      </c>
      <c r="AC598" s="4">
        <f ca="1">IF(AND(F598&gt;17,F598&lt;71),RANDBETWEEN(1000,5000),RANDBETWEEN(0,999))</f>
        <v>3996</v>
      </c>
      <c r="AD598" s="4">
        <f ca="1">IF(AND(AB598&gt;=0.5,(K598-X598)&gt;1000),RANDBETWEEN(1000,5000),RANDBETWEEN(0,999))</f>
        <v>2800</v>
      </c>
      <c r="AE598" s="4">
        <f ca="1">IF(OR(V598="",V598="Puntual"),RANDBETWEEN(1000,5000),RANDBETWEEN(0,999))</f>
        <v>253</v>
      </c>
      <c r="AF598" s="4">
        <f ca="1">IF(OR(W598="Bajo Riesgo",AE598&gt;=1000),RANDBETWEEN(1000,5000),RANDBETWEEN(0,999))</f>
        <v>170</v>
      </c>
      <c r="AG598">
        <f t="shared" ca="1" si="69"/>
        <v>0</v>
      </c>
    </row>
    <row r="599" spans="1:33" customFormat="1" x14ac:dyDescent="0.25">
      <c r="A599">
        <v>43255017</v>
      </c>
      <c r="B599" t="s">
        <v>1623</v>
      </c>
      <c r="D599">
        <v>947874796</v>
      </c>
      <c r="E599" t="s">
        <v>1624</v>
      </c>
      <c r="F599">
        <v>37</v>
      </c>
      <c r="G599" t="s">
        <v>42</v>
      </c>
      <c r="H599" t="str">
        <f t="shared" ca="1" si="63"/>
        <v>Propia</v>
      </c>
      <c r="I599" t="s">
        <v>49</v>
      </c>
      <c r="J599" t="s">
        <v>33</v>
      </c>
      <c r="K599">
        <f t="shared" ca="1" si="64"/>
        <v>6089</v>
      </c>
      <c r="L599" t="s">
        <v>53</v>
      </c>
      <c r="M599" t="s">
        <v>14661</v>
      </c>
      <c r="N599" t="s">
        <v>14661</v>
      </c>
      <c r="O599" t="s">
        <v>14661</v>
      </c>
      <c r="P599" t="s">
        <v>14661</v>
      </c>
      <c r="Q599" t="s">
        <v>14662</v>
      </c>
      <c r="R599" s="1">
        <v>42883</v>
      </c>
      <c r="S599" t="s">
        <v>34</v>
      </c>
      <c r="T599" t="str">
        <f t="shared" ca="1" si="65"/>
        <v>Sin Garantia</v>
      </c>
      <c r="U599" t="str">
        <f t="shared" ca="1" si="66"/>
        <v>Sin deuda</v>
      </c>
      <c r="V599" t="str">
        <f t="shared" ca="1" si="67"/>
        <v/>
      </c>
      <c r="W599" t="str">
        <f t="shared" ca="1" si="68"/>
        <v>Bajo Riesgo</v>
      </c>
      <c r="X599">
        <v>1000</v>
      </c>
      <c r="Y599" s="2">
        <f ca="1">IF(H599="Propia",RANDBETWEEN(1000,5000),RANDBETWEEN(0,999))</f>
        <v>1737</v>
      </c>
      <c r="Z599" s="2">
        <f ca="1">IF(T599="Con Garantia",RANDBETWEEN(1000,5000),RANDBETWEEN(0,999))</f>
        <v>637</v>
      </c>
      <c r="AA599" s="2">
        <f ca="1">IF(U599="Sin deuda",RANDBETWEEN(1000,5000),RANDBETWEEN(0,999))</f>
        <v>1771</v>
      </c>
      <c r="AB599" s="4">
        <f ca="1">IF(Q599="Si Trabaja",RANDBETWEEN(1000,5000),RANDBETWEEN(0,999))</f>
        <v>29</v>
      </c>
      <c r="AC599" s="4">
        <f ca="1">IF(AND(F599&gt;17,F599&lt;71),RANDBETWEEN(1000,5000),RANDBETWEEN(0,999))</f>
        <v>2852</v>
      </c>
      <c r="AD599" s="4">
        <f ca="1">IF(AND(AB599&gt;=0.5,(K599-X599)&gt;1000),RANDBETWEEN(1000,5000),RANDBETWEEN(0,999))</f>
        <v>4153</v>
      </c>
      <c r="AE599" s="4">
        <f ca="1">IF(OR(V599="",V599="Puntual"),RANDBETWEEN(1000,5000),RANDBETWEEN(0,999))</f>
        <v>2345</v>
      </c>
      <c r="AF599" s="4">
        <f ca="1">IF(OR(W599="Bajo Riesgo",AE599&gt;=1000),RANDBETWEEN(1000,5000),RANDBETWEEN(0,999))</f>
        <v>4255</v>
      </c>
      <c r="AG599">
        <f t="shared" ca="1" si="69"/>
        <v>0</v>
      </c>
    </row>
    <row r="600" spans="1:33" customFormat="1" x14ac:dyDescent="0.25">
      <c r="A600">
        <v>910148</v>
      </c>
      <c r="B600" t="s">
        <v>1625</v>
      </c>
      <c r="D600">
        <v>912913822</v>
      </c>
      <c r="E600" t="s">
        <v>1626</v>
      </c>
      <c r="F600">
        <v>25</v>
      </c>
      <c r="G600" t="s">
        <v>42</v>
      </c>
      <c r="H600" t="str">
        <f t="shared" ca="1" si="63"/>
        <v>Alquilada</v>
      </c>
      <c r="I600" t="s">
        <v>49</v>
      </c>
      <c r="J600" t="s">
        <v>33</v>
      </c>
      <c r="K600">
        <f t="shared" ca="1" si="64"/>
        <v>7300</v>
      </c>
      <c r="L600" t="s">
        <v>53</v>
      </c>
      <c r="M600" t="s">
        <v>14661</v>
      </c>
      <c r="N600" t="s">
        <v>14661</v>
      </c>
      <c r="O600" t="s">
        <v>14661</v>
      </c>
      <c r="P600" t="s">
        <v>14661</v>
      </c>
      <c r="Q600" t="s">
        <v>14662</v>
      </c>
      <c r="R600" s="1">
        <v>43080</v>
      </c>
      <c r="S600" t="s">
        <v>755</v>
      </c>
      <c r="T600" t="str">
        <f t="shared" ca="1" si="65"/>
        <v>Con Garantia</v>
      </c>
      <c r="U600" t="str">
        <f t="shared" ca="1" si="66"/>
        <v>Con deuda</v>
      </c>
      <c r="V600" t="str">
        <f t="shared" ca="1" si="67"/>
        <v>Puntual</v>
      </c>
      <c r="W600" t="str">
        <f t="shared" ca="1" si="68"/>
        <v>Bajo Riesgo</v>
      </c>
      <c r="X600">
        <v>1000</v>
      </c>
      <c r="Y600" s="2">
        <f ca="1">IF(H600="Propia",RANDBETWEEN(1000,5000),RANDBETWEEN(0,999))</f>
        <v>341</v>
      </c>
      <c r="Z600" s="2">
        <f ca="1">IF(T600="Con Garantia",RANDBETWEEN(1000,5000),RANDBETWEEN(0,999))</f>
        <v>1719</v>
      </c>
      <c r="AA600" s="2">
        <f ca="1">IF(U600="Sin deuda",RANDBETWEEN(1000,5000),RANDBETWEEN(0,999))</f>
        <v>526</v>
      </c>
      <c r="AB600" s="4">
        <f ca="1">IF(Q600="Si Trabaja",RANDBETWEEN(1000,5000),RANDBETWEEN(0,999))</f>
        <v>993</v>
      </c>
      <c r="AC600" s="4">
        <f ca="1">IF(AND(F600&gt;17,F600&lt;71),RANDBETWEEN(1000,5000),RANDBETWEEN(0,999))</f>
        <v>2996</v>
      </c>
      <c r="AD600" s="4">
        <f ca="1">IF(AND(AB600&gt;=0.5,(K600-X600)&gt;1000),RANDBETWEEN(1000,5000),RANDBETWEEN(0,999))</f>
        <v>2610</v>
      </c>
      <c r="AE600" s="4">
        <f ca="1">IF(OR(V600="",V600="Puntual"),RANDBETWEEN(1000,5000),RANDBETWEEN(0,999))</f>
        <v>4363</v>
      </c>
      <c r="AF600" s="4">
        <f ca="1">IF(OR(W600="Bajo Riesgo",AE600&gt;=1000),RANDBETWEEN(1000,5000),RANDBETWEEN(0,999))</f>
        <v>3372</v>
      </c>
      <c r="AG600">
        <f t="shared" ca="1" si="69"/>
        <v>0</v>
      </c>
    </row>
    <row r="601" spans="1:33" customFormat="1" x14ac:dyDescent="0.25">
      <c r="A601">
        <v>661211</v>
      </c>
      <c r="B601" t="s">
        <v>1627</v>
      </c>
      <c r="D601">
        <v>977481104</v>
      </c>
      <c r="E601" t="s">
        <v>1628</v>
      </c>
      <c r="F601">
        <v>45</v>
      </c>
      <c r="G601" t="s">
        <v>42</v>
      </c>
      <c r="H601" t="str">
        <f t="shared" ca="1" si="63"/>
        <v>Propia</v>
      </c>
      <c r="I601" t="s">
        <v>49</v>
      </c>
      <c r="J601" t="s">
        <v>33</v>
      </c>
      <c r="K601">
        <f t="shared" ca="1" si="64"/>
        <v>7345</v>
      </c>
      <c r="L601" t="s">
        <v>53</v>
      </c>
      <c r="M601" t="s">
        <v>14661</v>
      </c>
      <c r="N601" t="s">
        <v>14661</v>
      </c>
      <c r="O601" t="s">
        <v>14661</v>
      </c>
      <c r="P601" t="s">
        <v>14661</v>
      </c>
      <c r="Q601" t="s">
        <v>14662</v>
      </c>
      <c r="R601" s="1">
        <v>42998</v>
      </c>
      <c r="S601" t="s">
        <v>755</v>
      </c>
      <c r="T601" t="str">
        <f t="shared" ca="1" si="65"/>
        <v>Sin Garantia</v>
      </c>
      <c r="U601" t="str">
        <f t="shared" ca="1" si="66"/>
        <v>Con deuda</v>
      </c>
      <c r="V601" t="str">
        <f t="shared" ca="1" si="67"/>
        <v>Moroso</v>
      </c>
      <c r="W601" t="str">
        <f t="shared" ca="1" si="68"/>
        <v>Alto Riesgo</v>
      </c>
      <c r="X601">
        <v>1000</v>
      </c>
      <c r="Y601" s="2">
        <f ca="1">IF(H601="Propia",RANDBETWEEN(1000,5000),RANDBETWEEN(0,999))</f>
        <v>1869</v>
      </c>
      <c r="Z601" s="2">
        <f ca="1">IF(T601="Con Garantia",RANDBETWEEN(1000,5000),RANDBETWEEN(0,999))</f>
        <v>802</v>
      </c>
      <c r="AA601" s="2">
        <f ca="1">IF(U601="Sin deuda",RANDBETWEEN(1000,5000),RANDBETWEEN(0,999))</f>
        <v>919</v>
      </c>
      <c r="AB601" s="4">
        <f ca="1">IF(Q601="Si Trabaja",RANDBETWEEN(1000,5000),RANDBETWEEN(0,999))</f>
        <v>208</v>
      </c>
      <c r="AC601" s="4">
        <f ca="1">IF(AND(F601&gt;17,F601&lt;71),RANDBETWEEN(1000,5000),RANDBETWEEN(0,999))</f>
        <v>3560</v>
      </c>
      <c r="AD601" s="4">
        <f ca="1">IF(AND(AB601&gt;=0.5,(K601-X601)&gt;1000),RANDBETWEEN(1000,5000),RANDBETWEEN(0,999))</f>
        <v>1558</v>
      </c>
      <c r="AE601" s="4">
        <f ca="1">IF(OR(V601="",V601="Puntual"),RANDBETWEEN(1000,5000),RANDBETWEEN(0,999))</f>
        <v>618</v>
      </c>
      <c r="AF601" s="4">
        <f ca="1">IF(OR(W601="Bajo Riesgo",AE601&gt;=1000),RANDBETWEEN(1000,5000),RANDBETWEEN(0,999))</f>
        <v>160</v>
      </c>
      <c r="AG601">
        <f t="shared" ca="1" si="69"/>
        <v>0</v>
      </c>
    </row>
    <row r="602" spans="1:33" customFormat="1" x14ac:dyDescent="0.25">
      <c r="A602">
        <v>45033280</v>
      </c>
      <c r="B602" t="s">
        <v>1629</v>
      </c>
      <c r="D602">
        <v>972275175</v>
      </c>
      <c r="E602" t="s">
        <v>1630</v>
      </c>
      <c r="F602">
        <v>19</v>
      </c>
      <c r="G602" t="s">
        <v>30</v>
      </c>
      <c r="H602" t="str">
        <f t="shared" ca="1" si="63"/>
        <v>Alquilada</v>
      </c>
      <c r="I602" t="s">
        <v>32</v>
      </c>
      <c r="J602" t="s">
        <v>33</v>
      </c>
      <c r="K602">
        <f t="shared" ca="1" si="64"/>
        <v>6336</v>
      </c>
      <c r="L602" t="s">
        <v>107</v>
      </c>
      <c r="M602" t="s">
        <v>14661</v>
      </c>
      <c r="N602" t="s">
        <v>14661</v>
      </c>
      <c r="O602" t="s">
        <v>14661</v>
      </c>
      <c r="P602" t="s">
        <v>14661</v>
      </c>
      <c r="Q602" t="s">
        <v>14662</v>
      </c>
      <c r="R602" s="1">
        <v>43087</v>
      </c>
      <c r="S602" t="s">
        <v>755</v>
      </c>
      <c r="T602" t="str">
        <f t="shared" ca="1" si="65"/>
        <v>Con Garantia</v>
      </c>
      <c r="U602" t="str">
        <f t="shared" ca="1" si="66"/>
        <v>Sin deuda</v>
      </c>
      <c r="V602" t="str">
        <f t="shared" ca="1" si="67"/>
        <v/>
      </c>
      <c r="W602" t="str">
        <f t="shared" ca="1" si="68"/>
        <v>Bajo Riesgo</v>
      </c>
      <c r="X602">
        <v>1000</v>
      </c>
      <c r="Y602" s="2">
        <f ca="1">IF(H602="Propia",RANDBETWEEN(1000,5000),RANDBETWEEN(0,999))</f>
        <v>767</v>
      </c>
      <c r="Z602" s="2">
        <f ca="1">IF(T602="Con Garantia",RANDBETWEEN(1000,5000),RANDBETWEEN(0,999))</f>
        <v>2281</v>
      </c>
      <c r="AA602" s="2">
        <f ca="1">IF(U602="Sin deuda",RANDBETWEEN(1000,5000),RANDBETWEEN(0,999))</f>
        <v>3961</v>
      </c>
      <c r="AB602" s="4">
        <f ca="1">IF(Q602="Si Trabaja",RANDBETWEEN(1000,5000),RANDBETWEEN(0,999))</f>
        <v>700</v>
      </c>
      <c r="AC602" s="4">
        <f ca="1">IF(AND(F602&gt;17,F602&lt;71),RANDBETWEEN(1000,5000),RANDBETWEEN(0,999))</f>
        <v>3308</v>
      </c>
      <c r="AD602" s="4">
        <f ca="1">IF(AND(AB602&gt;=0.5,(K602-X602)&gt;1000),RANDBETWEEN(1000,5000),RANDBETWEEN(0,999))</f>
        <v>1812</v>
      </c>
      <c r="AE602" s="4">
        <f ca="1">IF(OR(V602="",V602="Puntual"),RANDBETWEEN(1000,5000),RANDBETWEEN(0,999))</f>
        <v>1081</v>
      </c>
      <c r="AF602" s="4">
        <f ca="1">IF(OR(W602="Bajo Riesgo",AE602&gt;=1000),RANDBETWEEN(1000,5000),RANDBETWEEN(0,999))</f>
        <v>4822</v>
      </c>
      <c r="AG602">
        <f t="shared" ca="1" si="69"/>
        <v>0</v>
      </c>
    </row>
    <row r="603" spans="1:33" customFormat="1" x14ac:dyDescent="0.25">
      <c r="A603">
        <v>74120595</v>
      </c>
      <c r="B603" t="s">
        <v>1631</v>
      </c>
      <c r="D603">
        <v>519364086</v>
      </c>
      <c r="E603" t="s">
        <v>1632</v>
      </c>
      <c r="F603">
        <v>19</v>
      </c>
      <c r="G603" t="s">
        <v>30</v>
      </c>
      <c r="H603" t="str">
        <f t="shared" ca="1" si="63"/>
        <v>Alquilada</v>
      </c>
      <c r="I603" t="s">
        <v>44</v>
      </c>
      <c r="J603" t="s">
        <v>33</v>
      </c>
      <c r="K603">
        <f t="shared" ca="1" si="64"/>
        <v>5842</v>
      </c>
      <c r="L603" t="s">
        <v>243</v>
      </c>
      <c r="M603" t="s">
        <v>13989</v>
      </c>
      <c r="N603">
        <v>2</v>
      </c>
      <c r="O603" t="s">
        <v>14663</v>
      </c>
      <c r="P603" t="s">
        <v>14660</v>
      </c>
      <c r="Q603" t="s">
        <v>14659</v>
      </c>
      <c r="R603" s="1">
        <v>42845</v>
      </c>
      <c r="S603" t="s">
        <v>755</v>
      </c>
      <c r="T603" t="str">
        <f t="shared" ca="1" si="65"/>
        <v>Con Garantia</v>
      </c>
      <c r="U603" t="str">
        <f t="shared" ca="1" si="66"/>
        <v>Sin deuda</v>
      </c>
      <c r="V603" t="str">
        <f t="shared" ca="1" si="67"/>
        <v/>
      </c>
      <c r="W603" t="str">
        <f t="shared" ca="1" si="68"/>
        <v>Bajo Riesgo</v>
      </c>
      <c r="X603">
        <v>1000</v>
      </c>
      <c r="Y603" s="2">
        <f ca="1">IF(H603="Propia",RANDBETWEEN(1000,5000),RANDBETWEEN(0,999))</f>
        <v>282</v>
      </c>
      <c r="Z603" s="2">
        <f ca="1">IF(T603="Con Garantia",RANDBETWEEN(1000,5000),RANDBETWEEN(0,999))</f>
        <v>1170</v>
      </c>
      <c r="AA603" s="2">
        <f ca="1">IF(U603="Sin deuda",RANDBETWEEN(1000,5000),RANDBETWEEN(0,999))</f>
        <v>1476</v>
      </c>
      <c r="AB603" s="4">
        <f ca="1">IF(Q603="Si Trabaja",RANDBETWEEN(1000,5000),RANDBETWEEN(0,999))</f>
        <v>3254</v>
      </c>
      <c r="AC603" s="4">
        <f ca="1">IF(AND(F603&gt;17,F603&lt;71),RANDBETWEEN(1000,5000),RANDBETWEEN(0,999))</f>
        <v>1152</v>
      </c>
      <c r="AD603" s="4">
        <f ca="1">IF(AND(AB603&gt;=0.5,(K603-X603)&gt;1000),RANDBETWEEN(1000,5000),RANDBETWEEN(0,999))</f>
        <v>4431</v>
      </c>
      <c r="AE603" s="4">
        <f ca="1">IF(OR(V603="",V603="Puntual"),RANDBETWEEN(1000,5000),RANDBETWEEN(0,999))</f>
        <v>4624</v>
      </c>
      <c r="AF603" s="4">
        <f ca="1">IF(OR(W603="Bajo Riesgo",AE603&gt;=1000),RANDBETWEEN(1000,5000),RANDBETWEEN(0,999))</f>
        <v>1098</v>
      </c>
      <c r="AG603">
        <f t="shared" ca="1" si="69"/>
        <v>1</v>
      </c>
    </row>
    <row r="604" spans="1:33" customFormat="1" x14ac:dyDescent="0.25">
      <c r="A604">
        <v>80365267</v>
      </c>
      <c r="B604" t="s">
        <v>1633</v>
      </c>
      <c r="D604">
        <v>989823661</v>
      </c>
      <c r="E604" t="s">
        <v>1634</v>
      </c>
      <c r="F604">
        <v>27</v>
      </c>
      <c r="G604" t="s">
        <v>42</v>
      </c>
      <c r="H604" t="str">
        <f t="shared" ca="1" si="63"/>
        <v>Propia</v>
      </c>
      <c r="I604" t="s">
        <v>49</v>
      </c>
      <c r="J604" t="s">
        <v>33</v>
      </c>
      <c r="K604">
        <f t="shared" ca="1" si="64"/>
        <v>6929</v>
      </c>
      <c r="L604" t="s">
        <v>131</v>
      </c>
      <c r="M604" t="s">
        <v>14661</v>
      </c>
      <c r="N604" t="s">
        <v>14661</v>
      </c>
      <c r="O604" t="s">
        <v>14661</v>
      </c>
      <c r="P604" t="s">
        <v>14661</v>
      </c>
      <c r="Q604" t="s">
        <v>14662</v>
      </c>
      <c r="R604" s="1">
        <v>42876</v>
      </c>
      <c r="S604" t="s">
        <v>34</v>
      </c>
      <c r="T604" t="str">
        <f t="shared" ca="1" si="65"/>
        <v>Con Garantia</v>
      </c>
      <c r="U604" t="str">
        <f t="shared" ca="1" si="66"/>
        <v>Con deuda</v>
      </c>
      <c r="V604" t="str">
        <f t="shared" ca="1" si="67"/>
        <v>Moroso</v>
      </c>
      <c r="W604" t="str">
        <f t="shared" ca="1" si="68"/>
        <v>Alto Riesgo</v>
      </c>
      <c r="X604">
        <v>1000</v>
      </c>
      <c r="Y604" s="2">
        <f ca="1">IF(H604="Propia",RANDBETWEEN(1000,5000),RANDBETWEEN(0,999))</f>
        <v>3272</v>
      </c>
      <c r="Z604" s="2">
        <f ca="1">IF(T604="Con Garantia",RANDBETWEEN(1000,5000),RANDBETWEEN(0,999))</f>
        <v>3977</v>
      </c>
      <c r="AA604" s="2">
        <f ca="1">IF(U604="Sin deuda",RANDBETWEEN(1000,5000),RANDBETWEEN(0,999))</f>
        <v>638</v>
      </c>
      <c r="AB604" s="4">
        <f ca="1">IF(Q604="Si Trabaja",RANDBETWEEN(1000,5000),RANDBETWEEN(0,999))</f>
        <v>232</v>
      </c>
      <c r="AC604" s="4">
        <f ca="1">IF(AND(F604&gt;17,F604&lt;71),RANDBETWEEN(1000,5000),RANDBETWEEN(0,999))</f>
        <v>4882</v>
      </c>
      <c r="AD604" s="4">
        <f ca="1">IF(AND(AB604&gt;=0.5,(K604-X604)&gt;1000),RANDBETWEEN(1000,5000),RANDBETWEEN(0,999))</f>
        <v>3138</v>
      </c>
      <c r="AE604" s="4">
        <f ca="1">IF(OR(V604="",V604="Puntual"),RANDBETWEEN(1000,5000),RANDBETWEEN(0,999))</f>
        <v>288</v>
      </c>
      <c r="AF604" s="4">
        <f ca="1">IF(OR(W604="Bajo Riesgo",AE604&gt;=1000),RANDBETWEEN(1000,5000),RANDBETWEEN(0,999))</f>
        <v>648</v>
      </c>
      <c r="AG604">
        <f t="shared" ca="1" si="69"/>
        <v>0</v>
      </c>
    </row>
    <row r="605" spans="1:33" customFormat="1" x14ac:dyDescent="0.25">
      <c r="A605">
        <v>42236786</v>
      </c>
      <c r="B605" t="s">
        <v>1635</v>
      </c>
      <c r="C605" t="s">
        <v>1636</v>
      </c>
      <c r="D605">
        <v>986210248</v>
      </c>
      <c r="E605" t="s">
        <v>1637</v>
      </c>
      <c r="F605">
        <v>61</v>
      </c>
      <c r="G605" t="s">
        <v>42</v>
      </c>
      <c r="H605" t="str">
        <f t="shared" ca="1" si="63"/>
        <v>Alquilada</v>
      </c>
      <c r="I605" t="s">
        <v>49</v>
      </c>
      <c r="J605" t="s">
        <v>33</v>
      </c>
      <c r="K605">
        <f t="shared" ca="1" si="64"/>
        <v>5459</v>
      </c>
      <c r="L605" t="s">
        <v>195</v>
      </c>
      <c r="M605" t="s">
        <v>14661</v>
      </c>
      <c r="N605" t="s">
        <v>14661</v>
      </c>
      <c r="O605" t="s">
        <v>14661</v>
      </c>
      <c r="P605" t="s">
        <v>14661</v>
      </c>
      <c r="Q605" t="s">
        <v>14662</v>
      </c>
      <c r="R605" s="1">
        <v>42931</v>
      </c>
      <c r="S605" t="s">
        <v>755</v>
      </c>
      <c r="T605" t="str">
        <f t="shared" ca="1" si="65"/>
        <v>Con Garantia</v>
      </c>
      <c r="U605" t="str">
        <f t="shared" ca="1" si="66"/>
        <v>Con deuda</v>
      </c>
      <c r="V605" t="str">
        <f t="shared" ca="1" si="67"/>
        <v>Moroso</v>
      </c>
      <c r="W605" t="str">
        <f t="shared" ca="1" si="68"/>
        <v>Alto Riesgo</v>
      </c>
      <c r="X605">
        <v>1000</v>
      </c>
      <c r="Y605" s="2">
        <f ca="1">IF(H605="Propia",RANDBETWEEN(1000,5000),RANDBETWEEN(0,999))</f>
        <v>960</v>
      </c>
      <c r="Z605" s="2">
        <f ca="1">IF(T605="Con Garantia",RANDBETWEEN(1000,5000),RANDBETWEEN(0,999))</f>
        <v>3270</v>
      </c>
      <c r="AA605" s="2">
        <f ca="1">IF(U605="Sin deuda",RANDBETWEEN(1000,5000),RANDBETWEEN(0,999))</f>
        <v>789</v>
      </c>
      <c r="AB605" s="4">
        <f ca="1">IF(Q605="Si Trabaja",RANDBETWEEN(1000,5000),RANDBETWEEN(0,999))</f>
        <v>54</v>
      </c>
      <c r="AC605" s="4">
        <f ca="1">IF(AND(F605&gt;17,F605&lt;71),RANDBETWEEN(1000,5000),RANDBETWEEN(0,999))</f>
        <v>4252</v>
      </c>
      <c r="AD605" s="4">
        <f ca="1">IF(AND(AB605&gt;=0.5,(K605-X605)&gt;1000),RANDBETWEEN(1000,5000),RANDBETWEEN(0,999))</f>
        <v>2996</v>
      </c>
      <c r="AE605" s="4">
        <f ca="1">IF(OR(V605="",V605="Puntual"),RANDBETWEEN(1000,5000),RANDBETWEEN(0,999))</f>
        <v>816</v>
      </c>
      <c r="AF605" s="4">
        <f ca="1">IF(OR(W605="Bajo Riesgo",AE605&gt;=1000),RANDBETWEEN(1000,5000),RANDBETWEEN(0,999))</f>
        <v>491</v>
      </c>
      <c r="AG605">
        <f t="shared" ca="1" si="69"/>
        <v>0</v>
      </c>
    </row>
    <row r="606" spans="1:33" customFormat="1" x14ac:dyDescent="0.25">
      <c r="A606">
        <v>46844708</v>
      </c>
      <c r="B606" t="s">
        <v>1638</v>
      </c>
      <c r="C606" t="s">
        <v>1639</v>
      </c>
      <c r="D606">
        <v>954015140</v>
      </c>
      <c r="E606" t="s">
        <v>1640</v>
      </c>
      <c r="F606">
        <v>69</v>
      </c>
      <c r="G606" t="s">
        <v>30</v>
      </c>
      <c r="H606" t="str">
        <f t="shared" ca="1" si="63"/>
        <v>Propia</v>
      </c>
      <c r="I606" t="s">
        <v>79</v>
      </c>
      <c r="J606" t="s">
        <v>33</v>
      </c>
      <c r="K606">
        <f t="shared" ca="1" si="64"/>
        <v>6184</v>
      </c>
      <c r="L606" t="s">
        <v>53</v>
      </c>
      <c r="M606" t="s">
        <v>14661</v>
      </c>
      <c r="N606" t="s">
        <v>14661</v>
      </c>
      <c r="O606" t="s">
        <v>14661</v>
      </c>
      <c r="P606" t="s">
        <v>14661</v>
      </c>
      <c r="Q606" t="s">
        <v>14662</v>
      </c>
      <c r="R606" s="1">
        <v>43099</v>
      </c>
      <c r="S606" t="s">
        <v>34</v>
      </c>
      <c r="T606" t="str">
        <f t="shared" ca="1" si="65"/>
        <v>Sin Garantia</v>
      </c>
      <c r="U606" t="str">
        <f t="shared" ca="1" si="66"/>
        <v>Con deuda</v>
      </c>
      <c r="V606" t="str">
        <f t="shared" ca="1" si="67"/>
        <v>Puntual</v>
      </c>
      <c r="W606" t="str">
        <f t="shared" ca="1" si="68"/>
        <v>Bajo Riesgo</v>
      </c>
      <c r="X606">
        <v>1000</v>
      </c>
      <c r="Y606" s="2">
        <f ca="1">IF(H606="Propia",RANDBETWEEN(1000,5000),RANDBETWEEN(0,999))</f>
        <v>1447</v>
      </c>
      <c r="Z606" s="2">
        <f ca="1">IF(T606="Con Garantia",RANDBETWEEN(1000,5000),RANDBETWEEN(0,999))</f>
        <v>640</v>
      </c>
      <c r="AA606" s="2">
        <f ca="1">IF(U606="Sin deuda",RANDBETWEEN(1000,5000),RANDBETWEEN(0,999))</f>
        <v>566</v>
      </c>
      <c r="AB606" s="4">
        <f ca="1">IF(Q606="Si Trabaja",RANDBETWEEN(1000,5000),RANDBETWEEN(0,999))</f>
        <v>128</v>
      </c>
      <c r="AC606" s="4">
        <f ca="1">IF(AND(F606&gt;17,F606&lt;71),RANDBETWEEN(1000,5000),RANDBETWEEN(0,999))</f>
        <v>4728</v>
      </c>
      <c r="AD606" s="4">
        <f ca="1">IF(AND(AB606&gt;=0.5,(K606-X606)&gt;1000),RANDBETWEEN(1000,5000),RANDBETWEEN(0,999))</f>
        <v>2560</v>
      </c>
      <c r="AE606" s="4">
        <f ca="1">IF(OR(V606="",V606="Puntual"),RANDBETWEEN(1000,5000),RANDBETWEEN(0,999))</f>
        <v>4960</v>
      </c>
      <c r="AF606" s="4">
        <f ca="1">IF(OR(W606="Bajo Riesgo",AE606&gt;=1000),RANDBETWEEN(1000,5000),RANDBETWEEN(0,999))</f>
        <v>3121</v>
      </c>
      <c r="AG606">
        <f t="shared" ca="1" si="69"/>
        <v>0</v>
      </c>
    </row>
    <row r="607" spans="1:33" customFormat="1" x14ac:dyDescent="0.25">
      <c r="A607">
        <v>48535544</v>
      </c>
      <c r="B607" t="s">
        <v>1641</v>
      </c>
      <c r="C607" t="s">
        <v>1639</v>
      </c>
      <c r="D607">
        <v>982413964</v>
      </c>
      <c r="E607" t="s">
        <v>1642</v>
      </c>
      <c r="F607">
        <v>48</v>
      </c>
      <c r="G607" t="s">
        <v>30</v>
      </c>
      <c r="H607" t="str">
        <f t="shared" ca="1" si="63"/>
        <v>Alquilada</v>
      </c>
      <c r="I607" t="s">
        <v>49</v>
      </c>
      <c r="J607" t="s">
        <v>33</v>
      </c>
      <c r="K607">
        <f t="shared" ca="1" si="64"/>
        <v>7383</v>
      </c>
      <c r="L607" t="s">
        <v>53</v>
      </c>
      <c r="M607" t="s">
        <v>14474</v>
      </c>
      <c r="N607">
        <v>9</v>
      </c>
      <c r="O607" t="s">
        <v>14663</v>
      </c>
      <c r="P607" t="s">
        <v>14660</v>
      </c>
      <c r="Q607" t="s">
        <v>14659</v>
      </c>
      <c r="R607" s="1">
        <v>42880</v>
      </c>
      <c r="S607" t="s">
        <v>755</v>
      </c>
      <c r="T607" t="str">
        <f t="shared" ca="1" si="65"/>
        <v>Con Garantia</v>
      </c>
      <c r="U607" t="str">
        <f t="shared" ca="1" si="66"/>
        <v>Con deuda</v>
      </c>
      <c r="V607" t="str">
        <f t="shared" ca="1" si="67"/>
        <v>Moroso</v>
      </c>
      <c r="W607" t="str">
        <f t="shared" ca="1" si="68"/>
        <v>Alto Riesgo</v>
      </c>
      <c r="X607">
        <v>1000</v>
      </c>
      <c r="Y607" s="2">
        <f ca="1">IF(H607="Propia",RANDBETWEEN(1000,5000),RANDBETWEEN(0,999))</f>
        <v>75</v>
      </c>
      <c r="Z607" s="2">
        <f ca="1">IF(T607="Con Garantia",RANDBETWEEN(1000,5000),RANDBETWEEN(0,999))</f>
        <v>2542</v>
      </c>
      <c r="AA607" s="2">
        <f ca="1">IF(U607="Sin deuda",RANDBETWEEN(1000,5000),RANDBETWEEN(0,999))</f>
        <v>273</v>
      </c>
      <c r="AB607" s="4">
        <f ca="1">IF(Q607="Si Trabaja",RANDBETWEEN(1000,5000),RANDBETWEEN(0,999))</f>
        <v>3591</v>
      </c>
      <c r="AC607" s="4">
        <f ca="1">IF(AND(F607&gt;17,F607&lt;71),RANDBETWEEN(1000,5000),RANDBETWEEN(0,999))</f>
        <v>1014</v>
      </c>
      <c r="AD607" s="4">
        <f ca="1">IF(AND(AB607&gt;=0.5,(K607-X607)&gt;1000),RANDBETWEEN(1000,5000),RANDBETWEEN(0,999))</f>
        <v>1775</v>
      </c>
      <c r="AE607" s="4">
        <f ca="1">IF(OR(V607="",V607="Puntual"),RANDBETWEEN(1000,5000),RANDBETWEEN(0,999))</f>
        <v>343</v>
      </c>
      <c r="AF607" s="4">
        <f ca="1">IF(OR(W607="Bajo Riesgo",AE607&gt;=1000),RANDBETWEEN(1000,5000),RANDBETWEEN(0,999))</f>
        <v>288</v>
      </c>
      <c r="AG607">
        <f t="shared" ca="1" si="69"/>
        <v>0</v>
      </c>
    </row>
    <row r="608" spans="1:33" customFormat="1" x14ac:dyDescent="0.25">
      <c r="A608">
        <v>70363842</v>
      </c>
      <c r="B608" t="s">
        <v>1643</v>
      </c>
      <c r="C608" t="s">
        <v>1644</v>
      </c>
      <c r="D608">
        <v>519822946</v>
      </c>
      <c r="E608" t="s">
        <v>1645</v>
      </c>
      <c r="F608">
        <v>58</v>
      </c>
      <c r="G608" t="s">
        <v>30</v>
      </c>
      <c r="H608" t="str">
        <f t="shared" ca="1" si="63"/>
        <v>Alquilada</v>
      </c>
      <c r="I608" t="s">
        <v>44</v>
      </c>
      <c r="J608" t="s">
        <v>33</v>
      </c>
      <c r="K608">
        <f t="shared" ca="1" si="64"/>
        <v>7764</v>
      </c>
      <c r="L608" t="s">
        <v>53</v>
      </c>
      <c r="M608" t="s">
        <v>13695</v>
      </c>
      <c r="N608">
        <v>2</v>
      </c>
      <c r="O608" t="s">
        <v>14657</v>
      </c>
      <c r="P608" t="s">
        <v>14667</v>
      </c>
      <c r="Q608" t="s">
        <v>14659</v>
      </c>
      <c r="R608" s="1">
        <v>42830</v>
      </c>
      <c r="S608" t="s">
        <v>755</v>
      </c>
      <c r="T608" t="str">
        <f t="shared" ca="1" si="65"/>
        <v>Con Garantia</v>
      </c>
      <c r="U608" t="str">
        <f t="shared" ca="1" si="66"/>
        <v>Sin deuda</v>
      </c>
      <c r="V608" t="str">
        <f t="shared" ca="1" si="67"/>
        <v/>
      </c>
      <c r="W608" t="str">
        <f t="shared" ca="1" si="68"/>
        <v>Bajo Riesgo</v>
      </c>
      <c r="X608">
        <v>1000</v>
      </c>
      <c r="Y608" s="2">
        <f ca="1">IF(H608="Propia",RANDBETWEEN(1000,5000),RANDBETWEEN(0,999))</f>
        <v>82</v>
      </c>
      <c r="Z608" s="2">
        <f ca="1">IF(T608="Con Garantia",RANDBETWEEN(1000,5000),RANDBETWEEN(0,999))</f>
        <v>3881</v>
      </c>
      <c r="AA608" s="2">
        <f ca="1">IF(U608="Sin deuda",RANDBETWEEN(1000,5000),RANDBETWEEN(0,999))</f>
        <v>1133</v>
      </c>
      <c r="AB608" s="4">
        <f ca="1">IF(Q608="Si Trabaja",RANDBETWEEN(1000,5000),RANDBETWEEN(0,999))</f>
        <v>4769</v>
      </c>
      <c r="AC608" s="4">
        <f ca="1">IF(AND(F608&gt;17,F608&lt;71),RANDBETWEEN(1000,5000),RANDBETWEEN(0,999))</f>
        <v>2700</v>
      </c>
      <c r="AD608" s="4">
        <f ca="1">IF(AND(AB608&gt;=0.5,(K608-X608)&gt;1000),RANDBETWEEN(1000,5000),RANDBETWEEN(0,999))</f>
        <v>2330</v>
      </c>
      <c r="AE608" s="4">
        <f ca="1">IF(OR(V608="",V608="Puntual"),RANDBETWEEN(1000,5000),RANDBETWEEN(0,999))</f>
        <v>1557</v>
      </c>
      <c r="AF608" s="4">
        <f ca="1">IF(OR(W608="Bajo Riesgo",AE608&gt;=1000),RANDBETWEEN(1000,5000),RANDBETWEEN(0,999))</f>
        <v>1784</v>
      </c>
      <c r="AG608">
        <f t="shared" ca="1" si="69"/>
        <v>1</v>
      </c>
    </row>
    <row r="609" spans="1:33" customFormat="1" x14ac:dyDescent="0.25">
      <c r="A609">
        <v>48310053</v>
      </c>
      <c r="B609" t="s">
        <v>1646</v>
      </c>
      <c r="C609" t="s">
        <v>1647</v>
      </c>
      <c r="D609">
        <v>933182743</v>
      </c>
      <c r="E609" t="s">
        <v>1648</v>
      </c>
      <c r="F609">
        <v>60</v>
      </c>
      <c r="G609" t="s">
        <v>42</v>
      </c>
      <c r="H609" t="str">
        <f t="shared" ca="1" si="63"/>
        <v>Propia</v>
      </c>
      <c r="I609" t="s">
        <v>49</v>
      </c>
      <c r="J609" t="s">
        <v>33</v>
      </c>
      <c r="K609">
        <f t="shared" ca="1" si="64"/>
        <v>7580</v>
      </c>
      <c r="L609" t="s">
        <v>121</v>
      </c>
      <c r="M609" t="s">
        <v>14661</v>
      </c>
      <c r="N609" t="s">
        <v>14661</v>
      </c>
      <c r="O609" t="s">
        <v>14661</v>
      </c>
      <c r="P609" t="s">
        <v>14661</v>
      </c>
      <c r="Q609" t="s">
        <v>14662</v>
      </c>
      <c r="R609" s="1">
        <v>42857</v>
      </c>
      <c r="S609" t="s">
        <v>34</v>
      </c>
      <c r="T609" t="str">
        <f t="shared" ca="1" si="65"/>
        <v>Con Garantia</v>
      </c>
      <c r="U609" t="str">
        <f t="shared" ca="1" si="66"/>
        <v>Con deuda</v>
      </c>
      <c r="V609" t="str">
        <f t="shared" ca="1" si="67"/>
        <v>Puntual</v>
      </c>
      <c r="W609" t="str">
        <f t="shared" ca="1" si="68"/>
        <v>Bajo Riesgo</v>
      </c>
      <c r="X609">
        <v>1000</v>
      </c>
      <c r="Y609" s="2">
        <f ca="1">IF(H609="Propia",RANDBETWEEN(1000,5000),RANDBETWEEN(0,999))</f>
        <v>3595</v>
      </c>
      <c r="Z609" s="2">
        <f ca="1">IF(T609="Con Garantia",RANDBETWEEN(1000,5000),RANDBETWEEN(0,999))</f>
        <v>4079</v>
      </c>
      <c r="AA609" s="2">
        <f ca="1">IF(U609="Sin deuda",RANDBETWEEN(1000,5000),RANDBETWEEN(0,999))</f>
        <v>571</v>
      </c>
      <c r="AB609" s="4">
        <f ca="1">IF(Q609="Si Trabaja",RANDBETWEEN(1000,5000),RANDBETWEEN(0,999))</f>
        <v>575</v>
      </c>
      <c r="AC609" s="4">
        <f ca="1">IF(AND(F609&gt;17,F609&lt;71),RANDBETWEEN(1000,5000),RANDBETWEEN(0,999))</f>
        <v>2049</v>
      </c>
      <c r="AD609" s="4">
        <f ca="1">IF(AND(AB609&gt;=0.5,(K609-X609)&gt;1000),RANDBETWEEN(1000,5000),RANDBETWEEN(0,999))</f>
        <v>4529</v>
      </c>
      <c r="AE609" s="4">
        <f ca="1">IF(OR(V609="",V609="Puntual"),RANDBETWEEN(1000,5000),RANDBETWEEN(0,999))</f>
        <v>3757</v>
      </c>
      <c r="AF609" s="4">
        <f ca="1">IF(OR(W609="Bajo Riesgo",AE609&gt;=1000),RANDBETWEEN(1000,5000),RANDBETWEEN(0,999))</f>
        <v>1728</v>
      </c>
      <c r="AG609">
        <f t="shared" ca="1" si="69"/>
        <v>0</v>
      </c>
    </row>
    <row r="610" spans="1:33" customFormat="1" x14ac:dyDescent="0.25">
      <c r="A610">
        <v>48475065</v>
      </c>
      <c r="B610" t="s">
        <v>1649</v>
      </c>
      <c r="C610" t="s">
        <v>1650</v>
      </c>
      <c r="D610">
        <v>912694978</v>
      </c>
      <c r="E610" t="s">
        <v>1651</v>
      </c>
      <c r="F610">
        <v>31</v>
      </c>
      <c r="G610" t="s">
        <v>30</v>
      </c>
      <c r="H610" t="str">
        <f t="shared" ca="1" si="63"/>
        <v>Propia</v>
      </c>
      <c r="I610" t="s">
        <v>79</v>
      </c>
      <c r="J610" t="s">
        <v>33</v>
      </c>
      <c r="K610">
        <f t="shared" ca="1" si="64"/>
        <v>7651</v>
      </c>
      <c r="L610" t="s">
        <v>131</v>
      </c>
      <c r="M610" t="s">
        <v>12872</v>
      </c>
      <c r="N610">
        <v>1</v>
      </c>
      <c r="O610" t="s">
        <v>14663</v>
      </c>
      <c r="P610" t="s">
        <v>14668</v>
      </c>
      <c r="Q610" t="s">
        <v>14659</v>
      </c>
      <c r="R610" s="1">
        <v>42889</v>
      </c>
      <c r="S610" t="s">
        <v>34</v>
      </c>
      <c r="T610" t="str">
        <f t="shared" ca="1" si="65"/>
        <v>Sin Garantia</v>
      </c>
      <c r="U610" t="str">
        <f t="shared" ca="1" si="66"/>
        <v>Con deuda</v>
      </c>
      <c r="V610" t="str">
        <f t="shared" ca="1" si="67"/>
        <v>Moroso</v>
      </c>
      <c r="W610" t="str">
        <f t="shared" ca="1" si="68"/>
        <v>Alto Riesgo</v>
      </c>
      <c r="X610">
        <v>1000</v>
      </c>
      <c r="Y610" s="2">
        <f ca="1">IF(H610="Propia",RANDBETWEEN(1000,5000),RANDBETWEEN(0,999))</f>
        <v>1664</v>
      </c>
      <c r="Z610" s="2">
        <f ca="1">IF(T610="Con Garantia",RANDBETWEEN(1000,5000),RANDBETWEEN(0,999))</f>
        <v>713</v>
      </c>
      <c r="AA610" s="2">
        <f ca="1">IF(U610="Sin deuda",RANDBETWEEN(1000,5000),RANDBETWEEN(0,999))</f>
        <v>865</v>
      </c>
      <c r="AB610" s="4">
        <f ca="1">IF(Q610="Si Trabaja",RANDBETWEEN(1000,5000),RANDBETWEEN(0,999))</f>
        <v>1040</v>
      </c>
      <c r="AC610" s="4">
        <f ca="1">IF(AND(F610&gt;17,F610&lt;71),RANDBETWEEN(1000,5000),RANDBETWEEN(0,999))</f>
        <v>4326</v>
      </c>
      <c r="AD610" s="4">
        <f ca="1">IF(AND(AB610&gt;=0.5,(K610-X610)&gt;1000),RANDBETWEEN(1000,5000),RANDBETWEEN(0,999))</f>
        <v>2877</v>
      </c>
      <c r="AE610" s="4">
        <f ca="1">IF(OR(V610="",V610="Puntual"),RANDBETWEEN(1000,5000),RANDBETWEEN(0,999))</f>
        <v>50</v>
      </c>
      <c r="AF610" s="4">
        <f ca="1">IF(OR(W610="Bajo Riesgo",AE610&gt;=1000),RANDBETWEEN(1000,5000),RANDBETWEEN(0,999))</f>
        <v>780</v>
      </c>
      <c r="AG610">
        <f t="shared" ca="1" si="69"/>
        <v>0</v>
      </c>
    </row>
    <row r="611" spans="1:33" customFormat="1" x14ac:dyDescent="0.25">
      <c r="A611">
        <v>47547810</v>
      </c>
      <c r="B611" t="s">
        <v>1652</v>
      </c>
      <c r="C611" t="s">
        <v>1653</v>
      </c>
      <c r="D611">
        <v>519219774</v>
      </c>
      <c r="E611" t="s">
        <v>1654</v>
      </c>
      <c r="F611">
        <v>51</v>
      </c>
      <c r="G611" t="s">
        <v>42</v>
      </c>
      <c r="H611" t="str">
        <f t="shared" ca="1" si="63"/>
        <v>Alquilada</v>
      </c>
      <c r="I611" t="s">
        <v>79</v>
      </c>
      <c r="J611" t="s">
        <v>33</v>
      </c>
      <c r="K611">
        <f t="shared" ca="1" si="64"/>
        <v>6260</v>
      </c>
      <c r="L611" t="s">
        <v>121</v>
      </c>
      <c r="M611" t="s">
        <v>14661</v>
      </c>
      <c r="N611" t="s">
        <v>14661</v>
      </c>
      <c r="O611" t="s">
        <v>14661</v>
      </c>
      <c r="P611" t="s">
        <v>14661</v>
      </c>
      <c r="Q611" t="s">
        <v>14662</v>
      </c>
      <c r="R611" s="1">
        <v>42791</v>
      </c>
      <c r="S611" t="s">
        <v>755</v>
      </c>
      <c r="T611" t="str">
        <f t="shared" ca="1" si="65"/>
        <v>Con Garantia</v>
      </c>
      <c r="U611" t="str">
        <f t="shared" ca="1" si="66"/>
        <v>Sin deuda</v>
      </c>
      <c r="V611" t="str">
        <f t="shared" ca="1" si="67"/>
        <v/>
      </c>
      <c r="W611" t="str">
        <f t="shared" ca="1" si="68"/>
        <v>Bajo Riesgo</v>
      </c>
      <c r="X611">
        <v>1000</v>
      </c>
      <c r="Y611" s="2">
        <f ca="1">IF(H611="Propia",RANDBETWEEN(1000,5000),RANDBETWEEN(0,999))</f>
        <v>453</v>
      </c>
      <c r="Z611" s="2">
        <f ca="1">IF(T611="Con Garantia",RANDBETWEEN(1000,5000),RANDBETWEEN(0,999))</f>
        <v>3337</v>
      </c>
      <c r="AA611" s="2">
        <f ca="1">IF(U611="Sin deuda",RANDBETWEEN(1000,5000),RANDBETWEEN(0,999))</f>
        <v>2248</v>
      </c>
      <c r="AB611" s="4">
        <f ca="1">IF(Q611="Si Trabaja",RANDBETWEEN(1000,5000),RANDBETWEEN(0,999))</f>
        <v>824</v>
      </c>
      <c r="AC611" s="4">
        <f ca="1">IF(AND(F611&gt;17,F611&lt;71),RANDBETWEEN(1000,5000),RANDBETWEEN(0,999))</f>
        <v>4884</v>
      </c>
      <c r="AD611" s="4">
        <f ca="1">IF(AND(AB611&gt;=0.5,(K611-X611)&gt;1000),RANDBETWEEN(1000,5000),RANDBETWEEN(0,999))</f>
        <v>2914</v>
      </c>
      <c r="AE611" s="4">
        <f ca="1">IF(OR(V611="",V611="Puntual"),RANDBETWEEN(1000,5000),RANDBETWEEN(0,999))</f>
        <v>1358</v>
      </c>
      <c r="AF611" s="4">
        <f ca="1">IF(OR(W611="Bajo Riesgo",AE611&gt;=1000),RANDBETWEEN(1000,5000),RANDBETWEEN(0,999))</f>
        <v>2633</v>
      </c>
      <c r="AG611">
        <f t="shared" ca="1" si="69"/>
        <v>0</v>
      </c>
    </row>
    <row r="612" spans="1:33" customFormat="1" x14ac:dyDescent="0.25">
      <c r="A612">
        <v>48310053</v>
      </c>
      <c r="B612" t="s">
        <v>1646</v>
      </c>
      <c r="C612" t="s">
        <v>1639</v>
      </c>
      <c r="D612">
        <v>933182743</v>
      </c>
      <c r="E612" t="s">
        <v>1648</v>
      </c>
      <c r="F612">
        <v>65</v>
      </c>
      <c r="G612" t="s">
        <v>42</v>
      </c>
      <c r="H612" t="str">
        <f t="shared" ca="1" si="63"/>
        <v>Propia</v>
      </c>
      <c r="I612" t="s">
        <v>49</v>
      </c>
      <c r="J612" t="s">
        <v>33</v>
      </c>
      <c r="K612">
        <f t="shared" ca="1" si="64"/>
        <v>6303</v>
      </c>
      <c r="L612" t="s">
        <v>103</v>
      </c>
      <c r="M612" t="s">
        <v>14661</v>
      </c>
      <c r="N612" t="s">
        <v>14661</v>
      </c>
      <c r="O612" t="s">
        <v>14661</v>
      </c>
      <c r="P612" t="s">
        <v>14661</v>
      </c>
      <c r="Q612" t="s">
        <v>14662</v>
      </c>
      <c r="R612" s="1">
        <v>43016</v>
      </c>
      <c r="S612" t="s">
        <v>34</v>
      </c>
      <c r="T612" t="str">
        <f t="shared" ca="1" si="65"/>
        <v>Con Garantia</v>
      </c>
      <c r="U612" t="str">
        <f t="shared" ca="1" si="66"/>
        <v>Sin deuda</v>
      </c>
      <c r="V612" t="str">
        <f t="shared" ca="1" si="67"/>
        <v/>
      </c>
      <c r="W612" t="str">
        <f t="shared" ca="1" si="68"/>
        <v>Bajo Riesgo</v>
      </c>
      <c r="X612">
        <v>1000</v>
      </c>
      <c r="Y612" s="2">
        <f ca="1">IF(H612="Propia",RANDBETWEEN(1000,5000),RANDBETWEEN(0,999))</f>
        <v>4282</v>
      </c>
      <c r="Z612" s="2">
        <f ca="1">IF(T612="Con Garantia",RANDBETWEEN(1000,5000),RANDBETWEEN(0,999))</f>
        <v>4901</v>
      </c>
      <c r="AA612" s="2">
        <f ca="1">IF(U612="Sin deuda",RANDBETWEEN(1000,5000),RANDBETWEEN(0,999))</f>
        <v>1743</v>
      </c>
      <c r="AB612" s="4">
        <f ca="1">IF(Q612="Si Trabaja",RANDBETWEEN(1000,5000),RANDBETWEEN(0,999))</f>
        <v>726</v>
      </c>
      <c r="AC612" s="4">
        <f ca="1">IF(AND(F612&gt;17,F612&lt;71),RANDBETWEEN(1000,5000),RANDBETWEEN(0,999))</f>
        <v>4974</v>
      </c>
      <c r="AD612" s="4">
        <f ca="1">IF(AND(AB612&gt;=0.5,(K612-X612)&gt;1000),RANDBETWEEN(1000,5000),RANDBETWEEN(0,999))</f>
        <v>4046</v>
      </c>
      <c r="AE612" s="4">
        <f ca="1">IF(OR(V612="",V612="Puntual"),RANDBETWEEN(1000,5000),RANDBETWEEN(0,999))</f>
        <v>3815</v>
      </c>
      <c r="AF612" s="4">
        <f ca="1">IF(OR(W612="Bajo Riesgo",AE612&gt;=1000),RANDBETWEEN(1000,5000),RANDBETWEEN(0,999))</f>
        <v>3709</v>
      </c>
      <c r="AG612">
        <f t="shared" ca="1" si="69"/>
        <v>0</v>
      </c>
    </row>
    <row r="613" spans="1:33" customFormat="1" x14ac:dyDescent="0.25">
      <c r="A613">
        <v>76239162</v>
      </c>
      <c r="B613" t="s">
        <v>1655</v>
      </c>
      <c r="C613" t="s">
        <v>1656</v>
      </c>
      <c r="D613">
        <v>940049481</v>
      </c>
      <c r="E613" t="s">
        <v>1657</v>
      </c>
      <c r="F613">
        <v>34</v>
      </c>
      <c r="G613" t="s">
        <v>42</v>
      </c>
      <c r="H613" t="str">
        <f t="shared" ca="1" si="63"/>
        <v>Propia</v>
      </c>
      <c r="I613" t="s">
        <v>32</v>
      </c>
      <c r="J613" t="s">
        <v>33</v>
      </c>
      <c r="K613">
        <f t="shared" ca="1" si="64"/>
        <v>6514</v>
      </c>
      <c r="L613" t="s">
        <v>31</v>
      </c>
      <c r="M613" t="s">
        <v>12860</v>
      </c>
      <c r="N613">
        <v>5</v>
      </c>
      <c r="O613" t="s">
        <v>14663</v>
      </c>
      <c r="P613" t="s">
        <v>14669</v>
      </c>
      <c r="Q613" t="s">
        <v>14659</v>
      </c>
      <c r="R613" s="1">
        <v>42823</v>
      </c>
      <c r="S613" t="s">
        <v>755</v>
      </c>
      <c r="T613" t="str">
        <f t="shared" ca="1" si="65"/>
        <v>Con Garantia</v>
      </c>
      <c r="U613" t="str">
        <f t="shared" ca="1" si="66"/>
        <v>Sin deuda</v>
      </c>
      <c r="V613" t="str">
        <f t="shared" ca="1" si="67"/>
        <v/>
      </c>
      <c r="W613" t="str">
        <f t="shared" ca="1" si="68"/>
        <v>Bajo Riesgo</v>
      </c>
      <c r="X613">
        <v>1000</v>
      </c>
      <c r="Y613" s="2">
        <f ca="1">IF(H613="Propia",RANDBETWEEN(1000,5000),RANDBETWEEN(0,999))</f>
        <v>3653</v>
      </c>
      <c r="Z613" s="2">
        <f ca="1">IF(T613="Con Garantia",RANDBETWEEN(1000,5000),RANDBETWEEN(0,999))</f>
        <v>2842</v>
      </c>
      <c r="AA613" s="2">
        <f ca="1">IF(U613="Sin deuda",RANDBETWEEN(1000,5000),RANDBETWEEN(0,999))</f>
        <v>1862</v>
      </c>
      <c r="AB613" s="4">
        <f ca="1">IF(Q613="Si Trabaja",RANDBETWEEN(1000,5000),RANDBETWEEN(0,999))</f>
        <v>1102</v>
      </c>
      <c r="AC613" s="4">
        <f ca="1">IF(AND(F613&gt;17,F613&lt;71),RANDBETWEEN(1000,5000),RANDBETWEEN(0,999))</f>
        <v>4051</v>
      </c>
      <c r="AD613" s="4">
        <f ca="1">IF(AND(AB613&gt;=0.5,(K613-X613)&gt;1000),RANDBETWEEN(1000,5000),RANDBETWEEN(0,999))</f>
        <v>4535</v>
      </c>
      <c r="AE613" s="4">
        <f ca="1">IF(OR(V613="",V613="Puntual"),RANDBETWEEN(1000,5000),RANDBETWEEN(0,999))</f>
        <v>3792</v>
      </c>
      <c r="AF613" s="4">
        <f ca="1">IF(OR(W613="Bajo Riesgo",AE613&gt;=1000),RANDBETWEEN(1000,5000),RANDBETWEEN(0,999))</f>
        <v>4376</v>
      </c>
      <c r="AG613">
        <f t="shared" ca="1" si="69"/>
        <v>1</v>
      </c>
    </row>
    <row r="614" spans="1:33" customFormat="1" x14ac:dyDescent="0.25">
      <c r="A614">
        <v>44439338</v>
      </c>
      <c r="B614" t="s">
        <v>1658</v>
      </c>
      <c r="C614" t="s">
        <v>1639</v>
      </c>
      <c r="D614">
        <v>918472798</v>
      </c>
      <c r="E614" t="s">
        <v>1659</v>
      </c>
      <c r="F614">
        <v>48</v>
      </c>
      <c r="G614" t="s">
        <v>42</v>
      </c>
      <c r="H614" t="str">
        <f t="shared" ca="1" si="63"/>
        <v>Propia</v>
      </c>
      <c r="I614" t="s">
        <v>32</v>
      </c>
      <c r="J614" t="s">
        <v>33</v>
      </c>
      <c r="K614">
        <f t="shared" ca="1" si="64"/>
        <v>6239</v>
      </c>
      <c r="L614" t="s">
        <v>53</v>
      </c>
      <c r="M614" t="s">
        <v>13505</v>
      </c>
      <c r="N614">
        <v>5</v>
      </c>
      <c r="O614" t="s">
        <v>14663</v>
      </c>
      <c r="P614" t="s">
        <v>14670</v>
      </c>
      <c r="Q614" t="s">
        <v>14659</v>
      </c>
      <c r="R614" s="1">
        <v>43064</v>
      </c>
      <c r="S614" t="s">
        <v>34</v>
      </c>
      <c r="T614" t="str">
        <f t="shared" ca="1" si="65"/>
        <v>Sin Garantia</v>
      </c>
      <c r="U614" t="str">
        <f t="shared" ca="1" si="66"/>
        <v>Con deuda</v>
      </c>
      <c r="V614" t="str">
        <f t="shared" ca="1" si="67"/>
        <v>Moroso</v>
      </c>
      <c r="W614" t="str">
        <f t="shared" ca="1" si="68"/>
        <v>Alto Riesgo</v>
      </c>
      <c r="X614">
        <v>1000</v>
      </c>
      <c r="Y614" s="2">
        <f ca="1">IF(H614="Propia",RANDBETWEEN(1000,5000),RANDBETWEEN(0,999))</f>
        <v>4630</v>
      </c>
      <c r="Z614" s="2">
        <f ca="1">IF(T614="Con Garantia",RANDBETWEEN(1000,5000),RANDBETWEEN(0,999))</f>
        <v>283</v>
      </c>
      <c r="AA614" s="2">
        <f ca="1">IF(U614="Sin deuda",RANDBETWEEN(1000,5000),RANDBETWEEN(0,999))</f>
        <v>454</v>
      </c>
      <c r="AB614" s="4">
        <f ca="1">IF(Q614="Si Trabaja",RANDBETWEEN(1000,5000),RANDBETWEEN(0,999))</f>
        <v>2696</v>
      </c>
      <c r="AC614" s="4">
        <f ca="1">IF(AND(F614&gt;17,F614&lt;71),RANDBETWEEN(1000,5000),RANDBETWEEN(0,999))</f>
        <v>1014</v>
      </c>
      <c r="AD614" s="4">
        <f ca="1">IF(AND(AB614&gt;=0.5,(K614-X614)&gt;1000),RANDBETWEEN(1000,5000),RANDBETWEEN(0,999))</f>
        <v>2896</v>
      </c>
      <c r="AE614" s="4">
        <f ca="1">IF(OR(V614="",V614="Puntual"),RANDBETWEEN(1000,5000),RANDBETWEEN(0,999))</f>
        <v>236</v>
      </c>
      <c r="AF614" s="4">
        <f ca="1">IF(OR(W614="Bajo Riesgo",AE614&gt;=1000),RANDBETWEEN(1000,5000),RANDBETWEEN(0,999))</f>
        <v>818</v>
      </c>
      <c r="AG614">
        <f t="shared" ca="1" si="69"/>
        <v>0</v>
      </c>
    </row>
    <row r="615" spans="1:33" customFormat="1" x14ac:dyDescent="0.25">
      <c r="A615">
        <v>74200104</v>
      </c>
      <c r="B615" t="s">
        <v>1660</v>
      </c>
      <c r="C615" t="s">
        <v>1661</v>
      </c>
      <c r="D615">
        <v>949296618</v>
      </c>
      <c r="E615" t="s">
        <v>1662</v>
      </c>
      <c r="F615">
        <v>29</v>
      </c>
      <c r="G615" t="s">
        <v>42</v>
      </c>
      <c r="H615" t="str">
        <f t="shared" ca="1" si="63"/>
        <v>Propia</v>
      </c>
      <c r="I615" t="s">
        <v>44</v>
      </c>
      <c r="J615" t="s">
        <v>33</v>
      </c>
      <c r="K615">
        <f t="shared" ca="1" si="64"/>
        <v>6073</v>
      </c>
      <c r="L615" t="s">
        <v>53</v>
      </c>
      <c r="M615" t="s">
        <v>14661</v>
      </c>
      <c r="N615" t="s">
        <v>14661</v>
      </c>
      <c r="O615" t="s">
        <v>14661</v>
      </c>
      <c r="P615" t="s">
        <v>14661</v>
      </c>
      <c r="Q615" t="s">
        <v>14662</v>
      </c>
      <c r="R615" s="1">
        <v>42931</v>
      </c>
      <c r="S615" t="s">
        <v>34</v>
      </c>
      <c r="T615" t="str">
        <f t="shared" ca="1" si="65"/>
        <v>Con Garantia</v>
      </c>
      <c r="U615" t="str">
        <f t="shared" ca="1" si="66"/>
        <v>Sin deuda</v>
      </c>
      <c r="V615" t="str">
        <f t="shared" ca="1" si="67"/>
        <v/>
      </c>
      <c r="W615" t="str">
        <f t="shared" ca="1" si="68"/>
        <v>Bajo Riesgo</v>
      </c>
      <c r="X615">
        <v>1000</v>
      </c>
      <c r="Y615" s="2">
        <f ca="1">IF(H615="Propia",RANDBETWEEN(1000,5000),RANDBETWEEN(0,999))</f>
        <v>1733</v>
      </c>
      <c r="Z615" s="2">
        <f ca="1">IF(T615="Con Garantia",RANDBETWEEN(1000,5000),RANDBETWEEN(0,999))</f>
        <v>3845</v>
      </c>
      <c r="AA615" s="2">
        <f ca="1">IF(U615="Sin deuda",RANDBETWEEN(1000,5000),RANDBETWEEN(0,999))</f>
        <v>4626</v>
      </c>
      <c r="AB615" s="4">
        <f ca="1">IF(Q615="Si Trabaja",RANDBETWEEN(1000,5000),RANDBETWEEN(0,999))</f>
        <v>130</v>
      </c>
      <c r="AC615" s="4">
        <f ca="1">IF(AND(F615&gt;17,F615&lt;71),RANDBETWEEN(1000,5000),RANDBETWEEN(0,999))</f>
        <v>2455</v>
      </c>
      <c r="AD615" s="4">
        <f ca="1">IF(AND(AB615&gt;=0.5,(K615-X615)&gt;1000),RANDBETWEEN(1000,5000),RANDBETWEEN(0,999))</f>
        <v>2078</v>
      </c>
      <c r="AE615" s="4">
        <f ca="1">IF(OR(V615="",V615="Puntual"),RANDBETWEEN(1000,5000),RANDBETWEEN(0,999))</f>
        <v>4533</v>
      </c>
      <c r="AF615" s="4">
        <f ca="1">IF(OR(W615="Bajo Riesgo",AE615&gt;=1000),RANDBETWEEN(1000,5000),RANDBETWEEN(0,999))</f>
        <v>2385</v>
      </c>
      <c r="AG615">
        <f t="shared" ca="1" si="69"/>
        <v>0</v>
      </c>
    </row>
    <row r="616" spans="1:33" customFormat="1" x14ac:dyDescent="0.25">
      <c r="A616">
        <v>10552016</v>
      </c>
      <c r="B616" t="s">
        <v>1663</v>
      </c>
      <c r="C616" t="s">
        <v>1664</v>
      </c>
      <c r="D616">
        <v>519912891</v>
      </c>
      <c r="E616" t="s">
        <v>1665</v>
      </c>
      <c r="F616">
        <v>25</v>
      </c>
      <c r="G616" t="s">
        <v>30</v>
      </c>
      <c r="H616" t="str">
        <f t="shared" ca="1" si="63"/>
        <v>Propia</v>
      </c>
      <c r="I616" t="s">
        <v>32</v>
      </c>
      <c r="J616" t="s">
        <v>33</v>
      </c>
      <c r="K616">
        <f t="shared" ca="1" si="64"/>
        <v>6609</v>
      </c>
      <c r="L616" t="s">
        <v>121</v>
      </c>
      <c r="M616" t="s">
        <v>14256</v>
      </c>
      <c r="N616">
        <v>6</v>
      </c>
      <c r="O616" t="s">
        <v>14663</v>
      </c>
      <c r="P616" t="s">
        <v>14660</v>
      </c>
      <c r="Q616" t="s">
        <v>14659</v>
      </c>
      <c r="R616" s="1">
        <v>42834</v>
      </c>
      <c r="S616" t="s">
        <v>755</v>
      </c>
      <c r="T616" t="str">
        <f t="shared" ca="1" si="65"/>
        <v>Sin Garantia</v>
      </c>
      <c r="U616" t="str">
        <f t="shared" ca="1" si="66"/>
        <v>Sin deuda</v>
      </c>
      <c r="V616" t="str">
        <f t="shared" ca="1" si="67"/>
        <v/>
      </c>
      <c r="W616" t="str">
        <f t="shared" ca="1" si="68"/>
        <v>Bajo Riesgo</v>
      </c>
      <c r="X616">
        <v>1000</v>
      </c>
      <c r="Y616" s="2">
        <f ca="1">IF(H616="Propia",RANDBETWEEN(1000,5000),RANDBETWEEN(0,999))</f>
        <v>3987</v>
      </c>
      <c r="Z616" s="2">
        <f ca="1">IF(T616="Con Garantia",RANDBETWEEN(1000,5000),RANDBETWEEN(0,999))</f>
        <v>575</v>
      </c>
      <c r="AA616" s="2">
        <f ca="1">IF(U616="Sin deuda",RANDBETWEEN(1000,5000),RANDBETWEEN(0,999))</f>
        <v>1989</v>
      </c>
      <c r="AB616" s="4">
        <f ca="1">IF(Q616="Si Trabaja",RANDBETWEEN(1000,5000),RANDBETWEEN(0,999))</f>
        <v>2911</v>
      </c>
      <c r="AC616" s="4">
        <f ca="1">IF(AND(F616&gt;17,F616&lt;71),RANDBETWEEN(1000,5000),RANDBETWEEN(0,999))</f>
        <v>4065</v>
      </c>
      <c r="AD616" s="4">
        <f ca="1">IF(AND(AB616&gt;=0.5,(K616-X616)&gt;1000),RANDBETWEEN(1000,5000),RANDBETWEEN(0,999))</f>
        <v>1926</v>
      </c>
      <c r="AE616" s="4">
        <f ca="1">IF(OR(V616="",V616="Puntual"),RANDBETWEEN(1000,5000),RANDBETWEEN(0,999))</f>
        <v>2714</v>
      </c>
      <c r="AF616" s="4">
        <f ca="1">IF(OR(W616="Bajo Riesgo",AE616&gt;=1000),RANDBETWEEN(1000,5000),RANDBETWEEN(0,999))</f>
        <v>2329</v>
      </c>
      <c r="AG616">
        <f t="shared" ca="1" si="69"/>
        <v>1</v>
      </c>
    </row>
    <row r="617" spans="1:33" customFormat="1" x14ac:dyDescent="0.25">
      <c r="A617">
        <v>45530555</v>
      </c>
      <c r="B617" t="s">
        <v>1666</v>
      </c>
      <c r="C617" t="s">
        <v>1667</v>
      </c>
      <c r="D617">
        <v>969554964</v>
      </c>
      <c r="E617" t="s">
        <v>1668</v>
      </c>
      <c r="F617">
        <v>66</v>
      </c>
      <c r="G617" t="s">
        <v>42</v>
      </c>
      <c r="H617" t="str">
        <f t="shared" ca="1" si="63"/>
        <v>Alquilada</v>
      </c>
      <c r="I617" t="s">
        <v>79</v>
      </c>
      <c r="J617" t="s">
        <v>33</v>
      </c>
      <c r="K617">
        <f t="shared" ca="1" si="64"/>
        <v>5670</v>
      </c>
      <c r="L617" t="s">
        <v>121</v>
      </c>
      <c r="M617" t="s">
        <v>14661</v>
      </c>
      <c r="N617" t="s">
        <v>14661</v>
      </c>
      <c r="O617" t="s">
        <v>14661</v>
      </c>
      <c r="P617" t="s">
        <v>14661</v>
      </c>
      <c r="Q617" t="s">
        <v>14662</v>
      </c>
      <c r="R617" s="1">
        <v>42844</v>
      </c>
      <c r="S617" t="s">
        <v>755</v>
      </c>
      <c r="T617" t="str">
        <f t="shared" ca="1" si="65"/>
        <v>Con Garantia</v>
      </c>
      <c r="U617" t="str">
        <f t="shared" ca="1" si="66"/>
        <v>Con deuda</v>
      </c>
      <c r="V617" t="str">
        <f t="shared" ca="1" si="67"/>
        <v>Puntual</v>
      </c>
      <c r="W617" t="str">
        <f t="shared" ca="1" si="68"/>
        <v>Bajo Riesgo</v>
      </c>
      <c r="X617">
        <v>1000</v>
      </c>
      <c r="Y617" s="2">
        <f ca="1">IF(H617="Propia",RANDBETWEEN(1000,5000),RANDBETWEEN(0,999))</f>
        <v>53</v>
      </c>
      <c r="Z617" s="2">
        <f ca="1">IF(T617="Con Garantia",RANDBETWEEN(1000,5000),RANDBETWEEN(0,999))</f>
        <v>1554</v>
      </c>
      <c r="AA617" s="2">
        <f ca="1">IF(U617="Sin deuda",RANDBETWEEN(1000,5000),RANDBETWEEN(0,999))</f>
        <v>397</v>
      </c>
      <c r="AB617" s="4">
        <f ca="1">IF(Q617="Si Trabaja",RANDBETWEEN(1000,5000),RANDBETWEEN(0,999))</f>
        <v>892</v>
      </c>
      <c r="AC617" s="4">
        <f ca="1">IF(AND(F617&gt;17,F617&lt;71),RANDBETWEEN(1000,5000),RANDBETWEEN(0,999))</f>
        <v>3529</v>
      </c>
      <c r="AD617" s="4">
        <f ca="1">IF(AND(AB617&gt;=0.5,(K617-X617)&gt;1000),RANDBETWEEN(1000,5000),RANDBETWEEN(0,999))</f>
        <v>2270</v>
      </c>
      <c r="AE617" s="4">
        <f ca="1">IF(OR(V617="",V617="Puntual"),RANDBETWEEN(1000,5000),RANDBETWEEN(0,999))</f>
        <v>4283</v>
      </c>
      <c r="AF617" s="4">
        <f ca="1">IF(OR(W617="Bajo Riesgo",AE617&gt;=1000),RANDBETWEEN(1000,5000),RANDBETWEEN(0,999))</f>
        <v>4375</v>
      </c>
      <c r="AG617">
        <f t="shared" ca="1" si="69"/>
        <v>0</v>
      </c>
    </row>
    <row r="618" spans="1:33" customFormat="1" x14ac:dyDescent="0.25">
      <c r="A618">
        <v>599295</v>
      </c>
      <c r="B618" t="s">
        <v>1669</v>
      </c>
      <c r="C618" t="s">
        <v>1670</v>
      </c>
      <c r="D618">
        <v>922303100</v>
      </c>
      <c r="E618" t="s">
        <v>1671</v>
      </c>
      <c r="F618">
        <v>68</v>
      </c>
      <c r="G618" t="s">
        <v>30</v>
      </c>
      <c r="H618" t="str">
        <f t="shared" ca="1" si="63"/>
        <v>Propia</v>
      </c>
      <c r="I618" t="s">
        <v>44</v>
      </c>
      <c r="J618" t="s">
        <v>33</v>
      </c>
      <c r="K618">
        <f t="shared" ca="1" si="64"/>
        <v>6841</v>
      </c>
      <c r="L618" t="s">
        <v>48</v>
      </c>
      <c r="M618" t="s">
        <v>14661</v>
      </c>
      <c r="N618" t="s">
        <v>14661</v>
      </c>
      <c r="O618" t="s">
        <v>14661</v>
      </c>
      <c r="P618" t="s">
        <v>14661</v>
      </c>
      <c r="Q618" t="s">
        <v>14662</v>
      </c>
      <c r="R618" s="1">
        <v>42855</v>
      </c>
      <c r="S618" t="s">
        <v>34</v>
      </c>
      <c r="T618" t="str">
        <f t="shared" ca="1" si="65"/>
        <v>Sin Garantia</v>
      </c>
      <c r="U618" t="str">
        <f t="shared" ca="1" si="66"/>
        <v>Con deuda</v>
      </c>
      <c r="V618" t="str">
        <f t="shared" ca="1" si="67"/>
        <v>Puntual</v>
      </c>
      <c r="W618" t="str">
        <f t="shared" ca="1" si="68"/>
        <v>Bajo Riesgo</v>
      </c>
      <c r="X618">
        <v>1000</v>
      </c>
      <c r="Y618" s="2">
        <f ca="1">IF(H618="Propia",RANDBETWEEN(1000,5000),RANDBETWEEN(0,999))</f>
        <v>1302</v>
      </c>
      <c r="Z618" s="2">
        <f ca="1">IF(T618="Con Garantia",RANDBETWEEN(1000,5000),RANDBETWEEN(0,999))</f>
        <v>685</v>
      </c>
      <c r="AA618" s="2">
        <f ca="1">IF(U618="Sin deuda",RANDBETWEEN(1000,5000),RANDBETWEEN(0,999))</f>
        <v>296</v>
      </c>
      <c r="AB618" s="4">
        <f ca="1">IF(Q618="Si Trabaja",RANDBETWEEN(1000,5000),RANDBETWEEN(0,999))</f>
        <v>297</v>
      </c>
      <c r="AC618" s="4">
        <f ca="1">IF(AND(F618&gt;17,F618&lt;71),RANDBETWEEN(1000,5000),RANDBETWEEN(0,999))</f>
        <v>4756</v>
      </c>
      <c r="AD618" s="4">
        <f ca="1">IF(AND(AB618&gt;=0.5,(K618-X618)&gt;1000),RANDBETWEEN(1000,5000),RANDBETWEEN(0,999))</f>
        <v>3464</v>
      </c>
      <c r="AE618" s="4">
        <f ca="1">IF(OR(V618="",V618="Puntual"),RANDBETWEEN(1000,5000),RANDBETWEEN(0,999))</f>
        <v>2884</v>
      </c>
      <c r="AF618" s="4">
        <f ca="1">IF(OR(W618="Bajo Riesgo",AE618&gt;=1000),RANDBETWEEN(1000,5000),RANDBETWEEN(0,999))</f>
        <v>3773</v>
      </c>
      <c r="AG618">
        <f t="shared" ca="1" si="69"/>
        <v>0</v>
      </c>
    </row>
    <row r="619" spans="1:33" customFormat="1" x14ac:dyDescent="0.25">
      <c r="A619">
        <v>70430038</v>
      </c>
      <c r="B619" t="s">
        <v>1672</v>
      </c>
      <c r="C619" t="s">
        <v>1673</v>
      </c>
      <c r="D619">
        <v>987102504</v>
      </c>
      <c r="E619" t="s">
        <v>1674</v>
      </c>
      <c r="F619">
        <v>27</v>
      </c>
      <c r="G619" t="s">
        <v>30</v>
      </c>
      <c r="H619" t="str">
        <f t="shared" ca="1" si="63"/>
        <v>Alquilada</v>
      </c>
      <c r="I619" t="s">
        <v>49</v>
      </c>
      <c r="J619" t="s">
        <v>33</v>
      </c>
      <c r="K619">
        <f t="shared" ca="1" si="64"/>
        <v>7298</v>
      </c>
      <c r="L619" t="s">
        <v>121</v>
      </c>
      <c r="M619" t="s">
        <v>14661</v>
      </c>
      <c r="N619" t="s">
        <v>14661</v>
      </c>
      <c r="O619" t="s">
        <v>14661</v>
      </c>
      <c r="P619" t="s">
        <v>14661</v>
      </c>
      <c r="Q619" t="s">
        <v>14662</v>
      </c>
      <c r="R619" s="1">
        <v>43075</v>
      </c>
      <c r="S619" t="s">
        <v>755</v>
      </c>
      <c r="T619" t="str">
        <f t="shared" ca="1" si="65"/>
        <v>Con Garantia</v>
      </c>
      <c r="U619" t="str">
        <f t="shared" ca="1" si="66"/>
        <v>Con deuda</v>
      </c>
      <c r="V619" t="str">
        <f t="shared" ca="1" si="67"/>
        <v>Puntual</v>
      </c>
      <c r="W619" t="str">
        <f t="shared" ca="1" si="68"/>
        <v>Bajo Riesgo</v>
      </c>
      <c r="X619">
        <v>1000</v>
      </c>
      <c r="Y619" s="2">
        <f ca="1">IF(H619="Propia",RANDBETWEEN(1000,5000),RANDBETWEEN(0,999))</f>
        <v>987</v>
      </c>
      <c r="Z619" s="2">
        <f ca="1">IF(T619="Con Garantia",RANDBETWEEN(1000,5000),RANDBETWEEN(0,999))</f>
        <v>4926</v>
      </c>
      <c r="AA619" s="2">
        <f ca="1">IF(U619="Sin deuda",RANDBETWEEN(1000,5000),RANDBETWEEN(0,999))</f>
        <v>488</v>
      </c>
      <c r="AB619" s="4">
        <f ca="1">IF(Q619="Si Trabaja",RANDBETWEEN(1000,5000),RANDBETWEEN(0,999))</f>
        <v>645</v>
      </c>
      <c r="AC619" s="4">
        <f ca="1">IF(AND(F619&gt;17,F619&lt;71),RANDBETWEEN(1000,5000),RANDBETWEEN(0,999))</f>
        <v>1640</v>
      </c>
      <c r="AD619" s="4">
        <f ca="1">IF(AND(AB619&gt;=0.5,(K619-X619)&gt;1000),RANDBETWEEN(1000,5000),RANDBETWEEN(0,999))</f>
        <v>3367</v>
      </c>
      <c r="AE619" s="4">
        <f ca="1">IF(OR(V619="",V619="Puntual"),RANDBETWEEN(1000,5000),RANDBETWEEN(0,999))</f>
        <v>1948</v>
      </c>
      <c r="AF619" s="4">
        <f ca="1">IF(OR(W619="Bajo Riesgo",AE619&gt;=1000),RANDBETWEEN(1000,5000),RANDBETWEEN(0,999))</f>
        <v>3368</v>
      </c>
      <c r="AG619">
        <f t="shared" ca="1" si="69"/>
        <v>0</v>
      </c>
    </row>
    <row r="620" spans="1:33" customFormat="1" x14ac:dyDescent="0.25">
      <c r="A620">
        <v>21814383</v>
      </c>
      <c r="B620" t="s">
        <v>1675</v>
      </c>
      <c r="C620" t="s">
        <v>1676</v>
      </c>
      <c r="D620">
        <v>991628789</v>
      </c>
      <c r="E620" t="s">
        <v>1677</v>
      </c>
      <c r="F620">
        <v>29</v>
      </c>
      <c r="G620" t="s">
        <v>42</v>
      </c>
      <c r="H620" t="str">
        <f t="shared" ca="1" si="63"/>
        <v>Alquilada</v>
      </c>
      <c r="I620" t="s">
        <v>79</v>
      </c>
      <c r="J620" t="s">
        <v>33</v>
      </c>
      <c r="K620">
        <f t="shared" ca="1" si="64"/>
        <v>5353</v>
      </c>
      <c r="L620" t="s">
        <v>131</v>
      </c>
      <c r="M620" t="s">
        <v>13582</v>
      </c>
      <c r="N620">
        <v>3</v>
      </c>
      <c r="O620" t="s">
        <v>14663</v>
      </c>
      <c r="P620" t="s">
        <v>14660</v>
      </c>
      <c r="Q620" t="s">
        <v>14659</v>
      </c>
      <c r="R620" s="1">
        <v>42771</v>
      </c>
      <c r="S620" t="s">
        <v>755</v>
      </c>
      <c r="T620" t="str">
        <f t="shared" ca="1" si="65"/>
        <v>Sin Garantia</v>
      </c>
      <c r="U620" t="str">
        <f t="shared" ca="1" si="66"/>
        <v>Con deuda</v>
      </c>
      <c r="V620" t="str">
        <f t="shared" ca="1" si="67"/>
        <v>Puntual</v>
      </c>
      <c r="W620" t="str">
        <f t="shared" ca="1" si="68"/>
        <v>Bajo Riesgo</v>
      </c>
      <c r="X620">
        <v>1000</v>
      </c>
      <c r="Y620" s="2">
        <f ca="1">IF(H620="Propia",RANDBETWEEN(1000,5000),RANDBETWEEN(0,999))</f>
        <v>607</v>
      </c>
      <c r="Z620" s="2">
        <f ca="1">IF(T620="Con Garantia",RANDBETWEEN(1000,5000),RANDBETWEEN(0,999))</f>
        <v>915</v>
      </c>
      <c r="AA620" s="2">
        <f ca="1">IF(U620="Sin deuda",RANDBETWEEN(1000,5000),RANDBETWEEN(0,999))</f>
        <v>245</v>
      </c>
      <c r="AB620" s="4">
        <f ca="1">IF(Q620="Si Trabaja",RANDBETWEEN(1000,5000),RANDBETWEEN(0,999))</f>
        <v>2998</v>
      </c>
      <c r="AC620" s="4">
        <f ca="1">IF(AND(F620&gt;17,F620&lt;71),RANDBETWEEN(1000,5000),RANDBETWEEN(0,999))</f>
        <v>3843</v>
      </c>
      <c r="AD620" s="4">
        <f ca="1">IF(AND(AB620&gt;=0.5,(K620-X620)&gt;1000),RANDBETWEEN(1000,5000),RANDBETWEEN(0,999))</f>
        <v>4263</v>
      </c>
      <c r="AE620" s="4">
        <f ca="1">IF(OR(V620="",V620="Puntual"),RANDBETWEEN(1000,5000),RANDBETWEEN(0,999))</f>
        <v>2310</v>
      </c>
      <c r="AF620" s="4">
        <f ca="1">IF(OR(W620="Bajo Riesgo",AE620&gt;=1000),RANDBETWEEN(1000,5000),RANDBETWEEN(0,999))</f>
        <v>3897</v>
      </c>
      <c r="AG620">
        <f t="shared" ca="1" si="69"/>
        <v>1</v>
      </c>
    </row>
    <row r="621" spans="1:33" customFormat="1" x14ac:dyDescent="0.25">
      <c r="A621">
        <v>44529097</v>
      </c>
      <c r="B621" t="s">
        <v>1678</v>
      </c>
      <c r="C621" t="s">
        <v>1679</v>
      </c>
      <c r="D621">
        <v>983863622</v>
      </c>
      <c r="E621" t="s">
        <v>1680</v>
      </c>
      <c r="F621">
        <v>46</v>
      </c>
      <c r="G621" t="s">
        <v>30</v>
      </c>
      <c r="H621" t="str">
        <f t="shared" ca="1" si="63"/>
        <v>Propia</v>
      </c>
      <c r="I621" t="s">
        <v>44</v>
      </c>
      <c r="J621" t="s">
        <v>33</v>
      </c>
      <c r="K621">
        <f t="shared" ca="1" si="64"/>
        <v>6414</v>
      </c>
      <c r="L621" t="s">
        <v>38</v>
      </c>
      <c r="M621" t="s">
        <v>13202</v>
      </c>
      <c r="N621">
        <v>6</v>
      </c>
      <c r="O621" t="s">
        <v>14663</v>
      </c>
      <c r="P621" t="s">
        <v>14660</v>
      </c>
      <c r="Q621" t="s">
        <v>14659</v>
      </c>
      <c r="R621" s="1">
        <v>43092</v>
      </c>
      <c r="S621" t="s">
        <v>34</v>
      </c>
      <c r="T621" t="str">
        <f t="shared" ca="1" si="65"/>
        <v>Con Garantia</v>
      </c>
      <c r="U621" t="str">
        <f t="shared" ca="1" si="66"/>
        <v>Con deuda</v>
      </c>
      <c r="V621" t="str">
        <f t="shared" ca="1" si="67"/>
        <v>Puntual</v>
      </c>
      <c r="W621" t="str">
        <f t="shared" ca="1" si="68"/>
        <v>Bajo Riesgo</v>
      </c>
      <c r="X621">
        <v>1000</v>
      </c>
      <c r="Y621" s="2">
        <f ca="1">IF(H621="Propia",RANDBETWEEN(1000,5000),RANDBETWEEN(0,999))</f>
        <v>2288</v>
      </c>
      <c r="Z621" s="2">
        <f ca="1">IF(T621="Con Garantia",RANDBETWEEN(1000,5000),RANDBETWEEN(0,999))</f>
        <v>4540</v>
      </c>
      <c r="AA621" s="2">
        <f ca="1">IF(U621="Sin deuda",RANDBETWEEN(1000,5000),RANDBETWEEN(0,999))</f>
        <v>462</v>
      </c>
      <c r="AB621" s="4">
        <f ca="1">IF(Q621="Si Trabaja",RANDBETWEEN(1000,5000),RANDBETWEEN(0,999))</f>
        <v>1763</v>
      </c>
      <c r="AC621" s="4">
        <f ca="1">IF(AND(F621&gt;17,F621&lt;71),RANDBETWEEN(1000,5000),RANDBETWEEN(0,999))</f>
        <v>1825</v>
      </c>
      <c r="AD621" s="4">
        <f ca="1">IF(AND(AB621&gt;=0.5,(K621-X621)&gt;1000),RANDBETWEEN(1000,5000),RANDBETWEEN(0,999))</f>
        <v>4991</v>
      </c>
      <c r="AE621" s="4">
        <f ca="1">IF(OR(V621="",V621="Puntual"),RANDBETWEEN(1000,5000),RANDBETWEEN(0,999))</f>
        <v>1839</v>
      </c>
      <c r="AF621" s="4">
        <f ca="1">IF(OR(W621="Bajo Riesgo",AE621&gt;=1000),RANDBETWEEN(1000,5000),RANDBETWEEN(0,999))</f>
        <v>3217</v>
      </c>
      <c r="AG621">
        <f t="shared" ca="1" si="69"/>
        <v>1</v>
      </c>
    </row>
    <row r="622" spans="1:33" customFormat="1" x14ac:dyDescent="0.25">
      <c r="A622">
        <v>46313937</v>
      </c>
      <c r="B622" t="s">
        <v>1681</v>
      </c>
      <c r="C622" t="s">
        <v>1682</v>
      </c>
      <c r="D622">
        <v>965153385</v>
      </c>
      <c r="E622" t="s">
        <v>1683</v>
      </c>
      <c r="F622">
        <v>56</v>
      </c>
      <c r="G622" t="s">
        <v>30</v>
      </c>
      <c r="H622" t="str">
        <f t="shared" ca="1" si="63"/>
        <v>Alquilada</v>
      </c>
      <c r="I622" t="s">
        <v>79</v>
      </c>
      <c r="J622" t="s">
        <v>33</v>
      </c>
      <c r="K622">
        <f t="shared" ca="1" si="64"/>
        <v>7343</v>
      </c>
      <c r="L622" t="s">
        <v>53</v>
      </c>
      <c r="M622" t="s">
        <v>14661</v>
      </c>
      <c r="N622" t="s">
        <v>14661</v>
      </c>
      <c r="O622" t="s">
        <v>14661</v>
      </c>
      <c r="P622" t="s">
        <v>14661</v>
      </c>
      <c r="Q622" t="s">
        <v>14662</v>
      </c>
      <c r="R622" s="1">
        <v>42843</v>
      </c>
      <c r="S622" t="s">
        <v>34</v>
      </c>
      <c r="T622" t="str">
        <f t="shared" ca="1" si="65"/>
        <v>Con Garantia</v>
      </c>
      <c r="U622" t="str">
        <f t="shared" ca="1" si="66"/>
        <v>Sin deuda</v>
      </c>
      <c r="V622" t="str">
        <f t="shared" ca="1" si="67"/>
        <v/>
      </c>
      <c r="W622" t="str">
        <f t="shared" ca="1" si="68"/>
        <v>Bajo Riesgo</v>
      </c>
      <c r="X622">
        <v>1000</v>
      </c>
      <c r="Y622" s="2">
        <f ca="1">IF(H622="Propia",RANDBETWEEN(1000,5000),RANDBETWEEN(0,999))</f>
        <v>593</v>
      </c>
      <c r="Z622" s="2">
        <f ca="1">IF(T622="Con Garantia",RANDBETWEEN(1000,5000),RANDBETWEEN(0,999))</f>
        <v>2636</v>
      </c>
      <c r="AA622" s="2">
        <f ca="1">IF(U622="Sin deuda",RANDBETWEEN(1000,5000),RANDBETWEEN(0,999))</f>
        <v>1105</v>
      </c>
      <c r="AB622" s="4">
        <f ca="1">IF(Q622="Si Trabaja",RANDBETWEEN(1000,5000),RANDBETWEEN(0,999))</f>
        <v>654</v>
      </c>
      <c r="AC622" s="4">
        <f ca="1">IF(AND(F622&gt;17,F622&lt;71),RANDBETWEEN(1000,5000),RANDBETWEEN(0,999))</f>
        <v>4053</v>
      </c>
      <c r="AD622" s="4">
        <f ca="1">IF(AND(AB622&gt;=0.5,(K622-X622)&gt;1000),RANDBETWEEN(1000,5000),RANDBETWEEN(0,999))</f>
        <v>2847</v>
      </c>
      <c r="AE622" s="4">
        <f ca="1">IF(OR(V622="",V622="Puntual"),RANDBETWEEN(1000,5000),RANDBETWEEN(0,999))</f>
        <v>2239</v>
      </c>
      <c r="AF622" s="4">
        <f ca="1">IF(OR(W622="Bajo Riesgo",AE622&gt;=1000),RANDBETWEEN(1000,5000),RANDBETWEEN(0,999))</f>
        <v>3921</v>
      </c>
      <c r="AG622">
        <f t="shared" ca="1" si="69"/>
        <v>0</v>
      </c>
    </row>
    <row r="623" spans="1:33" customFormat="1" x14ac:dyDescent="0.25">
      <c r="A623">
        <v>32526428</v>
      </c>
      <c r="B623" t="s">
        <v>1684</v>
      </c>
      <c r="C623" t="s">
        <v>1685</v>
      </c>
      <c r="D623">
        <v>940614498</v>
      </c>
      <c r="E623" t="s">
        <v>1686</v>
      </c>
      <c r="F623">
        <v>59</v>
      </c>
      <c r="G623" t="s">
        <v>30</v>
      </c>
      <c r="H623" t="str">
        <f t="shared" ca="1" si="63"/>
        <v>Propia</v>
      </c>
      <c r="I623" t="s">
        <v>44</v>
      </c>
      <c r="J623" t="s">
        <v>33</v>
      </c>
      <c r="K623">
        <f t="shared" ca="1" si="64"/>
        <v>5225</v>
      </c>
      <c r="L623" t="s">
        <v>131</v>
      </c>
      <c r="M623" t="s">
        <v>14661</v>
      </c>
      <c r="N623" t="s">
        <v>14661</v>
      </c>
      <c r="O623" t="s">
        <v>14661</v>
      </c>
      <c r="P623" t="s">
        <v>14661</v>
      </c>
      <c r="Q623" t="s">
        <v>14662</v>
      </c>
      <c r="R623" s="1">
        <v>42851</v>
      </c>
      <c r="S623" t="s">
        <v>755</v>
      </c>
      <c r="T623" t="str">
        <f t="shared" ca="1" si="65"/>
        <v>Sin Garantia</v>
      </c>
      <c r="U623" t="str">
        <f t="shared" ca="1" si="66"/>
        <v>Con deuda</v>
      </c>
      <c r="V623" t="str">
        <f t="shared" ca="1" si="67"/>
        <v>Puntual</v>
      </c>
      <c r="W623" t="str">
        <f t="shared" ca="1" si="68"/>
        <v>Bajo Riesgo</v>
      </c>
      <c r="X623">
        <v>1000</v>
      </c>
      <c r="Y623" s="2">
        <f ca="1">IF(H623="Propia",RANDBETWEEN(1000,5000),RANDBETWEEN(0,999))</f>
        <v>3308</v>
      </c>
      <c r="Z623" s="2">
        <f ca="1">IF(T623="Con Garantia",RANDBETWEEN(1000,5000),RANDBETWEEN(0,999))</f>
        <v>353</v>
      </c>
      <c r="AA623" s="2">
        <f ca="1">IF(U623="Sin deuda",RANDBETWEEN(1000,5000),RANDBETWEEN(0,999))</f>
        <v>304</v>
      </c>
      <c r="AB623" s="4">
        <f ca="1">IF(Q623="Si Trabaja",RANDBETWEEN(1000,5000),RANDBETWEEN(0,999))</f>
        <v>175</v>
      </c>
      <c r="AC623" s="4">
        <f ca="1">IF(AND(F623&gt;17,F623&lt;71),RANDBETWEEN(1000,5000),RANDBETWEEN(0,999))</f>
        <v>2930</v>
      </c>
      <c r="AD623" s="4">
        <f ca="1">IF(AND(AB623&gt;=0.5,(K623-X623)&gt;1000),RANDBETWEEN(1000,5000),RANDBETWEEN(0,999))</f>
        <v>1386</v>
      </c>
      <c r="AE623" s="4">
        <f ca="1">IF(OR(V623="",V623="Puntual"),RANDBETWEEN(1000,5000),RANDBETWEEN(0,999))</f>
        <v>3509</v>
      </c>
      <c r="AF623" s="4">
        <f ca="1">IF(OR(W623="Bajo Riesgo",AE623&gt;=1000),RANDBETWEEN(1000,5000),RANDBETWEEN(0,999))</f>
        <v>1116</v>
      </c>
      <c r="AG623">
        <f t="shared" ca="1" si="69"/>
        <v>0</v>
      </c>
    </row>
    <row r="624" spans="1:33" customFormat="1" x14ac:dyDescent="0.25">
      <c r="A624">
        <v>74356174</v>
      </c>
      <c r="B624" t="s">
        <v>1687</v>
      </c>
      <c r="C624" t="s">
        <v>1688</v>
      </c>
      <c r="D624">
        <v>519345693</v>
      </c>
      <c r="E624" t="s">
        <v>1689</v>
      </c>
      <c r="F624">
        <v>46</v>
      </c>
      <c r="G624" t="s">
        <v>42</v>
      </c>
      <c r="H624" t="str">
        <f t="shared" ca="1" si="63"/>
        <v>Alquilada</v>
      </c>
      <c r="I624" t="s">
        <v>44</v>
      </c>
      <c r="J624" t="s">
        <v>33</v>
      </c>
      <c r="K624">
        <f t="shared" ca="1" si="64"/>
        <v>5741</v>
      </c>
      <c r="L624" t="s">
        <v>48</v>
      </c>
      <c r="M624" t="s">
        <v>13180</v>
      </c>
      <c r="N624">
        <v>3</v>
      </c>
      <c r="O624" t="s">
        <v>14663</v>
      </c>
      <c r="P624" t="s">
        <v>14658</v>
      </c>
      <c r="Q624" t="s">
        <v>14659</v>
      </c>
      <c r="R624" s="1">
        <v>43028</v>
      </c>
      <c r="S624" t="s">
        <v>755</v>
      </c>
      <c r="T624" t="str">
        <f t="shared" ca="1" si="65"/>
        <v>Sin Garantia</v>
      </c>
      <c r="U624" t="str">
        <f t="shared" ca="1" si="66"/>
        <v>Sin deuda</v>
      </c>
      <c r="V624" t="str">
        <f t="shared" ca="1" si="67"/>
        <v/>
      </c>
      <c r="W624" t="str">
        <f t="shared" ca="1" si="68"/>
        <v>Bajo Riesgo</v>
      </c>
      <c r="X624">
        <v>1000</v>
      </c>
      <c r="Y624" s="2">
        <f ca="1">IF(H624="Propia",RANDBETWEEN(1000,5000),RANDBETWEEN(0,999))</f>
        <v>111</v>
      </c>
      <c r="Z624" s="2">
        <f ca="1">IF(T624="Con Garantia",RANDBETWEEN(1000,5000),RANDBETWEEN(0,999))</f>
        <v>353</v>
      </c>
      <c r="AA624" s="2">
        <f ca="1">IF(U624="Sin deuda",RANDBETWEEN(1000,5000),RANDBETWEEN(0,999))</f>
        <v>1936</v>
      </c>
      <c r="AB624" s="4">
        <f ca="1">IF(Q624="Si Trabaja",RANDBETWEEN(1000,5000),RANDBETWEEN(0,999))</f>
        <v>2100</v>
      </c>
      <c r="AC624" s="4">
        <f ca="1">IF(AND(F624&gt;17,F624&lt;71),RANDBETWEEN(1000,5000),RANDBETWEEN(0,999))</f>
        <v>2999</v>
      </c>
      <c r="AD624" s="4">
        <f ca="1">IF(AND(AB624&gt;=0.5,(K624-X624)&gt;1000),RANDBETWEEN(1000,5000),RANDBETWEEN(0,999))</f>
        <v>4274</v>
      </c>
      <c r="AE624" s="4">
        <f ca="1">IF(OR(V624="",V624="Puntual"),RANDBETWEEN(1000,5000),RANDBETWEEN(0,999))</f>
        <v>2139</v>
      </c>
      <c r="AF624" s="4">
        <f ca="1">IF(OR(W624="Bajo Riesgo",AE624&gt;=1000),RANDBETWEEN(1000,5000),RANDBETWEEN(0,999))</f>
        <v>1143</v>
      </c>
      <c r="AG624">
        <f t="shared" ca="1" si="69"/>
        <v>1</v>
      </c>
    </row>
    <row r="625" spans="1:33" customFormat="1" x14ac:dyDescent="0.25">
      <c r="A625">
        <v>44651034</v>
      </c>
      <c r="B625" t="s">
        <v>1690</v>
      </c>
      <c r="C625" t="s">
        <v>1691</v>
      </c>
      <c r="D625">
        <v>966282806</v>
      </c>
      <c r="E625" t="s">
        <v>1692</v>
      </c>
      <c r="F625">
        <v>51</v>
      </c>
      <c r="G625" t="s">
        <v>30</v>
      </c>
      <c r="H625" t="str">
        <f t="shared" ca="1" si="63"/>
        <v>Propia</v>
      </c>
      <c r="I625" t="s">
        <v>49</v>
      </c>
      <c r="J625" t="s">
        <v>33</v>
      </c>
      <c r="K625">
        <f t="shared" ca="1" si="64"/>
        <v>7653</v>
      </c>
      <c r="L625" t="s">
        <v>243</v>
      </c>
      <c r="M625" t="s">
        <v>13186</v>
      </c>
      <c r="N625">
        <v>6</v>
      </c>
      <c r="O625" t="s">
        <v>14657</v>
      </c>
      <c r="P625" t="s">
        <v>14658</v>
      </c>
      <c r="Q625" t="s">
        <v>14659</v>
      </c>
      <c r="R625" s="1">
        <v>43090</v>
      </c>
      <c r="S625" t="s">
        <v>34</v>
      </c>
      <c r="T625" t="str">
        <f t="shared" ca="1" si="65"/>
        <v>Con Garantia</v>
      </c>
      <c r="U625" t="str">
        <f t="shared" ca="1" si="66"/>
        <v>Con deuda</v>
      </c>
      <c r="V625" t="str">
        <f t="shared" ca="1" si="67"/>
        <v>Puntual</v>
      </c>
      <c r="W625" t="str">
        <f t="shared" ca="1" si="68"/>
        <v>Bajo Riesgo</v>
      </c>
      <c r="X625">
        <v>1000</v>
      </c>
      <c r="Y625" s="2">
        <f ca="1">IF(H625="Propia",RANDBETWEEN(1000,5000),RANDBETWEEN(0,999))</f>
        <v>3816</v>
      </c>
      <c r="Z625" s="2">
        <f ca="1">IF(T625="Con Garantia",RANDBETWEEN(1000,5000),RANDBETWEEN(0,999))</f>
        <v>4556</v>
      </c>
      <c r="AA625" s="2">
        <f ca="1">IF(U625="Sin deuda",RANDBETWEEN(1000,5000),RANDBETWEEN(0,999))</f>
        <v>601</v>
      </c>
      <c r="AB625" s="4">
        <f ca="1">IF(Q625="Si Trabaja",RANDBETWEEN(1000,5000),RANDBETWEEN(0,999))</f>
        <v>1330</v>
      </c>
      <c r="AC625" s="4">
        <f ca="1">IF(AND(F625&gt;17,F625&lt;71),RANDBETWEEN(1000,5000),RANDBETWEEN(0,999))</f>
        <v>1084</v>
      </c>
      <c r="AD625" s="4">
        <f ca="1">IF(AND(AB625&gt;=0.5,(K625-X625)&gt;1000),RANDBETWEEN(1000,5000),RANDBETWEEN(0,999))</f>
        <v>1692</v>
      </c>
      <c r="AE625" s="4">
        <f ca="1">IF(OR(V625="",V625="Puntual"),RANDBETWEEN(1000,5000),RANDBETWEEN(0,999))</f>
        <v>4863</v>
      </c>
      <c r="AF625" s="4">
        <f ca="1">IF(OR(W625="Bajo Riesgo",AE625&gt;=1000),RANDBETWEEN(1000,5000),RANDBETWEEN(0,999))</f>
        <v>2163</v>
      </c>
      <c r="AG625">
        <f t="shared" ca="1" si="69"/>
        <v>1</v>
      </c>
    </row>
    <row r="626" spans="1:33" customFormat="1" x14ac:dyDescent="0.25">
      <c r="A626">
        <v>45258098</v>
      </c>
      <c r="B626" t="s">
        <v>1693</v>
      </c>
      <c r="C626" t="s">
        <v>1694</v>
      </c>
      <c r="D626">
        <v>950704340</v>
      </c>
      <c r="E626" t="s">
        <v>1695</v>
      </c>
      <c r="F626">
        <v>70</v>
      </c>
      <c r="G626" t="s">
        <v>30</v>
      </c>
      <c r="H626" t="str">
        <f t="shared" ca="1" si="63"/>
        <v>Propia</v>
      </c>
      <c r="I626" t="s">
        <v>44</v>
      </c>
      <c r="J626" t="s">
        <v>33</v>
      </c>
      <c r="K626">
        <f t="shared" ca="1" si="64"/>
        <v>5712</v>
      </c>
      <c r="L626" t="s">
        <v>107</v>
      </c>
      <c r="M626" t="s">
        <v>13716</v>
      </c>
      <c r="N626">
        <v>2</v>
      </c>
      <c r="O626" t="s">
        <v>14657</v>
      </c>
      <c r="P626" t="s">
        <v>14666</v>
      </c>
      <c r="Q626" t="s">
        <v>14659</v>
      </c>
      <c r="R626" s="1">
        <v>42984</v>
      </c>
      <c r="S626" t="s">
        <v>34</v>
      </c>
      <c r="T626" t="str">
        <f t="shared" ca="1" si="65"/>
        <v>Sin Garantia</v>
      </c>
      <c r="U626" t="str">
        <f t="shared" ca="1" si="66"/>
        <v>Con deuda</v>
      </c>
      <c r="V626" t="str">
        <f t="shared" ca="1" si="67"/>
        <v>Puntual</v>
      </c>
      <c r="W626" t="str">
        <f t="shared" ca="1" si="68"/>
        <v>Bajo Riesgo</v>
      </c>
      <c r="X626">
        <v>1000</v>
      </c>
      <c r="Y626" s="2">
        <f ca="1">IF(H626="Propia",RANDBETWEEN(1000,5000),RANDBETWEEN(0,999))</f>
        <v>2734</v>
      </c>
      <c r="Z626" s="2">
        <f ca="1">IF(T626="Con Garantia",RANDBETWEEN(1000,5000),RANDBETWEEN(0,999))</f>
        <v>979</v>
      </c>
      <c r="AA626" s="2">
        <f ca="1">IF(U626="Sin deuda",RANDBETWEEN(1000,5000),RANDBETWEEN(0,999))</f>
        <v>287</v>
      </c>
      <c r="AB626" s="4">
        <f ca="1">IF(Q626="Si Trabaja",RANDBETWEEN(1000,5000),RANDBETWEEN(0,999))</f>
        <v>1282</v>
      </c>
      <c r="AC626" s="4">
        <f ca="1">IF(AND(F626&gt;17,F626&lt;71),RANDBETWEEN(1000,5000),RANDBETWEEN(0,999))</f>
        <v>3703</v>
      </c>
      <c r="AD626" s="4">
        <f ca="1">IF(AND(AB626&gt;=0.5,(K626-X626)&gt;1000),RANDBETWEEN(1000,5000),RANDBETWEEN(0,999))</f>
        <v>4083</v>
      </c>
      <c r="AE626" s="4">
        <f ca="1">IF(OR(V626="",V626="Puntual"),RANDBETWEEN(1000,5000),RANDBETWEEN(0,999))</f>
        <v>2956</v>
      </c>
      <c r="AF626" s="4">
        <f ca="1">IF(OR(W626="Bajo Riesgo",AE626&gt;=1000),RANDBETWEEN(1000,5000),RANDBETWEEN(0,999))</f>
        <v>4265</v>
      </c>
      <c r="AG626">
        <f t="shared" ca="1" si="69"/>
        <v>1</v>
      </c>
    </row>
    <row r="627" spans="1:33" customFormat="1" x14ac:dyDescent="0.25">
      <c r="A627">
        <v>71558988</v>
      </c>
      <c r="B627" t="s">
        <v>1696</v>
      </c>
      <c r="C627" t="s">
        <v>1697</v>
      </c>
      <c r="D627">
        <v>519213036</v>
      </c>
      <c r="E627" t="s">
        <v>1698</v>
      </c>
      <c r="F627">
        <v>23</v>
      </c>
      <c r="G627" t="s">
        <v>30</v>
      </c>
      <c r="H627" t="str">
        <f t="shared" ca="1" si="63"/>
        <v>Propia</v>
      </c>
      <c r="I627" t="s">
        <v>49</v>
      </c>
      <c r="J627" t="s">
        <v>33</v>
      </c>
      <c r="K627">
        <f t="shared" ca="1" si="64"/>
        <v>5373</v>
      </c>
      <c r="L627" t="s">
        <v>103</v>
      </c>
      <c r="M627" t="s">
        <v>13354</v>
      </c>
      <c r="N627">
        <v>5</v>
      </c>
      <c r="O627" t="s">
        <v>14657</v>
      </c>
      <c r="P627" t="s">
        <v>14669</v>
      </c>
      <c r="Q627" t="s">
        <v>14659</v>
      </c>
      <c r="R627" s="1">
        <v>42779</v>
      </c>
      <c r="S627" t="s">
        <v>755</v>
      </c>
      <c r="T627" t="str">
        <f t="shared" ca="1" si="65"/>
        <v>Con Garantia</v>
      </c>
      <c r="U627" t="str">
        <f t="shared" ca="1" si="66"/>
        <v>Sin deuda</v>
      </c>
      <c r="V627" t="str">
        <f t="shared" ca="1" si="67"/>
        <v/>
      </c>
      <c r="W627" t="str">
        <f t="shared" ca="1" si="68"/>
        <v>Bajo Riesgo</v>
      </c>
      <c r="X627">
        <v>1000</v>
      </c>
      <c r="Y627" s="2">
        <f ca="1">IF(H627="Propia",RANDBETWEEN(1000,5000),RANDBETWEEN(0,999))</f>
        <v>1463</v>
      </c>
      <c r="Z627" s="2">
        <f ca="1">IF(T627="Con Garantia",RANDBETWEEN(1000,5000),RANDBETWEEN(0,999))</f>
        <v>3805</v>
      </c>
      <c r="AA627" s="2">
        <f ca="1">IF(U627="Sin deuda",RANDBETWEEN(1000,5000),RANDBETWEEN(0,999))</f>
        <v>2272</v>
      </c>
      <c r="AB627" s="4">
        <f ca="1">IF(Q627="Si Trabaja",RANDBETWEEN(1000,5000),RANDBETWEEN(0,999))</f>
        <v>4559</v>
      </c>
      <c r="AC627" s="4">
        <f ca="1">IF(AND(F627&gt;17,F627&lt;71),RANDBETWEEN(1000,5000),RANDBETWEEN(0,999))</f>
        <v>2320</v>
      </c>
      <c r="AD627" s="4">
        <f ca="1">IF(AND(AB627&gt;=0.5,(K627-X627)&gt;1000),RANDBETWEEN(1000,5000),RANDBETWEEN(0,999))</f>
        <v>3949</v>
      </c>
      <c r="AE627" s="4">
        <f ca="1">IF(OR(V627="",V627="Puntual"),RANDBETWEEN(1000,5000),RANDBETWEEN(0,999))</f>
        <v>1872</v>
      </c>
      <c r="AF627" s="4">
        <f ca="1">IF(OR(W627="Bajo Riesgo",AE627&gt;=1000),RANDBETWEEN(1000,5000),RANDBETWEEN(0,999))</f>
        <v>4424</v>
      </c>
      <c r="AG627">
        <f t="shared" ca="1" si="69"/>
        <v>1</v>
      </c>
    </row>
    <row r="628" spans="1:33" customFormat="1" x14ac:dyDescent="0.25">
      <c r="A628">
        <v>48284626</v>
      </c>
      <c r="B628" t="s">
        <v>1699</v>
      </c>
      <c r="C628" t="s">
        <v>1700</v>
      </c>
      <c r="D628">
        <v>519367713</v>
      </c>
      <c r="E628" t="s">
        <v>1701</v>
      </c>
      <c r="F628">
        <v>61</v>
      </c>
      <c r="G628" t="s">
        <v>30</v>
      </c>
      <c r="H628" t="str">
        <f t="shared" ca="1" si="63"/>
        <v>Alquilada</v>
      </c>
      <c r="I628" t="s">
        <v>44</v>
      </c>
      <c r="J628" t="s">
        <v>33</v>
      </c>
      <c r="K628">
        <f t="shared" ca="1" si="64"/>
        <v>7891</v>
      </c>
      <c r="L628" t="s">
        <v>53</v>
      </c>
      <c r="M628" t="s">
        <v>14661</v>
      </c>
      <c r="N628" t="s">
        <v>14661</v>
      </c>
      <c r="O628" t="s">
        <v>14661</v>
      </c>
      <c r="P628" t="s">
        <v>14661</v>
      </c>
      <c r="Q628" t="s">
        <v>14662</v>
      </c>
      <c r="R628" s="1">
        <v>42966</v>
      </c>
      <c r="S628" t="s">
        <v>34</v>
      </c>
      <c r="T628" t="str">
        <f t="shared" ca="1" si="65"/>
        <v>Sin Garantia</v>
      </c>
      <c r="U628" t="str">
        <f t="shared" ca="1" si="66"/>
        <v>Sin deuda</v>
      </c>
      <c r="V628" t="str">
        <f t="shared" ca="1" si="67"/>
        <v/>
      </c>
      <c r="W628" t="str">
        <f t="shared" ca="1" si="68"/>
        <v>Bajo Riesgo</v>
      </c>
      <c r="X628">
        <v>1000</v>
      </c>
      <c r="Y628" s="2">
        <f ca="1">IF(H628="Propia",RANDBETWEEN(1000,5000),RANDBETWEEN(0,999))</f>
        <v>680</v>
      </c>
      <c r="Z628" s="2">
        <f ca="1">IF(T628="Con Garantia",RANDBETWEEN(1000,5000),RANDBETWEEN(0,999))</f>
        <v>237</v>
      </c>
      <c r="AA628" s="2">
        <f ca="1">IF(U628="Sin deuda",RANDBETWEEN(1000,5000),RANDBETWEEN(0,999))</f>
        <v>2496</v>
      </c>
      <c r="AB628" s="4">
        <f ca="1">IF(Q628="Si Trabaja",RANDBETWEEN(1000,5000),RANDBETWEEN(0,999))</f>
        <v>827</v>
      </c>
      <c r="AC628" s="4">
        <f ca="1">IF(AND(F628&gt;17,F628&lt;71),RANDBETWEEN(1000,5000),RANDBETWEEN(0,999))</f>
        <v>1565</v>
      </c>
      <c r="AD628" s="4">
        <f ca="1">IF(AND(AB628&gt;=0.5,(K628-X628)&gt;1000),RANDBETWEEN(1000,5000),RANDBETWEEN(0,999))</f>
        <v>4594</v>
      </c>
      <c r="AE628" s="4">
        <f ca="1">IF(OR(V628="",V628="Puntual"),RANDBETWEEN(1000,5000),RANDBETWEEN(0,999))</f>
        <v>4878</v>
      </c>
      <c r="AF628" s="4">
        <f ca="1">IF(OR(W628="Bajo Riesgo",AE628&gt;=1000),RANDBETWEEN(1000,5000),RANDBETWEEN(0,999))</f>
        <v>1019</v>
      </c>
      <c r="AG628">
        <f t="shared" ca="1" si="69"/>
        <v>0</v>
      </c>
    </row>
    <row r="629" spans="1:33" customFormat="1" x14ac:dyDescent="0.25">
      <c r="A629">
        <v>48197619</v>
      </c>
      <c r="B629" t="s">
        <v>1702</v>
      </c>
      <c r="C629" t="s">
        <v>1703</v>
      </c>
      <c r="D629">
        <v>969336393</v>
      </c>
      <c r="E629" t="s">
        <v>1704</v>
      </c>
      <c r="F629">
        <v>22</v>
      </c>
      <c r="G629" t="s">
        <v>42</v>
      </c>
      <c r="H629" t="str">
        <f t="shared" ca="1" si="63"/>
        <v>Propia</v>
      </c>
      <c r="I629" t="s">
        <v>49</v>
      </c>
      <c r="J629" t="s">
        <v>33</v>
      </c>
      <c r="K629">
        <f t="shared" ca="1" si="64"/>
        <v>5814</v>
      </c>
      <c r="L629" t="s">
        <v>121</v>
      </c>
      <c r="M629" t="s">
        <v>14124</v>
      </c>
      <c r="N629">
        <v>9</v>
      </c>
      <c r="O629" t="s">
        <v>14663</v>
      </c>
      <c r="P629" t="s">
        <v>14668</v>
      </c>
      <c r="Q629" t="s">
        <v>14659</v>
      </c>
      <c r="R629" s="1">
        <v>42746</v>
      </c>
      <c r="S629" t="s">
        <v>755</v>
      </c>
      <c r="T629" t="str">
        <f t="shared" ca="1" si="65"/>
        <v>Con Garantia</v>
      </c>
      <c r="U629" t="str">
        <f t="shared" ca="1" si="66"/>
        <v>Con deuda</v>
      </c>
      <c r="V629" t="str">
        <f t="shared" ca="1" si="67"/>
        <v>Moroso</v>
      </c>
      <c r="W629" t="str">
        <f t="shared" ca="1" si="68"/>
        <v>Alto Riesgo</v>
      </c>
      <c r="X629">
        <v>1000</v>
      </c>
      <c r="Y629" s="2">
        <f ca="1">IF(H629="Propia",RANDBETWEEN(1000,5000),RANDBETWEEN(0,999))</f>
        <v>3288</v>
      </c>
      <c r="Z629" s="2">
        <f ca="1">IF(T629="Con Garantia",RANDBETWEEN(1000,5000),RANDBETWEEN(0,999))</f>
        <v>4500</v>
      </c>
      <c r="AA629" s="2">
        <f ca="1">IF(U629="Sin deuda",RANDBETWEEN(1000,5000),RANDBETWEEN(0,999))</f>
        <v>924</v>
      </c>
      <c r="AB629" s="4">
        <f ca="1">IF(Q629="Si Trabaja",RANDBETWEEN(1000,5000),RANDBETWEEN(0,999))</f>
        <v>1078</v>
      </c>
      <c r="AC629" s="4">
        <f ca="1">IF(AND(F629&gt;17,F629&lt;71),RANDBETWEEN(1000,5000),RANDBETWEEN(0,999))</f>
        <v>1505</v>
      </c>
      <c r="AD629" s="4">
        <f ca="1">IF(AND(AB629&gt;=0.5,(K629-X629)&gt;1000),RANDBETWEEN(1000,5000),RANDBETWEEN(0,999))</f>
        <v>3674</v>
      </c>
      <c r="AE629" s="4">
        <f ca="1">IF(OR(V629="",V629="Puntual"),RANDBETWEEN(1000,5000),RANDBETWEEN(0,999))</f>
        <v>397</v>
      </c>
      <c r="AF629" s="4">
        <f ca="1">IF(OR(W629="Bajo Riesgo",AE629&gt;=1000),RANDBETWEEN(1000,5000),RANDBETWEEN(0,999))</f>
        <v>411</v>
      </c>
      <c r="AG629">
        <f t="shared" ca="1" si="69"/>
        <v>0</v>
      </c>
    </row>
    <row r="630" spans="1:33" customFormat="1" x14ac:dyDescent="0.25">
      <c r="A630">
        <v>71299496</v>
      </c>
      <c r="B630" t="s">
        <v>1705</v>
      </c>
      <c r="C630" t="s">
        <v>1706</v>
      </c>
      <c r="D630">
        <v>519035302</v>
      </c>
      <c r="E630" t="s">
        <v>1707</v>
      </c>
      <c r="F630">
        <v>59</v>
      </c>
      <c r="G630" t="s">
        <v>42</v>
      </c>
      <c r="H630" t="str">
        <f t="shared" ca="1" si="63"/>
        <v>Alquilada</v>
      </c>
      <c r="I630" t="s">
        <v>44</v>
      </c>
      <c r="J630" t="s">
        <v>33</v>
      </c>
      <c r="K630">
        <f t="shared" ca="1" si="64"/>
        <v>6824</v>
      </c>
      <c r="L630" t="s">
        <v>53</v>
      </c>
      <c r="M630" t="s">
        <v>14661</v>
      </c>
      <c r="N630" t="s">
        <v>14661</v>
      </c>
      <c r="O630" t="s">
        <v>14661</v>
      </c>
      <c r="P630" t="s">
        <v>14661</v>
      </c>
      <c r="Q630" t="s">
        <v>14662</v>
      </c>
      <c r="R630" s="1">
        <v>42987</v>
      </c>
      <c r="S630" t="s">
        <v>755</v>
      </c>
      <c r="T630" t="str">
        <f t="shared" ca="1" si="65"/>
        <v>Sin Garantia</v>
      </c>
      <c r="U630" t="str">
        <f t="shared" ca="1" si="66"/>
        <v>Con deuda</v>
      </c>
      <c r="V630" t="str">
        <f t="shared" ca="1" si="67"/>
        <v>Moroso</v>
      </c>
      <c r="W630" t="str">
        <f t="shared" ca="1" si="68"/>
        <v>Alto Riesgo</v>
      </c>
      <c r="X630">
        <v>1000</v>
      </c>
      <c r="Y630" s="2">
        <f ca="1">IF(H630="Propia",RANDBETWEEN(1000,5000),RANDBETWEEN(0,999))</f>
        <v>595</v>
      </c>
      <c r="Z630" s="2">
        <f ca="1">IF(T630="Con Garantia",RANDBETWEEN(1000,5000),RANDBETWEEN(0,999))</f>
        <v>599</v>
      </c>
      <c r="AA630" s="2">
        <f ca="1">IF(U630="Sin deuda",RANDBETWEEN(1000,5000),RANDBETWEEN(0,999))</f>
        <v>919</v>
      </c>
      <c r="AB630" s="4">
        <f ca="1">IF(Q630="Si Trabaja",RANDBETWEEN(1000,5000),RANDBETWEEN(0,999))</f>
        <v>198</v>
      </c>
      <c r="AC630" s="4">
        <f ca="1">IF(AND(F630&gt;17,F630&lt;71),RANDBETWEEN(1000,5000),RANDBETWEEN(0,999))</f>
        <v>2592</v>
      </c>
      <c r="AD630" s="4">
        <f ca="1">IF(AND(AB630&gt;=0.5,(K630-X630)&gt;1000),RANDBETWEEN(1000,5000),RANDBETWEEN(0,999))</f>
        <v>4618</v>
      </c>
      <c r="AE630" s="4">
        <f ca="1">IF(OR(V630="",V630="Puntual"),RANDBETWEEN(1000,5000),RANDBETWEEN(0,999))</f>
        <v>810</v>
      </c>
      <c r="AF630" s="4">
        <f ca="1">IF(OR(W630="Bajo Riesgo",AE630&gt;=1000),RANDBETWEEN(1000,5000),RANDBETWEEN(0,999))</f>
        <v>38</v>
      </c>
      <c r="AG630">
        <f t="shared" ca="1" si="69"/>
        <v>0</v>
      </c>
    </row>
    <row r="631" spans="1:33" customFormat="1" x14ac:dyDescent="0.25">
      <c r="A631">
        <v>43316607</v>
      </c>
      <c r="B631" t="s">
        <v>1708</v>
      </c>
      <c r="C631" t="s">
        <v>1709</v>
      </c>
      <c r="D631">
        <v>910334295</v>
      </c>
      <c r="E631" t="s">
        <v>1710</v>
      </c>
      <c r="F631">
        <v>54</v>
      </c>
      <c r="G631" t="s">
        <v>42</v>
      </c>
      <c r="H631" t="str">
        <f t="shared" ca="1" si="63"/>
        <v>Propia</v>
      </c>
      <c r="I631" t="s">
        <v>49</v>
      </c>
      <c r="J631" t="s">
        <v>33</v>
      </c>
      <c r="K631">
        <f t="shared" ca="1" si="64"/>
        <v>7482</v>
      </c>
      <c r="L631" t="s">
        <v>53</v>
      </c>
      <c r="M631" t="s">
        <v>13193</v>
      </c>
      <c r="N631">
        <v>4</v>
      </c>
      <c r="O631" t="s">
        <v>14663</v>
      </c>
      <c r="P631" t="s">
        <v>14665</v>
      </c>
      <c r="Q631" t="s">
        <v>14659</v>
      </c>
      <c r="R631" s="1">
        <v>42890</v>
      </c>
      <c r="S631" t="s">
        <v>755</v>
      </c>
      <c r="T631" t="str">
        <f t="shared" ca="1" si="65"/>
        <v>Con Garantia</v>
      </c>
      <c r="U631" t="str">
        <f t="shared" ca="1" si="66"/>
        <v>Con deuda</v>
      </c>
      <c r="V631" t="str">
        <f t="shared" ca="1" si="67"/>
        <v>Moroso</v>
      </c>
      <c r="W631" t="str">
        <f t="shared" ca="1" si="68"/>
        <v>Alto Riesgo</v>
      </c>
      <c r="X631">
        <v>1000</v>
      </c>
      <c r="Y631" s="2">
        <f ca="1">IF(H631="Propia",RANDBETWEEN(1000,5000),RANDBETWEEN(0,999))</f>
        <v>3281</v>
      </c>
      <c r="Z631" s="2">
        <f ca="1">IF(T631="Con Garantia",RANDBETWEEN(1000,5000),RANDBETWEEN(0,999))</f>
        <v>4822</v>
      </c>
      <c r="AA631" s="2">
        <f ca="1">IF(U631="Sin deuda",RANDBETWEEN(1000,5000),RANDBETWEEN(0,999))</f>
        <v>237</v>
      </c>
      <c r="AB631" s="4">
        <f ca="1">IF(Q631="Si Trabaja",RANDBETWEEN(1000,5000),RANDBETWEEN(0,999))</f>
        <v>2579</v>
      </c>
      <c r="AC631" s="4">
        <f ca="1">IF(AND(F631&gt;17,F631&lt;71),RANDBETWEEN(1000,5000),RANDBETWEEN(0,999))</f>
        <v>3307</v>
      </c>
      <c r="AD631" s="4">
        <f ca="1">IF(AND(AB631&gt;=0.5,(K631-X631)&gt;1000),RANDBETWEEN(1000,5000),RANDBETWEEN(0,999))</f>
        <v>3019</v>
      </c>
      <c r="AE631" s="4">
        <f ca="1">IF(OR(V631="",V631="Puntual"),RANDBETWEEN(1000,5000),RANDBETWEEN(0,999))</f>
        <v>547</v>
      </c>
      <c r="AF631" s="4">
        <f ca="1">IF(OR(W631="Bajo Riesgo",AE631&gt;=1000),RANDBETWEEN(1000,5000),RANDBETWEEN(0,999))</f>
        <v>993</v>
      </c>
      <c r="AG631">
        <f t="shared" ca="1" si="69"/>
        <v>0</v>
      </c>
    </row>
    <row r="632" spans="1:33" customFormat="1" x14ac:dyDescent="0.25">
      <c r="A632">
        <v>80393018</v>
      </c>
      <c r="B632" t="s">
        <v>1711</v>
      </c>
      <c r="C632" t="s">
        <v>1712</v>
      </c>
      <c r="D632">
        <v>947324183</v>
      </c>
      <c r="E632" t="s">
        <v>1713</v>
      </c>
      <c r="F632">
        <v>63</v>
      </c>
      <c r="G632" t="s">
        <v>42</v>
      </c>
      <c r="H632" t="str">
        <f t="shared" ca="1" si="63"/>
        <v>Propia</v>
      </c>
      <c r="I632" t="s">
        <v>32</v>
      </c>
      <c r="J632" t="s">
        <v>33</v>
      </c>
      <c r="K632">
        <f t="shared" ca="1" si="64"/>
        <v>6586</v>
      </c>
      <c r="L632" t="s">
        <v>53</v>
      </c>
      <c r="M632" t="s">
        <v>14661</v>
      </c>
      <c r="N632" t="s">
        <v>14661</v>
      </c>
      <c r="O632" t="s">
        <v>14661</v>
      </c>
      <c r="P632" t="s">
        <v>14661</v>
      </c>
      <c r="Q632" t="s">
        <v>14662</v>
      </c>
      <c r="R632" s="1">
        <v>42770</v>
      </c>
      <c r="S632" t="s">
        <v>34</v>
      </c>
      <c r="T632" t="str">
        <f t="shared" ca="1" si="65"/>
        <v>Con Garantia</v>
      </c>
      <c r="U632" t="str">
        <f t="shared" ca="1" si="66"/>
        <v>Con deuda</v>
      </c>
      <c r="V632" t="str">
        <f t="shared" ca="1" si="67"/>
        <v>Moroso</v>
      </c>
      <c r="W632" t="str">
        <f t="shared" ca="1" si="68"/>
        <v>Alto Riesgo</v>
      </c>
      <c r="X632">
        <v>1000</v>
      </c>
      <c r="Y632" s="2">
        <f ca="1">IF(H632="Propia",RANDBETWEEN(1000,5000),RANDBETWEEN(0,999))</f>
        <v>3505</v>
      </c>
      <c r="Z632" s="2">
        <f ca="1">IF(T632="Con Garantia",RANDBETWEEN(1000,5000),RANDBETWEEN(0,999))</f>
        <v>1535</v>
      </c>
      <c r="AA632" s="2">
        <f ca="1">IF(U632="Sin deuda",RANDBETWEEN(1000,5000),RANDBETWEEN(0,999))</f>
        <v>532</v>
      </c>
      <c r="AB632" s="4">
        <f ca="1">IF(Q632="Si Trabaja",RANDBETWEEN(1000,5000),RANDBETWEEN(0,999))</f>
        <v>53</v>
      </c>
      <c r="AC632" s="4">
        <f ca="1">IF(AND(F632&gt;17,F632&lt;71),RANDBETWEEN(1000,5000),RANDBETWEEN(0,999))</f>
        <v>1697</v>
      </c>
      <c r="AD632" s="4">
        <f ca="1">IF(AND(AB632&gt;=0.5,(K632-X632)&gt;1000),RANDBETWEEN(1000,5000),RANDBETWEEN(0,999))</f>
        <v>2663</v>
      </c>
      <c r="AE632" s="4">
        <f ca="1">IF(OR(V632="",V632="Puntual"),RANDBETWEEN(1000,5000),RANDBETWEEN(0,999))</f>
        <v>432</v>
      </c>
      <c r="AF632" s="4">
        <f ca="1">IF(OR(W632="Bajo Riesgo",AE632&gt;=1000),RANDBETWEEN(1000,5000),RANDBETWEEN(0,999))</f>
        <v>349</v>
      </c>
      <c r="AG632">
        <f t="shared" ca="1" si="69"/>
        <v>0</v>
      </c>
    </row>
    <row r="633" spans="1:33" customFormat="1" x14ac:dyDescent="0.25">
      <c r="A633">
        <v>76308677</v>
      </c>
      <c r="B633" t="s">
        <v>1714</v>
      </c>
      <c r="C633" t="s">
        <v>1715</v>
      </c>
      <c r="D633">
        <v>939060637</v>
      </c>
      <c r="E633" t="s">
        <v>1716</v>
      </c>
      <c r="F633">
        <v>32</v>
      </c>
      <c r="G633" t="s">
        <v>30</v>
      </c>
      <c r="H633" t="str">
        <f t="shared" ca="1" si="63"/>
        <v>Propia</v>
      </c>
      <c r="I633" t="s">
        <v>49</v>
      </c>
      <c r="J633" t="s">
        <v>33</v>
      </c>
      <c r="K633">
        <f t="shared" ca="1" si="64"/>
        <v>5736</v>
      </c>
      <c r="L633" t="s">
        <v>78</v>
      </c>
      <c r="M633" t="s">
        <v>14661</v>
      </c>
      <c r="N633" t="s">
        <v>14661</v>
      </c>
      <c r="O633" t="s">
        <v>14661</v>
      </c>
      <c r="P633" t="s">
        <v>14661</v>
      </c>
      <c r="Q633" t="s">
        <v>14662</v>
      </c>
      <c r="R633" s="1">
        <v>43076</v>
      </c>
      <c r="S633" t="s">
        <v>755</v>
      </c>
      <c r="T633" t="str">
        <f t="shared" ca="1" si="65"/>
        <v>Con Garantia</v>
      </c>
      <c r="U633" t="str">
        <f t="shared" ca="1" si="66"/>
        <v>Con deuda</v>
      </c>
      <c r="V633" t="str">
        <f t="shared" ca="1" si="67"/>
        <v>Puntual</v>
      </c>
      <c r="W633" t="str">
        <f t="shared" ca="1" si="68"/>
        <v>Bajo Riesgo</v>
      </c>
      <c r="X633">
        <v>1000</v>
      </c>
      <c r="Y633" s="2">
        <f ca="1">IF(H633="Propia",RANDBETWEEN(1000,5000),RANDBETWEEN(0,999))</f>
        <v>2607</v>
      </c>
      <c r="Z633" s="2">
        <f ca="1">IF(T633="Con Garantia",RANDBETWEEN(1000,5000),RANDBETWEEN(0,999))</f>
        <v>3803</v>
      </c>
      <c r="AA633" s="2">
        <f ca="1">IF(U633="Sin deuda",RANDBETWEEN(1000,5000),RANDBETWEEN(0,999))</f>
        <v>964</v>
      </c>
      <c r="AB633" s="4">
        <f ca="1">IF(Q633="Si Trabaja",RANDBETWEEN(1000,5000),RANDBETWEEN(0,999))</f>
        <v>603</v>
      </c>
      <c r="AC633" s="4">
        <f ca="1">IF(AND(F633&gt;17,F633&lt;71),RANDBETWEEN(1000,5000),RANDBETWEEN(0,999))</f>
        <v>3708</v>
      </c>
      <c r="AD633" s="4">
        <f ca="1">IF(AND(AB633&gt;=0.5,(K633-X633)&gt;1000),RANDBETWEEN(1000,5000),RANDBETWEEN(0,999))</f>
        <v>1522</v>
      </c>
      <c r="AE633" s="4">
        <f ca="1">IF(OR(V633="",V633="Puntual"),RANDBETWEEN(1000,5000),RANDBETWEEN(0,999))</f>
        <v>4027</v>
      </c>
      <c r="AF633" s="4">
        <f ca="1">IF(OR(W633="Bajo Riesgo",AE633&gt;=1000),RANDBETWEEN(1000,5000),RANDBETWEEN(0,999))</f>
        <v>1415</v>
      </c>
      <c r="AG633">
        <f t="shared" ca="1" si="69"/>
        <v>0</v>
      </c>
    </row>
    <row r="634" spans="1:33" customFormat="1" x14ac:dyDescent="0.25">
      <c r="A634">
        <v>21139164</v>
      </c>
      <c r="B634" t="s">
        <v>1717</v>
      </c>
      <c r="C634" t="s">
        <v>1718</v>
      </c>
      <c r="D634">
        <v>519850401</v>
      </c>
      <c r="E634" t="s">
        <v>1719</v>
      </c>
      <c r="F634">
        <v>32</v>
      </c>
      <c r="G634" t="s">
        <v>42</v>
      </c>
      <c r="H634" t="str">
        <f t="shared" ca="1" si="63"/>
        <v>Propia</v>
      </c>
      <c r="I634" t="s">
        <v>32</v>
      </c>
      <c r="J634" t="s">
        <v>33</v>
      </c>
      <c r="K634">
        <f t="shared" ca="1" si="64"/>
        <v>5838</v>
      </c>
      <c r="L634" t="s">
        <v>214</v>
      </c>
      <c r="M634" t="s">
        <v>14661</v>
      </c>
      <c r="N634" t="s">
        <v>14661</v>
      </c>
      <c r="O634" t="s">
        <v>14661</v>
      </c>
      <c r="P634" t="s">
        <v>14661</v>
      </c>
      <c r="Q634" t="s">
        <v>14662</v>
      </c>
      <c r="R634" s="1">
        <v>43072</v>
      </c>
      <c r="S634" t="s">
        <v>755</v>
      </c>
      <c r="T634" t="str">
        <f t="shared" ca="1" si="65"/>
        <v>Con Garantia</v>
      </c>
      <c r="U634" t="str">
        <f t="shared" ca="1" si="66"/>
        <v>Sin deuda</v>
      </c>
      <c r="V634" t="str">
        <f t="shared" ca="1" si="67"/>
        <v/>
      </c>
      <c r="W634" t="str">
        <f t="shared" ca="1" si="68"/>
        <v>Bajo Riesgo</v>
      </c>
      <c r="X634">
        <v>1000</v>
      </c>
      <c r="Y634" s="2">
        <f ca="1">IF(H634="Propia",RANDBETWEEN(1000,5000),RANDBETWEEN(0,999))</f>
        <v>2162</v>
      </c>
      <c r="Z634" s="2">
        <f ca="1">IF(T634="Con Garantia",RANDBETWEEN(1000,5000),RANDBETWEEN(0,999))</f>
        <v>2678</v>
      </c>
      <c r="AA634" s="2">
        <f ca="1">IF(U634="Sin deuda",RANDBETWEEN(1000,5000),RANDBETWEEN(0,999))</f>
        <v>1874</v>
      </c>
      <c r="AB634" s="4">
        <f ca="1">IF(Q634="Si Trabaja",RANDBETWEEN(1000,5000),RANDBETWEEN(0,999))</f>
        <v>698</v>
      </c>
      <c r="AC634" s="4">
        <f ca="1">IF(AND(F634&gt;17,F634&lt;71),RANDBETWEEN(1000,5000),RANDBETWEEN(0,999))</f>
        <v>2516</v>
      </c>
      <c r="AD634" s="4">
        <f ca="1">IF(AND(AB634&gt;=0.5,(K634-X634)&gt;1000),RANDBETWEEN(1000,5000),RANDBETWEEN(0,999))</f>
        <v>1539</v>
      </c>
      <c r="AE634" s="4">
        <f ca="1">IF(OR(V634="",V634="Puntual"),RANDBETWEEN(1000,5000),RANDBETWEEN(0,999))</f>
        <v>4764</v>
      </c>
      <c r="AF634" s="4">
        <f ca="1">IF(OR(W634="Bajo Riesgo",AE634&gt;=1000),RANDBETWEEN(1000,5000),RANDBETWEEN(0,999))</f>
        <v>3918</v>
      </c>
      <c r="AG634">
        <f t="shared" ca="1" si="69"/>
        <v>0</v>
      </c>
    </row>
    <row r="635" spans="1:33" customFormat="1" x14ac:dyDescent="0.25">
      <c r="A635">
        <v>43770505</v>
      </c>
      <c r="B635" t="s">
        <v>1720</v>
      </c>
      <c r="C635" t="s">
        <v>1721</v>
      </c>
      <c r="D635">
        <v>955297880</v>
      </c>
      <c r="E635" t="s">
        <v>1722</v>
      </c>
      <c r="F635">
        <v>38</v>
      </c>
      <c r="G635" t="s">
        <v>42</v>
      </c>
      <c r="H635" t="str">
        <f t="shared" ca="1" si="63"/>
        <v>Alquilada</v>
      </c>
      <c r="I635" t="s">
        <v>49</v>
      </c>
      <c r="J635" t="s">
        <v>33</v>
      </c>
      <c r="K635">
        <f t="shared" ca="1" si="64"/>
        <v>7965</v>
      </c>
      <c r="L635" t="s">
        <v>74</v>
      </c>
      <c r="M635" t="s">
        <v>12800</v>
      </c>
      <c r="N635">
        <v>4</v>
      </c>
      <c r="O635" t="s">
        <v>14663</v>
      </c>
      <c r="P635" t="s">
        <v>14669</v>
      </c>
      <c r="Q635" t="s">
        <v>14659</v>
      </c>
      <c r="R635" s="1">
        <v>42983</v>
      </c>
      <c r="S635" t="s">
        <v>34</v>
      </c>
      <c r="T635" t="str">
        <f t="shared" ca="1" si="65"/>
        <v>Con Garantia</v>
      </c>
      <c r="U635" t="str">
        <f t="shared" ca="1" si="66"/>
        <v>Con deuda</v>
      </c>
      <c r="V635" t="str">
        <f t="shared" ca="1" si="67"/>
        <v>Moroso</v>
      </c>
      <c r="W635" t="str">
        <f t="shared" ca="1" si="68"/>
        <v>Alto Riesgo</v>
      </c>
      <c r="X635">
        <v>1000</v>
      </c>
      <c r="Y635" s="2">
        <f ca="1">IF(H635="Propia",RANDBETWEEN(1000,5000),RANDBETWEEN(0,999))</f>
        <v>637</v>
      </c>
      <c r="Z635" s="2">
        <f ca="1">IF(T635="Con Garantia",RANDBETWEEN(1000,5000),RANDBETWEEN(0,999))</f>
        <v>2069</v>
      </c>
      <c r="AA635" s="2">
        <f ca="1">IF(U635="Sin deuda",RANDBETWEEN(1000,5000),RANDBETWEEN(0,999))</f>
        <v>921</v>
      </c>
      <c r="AB635" s="4">
        <f ca="1">IF(Q635="Si Trabaja",RANDBETWEEN(1000,5000),RANDBETWEEN(0,999))</f>
        <v>4926</v>
      </c>
      <c r="AC635" s="4">
        <f ca="1">IF(AND(F635&gt;17,F635&lt;71),RANDBETWEEN(1000,5000),RANDBETWEEN(0,999))</f>
        <v>4035</v>
      </c>
      <c r="AD635" s="4">
        <f ca="1">IF(AND(AB635&gt;=0.5,(K635-X635)&gt;1000),RANDBETWEEN(1000,5000),RANDBETWEEN(0,999))</f>
        <v>4714</v>
      </c>
      <c r="AE635" s="4">
        <f ca="1">IF(OR(V635="",V635="Puntual"),RANDBETWEEN(1000,5000),RANDBETWEEN(0,999))</f>
        <v>621</v>
      </c>
      <c r="AF635" s="4">
        <f ca="1">IF(OR(W635="Bajo Riesgo",AE635&gt;=1000),RANDBETWEEN(1000,5000),RANDBETWEEN(0,999))</f>
        <v>635</v>
      </c>
      <c r="AG635">
        <f t="shared" ca="1" si="69"/>
        <v>0</v>
      </c>
    </row>
    <row r="636" spans="1:33" customFormat="1" x14ac:dyDescent="0.25">
      <c r="A636">
        <v>31659594</v>
      </c>
      <c r="B636" t="s">
        <v>1723</v>
      </c>
      <c r="C636" t="s">
        <v>1724</v>
      </c>
      <c r="D636">
        <v>990198089</v>
      </c>
      <c r="E636" t="s">
        <v>1725</v>
      </c>
      <c r="F636">
        <v>33</v>
      </c>
      <c r="G636" t="s">
        <v>30</v>
      </c>
      <c r="H636" t="str">
        <f t="shared" ca="1" si="63"/>
        <v>Propia</v>
      </c>
      <c r="I636" t="s">
        <v>44</v>
      </c>
      <c r="J636" t="s">
        <v>33</v>
      </c>
      <c r="K636">
        <f t="shared" ca="1" si="64"/>
        <v>7721</v>
      </c>
      <c r="L636" t="s">
        <v>38</v>
      </c>
      <c r="M636" t="s">
        <v>14661</v>
      </c>
      <c r="N636" t="s">
        <v>14661</v>
      </c>
      <c r="O636" t="s">
        <v>14661</v>
      </c>
      <c r="P636" t="s">
        <v>14661</v>
      </c>
      <c r="Q636" t="s">
        <v>14662</v>
      </c>
      <c r="R636" s="1">
        <v>43060</v>
      </c>
      <c r="S636" t="s">
        <v>755</v>
      </c>
      <c r="T636" t="str">
        <f t="shared" ca="1" si="65"/>
        <v>Con Garantia</v>
      </c>
      <c r="U636" t="str">
        <f t="shared" ca="1" si="66"/>
        <v>Con deuda</v>
      </c>
      <c r="V636" t="str">
        <f t="shared" ca="1" si="67"/>
        <v>Puntual</v>
      </c>
      <c r="W636" t="str">
        <f t="shared" ca="1" si="68"/>
        <v>Bajo Riesgo</v>
      </c>
      <c r="X636">
        <v>1000</v>
      </c>
      <c r="Y636" s="2">
        <f ca="1">IF(H636="Propia",RANDBETWEEN(1000,5000),RANDBETWEEN(0,999))</f>
        <v>4463</v>
      </c>
      <c r="Z636" s="2">
        <f ca="1">IF(T636="Con Garantia",RANDBETWEEN(1000,5000),RANDBETWEEN(0,999))</f>
        <v>1583</v>
      </c>
      <c r="AA636" s="2">
        <f ca="1">IF(U636="Sin deuda",RANDBETWEEN(1000,5000),RANDBETWEEN(0,999))</f>
        <v>671</v>
      </c>
      <c r="AB636" s="4">
        <f ca="1">IF(Q636="Si Trabaja",RANDBETWEEN(1000,5000),RANDBETWEEN(0,999))</f>
        <v>210</v>
      </c>
      <c r="AC636" s="4">
        <f ca="1">IF(AND(F636&gt;17,F636&lt;71),RANDBETWEEN(1000,5000),RANDBETWEEN(0,999))</f>
        <v>4449</v>
      </c>
      <c r="AD636" s="4">
        <f ca="1">IF(AND(AB636&gt;=0.5,(K636-X636)&gt;1000),RANDBETWEEN(1000,5000),RANDBETWEEN(0,999))</f>
        <v>2962</v>
      </c>
      <c r="AE636" s="4">
        <f ca="1">IF(OR(V636="",V636="Puntual"),RANDBETWEEN(1000,5000),RANDBETWEEN(0,999))</f>
        <v>4408</v>
      </c>
      <c r="AF636" s="4">
        <f ca="1">IF(OR(W636="Bajo Riesgo",AE636&gt;=1000),RANDBETWEEN(1000,5000),RANDBETWEEN(0,999))</f>
        <v>2837</v>
      </c>
      <c r="AG636">
        <f t="shared" ca="1" si="69"/>
        <v>0</v>
      </c>
    </row>
    <row r="637" spans="1:33" customFormat="1" x14ac:dyDescent="0.25">
      <c r="A637">
        <v>46043422</v>
      </c>
      <c r="B637" t="s">
        <v>1726</v>
      </c>
      <c r="C637" t="s">
        <v>1727</v>
      </c>
      <c r="D637">
        <v>969050870</v>
      </c>
      <c r="E637" t="s">
        <v>1728</v>
      </c>
      <c r="F637">
        <v>49</v>
      </c>
      <c r="G637" t="s">
        <v>42</v>
      </c>
      <c r="H637" t="str">
        <f t="shared" ca="1" si="63"/>
        <v>Propia</v>
      </c>
      <c r="I637" t="s">
        <v>32</v>
      </c>
      <c r="J637" t="s">
        <v>33</v>
      </c>
      <c r="K637">
        <f t="shared" ca="1" si="64"/>
        <v>6384</v>
      </c>
      <c r="L637" t="s">
        <v>67</v>
      </c>
      <c r="M637" t="s">
        <v>14661</v>
      </c>
      <c r="N637" t="s">
        <v>14661</v>
      </c>
      <c r="O637" t="s">
        <v>14661</v>
      </c>
      <c r="P637" t="s">
        <v>14661</v>
      </c>
      <c r="Q637" t="s">
        <v>14662</v>
      </c>
      <c r="R637" s="1">
        <v>43041</v>
      </c>
      <c r="S637" t="s">
        <v>34</v>
      </c>
      <c r="T637" t="str">
        <f t="shared" ca="1" si="65"/>
        <v>Sin Garantia</v>
      </c>
      <c r="U637" t="str">
        <f t="shared" ca="1" si="66"/>
        <v>Con deuda</v>
      </c>
      <c r="V637" t="str">
        <f t="shared" ca="1" si="67"/>
        <v>Puntual</v>
      </c>
      <c r="W637" t="str">
        <f t="shared" ca="1" si="68"/>
        <v>Bajo Riesgo</v>
      </c>
      <c r="X637">
        <v>1000</v>
      </c>
      <c r="Y637" s="2">
        <f ca="1">IF(H637="Propia",RANDBETWEEN(1000,5000),RANDBETWEEN(0,999))</f>
        <v>4255</v>
      </c>
      <c r="Z637" s="2">
        <f ca="1">IF(T637="Con Garantia",RANDBETWEEN(1000,5000),RANDBETWEEN(0,999))</f>
        <v>689</v>
      </c>
      <c r="AA637" s="2">
        <f ca="1">IF(U637="Sin deuda",RANDBETWEEN(1000,5000),RANDBETWEEN(0,999))</f>
        <v>139</v>
      </c>
      <c r="AB637" s="4">
        <f ca="1">IF(Q637="Si Trabaja",RANDBETWEEN(1000,5000),RANDBETWEEN(0,999))</f>
        <v>656</v>
      </c>
      <c r="AC637" s="4">
        <f ca="1">IF(AND(F637&gt;17,F637&lt;71),RANDBETWEEN(1000,5000),RANDBETWEEN(0,999))</f>
        <v>4014</v>
      </c>
      <c r="AD637" s="4">
        <f ca="1">IF(AND(AB637&gt;=0.5,(K637-X637)&gt;1000),RANDBETWEEN(1000,5000),RANDBETWEEN(0,999))</f>
        <v>3694</v>
      </c>
      <c r="AE637" s="4">
        <f ca="1">IF(OR(V637="",V637="Puntual"),RANDBETWEEN(1000,5000),RANDBETWEEN(0,999))</f>
        <v>3166</v>
      </c>
      <c r="AF637" s="4">
        <f ca="1">IF(OR(W637="Bajo Riesgo",AE637&gt;=1000),RANDBETWEEN(1000,5000),RANDBETWEEN(0,999))</f>
        <v>1149</v>
      </c>
      <c r="AG637">
        <f t="shared" ca="1" si="69"/>
        <v>0</v>
      </c>
    </row>
    <row r="638" spans="1:33" customFormat="1" x14ac:dyDescent="0.25">
      <c r="A638">
        <v>47066588</v>
      </c>
      <c r="B638" t="s">
        <v>1729</v>
      </c>
      <c r="C638" t="s">
        <v>1730</v>
      </c>
      <c r="D638">
        <v>519312365</v>
      </c>
      <c r="E638" t="s">
        <v>1731</v>
      </c>
      <c r="F638">
        <v>23</v>
      </c>
      <c r="G638" t="s">
        <v>42</v>
      </c>
      <c r="H638" t="str">
        <f t="shared" ca="1" si="63"/>
        <v>Alquilada</v>
      </c>
      <c r="I638" t="s">
        <v>32</v>
      </c>
      <c r="J638" t="s">
        <v>33</v>
      </c>
      <c r="K638">
        <f t="shared" ca="1" si="64"/>
        <v>5364</v>
      </c>
      <c r="L638" t="s">
        <v>107</v>
      </c>
      <c r="M638" t="s">
        <v>14661</v>
      </c>
      <c r="N638" t="s">
        <v>14661</v>
      </c>
      <c r="O638" t="s">
        <v>14661</v>
      </c>
      <c r="P638" t="s">
        <v>14661</v>
      </c>
      <c r="Q638" t="s">
        <v>14662</v>
      </c>
      <c r="R638" s="1">
        <v>43061</v>
      </c>
      <c r="S638" t="s">
        <v>34</v>
      </c>
      <c r="T638" t="str">
        <f t="shared" ca="1" si="65"/>
        <v>Con Garantia</v>
      </c>
      <c r="U638" t="str">
        <f t="shared" ca="1" si="66"/>
        <v>Con deuda</v>
      </c>
      <c r="V638" t="str">
        <f t="shared" ca="1" si="67"/>
        <v>Puntual</v>
      </c>
      <c r="W638" t="str">
        <f t="shared" ca="1" si="68"/>
        <v>Bajo Riesgo</v>
      </c>
      <c r="X638">
        <v>1000</v>
      </c>
      <c r="Y638" s="2">
        <f ca="1">IF(H638="Propia",RANDBETWEEN(1000,5000),RANDBETWEEN(0,999))</f>
        <v>483</v>
      </c>
      <c r="Z638" s="2">
        <f ca="1">IF(T638="Con Garantia",RANDBETWEEN(1000,5000),RANDBETWEEN(0,999))</f>
        <v>1736</v>
      </c>
      <c r="AA638" s="2">
        <f ca="1">IF(U638="Sin deuda",RANDBETWEEN(1000,5000),RANDBETWEEN(0,999))</f>
        <v>538</v>
      </c>
      <c r="AB638" s="4">
        <f ca="1">IF(Q638="Si Trabaja",RANDBETWEEN(1000,5000),RANDBETWEEN(0,999))</f>
        <v>376</v>
      </c>
      <c r="AC638" s="4">
        <f ca="1">IF(AND(F638&gt;17,F638&lt;71),RANDBETWEEN(1000,5000),RANDBETWEEN(0,999))</f>
        <v>3580</v>
      </c>
      <c r="AD638" s="4">
        <f ca="1">IF(AND(AB638&gt;=0.5,(K638-X638)&gt;1000),RANDBETWEEN(1000,5000),RANDBETWEEN(0,999))</f>
        <v>4740</v>
      </c>
      <c r="AE638" s="4">
        <f ca="1">IF(OR(V638="",V638="Puntual"),RANDBETWEEN(1000,5000),RANDBETWEEN(0,999))</f>
        <v>4214</v>
      </c>
      <c r="AF638" s="4">
        <f ca="1">IF(OR(W638="Bajo Riesgo",AE638&gt;=1000),RANDBETWEEN(1000,5000),RANDBETWEEN(0,999))</f>
        <v>1580</v>
      </c>
      <c r="AG638">
        <f t="shared" ca="1" si="69"/>
        <v>0</v>
      </c>
    </row>
    <row r="639" spans="1:33" customFormat="1" x14ac:dyDescent="0.25">
      <c r="A639">
        <v>26673019</v>
      </c>
      <c r="B639" t="s">
        <v>1732</v>
      </c>
      <c r="C639" t="s">
        <v>1733</v>
      </c>
      <c r="D639">
        <v>976999987</v>
      </c>
      <c r="E639" t="s">
        <v>1734</v>
      </c>
      <c r="F639">
        <v>41</v>
      </c>
      <c r="G639" t="s">
        <v>42</v>
      </c>
      <c r="H639" t="str">
        <f t="shared" ca="1" si="63"/>
        <v>Alquilada</v>
      </c>
      <c r="I639" t="s">
        <v>32</v>
      </c>
      <c r="J639" t="s">
        <v>33</v>
      </c>
      <c r="K639">
        <f t="shared" ca="1" si="64"/>
        <v>7584</v>
      </c>
      <c r="L639" t="s">
        <v>214</v>
      </c>
      <c r="M639" t="s">
        <v>14661</v>
      </c>
      <c r="N639" t="s">
        <v>14661</v>
      </c>
      <c r="O639" t="s">
        <v>14661</v>
      </c>
      <c r="P639" t="s">
        <v>14661</v>
      </c>
      <c r="Q639" t="s">
        <v>14662</v>
      </c>
      <c r="R639" s="1">
        <v>42749</v>
      </c>
      <c r="S639" t="s">
        <v>34</v>
      </c>
      <c r="T639" t="str">
        <f t="shared" ca="1" si="65"/>
        <v>Con Garantia</v>
      </c>
      <c r="U639" t="str">
        <f t="shared" ca="1" si="66"/>
        <v>Con deuda</v>
      </c>
      <c r="V639" t="str">
        <f t="shared" ca="1" si="67"/>
        <v>Puntual</v>
      </c>
      <c r="W639" t="str">
        <f t="shared" ca="1" si="68"/>
        <v>Bajo Riesgo</v>
      </c>
      <c r="X639">
        <v>1000</v>
      </c>
      <c r="Y639" s="2">
        <f ca="1">IF(H639="Propia",RANDBETWEEN(1000,5000),RANDBETWEEN(0,999))</f>
        <v>964</v>
      </c>
      <c r="Z639" s="2">
        <f ca="1">IF(T639="Con Garantia",RANDBETWEEN(1000,5000),RANDBETWEEN(0,999))</f>
        <v>2072</v>
      </c>
      <c r="AA639" s="2">
        <f ca="1">IF(U639="Sin deuda",RANDBETWEEN(1000,5000),RANDBETWEEN(0,999))</f>
        <v>158</v>
      </c>
      <c r="AB639" s="4">
        <f ca="1">IF(Q639="Si Trabaja",RANDBETWEEN(1000,5000),RANDBETWEEN(0,999))</f>
        <v>686</v>
      </c>
      <c r="AC639" s="4">
        <f ca="1">IF(AND(F639&gt;17,F639&lt;71),RANDBETWEEN(1000,5000),RANDBETWEEN(0,999))</f>
        <v>3090</v>
      </c>
      <c r="AD639" s="4">
        <f ca="1">IF(AND(AB639&gt;=0.5,(K639-X639)&gt;1000),RANDBETWEEN(1000,5000),RANDBETWEEN(0,999))</f>
        <v>4393</v>
      </c>
      <c r="AE639" s="4">
        <f ca="1">IF(OR(V639="",V639="Puntual"),RANDBETWEEN(1000,5000),RANDBETWEEN(0,999))</f>
        <v>2154</v>
      </c>
      <c r="AF639" s="4">
        <f ca="1">IF(OR(W639="Bajo Riesgo",AE639&gt;=1000),RANDBETWEEN(1000,5000),RANDBETWEEN(0,999))</f>
        <v>1100</v>
      </c>
      <c r="AG639">
        <f t="shared" ca="1" si="69"/>
        <v>0</v>
      </c>
    </row>
    <row r="640" spans="1:33" customFormat="1" x14ac:dyDescent="0.25">
      <c r="A640">
        <v>41328523</v>
      </c>
      <c r="B640" t="s">
        <v>1735</v>
      </c>
      <c r="C640" t="s">
        <v>1736</v>
      </c>
      <c r="D640">
        <v>519784698</v>
      </c>
      <c r="E640" t="s">
        <v>1737</v>
      </c>
      <c r="F640">
        <v>45</v>
      </c>
      <c r="G640" t="s">
        <v>42</v>
      </c>
      <c r="H640" t="str">
        <f t="shared" ca="1" si="63"/>
        <v>Alquilada</v>
      </c>
      <c r="I640" t="s">
        <v>32</v>
      </c>
      <c r="J640" t="s">
        <v>33</v>
      </c>
      <c r="K640">
        <f t="shared" ca="1" si="64"/>
        <v>6982</v>
      </c>
      <c r="L640" t="s">
        <v>121</v>
      </c>
      <c r="M640" t="s">
        <v>13898</v>
      </c>
      <c r="N640">
        <v>1</v>
      </c>
      <c r="O640" t="s">
        <v>14663</v>
      </c>
      <c r="P640" t="s">
        <v>14665</v>
      </c>
      <c r="Q640" t="s">
        <v>14659</v>
      </c>
      <c r="R640" s="1">
        <v>42970</v>
      </c>
      <c r="S640" t="s">
        <v>34</v>
      </c>
      <c r="T640" t="str">
        <f t="shared" ca="1" si="65"/>
        <v>Con Garantia</v>
      </c>
      <c r="U640" t="str">
        <f t="shared" ca="1" si="66"/>
        <v>Con deuda</v>
      </c>
      <c r="V640" t="str">
        <f t="shared" ca="1" si="67"/>
        <v>Moroso</v>
      </c>
      <c r="W640" t="str">
        <f t="shared" ca="1" si="68"/>
        <v>Alto Riesgo</v>
      </c>
      <c r="X640">
        <v>1000</v>
      </c>
      <c r="Y640" s="2">
        <f ca="1">IF(H640="Propia",RANDBETWEEN(1000,5000),RANDBETWEEN(0,999))</f>
        <v>819</v>
      </c>
      <c r="Z640" s="2">
        <f ca="1">IF(T640="Con Garantia",RANDBETWEEN(1000,5000),RANDBETWEEN(0,999))</f>
        <v>4281</v>
      </c>
      <c r="AA640" s="2">
        <f ca="1">IF(U640="Sin deuda",RANDBETWEEN(1000,5000),RANDBETWEEN(0,999))</f>
        <v>500</v>
      </c>
      <c r="AB640" s="4">
        <f ca="1">IF(Q640="Si Trabaja",RANDBETWEEN(1000,5000),RANDBETWEEN(0,999))</f>
        <v>1099</v>
      </c>
      <c r="AC640" s="4">
        <f ca="1">IF(AND(F640&gt;17,F640&lt;71),RANDBETWEEN(1000,5000),RANDBETWEEN(0,999))</f>
        <v>3426</v>
      </c>
      <c r="AD640" s="4">
        <f ca="1">IF(AND(AB640&gt;=0.5,(K640-X640)&gt;1000),RANDBETWEEN(1000,5000),RANDBETWEEN(0,999))</f>
        <v>3398</v>
      </c>
      <c r="AE640" s="4">
        <f ca="1">IF(OR(V640="",V640="Puntual"),RANDBETWEEN(1000,5000),RANDBETWEEN(0,999))</f>
        <v>682</v>
      </c>
      <c r="AF640" s="4">
        <f ca="1">IF(OR(W640="Bajo Riesgo",AE640&gt;=1000),RANDBETWEEN(1000,5000),RANDBETWEEN(0,999))</f>
        <v>826</v>
      </c>
      <c r="AG640">
        <f t="shared" ca="1" si="69"/>
        <v>0</v>
      </c>
    </row>
    <row r="641" spans="1:33" customFormat="1" x14ac:dyDescent="0.25">
      <c r="A641">
        <v>44322860</v>
      </c>
      <c r="B641" t="s">
        <v>1738</v>
      </c>
      <c r="C641" t="s">
        <v>1739</v>
      </c>
      <c r="D641">
        <v>951820790</v>
      </c>
      <c r="E641" t="s">
        <v>1740</v>
      </c>
      <c r="F641">
        <v>28</v>
      </c>
      <c r="G641" t="s">
        <v>42</v>
      </c>
      <c r="H641" t="str">
        <f t="shared" ca="1" si="63"/>
        <v>Propia</v>
      </c>
      <c r="I641" t="s">
        <v>44</v>
      </c>
      <c r="J641" t="s">
        <v>33</v>
      </c>
      <c r="K641">
        <f t="shared" ca="1" si="64"/>
        <v>7888</v>
      </c>
      <c r="L641" t="s">
        <v>107</v>
      </c>
      <c r="M641" t="s">
        <v>14661</v>
      </c>
      <c r="N641" t="s">
        <v>14661</v>
      </c>
      <c r="O641" t="s">
        <v>14661</v>
      </c>
      <c r="P641" t="s">
        <v>14661</v>
      </c>
      <c r="Q641" t="s">
        <v>14662</v>
      </c>
      <c r="R641" s="1">
        <v>43040</v>
      </c>
      <c r="S641" t="s">
        <v>34</v>
      </c>
      <c r="T641" t="str">
        <f t="shared" ca="1" si="65"/>
        <v>Sin Garantia</v>
      </c>
      <c r="U641" t="str">
        <f t="shared" ca="1" si="66"/>
        <v>Con deuda</v>
      </c>
      <c r="V641" t="str">
        <f t="shared" ca="1" si="67"/>
        <v>Puntual</v>
      </c>
      <c r="W641" t="str">
        <f t="shared" ca="1" si="68"/>
        <v>Bajo Riesgo</v>
      </c>
      <c r="X641">
        <v>1000</v>
      </c>
      <c r="Y641" s="2">
        <f ca="1">IF(H641="Propia",RANDBETWEEN(1000,5000),RANDBETWEEN(0,999))</f>
        <v>4737</v>
      </c>
      <c r="Z641" s="2">
        <f ca="1">IF(T641="Con Garantia",RANDBETWEEN(1000,5000),RANDBETWEEN(0,999))</f>
        <v>780</v>
      </c>
      <c r="AA641" s="2">
        <f ca="1">IF(U641="Sin deuda",RANDBETWEEN(1000,5000),RANDBETWEEN(0,999))</f>
        <v>626</v>
      </c>
      <c r="AB641" s="4">
        <f ca="1">IF(Q641="Si Trabaja",RANDBETWEEN(1000,5000),RANDBETWEEN(0,999))</f>
        <v>512</v>
      </c>
      <c r="AC641" s="4">
        <f ca="1">IF(AND(F641&gt;17,F641&lt;71),RANDBETWEEN(1000,5000),RANDBETWEEN(0,999))</f>
        <v>4622</v>
      </c>
      <c r="AD641" s="4">
        <f ca="1">IF(AND(AB641&gt;=0.5,(K641-X641)&gt;1000),RANDBETWEEN(1000,5000),RANDBETWEEN(0,999))</f>
        <v>3661</v>
      </c>
      <c r="AE641" s="4">
        <f ca="1">IF(OR(V641="",V641="Puntual"),RANDBETWEEN(1000,5000),RANDBETWEEN(0,999))</f>
        <v>4341</v>
      </c>
      <c r="AF641" s="4">
        <f ca="1">IF(OR(W641="Bajo Riesgo",AE641&gt;=1000),RANDBETWEEN(1000,5000),RANDBETWEEN(0,999))</f>
        <v>3116</v>
      </c>
      <c r="AG641">
        <f t="shared" ca="1" si="69"/>
        <v>0</v>
      </c>
    </row>
    <row r="642" spans="1:33" customFormat="1" x14ac:dyDescent="0.25">
      <c r="A642">
        <v>42159957</v>
      </c>
      <c r="B642" t="s">
        <v>1741</v>
      </c>
      <c r="C642" t="s">
        <v>1742</v>
      </c>
      <c r="D642">
        <v>928171876</v>
      </c>
      <c r="E642" t="s">
        <v>1743</v>
      </c>
      <c r="F642">
        <v>56</v>
      </c>
      <c r="G642" t="s">
        <v>30</v>
      </c>
      <c r="H642" t="str">
        <f t="shared" ca="1" si="63"/>
        <v>Propia</v>
      </c>
      <c r="I642" t="s">
        <v>32</v>
      </c>
      <c r="J642" t="s">
        <v>33</v>
      </c>
      <c r="K642">
        <f t="shared" ca="1" si="64"/>
        <v>6130</v>
      </c>
      <c r="L642" t="s">
        <v>131</v>
      </c>
      <c r="M642" t="s">
        <v>14661</v>
      </c>
      <c r="N642" t="s">
        <v>14661</v>
      </c>
      <c r="O642" t="s">
        <v>14661</v>
      </c>
      <c r="P642" t="s">
        <v>14661</v>
      </c>
      <c r="Q642" t="s">
        <v>14662</v>
      </c>
      <c r="R642" s="1">
        <v>42881</v>
      </c>
      <c r="S642" t="s">
        <v>34</v>
      </c>
      <c r="T642" t="str">
        <f t="shared" ca="1" si="65"/>
        <v>Sin Garantia</v>
      </c>
      <c r="U642" t="str">
        <f t="shared" ca="1" si="66"/>
        <v>Sin deuda</v>
      </c>
      <c r="V642" t="str">
        <f t="shared" ca="1" si="67"/>
        <v/>
      </c>
      <c r="W642" t="str">
        <f t="shared" ca="1" si="68"/>
        <v>Bajo Riesgo</v>
      </c>
      <c r="X642">
        <v>1000</v>
      </c>
      <c r="Y642" s="2">
        <f ca="1">IF(H642="Propia",RANDBETWEEN(1000,5000),RANDBETWEEN(0,999))</f>
        <v>3202</v>
      </c>
      <c r="Z642" s="2">
        <f ca="1">IF(T642="Con Garantia",RANDBETWEEN(1000,5000),RANDBETWEEN(0,999))</f>
        <v>761</v>
      </c>
      <c r="AA642" s="2">
        <f ca="1">IF(U642="Sin deuda",RANDBETWEEN(1000,5000),RANDBETWEEN(0,999))</f>
        <v>1312</v>
      </c>
      <c r="AB642" s="4">
        <f ca="1">IF(Q642="Si Trabaja",RANDBETWEEN(1000,5000),RANDBETWEEN(0,999))</f>
        <v>765</v>
      </c>
      <c r="AC642" s="4">
        <f ca="1">IF(AND(F642&gt;17,F642&lt;71),RANDBETWEEN(1000,5000),RANDBETWEEN(0,999))</f>
        <v>2913</v>
      </c>
      <c r="AD642" s="4">
        <f ca="1">IF(AND(AB642&gt;=0.5,(K642-X642)&gt;1000),RANDBETWEEN(1000,5000),RANDBETWEEN(0,999))</f>
        <v>4987</v>
      </c>
      <c r="AE642" s="4">
        <f ca="1">IF(OR(V642="",V642="Puntual"),RANDBETWEEN(1000,5000),RANDBETWEEN(0,999))</f>
        <v>2091</v>
      </c>
      <c r="AF642" s="4">
        <f ca="1">IF(OR(W642="Bajo Riesgo",AE642&gt;=1000),RANDBETWEEN(1000,5000),RANDBETWEEN(0,999))</f>
        <v>1982</v>
      </c>
      <c r="AG642">
        <f t="shared" ca="1" si="69"/>
        <v>0</v>
      </c>
    </row>
    <row r="643" spans="1:33" customFormat="1" x14ac:dyDescent="0.25">
      <c r="A643">
        <v>75251317</v>
      </c>
      <c r="B643" t="s">
        <v>1744</v>
      </c>
      <c r="C643" t="s">
        <v>1745</v>
      </c>
      <c r="D643">
        <v>921801613</v>
      </c>
      <c r="E643" t="s">
        <v>1746</v>
      </c>
      <c r="F643">
        <v>32</v>
      </c>
      <c r="G643" t="s">
        <v>42</v>
      </c>
      <c r="H643" t="str">
        <f t="shared" ref="H643:H706" ca="1" si="70">IF(RANDBETWEEN(0,1)=1,"Propia","Alquilada")</f>
        <v>Propia</v>
      </c>
      <c r="I643" t="s">
        <v>49</v>
      </c>
      <c r="J643" t="s">
        <v>33</v>
      </c>
      <c r="K643">
        <f t="shared" ref="K643:K706" ca="1" si="71">RANDBETWEEN(5000,8000)</f>
        <v>7843</v>
      </c>
      <c r="L643" t="s">
        <v>53</v>
      </c>
      <c r="M643" t="s">
        <v>14661</v>
      </c>
      <c r="N643" t="s">
        <v>14661</v>
      </c>
      <c r="O643" t="s">
        <v>14661</v>
      </c>
      <c r="P643" t="s">
        <v>14661</v>
      </c>
      <c r="Q643" t="s">
        <v>14662</v>
      </c>
      <c r="R643" s="1">
        <v>42845</v>
      </c>
      <c r="S643" t="s">
        <v>34</v>
      </c>
      <c r="T643" t="str">
        <f t="shared" ref="T643:T706" ca="1" si="72">IF(RANDBETWEEN(0,1)=1,"Con Garantia","Sin Garantia")</f>
        <v>Sin Garantia</v>
      </c>
      <c r="U643" t="str">
        <f t="shared" ref="U643:U706" ca="1" si="73">IF(RANDBETWEEN(0,1)=0,"Con deuda","Sin deuda")</f>
        <v>Sin deuda</v>
      </c>
      <c r="V643" t="str">
        <f t="shared" ref="V643:V706" ca="1" si="74">IF(AND(RANDBETWEEN(0,1)=0,U643="Con deuda"),"Moroso",IF(U643="Sin deuda","","Puntual"))</f>
        <v/>
      </c>
      <c r="W643" t="str">
        <f t="shared" ref="W643:W706" ca="1" si="75">IF(AND(U643="Con deuda",V643="Moroso"),"Alto Riesgo","Bajo Riesgo")</f>
        <v>Bajo Riesgo</v>
      </c>
      <c r="X643">
        <v>1000</v>
      </c>
      <c r="Y643" s="2">
        <f ca="1">IF(H643="Propia",RANDBETWEEN(1000,5000),RANDBETWEEN(0,999))</f>
        <v>2412</v>
      </c>
      <c r="Z643" s="2">
        <f ca="1">IF(T643="Con Garantia",RANDBETWEEN(1000,5000),RANDBETWEEN(0,999))</f>
        <v>556</v>
      </c>
      <c r="AA643" s="2">
        <f ca="1">IF(U643="Sin deuda",RANDBETWEEN(1000,5000),RANDBETWEEN(0,999))</f>
        <v>3972</v>
      </c>
      <c r="AB643" s="4">
        <f ca="1">IF(Q643="Si Trabaja",RANDBETWEEN(1000,5000),RANDBETWEEN(0,999))</f>
        <v>491</v>
      </c>
      <c r="AC643" s="4">
        <f ca="1">IF(AND(F643&gt;17,F643&lt;71),RANDBETWEEN(1000,5000),RANDBETWEEN(0,999))</f>
        <v>2062</v>
      </c>
      <c r="AD643" s="4">
        <f ca="1">IF(AND(AB643&gt;=0.5,(K643-X643)&gt;1000),RANDBETWEEN(1000,5000),RANDBETWEEN(0,999))</f>
        <v>4266</v>
      </c>
      <c r="AE643" s="4">
        <f ca="1">IF(OR(V643="",V643="Puntual"),RANDBETWEEN(1000,5000),RANDBETWEEN(0,999))</f>
        <v>1840</v>
      </c>
      <c r="AF643" s="4">
        <f ca="1">IF(OR(W643="Bajo Riesgo",AE643&gt;=1000),RANDBETWEEN(1000,5000),RANDBETWEEN(0,999))</f>
        <v>2756</v>
      </c>
      <c r="AG643">
        <f t="shared" ref="AG643:AG706" ca="1" si="76">IF(AND(AB643&gt;=1000,AC643&gt;=1000,AD643&gt;=1000,AE643&gt;=1000,AF643&gt;=1000),1,0)</f>
        <v>0</v>
      </c>
    </row>
    <row r="644" spans="1:33" customFormat="1" x14ac:dyDescent="0.25">
      <c r="A644">
        <v>72577361</v>
      </c>
      <c r="B644" t="s">
        <v>1747</v>
      </c>
      <c r="C644" t="s">
        <v>1748</v>
      </c>
      <c r="D644">
        <v>519636572</v>
      </c>
      <c r="E644" t="s">
        <v>1749</v>
      </c>
      <c r="F644">
        <v>36</v>
      </c>
      <c r="G644" t="s">
        <v>42</v>
      </c>
      <c r="H644" t="str">
        <f t="shared" ca="1" si="70"/>
        <v>Alquilada</v>
      </c>
      <c r="I644" t="s">
        <v>79</v>
      </c>
      <c r="J644" t="s">
        <v>33</v>
      </c>
      <c r="K644">
        <f t="shared" ca="1" si="71"/>
        <v>7826</v>
      </c>
      <c r="L644" t="s">
        <v>31</v>
      </c>
      <c r="M644" t="s">
        <v>14138</v>
      </c>
      <c r="N644">
        <v>10</v>
      </c>
      <c r="O644" t="s">
        <v>14663</v>
      </c>
      <c r="P644" t="s">
        <v>14660</v>
      </c>
      <c r="Q644" t="s">
        <v>14659</v>
      </c>
      <c r="R644" s="1">
        <v>42763</v>
      </c>
      <c r="S644" t="s">
        <v>34</v>
      </c>
      <c r="T644" t="str">
        <f t="shared" ca="1" si="72"/>
        <v>Sin Garantia</v>
      </c>
      <c r="U644" t="str">
        <f t="shared" ca="1" si="73"/>
        <v>Sin deuda</v>
      </c>
      <c r="V644" t="str">
        <f t="shared" ca="1" si="74"/>
        <v/>
      </c>
      <c r="W644" t="str">
        <f t="shared" ca="1" si="75"/>
        <v>Bajo Riesgo</v>
      </c>
      <c r="X644">
        <v>1000</v>
      </c>
      <c r="Y644" s="2">
        <f ca="1">IF(H644="Propia",RANDBETWEEN(1000,5000),RANDBETWEEN(0,999))</f>
        <v>824</v>
      </c>
      <c r="Z644" s="2">
        <f ca="1">IF(T644="Con Garantia",RANDBETWEEN(1000,5000),RANDBETWEEN(0,999))</f>
        <v>161</v>
      </c>
      <c r="AA644" s="2">
        <f ca="1">IF(U644="Sin deuda",RANDBETWEEN(1000,5000),RANDBETWEEN(0,999))</f>
        <v>4274</v>
      </c>
      <c r="AB644" s="4">
        <f ca="1">IF(Q644="Si Trabaja",RANDBETWEEN(1000,5000),RANDBETWEEN(0,999))</f>
        <v>1193</v>
      </c>
      <c r="AC644" s="4">
        <f ca="1">IF(AND(F644&gt;17,F644&lt;71),RANDBETWEEN(1000,5000),RANDBETWEEN(0,999))</f>
        <v>3443</v>
      </c>
      <c r="AD644" s="4">
        <f ca="1">IF(AND(AB644&gt;=0.5,(K644-X644)&gt;1000),RANDBETWEEN(1000,5000),RANDBETWEEN(0,999))</f>
        <v>3472</v>
      </c>
      <c r="AE644" s="4">
        <f ca="1">IF(OR(V644="",V644="Puntual"),RANDBETWEEN(1000,5000),RANDBETWEEN(0,999))</f>
        <v>3933</v>
      </c>
      <c r="AF644" s="4">
        <f ca="1">IF(OR(W644="Bajo Riesgo",AE644&gt;=1000),RANDBETWEEN(1000,5000),RANDBETWEEN(0,999))</f>
        <v>4342</v>
      </c>
      <c r="AG644">
        <f t="shared" ca="1" si="76"/>
        <v>1</v>
      </c>
    </row>
    <row r="645" spans="1:33" customFormat="1" x14ac:dyDescent="0.25">
      <c r="A645">
        <v>43741101</v>
      </c>
      <c r="B645" t="s">
        <v>1750</v>
      </c>
      <c r="C645" t="s">
        <v>1639</v>
      </c>
      <c r="D645">
        <v>988444466</v>
      </c>
      <c r="E645" t="s">
        <v>1751</v>
      </c>
      <c r="F645">
        <v>66</v>
      </c>
      <c r="G645" t="s">
        <v>42</v>
      </c>
      <c r="H645" t="str">
        <f t="shared" ca="1" si="70"/>
        <v>Alquilada</v>
      </c>
      <c r="I645" t="s">
        <v>49</v>
      </c>
      <c r="J645" t="s">
        <v>33</v>
      </c>
      <c r="K645">
        <f t="shared" ca="1" si="71"/>
        <v>6190</v>
      </c>
      <c r="L645" t="s">
        <v>48</v>
      </c>
      <c r="M645" t="s">
        <v>14661</v>
      </c>
      <c r="N645" t="s">
        <v>14661</v>
      </c>
      <c r="O645" t="s">
        <v>14661</v>
      </c>
      <c r="P645" t="s">
        <v>14661</v>
      </c>
      <c r="Q645" t="s">
        <v>14662</v>
      </c>
      <c r="R645" s="1">
        <v>43000</v>
      </c>
      <c r="S645" t="s">
        <v>34</v>
      </c>
      <c r="T645" t="str">
        <f t="shared" ca="1" si="72"/>
        <v>Sin Garantia</v>
      </c>
      <c r="U645" t="str">
        <f t="shared" ca="1" si="73"/>
        <v>Con deuda</v>
      </c>
      <c r="V645" t="str">
        <f t="shared" ca="1" si="74"/>
        <v>Puntual</v>
      </c>
      <c r="W645" t="str">
        <f t="shared" ca="1" si="75"/>
        <v>Bajo Riesgo</v>
      </c>
      <c r="X645">
        <v>1000</v>
      </c>
      <c r="Y645" s="2">
        <f ca="1">IF(H645="Propia",RANDBETWEEN(1000,5000),RANDBETWEEN(0,999))</f>
        <v>501</v>
      </c>
      <c r="Z645" s="2">
        <f ca="1">IF(T645="Con Garantia",RANDBETWEEN(1000,5000),RANDBETWEEN(0,999))</f>
        <v>925</v>
      </c>
      <c r="AA645" s="2">
        <f ca="1">IF(U645="Sin deuda",RANDBETWEEN(1000,5000),RANDBETWEEN(0,999))</f>
        <v>904</v>
      </c>
      <c r="AB645" s="4">
        <f ca="1">IF(Q645="Si Trabaja",RANDBETWEEN(1000,5000),RANDBETWEEN(0,999))</f>
        <v>554</v>
      </c>
      <c r="AC645" s="4">
        <f ca="1">IF(AND(F645&gt;17,F645&lt;71),RANDBETWEEN(1000,5000),RANDBETWEEN(0,999))</f>
        <v>1425</v>
      </c>
      <c r="AD645" s="4">
        <f ca="1">IF(AND(AB645&gt;=0.5,(K645-X645)&gt;1000),RANDBETWEEN(1000,5000),RANDBETWEEN(0,999))</f>
        <v>2965</v>
      </c>
      <c r="AE645" s="4">
        <f ca="1">IF(OR(V645="",V645="Puntual"),RANDBETWEEN(1000,5000),RANDBETWEEN(0,999))</f>
        <v>3680</v>
      </c>
      <c r="AF645" s="4">
        <f ca="1">IF(OR(W645="Bajo Riesgo",AE645&gt;=1000),RANDBETWEEN(1000,5000),RANDBETWEEN(0,999))</f>
        <v>1936</v>
      </c>
      <c r="AG645">
        <f t="shared" ca="1" si="76"/>
        <v>0</v>
      </c>
    </row>
    <row r="646" spans="1:33" customFormat="1" x14ac:dyDescent="0.25">
      <c r="A646">
        <v>71417455</v>
      </c>
      <c r="B646" t="s">
        <v>1752</v>
      </c>
      <c r="C646" t="s">
        <v>1753</v>
      </c>
      <c r="D646">
        <v>910064705</v>
      </c>
      <c r="E646" t="s">
        <v>1754</v>
      </c>
      <c r="F646">
        <v>52</v>
      </c>
      <c r="G646" t="s">
        <v>42</v>
      </c>
      <c r="H646" t="str">
        <f t="shared" ca="1" si="70"/>
        <v>Alquilada</v>
      </c>
      <c r="I646" t="s">
        <v>32</v>
      </c>
      <c r="J646" t="s">
        <v>33</v>
      </c>
      <c r="K646">
        <f t="shared" ca="1" si="71"/>
        <v>7604</v>
      </c>
      <c r="L646" t="s">
        <v>38</v>
      </c>
      <c r="M646" t="s">
        <v>13736</v>
      </c>
      <c r="N646">
        <v>5</v>
      </c>
      <c r="O646" t="s">
        <v>14657</v>
      </c>
      <c r="P646" t="s">
        <v>14668</v>
      </c>
      <c r="Q646" t="s">
        <v>14659</v>
      </c>
      <c r="R646" s="1">
        <v>42808</v>
      </c>
      <c r="S646" t="s">
        <v>34</v>
      </c>
      <c r="T646" t="str">
        <f t="shared" ca="1" si="72"/>
        <v>Sin Garantia</v>
      </c>
      <c r="U646" t="str">
        <f t="shared" ca="1" si="73"/>
        <v>Sin deuda</v>
      </c>
      <c r="V646" t="str">
        <f t="shared" ca="1" si="74"/>
        <v/>
      </c>
      <c r="W646" t="str">
        <f t="shared" ca="1" si="75"/>
        <v>Bajo Riesgo</v>
      </c>
      <c r="X646">
        <v>1000</v>
      </c>
      <c r="Y646" s="2">
        <f ca="1">IF(H646="Propia",RANDBETWEEN(1000,5000),RANDBETWEEN(0,999))</f>
        <v>63</v>
      </c>
      <c r="Z646" s="2">
        <f ca="1">IF(T646="Con Garantia",RANDBETWEEN(1000,5000),RANDBETWEEN(0,999))</f>
        <v>505</v>
      </c>
      <c r="AA646" s="2">
        <f ca="1">IF(U646="Sin deuda",RANDBETWEEN(1000,5000),RANDBETWEEN(0,999))</f>
        <v>1254</v>
      </c>
      <c r="AB646" s="4">
        <f ca="1">IF(Q646="Si Trabaja",RANDBETWEEN(1000,5000),RANDBETWEEN(0,999))</f>
        <v>1634</v>
      </c>
      <c r="AC646" s="4">
        <f ca="1">IF(AND(F646&gt;17,F646&lt;71),RANDBETWEEN(1000,5000),RANDBETWEEN(0,999))</f>
        <v>1893</v>
      </c>
      <c r="AD646" s="4">
        <f ca="1">IF(AND(AB646&gt;=0.5,(K646-X646)&gt;1000),RANDBETWEEN(1000,5000),RANDBETWEEN(0,999))</f>
        <v>2760</v>
      </c>
      <c r="AE646" s="4">
        <f ca="1">IF(OR(V646="",V646="Puntual"),RANDBETWEEN(1000,5000),RANDBETWEEN(0,999))</f>
        <v>2377</v>
      </c>
      <c r="AF646" s="4">
        <f ca="1">IF(OR(W646="Bajo Riesgo",AE646&gt;=1000),RANDBETWEEN(1000,5000),RANDBETWEEN(0,999))</f>
        <v>4012</v>
      </c>
      <c r="AG646">
        <f t="shared" ca="1" si="76"/>
        <v>1</v>
      </c>
    </row>
    <row r="647" spans="1:33" customFormat="1" x14ac:dyDescent="0.25">
      <c r="A647">
        <v>47098071</v>
      </c>
      <c r="B647" t="s">
        <v>1755</v>
      </c>
      <c r="C647" t="s">
        <v>1639</v>
      </c>
      <c r="D647">
        <v>519302019</v>
      </c>
      <c r="E647" t="s">
        <v>1756</v>
      </c>
      <c r="F647">
        <v>40</v>
      </c>
      <c r="G647" t="s">
        <v>30</v>
      </c>
      <c r="H647" t="str">
        <f t="shared" ca="1" si="70"/>
        <v>Propia</v>
      </c>
      <c r="I647" t="s">
        <v>79</v>
      </c>
      <c r="J647" t="s">
        <v>33</v>
      </c>
      <c r="K647">
        <f t="shared" ca="1" si="71"/>
        <v>7365</v>
      </c>
      <c r="L647" t="s">
        <v>60</v>
      </c>
      <c r="M647" t="s">
        <v>14633</v>
      </c>
      <c r="N647">
        <v>10</v>
      </c>
      <c r="O647" t="s">
        <v>14663</v>
      </c>
      <c r="P647" t="s">
        <v>14658</v>
      </c>
      <c r="Q647" t="s">
        <v>14659</v>
      </c>
      <c r="R647" s="1">
        <v>42832</v>
      </c>
      <c r="S647" t="s">
        <v>34</v>
      </c>
      <c r="T647" t="str">
        <f t="shared" ca="1" si="72"/>
        <v>Sin Garantia</v>
      </c>
      <c r="U647" t="str">
        <f t="shared" ca="1" si="73"/>
        <v>Sin deuda</v>
      </c>
      <c r="V647" t="str">
        <f t="shared" ca="1" si="74"/>
        <v/>
      </c>
      <c r="W647" t="str">
        <f t="shared" ca="1" si="75"/>
        <v>Bajo Riesgo</v>
      </c>
      <c r="X647">
        <v>1000</v>
      </c>
      <c r="Y647" s="2">
        <f ca="1">IF(H647="Propia",RANDBETWEEN(1000,5000),RANDBETWEEN(0,999))</f>
        <v>3573</v>
      </c>
      <c r="Z647" s="2">
        <f ca="1">IF(T647="Con Garantia",RANDBETWEEN(1000,5000),RANDBETWEEN(0,999))</f>
        <v>645</v>
      </c>
      <c r="AA647" s="2">
        <f ca="1">IF(U647="Sin deuda",RANDBETWEEN(1000,5000),RANDBETWEEN(0,999))</f>
        <v>3542</v>
      </c>
      <c r="AB647" s="4">
        <f ca="1">IF(Q647="Si Trabaja",RANDBETWEEN(1000,5000),RANDBETWEEN(0,999))</f>
        <v>4939</v>
      </c>
      <c r="AC647" s="4">
        <f ca="1">IF(AND(F647&gt;17,F647&lt;71),RANDBETWEEN(1000,5000),RANDBETWEEN(0,999))</f>
        <v>1932</v>
      </c>
      <c r="AD647" s="4">
        <f ca="1">IF(AND(AB647&gt;=0.5,(K647-X647)&gt;1000),RANDBETWEEN(1000,5000),RANDBETWEEN(0,999))</f>
        <v>1636</v>
      </c>
      <c r="AE647" s="4">
        <f ca="1">IF(OR(V647="",V647="Puntual"),RANDBETWEEN(1000,5000),RANDBETWEEN(0,999))</f>
        <v>1979</v>
      </c>
      <c r="AF647" s="4">
        <f ca="1">IF(OR(W647="Bajo Riesgo",AE647&gt;=1000),RANDBETWEEN(1000,5000),RANDBETWEEN(0,999))</f>
        <v>1033</v>
      </c>
      <c r="AG647">
        <f t="shared" ca="1" si="76"/>
        <v>1</v>
      </c>
    </row>
    <row r="648" spans="1:33" customFormat="1" x14ac:dyDescent="0.25">
      <c r="A648">
        <v>10729072</v>
      </c>
      <c r="B648" t="s">
        <v>1757</v>
      </c>
      <c r="C648" t="s">
        <v>1758</v>
      </c>
      <c r="D648">
        <v>519363513</v>
      </c>
      <c r="E648" t="s">
        <v>1759</v>
      </c>
      <c r="F648">
        <v>49</v>
      </c>
      <c r="G648" t="s">
        <v>42</v>
      </c>
      <c r="H648" t="str">
        <f t="shared" ca="1" si="70"/>
        <v>Alquilada</v>
      </c>
      <c r="I648" t="s">
        <v>32</v>
      </c>
      <c r="J648" t="s">
        <v>33</v>
      </c>
      <c r="K648">
        <f t="shared" ca="1" si="71"/>
        <v>5651</v>
      </c>
      <c r="L648" t="s">
        <v>53</v>
      </c>
      <c r="M648" t="s">
        <v>14661</v>
      </c>
      <c r="N648" t="s">
        <v>14661</v>
      </c>
      <c r="O648" t="s">
        <v>14661</v>
      </c>
      <c r="P648" t="s">
        <v>14661</v>
      </c>
      <c r="Q648" t="s">
        <v>14662</v>
      </c>
      <c r="R648" s="1">
        <v>42798</v>
      </c>
      <c r="S648" t="s">
        <v>34</v>
      </c>
      <c r="T648" t="str">
        <f t="shared" ca="1" si="72"/>
        <v>Con Garantia</v>
      </c>
      <c r="U648" t="str">
        <f t="shared" ca="1" si="73"/>
        <v>Con deuda</v>
      </c>
      <c r="V648" t="str">
        <f t="shared" ca="1" si="74"/>
        <v>Puntual</v>
      </c>
      <c r="W648" t="str">
        <f t="shared" ca="1" si="75"/>
        <v>Bajo Riesgo</v>
      </c>
      <c r="X648">
        <v>1000</v>
      </c>
      <c r="Y648" s="2">
        <f ca="1">IF(H648="Propia",RANDBETWEEN(1000,5000),RANDBETWEEN(0,999))</f>
        <v>406</v>
      </c>
      <c r="Z648" s="2">
        <f ca="1">IF(T648="Con Garantia",RANDBETWEEN(1000,5000),RANDBETWEEN(0,999))</f>
        <v>2099</v>
      </c>
      <c r="AA648" s="2">
        <f ca="1">IF(U648="Sin deuda",RANDBETWEEN(1000,5000),RANDBETWEEN(0,999))</f>
        <v>709</v>
      </c>
      <c r="AB648" s="4">
        <f ca="1">IF(Q648="Si Trabaja",RANDBETWEEN(1000,5000),RANDBETWEEN(0,999))</f>
        <v>182</v>
      </c>
      <c r="AC648" s="4">
        <f ca="1">IF(AND(F648&gt;17,F648&lt;71),RANDBETWEEN(1000,5000),RANDBETWEEN(0,999))</f>
        <v>4646</v>
      </c>
      <c r="AD648" s="4">
        <f ca="1">IF(AND(AB648&gt;=0.5,(K648-X648)&gt;1000),RANDBETWEEN(1000,5000),RANDBETWEEN(0,999))</f>
        <v>1905</v>
      </c>
      <c r="AE648" s="4">
        <f ca="1">IF(OR(V648="",V648="Puntual"),RANDBETWEEN(1000,5000),RANDBETWEEN(0,999))</f>
        <v>3432</v>
      </c>
      <c r="AF648" s="4">
        <f ca="1">IF(OR(W648="Bajo Riesgo",AE648&gt;=1000),RANDBETWEEN(1000,5000),RANDBETWEEN(0,999))</f>
        <v>4797</v>
      </c>
      <c r="AG648">
        <f t="shared" ca="1" si="76"/>
        <v>0</v>
      </c>
    </row>
    <row r="649" spans="1:33" customFormat="1" x14ac:dyDescent="0.25">
      <c r="A649">
        <v>43531707</v>
      </c>
      <c r="B649" t="s">
        <v>1760</v>
      </c>
      <c r="C649" t="s">
        <v>1761</v>
      </c>
      <c r="D649">
        <v>985224335</v>
      </c>
      <c r="E649" t="s">
        <v>1762</v>
      </c>
      <c r="F649">
        <v>25</v>
      </c>
      <c r="G649" t="s">
        <v>30</v>
      </c>
      <c r="H649" t="str">
        <f t="shared" ca="1" si="70"/>
        <v>Propia</v>
      </c>
      <c r="I649" t="s">
        <v>49</v>
      </c>
      <c r="J649" t="s">
        <v>33</v>
      </c>
      <c r="K649">
        <f t="shared" ca="1" si="71"/>
        <v>5061</v>
      </c>
      <c r="L649" t="s">
        <v>53</v>
      </c>
      <c r="M649" t="s">
        <v>14661</v>
      </c>
      <c r="N649" t="s">
        <v>14661</v>
      </c>
      <c r="O649" t="s">
        <v>14661</v>
      </c>
      <c r="P649" t="s">
        <v>14661</v>
      </c>
      <c r="Q649" t="s">
        <v>14662</v>
      </c>
      <c r="R649" s="1">
        <v>43065</v>
      </c>
      <c r="T649" t="str">
        <f t="shared" ca="1" si="72"/>
        <v>Con Garantia</v>
      </c>
      <c r="U649" t="str">
        <f t="shared" ca="1" si="73"/>
        <v>Sin deuda</v>
      </c>
      <c r="V649" t="str">
        <f t="shared" ca="1" si="74"/>
        <v/>
      </c>
      <c r="W649" t="str">
        <f t="shared" ca="1" si="75"/>
        <v>Bajo Riesgo</v>
      </c>
      <c r="X649">
        <v>1000</v>
      </c>
      <c r="Y649" s="2">
        <f ca="1">IF(H649="Propia",RANDBETWEEN(1000,5000),RANDBETWEEN(0,999))</f>
        <v>4882</v>
      </c>
      <c r="Z649" s="2">
        <f ca="1">IF(T649="Con Garantia",RANDBETWEEN(1000,5000),RANDBETWEEN(0,999))</f>
        <v>4571</v>
      </c>
      <c r="AA649" s="2">
        <f ca="1">IF(U649="Sin deuda",RANDBETWEEN(1000,5000),RANDBETWEEN(0,999))</f>
        <v>1821</v>
      </c>
      <c r="AB649" s="4">
        <f ca="1">IF(Q649="Si Trabaja",RANDBETWEEN(1000,5000),RANDBETWEEN(0,999))</f>
        <v>951</v>
      </c>
      <c r="AC649" s="4">
        <f ca="1">IF(AND(F649&gt;17,F649&lt;71),RANDBETWEEN(1000,5000),RANDBETWEEN(0,999))</f>
        <v>3237</v>
      </c>
      <c r="AD649" s="4">
        <f ca="1">IF(AND(AB649&gt;=0.5,(K649-X649)&gt;1000),RANDBETWEEN(1000,5000),RANDBETWEEN(0,999))</f>
        <v>4948</v>
      </c>
      <c r="AE649" s="4">
        <f ca="1">IF(OR(V649="",V649="Puntual"),RANDBETWEEN(1000,5000),RANDBETWEEN(0,999))</f>
        <v>3482</v>
      </c>
      <c r="AF649" s="4">
        <f ca="1">IF(OR(W649="Bajo Riesgo",AE649&gt;=1000),RANDBETWEEN(1000,5000),RANDBETWEEN(0,999))</f>
        <v>1108</v>
      </c>
      <c r="AG649">
        <f t="shared" ca="1" si="76"/>
        <v>0</v>
      </c>
    </row>
    <row r="650" spans="1:33" customFormat="1" x14ac:dyDescent="0.25">
      <c r="A650">
        <v>73609546</v>
      </c>
      <c r="B650" t="s">
        <v>1763</v>
      </c>
      <c r="C650" t="s">
        <v>1764</v>
      </c>
      <c r="D650">
        <v>918767674</v>
      </c>
      <c r="E650" t="s">
        <v>1765</v>
      </c>
      <c r="F650">
        <v>68</v>
      </c>
      <c r="G650" t="s">
        <v>42</v>
      </c>
      <c r="H650" t="str">
        <f t="shared" ca="1" si="70"/>
        <v>Propia</v>
      </c>
      <c r="I650" t="s">
        <v>44</v>
      </c>
      <c r="J650" t="s">
        <v>33</v>
      </c>
      <c r="K650">
        <f t="shared" ca="1" si="71"/>
        <v>5729</v>
      </c>
      <c r="L650" t="s">
        <v>48</v>
      </c>
      <c r="M650" t="s">
        <v>14055</v>
      </c>
      <c r="N650">
        <v>6</v>
      </c>
      <c r="O650" t="s">
        <v>14663</v>
      </c>
      <c r="P650" t="s">
        <v>14665</v>
      </c>
      <c r="Q650" t="s">
        <v>14659</v>
      </c>
      <c r="R650" s="1">
        <v>43051</v>
      </c>
      <c r="T650" t="str">
        <f t="shared" ca="1" si="72"/>
        <v>Con Garantia</v>
      </c>
      <c r="U650" t="str">
        <f t="shared" ca="1" si="73"/>
        <v>Sin deuda</v>
      </c>
      <c r="V650" t="str">
        <f t="shared" ca="1" si="74"/>
        <v/>
      </c>
      <c r="W650" t="str">
        <f t="shared" ca="1" si="75"/>
        <v>Bajo Riesgo</v>
      </c>
      <c r="X650">
        <v>1000</v>
      </c>
      <c r="Y650" s="2">
        <f ca="1">IF(H650="Propia",RANDBETWEEN(1000,5000),RANDBETWEEN(0,999))</f>
        <v>2800</v>
      </c>
      <c r="Z650" s="2">
        <f ca="1">IF(T650="Con Garantia",RANDBETWEEN(1000,5000),RANDBETWEEN(0,999))</f>
        <v>4907</v>
      </c>
      <c r="AA650" s="2">
        <f ca="1">IF(U650="Sin deuda",RANDBETWEEN(1000,5000),RANDBETWEEN(0,999))</f>
        <v>3184</v>
      </c>
      <c r="AB650" s="4">
        <f ca="1">IF(Q650="Si Trabaja",RANDBETWEEN(1000,5000),RANDBETWEEN(0,999))</f>
        <v>2932</v>
      </c>
      <c r="AC650" s="4">
        <f ca="1">IF(AND(F650&gt;17,F650&lt;71),RANDBETWEEN(1000,5000),RANDBETWEEN(0,999))</f>
        <v>4320</v>
      </c>
      <c r="AD650" s="4">
        <f ca="1">IF(AND(AB650&gt;=0.5,(K650-X650)&gt;1000),RANDBETWEEN(1000,5000),RANDBETWEEN(0,999))</f>
        <v>1796</v>
      </c>
      <c r="AE650" s="4">
        <f ca="1">IF(OR(V650="",V650="Puntual"),RANDBETWEEN(1000,5000),RANDBETWEEN(0,999))</f>
        <v>4857</v>
      </c>
      <c r="AF650" s="4">
        <f ca="1">IF(OR(W650="Bajo Riesgo",AE650&gt;=1000),RANDBETWEEN(1000,5000),RANDBETWEEN(0,999))</f>
        <v>3839</v>
      </c>
      <c r="AG650">
        <f t="shared" ca="1" si="76"/>
        <v>1</v>
      </c>
    </row>
    <row r="651" spans="1:33" customFormat="1" x14ac:dyDescent="0.25">
      <c r="A651">
        <v>75270224</v>
      </c>
      <c r="B651" t="s">
        <v>1766</v>
      </c>
      <c r="C651" t="s">
        <v>1767</v>
      </c>
      <c r="D651">
        <v>519553520</v>
      </c>
      <c r="E651" t="s">
        <v>1768</v>
      </c>
      <c r="F651">
        <v>20</v>
      </c>
      <c r="G651" t="s">
        <v>42</v>
      </c>
      <c r="H651" t="str">
        <f t="shared" ca="1" si="70"/>
        <v>Alquilada</v>
      </c>
      <c r="I651" t="s">
        <v>49</v>
      </c>
      <c r="J651" t="s">
        <v>33</v>
      </c>
      <c r="K651">
        <f t="shared" ca="1" si="71"/>
        <v>6938</v>
      </c>
      <c r="L651" t="s">
        <v>195</v>
      </c>
      <c r="M651" t="s">
        <v>14521</v>
      </c>
      <c r="N651">
        <v>4</v>
      </c>
      <c r="O651" t="s">
        <v>14663</v>
      </c>
      <c r="P651" t="s">
        <v>14670</v>
      </c>
      <c r="Q651" t="s">
        <v>14659</v>
      </c>
      <c r="R651" s="1">
        <v>42985</v>
      </c>
      <c r="T651" t="str">
        <f t="shared" ca="1" si="72"/>
        <v>Sin Garantia</v>
      </c>
      <c r="U651" t="str">
        <f t="shared" ca="1" si="73"/>
        <v>Con deuda</v>
      </c>
      <c r="V651" t="str">
        <f t="shared" ca="1" si="74"/>
        <v>Puntual</v>
      </c>
      <c r="W651" t="str">
        <f t="shared" ca="1" si="75"/>
        <v>Bajo Riesgo</v>
      </c>
      <c r="X651">
        <v>1000</v>
      </c>
      <c r="Y651" s="2">
        <f ca="1">IF(H651="Propia",RANDBETWEEN(1000,5000),RANDBETWEEN(0,999))</f>
        <v>597</v>
      </c>
      <c r="Z651" s="2">
        <f ca="1">IF(T651="Con Garantia",RANDBETWEEN(1000,5000),RANDBETWEEN(0,999))</f>
        <v>515</v>
      </c>
      <c r="AA651" s="2">
        <f ca="1">IF(U651="Sin deuda",RANDBETWEEN(1000,5000),RANDBETWEEN(0,999))</f>
        <v>628</v>
      </c>
      <c r="AB651" s="4">
        <f ca="1">IF(Q651="Si Trabaja",RANDBETWEEN(1000,5000),RANDBETWEEN(0,999))</f>
        <v>4042</v>
      </c>
      <c r="AC651" s="4">
        <f ca="1">IF(AND(F651&gt;17,F651&lt;71),RANDBETWEEN(1000,5000),RANDBETWEEN(0,999))</f>
        <v>4299</v>
      </c>
      <c r="AD651" s="4">
        <f ca="1">IF(AND(AB651&gt;=0.5,(K651-X651)&gt;1000),RANDBETWEEN(1000,5000),RANDBETWEEN(0,999))</f>
        <v>3254</v>
      </c>
      <c r="AE651" s="4">
        <f ca="1">IF(OR(V651="",V651="Puntual"),RANDBETWEEN(1000,5000),RANDBETWEEN(0,999))</f>
        <v>1969</v>
      </c>
      <c r="AF651" s="4">
        <f ca="1">IF(OR(W651="Bajo Riesgo",AE651&gt;=1000),RANDBETWEEN(1000,5000),RANDBETWEEN(0,999))</f>
        <v>2338</v>
      </c>
      <c r="AG651">
        <f t="shared" ca="1" si="76"/>
        <v>1</v>
      </c>
    </row>
    <row r="652" spans="1:33" customFormat="1" x14ac:dyDescent="0.25">
      <c r="A652">
        <v>76836215</v>
      </c>
      <c r="B652" t="s">
        <v>1769</v>
      </c>
      <c r="C652" t="s">
        <v>1770</v>
      </c>
      <c r="D652">
        <v>931187514</v>
      </c>
      <c r="E652" t="s">
        <v>1771</v>
      </c>
      <c r="F652">
        <v>68</v>
      </c>
      <c r="G652" t="s">
        <v>42</v>
      </c>
      <c r="H652" t="str">
        <f t="shared" ca="1" si="70"/>
        <v>Alquilada</v>
      </c>
      <c r="I652" t="s">
        <v>44</v>
      </c>
      <c r="J652" t="s">
        <v>33</v>
      </c>
      <c r="K652">
        <f t="shared" ca="1" si="71"/>
        <v>7803</v>
      </c>
      <c r="L652" t="s">
        <v>67</v>
      </c>
      <c r="M652" t="s">
        <v>14661</v>
      </c>
      <c r="N652" t="s">
        <v>14661</v>
      </c>
      <c r="O652" t="s">
        <v>14661</v>
      </c>
      <c r="P652" t="s">
        <v>14661</v>
      </c>
      <c r="Q652" t="s">
        <v>14662</v>
      </c>
      <c r="R652" s="1">
        <v>43050</v>
      </c>
      <c r="T652" t="str">
        <f t="shared" ca="1" si="72"/>
        <v>Sin Garantia</v>
      </c>
      <c r="U652" t="str">
        <f t="shared" ca="1" si="73"/>
        <v>Sin deuda</v>
      </c>
      <c r="V652" t="str">
        <f t="shared" ca="1" si="74"/>
        <v/>
      </c>
      <c r="W652" t="str">
        <f t="shared" ca="1" si="75"/>
        <v>Bajo Riesgo</v>
      </c>
      <c r="X652">
        <v>1000</v>
      </c>
      <c r="Y652" s="2">
        <f ca="1">IF(H652="Propia",RANDBETWEEN(1000,5000),RANDBETWEEN(0,999))</f>
        <v>472</v>
      </c>
      <c r="Z652" s="2">
        <f ca="1">IF(T652="Con Garantia",RANDBETWEEN(1000,5000),RANDBETWEEN(0,999))</f>
        <v>757</v>
      </c>
      <c r="AA652" s="2">
        <f ca="1">IF(U652="Sin deuda",RANDBETWEEN(1000,5000),RANDBETWEEN(0,999))</f>
        <v>1485</v>
      </c>
      <c r="AB652" s="4">
        <f ca="1">IF(Q652="Si Trabaja",RANDBETWEEN(1000,5000),RANDBETWEEN(0,999))</f>
        <v>561</v>
      </c>
      <c r="AC652" s="4">
        <f ca="1">IF(AND(F652&gt;17,F652&lt;71),RANDBETWEEN(1000,5000),RANDBETWEEN(0,999))</f>
        <v>1678</v>
      </c>
      <c r="AD652" s="4">
        <f ca="1">IF(AND(AB652&gt;=0.5,(K652-X652)&gt;1000),RANDBETWEEN(1000,5000),RANDBETWEEN(0,999))</f>
        <v>4568</v>
      </c>
      <c r="AE652" s="4">
        <f ca="1">IF(OR(V652="",V652="Puntual"),RANDBETWEEN(1000,5000),RANDBETWEEN(0,999))</f>
        <v>1059</v>
      </c>
      <c r="AF652" s="4">
        <f ca="1">IF(OR(W652="Bajo Riesgo",AE652&gt;=1000),RANDBETWEEN(1000,5000),RANDBETWEEN(0,999))</f>
        <v>1385</v>
      </c>
      <c r="AG652">
        <f t="shared" ca="1" si="76"/>
        <v>0</v>
      </c>
    </row>
    <row r="653" spans="1:33" customFormat="1" x14ac:dyDescent="0.25">
      <c r="A653">
        <v>40685467</v>
      </c>
      <c r="B653" t="s">
        <v>1772</v>
      </c>
      <c r="C653" t="s">
        <v>1639</v>
      </c>
      <c r="D653">
        <v>519467025</v>
      </c>
      <c r="E653" t="s">
        <v>1773</v>
      </c>
      <c r="F653">
        <v>64</v>
      </c>
      <c r="G653" t="s">
        <v>30</v>
      </c>
      <c r="H653" t="str">
        <f t="shared" ca="1" si="70"/>
        <v>Propia</v>
      </c>
      <c r="I653" t="s">
        <v>44</v>
      </c>
      <c r="J653" t="s">
        <v>33</v>
      </c>
      <c r="K653">
        <f t="shared" ca="1" si="71"/>
        <v>5206</v>
      </c>
      <c r="L653" t="s">
        <v>38</v>
      </c>
      <c r="M653" t="s">
        <v>14102</v>
      </c>
      <c r="N653">
        <v>5</v>
      </c>
      <c r="O653" t="s">
        <v>14663</v>
      </c>
      <c r="P653" t="s">
        <v>14658</v>
      </c>
      <c r="Q653" t="s">
        <v>14659</v>
      </c>
      <c r="R653" s="1">
        <v>42959</v>
      </c>
      <c r="T653" t="str">
        <f t="shared" ca="1" si="72"/>
        <v>Con Garantia</v>
      </c>
      <c r="U653" t="str">
        <f t="shared" ca="1" si="73"/>
        <v>Sin deuda</v>
      </c>
      <c r="V653" t="str">
        <f t="shared" ca="1" si="74"/>
        <v/>
      </c>
      <c r="W653" t="str">
        <f t="shared" ca="1" si="75"/>
        <v>Bajo Riesgo</v>
      </c>
      <c r="X653">
        <v>1000</v>
      </c>
      <c r="Y653" s="2">
        <f ca="1">IF(H653="Propia",RANDBETWEEN(1000,5000),RANDBETWEEN(0,999))</f>
        <v>1865</v>
      </c>
      <c r="Z653" s="2">
        <f ca="1">IF(T653="Con Garantia",RANDBETWEEN(1000,5000),RANDBETWEEN(0,999))</f>
        <v>4035</v>
      </c>
      <c r="AA653" s="2">
        <f ca="1">IF(U653="Sin deuda",RANDBETWEEN(1000,5000),RANDBETWEEN(0,999))</f>
        <v>3614</v>
      </c>
      <c r="AB653" s="4">
        <f ca="1">IF(Q653="Si Trabaja",RANDBETWEEN(1000,5000),RANDBETWEEN(0,999))</f>
        <v>4103</v>
      </c>
      <c r="AC653" s="4">
        <f ca="1">IF(AND(F653&gt;17,F653&lt;71),RANDBETWEEN(1000,5000),RANDBETWEEN(0,999))</f>
        <v>4016</v>
      </c>
      <c r="AD653" s="4">
        <f ca="1">IF(AND(AB653&gt;=0.5,(K653-X653)&gt;1000),RANDBETWEEN(1000,5000),RANDBETWEEN(0,999))</f>
        <v>3660</v>
      </c>
      <c r="AE653" s="4">
        <f ca="1">IF(OR(V653="",V653="Puntual"),RANDBETWEEN(1000,5000),RANDBETWEEN(0,999))</f>
        <v>2161</v>
      </c>
      <c r="AF653" s="4">
        <f ca="1">IF(OR(W653="Bajo Riesgo",AE653&gt;=1000),RANDBETWEEN(1000,5000),RANDBETWEEN(0,999))</f>
        <v>1879</v>
      </c>
      <c r="AG653">
        <f t="shared" ca="1" si="76"/>
        <v>1</v>
      </c>
    </row>
    <row r="654" spans="1:33" customFormat="1" x14ac:dyDescent="0.25">
      <c r="A654">
        <v>46983585</v>
      </c>
      <c r="B654" t="s">
        <v>1774</v>
      </c>
      <c r="C654" t="s">
        <v>1639</v>
      </c>
      <c r="D654">
        <v>970406671</v>
      </c>
      <c r="E654" t="s">
        <v>1775</v>
      </c>
      <c r="F654">
        <v>50</v>
      </c>
      <c r="G654" t="s">
        <v>30</v>
      </c>
      <c r="H654" t="str">
        <f t="shared" ca="1" si="70"/>
        <v>Alquilada</v>
      </c>
      <c r="I654" t="s">
        <v>79</v>
      </c>
      <c r="J654" t="s">
        <v>33</v>
      </c>
      <c r="K654">
        <f t="shared" ca="1" si="71"/>
        <v>6818</v>
      </c>
      <c r="L654" t="s">
        <v>53</v>
      </c>
      <c r="M654" t="s">
        <v>14661</v>
      </c>
      <c r="N654" t="s">
        <v>14661</v>
      </c>
      <c r="O654" t="s">
        <v>14661</v>
      </c>
      <c r="P654" t="s">
        <v>14661</v>
      </c>
      <c r="Q654" t="s">
        <v>14662</v>
      </c>
      <c r="R654" s="1">
        <v>42765</v>
      </c>
      <c r="T654" t="str">
        <f t="shared" ca="1" si="72"/>
        <v>Con Garantia</v>
      </c>
      <c r="U654" t="str">
        <f t="shared" ca="1" si="73"/>
        <v>Sin deuda</v>
      </c>
      <c r="V654" t="str">
        <f t="shared" ca="1" si="74"/>
        <v/>
      </c>
      <c r="W654" t="str">
        <f t="shared" ca="1" si="75"/>
        <v>Bajo Riesgo</v>
      </c>
      <c r="X654">
        <v>1000</v>
      </c>
      <c r="Y654" s="2">
        <f ca="1">IF(H654="Propia",RANDBETWEEN(1000,5000),RANDBETWEEN(0,999))</f>
        <v>970</v>
      </c>
      <c r="Z654" s="2">
        <f ca="1">IF(T654="Con Garantia",RANDBETWEEN(1000,5000),RANDBETWEEN(0,999))</f>
        <v>3141</v>
      </c>
      <c r="AA654" s="2">
        <f ca="1">IF(U654="Sin deuda",RANDBETWEEN(1000,5000),RANDBETWEEN(0,999))</f>
        <v>3014</v>
      </c>
      <c r="AB654" s="4">
        <f ca="1">IF(Q654="Si Trabaja",RANDBETWEEN(1000,5000),RANDBETWEEN(0,999))</f>
        <v>451</v>
      </c>
      <c r="AC654" s="4">
        <f ca="1">IF(AND(F654&gt;17,F654&lt;71),RANDBETWEEN(1000,5000),RANDBETWEEN(0,999))</f>
        <v>4213</v>
      </c>
      <c r="AD654" s="4">
        <f ca="1">IF(AND(AB654&gt;=0.5,(K654-X654)&gt;1000),RANDBETWEEN(1000,5000),RANDBETWEEN(0,999))</f>
        <v>2669</v>
      </c>
      <c r="AE654" s="4">
        <f ca="1">IF(OR(V654="",V654="Puntual"),RANDBETWEEN(1000,5000),RANDBETWEEN(0,999))</f>
        <v>4086</v>
      </c>
      <c r="AF654" s="4">
        <f ca="1">IF(OR(W654="Bajo Riesgo",AE654&gt;=1000),RANDBETWEEN(1000,5000),RANDBETWEEN(0,999))</f>
        <v>4136</v>
      </c>
      <c r="AG654">
        <f t="shared" ca="1" si="76"/>
        <v>0</v>
      </c>
    </row>
    <row r="655" spans="1:33" customFormat="1" x14ac:dyDescent="0.25">
      <c r="A655">
        <v>41230920</v>
      </c>
      <c r="B655" t="s">
        <v>1776</v>
      </c>
      <c r="C655" t="s">
        <v>1777</v>
      </c>
      <c r="D655">
        <v>930362305</v>
      </c>
      <c r="E655" t="s">
        <v>1778</v>
      </c>
      <c r="F655">
        <v>58</v>
      </c>
      <c r="G655" t="s">
        <v>30</v>
      </c>
      <c r="H655" t="str">
        <f t="shared" ca="1" si="70"/>
        <v>Alquilada</v>
      </c>
      <c r="I655" t="s">
        <v>32</v>
      </c>
      <c r="J655" t="s">
        <v>33</v>
      </c>
      <c r="K655">
        <f t="shared" ca="1" si="71"/>
        <v>6727</v>
      </c>
      <c r="L655" t="s">
        <v>53</v>
      </c>
      <c r="M655" t="s">
        <v>13076</v>
      </c>
      <c r="N655">
        <v>2</v>
      </c>
      <c r="O655" t="s">
        <v>14657</v>
      </c>
      <c r="P655" t="s">
        <v>14660</v>
      </c>
      <c r="Q655" t="s">
        <v>14659</v>
      </c>
      <c r="R655" s="1">
        <v>42936</v>
      </c>
      <c r="T655" t="str">
        <f t="shared" ca="1" si="72"/>
        <v>Con Garantia</v>
      </c>
      <c r="U655" t="str">
        <f t="shared" ca="1" si="73"/>
        <v>Con deuda</v>
      </c>
      <c r="V655" t="str">
        <f t="shared" ca="1" si="74"/>
        <v>Moroso</v>
      </c>
      <c r="W655" t="str">
        <f t="shared" ca="1" si="75"/>
        <v>Alto Riesgo</v>
      </c>
      <c r="X655">
        <v>1000</v>
      </c>
      <c r="Y655" s="2">
        <f ca="1">IF(H655="Propia",RANDBETWEEN(1000,5000),RANDBETWEEN(0,999))</f>
        <v>789</v>
      </c>
      <c r="Z655" s="2">
        <f ca="1">IF(T655="Con Garantia",RANDBETWEEN(1000,5000),RANDBETWEEN(0,999))</f>
        <v>2519</v>
      </c>
      <c r="AA655" s="2">
        <f ca="1">IF(U655="Sin deuda",RANDBETWEEN(1000,5000),RANDBETWEEN(0,999))</f>
        <v>174</v>
      </c>
      <c r="AB655" s="4">
        <f ca="1">IF(Q655="Si Trabaja",RANDBETWEEN(1000,5000),RANDBETWEEN(0,999))</f>
        <v>4617</v>
      </c>
      <c r="AC655" s="4">
        <f ca="1">IF(AND(F655&gt;17,F655&lt;71),RANDBETWEEN(1000,5000),RANDBETWEEN(0,999))</f>
        <v>1367</v>
      </c>
      <c r="AD655" s="4">
        <f ca="1">IF(AND(AB655&gt;=0.5,(K655-X655)&gt;1000),RANDBETWEEN(1000,5000),RANDBETWEEN(0,999))</f>
        <v>2755</v>
      </c>
      <c r="AE655" s="4">
        <f ca="1">IF(OR(V655="",V655="Puntual"),RANDBETWEEN(1000,5000),RANDBETWEEN(0,999))</f>
        <v>432</v>
      </c>
      <c r="AF655" s="4">
        <f ca="1">IF(OR(W655="Bajo Riesgo",AE655&gt;=1000),RANDBETWEEN(1000,5000),RANDBETWEEN(0,999))</f>
        <v>177</v>
      </c>
      <c r="AG655">
        <f t="shared" ca="1" si="76"/>
        <v>0</v>
      </c>
    </row>
    <row r="656" spans="1:33" customFormat="1" x14ac:dyDescent="0.25">
      <c r="A656">
        <v>48566921</v>
      </c>
      <c r="B656" t="s">
        <v>1779</v>
      </c>
      <c r="C656" t="s">
        <v>1639</v>
      </c>
      <c r="D656">
        <v>956791760</v>
      </c>
      <c r="E656" t="s">
        <v>1780</v>
      </c>
      <c r="F656">
        <v>25</v>
      </c>
      <c r="G656" t="s">
        <v>42</v>
      </c>
      <c r="H656" t="str">
        <f t="shared" ca="1" si="70"/>
        <v>Alquilada</v>
      </c>
      <c r="I656" t="s">
        <v>49</v>
      </c>
      <c r="J656" t="s">
        <v>33</v>
      </c>
      <c r="K656">
        <f t="shared" ca="1" si="71"/>
        <v>7672</v>
      </c>
      <c r="L656" t="s">
        <v>53</v>
      </c>
      <c r="M656" t="s">
        <v>13113</v>
      </c>
      <c r="N656">
        <v>10</v>
      </c>
      <c r="O656" t="s">
        <v>14663</v>
      </c>
      <c r="P656" t="s">
        <v>14669</v>
      </c>
      <c r="Q656" t="s">
        <v>14659</v>
      </c>
      <c r="R656" s="1">
        <v>42762</v>
      </c>
      <c r="T656" t="str">
        <f t="shared" ca="1" si="72"/>
        <v>Con Garantia</v>
      </c>
      <c r="U656" t="str">
        <f t="shared" ca="1" si="73"/>
        <v>Sin deuda</v>
      </c>
      <c r="V656" t="str">
        <f t="shared" ca="1" si="74"/>
        <v/>
      </c>
      <c r="W656" t="str">
        <f t="shared" ca="1" si="75"/>
        <v>Bajo Riesgo</v>
      </c>
      <c r="X656">
        <v>1000</v>
      </c>
      <c r="Y656" s="2">
        <f ca="1">IF(H656="Propia",RANDBETWEEN(1000,5000),RANDBETWEEN(0,999))</f>
        <v>897</v>
      </c>
      <c r="Z656" s="2">
        <f ca="1">IF(T656="Con Garantia",RANDBETWEEN(1000,5000),RANDBETWEEN(0,999))</f>
        <v>2757</v>
      </c>
      <c r="AA656" s="2">
        <f ca="1">IF(U656="Sin deuda",RANDBETWEEN(1000,5000),RANDBETWEEN(0,999))</f>
        <v>1564</v>
      </c>
      <c r="AB656" s="4">
        <f ca="1">IF(Q656="Si Trabaja",RANDBETWEEN(1000,5000),RANDBETWEEN(0,999))</f>
        <v>1956</v>
      </c>
      <c r="AC656" s="4">
        <f ca="1">IF(AND(F656&gt;17,F656&lt;71),RANDBETWEEN(1000,5000),RANDBETWEEN(0,999))</f>
        <v>1250</v>
      </c>
      <c r="AD656" s="4">
        <f ca="1">IF(AND(AB656&gt;=0.5,(K656-X656)&gt;1000),RANDBETWEEN(1000,5000),RANDBETWEEN(0,999))</f>
        <v>3671</v>
      </c>
      <c r="AE656" s="4">
        <f ca="1">IF(OR(V656="",V656="Puntual"),RANDBETWEEN(1000,5000),RANDBETWEEN(0,999))</f>
        <v>4660</v>
      </c>
      <c r="AF656" s="4">
        <f ca="1">IF(OR(W656="Bajo Riesgo",AE656&gt;=1000),RANDBETWEEN(1000,5000),RANDBETWEEN(0,999))</f>
        <v>3459</v>
      </c>
      <c r="AG656">
        <f t="shared" ca="1" si="76"/>
        <v>1</v>
      </c>
    </row>
    <row r="657" spans="1:33" customFormat="1" x14ac:dyDescent="0.25">
      <c r="A657">
        <v>70220963</v>
      </c>
      <c r="B657" t="s">
        <v>1781</v>
      </c>
      <c r="C657" t="s">
        <v>1782</v>
      </c>
      <c r="D657">
        <v>519017901</v>
      </c>
      <c r="E657" t="s">
        <v>1783</v>
      </c>
      <c r="F657">
        <v>36</v>
      </c>
      <c r="G657" t="s">
        <v>42</v>
      </c>
      <c r="H657" t="str">
        <f t="shared" ca="1" si="70"/>
        <v>Propia</v>
      </c>
      <c r="I657" t="s">
        <v>44</v>
      </c>
      <c r="J657" t="s">
        <v>33</v>
      </c>
      <c r="K657">
        <f t="shared" ca="1" si="71"/>
        <v>7653</v>
      </c>
      <c r="L657" t="s">
        <v>53</v>
      </c>
      <c r="M657" t="s">
        <v>14661</v>
      </c>
      <c r="N657" t="s">
        <v>14661</v>
      </c>
      <c r="O657" t="s">
        <v>14661</v>
      </c>
      <c r="P657" t="s">
        <v>14661</v>
      </c>
      <c r="Q657" t="s">
        <v>14662</v>
      </c>
      <c r="R657" s="1">
        <v>42792</v>
      </c>
      <c r="T657" t="str">
        <f t="shared" ca="1" si="72"/>
        <v>Con Garantia</v>
      </c>
      <c r="U657" t="str">
        <f t="shared" ca="1" si="73"/>
        <v>Con deuda</v>
      </c>
      <c r="V657" t="str">
        <f t="shared" ca="1" si="74"/>
        <v>Moroso</v>
      </c>
      <c r="W657" t="str">
        <f t="shared" ca="1" si="75"/>
        <v>Alto Riesgo</v>
      </c>
      <c r="X657">
        <v>1000</v>
      </c>
      <c r="Y657" s="2">
        <f ca="1">IF(H657="Propia",RANDBETWEEN(1000,5000),RANDBETWEEN(0,999))</f>
        <v>1126</v>
      </c>
      <c r="Z657" s="2">
        <f ca="1">IF(T657="Con Garantia",RANDBETWEEN(1000,5000),RANDBETWEEN(0,999))</f>
        <v>1737</v>
      </c>
      <c r="AA657" s="2">
        <f ca="1">IF(U657="Sin deuda",RANDBETWEEN(1000,5000),RANDBETWEEN(0,999))</f>
        <v>47</v>
      </c>
      <c r="AB657" s="4">
        <f ca="1">IF(Q657="Si Trabaja",RANDBETWEEN(1000,5000),RANDBETWEEN(0,999))</f>
        <v>565</v>
      </c>
      <c r="AC657" s="4">
        <f ca="1">IF(AND(F657&gt;17,F657&lt;71),RANDBETWEEN(1000,5000),RANDBETWEEN(0,999))</f>
        <v>2217</v>
      </c>
      <c r="AD657" s="4">
        <f ca="1">IF(AND(AB657&gt;=0.5,(K657-X657)&gt;1000),RANDBETWEEN(1000,5000),RANDBETWEEN(0,999))</f>
        <v>1228</v>
      </c>
      <c r="AE657" s="4">
        <f ca="1">IF(OR(V657="",V657="Puntual"),RANDBETWEEN(1000,5000),RANDBETWEEN(0,999))</f>
        <v>494</v>
      </c>
      <c r="AF657" s="4">
        <f ca="1">IF(OR(W657="Bajo Riesgo",AE657&gt;=1000),RANDBETWEEN(1000,5000),RANDBETWEEN(0,999))</f>
        <v>585</v>
      </c>
      <c r="AG657">
        <f t="shared" ca="1" si="76"/>
        <v>0</v>
      </c>
    </row>
    <row r="658" spans="1:33" customFormat="1" x14ac:dyDescent="0.25">
      <c r="A658">
        <v>40101391</v>
      </c>
      <c r="B658" t="s">
        <v>1784</v>
      </c>
      <c r="C658" t="s">
        <v>1785</v>
      </c>
      <c r="D658">
        <v>977153996</v>
      </c>
      <c r="E658" t="s">
        <v>1786</v>
      </c>
      <c r="F658">
        <v>35</v>
      </c>
      <c r="G658" t="s">
        <v>30</v>
      </c>
      <c r="H658" t="str">
        <f t="shared" ca="1" si="70"/>
        <v>Propia</v>
      </c>
      <c r="I658" t="s">
        <v>32</v>
      </c>
      <c r="J658" t="s">
        <v>33</v>
      </c>
      <c r="K658">
        <f t="shared" ca="1" si="71"/>
        <v>6465</v>
      </c>
      <c r="L658" t="s">
        <v>53</v>
      </c>
      <c r="M658" t="s">
        <v>14661</v>
      </c>
      <c r="N658" t="s">
        <v>14661</v>
      </c>
      <c r="O658" t="s">
        <v>14661</v>
      </c>
      <c r="P658" t="s">
        <v>14661</v>
      </c>
      <c r="Q658" t="s">
        <v>14662</v>
      </c>
      <c r="R658" s="1">
        <v>43082</v>
      </c>
      <c r="T658" t="str">
        <f t="shared" ca="1" si="72"/>
        <v>Sin Garantia</v>
      </c>
      <c r="U658" t="str">
        <f t="shared" ca="1" si="73"/>
        <v>Sin deuda</v>
      </c>
      <c r="V658" t="str">
        <f t="shared" ca="1" si="74"/>
        <v/>
      </c>
      <c r="W658" t="str">
        <f t="shared" ca="1" si="75"/>
        <v>Bajo Riesgo</v>
      </c>
      <c r="X658">
        <v>1000</v>
      </c>
      <c r="Y658" s="2">
        <f ca="1">IF(H658="Propia",RANDBETWEEN(1000,5000),RANDBETWEEN(0,999))</f>
        <v>3105</v>
      </c>
      <c r="Z658" s="2">
        <f ca="1">IF(T658="Con Garantia",RANDBETWEEN(1000,5000),RANDBETWEEN(0,999))</f>
        <v>407</v>
      </c>
      <c r="AA658" s="2">
        <f ca="1">IF(U658="Sin deuda",RANDBETWEEN(1000,5000),RANDBETWEEN(0,999))</f>
        <v>4174</v>
      </c>
      <c r="AB658" s="4">
        <f ca="1">IF(Q658="Si Trabaja",RANDBETWEEN(1000,5000),RANDBETWEEN(0,999))</f>
        <v>965</v>
      </c>
      <c r="AC658" s="4">
        <f ca="1">IF(AND(F658&gt;17,F658&lt;71),RANDBETWEEN(1000,5000),RANDBETWEEN(0,999))</f>
        <v>2937</v>
      </c>
      <c r="AD658" s="4">
        <f ca="1">IF(AND(AB658&gt;=0.5,(K658-X658)&gt;1000),RANDBETWEEN(1000,5000),RANDBETWEEN(0,999))</f>
        <v>2245</v>
      </c>
      <c r="AE658" s="4">
        <f ca="1">IF(OR(V658="",V658="Puntual"),RANDBETWEEN(1000,5000),RANDBETWEEN(0,999))</f>
        <v>1653</v>
      </c>
      <c r="AF658" s="4">
        <f ca="1">IF(OR(W658="Bajo Riesgo",AE658&gt;=1000),RANDBETWEEN(1000,5000),RANDBETWEEN(0,999))</f>
        <v>2493</v>
      </c>
      <c r="AG658">
        <f t="shared" ca="1" si="76"/>
        <v>0</v>
      </c>
    </row>
    <row r="659" spans="1:33" customFormat="1" x14ac:dyDescent="0.25">
      <c r="A659">
        <v>40611940</v>
      </c>
      <c r="B659" t="s">
        <v>1787</v>
      </c>
      <c r="C659" t="s">
        <v>1788</v>
      </c>
      <c r="D659">
        <v>943261300</v>
      </c>
      <c r="E659" t="s">
        <v>1789</v>
      </c>
      <c r="F659">
        <v>56</v>
      </c>
      <c r="G659" t="s">
        <v>30</v>
      </c>
      <c r="H659" t="str">
        <f t="shared" ca="1" si="70"/>
        <v>Alquilada</v>
      </c>
      <c r="I659" t="s">
        <v>49</v>
      </c>
      <c r="J659" t="s">
        <v>33</v>
      </c>
      <c r="K659">
        <f t="shared" ca="1" si="71"/>
        <v>6524</v>
      </c>
      <c r="L659" t="s">
        <v>53</v>
      </c>
      <c r="M659" t="s">
        <v>14661</v>
      </c>
      <c r="N659" t="s">
        <v>14661</v>
      </c>
      <c r="O659" t="s">
        <v>14661</v>
      </c>
      <c r="P659" t="s">
        <v>14661</v>
      </c>
      <c r="Q659" t="s">
        <v>14662</v>
      </c>
      <c r="R659" s="1">
        <v>42795</v>
      </c>
      <c r="T659" t="str">
        <f t="shared" ca="1" si="72"/>
        <v>Con Garantia</v>
      </c>
      <c r="U659" t="str">
        <f t="shared" ca="1" si="73"/>
        <v>Sin deuda</v>
      </c>
      <c r="V659" t="str">
        <f t="shared" ca="1" si="74"/>
        <v/>
      </c>
      <c r="W659" t="str">
        <f t="shared" ca="1" si="75"/>
        <v>Bajo Riesgo</v>
      </c>
      <c r="X659">
        <v>1000</v>
      </c>
      <c r="Y659" s="2">
        <f ca="1">IF(H659="Propia",RANDBETWEEN(1000,5000),RANDBETWEEN(0,999))</f>
        <v>280</v>
      </c>
      <c r="Z659" s="2">
        <f ca="1">IF(T659="Con Garantia",RANDBETWEEN(1000,5000),RANDBETWEEN(0,999))</f>
        <v>3578</v>
      </c>
      <c r="AA659" s="2">
        <f ca="1">IF(U659="Sin deuda",RANDBETWEEN(1000,5000),RANDBETWEEN(0,999))</f>
        <v>2349</v>
      </c>
      <c r="AB659" s="4">
        <f ca="1">IF(Q659="Si Trabaja",RANDBETWEEN(1000,5000),RANDBETWEEN(0,999))</f>
        <v>520</v>
      </c>
      <c r="AC659" s="4">
        <f ca="1">IF(AND(F659&gt;17,F659&lt;71),RANDBETWEEN(1000,5000),RANDBETWEEN(0,999))</f>
        <v>2640</v>
      </c>
      <c r="AD659" s="4">
        <f ca="1">IF(AND(AB659&gt;=0.5,(K659-X659)&gt;1000),RANDBETWEEN(1000,5000),RANDBETWEEN(0,999))</f>
        <v>1811</v>
      </c>
      <c r="AE659" s="4">
        <f ca="1">IF(OR(V659="",V659="Puntual"),RANDBETWEEN(1000,5000),RANDBETWEEN(0,999))</f>
        <v>1800</v>
      </c>
      <c r="AF659" s="4">
        <f ca="1">IF(OR(W659="Bajo Riesgo",AE659&gt;=1000),RANDBETWEEN(1000,5000),RANDBETWEEN(0,999))</f>
        <v>2953</v>
      </c>
      <c r="AG659">
        <f t="shared" ca="1" si="76"/>
        <v>0</v>
      </c>
    </row>
    <row r="660" spans="1:33" customFormat="1" x14ac:dyDescent="0.25">
      <c r="A660">
        <v>70930294</v>
      </c>
      <c r="B660" t="s">
        <v>1790</v>
      </c>
      <c r="C660" t="s">
        <v>1639</v>
      </c>
      <c r="D660">
        <v>983090658</v>
      </c>
      <c r="E660" t="s">
        <v>1791</v>
      </c>
      <c r="F660">
        <v>20</v>
      </c>
      <c r="G660" t="s">
        <v>30</v>
      </c>
      <c r="H660" t="str">
        <f t="shared" ca="1" si="70"/>
        <v>Alquilada</v>
      </c>
      <c r="I660" t="s">
        <v>32</v>
      </c>
      <c r="J660" t="s">
        <v>33</v>
      </c>
      <c r="K660">
        <f t="shared" ca="1" si="71"/>
        <v>7225</v>
      </c>
      <c r="L660" t="s">
        <v>74</v>
      </c>
      <c r="M660" t="s">
        <v>12974</v>
      </c>
      <c r="N660">
        <v>8</v>
      </c>
      <c r="O660" t="s">
        <v>14657</v>
      </c>
      <c r="P660" t="s">
        <v>14667</v>
      </c>
      <c r="Q660" t="s">
        <v>14659</v>
      </c>
      <c r="R660" s="1">
        <v>42834</v>
      </c>
      <c r="T660" t="str">
        <f t="shared" ca="1" si="72"/>
        <v>Sin Garantia</v>
      </c>
      <c r="U660" t="str">
        <f t="shared" ca="1" si="73"/>
        <v>Con deuda</v>
      </c>
      <c r="V660" t="str">
        <f t="shared" ca="1" si="74"/>
        <v>Moroso</v>
      </c>
      <c r="W660" t="str">
        <f t="shared" ca="1" si="75"/>
        <v>Alto Riesgo</v>
      </c>
      <c r="X660">
        <v>1000</v>
      </c>
      <c r="Y660" s="2">
        <f ca="1">IF(H660="Propia",RANDBETWEEN(1000,5000),RANDBETWEEN(0,999))</f>
        <v>171</v>
      </c>
      <c r="Z660" s="2">
        <f ca="1">IF(T660="Con Garantia",RANDBETWEEN(1000,5000),RANDBETWEEN(0,999))</f>
        <v>192</v>
      </c>
      <c r="AA660" s="2">
        <f ca="1">IF(U660="Sin deuda",RANDBETWEEN(1000,5000),RANDBETWEEN(0,999))</f>
        <v>451</v>
      </c>
      <c r="AB660" s="4">
        <f ca="1">IF(Q660="Si Trabaja",RANDBETWEEN(1000,5000),RANDBETWEEN(0,999))</f>
        <v>4425</v>
      </c>
      <c r="AC660" s="4">
        <f ca="1">IF(AND(F660&gt;17,F660&lt;71),RANDBETWEEN(1000,5000),RANDBETWEEN(0,999))</f>
        <v>1984</v>
      </c>
      <c r="AD660" s="4">
        <f ca="1">IF(AND(AB660&gt;=0.5,(K660-X660)&gt;1000),RANDBETWEEN(1000,5000),RANDBETWEEN(0,999))</f>
        <v>1793</v>
      </c>
      <c r="AE660" s="4">
        <f ca="1">IF(OR(V660="",V660="Puntual"),RANDBETWEEN(1000,5000),RANDBETWEEN(0,999))</f>
        <v>57</v>
      </c>
      <c r="AF660" s="4">
        <f ca="1">IF(OR(W660="Bajo Riesgo",AE660&gt;=1000),RANDBETWEEN(1000,5000),RANDBETWEEN(0,999))</f>
        <v>506</v>
      </c>
      <c r="AG660">
        <f t="shared" ca="1" si="76"/>
        <v>0</v>
      </c>
    </row>
    <row r="661" spans="1:33" customFormat="1" x14ac:dyDescent="0.25">
      <c r="A661">
        <v>45349828</v>
      </c>
      <c r="B661" t="s">
        <v>1792</v>
      </c>
      <c r="C661" t="s">
        <v>1793</v>
      </c>
      <c r="D661">
        <v>519597514</v>
      </c>
      <c r="E661" t="s">
        <v>1794</v>
      </c>
      <c r="F661">
        <v>28</v>
      </c>
      <c r="G661" t="s">
        <v>42</v>
      </c>
      <c r="H661" t="str">
        <f t="shared" ca="1" si="70"/>
        <v>Propia</v>
      </c>
      <c r="I661" t="s">
        <v>79</v>
      </c>
      <c r="J661" t="s">
        <v>33</v>
      </c>
      <c r="K661">
        <f t="shared" ca="1" si="71"/>
        <v>5236</v>
      </c>
      <c r="L661" t="s">
        <v>214</v>
      </c>
      <c r="M661" t="s">
        <v>13876</v>
      </c>
      <c r="N661">
        <v>4</v>
      </c>
      <c r="O661" t="s">
        <v>14657</v>
      </c>
      <c r="P661" t="s">
        <v>14667</v>
      </c>
      <c r="Q661" t="s">
        <v>14659</v>
      </c>
      <c r="R661" s="1">
        <v>42908</v>
      </c>
      <c r="T661" t="str">
        <f t="shared" ca="1" si="72"/>
        <v>Sin Garantia</v>
      </c>
      <c r="U661" t="str">
        <f t="shared" ca="1" si="73"/>
        <v>Con deuda</v>
      </c>
      <c r="V661" t="str">
        <f t="shared" ca="1" si="74"/>
        <v>Puntual</v>
      </c>
      <c r="W661" t="str">
        <f t="shared" ca="1" si="75"/>
        <v>Bajo Riesgo</v>
      </c>
      <c r="X661">
        <v>1000</v>
      </c>
      <c r="Y661" s="2">
        <f ca="1">IF(H661="Propia",RANDBETWEEN(1000,5000),RANDBETWEEN(0,999))</f>
        <v>3907</v>
      </c>
      <c r="Z661" s="2">
        <f ca="1">IF(T661="Con Garantia",RANDBETWEEN(1000,5000),RANDBETWEEN(0,999))</f>
        <v>475</v>
      </c>
      <c r="AA661" s="2">
        <f ca="1">IF(U661="Sin deuda",RANDBETWEEN(1000,5000),RANDBETWEEN(0,999))</f>
        <v>566</v>
      </c>
      <c r="AB661" s="4">
        <f ca="1">IF(Q661="Si Trabaja",RANDBETWEEN(1000,5000),RANDBETWEEN(0,999))</f>
        <v>2251</v>
      </c>
      <c r="AC661" s="4">
        <f ca="1">IF(AND(F661&gt;17,F661&lt;71),RANDBETWEEN(1000,5000),RANDBETWEEN(0,999))</f>
        <v>3038</v>
      </c>
      <c r="AD661" s="4">
        <f ca="1">IF(AND(AB661&gt;=0.5,(K661-X661)&gt;1000),RANDBETWEEN(1000,5000),RANDBETWEEN(0,999))</f>
        <v>3730</v>
      </c>
      <c r="AE661" s="4">
        <f ca="1">IF(OR(V661="",V661="Puntual"),RANDBETWEEN(1000,5000),RANDBETWEEN(0,999))</f>
        <v>2245</v>
      </c>
      <c r="AF661" s="4">
        <f ca="1">IF(OR(W661="Bajo Riesgo",AE661&gt;=1000),RANDBETWEEN(1000,5000),RANDBETWEEN(0,999))</f>
        <v>4687</v>
      </c>
      <c r="AG661">
        <f t="shared" ca="1" si="76"/>
        <v>1</v>
      </c>
    </row>
    <row r="662" spans="1:33" customFormat="1" x14ac:dyDescent="0.25">
      <c r="A662">
        <v>41486915</v>
      </c>
      <c r="B662" t="s">
        <v>1795</v>
      </c>
      <c r="C662" t="s">
        <v>1639</v>
      </c>
      <c r="D662">
        <v>916638400</v>
      </c>
      <c r="E662" t="s">
        <v>1796</v>
      </c>
      <c r="F662">
        <v>58</v>
      </c>
      <c r="G662" t="s">
        <v>30</v>
      </c>
      <c r="H662" t="str">
        <f t="shared" ca="1" si="70"/>
        <v>Alquilada</v>
      </c>
      <c r="I662" t="s">
        <v>32</v>
      </c>
      <c r="J662" t="s">
        <v>33</v>
      </c>
      <c r="K662">
        <f t="shared" ca="1" si="71"/>
        <v>7304</v>
      </c>
      <c r="L662" t="s">
        <v>78</v>
      </c>
      <c r="M662" t="s">
        <v>14661</v>
      </c>
      <c r="N662" t="s">
        <v>14661</v>
      </c>
      <c r="O662" t="s">
        <v>14661</v>
      </c>
      <c r="P662" t="s">
        <v>14661</v>
      </c>
      <c r="Q662" t="s">
        <v>14662</v>
      </c>
      <c r="R662" s="1">
        <v>43083</v>
      </c>
      <c r="T662" t="str">
        <f t="shared" ca="1" si="72"/>
        <v>Con Garantia</v>
      </c>
      <c r="U662" t="str">
        <f t="shared" ca="1" si="73"/>
        <v>Sin deuda</v>
      </c>
      <c r="V662" t="str">
        <f t="shared" ca="1" si="74"/>
        <v/>
      </c>
      <c r="W662" t="str">
        <f t="shared" ca="1" si="75"/>
        <v>Bajo Riesgo</v>
      </c>
      <c r="X662">
        <v>1000</v>
      </c>
      <c r="Y662" s="2">
        <f ca="1">IF(H662="Propia",RANDBETWEEN(1000,5000),RANDBETWEEN(0,999))</f>
        <v>321</v>
      </c>
      <c r="Z662" s="2">
        <f ca="1">IF(T662="Con Garantia",RANDBETWEEN(1000,5000),RANDBETWEEN(0,999))</f>
        <v>2317</v>
      </c>
      <c r="AA662" s="2">
        <f ca="1">IF(U662="Sin deuda",RANDBETWEEN(1000,5000),RANDBETWEEN(0,999))</f>
        <v>2067</v>
      </c>
      <c r="AB662" s="4">
        <f ca="1">IF(Q662="Si Trabaja",RANDBETWEEN(1000,5000),RANDBETWEEN(0,999))</f>
        <v>886</v>
      </c>
      <c r="AC662" s="4">
        <f ca="1">IF(AND(F662&gt;17,F662&lt;71),RANDBETWEEN(1000,5000),RANDBETWEEN(0,999))</f>
        <v>1330</v>
      </c>
      <c r="AD662" s="4">
        <f ca="1">IF(AND(AB662&gt;=0.5,(K662-X662)&gt;1000),RANDBETWEEN(1000,5000),RANDBETWEEN(0,999))</f>
        <v>4295</v>
      </c>
      <c r="AE662" s="4">
        <f ca="1">IF(OR(V662="",V662="Puntual"),RANDBETWEEN(1000,5000),RANDBETWEEN(0,999))</f>
        <v>3833</v>
      </c>
      <c r="AF662" s="4">
        <f ca="1">IF(OR(W662="Bajo Riesgo",AE662&gt;=1000),RANDBETWEEN(1000,5000),RANDBETWEEN(0,999))</f>
        <v>1425</v>
      </c>
      <c r="AG662">
        <f t="shared" ca="1" si="76"/>
        <v>0</v>
      </c>
    </row>
    <row r="663" spans="1:33" customFormat="1" x14ac:dyDescent="0.25">
      <c r="A663">
        <v>45462442</v>
      </c>
      <c r="B663" t="s">
        <v>1797</v>
      </c>
      <c r="C663" t="s">
        <v>1798</v>
      </c>
      <c r="D663">
        <v>519181826</v>
      </c>
      <c r="E663" t="s">
        <v>1799</v>
      </c>
      <c r="F663">
        <v>22</v>
      </c>
      <c r="G663" t="s">
        <v>42</v>
      </c>
      <c r="H663" t="str">
        <f t="shared" ca="1" si="70"/>
        <v>Alquilada</v>
      </c>
      <c r="I663" t="s">
        <v>49</v>
      </c>
      <c r="J663" t="s">
        <v>33</v>
      </c>
      <c r="K663">
        <f t="shared" ca="1" si="71"/>
        <v>6746</v>
      </c>
      <c r="L663" t="s">
        <v>53</v>
      </c>
      <c r="M663" t="s">
        <v>14661</v>
      </c>
      <c r="N663" t="s">
        <v>14661</v>
      </c>
      <c r="O663" t="s">
        <v>14661</v>
      </c>
      <c r="P663" t="s">
        <v>14661</v>
      </c>
      <c r="Q663" t="s">
        <v>14662</v>
      </c>
      <c r="R663" s="1">
        <v>42801</v>
      </c>
      <c r="T663" t="str">
        <f t="shared" ca="1" si="72"/>
        <v>Sin Garantia</v>
      </c>
      <c r="U663" t="str">
        <f t="shared" ca="1" si="73"/>
        <v>Sin deuda</v>
      </c>
      <c r="V663" t="str">
        <f t="shared" ca="1" si="74"/>
        <v/>
      </c>
      <c r="W663" t="str">
        <f t="shared" ca="1" si="75"/>
        <v>Bajo Riesgo</v>
      </c>
      <c r="X663">
        <v>1000</v>
      </c>
      <c r="Y663" s="2">
        <f ca="1">IF(H663="Propia",RANDBETWEEN(1000,5000),RANDBETWEEN(0,999))</f>
        <v>982</v>
      </c>
      <c r="Z663" s="2">
        <f ca="1">IF(T663="Con Garantia",RANDBETWEEN(1000,5000),RANDBETWEEN(0,999))</f>
        <v>138</v>
      </c>
      <c r="AA663" s="2">
        <f ca="1">IF(U663="Sin deuda",RANDBETWEEN(1000,5000),RANDBETWEEN(0,999))</f>
        <v>3878</v>
      </c>
      <c r="AB663" s="4">
        <f ca="1">IF(Q663="Si Trabaja",RANDBETWEEN(1000,5000),RANDBETWEEN(0,999))</f>
        <v>65</v>
      </c>
      <c r="AC663" s="4">
        <f ca="1">IF(AND(F663&gt;17,F663&lt;71),RANDBETWEEN(1000,5000),RANDBETWEEN(0,999))</f>
        <v>2712</v>
      </c>
      <c r="AD663" s="4">
        <f ca="1">IF(AND(AB663&gt;=0.5,(K663-X663)&gt;1000),RANDBETWEEN(1000,5000),RANDBETWEEN(0,999))</f>
        <v>1778</v>
      </c>
      <c r="AE663" s="4">
        <f ca="1">IF(OR(V663="",V663="Puntual"),RANDBETWEEN(1000,5000),RANDBETWEEN(0,999))</f>
        <v>1082</v>
      </c>
      <c r="AF663" s="4">
        <f ca="1">IF(OR(W663="Bajo Riesgo",AE663&gt;=1000),RANDBETWEEN(1000,5000),RANDBETWEEN(0,999))</f>
        <v>4515</v>
      </c>
      <c r="AG663">
        <f t="shared" ca="1" si="76"/>
        <v>0</v>
      </c>
    </row>
    <row r="664" spans="1:33" customFormat="1" x14ac:dyDescent="0.25">
      <c r="A664">
        <v>75953078</v>
      </c>
      <c r="B664" t="s">
        <v>1800</v>
      </c>
      <c r="C664" t="s">
        <v>1801</v>
      </c>
      <c r="D664">
        <v>932271388</v>
      </c>
      <c r="E664" t="s">
        <v>1802</v>
      </c>
      <c r="F664">
        <v>63</v>
      </c>
      <c r="G664" t="s">
        <v>30</v>
      </c>
      <c r="H664" t="str">
        <f t="shared" ca="1" si="70"/>
        <v>Alquilada</v>
      </c>
      <c r="I664" t="s">
        <v>79</v>
      </c>
      <c r="J664" t="s">
        <v>33</v>
      </c>
      <c r="K664">
        <f t="shared" ca="1" si="71"/>
        <v>5387</v>
      </c>
      <c r="L664" t="s">
        <v>53</v>
      </c>
      <c r="M664" t="s">
        <v>13731</v>
      </c>
      <c r="N664">
        <v>4</v>
      </c>
      <c r="O664" t="s">
        <v>14663</v>
      </c>
      <c r="P664" t="s">
        <v>14667</v>
      </c>
      <c r="Q664" t="s">
        <v>14659</v>
      </c>
      <c r="R664" s="1">
        <v>42805</v>
      </c>
      <c r="T664" t="str">
        <f t="shared" ca="1" si="72"/>
        <v>Sin Garantia</v>
      </c>
      <c r="U664" t="str">
        <f t="shared" ca="1" si="73"/>
        <v>Con deuda</v>
      </c>
      <c r="V664" t="str">
        <f t="shared" ca="1" si="74"/>
        <v>Puntual</v>
      </c>
      <c r="W664" t="str">
        <f t="shared" ca="1" si="75"/>
        <v>Bajo Riesgo</v>
      </c>
      <c r="X664">
        <v>1000</v>
      </c>
      <c r="Y664" s="2">
        <f ca="1">IF(H664="Propia",RANDBETWEEN(1000,5000),RANDBETWEEN(0,999))</f>
        <v>699</v>
      </c>
      <c r="Z664" s="2">
        <f ca="1">IF(T664="Con Garantia",RANDBETWEEN(1000,5000),RANDBETWEEN(0,999))</f>
        <v>856</v>
      </c>
      <c r="AA664" s="2">
        <f ca="1">IF(U664="Sin deuda",RANDBETWEEN(1000,5000),RANDBETWEEN(0,999))</f>
        <v>300</v>
      </c>
      <c r="AB664" s="4">
        <f ca="1">IF(Q664="Si Trabaja",RANDBETWEEN(1000,5000),RANDBETWEEN(0,999))</f>
        <v>2260</v>
      </c>
      <c r="AC664" s="4">
        <f ca="1">IF(AND(F664&gt;17,F664&lt;71),RANDBETWEEN(1000,5000),RANDBETWEEN(0,999))</f>
        <v>3952</v>
      </c>
      <c r="AD664" s="4">
        <f ca="1">IF(AND(AB664&gt;=0.5,(K664-X664)&gt;1000),RANDBETWEEN(1000,5000),RANDBETWEEN(0,999))</f>
        <v>1247</v>
      </c>
      <c r="AE664" s="4">
        <f ca="1">IF(OR(V664="",V664="Puntual"),RANDBETWEEN(1000,5000),RANDBETWEEN(0,999))</f>
        <v>3760</v>
      </c>
      <c r="AF664" s="4">
        <f ca="1">IF(OR(W664="Bajo Riesgo",AE664&gt;=1000),RANDBETWEEN(1000,5000),RANDBETWEEN(0,999))</f>
        <v>2010</v>
      </c>
      <c r="AG664">
        <f t="shared" ca="1" si="76"/>
        <v>1</v>
      </c>
    </row>
    <row r="665" spans="1:33" customFormat="1" x14ac:dyDescent="0.25">
      <c r="A665">
        <v>40288991</v>
      </c>
      <c r="B665" t="s">
        <v>1803</v>
      </c>
      <c r="C665" t="s">
        <v>1639</v>
      </c>
      <c r="D665">
        <v>519803929</v>
      </c>
      <c r="E665" t="s">
        <v>1804</v>
      </c>
      <c r="F665">
        <v>53</v>
      </c>
      <c r="G665" t="s">
        <v>42</v>
      </c>
      <c r="H665" t="str">
        <f t="shared" ca="1" si="70"/>
        <v>Propia</v>
      </c>
      <c r="I665" t="s">
        <v>79</v>
      </c>
      <c r="J665" t="s">
        <v>33</v>
      </c>
      <c r="K665">
        <f t="shared" ca="1" si="71"/>
        <v>5361</v>
      </c>
      <c r="L665" t="s">
        <v>53</v>
      </c>
      <c r="M665" t="s">
        <v>14661</v>
      </c>
      <c r="N665" t="s">
        <v>14661</v>
      </c>
      <c r="O665" t="s">
        <v>14661</v>
      </c>
      <c r="P665" t="s">
        <v>14661</v>
      </c>
      <c r="Q665" t="s">
        <v>14662</v>
      </c>
      <c r="R665" s="1">
        <v>42983</v>
      </c>
      <c r="T665" t="str">
        <f t="shared" ca="1" si="72"/>
        <v>Sin Garantia</v>
      </c>
      <c r="U665" t="str">
        <f t="shared" ca="1" si="73"/>
        <v>Con deuda</v>
      </c>
      <c r="V665" t="str">
        <f t="shared" ca="1" si="74"/>
        <v>Moroso</v>
      </c>
      <c r="W665" t="str">
        <f t="shared" ca="1" si="75"/>
        <v>Alto Riesgo</v>
      </c>
      <c r="X665">
        <v>1000</v>
      </c>
      <c r="Y665" s="2">
        <f ca="1">IF(H665="Propia",RANDBETWEEN(1000,5000),RANDBETWEEN(0,999))</f>
        <v>2408</v>
      </c>
      <c r="Z665" s="2">
        <f ca="1">IF(T665="Con Garantia",RANDBETWEEN(1000,5000),RANDBETWEEN(0,999))</f>
        <v>885</v>
      </c>
      <c r="AA665" s="2">
        <f ca="1">IF(U665="Sin deuda",RANDBETWEEN(1000,5000),RANDBETWEEN(0,999))</f>
        <v>57</v>
      </c>
      <c r="AB665" s="4">
        <f ca="1">IF(Q665="Si Trabaja",RANDBETWEEN(1000,5000),RANDBETWEEN(0,999))</f>
        <v>669</v>
      </c>
      <c r="AC665" s="4">
        <f ca="1">IF(AND(F665&gt;17,F665&lt;71),RANDBETWEEN(1000,5000),RANDBETWEEN(0,999))</f>
        <v>3994</v>
      </c>
      <c r="AD665" s="4">
        <f ca="1">IF(AND(AB665&gt;=0.5,(K665-X665)&gt;1000),RANDBETWEEN(1000,5000),RANDBETWEEN(0,999))</f>
        <v>3539</v>
      </c>
      <c r="AE665" s="4">
        <f ca="1">IF(OR(V665="",V665="Puntual"),RANDBETWEEN(1000,5000),RANDBETWEEN(0,999))</f>
        <v>287</v>
      </c>
      <c r="AF665" s="4">
        <f ca="1">IF(OR(W665="Bajo Riesgo",AE665&gt;=1000),RANDBETWEEN(1000,5000),RANDBETWEEN(0,999))</f>
        <v>576</v>
      </c>
      <c r="AG665">
        <f t="shared" ca="1" si="76"/>
        <v>0</v>
      </c>
    </row>
    <row r="666" spans="1:33" customFormat="1" x14ac:dyDescent="0.25">
      <c r="A666">
        <v>482518</v>
      </c>
      <c r="B666" t="s">
        <v>1805</v>
      </c>
      <c r="C666" t="s">
        <v>1806</v>
      </c>
      <c r="D666">
        <v>519270695</v>
      </c>
      <c r="E666" t="s">
        <v>1807</v>
      </c>
      <c r="F666">
        <v>45</v>
      </c>
      <c r="G666" t="s">
        <v>42</v>
      </c>
      <c r="H666" t="str">
        <f t="shared" ca="1" si="70"/>
        <v>Propia</v>
      </c>
      <c r="I666" t="s">
        <v>44</v>
      </c>
      <c r="J666" t="s">
        <v>33</v>
      </c>
      <c r="K666">
        <f t="shared" ca="1" si="71"/>
        <v>7222</v>
      </c>
      <c r="L666" t="s">
        <v>214</v>
      </c>
      <c r="M666" t="s">
        <v>14661</v>
      </c>
      <c r="N666" t="s">
        <v>14661</v>
      </c>
      <c r="O666" t="s">
        <v>14661</v>
      </c>
      <c r="P666" t="s">
        <v>14661</v>
      </c>
      <c r="Q666" t="s">
        <v>14662</v>
      </c>
      <c r="R666" s="1">
        <v>42870</v>
      </c>
      <c r="T666" t="str">
        <f t="shared" ca="1" si="72"/>
        <v>Sin Garantia</v>
      </c>
      <c r="U666" t="str">
        <f t="shared" ca="1" si="73"/>
        <v>Con deuda</v>
      </c>
      <c r="V666" t="str">
        <f t="shared" ca="1" si="74"/>
        <v>Moroso</v>
      </c>
      <c r="W666" t="str">
        <f t="shared" ca="1" si="75"/>
        <v>Alto Riesgo</v>
      </c>
      <c r="X666">
        <v>1000</v>
      </c>
      <c r="Y666" s="2">
        <f ca="1">IF(H666="Propia",RANDBETWEEN(1000,5000),RANDBETWEEN(0,999))</f>
        <v>2857</v>
      </c>
      <c r="Z666" s="2">
        <f ca="1">IF(T666="Con Garantia",RANDBETWEEN(1000,5000),RANDBETWEEN(0,999))</f>
        <v>864</v>
      </c>
      <c r="AA666" s="2">
        <f ca="1">IF(U666="Sin deuda",RANDBETWEEN(1000,5000),RANDBETWEEN(0,999))</f>
        <v>703</v>
      </c>
      <c r="AB666" s="4">
        <f ca="1">IF(Q666="Si Trabaja",RANDBETWEEN(1000,5000),RANDBETWEEN(0,999))</f>
        <v>399</v>
      </c>
      <c r="AC666" s="4">
        <f ca="1">IF(AND(F666&gt;17,F666&lt;71),RANDBETWEEN(1000,5000),RANDBETWEEN(0,999))</f>
        <v>4979</v>
      </c>
      <c r="AD666" s="4">
        <f ca="1">IF(AND(AB666&gt;=0.5,(K666-X666)&gt;1000),RANDBETWEEN(1000,5000),RANDBETWEEN(0,999))</f>
        <v>3532</v>
      </c>
      <c r="AE666" s="4">
        <f ca="1">IF(OR(V666="",V666="Puntual"),RANDBETWEEN(1000,5000),RANDBETWEEN(0,999))</f>
        <v>338</v>
      </c>
      <c r="AF666" s="4">
        <f ca="1">IF(OR(W666="Bajo Riesgo",AE666&gt;=1000),RANDBETWEEN(1000,5000),RANDBETWEEN(0,999))</f>
        <v>523</v>
      </c>
      <c r="AG666">
        <f t="shared" ca="1" si="76"/>
        <v>0</v>
      </c>
    </row>
    <row r="667" spans="1:33" customFormat="1" x14ac:dyDescent="0.25">
      <c r="A667">
        <v>71274928</v>
      </c>
      <c r="B667" t="s">
        <v>1808</v>
      </c>
      <c r="C667" t="s">
        <v>1809</v>
      </c>
      <c r="D667">
        <v>934411259</v>
      </c>
      <c r="E667" t="s">
        <v>1810</v>
      </c>
      <c r="F667">
        <v>26</v>
      </c>
      <c r="G667" t="s">
        <v>42</v>
      </c>
      <c r="H667" t="str">
        <f t="shared" ca="1" si="70"/>
        <v>Alquilada</v>
      </c>
      <c r="I667" t="s">
        <v>32</v>
      </c>
      <c r="J667" t="s">
        <v>33</v>
      </c>
      <c r="K667">
        <f t="shared" ca="1" si="71"/>
        <v>6544</v>
      </c>
      <c r="L667" t="s">
        <v>60</v>
      </c>
      <c r="M667" t="s">
        <v>14661</v>
      </c>
      <c r="N667" t="s">
        <v>14661</v>
      </c>
      <c r="O667" t="s">
        <v>14661</v>
      </c>
      <c r="P667" t="s">
        <v>14661</v>
      </c>
      <c r="Q667" t="s">
        <v>14662</v>
      </c>
      <c r="R667" s="1">
        <v>42821</v>
      </c>
      <c r="T667" t="str">
        <f t="shared" ca="1" si="72"/>
        <v>Sin Garantia</v>
      </c>
      <c r="U667" t="str">
        <f t="shared" ca="1" si="73"/>
        <v>Sin deuda</v>
      </c>
      <c r="V667" t="str">
        <f t="shared" ca="1" si="74"/>
        <v/>
      </c>
      <c r="W667" t="str">
        <f t="shared" ca="1" si="75"/>
        <v>Bajo Riesgo</v>
      </c>
      <c r="X667">
        <v>1000</v>
      </c>
      <c r="Y667" s="2">
        <f ca="1">IF(H667="Propia",RANDBETWEEN(1000,5000),RANDBETWEEN(0,999))</f>
        <v>789</v>
      </c>
      <c r="Z667" s="2">
        <f ca="1">IF(T667="Con Garantia",RANDBETWEEN(1000,5000),RANDBETWEEN(0,999))</f>
        <v>612</v>
      </c>
      <c r="AA667" s="2">
        <f ca="1">IF(U667="Sin deuda",RANDBETWEEN(1000,5000),RANDBETWEEN(0,999))</f>
        <v>3920</v>
      </c>
      <c r="AB667" s="4">
        <f ca="1">IF(Q667="Si Trabaja",RANDBETWEEN(1000,5000),RANDBETWEEN(0,999))</f>
        <v>266</v>
      </c>
      <c r="AC667" s="4">
        <f ca="1">IF(AND(F667&gt;17,F667&lt;71),RANDBETWEEN(1000,5000),RANDBETWEEN(0,999))</f>
        <v>4654</v>
      </c>
      <c r="AD667" s="4">
        <f ca="1">IF(AND(AB667&gt;=0.5,(K667-X667)&gt;1000),RANDBETWEEN(1000,5000),RANDBETWEEN(0,999))</f>
        <v>3470</v>
      </c>
      <c r="AE667" s="4">
        <f ca="1">IF(OR(V667="",V667="Puntual"),RANDBETWEEN(1000,5000),RANDBETWEEN(0,999))</f>
        <v>4854</v>
      </c>
      <c r="AF667" s="4">
        <f ca="1">IF(OR(W667="Bajo Riesgo",AE667&gt;=1000),RANDBETWEEN(1000,5000),RANDBETWEEN(0,999))</f>
        <v>2317</v>
      </c>
      <c r="AG667">
        <f t="shared" ca="1" si="76"/>
        <v>0</v>
      </c>
    </row>
    <row r="668" spans="1:33" customFormat="1" x14ac:dyDescent="0.25">
      <c r="A668">
        <v>74072831</v>
      </c>
      <c r="B668" t="s">
        <v>1811</v>
      </c>
      <c r="C668" t="s">
        <v>1812</v>
      </c>
      <c r="D668">
        <v>937771543</v>
      </c>
      <c r="E668" t="s">
        <v>1813</v>
      </c>
      <c r="F668">
        <v>59</v>
      </c>
      <c r="G668" t="s">
        <v>30</v>
      </c>
      <c r="H668" t="str">
        <f t="shared" ca="1" si="70"/>
        <v>Propia</v>
      </c>
      <c r="I668" t="s">
        <v>32</v>
      </c>
      <c r="J668" t="s">
        <v>33</v>
      </c>
      <c r="K668">
        <f t="shared" ca="1" si="71"/>
        <v>5842</v>
      </c>
      <c r="L668" t="s">
        <v>53</v>
      </c>
      <c r="M668" t="s">
        <v>14661</v>
      </c>
      <c r="N668" t="s">
        <v>14661</v>
      </c>
      <c r="O668" t="s">
        <v>14661</v>
      </c>
      <c r="P668" t="s">
        <v>14661</v>
      </c>
      <c r="Q668" t="s">
        <v>14662</v>
      </c>
      <c r="R668" s="1">
        <v>42747</v>
      </c>
      <c r="T668" t="str">
        <f t="shared" ca="1" si="72"/>
        <v>Con Garantia</v>
      </c>
      <c r="U668" t="str">
        <f t="shared" ca="1" si="73"/>
        <v>Con deuda</v>
      </c>
      <c r="V668" t="str">
        <f t="shared" ca="1" si="74"/>
        <v>Puntual</v>
      </c>
      <c r="W668" t="str">
        <f t="shared" ca="1" si="75"/>
        <v>Bajo Riesgo</v>
      </c>
      <c r="X668">
        <v>1000</v>
      </c>
      <c r="Y668" s="2">
        <f ca="1">IF(H668="Propia",RANDBETWEEN(1000,5000),RANDBETWEEN(0,999))</f>
        <v>4210</v>
      </c>
      <c r="Z668" s="2">
        <f ca="1">IF(T668="Con Garantia",RANDBETWEEN(1000,5000),RANDBETWEEN(0,999))</f>
        <v>4973</v>
      </c>
      <c r="AA668" s="2">
        <f ca="1">IF(U668="Sin deuda",RANDBETWEEN(1000,5000),RANDBETWEEN(0,999))</f>
        <v>767</v>
      </c>
      <c r="AB668" s="4">
        <f ca="1">IF(Q668="Si Trabaja",RANDBETWEEN(1000,5000),RANDBETWEEN(0,999))</f>
        <v>874</v>
      </c>
      <c r="AC668" s="4">
        <f ca="1">IF(AND(F668&gt;17,F668&lt;71),RANDBETWEEN(1000,5000),RANDBETWEEN(0,999))</f>
        <v>4764</v>
      </c>
      <c r="AD668" s="4">
        <f ca="1">IF(AND(AB668&gt;=0.5,(K668-X668)&gt;1000),RANDBETWEEN(1000,5000),RANDBETWEEN(0,999))</f>
        <v>4011</v>
      </c>
      <c r="AE668" s="4">
        <f ca="1">IF(OR(V668="",V668="Puntual"),RANDBETWEEN(1000,5000),RANDBETWEEN(0,999))</f>
        <v>2012</v>
      </c>
      <c r="AF668" s="4">
        <f ca="1">IF(OR(W668="Bajo Riesgo",AE668&gt;=1000),RANDBETWEEN(1000,5000),RANDBETWEEN(0,999))</f>
        <v>1529</v>
      </c>
      <c r="AG668">
        <f t="shared" ca="1" si="76"/>
        <v>0</v>
      </c>
    </row>
    <row r="669" spans="1:33" customFormat="1" x14ac:dyDescent="0.25">
      <c r="A669">
        <v>42328677</v>
      </c>
      <c r="B669" t="s">
        <v>1814</v>
      </c>
      <c r="C669" t="s">
        <v>1815</v>
      </c>
      <c r="D669">
        <v>916889952</v>
      </c>
      <c r="E669" t="s">
        <v>1816</v>
      </c>
      <c r="F669">
        <v>55</v>
      </c>
      <c r="G669" t="s">
        <v>42</v>
      </c>
      <c r="H669" t="str">
        <f t="shared" ca="1" si="70"/>
        <v>Alquilada</v>
      </c>
      <c r="I669" t="s">
        <v>32</v>
      </c>
      <c r="J669" t="s">
        <v>33</v>
      </c>
      <c r="K669">
        <f t="shared" ca="1" si="71"/>
        <v>7772</v>
      </c>
      <c r="L669" t="s">
        <v>53</v>
      </c>
      <c r="M669" t="s">
        <v>12749</v>
      </c>
      <c r="N669">
        <v>3</v>
      </c>
      <c r="O669" t="s">
        <v>14663</v>
      </c>
      <c r="P669" t="s">
        <v>14666</v>
      </c>
      <c r="Q669" t="s">
        <v>14659</v>
      </c>
      <c r="R669" s="1">
        <v>42874</v>
      </c>
      <c r="T669" t="str">
        <f t="shared" ca="1" si="72"/>
        <v>Con Garantia</v>
      </c>
      <c r="U669" t="str">
        <f t="shared" ca="1" si="73"/>
        <v>Con deuda</v>
      </c>
      <c r="V669" t="str">
        <f t="shared" ca="1" si="74"/>
        <v>Puntual</v>
      </c>
      <c r="W669" t="str">
        <f t="shared" ca="1" si="75"/>
        <v>Bajo Riesgo</v>
      </c>
      <c r="X669">
        <v>1000</v>
      </c>
      <c r="Y669" s="2">
        <f ca="1">IF(H669="Propia",RANDBETWEEN(1000,5000),RANDBETWEEN(0,999))</f>
        <v>944</v>
      </c>
      <c r="Z669" s="2">
        <f ca="1">IF(T669="Con Garantia",RANDBETWEEN(1000,5000),RANDBETWEEN(0,999))</f>
        <v>4546</v>
      </c>
      <c r="AA669" s="2">
        <f ca="1">IF(U669="Sin deuda",RANDBETWEEN(1000,5000),RANDBETWEEN(0,999))</f>
        <v>127</v>
      </c>
      <c r="AB669" s="4">
        <f ca="1">IF(Q669="Si Trabaja",RANDBETWEEN(1000,5000),RANDBETWEEN(0,999))</f>
        <v>3323</v>
      </c>
      <c r="AC669" s="4">
        <f ca="1">IF(AND(F669&gt;17,F669&lt;71),RANDBETWEEN(1000,5000),RANDBETWEEN(0,999))</f>
        <v>2497</v>
      </c>
      <c r="AD669" s="4">
        <f ca="1">IF(AND(AB669&gt;=0.5,(K669-X669)&gt;1000),RANDBETWEEN(1000,5000),RANDBETWEEN(0,999))</f>
        <v>2580</v>
      </c>
      <c r="AE669" s="4">
        <f ca="1">IF(OR(V669="",V669="Puntual"),RANDBETWEEN(1000,5000),RANDBETWEEN(0,999))</f>
        <v>4533</v>
      </c>
      <c r="AF669" s="4">
        <f ca="1">IF(OR(W669="Bajo Riesgo",AE669&gt;=1000),RANDBETWEEN(1000,5000),RANDBETWEEN(0,999))</f>
        <v>4896</v>
      </c>
      <c r="AG669">
        <f t="shared" ca="1" si="76"/>
        <v>1</v>
      </c>
    </row>
    <row r="670" spans="1:33" customFormat="1" x14ac:dyDescent="0.25">
      <c r="A670">
        <v>73424717</v>
      </c>
      <c r="B670" t="s">
        <v>1817</v>
      </c>
      <c r="C670" t="s">
        <v>1639</v>
      </c>
      <c r="D670">
        <v>519034554</v>
      </c>
      <c r="E670" t="s">
        <v>1818</v>
      </c>
      <c r="F670">
        <v>50</v>
      </c>
      <c r="G670" t="s">
        <v>42</v>
      </c>
      <c r="H670" t="str">
        <f t="shared" ca="1" si="70"/>
        <v>Propia</v>
      </c>
      <c r="I670" t="s">
        <v>44</v>
      </c>
      <c r="J670" t="s">
        <v>33</v>
      </c>
      <c r="K670">
        <f t="shared" ca="1" si="71"/>
        <v>5479</v>
      </c>
      <c r="L670" t="s">
        <v>53</v>
      </c>
      <c r="M670" t="s">
        <v>14146</v>
      </c>
      <c r="N670">
        <v>8</v>
      </c>
      <c r="O670" t="s">
        <v>14657</v>
      </c>
      <c r="P670" t="s">
        <v>14664</v>
      </c>
      <c r="Q670" t="s">
        <v>14659</v>
      </c>
      <c r="R670" s="1">
        <v>42915</v>
      </c>
      <c r="T670" t="str">
        <f t="shared" ca="1" si="72"/>
        <v>Sin Garantia</v>
      </c>
      <c r="U670" t="str">
        <f t="shared" ca="1" si="73"/>
        <v>Sin deuda</v>
      </c>
      <c r="V670" t="str">
        <f t="shared" ca="1" si="74"/>
        <v/>
      </c>
      <c r="W670" t="str">
        <f t="shared" ca="1" si="75"/>
        <v>Bajo Riesgo</v>
      </c>
      <c r="X670">
        <v>1000</v>
      </c>
      <c r="Y670" s="2">
        <f ca="1">IF(H670="Propia",RANDBETWEEN(1000,5000),RANDBETWEEN(0,999))</f>
        <v>2069</v>
      </c>
      <c r="Z670" s="2">
        <f ca="1">IF(T670="Con Garantia",RANDBETWEEN(1000,5000),RANDBETWEEN(0,999))</f>
        <v>605</v>
      </c>
      <c r="AA670" s="2">
        <f ca="1">IF(U670="Sin deuda",RANDBETWEEN(1000,5000),RANDBETWEEN(0,999))</f>
        <v>1563</v>
      </c>
      <c r="AB670" s="4">
        <f ca="1">IF(Q670="Si Trabaja",RANDBETWEEN(1000,5000),RANDBETWEEN(0,999))</f>
        <v>4787</v>
      </c>
      <c r="AC670" s="4">
        <f ca="1">IF(AND(F670&gt;17,F670&lt;71),RANDBETWEEN(1000,5000),RANDBETWEEN(0,999))</f>
        <v>1857</v>
      </c>
      <c r="AD670" s="4">
        <f ca="1">IF(AND(AB670&gt;=0.5,(K670-X670)&gt;1000),RANDBETWEEN(1000,5000),RANDBETWEEN(0,999))</f>
        <v>4482</v>
      </c>
      <c r="AE670" s="4">
        <f ca="1">IF(OR(V670="",V670="Puntual"),RANDBETWEEN(1000,5000),RANDBETWEEN(0,999))</f>
        <v>3920</v>
      </c>
      <c r="AF670" s="4">
        <f ca="1">IF(OR(W670="Bajo Riesgo",AE670&gt;=1000),RANDBETWEEN(1000,5000),RANDBETWEEN(0,999))</f>
        <v>1711</v>
      </c>
      <c r="AG670">
        <f t="shared" ca="1" si="76"/>
        <v>1</v>
      </c>
    </row>
    <row r="671" spans="1:33" customFormat="1" x14ac:dyDescent="0.25">
      <c r="A671">
        <v>71088709</v>
      </c>
      <c r="B671" t="s">
        <v>1819</v>
      </c>
      <c r="C671" t="s">
        <v>1639</v>
      </c>
      <c r="D671">
        <v>519906649</v>
      </c>
      <c r="E671" t="s">
        <v>1820</v>
      </c>
      <c r="F671">
        <v>22</v>
      </c>
      <c r="G671" t="s">
        <v>42</v>
      </c>
      <c r="H671" t="str">
        <f t="shared" ca="1" si="70"/>
        <v>Propia</v>
      </c>
      <c r="I671" t="s">
        <v>49</v>
      </c>
      <c r="J671" t="s">
        <v>33</v>
      </c>
      <c r="K671">
        <f t="shared" ca="1" si="71"/>
        <v>6461</v>
      </c>
      <c r="L671" t="s">
        <v>38</v>
      </c>
      <c r="M671" t="s">
        <v>14661</v>
      </c>
      <c r="N671" t="s">
        <v>14661</v>
      </c>
      <c r="O671" t="s">
        <v>14661</v>
      </c>
      <c r="P671" t="s">
        <v>14661</v>
      </c>
      <c r="Q671" t="s">
        <v>14662</v>
      </c>
      <c r="R671" s="1">
        <v>42744</v>
      </c>
      <c r="T671" t="str">
        <f t="shared" ca="1" si="72"/>
        <v>Con Garantia</v>
      </c>
      <c r="U671" t="str">
        <f t="shared" ca="1" si="73"/>
        <v>Sin deuda</v>
      </c>
      <c r="V671" t="str">
        <f t="shared" ca="1" si="74"/>
        <v/>
      </c>
      <c r="W671" t="str">
        <f t="shared" ca="1" si="75"/>
        <v>Bajo Riesgo</v>
      </c>
      <c r="X671">
        <v>1000</v>
      </c>
      <c r="Y671" s="2">
        <f ca="1">IF(H671="Propia",RANDBETWEEN(1000,5000),RANDBETWEEN(0,999))</f>
        <v>2387</v>
      </c>
      <c r="Z671" s="2">
        <f ca="1">IF(T671="Con Garantia",RANDBETWEEN(1000,5000),RANDBETWEEN(0,999))</f>
        <v>1810</v>
      </c>
      <c r="AA671" s="2">
        <f ca="1">IF(U671="Sin deuda",RANDBETWEEN(1000,5000),RANDBETWEEN(0,999))</f>
        <v>3237</v>
      </c>
      <c r="AB671" s="4">
        <f ca="1">IF(Q671="Si Trabaja",RANDBETWEEN(1000,5000),RANDBETWEEN(0,999))</f>
        <v>348</v>
      </c>
      <c r="AC671" s="4">
        <f ca="1">IF(AND(F671&gt;17,F671&lt;71),RANDBETWEEN(1000,5000),RANDBETWEEN(0,999))</f>
        <v>3515</v>
      </c>
      <c r="AD671" s="4">
        <f ca="1">IF(AND(AB671&gt;=0.5,(K671-X671)&gt;1000),RANDBETWEEN(1000,5000),RANDBETWEEN(0,999))</f>
        <v>1072</v>
      </c>
      <c r="AE671" s="4">
        <f ca="1">IF(OR(V671="",V671="Puntual"),RANDBETWEEN(1000,5000),RANDBETWEEN(0,999))</f>
        <v>3043</v>
      </c>
      <c r="AF671" s="4">
        <f ca="1">IF(OR(W671="Bajo Riesgo",AE671&gt;=1000),RANDBETWEEN(1000,5000),RANDBETWEEN(0,999))</f>
        <v>1486</v>
      </c>
      <c r="AG671">
        <f t="shared" ca="1" si="76"/>
        <v>0</v>
      </c>
    </row>
    <row r="672" spans="1:33" customFormat="1" x14ac:dyDescent="0.25">
      <c r="A672">
        <v>40593796</v>
      </c>
      <c r="B672" t="s">
        <v>1821</v>
      </c>
      <c r="C672" t="s">
        <v>1822</v>
      </c>
      <c r="D672">
        <v>519813796</v>
      </c>
      <c r="E672" t="s">
        <v>1823</v>
      </c>
      <c r="F672">
        <v>27</v>
      </c>
      <c r="G672" t="s">
        <v>30</v>
      </c>
      <c r="H672" t="str">
        <f t="shared" ca="1" si="70"/>
        <v>Propia</v>
      </c>
      <c r="I672" t="s">
        <v>44</v>
      </c>
      <c r="J672" t="s">
        <v>33</v>
      </c>
      <c r="K672">
        <f t="shared" ca="1" si="71"/>
        <v>6041</v>
      </c>
      <c r="L672" t="s">
        <v>53</v>
      </c>
      <c r="M672" t="s">
        <v>13433</v>
      </c>
      <c r="N672">
        <v>3</v>
      </c>
      <c r="O672" t="s">
        <v>14657</v>
      </c>
      <c r="P672" t="s">
        <v>14668</v>
      </c>
      <c r="Q672" t="s">
        <v>14659</v>
      </c>
      <c r="R672" s="1">
        <v>42829</v>
      </c>
      <c r="T672" t="str">
        <f t="shared" ca="1" si="72"/>
        <v>Sin Garantia</v>
      </c>
      <c r="U672" t="str">
        <f t="shared" ca="1" si="73"/>
        <v>Sin deuda</v>
      </c>
      <c r="V672" t="str">
        <f t="shared" ca="1" si="74"/>
        <v/>
      </c>
      <c r="W672" t="str">
        <f t="shared" ca="1" si="75"/>
        <v>Bajo Riesgo</v>
      </c>
      <c r="X672">
        <v>1000</v>
      </c>
      <c r="Y672" s="2">
        <f ca="1">IF(H672="Propia",RANDBETWEEN(1000,5000),RANDBETWEEN(0,999))</f>
        <v>3493</v>
      </c>
      <c r="Z672" s="2">
        <f ca="1">IF(T672="Con Garantia",RANDBETWEEN(1000,5000),RANDBETWEEN(0,999))</f>
        <v>445</v>
      </c>
      <c r="AA672" s="2">
        <f ca="1">IF(U672="Sin deuda",RANDBETWEEN(1000,5000),RANDBETWEEN(0,999))</f>
        <v>4228</v>
      </c>
      <c r="AB672" s="4">
        <f ca="1">IF(Q672="Si Trabaja",RANDBETWEEN(1000,5000),RANDBETWEEN(0,999))</f>
        <v>2608</v>
      </c>
      <c r="AC672" s="4">
        <f ca="1">IF(AND(F672&gt;17,F672&lt;71),RANDBETWEEN(1000,5000),RANDBETWEEN(0,999))</f>
        <v>4911</v>
      </c>
      <c r="AD672" s="4">
        <f ca="1">IF(AND(AB672&gt;=0.5,(K672-X672)&gt;1000),RANDBETWEEN(1000,5000),RANDBETWEEN(0,999))</f>
        <v>4103</v>
      </c>
      <c r="AE672" s="4">
        <f ca="1">IF(OR(V672="",V672="Puntual"),RANDBETWEEN(1000,5000),RANDBETWEEN(0,999))</f>
        <v>4344</v>
      </c>
      <c r="AF672" s="4">
        <f ca="1">IF(OR(W672="Bajo Riesgo",AE672&gt;=1000),RANDBETWEEN(1000,5000),RANDBETWEEN(0,999))</f>
        <v>4029</v>
      </c>
      <c r="AG672">
        <f t="shared" ca="1" si="76"/>
        <v>1</v>
      </c>
    </row>
    <row r="673" spans="1:33" customFormat="1" x14ac:dyDescent="0.25">
      <c r="A673">
        <v>42849402</v>
      </c>
      <c r="B673" t="s">
        <v>1824</v>
      </c>
      <c r="C673" t="s">
        <v>1825</v>
      </c>
      <c r="D673">
        <v>982779563</v>
      </c>
      <c r="E673" t="s">
        <v>1826</v>
      </c>
      <c r="F673">
        <v>51</v>
      </c>
      <c r="G673" t="s">
        <v>42</v>
      </c>
      <c r="H673" t="str">
        <f t="shared" ca="1" si="70"/>
        <v>Propia</v>
      </c>
      <c r="I673" t="s">
        <v>44</v>
      </c>
      <c r="J673" t="s">
        <v>33</v>
      </c>
      <c r="K673">
        <f t="shared" ca="1" si="71"/>
        <v>6490</v>
      </c>
      <c r="L673" t="s">
        <v>60</v>
      </c>
      <c r="M673" t="s">
        <v>14661</v>
      </c>
      <c r="N673" t="s">
        <v>14661</v>
      </c>
      <c r="O673" t="s">
        <v>14661</v>
      </c>
      <c r="P673" t="s">
        <v>14661</v>
      </c>
      <c r="Q673" t="s">
        <v>14662</v>
      </c>
      <c r="R673" s="1">
        <v>42909</v>
      </c>
      <c r="T673" t="str">
        <f t="shared" ca="1" si="72"/>
        <v>Sin Garantia</v>
      </c>
      <c r="U673" t="str">
        <f t="shared" ca="1" si="73"/>
        <v>Sin deuda</v>
      </c>
      <c r="V673" t="str">
        <f t="shared" ca="1" si="74"/>
        <v/>
      </c>
      <c r="W673" t="str">
        <f t="shared" ca="1" si="75"/>
        <v>Bajo Riesgo</v>
      </c>
      <c r="X673">
        <v>1000</v>
      </c>
      <c r="Y673" s="2">
        <f ca="1">IF(H673="Propia",RANDBETWEEN(1000,5000),RANDBETWEEN(0,999))</f>
        <v>4472</v>
      </c>
      <c r="Z673" s="2">
        <f ca="1">IF(T673="Con Garantia",RANDBETWEEN(1000,5000),RANDBETWEEN(0,999))</f>
        <v>152</v>
      </c>
      <c r="AA673" s="2">
        <f ca="1">IF(U673="Sin deuda",RANDBETWEEN(1000,5000),RANDBETWEEN(0,999))</f>
        <v>2639</v>
      </c>
      <c r="AB673" s="4">
        <f ca="1">IF(Q673="Si Trabaja",RANDBETWEEN(1000,5000),RANDBETWEEN(0,999))</f>
        <v>504</v>
      </c>
      <c r="AC673" s="4">
        <f ca="1">IF(AND(F673&gt;17,F673&lt;71),RANDBETWEEN(1000,5000),RANDBETWEEN(0,999))</f>
        <v>3599</v>
      </c>
      <c r="AD673" s="4">
        <f ca="1">IF(AND(AB673&gt;=0.5,(K673-X673)&gt;1000),RANDBETWEEN(1000,5000),RANDBETWEEN(0,999))</f>
        <v>4961</v>
      </c>
      <c r="AE673" s="4">
        <f ca="1">IF(OR(V673="",V673="Puntual"),RANDBETWEEN(1000,5000),RANDBETWEEN(0,999))</f>
        <v>3457</v>
      </c>
      <c r="AF673" s="4">
        <f ca="1">IF(OR(W673="Bajo Riesgo",AE673&gt;=1000),RANDBETWEEN(1000,5000),RANDBETWEEN(0,999))</f>
        <v>4644</v>
      </c>
      <c r="AG673">
        <f t="shared" ca="1" si="76"/>
        <v>0</v>
      </c>
    </row>
    <row r="674" spans="1:33" customFormat="1" x14ac:dyDescent="0.25">
      <c r="A674">
        <v>32735326</v>
      </c>
      <c r="B674" t="s">
        <v>1827</v>
      </c>
      <c r="C674" t="s">
        <v>1828</v>
      </c>
      <c r="D674">
        <v>902637635</v>
      </c>
      <c r="E674" t="s">
        <v>1829</v>
      </c>
      <c r="F674">
        <v>63</v>
      </c>
      <c r="G674" t="s">
        <v>30</v>
      </c>
      <c r="H674" t="str">
        <f t="shared" ca="1" si="70"/>
        <v>Alquilada</v>
      </c>
      <c r="I674" t="s">
        <v>44</v>
      </c>
      <c r="J674" t="s">
        <v>33</v>
      </c>
      <c r="K674">
        <f t="shared" ca="1" si="71"/>
        <v>7625</v>
      </c>
      <c r="L674" t="s">
        <v>53</v>
      </c>
      <c r="M674" t="s">
        <v>12941</v>
      </c>
      <c r="N674">
        <v>4</v>
      </c>
      <c r="O674" t="s">
        <v>14657</v>
      </c>
      <c r="P674" t="s">
        <v>14660</v>
      </c>
      <c r="Q674" t="s">
        <v>14659</v>
      </c>
      <c r="R674" s="1">
        <v>42795</v>
      </c>
      <c r="T674" t="str">
        <f t="shared" ca="1" si="72"/>
        <v>Sin Garantia</v>
      </c>
      <c r="U674" t="str">
        <f t="shared" ca="1" si="73"/>
        <v>Con deuda</v>
      </c>
      <c r="V674" t="str">
        <f t="shared" ca="1" si="74"/>
        <v>Moroso</v>
      </c>
      <c r="W674" t="str">
        <f t="shared" ca="1" si="75"/>
        <v>Alto Riesgo</v>
      </c>
      <c r="X674">
        <v>1000</v>
      </c>
      <c r="Y674" s="2">
        <f ca="1">IF(H674="Propia",RANDBETWEEN(1000,5000),RANDBETWEEN(0,999))</f>
        <v>542</v>
      </c>
      <c r="Z674" s="2">
        <f ca="1">IF(T674="Con Garantia",RANDBETWEEN(1000,5000),RANDBETWEEN(0,999))</f>
        <v>267</v>
      </c>
      <c r="AA674" s="2">
        <f ca="1">IF(U674="Sin deuda",RANDBETWEEN(1000,5000),RANDBETWEEN(0,999))</f>
        <v>814</v>
      </c>
      <c r="AB674" s="4">
        <f ca="1">IF(Q674="Si Trabaja",RANDBETWEEN(1000,5000),RANDBETWEEN(0,999))</f>
        <v>1440</v>
      </c>
      <c r="AC674" s="4">
        <f ca="1">IF(AND(F674&gt;17,F674&lt;71),RANDBETWEEN(1000,5000),RANDBETWEEN(0,999))</f>
        <v>2374</v>
      </c>
      <c r="AD674" s="4">
        <f ca="1">IF(AND(AB674&gt;=0.5,(K674-X674)&gt;1000),RANDBETWEEN(1000,5000),RANDBETWEEN(0,999))</f>
        <v>2112</v>
      </c>
      <c r="AE674" s="4">
        <f ca="1">IF(OR(V674="",V674="Puntual"),RANDBETWEEN(1000,5000),RANDBETWEEN(0,999))</f>
        <v>932</v>
      </c>
      <c r="AF674" s="4">
        <f ca="1">IF(OR(W674="Bajo Riesgo",AE674&gt;=1000),RANDBETWEEN(1000,5000),RANDBETWEEN(0,999))</f>
        <v>45</v>
      </c>
      <c r="AG674">
        <f t="shared" ca="1" si="76"/>
        <v>0</v>
      </c>
    </row>
    <row r="675" spans="1:33" customFormat="1" x14ac:dyDescent="0.25">
      <c r="A675">
        <v>42908709</v>
      </c>
      <c r="B675" t="s">
        <v>1830</v>
      </c>
      <c r="C675" t="s">
        <v>1831</v>
      </c>
      <c r="D675">
        <v>961580810</v>
      </c>
      <c r="E675" t="s">
        <v>1832</v>
      </c>
      <c r="F675">
        <v>31</v>
      </c>
      <c r="G675" t="s">
        <v>30</v>
      </c>
      <c r="H675" t="str">
        <f t="shared" ca="1" si="70"/>
        <v>Alquilada</v>
      </c>
      <c r="I675" t="s">
        <v>32</v>
      </c>
      <c r="J675" t="s">
        <v>33</v>
      </c>
      <c r="K675">
        <f t="shared" ca="1" si="71"/>
        <v>7817</v>
      </c>
      <c r="L675" t="s">
        <v>53</v>
      </c>
      <c r="M675" t="s">
        <v>13610</v>
      </c>
      <c r="N675">
        <v>4</v>
      </c>
      <c r="O675" t="s">
        <v>14663</v>
      </c>
      <c r="P675" t="s">
        <v>14664</v>
      </c>
      <c r="Q675" t="s">
        <v>14659</v>
      </c>
      <c r="R675" s="1">
        <v>42969</v>
      </c>
      <c r="T675" t="str">
        <f t="shared" ca="1" si="72"/>
        <v>Sin Garantia</v>
      </c>
      <c r="U675" t="str">
        <f t="shared" ca="1" si="73"/>
        <v>Sin deuda</v>
      </c>
      <c r="V675" t="str">
        <f t="shared" ca="1" si="74"/>
        <v/>
      </c>
      <c r="W675" t="str">
        <f t="shared" ca="1" si="75"/>
        <v>Bajo Riesgo</v>
      </c>
      <c r="X675">
        <v>1000</v>
      </c>
      <c r="Y675" s="2">
        <f ca="1">IF(H675="Propia",RANDBETWEEN(1000,5000),RANDBETWEEN(0,999))</f>
        <v>255</v>
      </c>
      <c r="Z675" s="2">
        <f ca="1">IF(T675="Con Garantia",RANDBETWEEN(1000,5000),RANDBETWEEN(0,999))</f>
        <v>142</v>
      </c>
      <c r="AA675" s="2">
        <f ca="1">IF(U675="Sin deuda",RANDBETWEEN(1000,5000),RANDBETWEEN(0,999))</f>
        <v>3193</v>
      </c>
      <c r="AB675" s="4">
        <f ca="1">IF(Q675="Si Trabaja",RANDBETWEEN(1000,5000),RANDBETWEEN(0,999))</f>
        <v>2482</v>
      </c>
      <c r="AC675" s="4">
        <f ca="1">IF(AND(F675&gt;17,F675&lt;71),RANDBETWEEN(1000,5000),RANDBETWEEN(0,999))</f>
        <v>4101</v>
      </c>
      <c r="AD675" s="4">
        <f ca="1">IF(AND(AB675&gt;=0.5,(K675-X675)&gt;1000),RANDBETWEEN(1000,5000),RANDBETWEEN(0,999))</f>
        <v>3749</v>
      </c>
      <c r="AE675" s="4">
        <f ca="1">IF(OR(V675="",V675="Puntual"),RANDBETWEEN(1000,5000),RANDBETWEEN(0,999))</f>
        <v>1236</v>
      </c>
      <c r="AF675" s="4">
        <f ca="1">IF(OR(W675="Bajo Riesgo",AE675&gt;=1000),RANDBETWEEN(1000,5000),RANDBETWEEN(0,999))</f>
        <v>2002</v>
      </c>
      <c r="AG675">
        <f t="shared" ca="1" si="76"/>
        <v>1</v>
      </c>
    </row>
    <row r="676" spans="1:33" customFormat="1" x14ac:dyDescent="0.25">
      <c r="A676">
        <v>75364591</v>
      </c>
      <c r="B676" t="s">
        <v>1833</v>
      </c>
      <c r="C676" t="s">
        <v>1834</v>
      </c>
      <c r="D676">
        <v>977602729</v>
      </c>
      <c r="E676" t="s">
        <v>1835</v>
      </c>
      <c r="F676">
        <v>31</v>
      </c>
      <c r="G676" t="s">
        <v>30</v>
      </c>
      <c r="H676" t="str">
        <f t="shared" ca="1" si="70"/>
        <v>Alquilada</v>
      </c>
      <c r="I676" t="s">
        <v>44</v>
      </c>
      <c r="J676" t="s">
        <v>33</v>
      </c>
      <c r="K676">
        <f t="shared" ca="1" si="71"/>
        <v>7218</v>
      </c>
      <c r="L676" t="s">
        <v>135</v>
      </c>
      <c r="M676" t="s">
        <v>13442</v>
      </c>
      <c r="N676">
        <v>10</v>
      </c>
      <c r="O676" t="s">
        <v>14663</v>
      </c>
      <c r="P676" t="s">
        <v>14667</v>
      </c>
      <c r="Q676" t="s">
        <v>14659</v>
      </c>
      <c r="R676" s="1">
        <v>42981</v>
      </c>
      <c r="T676" t="str">
        <f t="shared" ca="1" si="72"/>
        <v>Con Garantia</v>
      </c>
      <c r="U676" t="str">
        <f t="shared" ca="1" si="73"/>
        <v>Sin deuda</v>
      </c>
      <c r="V676" t="str">
        <f t="shared" ca="1" si="74"/>
        <v/>
      </c>
      <c r="W676" t="str">
        <f t="shared" ca="1" si="75"/>
        <v>Bajo Riesgo</v>
      </c>
      <c r="X676">
        <v>1000</v>
      </c>
      <c r="Y676" s="2">
        <f ca="1">IF(H676="Propia",RANDBETWEEN(1000,5000),RANDBETWEEN(0,999))</f>
        <v>357</v>
      </c>
      <c r="Z676" s="2">
        <f ca="1">IF(T676="Con Garantia",RANDBETWEEN(1000,5000),RANDBETWEEN(0,999))</f>
        <v>4582</v>
      </c>
      <c r="AA676" s="2">
        <f ca="1">IF(U676="Sin deuda",RANDBETWEEN(1000,5000),RANDBETWEEN(0,999))</f>
        <v>2093</v>
      </c>
      <c r="AB676" s="4">
        <f ca="1">IF(Q676="Si Trabaja",RANDBETWEEN(1000,5000),RANDBETWEEN(0,999))</f>
        <v>3271</v>
      </c>
      <c r="AC676" s="4">
        <f ca="1">IF(AND(F676&gt;17,F676&lt;71),RANDBETWEEN(1000,5000),RANDBETWEEN(0,999))</f>
        <v>3137</v>
      </c>
      <c r="AD676" s="4">
        <f ca="1">IF(AND(AB676&gt;=0.5,(K676-X676)&gt;1000),RANDBETWEEN(1000,5000),RANDBETWEEN(0,999))</f>
        <v>2168</v>
      </c>
      <c r="AE676" s="4">
        <f ca="1">IF(OR(V676="",V676="Puntual"),RANDBETWEEN(1000,5000),RANDBETWEEN(0,999))</f>
        <v>3416</v>
      </c>
      <c r="AF676" s="4">
        <f ca="1">IF(OR(W676="Bajo Riesgo",AE676&gt;=1000),RANDBETWEEN(1000,5000),RANDBETWEEN(0,999))</f>
        <v>1122</v>
      </c>
      <c r="AG676">
        <f t="shared" ca="1" si="76"/>
        <v>1</v>
      </c>
    </row>
    <row r="677" spans="1:33" customFormat="1" x14ac:dyDescent="0.25">
      <c r="A677">
        <v>45710332</v>
      </c>
      <c r="B677" t="s">
        <v>1836</v>
      </c>
      <c r="C677" t="s">
        <v>1837</v>
      </c>
      <c r="D677">
        <v>944203431</v>
      </c>
      <c r="E677" t="s">
        <v>1838</v>
      </c>
      <c r="F677">
        <v>30</v>
      </c>
      <c r="G677" t="s">
        <v>42</v>
      </c>
      <c r="H677" t="str">
        <f t="shared" ca="1" si="70"/>
        <v>Alquilada</v>
      </c>
      <c r="I677" t="s">
        <v>44</v>
      </c>
      <c r="J677" t="s">
        <v>33</v>
      </c>
      <c r="K677">
        <f t="shared" ca="1" si="71"/>
        <v>7145</v>
      </c>
      <c r="L677" t="s">
        <v>53</v>
      </c>
      <c r="M677" t="s">
        <v>13681</v>
      </c>
      <c r="N677">
        <v>1</v>
      </c>
      <c r="O677" t="s">
        <v>14657</v>
      </c>
      <c r="P677" t="s">
        <v>14666</v>
      </c>
      <c r="Q677" t="s">
        <v>14659</v>
      </c>
      <c r="R677" s="1">
        <v>42764</v>
      </c>
      <c r="S677" t="s">
        <v>755</v>
      </c>
      <c r="T677" t="str">
        <f t="shared" ca="1" si="72"/>
        <v>Con Garantia</v>
      </c>
      <c r="U677" t="str">
        <f t="shared" ca="1" si="73"/>
        <v>Sin deuda</v>
      </c>
      <c r="V677" t="str">
        <f t="shared" ca="1" si="74"/>
        <v/>
      </c>
      <c r="W677" t="str">
        <f t="shared" ca="1" si="75"/>
        <v>Bajo Riesgo</v>
      </c>
      <c r="X677">
        <v>1000</v>
      </c>
      <c r="Y677" s="2">
        <f ca="1">IF(H677="Propia",RANDBETWEEN(1000,5000),RANDBETWEEN(0,999))</f>
        <v>8</v>
      </c>
      <c r="Z677" s="2">
        <f ca="1">IF(T677="Con Garantia",RANDBETWEEN(1000,5000),RANDBETWEEN(0,999))</f>
        <v>4917</v>
      </c>
      <c r="AA677" s="2">
        <f ca="1">IF(U677="Sin deuda",RANDBETWEEN(1000,5000),RANDBETWEEN(0,999))</f>
        <v>2900</v>
      </c>
      <c r="AB677" s="4">
        <f ca="1">IF(Q677="Si Trabaja",RANDBETWEEN(1000,5000),RANDBETWEEN(0,999))</f>
        <v>1197</v>
      </c>
      <c r="AC677" s="4">
        <f ca="1">IF(AND(F677&gt;17,F677&lt;71),RANDBETWEEN(1000,5000),RANDBETWEEN(0,999))</f>
        <v>4043</v>
      </c>
      <c r="AD677" s="4">
        <f ca="1">IF(AND(AB677&gt;=0.5,(K677-X677)&gt;1000),RANDBETWEEN(1000,5000),RANDBETWEEN(0,999))</f>
        <v>4438</v>
      </c>
      <c r="AE677" s="4">
        <f ca="1">IF(OR(V677="",V677="Puntual"),RANDBETWEEN(1000,5000),RANDBETWEEN(0,999))</f>
        <v>1331</v>
      </c>
      <c r="AF677" s="4">
        <f ca="1">IF(OR(W677="Bajo Riesgo",AE677&gt;=1000),RANDBETWEEN(1000,5000),RANDBETWEEN(0,999))</f>
        <v>1602</v>
      </c>
      <c r="AG677">
        <f t="shared" ca="1" si="76"/>
        <v>1</v>
      </c>
    </row>
    <row r="678" spans="1:33" customFormat="1" x14ac:dyDescent="0.25">
      <c r="A678">
        <v>47375034</v>
      </c>
      <c r="B678" t="s">
        <v>1839</v>
      </c>
      <c r="C678" t="s">
        <v>1840</v>
      </c>
      <c r="D678">
        <v>519778335</v>
      </c>
      <c r="E678" t="s">
        <v>1841</v>
      </c>
      <c r="F678">
        <v>51</v>
      </c>
      <c r="G678" t="s">
        <v>42</v>
      </c>
      <c r="H678" t="str">
        <f t="shared" ca="1" si="70"/>
        <v>Propia</v>
      </c>
      <c r="I678" t="s">
        <v>79</v>
      </c>
      <c r="J678" t="s">
        <v>33</v>
      </c>
      <c r="K678">
        <f t="shared" ca="1" si="71"/>
        <v>6999</v>
      </c>
      <c r="L678" t="s">
        <v>125</v>
      </c>
      <c r="M678" t="s">
        <v>14661</v>
      </c>
      <c r="N678" t="s">
        <v>14661</v>
      </c>
      <c r="O678" t="s">
        <v>14661</v>
      </c>
      <c r="P678" t="s">
        <v>14661</v>
      </c>
      <c r="Q678" t="s">
        <v>14662</v>
      </c>
      <c r="R678" s="1">
        <v>42921</v>
      </c>
      <c r="S678" t="s">
        <v>755</v>
      </c>
      <c r="T678" t="str">
        <f t="shared" ca="1" si="72"/>
        <v>Sin Garantia</v>
      </c>
      <c r="U678" t="str">
        <f t="shared" ca="1" si="73"/>
        <v>Con deuda</v>
      </c>
      <c r="V678" t="str">
        <f t="shared" ca="1" si="74"/>
        <v>Puntual</v>
      </c>
      <c r="W678" t="str">
        <f t="shared" ca="1" si="75"/>
        <v>Bajo Riesgo</v>
      </c>
      <c r="X678">
        <v>1000</v>
      </c>
      <c r="Y678" s="2">
        <f ca="1">IF(H678="Propia",RANDBETWEEN(1000,5000),RANDBETWEEN(0,999))</f>
        <v>4987</v>
      </c>
      <c r="Z678" s="2">
        <f ca="1">IF(T678="Con Garantia",RANDBETWEEN(1000,5000),RANDBETWEEN(0,999))</f>
        <v>415</v>
      </c>
      <c r="AA678" s="2">
        <f ca="1">IF(U678="Sin deuda",RANDBETWEEN(1000,5000),RANDBETWEEN(0,999))</f>
        <v>348</v>
      </c>
      <c r="AB678" s="4">
        <f ca="1">IF(Q678="Si Trabaja",RANDBETWEEN(1000,5000),RANDBETWEEN(0,999))</f>
        <v>152</v>
      </c>
      <c r="AC678" s="4">
        <f ca="1">IF(AND(F678&gt;17,F678&lt;71),RANDBETWEEN(1000,5000),RANDBETWEEN(0,999))</f>
        <v>3346</v>
      </c>
      <c r="AD678" s="4">
        <f ca="1">IF(AND(AB678&gt;=0.5,(K678-X678)&gt;1000),RANDBETWEEN(1000,5000),RANDBETWEEN(0,999))</f>
        <v>4955</v>
      </c>
      <c r="AE678" s="4">
        <f ca="1">IF(OR(V678="",V678="Puntual"),RANDBETWEEN(1000,5000),RANDBETWEEN(0,999))</f>
        <v>4359</v>
      </c>
      <c r="AF678" s="4">
        <f ca="1">IF(OR(W678="Bajo Riesgo",AE678&gt;=1000),RANDBETWEEN(1000,5000),RANDBETWEEN(0,999))</f>
        <v>1694</v>
      </c>
      <c r="AG678">
        <f t="shared" ca="1" si="76"/>
        <v>0</v>
      </c>
    </row>
    <row r="679" spans="1:33" customFormat="1" x14ac:dyDescent="0.25">
      <c r="A679">
        <v>76125985</v>
      </c>
      <c r="B679" t="s">
        <v>1842</v>
      </c>
      <c r="C679" t="s">
        <v>1843</v>
      </c>
      <c r="D679">
        <v>995020167</v>
      </c>
      <c r="E679" t="s">
        <v>1844</v>
      </c>
      <c r="F679">
        <v>54</v>
      </c>
      <c r="G679" t="s">
        <v>42</v>
      </c>
      <c r="H679" t="str">
        <f t="shared" ca="1" si="70"/>
        <v>Propia</v>
      </c>
      <c r="I679" t="s">
        <v>32</v>
      </c>
      <c r="J679" t="s">
        <v>33</v>
      </c>
      <c r="K679">
        <f t="shared" ca="1" si="71"/>
        <v>5273</v>
      </c>
      <c r="L679" t="s">
        <v>214</v>
      </c>
      <c r="M679" t="s">
        <v>13122</v>
      </c>
      <c r="N679">
        <v>5</v>
      </c>
      <c r="O679" t="s">
        <v>14663</v>
      </c>
      <c r="P679" t="s">
        <v>14670</v>
      </c>
      <c r="Q679" t="s">
        <v>14659</v>
      </c>
      <c r="R679" s="1">
        <v>42772</v>
      </c>
      <c r="S679" t="s">
        <v>34</v>
      </c>
      <c r="T679" t="str">
        <f t="shared" ca="1" si="72"/>
        <v>Con Garantia</v>
      </c>
      <c r="U679" t="str">
        <f t="shared" ca="1" si="73"/>
        <v>Con deuda</v>
      </c>
      <c r="V679" t="str">
        <f t="shared" ca="1" si="74"/>
        <v>Puntual</v>
      </c>
      <c r="W679" t="str">
        <f t="shared" ca="1" si="75"/>
        <v>Bajo Riesgo</v>
      </c>
      <c r="X679">
        <v>1000</v>
      </c>
      <c r="Y679" s="2">
        <f ca="1">IF(H679="Propia",RANDBETWEEN(1000,5000),RANDBETWEEN(0,999))</f>
        <v>3881</v>
      </c>
      <c r="Z679" s="2">
        <f ca="1">IF(T679="Con Garantia",RANDBETWEEN(1000,5000),RANDBETWEEN(0,999))</f>
        <v>1562</v>
      </c>
      <c r="AA679" s="2">
        <f ca="1">IF(U679="Sin deuda",RANDBETWEEN(1000,5000),RANDBETWEEN(0,999))</f>
        <v>721</v>
      </c>
      <c r="AB679" s="4">
        <f ca="1">IF(Q679="Si Trabaja",RANDBETWEEN(1000,5000),RANDBETWEEN(0,999))</f>
        <v>3238</v>
      </c>
      <c r="AC679" s="4">
        <f ca="1">IF(AND(F679&gt;17,F679&lt;71),RANDBETWEEN(1000,5000),RANDBETWEEN(0,999))</f>
        <v>3316</v>
      </c>
      <c r="AD679" s="4">
        <f ca="1">IF(AND(AB679&gt;=0.5,(K679-X679)&gt;1000),RANDBETWEEN(1000,5000),RANDBETWEEN(0,999))</f>
        <v>1007</v>
      </c>
      <c r="AE679" s="4">
        <f ca="1">IF(OR(V679="",V679="Puntual"),RANDBETWEEN(1000,5000),RANDBETWEEN(0,999))</f>
        <v>4229</v>
      </c>
      <c r="AF679" s="4">
        <f ca="1">IF(OR(W679="Bajo Riesgo",AE679&gt;=1000),RANDBETWEEN(1000,5000),RANDBETWEEN(0,999))</f>
        <v>1983</v>
      </c>
      <c r="AG679">
        <f t="shared" ca="1" si="76"/>
        <v>1</v>
      </c>
    </row>
    <row r="680" spans="1:33" customFormat="1" x14ac:dyDescent="0.25">
      <c r="A680">
        <v>42258972</v>
      </c>
      <c r="B680" t="s">
        <v>1845</v>
      </c>
      <c r="C680" t="s">
        <v>1846</v>
      </c>
      <c r="D680">
        <v>519853494</v>
      </c>
      <c r="E680" t="s">
        <v>1847</v>
      </c>
      <c r="F680">
        <v>32</v>
      </c>
      <c r="G680" t="s">
        <v>30</v>
      </c>
      <c r="H680" t="str">
        <f t="shared" ca="1" si="70"/>
        <v>Propia</v>
      </c>
      <c r="I680" t="s">
        <v>49</v>
      </c>
      <c r="J680" t="s">
        <v>33</v>
      </c>
      <c r="K680">
        <f t="shared" ca="1" si="71"/>
        <v>7018</v>
      </c>
      <c r="L680" t="s">
        <v>125</v>
      </c>
      <c r="M680" t="s">
        <v>13338</v>
      </c>
      <c r="N680">
        <v>4</v>
      </c>
      <c r="O680" t="s">
        <v>14663</v>
      </c>
      <c r="P680" t="s">
        <v>14670</v>
      </c>
      <c r="Q680" t="s">
        <v>14659</v>
      </c>
      <c r="R680" s="1">
        <v>42914</v>
      </c>
      <c r="S680" t="s">
        <v>34</v>
      </c>
      <c r="T680" t="str">
        <f t="shared" ca="1" si="72"/>
        <v>Con Garantia</v>
      </c>
      <c r="U680" t="str">
        <f t="shared" ca="1" si="73"/>
        <v>Con deuda</v>
      </c>
      <c r="V680" t="str">
        <f t="shared" ca="1" si="74"/>
        <v>Puntual</v>
      </c>
      <c r="W680" t="str">
        <f t="shared" ca="1" si="75"/>
        <v>Bajo Riesgo</v>
      </c>
      <c r="X680">
        <v>1000</v>
      </c>
      <c r="Y680" s="2">
        <f ca="1">IF(H680="Propia",RANDBETWEEN(1000,5000),RANDBETWEEN(0,999))</f>
        <v>4028</v>
      </c>
      <c r="Z680" s="2">
        <f ca="1">IF(T680="Con Garantia",RANDBETWEEN(1000,5000),RANDBETWEEN(0,999))</f>
        <v>2894</v>
      </c>
      <c r="AA680" s="2">
        <f ca="1">IF(U680="Sin deuda",RANDBETWEEN(1000,5000),RANDBETWEEN(0,999))</f>
        <v>509</v>
      </c>
      <c r="AB680" s="4">
        <f ca="1">IF(Q680="Si Trabaja",RANDBETWEEN(1000,5000),RANDBETWEEN(0,999))</f>
        <v>3978</v>
      </c>
      <c r="AC680" s="4">
        <f ca="1">IF(AND(F680&gt;17,F680&lt;71),RANDBETWEEN(1000,5000),RANDBETWEEN(0,999))</f>
        <v>2474</v>
      </c>
      <c r="AD680" s="4">
        <f ca="1">IF(AND(AB680&gt;=0.5,(K680-X680)&gt;1000),RANDBETWEEN(1000,5000),RANDBETWEEN(0,999))</f>
        <v>2304</v>
      </c>
      <c r="AE680" s="4">
        <f ca="1">IF(OR(V680="",V680="Puntual"),RANDBETWEEN(1000,5000),RANDBETWEEN(0,999))</f>
        <v>4937</v>
      </c>
      <c r="AF680" s="4">
        <f ca="1">IF(OR(W680="Bajo Riesgo",AE680&gt;=1000),RANDBETWEEN(1000,5000),RANDBETWEEN(0,999))</f>
        <v>2533</v>
      </c>
      <c r="AG680">
        <f t="shared" ca="1" si="76"/>
        <v>1</v>
      </c>
    </row>
    <row r="681" spans="1:33" customFormat="1" x14ac:dyDescent="0.25">
      <c r="A681">
        <v>43584519</v>
      </c>
      <c r="B681" t="s">
        <v>1848</v>
      </c>
      <c r="C681" t="s">
        <v>1849</v>
      </c>
      <c r="D681">
        <v>976174471</v>
      </c>
      <c r="E681" t="s">
        <v>1850</v>
      </c>
      <c r="F681">
        <v>34</v>
      </c>
      <c r="G681" t="s">
        <v>30</v>
      </c>
      <c r="H681" t="str">
        <f t="shared" ca="1" si="70"/>
        <v>Alquilada</v>
      </c>
      <c r="I681" t="s">
        <v>44</v>
      </c>
      <c r="J681" t="s">
        <v>33</v>
      </c>
      <c r="K681">
        <f t="shared" ca="1" si="71"/>
        <v>7144</v>
      </c>
      <c r="L681" t="s">
        <v>214</v>
      </c>
      <c r="M681" t="s">
        <v>13801</v>
      </c>
      <c r="N681">
        <v>5</v>
      </c>
      <c r="O681" t="s">
        <v>14663</v>
      </c>
      <c r="P681" t="s">
        <v>14664</v>
      </c>
      <c r="Q681" t="s">
        <v>14659</v>
      </c>
      <c r="R681" s="1">
        <v>42770</v>
      </c>
      <c r="S681" t="s">
        <v>755</v>
      </c>
      <c r="T681" t="str">
        <f t="shared" ca="1" si="72"/>
        <v>Sin Garantia</v>
      </c>
      <c r="U681" t="str">
        <f t="shared" ca="1" si="73"/>
        <v>Con deuda</v>
      </c>
      <c r="V681" t="str">
        <f t="shared" ca="1" si="74"/>
        <v>Puntual</v>
      </c>
      <c r="W681" t="str">
        <f t="shared" ca="1" si="75"/>
        <v>Bajo Riesgo</v>
      </c>
      <c r="X681">
        <v>1000</v>
      </c>
      <c r="Y681" s="2">
        <f ca="1">IF(H681="Propia",RANDBETWEEN(1000,5000),RANDBETWEEN(0,999))</f>
        <v>287</v>
      </c>
      <c r="Z681" s="2">
        <f ca="1">IF(T681="Con Garantia",RANDBETWEEN(1000,5000),RANDBETWEEN(0,999))</f>
        <v>356</v>
      </c>
      <c r="AA681" s="2">
        <f ca="1">IF(U681="Sin deuda",RANDBETWEEN(1000,5000),RANDBETWEEN(0,999))</f>
        <v>179</v>
      </c>
      <c r="AB681" s="4">
        <f ca="1">IF(Q681="Si Trabaja",RANDBETWEEN(1000,5000),RANDBETWEEN(0,999))</f>
        <v>2615</v>
      </c>
      <c r="AC681" s="4">
        <f ca="1">IF(AND(F681&gt;17,F681&lt;71),RANDBETWEEN(1000,5000),RANDBETWEEN(0,999))</f>
        <v>2085</v>
      </c>
      <c r="AD681" s="4">
        <f ca="1">IF(AND(AB681&gt;=0.5,(K681-X681)&gt;1000),RANDBETWEEN(1000,5000),RANDBETWEEN(0,999))</f>
        <v>4196</v>
      </c>
      <c r="AE681" s="4">
        <f ca="1">IF(OR(V681="",V681="Puntual"),RANDBETWEEN(1000,5000),RANDBETWEEN(0,999))</f>
        <v>3733</v>
      </c>
      <c r="AF681" s="4">
        <f ca="1">IF(OR(W681="Bajo Riesgo",AE681&gt;=1000),RANDBETWEEN(1000,5000),RANDBETWEEN(0,999))</f>
        <v>4092</v>
      </c>
      <c r="AG681">
        <f t="shared" ca="1" si="76"/>
        <v>1</v>
      </c>
    </row>
    <row r="682" spans="1:33" customFormat="1" x14ac:dyDescent="0.25">
      <c r="A682">
        <v>31625634</v>
      </c>
      <c r="B682" t="s">
        <v>1851</v>
      </c>
      <c r="C682" t="s">
        <v>1852</v>
      </c>
      <c r="D682">
        <v>976748401</v>
      </c>
      <c r="E682" t="s">
        <v>1853</v>
      </c>
      <c r="F682">
        <v>44</v>
      </c>
      <c r="G682" t="s">
        <v>42</v>
      </c>
      <c r="H682" t="str">
        <f t="shared" ca="1" si="70"/>
        <v>Alquilada</v>
      </c>
      <c r="I682" t="s">
        <v>49</v>
      </c>
      <c r="J682" t="s">
        <v>33</v>
      </c>
      <c r="K682">
        <f t="shared" ca="1" si="71"/>
        <v>7545</v>
      </c>
      <c r="L682" t="s">
        <v>53</v>
      </c>
      <c r="M682" t="s">
        <v>14661</v>
      </c>
      <c r="N682" t="s">
        <v>14661</v>
      </c>
      <c r="O682" t="s">
        <v>14661</v>
      </c>
      <c r="P682" t="s">
        <v>14661</v>
      </c>
      <c r="Q682" t="s">
        <v>14662</v>
      </c>
      <c r="R682" s="1">
        <v>42920</v>
      </c>
      <c r="S682" t="s">
        <v>34</v>
      </c>
      <c r="T682" t="str">
        <f t="shared" ca="1" si="72"/>
        <v>Sin Garantia</v>
      </c>
      <c r="U682" t="str">
        <f t="shared" ca="1" si="73"/>
        <v>Con deuda</v>
      </c>
      <c r="V682" t="str">
        <f t="shared" ca="1" si="74"/>
        <v>Puntual</v>
      </c>
      <c r="W682" t="str">
        <f t="shared" ca="1" si="75"/>
        <v>Bajo Riesgo</v>
      </c>
      <c r="X682">
        <v>1000</v>
      </c>
      <c r="Y682" s="2">
        <f ca="1">IF(H682="Propia",RANDBETWEEN(1000,5000),RANDBETWEEN(0,999))</f>
        <v>576</v>
      </c>
      <c r="Z682" s="2">
        <f ca="1">IF(T682="Con Garantia",RANDBETWEEN(1000,5000),RANDBETWEEN(0,999))</f>
        <v>611</v>
      </c>
      <c r="AA682" s="2">
        <f ca="1">IF(U682="Sin deuda",RANDBETWEEN(1000,5000),RANDBETWEEN(0,999))</f>
        <v>758</v>
      </c>
      <c r="AB682" s="4">
        <f ca="1">IF(Q682="Si Trabaja",RANDBETWEEN(1000,5000),RANDBETWEEN(0,999))</f>
        <v>129</v>
      </c>
      <c r="AC682" s="4">
        <f ca="1">IF(AND(F682&gt;17,F682&lt;71),RANDBETWEEN(1000,5000),RANDBETWEEN(0,999))</f>
        <v>3232</v>
      </c>
      <c r="AD682" s="4">
        <f ca="1">IF(AND(AB682&gt;=0.5,(K682-X682)&gt;1000),RANDBETWEEN(1000,5000),RANDBETWEEN(0,999))</f>
        <v>2885</v>
      </c>
      <c r="AE682" s="4">
        <f ca="1">IF(OR(V682="",V682="Puntual"),RANDBETWEEN(1000,5000),RANDBETWEEN(0,999))</f>
        <v>3456</v>
      </c>
      <c r="AF682" s="4">
        <f ca="1">IF(OR(W682="Bajo Riesgo",AE682&gt;=1000),RANDBETWEEN(1000,5000),RANDBETWEEN(0,999))</f>
        <v>2564</v>
      </c>
      <c r="AG682">
        <f t="shared" ca="1" si="76"/>
        <v>0</v>
      </c>
    </row>
    <row r="683" spans="1:33" customFormat="1" x14ac:dyDescent="0.25">
      <c r="A683">
        <v>45803853</v>
      </c>
      <c r="B683" t="s">
        <v>1854</v>
      </c>
      <c r="C683" t="s">
        <v>1855</v>
      </c>
      <c r="D683">
        <v>519024947</v>
      </c>
      <c r="E683" t="s">
        <v>1856</v>
      </c>
      <c r="F683">
        <v>35</v>
      </c>
      <c r="G683" t="s">
        <v>42</v>
      </c>
      <c r="H683" t="str">
        <f t="shared" ca="1" si="70"/>
        <v>Propia</v>
      </c>
      <c r="I683" t="s">
        <v>44</v>
      </c>
      <c r="J683" t="s">
        <v>33</v>
      </c>
      <c r="K683">
        <f t="shared" ca="1" si="71"/>
        <v>5276</v>
      </c>
      <c r="L683" t="s">
        <v>43</v>
      </c>
      <c r="M683" t="s">
        <v>14340</v>
      </c>
      <c r="N683">
        <v>2</v>
      </c>
      <c r="O683" t="s">
        <v>14657</v>
      </c>
      <c r="P683" t="s">
        <v>14668</v>
      </c>
      <c r="Q683" t="s">
        <v>14659</v>
      </c>
      <c r="R683" s="1">
        <v>42761</v>
      </c>
      <c r="S683" t="s">
        <v>755</v>
      </c>
      <c r="T683" t="str">
        <f t="shared" ca="1" si="72"/>
        <v>Con Garantia</v>
      </c>
      <c r="U683" t="str">
        <f t="shared" ca="1" si="73"/>
        <v>Sin deuda</v>
      </c>
      <c r="V683" t="str">
        <f t="shared" ca="1" si="74"/>
        <v/>
      </c>
      <c r="W683" t="str">
        <f t="shared" ca="1" si="75"/>
        <v>Bajo Riesgo</v>
      </c>
      <c r="X683">
        <v>1000</v>
      </c>
      <c r="Y683" s="2">
        <f ca="1">IF(H683="Propia",RANDBETWEEN(1000,5000),RANDBETWEEN(0,999))</f>
        <v>1966</v>
      </c>
      <c r="Z683" s="2">
        <f ca="1">IF(T683="Con Garantia",RANDBETWEEN(1000,5000),RANDBETWEEN(0,999))</f>
        <v>3942</v>
      </c>
      <c r="AA683" s="2">
        <f ca="1">IF(U683="Sin deuda",RANDBETWEEN(1000,5000),RANDBETWEEN(0,999))</f>
        <v>4059</v>
      </c>
      <c r="AB683" s="4">
        <f ca="1">IF(Q683="Si Trabaja",RANDBETWEEN(1000,5000),RANDBETWEEN(0,999))</f>
        <v>4747</v>
      </c>
      <c r="AC683" s="4">
        <f ca="1">IF(AND(F683&gt;17,F683&lt;71),RANDBETWEEN(1000,5000),RANDBETWEEN(0,999))</f>
        <v>4205</v>
      </c>
      <c r="AD683" s="4">
        <f ca="1">IF(AND(AB683&gt;=0.5,(K683-X683)&gt;1000),RANDBETWEEN(1000,5000),RANDBETWEEN(0,999))</f>
        <v>1509</v>
      </c>
      <c r="AE683" s="4">
        <f ca="1">IF(OR(V683="",V683="Puntual"),RANDBETWEEN(1000,5000),RANDBETWEEN(0,999))</f>
        <v>2818</v>
      </c>
      <c r="AF683" s="4">
        <f ca="1">IF(OR(W683="Bajo Riesgo",AE683&gt;=1000),RANDBETWEEN(1000,5000),RANDBETWEEN(0,999))</f>
        <v>1181</v>
      </c>
      <c r="AG683">
        <f t="shared" ca="1" si="76"/>
        <v>1</v>
      </c>
    </row>
    <row r="684" spans="1:33" customFormat="1" x14ac:dyDescent="0.25">
      <c r="A684">
        <v>74367430</v>
      </c>
      <c r="B684" t="s">
        <v>1857</v>
      </c>
      <c r="C684" t="s">
        <v>1858</v>
      </c>
      <c r="D684">
        <v>519021716</v>
      </c>
      <c r="E684" t="s">
        <v>1859</v>
      </c>
      <c r="F684">
        <v>62</v>
      </c>
      <c r="G684" t="s">
        <v>42</v>
      </c>
      <c r="H684" t="str">
        <f t="shared" ca="1" si="70"/>
        <v>Alquilada</v>
      </c>
      <c r="I684" t="s">
        <v>44</v>
      </c>
      <c r="J684" t="s">
        <v>33</v>
      </c>
      <c r="K684">
        <f t="shared" ca="1" si="71"/>
        <v>6171</v>
      </c>
      <c r="L684" t="s">
        <v>38</v>
      </c>
      <c r="M684" t="s">
        <v>14661</v>
      </c>
      <c r="N684" t="s">
        <v>14661</v>
      </c>
      <c r="O684" t="s">
        <v>14661</v>
      </c>
      <c r="P684" t="s">
        <v>14661</v>
      </c>
      <c r="Q684" t="s">
        <v>14662</v>
      </c>
      <c r="R684" s="1">
        <v>42797</v>
      </c>
      <c r="S684" t="s">
        <v>755</v>
      </c>
      <c r="T684" t="str">
        <f t="shared" ca="1" si="72"/>
        <v>Con Garantia</v>
      </c>
      <c r="U684" t="str">
        <f t="shared" ca="1" si="73"/>
        <v>Con deuda</v>
      </c>
      <c r="V684" t="str">
        <f t="shared" ca="1" si="74"/>
        <v>Puntual</v>
      </c>
      <c r="W684" t="str">
        <f t="shared" ca="1" si="75"/>
        <v>Bajo Riesgo</v>
      </c>
      <c r="X684">
        <v>1000</v>
      </c>
      <c r="Y684" s="2">
        <f ca="1">IF(H684="Propia",RANDBETWEEN(1000,5000),RANDBETWEEN(0,999))</f>
        <v>97</v>
      </c>
      <c r="Z684" s="2">
        <f ca="1">IF(T684="Con Garantia",RANDBETWEEN(1000,5000),RANDBETWEEN(0,999))</f>
        <v>1137</v>
      </c>
      <c r="AA684" s="2">
        <f ca="1">IF(U684="Sin deuda",RANDBETWEEN(1000,5000),RANDBETWEEN(0,999))</f>
        <v>776</v>
      </c>
      <c r="AB684" s="4">
        <f ca="1">IF(Q684="Si Trabaja",RANDBETWEEN(1000,5000),RANDBETWEEN(0,999))</f>
        <v>765</v>
      </c>
      <c r="AC684" s="4">
        <f ca="1">IF(AND(F684&gt;17,F684&lt;71),RANDBETWEEN(1000,5000),RANDBETWEEN(0,999))</f>
        <v>2975</v>
      </c>
      <c r="AD684" s="4">
        <f ca="1">IF(AND(AB684&gt;=0.5,(K684-X684)&gt;1000),RANDBETWEEN(1000,5000),RANDBETWEEN(0,999))</f>
        <v>4032</v>
      </c>
      <c r="AE684" s="4">
        <f ca="1">IF(OR(V684="",V684="Puntual"),RANDBETWEEN(1000,5000),RANDBETWEEN(0,999))</f>
        <v>4407</v>
      </c>
      <c r="AF684" s="4">
        <f ca="1">IF(OR(W684="Bajo Riesgo",AE684&gt;=1000),RANDBETWEEN(1000,5000),RANDBETWEEN(0,999))</f>
        <v>3444</v>
      </c>
      <c r="AG684">
        <f t="shared" ca="1" si="76"/>
        <v>0</v>
      </c>
    </row>
    <row r="685" spans="1:33" customFormat="1" x14ac:dyDescent="0.25">
      <c r="A685">
        <v>43535140</v>
      </c>
      <c r="B685" t="s">
        <v>1860</v>
      </c>
      <c r="C685" t="s">
        <v>1861</v>
      </c>
      <c r="D685">
        <v>519360169</v>
      </c>
      <c r="E685" t="s">
        <v>1862</v>
      </c>
      <c r="F685">
        <v>29</v>
      </c>
      <c r="G685" t="s">
        <v>42</v>
      </c>
      <c r="H685" t="str">
        <f t="shared" ca="1" si="70"/>
        <v>Alquilada</v>
      </c>
      <c r="I685" t="s">
        <v>32</v>
      </c>
      <c r="J685" t="s">
        <v>33</v>
      </c>
      <c r="K685">
        <f t="shared" ca="1" si="71"/>
        <v>5213</v>
      </c>
      <c r="L685" t="s">
        <v>53</v>
      </c>
      <c r="M685" t="s">
        <v>13248</v>
      </c>
      <c r="N685">
        <v>4</v>
      </c>
      <c r="O685" t="s">
        <v>14663</v>
      </c>
      <c r="P685" t="s">
        <v>14668</v>
      </c>
      <c r="Q685" t="s">
        <v>14659</v>
      </c>
      <c r="R685" s="1">
        <v>42824</v>
      </c>
      <c r="S685" t="s">
        <v>34</v>
      </c>
      <c r="T685" t="str">
        <f t="shared" ca="1" si="72"/>
        <v>Sin Garantia</v>
      </c>
      <c r="U685" t="str">
        <f t="shared" ca="1" si="73"/>
        <v>Sin deuda</v>
      </c>
      <c r="V685" t="str">
        <f t="shared" ca="1" si="74"/>
        <v/>
      </c>
      <c r="W685" t="str">
        <f t="shared" ca="1" si="75"/>
        <v>Bajo Riesgo</v>
      </c>
      <c r="X685">
        <v>1000</v>
      </c>
      <c r="Y685" s="2">
        <f ca="1">IF(H685="Propia",RANDBETWEEN(1000,5000),RANDBETWEEN(0,999))</f>
        <v>139</v>
      </c>
      <c r="Z685" s="2">
        <f ca="1">IF(T685="Con Garantia",RANDBETWEEN(1000,5000),RANDBETWEEN(0,999))</f>
        <v>245</v>
      </c>
      <c r="AA685" s="2">
        <f ca="1">IF(U685="Sin deuda",RANDBETWEEN(1000,5000),RANDBETWEEN(0,999))</f>
        <v>2478</v>
      </c>
      <c r="AB685" s="4">
        <f ca="1">IF(Q685="Si Trabaja",RANDBETWEEN(1000,5000),RANDBETWEEN(0,999))</f>
        <v>3516</v>
      </c>
      <c r="AC685" s="4">
        <f ca="1">IF(AND(F685&gt;17,F685&lt;71),RANDBETWEEN(1000,5000),RANDBETWEEN(0,999))</f>
        <v>2452</v>
      </c>
      <c r="AD685" s="4">
        <f ca="1">IF(AND(AB685&gt;=0.5,(K685-X685)&gt;1000),RANDBETWEEN(1000,5000),RANDBETWEEN(0,999))</f>
        <v>3073</v>
      </c>
      <c r="AE685" s="4">
        <f ca="1">IF(OR(V685="",V685="Puntual"),RANDBETWEEN(1000,5000),RANDBETWEEN(0,999))</f>
        <v>1377</v>
      </c>
      <c r="AF685" s="4">
        <f ca="1">IF(OR(W685="Bajo Riesgo",AE685&gt;=1000),RANDBETWEEN(1000,5000),RANDBETWEEN(0,999))</f>
        <v>3110</v>
      </c>
      <c r="AG685">
        <f t="shared" ca="1" si="76"/>
        <v>1</v>
      </c>
    </row>
    <row r="686" spans="1:33" customFormat="1" x14ac:dyDescent="0.25">
      <c r="A686">
        <v>70902144</v>
      </c>
      <c r="B686" t="s">
        <v>1863</v>
      </c>
      <c r="C686" t="s">
        <v>1864</v>
      </c>
      <c r="D686">
        <v>519721011</v>
      </c>
      <c r="E686" t="s">
        <v>1865</v>
      </c>
      <c r="F686">
        <v>45</v>
      </c>
      <c r="G686" t="s">
        <v>30</v>
      </c>
      <c r="H686" t="str">
        <f t="shared" ca="1" si="70"/>
        <v>Alquilada</v>
      </c>
      <c r="I686" t="s">
        <v>49</v>
      </c>
      <c r="J686" t="s">
        <v>33</v>
      </c>
      <c r="K686">
        <f t="shared" ca="1" si="71"/>
        <v>5616</v>
      </c>
      <c r="L686" t="s">
        <v>125</v>
      </c>
      <c r="M686" t="s">
        <v>14661</v>
      </c>
      <c r="N686" t="s">
        <v>14661</v>
      </c>
      <c r="O686" t="s">
        <v>14661</v>
      </c>
      <c r="P686" t="s">
        <v>14661</v>
      </c>
      <c r="Q686" t="s">
        <v>14662</v>
      </c>
      <c r="R686" s="1">
        <v>42934</v>
      </c>
      <c r="S686" t="s">
        <v>34</v>
      </c>
      <c r="T686" t="str">
        <f t="shared" ca="1" si="72"/>
        <v>Con Garantia</v>
      </c>
      <c r="U686" t="str">
        <f t="shared" ca="1" si="73"/>
        <v>Con deuda</v>
      </c>
      <c r="V686" t="str">
        <f t="shared" ca="1" si="74"/>
        <v>Moroso</v>
      </c>
      <c r="W686" t="str">
        <f t="shared" ca="1" si="75"/>
        <v>Alto Riesgo</v>
      </c>
      <c r="X686">
        <v>1000</v>
      </c>
      <c r="Y686" s="2">
        <f ca="1">IF(H686="Propia",RANDBETWEEN(1000,5000),RANDBETWEEN(0,999))</f>
        <v>738</v>
      </c>
      <c r="Z686" s="2">
        <f ca="1">IF(T686="Con Garantia",RANDBETWEEN(1000,5000),RANDBETWEEN(0,999))</f>
        <v>3129</v>
      </c>
      <c r="AA686" s="2">
        <f ca="1">IF(U686="Sin deuda",RANDBETWEEN(1000,5000),RANDBETWEEN(0,999))</f>
        <v>478</v>
      </c>
      <c r="AB686" s="4">
        <f ca="1">IF(Q686="Si Trabaja",RANDBETWEEN(1000,5000),RANDBETWEEN(0,999))</f>
        <v>488</v>
      </c>
      <c r="AC686" s="4">
        <f ca="1">IF(AND(F686&gt;17,F686&lt;71),RANDBETWEEN(1000,5000),RANDBETWEEN(0,999))</f>
        <v>1505</v>
      </c>
      <c r="AD686" s="4">
        <f ca="1">IF(AND(AB686&gt;=0.5,(K686-X686)&gt;1000),RANDBETWEEN(1000,5000),RANDBETWEEN(0,999))</f>
        <v>3705</v>
      </c>
      <c r="AE686" s="4">
        <f ca="1">IF(OR(V686="",V686="Puntual"),RANDBETWEEN(1000,5000),RANDBETWEEN(0,999))</f>
        <v>298</v>
      </c>
      <c r="AF686" s="4">
        <f ca="1">IF(OR(W686="Bajo Riesgo",AE686&gt;=1000),RANDBETWEEN(1000,5000),RANDBETWEEN(0,999))</f>
        <v>112</v>
      </c>
      <c r="AG686">
        <f t="shared" ca="1" si="76"/>
        <v>0</v>
      </c>
    </row>
    <row r="687" spans="1:33" customFormat="1" x14ac:dyDescent="0.25">
      <c r="A687">
        <v>43555459</v>
      </c>
      <c r="B687" t="s">
        <v>626</v>
      </c>
      <c r="C687" t="s">
        <v>1866</v>
      </c>
      <c r="D687">
        <v>933117750</v>
      </c>
      <c r="E687" t="s">
        <v>1867</v>
      </c>
      <c r="F687">
        <v>39</v>
      </c>
      <c r="G687" t="s">
        <v>42</v>
      </c>
      <c r="H687" t="str">
        <f t="shared" ca="1" si="70"/>
        <v>Propia</v>
      </c>
      <c r="I687" t="s">
        <v>44</v>
      </c>
      <c r="J687" t="s">
        <v>33</v>
      </c>
      <c r="K687">
        <f t="shared" ca="1" si="71"/>
        <v>7786</v>
      </c>
      <c r="L687" t="s">
        <v>53</v>
      </c>
      <c r="M687" t="s">
        <v>14661</v>
      </c>
      <c r="N687" t="s">
        <v>14661</v>
      </c>
      <c r="O687" t="s">
        <v>14661</v>
      </c>
      <c r="P687" t="s">
        <v>14661</v>
      </c>
      <c r="Q687" t="s">
        <v>14662</v>
      </c>
      <c r="R687" s="1">
        <v>42902</v>
      </c>
      <c r="S687" t="s">
        <v>755</v>
      </c>
      <c r="T687" t="str">
        <f t="shared" ca="1" si="72"/>
        <v>Sin Garantia</v>
      </c>
      <c r="U687" t="str">
        <f t="shared" ca="1" si="73"/>
        <v>Con deuda</v>
      </c>
      <c r="V687" t="str">
        <f t="shared" ca="1" si="74"/>
        <v>Puntual</v>
      </c>
      <c r="W687" t="str">
        <f t="shared" ca="1" si="75"/>
        <v>Bajo Riesgo</v>
      </c>
      <c r="X687">
        <v>1000</v>
      </c>
      <c r="Y687" s="2">
        <f ca="1">IF(H687="Propia",RANDBETWEEN(1000,5000),RANDBETWEEN(0,999))</f>
        <v>3330</v>
      </c>
      <c r="Z687" s="2">
        <f ca="1">IF(T687="Con Garantia",RANDBETWEEN(1000,5000),RANDBETWEEN(0,999))</f>
        <v>440</v>
      </c>
      <c r="AA687" s="2">
        <f ca="1">IF(U687="Sin deuda",RANDBETWEEN(1000,5000),RANDBETWEEN(0,999))</f>
        <v>184</v>
      </c>
      <c r="AB687" s="4">
        <f ca="1">IF(Q687="Si Trabaja",RANDBETWEEN(1000,5000),RANDBETWEEN(0,999))</f>
        <v>940</v>
      </c>
      <c r="AC687" s="4">
        <f ca="1">IF(AND(F687&gt;17,F687&lt;71),RANDBETWEEN(1000,5000),RANDBETWEEN(0,999))</f>
        <v>3695</v>
      </c>
      <c r="AD687" s="4">
        <f ca="1">IF(AND(AB687&gt;=0.5,(K687-X687)&gt;1000),RANDBETWEEN(1000,5000),RANDBETWEEN(0,999))</f>
        <v>3716</v>
      </c>
      <c r="AE687" s="4">
        <f ca="1">IF(OR(V687="",V687="Puntual"),RANDBETWEEN(1000,5000),RANDBETWEEN(0,999))</f>
        <v>2264</v>
      </c>
      <c r="AF687" s="4">
        <f ca="1">IF(OR(W687="Bajo Riesgo",AE687&gt;=1000),RANDBETWEEN(1000,5000),RANDBETWEEN(0,999))</f>
        <v>3980</v>
      </c>
      <c r="AG687">
        <f t="shared" ca="1" si="76"/>
        <v>0</v>
      </c>
    </row>
    <row r="688" spans="1:33" customFormat="1" x14ac:dyDescent="0.25">
      <c r="A688">
        <v>76833227</v>
      </c>
      <c r="B688" t="s">
        <v>1868</v>
      </c>
      <c r="C688" t="s">
        <v>1869</v>
      </c>
      <c r="D688">
        <v>519021563</v>
      </c>
      <c r="E688" t="s">
        <v>1870</v>
      </c>
      <c r="F688">
        <v>55</v>
      </c>
      <c r="G688" t="s">
        <v>42</v>
      </c>
      <c r="H688" t="str">
        <f t="shared" ca="1" si="70"/>
        <v>Propia</v>
      </c>
      <c r="I688" t="s">
        <v>49</v>
      </c>
      <c r="J688" t="s">
        <v>33</v>
      </c>
      <c r="K688">
        <f t="shared" ca="1" si="71"/>
        <v>5352</v>
      </c>
      <c r="L688" t="s">
        <v>131</v>
      </c>
      <c r="M688" t="s">
        <v>12790</v>
      </c>
      <c r="N688">
        <v>4</v>
      </c>
      <c r="O688" t="s">
        <v>14657</v>
      </c>
      <c r="P688" t="s">
        <v>14670</v>
      </c>
      <c r="Q688" t="s">
        <v>14659</v>
      </c>
      <c r="R688" s="1">
        <v>42906</v>
      </c>
      <c r="S688" t="s">
        <v>755</v>
      </c>
      <c r="T688" t="str">
        <f t="shared" ca="1" si="72"/>
        <v>Sin Garantia</v>
      </c>
      <c r="U688" t="str">
        <f t="shared" ca="1" si="73"/>
        <v>Sin deuda</v>
      </c>
      <c r="V688" t="str">
        <f t="shared" ca="1" si="74"/>
        <v/>
      </c>
      <c r="W688" t="str">
        <f t="shared" ca="1" si="75"/>
        <v>Bajo Riesgo</v>
      </c>
      <c r="X688">
        <v>1000</v>
      </c>
      <c r="Y688" s="2">
        <f ca="1">IF(H688="Propia",RANDBETWEEN(1000,5000),RANDBETWEEN(0,999))</f>
        <v>4829</v>
      </c>
      <c r="Z688" s="2">
        <f ca="1">IF(T688="Con Garantia",RANDBETWEEN(1000,5000),RANDBETWEEN(0,999))</f>
        <v>208</v>
      </c>
      <c r="AA688" s="2">
        <f ca="1">IF(U688="Sin deuda",RANDBETWEEN(1000,5000),RANDBETWEEN(0,999))</f>
        <v>2077</v>
      </c>
      <c r="AB688" s="4">
        <f ca="1">IF(Q688="Si Trabaja",RANDBETWEEN(1000,5000),RANDBETWEEN(0,999))</f>
        <v>4371</v>
      </c>
      <c r="AC688" s="4">
        <f ca="1">IF(AND(F688&gt;17,F688&lt;71),RANDBETWEEN(1000,5000),RANDBETWEEN(0,999))</f>
        <v>4258</v>
      </c>
      <c r="AD688" s="4">
        <f ca="1">IF(AND(AB688&gt;=0.5,(K688-X688)&gt;1000),RANDBETWEEN(1000,5000),RANDBETWEEN(0,999))</f>
        <v>2549</v>
      </c>
      <c r="AE688" s="4">
        <f ca="1">IF(OR(V688="",V688="Puntual"),RANDBETWEEN(1000,5000),RANDBETWEEN(0,999))</f>
        <v>1592</v>
      </c>
      <c r="AF688" s="4">
        <f ca="1">IF(OR(W688="Bajo Riesgo",AE688&gt;=1000),RANDBETWEEN(1000,5000),RANDBETWEEN(0,999))</f>
        <v>3115</v>
      </c>
      <c r="AG688">
        <f t="shared" ca="1" si="76"/>
        <v>1</v>
      </c>
    </row>
    <row r="689" spans="1:33" customFormat="1" x14ac:dyDescent="0.25">
      <c r="A689">
        <v>855273</v>
      </c>
      <c r="B689" t="s">
        <v>1871</v>
      </c>
      <c r="C689" t="s">
        <v>1639</v>
      </c>
      <c r="D689">
        <v>925857772</v>
      </c>
      <c r="E689" t="s">
        <v>1872</v>
      </c>
      <c r="F689">
        <v>61</v>
      </c>
      <c r="G689" t="s">
        <v>30</v>
      </c>
      <c r="H689" t="str">
        <f t="shared" ca="1" si="70"/>
        <v>Alquilada</v>
      </c>
      <c r="I689" t="s">
        <v>44</v>
      </c>
      <c r="J689" t="s">
        <v>33</v>
      </c>
      <c r="K689">
        <f t="shared" ca="1" si="71"/>
        <v>5580</v>
      </c>
      <c r="L689" t="s">
        <v>67</v>
      </c>
      <c r="M689" t="s">
        <v>14661</v>
      </c>
      <c r="N689" t="s">
        <v>14661</v>
      </c>
      <c r="O689" t="s">
        <v>14661</v>
      </c>
      <c r="P689" t="s">
        <v>14661</v>
      </c>
      <c r="Q689" t="s">
        <v>14662</v>
      </c>
      <c r="R689" s="1">
        <v>42941</v>
      </c>
      <c r="S689" t="s">
        <v>34</v>
      </c>
      <c r="T689" t="str">
        <f t="shared" ca="1" si="72"/>
        <v>Sin Garantia</v>
      </c>
      <c r="U689" t="str">
        <f t="shared" ca="1" si="73"/>
        <v>Sin deuda</v>
      </c>
      <c r="V689" t="str">
        <f t="shared" ca="1" si="74"/>
        <v/>
      </c>
      <c r="W689" t="str">
        <f t="shared" ca="1" si="75"/>
        <v>Bajo Riesgo</v>
      </c>
      <c r="X689">
        <v>1000</v>
      </c>
      <c r="Y689" s="2">
        <f ca="1">IF(H689="Propia",RANDBETWEEN(1000,5000),RANDBETWEEN(0,999))</f>
        <v>842</v>
      </c>
      <c r="Z689" s="2">
        <f ca="1">IF(T689="Con Garantia",RANDBETWEEN(1000,5000),RANDBETWEEN(0,999))</f>
        <v>630</v>
      </c>
      <c r="AA689" s="2">
        <f ca="1">IF(U689="Sin deuda",RANDBETWEEN(1000,5000),RANDBETWEEN(0,999))</f>
        <v>2574</v>
      </c>
      <c r="AB689" s="4">
        <f ca="1">IF(Q689="Si Trabaja",RANDBETWEEN(1000,5000),RANDBETWEEN(0,999))</f>
        <v>151</v>
      </c>
      <c r="AC689" s="4">
        <f ca="1">IF(AND(F689&gt;17,F689&lt;71),RANDBETWEEN(1000,5000),RANDBETWEEN(0,999))</f>
        <v>1343</v>
      </c>
      <c r="AD689" s="4">
        <f ca="1">IF(AND(AB689&gt;=0.5,(K689-X689)&gt;1000),RANDBETWEEN(1000,5000),RANDBETWEEN(0,999))</f>
        <v>3913</v>
      </c>
      <c r="AE689" s="4">
        <f ca="1">IF(OR(V689="",V689="Puntual"),RANDBETWEEN(1000,5000),RANDBETWEEN(0,999))</f>
        <v>3671</v>
      </c>
      <c r="AF689" s="4">
        <f ca="1">IF(OR(W689="Bajo Riesgo",AE689&gt;=1000),RANDBETWEEN(1000,5000),RANDBETWEEN(0,999))</f>
        <v>4834</v>
      </c>
      <c r="AG689">
        <f t="shared" ca="1" si="76"/>
        <v>0</v>
      </c>
    </row>
    <row r="690" spans="1:33" customFormat="1" x14ac:dyDescent="0.25">
      <c r="A690">
        <v>74135720</v>
      </c>
      <c r="B690" t="s">
        <v>1873</v>
      </c>
      <c r="C690" t="s">
        <v>1874</v>
      </c>
      <c r="D690">
        <v>918246126</v>
      </c>
      <c r="E690" t="s">
        <v>1875</v>
      </c>
      <c r="F690">
        <v>57</v>
      </c>
      <c r="G690" t="s">
        <v>30</v>
      </c>
      <c r="H690" t="str">
        <f t="shared" ca="1" si="70"/>
        <v>Propia</v>
      </c>
      <c r="I690" t="s">
        <v>79</v>
      </c>
      <c r="J690" t="s">
        <v>33</v>
      </c>
      <c r="K690">
        <f t="shared" ca="1" si="71"/>
        <v>7492</v>
      </c>
      <c r="L690" t="s">
        <v>195</v>
      </c>
      <c r="M690" t="s">
        <v>14661</v>
      </c>
      <c r="N690" t="s">
        <v>14661</v>
      </c>
      <c r="O690" t="s">
        <v>14661</v>
      </c>
      <c r="P690" t="s">
        <v>14661</v>
      </c>
      <c r="Q690" t="s">
        <v>14662</v>
      </c>
      <c r="R690" s="1">
        <v>43069</v>
      </c>
      <c r="S690" t="s">
        <v>755</v>
      </c>
      <c r="T690" t="str">
        <f t="shared" ca="1" si="72"/>
        <v>Con Garantia</v>
      </c>
      <c r="U690" t="str">
        <f t="shared" ca="1" si="73"/>
        <v>Con deuda</v>
      </c>
      <c r="V690" t="str">
        <f t="shared" ca="1" si="74"/>
        <v>Puntual</v>
      </c>
      <c r="W690" t="str">
        <f t="shared" ca="1" si="75"/>
        <v>Bajo Riesgo</v>
      </c>
      <c r="X690">
        <v>1000</v>
      </c>
      <c r="Y690" s="2">
        <f ca="1">IF(H690="Propia",RANDBETWEEN(1000,5000),RANDBETWEEN(0,999))</f>
        <v>2177</v>
      </c>
      <c r="Z690" s="2">
        <f ca="1">IF(T690="Con Garantia",RANDBETWEEN(1000,5000),RANDBETWEEN(0,999))</f>
        <v>1149</v>
      </c>
      <c r="AA690" s="2">
        <f ca="1">IF(U690="Sin deuda",RANDBETWEEN(1000,5000),RANDBETWEEN(0,999))</f>
        <v>293</v>
      </c>
      <c r="AB690" s="4">
        <f ca="1">IF(Q690="Si Trabaja",RANDBETWEEN(1000,5000),RANDBETWEEN(0,999))</f>
        <v>841</v>
      </c>
      <c r="AC690" s="4">
        <f ca="1">IF(AND(F690&gt;17,F690&lt;71),RANDBETWEEN(1000,5000),RANDBETWEEN(0,999))</f>
        <v>3871</v>
      </c>
      <c r="AD690" s="4">
        <f ca="1">IF(AND(AB690&gt;=0.5,(K690-X690)&gt;1000),RANDBETWEEN(1000,5000),RANDBETWEEN(0,999))</f>
        <v>4346</v>
      </c>
      <c r="AE690" s="4">
        <f ca="1">IF(OR(V690="",V690="Puntual"),RANDBETWEEN(1000,5000),RANDBETWEEN(0,999))</f>
        <v>3372</v>
      </c>
      <c r="AF690" s="4">
        <f ca="1">IF(OR(W690="Bajo Riesgo",AE690&gt;=1000),RANDBETWEEN(1000,5000),RANDBETWEEN(0,999))</f>
        <v>2804</v>
      </c>
      <c r="AG690">
        <f t="shared" ca="1" si="76"/>
        <v>0</v>
      </c>
    </row>
    <row r="691" spans="1:33" customFormat="1" x14ac:dyDescent="0.25">
      <c r="A691">
        <v>46233479</v>
      </c>
      <c r="B691" t="s">
        <v>1876</v>
      </c>
      <c r="C691" t="s">
        <v>1877</v>
      </c>
      <c r="D691">
        <v>937090547</v>
      </c>
      <c r="E691" t="s">
        <v>1878</v>
      </c>
      <c r="F691">
        <v>58</v>
      </c>
      <c r="G691" t="s">
        <v>30</v>
      </c>
      <c r="H691" t="str">
        <f t="shared" ca="1" si="70"/>
        <v>Propia</v>
      </c>
      <c r="I691" t="s">
        <v>32</v>
      </c>
      <c r="J691" t="s">
        <v>33</v>
      </c>
      <c r="K691">
        <f t="shared" ca="1" si="71"/>
        <v>6696</v>
      </c>
      <c r="L691" t="s">
        <v>31</v>
      </c>
      <c r="M691" t="s">
        <v>13240</v>
      </c>
      <c r="N691">
        <v>9</v>
      </c>
      <c r="O691" t="s">
        <v>14663</v>
      </c>
      <c r="P691" t="s">
        <v>14667</v>
      </c>
      <c r="Q691" t="s">
        <v>14659</v>
      </c>
      <c r="R691" s="1">
        <v>42955</v>
      </c>
      <c r="S691" t="s">
        <v>755</v>
      </c>
      <c r="T691" t="str">
        <f t="shared" ca="1" si="72"/>
        <v>Con Garantia</v>
      </c>
      <c r="U691" t="str">
        <f t="shared" ca="1" si="73"/>
        <v>Con deuda</v>
      </c>
      <c r="V691" t="str">
        <f t="shared" ca="1" si="74"/>
        <v>Puntual</v>
      </c>
      <c r="W691" t="str">
        <f t="shared" ca="1" si="75"/>
        <v>Bajo Riesgo</v>
      </c>
      <c r="X691">
        <v>1000</v>
      </c>
      <c r="Y691" s="2">
        <f ca="1">IF(H691="Propia",RANDBETWEEN(1000,5000),RANDBETWEEN(0,999))</f>
        <v>1853</v>
      </c>
      <c r="Z691" s="2">
        <f ca="1">IF(T691="Con Garantia",RANDBETWEEN(1000,5000),RANDBETWEEN(0,999))</f>
        <v>2178</v>
      </c>
      <c r="AA691" s="2">
        <f ca="1">IF(U691="Sin deuda",RANDBETWEEN(1000,5000),RANDBETWEEN(0,999))</f>
        <v>429</v>
      </c>
      <c r="AB691" s="4">
        <f ca="1">IF(Q691="Si Trabaja",RANDBETWEEN(1000,5000),RANDBETWEEN(0,999))</f>
        <v>3731</v>
      </c>
      <c r="AC691" s="4">
        <f ca="1">IF(AND(F691&gt;17,F691&lt;71),RANDBETWEEN(1000,5000),RANDBETWEEN(0,999))</f>
        <v>4283</v>
      </c>
      <c r="AD691" s="4">
        <f ca="1">IF(AND(AB691&gt;=0.5,(K691-X691)&gt;1000),RANDBETWEEN(1000,5000),RANDBETWEEN(0,999))</f>
        <v>2831</v>
      </c>
      <c r="AE691" s="4">
        <f ca="1">IF(OR(V691="",V691="Puntual"),RANDBETWEEN(1000,5000),RANDBETWEEN(0,999))</f>
        <v>4914</v>
      </c>
      <c r="AF691" s="4">
        <f ca="1">IF(OR(W691="Bajo Riesgo",AE691&gt;=1000),RANDBETWEEN(1000,5000),RANDBETWEEN(0,999))</f>
        <v>2196</v>
      </c>
      <c r="AG691">
        <f t="shared" ca="1" si="76"/>
        <v>1</v>
      </c>
    </row>
    <row r="692" spans="1:33" customFormat="1" x14ac:dyDescent="0.25">
      <c r="A692">
        <v>48519645</v>
      </c>
      <c r="B692" t="s">
        <v>1879</v>
      </c>
      <c r="C692" t="s">
        <v>1880</v>
      </c>
      <c r="D692">
        <v>519663885</v>
      </c>
      <c r="E692" t="s">
        <v>1881</v>
      </c>
      <c r="F692">
        <v>65</v>
      </c>
      <c r="G692" t="s">
        <v>30</v>
      </c>
      <c r="H692" t="str">
        <f t="shared" ca="1" si="70"/>
        <v>Propia</v>
      </c>
      <c r="I692" t="s">
        <v>79</v>
      </c>
      <c r="J692" t="s">
        <v>33</v>
      </c>
      <c r="K692">
        <f t="shared" ca="1" si="71"/>
        <v>6800</v>
      </c>
      <c r="L692" t="s">
        <v>243</v>
      </c>
      <c r="M692" t="s">
        <v>14465</v>
      </c>
      <c r="N692">
        <v>7</v>
      </c>
      <c r="O692" t="s">
        <v>14663</v>
      </c>
      <c r="P692" t="s">
        <v>14667</v>
      </c>
      <c r="Q692" t="s">
        <v>14659</v>
      </c>
      <c r="R692" s="1">
        <v>42867</v>
      </c>
      <c r="S692" t="s">
        <v>755</v>
      </c>
      <c r="T692" t="str">
        <f t="shared" ca="1" si="72"/>
        <v>Sin Garantia</v>
      </c>
      <c r="U692" t="str">
        <f t="shared" ca="1" si="73"/>
        <v>Sin deuda</v>
      </c>
      <c r="V692" t="str">
        <f t="shared" ca="1" si="74"/>
        <v/>
      </c>
      <c r="W692" t="str">
        <f t="shared" ca="1" si="75"/>
        <v>Bajo Riesgo</v>
      </c>
      <c r="X692">
        <v>1000</v>
      </c>
      <c r="Y692" s="2">
        <f ca="1">IF(H692="Propia",RANDBETWEEN(1000,5000),RANDBETWEEN(0,999))</f>
        <v>2488</v>
      </c>
      <c r="Z692" s="2">
        <f ca="1">IF(T692="Con Garantia",RANDBETWEEN(1000,5000),RANDBETWEEN(0,999))</f>
        <v>474</v>
      </c>
      <c r="AA692" s="2">
        <f ca="1">IF(U692="Sin deuda",RANDBETWEEN(1000,5000),RANDBETWEEN(0,999))</f>
        <v>3885</v>
      </c>
      <c r="AB692" s="4">
        <f ca="1">IF(Q692="Si Trabaja",RANDBETWEEN(1000,5000),RANDBETWEEN(0,999))</f>
        <v>2624</v>
      </c>
      <c r="AC692" s="4">
        <f ca="1">IF(AND(F692&gt;17,F692&lt;71),RANDBETWEEN(1000,5000),RANDBETWEEN(0,999))</f>
        <v>3772</v>
      </c>
      <c r="AD692" s="4">
        <f ca="1">IF(AND(AB692&gt;=0.5,(K692-X692)&gt;1000),RANDBETWEEN(1000,5000),RANDBETWEEN(0,999))</f>
        <v>1275</v>
      </c>
      <c r="AE692" s="4">
        <f ca="1">IF(OR(V692="",V692="Puntual"),RANDBETWEEN(1000,5000),RANDBETWEEN(0,999))</f>
        <v>2911</v>
      </c>
      <c r="AF692" s="4">
        <f ca="1">IF(OR(W692="Bajo Riesgo",AE692&gt;=1000),RANDBETWEEN(1000,5000),RANDBETWEEN(0,999))</f>
        <v>3293</v>
      </c>
      <c r="AG692">
        <f t="shared" ca="1" si="76"/>
        <v>1</v>
      </c>
    </row>
    <row r="693" spans="1:33" customFormat="1" x14ac:dyDescent="0.25">
      <c r="A693">
        <v>48112274</v>
      </c>
      <c r="B693" t="s">
        <v>1882</v>
      </c>
      <c r="C693" t="s">
        <v>1883</v>
      </c>
      <c r="D693">
        <v>519028845</v>
      </c>
      <c r="E693" t="s">
        <v>1884</v>
      </c>
      <c r="F693">
        <v>48</v>
      </c>
      <c r="G693" t="s">
        <v>30</v>
      </c>
      <c r="H693" t="str">
        <f t="shared" ca="1" si="70"/>
        <v>Alquilada</v>
      </c>
      <c r="I693" t="s">
        <v>49</v>
      </c>
      <c r="J693" t="s">
        <v>33</v>
      </c>
      <c r="K693">
        <f t="shared" ca="1" si="71"/>
        <v>6329</v>
      </c>
      <c r="L693" t="s">
        <v>53</v>
      </c>
      <c r="M693" t="s">
        <v>14661</v>
      </c>
      <c r="N693" t="s">
        <v>14661</v>
      </c>
      <c r="O693" t="s">
        <v>14661</v>
      </c>
      <c r="P693" t="s">
        <v>14661</v>
      </c>
      <c r="Q693" t="s">
        <v>14662</v>
      </c>
      <c r="R693" s="1">
        <v>43005</v>
      </c>
      <c r="S693" t="s">
        <v>34</v>
      </c>
      <c r="T693" t="str">
        <f t="shared" ca="1" si="72"/>
        <v>Sin Garantia</v>
      </c>
      <c r="U693" t="str">
        <f t="shared" ca="1" si="73"/>
        <v>Con deuda</v>
      </c>
      <c r="V693" t="str">
        <f t="shared" ca="1" si="74"/>
        <v>Puntual</v>
      </c>
      <c r="W693" t="str">
        <f t="shared" ca="1" si="75"/>
        <v>Bajo Riesgo</v>
      </c>
      <c r="X693">
        <v>1000</v>
      </c>
      <c r="Y693" s="2">
        <f ca="1">IF(H693="Propia",RANDBETWEEN(1000,5000),RANDBETWEEN(0,999))</f>
        <v>777</v>
      </c>
      <c r="Z693" s="2">
        <f ca="1">IF(T693="Con Garantia",RANDBETWEEN(1000,5000),RANDBETWEEN(0,999))</f>
        <v>11</v>
      </c>
      <c r="AA693" s="2">
        <f ca="1">IF(U693="Sin deuda",RANDBETWEEN(1000,5000),RANDBETWEEN(0,999))</f>
        <v>655</v>
      </c>
      <c r="AB693" s="4">
        <f ca="1">IF(Q693="Si Trabaja",RANDBETWEEN(1000,5000),RANDBETWEEN(0,999))</f>
        <v>116</v>
      </c>
      <c r="AC693" s="4">
        <f ca="1">IF(AND(F693&gt;17,F693&lt;71),RANDBETWEEN(1000,5000),RANDBETWEEN(0,999))</f>
        <v>3903</v>
      </c>
      <c r="AD693" s="4">
        <f ca="1">IF(AND(AB693&gt;=0.5,(K693-X693)&gt;1000),RANDBETWEEN(1000,5000),RANDBETWEEN(0,999))</f>
        <v>3790</v>
      </c>
      <c r="AE693" s="4">
        <f ca="1">IF(OR(V693="",V693="Puntual"),RANDBETWEEN(1000,5000),RANDBETWEEN(0,999))</f>
        <v>4310</v>
      </c>
      <c r="AF693" s="4">
        <f ca="1">IF(OR(W693="Bajo Riesgo",AE693&gt;=1000),RANDBETWEEN(1000,5000),RANDBETWEEN(0,999))</f>
        <v>4198</v>
      </c>
      <c r="AG693">
        <f t="shared" ca="1" si="76"/>
        <v>0</v>
      </c>
    </row>
    <row r="694" spans="1:33" customFormat="1" x14ac:dyDescent="0.25">
      <c r="A694">
        <v>45957660</v>
      </c>
      <c r="B694" t="s">
        <v>1885</v>
      </c>
      <c r="C694" t="s">
        <v>1886</v>
      </c>
      <c r="D694">
        <v>962862788</v>
      </c>
      <c r="E694" t="s">
        <v>1887</v>
      </c>
      <c r="F694">
        <v>32</v>
      </c>
      <c r="G694" t="s">
        <v>42</v>
      </c>
      <c r="H694" t="str">
        <f t="shared" ca="1" si="70"/>
        <v>Propia</v>
      </c>
      <c r="I694" t="s">
        <v>44</v>
      </c>
      <c r="J694" t="s">
        <v>33</v>
      </c>
      <c r="K694">
        <f t="shared" ca="1" si="71"/>
        <v>7803</v>
      </c>
      <c r="L694" t="s">
        <v>131</v>
      </c>
      <c r="M694" t="s">
        <v>14661</v>
      </c>
      <c r="N694" t="s">
        <v>14661</v>
      </c>
      <c r="O694" t="s">
        <v>14661</v>
      </c>
      <c r="P694" t="s">
        <v>14661</v>
      </c>
      <c r="Q694" t="s">
        <v>14662</v>
      </c>
      <c r="R694" s="1">
        <v>42908</v>
      </c>
      <c r="S694" t="s">
        <v>755</v>
      </c>
      <c r="T694" t="str">
        <f t="shared" ca="1" si="72"/>
        <v>Con Garantia</v>
      </c>
      <c r="U694" t="str">
        <f t="shared" ca="1" si="73"/>
        <v>Con deuda</v>
      </c>
      <c r="V694" t="str">
        <f t="shared" ca="1" si="74"/>
        <v>Moroso</v>
      </c>
      <c r="W694" t="str">
        <f t="shared" ca="1" si="75"/>
        <v>Alto Riesgo</v>
      </c>
      <c r="X694">
        <v>1000</v>
      </c>
      <c r="Y694" s="2">
        <f ca="1">IF(H694="Propia",RANDBETWEEN(1000,5000),RANDBETWEEN(0,999))</f>
        <v>3805</v>
      </c>
      <c r="Z694" s="2">
        <f ca="1">IF(T694="Con Garantia",RANDBETWEEN(1000,5000),RANDBETWEEN(0,999))</f>
        <v>2709</v>
      </c>
      <c r="AA694" s="2">
        <f ca="1">IF(U694="Sin deuda",RANDBETWEEN(1000,5000),RANDBETWEEN(0,999))</f>
        <v>611</v>
      </c>
      <c r="AB694" s="4">
        <f ca="1">IF(Q694="Si Trabaja",RANDBETWEEN(1000,5000),RANDBETWEEN(0,999))</f>
        <v>34</v>
      </c>
      <c r="AC694" s="4">
        <f ca="1">IF(AND(F694&gt;17,F694&lt;71),RANDBETWEEN(1000,5000),RANDBETWEEN(0,999))</f>
        <v>4800</v>
      </c>
      <c r="AD694" s="4">
        <f ca="1">IF(AND(AB694&gt;=0.5,(K694-X694)&gt;1000),RANDBETWEEN(1000,5000),RANDBETWEEN(0,999))</f>
        <v>1931</v>
      </c>
      <c r="AE694" s="4">
        <f ca="1">IF(OR(V694="",V694="Puntual"),RANDBETWEEN(1000,5000),RANDBETWEEN(0,999))</f>
        <v>977</v>
      </c>
      <c r="AF694" s="4">
        <f ca="1">IF(OR(W694="Bajo Riesgo",AE694&gt;=1000),RANDBETWEEN(1000,5000),RANDBETWEEN(0,999))</f>
        <v>459</v>
      </c>
      <c r="AG694">
        <f t="shared" ca="1" si="76"/>
        <v>0</v>
      </c>
    </row>
    <row r="695" spans="1:33" customFormat="1" x14ac:dyDescent="0.25">
      <c r="A695">
        <v>76266922</v>
      </c>
      <c r="B695" t="s">
        <v>1888</v>
      </c>
      <c r="C695" t="s">
        <v>1889</v>
      </c>
      <c r="D695">
        <v>926588193</v>
      </c>
      <c r="E695" t="s">
        <v>1890</v>
      </c>
      <c r="F695">
        <v>39</v>
      </c>
      <c r="G695" t="s">
        <v>42</v>
      </c>
      <c r="H695" t="str">
        <f t="shared" ca="1" si="70"/>
        <v>Alquilada</v>
      </c>
      <c r="I695" t="s">
        <v>32</v>
      </c>
      <c r="J695" t="s">
        <v>33</v>
      </c>
      <c r="K695">
        <f t="shared" ca="1" si="71"/>
        <v>7886</v>
      </c>
      <c r="L695" t="s">
        <v>53</v>
      </c>
      <c r="M695" t="s">
        <v>12935</v>
      </c>
      <c r="N695">
        <v>9</v>
      </c>
      <c r="O695" t="s">
        <v>14657</v>
      </c>
      <c r="P695" t="s">
        <v>14664</v>
      </c>
      <c r="Q695" t="s">
        <v>14659</v>
      </c>
      <c r="R695" s="1">
        <v>42990</v>
      </c>
      <c r="S695" t="s">
        <v>34</v>
      </c>
      <c r="T695" t="str">
        <f t="shared" ca="1" si="72"/>
        <v>Sin Garantia</v>
      </c>
      <c r="U695" t="str">
        <f t="shared" ca="1" si="73"/>
        <v>Con deuda</v>
      </c>
      <c r="V695" t="str">
        <f t="shared" ca="1" si="74"/>
        <v>Puntual</v>
      </c>
      <c r="W695" t="str">
        <f t="shared" ca="1" si="75"/>
        <v>Bajo Riesgo</v>
      </c>
      <c r="X695">
        <v>1000</v>
      </c>
      <c r="Y695" s="2">
        <f ca="1">IF(H695="Propia",RANDBETWEEN(1000,5000),RANDBETWEEN(0,999))</f>
        <v>892</v>
      </c>
      <c r="Z695" s="2">
        <f ca="1">IF(T695="Con Garantia",RANDBETWEEN(1000,5000),RANDBETWEEN(0,999))</f>
        <v>25</v>
      </c>
      <c r="AA695" s="2">
        <f ca="1">IF(U695="Sin deuda",RANDBETWEEN(1000,5000),RANDBETWEEN(0,999))</f>
        <v>164</v>
      </c>
      <c r="AB695" s="4">
        <f ca="1">IF(Q695="Si Trabaja",RANDBETWEEN(1000,5000),RANDBETWEEN(0,999))</f>
        <v>4181</v>
      </c>
      <c r="AC695" s="4">
        <f ca="1">IF(AND(F695&gt;17,F695&lt;71),RANDBETWEEN(1000,5000),RANDBETWEEN(0,999))</f>
        <v>3291</v>
      </c>
      <c r="AD695" s="4">
        <f ca="1">IF(AND(AB695&gt;=0.5,(K695-X695)&gt;1000),RANDBETWEEN(1000,5000),RANDBETWEEN(0,999))</f>
        <v>1657</v>
      </c>
      <c r="AE695" s="4">
        <f ca="1">IF(OR(V695="",V695="Puntual"),RANDBETWEEN(1000,5000),RANDBETWEEN(0,999))</f>
        <v>1349</v>
      </c>
      <c r="AF695" s="4">
        <f ca="1">IF(OR(W695="Bajo Riesgo",AE695&gt;=1000),RANDBETWEEN(1000,5000),RANDBETWEEN(0,999))</f>
        <v>3184</v>
      </c>
      <c r="AG695">
        <f t="shared" ca="1" si="76"/>
        <v>1</v>
      </c>
    </row>
    <row r="696" spans="1:33" customFormat="1" x14ac:dyDescent="0.25">
      <c r="A696">
        <v>40563233</v>
      </c>
      <c r="B696" t="s">
        <v>1891</v>
      </c>
      <c r="C696" t="s">
        <v>1892</v>
      </c>
      <c r="D696">
        <v>519241420</v>
      </c>
      <c r="E696" t="s">
        <v>1893</v>
      </c>
      <c r="F696">
        <v>54</v>
      </c>
      <c r="G696" t="s">
        <v>30</v>
      </c>
      <c r="H696" t="str">
        <f t="shared" ca="1" si="70"/>
        <v>Alquilada</v>
      </c>
      <c r="I696" t="s">
        <v>49</v>
      </c>
      <c r="J696" t="s">
        <v>33</v>
      </c>
      <c r="K696">
        <f t="shared" ca="1" si="71"/>
        <v>6011</v>
      </c>
      <c r="L696" t="s">
        <v>31</v>
      </c>
      <c r="M696" t="s">
        <v>14661</v>
      </c>
      <c r="N696" t="s">
        <v>14661</v>
      </c>
      <c r="O696" t="s">
        <v>14661</v>
      </c>
      <c r="P696" t="s">
        <v>14661</v>
      </c>
      <c r="Q696" t="s">
        <v>14662</v>
      </c>
      <c r="R696" s="1">
        <v>42844</v>
      </c>
      <c r="S696" t="s">
        <v>755</v>
      </c>
      <c r="T696" t="str">
        <f t="shared" ca="1" si="72"/>
        <v>Sin Garantia</v>
      </c>
      <c r="U696" t="str">
        <f t="shared" ca="1" si="73"/>
        <v>Sin deuda</v>
      </c>
      <c r="V696" t="str">
        <f t="shared" ca="1" si="74"/>
        <v/>
      </c>
      <c r="W696" t="str">
        <f t="shared" ca="1" si="75"/>
        <v>Bajo Riesgo</v>
      </c>
      <c r="X696">
        <v>1000</v>
      </c>
      <c r="Y696" s="2">
        <f ca="1">IF(H696="Propia",RANDBETWEEN(1000,5000),RANDBETWEEN(0,999))</f>
        <v>1</v>
      </c>
      <c r="Z696" s="2">
        <f ca="1">IF(T696="Con Garantia",RANDBETWEEN(1000,5000),RANDBETWEEN(0,999))</f>
        <v>75</v>
      </c>
      <c r="AA696" s="2">
        <f ca="1">IF(U696="Sin deuda",RANDBETWEEN(1000,5000),RANDBETWEEN(0,999))</f>
        <v>4297</v>
      </c>
      <c r="AB696" s="4">
        <f ca="1">IF(Q696="Si Trabaja",RANDBETWEEN(1000,5000),RANDBETWEEN(0,999))</f>
        <v>229</v>
      </c>
      <c r="AC696" s="4">
        <f ca="1">IF(AND(F696&gt;17,F696&lt;71),RANDBETWEEN(1000,5000),RANDBETWEEN(0,999))</f>
        <v>4393</v>
      </c>
      <c r="AD696" s="4">
        <f ca="1">IF(AND(AB696&gt;=0.5,(K696-X696)&gt;1000),RANDBETWEEN(1000,5000),RANDBETWEEN(0,999))</f>
        <v>1139</v>
      </c>
      <c r="AE696" s="4">
        <f ca="1">IF(OR(V696="",V696="Puntual"),RANDBETWEEN(1000,5000),RANDBETWEEN(0,999))</f>
        <v>2876</v>
      </c>
      <c r="AF696" s="4">
        <f ca="1">IF(OR(W696="Bajo Riesgo",AE696&gt;=1000),RANDBETWEEN(1000,5000),RANDBETWEEN(0,999))</f>
        <v>2045</v>
      </c>
      <c r="AG696">
        <f t="shared" ca="1" si="76"/>
        <v>0</v>
      </c>
    </row>
    <row r="697" spans="1:33" customFormat="1" x14ac:dyDescent="0.25">
      <c r="A697">
        <v>77502042</v>
      </c>
      <c r="B697" t="s">
        <v>1894</v>
      </c>
      <c r="C697" t="s">
        <v>1895</v>
      </c>
      <c r="D697">
        <v>519433472</v>
      </c>
      <c r="E697" t="s">
        <v>1896</v>
      </c>
      <c r="F697">
        <v>61</v>
      </c>
      <c r="G697" t="s">
        <v>42</v>
      </c>
      <c r="H697" t="str">
        <f t="shared" ca="1" si="70"/>
        <v>Propia</v>
      </c>
      <c r="I697" t="s">
        <v>32</v>
      </c>
      <c r="J697" t="s">
        <v>33</v>
      </c>
      <c r="K697">
        <f t="shared" ca="1" si="71"/>
        <v>5468</v>
      </c>
      <c r="L697" t="s">
        <v>53</v>
      </c>
      <c r="M697" t="s">
        <v>14661</v>
      </c>
      <c r="N697" t="s">
        <v>14661</v>
      </c>
      <c r="O697" t="s">
        <v>14661</v>
      </c>
      <c r="P697" t="s">
        <v>14661</v>
      </c>
      <c r="Q697" t="s">
        <v>14662</v>
      </c>
      <c r="R697" s="1">
        <v>42914</v>
      </c>
      <c r="S697" t="s">
        <v>34</v>
      </c>
      <c r="T697" t="str">
        <f t="shared" ca="1" si="72"/>
        <v>Sin Garantia</v>
      </c>
      <c r="U697" t="str">
        <f t="shared" ca="1" si="73"/>
        <v>Sin deuda</v>
      </c>
      <c r="V697" t="str">
        <f t="shared" ca="1" si="74"/>
        <v/>
      </c>
      <c r="W697" t="str">
        <f t="shared" ca="1" si="75"/>
        <v>Bajo Riesgo</v>
      </c>
      <c r="X697">
        <v>1000</v>
      </c>
      <c r="Y697" s="2">
        <f ca="1">IF(H697="Propia",RANDBETWEEN(1000,5000),RANDBETWEEN(0,999))</f>
        <v>4031</v>
      </c>
      <c r="Z697" s="2">
        <f ca="1">IF(T697="Con Garantia",RANDBETWEEN(1000,5000),RANDBETWEEN(0,999))</f>
        <v>309</v>
      </c>
      <c r="AA697" s="2">
        <f ca="1">IF(U697="Sin deuda",RANDBETWEEN(1000,5000),RANDBETWEEN(0,999))</f>
        <v>1795</v>
      </c>
      <c r="AB697" s="4">
        <f ca="1">IF(Q697="Si Trabaja",RANDBETWEEN(1000,5000),RANDBETWEEN(0,999))</f>
        <v>224</v>
      </c>
      <c r="AC697" s="4">
        <f ca="1">IF(AND(F697&gt;17,F697&lt;71),RANDBETWEEN(1000,5000),RANDBETWEEN(0,999))</f>
        <v>4957</v>
      </c>
      <c r="AD697" s="4">
        <f ca="1">IF(AND(AB697&gt;=0.5,(K697-X697)&gt;1000),RANDBETWEEN(1000,5000),RANDBETWEEN(0,999))</f>
        <v>2357</v>
      </c>
      <c r="AE697" s="4">
        <f ca="1">IF(OR(V697="",V697="Puntual"),RANDBETWEEN(1000,5000),RANDBETWEEN(0,999))</f>
        <v>4650</v>
      </c>
      <c r="AF697" s="4">
        <f ca="1">IF(OR(W697="Bajo Riesgo",AE697&gt;=1000),RANDBETWEEN(1000,5000),RANDBETWEEN(0,999))</f>
        <v>4037</v>
      </c>
      <c r="AG697">
        <f t="shared" ca="1" si="76"/>
        <v>0</v>
      </c>
    </row>
    <row r="698" spans="1:33" customFormat="1" x14ac:dyDescent="0.25">
      <c r="A698">
        <v>73207909</v>
      </c>
      <c r="B698" t="s">
        <v>1897</v>
      </c>
      <c r="C698" t="s">
        <v>1898</v>
      </c>
      <c r="D698">
        <v>983383020</v>
      </c>
      <c r="E698" t="s">
        <v>1899</v>
      </c>
      <c r="F698">
        <v>43</v>
      </c>
      <c r="G698" t="s">
        <v>42</v>
      </c>
      <c r="H698" t="str">
        <f t="shared" ca="1" si="70"/>
        <v>Alquilada</v>
      </c>
      <c r="I698" t="s">
        <v>79</v>
      </c>
      <c r="J698" t="s">
        <v>33</v>
      </c>
      <c r="K698">
        <f t="shared" ca="1" si="71"/>
        <v>5746</v>
      </c>
      <c r="L698" t="s">
        <v>53</v>
      </c>
      <c r="M698" t="s">
        <v>14661</v>
      </c>
      <c r="N698" t="s">
        <v>14661</v>
      </c>
      <c r="O698" t="s">
        <v>14661</v>
      </c>
      <c r="P698" t="s">
        <v>14661</v>
      </c>
      <c r="Q698" t="s">
        <v>14662</v>
      </c>
      <c r="R698" s="1">
        <v>43048</v>
      </c>
      <c r="S698" t="s">
        <v>755</v>
      </c>
      <c r="T698" t="str">
        <f t="shared" ca="1" si="72"/>
        <v>Sin Garantia</v>
      </c>
      <c r="U698" t="str">
        <f t="shared" ca="1" si="73"/>
        <v>Sin deuda</v>
      </c>
      <c r="V698" t="str">
        <f t="shared" ca="1" si="74"/>
        <v/>
      </c>
      <c r="W698" t="str">
        <f t="shared" ca="1" si="75"/>
        <v>Bajo Riesgo</v>
      </c>
      <c r="X698">
        <v>1000</v>
      </c>
      <c r="Y698" s="2">
        <f ca="1">IF(H698="Propia",RANDBETWEEN(1000,5000),RANDBETWEEN(0,999))</f>
        <v>94</v>
      </c>
      <c r="Z698" s="2">
        <f ca="1">IF(T698="Con Garantia",RANDBETWEEN(1000,5000),RANDBETWEEN(0,999))</f>
        <v>554</v>
      </c>
      <c r="AA698" s="2">
        <f ca="1">IF(U698="Sin deuda",RANDBETWEEN(1000,5000),RANDBETWEEN(0,999))</f>
        <v>4478</v>
      </c>
      <c r="AB698" s="4">
        <f ca="1">IF(Q698="Si Trabaja",RANDBETWEEN(1000,5000),RANDBETWEEN(0,999))</f>
        <v>756</v>
      </c>
      <c r="AC698" s="4">
        <f ca="1">IF(AND(F698&gt;17,F698&lt;71),RANDBETWEEN(1000,5000),RANDBETWEEN(0,999))</f>
        <v>1193</v>
      </c>
      <c r="AD698" s="4">
        <f ca="1">IF(AND(AB698&gt;=0.5,(K698-X698)&gt;1000),RANDBETWEEN(1000,5000),RANDBETWEEN(0,999))</f>
        <v>2226</v>
      </c>
      <c r="AE698" s="4">
        <f ca="1">IF(OR(V698="",V698="Puntual"),RANDBETWEEN(1000,5000),RANDBETWEEN(0,999))</f>
        <v>2105</v>
      </c>
      <c r="AF698" s="4">
        <f ca="1">IF(OR(W698="Bajo Riesgo",AE698&gt;=1000),RANDBETWEEN(1000,5000),RANDBETWEEN(0,999))</f>
        <v>3319</v>
      </c>
      <c r="AG698">
        <f t="shared" ca="1" si="76"/>
        <v>0</v>
      </c>
    </row>
    <row r="699" spans="1:33" customFormat="1" x14ac:dyDescent="0.25">
      <c r="A699">
        <v>70090311</v>
      </c>
      <c r="B699" t="s">
        <v>1900</v>
      </c>
      <c r="C699" t="s">
        <v>1901</v>
      </c>
      <c r="D699">
        <v>519142925</v>
      </c>
      <c r="E699" t="s">
        <v>1902</v>
      </c>
      <c r="F699">
        <v>57</v>
      </c>
      <c r="G699" t="s">
        <v>30</v>
      </c>
      <c r="H699" t="str">
        <f t="shared" ca="1" si="70"/>
        <v>Alquilada</v>
      </c>
      <c r="I699" t="s">
        <v>44</v>
      </c>
      <c r="J699" t="s">
        <v>33</v>
      </c>
      <c r="K699">
        <f t="shared" ca="1" si="71"/>
        <v>5804</v>
      </c>
      <c r="L699" t="s">
        <v>67</v>
      </c>
      <c r="M699" t="s">
        <v>13126</v>
      </c>
      <c r="N699">
        <v>7</v>
      </c>
      <c r="O699" t="s">
        <v>14657</v>
      </c>
      <c r="P699" t="s">
        <v>14666</v>
      </c>
      <c r="Q699" t="s">
        <v>14659</v>
      </c>
      <c r="R699" s="1">
        <v>42747</v>
      </c>
      <c r="S699" t="s">
        <v>34</v>
      </c>
      <c r="T699" t="str">
        <f t="shared" ca="1" si="72"/>
        <v>Sin Garantia</v>
      </c>
      <c r="U699" t="str">
        <f t="shared" ca="1" si="73"/>
        <v>Con deuda</v>
      </c>
      <c r="V699" t="str">
        <f t="shared" ca="1" si="74"/>
        <v>Puntual</v>
      </c>
      <c r="W699" t="str">
        <f t="shared" ca="1" si="75"/>
        <v>Bajo Riesgo</v>
      </c>
      <c r="X699">
        <v>1000</v>
      </c>
      <c r="Y699" s="2">
        <f ca="1">IF(H699="Propia",RANDBETWEEN(1000,5000),RANDBETWEEN(0,999))</f>
        <v>181</v>
      </c>
      <c r="Z699" s="2">
        <f ca="1">IF(T699="Con Garantia",RANDBETWEEN(1000,5000),RANDBETWEEN(0,999))</f>
        <v>927</v>
      </c>
      <c r="AA699" s="2">
        <f ca="1">IF(U699="Sin deuda",RANDBETWEEN(1000,5000),RANDBETWEEN(0,999))</f>
        <v>553</v>
      </c>
      <c r="AB699" s="4">
        <f ca="1">IF(Q699="Si Trabaja",RANDBETWEEN(1000,5000),RANDBETWEEN(0,999))</f>
        <v>2056</v>
      </c>
      <c r="AC699" s="4">
        <f ca="1">IF(AND(F699&gt;17,F699&lt;71),RANDBETWEEN(1000,5000),RANDBETWEEN(0,999))</f>
        <v>2411</v>
      </c>
      <c r="AD699" s="4">
        <f ca="1">IF(AND(AB699&gt;=0.5,(K699-X699)&gt;1000),RANDBETWEEN(1000,5000),RANDBETWEEN(0,999))</f>
        <v>4016</v>
      </c>
      <c r="AE699" s="4">
        <f ca="1">IF(OR(V699="",V699="Puntual"),RANDBETWEEN(1000,5000),RANDBETWEEN(0,999))</f>
        <v>3028</v>
      </c>
      <c r="AF699" s="4">
        <f ca="1">IF(OR(W699="Bajo Riesgo",AE699&gt;=1000),RANDBETWEEN(1000,5000),RANDBETWEEN(0,999))</f>
        <v>3993</v>
      </c>
      <c r="AG699">
        <f t="shared" ca="1" si="76"/>
        <v>1</v>
      </c>
    </row>
    <row r="700" spans="1:33" customFormat="1" x14ac:dyDescent="0.25">
      <c r="A700">
        <v>47542000</v>
      </c>
      <c r="B700" t="s">
        <v>1903</v>
      </c>
      <c r="C700" t="s">
        <v>1639</v>
      </c>
      <c r="D700">
        <v>984412727</v>
      </c>
      <c r="E700" t="s">
        <v>1904</v>
      </c>
      <c r="F700">
        <v>69</v>
      </c>
      <c r="G700" t="s">
        <v>30</v>
      </c>
      <c r="H700" t="str">
        <f t="shared" ca="1" si="70"/>
        <v>Propia</v>
      </c>
      <c r="I700" t="s">
        <v>44</v>
      </c>
      <c r="J700" t="s">
        <v>33</v>
      </c>
      <c r="K700">
        <f t="shared" ca="1" si="71"/>
        <v>6351</v>
      </c>
      <c r="L700" t="s">
        <v>243</v>
      </c>
      <c r="M700" t="s">
        <v>14661</v>
      </c>
      <c r="N700" t="s">
        <v>14661</v>
      </c>
      <c r="O700" t="s">
        <v>14661</v>
      </c>
      <c r="P700" t="s">
        <v>14661</v>
      </c>
      <c r="Q700" t="s">
        <v>14662</v>
      </c>
      <c r="R700" s="1">
        <v>42920</v>
      </c>
      <c r="S700" t="s">
        <v>34</v>
      </c>
      <c r="T700" t="str">
        <f t="shared" ca="1" si="72"/>
        <v>Sin Garantia</v>
      </c>
      <c r="U700" t="str">
        <f t="shared" ca="1" si="73"/>
        <v>Con deuda</v>
      </c>
      <c r="V700" t="str">
        <f t="shared" ca="1" si="74"/>
        <v>Moroso</v>
      </c>
      <c r="W700" t="str">
        <f t="shared" ca="1" si="75"/>
        <v>Alto Riesgo</v>
      </c>
      <c r="X700">
        <v>1000</v>
      </c>
      <c r="Y700" s="2">
        <f ca="1">IF(H700="Propia",RANDBETWEEN(1000,5000),RANDBETWEEN(0,999))</f>
        <v>4452</v>
      </c>
      <c r="Z700" s="2">
        <f ca="1">IF(T700="Con Garantia",RANDBETWEEN(1000,5000),RANDBETWEEN(0,999))</f>
        <v>535</v>
      </c>
      <c r="AA700" s="2">
        <f ca="1">IF(U700="Sin deuda",RANDBETWEEN(1000,5000),RANDBETWEEN(0,999))</f>
        <v>789</v>
      </c>
      <c r="AB700" s="4">
        <f ca="1">IF(Q700="Si Trabaja",RANDBETWEEN(1000,5000),RANDBETWEEN(0,999))</f>
        <v>273</v>
      </c>
      <c r="AC700" s="4">
        <f ca="1">IF(AND(F700&gt;17,F700&lt;71),RANDBETWEEN(1000,5000),RANDBETWEEN(0,999))</f>
        <v>3779</v>
      </c>
      <c r="AD700" s="4">
        <f ca="1">IF(AND(AB700&gt;=0.5,(K700-X700)&gt;1000),RANDBETWEEN(1000,5000),RANDBETWEEN(0,999))</f>
        <v>2258</v>
      </c>
      <c r="AE700" s="4">
        <f ca="1">IF(OR(V700="",V700="Puntual"),RANDBETWEEN(1000,5000),RANDBETWEEN(0,999))</f>
        <v>344</v>
      </c>
      <c r="AF700" s="4">
        <f ca="1">IF(OR(W700="Bajo Riesgo",AE700&gt;=1000),RANDBETWEEN(1000,5000),RANDBETWEEN(0,999))</f>
        <v>123</v>
      </c>
      <c r="AG700">
        <f t="shared" ca="1" si="76"/>
        <v>0</v>
      </c>
    </row>
    <row r="701" spans="1:33" customFormat="1" x14ac:dyDescent="0.25">
      <c r="A701">
        <v>43834621</v>
      </c>
      <c r="B701" t="s">
        <v>1905</v>
      </c>
      <c r="C701" t="s">
        <v>1906</v>
      </c>
      <c r="D701">
        <v>519834665</v>
      </c>
      <c r="E701" t="s">
        <v>1907</v>
      </c>
      <c r="F701">
        <v>27</v>
      </c>
      <c r="G701" t="s">
        <v>42</v>
      </c>
      <c r="H701" t="str">
        <f t="shared" ca="1" si="70"/>
        <v>Alquilada</v>
      </c>
      <c r="I701" t="s">
        <v>79</v>
      </c>
      <c r="J701" t="s">
        <v>33</v>
      </c>
      <c r="K701">
        <f t="shared" ca="1" si="71"/>
        <v>7450</v>
      </c>
      <c r="L701" t="s">
        <v>38</v>
      </c>
      <c r="M701" t="s">
        <v>14661</v>
      </c>
      <c r="N701" t="s">
        <v>14661</v>
      </c>
      <c r="O701" t="s">
        <v>14661</v>
      </c>
      <c r="P701" t="s">
        <v>14661</v>
      </c>
      <c r="Q701" t="s">
        <v>14662</v>
      </c>
      <c r="R701" s="1">
        <v>42742</v>
      </c>
      <c r="S701" t="s">
        <v>755</v>
      </c>
      <c r="T701" t="str">
        <f t="shared" ca="1" si="72"/>
        <v>Sin Garantia</v>
      </c>
      <c r="U701" t="str">
        <f t="shared" ca="1" si="73"/>
        <v>Con deuda</v>
      </c>
      <c r="V701" t="str">
        <f t="shared" ca="1" si="74"/>
        <v>Puntual</v>
      </c>
      <c r="W701" t="str">
        <f t="shared" ca="1" si="75"/>
        <v>Bajo Riesgo</v>
      </c>
      <c r="X701">
        <v>1000</v>
      </c>
      <c r="Y701" s="2">
        <f ca="1">IF(H701="Propia",RANDBETWEEN(1000,5000),RANDBETWEEN(0,999))</f>
        <v>629</v>
      </c>
      <c r="Z701" s="2">
        <f ca="1">IF(T701="Con Garantia",RANDBETWEEN(1000,5000),RANDBETWEEN(0,999))</f>
        <v>369</v>
      </c>
      <c r="AA701" s="2">
        <f ca="1">IF(U701="Sin deuda",RANDBETWEEN(1000,5000),RANDBETWEEN(0,999))</f>
        <v>355</v>
      </c>
      <c r="AB701" s="4">
        <f ca="1">IF(Q701="Si Trabaja",RANDBETWEEN(1000,5000),RANDBETWEEN(0,999))</f>
        <v>691</v>
      </c>
      <c r="AC701" s="4">
        <f ca="1">IF(AND(F701&gt;17,F701&lt;71),RANDBETWEEN(1000,5000),RANDBETWEEN(0,999))</f>
        <v>3005</v>
      </c>
      <c r="AD701" s="4">
        <f ca="1">IF(AND(AB701&gt;=0.5,(K701-X701)&gt;1000),RANDBETWEEN(1000,5000),RANDBETWEEN(0,999))</f>
        <v>1683</v>
      </c>
      <c r="AE701" s="4">
        <f ca="1">IF(OR(V701="",V701="Puntual"),RANDBETWEEN(1000,5000),RANDBETWEEN(0,999))</f>
        <v>4955</v>
      </c>
      <c r="AF701" s="4">
        <f ca="1">IF(OR(W701="Bajo Riesgo",AE701&gt;=1000),RANDBETWEEN(1000,5000),RANDBETWEEN(0,999))</f>
        <v>4012</v>
      </c>
      <c r="AG701">
        <f t="shared" ca="1" si="76"/>
        <v>0</v>
      </c>
    </row>
    <row r="702" spans="1:33" customFormat="1" x14ac:dyDescent="0.25">
      <c r="A702">
        <v>45422859</v>
      </c>
      <c r="B702" t="s">
        <v>1908</v>
      </c>
      <c r="C702" t="s">
        <v>1909</v>
      </c>
      <c r="D702">
        <v>519269803</v>
      </c>
      <c r="E702" t="s">
        <v>1910</v>
      </c>
      <c r="F702">
        <v>36</v>
      </c>
      <c r="G702" t="s">
        <v>30</v>
      </c>
      <c r="H702" t="str">
        <f t="shared" ca="1" si="70"/>
        <v>Alquilada</v>
      </c>
      <c r="I702" t="s">
        <v>49</v>
      </c>
      <c r="J702" t="s">
        <v>33</v>
      </c>
      <c r="K702">
        <f t="shared" ca="1" si="71"/>
        <v>6204</v>
      </c>
      <c r="L702" t="s">
        <v>53</v>
      </c>
      <c r="M702" t="s">
        <v>14661</v>
      </c>
      <c r="N702" t="s">
        <v>14661</v>
      </c>
      <c r="O702" t="s">
        <v>14661</v>
      </c>
      <c r="P702" t="s">
        <v>14661</v>
      </c>
      <c r="Q702" t="s">
        <v>14662</v>
      </c>
      <c r="R702" s="1">
        <v>42832</v>
      </c>
      <c r="S702" t="s">
        <v>34</v>
      </c>
      <c r="T702" t="str">
        <f t="shared" ca="1" si="72"/>
        <v>Con Garantia</v>
      </c>
      <c r="U702" t="str">
        <f t="shared" ca="1" si="73"/>
        <v>Con deuda</v>
      </c>
      <c r="V702" t="str">
        <f t="shared" ca="1" si="74"/>
        <v>Moroso</v>
      </c>
      <c r="W702" t="str">
        <f t="shared" ca="1" si="75"/>
        <v>Alto Riesgo</v>
      </c>
      <c r="X702">
        <v>1000</v>
      </c>
      <c r="Y702" s="2">
        <f ca="1">IF(H702="Propia",RANDBETWEEN(1000,5000),RANDBETWEEN(0,999))</f>
        <v>327</v>
      </c>
      <c r="Z702" s="2">
        <f ca="1">IF(T702="Con Garantia",RANDBETWEEN(1000,5000),RANDBETWEEN(0,999))</f>
        <v>4326</v>
      </c>
      <c r="AA702" s="2">
        <f ca="1">IF(U702="Sin deuda",RANDBETWEEN(1000,5000),RANDBETWEEN(0,999))</f>
        <v>7</v>
      </c>
      <c r="AB702" s="4">
        <f ca="1">IF(Q702="Si Trabaja",RANDBETWEEN(1000,5000),RANDBETWEEN(0,999))</f>
        <v>33</v>
      </c>
      <c r="AC702" s="4">
        <f ca="1">IF(AND(F702&gt;17,F702&lt;71),RANDBETWEEN(1000,5000),RANDBETWEEN(0,999))</f>
        <v>4948</v>
      </c>
      <c r="AD702" s="4">
        <f ca="1">IF(AND(AB702&gt;=0.5,(K702-X702)&gt;1000),RANDBETWEEN(1000,5000),RANDBETWEEN(0,999))</f>
        <v>1057</v>
      </c>
      <c r="AE702" s="4">
        <f ca="1">IF(OR(V702="",V702="Puntual"),RANDBETWEEN(1000,5000),RANDBETWEEN(0,999))</f>
        <v>778</v>
      </c>
      <c r="AF702" s="4">
        <f ca="1">IF(OR(W702="Bajo Riesgo",AE702&gt;=1000),RANDBETWEEN(1000,5000),RANDBETWEEN(0,999))</f>
        <v>801</v>
      </c>
      <c r="AG702">
        <f t="shared" ca="1" si="76"/>
        <v>0</v>
      </c>
    </row>
    <row r="703" spans="1:33" customFormat="1" x14ac:dyDescent="0.25">
      <c r="A703">
        <v>76811877</v>
      </c>
      <c r="B703" t="s">
        <v>1911</v>
      </c>
      <c r="C703" t="s">
        <v>1912</v>
      </c>
      <c r="D703">
        <v>519179144</v>
      </c>
      <c r="E703" t="s">
        <v>1913</v>
      </c>
      <c r="F703">
        <v>25</v>
      </c>
      <c r="G703" t="s">
        <v>30</v>
      </c>
      <c r="H703" t="str">
        <f t="shared" ca="1" si="70"/>
        <v>Alquilada</v>
      </c>
      <c r="I703" t="s">
        <v>44</v>
      </c>
      <c r="J703" t="s">
        <v>33</v>
      </c>
      <c r="K703">
        <f t="shared" ca="1" si="71"/>
        <v>6376</v>
      </c>
      <c r="L703" t="s">
        <v>53</v>
      </c>
      <c r="M703" t="s">
        <v>14326</v>
      </c>
      <c r="N703">
        <v>5</v>
      </c>
      <c r="O703" t="s">
        <v>14657</v>
      </c>
      <c r="P703" t="s">
        <v>14658</v>
      </c>
      <c r="Q703" t="s">
        <v>14659</v>
      </c>
      <c r="R703" s="1">
        <v>42956</v>
      </c>
      <c r="S703" t="s">
        <v>34</v>
      </c>
      <c r="T703" t="str">
        <f t="shared" ca="1" si="72"/>
        <v>Sin Garantia</v>
      </c>
      <c r="U703" t="str">
        <f t="shared" ca="1" si="73"/>
        <v>Sin deuda</v>
      </c>
      <c r="V703" t="str">
        <f t="shared" ca="1" si="74"/>
        <v/>
      </c>
      <c r="W703" t="str">
        <f t="shared" ca="1" si="75"/>
        <v>Bajo Riesgo</v>
      </c>
      <c r="X703">
        <v>1000</v>
      </c>
      <c r="Y703" s="2">
        <f ca="1">IF(H703="Propia",RANDBETWEEN(1000,5000),RANDBETWEEN(0,999))</f>
        <v>2</v>
      </c>
      <c r="Z703" s="2">
        <f ca="1">IF(T703="Con Garantia",RANDBETWEEN(1000,5000),RANDBETWEEN(0,999))</f>
        <v>469</v>
      </c>
      <c r="AA703" s="2">
        <f ca="1">IF(U703="Sin deuda",RANDBETWEEN(1000,5000),RANDBETWEEN(0,999))</f>
        <v>4058</v>
      </c>
      <c r="AB703" s="4">
        <f ca="1">IF(Q703="Si Trabaja",RANDBETWEEN(1000,5000),RANDBETWEEN(0,999))</f>
        <v>1200</v>
      </c>
      <c r="AC703" s="4">
        <f ca="1">IF(AND(F703&gt;17,F703&lt;71),RANDBETWEEN(1000,5000),RANDBETWEEN(0,999))</f>
        <v>2336</v>
      </c>
      <c r="AD703" s="4">
        <f ca="1">IF(AND(AB703&gt;=0.5,(K703-X703)&gt;1000),RANDBETWEEN(1000,5000),RANDBETWEEN(0,999))</f>
        <v>1648</v>
      </c>
      <c r="AE703" s="4">
        <f ca="1">IF(OR(V703="",V703="Puntual"),RANDBETWEEN(1000,5000),RANDBETWEEN(0,999))</f>
        <v>3610</v>
      </c>
      <c r="AF703" s="4">
        <f ca="1">IF(OR(W703="Bajo Riesgo",AE703&gt;=1000),RANDBETWEEN(1000,5000),RANDBETWEEN(0,999))</f>
        <v>2438</v>
      </c>
      <c r="AG703">
        <f t="shared" ca="1" si="76"/>
        <v>1</v>
      </c>
    </row>
    <row r="704" spans="1:33" customFormat="1" x14ac:dyDescent="0.25">
      <c r="A704">
        <v>42859393</v>
      </c>
      <c r="B704" t="s">
        <v>587</v>
      </c>
      <c r="C704" t="s">
        <v>1914</v>
      </c>
      <c r="D704">
        <v>929164099</v>
      </c>
      <c r="E704" t="s">
        <v>589</v>
      </c>
      <c r="F704">
        <v>67</v>
      </c>
      <c r="G704" t="s">
        <v>42</v>
      </c>
      <c r="H704" t="str">
        <f t="shared" ca="1" si="70"/>
        <v>Propia</v>
      </c>
      <c r="I704" t="s">
        <v>79</v>
      </c>
      <c r="J704" t="s">
        <v>33</v>
      </c>
      <c r="K704">
        <f t="shared" ca="1" si="71"/>
        <v>6379</v>
      </c>
      <c r="L704" t="s">
        <v>60</v>
      </c>
      <c r="M704" t="s">
        <v>14661</v>
      </c>
      <c r="N704" t="s">
        <v>14661</v>
      </c>
      <c r="O704" t="s">
        <v>14661</v>
      </c>
      <c r="P704" t="s">
        <v>14661</v>
      </c>
      <c r="Q704" t="s">
        <v>14662</v>
      </c>
      <c r="R704" s="1">
        <v>42828</v>
      </c>
      <c r="S704" t="s">
        <v>34</v>
      </c>
      <c r="T704" t="str">
        <f t="shared" ca="1" si="72"/>
        <v>Con Garantia</v>
      </c>
      <c r="U704" t="str">
        <f t="shared" ca="1" si="73"/>
        <v>Sin deuda</v>
      </c>
      <c r="V704" t="str">
        <f t="shared" ca="1" si="74"/>
        <v/>
      </c>
      <c r="W704" t="str">
        <f t="shared" ca="1" si="75"/>
        <v>Bajo Riesgo</v>
      </c>
      <c r="X704">
        <v>1000</v>
      </c>
      <c r="Y704" s="2">
        <f ca="1">IF(H704="Propia",RANDBETWEEN(1000,5000),RANDBETWEEN(0,999))</f>
        <v>3504</v>
      </c>
      <c r="Z704" s="2">
        <f ca="1">IF(T704="Con Garantia",RANDBETWEEN(1000,5000),RANDBETWEEN(0,999))</f>
        <v>3475</v>
      </c>
      <c r="AA704" s="2">
        <f ca="1">IF(U704="Sin deuda",RANDBETWEEN(1000,5000),RANDBETWEEN(0,999))</f>
        <v>2989</v>
      </c>
      <c r="AB704" s="4">
        <f ca="1">IF(Q704="Si Trabaja",RANDBETWEEN(1000,5000),RANDBETWEEN(0,999))</f>
        <v>878</v>
      </c>
      <c r="AC704" s="4">
        <f ca="1">IF(AND(F704&gt;17,F704&lt;71),RANDBETWEEN(1000,5000),RANDBETWEEN(0,999))</f>
        <v>1466</v>
      </c>
      <c r="AD704" s="4">
        <f ca="1">IF(AND(AB704&gt;=0.5,(K704-X704)&gt;1000),RANDBETWEEN(1000,5000),RANDBETWEEN(0,999))</f>
        <v>1846</v>
      </c>
      <c r="AE704" s="4">
        <f ca="1">IF(OR(V704="",V704="Puntual"),RANDBETWEEN(1000,5000),RANDBETWEEN(0,999))</f>
        <v>1712</v>
      </c>
      <c r="AF704" s="4">
        <f ca="1">IF(OR(W704="Bajo Riesgo",AE704&gt;=1000),RANDBETWEEN(1000,5000),RANDBETWEEN(0,999))</f>
        <v>3618</v>
      </c>
      <c r="AG704">
        <f t="shared" ca="1" si="76"/>
        <v>0</v>
      </c>
    </row>
    <row r="705" spans="1:33" customFormat="1" x14ac:dyDescent="0.25">
      <c r="A705">
        <v>32929186</v>
      </c>
      <c r="B705" t="s">
        <v>1915</v>
      </c>
      <c r="C705" t="s">
        <v>1916</v>
      </c>
      <c r="D705">
        <v>925279904</v>
      </c>
      <c r="E705" t="s">
        <v>1917</v>
      </c>
      <c r="F705">
        <v>33</v>
      </c>
      <c r="G705" t="s">
        <v>42</v>
      </c>
      <c r="H705" t="str">
        <f t="shared" ca="1" si="70"/>
        <v>Propia</v>
      </c>
      <c r="I705" t="s">
        <v>79</v>
      </c>
      <c r="J705" t="s">
        <v>33</v>
      </c>
      <c r="K705">
        <f t="shared" ca="1" si="71"/>
        <v>6240</v>
      </c>
      <c r="L705" t="s">
        <v>125</v>
      </c>
      <c r="M705" t="s">
        <v>13990</v>
      </c>
      <c r="N705">
        <v>3</v>
      </c>
      <c r="O705" t="s">
        <v>14663</v>
      </c>
      <c r="P705" t="s">
        <v>14658</v>
      </c>
      <c r="Q705" t="s">
        <v>14659</v>
      </c>
      <c r="R705" s="1">
        <v>42993</v>
      </c>
      <c r="S705" t="s">
        <v>34</v>
      </c>
      <c r="T705" t="str">
        <f t="shared" ca="1" si="72"/>
        <v>Con Garantia</v>
      </c>
      <c r="U705" t="str">
        <f t="shared" ca="1" si="73"/>
        <v>Sin deuda</v>
      </c>
      <c r="V705" t="str">
        <f t="shared" ca="1" si="74"/>
        <v/>
      </c>
      <c r="W705" t="str">
        <f t="shared" ca="1" si="75"/>
        <v>Bajo Riesgo</v>
      </c>
      <c r="X705">
        <v>1000</v>
      </c>
      <c r="Y705" s="2">
        <f ca="1">IF(H705="Propia",RANDBETWEEN(1000,5000),RANDBETWEEN(0,999))</f>
        <v>1236</v>
      </c>
      <c r="Z705" s="2">
        <f ca="1">IF(T705="Con Garantia",RANDBETWEEN(1000,5000),RANDBETWEEN(0,999))</f>
        <v>1782</v>
      </c>
      <c r="AA705" s="2">
        <f ca="1">IF(U705="Sin deuda",RANDBETWEEN(1000,5000),RANDBETWEEN(0,999))</f>
        <v>2640</v>
      </c>
      <c r="AB705" s="4">
        <f ca="1">IF(Q705="Si Trabaja",RANDBETWEEN(1000,5000),RANDBETWEEN(0,999))</f>
        <v>4625</v>
      </c>
      <c r="AC705" s="4">
        <f ca="1">IF(AND(F705&gt;17,F705&lt;71),RANDBETWEEN(1000,5000),RANDBETWEEN(0,999))</f>
        <v>2761</v>
      </c>
      <c r="AD705" s="4">
        <f ca="1">IF(AND(AB705&gt;=0.5,(K705-X705)&gt;1000),RANDBETWEEN(1000,5000),RANDBETWEEN(0,999))</f>
        <v>1501</v>
      </c>
      <c r="AE705" s="4">
        <f ca="1">IF(OR(V705="",V705="Puntual"),RANDBETWEEN(1000,5000),RANDBETWEEN(0,999))</f>
        <v>3874</v>
      </c>
      <c r="AF705" s="4">
        <f ca="1">IF(OR(W705="Bajo Riesgo",AE705&gt;=1000),RANDBETWEEN(1000,5000),RANDBETWEEN(0,999))</f>
        <v>1700</v>
      </c>
      <c r="AG705">
        <f t="shared" ca="1" si="76"/>
        <v>1</v>
      </c>
    </row>
    <row r="706" spans="1:33" customFormat="1" x14ac:dyDescent="0.25">
      <c r="A706">
        <v>80649037</v>
      </c>
      <c r="B706" t="s">
        <v>1918</v>
      </c>
      <c r="C706" t="s">
        <v>1919</v>
      </c>
      <c r="D706">
        <v>519768511</v>
      </c>
      <c r="E706" t="s">
        <v>1920</v>
      </c>
      <c r="F706">
        <v>65</v>
      </c>
      <c r="G706" t="s">
        <v>42</v>
      </c>
      <c r="H706" t="str">
        <f t="shared" ca="1" si="70"/>
        <v>Alquilada</v>
      </c>
      <c r="I706" t="s">
        <v>79</v>
      </c>
      <c r="J706" t="s">
        <v>33</v>
      </c>
      <c r="K706">
        <f t="shared" ca="1" si="71"/>
        <v>5709</v>
      </c>
      <c r="L706" t="s">
        <v>53</v>
      </c>
      <c r="M706" t="s">
        <v>14661</v>
      </c>
      <c r="N706" t="s">
        <v>14661</v>
      </c>
      <c r="O706" t="s">
        <v>14661</v>
      </c>
      <c r="P706" t="s">
        <v>14661</v>
      </c>
      <c r="Q706" t="s">
        <v>14662</v>
      </c>
      <c r="R706" s="1">
        <v>42743</v>
      </c>
      <c r="S706" t="s">
        <v>34</v>
      </c>
      <c r="T706" t="str">
        <f t="shared" ca="1" si="72"/>
        <v>Sin Garantia</v>
      </c>
      <c r="U706" t="str">
        <f t="shared" ca="1" si="73"/>
        <v>Con deuda</v>
      </c>
      <c r="V706" t="str">
        <f t="shared" ca="1" si="74"/>
        <v>Moroso</v>
      </c>
      <c r="W706" t="str">
        <f t="shared" ca="1" si="75"/>
        <v>Alto Riesgo</v>
      </c>
      <c r="X706">
        <v>1000</v>
      </c>
      <c r="Y706" s="2">
        <f ca="1">IF(H706="Propia",RANDBETWEEN(1000,5000),RANDBETWEEN(0,999))</f>
        <v>222</v>
      </c>
      <c r="Z706" s="2">
        <f ca="1">IF(T706="Con Garantia",RANDBETWEEN(1000,5000),RANDBETWEEN(0,999))</f>
        <v>770</v>
      </c>
      <c r="AA706" s="2">
        <f ca="1">IF(U706="Sin deuda",RANDBETWEEN(1000,5000),RANDBETWEEN(0,999))</f>
        <v>913</v>
      </c>
      <c r="AB706" s="4">
        <f ca="1">IF(Q706="Si Trabaja",RANDBETWEEN(1000,5000),RANDBETWEEN(0,999))</f>
        <v>647</v>
      </c>
      <c r="AC706" s="4">
        <f ca="1">IF(AND(F706&gt;17,F706&lt;71),RANDBETWEEN(1000,5000),RANDBETWEEN(0,999))</f>
        <v>4103</v>
      </c>
      <c r="AD706" s="4">
        <f ca="1">IF(AND(AB706&gt;=0.5,(K706-X706)&gt;1000),RANDBETWEEN(1000,5000),RANDBETWEEN(0,999))</f>
        <v>4746</v>
      </c>
      <c r="AE706" s="4">
        <f ca="1">IF(OR(V706="",V706="Puntual"),RANDBETWEEN(1000,5000),RANDBETWEEN(0,999))</f>
        <v>69</v>
      </c>
      <c r="AF706" s="4">
        <f ca="1">IF(OR(W706="Bajo Riesgo",AE706&gt;=1000),RANDBETWEEN(1000,5000),RANDBETWEEN(0,999))</f>
        <v>531</v>
      </c>
      <c r="AG706">
        <f t="shared" ca="1" si="76"/>
        <v>0</v>
      </c>
    </row>
    <row r="707" spans="1:33" customFormat="1" x14ac:dyDescent="0.25">
      <c r="A707">
        <v>44382919</v>
      </c>
      <c r="B707" t="s">
        <v>1921</v>
      </c>
      <c r="C707" t="s">
        <v>1922</v>
      </c>
      <c r="D707">
        <v>519580867</v>
      </c>
      <c r="E707" t="s">
        <v>1923</v>
      </c>
      <c r="F707">
        <v>36</v>
      </c>
      <c r="G707" t="s">
        <v>42</v>
      </c>
      <c r="H707" t="str">
        <f t="shared" ref="H707:H770" ca="1" si="77">IF(RANDBETWEEN(0,1)=1,"Propia","Alquilada")</f>
        <v>Propia</v>
      </c>
      <c r="I707" t="s">
        <v>49</v>
      </c>
      <c r="J707" t="s">
        <v>33</v>
      </c>
      <c r="K707">
        <f t="shared" ref="K707:K770" ca="1" si="78">RANDBETWEEN(5000,8000)</f>
        <v>6934</v>
      </c>
      <c r="L707" t="s">
        <v>53</v>
      </c>
      <c r="M707" t="s">
        <v>14146</v>
      </c>
      <c r="N707">
        <v>6</v>
      </c>
      <c r="O707" t="s">
        <v>14663</v>
      </c>
      <c r="P707" t="s">
        <v>14664</v>
      </c>
      <c r="Q707" t="s">
        <v>14659</v>
      </c>
      <c r="R707" s="1">
        <v>42896</v>
      </c>
      <c r="S707" t="s">
        <v>34</v>
      </c>
      <c r="T707" t="str">
        <f t="shared" ref="T707:T770" ca="1" si="79">IF(RANDBETWEEN(0,1)=1,"Con Garantia","Sin Garantia")</f>
        <v>Sin Garantia</v>
      </c>
      <c r="U707" t="str">
        <f t="shared" ref="U707:U770" ca="1" si="80">IF(RANDBETWEEN(0,1)=0,"Con deuda","Sin deuda")</f>
        <v>Con deuda</v>
      </c>
      <c r="V707" t="str">
        <f t="shared" ref="V707:V770" ca="1" si="81">IF(AND(RANDBETWEEN(0,1)=0,U707="Con deuda"),"Moroso",IF(U707="Sin deuda","","Puntual"))</f>
        <v>Puntual</v>
      </c>
      <c r="W707" t="str">
        <f t="shared" ref="W707:W770" ca="1" si="82">IF(AND(U707="Con deuda",V707="Moroso"),"Alto Riesgo","Bajo Riesgo")</f>
        <v>Bajo Riesgo</v>
      </c>
      <c r="X707">
        <v>1000</v>
      </c>
      <c r="Y707" s="2">
        <f ca="1">IF(H707="Propia",RANDBETWEEN(1000,5000),RANDBETWEEN(0,999))</f>
        <v>4567</v>
      </c>
      <c r="Z707" s="2">
        <f ca="1">IF(T707="Con Garantia",RANDBETWEEN(1000,5000),RANDBETWEEN(0,999))</f>
        <v>28</v>
      </c>
      <c r="AA707" s="2">
        <f ca="1">IF(U707="Sin deuda",RANDBETWEEN(1000,5000),RANDBETWEEN(0,999))</f>
        <v>206</v>
      </c>
      <c r="AB707" s="4">
        <f ca="1">IF(Q707="Si Trabaja",RANDBETWEEN(1000,5000),RANDBETWEEN(0,999))</f>
        <v>1865</v>
      </c>
      <c r="AC707" s="4">
        <f ca="1">IF(AND(F707&gt;17,F707&lt;71),RANDBETWEEN(1000,5000),RANDBETWEEN(0,999))</f>
        <v>4092</v>
      </c>
      <c r="AD707" s="4">
        <f ca="1">IF(AND(AB707&gt;=0.5,(K707-X707)&gt;1000),RANDBETWEEN(1000,5000),RANDBETWEEN(0,999))</f>
        <v>3485</v>
      </c>
      <c r="AE707" s="4">
        <f ca="1">IF(OR(V707="",V707="Puntual"),RANDBETWEEN(1000,5000),RANDBETWEEN(0,999))</f>
        <v>3259</v>
      </c>
      <c r="AF707" s="4">
        <f ca="1">IF(OR(W707="Bajo Riesgo",AE707&gt;=1000),RANDBETWEEN(1000,5000),RANDBETWEEN(0,999))</f>
        <v>2906</v>
      </c>
      <c r="AG707">
        <f t="shared" ref="AG707:AG770" ca="1" si="83">IF(AND(AB707&gt;=1000,AC707&gt;=1000,AD707&gt;=1000,AE707&gt;=1000,AF707&gt;=1000),1,0)</f>
        <v>1</v>
      </c>
    </row>
    <row r="708" spans="1:33" customFormat="1" x14ac:dyDescent="0.25">
      <c r="A708">
        <v>48587360</v>
      </c>
      <c r="B708" t="s">
        <v>1924</v>
      </c>
      <c r="C708" t="s">
        <v>1639</v>
      </c>
      <c r="D708">
        <v>951676750</v>
      </c>
      <c r="E708" t="s">
        <v>1925</v>
      </c>
      <c r="F708">
        <v>63</v>
      </c>
      <c r="G708" t="s">
        <v>42</v>
      </c>
      <c r="H708" t="str">
        <f t="shared" ca="1" si="77"/>
        <v>Propia</v>
      </c>
      <c r="I708" t="s">
        <v>79</v>
      </c>
      <c r="J708" t="s">
        <v>33</v>
      </c>
      <c r="K708">
        <f t="shared" ca="1" si="78"/>
        <v>6909</v>
      </c>
      <c r="L708" t="s">
        <v>121</v>
      </c>
      <c r="M708" t="s">
        <v>14661</v>
      </c>
      <c r="N708" t="s">
        <v>14661</v>
      </c>
      <c r="O708" t="s">
        <v>14661</v>
      </c>
      <c r="P708" t="s">
        <v>14661</v>
      </c>
      <c r="Q708" t="s">
        <v>14662</v>
      </c>
      <c r="R708" s="1">
        <v>42861</v>
      </c>
      <c r="S708" t="s">
        <v>755</v>
      </c>
      <c r="T708" t="str">
        <f t="shared" ca="1" si="79"/>
        <v>Con Garantia</v>
      </c>
      <c r="U708" t="str">
        <f t="shared" ca="1" si="80"/>
        <v>Con deuda</v>
      </c>
      <c r="V708" t="str">
        <f t="shared" ca="1" si="81"/>
        <v>Puntual</v>
      </c>
      <c r="W708" t="str">
        <f t="shared" ca="1" si="82"/>
        <v>Bajo Riesgo</v>
      </c>
      <c r="X708">
        <v>1000</v>
      </c>
      <c r="Y708" s="2">
        <f ca="1">IF(H708="Propia",RANDBETWEEN(1000,5000),RANDBETWEEN(0,999))</f>
        <v>4039</v>
      </c>
      <c r="Z708" s="2">
        <f ca="1">IF(T708="Con Garantia",RANDBETWEEN(1000,5000),RANDBETWEEN(0,999))</f>
        <v>2088</v>
      </c>
      <c r="AA708" s="2">
        <f ca="1">IF(U708="Sin deuda",RANDBETWEEN(1000,5000),RANDBETWEEN(0,999))</f>
        <v>570</v>
      </c>
      <c r="AB708" s="4">
        <f ca="1">IF(Q708="Si Trabaja",RANDBETWEEN(1000,5000),RANDBETWEEN(0,999))</f>
        <v>817</v>
      </c>
      <c r="AC708" s="4">
        <f ca="1">IF(AND(F708&gt;17,F708&lt;71),RANDBETWEEN(1000,5000),RANDBETWEEN(0,999))</f>
        <v>3635</v>
      </c>
      <c r="AD708" s="4">
        <f ca="1">IF(AND(AB708&gt;=0.5,(K708-X708)&gt;1000),RANDBETWEEN(1000,5000),RANDBETWEEN(0,999))</f>
        <v>1750</v>
      </c>
      <c r="AE708" s="4">
        <f ca="1">IF(OR(V708="",V708="Puntual"),RANDBETWEEN(1000,5000),RANDBETWEEN(0,999))</f>
        <v>2688</v>
      </c>
      <c r="AF708" s="4">
        <f ca="1">IF(OR(W708="Bajo Riesgo",AE708&gt;=1000),RANDBETWEEN(1000,5000),RANDBETWEEN(0,999))</f>
        <v>4783</v>
      </c>
      <c r="AG708">
        <f t="shared" ca="1" si="83"/>
        <v>0</v>
      </c>
    </row>
    <row r="709" spans="1:33" customFormat="1" x14ac:dyDescent="0.25">
      <c r="A709">
        <v>41527400</v>
      </c>
      <c r="B709" t="s">
        <v>1926</v>
      </c>
      <c r="C709" t="s">
        <v>1927</v>
      </c>
      <c r="D709">
        <v>924613698</v>
      </c>
      <c r="E709" t="s">
        <v>1928</v>
      </c>
      <c r="F709">
        <v>63</v>
      </c>
      <c r="G709" t="s">
        <v>30</v>
      </c>
      <c r="H709" t="str">
        <f t="shared" ca="1" si="77"/>
        <v>Alquilada</v>
      </c>
      <c r="I709" t="s">
        <v>79</v>
      </c>
      <c r="J709" t="s">
        <v>33</v>
      </c>
      <c r="K709">
        <f t="shared" ca="1" si="78"/>
        <v>5623</v>
      </c>
      <c r="L709" t="s">
        <v>53</v>
      </c>
      <c r="M709" t="s">
        <v>13081</v>
      </c>
      <c r="N709">
        <v>9</v>
      </c>
      <c r="O709" t="s">
        <v>14663</v>
      </c>
      <c r="P709" t="s">
        <v>14658</v>
      </c>
      <c r="Q709" t="s">
        <v>14659</v>
      </c>
      <c r="R709" s="1">
        <v>42806</v>
      </c>
      <c r="S709" t="s">
        <v>755</v>
      </c>
      <c r="T709" t="str">
        <f t="shared" ca="1" si="79"/>
        <v>Con Garantia</v>
      </c>
      <c r="U709" t="str">
        <f t="shared" ca="1" si="80"/>
        <v>Con deuda</v>
      </c>
      <c r="V709" t="str">
        <f t="shared" ca="1" si="81"/>
        <v>Puntual</v>
      </c>
      <c r="W709" t="str">
        <f t="shared" ca="1" si="82"/>
        <v>Bajo Riesgo</v>
      </c>
      <c r="X709">
        <v>1000</v>
      </c>
      <c r="Y709" s="2">
        <f ca="1">IF(H709="Propia",RANDBETWEEN(1000,5000),RANDBETWEEN(0,999))</f>
        <v>647</v>
      </c>
      <c r="Z709" s="2">
        <f ca="1">IF(T709="Con Garantia",RANDBETWEEN(1000,5000),RANDBETWEEN(0,999))</f>
        <v>3111</v>
      </c>
      <c r="AA709" s="2">
        <f ca="1">IF(U709="Sin deuda",RANDBETWEEN(1000,5000),RANDBETWEEN(0,999))</f>
        <v>62</v>
      </c>
      <c r="AB709" s="4">
        <f ca="1">IF(Q709="Si Trabaja",RANDBETWEEN(1000,5000),RANDBETWEEN(0,999))</f>
        <v>4046</v>
      </c>
      <c r="AC709" s="4">
        <f ca="1">IF(AND(F709&gt;17,F709&lt;71),RANDBETWEEN(1000,5000),RANDBETWEEN(0,999))</f>
        <v>4925</v>
      </c>
      <c r="AD709" s="4">
        <f ca="1">IF(AND(AB709&gt;=0.5,(K709-X709)&gt;1000),RANDBETWEEN(1000,5000),RANDBETWEEN(0,999))</f>
        <v>1867</v>
      </c>
      <c r="AE709" s="4">
        <f ca="1">IF(OR(V709="",V709="Puntual"),RANDBETWEEN(1000,5000),RANDBETWEEN(0,999))</f>
        <v>1937</v>
      </c>
      <c r="AF709" s="4">
        <f ca="1">IF(OR(W709="Bajo Riesgo",AE709&gt;=1000),RANDBETWEEN(1000,5000),RANDBETWEEN(0,999))</f>
        <v>3029</v>
      </c>
      <c r="AG709">
        <f t="shared" ca="1" si="83"/>
        <v>1</v>
      </c>
    </row>
    <row r="710" spans="1:33" customFormat="1" x14ac:dyDescent="0.25">
      <c r="A710">
        <v>22509330</v>
      </c>
      <c r="B710" t="s">
        <v>1929</v>
      </c>
      <c r="C710" t="s">
        <v>1930</v>
      </c>
      <c r="D710">
        <v>519966607</v>
      </c>
      <c r="E710" t="s">
        <v>1931</v>
      </c>
      <c r="F710">
        <v>29</v>
      </c>
      <c r="G710" t="s">
        <v>42</v>
      </c>
      <c r="H710" t="str">
        <f t="shared" ca="1" si="77"/>
        <v>Propia</v>
      </c>
      <c r="I710" t="s">
        <v>79</v>
      </c>
      <c r="J710" t="s">
        <v>33</v>
      </c>
      <c r="K710">
        <f t="shared" ca="1" si="78"/>
        <v>5697</v>
      </c>
      <c r="L710" t="s">
        <v>135</v>
      </c>
      <c r="M710" t="s">
        <v>14661</v>
      </c>
      <c r="N710" t="s">
        <v>14661</v>
      </c>
      <c r="O710" t="s">
        <v>14661</v>
      </c>
      <c r="P710" t="s">
        <v>14661</v>
      </c>
      <c r="Q710" t="s">
        <v>14662</v>
      </c>
      <c r="R710" s="1">
        <v>42904</v>
      </c>
      <c r="S710" t="s">
        <v>755</v>
      </c>
      <c r="T710" t="str">
        <f t="shared" ca="1" si="79"/>
        <v>Con Garantia</v>
      </c>
      <c r="U710" t="str">
        <f t="shared" ca="1" si="80"/>
        <v>Con deuda</v>
      </c>
      <c r="V710" t="str">
        <f t="shared" ca="1" si="81"/>
        <v>Moroso</v>
      </c>
      <c r="W710" t="str">
        <f t="shared" ca="1" si="82"/>
        <v>Alto Riesgo</v>
      </c>
      <c r="X710">
        <v>1000</v>
      </c>
      <c r="Y710" s="2">
        <f ca="1">IF(H710="Propia",RANDBETWEEN(1000,5000),RANDBETWEEN(0,999))</f>
        <v>3556</v>
      </c>
      <c r="Z710" s="2">
        <f ca="1">IF(T710="Con Garantia",RANDBETWEEN(1000,5000),RANDBETWEEN(0,999))</f>
        <v>3128</v>
      </c>
      <c r="AA710" s="2">
        <f ca="1">IF(U710="Sin deuda",RANDBETWEEN(1000,5000),RANDBETWEEN(0,999))</f>
        <v>325</v>
      </c>
      <c r="AB710" s="4">
        <f ca="1">IF(Q710="Si Trabaja",RANDBETWEEN(1000,5000),RANDBETWEEN(0,999))</f>
        <v>806</v>
      </c>
      <c r="AC710" s="4">
        <f ca="1">IF(AND(F710&gt;17,F710&lt;71),RANDBETWEEN(1000,5000),RANDBETWEEN(0,999))</f>
        <v>3691</v>
      </c>
      <c r="AD710" s="4">
        <f ca="1">IF(AND(AB710&gt;=0.5,(K710-X710)&gt;1000),RANDBETWEEN(1000,5000),RANDBETWEEN(0,999))</f>
        <v>1539</v>
      </c>
      <c r="AE710" s="4">
        <f ca="1">IF(OR(V710="",V710="Puntual"),RANDBETWEEN(1000,5000),RANDBETWEEN(0,999))</f>
        <v>735</v>
      </c>
      <c r="AF710" s="4">
        <f ca="1">IF(OR(W710="Bajo Riesgo",AE710&gt;=1000),RANDBETWEEN(1000,5000),RANDBETWEEN(0,999))</f>
        <v>722</v>
      </c>
      <c r="AG710">
        <f t="shared" ca="1" si="83"/>
        <v>0</v>
      </c>
    </row>
    <row r="711" spans="1:33" customFormat="1" x14ac:dyDescent="0.25">
      <c r="A711">
        <v>76578145</v>
      </c>
      <c r="B711" t="s">
        <v>1932</v>
      </c>
      <c r="C711" t="s">
        <v>1639</v>
      </c>
      <c r="D711">
        <v>519335113</v>
      </c>
      <c r="E711" t="s">
        <v>1933</v>
      </c>
      <c r="F711">
        <v>18</v>
      </c>
      <c r="G711" t="s">
        <v>30</v>
      </c>
      <c r="H711" t="str">
        <f t="shared" ca="1" si="77"/>
        <v>Alquilada</v>
      </c>
      <c r="I711" t="s">
        <v>32</v>
      </c>
      <c r="J711" t="s">
        <v>33</v>
      </c>
      <c r="K711">
        <f t="shared" ca="1" si="78"/>
        <v>6142</v>
      </c>
      <c r="L711" t="s">
        <v>53</v>
      </c>
      <c r="M711" t="s">
        <v>13615</v>
      </c>
      <c r="N711">
        <v>8</v>
      </c>
      <c r="O711" t="s">
        <v>14663</v>
      </c>
      <c r="P711" t="s">
        <v>14668</v>
      </c>
      <c r="Q711" t="s">
        <v>14659</v>
      </c>
      <c r="R711" s="1">
        <v>42920</v>
      </c>
      <c r="S711" t="s">
        <v>34</v>
      </c>
      <c r="T711" t="str">
        <f t="shared" ca="1" si="79"/>
        <v>Con Garantia</v>
      </c>
      <c r="U711" t="str">
        <f t="shared" ca="1" si="80"/>
        <v>Con deuda</v>
      </c>
      <c r="V711" t="str">
        <f t="shared" ca="1" si="81"/>
        <v>Moroso</v>
      </c>
      <c r="W711" t="str">
        <f t="shared" ca="1" si="82"/>
        <v>Alto Riesgo</v>
      </c>
      <c r="X711">
        <v>1000</v>
      </c>
      <c r="Y711" s="2">
        <f ca="1">IF(H711="Propia",RANDBETWEEN(1000,5000),RANDBETWEEN(0,999))</f>
        <v>422</v>
      </c>
      <c r="Z711" s="2">
        <f ca="1">IF(T711="Con Garantia",RANDBETWEEN(1000,5000),RANDBETWEEN(0,999))</f>
        <v>2727</v>
      </c>
      <c r="AA711" s="2">
        <f ca="1">IF(U711="Sin deuda",RANDBETWEEN(1000,5000),RANDBETWEEN(0,999))</f>
        <v>964</v>
      </c>
      <c r="AB711" s="4">
        <f ca="1">IF(Q711="Si Trabaja",RANDBETWEEN(1000,5000),RANDBETWEEN(0,999))</f>
        <v>1673</v>
      </c>
      <c r="AC711" s="4">
        <f ca="1">IF(AND(F711&gt;17,F711&lt;71),RANDBETWEEN(1000,5000),RANDBETWEEN(0,999))</f>
        <v>4351</v>
      </c>
      <c r="AD711" s="4">
        <f ca="1">IF(AND(AB711&gt;=0.5,(K711-X711)&gt;1000),RANDBETWEEN(1000,5000),RANDBETWEEN(0,999))</f>
        <v>1338</v>
      </c>
      <c r="AE711" s="4">
        <f ca="1">IF(OR(V711="",V711="Puntual"),RANDBETWEEN(1000,5000),RANDBETWEEN(0,999))</f>
        <v>603</v>
      </c>
      <c r="AF711" s="4">
        <f ca="1">IF(OR(W711="Bajo Riesgo",AE711&gt;=1000),RANDBETWEEN(1000,5000),RANDBETWEEN(0,999))</f>
        <v>779</v>
      </c>
      <c r="AG711">
        <f t="shared" ca="1" si="83"/>
        <v>0</v>
      </c>
    </row>
    <row r="712" spans="1:33" customFormat="1" x14ac:dyDescent="0.25">
      <c r="A712">
        <v>40701900</v>
      </c>
      <c r="B712" t="s">
        <v>1934</v>
      </c>
      <c r="C712" t="s">
        <v>1935</v>
      </c>
      <c r="D712">
        <v>519777162</v>
      </c>
      <c r="E712" t="s">
        <v>1936</v>
      </c>
      <c r="F712">
        <v>68</v>
      </c>
      <c r="G712" t="s">
        <v>42</v>
      </c>
      <c r="H712" t="str">
        <f t="shared" ca="1" si="77"/>
        <v>Alquilada</v>
      </c>
      <c r="I712" t="s">
        <v>44</v>
      </c>
      <c r="J712" t="s">
        <v>33</v>
      </c>
      <c r="K712">
        <f t="shared" ca="1" si="78"/>
        <v>5762</v>
      </c>
      <c r="L712" t="s">
        <v>53</v>
      </c>
      <c r="M712" t="s">
        <v>13380</v>
      </c>
      <c r="N712">
        <v>2</v>
      </c>
      <c r="O712" t="s">
        <v>14657</v>
      </c>
      <c r="P712" t="s">
        <v>14667</v>
      </c>
      <c r="Q712" t="s">
        <v>14659</v>
      </c>
      <c r="R712" s="1">
        <v>42804</v>
      </c>
      <c r="S712" t="s">
        <v>34</v>
      </c>
      <c r="T712" t="str">
        <f t="shared" ca="1" si="79"/>
        <v>Sin Garantia</v>
      </c>
      <c r="U712" t="str">
        <f t="shared" ca="1" si="80"/>
        <v>Sin deuda</v>
      </c>
      <c r="V712" t="str">
        <f t="shared" ca="1" si="81"/>
        <v/>
      </c>
      <c r="W712" t="str">
        <f t="shared" ca="1" si="82"/>
        <v>Bajo Riesgo</v>
      </c>
      <c r="X712">
        <v>1000</v>
      </c>
      <c r="Y712" s="2">
        <f ca="1">IF(H712="Propia",RANDBETWEEN(1000,5000),RANDBETWEEN(0,999))</f>
        <v>693</v>
      </c>
      <c r="Z712" s="2">
        <f ca="1">IF(T712="Con Garantia",RANDBETWEEN(1000,5000),RANDBETWEEN(0,999))</f>
        <v>366</v>
      </c>
      <c r="AA712" s="2">
        <f ca="1">IF(U712="Sin deuda",RANDBETWEEN(1000,5000),RANDBETWEEN(0,999))</f>
        <v>2101</v>
      </c>
      <c r="AB712" s="4">
        <f ca="1">IF(Q712="Si Trabaja",RANDBETWEEN(1000,5000),RANDBETWEEN(0,999))</f>
        <v>1962</v>
      </c>
      <c r="AC712" s="4">
        <f ca="1">IF(AND(F712&gt;17,F712&lt;71),RANDBETWEEN(1000,5000),RANDBETWEEN(0,999))</f>
        <v>2142</v>
      </c>
      <c r="AD712" s="4">
        <f ca="1">IF(AND(AB712&gt;=0.5,(K712-X712)&gt;1000),RANDBETWEEN(1000,5000),RANDBETWEEN(0,999))</f>
        <v>3393</v>
      </c>
      <c r="AE712" s="4">
        <f ca="1">IF(OR(V712="",V712="Puntual"),RANDBETWEEN(1000,5000),RANDBETWEEN(0,999))</f>
        <v>4120</v>
      </c>
      <c r="AF712" s="4">
        <f ca="1">IF(OR(W712="Bajo Riesgo",AE712&gt;=1000),RANDBETWEEN(1000,5000),RANDBETWEEN(0,999))</f>
        <v>4342</v>
      </c>
      <c r="AG712">
        <f t="shared" ca="1" si="83"/>
        <v>1</v>
      </c>
    </row>
    <row r="713" spans="1:33" customFormat="1" x14ac:dyDescent="0.25">
      <c r="A713">
        <v>40565491</v>
      </c>
      <c r="B713" t="s">
        <v>1937</v>
      </c>
      <c r="C713" t="s">
        <v>1639</v>
      </c>
      <c r="D713">
        <v>989111127</v>
      </c>
      <c r="E713" t="s">
        <v>1938</v>
      </c>
      <c r="F713">
        <v>18</v>
      </c>
      <c r="G713" t="s">
        <v>30</v>
      </c>
      <c r="H713" t="str">
        <f t="shared" ca="1" si="77"/>
        <v>Propia</v>
      </c>
      <c r="I713" t="s">
        <v>79</v>
      </c>
      <c r="J713" t="s">
        <v>33</v>
      </c>
      <c r="K713">
        <f t="shared" ca="1" si="78"/>
        <v>6316</v>
      </c>
      <c r="L713" t="s">
        <v>107</v>
      </c>
      <c r="M713" t="s">
        <v>14661</v>
      </c>
      <c r="N713" t="s">
        <v>14661</v>
      </c>
      <c r="O713" t="s">
        <v>14661</v>
      </c>
      <c r="P713" t="s">
        <v>14661</v>
      </c>
      <c r="Q713" t="s">
        <v>14662</v>
      </c>
      <c r="R713" s="1">
        <v>42819</v>
      </c>
      <c r="S713" t="s">
        <v>34</v>
      </c>
      <c r="T713" t="str">
        <f t="shared" ca="1" si="79"/>
        <v>Con Garantia</v>
      </c>
      <c r="U713" t="str">
        <f t="shared" ca="1" si="80"/>
        <v>Con deuda</v>
      </c>
      <c r="V713" t="str">
        <f t="shared" ca="1" si="81"/>
        <v>Puntual</v>
      </c>
      <c r="W713" t="str">
        <f t="shared" ca="1" si="82"/>
        <v>Bajo Riesgo</v>
      </c>
      <c r="X713">
        <v>1000</v>
      </c>
      <c r="Y713" s="2">
        <f ca="1">IF(H713="Propia",RANDBETWEEN(1000,5000),RANDBETWEEN(0,999))</f>
        <v>3709</v>
      </c>
      <c r="Z713" s="2">
        <f ca="1">IF(T713="Con Garantia",RANDBETWEEN(1000,5000),RANDBETWEEN(0,999))</f>
        <v>2468</v>
      </c>
      <c r="AA713" s="2">
        <f ca="1">IF(U713="Sin deuda",RANDBETWEEN(1000,5000),RANDBETWEEN(0,999))</f>
        <v>133</v>
      </c>
      <c r="AB713" s="4">
        <f ca="1">IF(Q713="Si Trabaja",RANDBETWEEN(1000,5000),RANDBETWEEN(0,999))</f>
        <v>149</v>
      </c>
      <c r="AC713" s="4">
        <f ca="1">IF(AND(F713&gt;17,F713&lt;71),RANDBETWEEN(1000,5000),RANDBETWEEN(0,999))</f>
        <v>1112</v>
      </c>
      <c r="AD713" s="4">
        <f ca="1">IF(AND(AB713&gt;=0.5,(K713-X713)&gt;1000),RANDBETWEEN(1000,5000),RANDBETWEEN(0,999))</f>
        <v>2323</v>
      </c>
      <c r="AE713" s="4">
        <f ca="1">IF(OR(V713="",V713="Puntual"),RANDBETWEEN(1000,5000),RANDBETWEEN(0,999))</f>
        <v>4177</v>
      </c>
      <c r="AF713" s="4">
        <f ca="1">IF(OR(W713="Bajo Riesgo",AE713&gt;=1000),RANDBETWEEN(1000,5000),RANDBETWEEN(0,999))</f>
        <v>3043</v>
      </c>
      <c r="AG713">
        <f t="shared" ca="1" si="83"/>
        <v>0</v>
      </c>
    </row>
    <row r="714" spans="1:33" customFormat="1" x14ac:dyDescent="0.25">
      <c r="A714">
        <v>48171219</v>
      </c>
      <c r="B714" t="s">
        <v>1939</v>
      </c>
      <c r="C714" t="s">
        <v>1940</v>
      </c>
      <c r="D714">
        <v>946355656</v>
      </c>
      <c r="E714" t="s">
        <v>1941</v>
      </c>
      <c r="F714">
        <v>50</v>
      </c>
      <c r="G714" t="s">
        <v>30</v>
      </c>
      <c r="H714" t="str">
        <f t="shared" ca="1" si="77"/>
        <v>Alquilada</v>
      </c>
      <c r="I714" t="s">
        <v>44</v>
      </c>
      <c r="J714" t="s">
        <v>33</v>
      </c>
      <c r="K714">
        <f t="shared" ca="1" si="78"/>
        <v>6443</v>
      </c>
      <c r="L714" t="s">
        <v>131</v>
      </c>
      <c r="M714" t="s">
        <v>14661</v>
      </c>
      <c r="N714" t="s">
        <v>14661</v>
      </c>
      <c r="O714" t="s">
        <v>14661</v>
      </c>
      <c r="P714" t="s">
        <v>14661</v>
      </c>
      <c r="Q714" t="s">
        <v>14662</v>
      </c>
      <c r="R714" s="1">
        <v>42998</v>
      </c>
      <c r="S714" t="s">
        <v>755</v>
      </c>
      <c r="T714" t="str">
        <f t="shared" ca="1" si="79"/>
        <v>Con Garantia</v>
      </c>
      <c r="U714" t="str">
        <f t="shared" ca="1" si="80"/>
        <v>Con deuda</v>
      </c>
      <c r="V714" t="str">
        <f t="shared" ca="1" si="81"/>
        <v>Moroso</v>
      </c>
      <c r="W714" t="str">
        <f t="shared" ca="1" si="82"/>
        <v>Alto Riesgo</v>
      </c>
      <c r="X714">
        <v>1000</v>
      </c>
      <c r="Y714" s="2">
        <f ca="1">IF(H714="Propia",RANDBETWEEN(1000,5000),RANDBETWEEN(0,999))</f>
        <v>936</v>
      </c>
      <c r="Z714" s="2">
        <f ca="1">IF(T714="Con Garantia",RANDBETWEEN(1000,5000),RANDBETWEEN(0,999))</f>
        <v>2419</v>
      </c>
      <c r="AA714" s="2">
        <f ca="1">IF(U714="Sin deuda",RANDBETWEEN(1000,5000),RANDBETWEEN(0,999))</f>
        <v>824</v>
      </c>
      <c r="AB714" s="4">
        <f ca="1">IF(Q714="Si Trabaja",RANDBETWEEN(1000,5000),RANDBETWEEN(0,999))</f>
        <v>8</v>
      </c>
      <c r="AC714" s="4">
        <f ca="1">IF(AND(F714&gt;17,F714&lt;71),RANDBETWEEN(1000,5000),RANDBETWEEN(0,999))</f>
        <v>2853</v>
      </c>
      <c r="AD714" s="4">
        <f ca="1">IF(AND(AB714&gt;=0.5,(K714-X714)&gt;1000),RANDBETWEEN(1000,5000),RANDBETWEEN(0,999))</f>
        <v>1744</v>
      </c>
      <c r="AE714" s="4">
        <f ca="1">IF(OR(V714="",V714="Puntual"),RANDBETWEEN(1000,5000),RANDBETWEEN(0,999))</f>
        <v>953</v>
      </c>
      <c r="AF714" s="4">
        <f ca="1">IF(OR(W714="Bajo Riesgo",AE714&gt;=1000),RANDBETWEEN(1000,5000),RANDBETWEEN(0,999))</f>
        <v>534</v>
      </c>
      <c r="AG714">
        <f t="shared" ca="1" si="83"/>
        <v>0</v>
      </c>
    </row>
    <row r="715" spans="1:33" customFormat="1" x14ac:dyDescent="0.25">
      <c r="A715">
        <v>70178686</v>
      </c>
      <c r="B715" t="s">
        <v>1942</v>
      </c>
      <c r="C715" t="s">
        <v>1943</v>
      </c>
      <c r="D715">
        <v>944520457</v>
      </c>
      <c r="E715" t="s">
        <v>1944</v>
      </c>
      <c r="F715">
        <v>32</v>
      </c>
      <c r="G715" t="s">
        <v>42</v>
      </c>
      <c r="H715" t="str">
        <f t="shared" ca="1" si="77"/>
        <v>Alquilada</v>
      </c>
      <c r="I715" t="s">
        <v>49</v>
      </c>
      <c r="J715" t="s">
        <v>33</v>
      </c>
      <c r="K715">
        <f t="shared" ca="1" si="78"/>
        <v>5750</v>
      </c>
      <c r="L715" t="s">
        <v>53</v>
      </c>
      <c r="M715" t="s">
        <v>14661</v>
      </c>
      <c r="N715" t="s">
        <v>14661</v>
      </c>
      <c r="O715" t="s">
        <v>14661</v>
      </c>
      <c r="P715" t="s">
        <v>14661</v>
      </c>
      <c r="Q715" t="s">
        <v>14662</v>
      </c>
      <c r="R715" s="1">
        <v>42853</v>
      </c>
      <c r="S715" t="s">
        <v>34</v>
      </c>
      <c r="T715" t="str">
        <f t="shared" ca="1" si="79"/>
        <v>Sin Garantia</v>
      </c>
      <c r="U715" t="str">
        <f t="shared" ca="1" si="80"/>
        <v>Con deuda</v>
      </c>
      <c r="V715" t="str">
        <f t="shared" ca="1" si="81"/>
        <v>Puntual</v>
      </c>
      <c r="W715" t="str">
        <f t="shared" ca="1" si="82"/>
        <v>Bajo Riesgo</v>
      </c>
      <c r="X715">
        <v>1000</v>
      </c>
      <c r="Y715" s="2">
        <f ca="1">IF(H715="Propia",RANDBETWEEN(1000,5000),RANDBETWEEN(0,999))</f>
        <v>997</v>
      </c>
      <c r="Z715" s="2">
        <f ca="1">IF(T715="Con Garantia",RANDBETWEEN(1000,5000),RANDBETWEEN(0,999))</f>
        <v>611</v>
      </c>
      <c r="AA715" s="2">
        <f ca="1">IF(U715="Sin deuda",RANDBETWEEN(1000,5000),RANDBETWEEN(0,999))</f>
        <v>322</v>
      </c>
      <c r="AB715" s="4">
        <f ca="1">IF(Q715="Si Trabaja",RANDBETWEEN(1000,5000),RANDBETWEEN(0,999))</f>
        <v>714</v>
      </c>
      <c r="AC715" s="4">
        <f ca="1">IF(AND(F715&gt;17,F715&lt;71),RANDBETWEEN(1000,5000),RANDBETWEEN(0,999))</f>
        <v>1886</v>
      </c>
      <c r="AD715" s="4">
        <f ca="1">IF(AND(AB715&gt;=0.5,(K715-X715)&gt;1000),RANDBETWEEN(1000,5000),RANDBETWEEN(0,999))</f>
        <v>3161</v>
      </c>
      <c r="AE715" s="4">
        <f ca="1">IF(OR(V715="",V715="Puntual"),RANDBETWEEN(1000,5000),RANDBETWEEN(0,999))</f>
        <v>3290</v>
      </c>
      <c r="AF715" s="4">
        <f ca="1">IF(OR(W715="Bajo Riesgo",AE715&gt;=1000),RANDBETWEEN(1000,5000),RANDBETWEEN(0,999))</f>
        <v>2567</v>
      </c>
      <c r="AG715">
        <f t="shared" ca="1" si="83"/>
        <v>0</v>
      </c>
    </row>
    <row r="716" spans="1:33" customFormat="1" x14ac:dyDescent="0.25">
      <c r="A716">
        <v>80040758</v>
      </c>
      <c r="B716" t="s">
        <v>1945</v>
      </c>
      <c r="C716" t="s">
        <v>1946</v>
      </c>
      <c r="D716">
        <v>931803142</v>
      </c>
      <c r="E716" t="s">
        <v>1947</v>
      </c>
      <c r="F716">
        <v>29</v>
      </c>
      <c r="G716" t="s">
        <v>42</v>
      </c>
      <c r="H716" t="str">
        <f t="shared" ca="1" si="77"/>
        <v>Alquilada</v>
      </c>
      <c r="I716" t="s">
        <v>32</v>
      </c>
      <c r="J716" t="s">
        <v>33</v>
      </c>
      <c r="K716">
        <f t="shared" ca="1" si="78"/>
        <v>5300</v>
      </c>
      <c r="L716" t="s">
        <v>74</v>
      </c>
      <c r="M716" t="s">
        <v>13331</v>
      </c>
      <c r="N716">
        <v>2</v>
      </c>
      <c r="O716" t="s">
        <v>14663</v>
      </c>
      <c r="P716" t="s">
        <v>14669</v>
      </c>
      <c r="Q716" t="s">
        <v>14659</v>
      </c>
      <c r="R716" s="1">
        <v>42820</v>
      </c>
      <c r="S716" t="s">
        <v>34</v>
      </c>
      <c r="T716" t="str">
        <f t="shared" ca="1" si="79"/>
        <v>Con Garantia</v>
      </c>
      <c r="U716" t="str">
        <f t="shared" ca="1" si="80"/>
        <v>Con deuda</v>
      </c>
      <c r="V716" t="str">
        <f t="shared" ca="1" si="81"/>
        <v>Moroso</v>
      </c>
      <c r="W716" t="str">
        <f t="shared" ca="1" si="82"/>
        <v>Alto Riesgo</v>
      </c>
      <c r="X716">
        <v>1000</v>
      </c>
      <c r="Y716" s="2">
        <f ca="1">IF(H716="Propia",RANDBETWEEN(1000,5000),RANDBETWEEN(0,999))</f>
        <v>93</v>
      </c>
      <c r="Z716" s="2">
        <f ca="1">IF(T716="Con Garantia",RANDBETWEEN(1000,5000),RANDBETWEEN(0,999))</f>
        <v>4034</v>
      </c>
      <c r="AA716" s="2">
        <f ca="1">IF(U716="Sin deuda",RANDBETWEEN(1000,5000),RANDBETWEEN(0,999))</f>
        <v>157</v>
      </c>
      <c r="AB716" s="4">
        <f ca="1">IF(Q716="Si Trabaja",RANDBETWEEN(1000,5000),RANDBETWEEN(0,999))</f>
        <v>1651</v>
      </c>
      <c r="AC716" s="4">
        <f ca="1">IF(AND(F716&gt;17,F716&lt;71),RANDBETWEEN(1000,5000),RANDBETWEEN(0,999))</f>
        <v>3896</v>
      </c>
      <c r="AD716" s="4">
        <f ca="1">IF(AND(AB716&gt;=0.5,(K716-X716)&gt;1000),RANDBETWEEN(1000,5000),RANDBETWEEN(0,999))</f>
        <v>1982</v>
      </c>
      <c r="AE716" s="4">
        <f ca="1">IF(OR(V716="",V716="Puntual"),RANDBETWEEN(1000,5000),RANDBETWEEN(0,999))</f>
        <v>801</v>
      </c>
      <c r="AF716" s="4">
        <f ca="1">IF(OR(W716="Bajo Riesgo",AE716&gt;=1000),RANDBETWEEN(1000,5000),RANDBETWEEN(0,999))</f>
        <v>740</v>
      </c>
      <c r="AG716">
        <f t="shared" ca="1" si="83"/>
        <v>0</v>
      </c>
    </row>
    <row r="717" spans="1:33" customFormat="1" x14ac:dyDescent="0.25">
      <c r="A717">
        <v>75425025</v>
      </c>
      <c r="B717" t="s">
        <v>1948</v>
      </c>
      <c r="C717" t="s">
        <v>1943</v>
      </c>
      <c r="D717">
        <v>519237207</v>
      </c>
      <c r="E717" t="s">
        <v>1949</v>
      </c>
      <c r="F717">
        <v>28</v>
      </c>
      <c r="G717" t="s">
        <v>42</v>
      </c>
      <c r="H717" t="str">
        <f t="shared" ca="1" si="77"/>
        <v>Propia</v>
      </c>
      <c r="I717" t="s">
        <v>49</v>
      </c>
      <c r="J717" t="s">
        <v>33</v>
      </c>
      <c r="K717">
        <f t="shared" ca="1" si="78"/>
        <v>6037</v>
      </c>
      <c r="L717" t="s">
        <v>53</v>
      </c>
      <c r="M717" t="s">
        <v>14047</v>
      </c>
      <c r="N717">
        <v>4</v>
      </c>
      <c r="O717" t="s">
        <v>14657</v>
      </c>
      <c r="P717" t="s">
        <v>14669</v>
      </c>
      <c r="Q717" t="s">
        <v>14659</v>
      </c>
      <c r="R717" s="1">
        <v>42762</v>
      </c>
      <c r="S717" t="s">
        <v>34</v>
      </c>
      <c r="T717" t="str">
        <f t="shared" ca="1" si="79"/>
        <v>Con Garantia</v>
      </c>
      <c r="U717" t="str">
        <f t="shared" ca="1" si="80"/>
        <v>Sin deuda</v>
      </c>
      <c r="V717" t="str">
        <f t="shared" ca="1" si="81"/>
        <v/>
      </c>
      <c r="W717" t="str">
        <f t="shared" ca="1" si="82"/>
        <v>Bajo Riesgo</v>
      </c>
      <c r="X717">
        <v>1000</v>
      </c>
      <c r="Y717" s="2">
        <f ca="1">IF(H717="Propia",RANDBETWEEN(1000,5000),RANDBETWEEN(0,999))</f>
        <v>3164</v>
      </c>
      <c r="Z717" s="2">
        <f ca="1">IF(T717="Con Garantia",RANDBETWEEN(1000,5000),RANDBETWEEN(0,999))</f>
        <v>4063</v>
      </c>
      <c r="AA717" s="2">
        <f ca="1">IF(U717="Sin deuda",RANDBETWEEN(1000,5000),RANDBETWEEN(0,999))</f>
        <v>2921</v>
      </c>
      <c r="AB717" s="4">
        <f ca="1">IF(Q717="Si Trabaja",RANDBETWEEN(1000,5000),RANDBETWEEN(0,999))</f>
        <v>2764</v>
      </c>
      <c r="AC717" s="4">
        <f ca="1">IF(AND(F717&gt;17,F717&lt;71),RANDBETWEEN(1000,5000),RANDBETWEEN(0,999))</f>
        <v>2146</v>
      </c>
      <c r="AD717" s="4">
        <f ca="1">IF(AND(AB717&gt;=0.5,(K717-X717)&gt;1000),RANDBETWEEN(1000,5000),RANDBETWEEN(0,999))</f>
        <v>3332</v>
      </c>
      <c r="AE717" s="4">
        <f ca="1">IF(OR(V717="",V717="Puntual"),RANDBETWEEN(1000,5000),RANDBETWEEN(0,999))</f>
        <v>2440</v>
      </c>
      <c r="AF717" s="4">
        <f ca="1">IF(OR(W717="Bajo Riesgo",AE717&gt;=1000),RANDBETWEEN(1000,5000),RANDBETWEEN(0,999))</f>
        <v>1702</v>
      </c>
      <c r="AG717">
        <f t="shared" ca="1" si="83"/>
        <v>1</v>
      </c>
    </row>
    <row r="718" spans="1:33" customFormat="1" x14ac:dyDescent="0.25">
      <c r="A718">
        <v>80040758</v>
      </c>
      <c r="B718" t="s">
        <v>1945</v>
      </c>
      <c r="C718" t="s">
        <v>1950</v>
      </c>
      <c r="D718">
        <v>931803140</v>
      </c>
      <c r="E718" t="s">
        <v>1947</v>
      </c>
      <c r="F718">
        <v>69</v>
      </c>
      <c r="G718" t="s">
        <v>42</v>
      </c>
      <c r="H718" t="str">
        <f t="shared" ca="1" si="77"/>
        <v>Alquilada</v>
      </c>
      <c r="I718" t="s">
        <v>79</v>
      </c>
      <c r="J718" t="s">
        <v>33</v>
      </c>
      <c r="K718">
        <f t="shared" ca="1" si="78"/>
        <v>6406</v>
      </c>
      <c r="L718" t="s">
        <v>121</v>
      </c>
      <c r="M718" t="s">
        <v>14661</v>
      </c>
      <c r="N718" t="s">
        <v>14661</v>
      </c>
      <c r="O718" t="s">
        <v>14661</v>
      </c>
      <c r="P718" t="s">
        <v>14661</v>
      </c>
      <c r="Q718" t="s">
        <v>14662</v>
      </c>
      <c r="R718" s="1">
        <v>42859</v>
      </c>
      <c r="S718" t="s">
        <v>34</v>
      </c>
      <c r="T718" t="str">
        <f t="shared" ca="1" si="79"/>
        <v>Con Garantia</v>
      </c>
      <c r="U718" t="str">
        <f t="shared" ca="1" si="80"/>
        <v>Sin deuda</v>
      </c>
      <c r="V718" t="str">
        <f t="shared" ca="1" si="81"/>
        <v/>
      </c>
      <c r="W718" t="str">
        <f t="shared" ca="1" si="82"/>
        <v>Bajo Riesgo</v>
      </c>
      <c r="X718">
        <v>1000</v>
      </c>
      <c r="Y718" s="2">
        <f ca="1">IF(H718="Propia",RANDBETWEEN(1000,5000),RANDBETWEEN(0,999))</f>
        <v>739</v>
      </c>
      <c r="Z718" s="2">
        <f ca="1">IF(T718="Con Garantia",RANDBETWEEN(1000,5000),RANDBETWEEN(0,999))</f>
        <v>4055</v>
      </c>
      <c r="AA718" s="2">
        <f ca="1">IF(U718="Sin deuda",RANDBETWEEN(1000,5000),RANDBETWEEN(0,999))</f>
        <v>1144</v>
      </c>
      <c r="AB718" s="4">
        <f ca="1">IF(Q718="Si Trabaja",RANDBETWEEN(1000,5000),RANDBETWEEN(0,999))</f>
        <v>247</v>
      </c>
      <c r="AC718" s="4">
        <f ca="1">IF(AND(F718&gt;17,F718&lt;71),RANDBETWEEN(1000,5000),RANDBETWEEN(0,999))</f>
        <v>2166</v>
      </c>
      <c r="AD718" s="4">
        <f ca="1">IF(AND(AB718&gt;=0.5,(K718-X718)&gt;1000),RANDBETWEEN(1000,5000),RANDBETWEEN(0,999))</f>
        <v>4975</v>
      </c>
      <c r="AE718" s="4">
        <f ca="1">IF(OR(V718="",V718="Puntual"),RANDBETWEEN(1000,5000),RANDBETWEEN(0,999))</f>
        <v>2536</v>
      </c>
      <c r="AF718" s="4">
        <f ca="1">IF(OR(W718="Bajo Riesgo",AE718&gt;=1000),RANDBETWEEN(1000,5000),RANDBETWEEN(0,999))</f>
        <v>2905</v>
      </c>
      <c r="AG718">
        <f t="shared" ca="1" si="83"/>
        <v>0</v>
      </c>
    </row>
    <row r="719" spans="1:33" customFormat="1" x14ac:dyDescent="0.25">
      <c r="A719">
        <v>644665</v>
      </c>
      <c r="B719" t="s">
        <v>1951</v>
      </c>
      <c r="C719" t="s">
        <v>1952</v>
      </c>
      <c r="D719">
        <v>519940956</v>
      </c>
      <c r="E719" t="s">
        <v>1953</v>
      </c>
      <c r="F719">
        <v>50</v>
      </c>
      <c r="G719" t="s">
        <v>42</v>
      </c>
      <c r="H719" t="str">
        <f t="shared" ca="1" si="77"/>
        <v>Alquilada</v>
      </c>
      <c r="I719" t="s">
        <v>79</v>
      </c>
      <c r="J719" t="s">
        <v>33</v>
      </c>
      <c r="K719">
        <f t="shared" ca="1" si="78"/>
        <v>6401</v>
      </c>
      <c r="L719" t="s">
        <v>135</v>
      </c>
      <c r="M719" t="s">
        <v>12816</v>
      </c>
      <c r="N719">
        <v>8</v>
      </c>
      <c r="O719" t="s">
        <v>14663</v>
      </c>
      <c r="P719" t="s">
        <v>14670</v>
      </c>
      <c r="Q719" t="s">
        <v>14659</v>
      </c>
      <c r="R719" s="1">
        <v>43097</v>
      </c>
      <c r="S719" t="s">
        <v>755</v>
      </c>
      <c r="T719" t="str">
        <f t="shared" ca="1" si="79"/>
        <v>Con Garantia</v>
      </c>
      <c r="U719" t="str">
        <f t="shared" ca="1" si="80"/>
        <v>Con deuda</v>
      </c>
      <c r="V719" t="str">
        <f t="shared" ca="1" si="81"/>
        <v>Puntual</v>
      </c>
      <c r="W719" t="str">
        <f t="shared" ca="1" si="82"/>
        <v>Bajo Riesgo</v>
      </c>
      <c r="X719">
        <v>1000</v>
      </c>
      <c r="Y719" s="2">
        <f ca="1">IF(H719="Propia",RANDBETWEEN(1000,5000),RANDBETWEEN(0,999))</f>
        <v>231</v>
      </c>
      <c r="Z719" s="2">
        <f ca="1">IF(T719="Con Garantia",RANDBETWEEN(1000,5000),RANDBETWEEN(0,999))</f>
        <v>3651</v>
      </c>
      <c r="AA719" s="2">
        <f ca="1">IF(U719="Sin deuda",RANDBETWEEN(1000,5000),RANDBETWEEN(0,999))</f>
        <v>585</v>
      </c>
      <c r="AB719" s="4">
        <f ca="1">IF(Q719="Si Trabaja",RANDBETWEEN(1000,5000),RANDBETWEEN(0,999))</f>
        <v>3993</v>
      </c>
      <c r="AC719" s="4">
        <f ca="1">IF(AND(F719&gt;17,F719&lt;71),RANDBETWEEN(1000,5000),RANDBETWEEN(0,999))</f>
        <v>4771</v>
      </c>
      <c r="AD719" s="4">
        <f ca="1">IF(AND(AB719&gt;=0.5,(K719-X719)&gt;1000),RANDBETWEEN(1000,5000),RANDBETWEEN(0,999))</f>
        <v>4514</v>
      </c>
      <c r="AE719" s="4">
        <f ca="1">IF(OR(V719="",V719="Puntual"),RANDBETWEEN(1000,5000),RANDBETWEEN(0,999))</f>
        <v>4514</v>
      </c>
      <c r="AF719" s="4">
        <f ca="1">IF(OR(W719="Bajo Riesgo",AE719&gt;=1000),RANDBETWEEN(1000,5000),RANDBETWEEN(0,999))</f>
        <v>1540</v>
      </c>
      <c r="AG719">
        <f t="shared" ca="1" si="83"/>
        <v>1</v>
      </c>
    </row>
    <row r="720" spans="1:33" customFormat="1" x14ac:dyDescent="0.25">
      <c r="A720">
        <v>22506303</v>
      </c>
      <c r="B720" t="s">
        <v>1954</v>
      </c>
      <c r="C720" t="s">
        <v>1955</v>
      </c>
      <c r="D720">
        <v>972634691</v>
      </c>
      <c r="E720" t="s">
        <v>1956</v>
      </c>
      <c r="F720">
        <v>50</v>
      </c>
      <c r="G720" t="s">
        <v>30</v>
      </c>
      <c r="H720" t="str">
        <f t="shared" ca="1" si="77"/>
        <v>Propia</v>
      </c>
      <c r="I720" t="s">
        <v>79</v>
      </c>
      <c r="J720" t="s">
        <v>33</v>
      </c>
      <c r="K720">
        <f t="shared" ca="1" si="78"/>
        <v>7617</v>
      </c>
      <c r="L720" t="s">
        <v>38</v>
      </c>
      <c r="M720" t="s">
        <v>14661</v>
      </c>
      <c r="N720" t="s">
        <v>14661</v>
      </c>
      <c r="O720" t="s">
        <v>14661</v>
      </c>
      <c r="P720" t="s">
        <v>14661</v>
      </c>
      <c r="Q720" t="s">
        <v>14662</v>
      </c>
      <c r="R720" s="1">
        <v>43031</v>
      </c>
      <c r="S720" t="s">
        <v>755</v>
      </c>
      <c r="T720" t="str">
        <f t="shared" ca="1" si="79"/>
        <v>Con Garantia</v>
      </c>
      <c r="U720" t="str">
        <f t="shared" ca="1" si="80"/>
        <v>Sin deuda</v>
      </c>
      <c r="V720" t="str">
        <f t="shared" ca="1" si="81"/>
        <v/>
      </c>
      <c r="W720" t="str">
        <f t="shared" ca="1" si="82"/>
        <v>Bajo Riesgo</v>
      </c>
      <c r="X720">
        <v>1000</v>
      </c>
      <c r="Y720" s="2">
        <f ca="1">IF(H720="Propia",RANDBETWEEN(1000,5000),RANDBETWEEN(0,999))</f>
        <v>1553</v>
      </c>
      <c r="Z720" s="2">
        <f ca="1">IF(T720="Con Garantia",RANDBETWEEN(1000,5000),RANDBETWEEN(0,999))</f>
        <v>1474</v>
      </c>
      <c r="AA720" s="2">
        <f ca="1">IF(U720="Sin deuda",RANDBETWEEN(1000,5000),RANDBETWEEN(0,999))</f>
        <v>3257</v>
      </c>
      <c r="AB720" s="4">
        <f ca="1">IF(Q720="Si Trabaja",RANDBETWEEN(1000,5000),RANDBETWEEN(0,999))</f>
        <v>430</v>
      </c>
      <c r="AC720" s="4">
        <f ca="1">IF(AND(F720&gt;17,F720&lt;71),RANDBETWEEN(1000,5000),RANDBETWEEN(0,999))</f>
        <v>3174</v>
      </c>
      <c r="AD720" s="4">
        <f ca="1">IF(AND(AB720&gt;=0.5,(K720-X720)&gt;1000),RANDBETWEEN(1000,5000),RANDBETWEEN(0,999))</f>
        <v>3056</v>
      </c>
      <c r="AE720" s="4">
        <f ca="1">IF(OR(V720="",V720="Puntual"),RANDBETWEEN(1000,5000),RANDBETWEEN(0,999))</f>
        <v>3959</v>
      </c>
      <c r="AF720" s="4">
        <f ca="1">IF(OR(W720="Bajo Riesgo",AE720&gt;=1000),RANDBETWEEN(1000,5000),RANDBETWEEN(0,999))</f>
        <v>1591</v>
      </c>
      <c r="AG720">
        <f t="shared" ca="1" si="83"/>
        <v>0</v>
      </c>
    </row>
    <row r="721" spans="1:33" customFormat="1" x14ac:dyDescent="0.25">
      <c r="A721">
        <v>77914220</v>
      </c>
      <c r="B721" t="s">
        <v>1957</v>
      </c>
      <c r="C721" t="s">
        <v>1958</v>
      </c>
      <c r="D721">
        <v>916897395</v>
      </c>
      <c r="E721" t="s">
        <v>1959</v>
      </c>
      <c r="F721">
        <v>37</v>
      </c>
      <c r="G721" t="s">
        <v>42</v>
      </c>
      <c r="H721" t="str">
        <f t="shared" ca="1" si="77"/>
        <v>Alquilada</v>
      </c>
      <c r="I721" t="s">
        <v>32</v>
      </c>
      <c r="J721" t="s">
        <v>33</v>
      </c>
      <c r="K721">
        <f t="shared" ca="1" si="78"/>
        <v>5810</v>
      </c>
      <c r="L721" t="s">
        <v>53</v>
      </c>
      <c r="M721" t="s">
        <v>14661</v>
      </c>
      <c r="N721" t="s">
        <v>14661</v>
      </c>
      <c r="O721" t="s">
        <v>14661</v>
      </c>
      <c r="P721" t="s">
        <v>14661</v>
      </c>
      <c r="Q721" t="s">
        <v>14662</v>
      </c>
      <c r="R721" s="1">
        <v>42962</v>
      </c>
      <c r="S721" t="s">
        <v>755</v>
      </c>
      <c r="T721" t="str">
        <f t="shared" ca="1" si="79"/>
        <v>Sin Garantia</v>
      </c>
      <c r="U721" t="str">
        <f t="shared" ca="1" si="80"/>
        <v>Con deuda</v>
      </c>
      <c r="V721" t="str">
        <f t="shared" ca="1" si="81"/>
        <v>Puntual</v>
      </c>
      <c r="W721" t="str">
        <f t="shared" ca="1" si="82"/>
        <v>Bajo Riesgo</v>
      </c>
      <c r="X721">
        <v>1000</v>
      </c>
      <c r="Y721" s="2">
        <f ca="1">IF(H721="Propia",RANDBETWEEN(1000,5000),RANDBETWEEN(0,999))</f>
        <v>91</v>
      </c>
      <c r="Z721" s="2">
        <f ca="1">IF(T721="Con Garantia",RANDBETWEEN(1000,5000),RANDBETWEEN(0,999))</f>
        <v>808</v>
      </c>
      <c r="AA721" s="2">
        <f ca="1">IF(U721="Sin deuda",RANDBETWEEN(1000,5000),RANDBETWEEN(0,999))</f>
        <v>782</v>
      </c>
      <c r="AB721" s="4">
        <f ca="1">IF(Q721="Si Trabaja",RANDBETWEEN(1000,5000),RANDBETWEEN(0,999))</f>
        <v>243</v>
      </c>
      <c r="AC721" s="4">
        <f ca="1">IF(AND(F721&gt;17,F721&lt;71),RANDBETWEEN(1000,5000),RANDBETWEEN(0,999))</f>
        <v>3748</v>
      </c>
      <c r="AD721" s="4">
        <f ca="1">IF(AND(AB721&gt;=0.5,(K721-X721)&gt;1000),RANDBETWEEN(1000,5000),RANDBETWEEN(0,999))</f>
        <v>1277</v>
      </c>
      <c r="AE721" s="4">
        <f ca="1">IF(OR(V721="",V721="Puntual"),RANDBETWEEN(1000,5000),RANDBETWEEN(0,999))</f>
        <v>4137</v>
      </c>
      <c r="AF721" s="4">
        <f ca="1">IF(OR(W721="Bajo Riesgo",AE721&gt;=1000),RANDBETWEEN(1000,5000),RANDBETWEEN(0,999))</f>
        <v>1427</v>
      </c>
      <c r="AG721">
        <f t="shared" ca="1" si="83"/>
        <v>0</v>
      </c>
    </row>
    <row r="722" spans="1:33" customFormat="1" x14ac:dyDescent="0.25">
      <c r="A722">
        <v>40521761</v>
      </c>
      <c r="B722" t="s">
        <v>1960</v>
      </c>
      <c r="C722" t="s">
        <v>1961</v>
      </c>
      <c r="D722">
        <v>978413488</v>
      </c>
      <c r="E722" t="s">
        <v>1962</v>
      </c>
      <c r="F722">
        <v>29</v>
      </c>
      <c r="G722" t="s">
        <v>30</v>
      </c>
      <c r="H722" t="str">
        <f t="shared" ca="1" si="77"/>
        <v>Alquilada</v>
      </c>
      <c r="I722" t="s">
        <v>44</v>
      </c>
      <c r="J722" t="s">
        <v>33</v>
      </c>
      <c r="K722">
        <f t="shared" ca="1" si="78"/>
        <v>6650</v>
      </c>
      <c r="L722" t="s">
        <v>103</v>
      </c>
      <c r="M722" t="s">
        <v>13808</v>
      </c>
      <c r="N722">
        <v>6</v>
      </c>
      <c r="O722" t="s">
        <v>14663</v>
      </c>
      <c r="P722" t="s">
        <v>14665</v>
      </c>
      <c r="Q722" t="s">
        <v>14659</v>
      </c>
      <c r="R722" s="1">
        <v>42751</v>
      </c>
      <c r="S722" t="s">
        <v>34</v>
      </c>
      <c r="T722" t="str">
        <f t="shared" ca="1" si="79"/>
        <v>Con Garantia</v>
      </c>
      <c r="U722" t="str">
        <f t="shared" ca="1" si="80"/>
        <v>Con deuda</v>
      </c>
      <c r="V722" t="str">
        <f t="shared" ca="1" si="81"/>
        <v>Puntual</v>
      </c>
      <c r="W722" t="str">
        <f t="shared" ca="1" si="82"/>
        <v>Bajo Riesgo</v>
      </c>
      <c r="X722">
        <v>1000</v>
      </c>
      <c r="Y722" s="2">
        <f ca="1">IF(H722="Propia",RANDBETWEEN(1000,5000),RANDBETWEEN(0,999))</f>
        <v>442</v>
      </c>
      <c r="Z722" s="2">
        <f ca="1">IF(T722="Con Garantia",RANDBETWEEN(1000,5000),RANDBETWEEN(0,999))</f>
        <v>3361</v>
      </c>
      <c r="AA722" s="2">
        <f ca="1">IF(U722="Sin deuda",RANDBETWEEN(1000,5000),RANDBETWEEN(0,999))</f>
        <v>126</v>
      </c>
      <c r="AB722" s="4">
        <f ca="1">IF(Q722="Si Trabaja",RANDBETWEEN(1000,5000),RANDBETWEEN(0,999))</f>
        <v>4304</v>
      </c>
      <c r="AC722" s="4">
        <f ca="1">IF(AND(F722&gt;17,F722&lt;71),RANDBETWEEN(1000,5000),RANDBETWEEN(0,999))</f>
        <v>1981</v>
      </c>
      <c r="AD722" s="4">
        <f ca="1">IF(AND(AB722&gt;=0.5,(K722-X722)&gt;1000),RANDBETWEEN(1000,5000),RANDBETWEEN(0,999))</f>
        <v>4978</v>
      </c>
      <c r="AE722" s="4">
        <f ca="1">IF(OR(V722="",V722="Puntual"),RANDBETWEEN(1000,5000),RANDBETWEEN(0,999))</f>
        <v>1008</v>
      </c>
      <c r="AF722" s="4">
        <f ca="1">IF(OR(W722="Bajo Riesgo",AE722&gt;=1000),RANDBETWEEN(1000,5000),RANDBETWEEN(0,999))</f>
        <v>3809</v>
      </c>
      <c r="AG722">
        <f t="shared" ca="1" si="83"/>
        <v>1</v>
      </c>
    </row>
    <row r="723" spans="1:33" customFormat="1" x14ac:dyDescent="0.25">
      <c r="A723">
        <v>47991062</v>
      </c>
      <c r="B723" t="s">
        <v>1963</v>
      </c>
      <c r="C723" t="s">
        <v>1961</v>
      </c>
      <c r="D723">
        <v>519022335</v>
      </c>
      <c r="E723" t="s">
        <v>1964</v>
      </c>
      <c r="F723">
        <v>67</v>
      </c>
      <c r="G723" t="s">
        <v>42</v>
      </c>
      <c r="H723" t="str">
        <f t="shared" ca="1" si="77"/>
        <v>Alquilada</v>
      </c>
      <c r="I723" t="s">
        <v>49</v>
      </c>
      <c r="J723" t="s">
        <v>33</v>
      </c>
      <c r="K723">
        <f t="shared" ca="1" si="78"/>
        <v>5345</v>
      </c>
      <c r="L723" t="s">
        <v>53</v>
      </c>
      <c r="M723" t="s">
        <v>14661</v>
      </c>
      <c r="N723" t="s">
        <v>14661</v>
      </c>
      <c r="O723" t="s">
        <v>14661</v>
      </c>
      <c r="P723" t="s">
        <v>14661</v>
      </c>
      <c r="Q723" t="s">
        <v>14662</v>
      </c>
      <c r="R723" s="1">
        <v>42885</v>
      </c>
      <c r="S723" t="s">
        <v>34</v>
      </c>
      <c r="T723" t="str">
        <f t="shared" ca="1" si="79"/>
        <v>Con Garantia</v>
      </c>
      <c r="U723" t="str">
        <f t="shared" ca="1" si="80"/>
        <v>Con deuda</v>
      </c>
      <c r="V723" t="str">
        <f t="shared" ca="1" si="81"/>
        <v>Puntual</v>
      </c>
      <c r="W723" t="str">
        <f t="shared" ca="1" si="82"/>
        <v>Bajo Riesgo</v>
      </c>
      <c r="X723">
        <v>1000</v>
      </c>
      <c r="Y723" s="2">
        <f ca="1">IF(H723="Propia",RANDBETWEEN(1000,5000),RANDBETWEEN(0,999))</f>
        <v>862</v>
      </c>
      <c r="Z723" s="2">
        <f ca="1">IF(T723="Con Garantia",RANDBETWEEN(1000,5000),RANDBETWEEN(0,999))</f>
        <v>4863</v>
      </c>
      <c r="AA723" s="2">
        <f ca="1">IF(U723="Sin deuda",RANDBETWEEN(1000,5000),RANDBETWEEN(0,999))</f>
        <v>597</v>
      </c>
      <c r="AB723" s="4">
        <f ca="1">IF(Q723="Si Trabaja",RANDBETWEEN(1000,5000),RANDBETWEEN(0,999))</f>
        <v>936</v>
      </c>
      <c r="AC723" s="4">
        <f ca="1">IF(AND(F723&gt;17,F723&lt;71),RANDBETWEEN(1000,5000),RANDBETWEEN(0,999))</f>
        <v>4483</v>
      </c>
      <c r="AD723" s="4">
        <f ca="1">IF(AND(AB723&gt;=0.5,(K723-X723)&gt;1000),RANDBETWEEN(1000,5000),RANDBETWEEN(0,999))</f>
        <v>2083</v>
      </c>
      <c r="AE723" s="4">
        <f ca="1">IF(OR(V723="",V723="Puntual"),RANDBETWEEN(1000,5000),RANDBETWEEN(0,999))</f>
        <v>1432</v>
      </c>
      <c r="AF723" s="4">
        <f ca="1">IF(OR(W723="Bajo Riesgo",AE723&gt;=1000),RANDBETWEEN(1000,5000),RANDBETWEEN(0,999))</f>
        <v>3590</v>
      </c>
      <c r="AG723">
        <f t="shared" ca="1" si="83"/>
        <v>0</v>
      </c>
    </row>
    <row r="724" spans="1:33" customFormat="1" x14ac:dyDescent="0.25">
      <c r="A724">
        <v>47991062</v>
      </c>
      <c r="B724" t="s">
        <v>1963</v>
      </c>
      <c r="C724" t="s">
        <v>1639</v>
      </c>
      <c r="D724">
        <v>519022335</v>
      </c>
      <c r="E724" t="s">
        <v>1964</v>
      </c>
      <c r="F724">
        <v>31</v>
      </c>
      <c r="G724" t="s">
        <v>42</v>
      </c>
      <c r="H724" t="str">
        <f t="shared" ca="1" si="77"/>
        <v>Propia</v>
      </c>
      <c r="I724" t="s">
        <v>44</v>
      </c>
      <c r="J724" t="s">
        <v>33</v>
      </c>
      <c r="K724">
        <f t="shared" ca="1" si="78"/>
        <v>7896</v>
      </c>
      <c r="L724" t="s">
        <v>53</v>
      </c>
      <c r="M724" t="s">
        <v>14245</v>
      </c>
      <c r="N724">
        <v>9</v>
      </c>
      <c r="O724" t="s">
        <v>14657</v>
      </c>
      <c r="P724" t="s">
        <v>14666</v>
      </c>
      <c r="Q724" t="s">
        <v>14659</v>
      </c>
      <c r="R724" s="1">
        <v>42937</v>
      </c>
      <c r="S724" t="s">
        <v>755</v>
      </c>
      <c r="T724" t="str">
        <f t="shared" ca="1" si="79"/>
        <v>Sin Garantia</v>
      </c>
      <c r="U724" t="str">
        <f t="shared" ca="1" si="80"/>
        <v>Sin deuda</v>
      </c>
      <c r="V724" t="str">
        <f t="shared" ca="1" si="81"/>
        <v/>
      </c>
      <c r="W724" t="str">
        <f t="shared" ca="1" si="82"/>
        <v>Bajo Riesgo</v>
      </c>
      <c r="X724">
        <v>1000</v>
      </c>
      <c r="Y724" s="2">
        <f ca="1">IF(H724="Propia",RANDBETWEEN(1000,5000),RANDBETWEEN(0,999))</f>
        <v>4872</v>
      </c>
      <c r="Z724" s="2">
        <f ca="1">IF(T724="Con Garantia",RANDBETWEEN(1000,5000),RANDBETWEEN(0,999))</f>
        <v>9</v>
      </c>
      <c r="AA724" s="2">
        <f ca="1">IF(U724="Sin deuda",RANDBETWEEN(1000,5000),RANDBETWEEN(0,999))</f>
        <v>4258</v>
      </c>
      <c r="AB724" s="4">
        <f ca="1">IF(Q724="Si Trabaja",RANDBETWEEN(1000,5000),RANDBETWEEN(0,999))</f>
        <v>2281</v>
      </c>
      <c r="AC724" s="4">
        <f ca="1">IF(AND(F724&gt;17,F724&lt;71),RANDBETWEEN(1000,5000),RANDBETWEEN(0,999))</f>
        <v>2564</v>
      </c>
      <c r="AD724" s="4">
        <f ca="1">IF(AND(AB724&gt;=0.5,(K724-X724)&gt;1000),RANDBETWEEN(1000,5000),RANDBETWEEN(0,999))</f>
        <v>2715</v>
      </c>
      <c r="AE724" s="4">
        <f ca="1">IF(OR(V724="",V724="Puntual"),RANDBETWEEN(1000,5000),RANDBETWEEN(0,999))</f>
        <v>4261</v>
      </c>
      <c r="AF724" s="4">
        <f ca="1">IF(OR(W724="Bajo Riesgo",AE724&gt;=1000),RANDBETWEEN(1000,5000),RANDBETWEEN(0,999))</f>
        <v>4529</v>
      </c>
      <c r="AG724">
        <f t="shared" ca="1" si="83"/>
        <v>1</v>
      </c>
    </row>
    <row r="725" spans="1:33" customFormat="1" x14ac:dyDescent="0.25">
      <c r="A725">
        <v>46960156</v>
      </c>
      <c r="B725" t="s">
        <v>1965</v>
      </c>
      <c r="C725" t="s">
        <v>1966</v>
      </c>
      <c r="D725">
        <v>945489844</v>
      </c>
      <c r="E725" t="s">
        <v>1967</v>
      </c>
      <c r="F725">
        <v>57</v>
      </c>
      <c r="G725" t="s">
        <v>30</v>
      </c>
      <c r="H725" t="str">
        <f t="shared" ca="1" si="77"/>
        <v>Alquilada</v>
      </c>
      <c r="I725" t="s">
        <v>79</v>
      </c>
      <c r="J725" t="s">
        <v>33</v>
      </c>
      <c r="K725">
        <f t="shared" ca="1" si="78"/>
        <v>6892</v>
      </c>
      <c r="L725" t="s">
        <v>107</v>
      </c>
      <c r="M725" t="s">
        <v>14661</v>
      </c>
      <c r="N725" t="s">
        <v>14661</v>
      </c>
      <c r="O725" t="s">
        <v>14661</v>
      </c>
      <c r="P725" t="s">
        <v>14661</v>
      </c>
      <c r="Q725" t="s">
        <v>14662</v>
      </c>
      <c r="R725" s="1">
        <v>42773</v>
      </c>
      <c r="S725" t="s">
        <v>755</v>
      </c>
      <c r="T725" t="str">
        <f t="shared" ca="1" si="79"/>
        <v>Sin Garantia</v>
      </c>
      <c r="U725" t="str">
        <f t="shared" ca="1" si="80"/>
        <v>Con deuda</v>
      </c>
      <c r="V725" t="str">
        <f t="shared" ca="1" si="81"/>
        <v>Moroso</v>
      </c>
      <c r="W725" t="str">
        <f t="shared" ca="1" si="82"/>
        <v>Alto Riesgo</v>
      </c>
      <c r="X725">
        <v>1000</v>
      </c>
      <c r="Y725" s="2">
        <f ca="1">IF(H725="Propia",RANDBETWEEN(1000,5000),RANDBETWEEN(0,999))</f>
        <v>495</v>
      </c>
      <c r="Z725" s="2">
        <f ca="1">IF(T725="Con Garantia",RANDBETWEEN(1000,5000),RANDBETWEEN(0,999))</f>
        <v>462</v>
      </c>
      <c r="AA725" s="2">
        <f ca="1">IF(U725="Sin deuda",RANDBETWEEN(1000,5000),RANDBETWEEN(0,999))</f>
        <v>389</v>
      </c>
      <c r="AB725" s="4">
        <f ca="1">IF(Q725="Si Trabaja",RANDBETWEEN(1000,5000),RANDBETWEEN(0,999))</f>
        <v>985</v>
      </c>
      <c r="AC725" s="4">
        <f ca="1">IF(AND(F725&gt;17,F725&lt;71),RANDBETWEEN(1000,5000),RANDBETWEEN(0,999))</f>
        <v>3524</v>
      </c>
      <c r="AD725" s="4">
        <f ca="1">IF(AND(AB725&gt;=0.5,(K725-X725)&gt;1000),RANDBETWEEN(1000,5000),RANDBETWEEN(0,999))</f>
        <v>1056</v>
      </c>
      <c r="AE725" s="4">
        <f ca="1">IF(OR(V725="",V725="Puntual"),RANDBETWEEN(1000,5000),RANDBETWEEN(0,999))</f>
        <v>560</v>
      </c>
      <c r="AF725" s="4">
        <f ca="1">IF(OR(W725="Bajo Riesgo",AE725&gt;=1000),RANDBETWEEN(1000,5000),RANDBETWEEN(0,999))</f>
        <v>720</v>
      </c>
      <c r="AG725">
        <f t="shared" ca="1" si="83"/>
        <v>0</v>
      </c>
    </row>
    <row r="726" spans="1:33" customFormat="1" x14ac:dyDescent="0.25">
      <c r="A726">
        <v>10432901</v>
      </c>
      <c r="B726" t="s">
        <v>1968</v>
      </c>
      <c r="C726" t="s">
        <v>1969</v>
      </c>
      <c r="D726">
        <v>924185033</v>
      </c>
      <c r="E726" t="s">
        <v>1970</v>
      </c>
      <c r="F726">
        <v>59</v>
      </c>
      <c r="G726" t="s">
        <v>42</v>
      </c>
      <c r="H726" t="str">
        <f t="shared" ca="1" si="77"/>
        <v>Propia</v>
      </c>
      <c r="I726" t="s">
        <v>32</v>
      </c>
      <c r="J726" t="s">
        <v>33</v>
      </c>
      <c r="K726">
        <f t="shared" ca="1" si="78"/>
        <v>6283</v>
      </c>
      <c r="L726" t="s">
        <v>53</v>
      </c>
      <c r="M726" t="s">
        <v>14661</v>
      </c>
      <c r="N726" t="s">
        <v>14661</v>
      </c>
      <c r="O726" t="s">
        <v>14661</v>
      </c>
      <c r="P726" t="s">
        <v>14661</v>
      </c>
      <c r="Q726" t="s">
        <v>14662</v>
      </c>
      <c r="R726" s="1">
        <v>42741</v>
      </c>
      <c r="S726" t="s">
        <v>755</v>
      </c>
      <c r="T726" t="str">
        <f t="shared" ca="1" si="79"/>
        <v>Sin Garantia</v>
      </c>
      <c r="U726" t="str">
        <f t="shared" ca="1" si="80"/>
        <v>Con deuda</v>
      </c>
      <c r="V726" t="str">
        <f t="shared" ca="1" si="81"/>
        <v>Puntual</v>
      </c>
      <c r="W726" t="str">
        <f t="shared" ca="1" si="82"/>
        <v>Bajo Riesgo</v>
      </c>
      <c r="X726">
        <v>1000</v>
      </c>
      <c r="Y726" s="2">
        <f ca="1">IF(H726="Propia",RANDBETWEEN(1000,5000),RANDBETWEEN(0,999))</f>
        <v>4984</v>
      </c>
      <c r="Z726" s="2">
        <f ca="1">IF(T726="Con Garantia",RANDBETWEEN(1000,5000),RANDBETWEEN(0,999))</f>
        <v>894</v>
      </c>
      <c r="AA726" s="2">
        <f ca="1">IF(U726="Sin deuda",RANDBETWEEN(1000,5000),RANDBETWEEN(0,999))</f>
        <v>565</v>
      </c>
      <c r="AB726" s="4">
        <f ca="1">IF(Q726="Si Trabaja",RANDBETWEEN(1000,5000),RANDBETWEEN(0,999))</f>
        <v>282</v>
      </c>
      <c r="AC726" s="4">
        <f ca="1">IF(AND(F726&gt;17,F726&lt;71),RANDBETWEEN(1000,5000),RANDBETWEEN(0,999))</f>
        <v>2815</v>
      </c>
      <c r="AD726" s="4">
        <f ca="1">IF(AND(AB726&gt;=0.5,(K726-X726)&gt;1000),RANDBETWEEN(1000,5000),RANDBETWEEN(0,999))</f>
        <v>2454</v>
      </c>
      <c r="AE726" s="4">
        <f ca="1">IF(OR(V726="",V726="Puntual"),RANDBETWEEN(1000,5000),RANDBETWEEN(0,999))</f>
        <v>4636</v>
      </c>
      <c r="AF726" s="4">
        <f ca="1">IF(OR(W726="Bajo Riesgo",AE726&gt;=1000),RANDBETWEEN(1000,5000),RANDBETWEEN(0,999))</f>
        <v>1131</v>
      </c>
      <c r="AG726">
        <f t="shared" ca="1" si="83"/>
        <v>0</v>
      </c>
    </row>
    <row r="727" spans="1:33" customFormat="1" x14ac:dyDescent="0.25">
      <c r="A727">
        <v>32734457</v>
      </c>
      <c r="B727" t="s">
        <v>1971</v>
      </c>
      <c r="C727" t="s">
        <v>1972</v>
      </c>
      <c r="D727">
        <v>935927715</v>
      </c>
      <c r="E727" t="s">
        <v>1973</v>
      </c>
      <c r="F727">
        <v>46</v>
      </c>
      <c r="G727" t="s">
        <v>42</v>
      </c>
      <c r="H727" t="str">
        <f t="shared" ca="1" si="77"/>
        <v>Propia</v>
      </c>
      <c r="I727" t="s">
        <v>49</v>
      </c>
      <c r="J727" t="s">
        <v>33</v>
      </c>
      <c r="K727">
        <f t="shared" ca="1" si="78"/>
        <v>7829</v>
      </c>
      <c r="L727" t="s">
        <v>53</v>
      </c>
      <c r="M727" t="s">
        <v>14661</v>
      </c>
      <c r="N727" t="s">
        <v>14661</v>
      </c>
      <c r="O727" t="s">
        <v>14661</v>
      </c>
      <c r="P727" t="s">
        <v>14661</v>
      </c>
      <c r="Q727" t="s">
        <v>14662</v>
      </c>
      <c r="R727" s="1">
        <v>42853</v>
      </c>
      <c r="S727" t="s">
        <v>755</v>
      </c>
      <c r="T727" t="str">
        <f t="shared" ca="1" si="79"/>
        <v>Sin Garantia</v>
      </c>
      <c r="U727" t="str">
        <f t="shared" ca="1" si="80"/>
        <v>Sin deuda</v>
      </c>
      <c r="V727" t="str">
        <f t="shared" ca="1" si="81"/>
        <v/>
      </c>
      <c r="W727" t="str">
        <f t="shared" ca="1" si="82"/>
        <v>Bajo Riesgo</v>
      </c>
      <c r="X727">
        <v>1000</v>
      </c>
      <c r="Y727" s="2">
        <f ca="1">IF(H727="Propia",RANDBETWEEN(1000,5000),RANDBETWEEN(0,999))</f>
        <v>2993</v>
      </c>
      <c r="Z727" s="2">
        <f ca="1">IF(T727="Con Garantia",RANDBETWEEN(1000,5000),RANDBETWEEN(0,999))</f>
        <v>421</v>
      </c>
      <c r="AA727" s="2">
        <f ca="1">IF(U727="Sin deuda",RANDBETWEEN(1000,5000),RANDBETWEEN(0,999))</f>
        <v>1474</v>
      </c>
      <c r="AB727" s="4">
        <f ca="1">IF(Q727="Si Trabaja",RANDBETWEEN(1000,5000),RANDBETWEEN(0,999))</f>
        <v>844</v>
      </c>
      <c r="AC727" s="4">
        <f ca="1">IF(AND(F727&gt;17,F727&lt;71),RANDBETWEEN(1000,5000),RANDBETWEEN(0,999))</f>
        <v>2797</v>
      </c>
      <c r="AD727" s="4">
        <f ca="1">IF(AND(AB727&gt;=0.5,(K727-X727)&gt;1000),RANDBETWEEN(1000,5000),RANDBETWEEN(0,999))</f>
        <v>4085</v>
      </c>
      <c r="AE727" s="4">
        <f ca="1">IF(OR(V727="",V727="Puntual"),RANDBETWEEN(1000,5000),RANDBETWEEN(0,999))</f>
        <v>1306</v>
      </c>
      <c r="AF727" s="4">
        <f ca="1">IF(OR(W727="Bajo Riesgo",AE727&gt;=1000),RANDBETWEEN(1000,5000),RANDBETWEEN(0,999))</f>
        <v>1495</v>
      </c>
      <c r="AG727">
        <f t="shared" ca="1" si="83"/>
        <v>0</v>
      </c>
    </row>
    <row r="728" spans="1:33" customFormat="1" x14ac:dyDescent="0.25">
      <c r="A728">
        <v>45780926</v>
      </c>
      <c r="B728" t="s">
        <v>1974</v>
      </c>
      <c r="C728" t="s">
        <v>1639</v>
      </c>
      <c r="D728">
        <v>923335384</v>
      </c>
      <c r="E728" t="s">
        <v>1975</v>
      </c>
      <c r="F728">
        <v>19</v>
      </c>
      <c r="G728" t="s">
        <v>30</v>
      </c>
      <c r="H728" t="str">
        <f t="shared" ca="1" si="77"/>
        <v>Alquilada</v>
      </c>
      <c r="I728" t="s">
        <v>44</v>
      </c>
      <c r="J728" t="s">
        <v>33</v>
      </c>
      <c r="K728">
        <f t="shared" ca="1" si="78"/>
        <v>5452</v>
      </c>
      <c r="L728" t="s">
        <v>53</v>
      </c>
      <c r="M728" t="s">
        <v>13410</v>
      </c>
      <c r="N728">
        <v>4</v>
      </c>
      <c r="O728" t="s">
        <v>14663</v>
      </c>
      <c r="P728" t="s">
        <v>14658</v>
      </c>
      <c r="Q728" t="s">
        <v>14659</v>
      </c>
      <c r="R728" s="1">
        <v>42801</v>
      </c>
      <c r="S728" t="s">
        <v>34</v>
      </c>
      <c r="T728" t="str">
        <f t="shared" ca="1" si="79"/>
        <v>Con Garantia</v>
      </c>
      <c r="U728" t="str">
        <f t="shared" ca="1" si="80"/>
        <v>Sin deuda</v>
      </c>
      <c r="V728" t="str">
        <f t="shared" ca="1" si="81"/>
        <v/>
      </c>
      <c r="W728" t="str">
        <f t="shared" ca="1" si="82"/>
        <v>Bajo Riesgo</v>
      </c>
      <c r="X728">
        <v>1000</v>
      </c>
      <c r="Y728" s="2">
        <f ca="1">IF(H728="Propia",RANDBETWEEN(1000,5000),RANDBETWEEN(0,999))</f>
        <v>565</v>
      </c>
      <c r="Z728" s="2">
        <f ca="1">IF(T728="Con Garantia",RANDBETWEEN(1000,5000),RANDBETWEEN(0,999))</f>
        <v>4064</v>
      </c>
      <c r="AA728" s="2">
        <f ca="1">IF(U728="Sin deuda",RANDBETWEEN(1000,5000),RANDBETWEEN(0,999))</f>
        <v>1797</v>
      </c>
      <c r="AB728" s="4">
        <f ca="1">IF(Q728="Si Trabaja",RANDBETWEEN(1000,5000),RANDBETWEEN(0,999))</f>
        <v>4709</v>
      </c>
      <c r="AC728" s="4">
        <f ca="1">IF(AND(F728&gt;17,F728&lt;71),RANDBETWEEN(1000,5000),RANDBETWEEN(0,999))</f>
        <v>4805</v>
      </c>
      <c r="AD728" s="4">
        <f ca="1">IF(AND(AB728&gt;=0.5,(K728-X728)&gt;1000),RANDBETWEEN(1000,5000),RANDBETWEEN(0,999))</f>
        <v>4548</v>
      </c>
      <c r="AE728" s="4">
        <f ca="1">IF(OR(V728="",V728="Puntual"),RANDBETWEEN(1000,5000),RANDBETWEEN(0,999))</f>
        <v>4475</v>
      </c>
      <c r="AF728" s="4">
        <f ca="1">IF(OR(W728="Bajo Riesgo",AE728&gt;=1000),RANDBETWEEN(1000,5000),RANDBETWEEN(0,999))</f>
        <v>3249</v>
      </c>
      <c r="AG728">
        <f t="shared" ca="1" si="83"/>
        <v>1</v>
      </c>
    </row>
    <row r="729" spans="1:33" customFormat="1" x14ac:dyDescent="0.25">
      <c r="A729">
        <v>73585927</v>
      </c>
      <c r="B729" t="s">
        <v>1976</v>
      </c>
      <c r="C729" t="s">
        <v>1977</v>
      </c>
      <c r="D729">
        <v>519906027</v>
      </c>
      <c r="E729" t="s">
        <v>1978</v>
      </c>
      <c r="F729">
        <v>45</v>
      </c>
      <c r="G729" t="s">
        <v>42</v>
      </c>
      <c r="H729" t="str">
        <f t="shared" ca="1" si="77"/>
        <v>Propia</v>
      </c>
      <c r="I729" t="s">
        <v>32</v>
      </c>
      <c r="J729" t="s">
        <v>33</v>
      </c>
      <c r="K729">
        <f t="shared" ca="1" si="78"/>
        <v>5700</v>
      </c>
      <c r="L729" t="s">
        <v>60</v>
      </c>
      <c r="M729" t="s">
        <v>14655</v>
      </c>
      <c r="N729">
        <v>2</v>
      </c>
      <c r="O729" t="s">
        <v>14663</v>
      </c>
      <c r="P729" t="s">
        <v>14666</v>
      </c>
      <c r="Q729" t="s">
        <v>14659</v>
      </c>
      <c r="R729" s="1">
        <v>42950</v>
      </c>
      <c r="S729" t="s">
        <v>755</v>
      </c>
      <c r="T729" t="str">
        <f t="shared" ca="1" si="79"/>
        <v>Con Garantia</v>
      </c>
      <c r="U729" t="str">
        <f t="shared" ca="1" si="80"/>
        <v>Sin deuda</v>
      </c>
      <c r="V729" t="str">
        <f t="shared" ca="1" si="81"/>
        <v/>
      </c>
      <c r="W729" t="str">
        <f t="shared" ca="1" si="82"/>
        <v>Bajo Riesgo</v>
      </c>
      <c r="X729">
        <v>1000</v>
      </c>
      <c r="Y729" s="2">
        <f ca="1">IF(H729="Propia",RANDBETWEEN(1000,5000),RANDBETWEEN(0,999))</f>
        <v>1596</v>
      </c>
      <c r="Z729" s="2">
        <f ca="1">IF(T729="Con Garantia",RANDBETWEEN(1000,5000),RANDBETWEEN(0,999))</f>
        <v>2638</v>
      </c>
      <c r="AA729" s="2">
        <f ca="1">IF(U729="Sin deuda",RANDBETWEEN(1000,5000),RANDBETWEEN(0,999))</f>
        <v>1030</v>
      </c>
      <c r="AB729" s="4">
        <f ca="1">IF(Q729="Si Trabaja",RANDBETWEEN(1000,5000),RANDBETWEEN(0,999))</f>
        <v>4502</v>
      </c>
      <c r="AC729" s="4">
        <f ca="1">IF(AND(F729&gt;17,F729&lt;71),RANDBETWEEN(1000,5000),RANDBETWEEN(0,999))</f>
        <v>1628</v>
      </c>
      <c r="AD729" s="4">
        <f ca="1">IF(AND(AB729&gt;=0.5,(K729-X729)&gt;1000),RANDBETWEEN(1000,5000),RANDBETWEEN(0,999))</f>
        <v>4691</v>
      </c>
      <c r="AE729" s="4">
        <f ca="1">IF(OR(V729="",V729="Puntual"),RANDBETWEEN(1000,5000),RANDBETWEEN(0,999))</f>
        <v>4628</v>
      </c>
      <c r="AF729" s="4">
        <f ca="1">IF(OR(W729="Bajo Riesgo",AE729&gt;=1000),RANDBETWEEN(1000,5000),RANDBETWEEN(0,999))</f>
        <v>4957</v>
      </c>
      <c r="AG729">
        <f t="shared" ca="1" si="83"/>
        <v>1</v>
      </c>
    </row>
    <row r="730" spans="1:33" customFormat="1" x14ac:dyDescent="0.25">
      <c r="A730">
        <v>42850696</v>
      </c>
      <c r="B730" t="s">
        <v>1979</v>
      </c>
      <c r="C730" t="s">
        <v>1980</v>
      </c>
      <c r="D730">
        <v>519690016</v>
      </c>
      <c r="E730" t="s">
        <v>1981</v>
      </c>
      <c r="F730">
        <v>49</v>
      </c>
      <c r="G730" t="s">
        <v>42</v>
      </c>
      <c r="H730" t="str">
        <f t="shared" ca="1" si="77"/>
        <v>Alquilada</v>
      </c>
      <c r="I730" t="s">
        <v>49</v>
      </c>
      <c r="J730" t="s">
        <v>33</v>
      </c>
      <c r="K730">
        <f t="shared" ca="1" si="78"/>
        <v>5463</v>
      </c>
      <c r="L730" t="s">
        <v>43</v>
      </c>
      <c r="M730" t="s">
        <v>13912</v>
      </c>
      <c r="N730">
        <v>8</v>
      </c>
      <c r="O730" t="s">
        <v>14663</v>
      </c>
      <c r="P730" t="s">
        <v>14667</v>
      </c>
      <c r="Q730" t="s">
        <v>14659</v>
      </c>
      <c r="R730" s="1">
        <v>42802</v>
      </c>
      <c r="S730" t="s">
        <v>34</v>
      </c>
      <c r="T730" t="str">
        <f t="shared" ca="1" si="79"/>
        <v>Sin Garantia</v>
      </c>
      <c r="U730" t="str">
        <f t="shared" ca="1" si="80"/>
        <v>Con deuda</v>
      </c>
      <c r="V730" t="str">
        <f t="shared" ca="1" si="81"/>
        <v>Puntual</v>
      </c>
      <c r="W730" t="str">
        <f t="shared" ca="1" si="82"/>
        <v>Bajo Riesgo</v>
      </c>
      <c r="X730">
        <v>1000</v>
      </c>
      <c r="Y730" s="2">
        <f ca="1">IF(H730="Propia",RANDBETWEEN(1000,5000),RANDBETWEEN(0,999))</f>
        <v>126</v>
      </c>
      <c r="Z730" s="2">
        <f ca="1">IF(T730="Con Garantia",RANDBETWEEN(1000,5000),RANDBETWEEN(0,999))</f>
        <v>634</v>
      </c>
      <c r="AA730" s="2">
        <f ca="1">IF(U730="Sin deuda",RANDBETWEEN(1000,5000),RANDBETWEEN(0,999))</f>
        <v>27</v>
      </c>
      <c r="AB730" s="4">
        <f ca="1">IF(Q730="Si Trabaja",RANDBETWEEN(1000,5000),RANDBETWEEN(0,999))</f>
        <v>4104</v>
      </c>
      <c r="AC730" s="4">
        <f ca="1">IF(AND(F730&gt;17,F730&lt;71),RANDBETWEEN(1000,5000),RANDBETWEEN(0,999))</f>
        <v>2701</v>
      </c>
      <c r="AD730" s="4">
        <f ca="1">IF(AND(AB730&gt;=0.5,(K730-X730)&gt;1000),RANDBETWEEN(1000,5000),RANDBETWEEN(0,999))</f>
        <v>1544</v>
      </c>
      <c r="AE730" s="4">
        <f ca="1">IF(OR(V730="",V730="Puntual"),RANDBETWEEN(1000,5000),RANDBETWEEN(0,999))</f>
        <v>2125</v>
      </c>
      <c r="AF730" s="4">
        <f ca="1">IF(OR(W730="Bajo Riesgo",AE730&gt;=1000),RANDBETWEEN(1000,5000),RANDBETWEEN(0,999))</f>
        <v>3910</v>
      </c>
      <c r="AG730">
        <f t="shared" ca="1" si="83"/>
        <v>1</v>
      </c>
    </row>
    <row r="731" spans="1:33" customFormat="1" x14ac:dyDescent="0.25">
      <c r="A731">
        <v>76348773</v>
      </c>
      <c r="B731" t="s">
        <v>1982</v>
      </c>
      <c r="C731" t="s">
        <v>1966</v>
      </c>
      <c r="D731">
        <v>937094617</v>
      </c>
      <c r="E731" t="s">
        <v>1983</v>
      </c>
      <c r="F731">
        <v>43</v>
      </c>
      <c r="G731" t="s">
        <v>42</v>
      </c>
      <c r="H731" t="str">
        <f t="shared" ca="1" si="77"/>
        <v>Propia</v>
      </c>
      <c r="I731" t="s">
        <v>79</v>
      </c>
      <c r="J731" t="s">
        <v>33</v>
      </c>
      <c r="K731">
        <f t="shared" ca="1" si="78"/>
        <v>5987</v>
      </c>
      <c r="L731" t="s">
        <v>53</v>
      </c>
      <c r="M731" t="s">
        <v>13469</v>
      </c>
      <c r="N731">
        <v>4</v>
      </c>
      <c r="O731" t="s">
        <v>14663</v>
      </c>
      <c r="P731" t="s">
        <v>14670</v>
      </c>
      <c r="Q731" t="s">
        <v>14659</v>
      </c>
      <c r="R731" s="1">
        <v>42798</v>
      </c>
      <c r="S731" t="s">
        <v>755</v>
      </c>
      <c r="T731" t="str">
        <f t="shared" ca="1" si="79"/>
        <v>Con Garantia</v>
      </c>
      <c r="U731" t="str">
        <f t="shared" ca="1" si="80"/>
        <v>Con deuda</v>
      </c>
      <c r="V731" t="str">
        <f t="shared" ca="1" si="81"/>
        <v>Moroso</v>
      </c>
      <c r="W731" t="str">
        <f t="shared" ca="1" si="82"/>
        <v>Alto Riesgo</v>
      </c>
      <c r="X731">
        <v>1000</v>
      </c>
      <c r="Y731" s="2">
        <f ca="1">IF(H731="Propia",RANDBETWEEN(1000,5000),RANDBETWEEN(0,999))</f>
        <v>3040</v>
      </c>
      <c r="Z731" s="2">
        <f ca="1">IF(T731="Con Garantia",RANDBETWEEN(1000,5000),RANDBETWEEN(0,999))</f>
        <v>3191</v>
      </c>
      <c r="AA731" s="2">
        <f ca="1">IF(U731="Sin deuda",RANDBETWEEN(1000,5000),RANDBETWEEN(0,999))</f>
        <v>614</v>
      </c>
      <c r="AB731" s="4">
        <f ca="1">IF(Q731="Si Trabaja",RANDBETWEEN(1000,5000),RANDBETWEEN(0,999))</f>
        <v>2089</v>
      </c>
      <c r="AC731" s="4">
        <f ca="1">IF(AND(F731&gt;17,F731&lt;71),RANDBETWEEN(1000,5000),RANDBETWEEN(0,999))</f>
        <v>2545</v>
      </c>
      <c r="AD731" s="4">
        <f ca="1">IF(AND(AB731&gt;=0.5,(K731-X731)&gt;1000),RANDBETWEEN(1000,5000),RANDBETWEEN(0,999))</f>
        <v>3037</v>
      </c>
      <c r="AE731" s="4">
        <f ca="1">IF(OR(V731="",V731="Puntual"),RANDBETWEEN(1000,5000),RANDBETWEEN(0,999))</f>
        <v>26</v>
      </c>
      <c r="AF731" s="4">
        <f ca="1">IF(OR(W731="Bajo Riesgo",AE731&gt;=1000),RANDBETWEEN(1000,5000),RANDBETWEEN(0,999))</f>
        <v>988</v>
      </c>
      <c r="AG731">
        <f t="shared" ca="1" si="83"/>
        <v>0</v>
      </c>
    </row>
    <row r="732" spans="1:33" customFormat="1" x14ac:dyDescent="0.25">
      <c r="A732">
        <v>10432901</v>
      </c>
      <c r="B732" t="s">
        <v>1968</v>
      </c>
      <c r="C732" t="s">
        <v>1984</v>
      </c>
      <c r="D732">
        <v>924185033</v>
      </c>
      <c r="E732" t="s">
        <v>1970</v>
      </c>
      <c r="F732">
        <v>33</v>
      </c>
      <c r="G732" t="s">
        <v>42</v>
      </c>
      <c r="H732" t="str">
        <f t="shared" ca="1" si="77"/>
        <v>Alquilada</v>
      </c>
      <c r="I732" t="s">
        <v>49</v>
      </c>
      <c r="J732" t="s">
        <v>33</v>
      </c>
      <c r="K732">
        <f t="shared" ca="1" si="78"/>
        <v>6180</v>
      </c>
      <c r="L732" t="s">
        <v>74</v>
      </c>
      <c r="M732" t="s">
        <v>14368</v>
      </c>
      <c r="N732">
        <v>10</v>
      </c>
      <c r="O732" t="s">
        <v>14663</v>
      </c>
      <c r="P732" t="s">
        <v>14669</v>
      </c>
      <c r="Q732" t="s">
        <v>14659</v>
      </c>
      <c r="R732" s="1">
        <v>43051</v>
      </c>
      <c r="S732" t="s">
        <v>755</v>
      </c>
      <c r="T732" t="str">
        <f t="shared" ca="1" si="79"/>
        <v>Sin Garantia</v>
      </c>
      <c r="U732" t="str">
        <f t="shared" ca="1" si="80"/>
        <v>Con deuda</v>
      </c>
      <c r="V732" t="str">
        <f t="shared" ca="1" si="81"/>
        <v>Moroso</v>
      </c>
      <c r="W732" t="str">
        <f t="shared" ca="1" si="82"/>
        <v>Alto Riesgo</v>
      </c>
      <c r="X732">
        <v>1000</v>
      </c>
      <c r="Y732" s="2">
        <f ca="1">IF(H732="Propia",RANDBETWEEN(1000,5000),RANDBETWEEN(0,999))</f>
        <v>983</v>
      </c>
      <c r="Z732" s="2">
        <f ca="1">IF(T732="Con Garantia",RANDBETWEEN(1000,5000),RANDBETWEEN(0,999))</f>
        <v>218</v>
      </c>
      <c r="AA732" s="2">
        <f ca="1">IF(U732="Sin deuda",RANDBETWEEN(1000,5000),RANDBETWEEN(0,999))</f>
        <v>310</v>
      </c>
      <c r="AB732" s="4">
        <f ca="1">IF(Q732="Si Trabaja",RANDBETWEEN(1000,5000),RANDBETWEEN(0,999))</f>
        <v>1312</v>
      </c>
      <c r="AC732" s="4">
        <f ca="1">IF(AND(F732&gt;17,F732&lt;71),RANDBETWEEN(1000,5000),RANDBETWEEN(0,999))</f>
        <v>2442</v>
      </c>
      <c r="AD732" s="4">
        <f ca="1">IF(AND(AB732&gt;=0.5,(K732-X732)&gt;1000),RANDBETWEEN(1000,5000),RANDBETWEEN(0,999))</f>
        <v>2105</v>
      </c>
      <c r="AE732" s="4">
        <f ca="1">IF(OR(V732="",V732="Puntual"),RANDBETWEEN(1000,5000),RANDBETWEEN(0,999))</f>
        <v>304</v>
      </c>
      <c r="AF732" s="4">
        <f ca="1">IF(OR(W732="Bajo Riesgo",AE732&gt;=1000),RANDBETWEEN(1000,5000),RANDBETWEEN(0,999))</f>
        <v>212</v>
      </c>
      <c r="AG732">
        <f t="shared" ca="1" si="83"/>
        <v>0</v>
      </c>
    </row>
    <row r="733" spans="1:33" customFormat="1" x14ac:dyDescent="0.25">
      <c r="A733">
        <v>74217903</v>
      </c>
      <c r="B733" t="s">
        <v>1985</v>
      </c>
      <c r="C733" t="s">
        <v>1986</v>
      </c>
      <c r="D733">
        <v>987482394</v>
      </c>
      <c r="E733" t="s">
        <v>1987</v>
      </c>
      <c r="F733">
        <v>50</v>
      </c>
      <c r="G733" t="s">
        <v>30</v>
      </c>
      <c r="H733" t="str">
        <f t="shared" ca="1" si="77"/>
        <v>Alquilada</v>
      </c>
      <c r="I733" t="s">
        <v>79</v>
      </c>
      <c r="J733" t="s">
        <v>33</v>
      </c>
      <c r="K733">
        <f t="shared" ca="1" si="78"/>
        <v>5521</v>
      </c>
      <c r="L733" t="s">
        <v>53</v>
      </c>
      <c r="M733" t="s">
        <v>14296</v>
      </c>
      <c r="N733">
        <v>2</v>
      </c>
      <c r="O733" t="s">
        <v>14663</v>
      </c>
      <c r="P733" t="s">
        <v>14669</v>
      </c>
      <c r="Q733" t="s">
        <v>14659</v>
      </c>
      <c r="R733" s="1">
        <v>42880</v>
      </c>
      <c r="S733" t="s">
        <v>34</v>
      </c>
      <c r="T733" t="str">
        <f t="shared" ca="1" si="79"/>
        <v>Sin Garantia</v>
      </c>
      <c r="U733" t="str">
        <f t="shared" ca="1" si="80"/>
        <v>Sin deuda</v>
      </c>
      <c r="V733" t="str">
        <f t="shared" ca="1" si="81"/>
        <v/>
      </c>
      <c r="W733" t="str">
        <f t="shared" ca="1" si="82"/>
        <v>Bajo Riesgo</v>
      </c>
      <c r="X733">
        <v>1000</v>
      </c>
      <c r="Y733" s="2">
        <f ca="1">IF(H733="Propia",RANDBETWEEN(1000,5000),RANDBETWEEN(0,999))</f>
        <v>39</v>
      </c>
      <c r="Z733" s="2">
        <f ca="1">IF(T733="Con Garantia",RANDBETWEEN(1000,5000),RANDBETWEEN(0,999))</f>
        <v>783</v>
      </c>
      <c r="AA733" s="2">
        <f ca="1">IF(U733="Sin deuda",RANDBETWEEN(1000,5000),RANDBETWEEN(0,999))</f>
        <v>2787</v>
      </c>
      <c r="AB733" s="4">
        <f ca="1">IF(Q733="Si Trabaja",RANDBETWEEN(1000,5000),RANDBETWEEN(0,999))</f>
        <v>1143</v>
      </c>
      <c r="AC733" s="4">
        <f ca="1">IF(AND(F733&gt;17,F733&lt;71),RANDBETWEEN(1000,5000),RANDBETWEEN(0,999))</f>
        <v>1159</v>
      </c>
      <c r="AD733" s="4">
        <f ca="1">IF(AND(AB733&gt;=0.5,(K733-X733)&gt;1000),RANDBETWEEN(1000,5000),RANDBETWEEN(0,999))</f>
        <v>2811</v>
      </c>
      <c r="AE733" s="4">
        <f ca="1">IF(OR(V733="",V733="Puntual"),RANDBETWEEN(1000,5000),RANDBETWEEN(0,999))</f>
        <v>4032</v>
      </c>
      <c r="AF733" s="4">
        <f ca="1">IF(OR(W733="Bajo Riesgo",AE733&gt;=1000),RANDBETWEEN(1000,5000),RANDBETWEEN(0,999))</f>
        <v>2858</v>
      </c>
      <c r="AG733">
        <f t="shared" ca="1" si="83"/>
        <v>1</v>
      </c>
    </row>
    <row r="734" spans="1:33" customFormat="1" x14ac:dyDescent="0.25">
      <c r="A734">
        <v>10741179</v>
      </c>
      <c r="B734" t="s">
        <v>1988</v>
      </c>
      <c r="C734" t="s">
        <v>1989</v>
      </c>
      <c r="D734">
        <v>519362296</v>
      </c>
      <c r="E734" t="s">
        <v>1990</v>
      </c>
      <c r="F734">
        <v>40</v>
      </c>
      <c r="G734" t="s">
        <v>30</v>
      </c>
      <c r="H734" t="str">
        <f t="shared" ca="1" si="77"/>
        <v>Propia</v>
      </c>
      <c r="I734" t="s">
        <v>79</v>
      </c>
      <c r="J734" t="s">
        <v>33</v>
      </c>
      <c r="K734">
        <f t="shared" ca="1" si="78"/>
        <v>5757</v>
      </c>
      <c r="L734" t="s">
        <v>31</v>
      </c>
      <c r="M734" t="s">
        <v>14661</v>
      </c>
      <c r="N734" t="s">
        <v>14661</v>
      </c>
      <c r="O734" t="s">
        <v>14661</v>
      </c>
      <c r="P734" t="s">
        <v>14661</v>
      </c>
      <c r="Q734" t="s">
        <v>14662</v>
      </c>
      <c r="R734" s="1">
        <v>42952</v>
      </c>
      <c r="S734" t="s">
        <v>755</v>
      </c>
      <c r="T734" t="str">
        <f t="shared" ca="1" si="79"/>
        <v>Con Garantia</v>
      </c>
      <c r="U734" t="str">
        <f t="shared" ca="1" si="80"/>
        <v>Sin deuda</v>
      </c>
      <c r="V734" t="str">
        <f t="shared" ca="1" si="81"/>
        <v/>
      </c>
      <c r="W734" t="str">
        <f t="shared" ca="1" si="82"/>
        <v>Bajo Riesgo</v>
      </c>
      <c r="X734">
        <v>1000</v>
      </c>
      <c r="Y734" s="2">
        <f ca="1">IF(H734="Propia",RANDBETWEEN(1000,5000),RANDBETWEEN(0,999))</f>
        <v>3152</v>
      </c>
      <c r="Z734" s="2">
        <f ca="1">IF(T734="Con Garantia",RANDBETWEEN(1000,5000),RANDBETWEEN(0,999))</f>
        <v>1454</v>
      </c>
      <c r="AA734" s="2">
        <f ca="1">IF(U734="Sin deuda",RANDBETWEEN(1000,5000),RANDBETWEEN(0,999))</f>
        <v>3734</v>
      </c>
      <c r="AB734" s="4">
        <f ca="1">IF(Q734="Si Trabaja",RANDBETWEEN(1000,5000),RANDBETWEEN(0,999))</f>
        <v>747</v>
      </c>
      <c r="AC734" s="4">
        <f ca="1">IF(AND(F734&gt;17,F734&lt;71),RANDBETWEEN(1000,5000),RANDBETWEEN(0,999))</f>
        <v>3240</v>
      </c>
      <c r="AD734" s="4">
        <f ca="1">IF(AND(AB734&gt;=0.5,(K734-X734)&gt;1000),RANDBETWEEN(1000,5000),RANDBETWEEN(0,999))</f>
        <v>3386</v>
      </c>
      <c r="AE734" s="4">
        <f ca="1">IF(OR(V734="",V734="Puntual"),RANDBETWEEN(1000,5000),RANDBETWEEN(0,999))</f>
        <v>2350</v>
      </c>
      <c r="AF734" s="4">
        <f ca="1">IF(OR(W734="Bajo Riesgo",AE734&gt;=1000),RANDBETWEEN(1000,5000),RANDBETWEEN(0,999))</f>
        <v>4415</v>
      </c>
      <c r="AG734">
        <f t="shared" ca="1" si="83"/>
        <v>0</v>
      </c>
    </row>
    <row r="735" spans="1:33" customFormat="1" x14ac:dyDescent="0.25">
      <c r="A735">
        <v>14309</v>
      </c>
      <c r="B735" t="s">
        <v>1991</v>
      </c>
      <c r="C735" t="s">
        <v>1992</v>
      </c>
      <c r="D735">
        <v>961663205</v>
      </c>
      <c r="E735" t="s">
        <v>1993</v>
      </c>
      <c r="F735">
        <v>47</v>
      </c>
      <c r="G735" t="s">
        <v>30</v>
      </c>
      <c r="H735" t="str">
        <f t="shared" ca="1" si="77"/>
        <v>Alquilada</v>
      </c>
      <c r="I735" t="s">
        <v>49</v>
      </c>
      <c r="J735" t="s">
        <v>33</v>
      </c>
      <c r="K735">
        <f t="shared" ca="1" si="78"/>
        <v>6503</v>
      </c>
      <c r="L735" t="s">
        <v>135</v>
      </c>
      <c r="M735" t="s">
        <v>13253</v>
      </c>
      <c r="N735">
        <v>3</v>
      </c>
      <c r="O735" t="s">
        <v>14657</v>
      </c>
      <c r="P735" t="s">
        <v>14666</v>
      </c>
      <c r="Q735" t="s">
        <v>14659</v>
      </c>
      <c r="R735" s="1">
        <v>43029</v>
      </c>
      <c r="S735" t="s">
        <v>34</v>
      </c>
      <c r="T735" t="str">
        <f t="shared" ca="1" si="79"/>
        <v>Sin Garantia</v>
      </c>
      <c r="U735" t="str">
        <f t="shared" ca="1" si="80"/>
        <v>Con deuda</v>
      </c>
      <c r="V735" t="str">
        <f t="shared" ca="1" si="81"/>
        <v>Moroso</v>
      </c>
      <c r="W735" t="str">
        <f t="shared" ca="1" si="82"/>
        <v>Alto Riesgo</v>
      </c>
      <c r="X735">
        <v>1000</v>
      </c>
      <c r="Y735" s="2">
        <f ca="1">IF(H735="Propia",RANDBETWEEN(1000,5000),RANDBETWEEN(0,999))</f>
        <v>366</v>
      </c>
      <c r="Z735" s="2">
        <f ca="1">IF(T735="Con Garantia",RANDBETWEEN(1000,5000),RANDBETWEEN(0,999))</f>
        <v>493</v>
      </c>
      <c r="AA735" s="2">
        <f ca="1">IF(U735="Sin deuda",RANDBETWEEN(1000,5000),RANDBETWEEN(0,999))</f>
        <v>718</v>
      </c>
      <c r="AB735" s="4">
        <f ca="1">IF(Q735="Si Trabaja",RANDBETWEEN(1000,5000),RANDBETWEEN(0,999))</f>
        <v>4791</v>
      </c>
      <c r="AC735" s="4">
        <f ca="1">IF(AND(F735&gt;17,F735&lt;71),RANDBETWEEN(1000,5000),RANDBETWEEN(0,999))</f>
        <v>3817</v>
      </c>
      <c r="AD735" s="4">
        <f ca="1">IF(AND(AB735&gt;=0.5,(K735-X735)&gt;1000),RANDBETWEEN(1000,5000),RANDBETWEEN(0,999))</f>
        <v>2256</v>
      </c>
      <c r="AE735" s="4">
        <f ca="1">IF(OR(V735="",V735="Puntual"),RANDBETWEEN(1000,5000),RANDBETWEEN(0,999))</f>
        <v>232</v>
      </c>
      <c r="AF735" s="4">
        <f ca="1">IF(OR(W735="Bajo Riesgo",AE735&gt;=1000),RANDBETWEEN(1000,5000),RANDBETWEEN(0,999))</f>
        <v>753</v>
      </c>
      <c r="AG735">
        <f t="shared" ca="1" si="83"/>
        <v>0</v>
      </c>
    </row>
    <row r="736" spans="1:33" customFormat="1" x14ac:dyDescent="0.25">
      <c r="A736">
        <v>72487758</v>
      </c>
      <c r="B736" t="s">
        <v>1994</v>
      </c>
      <c r="C736" t="s">
        <v>1995</v>
      </c>
      <c r="D736">
        <v>947933081</v>
      </c>
      <c r="E736" t="s">
        <v>1996</v>
      </c>
      <c r="F736">
        <v>55</v>
      </c>
      <c r="G736" t="s">
        <v>42</v>
      </c>
      <c r="H736" t="str">
        <f t="shared" ca="1" si="77"/>
        <v>Alquilada</v>
      </c>
      <c r="I736" t="s">
        <v>79</v>
      </c>
      <c r="J736" t="s">
        <v>33</v>
      </c>
      <c r="K736">
        <f t="shared" ca="1" si="78"/>
        <v>6910</v>
      </c>
      <c r="L736" t="s">
        <v>53</v>
      </c>
      <c r="M736" t="s">
        <v>13953</v>
      </c>
      <c r="N736">
        <v>1</v>
      </c>
      <c r="O736" t="s">
        <v>14657</v>
      </c>
      <c r="P736" t="s">
        <v>14664</v>
      </c>
      <c r="Q736" t="s">
        <v>14659</v>
      </c>
      <c r="R736" s="1">
        <v>43048</v>
      </c>
      <c r="S736" t="s">
        <v>34</v>
      </c>
      <c r="T736" t="str">
        <f t="shared" ca="1" si="79"/>
        <v>Con Garantia</v>
      </c>
      <c r="U736" t="str">
        <f t="shared" ca="1" si="80"/>
        <v>Con deuda</v>
      </c>
      <c r="V736" t="str">
        <f t="shared" ca="1" si="81"/>
        <v>Puntual</v>
      </c>
      <c r="W736" t="str">
        <f t="shared" ca="1" si="82"/>
        <v>Bajo Riesgo</v>
      </c>
      <c r="X736">
        <v>1000</v>
      </c>
      <c r="Y736" s="2">
        <f ca="1">IF(H736="Propia",RANDBETWEEN(1000,5000),RANDBETWEEN(0,999))</f>
        <v>553</v>
      </c>
      <c r="Z736" s="2">
        <f ca="1">IF(T736="Con Garantia",RANDBETWEEN(1000,5000),RANDBETWEEN(0,999))</f>
        <v>4573</v>
      </c>
      <c r="AA736" s="2">
        <f ca="1">IF(U736="Sin deuda",RANDBETWEEN(1000,5000),RANDBETWEEN(0,999))</f>
        <v>472</v>
      </c>
      <c r="AB736" s="4">
        <f ca="1">IF(Q736="Si Trabaja",RANDBETWEEN(1000,5000),RANDBETWEEN(0,999))</f>
        <v>1812</v>
      </c>
      <c r="AC736" s="4">
        <f ca="1">IF(AND(F736&gt;17,F736&lt;71),RANDBETWEEN(1000,5000),RANDBETWEEN(0,999))</f>
        <v>3074</v>
      </c>
      <c r="AD736" s="4">
        <f ca="1">IF(AND(AB736&gt;=0.5,(K736-X736)&gt;1000),RANDBETWEEN(1000,5000),RANDBETWEEN(0,999))</f>
        <v>2709</v>
      </c>
      <c r="AE736" s="4">
        <f ca="1">IF(OR(V736="",V736="Puntual"),RANDBETWEEN(1000,5000),RANDBETWEEN(0,999))</f>
        <v>1779</v>
      </c>
      <c r="AF736" s="4">
        <f ca="1">IF(OR(W736="Bajo Riesgo",AE736&gt;=1000),RANDBETWEEN(1000,5000),RANDBETWEEN(0,999))</f>
        <v>1304</v>
      </c>
      <c r="AG736">
        <f t="shared" ca="1" si="83"/>
        <v>1</v>
      </c>
    </row>
    <row r="737" spans="1:33" customFormat="1" x14ac:dyDescent="0.25">
      <c r="A737">
        <v>80327230</v>
      </c>
      <c r="B737" t="s">
        <v>1997</v>
      </c>
      <c r="C737" t="s">
        <v>1998</v>
      </c>
      <c r="D737">
        <v>519964841</v>
      </c>
      <c r="E737" t="s">
        <v>1999</v>
      </c>
      <c r="F737">
        <v>55</v>
      </c>
      <c r="G737" t="s">
        <v>42</v>
      </c>
      <c r="H737" t="str">
        <f t="shared" ca="1" si="77"/>
        <v>Propia</v>
      </c>
      <c r="I737" t="s">
        <v>49</v>
      </c>
      <c r="J737" t="s">
        <v>33</v>
      </c>
      <c r="K737">
        <f t="shared" ca="1" si="78"/>
        <v>6855</v>
      </c>
      <c r="L737" t="s">
        <v>53</v>
      </c>
      <c r="M737" t="s">
        <v>12759</v>
      </c>
      <c r="N737">
        <v>2</v>
      </c>
      <c r="O737" t="s">
        <v>14657</v>
      </c>
      <c r="P737" t="s">
        <v>14670</v>
      </c>
      <c r="Q737" t="s">
        <v>14659</v>
      </c>
      <c r="R737" s="1">
        <v>42770</v>
      </c>
      <c r="S737" t="s">
        <v>755</v>
      </c>
      <c r="T737" t="str">
        <f t="shared" ca="1" si="79"/>
        <v>Con Garantia</v>
      </c>
      <c r="U737" t="str">
        <f t="shared" ca="1" si="80"/>
        <v>Sin deuda</v>
      </c>
      <c r="V737" t="str">
        <f t="shared" ca="1" si="81"/>
        <v/>
      </c>
      <c r="W737" t="str">
        <f t="shared" ca="1" si="82"/>
        <v>Bajo Riesgo</v>
      </c>
      <c r="X737">
        <v>1000</v>
      </c>
      <c r="Y737" s="2">
        <f ca="1">IF(H737="Propia",RANDBETWEEN(1000,5000),RANDBETWEEN(0,999))</f>
        <v>2378</v>
      </c>
      <c r="Z737" s="2">
        <f ca="1">IF(T737="Con Garantia",RANDBETWEEN(1000,5000),RANDBETWEEN(0,999))</f>
        <v>3687</v>
      </c>
      <c r="AA737" s="2">
        <f ca="1">IF(U737="Sin deuda",RANDBETWEEN(1000,5000),RANDBETWEEN(0,999))</f>
        <v>1874</v>
      </c>
      <c r="AB737" s="4">
        <f ca="1">IF(Q737="Si Trabaja",RANDBETWEEN(1000,5000),RANDBETWEEN(0,999))</f>
        <v>2290</v>
      </c>
      <c r="AC737" s="4">
        <f ca="1">IF(AND(F737&gt;17,F737&lt;71),RANDBETWEEN(1000,5000),RANDBETWEEN(0,999))</f>
        <v>2635</v>
      </c>
      <c r="AD737" s="4">
        <f ca="1">IF(AND(AB737&gt;=0.5,(K737-X737)&gt;1000),RANDBETWEEN(1000,5000),RANDBETWEEN(0,999))</f>
        <v>2719</v>
      </c>
      <c r="AE737" s="4">
        <f ca="1">IF(OR(V737="",V737="Puntual"),RANDBETWEEN(1000,5000),RANDBETWEEN(0,999))</f>
        <v>2116</v>
      </c>
      <c r="AF737" s="4">
        <f ca="1">IF(OR(W737="Bajo Riesgo",AE737&gt;=1000),RANDBETWEEN(1000,5000),RANDBETWEEN(0,999))</f>
        <v>2494</v>
      </c>
      <c r="AG737">
        <f t="shared" ca="1" si="83"/>
        <v>1</v>
      </c>
    </row>
    <row r="738" spans="1:33" customFormat="1" x14ac:dyDescent="0.25">
      <c r="A738">
        <v>43596104</v>
      </c>
      <c r="B738" t="s">
        <v>2000</v>
      </c>
      <c r="C738" t="s">
        <v>2001</v>
      </c>
      <c r="D738">
        <v>954699295</v>
      </c>
      <c r="E738" t="s">
        <v>2002</v>
      </c>
      <c r="F738">
        <v>33</v>
      </c>
      <c r="G738" t="s">
        <v>42</v>
      </c>
      <c r="H738" t="str">
        <f t="shared" ca="1" si="77"/>
        <v>Alquilada</v>
      </c>
      <c r="I738" t="s">
        <v>32</v>
      </c>
      <c r="J738" t="s">
        <v>33</v>
      </c>
      <c r="K738">
        <f t="shared" ca="1" si="78"/>
        <v>6731</v>
      </c>
      <c r="L738" t="s">
        <v>53</v>
      </c>
      <c r="M738" t="s">
        <v>14661</v>
      </c>
      <c r="N738" t="s">
        <v>14661</v>
      </c>
      <c r="O738" t="s">
        <v>14661</v>
      </c>
      <c r="P738" t="s">
        <v>14661</v>
      </c>
      <c r="Q738" t="s">
        <v>14662</v>
      </c>
      <c r="R738" s="1">
        <v>42867</v>
      </c>
      <c r="S738" t="s">
        <v>755</v>
      </c>
      <c r="T738" t="str">
        <f t="shared" ca="1" si="79"/>
        <v>Sin Garantia</v>
      </c>
      <c r="U738" t="str">
        <f t="shared" ca="1" si="80"/>
        <v>Sin deuda</v>
      </c>
      <c r="V738" t="str">
        <f t="shared" ca="1" si="81"/>
        <v/>
      </c>
      <c r="W738" t="str">
        <f t="shared" ca="1" si="82"/>
        <v>Bajo Riesgo</v>
      </c>
      <c r="X738">
        <v>1000</v>
      </c>
      <c r="Y738" s="2">
        <f ca="1">IF(H738="Propia",RANDBETWEEN(1000,5000),RANDBETWEEN(0,999))</f>
        <v>452</v>
      </c>
      <c r="Z738" s="2">
        <f ca="1">IF(T738="Con Garantia",RANDBETWEEN(1000,5000),RANDBETWEEN(0,999))</f>
        <v>699</v>
      </c>
      <c r="AA738" s="2">
        <f ca="1">IF(U738="Sin deuda",RANDBETWEEN(1000,5000),RANDBETWEEN(0,999))</f>
        <v>2606</v>
      </c>
      <c r="AB738" s="4">
        <f ca="1">IF(Q738="Si Trabaja",RANDBETWEEN(1000,5000),RANDBETWEEN(0,999))</f>
        <v>451</v>
      </c>
      <c r="AC738" s="4">
        <f ca="1">IF(AND(F738&gt;17,F738&lt;71),RANDBETWEEN(1000,5000),RANDBETWEEN(0,999))</f>
        <v>4317</v>
      </c>
      <c r="AD738" s="4">
        <f ca="1">IF(AND(AB738&gt;=0.5,(K738-X738)&gt;1000),RANDBETWEEN(1000,5000),RANDBETWEEN(0,999))</f>
        <v>3905</v>
      </c>
      <c r="AE738" s="4">
        <f ca="1">IF(OR(V738="",V738="Puntual"),RANDBETWEEN(1000,5000),RANDBETWEEN(0,999))</f>
        <v>1888</v>
      </c>
      <c r="AF738" s="4">
        <f ca="1">IF(OR(W738="Bajo Riesgo",AE738&gt;=1000),RANDBETWEEN(1000,5000),RANDBETWEEN(0,999))</f>
        <v>3765</v>
      </c>
      <c r="AG738">
        <f t="shared" ca="1" si="83"/>
        <v>0</v>
      </c>
    </row>
    <row r="739" spans="1:33" customFormat="1" x14ac:dyDescent="0.25">
      <c r="A739">
        <v>76617037</v>
      </c>
      <c r="B739" t="s">
        <v>2003</v>
      </c>
      <c r="C739" t="s">
        <v>2004</v>
      </c>
      <c r="D739">
        <v>903116660</v>
      </c>
      <c r="E739" t="s">
        <v>2005</v>
      </c>
      <c r="F739">
        <v>37</v>
      </c>
      <c r="G739" t="s">
        <v>30</v>
      </c>
      <c r="H739" t="str">
        <f t="shared" ca="1" si="77"/>
        <v>Propia</v>
      </c>
      <c r="I739" t="s">
        <v>79</v>
      </c>
      <c r="J739" t="s">
        <v>33</v>
      </c>
      <c r="K739">
        <f t="shared" ca="1" si="78"/>
        <v>6064</v>
      </c>
      <c r="L739" t="s">
        <v>121</v>
      </c>
      <c r="M739" t="s">
        <v>14661</v>
      </c>
      <c r="N739" t="s">
        <v>14661</v>
      </c>
      <c r="O739" t="s">
        <v>14661</v>
      </c>
      <c r="P739" t="s">
        <v>14661</v>
      </c>
      <c r="Q739" t="s">
        <v>14662</v>
      </c>
      <c r="R739" s="1">
        <v>43023</v>
      </c>
      <c r="S739" t="s">
        <v>34</v>
      </c>
      <c r="T739" t="str">
        <f t="shared" ca="1" si="79"/>
        <v>Sin Garantia</v>
      </c>
      <c r="U739" t="str">
        <f t="shared" ca="1" si="80"/>
        <v>Con deuda</v>
      </c>
      <c r="V739" t="str">
        <f t="shared" ca="1" si="81"/>
        <v>Puntual</v>
      </c>
      <c r="W739" t="str">
        <f t="shared" ca="1" si="82"/>
        <v>Bajo Riesgo</v>
      </c>
      <c r="X739">
        <v>1000</v>
      </c>
      <c r="Y739" s="2">
        <f ca="1">IF(H739="Propia",RANDBETWEEN(1000,5000),RANDBETWEEN(0,999))</f>
        <v>3087</v>
      </c>
      <c r="Z739" s="2">
        <f ca="1">IF(T739="Con Garantia",RANDBETWEEN(1000,5000),RANDBETWEEN(0,999))</f>
        <v>289</v>
      </c>
      <c r="AA739" s="2">
        <f ca="1">IF(U739="Sin deuda",RANDBETWEEN(1000,5000),RANDBETWEEN(0,999))</f>
        <v>774</v>
      </c>
      <c r="AB739" s="4">
        <f ca="1">IF(Q739="Si Trabaja",RANDBETWEEN(1000,5000),RANDBETWEEN(0,999))</f>
        <v>970</v>
      </c>
      <c r="AC739" s="4">
        <f ca="1">IF(AND(F739&gt;17,F739&lt;71),RANDBETWEEN(1000,5000),RANDBETWEEN(0,999))</f>
        <v>2411</v>
      </c>
      <c r="AD739" s="4">
        <f ca="1">IF(AND(AB739&gt;=0.5,(K739-X739)&gt;1000),RANDBETWEEN(1000,5000),RANDBETWEEN(0,999))</f>
        <v>4574</v>
      </c>
      <c r="AE739" s="4">
        <f ca="1">IF(OR(V739="",V739="Puntual"),RANDBETWEEN(1000,5000),RANDBETWEEN(0,999))</f>
        <v>4908</v>
      </c>
      <c r="AF739" s="4">
        <f ca="1">IF(OR(W739="Bajo Riesgo",AE739&gt;=1000),RANDBETWEEN(1000,5000),RANDBETWEEN(0,999))</f>
        <v>1897</v>
      </c>
      <c r="AG739">
        <f t="shared" ca="1" si="83"/>
        <v>0</v>
      </c>
    </row>
    <row r="740" spans="1:33" customFormat="1" x14ac:dyDescent="0.25">
      <c r="A740">
        <v>74357906</v>
      </c>
      <c r="B740" t="s">
        <v>2006</v>
      </c>
      <c r="C740" t="s">
        <v>2007</v>
      </c>
      <c r="D740">
        <v>519875049</v>
      </c>
      <c r="E740" t="s">
        <v>2008</v>
      </c>
      <c r="F740">
        <v>62</v>
      </c>
      <c r="G740" t="s">
        <v>42</v>
      </c>
      <c r="H740" t="str">
        <f t="shared" ca="1" si="77"/>
        <v>Propia</v>
      </c>
      <c r="I740" t="s">
        <v>49</v>
      </c>
      <c r="J740" t="s">
        <v>33</v>
      </c>
      <c r="K740">
        <f t="shared" ca="1" si="78"/>
        <v>5586</v>
      </c>
      <c r="L740" t="s">
        <v>107</v>
      </c>
      <c r="M740" t="s">
        <v>14236</v>
      </c>
      <c r="N740">
        <v>5</v>
      </c>
      <c r="O740" t="s">
        <v>14663</v>
      </c>
      <c r="P740" t="s">
        <v>14658</v>
      </c>
      <c r="Q740" t="s">
        <v>14659</v>
      </c>
      <c r="R740" s="1">
        <v>42833</v>
      </c>
      <c r="S740" t="s">
        <v>34</v>
      </c>
      <c r="T740" t="str">
        <f t="shared" ca="1" si="79"/>
        <v>Sin Garantia</v>
      </c>
      <c r="U740" t="str">
        <f t="shared" ca="1" si="80"/>
        <v>Con deuda</v>
      </c>
      <c r="V740" t="str">
        <f t="shared" ca="1" si="81"/>
        <v>Moroso</v>
      </c>
      <c r="W740" t="str">
        <f t="shared" ca="1" si="82"/>
        <v>Alto Riesgo</v>
      </c>
      <c r="X740">
        <v>1000</v>
      </c>
      <c r="Y740" s="2">
        <f ca="1">IF(H740="Propia",RANDBETWEEN(1000,5000),RANDBETWEEN(0,999))</f>
        <v>3663</v>
      </c>
      <c r="Z740" s="2">
        <f ca="1">IF(T740="Con Garantia",RANDBETWEEN(1000,5000),RANDBETWEEN(0,999))</f>
        <v>552</v>
      </c>
      <c r="AA740" s="2">
        <f ca="1">IF(U740="Sin deuda",RANDBETWEEN(1000,5000),RANDBETWEEN(0,999))</f>
        <v>179</v>
      </c>
      <c r="AB740" s="4">
        <f ca="1">IF(Q740="Si Trabaja",RANDBETWEEN(1000,5000),RANDBETWEEN(0,999))</f>
        <v>1447</v>
      </c>
      <c r="AC740" s="4">
        <f ca="1">IF(AND(F740&gt;17,F740&lt;71),RANDBETWEEN(1000,5000),RANDBETWEEN(0,999))</f>
        <v>2200</v>
      </c>
      <c r="AD740" s="4">
        <f ca="1">IF(AND(AB740&gt;=0.5,(K740-X740)&gt;1000),RANDBETWEEN(1000,5000),RANDBETWEEN(0,999))</f>
        <v>2495</v>
      </c>
      <c r="AE740" s="4">
        <f ca="1">IF(OR(V740="",V740="Puntual"),RANDBETWEEN(1000,5000),RANDBETWEEN(0,999))</f>
        <v>856</v>
      </c>
      <c r="AF740" s="4">
        <f ca="1">IF(OR(W740="Bajo Riesgo",AE740&gt;=1000),RANDBETWEEN(1000,5000),RANDBETWEEN(0,999))</f>
        <v>411</v>
      </c>
      <c r="AG740">
        <f t="shared" ca="1" si="83"/>
        <v>0</v>
      </c>
    </row>
    <row r="741" spans="1:33" customFormat="1" x14ac:dyDescent="0.25">
      <c r="A741">
        <v>41522787</v>
      </c>
      <c r="B741" t="s">
        <v>2009</v>
      </c>
      <c r="C741" t="s">
        <v>2010</v>
      </c>
      <c r="D741">
        <v>960177663</v>
      </c>
      <c r="E741" t="s">
        <v>2011</v>
      </c>
      <c r="F741">
        <v>66</v>
      </c>
      <c r="G741" t="s">
        <v>42</v>
      </c>
      <c r="H741" t="str">
        <f t="shared" ca="1" si="77"/>
        <v>Alquilada</v>
      </c>
      <c r="I741" t="s">
        <v>32</v>
      </c>
      <c r="J741" t="s">
        <v>33</v>
      </c>
      <c r="K741">
        <f t="shared" ca="1" si="78"/>
        <v>6312</v>
      </c>
      <c r="L741" t="s">
        <v>131</v>
      </c>
      <c r="M741" t="s">
        <v>13035</v>
      </c>
      <c r="N741">
        <v>6</v>
      </c>
      <c r="O741" t="s">
        <v>14657</v>
      </c>
      <c r="P741" t="s">
        <v>14666</v>
      </c>
      <c r="Q741" t="s">
        <v>14659</v>
      </c>
      <c r="R741" s="1">
        <v>42874</v>
      </c>
      <c r="S741" t="s">
        <v>34</v>
      </c>
      <c r="T741" t="str">
        <f t="shared" ca="1" si="79"/>
        <v>Con Garantia</v>
      </c>
      <c r="U741" t="str">
        <f t="shared" ca="1" si="80"/>
        <v>Con deuda</v>
      </c>
      <c r="V741" t="str">
        <f t="shared" ca="1" si="81"/>
        <v>Puntual</v>
      </c>
      <c r="W741" t="str">
        <f t="shared" ca="1" si="82"/>
        <v>Bajo Riesgo</v>
      </c>
      <c r="X741">
        <v>1000</v>
      </c>
      <c r="Y741" s="2">
        <f ca="1">IF(H741="Propia",RANDBETWEEN(1000,5000),RANDBETWEEN(0,999))</f>
        <v>775</v>
      </c>
      <c r="Z741" s="2">
        <f ca="1">IF(T741="Con Garantia",RANDBETWEEN(1000,5000),RANDBETWEEN(0,999))</f>
        <v>2880</v>
      </c>
      <c r="AA741" s="2">
        <f ca="1">IF(U741="Sin deuda",RANDBETWEEN(1000,5000),RANDBETWEEN(0,999))</f>
        <v>526</v>
      </c>
      <c r="AB741" s="4">
        <f ca="1">IF(Q741="Si Trabaja",RANDBETWEEN(1000,5000),RANDBETWEEN(0,999))</f>
        <v>2323</v>
      </c>
      <c r="AC741" s="4">
        <f ca="1">IF(AND(F741&gt;17,F741&lt;71),RANDBETWEEN(1000,5000),RANDBETWEEN(0,999))</f>
        <v>1761</v>
      </c>
      <c r="AD741" s="4">
        <f ca="1">IF(AND(AB741&gt;=0.5,(K741-X741)&gt;1000),RANDBETWEEN(1000,5000),RANDBETWEEN(0,999))</f>
        <v>4813</v>
      </c>
      <c r="AE741" s="4">
        <f ca="1">IF(OR(V741="",V741="Puntual"),RANDBETWEEN(1000,5000),RANDBETWEEN(0,999))</f>
        <v>1177</v>
      </c>
      <c r="AF741" s="4">
        <f ca="1">IF(OR(W741="Bajo Riesgo",AE741&gt;=1000),RANDBETWEEN(1000,5000),RANDBETWEEN(0,999))</f>
        <v>3633</v>
      </c>
      <c r="AG741">
        <f t="shared" ca="1" si="83"/>
        <v>1</v>
      </c>
    </row>
    <row r="742" spans="1:33" customFormat="1" x14ac:dyDescent="0.25">
      <c r="A742">
        <v>43542195</v>
      </c>
      <c r="B742" t="s">
        <v>2012</v>
      </c>
      <c r="C742" t="s">
        <v>2013</v>
      </c>
      <c r="D742">
        <v>519013993</v>
      </c>
      <c r="E742" t="s">
        <v>2014</v>
      </c>
      <c r="F742">
        <v>41</v>
      </c>
      <c r="G742" t="s">
        <v>42</v>
      </c>
      <c r="H742" t="str">
        <f t="shared" ca="1" si="77"/>
        <v>Alquilada</v>
      </c>
      <c r="I742" t="s">
        <v>79</v>
      </c>
      <c r="J742" t="s">
        <v>33</v>
      </c>
      <c r="K742">
        <f t="shared" ca="1" si="78"/>
        <v>5932</v>
      </c>
      <c r="L742" t="s">
        <v>131</v>
      </c>
      <c r="M742" t="s">
        <v>13090</v>
      </c>
      <c r="N742">
        <v>4</v>
      </c>
      <c r="O742" t="s">
        <v>14657</v>
      </c>
      <c r="P742" t="s">
        <v>14669</v>
      </c>
      <c r="Q742" t="s">
        <v>14659</v>
      </c>
      <c r="R742" s="1">
        <v>42836</v>
      </c>
      <c r="S742" t="s">
        <v>755</v>
      </c>
      <c r="T742" t="str">
        <f t="shared" ca="1" si="79"/>
        <v>Con Garantia</v>
      </c>
      <c r="U742" t="str">
        <f t="shared" ca="1" si="80"/>
        <v>Sin deuda</v>
      </c>
      <c r="V742" t="str">
        <f t="shared" ca="1" si="81"/>
        <v/>
      </c>
      <c r="W742" t="str">
        <f t="shared" ca="1" si="82"/>
        <v>Bajo Riesgo</v>
      </c>
      <c r="X742">
        <v>1000</v>
      </c>
      <c r="Y742" s="2">
        <f ca="1">IF(H742="Propia",RANDBETWEEN(1000,5000),RANDBETWEEN(0,999))</f>
        <v>290</v>
      </c>
      <c r="Z742" s="2">
        <f ca="1">IF(T742="Con Garantia",RANDBETWEEN(1000,5000),RANDBETWEEN(0,999))</f>
        <v>2026</v>
      </c>
      <c r="AA742" s="2">
        <f ca="1">IF(U742="Sin deuda",RANDBETWEEN(1000,5000),RANDBETWEEN(0,999))</f>
        <v>1795</v>
      </c>
      <c r="AB742" s="4">
        <f ca="1">IF(Q742="Si Trabaja",RANDBETWEEN(1000,5000),RANDBETWEEN(0,999))</f>
        <v>3254</v>
      </c>
      <c r="AC742" s="4">
        <f ca="1">IF(AND(F742&gt;17,F742&lt;71),RANDBETWEEN(1000,5000),RANDBETWEEN(0,999))</f>
        <v>1289</v>
      </c>
      <c r="AD742" s="4">
        <f ca="1">IF(AND(AB742&gt;=0.5,(K742-X742)&gt;1000),RANDBETWEEN(1000,5000),RANDBETWEEN(0,999))</f>
        <v>4083</v>
      </c>
      <c r="AE742" s="4">
        <f ca="1">IF(OR(V742="",V742="Puntual"),RANDBETWEEN(1000,5000),RANDBETWEEN(0,999))</f>
        <v>1449</v>
      </c>
      <c r="AF742" s="4">
        <f ca="1">IF(OR(W742="Bajo Riesgo",AE742&gt;=1000),RANDBETWEEN(1000,5000),RANDBETWEEN(0,999))</f>
        <v>2546</v>
      </c>
      <c r="AG742">
        <f t="shared" ca="1" si="83"/>
        <v>1</v>
      </c>
    </row>
    <row r="743" spans="1:33" customFormat="1" x14ac:dyDescent="0.25">
      <c r="A743">
        <v>6933777</v>
      </c>
      <c r="B743" t="s">
        <v>2015</v>
      </c>
      <c r="C743" t="s">
        <v>2016</v>
      </c>
      <c r="D743">
        <v>519224481</v>
      </c>
      <c r="E743" t="s">
        <v>2017</v>
      </c>
      <c r="F743">
        <v>32</v>
      </c>
      <c r="G743" t="s">
        <v>42</v>
      </c>
      <c r="H743" t="str">
        <f t="shared" ca="1" si="77"/>
        <v>Alquilada</v>
      </c>
      <c r="I743" t="s">
        <v>44</v>
      </c>
      <c r="J743" t="s">
        <v>33</v>
      </c>
      <c r="K743">
        <f t="shared" ca="1" si="78"/>
        <v>5151</v>
      </c>
      <c r="L743" t="s">
        <v>131</v>
      </c>
      <c r="M743" t="s">
        <v>14661</v>
      </c>
      <c r="N743" t="s">
        <v>14661</v>
      </c>
      <c r="O743" t="s">
        <v>14661</v>
      </c>
      <c r="P743" t="s">
        <v>14661</v>
      </c>
      <c r="Q743" t="s">
        <v>14662</v>
      </c>
      <c r="R743" s="1">
        <v>42807</v>
      </c>
      <c r="S743" t="s">
        <v>34</v>
      </c>
      <c r="T743" t="str">
        <f t="shared" ca="1" si="79"/>
        <v>Con Garantia</v>
      </c>
      <c r="U743" t="str">
        <f t="shared" ca="1" si="80"/>
        <v>Con deuda</v>
      </c>
      <c r="V743" t="str">
        <f t="shared" ca="1" si="81"/>
        <v>Puntual</v>
      </c>
      <c r="W743" t="str">
        <f t="shared" ca="1" si="82"/>
        <v>Bajo Riesgo</v>
      </c>
      <c r="X743">
        <v>1000</v>
      </c>
      <c r="Y743" s="2">
        <f ca="1">IF(H743="Propia",RANDBETWEEN(1000,5000),RANDBETWEEN(0,999))</f>
        <v>827</v>
      </c>
      <c r="Z743" s="2">
        <f ca="1">IF(T743="Con Garantia",RANDBETWEEN(1000,5000),RANDBETWEEN(0,999))</f>
        <v>2886</v>
      </c>
      <c r="AA743" s="2">
        <f ca="1">IF(U743="Sin deuda",RANDBETWEEN(1000,5000),RANDBETWEEN(0,999))</f>
        <v>88</v>
      </c>
      <c r="AB743" s="4">
        <f ca="1">IF(Q743="Si Trabaja",RANDBETWEEN(1000,5000),RANDBETWEEN(0,999))</f>
        <v>16</v>
      </c>
      <c r="AC743" s="4">
        <f ca="1">IF(AND(F743&gt;17,F743&lt;71),RANDBETWEEN(1000,5000),RANDBETWEEN(0,999))</f>
        <v>3187</v>
      </c>
      <c r="AD743" s="4">
        <f ca="1">IF(AND(AB743&gt;=0.5,(K743-X743)&gt;1000),RANDBETWEEN(1000,5000),RANDBETWEEN(0,999))</f>
        <v>4917</v>
      </c>
      <c r="AE743" s="4">
        <f ca="1">IF(OR(V743="",V743="Puntual"),RANDBETWEEN(1000,5000),RANDBETWEEN(0,999))</f>
        <v>4039</v>
      </c>
      <c r="AF743" s="4">
        <f ca="1">IF(OR(W743="Bajo Riesgo",AE743&gt;=1000),RANDBETWEEN(1000,5000),RANDBETWEEN(0,999))</f>
        <v>4556</v>
      </c>
      <c r="AG743">
        <f t="shared" ca="1" si="83"/>
        <v>0</v>
      </c>
    </row>
    <row r="744" spans="1:33" customFormat="1" x14ac:dyDescent="0.25">
      <c r="A744">
        <v>76535600</v>
      </c>
      <c r="B744" t="s">
        <v>2018</v>
      </c>
      <c r="C744" t="s">
        <v>1639</v>
      </c>
      <c r="D744">
        <v>936740589</v>
      </c>
      <c r="E744" t="s">
        <v>2019</v>
      </c>
      <c r="F744">
        <v>29</v>
      </c>
      <c r="G744" t="s">
        <v>42</v>
      </c>
      <c r="H744" t="str">
        <f t="shared" ca="1" si="77"/>
        <v>Propia</v>
      </c>
      <c r="I744" t="s">
        <v>32</v>
      </c>
      <c r="J744" t="s">
        <v>33</v>
      </c>
      <c r="K744">
        <f t="shared" ca="1" si="78"/>
        <v>5626</v>
      </c>
      <c r="L744" t="s">
        <v>31</v>
      </c>
      <c r="M744" t="s">
        <v>14661</v>
      </c>
      <c r="N744" t="s">
        <v>14661</v>
      </c>
      <c r="O744" t="s">
        <v>14661</v>
      </c>
      <c r="P744" t="s">
        <v>14661</v>
      </c>
      <c r="Q744" t="s">
        <v>14662</v>
      </c>
      <c r="R744" s="1">
        <v>43052</v>
      </c>
      <c r="S744" t="s">
        <v>34</v>
      </c>
      <c r="T744" t="str">
        <f t="shared" ca="1" si="79"/>
        <v>Sin Garantia</v>
      </c>
      <c r="U744" t="str">
        <f t="shared" ca="1" si="80"/>
        <v>Sin deuda</v>
      </c>
      <c r="V744" t="str">
        <f t="shared" ca="1" si="81"/>
        <v/>
      </c>
      <c r="W744" t="str">
        <f t="shared" ca="1" si="82"/>
        <v>Bajo Riesgo</v>
      </c>
      <c r="X744">
        <v>1000</v>
      </c>
      <c r="Y744" s="2">
        <f ca="1">IF(H744="Propia",RANDBETWEEN(1000,5000),RANDBETWEEN(0,999))</f>
        <v>3416</v>
      </c>
      <c r="Z744" s="2">
        <f ca="1">IF(T744="Con Garantia",RANDBETWEEN(1000,5000),RANDBETWEEN(0,999))</f>
        <v>205</v>
      </c>
      <c r="AA744" s="2">
        <f ca="1">IF(U744="Sin deuda",RANDBETWEEN(1000,5000),RANDBETWEEN(0,999))</f>
        <v>3555</v>
      </c>
      <c r="AB744" s="4">
        <f ca="1">IF(Q744="Si Trabaja",RANDBETWEEN(1000,5000),RANDBETWEEN(0,999))</f>
        <v>8</v>
      </c>
      <c r="AC744" s="4">
        <f ca="1">IF(AND(F744&gt;17,F744&lt;71),RANDBETWEEN(1000,5000),RANDBETWEEN(0,999))</f>
        <v>3516</v>
      </c>
      <c r="AD744" s="4">
        <f ca="1">IF(AND(AB744&gt;=0.5,(K744-X744)&gt;1000),RANDBETWEEN(1000,5000),RANDBETWEEN(0,999))</f>
        <v>2358</v>
      </c>
      <c r="AE744" s="4">
        <f ca="1">IF(OR(V744="",V744="Puntual"),RANDBETWEEN(1000,5000),RANDBETWEEN(0,999))</f>
        <v>1377</v>
      </c>
      <c r="AF744" s="4">
        <f ca="1">IF(OR(W744="Bajo Riesgo",AE744&gt;=1000),RANDBETWEEN(1000,5000),RANDBETWEEN(0,999))</f>
        <v>4423</v>
      </c>
      <c r="AG744">
        <f t="shared" ca="1" si="83"/>
        <v>0</v>
      </c>
    </row>
    <row r="745" spans="1:33" customFormat="1" x14ac:dyDescent="0.25">
      <c r="A745">
        <v>41467053</v>
      </c>
      <c r="B745" t="s">
        <v>2020</v>
      </c>
      <c r="C745" t="s">
        <v>1639</v>
      </c>
      <c r="D745">
        <v>519211019</v>
      </c>
      <c r="E745" t="s">
        <v>2021</v>
      </c>
      <c r="F745">
        <v>48</v>
      </c>
      <c r="G745" t="s">
        <v>42</v>
      </c>
      <c r="H745" t="str">
        <f t="shared" ca="1" si="77"/>
        <v>Alquilada</v>
      </c>
      <c r="I745" t="s">
        <v>79</v>
      </c>
      <c r="J745" t="s">
        <v>33</v>
      </c>
      <c r="K745">
        <f t="shared" ca="1" si="78"/>
        <v>6957</v>
      </c>
      <c r="L745" t="s">
        <v>131</v>
      </c>
      <c r="M745" t="s">
        <v>13842</v>
      </c>
      <c r="N745">
        <v>2</v>
      </c>
      <c r="O745" t="s">
        <v>14663</v>
      </c>
      <c r="P745" t="s">
        <v>14664</v>
      </c>
      <c r="Q745" t="s">
        <v>14659</v>
      </c>
      <c r="R745" s="1">
        <v>42837</v>
      </c>
      <c r="S745" t="s">
        <v>755</v>
      </c>
      <c r="T745" t="str">
        <f t="shared" ca="1" si="79"/>
        <v>Sin Garantia</v>
      </c>
      <c r="U745" t="str">
        <f t="shared" ca="1" si="80"/>
        <v>Con deuda</v>
      </c>
      <c r="V745" t="str">
        <f t="shared" ca="1" si="81"/>
        <v>Puntual</v>
      </c>
      <c r="W745" t="str">
        <f t="shared" ca="1" si="82"/>
        <v>Bajo Riesgo</v>
      </c>
      <c r="X745">
        <v>1000</v>
      </c>
      <c r="Y745" s="2">
        <f ca="1">IF(H745="Propia",RANDBETWEEN(1000,5000),RANDBETWEEN(0,999))</f>
        <v>662</v>
      </c>
      <c r="Z745" s="2">
        <f ca="1">IF(T745="Con Garantia",RANDBETWEEN(1000,5000),RANDBETWEEN(0,999))</f>
        <v>637</v>
      </c>
      <c r="AA745" s="2">
        <f ca="1">IF(U745="Sin deuda",RANDBETWEEN(1000,5000),RANDBETWEEN(0,999))</f>
        <v>394</v>
      </c>
      <c r="AB745" s="4">
        <f ca="1">IF(Q745="Si Trabaja",RANDBETWEEN(1000,5000),RANDBETWEEN(0,999))</f>
        <v>4254</v>
      </c>
      <c r="AC745" s="4">
        <f ca="1">IF(AND(F745&gt;17,F745&lt;71),RANDBETWEEN(1000,5000),RANDBETWEEN(0,999))</f>
        <v>4006</v>
      </c>
      <c r="AD745" s="4">
        <f ca="1">IF(AND(AB745&gt;=0.5,(K745-X745)&gt;1000),RANDBETWEEN(1000,5000),RANDBETWEEN(0,999))</f>
        <v>4315</v>
      </c>
      <c r="AE745" s="4">
        <f ca="1">IF(OR(V745="",V745="Puntual"),RANDBETWEEN(1000,5000),RANDBETWEEN(0,999))</f>
        <v>4824</v>
      </c>
      <c r="AF745" s="4">
        <f ca="1">IF(OR(W745="Bajo Riesgo",AE745&gt;=1000),RANDBETWEEN(1000,5000),RANDBETWEEN(0,999))</f>
        <v>2646</v>
      </c>
      <c r="AG745">
        <f t="shared" ca="1" si="83"/>
        <v>1</v>
      </c>
    </row>
    <row r="746" spans="1:33" customFormat="1" x14ac:dyDescent="0.25">
      <c r="A746">
        <v>32945542</v>
      </c>
      <c r="B746" t="s">
        <v>2022</v>
      </c>
      <c r="C746" t="s">
        <v>2023</v>
      </c>
      <c r="D746">
        <v>936809029</v>
      </c>
      <c r="E746" t="s">
        <v>2024</v>
      </c>
      <c r="F746">
        <v>27</v>
      </c>
      <c r="G746" t="s">
        <v>30</v>
      </c>
      <c r="H746" t="str">
        <f t="shared" ca="1" si="77"/>
        <v>Propia</v>
      </c>
      <c r="I746" t="s">
        <v>44</v>
      </c>
      <c r="J746" t="s">
        <v>33</v>
      </c>
      <c r="K746">
        <f t="shared" ca="1" si="78"/>
        <v>6686</v>
      </c>
      <c r="L746" t="s">
        <v>78</v>
      </c>
      <c r="M746" t="s">
        <v>13897</v>
      </c>
      <c r="N746">
        <v>3</v>
      </c>
      <c r="O746" t="s">
        <v>14663</v>
      </c>
      <c r="P746" t="s">
        <v>14664</v>
      </c>
      <c r="Q746" t="s">
        <v>14659</v>
      </c>
      <c r="R746" s="1">
        <v>43067</v>
      </c>
      <c r="S746" t="s">
        <v>755</v>
      </c>
      <c r="T746" t="str">
        <f t="shared" ca="1" si="79"/>
        <v>Sin Garantia</v>
      </c>
      <c r="U746" t="str">
        <f t="shared" ca="1" si="80"/>
        <v>Sin deuda</v>
      </c>
      <c r="V746" t="str">
        <f t="shared" ca="1" si="81"/>
        <v/>
      </c>
      <c r="W746" t="str">
        <f t="shared" ca="1" si="82"/>
        <v>Bajo Riesgo</v>
      </c>
      <c r="X746">
        <v>1000</v>
      </c>
      <c r="Y746" s="2">
        <f ca="1">IF(H746="Propia",RANDBETWEEN(1000,5000),RANDBETWEEN(0,999))</f>
        <v>2153</v>
      </c>
      <c r="Z746" s="2">
        <f ca="1">IF(T746="Con Garantia",RANDBETWEEN(1000,5000),RANDBETWEEN(0,999))</f>
        <v>858</v>
      </c>
      <c r="AA746" s="2">
        <f ca="1">IF(U746="Sin deuda",RANDBETWEEN(1000,5000),RANDBETWEEN(0,999))</f>
        <v>3768</v>
      </c>
      <c r="AB746" s="4">
        <f ca="1">IF(Q746="Si Trabaja",RANDBETWEEN(1000,5000),RANDBETWEEN(0,999))</f>
        <v>4944</v>
      </c>
      <c r="AC746" s="4">
        <f ca="1">IF(AND(F746&gt;17,F746&lt;71),RANDBETWEEN(1000,5000),RANDBETWEEN(0,999))</f>
        <v>4195</v>
      </c>
      <c r="AD746" s="4">
        <f ca="1">IF(AND(AB746&gt;=0.5,(K746-X746)&gt;1000),RANDBETWEEN(1000,5000),RANDBETWEEN(0,999))</f>
        <v>3440</v>
      </c>
      <c r="AE746" s="4">
        <f ca="1">IF(OR(V746="",V746="Puntual"),RANDBETWEEN(1000,5000),RANDBETWEEN(0,999))</f>
        <v>4916</v>
      </c>
      <c r="AF746" s="4">
        <f ca="1">IF(OR(W746="Bajo Riesgo",AE746&gt;=1000),RANDBETWEEN(1000,5000),RANDBETWEEN(0,999))</f>
        <v>1038</v>
      </c>
      <c r="AG746">
        <f t="shared" ca="1" si="83"/>
        <v>1</v>
      </c>
    </row>
    <row r="747" spans="1:33" customFormat="1" x14ac:dyDescent="0.25">
      <c r="A747">
        <v>70189202</v>
      </c>
      <c r="B747" t="s">
        <v>2025</v>
      </c>
      <c r="C747" t="s">
        <v>1639</v>
      </c>
      <c r="D747">
        <v>921049234</v>
      </c>
      <c r="E747" t="s">
        <v>2026</v>
      </c>
      <c r="F747">
        <v>18</v>
      </c>
      <c r="G747" t="s">
        <v>42</v>
      </c>
      <c r="H747" t="str">
        <f t="shared" ca="1" si="77"/>
        <v>Alquilada</v>
      </c>
      <c r="I747" t="s">
        <v>49</v>
      </c>
      <c r="J747" t="s">
        <v>33</v>
      </c>
      <c r="K747">
        <f t="shared" ca="1" si="78"/>
        <v>7506</v>
      </c>
      <c r="L747" t="s">
        <v>53</v>
      </c>
      <c r="M747" t="s">
        <v>14533</v>
      </c>
      <c r="N747">
        <v>10</v>
      </c>
      <c r="O747" t="s">
        <v>14657</v>
      </c>
      <c r="P747" t="s">
        <v>14668</v>
      </c>
      <c r="Q747" t="s">
        <v>14659</v>
      </c>
      <c r="R747" s="1">
        <v>42942</v>
      </c>
      <c r="S747" t="s">
        <v>755</v>
      </c>
      <c r="T747" t="str">
        <f t="shared" ca="1" si="79"/>
        <v>Sin Garantia</v>
      </c>
      <c r="U747" t="str">
        <f t="shared" ca="1" si="80"/>
        <v>Sin deuda</v>
      </c>
      <c r="V747" t="str">
        <f t="shared" ca="1" si="81"/>
        <v/>
      </c>
      <c r="W747" t="str">
        <f t="shared" ca="1" si="82"/>
        <v>Bajo Riesgo</v>
      </c>
      <c r="X747">
        <v>1000</v>
      </c>
      <c r="Y747" s="2">
        <f ca="1">IF(H747="Propia",RANDBETWEEN(1000,5000),RANDBETWEEN(0,999))</f>
        <v>235</v>
      </c>
      <c r="Z747" s="2">
        <f ca="1">IF(T747="Con Garantia",RANDBETWEEN(1000,5000),RANDBETWEEN(0,999))</f>
        <v>760</v>
      </c>
      <c r="AA747" s="2">
        <f ca="1">IF(U747="Sin deuda",RANDBETWEEN(1000,5000),RANDBETWEEN(0,999))</f>
        <v>2418</v>
      </c>
      <c r="AB747" s="4">
        <f ca="1">IF(Q747="Si Trabaja",RANDBETWEEN(1000,5000),RANDBETWEEN(0,999))</f>
        <v>3423</v>
      </c>
      <c r="AC747" s="4">
        <f ca="1">IF(AND(F747&gt;17,F747&lt;71),RANDBETWEEN(1000,5000),RANDBETWEEN(0,999))</f>
        <v>3385</v>
      </c>
      <c r="AD747" s="4">
        <f ca="1">IF(AND(AB747&gt;=0.5,(K747-X747)&gt;1000),RANDBETWEEN(1000,5000),RANDBETWEEN(0,999))</f>
        <v>1190</v>
      </c>
      <c r="AE747" s="4">
        <f ca="1">IF(OR(V747="",V747="Puntual"),RANDBETWEEN(1000,5000),RANDBETWEEN(0,999))</f>
        <v>1242</v>
      </c>
      <c r="AF747" s="4">
        <f ca="1">IF(OR(W747="Bajo Riesgo",AE747&gt;=1000),RANDBETWEEN(1000,5000),RANDBETWEEN(0,999))</f>
        <v>1792</v>
      </c>
      <c r="AG747">
        <f t="shared" ca="1" si="83"/>
        <v>1</v>
      </c>
    </row>
    <row r="748" spans="1:33" customFormat="1" x14ac:dyDescent="0.25">
      <c r="A748">
        <v>41467053</v>
      </c>
      <c r="B748" t="s">
        <v>2020</v>
      </c>
      <c r="C748" t="s">
        <v>2027</v>
      </c>
      <c r="D748">
        <v>519211019</v>
      </c>
      <c r="E748" t="s">
        <v>2021</v>
      </c>
      <c r="F748">
        <v>33</v>
      </c>
      <c r="G748" t="s">
        <v>42</v>
      </c>
      <c r="H748" t="str">
        <f t="shared" ca="1" si="77"/>
        <v>Alquilada</v>
      </c>
      <c r="I748" t="s">
        <v>44</v>
      </c>
      <c r="J748" t="s">
        <v>33</v>
      </c>
      <c r="K748">
        <f t="shared" ca="1" si="78"/>
        <v>6147</v>
      </c>
      <c r="L748" t="s">
        <v>121</v>
      </c>
      <c r="M748" t="s">
        <v>14661</v>
      </c>
      <c r="N748" t="s">
        <v>14661</v>
      </c>
      <c r="O748" t="s">
        <v>14661</v>
      </c>
      <c r="P748" t="s">
        <v>14661</v>
      </c>
      <c r="Q748" t="s">
        <v>14662</v>
      </c>
      <c r="R748" s="1">
        <v>42862</v>
      </c>
      <c r="S748" t="s">
        <v>755</v>
      </c>
      <c r="T748" t="str">
        <f t="shared" ca="1" si="79"/>
        <v>Sin Garantia</v>
      </c>
      <c r="U748" t="str">
        <f t="shared" ca="1" si="80"/>
        <v>Con deuda</v>
      </c>
      <c r="V748" t="str">
        <f t="shared" ca="1" si="81"/>
        <v>Moroso</v>
      </c>
      <c r="W748" t="str">
        <f t="shared" ca="1" si="82"/>
        <v>Alto Riesgo</v>
      </c>
      <c r="X748">
        <v>1000</v>
      </c>
      <c r="Y748" s="2">
        <f ca="1">IF(H748="Propia",RANDBETWEEN(1000,5000),RANDBETWEEN(0,999))</f>
        <v>135</v>
      </c>
      <c r="Z748" s="2">
        <f ca="1">IF(T748="Con Garantia",RANDBETWEEN(1000,5000),RANDBETWEEN(0,999))</f>
        <v>997</v>
      </c>
      <c r="AA748" s="2">
        <f ca="1">IF(U748="Sin deuda",RANDBETWEEN(1000,5000),RANDBETWEEN(0,999))</f>
        <v>368</v>
      </c>
      <c r="AB748" s="4">
        <f ca="1">IF(Q748="Si Trabaja",RANDBETWEEN(1000,5000),RANDBETWEEN(0,999))</f>
        <v>149</v>
      </c>
      <c r="AC748" s="4">
        <f ca="1">IF(AND(F748&gt;17,F748&lt;71),RANDBETWEEN(1000,5000),RANDBETWEEN(0,999))</f>
        <v>3843</v>
      </c>
      <c r="AD748" s="4">
        <f ca="1">IF(AND(AB748&gt;=0.5,(K748-X748)&gt;1000),RANDBETWEEN(1000,5000),RANDBETWEEN(0,999))</f>
        <v>4309</v>
      </c>
      <c r="AE748" s="4">
        <f ca="1">IF(OR(V748="",V748="Puntual"),RANDBETWEEN(1000,5000),RANDBETWEEN(0,999))</f>
        <v>425</v>
      </c>
      <c r="AF748" s="4">
        <f ca="1">IF(OR(W748="Bajo Riesgo",AE748&gt;=1000),RANDBETWEEN(1000,5000),RANDBETWEEN(0,999))</f>
        <v>749</v>
      </c>
      <c r="AG748">
        <f t="shared" ca="1" si="83"/>
        <v>0</v>
      </c>
    </row>
    <row r="749" spans="1:33" customFormat="1" x14ac:dyDescent="0.25">
      <c r="A749">
        <v>45203448</v>
      </c>
      <c r="B749" t="s">
        <v>2028</v>
      </c>
      <c r="C749" t="s">
        <v>2029</v>
      </c>
      <c r="D749">
        <v>967053428</v>
      </c>
      <c r="E749" t="s">
        <v>2030</v>
      </c>
      <c r="F749">
        <v>39</v>
      </c>
      <c r="G749" t="s">
        <v>42</v>
      </c>
      <c r="H749" t="str">
        <f t="shared" ca="1" si="77"/>
        <v>Propia</v>
      </c>
      <c r="I749" t="s">
        <v>44</v>
      </c>
      <c r="J749" t="s">
        <v>33</v>
      </c>
      <c r="K749">
        <f t="shared" ca="1" si="78"/>
        <v>7106</v>
      </c>
      <c r="L749" t="s">
        <v>48</v>
      </c>
      <c r="M749" t="s">
        <v>13464</v>
      </c>
      <c r="N749">
        <v>2</v>
      </c>
      <c r="O749" t="s">
        <v>14657</v>
      </c>
      <c r="P749" t="s">
        <v>14669</v>
      </c>
      <c r="Q749" t="s">
        <v>14659</v>
      </c>
      <c r="R749" s="1">
        <v>42842</v>
      </c>
      <c r="S749" t="s">
        <v>755</v>
      </c>
      <c r="T749" t="str">
        <f t="shared" ca="1" si="79"/>
        <v>Sin Garantia</v>
      </c>
      <c r="U749" t="str">
        <f t="shared" ca="1" si="80"/>
        <v>Con deuda</v>
      </c>
      <c r="V749" t="str">
        <f t="shared" ca="1" si="81"/>
        <v>Puntual</v>
      </c>
      <c r="W749" t="str">
        <f t="shared" ca="1" si="82"/>
        <v>Bajo Riesgo</v>
      </c>
      <c r="X749">
        <v>1000</v>
      </c>
      <c r="Y749" s="2">
        <f ca="1">IF(H749="Propia",RANDBETWEEN(1000,5000),RANDBETWEEN(0,999))</f>
        <v>2924</v>
      </c>
      <c r="Z749" s="2">
        <f ca="1">IF(T749="Con Garantia",RANDBETWEEN(1000,5000),RANDBETWEEN(0,999))</f>
        <v>870</v>
      </c>
      <c r="AA749" s="2">
        <f ca="1">IF(U749="Sin deuda",RANDBETWEEN(1000,5000),RANDBETWEEN(0,999))</f>
        <v>644</v>
      </c>
      <c r="AB749" s="4">
        <f ca="1">IF(Q749="Si Trabaja",RANDBETWEEN(1000,5000),RANDBETWEEN(0,999))</f>
        <v>2281</v>
      </c>
      <c r="AC749" s="4">
        <f ca="1">IF(AND(F749&gt;17,F749&lt;71),RANDBETWEEN(1000,5000),RANDBETWEEN(0,999))</f>
        <v>4401</v>
      </c>
      <c r="AD749" s="4">
        <f ca="1">IF(AND(AB749&gt;=0.5,(K749-X749)&gt;1000),RANDBETWEEN(1000,5000),RANDBETWEEN(0,999))</f>
        <v>1866</v>
      </c>
      <c r="AE749" s="4">
        <f ca="1">IF(OR(V749="",V749="Puntual"),RANDBETWEEN(1000,5000),RANDBETWEEN(0,999))</f>
        <v>4358</v>
      </c>
      <c r="AF749" s="4">
        <f ca="1">IF(OR(W749="Bajo Riesgo",AE749&gt;=1000),RANDBETWEEN(1000,5000),RANDBETWEEN(0,999))</f>
        <v>3818</v>
      </c>
      <c r="AG749">
        <f t="shared" ca="1" si="83"/>
        <v>1</v>
      </c>
    </row>
    <row r="750" spans="1:33" customFormat="1" x14ac:dyDescent="0.25">
      <c r="A750">
        <v>42027833</v>
      </c>
      <c r="B750" t="s">
        <v>2031</v>
      </c>
      <c r="C750" t="s">
        <v>2032</v>
      </c>
      <c r="D750">
        <v>929023794</v>
      </c>
      <c r="E750" t="s">
        <v>2033</v>
      </c>
      <c r="F750">
        <v>18</v>
      </c>
      <c r="G750" t="s">
        <v>42</v>
      </c>
      <c r="H750" t="str">
        <f t="shared" ca="1" si="77"/>
        <v>Propia</v>
      </c>
      <c r="I750" t="s">
        <v>32</v>
      </c>
      <c r="J750" t="s">
        <v>33</v>
      </c>
      <c r="K750">
        <f t="shared" ca="1" si="78"/>
        <v>6862</v>
      </c>
      <c r="L750" t="s">
        <v>43</v>
      </c>
      <c r="M750" t="s">
        <v>12896</v>
      </c>
      <c r="N750">
        <v>6</v>
      </c>
      <c r="O750" t="s">
        <v>14663</v>
      </c>
      <c r="P750" t="s">
        <v>14664</v>
      </c>
      <c r="Q750" t="s">
        <v>14659</v>
      </c>
      <c r="R750" s="1">
        <v>42775</v>
      </c>
      <c r="S750" t="s">
        <v>34</v>
      </c>
      <c r="T750" t="str">
        <f t="shared" ca="1" si="79"/>
        <v>Sin Garantia</v>
      </c>
      <c r="U750" t="str">
        <f t="shared" ca="1" si="80"/>
        <v>Con deuda</v>
      </c>
      <c r="V750" t="str">
        <f t="shared" ca="1" si="81"/>
        <v>Moroso</v>
      </c>
      <c r="W750" t="str">
        <f t="shared" ca="1" si="82"/>
        <v>Alto Riesgo</v>
      </c>
      <c r="X750">
        <v>1000</v>
      </c>
      <c r="Y750" s="2">
        <f ca="1">IF(H750="Propia",RANDBETWEEN(1000,5000),RANDBETWEEN(0,999))</f>
        <v>1304</v>
      </c>
      <c r="Z750" s="2">
        <f ca="1">IF(T750="Con Garantia",RANDBETWEEN(1000,5000),RANDBETWEEN(0,999))</f>
        <v>726</v>
      </c>
      <c r="AA750" s="2">
        <f ca="1">IF(U750="Sin deuda",RANDBETWEEN(1000,5000),RANDBETWEEN(0,999))</f>
        <v>936</v>
      </c>
      <c r="AB750" s="4">
        <f ca="1">IF(Q750="Si Trabaja",RANDBETWEEN(1000,5000),RANDBETWEEN(0,999))</f>
        <v>1557</v>
      </c>
      <c r="AC750" s="4">
        <f ca="1">IF(AND(F750&gt;17,F750&lt;71),RANDBETWEEN(1000,5000),RANDBETWEEN(0,999))</f>
        <v>2349</v>
      </c>
      <c r="AD750" s="4">
        <f ca="1">IF(AND(AB750&gt;=0.5,(K750-X750)&gt;1000),RANDBETWEEN(1000,5000),RANDBETWEEN(0,999))</f>
        <v>2339</v>
      </c>
      <c r="AE750" s="4">
        <f ca="1">IF(OR(V750="",V750="Puntual"),RANDBETWEEN(1000,5000),RANDBETWEEN(0,999))</f>
        <v>867</v>
      </c>
      <c r="AF750" s="4">
        <f ca="1">IF(OR(W750="Bajo Riesgo",AE750&gt;=1000),RANDBETWEEN(1000,5000),RANDBETWEEN(0,999))</f>
        <v>587</v>
      </c>
      <c r="AG750">
        <f t="shared" ca="1" si="83"/>
        <v>0</v>
      </c>
    </row>
    <row r="751" spans="1:33" customFormat="1" x14ac:dyDescent="0.25">
      <c r="A751">
        <v>76760947</v>
      </c>
      <c r="B751" t="s">
        <v>2034</v>
      </c>
      <c r="C751" t="s">
        <v>2035</v>
      </c>
      <c r="D751">
        <v>953542026</v>
      </c>
      <c r="E751" t="s">
        <v>2036</v>
      </c>
      <c r="F751">
        <v>57</v>
      </c>
      <c r="G751" t="s">
        <v>30</v>
      </c>
      <c r="H751" t="str">
        <f t="shared" ca="1" si="77"/>
        <v>Alquilada</v>
      </c>
      <c r="I751" t="s">
        <v>49</v>
      </c>
      <c r="J751" t="s">
        <v>33</v>
      </c>
      <c r="K751">
        <f t="shared" ca="1" si="78"/>
        <v>5217</v>
      </c>
      <c r="L751" t="s">
        <v>121</v>
      </c>
      <c r="M751" t="s">
        <v>14171</v>
      </c>
      <c r="N751">
        <v>1</v>
      </c>
      <c r="O751" t="s">
        <v>14663</v>
      </c>
      <c r="P751" t="s">
        <v>14658</v>
      </c>
      <c r="Q751" t="s">
        <v>14659</v>
      </c>
      <c r="R751" s="1">
        <v>42989</v>
      </c>
      <c r="S751" t="s">
        <v>755</v>
      </c>
      <c r="T751" t="str">
        <f t="shared" ca="1" si="79"/>
        <v>Con Garantia</v>
      </c>
      <c r="U751" t="str">
        <f t="shared" ca="1" si="80"/>
        <v>Con deuda</v>
      </c>
      <c r="V751" t="str">
        <f t="shared" ca="1" si="81"/>
        <v>Puntual</v>
      </c>
      <c r="W751" t="str">
        <f t="shared" ca="1" si="82"/>
        <v>Bajo Riesgo</v>
      </c>
      <c r="X751">
        <v>1000</v>
      </c>
      <c r="Y751" s="2">
        <f ca="1">IF(H751="Propia",RANDBETWEEN(1000,5000),RANDBETWEEN(0,999))</f>
        <v>578</v>
      </c>
      <c r="Z751" s="2">
        <f ca="1">IF(T751="Con Garantia",RANDBETWEEN(1000,5000),RANDBETWEEN(0,999))</f>
        <v>2060</v>
      </c>
      <c r="AA751" s="2">
        <f ca="1">IF(U751="Sin deuda",RANDBETWEEN(1000,5000),RANDBETWEEN(0,999))</f>
        <v>629</v>
      </c>
      <c r="AB751" s="4">
        <f ca="1">IF(Q751="Si Trabaja",RANDBETWEEN(1000,5000),RANDBETWEEN(0,999))</f>
        <v>3689</v>
      </c>
      <c r="AC751" s="4">
        <f ca="1">IF(AND(F751&gt;17,F751&lt;71),RANDBETWEEN(1000,5000),RANDBETWEEN(0,999))</f>
        <v>4602</v>
      </c>
      <c r="AD751" s="4">
        <f ca="1">IF(AND(AB751&gt;=0.5,(K751-X751)&gt;1000),RANDBETWEEN(1000,5000),RANDBETWEEN(0,999))</f>
        <v>1436</v>
      </c>
      <c r="AE751" s="4">
        <f ca="1">IF(OR(V751="",V751="Puntual"),RANDBETWEEN(1000,5000),RANDBETWEEN(0,999))</f>
        <v>1852</v>
      </c>
      <c r="AF751" s="4">
        <f ca="1">IF(OR(W751="Bajo Riesgo",AE751&gt;=1000),RANDBETWEEN(1000,5000),RANDBETWEEN(0,999))</f>
        <v>2332</v>
      </c>
      <c r="AG751">
        <f t="shared" ca="1" si="83"/>
        <v>1</v>
      </c>
    </row>
    <row r="752" spans="1:33" customFormat="1" x14ac:dyDescent="0.25">
      <c r="A752">
        <v>73264159</v>
      </c>
      <c r="B752" t="s">
        <v>2037</v>
      </c>
      <c r="C752" t="s">
        <v>2038</v>
      </c>
      <c r="D752">
        <v>914841377</v>
      </c>
      <c r="E752" t="s">
        <v>2039</v>
      </c>
      <c r="F752">
        <v>22</v>
      </c>
      <c r="G752" t="s">
        <v>42</v>
      </c>
      <c r="H752" t="str">
        <f t="shared" ca="1" si="77"/>
        <v>Propia</v>
      </c>
      <c r="I752" t="s">
        <v>44</v>
      </c>
      <c r="J752" t="s">
        <v>33</v>
      </c>
      <c r="K752">
        <f t="shared" ca="1" si="78"/>
        <v>5421</v>
      </c>
      <c r="L752" t="s">
        <v>74</v>
      </c>
      <c r="M752" t="s">
        <v>14661</v>
      </c>
      <c r="N752" t="s">
        <v>14661</v>
      </c>
      <c r="O752" t="s">
        <v>14661</v>
      </c>
      <c r="P752" t="s">
        <v>14661</v>
      </c>
      <c r="Q752" t="s">
        <v>14662</v>
      </c>
      <c r="R752" s="1">
        <v>42999</v>
      </c>
      <c r="S752" t="s">
        <v>34</v>
      </c>
      <c r="T752" t="str">
        <f t="shared" ca="1" si="79"/>
        <v>Sin Garantia</v>
      </c>
      <c r="U752" t="str">
        <f t="shared" ca="1" si="80"/>
        <v>Sin deuda</v>
      </c>
      <c r="V752" t="str">
        <f t="shared" ca="1" si="81"/>
        <v/>
      </c>
      <c r="W752" t="str">
        <f t="shared" ca="1" si="82"/>
        <v>Bajo Riesgo</v>
      </c>
      <c r="X752">
        <v>1000</v>
      </c>
      <c r="Y752" s="2">
        <f ca="1">IF(H752="Propia",RANDBETWEEN(1000,5000),RANDBETWEEN(0,999))</f>
        <v>4391</v>
      </c>
      <c r="Z752" s="2">
        <f ca="1">IF(T752="Con Garantia",RANDBETWEEN(1000,5000),RANDBETWEEN(0,999))</f>
        <v>631</v>
      </c>
      <c r="AA752" s="2">
        <f ca="1">IF(U752="Sin deuda",RANDBETWEEN(1000,5000),RANDBETWEEN(0,999))</f>
        <v>2586</v>
      </c>
      <c r="AB752" s="4">
        <f ca="1">IF(Q752="Si Trabaja",RANDBETWEEN(1000,5000),RANDBETWEEN(0,999))</f>
        <v>13</v>
      </c>
      <c r="AC752" s="4">
        <f ca="1">IF(AND(F752&gt;17,F752&lt;71),RANDBETWEEN(1000,5000),RANDBETWEEN(0,999))</f>
        <v>4575</v>
      </c>
      <c r="AD752" s="4">
        <f ca="1">IF(AND(AB752&gt;=0.5,(K752-X752)&gt;1000),RANDBETWEEN(1000,5000),RANDBETWEEN(0,999))</f>
        <v>2710</v>
      </c>
      <c r="AE752" s="4">
        <f ca="1">IF(OR(V752="",V752="Puntual"),RANDBETWEEN(1000,5000),RANDBETWEEN(0,999))</f>
        <v>2243</v>
      </c>
      <c r="AF752" s="4">
        <f ca="1">IF(OR(W752="Bajo Riesgo",AE752&gt;=1000),RANDBETWEEN(1000,5000),RANDBETWEEN(0,999))</f>
        <v>4280</v>
      </c>
      <c r="AG752">
        <f t="shared" ca="1" si="83"/>
        <v>0</v>
      </c>
    </row>
    <row r="753" spans="1:33" customFormat="1" x14ac:dyDescent="0.25">
      <c r="A753">
        <v>44093939</v>
      </c>
      <c r="B753" t="s">
        <v>2040</v>
      </c>
      <c r="C753" t="s">
        <v>2041</v>
      </c>
      <c r="D753">
        <v>975572497</v>
      </c>
      <c r="E753" t="s">
        <v>2042</v>
      </c>
      <c r="F753">
        <v>30</v>
      </c>
      <c r="G753" t="s">
        <v>30</v>
      </c>
      <c r="H753" t="str">
        <f t="shared" ca="1" si="77"/>
        <v>Propia</v>
      </c>
      <c r="I753" t="s">
        <v>79</v>
      </c>
      <c r="J753" t="s">
        <v>33</v>
      </c>
      <c r="K753">
        <f t="shared" ca="1" si="78"/>
        <v>6094</v>
      </c>
      <c r="L753" t="s">
        <v>53</v>
      </c>
      <c r="M753" t="s">
        <v>14144</v>
      </c>
      <c r="N753">
        <v>4</v>
      </c>
      <c r="O753" t="s">
        <v>14663</v>
      </c>
      <c r="P753" t="s">
        <v>14665</v>
      </c>
      <c r="Q753" t="s">
        <v>14659</v>
      </c>
      <c r="R753" s="1">
        <v>43023</v>
      </c>
      <c r="S753" t="s">
        <v>34</v>
      </c>
      <c r="T753" t="str">
        <f t="shared" ca="1" si="79"/>
        <v>Sin Garantia</v>
      </c>
      <c r="U753" t="str">
        <f t="shared" ca="1" si="80"/>
        <v>Sin deuda</v>
      </c>
      <c r="V753" t="str">
        <f t="shared" ca="1" si="81"/>
        <v/>
      </c>
      <c r="W753" t="str">
        <f t="shared" ca="1" si="82"/>
        <v>Bajo Riesgo</v>
      </c>
      <c r="X753">
        <v>1000</v>
      </c>
      <c r="Y753" s="2">
        <f ca="1">IF(H753="Propia",RANDBETWEEN(1000,5000),RANDBETWEEN(0,999))</f>
        <v>1873</v>
      </c>
      <c r="Z753" s="2">
        <f ca="1">IF(T753="Con Garantia",RANDBETWEEN(1000,5000),RANDBETWEEN(0,999))</f>
        <v>756</v>
      </c>
      <c r="AA753" s="2">
        <f ca="1">IF(U753="Sin deuda",RANDBETWEEN(1000,5000),RANDBETWEEN(0,999))</f>
        <v>3439</v>
      </c>
      <c r="AB753" s="4">
        <f ca="1">IF(Q753="Si Trabaja",RANDBETWEEN(1000,5000),RANDBETWEEN(0,999))</f>
        <v>4671</v>
      </c>
      <c r="AC753" s="4">
        <f ca="1">IF(AND(F753&gt;17,F753&lt;71),RANDBETWEEN(1000,5000),RANDBETWEEN(0,999))</f>
        <v>3701</v>
      </c>
      <c r="AD753" s="4">
        <f ca="1">IF(AND(AB753&gt;=0.5,(K753-X753)&gt;1000),RANDBETWEEN(1000,5000),RANDBETWEEN(0,999))</f>
        <v>2817</v>
      </c>
      <c r="AE753" s="4">
        <f ca="1">IF(OR(V753="",V753="Puntual"),RANDBETWEEN(1000,5000),RANDBETWEEN(0,999))</f>
        <v>2660</v>
      </c>
      <c r="AF753" s="4">
        <f ca="1">IF(OR(W753="Bajo Riesgo",AE753&gt;=1000),RANDBETWEEN(1000,5000),RANDBETWEEN(0,999))</f>
        <v>3764</v>
      </c>
      <c r="AG753">
        <f t="shared" ca="1" si="83"/>
        <v>1</v>
      </c>
    </row>
    <row r="754" spans="1:33" customFormat="1" x14ac:dyDescent="0.25">
      <c r="A754">
        <v>888530</v>
      </c>
      <c r="B754" t="s">
        <v>2043</v>
      </c>
      <c r="C754" t="s">
        <v>2044</v>
      </c>
      <c r="D754">
        <v>945712596</v>
      </c>
      <c r="E754" t="s">
        <v>2045</v>
      </c>
      <c r="F754">
        <v>21</v>
      </c>
      <c r="G754" t="s">
        <v>42</v>
      </c>
      <c r="H754" t="str">
        <f t="shared" ca="1" si="77"/>
        <v>Alquilada</v>
      </c>
      <c r="I754" t="s">
        <v>79</v>
      </c>
      <c r="J754" t="s">
        <v>33</v>
      </c>
      <c r="K754">
        <f t="shared" ca="1" si="78"/>
        <v>5154</v>
      </c>
      <c r="L754" t="s">
        <v>135</v>
      </c>
      <c r="M754" t="s">
        <v>12855</v>
      </c>
      <c r="N754">
        <v>9</v>
      </c>
      <c r="O754" t="s">
        <v>14663</v>
      </c>
      <c r="P754" t="s">
        <v>14665</v>
      </c>
      <c r="Q754" t="s">
        <v>14659</v>
      </c>
      <c r="R754" s="1">
        <v>42919</v>
      </c>
      <c r="S754" t="s">
        <v>755</v>
      </c>
      <c r="T754" t="str">
        <f t="shared" ca="1" si="79"/>
        <v>Con Garantia</v>
      </c>
      <c r="U754" t="str">
        <f t="shared" ca="1" si="80"/>
        <v>Sin deuda</v>
      </c>
      <c r="V754" t="str">
        <f t="shared" ca="1" si="81"/>
        <v/>
      </c>
      <c r="W754" t="str">
        <f t="shared" ca="1" si="82"/>
        <v>Bajo Riesgo</v>
      </c>
      <c r="X754">
        <v>1000</v>
      </c>
      <c r="Y754" s="2">
        <f ca="1">IF(H754="Propia",RANDBETWEEN(1000,5000),RANDBETWEEN(0,999))</f>
        <v>910</v>
      </c>
      <c r="Z754" s="2">
        <f ca="1">IF(T754="Con Garantia",RANDBETWEEN(1000,5000),RANDBETWEEN(0,999))</f>
        <v>4663</v>
      </c>
      <c r="AA754" s="2">
        <f ca="1">IF(U754="Sin deuda",RANDBETWEEN(1000,5000),RANDBETWEEN(0,999))</f>
        <v>4375</v>
      </c>
      <c r="AB754" s="4">
        <f ca="1">IF(Q754="Si Trabaja",RANDBETWEEN(1000,5000),RANDBETWEEN(0,999))</f>
        <v>4058</v>
      </c>
      <c r="AC754" s="4">
        <f ca="1">IF(AND(F754&gt;17,F754&lt;71),RANDBETWEEN(1000,5000),RANDBETWEEN(0,999))</f>
        <v>3893</v>
      </c>
      <c r="AD754" s="4">
        <f ca="1">IF(AND(AB754&gt;=0.5,(K754-X754)&gt;1000),RANDBETWEEN(1000,5000),RANDBETWEEN(0,999))</f>
        <v>2584</v>
      </c>
      <c r="AE754" s="4">
        <f ca="1">IF(OR(V754="",V754="Puntual"),RANDBETWEEN(1000,5000),RANDBETWEEN(0,999))</f>
        <v>3333</v>
      </c>
      <c r="AF754" s="4">
        <f ca="1">IF(OR(W754="Bajo Riesgo",AE754&gt;=1000),RANDBETWEEN(1000,5000),RANDBETWEEN(0,999))</f>
        <v>1780</v>
      </c>
      <c r="AG754">
        <f t="shared" ca="1" si="83"/>
        <v>1</v>
      </c>
    </row>
    <row r="755" spans="1:33" customFormat="1" x14ac:dyDescent="0.25">
      <c r="A755">
        <v>47353462</v>
      </c>
      <c r="B755" t="s">
        <v>2046</v>
      </c>
      <c r="C755" t="s">
        <v>1639</v>
      </c>
      <c r="D755">
        <v>910664063</v>
      </c>
      <c r="E755" t="s">
        <v>2047</v>
      </c>
      <c r="F755">
        <v>31</v>
      </c>
      <c r="G755" t="s">
        <v>30</v>
      </c>
      <c r="H755" t="str">
        <f t="shared" ca="1" si="77"/>
        <v>Propia</v>
      </c>
      <c r="I755" t="s">
        <v>49</v>
      </c>
      <c r="J755" t="s">
        <v>33</v>
      </c>
      <c r="K755">
        <f t="shared" ca="1" si="78"/>
        <v>5042</v>
      </c>
      <c r="L755" t="s">
        <v>43</v>
      </c>
      <c r="M755" t="s">
        <v>14661</v>
      </c>
      <c r="N755" t="s">
        <v>14661</v>
      </c>
      <c r="O755" t="s">
        <v>14661</v>
      </c>
      <c r="P755" t="s">
        <v>14661</v>
      </c>
      <c r="Q755" t="s">
        <v>14662</v>
      </c>
      <c r="R755" s="1">
        <v>42894</v>
      </c>
      <c r="S755" t="s">
        <v>755</v>
      </c>
      <c r="T755" t="str">
        <f t="shared" ca="1" si="79"/>
        <v>Con Garantia</v>
      </c>
      <c r="U755" t="str">
        <f t="shared" ca="1" si="80"/>
        <v>Con deuda</v>
      </c>
      <c r="V755" t="str">
        <f t="shared" ca="1" si="81"/>
        <v>Moroso</v>
      </c>
      <c r="W755" t="str">
        <f t="shared" ca="1" si="82"/>
        <v>Alto Riesgo</v>
      </c>
      <c r="X755">
        <v>1000</v>
      </c>
      <c r="Y755" s="2">
        <f ca="1">IF(H755="Propia",RANDBETWEEN(1000,5000),RANDBETWEEN(0,999))</f>
        <v>4849</v>
      </c>
      <c r="Z755" s="2">
        <f ca="1">IF(T755="Con Garantia",RANDBETWEEN(1000,5000),RANDBETWEEN(0,999))</f>
        <v>4657</v>
      </c>
      <c r="AA755" s="2">
        <f ca="1">IF(U755="Sin deuda",RANDBETWEEN(1000,5000),RANDBETWEEN(0,999))</f>
        <v>401</v>
      </c>
      <c r="AB755" s="4">
        <f ca="1">IF(Q755="Si Trabaja",RANDBETWEEN(1000,5000),RANDBETWEEN(0,999))</f>
        <v>74</v>
      </c>
      <c r="AC755" s="4">
        <f ca="1">IF(AND(F755&gt;17,F755&lt;71),RANDBETWEEN(1000,5000),RANDBETWEEN(0,999))</f>
        <v>2486</v>
      </c>
      <c r="AD755" s="4">
        <f ca="1">IF(AND(AB755&gt;=0.5,(K755-X755)&gt;1000),RANDBETWEEN(1000,5000),RANDBETWEEN(0,999))</f>
        <v>2477</v>
      </c>
      <c r="AE755" s="4">
        <f ca="1">IF(OR(V755="",V755="Puntual"),RANDBETWEEN(1000,5000),RANDBETWEEN(0,999))</f>
        <v>814</v>
      </c>
      <c r="AF755" s="4">
        <f ca="1">IF(OR(W755="Bajo Riesgo",AE755&gt;=1000),RANDBETWEEN(1000,5000),RANDBETWEEN(0,999))</f>
        <v>28</v>
      </c>
      <c r="AG755">
        <f t="shared" ca="1" si="83"/>
        <v>0</v>
      </c>
    </row>
    <row r="756" spans="1:33" customFormat="1" x14ac:dyDescent="0.25">
      <c r="A756">
        <v>45566793</v>
      </c>
      <c r="B756" t="s">
        <v>2048</v>
      </c>
      <c r="C756" t="s">
        <v>2049</v>
      </c>
      <c r="D756">
        <v>519961488</v>
      </c>
      <c r="E756" t="s">
        <v>2050</v>
      </c>
      <c r="F756">
        <v>24</v>
      </c>
      <c r="G756" t="s">
        <v>42</v>
      </c>
      <c r="H756" t="str">
        <f t="shared" ca="1" si="77"/>
        <v>Alquilada</v>
      </c>
      <c r="I756" t="s">
        <v>49</v>
      </c>
      <c r="J756" t="s">
        <v>33</v>
      </c>
      <c r="K756">
        <f t="shared" ca="1" si="78"/>
        <v>5646</v>
      </c>
      <c r="L756" t="s">
        <v>31</v>
      </c>
      <c r="M756" t="s">
        <v>14403</v>
      </c>
      <c r="N756">
        <v>2</v>
      </c>
      <c r="O756" t="s">
        <v>14657</v>
      </c>
      <c r="P756" t="s">
        <v>14666</v>
      </c>
      <c r="Q756" t="s">
        <v>14659</v>
      </c>
      <c r="R756" s="1">
        <v>43052</v>
      </c>
      <c r="S756" t="s">
        <v>755</v>
      </c>
      <c r="T756" t="str">
        <f t="shared" ca="1" si="79"/>
        <v>Con Garantia</v>
      </c>
      <c r="U756" t="str">
        <f t="shared" ca="1" si="80"/>
        <v>Sin deuda</v>
      </c>
      <c r="V756" t="str">
        <f t="shared" ca="1" si="81"/>
        <v/>
      </c>
      <c r="W756" t="str">
        <f t="shared" ca="1" si="82"/>
        <v>Bajo Riesgo</v>
      </c>
      <c r="X756">
        <v>1000</v>
      </c>
      <c r="Y756" s="2">
        <f ca="1">IF(H756="Propia",RANDBETWEEN(1000,5000),RANDBETWEEN(0,999))</f>
        <v>236</v>
      </c>
      <c r="Z756" s="2">
        <f ca="1">IF(T756="Con Garantia",RANDBETWEEN(1000,5000),RANDBETWEEN(0,999))</f>
        <v>1887</v>
      </c>
      <c r="AA756" s="2">
        <f ca="1">IF(U756="Sin deuda",RANDBETWEEN(1000,5000),RANDBETWEEN(0,999))</f>
        <v>1971</v>
      </c>
      <c r="AB756" s="4">
        <f ca="1">IF(Q756="Si Trabaja",RANDBETWEEN(1000,5000),RANDBETWEEN(0,999))</f>
        <v>4269</v>
      </c>
      <c r="AC756" s="4">
        <f ca="1">IF(AND(F756&gt;17,F756&lt;71),RANDBETWEEN(1000,5000),RANDBETWEEN(0,999))</f>
        <v>2990</v>
      </c>
      <c r="AD756" s="4">
        <f ca="1">IF(AND(AB756&gt;=0.5,(K756-X756)&gt;1000),RANDBETWEEN(1000,5000),RANDBETWEEN(0,999))</f>
        <v>3764</v>
      </c>
      <c r="AE756" s="4">
        <f ca="1">IF(OR(V756="",V756="Puntual"),RANDBETWEEN(1000,5000),RANDBETWEEN(0,999))</f>
        <v>4083</v>
      </c>
      <c r="AF756" s="4">
        <f ca="1">IF(OR(W756="Bajo Riesgo",AE756&gt;=1000),RANDBETWEEN(1000,5000),RANDBETWEEN(0,999))</f>
        <v>2138</v>
      </c>
      <c r="AG756">
        <f t="shared" ca="1" si="83"/>
        <v>1</v>
      </c>
    </row>
    <row r="757" spans="1:33" customFormat="1" x14ac:dyDescent="0.25">
      <c r="A757">
        <v>43351473</v>
      </c>
      <c r="B757" t="s">
        <v>2051</v>
      </c>
      <c r="C757" t="s">
        <v>2052</v>
      </c>
      <c r="D757">
        <v>932383738</v>
      </c>
      <c r="E757" t="s">
        <v>2053</v>
      </c>
      <c r="F757">
        <v>49</v>
      </c>
      <c r="G757" t="s">
        <v>42</v>
      </c>
      <c r="H757" t="str">
        <f t="shared" ca="1" si="77"/>
        <v>Alquilada</v>
      </c>
      <c r="I757" t="s">
        <v>79</v>
      </c>
      <c r="J757" t="s">
        <v>33</v>
      </c>
      <c r="K757">
        <f t="shared" ca="1" si="78"/>
        <v>6999</v>
      </c>
      <c r="L757" t="s">
        <v>135</v>
      </c>
      <c r="M757" t="s">
        <v>12879</v>
      </c>
      <c r="N757">
        <v>7</v>
      </c>
      <c r="O757" t="s">
        <v>14657</v>
      </c>
      <c r="P757" t="s">
        <v>14670</v>
      </c>
      <c r="Q757" t="s">
        <v>14659</v>
      </c>
      <c r="R757" s="1">
        <v>42940</v>
      </c>
      <c r="S757" t="s">
        <v>755</v>
      </c>
      <c r="T757" t="str">
        <f t="shared" ca="1" si="79"/>
        <v>Con Garantia</v>
      </c>
      <c r="U757" t="str">
        <f t="shared" ca="1" si="80"/>
        <v>Con deuda</v>
      </c>
      <c r="V757" t="str">
        <f t="shared" ca="1" si="81"/>
        <v>Puntual</v>
      </c>
      <c r="W757" t="str">
        <f t="shared" ca="1" si="82"/>
        <v>Bajo Riesgo</v>
      </c>
      <c r="X757">
        <v>1000</v>
      </c>
      <c r="Y757" s="2">
        <f ca="1">IF(H757="Propia",RANDBETWEEN(1000,5000),RANDBETWEEN(0,999))</f>
        <v>363</v>
      </c>
      <c r="Z757" s="2">
        <f ca="1">IF(T757="Con Garantia",RANDBETWEEN(1000,5000),RANDBETWEEN(0,999))</f>
        <v>4019</v>
      </c>
      <c r="AA757" s="2">
        <f ca="1">IF(U757="Sin deuda",RANDBETWEEN(1000,5000),RANDBETWEEN(0,999))</f>
        <v>188</v>
      </c>
      <c r="AB757" s="4">
        <f ca="1">IF(Q757="Si Trabaja",RANDBETWEEN(1000,5000),RANDBETWEEN(0,999))</f>
        <v>2571</v>
      </c>
      <c r="AC757" s="4">
        <f ca="1">IF(AND(F757&gt;17,F757&lt;71),RANDBETWEEN(1000,5000),RANDBETWEEN(0,999))</f>
        <v>3857</v>
      </c>
      <c r="AD757" s="4">
        <f ca="1">IF(AND(AB757&gt;=0.5,(K757-X757)&gt;1000),RANDBETWEEN(1000,5000),RANDBETWEEN(0,999))</f>
        <v>4100</v>
      </c>
      <c r="AE757" s="4">
        <f ca="1">IF(OR(V757="",V757="Puntual"),RANDBETWEEN(1000,5000),RANDBETWEEN(0,999))</f>
        <v>1036</v>
      </c>
      <c r="AF757" s="4">
        <f ca="1">IF(OR(W757="Bajo Riesgo",AE757&gt;=1000),RANDBETWEEN(1000,5000),RANDBETWEEN(0,999))</f>
        <v>3955</v>
      </c>
      <c r="AG757">
        <f t="shared" ca="1" si="83"/>
        <v>1</v>
      </c>
    </row>
    <row r="758" spans="1:33" customFormat="1" x14ac:dyDescent="0.25">
      <c r="A758">
        <v>75485161</v>
      </c>
      <c r="B758" t="s">
        <v>2054</v>
      </c>
      <c r="C758" t="s">
        <v>2055</v>
      </c>
      <c r="D758">
        <v>939263944</v>
      </c>
      <c r="E758" t="s">
        <v>2056</v>
      </c>
      <c r="F758">
        <v>26</v>
      </c>
      <c r="G758" t="s">
        <v>42</v>
      </c>
      <c r="H758" t="str">
        <f t="shared" ca="1" si="77"/>
        <v>Alquilada</v>
      </c>
      <c r="I758" t="s">
        <v>32</v>
      </c>
      <c r="J758" t="s">
        <v>33</v>
      </c>
      <c r="K758">
        <f t="shared" ca="1" si="78"/>
        <v>7212</v>
      </c>
      <c r="L758" t="s">
        <v>195</v>
      </c>
      <c r="M758" t="s">
        <v>14661</v>
      </c>
      <c r="N758" t="s">
        <v>14661</v>
      </c>
      <c r="O758" t="s">
        <v>14661</v>
      </c>
      <c r="P758" t="s">
        <v>14661</v>
      </c>
      <c r="Q758" t="s">
        <v>14662</v>
      </c>
      <c r="R758" s="1">
        <v>43072</v>
      </c>
      <c r="S758" t="s">
        <v>755</v>
      </c>
      <c r="T758" t="str">
        <f t="shared" ca="1" si="79"/>
        <v>Sin Garantia</v>
      </c>
      <c r="U758" t="str">
        <f t="shared" ca="1" si="80"/>
        <v>Sin deuda</v>
      </c>
      <c r="V758" t="str">
        <f t="shared" ca="1" si="81"/>
        <v/>
      </c>
      <c r="W758" t="str">
        <f t="shared" ca="1" si="82"/>
        <v>Bajo Riesgo</v>
      </c>
      <c r="X758">
        <v>1000</v>
      </c>
      <c r="Y758" s="2">
        <f ca="1">IF(H758="Propia",RANDBETWEEN(1000,5000),RANDBETWEEN(0,999))</f>
        <v>533</v>
      </c>
      <c r="Z758" s="2">
        <f ca="1">IF(T758="Con Garantia",RANDBETWEEN(1000,5000),RANDBETWEEN(0,999))</f>
        <v>419</v>
      </c>
      <c r="AA758" s="2">
        <f ca="1">IF(U758="Sin deuda",RANDBETWEEN(1000,5000),RANDBETWEEN(0,999))</f>
        <v>1077</v>
      </c>
      <c r="AB758" s="4">
        <f ca="1">IF(Q758="Si Trabaja",RANDBETWEEN(1000,5000),RANDBETWEEN(0,999))</f>
        <v>685</v>
      </c>
      <c r="AC758" s="4">
        <f ca="1">IF(AND(F758&gt;17,F758&lt;71),RANDBETWEEN(1000,5000),RANDBETWEEN(0,999))</f>
        <v>2617</v>
      </c>
      <c r="AD758" s="4">
        <f ca="1">IF(AND(AB758&gt;=0.5,(K758-X758)&gt;1000),RANDBETWEEN(1000,5000),RANDBETWEEN(0,999))</f>
        <v>3618</v>
      </c>
      <c r="AE758" s="4">
        <f ca="1">IF(OR(V758="",V758="Puntual"),RANDBETWEEN(1000,5000),RANDBETWEEN(0,999))</f>
        <v>2197</v>
      </c>
      <c r="AF758" s="4">
        <f ca="1">IF(OR(W758="Bajo Riesgo",AE758&gt;=1000),RANDBETWEEN(1000,5000),RANDBETWEEN(0,999))</f>
        <v>2899</v>
      </c>
      <c r="AG758">
        <f t="shared" ca="1" si="83"/>
        <v>0</v>
      </c>
    </row>
    <row r="759" spans="1:33" customFormat="1" x14ac:dyDescent="0.25">
      <c r="A759">
        <v>43351473</v>
      </c>
      <c r="B759" t="s">
        <v>2051</v>
      </c>
      <c r="C759" t="s">
        <v>1639</v>
      </c>
      <c r="D759">
        <v>932383738</v>
      </c>
      <c r="E759" t="s">
        <v>2053</v>
      </c>
      <c r="F759">
        <v>58</v>
      </c>
      <c r="G759" t="s">
        <v>42</v>
      </c>
      <c r="H759" t="str">
        <f t="shared" ca="1" si="77"/>
        <v>Propia</v>
      </c>
      <c r="I759" t="s">
        <v>32</v>
      </c>
      <c r="J759" t="s">
        <v>33</v>
      </c>
      <c r="K759">
        <f t="shared" ca="1" si="78"/>
        <v>7079</v>
      </c>
      <c r="L759" t="s">
        <v>131</v>
      </c>
      <c r="M759" t="s">
        <v>13642</v>
      </c>
      <c r="N759">
        <v>3</v>
      </c>
      <c r="O759" t="s">
        <v>14663</v>
      </c>
      <c r="P759" t="s">
        <v>14664</v>
      </c>
      <c r="Q759" t="s">
        <v>14659</v>
      </c>
      <c r="R759" s="1">
        <v>42992</v>
      </c>
      <c r="S759" t="s">
        <v>34</v>
      </c>
      <c r="T759" t="str">
        <f t="shared" ca="1" si="79"/>
        <v>Sin Garantia</v>
      </c>
      <c r="U759" t="str">
        <f t="shared" ca="1" si="80"/>
        <v>Con deuda</v>
      </c>
      <c r="V759" t="str">
        <f t="shared" ca="1" si="81"/>
        <v>Puntual</v>
      </c>
      <c r="W759" t="str">
        <f t="shared" ca="1" si="82"/>
        <v>Bajo Riesgo</v>
      </c>
      <c r="X759">
        <v>1000</v>
      </c>
      <c r="Y759" s="2">
        <f ca="1">IF(H759="Propia",RANDBETWEEN(1000,5000),RANDBETWEEN(0,999))</f>
        <v>2654</v>
      </c>
      <c r="Z759" s="2">
        <f ca="1">IF(T759="Con Garantia",RANDBETWEEN(1000,5000),RANDBETWEEN(0,999))</f>
        <v>257</v>
      </c>
      <c r="AA759" s="2">
        <f ca="1">IF(U759="Sin deuda",RANDBETWEEN(1000,5000),RANDBETWEEN(0,999))</f>
        <v>186</v>
      </c>
      <c r="AB759" s="4">
        <f ca="1">IF(Q759="Si Trabaja",RANDBETWEEN(1000,5000),RANDBETWEEN(0,999))</f>
        <v>4623</v>
      </c>
      <c r="AC759" s="4">
        <f ca="1">IF(AND(F759&gt;17,F759&lt;71),RANDBETWEEN(1000,5000),RANDBETWEEN(0,999))</f>
        <v>4160</v>
      </c>
      <c r="AD759" s="4">
        <f ca="1">IF(AND(AB759&gt;=0.5,(K759-X759)&gt;1000),RANDBETWEEN(1000,5000),RANDBETWEEN(0,999))</f>
        <v>3420</v>
      </c>
      <c r="AE759" s="4">
        <f ca="1">IF(OR(V759="",V759="Puntual"),RANDBETWEEN(1000,5000),RANDBETWEEN(0,999))</f>
        <v>1209</v>
      </c>
      <c r="AF759" s="4">
        <f ca="1">IF(OR(W759="Bajo Riesgo",AE759&gt;=1000),RANDBETWEEN(1000,5000),RANDBETWEEN(0,999))</f>
        <v>1274</v>
      </c>
      <c r="AG759">
        <f t="shared" ca="1" si="83"/>
        <v>1</v>
      </c>
    </row>
    <row r="760" spans="1:33" customFormat="1" x14ac:dyDescent="0.25">
      <c r="A760">
        <v>2872490</v>
      </c>
      <c r="B760" t="s">
        <v>2057</v>
      </c>
      <c r="C760" t="s">
        <v>2058</v>
      </c>
      <c r="D760">
        <v>936431132</v>
      </c>
      <c r="E760" t="s">
        <v>2059</v>
      </c>
      <c r="F760">
        <v>59</v>
      </c>
      <c r="G760" t="s">
        <v>42</v>
      </c>
      <c r="H760" t="str">
        <f t="shared" ca="1" si="77"/>
        <v>Alquilada</v>
      </c>
      <c r="I760" t="s">
        <v>79</v>
      </c>
      <c r="J760" t="s">
        <v>33</v>
      </c>
      <c r="K760">
        <f t="shared" ca="1" si="78"/>
        <v>7513</v>
      </c>
      <c r="L760" t="s">
        <v>53</v>
      </c>
      <c r="M760" t="s">
        <v>14661</v>
      </c>
      <c r="N760" t="s">
        <v>14661</v>
      </c>
      <c r="O760" t="s">
        <v>14661</v>
      </c>
      <c r="P760" t="s">
        <v>14661</v>
      </c>
      <c r="Q760" t="s">
        <v>14662</v>
      </c>
      <c r="R760" s="1">
        <v>42763</v>
      </c>
      <c r="S760" t="s">
        <v>755</v>
      </c>
      <c r="T760" t="str">
        <f t="shared" ca="1" si="79"/>
        <v>Con Garantia</v>
      </c>
      <c r="U760" t="str">
        <f t="shared" ca="1" si="80"/>
        <v>Con deuda</v>
      </c>
      <c r="V760" t="str">
        <f t="shared" ca="1" si="81"/>
        <v>Moroso</v>
      </c>
      <c r="W760" t="str">
        <f t="shared" ca="1" si="82"/>
        <v>Alto Riesgo</v>
      </c>
      <c r="X760">
        <v>1000</v>
      </c>
      <c r="Y760" s="2">
        <f ca="1">IF(H760="Propia",RANDBETWEEN(1000,5000),RANDBETWEEN(0,999))</f>
        <v>202</v>
      </c>
      <c r="Z760" s="2">
        <f ca="1">IF(T760="Con Garantia",RANDBETWEEN(1000,5000),RANDBETWEEN(0,999))</f>
        <v>4277</v>
      </c>
      <c r="AA760" s="2">
        <f ca="1">IF(U760="Sin deuda",RANDBETWEEN(1000,5000),RANDBETWEEN(0,999))</f>
        <v>231</v>
      </c>
      <c r="AB760" s="4">
        <f ca="1">IF(Q760="Si Trabaja",RANDBETWEEN(1000,5000),RANDBETWEEN(0,999))</f>
        <v>511</v>
      </c>
      <c r="AC760" s="4">
        <f ca="1">IF(AND(F760&gt;17,F760&lt;71),RANDBETWEEN(1000,5000),RANDBETWEEN(0,999))</f>
        <v>4850</v>
      </c>
      <c r="AD760" s="4">
        <f ca="1">IF(AND(AB760&gt;=0.5,(K760-X760)&gt;1000),RANDBETWEEN(1000,5000),RANDBETWEEN(0,999))</f>
        <v>1748</v>
      </c>
      <c r="AE760" s="4">
        <f ca="1">IF(OR(V760="",V760="Puntual"),RANDBETWEEN(1000,5000),RANDBETWEEN(0,999))</f>
        <v>869</v>
      </c>
      <c r="AF760" s="4">
        <f ca="1">IF(OR(W760="Bajo Riesgo",AE760&gt;=1000),RANDBETWEEN(1000,5000),RANDBETWEEN(0,999))</f>
        <v>201</v>
      </c>
      <c r="AG760">
        <f t="shared" ca="1" si="83"/>
        <v>0</v>
      </c>
    </row>
    <row r="761" spans="1:33" customFormat="1" x14ac:dyDescent="0.25">
      <c r="A761">
        <v>75191737</v>
      </c>
      <c r="B761" t="s">
        <v>2060</v>
      </c>
      <c r="C761" t="s">
        <v>2061</v>
      </c>
      <c r="D761">
        <v>942028785</v>
      </c>
      <c r="E761" t="s">
        <v>2062</v>
      </c>
      <c r="F761">
        <v>57</v>
      </c>
      <c r="G761" t="s">
        <v>42</v>
      </c>
      <c r="H761" t="str">
        <f t="shared" ca="1" si="77"/>
        <v>Propia</v>
      </c>
      <c r="I761" t="s">
        <v>44</v>
      </c>
      <c r="J761" t="s">
        <v>33</v>
      </c>
      <c r="K761">
        <f t="shared" ca="1" si="78"/>
        <v>6708</v>
      </c>
      <c r="L761" t="s">
        <v>103</v>
      </c>
      <c r="M761" t="s">
        <v>14400</v>
      </c>
      <c r="N761">
        <v>10</v>
      </c>
      <c r="O761" t="s">
        <v>14663</v>
      </c>
      <c r="P761" t="s">
        <v>14668</v>
      </c>
      <c r="Q761" t="s">
        <v>14659</v>
      </c>
      <c r="R761" s="1">
        <v>42847</v>
      </c>
      <c r="S761" t="s">
        <v>755</v>
      </c>
      <c r="T761" t="str">
        <f t="shared" ca="1" si="79"/>
        <v>Con Garantia</v>
      </c>
      <c r="U761" t="str">
        <f t="shared" ca="1" si="80"/>
        <v>Sin deuda</v>
      </c>
      <c r="V761" t="str">
        <f t="shared" ca="1" si="81"/>
        <v/>
      </c>
      <c r="W761" t="str">
        <f t="shared" ca="1" si="82"/>
        <v>Bajo Riesgo</v>
      </c>
      <c r="X761">
        <v>1000</v>
      </c>
      <c r="Y761" s="2">
        <f ca="1">IF(H761="Propia",RANDBETWEEN(1000,5000),RANDBETWEEN(0,999))</f>
        <v>3832</v>
      </c>
      <c r="Z761" s="2">
        <f ca="1">IF(T761="Con Garantia",RANDBETWEEN(1000,5000),RANDBETWEEN(0,999))</f>
        <v>2128</v>
      </c>
      <c r="AA761" s="2">
        <f ca="1">IF(U761="Sin deuda",RANDBETWEEN(1000,5000),RANDBETWEEN(0,999))</f>
        <v>3523</v>
      </c>
      <c r="AB761" s="4">
        <f ca="1">IF(Q761="Si Trabaja",RANDBETWEEN(1000,5000),RANDBETWEEN(0,999))</f>
        <v>3472</v>
      </c>
      <c r="AC761" s="4">
        <f ca="1">IF(AND(F761&gt;17,F761&lt;71),RANDBETWEEN(1000,5000),RANDBETWEEN(0,999))</f>
        <v>4790</v>
      </c>
      <c r="AD761" s="4">
        <f ca="1">IF(AND(AB761&gt;=0.5,(K761-X761)&gt;1000),RANDBETWEEN(1000,5000),RANDBETWEEN(0,999))</f>
        <v>4626</v>
      </c>
      <c r="AE761" s="4">
        <f ca="1">IF(OR(V761="",V761="Puntual"),RANDBETWEEN(1000,5000),RANDBETWEEN(0,999))</f>
        <v>3579</v>
      </c>
      <c r="AF761" s="4">
        <f ca="1">IF(OR(W761="Bajo Riesgo",AE761&gt;=1000),RANDBETWEEN(1000,5000),RANDBETWEEN(0,999))</f>
        <v>2200</v>
      </c>
      <c r="AG761">
        <f t="shared" ca="1" si="83"/>
        <v>1</v>
      </c>
    </row>
    <row r="762" spans="1:33" customFormat="1" x14ac:dyDescent="0.25">
      <c r="A762">
        <v>8873302</v>
      </c>
      <c r="B762" t="s">
        <v>2063</v>
      </c>
      <c r="C762" t="s">
        <v>2064</v>
      </c>
      <c r="D762">
        <v>519446580</v>
      </c>
      <c r="E762" t="s">
        <v>2065</v>
      </c>
      <c r="F762">
        <v>28</v>
      </c>
      <c r="G762" t="s">
        <v>30</v>
      </c>
      <c r="H762" t="str">
        <f t="shared" ca="1" si="77"/>
        <v>Propia</v>
      </c>
      <c r="I762" t="s">
        <v>44</v>
      </c>
      <c r="J762" t="s">
        <v>33</v>
      </c>
      <c r="K762">
        <f t="shared" ca="1" si="78"/>
        <v>6509</v>
      </c>
      <c r="L762" t="s">
        <v>121</v>
      </c>
      <c r="M762" t="s">
        <v>13465</v>
      </c>
      <c r="N762">
        <v>3</v>
      </c>
      <c r="O762" t="s">
        <v>14657</v>
      </c>
      <c r="P762" t="s">
        <v>14664</v>
      </c>
      <c r="Q762" t="s">
        <v>14659</v>
      </c>
      <c r="R762" s="1">
        <v>42812</v>
      </c>
      <c r="S762" t="s">
        <v>755</v>
      </c>
      <c r="T762" t="str">
        <f t="shared" ca="1" si="79"/>
        <v>Sin Garantia</v>
      </c>
      <c r="U762" t="str">
        <f t="shared" ca="1" si="80"/>
        <v>Sin deuda</v>
      </c>
      <c r="V762" t="str">
        <f t="shared" ca="1" si="81"/>
        <v/>
      </c>
      <c r="W762" t="str">
        <f t="shared" ca="1" si="82"/>
        <v>Bajo Riesgo</v>
      </c>
      <c r="X762">
        <v>1000</v>
      </c>
      <c r="Y762" s="2">
        <f ca="1">IF(H762="Propia",RANDBETWEEN(1000,5000),RANDBETWEEN(0,999))</f>
        <v>4477</v>
      </c>
      <c r="Z762" s="2">
        <f ca="1">IF(T762="Con Garantia",RANDBETWEEN(1000,5000),RANDBETWEEN(0,999))</f>
        <v>860</v>
      </c>
      <c r="AA762" s="2">
        <f ca="1">IF(U762="Sin deuda",RANDBETWEEN(1000,5000),RANDBETWEEN(0,999))</f>
        <v>4476</v>
      </c>
      <c r="AB762" s="4">
        <f ca="1">IF(Q762="Si Trabaja",RANDBETWEEN(1000,5000),RANDBETWEEN(0,999))</f>
        <v>1834</v>
      </c>
      <c r="AC762" s="4">
        <f ca="1">IF(AND(F762&gt;17,F762&lt;71),RANDBETWEEN(1000,5000),RANDBETWEEN(0,999))</f>
        <v>4908</v>
      </c>
      <c r="AD762" s="4">
        <f ca="1">IF(AND(AB762&gt;=0.5,(K762-X762)&gt;1000),RANDBETWEEN(1000,5000),RANDBETWEEN(0,999))</f>
        <v>1589</v>
      </c>
      <c r="AE762" s="4">
        <f ca="1">IF(OR(V762="",V762="Puntual"),RANDBETWEEN(1000,5000),RANDBETWEEN(0,999))</f>
        <v>2944</v>
      </c>
      <c r="AF762" s="4">
        <f ca="1">IF(OR(W762="Bajo Riesgo",AE762&gt;=1000),RANDBETWEEN(1000,5000),RANDBETWEEN(0,999))</f>
        <v>1512</v>
      </c>
      <c r="AG762">
        <f t="shared" ca="1" si="83"/>
        <v>1</v>
      </c>
    </row>
    <row r="763" spans="1:33" customFormat="1" x14ac:dyDescent="0.25">
      <c r="A763">
        <v>41670128</v>
      </c>
      <c r="B763" t="s">
        <v>2066</v>
      </c>
      <c r="C763" t="s">
        <v>2067</v>
      </c>
      <c r="D763">
        <v>900436730</v>
      </c>
      <c r="E763" t="s">
        <v>2068</v>
      </c>
      <c r="F763">
        <v>64</v>
      </c>
      <c r="G763" t="s">
        <v>42</v>
      </c>
      <c r="H763" t="str">
        <f t="shared" ca="1" si="77"/>
        <v>Propia</v>
      </c>
      <c r="I763" t="s">
        <v>44</v>
      </c>
      <c r="J763" t="s">
        <v>33</v>
      </c>
      <c r="K763">
        <f t="shared" ca="1" si="78"/>
        <v>6590</v>
      </c>
      <c r="L763" t="s">
        <v>38</v>
      </c>
      <c r="M763" t="s">
        <v>14634</v>
      </c>
      <c r="N763">
        <v>9</v>
      </c>
      <c r="O763" t="s">
        <v>14663</v>
      </c>
      <c r="P763" t="s">
        <v>14658</v>
      </c>
      <c r="Q763" t="s">
        <v>14659</v>
      </c>
      <c r="R763" s="1">
        <v>42987</v>
      </c>
      <c r="S763" t="s">
        <v>34</v>
      </c>
      <c r="T763" t="str">
        <f t="shared" ca="1" si="79"/>
        <v>Sin Garantia</v>
      </c>
      <c r="U763" t="str">
        <f t="shared" ca="1" si="80"/>
        <v>Sin deuda</v>
      </c>
      <c r="V763" t="str">
        <f t="shared" ca="1" si="81"/>
        <v/>
      </c>
      <c r="W763" t="str">
        <f t="shared" ca="1" si="82"/>
        <v>Bajo Riesgo</v>
      </c>
      <c r="X763">
        <v>1000</v>
      </c>
      <c r="Y763" s="2">
        <f ca="1">IF(H763="Propia",RANDBETWEEN(1000,5000),RANDBETWEEN(0,999))</f>
        <v>3317</v>
      </c>
      <c r="Z763" s="2">
        <f ca="1">IF(T763="Con Garantia",RANDBETWEEN(1000,5000),RANDBETWEEN(0,999))</f>
        <v>866</v>
      </c>
      <c r="AA763" s="2">
        <f ca="1">IF(U763="Sin deuda",RANDBETWEEN(1000,5000),RANDBETWEEN(0,999))</f>
        <v>2212</v>
      </c>
      <c r="AB763" s="4">
        <f ca="1">IF(Q763="Si Trabaja",RANDBETWEEN(1000,5000),RANDBETWEEN(0,999))</f>
        <v>4520</v>
      </c>
      <c r="AC763" s="4">
        <f ca="1">IF(AND(F763&gt;17,F763&lt;71),RANDBETWEEN(1000,5000),RANDBETWEEN(0,999))</f>
        <v>4576</v>
      </c>
      <c r="AD763" s="4">
        <f ca="1">IF(AND(AB763&gt;=0.5,(K763-X763)&gt;1000),RANDBETWEEN(1000,5000),RANDBETWEEN(0,999))</f>
        <v>1417</v>
      </c>
      <c r="AE763" s="4">
        <f ca="1">IF(OR(V763="",V763="Puntual"),RANDBETWEEN(1000,5000),RANDBETWEEN(0,999))</f>
        <v>2057</v>
      </c>
      <c r="AF763" s="4">
        <f ca="1">IF(OR(W763="Bajo Riesgo",AE763&gt;=1000),RANDBETWEEN(1000,5000),RANDBETWEEN(0,999))</f>
        <v>1091</v>
      </c>
      <c r="AG763">
        <f t="shared" ca="1" si="83"/>
        <v>1</v>
      </c>
    </row>
    <row r="764" spans="1:33" customFormat="1" x14ac:dyDescent="0.25">
      <c r="A764">
        <v>44873238</v>
      </c>
      <c r="B764" t="s">
        <v>2069</v>
      </c>
      <c r="C764" t="s">
        <v>2070</v>
      </c>
      <c r="D764">
        <v>923930224</v>
      </c>
      <c r="E764" t="s">
        <v>2071</v>
      </c>
      <c r="F764">
        <v>47</v>
      </c>
      <c r="G764" t="s">
        <v>42</v>
      </c>
      <c r="H764" t="str">
        <f t="shared" ca="1" si="77"/>
        <v>Alquilada</v>
      </c>
      <c r="I764" t="s">
        <v>44</v>
      </c>
      <c r="J764" t="s">
        <v>33</v>
      </c>
      <c r="K764">
        <f t="shared" ca="1" si="78"/>
        <v>5735</v>
      </c>
      <c r="L764" t="s">
        <v>214</v>
      </c>
      <c r="M764" t="s">
        <v>13730</v>
      </c>
      <c r="N764">
        <v>1</v>
      </c>
      <c r="O764" t="s">
        <v>14657</v>
      </c>
      <c r="P764" t="s">
        <v>14668</v>
      </c>
      <c r="Q764" t="s">
        <v>14659</v>
      </c>
      <c r="R764" s="1">
        <v>42849</v>
      </c>
      <c r="S764" t="s">
        <v>755</v>
      </c>
      <c r="T764" t="str">
        <f t="shared" ca="1" si="79"/>
        <v>Sin Garantia</v>
      </c>
      <c r="U764" t="str">
        <f t="shared" ca="1" si="80"/>
        <v>Con deuda</v>
      </c>
      <c r="V764" t="str">
        <f t="shared" ca="1" si="81"/>
        <v>Puntual</v>
      </c>
      <c r="W764" t="str">
        <f t="shared" ca="1" si="82"/>
        <v>Bajo Riesgo</v>
      </c>
      <c r="X764">
        <v>1000</v>
      </c>
      <c r="Y764" s="2">
        <f ca="1">IF(H764="Propia",RANDBETWEEN(1000,5000),RANDBETWEEN(0,999))</f>
        <v>656</v>
      </c>
      <c r="Z764" s="2">
        <f ca="1">IF(T764="Con Garantia",RANDBETWEEN(1000,5000),RANDBETWEEN(0,999))</f>
        <v>326</v>
      </c>
      <c r="AA764" s="2">
        <f ca="1">IF(U764="Sin deuda",RANDBETWEEN(1000,5000),RANDBETWEEN(0,999))</f>
        <v>778</v>
      </c>
      <c r="AB764" s="4">
        <f ca="1">IF(Q764="Si Trabaja",RANDBETWEEN(1000,5000),RANDBETWEEN(0,999))</f>
        <v>2624</v>
      </c>
      <c r="AC764" s="4">
        <f ca="1">IF(AND(F764&gt;17,F764&lt;71),RANDBETWEEN(1000,5000),RANDBETWEEN(0,999))</f>
        <v>1821</v>
      </c>
      <c r="AD764" s="4">
        <f ca="1">IF(AND(AB764&gt;=0.5,(K764-X764)&gt;1000),RANDBETWEEN(1000,5000),RANDBETWEEN(0,999))</f>
        <v>4398</v>
      </c>
      <c r="AE764" s="4">
        <f ca="1">IF(OR(V764="",V764="Puntual"),RANDBETWEEN(1000,5000),RANDBETWEEN(0,999))</f>
        <v>3762</v>
      </c>
      <c r="AF764" s="4">
        <f ca="1">IF(OR(W764="Bajo Riesgo",AE764&gt;=1000),RANDBETWEEN(1000,5000),RANDBETWEEN(0,999))</f>
        <v>1514</v>
      </c>
      <c r="AG764">
        <f t="shared" ca="1" si="83"/>
        <v>1</v>
      </c>
    </row>
    <row r="765" spans="1:33" customFormat="1" x14ac:dyDescent="0.25">
      <c r="A765">
        <v>76161710</v>
      </c>
      <c r="B765" t="s">
        <v>2072</v>
      </c>
      <c r="C765" t="s">
        <v>2073</v>
      </c>
      <c r="D765">
        <v>975955158</v>
      </c>
      <c r="E765" t="s">
        <v>2074</v>
      </c>
      <c r="F765">
        <v>34</v>
      </c>
      <c r="G765" t="s">
        <v>42</v>
      </c>
      <c r="H765" t="str">
        <f t="shared" ca="1" si="77"/>
        <v>Alquilada</v>
      </c>
      <c r="I765" t="s">
        <v>79</v>
      </c>
      <c r="J765" t="s">
        <v>33</v>
      </c>
      <c r="K765">
        <f t="shared" ca="1" si="78"/>
        <v>5591</v>
      </c>
      <c r="L765" t="s">
        <v>43</v>
      </c>
      <c r="M765" t="s">
        <v>14349</v>
      </c>
      <c r="N765">
        <v>5</v>
      </c>
      <c r="O765" t="s">
        <v>14663</v>
      </c>
      <c r="P765" t="s">
        <v>14666</v>
      </c>
      <c r="Q765" t="s">
        <v>14659</v>
      </c>
      <c r="R765" s="1">
        <v>42915</v>
      </c>
      <c r="S765" t="s">
        <v>755</v>
      </c>
      <c r="T765" t="str">
        <f t="shared" ca="1" si="79"/>
        <v>Sin Garantia</v>
      </c>
      <c r="U765" t="str">
        <f t="shared" ca="1" si="80"/>
        <v>Con deuda</v>
      </c>
      <c r="V765" t="str">
        <f t="shared" ca="1" si="81"/>
        <v>Moroso</v>
      </c>
      <c r="W765" t="str">
        <f t="shared" ca="1" si="82"/>
        <v>Alto Riesgo</v>
      </c>
      <c r="X765">
        <v>1000</v>
      </c>
      <c r="Y765" s="2">
        <f ca="1">IF(H765="Propia",RANDBETWEEN(1000,5000),RANDBETWEEN(0,999))</f>
        <v>175</v>
      </c>
      <c r="Z765" s="2">
        <f ca="1">IF(T765="Con Garantia",RANDBETWEEN(1000,5000),RANDBETWEEN(0,999))</f>
        <v>312</v>
      </c>
      <c r="AA765" s="2">
        <f ca="1">IF(U765="Sin deuda",RANDBETWEEN(1000,5000),RANDBETWEEN(0,999))</f>
        <v>207</v>
      </c>
      <c r="AB765" s="4">
        <f ca="1">IF(Q765="Si Trabaja",RANDBETWEEN(1000,5000),RANDBETWEEN(0,999))</f>
        <v>2057</v>
      </c>
      <c r="AC765" s="4">
        <f ca="1">IF(AND(F765&gt;17,F765&lt;71),RANDBETWEEN(1000,5000),RANDBETWEEN(0,999))</f>
        <v>2962</v>
      </c>
      <c r="AD765" s="4">
        <f ca="1">IF(AND(AB765&gt;=0.5,(K765-X765)&gt;1000),RANDBETWEEN(1000,5000),RANDBETWEEN(0,999))</f>
        <v>3011</v>
      </c>
      <c r="AE765" s="4">
        <f ca="1">IF(OR(V765="",V765="Puntual"),RANDBETWEEN(1000,5000),RANDBETWEEN(0,999))</f>
        <v>360</v>
      </c>
      <c r="AF765" s="4">
        <f ca="1">IF(OR(W765="Bajo Riesgo",AE765&gt;=1000),RANDBETWEEN(1000,5000),RANDBETWEEN(0,999))</f>
        <v>412</v>
      </c>
      <c r="AG765">
        <f t="shared" ca="1" si="83"/>
        <v>0</v>
      </c>
    </row>
    <row r="766" spans="1:33" customFormat="1" x14ac:dyDescent="0.25">
      <c r="A766">
        <v>75544263</v>
      </c>
      <c r="B766" t="s">
        <v>2075</v>
      </c>
      <c r="C766" t="s">
        <v>2076</v>
      </c>
      <c r="D766">
        <v>942061272</v>
      </c>
      <c r="E766" t="s">
        <v>2077</v>
      </c>
      <c r="F766">
        <v>66</v>
      </c>
      <c r="G766" t="s">
        <v>42</v>
      </c>
      <c r="H766" t="str">
        <f t="shared" ca="1" si="77"/>
        <v>Propia</v>
      </c>
      <c r="I766" t="s">
        <v>79</v>
      </c>
      <c r="J766" t="s">
        <v>33</v>
      </c>
      <c r="K766">
        <f t="shared" ca="1" si="78"/>
        <v>6067</v>
      </c>
      <c r="L766" t="s">
        <v>53</v>
      </c>
      <c r="M766" t="s">
        <v>14661</v>
      </c>
      <c r="N766" t="s">
        <v>14661</v>
      </c>
      <c r="O766" t="s">
        <v>14661</v>
      </c>
      <c r="P766" t="s">
        <v>14661</v>
      </c>
      <c r="Q766" t="s">
        <v>14662</v>
      </c>
      <c r="R766" s="1">
        <v>43078</v>
      </c>
      <c r="S766" t="s">
        <v>755</v>
      </c>
      <c r="T766" t="str">
        <f t="shared" ca="1" si="79"/>
        <v>Sin Garantia</v>
      </c>
      <c r="U766" t="str">
        <f t="shared" ca="1" si="80"/>
        <v>Con deuda</v>
      </c>
      <c r="V766" t="str">
        <f t="shared" ca="1" si="81"/>
        <v>Puntual</v>
      </c>
      <c r="W766" t="str">
        <f t="shared" ca="1" si="82"/>
        <v>Bajo Riesgo</v>
      </c>
      <c r="X766">
        <v>1000</v>
      </c>
      <c r="Y766" s="2">
        <f ca="1">IF(H766="Propia",RANDBETWEEN(1000,5000),RANDBETWEEN(0,999))</f>
        <v>4920</v>
      </c>
      <c r="Z766" s="2">
        <f ca="1">IF(T766="Con Garantia",RANDBETWEEN(1000,5000),RANDBETWEEN(0,999))</f>
        <v>491</v>
      </c>
      <c r="AA766" s="2">
        <f ca="1">IF(U766="Sin deuda",RANDBETWEEN(1000,5000),RANDBETWEEN(0,999))</f>
        <v>671</v>
      </c>
      <c r="AB766" s="4">
        <f ca="1">IF(Q766="Si Trabaja",RANDBETWEEN(1000,5000),RANDBETWEEN(0,999))</f>
        <v>402</v>
      </c>
      <c r="AC766" s="4">
        <f ca="1">IF(AND(F766&gt;17,F766&lt;71),RANDBETWEEN(1000,5000),RANDBETWEEN(0,999))</f>
        <v>1253</v>
      </c>
      <c r="AD766" s="4">
        <f ca="1">IF(AND(AB766&gt;=0.5,(K766-X766)&gt;1000),RANDBETWEEN(1000,5000),RANDBETWEEN(0,999))</f>
        <v>2924</v>
      </c>
      <c r="AE766" s="4">
        <f ca="1">IF(OR(V766="",V766="Puntual"),RANDBETWEEN(1000,5000),RANDBETWEEN(0,999))</f>
        <v>4048</v>
      </c>
      <c r="AF766" s="4">
        <f ca="1">IF(OR(W766="Bajo Riesgo",AE766&gt;=1000),RANDBETWEEN(1000,5000),RANDBETWEEN(0,999))</f>
        <v>1124</v>
      </c>
      <c r="AG766">
        <f t="shared" ca="1" si="83"/>
        <v>0</v>
      </c>
    </row>
    <row r="767" spans="1:33" customFormat="1" x14ac:dyDescent="0.25">
      <c r="A767">
        <v>42147828</v>
      </c>
      <c r="B767" t="s">
        <v>2078</v>
      </c>
      <c r="C767" t="s">
        <v>2079</v>
      </c>
      <c r="D767">
        <v>962958778</v>
      </c>
      <c r="E767" t="s">
        <v>2080</v>
      </c>
      <c r="F767">
        <v>23</v>
      </c>
      <c r="G767" t="s">
        <v>42</v>
      </c>
      <c r="H767" t="str">
        <f t="shared" ca="1" si="77"/>
        <v>Alquilada</v>
      </c>
      <c r="I767" t="s">
        <v>44</v>
      </c>
      <c r="J767" t="s">
        <v>33</v>
      </c>
      <c r="K767">
        <f t="shared" ca="1" si="78"/>
        <v>7671</v>
      </c>
      <c r="L767" t="s">
        <v>53</v>
      </c>
      <c r="M767" t="s">
        <v>14021</v>
      </c>
      <c r="N767">
        <v>6</v>
      </c>
      <c r="O767" t="s">
        <v>14663</v>
      </c>
      <c r="P767" t="s">
        <v>14664</v>
      </c>
      <c r="Q767" t="s">
        <v>14659</v>
      </c>
      <c r="R767" s="1">
        <v>42836</v>
      </c>
      <c r="S767" t="s">
        <v>755</v>
      </c>
      <c r="T767" t="str">
        <f t="shared" ca="1" si="79"/>
        <v>Con Garantia</v>
      </c>
      <c r="U767" t="str">
        <f t="shared" ca="1" si="80"/>
        <v>Con deuda</v>
      </c>
      <c r="V767" t="str">
        <f t="shared" ca="1" si="81"/>
        <v>Puntual</v>
      </c>
      <c r="W767" t="str">
        <f t="shared" ca="1" si="82"/>
        <v>Bajo Riesgo</v>
      </c>
      <c r="X767">
        <v>1000</v>
      </c>
      <c r="Y767" s="2">
        <f ca="1">IF(H767="Propia",RANDBETWEEN(1000,5000),RANDBETWEEN(0,999))</f>
        <v>85</v>
      </c>
      <c r="Z767" s="2">
        <f ca="1">IF(T767="Con Garantia",RANDBETWEEN(1000,5000),RANDBETWEEN(0,999))</f>
        <v>2422</v>
      </c>
      <c r="AA767" s="2">
        <f ca="1">IF(U767="Sin deuda",RANDBETWEEN(1000,5000),RANDBETWEEN(0,999))</f>
        <v>160</v>
      </c>
      <c r="AB767" s="4">
        <f ca="1">IF(Q767="Si Trabaja",RANDBETWEEN(1000,5000),RANDBETWEEN(0,999))</f>
        <v>1958</v>
      </c>
      <c r="AC767" s="4">
        <f ca="1">IF(AND(F767&gt;17,F767&lt;71),RANDBETWEEN(1000,5000),RANDBETWEEN(0,999))</f>
        <v>4319</v>
      </c>
      <c r="AD767" s="4">
        <f ca="1">IF(AND(AB767&gt;=0.5,(K767-X767)&gt;1000),RANDBETWEEN(1000,5000),RANDBETWEEN(0,999))</f>
        <v>4346</v>
      </c>
      <c r="AE767" s="4">
        <f ca="1">IF(OR(V767="",V767="Puntual"),RANDBETWEEN(1000,5000),RANDBETWEEN(0,999))</f>
        <v>4235</v>
      </c>
      <c r="AF767" s="4">
        <f ca="1">IF(OR(W767="Bajo Riesgo",AE767&gt;=1000),RANDBETWEEN(1000,5000),RANDBETWEEN(0,999))</f>
        <v>3345</v>
      </c>
      <c r="AG767">
        <f t="shared" ca="1" si="83"/>
        <v>1</v>
      </c>
    </row>
    <row r="768" spans="1:33" customFormat="1" x14ac:dyDescent="0.25">
      <c r="A768">
        <v>40602634</v>
      </c>
      <c r="B768" t="s">
        <v>2081</v>
      </c>
      <c r="C768" t="s">
        <v>2082</v>
      </c>
      <c r="D768">
        <v>989510986</v>
      </c>
      <c r="E768" t="s">
        <v>2083</v>
      </c>
      <c r="F768">
        <v>32</v>
      </c>
      <c r="G768" t="s">
        <v>30</v>
      </c>
      <c r="H768" t="str">
        <f t="shared" ca="1" si="77"/>
        <v>Alquilada</v>
      </c>
      <c r="I768" t="s">
        <v>49</v>
      </c>
      <c r="J768" t="s">
        <v>33</v>
      </c>
      <c r="K768">
        <f t="shared" ca="1" si="78"/>
        <v>6167</v>
      </c>
      <c r="L768" t="s">
        <v>121</v>
      </c>
      <c r="M768" t="s">
        <v>14661</v>
      </c>
      <c r="N768" t="s">
        <v>14661</v>
      </c>
      <c r="O768" t="s">
        <v>14661</v>
      </c>
      <c r="P768" t="s">
        <v>14661</v>
      </c>
      <c r="Q768" t="s">
        <v>14662</v>
      </c>
      <c r="R768" s="1">
        <v>42948</v>
      </c>
      <c r="S768" t="s">
        <v>34</v>
      </c>
      <c r="T768" t="str">
        <f t="shared" ca="1" si="79"/>
        <v>Con Garantia</v>
      </c>
      <c r="U768" t="str">
        <f t="shared" ca="1" si="80"/>
        <v>Con deuda</v>
      </c>
      <c r="V768" t="str">
        <f t="shared" ca="1" si="81"/>
        <v>Puntual</v>
      </c>
      <c r="W768" t="str">
        <f t="shared" ca="1" si="82"/>
        <v>Bajo Riesgo</v>
      </c>
      <c r="X768">
        <v>1000</v>
      </c>
      <c r="Y768" s="2">
        <f ca="1">IF(H768="Propia",RANDBETWEEN(1000,5000),RANDBETWEEN(0,999))</f>
        <v>698</v>
      </c>
      <c r="Z768" s="2">
        <f ca="1">IF(T768="Con Garantia",RANDBETWEEN(1000,5000),RANDBETWEEN(0,999))</f>
        <v>4159</v>
      </c>
      <c r="AA768" s="2">
        <f ca="1">IF(U768="Sin deuda",RANDBETWEEN(1000,5000),RANDBETWEEN(0,999))</f>
        <v>361</v>
      </c>
      <c r="AB768" s="4">
        <f ca="1">IF(Q768="Si Trabaja",RANDBETWEEN(1000,5000),RANDBETWEEN(0,999))</f>
        <v>844</v>
      </c>
      <c r="AC768" s="4">
        <f ca="1">IF(AND(F768&gt;17,F768&lt;71),RANDBETWEEN(1000,5000),RANDBETWEEN(0,999))</f>
        <v>2746</v>
      </c>
      <c r="AD768" s="4">
        <f ca="1">IF(AND(AB768&gt;=0.5,(K768-X768)&gt;1000),RANDBETWEEN(1000,5000),RANDBETWEEN(0,999))</f>
        <v>2585</v>
      </c>
      <c r="AE768" s="4">
        <f ca="1">IF(OR(V768="",V768="Puntual"),RANDBETWEEN(1000,5000),RANDBETWEEN(0,999))</f>
        <v>2841</v>
      </c>
      <c r="AF768" s="4">
        <f ca="1">IF(OR(W768="Bajo Riesgo",AE768&gt;=1000),RANDBETWEEN(1000,5000),RANDBETWEEN(0,999))</f>
        <v>1841</v>
      </c>
      <c r="AG768">
        <f t="shared" ca="1" si="83"/>
        <v>0</v>
      </c>
    </row>
    <row r="769" spans="1:33" customFormat="1" x14ac:dyDescent="0.25">
      <c r="A769">
        <v>46657817</v>
      </c>
      <c r="B769" t="s">
        <v>2084</v>
      </c>
      <c r="C769" t="s">
        <v>2085</v>
      </c>
      <c r="D769">
        <v>519824077</v>
      </c>
      <c r="E769" t="s">
        <v>2086</v>
      </c>
      <c r="F769">
        <v>51</v>
      </c>
      <c r="G769" t="s">
        <v>42</v>
      </c>
      <c r="H769" t="str">
        <f t="shared" ca="1" si="77"/>
        <v>Alquilada</v>
      </c>
      <c r="I769" t="s">
        <v>79</v>
      </c>
      <c r="J769" t="s">
        <v>33</v>
      </c>
      <c r="K769">
        <f t="shared" ca="1" si="78"/>
        <v>7495</v>
      </c>
      <c r="L769" t="s">
        <v>125</v>
      </c>
      <c r="M769" t="s">
        <v>14661</v>
      </c>
      <c r="N769" t="s">
        <v>14661</v>
      </c>
      <c r="O769" t="s">
        <v>14661</v>
      </c>
      <c r="P769" t="s">
        <v>14661</v>
      </c>
      <c r="Q769" t="s">
        <v>14662</v>
      </c>
      <c r="R769" s="1">
        <v>42855</v>
      </c>
      <c r="S769" t="s">
        <v>34</v>
      </c>
      <c r="T769" t="str">
        <f t="shared" ca="1" si="79"/>
        <v>Con Garantia</v>
      </c>
      <c r="U769" t="str">
        <f t="shared" ca="1" si="80"/>
        <v>Sin deuda</v>
      </c>
      <c r="V769" t="str">
        <f t="shared" ca="1" si="81"/>
        <v/>
      </c>
      <c r="W769" t="str">
        <f t="shared" ca="1" si="82"/>
        <v>Bajo Riesgo</v>
      </c>
      <c r="X769">
        <v>1000</v>
      </c>
      <c r="Y769" s="2">
        <f ca="1">IF(H769="Propia",RANDBETWEEN(1000,5000),RANDBETWEEN(0,999))</f>
        <v>869</v>
      </c>
      <c r="Z769" s="2">
        <f ca="1">IF(T769="Con Garantia",RANDBETWEEN(1000,5000),RANDBETWEEN(0,999))</f>
        <v>4091</v>
      </c>
      <c r="AA769" s="2">
        <f ca="1">IF(U769="Sin deuda",RANDBETWEEN(1000,5000),RANDBETWEEN(0,999))</f>
        <v>3485</v>
      </c>
      <c r="AB769" s="4">
        <f ca="1">IF(Q769="Si Trabaja",RANDBETWEEN(1000,5000),RANDBETWEEN(0,999))</f>
        <v>113</v>
      </c>
      <c r="AC769" s="4">
        <f ca="1">IF(AND(F769&gt;17,F769&lt;71),RANDBETWEEN(1000,5000),RANDBETWEEN(0,999))</f>
        <v>4580</v>
      </c>
      <c r="AD769" s="4">
        <f ca="1">IF(AND(AB769&gt;=0.5,(K769-X769)&gt;1000),RANDBETWEEN(1000,5000),RANDBETWEEN(0,999))</f>
        <v>3218</v>
      </c>
      <c r="AE769" s="4">
        <f ca="1">IF(OR(V769="",V769="Puntual"),RANDBETWEEN(1000,5000),RANDBETWEEN(0,999))</f>
        <v>3401</v>
      </c>
      <c r="AF769" s="4">
        <f ca="1">IF(OR(W769="Bajo Riesgo",AE769&gt;=1000),RANDBETWEEN(1000,5000),RANDBETWEEN(0,999))</f>
        <v>3333</v>
      </c>
      <c r="AG769">
        <f t="shared" ca="1" si="83"/>
        <v>0</v>
      </c>
    </row>
    <row r="770" spans="1:33" customFormat="1" x14ac:dyDescent="0.25">
      <c r="A770">
        <v>71373068</v>
      </c>
      <c r="B770" t="s">
        <v>2087</v>
      </c>
      <c r="C770" t="s">
        <v>2088</v>
      </c>
      <c r="D770">
        <v>922054499</v>
      </c>
      <c r="E770" t="s">
        <v>2089</v>
      </c>
      <c r="F770">
        <v>27</v>
      </c>
      <c r="G770" t="s">
        <v>30</v>
      </c>
      <c r="H770" t="str">
        <f t="shared" ca="1" si="77"/>
        <v>Propia</v>
      </c>
      <c r="I770" t="s">
        <v>32</v>
      </c>
      <c r="J770" t="s">
        <v>33</v>
      </c>
      <c r="K770">
        <f t="shared" ca="1" si="78"/>
        <v>6984</v>
      </c>
      <c r="L770" t="s">
        <v>53</v>
      </c>
      <c r="M770" t="s">
        <v>14661</v>
      </c>
      <c r="N770" t="s">
        <v>14661</v>
      </c>
      <c r="O770" t="s">
        <v>14661</v>
      </c>
      <c r="P770" t="s">
        <v>14661</v>
      </c>
      <c r="Q770" t="s">
        <v>14662</v>
      </c>
      <c r="R770" s="1">
        <v>42742</v>
      </c>
      <c r="S770" t="s">
        <v>34</v>
      </c>
      <c r="T770" t="str">
        <f t="shared" ca="1" si="79"/>
        <v>Sin Garantia</v>
      </c>
      <c r="U770" t="str">
        <f t="shared" ca="1" si="80"/>
        <v>Sin deuda</v>
      </c>
      <c r="V770" t="str">
        <f t="shared" ca="1" si="81"/>
        <v/>
      </c>
      <c r="W770" t="str">
        <f t="shared" ca="1" si="82"/>
        <v>Bajo Riesgo</v>
      </c>
      <c r="X770">
        <v>1000</v>
      </c>
      <c r="Y770" s="2">
        <f ca="1">IF(H770="Propia",RANDBETWEEN(1000,5000),RANDBETWEEN(0,999))</f>
        <v>4913</v>
      </c>
      <c r="Z770" s="2">
        <f ca="1">IF(T770="Con Garantia",RANDBETWEEN(1000,5000),RANDBETWEEN(0,999))</f>
        <v>439</v>
      </c>
      <c r="AA770" s="2">
        <f ca="1">IF(U770="Sin deuda",RANDBETWEEN(1000,5000),RANDBETWEEN(0,999))</f>
        <v>1576</v>
      </c>
      <c r="AB770" s="4">
        <f ca="1">IF(Q770="Si Trabaja",RANDBETWEEN(1000,5000),RANDBETWEEN(0,999))</f>
        <v>895</v>
      </c>
      <c r="AC770" s="4">
        <f ca="1">IF(AND(F770&gt;17,F770&lt;71),RANDBETWEEN(1000,5000),RANDBETWEEN(0,999))</f>
        <v>3831</v>
      </c>
      <c r="AD770" s="4">
        <f ca="1">IF(AND(AB770&gt;=0.5,(K770-X770)&gt;1000),RANDBETWEEN(1000,5000),RANDBETWEEN(0,999))</f>
        <v>4563</v>
      </c>
      <c r="AE770" s="4">
        <f ca="1">IF(OR(V770="",V770="Puntual"),RANDBETWEEN(1000,5000),RANDBETWEEN(0,999))</f>
        <v>1646</v>
      </c>
      <c r="AF770" s="4">
        <f ca="1">IF(OR(W770="Bajo Riesgo",AE770&gt;=1000),RANDBETWEEN(1000,5000),RANDBETWEEN(0,999))</f>
        <v>1470</v>
      </c>
      <c r="AG770">
        <f t="shared" ca="1" si="83"/>
        <v>0</v>
      </c>
    </row>
    <row r="771" spans="1:33" customFormat="1" x14ac:dyDescent="0.25">
      <c r="A771">
        <v>28303828</v>
      </c>
      <c r="B771" t="s">
        <v>2090</v>
      </c>
      <c r="C771" t="s">
        <v>2091</v>
      </c>
      <c r="D771">
        <v>921696302</v>
      </c>
      <c r="E771" t="s">
        <v>2092</v>
      </c>
      <c r="F771">
        <v>60</v>
      </c>
      <c r="G771" t="s">
        <v>42</v>
      </c>
      <c r="H771" t="str">
        <f t="shared" ref="H771:H834" ca="1" si="84">IF(RANDBETWEEN(0,1)=1,"Propia","Alquilada")</f>
        <v>Propia</v>
      </c>
      <c r="I771" t="s">
        <v>79</v>
      </c>
      <c r="J771" t="s">
        <v>33</v>
      </c>
      <c r="K771">
        <f t="shared" ref="K771:K834" ca="1" si="85">RANDBETWEEN(5000,8000)</f>
        <v>7015</v>
      </c>
      <c r="L771" t="s">
        <v>107</v>
      </c>
      <c r="M771" t="s">
        <v>13160</v>
      </c>
      <c r="N771">
        <v>10</v>
      </c>
      <c r="O771" t="s">
        <v>14657</v>
      </c>
      <c r="P771" t="s">
        <v>14667</v>
      </c>
      <c r="Q771" t="s">
        <v>14659</v>
      </c>
      <c r="R771" s="1">
        <v>42956</v>
      </c>
      <c r="S771" t="s">
        <v>34</v>
      </c>
      <c r="T771" t="str">
        <f t="shared" ref="T771:T834" ca="1" si="86">IF(RANDBETWEEN(0,1)=1,"Con Garantia","Sin Garantia")</f>
        <v>Sin Garantia</v>
      </c>
      <c r="U771" t="str">
        <f t="shared" ref="U771:U834" ca="1" si="87">IF(RANDBETWEEN(0,1)=0,"Con deuda","Sin deuda")</f>
        <v>Con deuda</v>
      </c>
      <c r="V771" t="str">
        <f t="shared" ref="V771:V834" ca="1" si="88">IF(AND(RANDBETWEEN(0,1)=0,U771="Con deuda"),"Moroso",IF(U771="Sin deuda","","Puntual"))</f>
        <v>Puntual</v>
      </c>
      <c r="W771" t="str">
        <f t="shared" ref="W771:W834" ca="1" si="89">IF(AND(U771="Con deuda",V771="Moroso"),"Alto Riesgo","Bajo Riesgo")</f>
        <v>Bajo Riesgo</v>
      </c>
      <c r="X771">
        <v>1000</v>
      </c>
      <c r="Y771" s="2">
        <f ca="1">IF(H771="Propia",RANDBETWEEN(1000,5000),RANDBETWEEN(0,999))</f>
        <v>4994</v>
      </c>
      <c r="Z771" s="2">
        <f ca="1">IF(T771="Con Garantia",RANDBETWEEN(1000,5000),RANDBETWEEN(0,999))</f>
        <v>837</v>
      </c>
      <c r="AA771" s="2">
        <f ca="1">IF(U771="Sin deuda",RANDBETWEEN(1000,5000),RANDBETWEEN(0,999))</f>
        <v>281</v>
      </c>
      <c r="AB771" s="4">
        <f ca="1">IF(Q771="Si Trabaja",RANDBETWEEN(1000,5000),RANDBETWEEN(0,999))</f>
        <v>3662</v>
      </c>
      <c r="AC771" s="4">
        <f ca="1">IF(AND(F771&gt;17,F771&lt;71),RANDBETWEEN(1000,5000),RANDBETWEEN(0,999))</f>
        <v>3904</v>
      </c>
      <c r="AD771" s="4">
        <f ca="1">IF(AND(AB771&gt;=0.5,(K771-X771)&gt;1000),RANDBETWEEN(1000,5000),RANDBETWEEN(0,999))</f>
        <v>4409</v>
      </c>
      <c r="AE771" s="4">
        <f ca="1">IF(OR(V771="",V771="Puntual"),RANDBETWEEN(1000,5000),RANDBETWEEN(0,999))</f>
        <v>1758</v>
      </c>
      <c r="AF771" s="4">
        <f ca="1">IF(OR(W771="Bajo Riesgo",AE771&gt;=1000),RANDBETWEEN(1000,5000),RANDBETWEEN(0,999))</f>
        <v>3634</v>
      </c>
      <c r="AG771">
        <f t="shared" ref="AG771:AG834" ca="1" si="90">IF(AND(AB771&gt;=1000,AC771&gt;=1000,AD771&gt;=1000,AE771&gt;=1000,AF771&gt;=1000),1,0)</f>
        <v>1</v>
      </c>
    </row>
    <row r="772" spans="1:33" customFormat="1" x14ac:dyDescent="0.25">
      <c r="A772">
        <v>47331654</v>
      </c>
      <c r="B772" t="s">
        <v>2093</v>
      </c>
      <c r="C772" t="s">
        <v>2094</v>
      </c>
      <c r="D772">
        <v>930175887</v>
      </c>
      <c r="E772" t="s">
        <v>2095</v>
      </c>
      <c r="F772">
        <v>44</v>
      </c>
      <c r="G772" t="s">
        <v>42</v>
      </c>
      <c r="H772" t="str">
        <f t="shared" ca="1" si="84"/>
        <v>Alquilada</v>
      </c>
      <c r="I772" t="s">
        <v>79</v>
      </c>
      <c r="J772" t="s">
        <v>33</v>
      </c>
      <c r="K772">
        <f t="shared" ca="1" si="85"/>
        <v>7325</v>
      </c>
      <c r="L772" t="s">
        <v>214</v>
      </c>
      <c r="M772" t="s">
        <v>14594</v>
      </c>
      <c r="N772">
        <v>8</v>
      </c>
      <c r="O772" t="s">
        <v>14663</v>
      </c>
      <c r="P772" t="s">
        <v>14658</v>
      </c>
      <c r="Q772" t="s">
        <v>14659</v>
      </c>
      <c r="R772" s="1">
        <v>43087</v>
      </c>
      <c r="S772" t="s">
        <v>34</v>
      </c>
      <c r="T772" t="str">
        <f t="shared" ca="1" si="86"/>
        <v>Con Garantia</v>
      </c>
      <c r="U772" t="str">
        <f t="shared" ca="1" si="87"/>
        <v>Con deuda</v>
      </c>
      <c r="V772" t="str">
        <f t="shared" ca="1" si="88"/>
        <v>Moroso</v>
      </c>
      <c r="W772" t="str">
        <f t="shared" ca="1" si="89"/>
        <v>Alto Riesgo</v>
      </c>
      <c r="X772">
        <v>1000</v>
      </c>
      <c r="Y772" s="2">
        <f ca="1">IF(H772="Propia",RANDBETWEEN(1000,5000),RANDBETWEEN(0,999))</f>
        <v>227</v>
      </c>
      <c r="Z772" s="2">
        <f ca="1">IF(T772="Con Garantia",RANDBETWEEN(1000,5000),RANDBETWEEN(0,999))</f>
        <v>1136</v>
      </c>
      <c r="AA772" s="2">
        <f ca="1">IF(U772="Sin deuda",RANDBETWEEN(1000,5000),RANDBETWEEN(0,999))</f>
        <v>645</v>
      </c>
      <c r="AB772" s="4">
        <f ca="1">IF(Q772="Si Trabaja",RANDBETWEEN(1000,5000),RANDBETWEEN(0,999))</f>
        <v>4879</v>
      </c>
      <c r="AC772" s="4">
        <f ca="1">IF(AND(F772&gt;17,F772&lt;71),RANDBETWEEN(1000,5000),RANDBETWEEN(0,999))</f>
        <v>4947</v>
      </c>
      <c r="AD772" s="4">
        <f ca="1">IF(AND(AB772&gt;=0.5,(K772-X772)&gt;1000),RANDBETWEEN(1000,5000),RANDBETWEEN(0,999))</f>
        <v>2519</v>
      </c>
      <c r="AE772" s="4">
        <f ca="1">IF(OR(V772="",V772="Puntual"),RANDBETWEEN(1000,5000),RANDBETWEEN(0,999))</f>
        <v>689</v>
      </c>
      <c r="AF772" s="4">
        <f ca="1">IF(OR(W772="Bajo Riesgo",AE772&gt;=1000),RANDBETWEEN(1000,5000),RANDBETWEEN(0,999))</f>
        <v>339</v>
      </c>
      <c r="AG772">
        <f t="shared" ca="1" si="90"/>
        <v>0</v>
      </c>
    </row>
    <row r="773" spans="1:33" customFormat="1" x14ac:dyDescent="0.25">
      <c r="A773">
        <v>76036776</v>
      </c>
      <c r="B773" t="s">
        <v>2096</v>
      </c>
      <c r="C773" t="s">
        <v>2097</v>
      </c>
      <c r="D773">
        <v>519704622</v>
      </c>
      <c r="E773" t="s">
        <v>2098</v>
      </c>
      <c r="F773">
        <v>28</v>
      </c>
      <c r="G773" t="s">
        <v>42</v>
      </c>
      <c r="H773" t="str">
        <f t="shared" ca="1" si="84"/>
        <v>Propia</v>
      </c>
      <c r="I773" t="s">
        <v>79</v>
      </c>
      <c r="J773" t="s">
        <v>33</v>
      </c>
      <c r="K773">
        <f t="shared" ca="1" si="85"/>
        <v>7366</v>
      </c>
      <c r="L773" t="s">
        <v>195</v>
      </c>
      <c r="M773" t="s">
        <v>14661</v>
      </c>
      <c r="N773" t="s">
        <v>14661</v>
      </c>
      <c r="O773" t="s">
        <v>14661</v>
      </c>
      <c r="P773" t="s">
        <v>14661</v>
      </c>
      <c r="Q773" t="s">
        <v>14662</v>
      </c>
      <c r="R773" s="1">
        <v>42844</v>
      </c>
      <c r="S773" t="s">
        <v>34</v>
      </c>
      <c r="T773" t="str">
        <f t="shared" ca="1" si="86"/>
        <v>Sin Garantia</v>
      </c>
      <c r="U773" t="str">
        <f t="shared" ca="1" si="87"/>
        <v>Sin deuda</v>
      </c>
      <c r="V773" t="str">
        <f t="shared" ca="1" si="88"/>
        <v/>
      </c>
      <c r="W773" t="str">
        <f t="shared" ca="1" si="89"/>
        <v>Bajo Riesgo</v>
      </c>
      <c r="X773">
        <v>1000</v>
      </c>
      <c r="Y773" s="2">
        <f ca="1">IF(H773="Propia",RANDBETWEEN(1000,5000),RANDBETWEEN(0,999))</f>
        <v>4431</v>
      </c>
      <c r="Z773" s="2">
        <f ca="1">IF(T773="Con Garantia",RANDBETWEEN(1000,5000),RANDBETWEEN(0,999))</f>
        <v>668</v>
      </c>
      <c r="AA773" s="2">
        <f ca="1">IF(U773="Sin deuda",RANDBETWEEN(1000,5000),RANDBETWEEN(0,999))</f>
        <v>3543</v>
      </c>
      <c r="AB773" s="4">
        <f ca="1">IF(Q773="Si Trabaja",RANDBETWEEN(1000,5000),RANDBETWEEN(0,999))</f>
        <v>882</v>
      </c>
      <c r="AC773" s="4">
        <f ca="1">IF(AND(F773&gt;17,F773&lt;71),RANDBETWEEN(1000,5000),RANDBETWEEN(0,999))</f>
        <v>2115</v>
      </c>
      <c r="AD773" s="4">
        <f ca="1">IF(AND(AB773&gt;=0.5,(K773-X773)&gt;1000),RANDBETWEEN(1000,5000),RANDBETWEEN(0,999))</f>
        <v>4709</v>
      </c>
      <c r="AE773" s="4">
        <f ca="1">IF(OR(V773="",V773="Puntual"),RANDBETWEEN(1000,5000),RANDBETWEEN(0,999))</f>
        <v>1783</v>
      </c>
      <c r="AF773" s="4">
        <f ca="1">IF(OR(W773="Bajo Riesgo",AE773&gt;=1000),RANDBETWEEN(1000,5000),RANDBETWEEN(0,999))</f>
        <v>4927</v>
      </c>
      <c r="AG773">
        <f t="shared" ca="1" si="90"/>
        <v>0</v>
      </c>
    </row>
    <row r="774" spans="1:33" customFormat="1" x14ac:dyDescent="0.25">
      <c r="A774">
        <v>20024992</v>
      </c>
      <c r="B774" t="s">
        <v>2099</v>
      </c>
      <c r="C774" t="s">
        <v>2100</v>
      </c>
      <c r="D774">
        <v>916900459</v>
      </c>
      <c r="E774" t="s">
        <v>2101</v>
      </c>
      <c r="F774">
        <v>50</v>
      </c>
      <c r="G774" t="s">
        <v>42</v>
      </c>
      <c r="H774" t="str">
        <f t="shared" ca="1" si="84"/>
        <v>Alquilada</v>
      </c>
      <c r="I774" t="s">
        <v>79</v>
      </c>
      <c r="J774" t="s">
        <v>33</v>
      </c>
      <c r="K774">
        <f t="shared" ca="1" si="85"/>
        <v>6514</v>
      </c>
      <c r="L774" t="s">
        <v>53</v>
      </c>
      <c r="M774" t="s">
        <v>13539</v>
      </c>
      <c r="N774">
        <v>10</v>
      </c>
      <c r="O774" t="s">
        <v>14657</v>
      </c>
      <c r="P774" t="s">
        <v>14668</v>
      </c>
      <c r="Q774" t="s">
        <v>14659</v>
      </c>
      <c r="R774" s="1">
        <v>42924</v>
      </c>
      <c r="S774" t="s">
        <v>755</v>
      </c>
      <c r="T774" t="str">
        <f t="shared" ca="1" si="86"/>
        <v>Sin Garantia</v>
      </c>
      <c r="U774" t="str">
        <f t="shared" ca="1" si="87"/>
        <v>Con deuda</v>
      </c>
      <c r="V774" t="str">
        <f t="shared" ca="1" si="88"/>
        <v>Moroso</v>
      </c>
      <c r="W774" t="str">
        <f t="shared" ca="1" si="89"/>
        <v>Alto Riesgo</v>
      </c>
      <c r="X774">
        <v>1000</v>
      </c>
      <c r="Y774" s="2">
        <f ca="1">IF(H774="Propia",RANDBETWEEN(1000,5000),RANDBETWEEN(0,999))</f>
        <v>896</v>
      </c>
      <c r="Z774" s="2">
        <f ca="1">IF(T774="Con Garantia",RANDBETWEEN(1000,5000),RANDBETWEEN(0,999))</f>
        <v>388</v>
      </c>
      <c r="AA774" s="2">
        <f ca="1">IF(U774="Sin deuda",RANDBETWEEN(1000,5000),RANDBETWEEN(0,999))</f>
        <v>870</v>
      </c>
      <c r="AB774" s="4">
        <f ca="1">IF(Q774="Si Trabaja",RANDBETWEEN(1000,5000),RANDBETWEEN(0,999))</f>
        <v>2197</v>
      </c>
      <c r="AC774" s="4">
        <f ca="1">IF(AND(F774&gt;17,F774&lt;71),RANDBETWEEN(1000,5000),RANDBETWEEN(0,999))</f>
        <v>4183</v>
      </c>
      <c r="AD774" s="4">
        <f ca="1">IF(AND(AB774&gt;=0.5,(K774-X774)&gt;1000),RANDBETWEEN(1000,5000),RANDBETWEEN(0,999))</f>
        <v>1852</v>
      </c>
      <c r="AE774" s="4">
        <f ca="1">IF(OR(V774="",V774="Puntual"),RANDBETWEEN(1000,5000),RANDBETWEEN(0,999))</f>
        <v>491</v>
      </c>
      <c r="AF774" s="4">
        <f ca="1">IF(OR(W774="Bajo Riesgo",AE774&gt;=1000),RANDBETWEEN(1000,5000),RANDBETWEEN(0,999))</f>
        <v>837</v>
      </c>
      <c r="AG774">
        <f t="shared" ca="1" si="90"/>
        <v>0</v>
      </c>
    </row>
    <row r="775" spans="1:33" customFormat="1" x14ac:dyDescent="0.25">
      <c r="A775">
        <v>72631111</v>
      </c>
      <c r="B775" t="s">
        <v>2102</v>
      </c>
      <c r="C775" t="s">
        <v>2103</v>
      </c>
      <c r="D775">
        <v>985606099</v>
      </c>
      <c r="E775" t="s">
        <v>2104</v>
      </c>
      <c r="F775">
        <v>37</v>
      </c>
      <c r="G775" t="s">
        <v>30</v>
      </c>
      <c r="H775" t="str">
        <f t="shared" ca="1" si="84"/>
        <v>Propia</v>
      </c>
      <c r="I775" t="s">
        <v>49</v>
      </c>
      <c r="J775" t="s">
        <v>33</v>
      </c>
      <c r="K775">
        <f t="shared" ca="1" si="85"/>
        <v>7156</v>
      </c>
      <c r="L775" t="s">
        <v>243</v>
      </c>
      <c r="M775" t="s">
        <v>14661</v>
      </c>
      <c r="N775" t="s">
        <v>14661</v>
      </c>
      <c r="O775" t="s">
        <v>14661</v>
      </c>
      <c r="P775" t="s">
        <v>14661</v>
      </c>
      <c r="Q775" t="s">
        <v>14662</v>
      </c>
      <c r="R775" s="1">
        <v>42867</v>
      </c>
      <c r="S775" t="s">
        <v>34</v>
      </c>
      <c r="T775" t="str">
        <f t="shared" ca="1" si="86"/>
        <v>Con Garantia</v>
      </c>
      <c r="U775" t="str">
        <f t="shared" ca="1" si="87"/>
        <v>Con deuda</v>
      </c>
      <c r="V775" t="str">
        <f t="shared" ca="1" si="88"/>
        <v>Moroso</v>
      </c>
      <c r="W775" t="str">
        <f t="shared" ca="1" si="89"/>
        <v>Alto Riesgo</v>
      </c>
      <c r="X775">
        <v>1000</v>
      </c>
      <c r="Y775" s="2">
        <f ca="1">IF(H775="Propia",RANDBETWEEN(1000,5000),RANDBETWEEN(0,999))</f>
        <v>1215</v>
      </c>
      <c r="Z775" s="2">
        <f ca="1">IF(T775="Con Garantia",RANDBETWEEN(1000,5000),RANDBETWEEN(0,999))</f>
        <v>1992</v>
      </c>
      <c r="AA775" s="2">
        <f ca="1">IF(U775="Sin deuda",RANDBETWEEN(1000,5000),RANDBETWEEN(0,999))</f>
        <v>962</v>
      </c>
      <c r="AB775" s="4">
        <f ca="1">IF(Q775="Si Trabaja",RANDBETWEEN(1000,5000),RANDBETWEEN(0,999))</f>
        <v>762</v>
      </c>
      <c r="AC775" s="4">
        <f ca="1">IF(AND(F775&gt;17,F775&lt;71),RANDBETWEEN(1000,5000),RANDBETWEEN(0,999))</f>
        <v>3720</v>
      </c>
      <c r="AD775" s="4">
        <f ca="1">IF(AND(AB775&gt;=0.5,(K775-X775)&gt;1000),RANDBETWEEN(1000,5000),RANDBETWEEN(0,999))</f>
        <v>3746</v>
      </c>
      <c r="AE775" s="4">
        <f ca="1">IF(OR(V775="",V775="Puntual"),RANDBETWEEN(1000,5000),RANDBETWEEN(0,999))</f>
        <v>852</v>
      </c>
      <c r="AF775" s="4">
        <f ca="1">IF(OR(W775="Bajo Riesgo",AE775&gt;=1000),RANDBETWEEN(1000,5000),RANDBETWEEN(0,999))</f>
        <v>203</v>
      </c>
      <c r="AG775">
        <f t="shared" ca="1" si="90"/>
        <v>0</v>
      </c>
    </row>
    <row r="776" spans="1:33" customFormat="1" x14ac:dyDescent="0.25">
      <c r="A776">
        <v>75945004</v>
      </c>
      <c r="B776" t="s">
        <v>2105</v>
      </c>
      <c r="C776" t="s">
        <v>2106</v>
      </c>
      <c r="D776">
        <v>927171434</v>
      </c>
      <c r="E776" t="s">
        <v>2107</v>
      </c>
      <c r="F776">
        <v>38</v>
      </c>
      <c r="G776" t="s">
        <v>42</v>
      </c>
      <c r="H776" t="str">
        <f t="shared" ca="1" si="84"/>
        <v>Alquilada</v>
      </c>
      <c r="I776" t="s">
        <v>32</v>
      </c>
      <c r="J776" t="s">
        <v>33</v>
      </c>
      <c r="K776">
        <f t="shared" ca="1" si="85"/>
        <v>5561</v>
      </c>
      <c r="L776" t="s">
        <v>53</v>
      </c>
      <c r="M776" t="s">
        <v>13925</v>
      </c>
      <c r="N776">
        <v>9</v>
      </c>
      <c r="O776" t="s">
        <v>14663</v>
      </c>
      <c r="P776" t="s">
        <v>14669</v>
      </c>
      <c r="Q776" t="s">
        <v>14659</v>
      </c>
      <c r="R776" s="1">
        <v>42999</v>
      </c>
      <c r="S776" t="s">
        <v>755</v>
      </c>
      <c r="T776" t="str">
        <f t="shared" ca="1" si="86"/>
        <v>Con Garantia</v>
      </c>
      <c r="U776" t="str">
        <f t="shared" ca="1" si="87"/>
        <v>Con deuda</v>
      </c>
      <c r="V776" t="str">
        <f t="shared" ca="1" si="88"/>
        <v>Moroso</v>
      </c>
      <c r="W776" t="str">
        <f t="shared" ca="1" si="89"/>
        <v>Alto Riesgo</v>
      </c>
      <c r="X776">
        <v>1000</v>
      </c>
      <c r="Y776" s="2">
        <f ca="1">IF(H776="Propia",RANDBETWEEN(1000,5000),RANDBETWEEN(0,999))</f>
        <v>222</v>
      </c>
      <c r="Z776" s="2">
        <f ca="1">IF(T776="Con Garantia",RANDBETWEEN(1000,5000),RANDBETWEEN(0,999))</f>
        <v>1774</v>
      </c>
      <c r="AA776" s="2">
        <f ca="1">IF(U776="Sin deuda",RANDBETWEEN(1000,5000),RANDBETWEEN(0,999))</f>
        <v>995</v>
      </c>
      <c r="AB776" s="4">
        <f ca="1">IF(Q776="Si Trabaja",RANDBETWEEN(1000,5000),RANDBETWEEN(0,999))</f>
        <v>1804</v>
      </c>
      <c r="AC776" s="4">
        <f ca="1">IF(AND(F776&gt;17,F776&lt;71),RANDBETWEEN(1000,5000),RANDBETWEEN(0,999))</f>
        <v>3796</v>
      </c>
      <c r="AD776" s="4">
        <f ca="1">IF(AND(AB776&gt;=0.5,(K776-X776)&gt;1000),RANDBETWEEN(1000,5000),RANDBETWEEN(0,999))</f>
        <v>4782</v>
      </c>
      <c r="AE776" s="4">
        <f ca="1">IF(OR(V776="",V776="Puntual"),RANDBETWEEN(1000,5000),RANDBETWEEN(0,999))</f>
        <v>202</v>
      </c>
      <c r="AF776" s="4">
        <f ca="1">IF(OR(W776="Bajo Riesgo",AE776&gt;=1000),RANDBETWEEN(1000,5000),RANDBETWEEN(0,999))</f>
        <v>651</v>
      </c>
      <c r="AG776">
        <f t="shared" ca="1" si="90"/>
        <v>0</v>
      </c>
    </row>
    <row r="777" spans="1:33" customFormat="1" x14ac:dyDescent="0.25">
      <c r="A777">
        <v>74071302</v>
      </c>
      <c r="B777" t="s">
        <v>2108</v>
      </c>
      <c r="C777" t="s">
        <v>2109</v>
      </c>
      <c r="D777">
        <v>971125926</v>
      </c>
      <c r="E777" t="s">
        <v>2110</v>
      </c>
      <c r="F777">
        <v>56</v>
      </c>
      <c r="G777" t="s">
        <v>30</v>
      </c>
      <c r="H777" t="str">
        <f t="shared" ca="1" si="84"/>
        <v>Alquilada</v>
      </c>
      <c r="I777" t="s">
        <v>49</v>
      </c>
      <c r="J777" t="s">
        <v>33</v>
      </c>
      <c r="K777">
        <f t="shared" ca="1" si="85"/>
        <v>7627</v>
      </c>
      <c r="L777" t="s">
        <v>78</v>
      </c>
      <c r="M777" t="s">
        <v>13209</v>
      </c>
      <c r="N777">
        <v>2</v>
      </c>
      <c r="O777" t="s">
        <v>14663</v>
      </c>
      <c r="P777" t="s">
        <v>14666</v>
      </c>
      <c r="Q777" t="s">
        <v>14659</v>
      </c>
      <c r="R777" s="1">
        <v>42813</v>
      </c>
      <c r="S777" t="s">
        <v>755</v>
      </c>
      <c r="T777" t="str">
        <f t="shared" ca="1" si="86"/>
        <v>Sin Garantia</v>
      </c>
      <c r="U777" t="str">
        <f t="shared" ca="1" si="87"/>
        <v>Con deuda</v>
      </c>
      <c r="V777" t="str">
        <f t="shared" ca="1" si="88"/>
        <v>Moroso</v>
      </c>
      <c r="W777" t="str">
        <f t="shared" ca="1" si="89"/>
        <v>Alto Riesgo</v>
      </c>
      <c r="X777">
        <v>1000</v>
      </c>
      <c r="Y777" s="2">
        <f ca="1">IF(H777="Propia",RANDBETWEEN(1000,5000),RANDBETWEEN(0,999))</f>
        <v>349</v>
      </c>
      <c r="Z777" s="2">
        <f ca="1">IF(T777="Con Garantia",RANDBETWEEN(1000,5000),RANDBETWEEN(0,999))</f>
        <v>645</v>
      </c>
      <c r="AA777" s="2">
        <f ca="1">IF(U777="Sin deuda",RANDBETWEEN(1000,5000),RANDBETWEEN(0,999))</f>
        <v>291</v>
      </c>
      <c r="AB777" s="4">
        <f ca="1">IF(Q777="Si Trabaja",RANDBETWEEN(1000,5000),RANDBETWEEN(0,999))</f>
        <v>3961</v>
      </c>
      <c r="AC777" s="4">
        <f ca="1">IF(AND(F777&gt;17,F777&lt;71),RANDBETWEEN(1000,5000),RANDBETWEEN(0,999))</f>
        <v>2632</v>
      </c>
      <c r="AD777" s="4">
        <f ca="1">IF(AND(AB777&gt;=0.5,(K777-X777)&gt;1000),RANDBETWEEN(1000,5000),RANDBETWEEN(0,999))</f>
        <v>2124</v>
      </c>
      <c r="AE777" s="4">
        <f ca="1">IF(OR(V777="",V777="Puntual"),RANDBETWEEN(1000,5000),RANDBETWEEN(0,999))</f>
        <v>439</v>
      </c>
      <c r="AF777" s="4">
        <f ca="1">IF(OR(W777="Bajo Riesgo",AE777&gt;=1000),RANDBETWEEN(1000,5000),RANDBETWEEN(0,999))</f>
        <v>312</v>
      </c>
      <c r="AG777">
        <f t="shared" ca="1" si="90"/>
        <v>0</v>
      </c>
    </row>
    <row r="778" spans="1:33" customFormat="1" x14ac:dyDescent="0.25">
      <c r="A778">
        <v>40424487</v>
      </c>
      <c r="B778" t="s">
        <v>2111</v>
      </c>
      <c r="C778" t="s">
        <v>2112</v>
      </c>
      <c r="D778">
        <v>519431038</v>
      </c>
      <c r="E778" t="s">
        <v>2113</v>
      </c>
      <c r="F778">
        <v>52</v>
      </c>
      <c r="G778" t="s">
        <v>30</v>
      </c>
      <c r="H778" t="str">
        <f t="shared" ca="1" si="84"/>
        <v>Alquilada</v>
      </c>
      <c r="I778" t="s">
        <v>79</v>
      </c>
      <c r="J778" t="s">
        <v>33</v>
      </c>
      <c r="K778">
        <f t="shared" ca="1" si="85"/>
        <v>7731</v>
      </c>
      <c r="L778" t="s">
        <v>103</v>
      </c>
      <c r="M778" t="s">
        <v>13750</v>
      </c>
      <c r="N778">
        <v>1</v>
      </c>
      <c r="O778" t="s">
        <v>14663</v>
      </c>
      <c r="P778" t="s">
        <v>14665</v>
      </c>
      <c r="Q778" t="s">
        <v>14659</v>
      </c>
      <c r="R778" s="1">
        <v>42780</v>
      </c>
      <c r="S778" t="s">
        <v>34</v>
      </c>
      <c r="T778" t="str">
        <f t="shared" ca="1" si="86"/>
        <v>Sin Garantia</v>
      </c>
      <c r="U778" t="str">
        <f t="shared" ca="1" si="87"/>
        <v>Con deuda</v>
      </c>
      <c r="V778" t="str">
        <f t="shared" ca="1" si="88"/>
        <v>Puntual</v>
      </c>
      <c r="W778" t="str">
        <f t="shared" ca="1" si="89"/>
        <v>Bajo Riesgo</v>
      </c>
      <c r="X778">
        <v>1000</v>
      </c>
      <c r="Y778" s="2">
        <f ca="1">IF(H778="Propia",RANDBETWEEN(1000,5000),RANDBETWEEN(0,999))</f>
        <v>210</v>
      </c>
      <c r="Z778" s="2">
        <f ca="1">IF(T778="Con Garantia",RANDBETWEEN(1000,5000),RANDBETWEEN(0,999))</f>
        <v>708</v>
      </c>
      <c r="AA778" s="2">
        <f ca="1">IF(U778="Sin deuda",RANDBETWEEN(1000,5000),RANDBETWEEN(0,999))</f>
        <v>482</v>
      </c>
      <c r="AB778" s="4">
        <f ca="1">IF(Q778="Si Trabaja",RANDBETWEEN(1000,5000),RANDBETWEEN(0,999))</f>
        <v>4441</v>
      </c>
      <c r="AC778" s="4">
        <f ca="1">IF(AND(F778&gt;17,F778&lt;71),RANDBETWEEN(1000,5000),RANDBETWEEN(0,999))</f>
        <v>3968</v>
      </c>
      <c r="AD778" s="4">
        <f ca="1">IF(AND(AB778&gt;=0.5,(K778-X778)&gt;1000),RANDBETWEEN(1000,5000),RANDBETWEEN(0,999))</f>
        <v>1806</v>
      </c>
      <c r="AE778" s="4">
        <f ca="1">IF(OR(V778="",V778="Puntual"),RANDBETWEEN(1000,5000),RANDBETWEEN(0,999))</f>
        <v>2433</v>
      </c>
      <c r="AF778" s="4">
        <f ca="1">IF(OR(W778="Bajo Riesgo",AE778&gt;=1000),RANDBETWEEN(1000,5000),RANDBETWEEN(0,999))</f>
        <v>4010</v>
      </c>
      <c r="AG778">
        <f t="shared" ca="1" si="90"/>
        <v>1</v>
      </c>
    </row>
    <row r="779" spans="1:33" customFormat="1" x14ac:dyDescent="0.25">
      <c r="A779">
        <v>70572145</v>
      </c>
      <c r="B779" t="s">
        <v>2114</v>
      </c>
      <c r="C779" t="s">
        <v>1639</v>
      </c>
      <c r="D779">
        <v>931338652</v>
      </c>
      <c r="E779" t="s">
        <v>2115</v>
      </c>
      <c r="F779">
        <v>30</v>
      </c>
      <c r="G779" t="s">
        <v>42</v>
      </c>
      <c r="H779" t="str">
        <f t="shared" ca="1" si="84"/>
        <v>Alquilada</v>
      </c>
      <c r="I779" t="s">
        <v>79</v>
      </c>
      <c r="J779" t="s">
        <v>33</v>
      </c>
      <c r="K779">
        <f t="shared" ca="1" si="85"/>
        <v>6817</v>
      </c>
      <c r="L779" t="s">
        <v>195</v>
      </c>
      <c r="M779" t="s">
        <v>14661</v>
      </c>
      <c r="N779" t="s">
        <v>14661</v>
      </c>
      <c r="O779" t="s">
        <v>14661</v>
      </c>
      <c r="P779" t="s">
        <v>14661</v>
      </c>
      <c r="Q779" t="s">
        <v>14662</v>
      </c>
      <c r="R779" s="1">
        <v>43038</v>
      </c>
      <c r="S779" t="s">
        <v>34</v>
      </c>
      <c r="T779" t="str">
        <f t="shared" ca="1" si="86"/>
        <v>Con Garantia</v>
      </c>
      <c r="U779" t="str">
        <f t="shared" ca="1" si="87"/>
        <v>Sin deuda</v>
      </c>
      <c r="V779" t="str">
        <f t="shared" ca="1" si="88"/>
        <v/>
      </c>
      <c r="W779" t="str">
        <f t="shared" ca="1" si="89"/>
        <v>Bajo Riesgo</v>
      </c>
      <c r="X779">
        <v>1000</v>
      </c>
      <c r="Y779" s="2">
        <f ca="1">IF(H779="Propia",RANDBETWEEN(1000,5000),RANDBETWEEN(0,999))</f>
        <v>629</v>
      </c>
      <c r="Z779" s="2">
        <f ca="1">IF(T779="Con Garantia",RANDBETWEEN(1000,5000),RANDBETWEEN(0,999))</f>
        <v>4477</v>
      </c>
      <c r="AA779" s="2">
        <f ca="1">IF(U779="Sin deuda",RANDBETWEEN(1000,5000),RANDBETWEEN(0,999))</f>
        <v>3690</v>
      </c>
      <c r="AB779" s="4">
        <f ca="1">IF(Q779="Si Trabaja",RANDBETWEEN(1000,5000),RANDBETWEEN(0,999))</f>
        <v>906</v>
      </c>
      <c r="AC779" s="4">
        <f ca="1">IF(AND(F779&gt;17,F779&lt;71),RANDBETWEEN(1000,5000),RANDBETWEEN(0,999))</f>
        <v>1141</v>
      </c>
      <c r="AD779" s="4">
        <f ca="1">IF(AND(AB779&gt;=0.5,(K779-X779)&gt;1000),RANDBETWEEN(1000,5000),RANDBETWEEN(0,999))</f>
        <v>3287</v>
      </c>
      <c r="AE779" s="4">
        <f ca="1">IF(OR(V779="",V779="Puntual"),RANDBETWEEN(1000,5000),RANDBETWEEN(0,999))</f>
        <v>1363</v>
      </c>
      <c r="AF779" s="4">
        <f ca="1">IF(OR(W779="Bajo Riesgo",AE779&gt;=1000),RANDBETWEEN(1000,5000),RANDBETWEEN(0,999))</f>
        <v>1785</v>
      </c>
      <c r="AG779">
        <f t="shared" ca="1" si="90"/>
        <v>0</v>
      </c>
    </row>
    <row r="780" spans="1:33" customFormat="1" x14ac:dyDescent="0.25">
      <c r="A780">
        <v>78317066</v>
      </c>
      <c r="B780" t="s">
        <v>2116</v>
      </c>
      <c r="C780" t="s">
        <v>2117</v>
      </c>
      <c r="D780">
        <v>519360355</v>
      </c>
      <c r="E780" t="s">
        <v>2118</v>
      </c>
      <c r="F780">
        <v>27</v>
      </c>
      <c r="G780" t="s">
        <v>42</v>
      </c>
      <c r="H780" t="str">
        <f t="shared" ca="1" si="84"/>
        <v>Alquilada</v>
      </c>
      <c r="I780" t="s">
        <v>32</v>
      </c>
      <c r="J780" t="s">
        <v>33</v>
      </c>
      <c r="K780">
        <f t="shared" ca="1" si="85"/>
        <v>7646</v>
      </c>
      <c r="L780" t="s">
        <v>38</v>
      </c>
      <c r="M780" t="s">
        <v>14661</v>
      </c>
      <c r="N780" t="s">
        <v>14661</v>
      </c>
      <c r="O780" t="s">
        <v>14661</v>
      </c>
      <c r="P780" t="s">
        <v>14661</v>
      </c>
      <c r="Q780" t="s">
        <v>14662</v>
      </c>
      <c r="R780" s="1">
        <v>43036</v>
      </c>
      <c r="S780" t="s">
        <v>755</v>
      </c>
      <c r="T780" t="str">
        <f t="shared" ca="1" si="86"/>
        <v>Con Garantia</v>
      </c>
      <c r="U780" t="str">
        <f t="shared" ca="1" si="87"/>
        <v>Con deuda</v>
      </c>
      <c r="V780" t="str">
        <f t="shared" ca="1" si="88"/>
        <v>Moroso</v>
      </c>
      <c r="W780" t="str">
        <f t="shared" ca="1" si="89"/>
        <v>Alto Riesgo</v>
      </c>
      <c r="X780">
        <v>1000</v>
      </c>
      <c r="Y780" s="2">
        <f ca="1">IF(H780="Propia",RANDBETWEEN(1000,5000),RANDBETWEEN(0,999))</f>
        <v>363</v>
      </c>
      <c r="Z780" s="2">
        <f ca="1">IF(T780="Con Garantia",RANDBETWEEN(1000,5000),RANDBETWEEN(0,999))</f>
        <v>1317</v>
      </c>
      <c r="AA780" s="2">
        <f ca="1">IF(U780="Sin deuda",RANDBETWEEN(1000,5000),RANDBETWEEN(0,999))</f>
        <v>995</v>
      </c>
      <c r="AB780" s="4">
        <f ca="1">IF(Q780="Si Trabaja",RANDBETWEEN(1000,5000),RANDBETWEEN(0,999))</f>
        <v>264</v>
      </c>
      <c r="AC780" s="4">
        <f ca="1">IF(AND(F780&gt;17,F780&lt;71),RANDBETWEEN(1000,5000),RANDBETWEEN(0,999))</f>
        <v>3725</v>
      </c>
      <c r="AD780" s="4">
        <f ca="1">IF(AND(AB780&gt;=0.5,(K780-X780)&gt;1000),RANDBETWEEN(1000,5000),RANDBETWEEN(0,999))</f>
        <v>3107</v>
      </c>
      <c r="AE780" s="4">
        <f ca="1">IF(OR(V780="",V780="Puntual"),RANDBETWEEN(1000,5000),RANDBETWEEN(0,999))</f>
        <v>861</v>
      </c>
      <c r="AF780" s="4">
        <f ca="1">IF(OR(W780="Bajo Riesgo",AE780&gt;=1000),RANDBETWEEN(1000,5000),RANDBETWEEN(0,999))</f>
        <v>538</v>
      </c>
      <c r="AG780">
        <f t="shared" ca="1" si="90"/>
        <v>0</v>
      </c>
    </row>
    <row r="781" spans="1:33" customFormat="1" x14ac:dyDescent="0.25">
      <c r="A781">
        <v>75504607</v>
      </c>
      <c r="B781" t="s">
        <v>2119</v>
      </c>
      <c r="C781" t="s">
        <v>2120</v>
      </c>
      <c r="D781">
        <v>998222751</v>
      </c>
      <c r="E781" t="s">
        <v>2121</v>
      </c>
      <c r="F781">
        <v>65</v>
      </c>
      <c r="G781" t="s">
        <v>30</v>
      </c>
      <c r="H781" t="str">
        <f t="shared" ca="1" si="84"/>
        <v>Alquilada</v>
      </c>
      <c r="I781" t="s">
        <v>49</v>
      </c>
      <c r="J781" t="s">
        <v>33</v>
      </c>
      <c r="K781">
        <f t="shared" ca="1" si="85"/>
        <v>5673</v>
      </c>
      <c r="L781" t="s">
        <v>107</v>
      </c>
      <c r="M781" t="s">
        <v>14098</v>
      </c>
      <c r="N781">
        <v>5</v>
      </c>
      <c r="O781" t="s">
        <v>14657</v>
      </c>
      <c r="P781" t="s">
        <v>14666</v>
      </c>
      <c r="Q781" t="s">
        <v>14659</v>
      </c>
      <c r="R781" s="1">
        <v>42895</v>
      </c>
      <c r="S781" t="s">
        <v>755</v>
      </c>
      <c r="T781" t="str">
        <f t="shared" ca="1" si="86"/>
        <v>Con Garantia</v>
      </c>
      <c r="U781" t="str">
        <f t="shared" ca="1" si="87"/>
        <v>Con deuda</v>
      </c>
      <c r="V781" t="str">
        <f t="shared" ca="1" si="88"/>
        <v>Puntual</v>
      </c>
      <c r="W781" t="str">
        <f t="shared" ca="1" si="89"/>
        <v>Bajo Riesgo</v>
      </c>
      <c r="X781">
        <v>1000</v>
      </c>
      <c r="Y781" s="2">
        <f ca="1">IF(H781="Propia",RANDBETWEEN(1000,5000),RANDBETWEEN(0,999))</f>
        <v>306</v>
      </c>
      <c r="Z781" s="2">
        <f ca="1">IF(T781="Con Garantia",RANDBETWEEN(1000,5000),RANDBETWEEN(0,999))</f>
        <v>1135</v>
      </c>
      <c r="AA781" s="2">
        <f ca="1">IF(U781="Sin deuda",RANDBETWEEN(1000,5000),RANDBETWEEN(0,999))</f>
        <v>935</v>
      </c>
      <c r="AB781" s="4">
        <f ca="1">IF(Q781="Si Trabaja",RANDBETWEEN(1000,5000),RANDBETWEEN(0,999))</f>
        <v>2370</v>
      </c>
      <c r="AC781" s="4">
        <f ca="1">IF(AND(F781&gt;17,F781&lt;71),RANDBETWEEN(1000,5000),RANDBETWEEN(0,999))</f>
        <v>4447</v>
      </c>
      <c r="AD781" s="4">
        <f ca="1">IF(AND(AB781&gt;=0.5,(K781-X781)&gt;1000),RANDBETWEEN(1000,5000),RANDBETWEEN(0,999))</f>
        <v>3199</v>
      </c>
      <c r="AE781" s="4">
        <f ca="1">IF(OR(V781="",V781="Puntual"),RANDBETWEEN(1000,5000),RANDBETWEEN(0,999))</f>
        <v>3033</v>
      </c>
      <c r="AF781" s="4">
        <f ca="1">IF(OR(W781="Bajo Riesgo",AE781&gt;=1000),RANDBETWEEN(1000,5000),RANDBETWEEN(0,999))</f>
        <v>2752</v>
      </c>
      <c r="AG781">
        <f t="shared" ca="1" si="90"/>
        <v>1</v>
      </c>
    </row>
    <row r="782" spans="1:33" customFormat="1" x14ac:dyDescent="0.25">
      <c r="A782">
        <v>40968880</v>
      </c>
      <c r="B782" t="s">
        <v>2122</v>
      </c>
      <c r="C782" t="s">
        <v>2123</v>
      </c>
      <c r="D782">
        <v>519659745</v>
      </c>
      <c r="E782" t="s">
        <v>2124</v>
      </c>
      <c r="F782">
        <v>48</v>
      </c>
      <c r="G782" t="s">
        <v>42</v>
      </c>
      <c r="H782" t="str">
        <f t="shared" ca="1" si="84"/>
        <v>Propia</v>
      </c>
      <c r="I782" t="s">
        <v>44</v>
      </c>
      <c r="J782" t="s">
        <v>33</v>
      </c>
      <c r="K782">
        <f t="shared" ca="1" si="85"/>
        <v>7695</v>
      </c>
      <c r="L782" t="s">
        <v>121</v>
      </c>
      <c r="M782" t="s">
        <v>12909</v>
      </c>
      <c r="N782">
        <v>9</v>
      </c>
      <c r="O782" t="s">
        <v>14663</v>
      </c>
      <c r="P782" t="s">
        <v>14660</v>
      </c>
      <c r="Q782" t="s">
        <v>14659</v>
      </c>
      <c r="R782" s="1">
        <v>42951</v>
      </c>
      <c r="S782" t="s">
        <v>755</v>
      </c>
      <c r="T782" t="str">
        <f t="shared" ca="1" si="86"/>
        <v>Con Garantia</v>
      </c>
      <c r="U782" t="str">
        <f t="shared" ca="1" si="87"/>
        <v>Con deuda</v>
      </c>
      <c r="V782" t="str">
        <f t="shared" ca="1" si="88"/>
        <v>Moroso</v>
      </c>
      <c r="W782" t="str">
        <f t="shared" ca="1" si="89"/>
        <v>Alto Riesgo</v>
      </c>
      <c r="X782">
        <v>1000</v>
      </c>
      <c r="Y782" s="2">
        <f ca="1">IF(H782="Propia",RANDBETWEEN(1000,5000),RANDBETWEEN(0,999))</f>
        <v>4998</v>
      </c>
      <c r="Z782" s="2">
        <f ca="1">IF(T782="Con Garantia",RANDBETWEEN(1000,5000),RANDBETWEEN(0,999))</f>
        <v>4624</v>
      </c>
      <c r="AA782" s="2">
        <f ca="1">IF(U782="Sin deuda",RANDBETWEEN(1000,5000),RANDBETWEEN(0,999))</f>
        <v>57</v>
      </c>
      <c r="AB782" s="4">
        <f ca="1">IF(Q782="Si Trabaja",RANDBETWEEN(1000,5000),RANDBETWEEN(0,999))</f>
        <v>2284</v>
      </c>
      <c r="AC782" s="4">
        <f ca="1">IF(AND(F782&gt;17,F782&lt;71),RANDBETWEEN(1000,5000),RANDBETWEEN(0,999))</f>
        <v>2032</v>
      </c>
      <c r="AD782" s="4">
        <f ca="1">IF(AND(AB782&gt;=0.5,(K782-X782)&gt;1000),RANDBETWEEN(1000,5000),RANDBETWEEN(0,999))</f>
        <v>1234</v>
      </c>
      <c r="AE782" s="4">
        <f ca="1">IF(OR(V782="",V782="Puntual"),RANDBETWEEN(1000,5000),RANDBETWEEN(0,999))</f>
        <v>244</v>
      </c>
      <c r="AF782" s="4">
        <f ca="1">IF(OR(W782="Bajo Riesgo",AE782&gt;=1000),RANDBETWEEN(1000,5000),RANDBETWEEN(0,999))</f>
        <v>401</v>
      </c>
      <c r="AG782">
        <f t="shared" ca="1" si="90"/>
        <v>0</v>
      </c>
    </row>
    <row r="783" spans="1:33" customFormat="1" x14ac:dyDescent="0.25">
      <c r="A783">
        <v>46514092</v>
      </c>
      <c r="B783" t="s">
        <v>2125</v>
      </c>
      <c r="C783" t="s">
        <v>2126</v>
      </c>
      <c r="D783">
        <v>970544994</v>
      </c>
      <c r="E783" t="s">
        <v>2127</v>
      </c>
      <c r="F783">
        <v>62</v>
      </c>
      <c r="G783" t="s">
        <v>30</v>
      </c>
      <c r="H783" t="str">
        <f t="shared" ca="1" si="84"/>
        <v>Alquilada</v>
      </c>
      <c r="I783" t="s">
        <v>32</v>
      </c>
      <c r="J783" t="s">
        <v>33</v>
      </c>
      <c r="K783">
        <f t="shared" ca="1" si="85"/>
        <v>7454</v>
      </c>
      <c r="L783" t="s">
        <v>53</v>
      </c>
      <c r="M783" t="s">
        <v>14057</v>
      </c>
      <c r="N783">
        <v>1</v>
      </c>
      <c r="O783" t="s">
        <v>14663</v>
      </c>
      <c r="P783" t="s">
        <v>14669</v>
      </c>
      <c r="Q783" t="s">
        <v>14659</v>
      </c>
      <c r="R783" s="1">
        <v>42878</v>
      </c>
      <c r="S783" t="s">
        <v>755</v>
      </c>
      <c r="T783" t="str">
        <f t="shared" ca="1" si="86"/>
        <v>Sin Garantia</v>
      </c>
      <c r="U783" t="str">
        <f t="shared" ca="1" si="87"/>
        <v>Sin deuda</v>
      </c>
      <c r="V783" t="str">
        <f t="shared" ca="1" si="88"/>
        <v/>
      </c>
      <c r="W783" t="str">
        <f t="shared" ca="1" si="89"/>
        <v>Bajo Riesgo</v>
      </c>
      <c r="X783">
        <v>1000</v>
      </c>
      <c r="Y783" s="2">
        <f ca="1">IF(H783="Propia",RANDBETWEEN(1000,5000),RANDBETWEEN(0,999))</f>
        <v>694</v>
      </c>
      <c r="Z783" s="2">
        <f ca="1">IF(T783="Con Garantia",RANDBETWEEN(1000,5000),RANDBETWEEN(0,999))</f>
        <v>851</v>
      </c>
      <c r="AA783" s="2">
        <f ca="1">IF(U783="Sin deuda",RANDBETWEEN(1000,5000),RANDBETWEEN(0,999))</f>
        <v>1200</v>
      </c>
      <c r="AB783" s="4">
        <f ca="1">IF(Q783="Si Trabaja",RANDBETWEEN(1000,5000),RANDBETWEEN(0,999))</f>
        <v>3144</v>
      </c>
      <c r="AC783" s="4">
        <f ca="1">IF(AND(F783&gt;17,F783&lt;71),RANDBETWEEN(1000,5000),RANDBETWEEN(0,999))</f>
        <v>4235</v>
      </c>
      <c r="AD783" s="4">
        <f ca="1">IF(AND(AB783&gt;=0.5,(K783-X783)&gt;1000),RANDBETWEEN(1000,5000),RANDBETWEEN(0,999))</f>
        <v>4803</v>
      </c>
      <c r="AE783" s="4">
        <f ca="1">IF(OR(V783="",V783="Puntual"),RANDBETWEEN(1000,5000),RANDBETWEEN(0,999))</f>
        <v>3284</v>
      </c>
      <c r="AF783" s="4">
        <f ca="1">IF(OR(W783="Bajo Riesgo",AE783&gt;=1000),RANDBETWEEN(1000,5000),RANDBETWEEN(0,999))</f>
        <v>1575</v>
      </c>
      <c r="AG783">
        <f t="shared" ca="1" si="90"/>
        <v>1</v>
      </c>
    </row>
    <row r="784" spans="1:33" customFormat="1" x14ac:dyDescent="0.25">
      <c r="A784">
        <v>72327586</v>
      </c>
      <c r="B784" t="s">
        <v>2128</v>
      </c>
      <c r="C784" t="s">
        <v>2129</v>
      </c>
      <c r="D784">
        <v>519414403</v>
      </c>
      <c r="E784" t="s">
        <v>2130</v>
      </c>
      <c r="F784">
        <v>47</v>
      </c>
      <c r="G784" t="s">
        <v>30</v>
      </c>
      <c r="H784" t="str">
        <f t="shared" ca="1" si="84"/>
        <v>Alquilada</v>
      </c>
      <c r="I784" t="s">
        <v>49</v>
      </c>
      <c r="J784" t="s">
        <v>33</v>
      </c>
      <c r="K784">
        <f t="shared" ca="1" si="85"/>
        <v>5401</v>
      </c>
      <c r="L784" t="s">
        <v>53</v>
      </c>
      <c r="M784" t="s">
        <v>13427</v>
      </c>
      <c r="N784">
        <v>2</v>
      </c>
      <c r="O784" t="s">
        <v>14657</v>
      </c>
      <c r="P784" t="s">
        <v>14665</v>
      </c>
      <c r="Q784" t="s">
        <v>14659</v>
      </c>
      <c r="R784" s="1">
        <v>42749</v>
      </c>
      <c r="S784" t="s">
        <v>34</v>
      </c>
      <c r="T784" t="str">
        <f t="shared" ca="1" si="86"/>
        <v>Sin Garantia</v>
      </c>
      <c r="U784" t="str">
        <f t="shared" ca="1" si="87"/>
        <v>Con deuda</v>
      </c>
      <c r="V784" t="str">
        <f t="shared" ca="1" si="88"/>
        <v>Moroso</v>
      </c>
      <c r="W784" t="str">
        <f t="shared" ca="1" si="89"/>
        <v>Alto Riesgo</v>
      </c>
      <c r="X784">
        <v>1000</v>
      </c>
      <c r="Y784" s="2">
        <f ca="1">IF(H784="Propia",RANDBETWEEN(1000,5000),RANDBETWEEN(0,999))</f>
        <v>272</v>
      </c>
      <c r="Z784" s="2">
        <f ca="1">IF(T784="Con Garantia",RANDBETWEEN(1000,5000),RANDBETWEEN(0,999))</f>
        <v>790</v>
      </c>
      <c r="AA784" s="2">
        <f ca="1">IF(U784="Sin deuda",RANDBETWEEN(1000,5000),RANDBETWEEN(0,999))</f>
        <v>547</v>
      </c>
      <c r="AB784" s="4">
        <f ca="1">IF(Q784="Si Trabaja",RANDBETWEEN(1000,5000),RANDBETWEEN(0,999))</f>
        <v>4484</v>
      </c>
      <c r="AC784" s="4">
        <f ca="1">IF(AND(F784&gt;17,F784&lt;71),RANDBETWEEN(1000,5000),RANDBETWEEN(0,999))</f>
        <v>3409</v>
      </c>
      <c r="AD784" s="4">
        <f ca="1">IF(AND(AB784&gt;=0.5,(K784-X784)&gt;1000),RANDBETWEEN(1000,5000),RANDBETWEEN(0,999))</f>
        <v>2108</v>
      </c>
      <c r="AE784" s="4">
        <f ca="1">IF(OR(V784="",V784="Puntual"),RANDBETWEEN(1000,5000),RANDBETWEEN(0,999))</f>
        <v>556</v>
      </c>
      <c r="AF784" s="4">
        <f ca="1">IF(OR(W784="Bajo Riesgo",AE784&gt;=1000),RANDBETWEEN(1000,5000),RANDBETWEEN(0,999))</f>
        <v>694</v>
      </c>
      <c r="AG784">
        <f t="shared" ca="1" si="90"/>
        <v>0</v>
      </c>
    </row>
    <row r="785" spans="1:33" customFormat="1" x14ac:dyDescent="0.25">
      <c r="A785">
        <v>40594395</v>
      </c>
      <c r="B785" t="s">
        <v>2131</v>
      </c>
      <c r="C785" t="s">
        <v>2132</v>
      </c>
      <c r="D785">
        <v>519436681</v>
      </c>
      <c r="E785" t="s">
        <v>2133</v>
      </c>
      <c r="F785">
        <v>20</v>
      </c>
      <c r="G785" t="s">
        <v>30</v>
      </c>
      <c r="H785" t="str">
        <f t="shared" ca="1" si="84"/>
        <v>Propia</v>
      </c>
      <c r="I785" t="s">
        <v>32</v>
      </c>
      <c r="J785" t="s">
        <v>33</v>
      </c>
      <c r="K785">
        <f t="shared" ca="1" si="85"/>
        <v>6711</v>
      </c>
      <c r="L785" t="s">
        <v>125</v>
      </c>
      <c r="M785" t="s">
        <v>14661</v>
      </c>
      <c r="N785" t="s">
        <v>14661</v>
      </c>
      <c r="O785" t="s">
        <v>14661</v>
      </c>
      <c r="P785" t="s">
        <v>14661</v>
      </c>
      <c r="Q785" t="s">
        <v>14662</v>
      </c>
      <c r="R785" s="1">
        <v>42984</v>
      </c>
      <c r="S785" t="s">
        <v>755</v>
      </c>
      <c r="T785" t="str">
        <f t="shared" ca="1" si="86"/>
        <v>Con Garantia</v>
      </c>
      <c r="U785" t="str">
        <f t="shared" ca="1" si="87"/>
        <v>Con deuda</v>
      </c>
      <c r="V785" t="str">
        <f t="shared" ca="1" si="88"/>
        <v>Moroso</v>
      </c>
      <c r="W785" t="str">
        <f t="shared" ca="1" si="89"/>
        <v>Alto Riesgo</v>
      </c>
      <c r="X785">
        <v>1000</v>
      </c>
      <c r="Y785" s="2">
        <f ca="1">IF(H785="Propia",RANDBETWEEN(1000,5000),RANDBETWEEN(0,999))</f>
        <v>4937</v>
      </c>
      <c r="Z785" s="2">
        <f ca="1">IF(T785="Con Garantia",RANDBETWEEN(1000,5000),RANDBETWEEN(0,999))</f>
        <v>3932</v>
      </c>
      <c r="AA785" s="2">
        <f ca="1">IF(U785="Sin deuda",RANDBETWEEN(1000,5000),RANDBETWEEN(0,999))</f>
        <v>998</v>
      </c>
      <c r="AB785" s="4">
        <f ca="1">IF(Q785="Si Trabaja",RANDBETWEEN(1000,5000),RANDBETWEEN(0,999))</f>
        <v>69</v>
      </c>
      <c r="AC785" s="4">
        <f ca="1">IF(AND(F785&gt;17,F785&lt;71),RANDBETWEEN(1000,5000),RANDBETWEEN(0,999))</f>
        <v>4756</v>
      </c>
      <c r="AD785" s="4">
        <f ca="1">IF(AND(AB785&gt;=0.5,(K785-X785)&gt;1000),RANDBETWEEN(1000,5000),RANDBETWEEN(0,999))</f>
        <v>4358</v>
      </c>
      <c r="AE785" s="4">
        <f ca="1">IF(OR(V785="",V785="Puntual"),RANDBETWEEN(1000,5000),RANDBETWEEN(0,999))</f>
        <v>272</v>
      </c>
      <c r="AF785" s="4">
        <f ca="1">IF(OR(W785="Bajo Riesgo",AE785&gt;=1000),RANDBETWEEN(1000,5000),RANDBETWEEN(0,999))</f>
        <v>735</v>
      </c>
      <c r="AG785">
        <f t="shared" ca="1" si="90"/>
        <v>0</v>
      </c>
    </row>
    <row r="786" spans="1:33" customFormat="1" x14ac:dyDescent="0.25">
      <c r="A786">
        <v>40942877</v>
      </c>
      <c r="B786" t="s">
        <v>2134</v>
      </c>
      <c r="C786" t="s">
        <v>2135</v>
      </c>
      <c r="D786">
        <v>953087496</v>
      </c>
      <c r="E786" t="s">
        <v>2136</v>
      </c>
      <c r="F786">
        <v>36</v>
      </c>
      <c r="G786" t="s">
        <v>30</v>
      </c>
      <c r="H786" t="str">
        <f t="shared" ca="1" si="84"/>
        <v>Alquilada</v>
      </c>
      <c r="I786" t="s">
        <v>32</v>
      </c>
      <c r="J786" t="s">
        <v>33</v>
      </c>
      <c r="K786">
        <f t="shared" ca="1" si="85"/>
        <v>7113</v>
      </c>
      <c r="L786" t="s">
        <v>53</v>
      </c>
      <c r="M786" t="s">
        <v>14661</v>
      </c>
      <c r="N786" t="s">
        <v>14661</v>
      </c>
      <c r="O786" t="s">
        <v>14661</v>
      </c>
      <c r="P786" t="s">
        <v>14661</v>
      </c>
      <c r="Q786" t="s">
        <v>14662</v>
      </c>
      <c r="R786" s="1">
        <v>42939</v>
      </c>
      <c r="S786" t="s">
        <v>755</v>
      </c>
      <c r="T786" t="str">
        <f t="shared" ca="1" si="86"/>
        <v>Sin Garantia</v>
      </c>
      <c r="U786" t="str">
        <f t="shared" ca="1" si="87"/>
        <v>Con deuda</v>
      </c>
      <c r="V786" t="str">
        <f t="shared" ca="1" si="88"/>
        <v>Moroso</v>
      </c>
      <c r="W786" t="str">
        <f t="shared" ca="1" si="89"/>
        <v>Alto Riesgo</v>
      </c>
      <c r="X786">
        <v>1000</v>
      </c>
      <c r="Y786" s="2">
        <f ca="1">IF(H786="Propia",RANDBETWEEN(1000,5000),RANDBETWEEN(0,999))</f>
        <v>51</v>
      </c>
      <c r="Z786" s="2">
        <f ca="1">IF(T786="Con Garantia",RANDBETWEEN(1000,5000),RANDBETWEEN(0,999))</f>
        <v>833</v>
      </c>
      <c r="AA786" s="2">
        <f ca="1">IF(U786="Sin deuda",RANDBETWEEN(1000,5000),RANDBETWEEN(0,999))</f>
        <v>330</v>
      </c>
      <c r="AB786" s="4">
        <f ca="1">IF(Q786="Si Trabaja",RANDBETWEEN(1000,5000),RANDBETWEEN(0,999))</f>
        <v>930</v>
      </c>
      <c r="AC786" s="4">
        <f ca="1">IF(AND(F786&gt;17,F786&lt;71),RANDBETWEEN(1000,5000),RANDBETWEEN(0,999))</f>
        <v>1694</v>
      </c>
      <c r="AD786" s="4">
        <f ca="1">IF(AND(AB786&gt;=0.5,(K786-X786)&gt;1000),RANDBETWEEN(1000,5000),RANDBETWEEN(0,999))</f>
        <v>2303</v>
      </c>
      <c r="AE786" s="4">
        <f ca="1">IF(OR(V786="",V786="Puntual"),RANDBETWEEN(1000,5000),RANDBETWEEN(0,999))</f>
        <v>116</v>
      </c>
      <c r="AF786" s="4">
        <f ca="1">IF(OR(W786="Bajo Riesgo",AE786&gt;=1000),RANDBETWEEN(1000,5000),RANDBETWEEN(0,999))</f>
        <v>631</v>
      </c>
      <c r="AG786">
        <f t="shared" ca="1" si="90"/>
        <v>0</v>
      </c>
    </row>
    <row r="787" spans="1:33" customFormat="1" x14ac:dyDescent="0.25">
      <c r="A787">
        <v>46295263</v>
      </c>
      <c r="B787" t="s">
        <v>2137</v>
      </c>
      <c r="C787" t="s">
        <v>2138</v>
      </c>
      <c r="D787">
        <v>519644664</v>
      </c>
      <c r="E787" t="s">
        <v>2139</v>
      </c>
      <c r="F787">
        <v>31</v>
      </c>
      <c r="G787" t="s">
        <v>30</v>
      </c>
      <c r="H787" t="str">
        <f t="shared" ca="1" si="84"/>
        <v>Alquilada</v>
      </c>
      <c r="I787" t="s">
        <v>79</v>
      </c>
      <c r="J787" t="s">
        <v>33</v>
      </c>
      <c r="K787">
        <f t="shared" ca="1" si="85"/>
        <v>5771</v>
      </c>
      <c r="L787" t="s">
        <v>74</v>
      </c>
      <c r="M787" t="s">
        <v>14661</v>
      </c>
      <c r="N787" t="s">
        <v>14661</v>
      </c>
      <c r="O787" t="s">
        <v>14661</v>
      </c>
      <c r="P787" t="s">
        <v>14661</v>
      </c>
      <c r="Q787" t="s">
        <v>14662</v>
      </c>
      <c r="R787" s="1">
        <v>42915</v>
      </c>
      <c r="S787" t="s">
        <v>755</v>
      </c>
      <c r="T787" t="str">
        <f t="shared" ca="1" si="86"/>
        <v>Sin Garantia</v>
      </c>
      <c r="U787" t="str">
        <f t="shared" ca="1" si="87"/>
        <v>Sin deuda</v>
      </c>
      <c r="V787" t="str">
        <f t="shared" ca="1" si="88"/>
        <v/>
      </c>
      <c r="W787" t="str">
        <f t="shared" ca="1" si="89"/>
        <v>Bajo Riesgo</v>
      </c>
      <c r="X787">
        <v>1000</v>
      </c>
      <c r="Y787" s="2">
        <f ca="1">IF(H787="Propia",RANDBETWEEN(1000,5000),RANDBETWEEN(0,999))</f>
        <v>166</v>
      </c>
      <c r="Z787" s="2">
        <f ca="1">IF(T787="Con Garantia",RANDBETWEEN(1000,5000),RANDBETWEEN(0,999))</f>
        <v>824</v>
      </c>
      <c r="AA787" s="2">
        <f ca="1">IF(U787="Sin deuda",RANDBETWEEN(1000,5000),RANDBETWEEN(0,999))</f>
        <v>3298</v>
      </c>
      <c r="AB787" s="4">
        <f ca="1">IF(Q787="Si Trabaja",RANDBETWEEN(1000,5000),RANDBETWEEN(0,999))</f>
        <v>231</v>
      </c>
      <c r="AC787" s="4">
        <f ca="1">IF(AND(F787&gt;17,F787&lt;71),RANDBETWEEN(1000,5000),RANDBETWEEN(0,999))</f>
        <v>1356</v>
      </c>
      <c r="AD787" s="4">
        <f ca="1">IF(AND(AB787&gt;=0.5,(K787-X787)&gt;1000),RANDBETWEEN(1000,5000),RANDBETWEEN(0,999))</f>
        <v>1673</v>
      </c>
      <c r="AE787" s="4">
        <f ca="1">IF(OR(V787="",V787="Puntual"),RANDBETWEEN(1000,5000),RANDBETWEEN(0,999))</f>
        <v>4591</v>
      </c>
      <c r="AF787" s="4">
        <f ca="1">IF(OR(W787="Bajo Riesgo",AE787&gt;=1000),RANDBETWEEN(1000,5000),RANDBETWEEN(0,999))</f>
        <v>1047</v>
      </c>
      <c r="AG787">
        <f t="shared" ca="1" si="90"/>
        <v>0</v>
      </c>
    </row>
    <row r="788" spans="1:33" customFormat="1" x14ac:dyDescent="0.25">
      <c r="A788">
        <v>46991607</v>
      </c>
      <c r="B788" t="s">
        <v>2140</v>
      </c>
      <c r="C788" t="s">
        <v>2141</v>
      </c>
      <c r="D788">
        <v>918754365</v>
      </c>
      <c r="E788" t="s">
        <v>2142</v>
      </c>
      <c r="F788">
        <v>64</v>
      </c>
      <c r="G788" t="s">
        <v>42</v>
      </c>
      <c r="H788" t="str">
        <f t="shared" ca="1" si="84"/>
        <v>Alquilada</v>
      </c>
      <c r="I788" t="s">
        <v>32</v>
      </c>
      <c r="J788" t="s">
        <v>33</v>
      </c>
      <c r="K788">
        <f t="shared" ca="1" si="85"/>
        <v>7398</v>
      </c>
      <c r="L788" t="s">
        <v>131</v>
      </c>
      <c r="M788" t="s">
        <v>13936</v>
      </c>
      <c r="N788">
        <v>1</v>
      </c>
      <c r="O788" t="s">
        <v>14657</v>
      </c>
      <c r="P788" t="s">
        <v>14667</v>
      </c>
      <c r="Q788" t="s">
        <v>14659</v>
      </c>
      <c r="R788" s="1">
        <v>42865</v>
      </c>
      <c r="S788" t="s">
        <v>755</v>
      </c>
      <c r="T788" t="str">
        <f t="shared" ca="1" si="86"/>
        <v>Con Garantia</v>
      </c>
      <c r="U788" t="str">
        <f t="shared" ca="1" si="87"/>
        <v>Con deuda</v>
      </c>
      <c r="V788" t="str">
        <f t="shared" ca="1" si="88"/>
        <v>Puntual</v>
      </c>
      <c r="W788" t="str">
        <f t="shared" ca="1" si="89"/>
        <v>Bajo Riesgo</v>
      </c>
      <c r="X788">
        <v>1000</v>
      </c>
      <c r="Y788" s="2">
        <f ca="1">IF(H788="Propia",RANDBETWEEN(1000,5000),RANDBETWEEN(0,999))</f>
        <v>340</v>
      </c>
      <c r="Z788" s="2">
        <f ca="1">IF(T788="Con Garantia",RANDBETWEEN(1000,5000),RANDBETWEEN(0,999))</f>
        <v>1396</v>
      </c>
      <c r="AA788" s="2">
        <f ca="1">IF(U788="Sin deuda",RANDBETWEEN(1000,5000),RANDBETWEEN(0,999))</f>
        <v>712</v>
      </c>
      <c r="AB788" s="4">
        <f ca="1">IF(Q788="Si Trabaja",RANDBETWEEN(1000,5000),RANDBETWEEN(0,999))</f>
        <v>1041</v>
      </c>
      <c r="AC788" s="4">
        <f ca="1">IF(AND(F788&gt;17,F788&lt;71),RANDBETWEEN(1000,5000),RANDBETWEEN(0,999))</f>
        <v>4979</v>
      </c>
      <c r="AD788" s="4">
        <f ca="1">IF(AND(AB788&gt;=0.5,(K788-X788)&gt;1000),RANDBETWEEN(1000,5000),RANDBETWEEN(0,999))</f>
        <v>2175</v>
      </c>
      <c r="AE788" s="4">
        <f ca="1">IF(OR(V788="",V788="Puntual"),RANDBETWEEN(1000,5000),RANDBETWEEN(0,999))</f>
        <v>1844</v>
      </c>
      <c r="AF788" s="4">
        <f ca="1">IF(OR(W788="Bajo Riesgo",AE788&gt;=1000),RANDBETWEEN(1000,5000),RANDBETWEEN(0,999))</f>
        <v>1734</v>
      </c>
      <c r="AG788">
        <f t="shared" ca="1" si="90"/>
        <v>1</v>
      </c>
    </row>
    <row r="789" spans="1:33" customFormat="1" x14ac:dyDescent="0.25">
      <c r="A789">
        <v>32888098</v>
      </c>
      <c r="B789" t="s">
        <v>2143</v>
      </c>
      <c r="C789" t="s">
        <v>2144</v>
      </c>
      <c r="D789">
        <v>943033095</v>
      </c>
      <c r="E789" t="s">
        <v>2145</v>
      </c>
      <c r="F789">
        <v>56</v>
      </c>
      <c r="G789" t="s">
        <v>42</v>
      </c>
      <c r="H789" t="str">
        <f t="shared" ca="1" si="84"/>
        <v>Propia</v>
      </c>
      <c r="I789" t="s">
        <v>79</v>
      </c>
      <c r="J789" t="s">
        <v>33</v>
      </c>
      <c r="K789">
        <f t="shared" ca="1" si="85"/>
        <v>7522</v>
      </c>
      <c r="L789" t="s">
        <v>53</v>
      </c>
      <c r="M789" t="s">
        <v>14661</v>
      </c>
      <c r="N789" t="s">
        <v>14661</v>
      </c>
      <c r="O789" t="s">
        <v>14661</v>
      </c>
      <c r="P789" t="s">
        <v>14661</v>
      </c>
      <c r="Q789" t="s">
        <v>14662</v>
      </c>
      <c r="R789" s="1">
        <v>42743</v>
      </c>
      <c r="S789" t="s">
        <v>755</v>
      </c>
      <c r="T789" t="str">
        <f t="shared" ca="1" si="86"/>
        <v>Sin Garantia</v>
      </c>
      <c r="U789" t="str">
        <f t="shared" ca="1" si="87"/>
        <v>Sin deuda</v>
      </c>
      <c r="V789" t="str">
        <f t="shared" ca="1" si="88"/>
        <v/>
      </c>
      <c r="W789" t="str">
        <f t="shared" ca="1" si="89"/>
        <v>Bajo Riesgo</v>
      </c>
      <c r="X789">
        <v>1000</v>
      </c>
      <c r="Y789" s="2">
        <f ca="1">IF(H789="Propia",RANDBETWEEN(1000,5000),RANDBETWEEN(0,999))</f>
        <v>2927</v>
      </c>
      <c r="Z789" s="2">
        <f ca="1">IF(T789="Con Garantia",RANDBETWEEN(1000,5000),RANDBETWEEN(0,999))</f>
        <v>881</v>
      </c>
      <c r="AA789" s="2">
        <f ca="1">IF(U789="Sin deuda",RANDBETWEEN(1000,5000),RANDBETWEEN(0,999))</f>
        <v>2358</v>
      </c>
      <c r="AB789" s="4">
        <f ca="1">IF(Q789="Si Trabaja",RANDBETWEEN(1000,5000),RANDBETWEEN(0,999))</f>
        <v>554</v>
      </c>
      <c r="AC789" s="4">
        <f ca="1">IF(AND(F789&gt;17,F789&lt;71),RANDBETWEEN(1000,5000),RANDBETWEEN(0,999))</f>
        <v>3313</v>
      </c>
      <c r="AD789" s="4">
        <f ca="1">IF(AND(AB789&gt;=0.5,(K789-X789)&gt;1000),RANDBETWEEN(1000,5000),RANDBETWEEN(0,999))</f>
        <v>2022</v>
      </c>
      <c r="AE789" s="4">
        <f ca="1">IF(OR(V789="",V789="Puntual"),RANDBETWEEN(1000,5000),RANDBETWEEN(0,999))</f>
        <v>1348</v>
      </c>
      <c r="AF789" s="4">
        <f ca="1">IF(OR(W789="Bajo Riesgo",AE789&gt;=1000),RANDBETWEEN(1000,5000),RANDBETWEEN(0,999))</f>
        <v>2370</v>
      </c>
      <c r="AG789">
        <f t="shared" ca="1" si="90"/>
        <v>0</v>
      </c>
    </row>
    <row r="790" spans="1:33" customFormat="1" x14ac:dyDescent="0.25">
      <c r="A790">
        <v>75504607</v>
      </c>
      <c r="B790" t="s">
        <v>2119</v>
      </c>
      <c r="C790" t="s">
        <v>2146</v>
      </c>
      <c r="D790">
        <v>998222751</v>
      </c>
      <c r="E790" t="s">
        <v>2121</v>
      </c>
      <c r="F790">
        <v>47</v>
      </c>
      <c r="G790" t="s">
        <v>30</v>
      </c>
      <c r="H790" t="str">
        <f t="shared" ca="1" si="84"/>
        <v>Propia</v>
      </c>
      <c r="I790" t="s">
        <v>79</v>
      </c>
      <c r="J790" t="s">
        <v>33</v>
      </c>
      <c r="K790">
        <f t="shared" ca="1" si="85"/>
        <v>5689</v>
      </c>
      <c r="L790" t="s">
        <v>243</v>
      </c>
      <c r="M790" t="s">
        <v>13736</v>
      </c>
      <c r="N790">
        <v>6</v>
      </c>
      <c r="O790" t="s">
        <v>14663</v>
      </c>
      <c r="P790" t="s">
        <v>14668</v>
      </c>
      <c r="Q790" t="s">
        <v>14659</v>
      </c>
      <c r="R790" s="1">
        <v>42832</v>
      </c>
      <c r="S790" t="s">
        <v>755</v>
      </c>
      <c r="T790" t="str">
        <f t="shared" ca="1" si="86"/>
        <v>Con Garantia</v>
      </c>
      <c r="U790" t="str">
        <f t="shared" ca="1" si="87"/>
        <v>Con deuda</v>
      </c>
      <c r="V790" t="str">
        <f t="shared" ca="1" si="88"/>
        <v>Moroso</v>
      </c>
      <c r="W790" t="str">
        <f t="shared" ca="1" si="89"/>
        <v>Alto Riesgo</v>
      </c>
      <c r="X790">
        <v>1000</v>
      </c>
      <c r="Y790" s="2">
        <f ca="1">IF(H790="Propia",RANDBETWEEN(1000,5000),RANDBETWEEN(0,999))</f>
        <v>3308</v>
      </c>
      <c r="Z790" s="2">
        <f ca="1">IF(T790="Con Garantia",RANDBETWEEN(1000,5000),RANDBETWEEN(0,999))</f>
        <v>3950</v>
      </c>
      <c r="AA790" s="2">
        <f ca="1">IF(U790="Sin deuda",RANDBETWEEN(1000,5000),RANDBETWEEN(0,999))</f>
        <v>931</v>
      </c>
      <c r="AB790" s="4">
        <f ca="1">IF(Q790="Si Trabaja",RANDBETWEEN(1000,5000),RANDBETWEEN(0,999))</f>
        <v>1836</v>
      </c>
      <c r="AC790" s="4">
        <f ca="1">IF(AND(F790&gt;17,F790&lt;71),RANDBETWEEN(1000,5000),RANDBETWEEN(0,999))</f>
        <v>3888</v>
      </c>
      <c r="AD790" s="4">
        <f ca="1">IF(AND(AB790&gt;=0.5,(K790-X790)&gt;1000),RANDBETWEEN(1000,5000),RANDBETWEEN(0,999))</f>
        <v>2433</v>
      </c>
      <c r="AE790" s="4">
        <f ca="1">IF(OR(V790="",V790="Puntual"),RANDBETWEEN(1000,5000),RANDBETWEEN(0,999))</f>
        <v>89</v>
      </c>
      <c r="AF790" s="4">
        <f ca="1">IF(OR(W790="Bajo Riesgo",AE790&gt;=1000),RANDBETWEEN(1000,5000),RANDBETWEEN(0,999))</f>
        <v>750</v>
      </c>
      <c r="AG790">
        <f t="shared" ca="1" si="90"/>
        <v>0</v>
      </c>
    </row>
    <row r="791" spans="1:33" customFormat="1" x14ac:dyDescent="0.25">
      <c r="A791">
        <v>74600720</v>
      </c>
      <c r="B791" t="s">
        <v>2147</v>
      </c>
      <c r="C791" t="s">
        <v>2146</v>
      </c>
      <c r="D791">
        <v>519248128</v>
      </c>
      <c r="E791" t="s">
        <v>2148</v>
      </c>
      <c r="F791">
        <v>45</v>
      </c>
      <c r="G791" t="s">
        <v>30</v>
      </c>
      <c r="H791" t="str">
        <f t="shared" ca="1" si="84"/>
        <v>Alquilada</v>
      </c>
      <c r="I791" t="s">
        <v>79</v>
      </c>
      <c r="J791" t="s">
        <v>33</v>
      </c>
      <c r="K791">
        <f t="shared" ca="1" si="85"/>
        <v>6958</v>
      </c>
      <c r="L791" t="s">
        <v>31</v>
      </c>
      <c r="M791" t="s">
        <v>13994</v>
      </c>
      <c r="N791">
        <v>1</v>
      </c>
      <c r="O791" t="s">
        <v>14663</v>
      </c>
      <c r="P791" t="s">
        <v>14665</v>
      </c>
      <c r="Q791" t="s">
        <v>14659</v>
      </c>
      <c r="R791" s="1">
        <v>42863</v>
      </c>
      <c r="S791" t="s">
        <v>34</v>
      </c>
      <c r="T791" t="str">
        <f t="shared" ca="1" si="86"/>
        <v>Sin Garantia</v>
      </c>
      <c r="U791" t="str">
        <f t="shared" ca="1" si="87"/>
        <v>Sin deuda</v>
      </c>
      <c r="V791" t="str">
        <f t="shared" ca="1" si="88"/>
        <v/>
      </c>
      <c r="W791" t="str">
        <f t="shared" ca="1" si="89"/>
        <v>Bajo Riesgo</v>
      </c>
      <c r="X791">
        <v>1000</v>
      </c>
      <c r="Y791" s="2">
        <f ca="1">IF(H791="Propia",RANDBETWEEN(1000,5000),RANDBETWEEN(0,999))</f>
        <v>169</v>
      </c>
      <c r="Z791" s="2">
        <f ca="1">IF(T791="Con Garantia",RANDBETWEEN(1000,5000),RANDBETWEEN(0,999))</f>
        <v>178</v>
      </c>
      <c r="AA791" s="2">
        <f ca="1">IF(U791="Sin deuda",RANDBETWEEN(1000,5000),RANDBETWEEN(0,999))</f>
        <v>2326</v>
      </c>
      <c r="AB791" s="4">
        <f ca="1">IF(Q791="Si Trabaja",RANDBETWEEN(1000,5000),RANDBETWEEN(0,999))</f>
        <v>2003</v>
      </c>
      <c r="AC791" s="4">
        <f ca="1">IF(AND(F791&gt;17,F791&lt;71),RANDBETWEEN(1000,5000),RANDBETWEEN(0,999))</f>
        <v>1568</v>
      </c>
      <c r="AD791" s="4">
        <f ca="1">IF(AND(AB791&gt;=0.5,(K791-X791)&gt;1000),RANDBETWEEN(1000,5000),RANDBETWEEN(0,999))</f>
        <v>4482</v>
      </c>
      <c r="AE791" s="4">
        <f ca="1">IF(OR(V791="",V791="Puntual"),RANDBETWEEN(1000,5000),RANDBETWEEN(0,999))</f>
        <v>2459</v>
      </c>
      <c r="AF791" s="4">
        <f ca="1">IF(OR(W791="Bajo Riesgo",AE791&gt;=1000),RANDBETWEEN(1000,5000),RANDBETWEEN(0,999))</f>
        <v>2892</v>
      </c>
      <c r="AG791">
        <f t="shared" ca="1" si="90"/>
        <v>1</v>
      </c>
    </row>
    <row r="792" spans="1:33" customFormat="1" x14ac:dyDescent="0.25">
      <c r="A792">
        <v>74600720</v>
      </c>
      <c r="B792" t="s">
        <v>2147</v>
      </c>
      <c r="C792" t="s">
        <v>2149</v>
      </c>
      <c r="D792">
        <v>519368198</v>
      </c>
      <c r="E792" t="s">
        <v>2148</v>
      </c>
      <c r="F792">
        <v>44</v>
      </c>
      <c r="G792" t="s">
        <v>30</v>
      </c>
      <c r="H792" t="str">
        <f t="shared" ca="1" si="84"/>
        <v>Alquilada</v>
      </c>
      <c r="I792" t="s">
        <v>44</v>
      </c>
      <c r="J792" t="s">
        <v>33</v>
      </c>
      <c r="K792">
        <f t="shared" ca="1" si="85"/>
        <v>6551</v>
      </c>
      <c r="L792" t="s">
        <v>125</v>
      </c>
      <c r="M792" t="s">
        <v>14387</v>
      </c>
      <c r="N792">
        <v>6</v>
      </c>
      <c r="O792" t="s">
        <v>14657</v>
      </c>
      <c r="P792" t="s">
        <v>14667</v>
      </c>
      <c r="Q792" t="s">
        <v>14659</v>
      </c>
      <c r="R792" s="1">
        <v>42991</v>
      </c>
      <c r="S792" t="s">
        <v>34</v>
      </c>
      <c r="T792" t="str">
        <f t="shared" ca="1" si="86"/>
        <v>Con Garantia</v>
      </c>
      <c r="U792" t="str">
        <f t="shared" ca="1" si="87"/>
        <v>Sin deuda</v>
      </c>
      <c r="V792" t="str">
        <f t="shared" ca="1" si="88"/>
        <v/>
      </c>
      <c r="W792" t="str">
        <f t="shared" ca="1" si="89"/>
        <v>Bajo Riesgo</v>
      </c>
      <c r="X792">
        <v>1000</v>
      </c>
      <c r="Y792" s="2">
        <f ca="1">IF(H792="Propia",RANDBETWEEN(1000,5000),RANDBETWEEN(0,999))</f>
        <v>848</v>
      </c>
      <c r="Z792" s="2">
        <f ca="1">IF(T792="Con Garantia",RANDBETWEEN(1000,5000),RANDBETWEEN(0,999))</f>
        <v>1987</v>
      </c>
      <c r="AA792" s="2">
        <f ca="1">IF(U792="Sin deuda",RANDBETWEEN(1000,5000),RANDBETWEEN(0,999))</f>
        <v>1770</v>
      </c>
      <c r="AB792" s="4">
        <f ca="1">IF(Q792="Si Trabaja",RANDBETWEEN(1000,5000),RANDBETWEEN(0,999))</f>
        <v>4028</v>
      </c>
      <c r="AC792" s="4">
        <f ca="1">IF(AND(F792&gt;17,F792&lt;71),RANDBETWEEN(1000,5000),RANDBETWEEN(0,999))</f>
        <v>1511</v>
      </c>
      <c r="AD792" s="4">
        <f ca="1">IF(AND(AB792&gt;=0.5,(K792-X792)&gt;1000),RANDBETWEEN(1000,5000),RANDBETWEEN(0,999))</f>
        <v>4759</v>
      </c>
      <c r="AE792" s="4">
        <f ca="1">IF(OR(V792="",V792="Puntual"),RANDBETWEEN(1000,5000),RANDBETWEEN(0,999))</f>
        <v>1367</v>
      </c>
      <c r="AF792" s="4">
        <f ca="1">IF(OR(W792="Bajo Riesgo",AE792&gt;=1000),RANDBETWEEN(1000,5000),RANDBETWEEN(0,999))</f>
        <v>3899</v>
      </c>
      <c r="AG792">
        <f t="shared" ca="1" si="90"/>
        <v>1</v>
      </c>
    </row>
    <row r="793" spans="1:33" customFormat="1" x14ac:dyDescent="0.25">
      <c r="A793">
        <v>43454820</v>
      </c>
      <c r="B793" t="s">
        <v>2150</v>
      </c>
      <c r="C793" t="s">
        <v>2151</v>
      </c>
      <c r="D793">
        <v>985818691</v>
      </c>
      <c r="E793" t="s">
        <v>2152</v>
      </c>
      <c r="F793">
        <v>61</v>
      </c>
      <c r="G793" t="s">
        <v>30</v>
      </c>
      <c r="H793" t="str">
        <f t="shared" ca="1" si="84"/>
        <v>Alquilada</v>
      </c>
      <c r="I793" t="s">
        <v>79</v>
      </c>
      <c r="J793" t="s">
        <v>33</v>
      </c>
      <c r="K793">
        <f t="shared" ca="1" si="85"/>
        <v>7232</v>
      </c>
      <c r="L793" t="s">
        <v>53</v>
      </c>
      <c r="M793" t="s">
        <v>14661</v>
      </c>
      <c r="N793" t="s">
        <v>14661</v>
      </c>
      <c r="O793" t="s">
        <v>14661</v>
      </c>
      <c r="P793" t="s">
        <v>14661</v>
      </c>
      <c r="Q793" t="s">
        <v>14662</v>
      </c>
      <c r="R793" s="1">
        <v>42795</v>
      </c>
      <c r="S793" t="s">
        <v>34</v>
      </c>
      <c r="T793" t="str">
        <f t="shared" ca="1" si="86"/>
        <v>Sin Garantia</v>
      </c>
      <c r="U793" t="str">
        <f t="shared" ca="1" si="87"/>
        <v>Con deuda</v>
      </c>
      <c r="V793" t="str">
        <f t="shared" ca="1" si="88"/>
        <v>Moroso</v>
      </c>
      <c r="W793" t="str">
        <f t="shared" ca="1" si="89"/>
        <v>Alto Riesgo</v>
      </c>
      <c r="X793">
        <v>1000</v>
      </c>
      <c r="Y793" s="2">
        <f ca="1">IF(H793="Propia",RANDBETWEEN(1000,5000),RANDBETWEEN(0,999))</f>
        <v>309</v>
      </c>
      <c r="Z793" s="2">
        <f ca="1">IF(T793="Con Garantia",RANDBETWEEN(1000,5000),RANDBETWEEN(0,999))</f>
        <v>0</v>
      </c>
      <c r="AA793" s="2">
        <f ca="1">IF(U793="Sin deuda",RANDBETWEEN(1000,5000),RANDBETWEEN(0,999))</f>
        <v>850</v>
      </c>
      <c r="AB793" s="4">
        <f ca="1">IF(Q793="Si Trabaja",RANDBETWEEN(1000,5000),RANDBETWEEN(0,999))</f>
        <v>344</v>
      </c>
      <c r="AC793" s="4">
        <f ca="1">IF(AND(F793&gt;17,F793&lt;71),RANDBETWEEN(1000,5000),RANDBETWEEN(0,999))</f>
        <v>1350</v>
      </c>
      <c r="AD793" s="4">
        <f ca="1">IF(AND(AB793&gt;=0.5,(K793-X793)&gt;1000),RANDBETWEEN(1000,5000),RANDBETWEEN(0,999))</f>
        <v>3014</v>
      </c>
      <c r="AE793" s="4">
        <f ca="1">IF(OR(V793="",V793="Puntual"),RANDBETWEEN(1000,5000),RANDBETWEEN(0,999))</f>
        <v>392</v>
      </c>
      <c r="AF793" s="4">
        <f ca="1">IF(OR(W793="Bajo Riesgo",AE793&gt;=1000),RANDBETWEEN(1000,5000),RANDBETWEEN(0,999))</f>
        <v>32</v>
      </c>
      <c r="AG793">
        <f t="shared" ca="1" si="90"/>
        <v>0</v>
      </c>
    </row>
    <row r="794" spans="1:33" customFormat="1" x14ac:dyDescent="0.25">
      <c r="A794">
        <v>42625596</v>
      </c>
      <c r="B794" t="s">
        <v>2153</v>
      </c>
      <c r="C794" t="s">
        <v>2154</v>
      </c>
      <c r="D794">
        <v>926825825</v>
      </c>
      <c r="E794" t="s">
        <v>2155</v>
      </c>
      <c r="F794">
        <v>66</v>
      </c>
      <c r="G794" t="s">
        <v>42</v>
      </c>
      <c r="H794" t="str">
        <f t="shared" ca="1" si="84"/>
        <v>Alquilada</v>
      </c>
      <c r="I794" t="s">
        <v>79</v>
      </c>
      <c r="J794" t="s">
        <v>33</v>
      </c>
      <c r="K794">
        <f t="shared" ca="1" si="85"/>
        <v>5634</v>
      </c>
      <c r="L794" t="s">
        <v>67</v>
      </c>
      <c r="M794" t="s">
        <v>13315</v>
      </c>
      <c r="N794">
        <v>1</v>
      </c>
      <c r="O794" t="s">
        <v>14657</v>
      </c>
      <c r="P794" t="s">
        <v>14669</v>
      </c>
      <c r="Q794" t="s">
        <v>14659</v>
      </c>
      <c r="R794" s="1">
        <v>43014</v>
      </c>
      <c r="S794" t="s">
        <v>34</v>
      </c>
      <c r="T794" t="str">
        <f t="shared" ca="1" si="86"/>
        <v>Con Garantia</v>
      </c>
      <c r="U794" t="str">
        <f t="shared" ca="1" si="87"/>
        <v>Con deuda</v>
      </c>
      <c r="V794" t="str">
        <f t="shared" ca="1" si="88"/>
        <v>Puntual</v>
      </c>
      <c r="W794" t="str">
        <f t="shared" ca="1" si="89"/>
        <v>Bajo Riesgo</v>
      </c>
      <c r="X794">
        <v>1000</v>
      </c>
      <c r="Y794" s="2">
        <f ca="1">IF(H794="Propia",RANDBETWEEN(1000,5000),RANDBETWEEN(0,999))</f>
        <v>569</v>
      </c>
      <c r="Z794" s="2">
        <f ca="1">IF(T794="Con Garantia",RANDBETWEEN(1000,5000),RANDBETWEEN(0,999))</f>
        <v>4248</v>
      </c>
      <c r="AA794" s="2">
        <f ca="1">IF(U794="Sin deuda",RANDBETWEEN(1000,5000),RANDBETWEEN(0,999))</f>
        <v>943</v>
      </c>
      <c r="AB794" s="4">
        <f ca="1">IF(Q794="Si Trabaja",RANDBETWEEN(1000,5000),RANDBETWEEN(0,999))</f>
        <v>4140</v>
      </c>
      <c r="AC794" s="4">
        <f ca="1">IF(AND(F794&gt;17,F794&lt;71),RANDBETWEEN(1000,5000),RANDBETWEEN(0,999))</f>
        <v>2576</v>
      </c>
      <c r="AD794" s="4">
        <f ca="1">IF(AND(AB794&gt;=0.5,(K794-X794)&gt;1000),RANDBETWEEN(1000,5000),RANDBETWEEN(0,999))</f>
        <v>4910</v>
      </c>
      <c r="AE794" s="4">
        <f ca="1">IF(OR(V794="",V794="Puntual"),RANDBETWEEN(1000,5000),RANDBETWEEN(0,999))</f>
        <v>1566</v>
      </c>
      <c r="AF794" s="4">
        <f ca="1">IF(OR(W794="Bajo Riesgo",AE794&gt;=1000),RANDBETWEEN(1000,5000),RANDBETWEEN(0,999))</f>
        <v>2672</v>
      </c>
      <c r="AG794">
        <f t="shared" ca="1" si="90"/>
        <v>1</v>
      </c>
    </row>
    <row r="795" spans="1:33" customFormat="1" x14ac:dyDescent="0.25">
      <c r="A795">
        <v>43269595</v>
      </c>
      <c r="B795" t="s">
        <v>2156</v>
      </c>
      <c r="C795" t="s">
        <v>2157</v>
      </c>
      <c r="D795">
        <v>918947685</v>
      </c>
      <c r="E795" t="s">
        <v>2158</v>
      </c>
      <c r="F795">
        <v>53</v>
      </c>
      <c r="G795" t="s">
        <v>30</v>
      </c>
      <c r="H795" t="str">
        <f t="shared" ca="1" si="84"/>
        <v>Alquilada</v>
      </c>
      <c r="I795" t="s">
        <v>44</v>
      </c>
      <c r="J795" t="s">
        <v>33</v>
      </c>
      <c r="K795">
        <f t="shared" ca="1" si="85"/>
        <v>5255</v>
      </c>
      <c r="L795" t="s">
        <v>43</v>
      </c>
      <c r="M795" t="s">
        <v>14661</v>
      </c>
      <c r="N795" t="s">
        <v>14661</v>
      </c>
      <c r="O795" t="s">
        <v>14661</v>
      </c>
      <c r="P795" t="s">
        <v>14661</v>
      </c>
      <c r="Q795" t="s">
        <v>14662</v>
      </c>
      <c r="R795" s="1">
        <v>42815</v>
      </c>
      <c r="S795" t="s">
        <v>34</v>
      </c>
      <c r="T795" t="str">
        <f t="shared" ca="1" si="86"/>
        <v>Sin Garantia</v>
      </c>
      <c r="U795" t="str">
        <f t="shared" ca="1" si="87"/>
        <v>Con deuda</v>
      </c>
      <c r="V795" t="str">
        <f t="shared" ca="1" si="88"/>
        <v>Puntual</v>
      </c>
      <c r="W795" t="str">
        <f t="shared" ca="1" si="89"/>
        <v>Bajo Riesgo</v>
      </c>
      <c r="X795">
        <v>1000</v>
      </c>
      <c r="Y795" s="2">
        <f ca="1">IF(H795="Propia",RANDBETWEEN(1000,5000),RANDBETWEEN(0,999))</f>
        <v>100</v>
      </c>
      <c r="Z795" s="2">
        <f ca="1">IF(T795="Con Garantia",RANDBETWEEN(1000,5000),RANDBETWEEN(0,999))</f>
        <v>426</v>
      </c>
      <c r="AA795" s="2">
        <f ca="1">IF(U795="Sin deuda",RANDBETWEEN(1000,5000),RANDBETWEEN(0,999))</f>
        <v>582</v>
      </c>
      <c r="AB795" s="4">
        <f ca="1">IF(Q795="Si Trabaja",RANDBETWEEN(1000,5000),RANDBETWEEN(0,999))</f>
        <v>936</v>
      </c>
      <c r="AC795" s="4">
        <f ca="1">IF(AND(F795&gt;17,F795&lt;71),RANDBETWEEN(1000,5000),RANDBETWEEN(0,999))</f>
        <v>2416</v>
      </c>
      <c r="AD795" s="4">
        <f ca="1">IF(AND(AB795&gt;=0.5,(K795-X795)&gt;1000),RANDBETWEEN(1000,5000),RANDBETWEEN(0,999))</f>
        <v>3880</v>
      </c>
      <c r="AE795" s="4">
        <f ca="1">IF(OR(V795="",V795="Puntual"),RANDBETWEEN(1000,5000),RANDBETWEEN(0,999))</f>
        <v>3552</v>
      </c>
      <c r="AF795" s="4">
        <f ca="1">IF(OR(W795="Bajo Riesgo",AE795&gt;=1000),RANDBETWEEN(1000,5000),RANDBETWEEN(0,999))</f>
        <v>1712</v>
      </c>
      <c r="AG795">
        <f t="shared" ca="1" si="90"/>
        <v>0</v>
      </c>
    </row>
    <row r="796" spans="1:33" customFormat="1" x14ac:dyDescent="0.25">
      <c r="A796">
        <v>74584323</v>
      </c>
      <c r="B796" t="s">
        <v>2159</v>
      </c>
      <c r="C796" t="s">
        <v>2160</v>
      </c>
      <c r="D796">
        <v>519456271</v>
      </c>
      <c r="E796" t="s">
        <v>2161</v>
      </c>
      <c r="F796">
        <v>30</v>
      </c>
      <c r="G796" t="s">
        <v>30</v>
      </c>
      <c r="H796" t="str">
        <f t="shared" ca="1" si="84"/>
        <v>Alquilada</v>
      </c>
      <c r="I796" t="s">
        <v>32</v>
      </c>
      <c r="J796" t="s">
        <v>33</v>
      </c>
      <c r="K796">
        <f t="shared" ca="1" si="85"/>
        <v>7150</v>
      </c>
      <c r="L796" t="s">
        <v>43</v>
      </c>
      <c r="M796" t="s">
        <v>14661</v>
      </c>
      <c r="N796" t="s">
        <v>14661</v>
      </c>
      <c r="O796" t="s">
        <v>14661</v>
      </c>
      <c r="P796" t="s">
        <v>14661</v>
      </c>
      <c r="Q796" t="s">
        <v>14662</v>
      </c>
      <c r="R796" s="1">
        <v>42819</v>
      </c>
      <c r="S796" t="s">
        <v>755</v>
      </c>
      <c r="T796" t="str">
        <f t="shared" ca="1" si="86"/>
        <v>Con Garantia</v>
      </c>
      <c r="U796" t="str">
        <f t="shared" ca="1" si="87"/>
        <v>Sin deuda</v>
      </c>
      <c r="V796" t="str">
        <f t="shared" ca="1" si="88"/>
        <v/>
      </c>
      <c r="W796" t="str">
        <f t="shared" ca="1" si="89"/>
        <v>Bajo Riesgo</v>
      </c>
      <c r="X796">
        <v>1000</v>
      </c>
      <c r="Y796" s="2">
        <f ca="1">IF(H796="Propia",RANDBETWEEN(1000,5000),RANDBETWEEN(0,999))</f>
        <v>909</v>
      </c>
      <c r="Z796" s="2">
        <f ca="1">IF(T796="Con Garantia",RANDBETWEEN(1000,5000),RANDBETWEEN(0,999))</f>
        <v>2845</v>
      </c>
      <c r="AA796" s="2">
        <f ca="1">IF(U796="Sin deuda",RANDBETWEEN(1000,5000),RANDBETWEEN(0,999))</f>
        <v>2338</v>
      </c>
      <c r="AB796" s="4">
        <f ca="1">IF(Q796="Si Trabaja",RANDBETWEEN(1000,5000),RANDBETWEEN(0,999))</f>
        <v>703</v>
      </c>
      <c r="AC796" s="4">
        <f ca="1">IF(AND(F796&gt;17,F796&lt;71),RANDBETWEEN(1000,5000),RANDBETWEEN(0,999))</f>
        <v>1609</v>
      </c>
      <c r="AD796" s="4">
        <f ca="1">IF(AND(AB796&gt;=0.5,(K796-X796)&gt;1000),RANDBETWEEN(1000,5000),RANDBETWEEN(0,999))</f>
        <v>1847</v>
      </c>
      <c r="AE796" s="4">
        <f ca="1">IF(OR(V796="",V796="Puntual"),RANDBETWEEN(1000,5000),RANDBETWEEN(0,999))</f>
        <v>3851</v>
      </c>
      <c r="AF796" s="4">
        <f ca="1">IF(OR(W796="Bajo Riesgo",AE796&gt;=1000),RANDBETWEEN(1000,5000),RANDBETWEEN(0,999))</f>
        <v>2023</v>
      </c>
      <c r="AG796">
        <f t="shared" ca="1" si="90"/>
        <v>0</v>
      </c>
    </row>
    <row r="797" spans="1:33" customFormat="1" x14ac:dyDescent="0.25">
      <c r="A797">
        <v>17448175</v>
      </c>
      <c r="B797" t="s">
        <v>2162</v>
      </c>
      <c r="C797" t="s">
        <v>1639</v>
      </c>
      <c r="D797">
        <v>985848492</v>
      </c>
      <c r="E797" t="s">
        <v>2163</v>
      </c>
      <c r="F797">
        <v>66</v>
      </c>
      <c r="G797" t="s">
        <v>30</v>
      </c>
      <c r="H797" t="str">
        <f t="shared" ca="1" si="84"/>
        <v>Alquilada</v>
      </c>
      <c r="I797" t="s">
        <v>32</v>
      </c>
      <c r="J797" t="s">
        <v>33</v>
      </c>
      <c r="K797">
        <f t="shared" ca="1" si="85"/>
        <v>7282</v>
      </c>
      <c r="L797" t="s">
        <v>103</v>
      </c>
      <c r="M797" t="s">
        <v>13811</v>
      </c>
      <c r="N797">
        <v>10</v>
      </c>
      <c r="O797" t="s">
        <v>14657</v>
      </c>
      <c r="P797" t="s">
        <v>14665</v>
      </c>
      <c r="Q797" t="s">
        <v>14659</v>
      </c>
      <c r="R797" s="1">
        <v>43043</v>
      </c>
      <c r="S797" t="s">
        <v>34</v>
      </c>
      <c r="T797" t="str">
        <f t="shared" ca="1" si="86"/>
        <v>Sin Garantia</v>
      </c>
      <c r="U797" t="str">
        <f t="shared" ca="1" si="87"/>
        <v>Con deuda</v>
      </c>
      <c r="V797" t="str">
        <f t="shared" ca="1" si="88"/>
        <v>Moroso</v>
      </c>
      <c r="W797" t="str">
        <f t="shared" ca="1" si="89"/>
        <v>Alto Riesgo</v>
      </c>
      <c r="X797">
        <v>1000</v>
      </c>
      <c r="Y797" s="2">
        <f ca="1">IF(H797="Propia",RANDBETWEEN(1000,5000),RANDBETWEEN(0,999))</f>
        <v>37</v>
      </c>
      <c r="Z797" s="2">
        <f ca="1">IF(T797="Con Garantia",RANDBETWEEN(1000,5000),RANDBETWEEN(0,999))</f>
        <v>127</v>
      </c>
      <c r="AA797" s="2">
        <f ca="1">IF(U797="Sin deuda",RANDBETWEEN(1000,5000),RANDBETWEEN(0,999))</f>
        <v>143</v>
      </c>
      <c r="AB797" s="4">
        <f ca="1">IF(Q797="Si Trabaja",RANDBETWEEN(1000,5000),RANDBETWEEN(0,999))</f>
        <v>3903</v>
      </c>
      <c r="AC797" s="4">
        <f ca="1">IF(AND(F797&gt;17,F797&lt;71),RANDBETWEEN(1000,5000),RANDBETWEEN(0,999))</f>
        <v>3501</v>
      </c>
      <c r="AD797" s="4">
        <f ca="1">IF(AND(AB797&gt;=0.5,(K797-X797)&gt;1000),RANDBETWEEN(1000,5000),RANDBETWEEN(0,999))</f>
        <v>4578</v>
      </c>
      <c r="AE797" s="4">
        <f ca="1">IF(OR(V797="",V797="Puntual"),RANDBETWEEN(1000,5000),RANDBETWEEN(0,999))</f>
        <v>218</v>
      </c>
      <c r="AF797" s="4">
        <f ca="1">IF(OR(W797="Bajo Riesgo",AE797&gt;=1000),RANDBETWEEN(1000,5000),RANDBETWEEN(0,999))</f>
        <v>679</v>
      </c>
      <c r="AG797">
        <f t="shared" ca="1" si="90"/>
        <v>0</v>
      </c>
    </row>
    <row r="798" spans="1:33" customFormat="1" x14ac:dyDescent="0.25">
      <c r="A798">
        <v>22508354</v>
      </c>
      <c r="B798" t="s">
        <v>2164</v>
      </c>
      <c r="C798" t="s">
        <v>2165</v>
      </c>
      <c r="D798">
        <v>519299566</v>
      </c>
      <c r="E798" t="s">
        <v>2166</v>
      </c>
      <c r="F798">
        <v>66</v>
      </c>
      <c r="G798" t="s">
        <v>42</v>
      </c>
      <c r="H798" t="str">
        <f t="shared" ca="1" si="84"/>
        <v>Alquilada</v>
      </c>
      <c r="I798" t="s">
        <v>32</v>
      </c>
      <c r="J798" t="s">
        <v>33</v>
      </c>
      <c r="K798">
        <f t="shared" ca="1" si="85"/>
        <v>7323</v>
      </c>
      <c r="L798" t="s">
        <v>74</v>
      </c>
      <c r="M798" t="s">
        <v>14661</v>
      </c>
      <c r="N798" t="s">
        <v>14661</v>
      </c>
      <c r="O798" t="s">
        <v>14661</v>
      </c>
      <c r="P798" t="s">
        <v>14661</v>
      </c>
      <c r="Q798" t="s">
        <v>14662</v>
      </c>
      <c r="R798" s="1">
        <v>42759</v>
      </c>
      <c r="S798" t="s">
        <v>755</v>
      </c>
      <c r="T798" t="str">
        <f t="shared" ca="1" si="86"/>
        <v>Sin Garantia</v>
      </c>
      <c r="U798" t="str">
        <f t="shared" ca="1" si="87"/>
        <v>Con deuda</v>
      </c>
      <c r="V798" t="str">
        <f t="shared" ca="1" si="88"/>
        <v>Moroso</v>
      </c>
      <c r="W798" t="str">
        <f t="shared" ca="1" si="89"/>
        <v>Alto Riesgo</v>
      </c>
      <c r="X798">
        <v>1000</v>
      </c>
      <c r="Y798" s="2">
        <f ca="1">IF(H798="Propia",RANDBETWEEN(1000,5000),RANDBETWEEN(0,999))</f>
        <v>248</v>
      </c>
      <c r="Z798" s="2">
        <f ca="1">IF(T798="Con Garantia",RANDBETWEEN(1000,5000),RANDBETWEEN(0,999))</f>
        <v>380</v>
      </c>
      <c r="AA798" s="2">
        <f ca="1">IF(U798="Sin deuda",RANDBETWEEN(1000,5000),RANDBETWEEN(0,999))</f>
        <v>137</v>
      </c>
      <c r="AB798" s="4">
        <f ca="1">IF(Q798="Si Trabaja",RANDBETWEEN(1000,5000),RANDBETWEEN(0,999))</f>
        <v>824</v>
      </c>
      <c r="AC798" s="4">
        <f ca="1">IF(AND(F798&gt;17,F798&lt;71),RANDBETWEEN(1000,5000),RANDBETWEEN(0,999))</f>
        <v>2866</v>
      </c>
      <c r="AD798" s="4">
        <f ca="1">IF(AND(AB798&gt;=0.5,(K798-X798)&gt;1000),RANDBETWEEN(1000,5000),RANDBETWEEN(0,999))</f>
        <v>3908</v>
      </c>
      <c r="AE798" s="4">
        <f ca="1">IF(OR(V798="",V798="Puntual"),RANDBETWEEN(1000,5000),RANDBETWEEN(0,999))</f>
        <v>441</v>
      </c>
      <c r="AF798" s="4">
        <f ca="1">IF(OR(W798="Bajo Riesgo",AE798&gt;=1000),RANDBETWEEN(1000,5000),RANDBETWEEN(0,999))</f>
        <v>332</v>
      </c>
      <c r="AG798">
        <f t="shared" ca="1" si="90"/>
        <v>0</v>
      </c>
    </row>
    <row r="799" spans="1:33" customFormat="1" x14ac:dyDescent="0.25">
      <c r="A799">
        <v>47530583</v>
      </c>
      <c r="B799" t="s">
        <v>2167</v>
      </c>
      <c r="C799" t="s">
        <v>2160</v>
      </c>
      <c r="D799">
        <v>917472207</v>
      </c>
      <c r="E799" t="s">
        <v>2168</v>
      </c>
      <c r="F799">
        <v>63</v>
      </c>
      <c r="G799" t="s">
        <v>30</v>
      </c>
      <c r="H799" t="str">
        <f t="shared" ca="1" si="84"/>
        <v>Propia</v>
      </c>
      <c r="I799" t="s">
        <v>79</v>
      </c>
      <c r="J799" t="s">
        <v>33</v>
      </c>
      <c r="K799">
        <f t="shared" ca="1" si="85"/>
        <v>5919</v>
      </c>
      <c r="L799" t="s">
        <v>48</v>
      </c>
      <c r="M799" t="s">
        <v>14661</v>
      </c>
      <c r="N799" t="s">
        <v>14661</v>
      </c>
      <c r="O799" t="s">
        <v>14661</v>
      </c>
      <c r="P799" t="s">
        <v>14661</v>
      </c>
      <c r="Q799" t="s">
        <v>14662</v>
      </c>
      <c r="R799" s="1">
        <v>42984</v>
      </c>
      <c r="S799" t="s">
        <v>755</v>
      </c>
      <c r="T799" t="str">
        <f t="shared" ca="1" si="86"/>
        <v>Con Garantia</v>
      </c>
      <c r="U799" t="str">
        <f t="shared" ca="1" si="87"/>
        <v>Sin deuda</v>
      </c>
      <c r="V799" t="str">
        <f t="shared" ca="1" si="88"/>
        <v/>
      </c>
      <c r="W799" t="str">
        <f t="shared" ca="1" si="89"/>
        <v>Bajo Riesgo</v>
      </c>
      <c r="X799">
        <v>1000</v>
      </c>
      <c r="Y799" s="2">
        <f ca="1">IF(H799="Propia",RANDBETWEEN(1000,5000),RANDBETWEEN(0,999))</f>
        <v>1360</v>
      </c>
      <c r="Z799" s="2">
        <f ca="1">IF(T799="Con Garantia",RANDBETWEEN(1000,5000),RANDBETWEEN(0,999))</f>
        <v>3017</v>
      </c>
      <c r="AA799" s="2">
        <f ca="1">IF(U799="Sin deuda",RANDBETWEEN(1000,5000),RANDBETWEEN(0,999))</f>
        <v>2625</v>
      </c>
      <c r="AB799" s="4">
        <f ca="1">IF(Q799="Si Trabaja",RANDBETWEEN(1000,5000),RANDBETWEEN(0,999))</f>
        <v>223</v>
      </c>
      <c r="AC799" s="4">
        <f ca="1">IF(AND(F799&gt;17,F799&lt;71),RANDBETWEEN(1000,5000),RANDBETWEEN(0,999))</f>
        <v>3064</v>
      </c>
      <c r="AD799" s="4">
        <f ca="1">IF(AND(AB799&gt;=0.5,(K799-X799)&gt;1000),RANDBETWEEN(1000,5000),RANDBETWEEN(0,999))</f>
        <v>1048</v>
      </c>
      <c r="AE799" s="4">
        <f ca="1">IF(OR(V799="",V799="Puntual"),RANDBETWEEN(1000,5000),RANDBETWEEN(0,999))</f>
        <v>3674</v>
      </c>
      <c r="AF799" s="4">
        <f ca="1">IF(OR(W799="Bajo Riesgo",AE799&gt;=1000),RANDBETWEEN(1000,5000),RANDBETWEEN(0,999))</f>
        <v>4433</v>
      </c>
      <c r="AG799">
        <f t="shared" ca="1" si="90"/>
        <v>0</v>
      </c>
    </row>
    <row r="800" spans="1:33" customFormat="1" x14ac:dyDescent="0.25">
      <c r="A800">
        <v>17448175</v>
      </c>
      <c r="B800" t="s">
        <v>2162</v>
      </c>
      <c r="C800" t="s">
        <v>2165</v>
      </c>
      <c r="D800">
        <v>985848492</v>
      </c>
      <c r="E800" t="s">
        <v>2163</v>
      </c>
      <c r="F800">
        <v>64</v>
      </c>
      <c r="G800" t="s">
        <v>30</v>
      </c>
      <c r="H800" t="str">
        <f t="shared" ca="1" si="84"/>
        <v>Alquilada</v>
      </c>
      <c r="I800" t="s">
        <v>49</v>
      </c>
      <c r="J800" t="s">
        <v>33</v>
      </c>
      <c r="K800">
        <f t="shared" ca="1" si="85"/>
        <v>6396</v>
      </c>
      <c r="L800" t="s">
        <v>67</v>
      </c>
      <c r="M800" t="s">
        <v>14661</v>
      </c>
      <c r="N800" t="s">
        <v>14661</v>
      </c>
      <c r="O800" t="s">
        <v>14661</v>
      </c>
      <c r="P800" t="s">
        <v>14661</v>
      </c>
      <c r="Q800" t="s">
        <v>14662</v>
      </c>
      <c r="R800" s="1">
        <v>42932</v>
      </c>
      <c r="S800" t="s">
        <v>34</v>
      </c>
      <c r="T800" t="str">
        <f t="shared" ca="1" si="86"/>
        <v>Con Garantia</v>
      </c>
      <c r="U800" t="str">
        <f t="shared" ca="1" si="87"/>
        <v>Con deuda</v>
      </c>
      <c r="V800" t="str">
        <f t="shared" ca="1" si="88"/>
        <v>Puntual</v>
      </c>
      <c r="W800" t="str">
        <f t="shared" ca="1" si="89"/>
        <v>Bajo Riesgo</v>
      </c>
      <c r="X800">
        <v>1000</v>
      </c>
      <c r="Y800" s="2">
        <f ca="1">IF(H800="Propia",RANDBETWEEN(1000,5000),RANDBETWEEN(0,999))</f>
        <v>210</v>
      </c>
      <c r="Z800" s="2">
        <f ca="1">IF(T800="Con Garantia",RANDBETWEEN(1000,5000),RANDBETWEEN(0,999))</f>
        <v>1735</v>
      </c>
      <c r="AA800" s="2">
        <f ca="1">IF(U800="Sin deuda",RANDBETWEEN(1000,5000),RANDBETWEEN(0,999))</f>
        <v>482</v>
      </c>
      <c r="AB800" s="4">
        <f ca="1">IF(Q800="Si Trabaja",RANDBETWEEN(1000,5000),RANDBETWEEN(0,999))</f>
        <v>640</v>
      </c>
      <c r="AC800" s="4">
        <f ca="1">IF(AND(F800&gt;17,F800&lt;71),RANDBETWEEN(1000,5000),RANDBETWEEN(0,999))</f>
        <v>3699</v>
      </c>
      <c r="AD800" s="4">
        <f ca="1">IF(AND(AB800&gt;=0.5,(K800-X800)&gt;1000),RANDBETWEEN(1000,5000),RANDBETWEEN(0,999))</f>
        <v>1977</v>
      </c>
      <c r="AE800" s="4">
        <f ca="1">IF(OR(V800="",V800="Puntual"),RANDBETWEEN(1000,5000),RANDBETWEEN(0,999))</f>
        <v>3934</v>
      </c>
      <c r="AF800" s="4">
        <f ca="1">IF(OR(W800="Bajo Riesgo",AE800&gt;=1000),RANDBETWEEN(1000,5000),RANDBETWEEN(0,999))</f>
        <v>3177</v>
      </c>
      <c r="AG800">
        <f t="shared" ca="1" si="90"/>
        <v>0</v>
      </c>
    </row>
    <row r="801" spans="1:33" customFormat="1" x14ac:dyDescent="0.25">
      <c r="A801">
        <v>47530583</v>
      </c>
      <c r="B801" t="s">
        <v>2167</v>
      </c>
      <c r="C801" t="s">
        <v>2169</v>
      </c>
      <c r="D801">
        <v>917472207</v>
      </c>
      <c r="E801" t="s">
        <v>2168</v>
      </c>
      <c r="F801">
        <v>51</v>
      </c>
      <c r="G801" t="s">
        <v>30</v>
      </c>
      <c r="H801" t="str">
        <f t="shared" ca="1" si="84"/>
        <v>Alquilada</v>
      </c>
      <c r="I801" t="s">
        <v>32</v>
      </c>
      <c r="J801" t="s">
        <v>33</v>
      </c>
      <c r="K801">
        <f t="shared" ca="1" si="85"/>
        <v>5733</v>
      </c>
      <c r="L801" t="s">
        <v>67</v>
      </c>
      <c r="M801" t="s">
        <v>14026</v>
      </c>
      <c r="N801">
        <v>3</v>
      </c>
      <c r="O801" t="s">
        <v>14663</v>
      </c>
      <c r="P801" t="s">
        <v>14668</v>
      </c>
      <c r="Q801" t="s">
        <v>14659</v>
      </c>
      <c r="R801" s="1">
        <v>42788</v>
      </c>
      <c r="S801" t="s">
        <v>34</v>
      </c>
      <c r="T801" t="str">
        <f t="shared" ca="1" si="86"/>
        <v>Con Garantia</v>
      </c>
      <c r="U801" t="str">
        <f t="shared" ca="1" si="87"/>
        <v>Con deuda</v>
      </c>
      <c r="V801" t="str">
        <f t="shared" ca="1" si="88"/>
        <v>Puntual</v>
      </c>
      <c r="W801" t="str">
        <f t="shared" ca="1" si="89"/>
        <v>Bajo Riesgo</v>
      </c>
      <c r="X801">
        <v>1000</v>
      </c>
      <c r="Y801" s="2">
        <f ca="1">IF(H801="Propia",RANDBETWEEN(1000,5000),RANDBETWEEN(0,999))</f>
        <v>477</v>
      </c>
      <c r="Z801" s="2">
        <f ca="1">IF(T801="Con Garantia",RANDBETWEEN(1000,5000),RANDBETWEEN(0,999))</f>
        <v>4149</v>
      </c>
      <c r="AA801" s="2">
        <f ca="1">IF(U801="Sin deuda",RANDBETWEEN(1000,5000),RANDBETWEEN(0,999))</f>
        <v>165</v>
      </c>
      <c r="AB801" s="4">
        <f ca="1">IF(Q801="Si Trabaja",RANDBETWEEN(1000,5000),RANDBETWEEN(0,999))</f>
        <v>1351</v>
      </c>
      <c r="AC801" s="4">
        <f ca="1">IF(AND(F801&gt;17,F801&lt;71),RANDBETWEEN(1000,5000),RANDBETWEEN(0,999))</f>
        <v>2513</v>
      </c>
      <c r="AD801" s="4">
        <f ca="1">IF(AND(AB801&gt;=0.5,(K801-X801)&gt;1000),RANDBETWEEN(1000,5000),RANDBETWEEN(0,999))</f>
        <v>3430</v>
      </c>
      <c r="AE801" s="4">
        <f ca="1">IF(OR(V801="",V801="Puntual"),RANDBETWEEN(1000,5000),RANDBETWEEN(0,999))</f>
        <v>2866</v>
      </c>
      <c r="AF801" s="4">
        <f ca="1">IF(OR(W801="Bajo Riesgo",AE801&gt;=1000),RANDBETWEEN(1000,5000),RANDBETWEEN(0,999))</f>
        <v>4824</v>
      </c>
      <c r="AG801">
        <f t="shared" ca="1" si="90"/>
        <v>1</v>
      </c>
    </row>
    <row r="802" spans="1:33" customFormat="1" x14ac:dyDescent="0.25">
      <c r="A802">
        <v>43777963</v>
      </c>
      <c r="B802" t="s">
        <v>2170</v>
      </c>
      <c r="C802" t="s">
        <v>2171</v>
      </c>
      <c r="D802">
        <v>997219511</v>
      </c>
      <c r="E802" t="s">
        <v>2172</v>
      </c>
      <c r="F802">
        <v>62</v>
      </c>
      <c r="G802" t="s">
        <v>30</v>
      </c>
      <c r="H802" t="str">
        <f t="shared" ca="1" si="84"/>
        <v>Alquilada</v>
      </c>
      <c r="I802" t="s">
        <v>44</v>
      </c>
      <c r="J802" t="s">
        <v>33</v>
      </c>
      <c r="K802">
        <f t="shared" ca="1" si="85"/>
        <v>6783</v>
      </c>
      <c r="L802" t="s">
        <v>125</v>
      </c>
      <c r="M802" t="s">
        <v>14661</v>
      </c>
      <c r="N802" t="s">
        <v>14661</v>
      </c>
      <c r="O802" t="s">
        <v>14661</v>
      </c>
      <c r="P802" t="s">
        <v>14661</v>
      </c>
      <c r="Q802" t="s">
        <v>14662</v>
      </c>
      <c r="R802" s="1">
        <v>42882</v>
      </c>
      <c r="S802" t="s">
        <v>755</v>
      </c>
      <c r="T802" t="str">
        <f t="shared" ca="1" si="86"/>
        <v>Con Garantia</v>
      </c>
      <c r="U802" t="str">
        <f t="shared" ca="1" si="87"/>
        <v>Con deuda</v>
      </c>
      <c r="V802" t="str">
        <f t="shared" ca="1" si="88"/>
        <v>Moroso</v>
      </c>
      <c r="W802" t="str">
        <f t="shared" ca="1" si="89"/>
        <v>Alto Riesgo</v>
      </c>
      <c r="X802">
        <v>1000</v>
      </c>
      <c r="Y802" s="2">
        <f ca="1">IF(H802="Propia",RANDBETWEEN(1000,5000),RANDBETWEEN(0,999))</f>
        <v>536</v>
      </c>
      <c r="Z802" s="2">
        <f ca="1">IF(T802="Con Garantia",RANDBETWEEN(1000,5000),RANDBETWEEN(0,999))</f>
        <v>1344</v>
      </c>
      <c r="AA802" s="2">
        <f ca="1">IF(U802="Sin deuda",RANDBETWEEN(1000,5000),RANDBETWEEN(0,999))</f>
        <v>269</v>
      </c>
      <c r="AB802" s="4">
        <f ca="1">IF(Q802="Si Trabaja",RANDBETWEEN(1000,5000),RANDBETWEEN(0,999))</f>
        <v>766</v>
      </c>
      <c r="AC802" s="4">
        <f ca="1">IF(AND(F802&gt;17,F802&lt;71),RANDBETWEEN(1000,5000),RANDBETWEEN(0,999))</f>
        <v>4796</v>
      </c>
      <c r="AD802" s="4">
        <f ca="1">IF(AND(AB802&gt;=0.5,(K802-X802)&gt;1000),RANDBETWEEN(1000,5000),RANDBETWEEN(0,999))</f>
        <v>4780</v>
      </c>
      <c r="AE802" s="4">
        <f ca="1">IF(OR(V802="",V802="Puntual"),RANDBETWEEN(1000,5000),RANDBETWEEN(0,999))</f>
        <v>125</v>
      </c>
      <c r="AF802" s="4">
        <f ca="1">IF(OR(W802="Bajo Riesgo",AE802&gt;=1000),RANDBETWEEN(1000,5000),RANDBETWEEN(0,999))</f>
        <v>610</v>
      </c>
      <c r="AG802">
        <f t="shared" ca="1" si="90"/>
        <v>0</v>
      </c>
    </row>
    <row r="803" spans="1:33" customFormat="1" x14ac:dyDescent="0.25">
      <c r="A803">
        <v>46934684</v>
      </c>
      <c r="B803" t="s">
        <v>2173</v>
      </c>
      <c r="C803" t="s">
        <v>2174</v>
      </c>
      <c r="D803">
        <v>519170038</v>
      </c>
      <c r="E803" t="s">
        <v>2175</v>
      </c>
      <c r="F803">
        <v>64</v>
      </c>
      <c r="G803" t="s">
        <v>42</v>
      </c>
      <c r="H803" t="str">
        <f t="shared" ca="1" si="84"/>
        <v>Propia</v>
      </c>
      <c r="I803" t="s">
        <v>44</v>
      </c>
      <c r="J803" t="s">
        <v>33</v>
      </c>
      <c r="K803">
        <f t="shared" ca="1" si="85"/>
        <v>7740</v>
      </c>
      <c r="L803" t="s">
        <v>60</v>
      </c>
      <c r="M803" t="s">
        <v>13971</v>
      </c>
      <c r="N803">
        <v>10</v>
      </c>
      <c r="O803" t="s">
        <v>14663</v>
      </c>
      <c r="P803" t="s">
        <v>14660</v>
      </c>
      <c r="Q803" t="s">
        <v>14659</v>
      </c>
      <c r="R803" s="1">
        <v>43025</v>
      </c>
      <c r="S803" t="s">
        <v>34</v>
      </c>
      <c r="T803" t="str">
        <f t="shared" ca="1" si="86"/>
        <v>Con Garantia</v>
      </c>
      <c r="U803" t="str">
        <f t="shared" ca="1" si="87"/>
        <v>Con deuda</v>
      </c>
      <c r="V803" t="str">
        <f t="shared" ca="1" si="88"/>
        <v>Moroso</v>
      </c>
      <c r="W803" t="str">
        <f t="shared" ca="1" si="89"/>
        <v>Alto Riesgo</v>
      </c>
      <c r="X803">
        <v>1000</v>
      </c>
      <c r="Y803" s="2">
        <f ca="1">IF(H803="Propia",RANDBETWEEN(1000,5000),RANDBETWEEN(0,999))</f>
        <v>1577</v>
      </c>
      <c r="Z803" s="2">
        <f ca="1">IF(T803="Con Garantia",RANDBETWEEN(1000,5000),RANDBETWEEN(0,999))</f>
        <v>1684</v>
      </c>
      <c r="AA803" s="2">
        <f ca="1">IF(U803="Sin deuda",RANDBETWEEN(1000,5000),RANDBETWEEN(0,999))</f>
        <v>596</v>
      </c>
      <c r="AB803" s="4">
        <f ca="1">IF(Q803="Si Trabaja",RANDBETWEEN(1000,5000),RANDBETWEEN(0,999))</f>
        <v>2224</v>
      </c>
      <c r="AC803" s="4">
        <f ca="1">IF(AND(F803&gt;17,F803&lt;71),RANDBETWEEN(1000,5000),RANDBETWEEN(0,999))</f>
        <v>3872</v>
      </c>
      <c r="AD803" s="4">
        <f ca="1">IF(AND(AB803&gt;=0.5,(K803-X803)&gt;1000),RANDBETWEEN(1000,5000),RANDBETWEEN(0,999))</f>
        <v>3881</v>
      </c>
      <c r="AE803" s="4">
        <f ca="1">IF(OR(V803="",V803="Puntual"),RANDBETWEEN(1000,5000),RANDBETWEEN(0,999))</f>
        <v>564</v>
      </c>
      <c r="AF803" s="4">
        <f ca="1">IF(OR(W803="Bajo Riesgo",AE803&gt;=1000),RANDBETWEEN(1000,5000),RANDBETWEEN(0,999))</f>
        <v>246</v>
      </c>
      <c r="AG803">
        <f t="shared" ca="1" si="90"/>
        <v>0</v>
      </c>
    </row>
    <row r="804" spans="1:33" customFormat="1" x14ac:dyDescent="0.25">
      <c r="A804">
        <v>21405341</v>
      </c>
      <c r="B804" t="s">
        <v>2176</v>
      </c>
      <c r="C804" t="s">
        <v>2177</v>
      </c>
      <c r="D804">
        <v>937104769</v>
      </c>
      <c r="E804" t="s">
        <v>2178</v>
      </c>
      <c r="F804">
        <v>44</v>
      </c>
      <c r="G804" t="s">
        <v>42</v>
      </c>
      <c r="H804" t="str">
        <f t="shared" ca="1" si="84"/>
        <v>Alquilada</v>
      </c>
      <c r="I804" t="s">
        <v>49</v>
      </c>
      <c r="J804" t="s">
        <v>33</v>
      </c>
      <c r="K804">
        <f t="shared" ca="1" si="85"/>
        <v>7154</v>
      </c>
      <c r="L804" t="s">
        <v>135</v>
      </c>
      <c r="M804" t="s">
        <v>14661</v>
      </c>
      <c r="N804" t="s">
        <v>14661</v>
      </c>
      <c r="O804" t="s">
        <v>14661</v>
      </c>
      <c r="P804" t="s">
        <v>14661</v>
      </c>
      <c r="Q804" t="s">
        <v>14662</v>
      </c>
      <c r="R804" s="1">
        <v>42796</v>
      </c>
      <c r="S804" t="s">
        <v>755</v>
      </c>
      <c r="T804" t="str">
        <f t="shared" ca="1" si="86"/>
        <v>Con Garantia</v>
      </c>
      <c r="U804" t="str">
        <f t="shared" ca="1" si="87"/>
        <v>Con deuda</v>
      </c>
      <c r="V804" t="str">
        <f t="shared" ca="1" si="88"/>
        <v>Puntual</v>
      </c>
      <c r="W804" t="str">
        <f t="shared" ca="1" si="89"/>
        <v>Bajo Riesgo</v>
      </c>
      <c r="X804">
        <v>1000</v>
      </c>
      <c r="Y804" s="2">
        <f ca="1">IF(H804="Propia",RANDBETWEEN(1000,5000),RANDBETWEEN(0,999))</f>
        <v>912</v>
      </c>
      <c r="Z804" s="2">
        <f ca="1">IF(T804="Con Garantia",RANDBETWEEN(1000,5000),RANDBETWEEN(0,999))</f>
        <v>1091</v>
      </c>
      <c r="AA804" s="2">
        <f ca="1">IF(U804="Sin deuda",RANDBETWEEN(1000,5000),RANDBETWEEN(0,999))</f>
        <v>100</v>
      </c>
      <c r="AB804" s="4">
        <f ca="1">IF(Q804="Si Trabaja",RANDBETWEEN(1000,5000),RANDBETWEEN(0,999))</f>
        <v>640</v>
      </c>
      <c r="AC804" s="4">
        <f ca="1">IF(AND(F804&gt;17,F804&lt;71),RANDBETWEEN(1000,5000),RANDBETWEEN(0,999))</f>
        <v>3468</v>
      </c>
      <c r="AD804" s="4">
        <f ca="1">IF(AND(AB804&gt;=0.5,(K804-X804)&gt;1000),RANDBETWEEN(1000,5000),RANDBETWEEN(0,999))</f>
        <v>2085</v>
      </c>
      <c r="AE804" s="4">
        <f ca="1">IF(OR(V804="",V804="Puntual"),RANDBETWEEN(1000,5000),RANDBETWEEN(0,999))</f>
        <v>4683</v>
      </c>
      <c r="AF804" s="4">
        <f ca="1">IF(OR(W804="Bajo Riesgo",AE804&gt;=1000),RANDBETWEEN(1000,5000),RANDBETWEEN(0,999))</f>
        <v>3180</v>
      </c>
      <c r="AG804">
        <f t="shared" ca="1" si="90"/>
        <v>0</v>
      </c>
    </row>
    <row r="805" spans="1:33" customFormat="1" x14ac:dyDescent="0.25">
      <c r="A805">
        <v>8967762</v>
      </c>
      <c r="B805" t="s">
        <v>2179</v>
      </c>
      <c r="C805" t="s">
        <v>2180</v>
      </c>
      <c r="D805">
        <v>979903453</v>
      </c>
      <c r="E805" t="s">
        <v>2181</v>
      </c>
      <c r="F805">
        <v>68</v>
      </c>
      <c r="G805" t="s">
        <v>30</v>
      </c>
      <c r="H805" t="str">
        <f t="shared" ca="1" si="84"/>
        <v>Propia</v>
      </c>
      <c r="I805" t="s">
        <v>79</v>
      </c>
      <c r="J805" t="s">
        <v>33</v>
      </c>
      <c r="K805">
        <f t="shared" ca="1" si="85"/>
        <v>5719</v>
      </c>
      <c r="L805" t="s">
        <v>53</v>
      </c>
      <c r="M805" t="s">
        <v>14586</v>
      </c>
      <c r="N805">
        <v>3</v>
      </c>
      <c r="O805" t="s">
        <v>14663</v>
      </c>
      <c r="P805" t="s">
        <v>14665</v>
      </c>
      <c r="Q805" t="s">
        <v>14659</v>
      </c>
      <c r="R805" s="1">
        <v>42962</v>
      </c>
      <c r="S805" t="s">
        <v>755</v>
      </c>
      <c r="T805" t="str">
        <f t="shared" ca="1" si="86"/>
        <v>Sin Garantia</v>
      </c>
      <c r="U805" t="str">
        <f t="shared" ca="1" si="87"/>
        <v>Con deuda</v>
      </c>
      <c r="V805" t="str">
        <f t="shared" ca="1" si="88"/>
        <v>Puntual</v>
      </c>
      <c r="W805" t="str">
        <f t="shared" ca="1" si="89"/>
        <v>Bajo Riesgo</v>
      </c>
      <c r="X805">
        <v>1000</v>
      </c>
      <c r="Y805" s="2">
        <f ca="1">IF(H805="Propia",RANDBETWEEN(1000,5000),RANDBETWEEN(0,999))</f>
        <v>1536</v>
      </c>
      <c r="Z805" s="2">
        <f ca="1">IF(T805="Con Garantia",RANDBETWEEN(1000,5000),RANDBETWEEN(0,999))</f>
        <v>566</v>
      </c>
      <c r="AA805" s="2">
        <f ca="1">IF(U805="Sin deuda",RANDBETWEEN(1000,5000),RANDBETWEEN(0,999))</f>
        <v>733</v>
      </c>
      <c r="AB805" s="4">
        <f ca="1">IF(Q805="Si Trabaja",RANDBETWEEN(1000,5000),RANDBETWEEN(0,999))</f>
        <v>1943</v>
      </c>
      <c r="AC805" s="4">
        <f ca="1">IF(AND(F805&gt;17,F805&lt;71),RANDBETWEEN(1000,5000),RANDBETWEEN(0,999))</f>
        <v>1117</v>
      </c>
      <c r="AD805" s="4">
        <f ca="1">IF(AND(AB805&gt;=0.5,(K805-X805)&gt;1000),RANDBETWEEN(1000,5000),RANDBETWEEN(0,999))</f>
        <v>3407</v>
      </c>
      <c r="AE805" s="4">
        <f ca="1">IF(OR(V805="",V805="Puntual"),RANDBETWEEN(1000,5000),RANDBETWEEN(0,999))</f>
        <v>2446</v>
      </c>
      <c r="AF805" s="4">
        <f ca="1">IF(OR(W805="Bajo Riesgo",AE805&gt;=1000),RANDBETWEEN(1000,5000),RANDBETWEEN(0,999))</f>
        <v>3002</v>
      </c>
      <c r="AG805">
        <f t="shared" ca="1" si="90"/>
        <v>1</v>
      </c>
    </row>
    <row r="806" spans="1:33" customFormat="1" x14ac:dyDescent="0.25">
      <c r="A806">
        <v>40578816</v>
      </c>
      <c r="B806" t="s">
        <v>2182</v>
      </c>
      <c r="C806" t="s">
        <v>2171</v>
      </c>
      <c r="D806">
        <v>519464940</v>
      </c>
      <c r="E806" t="s">
        <v>2183</v>
      </c>
      <c r="F806">
        <v>59</v>
      </c>
      <c r="G806" t="s">
        <v>42</v>
      </c>
      <c r="H806" t="str">
        <f t="shared" ca="1" si="84"/>
        <v>Alquilada</v>
      </c>
      <c r="I806" t="s">
        <v>79</v>
      </c>
      <c r="J806" t="s">
        <v>33</v>
      </c>
      <c r="K806">
        <f t="shared" ca="1" si="85"/>
        <v>5921</v>
      </c>
      <c r="L806" t="s">
        <v>53</v>
      </c>
      <c r="M806" t="s">
        <v>13372</v>
      </c>
      <c r="N806">
        <v>5</v>
      </c>
      <c r="O806" t="s">
        <v>14663</v>
      </c>
      <c r="P806" t="s">
        <v>14665</v>
      </c>
      <c r="Q806" t="s">
        <v>14659</v>
      </c>
      <c r="R806" s="1">
        <v>42789</v>
      </c>
      <c r="S806" t="s">
        <v>34</v>
      </c>
      <c r="T806" t="str">
        <f t="shared" ca="1" si="86"/>
        <v>Con Garantia</v>
      </c>
      <c r="U806" t="str">
        <f t="shared" ca="1" si="87"/>
        <v>Con deuda</v>
      </c>
      <c r="V806" t="str">
        <f t="shared" ca="1" si="88"/>
        <v>Moroso</v>
      </c>
      <c r="W806" t="str">
        <f t="shared" ca="1" si="89"/>
        <v>Alto Riesgo</v>
      </c>
      <c r="X806">
        <v>1000</v>
      </c>
      <c r="Y806" s="2">
        <f ca="1">IF(H806="Propia",RANDBETWEEN(1000,5000),RANDBETWEEN(0,999))</f>
        <v>452</v>
      </c>
      <c r="Z806" s="2">
        <f ca="1">IF(T806="Con Garantia",RANDBETWEEN(1000,5000),RANDBETWEEN(0,999))</f>
        <v>3258</v>
      </c>
      <c r="AA806" s="2">
        <f ca="1">IF(U806="Sin deuda",RANDBETWEEN(1000,5000),RANDBETWEEN(0,999))</f>
        <v>649</v>
      </c>
      <c r="AB806" s="4">
        <f ca="1">IF(Q806="Si Trabaja",RANDBETWEEN(1000,5000),RANDBETWEEN(0,999))</f>
        <v>4046</v>
      </c>
      <c r="AC806" s="4">
        <f ca="1">IF(AND(F806&gt;17,F806&lt;71),RANDBETWEEN(1000,5000),RANDBETWEEN(0,999))</f>
        <v>3735</v>
      </c>
      <c r="AD806" s="4">
        <f ca="1">IF(AND(AB806&gt;=0.5,(K806-X806)&gt;1000),RANDBETWEEN(1000,5000),RANDBETWEEN(0,999))</f>
        <v>4783</v>
      </c>
      <c r="AE806" s="4">
        <f ca="1">IF(OR(V806="",V806="Puntual"),RANDBETWEEN(1000,5000),RANDBETWEEN(0,999))</f>
        <v>159</v>
      </c>
      <c r="AF806" s="4">
        <f ca="1">IF(OR(W806="Bajo Riesgo",AE806&gt;=1000),RANDBETWEEN(1000,5000),RANDBETWEEN(0,999))</f>
        <v>658</v>
      </c>
      <c r="AG806">
        <f t="shared" ca="1" si="90"/>
        <v>0</v>
      </c>
    </row>
    <row r="807" spans="1:33" customFormat="1" x14ac:dyDescent="0.25">
      <c r="A807">
        <v>46934684</v>
      </c>
      <c r="B807" t="s">
        <v>2173</v>
      </c>
      <c r="C807" t="s">
        <v>1639</v>
      </c>
      <c r="D807">
        <v>519170038</v>
      </c>
      <c r="E807" t="s">
        <v>2175</v>
      </c>
      <c r="F807">
        <v>69</v>
      </c>
      <c r="G807" t="s">
        <v>42</v>
      </c>
      <c r="H807" t="str">
        <f t="shared" ca="1" si="84"/>
        <v>Propia</v>
      </c>
      <c r="I807" t="s">
        <v>32</v>
      </c>
      <c r="J807" t="s">
        <v>33</v>
      </c>
      <c r="K807">
        <f t="shared" ca="1" si="85"/>
        <v>5329</v>
      </c>
      <c r="L807" t="s">
        <v>195</v>
      </c>
      <c r="M807" t="s">
        <v>13004</v>
      </c>
      <c r="N807">
        <v>1</v>
      </c>
      <c r="O807" t="s">
        <v>14657</v>
      </c>
      <c r="P807" t="s">
        <v>14660</v>
      </c>
      <c r="Q807" t="s">
        <v>14659</v>
      </c>
      <c r="R807" s="1">
        <v>42738</v>
      </c>
      <c r="S807" t="s">
        <v>34</v>
      </c>
      <c r="T807" t="str">
        <f t="shared" ca="1" si="86"/>
        <v>Sin Garantia</v>
      </c>
      <c r="U807" t="str">
        <f t="shared" ca="1" si="87"/>
        <v>Con deuda</v>
      </c>
      <c r="V807" t="str">
        <f t="shared" ca="1" si="88"/>
        <v>Moroso</v>
      </c>
      <c r="W807" t="str">
        <f t="shared" ca="1" si="89"/>
        <v>Alto Riesgo</v>
      </c>
      <c r="X807">
        <v>1000</v>
      </c>
      <c r="Y807" s="2">
        <f ca="1">IF(H807="Propia",RANDBETWEEN(1000,5000),RANDBETWEEN(0,999))</f>
        <v>3421</v>
      </c>
      <c r="Z807" s="2">
        <f ca="1">IF(T807="Con Garantia",RANDBETWEEN(1000,5000),RANDBETWEEN(0,999))</f>
        <v>507</v>
      </c>
      <c r="AA807" s="2">
        <f ca="1">IF(U807="Sin deuda",RANDBETWEEN(1000,5000),RANDBETWEEN(0,999))</f>
        <v>935</v>
      </c>
      <c r="AB807" s="4">
        <f ca="1">IF(Q807="Si Trabaja",RANDBETWEEN(1000,5000),RANDBETWEEN(0,999))</f>
        <v>2448</v>
      </c>
      <c r="AC807" s="4">
        <f ca="1">IF(AND(F807&gt;17,F807&lt;71),RANDBETWEEN(1000,5000),RANDBETWEEN(0,999))</f>
        <v>3122</v>
      </c>
      <c r="AD807" s="4">
        <f ca="1">IF(AND(AB807&gt;=0.5,(K807-X807)&gt;1000),RANDBETWEEN(1000,5000),RANDBETWEEN(0,999))</f>
        <v>2518</v>
      </c>
      <c r="AE807" s="4">
        <f ca="1">IF(OR(V807="",V807="Puntual"),RANDBETWEEN(1000,5000),RANDBETWEEN(0,999))</f>
        <v>429</v>
      </c>
      <c r="AF807" s="4">
        <f ca="1">IF(OR(W807="Bajo Riesgo",AE807&gt;=1000),RANDBETWEEN(1000,5000),RANDBETWEEN(0,999))</f>
        <v>604</v>
      </c>
      <c r="AG807">
        <f t="shared" ca="1" si="90"/>
        <v>0</v>
      </c>
    </row>
    <row r="808" spans="1:33" customFormat="1" x14ac:dyDescent="0.25">
      <c r="A808">
        <v>48583853</v>
      </c>
      <c r="B808" t="s">
        <v>2184</v>
      </c>
      <c r="C808" t="s">
        <v>2185</v>
      </c>
      <c r="D808">
        <v>955191105</v>
      </c>
      <c r="E808" t="s">
        <v>2186</v>
      </c>
      <c r="F808">
        <v>39</v>
      </c>
      <c r="G808" t="s">
        <v>42</v>
      </c>
      <c r="H808" t="str">
        <f t="shared" ca="1" si="84"/>
        <v>Alquilada</v>
      </c>
      <c r="I808" t="s">
        <v>32</v>
      </c>
      <c r="J808" t="s">
        <v>33</v>
      </c>
      <c r="K808">
        <f t="shared" ca="1" si="85"/>
        <v>6056</v>
      </c>
      <c r="L808" t="s">
        <v>53</v>
      </c>
      <c r="M808" t="s">
        <v>14661</v>
      </c>
      <c r="N808" t="s">
        <v>14661</v>
      </c>
      <c r="O808" t="s">
        <v>14661</v>
      </c>
      <c r="P808" t="s">
        <v>14661</v>
      </c>
      <c r="Q808" t="s">
        <v>14662</v>
      </c>
      <c r="R808" s="1">
        <v>42852</v>
      </c>
      <c r="S808" t="s">
        <v>755</v>
      </c>
      <c r="T808" t="str">
        <f t="shared" ca="1" si="86"/>
        <v>Con Garantia</v>
      </c>
      <c r="U808" t="str">
        <f t="shared" ca="1" si="87"/>
        <v>Con deuda</v>
      </c>
      <c r="V808" t="str">
        <f t="shared" ca="1" si="88"/>
        <v>Puntual</v>
      </c>
      <c r="W808" t="str">
        <f t="shared" ca="1" si="89"/>
        <v>Bajo Riesgo</v>
      </c>
      <c r="X808">
        <v>1000</v>
      </c>
      <c r="Y808" s="2">
        <f ca="1">IF(H808="Propia",RANDBETWEEN(1000,5000),RANDBETWEEN(0,999))</f>
        <v>644</v>
      </c>
      <c r="Z808" s="2">
        <f ca="1">IF(T808="Con Garantia",RANDBETWEEN(1000,5000),RANDBETWEEN(0,999))</f>
        <v>3373</v>
      </c>
      <c r="AA808" s="2">
        <f ca="1">IF(U808="Sin deuda",RANDBETWEEN(1000,5000),RANDBETWEEN(0,999))</f>
        <v>90</v>
      </c>
      <c r="AB808" s="4">
        <f ca="1">IF(Q808="Si Trabaja",RANDBETWEEN(1000,5000),RANDBETWEEN(0,999))</f>
        <v>122</v>
      </c>
      <c r="AC808" s="4">
        <f ca="1">IF(AND(F808&gt;17,F808&lt;71),RANDBETWEEN(1000,5000),RANDBETWEEN(0,999))</f>
        <v>1477</v>
      </c>
      <c r="AD808" s="4">
        <f ca="1">IF(AND(AB808&gt;=0.5,(K808-X808)&gt;1000),RANDBETWEEN(1000,5000),RANDBETWEEN(0,999))</f>
        <v>4848</v>
      </c>
      <c r="AE808" s="4">
        <f ca="1">IF(OR(V808="",V808="Puntual"),RANDBETWEEN(1000,5000),RANDBETWEEN(0,999))</f>
        <v>2453</v>
      </c>
      <c r="AF808" s="4">
        <f ca="1">IF(OR(W808="Bajo Riesgo",AE808&gt;=1000),RANDBETWEEN(1000,5000),RANDBETWEEN(0,999))</f>
        <v>4255</v>
      </c>
      <c r="AG808">
        <f t="shared" ca="1" si="90"/>
        <v>0</v>
      </c>
    </row>
    <row r="809" spans="1:33" customFormat="1" x14ac:dyDescent="0.25">
      <c r="A809">
        <v>10009603</v>
      </c>
      <c r="B809" t="s">
        <v>2187</v>
      </c>
      <c r="C809" t="s">
        <v>2188</v>
      </c>
      <c r="D809">
        <v>922993855</v>
      </c>
      <c r="E809" t="s">
        <v>2189</v>
      </c>
      <c r="F809">
        <v>39</v>
      </c>
      <c r="G809" t="s">
        <v>42</v>
      </c>
      <c r="H809" t="str">
        <f t="shared" ca="1" si="84"/>
        <v>Alquilada</v>
      </c>
      <c r="I809" t="s">
        <v>79</v>
      </c>
      <c r="J809" t="s">
        <v>33</v>
      </c>
      <c r="K809">
        <f t="shared" ca="1" si="85"/>
        <v>7479</v>
      </c>
      <c r="L809" t="s">
        <v>107</v>
      </c>
      <c r="M809" t="s">
        <v>14661</v>
      </c>
      <c r="N809" t="s">
        <v>14661</v>
      </c>
      <c r="O809" t="s">
        <v>14661</v>
      </c>
      <c r="P809" t="s">
        <v>14661</v>
      </c>
      <c r="Q809" t="s">
        <v>14662</v>
      </c>
      <c r="R809" s="1">
        <v>43059</v>
      </c>
      <c r="S809" t="s">
        <v>755</v>
      </c>
      <c r="T809" t="str">
        <f t="shared" ca="1" si="86"/>
        <v>Con Garantia</v>
      </c>
      <c r="U809" t="str">
        <f t="shared" ca="1" si="87"/>
        <v>Sin deuda</v>
      </c>
      <c r="V809" t="str">
        <f t="shared" ca="1" si="88"/>
        <v/>
      </c>
      <c r="W809" t="str">
        <f t="shared" ca="1" si="89"/>
        <v>Bajo Riesgo</v>
      </c>
      <c r="X809">
        <v>1000</v>
      </c>
      <c r="Y809" s="2">
        <f ca="1">IF(H809="Propia",RANDBETWEEN(1000,5000),RANDBETWEEN(0,999))</f>
        <v>388</v>
      </c>
      <c r="Z809" s="2">
        <f ca="1">IF(T809="Con Garantia",RANDBETWEEN(1000,5000),RANDBETWEEN(0,999))</f>
        <v>3831</v>
      </c>
      <c r="AA809" s="2">
        <f ca="1">IF(U809="Sin deuda",RANDBETWEEN(1000,5000),RANDBETWEEN(0,999))</f>
        <v>4923</v>
      </c>
      <c r="AB809" s="4">
        <f ca="1">IF(Q809="Si Trabaja",RANDBETWEEN(1000,5000),RANDBETWEEN(0,999))</f>
        <v>19</v>
      </c>
      <c r="AC809" s="4">
        <f ca="1">IF(AND(F809&gt;17,F809&lt;71),RANDBETWEEN(1000,5000),RANDBETWEEN(0,999))</f>
        <v>3836</v>
      </c>
      <c r="AD809" s="4">
        <f ca="1">IF(AND(AB809&gt;=0.5,(K809-X809)&gt;1000),RANDBETWEEN(1000,5000),RANDBETWEEN(0,999))</f>
        <v>4755</v>
      </c>
      <c r="AE809" s="4">
        <f ca="1">IF(OR(V809="",V809="Puntual"),RANDBETWEEN(1000,5000),RANDBETWEEN(0,999))</f>
        <v>2271</v>
      </c>
      <c r="AF809" s="4">
        <f ca="1">IF(OR(W809="Bajo Riesgo",AE809&gt;=1000),RANDBETWEEN(1000,5000),RANDBETWEEN(0,999))</f>
        <v>4132</v>
      </c>
      <c r="AG809">
        <f t="shared" ca="1" si="90"/>
        <v>0</v>
      </c>
    </row>
    <row r="810" spans="1:33" customFormat="1" x14ac:dyDescent="0.25">
      <c r="A810">
        <v>21298327</v>
      </c>
      <c r="B810" t="s">
        <v>2190</v>
      </c>
      <c r="C810" t="s">
        <v>2191</v>
      </c>
      <c r="D810">
        <v>927406291</v>
      </c>
      <c r="E810" t="s">
        <v>2192</v>
      </c>
      <c r="F810">
        <v>61</v>
      </c>
      <c r="G810" t="s">
        <v>42</v>
      </c>
      <c r="H810" t="str">
        <f t="shared" ca="1" si="84"/>
        <v>Alquilada</v>
      </c>
      <c r="I810" t="s">
        <v>49</v>
      </c>
      <c r="J810" t="s">
        <v>33</v>
      </c>
      <c r="K810">
        <f t="shared" ca="1" si="85"/>
        <v>7613</v>
      </c>
      <c r="L810" t="s">
        <v>53</v>
      </c>
      <c r="M810" t="s">
        <v>14661</v>
      </c>
      <c r="N810" t="s">
        <v>14661</v>
      </c>
      <c r="O810" t="s">
        <v>14661</v>
      </c>
      <c r="P810" t="s">
        <v>14661</v>
      </c>
      <c r="Q810" t="s">
        <v>14662</v>
      </c>
      <c r="R810" s="1">
        <v>42903</v>
      </c>
      <c r="S810" t="s">
        <v>34</v>
      </c>
      <c r="T810" t="str">
        <f t="shared" ca="1" si="86"/>
        <v>Sin Garantia</v>
      </c>
      <c r="U810" t="str">
        <f t="shared" ca="1" si="87"/>
        <v>Con deuda</v>
      </c>
      <c r="V810" t="str">
        <f t="shared" ca="1" si="88"/>
        <v>Moroso</v>
      </c>
      <c r="W810" t="str">
        <f t="shared" ca="1" si="89"/>
        <v>Alto Riesgo</v>
      </c>
      <c r="X810">
        <v>1000</v>
      </c>
      <c r="Y810" s="2">
        <f ca="1">IF(H810="Propia",RANDBETWEEN(1000,5000),RANDBETWEEN(0,999))</f>
        <v>182</v>
      </c>
      <c r="Z810" s="2">
        <f ca="1">IF(T810="Con Garantia",RANDBETWEEN(1000,5000),RANDBETWEEN(0,999))</f>
        <v>23</v>
      </c>
      <c r="AA810" s="2">
        <f ca="1">IF(U810="Sin deuda",RANDBETWEEN(1000,5000),RANDBETWEEN(0,999))</f>
        <v>935</v>
      </c>
      <c r="AB810" s="4">
        <f ca="1">IF(Q810="Si Trabaja",RANDBETWEEN(1000,5000),RANDBETWEEN(0,999))</f>
        <v>31</v>
      </c>
      <c r="AC810" s="4">
        <f ca="1">IF(AND(F810&gt;17,F810&lt;71),RANDBETWEEN(1000,5000),RANDBETWEEN(0,999))</f>
        <v>1027</v>
      </c>
      <c r="AD810" s="4">
        <f ca="1">IF(AND(AB810&gt;=0.5,(K810-X810)&gt;1000),RANDBETWEEN(1000,5000),RANDBETWEEN(0,999))</f>
        <v>3920</v>
      </c>
      <c r="AE810" s="4">
        <f ca="1">IF(OR(V810="",V810="Puntual"),RANDBETWEEN(1000,5000),RANDBETWEEN(0,999))</f>
        <v>350</v>
      </c>
      <c r="AF810" s="4">
        <f ca="1">IF(OR(W810="Bajo Riesgo",AE810&gt;=1000),RANDBETWEEN(1000,5000),RANDBETWEEN(0,999))</f>
        <v>460</v>
      </c>
      <c r="AG810">
        <f t="shared" ca="1" si="90"/>
        <v>0</v>
      </c>
    </row>
    <row r="811" spans="1:33" customFormat="1" x14ac:dyDescent="0.25">
      <c r="A811">
        <v>61345577</v>
      </c>
      <c r="B811" t="s">
        <v>2193</v>
      </c>
      <c r="C811" t="s">
        <v>2194</v>
      </c>
      <c r="D811">
        <v>974354713</v>
      </c>
      <c r="E811" t="s">
        <v>2195</v>
      </c>
      <c r="F811">
        <v>30</v>
      </c>
      <c r="G811" t="s">
        <v>42</v>
      </c>
      <c r="H811" t="str">
        <f t="shared" ca="1" si="84"/>
        <v>Alquilada</v>
      </c>
      <c r="I811" t="s">
        <v>79</v>
      </c>
      <c r="J811" t="s">
        <v>33</v>
      </c>
      <c r="K811">
        <f t="shared" ca="1" si="85"/>
        <v>7150</v>
      </c>
      <c r="L811" t="s">
        <v>48</v>
      </c>
      <c r="M811" t="s">
        <v>14661</v>
      </c>
      <c r="N811" t="s">
        <v>14661</v>
      </c>
      <c r="O811" t="s">
        <v>14661</v>
      </c>
      <c r="P811" t="s">
        <v>14661</v>
      </c>
      <c r="Q811" t="s">
        <v>14662</v>
      </c>
      <c r="R811" s="1">
        <v>42933</v>
      </c>
      <c r="S811" t="s">
        <v>34</v>
      </c>
      <c r="T811" t="str">
        <f t="shared" ca="1" si="86"/>
        <v>Con Garantia</v>
      </c>
      <c r="U811" t="str">
        <f t="shared" ca="1" si="87"/>
        <v>Sin deuda</v>
      </c>
      <c r="V811" t="str">
        <f t="shared" ca="1" si="88"/>
        <v/>
      </c>
      <c r="W811" t="str">
        <f t="shared" ca="1" si="89"/>
        <v>Bajo Riesgo</v>
      </c>
      <c r="X811">
        <v>1000</v>
      </c>
      <c r="Y811" s="2">
        <f ca="1">IF(H811="Propia",RANDBETWEEN(1000,5000),RANDBETWEEN(0,999))</f>
        <v>122</v>
      </c>
      <c r="Z811" s="2">
        <f ca="1">IF(T811="Con Garantia",RANDBETWEEN(1000,5000),RANDBETWEEN(0,999))</f>
        <v>3527</v>
      </c>
      <c r="AA811" s="2">
        <f ca="1">IF(U811="Sin deuda",RANDBETWEEN(1000,5000),RANDBETWEEN(0,999))</f>
        <v>4125</v>
      </c>
      <c r="AB811" s="4">
        <f ca="1">IF(Q811="Si Trabaja",RANDBETWEEN(1000,5000),RANDBETWEEN(0,999))</f>
        <v>7</v>
      </c>
      <c r="AC811" s="4">
        <f ca="1">IF(AND(F811&gt;17,F811&lt;71),RANDBETWEEN(1000,5000),RANDBETWEEN(0,999))</f>
        <v>1511</v>
      </c>
      <c r="AD811" s="4">
        <f ca="1">IF(AND(AB811&gt;=0.5,(K811-X811)&gt;1000),RANDBETWEEN(1000,5000),RANDBETWEEN(0,999))</f>
        <v>2685</v>
      </c>
      <c r="AE811" s="4">
        <f ca="1">IF(OR(V811="",V811="Puntual"),RANDBETWEEN(1000,5000),RANDBETWEEN(0,999))</f>
        <v>1421</v>
      </c>
      <c r="AF811" s="4">
        <f ca="1">IF(OR(W811="Bajo Riesgo",AE811&gt;=1000),RANDBETWEEN(1000,5000),RANDBETWEEN(0,999))</f>
        <v>1460</v>
      </c>
      <c r="AG811">
        <f t="shared" ca="1" si="90"/>
        <v>0</v>
      </c>
    </row>
    <row r="812" spans="1:33" customFormat="1" x14ac:dyDescent="0.25">
      <c r="A812">
        <v>43912493</v>
      </c>
      <c r="B812" t="s">
        <v>2196</v>
      </c>
      <c r="C812" t="s">
        <v>2197</v>
      </c>
      <c r="D812">
        <v>934196812</v>
      </c>
      <c r="E812" t="s">
        <v>2198</v>
      </c>
      <c r="F812">
        <v>32</v>
      </c>
      <c r="G812" t="s">
        <v>42</v>
      </c>
      <c r="H812" t="str">
        <f t="shared" ca="1" si="84"/>
        <v>Propia</v>
      </c>
      <c r="I812" t="s">
        <v>79</v>
      </c>
      <c r="J812" t="s">
        <v>33</v>
      </c>
      <c r="K812">
        <f t="shared" ca="1" si="85"/>
        <v>6327</v>
      </c>
      <c r="L812" t="s">
        <v>107</v>
      </c>
      <c r="M812" t="s">
        <v>14661</v>
      </c>
      <c r="N812" t="s">
        <v>14661</v>
      </c>
      <c r="O812" t="s">
        <v>14661</v>
      </c>
      <c r="P812" t="s">
        <v>14661</v>
      </c>
      <c r="Q812" t="s">
        <v>14662</v>
      </c>
      <c r="R812" s="1">
        <v>42959</v>
      </c>
      <c r="S812" t="s">
        <v>755</v>
      </c>
      <c r="T812" t="str">
        <f t="shared" ca="1" si="86"/>
        <v>Con Garantia</v>
      </c>
      <c r="U812" t="str">
        <f t="shared" ca="1" si="87"/>
        <v>Con deuda</v>
      </c>
      <c r="V812" t="str">
        <f t="shared" ca="1" si="88"/>
        <v>Puntual</v>
      </c>
      <c r="W812" t="str">
        <f t="shared" ca="1" si="89"/>
        <v>Bajo Riesgo</v>
      </c>
      <c r="X812">
        <v>1000</v>
      </c>
      <c r="Y812" s="2">
        <f ca="1">IF(H812="Propia",RANDBETWEEN(1000,5000),RANDBETWEEN(0,999))</f>
        <v>1442</v>
      </c>
      <c r="Z812" s="2">
        <f ca="1">IF(T812="Con Garantia",RANDBETWEEN(1000,5000),RANDBETWEEN(0,999))</f>
        <v>1842</v>
      </c>
      <c r="AA812" s="2">
        <f ca="1">IF(U812="Sin deuda",RANDBETWEEN(1000,5000),RANDBETWEEN(0,999))</f>
        <v>845</v>
      </c>
      <c r="AB812" s="4">
        <f ca="1">IF(Q812="Si Trabaja",RANDBETWEEN(1000,5000),RANDBETWEEN(0,999))</f>
        <v>575</v>
      </c>
      <c r="AC812" s="4">
        <f ca="1">IF(AND(F812&gt;17,F812&lt;71),RANDBETWEEN(1000,5000),RANDBETWEEN(0,999))</f>
        <v>3331</v>
      </c>
      <c r="AD812" s="4">
        <f ca="1">IF(AND(AB812&gt;=0.5,(K812-X812)&gt;1000),RANDBETWEEN(1000,5000),RANDBETWEEN(0,999))</f>
        <v>1759</v>
      </c>
      <c r="AE812" s="4">
        <f ca="1">IF(OR(V812="",V812="Puntual"),RANDBETWEEN(1000,5000),RANDBETWEEN(0,999))</f>
        <v>3962</v>
      </c>
      <c r="AF812" s="4">
        <f ca="1">IF(OR(W812="Bajo Riesgo",AE812&gt;=1000),RANDBETWEEN(1000,5000),RANDBETWEEN(0,999))</f>
        <v>1304</v>
      </c>
      <c r="AG812">
        <f t="shared" ca="1" si="90"/>
        <v>0</v>
      </c>
    </row>
    <row r="813" spans="1:33" customFormat="1" x14ac:dyDescent="0.25">
      <c r="A813">
        <v>21414037</v>
      </c>
      <c r="B813" t="s">
        <v>2199</v>
      </c>
      <c r="C813" t="s">
        <v>2200</v>
      </c>
      <c r="D813">
        <v>944410077</v>
      </c>
      <c r="E813" t="s">
        <v>2201</v>
      </c>
      <c r="F813">
        <v>45</v>
      </c>
      <c r="G813" t="s">
        <v>30</v>
      </c>
      <c r="H813" t="str">
        <f t="shared" ca="1" si="84"/>
        <v>Propia</v>
      </c>
      <c r="I813" t="s">
        <v>49</v>
      </c>
      <c r="J813" t="s">
        <v>33</v>
      </c>
      <c r="K813">
        <f t="shared" ca="1" si="85"/>
        <v>6196</v>
      </c>
      <c r="L813" t="s">
        <v>43</v>
      </c>
      <c r="M813" t="s">
        <v>14198</v>
      </c>
      <c r="N813">
        <v>2</v>
      </c>
      <c r="O813" t="s">
        <v>14663</v>
      </c>
      <c r="P813" t="s">
        <v>14669</v>
      </c>
      <c r="Q813" t="s">
        <v>14659</v>
      </c>
      <c r="R813" s="1">
        <v>42803</v>
      </c>
      <c r="S813" t="s">
        <v>34</v>
      </c>
      <c r="T813" t="str">
        <f t="shared" ca="1" si="86"/>
        <v>Sin Garantia</v>
      </c>
      <c r="U813" t="str">
        <f t="shared" ca="1" si="87"/>
        <v>Sin deuda</v>
      </c>
      <c r="V813" t="str">
        <f t="shared" ca="1" si="88"/>
        <v/>
      </c>
      <c r="W813" t="str">
        <f t="shared" ca="1" si="89"/>
        <v>Bajo Riesgo</v>
      </c>
      <c r="X813">
        <v>1000</v>
      </c>
      <c r="Y813" s="2">
        <f ca="1">IF(H813="Propia",RANDBETWEEN(1000,5000),RANDBETWEEN(0,999))</f>
        <v>1567</v>
      </c>
      <c r="Z813" s="2">
        <f ca="1">IF(T813="Con Garantia",RANDBETWEEN(1000,5000),RANDBETWEEN(0,999))</f>
        <v>417</v>
      </c>
      <c r="AA813" s="2">
        <f ca="1">IF(U813="Sin deuda",RANDBETWEEN(1000,5000),RANDBETWEEN(0,999))</f>
        <v>2807</v>
      </c>
      <c r="AB813" s="4">
        <f ca="1">IF(Q813="Si Trabaja",RANDBETWEEN(1000,5000),RANDBETWEEN(0,999))</f>
        <v>4471</v>
      </c>
      <c r="AC813" s="4">
        <f ca="1">IF(AND(F813&gt;17,F813&lt;71),RANDBETWEEN(1000,5000),RANDBETWEEN(0,999))</f>
        <v>1150</v>
      </c>
      <c r="AD813" s="4">
        <f ca="1">IF(AND(AB813&gt;=0.5,(K813-X813)&gt;1000),RANDBETWEEN(1000,5000),RANDBETWEEN(0,999))</f>
        <v>4724</v>
      </c>
      <c r="AE813" s="4">
        <f ca="1">IF(OR(V813="",V813="Puntual"),RANDBETWEEN(1000,5000),RANDBETWEEN(0,999))</f>
        <v>1638</v>
      </c>
      <c r="AF813" s="4">
        <f ca="1">IF(OR(W813="Bajo Riesgo",AE813&gt;=1000),RANDBETWEEN(1000,5000),RANDBETWEEN(0,999))</f>
        <v>2778</v>
      </c>
      <c r="AG813">
        <f t="shared" ca="1" si="90"/>
        <v>1</v>
      </c>
    </row>
    <row r="814" spans="1:33" customFormat="1" x14ac:dyDescent="0.25">
      <c r="A814">
        <v>71662711</v>
      </c>
      <c r="B814" t="s">
        <v>2202</v>
      </c>
      <c r="C814" t="s">
        <v>2200</v>
      </c>
      <c r="D814">
        <v>922878125</v>
      </c>
      <c r="E814" t="s">
        <v>2203</v>
      </c>
      <c r="F814">
        <v>60</v>
      </c>
      <c r="G814" t="s">
        <v>42</v>
      </c>
      <c r="H814" t="str">
        <f t="shared" ca="1" si="84"/>
        <v>Propia</v>
      </c>
      <c r="I814" t="s">
        <v>79</v>
      </c>
      <c r="J814" t="s">
        <v>33</v>
      </c>
      <c r="K814">
        <f t="shared" ca="1" si="85"/>
        <v>7141</v>
      </c>
      <c r="L814" t="s">
        <v>107</v>
      </c>
      <c r="M814" t="s">
        <v>13749</v>
      </c>
      <c r="N814">
        <v>7</v>
      </c>
      <c r="O814" t="s">
        <v>14663</v>
      </c>
      <c r="P814" t="s">
        <v>14668</v>
      </c>
      <c r="Q814" t="s">
        <v>14659</v>
      </c>
      <c r="R814" s="1">
        <v>42861</v>
      </c>
      <c r="S814" t="s">
        <v>34</v>
      </c>
      <c r="T814" t="str">
        <f t="shared" ca="1" si="86"/>
        <v>Con Garantia</v>
      </c>
      <c r="U814" t="str">
        <f t="shared" ca="1" si="87"/>
        <v>Sin deuda</v>
      </c>
      <c r="V814" t="str">
        <f t="shared" ca="1" si="88"/>
        <v/>
      </c>
      <c r="W814" t="str">
        <f t="shared" ca="1" si="89"/>
        <v>Bajo Riesgo</v>
      </c>
      <c r="X814">
        <v>1000</v>
      </c>
      <c r="Y814" s="2">
        <f ca="1">IF(H814="Propia",RANDBETWEEN(1000,5000),RANDBETWEEN(0,999))</f>
        <v>3942</v>
      </c>
      <c r="Z814" s="2">
        <f ca="1">IF(T814="Con Garantia",RANDBETWEEN(1000,5000),RANDBETWEEN(0,999))</f>
        <v>3412</v>
      </c>
      <c r="AA814" s="2">
        <f ca="1">IF(U814="Sin deuda",RANDBETWEEN(1000,5000),RANDBETWEEN(0,999))</f>
        <v>4401</v>
      </c>
      <c r="AB814" s="4">
        <f ca="1">IF(Q814="Si Trabaja",RANDBETWEEN(1000,5000),RANDBETWEEN(0,999))</f>
        <v>4649</v>
      </c>
      <c r="AC814" s="4">
        <f ca="1">IF(AND(F814&gt;17,F814&lt;71),RANDBETWEEN(1000,5000),RANDBETWEEN(0,999))</f>
        <v>3887</v>
      </c>
      <c r="AD814" s="4">
        <f ca="1">IF(AND(AB814&gt;=0.5,(K814-X814)&gt;1000),RANDBETWEEN(1000,5000),RANDBETWEEN(0,999))</f>
        <v>3987</v>
      </c>
      <c r="AE814" s="4">
        <f ca="1">IF(OR(V814="",V814="Puntual"),RANDBETWEEN(1000,5000),RANDBETWEEN(0,999))</f>
        <v>4209</v>
      </c>
      <c r="AF814" s="4">
        <f ca="1">IF(OR(W814="Bajo Riesgo",AE814&gt;=1000),RANDBETWEEN(1000,5000),RANDBETWEEN(0,999))</f>
        <v>4885</v>
      </c>
      <c r="AG814">
        <f t="shared" ca="1" si="90"/>
        <v>1</v>
      </c>
    </row>
    <row r="815" spans="1:33" customFormat="1" x14ac:dyDescent="0.25">
      <c r="A815">
        <v>71662711</v>
      </c>
      <c r="B815" t="s">
        <v>2202</v>
      </c>
      <c r="C815" t="s">
        <v>2204</v>
      </c>
      <c r="D815">
        <v>922878125</v>
      </c>
      <c r="E815" t="s">
        <v>2203</v>
      </c>
      <c r="F815">
        <v>49</v>
      </c>
      <c r="G815" t="s">
        <v>42</v>
      </c>
      <c r="H815" t="str">
        <f t="shared" ca="1" si="84"/>
        <v>Propia</v>
      </c>
      <c r="I815" t="s">
        <v>44</v>
      </c>
      <c r="J815" t="s">
        <v>33</v>
      </c>
      <c r="K815">
        <f t="shared" ca="1" si="85"/>
        <v>5963</v>
      </c>
      <c r="L815" t="s">
        <v>53</v>
      </c>
      <c r="M815" t="s">
        <v>14661</v>
      </c>
      <c r="N815" t="s">
        <v>14661</v>
      </c>
      <c r="O815" t="s">
        <v>14661</v>
      </c>
      <c r="P815" t="s">
        <v>14661</v>
      </c>
      <c r="Q815" t="s">
        <v>14662</v>
      </c>
      <c r="R815" s="1">
        <v>42834</v>
      </c>
      <c r="S815" t="s">
        <v>755</v>
      </c>
      <c r="T815" t="str">
        <f t="shared" ca="1" si="86"/>
        <v>Con Garantia</v>
      </c>
      <c r="U815" t="str">
        <f t="shared" ca="1" si="87"/>
        <v>Sin deuda</v>
      </c>
      <c r="V815" t="str">
        <f t="shared" ca="1" si="88"/>
        <v/>
      </c>
      <c r="W815" t="str">
        <f t="shared" ca="1" si="89"/>
        <v>Bajo Riesgo</v>
      </c>
      <c r="X815">
        <v>1000</v>
      </c>
      <c r="Y815" s="2">
        <f ca="1">IF(H815="Propia",RANDBETWEEN(1000,5000),RANDBETWEEN(0,999))</f>
        <v>1754</v>
      </c>
      <c r="Z815" s="2">
        <f ca="1">IF(T815="Con Garantia",RANDBETWEEN(1000,5000),RANDBETWEEN(0,999))</f>
        <v>4493</v>
      </c>
      <c r="AA815" s="2">
        <f ca="1">IF(U815="Sin deuda",RANDBETWEEN(1000,5000),RANDBETWEEN(0,999))</f>
        <v>1441</v>
      </c>
      <c r="AB815" s="4">
        <f ca="1">IF(Q815="Si Trabaja",RANDBETWEEN(1000,5000),RANDBETWEEN(0,999))</f>
        <v>68</v>
      </c>
      <c r="AC815" s="4">
        <f ca="1">IF(AND(F815&gt;17,F815&lt;71),RANDBETWEEN(1000,5000),RANDBETWEEN(0,999))</f>
        <v>1507</v>
      </c>
      <c r="AD815" s="4">
        <f ca="1">IF(AND(AB815&gt;=0.5,(K815-X815)&gt;1000),RANDBETWEEN(1000,5000),RANDBETWEEN(0,999))</f>
        <v>2199</v>
      </c>
      <c r="AE815" s="4">
        <f ca="1">IF(OR(V815="",V815="Puntual"),RANDBETWEEN(1000,5000),RANDBETWEEN(0,999))</f>
        <v>3775</v>
      </c>
      <c r="AF815" s="4">
        <f ca="1">IF(OR(W815="Bajo Riesgo",AE815&gt;=1000),RANDBETWEEN(1000,5000),RANDBETWEEN(0,999))</f>
        <v>1652</v>
      </c>
      <c r="AG815">
        <f t="shared" ca="1" si="90"/>
        <v>0</v>
      </c>
    </row>
    <row r="816" spans="1:33" customFormat="1" x14ac:dyDescent="0.25">
      <c r="A816">
        <v>72500046</v>
      </c>
      <c r="B816" t="s">
        <v>2205</v>
      </c>
      <c r="C816" t="s">
        <v>2206</v>
      </c>
      <c r="D816">
        <v>924848833</v>
      </c>
      <c r="E816" t="s">
        <v>2207</v>
      </c>
      <c r="F816">
        <v>59</v>
      </c>
      <c r="G816" t="s">
        <v>42</v>
      </c>
      <c r="H816" t="str">
        <f t="shared" ca="1" si="84"/>
        <v>Alquilada</v>
      </c>
      <c r="I816" t="s">
        <v>32</v>
      </c>
      <c r="J816" t="s">
        <v>33</v>
      </c>
      <c r="K816">
        <f t="shared" ca="1" si="85"/>
        <v>7368</v>
      </c>
      <c r="L816" t="s">
        <v>31</v>
      </c>
      <c r="M816" t="s">
        <v>14350</v>
      </c>
      <c r="N816">
        <v>7</v>
      </c>
      <c r="O816" t="s">
        <v>14657</v>
      </c>
      <c r="P816" t="s">
        <v>14666</v>
      </c>
      <c r="Q816" t="s">
        <v>14659</v>
      </c>
      <c r="R816" s="1">
        <v>42929</v>
      </c>
      <c r="S816" t="s">
        <v>34</v>
      </c>
      <c r="T816" t="str">
        <f t="shared" ca="1" si="86"/>
        <v>Con Garantia</v>
      </c>
      <c r="U816" t="str">
        <f t="shared" ca="1" si="87"/>
        <v>Con deuda</v>
      </c>
      <c r="V816" t="str">
        <f t="shared" ca="1" si="88"/>
        <v>Moroso</v>
      </c>
      <c r="W816" t="str">
        <f t="shared" ca="1" si="89"/>
        <v>Alto Riesgo</v>
      </c>
      <c r="X816">
        <v>1000</v>
      </c>
      <c r="Y816" s="2">
        <f ca="1">IF(H816="Propia",RANDBETWEEN(1000,5000),RANDBETWEEN(0,999))</f>
        <v>193</v>
      </c>
      <c r="Z816" s="2">
        <f ca="1">IF(T816="Con Garantia",RANDBETWEEN(1000,5000),RANDBETWEEN(0,999))</f>
        <v>3132</v>
      </c>
      <c r="AA816" s="2">
        <f ca="1">IF(U816="Sin deuda",RANDBETWEEN(1000,5000),RANDBETWEEN(0,999))</f>
        <v>498</v>
      </c>
      <c r="AB816" s="4">
        <f ca="1">IF(Q816="Si Trabaja",RANDBETWEEN(1000,5000),RANDBETWEEN(0,999))</f>
        <v>4301</v>
      </c>
      <c r="AC816" s="4">
        <f ca="1">IF(AND(F816&gt;17,F816&lt;71),RANDBETWEEN(1000,5000),RANDBETWEEN(0,999))</f>
        <v>4861</v>
      </c>
      <c r="AD816" s="4">
        <f ca="1">IF(AND(AB816&gt;=0.5,(K816-X816)&gt;1000),RANDBETWEEN(1000,5000),RANDBETWEEN(0,999))</f>
        <v>2030</v>
      </c>
      <c r="AE816" s="4">
        <f ca="1">IF(OR(V816="",V816="Puntual"),RANDBETWEEN(1000,5000),RANDBETWEEN(0,999))</f>
        <v>308</v>
      </c>
      <c r="AF816" s="4">
        <f ca="1">IF(OR(W816="Bajo Riesgo",AE816&gt;=1000),RANDBETWEEN(1000,5000),RANDBETWEEN(0,999))</f>
        <v>593</v>
      </c>
      <c r="AG816">
        <f t="shared" ca="1" si="90"/>
        <v>0</v>
      </c>
    </row>
    <row r="817" spans="1:33" customFormat="1" x14ac:dyDescent="0.25">
      <c r="A817">
        <v>47572286</v>
      </c>
      <c r="B817" t="s">
        <v>2208</v>
      </c>
      <c r="C817" t="s">
        <v>2209</v>
      </c>
      <c r="D817">
        <v>519842311</v>
      </c>
      <c r="E817" t="s">
        <v>2210</v>
      </c>
      <c r="F817">
        <v>44</v>
      </c>
      <c r="G817" t="s">
        <v>42</v>
      </c>
      <c r="H817" t="str">
        <f t="shared" ca="1" si="84"/>
        <v>Propia</v>
      </c>
      <c r="I817" t="s">
        <v>44</v>
      </c>
      <c r="J817" t="s">
        <v>33</v>
      </c>
      <c r="K817">
        <f t="shared" ca="1" si="85"/>
        <v>7967</v>
      </c>
      <c r="L817" t="s">
        <v>53</v>
      </c>
      <c r="M817" t="s">
        <v>13573</v>
      </c>
      <c r="N817">
        <v>7</v>
      </c>
      <c r="O817" t="s">
        <v>14657</v>
      </c>
      <c r="P817" t="s">
        <v>14667</v>
      </c>
      <c r="Q817" t="s">
        <v>14659</v>
      </c>
      <c r="R817" s="1">
        <v>43095</v>
      </c>
      <c r="S817" t="s">
        <v>755</v>
      </c>
      <c r="T817" t="str">
        <f t="shared" ca="1" si="86"/>
        <v>Sin Garantia</v>
      </c>
      <c r="U817" t="str">
        <f t="shared" ca="1" si="87"/>
        <v>Sin deuda</v>
      </c>
      <c r="V817" t="str">
        <f t="shared" ca="1" si="88"/>
        <v/>
      </c>
      <c r="W817" t="str">
        <f t="shared" ca="1" si="89"/>
        <v>Bajo Riesgo</v>
      </c>
      <c r="X817">
        <v>1000</v>
      </c>
      <c r="Y817" s="2">
        <f ca="1">IF(H817="Propia",RANDBETWEEN(1000,5000),RANDBETWEEN(0,999))</f>
        <v>4902</v>
      </c>
      <c r="Z817" s="2">
        <f ca="1">IF(T817="Con Garantia",RANDBETWEEN(1000,5000),RANDBETWEEN(0,999))</f>
        <v>378</v>
      </c>
      <c r="AA817" s="2">
        <f ca="1">IF(U817="Sin deuda",RANDBETWEEN(1000,5000),RANDBETWEEN(0,999))</f>
        <v>1006</v>
      </c>
      <c r="AB817" s="4">
        <f ca="1">IF(Q817="Si Trabaja",RANDBETWEEN(1000,5000),RANDBETWEEN(0,999))</f>
        <v>1465</v>
      </c>
      <c r="AC817" s="4">
        <f ca="1">IF(AND(F817&gt;17,F817&lt;71),RANDBETWEEN(1000,5000),RANDBETWEEN(0,999))</f>
        <v>1992</v>
      </c>
      <c r="AD817" s="4">
        <f ca="1">IF(AND(AB817&gt;=0.5,(K817-X817)&gt;1000),RANDBETWEEN(1000,5000),RANDBETWEEN(0,999))</f>
        <v>2404</v>
      </c>
      <c r="AE817" s="4">
        <f ca="1">IF(OR(V817="",V817="Puntual"),RANDBETWEEN(1000,5000),RANDBETWEEN(0,999))</f>
        <v>1931</v>
      </c>
      <c r="AF817" s="4">
        <f ca="1">IF(OR(W817="Bajo Riesgo",AE817&gt;=1000),RANDBETWEEN(1000,5000),RANDBETWEEN(0,999))</f>
        <v>3648</v>
      </c>
      <c r="AG817">
        <f t="shared" ca="1" si="90"/>
        <v>1</v>
      </c>
    </row>
    <row r="818" spans="1:33" customFormat="1" x14ac:dyDescent="0.25">
      <c r="A818">
        <v>7811452</v>
      </c>
      <c r="B818" t="s">
        <v>2211</v>
      </c>
      <c r="C818" t="s">
        <v>2212</v>
      </c>
      <c r="D818">
        <v>926517939</v>
      </c>
      <c r="E818" t="s">
        <v>2213</v>
      </c>
      <c r="F818">
        <v>26</v>
      </c>
      <c r="G818" t="s">
        <v>42</v>
      </c>
      <c r="H818" t="str">
        <f t="shared" ca="1" si="84"/>
        <v>Propia</v>
      </c>
      <c r="I818" t="s">
        <v>49</v>
      </c>
      <c r="J818" t="s">
        <v>33</v>
      </c>
      <c r="K818">
        <f t="shared" ca="1" si="85"/>
        <v>7061</v>
      </c>
      <c r="L818" t="s">
        <v>214</v>
      </c>
      <c r="M818" t="s">
        <v>14661</v>
      </c>
      <c r="N818" t="s">
        <v>14661</v>
      </c>
      <c r="O818" t="s">
        <v>14661</v>
      </c>
      <c r="P818" t="s">
        <v>14661</v>
      </c>
      <c r="Q818" t="s">
        <v>14662</v>
      </c>
      <c r="R818" s="1">
        <v>42917</v>
      </c>
      <c r="S818" t="s">
        <v>34</v>
      </c>
      <c r="T818" t="str">
        <f t="shared" ca="1" si="86"/>
        <v>Sin Garantia</v>
      </c>
      <c r="U818" t="str">
        <f t="shared" ca="1" si="87"/>
        <v>Con deuda</v>
      </c>
      <c r="V818" t="str">
        <f t="shared" ca="1" si="88"/>
        <v>Moroso</v>
      </c>
      <c r="W818" t="str">
        <f t="shared" ca="1" si="89"/>
        <v>Alto Riesgo</v>
      </c>
      <c r="X818">
        <v>1000</v>
      </c>
      <c r="Y818" s="2">
        <f ca="1">IF(H818="Propia",RANDBETWEEN(1000,5000),RANDBETWEEN(0,999))</f>
        <v>1171</v>
      </c>
      <c r="Z818" s="2">
        <f ca="1">IF(T818="Con Garantia",RANDBETWEEN(1000,5000),RANDBETWEEN(0,999))</f>
        <v>309</v>
      </c>
      <c r="AA818" s="2">
        <f ca="1">IF(U818="Sin deuda",RANDBETWEEN(1000,5000),RANDBETWEEN(0,999))</f>
        <v>384</v>
      </c>
      <c r="AB818" s="4">
        <f ca="1">IF(Q818="Si Trabaja",RANDBETWEEN(1000,5000),RANDBETWEEN(0,999))</f>
        <v>176</v>
      </c>
      <c r="AC818" s="4">
        <f ca="1">IF(AND(F818&gt;17,F818&lt;71),RANDBETWEEN(1000,5000),RANDBETWEEN(0,999))</f>
        <v>3935</v>
      </c>
      <c r="AD818" s="4">
        <f ca="1">IF(AND(AB818&gt;=0.5,(K818-X818)&gt;1000),RANDBETWEEN(1000,5000),RANDBETWEEN(0,999))</f>
        <v>1612</v>
      </c>
      <c r="AE818" s="4">
        <f ca="1">IF(OR(V818="",V818="Puntual"),RANDBETWEEN(1000,5000),RANDBETWEEN(0,999))</f>
        <v>751</v>
      </c>
      <c r="AF818" s="4">
        <f ca="1">IF(OR(W818="Bajo Riesgo",AE818&gt;=1000),RANDBETWEEN(1000,5000),RANDBETWEEN(0,999))</f>
        <v>920</v>
      </c>
      <c r="AG818">
        <f t="shared" ca="1" si="90"/>
        <v>0</v>
      </c>
    </row>
    <row r="819" spans="1:33" customFormat="1" x14ac:dyDescent="0.25">
      <c r="A819">
        <v>76024614</v>
      </c>
      <c r="B819" t="s">
        <v>2214</v>
      </c>
      <c r="C819" t="s">
        <v>2215</v>
      </c>
      <c r="D819">
        <v>519795450</v>
      </c>
      <c r="E819" t="s">
        <v>2216</v>
      </c>
      <c r="F819">
        <v>31</v>
      </c>
      <c r="G819" t="s">
        <v>42</v>
      </c>
      <c r="H819" t="str">
        <f t="shared" ca="1" si="84"/>
        <v>Alquilada</v>
      </c>
      <c r="I819" t="s">
        <v>49</v>
      </c>
      <c r="J819" t="s">
        <v>33</v>
      </c>
      <c r="K819">
        <f t="shared" ca="1" si="85"/>
        <v>7296</v>
      </c>
      <c r="L819" t="s">
        <v>53</v>
      </c>
      <c r="M819" t="s">
        <v>14661</v>
      </c>
      <c r="N819" t="s">
        <v>14661</v>
      </c>
      <c r="O819" t="s">
        <v>14661</v>
      </c>
      <c r="P819" t="s">
        <v>14661</v>
      </c>
      <c r="Q819" t="s">
        <v>14662</v>
      </c>
      <c r="R819" s="1">
        <v>42939</v>
      </c>
      <c r="S819" t="s">
        <v>755</v>
      </c>
      <c r="T819" t="str">
        <f t="shared" ca="1" si="86"/>
        <v>Sin Garantia</v>
      </c>
      <c r="U819" t="str">
        <f t="shared" ca="1" si="87"/>
        <v>Con deuda</v>
      </c>
      <c r="V819" t="str">
        <f t="shared" ca="1" si="88"/>
        <v>Moroso</v>
      </c>
      <c r="W819" t="str">
        <f t="shared" ca="1" si="89"/>
        <v>Alto Riesgo</v>
      </c>
      <c r="X819">
        <v>1000</v>
      </c>
      <c r="Y819" s="2">
        <f ca="1">IF(H819="Propia",RANDBETWEEN(1000,5000),RANDBETWEEN(0,999))</f>
        <v>619</v>
      </c>
      <c r="Z819" s="2">
        <f ca="1">IF(T819="Con Garantia",RANDBETWEEN(1000,5000),RANDBETWEEN(0,999))</f>
        <v>628</v>
      </c>
      <c r="AA819" s="2">
        <f ca="1">IF(U819="Sin deuda",RANDBETWEEN(1000,5000),RANDBETWEEN(0,999))</f>
        <v>592</v>
      </c>
      <c r="AB819" s="4">
        <f ca="1">IF(Q819="Si Trabaja",RANDBETWEEN(1000,5000),RANDBETWEEN(0,999))</f>
        <v>262</v>
      </c>
      <c r="AC819" s="4">
        <f ca="1">IF(AND(F819&gt;17,F819&lt;71),RANDBETWEEN(1000,5000),RANDBETWEEN(0,999))</f>
        <v>4525</v>
      </c>
      <c r="AD819" s="4">
        <f ca="1">IF(AND(AB819&gt;=0.5,(K819-X819)&gt;1000),RANDBETWEEN(1000,5000),RANDBETWEEN(0,999))</f>
        <v>1656</v>
      </c>
      <c r="AE819" s="4">
        <f ca="1">IF(OR(V819="",V819="Puntual"),RANDBETWEEN(1000,5000),RANDBETWEEN(0,999))</f>
        <v>596</v>
      </c>
      <c r="AF819" s="4">
        <f ca="1">IF(OR(W819="Bajo Riesgo",AE819&gt;=1000),RANDBETWEEN(1000,5000),RANDBETWEEN(0,999))</f>
        <v>81</v>
      </c>
      <c r="AG819">
        <f t="shared" ca="1" si="90"/>
        <v>0</v>
      </c>
    </row>
    <row r="820" spans="1:33" customFormat="1" x14ac:dyDescent="0.25">
      <c r="A820">
        <v>507605</v>
      </c>
      <c r="B820" t="s">
        <v>2217</v>
      </c>
      <c r="C820" t="s">
        <v>2218</v>
      </c>
      <c r="D820">
        <v>936486414</v>
      </c>
      <c r="E820" t="s">
        <v>2219</v>
      </c>
      <c r="F820">
        <v>60</v>
      </c>
      <c r="G820" t="s">
        <v>30</v>
      </c>
      <c r="H820" t="str">
        <f t="shared" ca="1" si="84"/>
        <v>Alquilada</v>
      </c>
      <c r="I820" t="s">
        <v>49</v>
      </c>
      <c r="J820" t="s">
        <v>33</v>
      </c>
      <c r="K820">
        <f t="shared" ca="1" si="85"/>
        <v>7602</v>
      </c>
      <c r="L820" t="s">
        <v>131</v>
      </c>
      <c r="M820" t="s">
        <v>14661</v>
      </c>
      <c r="N820" t="s">
        <v>14661</v>
      </c>
      <c r="O820" t="s">
        <v>14661</v>
      </c>
      <c r="P820" t="s">
        <v>14661</v>
      </c>
      <c r="Q820" t="s">
        <v>14662</v>
      </c>
      <c r="R820" s="1">
        <v>42925</v>
      </c>
      <c r="S820" t="s">
        <v>755</v>
      </c>
      <c r="T820" t="str">
        <f t="shared" ca="1" si="86"/>
        <v>Sin Garantia</v>
      </c>
      <c r="U820" t="str">
        <f t="shared" ca="1" si="87"/>
        <v>Sin deuda</v>
      </c>
      <c r="V820" t="str">
        <f t="shared" ca="1" si="88"/>
        <v/>
      </c>
      <c r="W820" t="str">
        <f t="shared" ca="1" si="89"/>
        <v>Bajo Riesgo</v>
      </c>
      <c r="X820">
        <v>1000</v>
      </c>
      <c r="Y820" s="2">
        <f ca="1">IF(H820="Propia",RANDBETWEEN(1000,5000),RANDBETWEEN(0,999))</f>
        <v>1</v>
      </c>
      <c r="Z820" s="2">
        <f ca="1">IF(T820="Con Garantia",RANDBETWEEN(1000,5000),RANDBETWEEN(0,999))</f>
        <v>582</v>
      </c>
      <c r="AA820" s="2">
        <f ca="1">IF(U820="Sin deuda",RANDBETWEEN(1000,5000),RANDBETWEEN(0,999))</f>
        <v>2394</v>
      </c>
      <c r="AB820" s="4">
        <f ca="1">IF(Q820="Si Trabaja",RANDBETWEEN(1000,5000),RANDBETWEEN(0,999))</f>
        <v>538</v>
      </c>
      <c r="AC820" s="4">
        <f ca="1">IF(AND(F820&gt;17,F820&lt;71),RANDBETWEEN(1000,5000),RANDBETWEEN(0,999))</f>
        <v>2551</v>
      </c>
      <c r="AD820" s="4">
        <f ca="1">IF(AND(AB820&gt;=0.5,(K820-X820)&gt;1000),RANDBETWEEN(1000,5000),RANDBETWEEN(0,999))</f>
        <v>2279</v>
      </c>
      <c r="AE820" s="4">
        <f ca="1">IF(OR(V820="",V820="Puntual"),RANDBETWEEN(1000,5000),RANDBETWEEN(0,999))</f>
        <v>4220</v>
      </c>
      <c r="AF820" s="4">
        <f ca="1">IF(OR(W820="Bajo Riesgo",AE820&gt;=1000),RANDBETWEEN(1000,5000),RANDBETWEEN(0,999))</f>
        <v>2707</v>
      </c>
      <c r="AG820">
        <f t="shared" ca="1" si="90"/>
        <v>0</v>
      </c>
    </row>
    <row r="821" spans="1:33" customFormat="1" x14ac:dyDescent="0.25">
      <c r="A821">
        <v>8687743</v>
      </c>
      <c r="B821" t="s">
        <v>2220</v>
      </c>
      <c r="C821" t="s">
        <v>2221</v>
      </c>
      <c r="D821">
        <v>519622250</v>
      </c>
      <c r="E821" t="s">
        <v>2222</v>
      </c>
      <c r="F821">
        <v>41</v>
      </c>
      <c r="G821" t="s">
        <v>42</v>
      </c>
      <c r="H821" t="str">
        <f t="shared" ca="1" si="84"/>
        <v>Propia</v>
      </c>
      <c r="I821" t="s">
        <v>44</v>
      </c>
      <c r="J821" t="s">
        <v>33</v>
      </c>
      <c r="K821">
        <f t="shared" ca="1" si="85"/>
        <v>5775</v>
      </c>
      <c r="L821" t="s">
        <v>31</v>
      </c>
      <c r="M821" t="s">
        <v>14661</v>
      </c>
      <c r="N821" t="s">
        <v>14661</v>
      </c>
      <c r="O821" t="s">
        <v>14661</v>
      </c>
      <c r="P821" t="s">
        <v>14661</v>
      </c>
      <c r="Q821" t="s">
        <v>14662</v>
      </c>
      <c r="R821" s="1">
        <v>42973</v>
      </c>
      <c r="S821" t="s">
        <v>34</v>
      </c>
      <c r="T821" t="str">
        <f t="shared" ca="1" si="86"/>
        <v>Con Garantia</v>
      </c>
      <c r="U821" t="str">
        <f t="shared" ca="1" si="87"/>
        <v>Con deuda</v>
      </c>
      <c r="V821" t="str">
        <f t="shared" ca="1" si="88"/>
        <v>Moroso</v>
      </c>
      <c r="W821" t="str">
        <f t="shared" ca="1" si="89"/>
        <v>Alto Riesgo</v>
      </c>
      <c r="X821">
        <v>1000</v>
      </c>
      <c r="Y821" s="2">
        <f ca="1">IF(H821="Propia",RANDBETWEEN(1000,5000),RANDBETWEEN(0,999))</f>
        <v>1089</v>
      </c>
      <c r="Z821" s="2">
        <f ca="1">IF(T821="Con Garantia",RANDBETWEEN(1000,5000),RANDBETWEEN(0,999))</f>
        <v>3393</v>
      </c>
      <c r="AA821" s="2">
        <f ca="1">IF(U821="Sin deuda",RANDBETWEEN(1000,5000),RANDBETWEEN(0,999))</f>
        <v>182</v>
      </c>
      <c r="AB821" s="4">
        <f ca="1">IF(Q821="Si Trabaja",RANDBETWEEN(1000,5000),RANDBETWEEN(0,999))</f>
        <v>583</v>
      </c>
      <c r="AC821" s="4">
        <f ca="1">IF(AND(F821&gt;17,F821&lt;71),RANDBETWEEN(1000,5000),RANDBETWEEN(0,999))</f>
        <v>4986</v>
      </c>
      <c r="AD821" s="4">
        <f ca="1">IF(AND(AB821&gt;=0.5,(K821-X821)&gt;1000),RANDBETWEEN(1000,5000),RANDBETWEEN(0,999))</f>
        <v>3726</v>
      </c>
      <c r="AE821" s="4">
        <f ca="1">IF(OR(V821="",V821="Puntual"),RANDBETWEEN(1000,5000),RANDBETWEEN(0,999))</f>
        <v>92</v>
      </c>
      <c r="AF821" s="4">
        <f ca="1">IF(OR(W821="Bajo Riesgo",AE821&gt;=1000),RANDBETWEEN(1000,5000),RANDBETWEEN(0,999))</f>
        <v>733</v>
      </c>
      <c r="AG821">
        <f t="shared" ca="1" si="90"/>
        <v>0</v>
      </c>
    </row>
    <row r="822" spans="1:33" customFormat="1" x14ac:dyDescent="0.25">
      <c r="A822">
        <v>46925572</v>
      </c>
      <c r="B822" t="s">
        <v>2223</v>
      </c>
      <c r="C822" t="s">
        <v>2224</v>
      </c>
      <c r="D822">
        <v>949615267</v>
      </c>
      <c r="E822" t="s">
        <v>2225</v>
      </c>
      <c r="F822">
        <v>24</v>
      </c>
      <c r="G822" t="s">
        <v>30</v>
      </c>
      <c r="H822" t="str">
        <f t="shared" ca="1" si="84"/>
        <v>Propia</v>
      </c>
      <c r="I822" t="s">
        <v>44</v>
      </c>
      <c r="J822" t="s">
        <v>33</v>
      </c>
      <c r="K822">
        <f t="shared" ca="1" si="85"/>
        <v>5029</v>
      </c>
      <c r="L822" t="s">
        <v>125</v>
      </c>
      <c r="M822" t="s">
        <v>14661</v>
      </c>
      <c r="N822" t="s">
        <v>14661</v>
      </c>
      <c r="O822" t="s">
        <v>14661</v>
      </c>
      <c r="P822" t="s">
        <v>14661</v>
      </c>
      <c r="Q822" t="s">
        <v>14662</v>
      </c>
      <c r="R822" s="1">
        <v>43043</v>
      </c>
      <c r="S822" t="s">
        <v>755</v>
      </c>
      <c r="T822" t="str">
        <f t="shared" ca="1" si="86"/>
        <v>Con Garantia</v>
      </c>
      <c r="U822" t="str">
        <f t="shared" ca="1" si="87"/>
        <v>Sin deuda</v>
      </c>
      <c r="V822" t="str">
        <f t="shared" ca="1" si="88"/>
        <v/>
      </c>
      <c r="W822" t="str">
        <f t="shared" ca="1" si="89"/>
        <v>Bajo Riesgo</v>
      </c>
      <c r="X822">
        <v>1000</v>
      </c>
      <c r="Y822" s="2">
        <f ca="1">IF(H822="Propia",RANDBETWEEN(1000,5000),RANDBETWEEN(0,999))</f>
        <v>3668</v>
      </c>
      <c r="Z822" s="2">
        <f ca="1">IF(T822="Con Garantia",RANDBETWEEN(1000,5000),RANDBETWEEN(0,999))</f>
        <v>2771</v>
      </c>
      <c r="AA822" s="2">
        <f ca="1">IF(U822="Sin deuda",RANDBETWEEN(1000,5000),RANDBETWEEN(0,999))</f>
        <v>1703</v>
      </c>
      <c r="AB822" s="4">
        <f ca="1">IF(Q822="Si Trabaja",RANDBETWEEN(1000,5000),RANDBETWEEN(0,999))</f>
        <v>631</v>
      </c>
      <c r="AC822" s="4">
        <f ca="1">IF(AND(F822&gt;17,F822&lt;71),RANDBETWEEN(1000,5000),RANDBETWEEN(0,999))</f>
        <v>3639</v>
      </c>
      <c r="AD822" s="4">
        <f ca="1">IF(AND(AB822&gt;=0.5,(K822-X822)&gt;1000),RANDBETWEEN(1000,5000),RANDBETWEEN(0,999))</f>
        <v>4093</v>
      </c>
      <c r="AE822" s="4">
        <f ca="1">IF(OR(V822="",V822="Puntual"),RANDBETWEEN(1000,5000),RANDBETWEEN(0,999))</f>
        <v>2116</v>
      </c>
      <c r="AF822" s="4">
        <f ca="1">IF(OR(W822="Bajo Riesgo",AE822&gt;=1000),RANDBETWEEN(1000,5000),RANDBETWEEN(0,999))</f>
        <v>4033</v>
      </c>
      <c r="AG822">
        <f t="shared" ca="1" si="90"/>
        <v>0</v>
      </c>
    </row>
    <row r="823" spans="1:33" customFormat="1" x14ac:dyDescent="0.25">
      <c r="A823">
        <v>73610402</v>
      </c>
      <c r="B823" t="s">
        <v>2226</v>
      </c>
      <c r="C823" t="s">
        <v>2227</v>
      </c>
      <c r="D823">
        <v>519966071</v>
      </c>
      <c r="E823" t="s">
        <v>2228</v>
      </c>
      <c r="F823">
        <v>69</v>
      </c>
      <c r="G823" t="s">
        <v>30</v>
      </c>
      <c r="H823" t="str">
        <f t="shared" ca="1" si="84"/>
        <v>Alquilada</v>
      </c>
      <c r="I823" t="s">
        <v>49</v>
      </c>
      <c r="J823" t="s">
        <v>33</v>
      </c>
      <c r="K823">
        <f t="shared" ca="1" si="85"/>
        <v>6541</v>
      </c>
      <c r="L823" t="s">
        <v>74</v>
      </c>
      <c r="M823" t="s">
        <v>13959</v>
      </c>
      <c r="N823">
        <v>10</v>
      </c>
      <c r="O823" t="s">
        <v>14657</v>
      </c>
      <c r="P823" t="s">
        <v>14667</v>
      </c>
      <c r="Q823" t="s">
        <v>14659</v>
      </c>
      <c r="R823" s="1">
        <v>42990</v>
      </c>
      <c r="S823" t="s">
        <v>755</v>
      </c>
      <c r="T823" t="str">
        <f t="shared" ca="1" si="86"/>
        <v>Con Garantia</v>
      </c>
      <c r="U823" t="str">
        <f t="shared" ca="1" si="87"/>
        <v>Con deuda</v>
      </c>
      <c r="V823" t="str">
        <f t="shared" ca="1" si="88"/>
        <v>Puntual</v>
      </c>
      <c r="W823" t="str">
        <f t="shared" ca="1" si="89"/>
        <v>Bajo Riesgo</v>
      </c>
      <c r="X823">
        <v>1000</v>
      </c>
      <c r="Y823" s="2">
        <f ca="1">IF(H823="Propia",RANDBETWEEN(1000,5000),RANDBETWEEN(0,999))</f>
        <v>966</v>
      </c>
      <c r="Z823" s="2">
        <f ca="1">IF(T823="Con Garantia",RANDBETWEEN(1000,5000),RANDBETWEEN(0,999))</f>
        <v>3784</v>
      </c>
      <c r="AA823" s="2">
        <f ca="1">IF(U823="Sin deuda",RANDBETWEEN(1000,5000),RANDBETWEEN(0,999))</f>
        <v>232</v>
      </c>
      <c r="AB823" s="4">
        <f ca="1">IF(Q823="Si Trabaja",RANDBETWEEN(1000,5000),RANDBETWEEN(0,999))</f>
        <v>4148</v>
      </c>
      <c r="AC823" s="4">
        <f ca="1">IF(AND(F823&gt;17,F823&lt;71),RANDBETWEEN(1000,5000),RANDBETWEEN(0,999))</f>
        <v>2945</v>
      </c>
      <c r="AD823" s="4">
        <f ca="1">IF(AND(AB823&gt;=0.5,(K823-X823)&gt;1000),RANDBETWEEN(1000,5000),RANDBETWEEN(0,999))</f>
        <v>4389</v>
      </c>
      <c r="AE823" s="4">
        <f ca="1">IF(OR(V823="",V823="Puntual"),RANDBETWEEN(1000,5000),RANDBETWEEN(0,999))</f>
        <v>2654</v>
      </c>
      <c r="AF823" s="4">
        <f ca="1">IF(OR(W823="Bajo Riesgo",AE823&gt;=1000),RANDBETWEEN(1000,5000),RANDBETWEEN(0,999))</f>
        <v>1394</v>
      </c>
      <c r="AG823">
        <f t="shared" ca="1" si="90"/>
        <v>1</v>
      </c>
    </row>
    <row r="824" spans="1:33" customFormat="1" x14ac:dyDescent="0.25">
      <c r="A824">
        <v>43124253</v>
      </c>
      <c r="B824" t="s">
        <v>2229</v>
      </c>
      <c r="C824" t="s">
        <v>1639</v>
      </c>
      <c r="D824">
        <v>519457204</v>
      </c>
      <c r="E824" t="s">
        <v>2230</v>
      </c>
      <c r="F824">
        <v>57</v>
      </c>
      <c r="G824" t="s">
        <v>30</v>
      </c>
      <c r="H824" t="str">
        <f t="shared" ca="1" si="84"/>
        <v>Propia</v>
      </c>
      <c r="I824" t="s">
        <v>32</v>
      </c>
      <c r="J824" t="s">
        <v>33</v>
      </c>
      <c r="K824">
        <f t="shared" ca="1" si="85"/>
        <v>6676</v>
      </c>
      <c r="L824" t="s">
        <v>195</v>
      </c>
      <c r="M824" t="s">
        <v>14661</v>
      </c>
      <c r="N824" t="s">
        <v>14661</v>
      </c>
      <c r="O824" t="s">
        <v>14661</v>
      </c>
      <c r="P824" t="s">
        <v>14661</v>
      </c>
      <c r="Q824" t="s">
        <v>14662</v>
      </c>
      <c r="R824" s="1">
        <v>42906</v>
      </c>
      <c r="S824" t="s">
        <v>34</v>
      </c>
      <c r="T824" t="str">
        <f t="shared" ca="1" si="86"/>
        <v>Sin Garantia</v>
      </c>
      <c r="U824" t="str">
        <f t="shared" ca="1" si="87"/>
        <v>Sin deuda</v>
      </c>
      <c r="V824" t="str">
        <f t="shared" ca="1" si="88"/>
        <v/>
      </c>
      <c r="W824" t="str">
        <f t="shared" ca="1" si="89"/>
        <v>Bajo Riesgo</v>
      </c>
      <c r="X824">
        <v>1000</v>
      </c>
      <c r="Y824" s="2">
        <f ca="1">IF(H824="Propia",RANDBETWEEN(1000,5000),RANDBETWEEN(0,999))</f>
        <v>4231</v>
      </c>
      <c r="Z824" s="2">
        <f ca="1">IF(T824="Con Garantia",RANDBETWEEN(1000,5000),RANDBETWEEN(0,999))</f>
        <v>333</v>
      </c>
      <c r="AA824" s="2">
        <f ca="1">IF(U824="Sin deuda",RANDBETWEEN(1000,5000),RANDBETWEEN(0,999))</f>
        <v>3432</v>
      </c>
      <c r="AB824" s="4">
        <f ca="1">IF(Q824="Si Trabaja",RANDBETWEEN(1000,5000),RANDBETWEEN(0,999))</f>
        <v>158</v>
      </c>
      <c r="AC824" s="4">
        <f ca="1">IF(AND(F824&gt;17,F824&lt;71),RANDBETWEEN(1000,5000),RANDBETWEEN(0,999))</f>
        <v>3558</v>
      </c>
      <c r="AD824" s="4">
        <f ca="1">IF(AND(AB824&gt;=0.5,(K824-X824)&gt;1000),RANDBETWEEN(1000,5000),RANDBETWEEN(0,999))</f>
        <v>4500</v>
      </c>
      <c r="AE824" s="4">
        <f ca="1">IF(OR(V824="",V824="Puntual"),RANDBETWEEN(1000,5000),RANDBETWEEN(0,999))</f>
        <v>4786</v>
      </c>
      <c r="AF824" s="4">
        <f ca="1">IF(OR(W824="Bajo Riesgo",AE824&gt;=1000),RANDBETWEEN(1000,5000),RANDBETWEEN(0,999))</f>
        <v>2100</v>
      </c>
      <c r="AG824">
        <f t="shared" ca="1" si="90"/>
        <v>0</v>
      </c>
    </row>
    <row r="825" spans="1:33" customFormat="1" x14ac:dyDescent="0.25">
      <c r="A825">
        <v>75445878</v>
      </c>
      <c r="B825" t="s">
        <v>679</v>
      </c>
      <c r="C825" t="s">
        <v>2231</v>
      </c>
      <c r="D825">
        <v>939015740</v>
      </c>
      <c r="E825" t="s">
        <v>681</v>
      </c>
      <c r="F825">
        <v>40</v>
      </c>
      <c r="G825" t="s">
        <v>42</v>
      </c>
      <c r="H825" t="str">
        <f t="shared" ca="1" si="84"/>
        <v>Alquilada</v>
      </c>
      <c r="I825" t="s">
        <v>44</v>
      </c>
      <c r="J825" t="s">
        <v>33</v>
      </c>
      <c r="K825">
        <f t="shared" ca="1" si="85"/>
        <v>7254</v>
      </c>
      <c r="L825" t="s">
        <v>38</v>
      </c>
      <c r="M825" t="s">
        <v>14234</v>
      </c>
      <c r="N825">
        <v>9</v>
      </c>
      <c r="O825" t="s">
        <v>14663</v>
      </c>
      <c r="P825" t="s">
        <v>14665</v>
      </c>
      <c r="Q825" t="s">
        <v>14659</v>
      </c>
      <c r="R825" s="1">
        <v>43025</v>
      </c>
      <c r="S825" t="s">
        <v>34</v>
      </c>
      <c r="T825" t="str">
        <f t="shared" ca="1" si="86"/>
        <v>Con Garantia</v>
      </c>
      <c r="U825" t="str">
        <f t="shared" ca="1" si="87"/>
        <v>Con deuda</v>
      </c>
      <c r="V825" t="str">
        <f t="shared" ca="1" si="88"/>
        <v>Puntual</v>
      </c>
      <c r="W825" t="str">
        <f t="shared" ca="1" si="89"/>
        <v>Bajo Riesgo</v>
      </c>
      <c r="X825">
        <v>1000</v>
      </c>
      <c r="Y825" s="2">
        <f ca="1">IF(H825="Propia",RANDBETWEEN(1000,5000),RANDBETWEEN(0,999))</f>
        <v>306</v>
      </c>
      <c r="Z825" s="2">
        <f ca="1">IF(T825="Con Garantia",RANDBETWEEN(1000,5000),RANDBETWEEN(0,999))</f>
        <v>2017</v>
      </c>
      <c r="AA825" s="2">
        <f ca="1">IF(U825="Sin deuda",RANDBETWEEN(1000,5000),RANDBETWEEN(0,999))</f>
        <v>404</v>
      </c>
      <c r="AB825" s="4">
        <f ca="1">IF(Q825="Si Trabaja",RANDBETWEEN(1000,5000),RANDBETWEEN(0,999))</f>
        <v>1299</v>
      </c>
      <c r="AC825" s="4">
        <f ca="1">IF(AND(F825&gt;17,F825&lt;71),RANDBETWEEN(1000,5000),RANDBETWEEN(0,999))</f>
        <v>3858</v>
      </c>
      <c r="AD825" s="4">
        <f ca="1">IF(AND(AB825&gt;=0.5,(K825-X825)&gt;1000),RANDBETWEEN(1000,5000),RANDBETWEEN(0,999))</f>
        <v>2916</v>
      </c>
      <c r="AE825" s="4">
        <f ca="1">IF(OR(V825="",V825="Puntual"),RANDBETWEEN(1000,5000),RANDBETWEEN(0,999))</f>
        <v>2510</v>
      </c>
      <c r="AF825" s="4">
        <f ca="1">IF(OR(W825="Bajo Riesgo",AE825&gt;=1000),RANDBETWEEN(1000,5000),RANDBETWEEN(0,999))</f>
        <v>2915</v>
      </c>
      <c r="AG825">
        <f t="shared" ca="1" si="90"/>
        <v>1</v>
      </c>
    </row>
    <row r="826" spans="1:33" customFormat="1" x14ac:dyDescent="0.25">
      <c r="A826">
        <v>62525919</v>
      </c>
      <c r="B826" t="s">
        <v>2232</v>
      </c>
      <c r="C826" t="s">
        <v>2233</v>
      </c>
      <c r="D826">
        <v>920269548</v>
      </c>
      <c r="E826" t="s">
        <v>2234</v>
      </c>
      <c r="F826">
        <v>41</v>
      </c>
      <c r="G826" t="s">
        <v>42</v>
      </c>
      <c r="H826" t="str">
        <f t="shared" ca="1" si="84"/>
        <v>Alquilada</v>
      </c>
      <c r="I826" t="s">
        <v>44</v>
      </c>
      <c r="J826" t="s">
        <v>33</v>
      </c>
      <c r="K826">
        <f t="shared" ca="1" si="85"/>
        <v>7907</v>
      </c>
      <c r="L826" t="s">
        <v>67</v>
      </c>
      <c r="M826" t="s">
        <v>13555</v>
      </c>
      <c r="N826">
        <v>10</v>
      </c>
      <c r="O826" t="s">
        <v>14663</v>
      </c>
      <c r="P826" t="s">
        <v>14670</v>
      </c>
      <c r="Q826" t="s">
        <v>14659</v>
      </c>
      <c r="R826" s="1">
        <v>42918</v>
      </c>
      <c r="S826" t="s">
        <v>34</v>
      </c>
      <c r="T826" t="str">
        <f t="shared" ca="1" si="86"/>
        <v>Sin Garantia</v>
      </c>
      <c r="U826" t="str">
        <f t="shared" ca="1" si="87"/>
        <v>Sin deuda</v>
      </c>
      <c r="V826" t="str">
        <f t="shared" ca="1" si="88"/>
        <v/>
      </c>
      <c r="W826" t="str">
        <f t="shared" ca="1" si="89"/>
        <v>Bajo Riesgo</v>
      </c>
      <c r="X826">
        <v>1000</v>
      </c>
      <c r="Y826" s="2">
        <f ca="1">IF(H826="Propia",RANDBETWEEN(1000,5000),RANDBETWEEN(0,999))</f>
        <v>706</v>
      </c>
      <c r="Z826" s="2">
        <f ca="1">IF(T826="Con Garantia",RANDBETWEEN(1000,5000),RANDBETWEEN(0,999))</f>
        <v>137</v>
      </c>
      <c r="AA826" s="2">
        <f ca="1">IF(U826="Sin deuda",RANDBETWEEN(1000,5000),RANDBETWEEN(0,999))</f>
        <v>1905</v>
      </c>
      <c r="AB826" s="4">
        <f ca="1">IF(Q826="Si Trabaja",RANDBETWEEN(1000,5000),RANDBETWEEN(0,999))</f>
        <v>3199</v>
      </c>
      <c r="AC826" s="4">
        <f ca="1">IF(AND(F826&gt;17,F826&lt;71),RANDBETWEEN(1000,5000),RANDBETWEEN(0,999))</f>
        <v>4739</v>
      </c>
      <c r="AD826" s="4">
        <f ca="1">IF(AND(AB826&gt;=0.5,(K826-X826)&gt;1000),RANDBETWEEN(1000,5000),RANDBETWEEN(0,999))</f>
        <v>1143</v>
      </c>
      <c r="AE826" s="4">
        <f ca="1">IF(OR(V826="",V826="Puntual"),RANDBETWEEN(1000,5000),RANDBETWEEN(0,999))</f>
        <v>1149</v>
      </c>
      <c r="AF826" s="4">
        <f ca="1">IF(OR(W826="Bajo Riesgo",AE826&gt;=1000),RANDBETWEEN(1000,5000),RANDBETWEEN(0,999))</f>
        <v>4851</v>
      </c>
      <c r="AG826">
        <f t="shared" ca="1" si="90"/>
        <v>1</v>
      </c>
    </row>
    <row r="827" spans="1:33" customFormat="1" x14ac:dyDescent="0.25">
      <c r="A827">
        <v>70761811</v>
      </c>
      <c r="B827" t="s">
        <v>2235</v>
      </c>
      <c r="C827" t="s">
        <v>2236</v>
      </c>
      <c r="D827">
        <v>519391327</v>
      </c>
      <c r="E827" t="s">
        <v>2237</v>
      </c>
      <c r="F827">
        <v>51</v>
      </c>
      <c r="G827" t="s">
        <v>42</v>
      </c>
      <c r="H827" t="str">
        <f t="shared" ca="1" si="84"/>
        <v>Alquilada</v>
      </c>
      <c r="I827" t="s">
        <v>44</v>
      </c>
      <c r="J827" t="s">
        <v>33</v>
      </c>
      <c r="K827">
        <f t="shared" ca="1" si="85"/>
        <v>5403</v>
      </c>
      <c r="L827" t="s">
        <v>53</v>
      </c>
      <c r="M827" t="s">
        <v>13751</v>
      </c>
      <c r="N827">
        <v>8</v>
      </c>
      <c r="O827" t="s">
        <v>14657</v>
      </c>
      <c r="P827" t="s">
        <v>14670</v>
      </c>
      <c r="Q827" t="s">
        <v>14659</v>
      </c>
      <c r="R827" s="1">
        <v>42903</v>
      </c>
      <c r="S827" t="s">
        <v>34</v>
      </c>
      <c r="T827" t="str">
        <f t="shared" ca="1" si="86"/>
        <v>Sin Garantia</v>
      </c>
      <c r="U827" t="str">
        <f t="shared" ca="1" si="87"/>
        <v>Con deuda</v>
      </c>
      <c r="V827" t="str">
        <f t="shared" ca="1" si="88"/>
        <v>Moroso</v>
      </c>
      <c r="W827" t="str">
        <f t="shared" ca="1" si="89"/>
        <v>Alto Riesgo</v>
      </c>
      <c r="X827">
        <v>1000</v>
      </c>
      <c r="Y827" s="2">
        <f ca="1">IF(H827="Propia",RANDBETWEEN(1000,5000),RANDBETWEEN(0,999))</f>
        <v>549</v>
      </c>
      <c r="Z827" s="2">
        <f ca="1">IF(T827="Con Garantia",RANDBETWEEN(1000,5000),RANDBETWEEN(0,999))</f>
        <v>66</v>
      </c>
      <c r="AA827" s="2">
        <f ca="1">IF(U827="Sin deuda",RANDBETWEEN(1000,5000),RANDBETWEEN(0,999))</f>
        <v>412</v>
      </c>
      <c r="AB827" s="4">
        <f ca="1">IF(Q827="Si Trabaja",RANDBETWEEN(1000,5000),RANDBETWEEN(0,999))</f>
        <v>2086</v>
      </c>
      <c r="AC827" s="4">
        <f ca="1">IF(AND(F827&gt;17,F827&lt;71),RANDBETWEEN(1000,5000),RANDBETWEEN(0,999))</f>
        <v>4335</v>
      </c>
      <c r="AD827" s="4">
        <f ca="1">IF(AND(AB827&gt;=0.5,(K827-X827)&gt;1000),RANDBETWEEN(1000,5000),RANDBETWEEN(0,999))</f>
        <v>2635</v>
      </c>
      <c r="AE827" s="4">
        <f ca="1">IF(OR(V827="",V827="Puntual"),RANDBETWEEN(1000,5000),RANDBETWEEN(0,999))</f>
        <v>719</v>
      </c>
      <c r="AF827" s="4">
        <f ca="1">IF(OR(W827="Bajo Riesgo",AE827&gt;=1000),RANDBETWEEN(1000,5000),RANDBETWEEN(0,999))</f>
        <v>723</v>
      </c>
      <c r="AG827">
        <f t="shared" ca="1" si="90"/>
        <v>0</v>
      </c>
    </row>
    <row r="828" spans="1:33" customFormat="1" x14ac:dyDescent="0.25">
      <c r="A828">
        <v>48079270</v>
      </c>
      <c r="B828" t="s">
        <v>2238</v>
      </c>
      <c r="C828" t="s">
        <v>1639</v>
      </c>
      <c r="D828">
        <v>922964950</v>
      </c>
      <c r="E828" t="s">
        <v>2239</v>
      </c>
      <c r="F828">
        <v>64</v>
      </c>
      <c r="G828" t="s">
        <v>30</v>
      </c>
      <c r="H828" t="str">
        <f t="shared" ca="1" si="84"/>
        <v>Alquilada</v>
      </c>
      <c r="I828" t="s">
        <v>49</v>
      </c>
      <c r="J828" t="s">
        <v>33</v>
      </c>
      <c r="K828">
        <f t="shared" ca="1" si="85"/>
        <v>7976</v>
      </c>
      <c r="L828" t="s">
        <v>53</v>
      </c>
      <c r="M828" t="s">
        <v>13522</v>
      </c>
      <c r="N828">
        <v>5</v>
      </c>
      <c r="O828" t="s">
        <v>14663</v>
      </c>
      <c r="P828" t="s">
        <v>14670</v>
      </c>
      <c r="Q828" t="s">
        <v>14659</v>
      </c>
      <c r="R828" s="1">
        <v>42837</v>
      </c>
      <c r="S828" t="s">
        <v>34</v>
      </c>
      <c r="T828" t="str">
        <f t="shared" ca="1" si="86"/>
        <v>Con Garantia</v>
      </c>
      <c r="U828" t="str">
        <f t="shared" ca="1" si="87"/>
        <v>Con deuda</v>
      </c>
      <c r="V828" t="str">
        <f t="shared" ca="1" si="88"/>
        <v>Puntual</v>
      </c>
      <c r="W828" t="str">
        <f t="shared" ca="1" si="89"/>
        <v>Bajo Riesgo</v>
      </c>
      <c r="X828">
        <v>1000</v>
      </c>
      <c r="Y828" s="2">
        <f ca="1">IF(H828="Propia",RANDBETWEEN(1000,5000),RANDBETWEEN(0,999))</f>
        <v>206</v>
      </c>
      <c r="Z828" s="2">
        <f ca="1">IF(T828="Con Garantia",RANDBETWEEN(1000,5000),RANDBETWEEN(0,999))</f>
        <v>2352</v>
      </c>
      <c r="AA828" s="2">
        <f ca="1">IF(U828="Sin deuda",RANDBETWEEN(1000,5000),RANDBETWEEN(0,999))</f>
        <v>311</v>
      </c>
      <c r="AB828" s="4">
        <f ca="1">IF(Q828="Si Trabaja",RANDBETWEEN(1000,5000),RANDBETWEEN(0,999))</f>
        <v>2395</v>
      </c>
      <c r="AC828" s="4">
        <f ca="1">IF(AND(F828&gt;17,F828&lt;71),RANDBETWEEN(1000,5000),RANDBETWEEN(0,999))</f>
        <v>2726</v>
      </c>
      <c r="AD828" s="4">
        <f ca="1">IF(AND(AB828&gt;=0.5,(K828-X828)&gt;1000),RANDBETWEEN(1000,5000),RANDBETWEEN(0,999))</f>
        <v>1385</v>
      </c>
      <c r="AE828" s="4">
        <f ca="1">IF(OR(V828="",V828="Puntual"),RANDBETWEEN(1000,5000),RANDBETWEEN(0,999))</f>
        <v>2699</v>
      </c>
      <c r="AF828" s="4">
        <f ca="1">IF(OR(W828="Bajo Riesgo",AE828&gt;=1000),RANDBETWEEN(1000,5000),RANDBETWEEN(0,999))</f>
        <v>4009</v>
      </c>
      <c r="AG828">
        <f t="shared" ca="1" si="90"/>
        <v>1</v>
      </c>
    </row>
    <row r="829" spans="1:33" customFormat="1" x14ac:dyDescent="0.25">
      <c r="A829">
        <v>41999932</v>
      </c>
      <c r="B829" t="s">
        <v>2240</v>
      </c>
      <c r="C829" t="s">
        <v>2241</v>
      </c>
      <c r="D829">
        <v>900728349</v>
      </c>
      <c r="E829" t="s">
        <v>2242</v>
      </c>
      <c r="F829">
        <v>43</v>
      </c>
      <c r="G829" t="s">
        <v>42</v>
      </c>
      <c r="H829" t="str">
        <f t="shared" ca="1" si="84"/>
        <v>Propia</v>
      </c>
      <c r="I829" t="s">
        <v>32</v>
      </c>
      <c r="J829" t="s">
        <v>33</v>
      </c>
      <c r="K829">
        <f t="shared" ca="1" si="85"/>
        <v>5588</v>
      </c>
      <c r="L829" t="s">
        <v>125</v>
      </c>
      <c r="M829" t="s">
        <v>13027</v>
      </c>
      <c r="N829">
        <v>8</v>
      </c>
      <c r="O829" t="s">
        <v>14657</v>
      </c>
      <c r="P829" t="s">
        <v>14660</v>
      </c>
      <c r="Q829" t="s">
        <v>14659</v>
      </c>
      <c r="R829" s="1">
        <v>43080</v>
      </c>
      <c r="S829" t="s">
        <v>34</v>
      </c>
      <c r="T829" t="str">
        <f t="shared" ca="1" si="86"/>
        <v>Con Garantia</v>
      </c>
      <c r="U829" t="str">
        <f t="shared" ca="1" si="87"/>
        <v>Sin deuda</v>
      </c>
      <c r="V829" t="str">
        <f t="shared" ca="1" si="88"/>
        <v/>
      </c>
      <c r="W829" t="str">
        <f t="shared" ca="1" si="89"/>
        <v>Bajo Riesgo</v>
      </c>
      <c r="X829">
        <v>1000</v>
      </c>
      <c r="Y829" s="2">
        <f ca="1">IF(H829="Propia",RANDBETWEEN(1000,5000),RANDBETWEEN(0,999))</f>
        <v>2611</v>
      </c>
      <c r="Z829" s="2">
        <f ca="1">IF(T829="Con Garantia",RANDBETWEEN(1000,5000),RANDBETWEEN(0,999))</f>
        <v>2771</v>
      </c>
      <c r="AA829" s="2">
        <f ca="1">IF(U829="Sin deuda",RANDBETWEEN(1000,5000),RANDBETWEEN(0,999))</f>
        <v>1401</v>
      </c>
      <c r="AB829" s="4">
        <f ca="1">IF(Q829="Si Trabaja",RANDBETWEEN(1000,5000),RANDBETWEEN(0,999))</f>
        <v>3772</v>
      </c>
      <c r="AC829" s="4">
        <f ca="1">IF(AND(F829&gt;17,F829&lt;71),RANDBETWEEN(1000,5000),RANDBETWEEN(0,999))</f>
        <v>4818</v>
      </c>
      <c r="AD829" s="4">
        <f ca="1">IF(AND(AB829&gt;=0.5,(K829-X829)&gt;1000),RANDBETWEEN(1000,5000),RANDBETWEEN(0,999))</f>
        <v>2530</v>
      </c>
      <c r="AE829" s="4">
        <f ca="1">IF(OR(V829="",V829="Puntual"),RANDBETWEEN(1000,5000),RANDBETWEEN(0,999))</f>
        <v>2907</v>
      </c>
      <c r="AF829" s="4">
        <f ca="1">IF(OR(W829="Bajo Riesgo",AE829&gt;=1000),RANDBETWEEN(1000,5000),RANDBETWEEN(0,999))</f>
        <v>4143</v>
      </c>
      <c r="AG829">
        <f t="shared" ca="1" si="90"/>
        <v>1</v>
      </c>
    </row>
    <row r="830" spans="1:33" customFormat="1" x14ac:dyDescent="0.25">
      <c r="A830">
        <v>47326904</v>
      </c>
      <c r="B830" t="s">
        <v>2243</v>
      </c>
      <c r="C830" t="s">
        <v>2244</v>
      </c>
      <c r="D830">
        <v>916431180</v>
      </c>
      <c r="E830" t="s">
        <v>2245</v>
      </c>
      <c r="F830">
        <v>21</v>
      </c>
      <c r="G830" t="s">
        <v>42</v>
      </c>
      <c r="H830" t="str">
        <f t="shared" ca="1" si="84"/>
        <v>Alquilada</v>
      </c>
      <c r="I830" t="s">
        <v>79</v>
      </c>
      <c r="J830" t="s">
        <v>33</v>
      </c>
      <c r="K830">
        <f t="shared" ca="1" si="85"/>
        <v>5384</v>
      </c>
      <c r="L830" t="s">
        <v>53</v>
      </c>
      <c r="M830" t="s">
        <v>14661</v>
      </c>
      <c r="N830" t="s">
        <v>14661</v>
      </c>
      <c r="O830" t="s">
        <v>14661</v>
      </c>
      <c r="P830" t="s">
        <v>14661</v>
      </c>
      <c r="Q830" t="s">
        <v>14662</v>
      </c>
      <c r="R830" s="1">
        <v>43050</v>
      </c>
      <c r="S830" t="s">
        <v>34</v>
      </c>
      <c r="T830" t="str">
        <f t="shared" ca="1" si="86"/>
        <v>Sin Garantia</v>
      </c>
      <c r="U830" t="str">
        <f t="shared" ca="1" si="87"/>
        <v>Con deuda</v>
      </c>
      <c r="V830" t="str">
        <f t="shared" ca="1" si="88"/>
        <v>Moroso</v>
      </c>
      <c r="W830" t="str">
        <f t="shared" ca="1" si="89"/>
        <v>Alto Riesgo</v>
      </c>
      <c r="X830">
        <v>1000</v>
      </c>
      <c r="Y830" s="2">
        <f ca="1">IF(H830="Propia",RANDBETWEEN(1000,5000),RANDBETWEEN(0,999))</f>
        <v>178</v>
      </c>
      <c r="Z830" s="2">
        <f ca="1">IF(T830="Con Garantia",RANDBETWEEN(1000,5000),RANDBETWEEN(0,999))</f>
        <v>608</v>
      </c>
      <c r="AA830" s="2">
        <f ca="1">IF(U830="Sin deuda",RANDBETWEEN(1000,5000),RANDBETWEEN(0,999))</f>
        <v>764</v>
      </c>
      <c r="AB830" s="4">
        <f ca="1">IF(Q830="Si Trabaja",RANDBETWEEN(1000,5000),RANDBETWEEN(0,999))</f>
        <v>115</v>
      </c>
      <c r="AC830" s="4">
        <f ca="1">IF(AND(F830&gt;17,F830&lt;71),RANDBETWEEN(1000,5000),RANDBETWEEN(0,999))</f>
        <v>2467</v>
      </c>
      <c r="AD830" s="4">
        <f ca="1">IF(AND(AB830&gt;=0.5,(K830-X830)&gt;1000),RANDBETWEEN(1000,5000),RANDBETWEEN(0,999))</f>
        <v>1056</v>
      </c>
      <c r="AE830" s="4">
        <f ca="1">IF(OR(V830="",V830="Puntual"),RANDBETWEEN(1000,5000),RANDBETWEEN(0,999))</f>
        <v>753</v>
      </c>
      <c r="AF830" s="4">
        <f ca="1">IF(OR(W830="Bajo Riesgo",AE830&gt;=1000),RANDBETWEEN(1000,5000),RANDBETWEEN(0,999))</f>
        <v>972</v>
      </c>
      <c r="AG830">
        <f t="shared" ca="1" si="90"/>
        <v>0</v>
      </c>
    </row>
    <row r="831" spans="1:33" customFormat="1" x14ac:dyDescent="0.25">
      <c r="A831">
        <v>41962100</v>
      </c>
      <c r="B831" t="s">
        <v>2246</v>
      </c>
      <c r="C831" t="s">
        <v>2247</v>
      </c>
      <c r="D831">
        <v>913010980</v>
      </c>
      <c r="E831" t="s">
        <v>2248</v>
      </c>
      <c r="F831">
        <v>55</v>
      </c>
      <c r="G831" t="s">
        <v>42</v>
      </c>
      <c r="H831" t="str">
        <f t="shared" ca="1" si="84"/>
        <v>Alquilada</v>
      </c>
      <c r="I831" t="s">
        <v>49</v>
      </c>
      <c r="J831" t="s">
        <v>33</v>
      </c>
      <c r="K831">
        <f t="shared" ca="1" si="85"/>
        <v>7801</v>
      </c>
      <c r="L831" t="s">
        <v>103</v>
      </c>
      <c r="M831" t="s">
        <v>14123</v>
      </c>
      <c r="N831">
        <v>10</v>
      </c>
      <c r="O831" t="s">
        <v>14663</v>
      </c>
      <c r="P831" t="s">
        <v>14670</v>
      </c>
      <c r="Q831" t="s">
        <v>14659</v>
      </c>
      <c r="R831" s="1">
        <v>42740</v>
      </c>
      <c r="S831" t="s">
        <v>34</v>
      </c>
      <c r="T831" t="str">
        <f t="shared" ca="1" si="86"/>
        <v>Sin Garantia</v>
      </c>
      <c r="U831" t="str">
        <f t="shared" ca="1" si="87"/>
        <v>Con deuda</v>
      </c>
      <c r="V831" t="str">
        <f t="shared" ca="1" si="88"/>
        <v>Puntual</v>
      </c>
      <c r="W831" t="str">
        <f t="shared" ca="1" si="89"/>
        <v>Bajo Riesgo</v>
      </c>
      <c r="X831">
        <v>1000</v>
      </c>
      <c r="Y831" s="2">
        <f ca="1">IF(H831="Propia",RANDBETWEEN(1000,5000),RANDBETWEEN(0,999))</f>
        <v>491</v>
      </c>
      <c r="Z831" s="2">
        <f ca="1">IF(T831="Con Garantia",RANDBETWEEN(1000,5000),RANDBETWEEN(0,999))</f>
        <v>901</v>
      </c>
      <c r="AA831" s="2">
        <f ca="1">IF(U831="Sin deuda",RANDBETWEEN(1000,5000),RANDBETWEEN(0,999))</f>
        <v>106</v>
      </c>
      <c r="AB831" s="4">
        <f ca="1">IF(Q831="Si Trabaja",RANDBETWEEN(1000,5000),RANDBETWEEN(0,999))</f>
        <v>1202</v>
      </c>
      <c r="AC831" s="4">
        <f ca="1">IF(AND(F831&gt;17,F831&lt;71),RANDBETWEEN(1000,5000),RANDBETWEEN(0,999))</f>
        <v>2581</v>
      </c>
      <c r="AD831" s="4">
        <f ca="1">IF(AND(AB831&gt;=0.5,(K831-X831)&gt;1000),RANDBETWEEN(1000,5000),RANDBETWEEN(0,999))</f>
        <v>1484</v>
      </c>
      <c r="AE831" s="4">
        <f ca="1">IF(OR(V831="",V831="Puntual"),RANDBETWEEN(1000,5000),RANDBETWEEN(0,999))</f>
        <v>2698</v>
      </c>
      <c r="AF831" s="4">
        <f ca="1">IF(OR(W831="Bajo Riesgo",AE831&gt;=1000),RANDBETWEEN(1000,5000),RANDBETWEEN(0,999))</f>
        <v>1166</v>
      </c>
      <c r="AG831">
        <f t="shared" ca="1" si="90"/>
        <v>1</v>
      </c>
    </row>
    <row r="832" spans="1:33" customFormat="1" x14ac:dyDescent="0.25">
      <c r="A832">
        <v>80486403</v>
      </c>
      <c r="B832" t="s">
        <v>2249</v>
      </c>
      <c r="C832" t="s">
        <v>1639</v>
      </c>
      <c r="D832">
        <v>519403375</v>
      </c>
      <c r="E832" t="s">
        <v>2250</v>
      </c>
      <c r="F832">
        <v>33</v>
      </c>
      <c r="G832" t="s">
        <v>42</v>
      </c>
      <c r="H832" t="str">
        <f t="shared" ca="1" si="84"/>
        <v>Propia</v>
      </c>
      <c r="I832" t="s">
        <v>49</v>
      </c>
      <c r="J832" t="s">
        <v>33</v>
      </c>
      <c r="K832">
        <f t="shared" ca="1" si="85"/>
        <v>6878</v>
      </c>
      <c r="L832" t="s">
        <v>195</v>
      </c>
      <c r="M832" t="s">
        <v>14346</v>
      </c>
      <c r="N832">
        <v>1</v>
      </c>
      <c r="O832" t="s">
        <v>14663</v>
      </c>
      <c r="P832" t="s">
        <v>14660</v>
      </c>
      <c r="Q832" t="s">
        <v>14659</v>
      </c>
      <c r="R832" s="1">
        <v>42817</v>
      </c>
      <c r="S832" t="s">
        <v>34</v>
      </c>
      <c r="T832" t="str">
        <f t="shared" ca="1" si="86"/>
        <v>Sin Garantia</v>
      </c>
      <c r="U832" t="str">
        <f t="shared" ca="1" si="87"/>
        <v>Con deuda</v>
      </c>
      <c r="V832" t="str">
        <f t="shared" ca="1" si="88"/>
        <v>Puntual</v>
      </c>
      <c r="W832" t="str">
        <f t="shared" ca="1" si="89"/>
        <v>Bajo Riesgo</v>
      </c>
      <c r="X832">
        <v>1000</v>
      </c>
      <c r="Y832" s="2">
        <f ca="1">IF(H832="Propia",RANDBETWEEN(1000,5000),RANDBETWEEN(0,999))</f>
        <v>3230</v>
      </c>
      <c r="Z832" s="2">
        <f ca="1">IF(T832="Con Garantia",RANDBETWEEN(1000,5000),RANDBETWEEN(0,999))</f>
        <v>582</v>
      </c>
      <c r="AA832" s="2">
        <f ca="1">IF(U832="Sin deuda",RANDBETWEEN(1000,5000),RANDBETWEEN(0,999))</f>
        <v>891</v>
      </c>
      <c r="AB832" s="4">
        <f ca="1">IF(Q832="Si Trabaja",RANDBETWEEN(1000,5000),RANDBETWEEN(0,999))</f>
        <v>3314</v>
      </c>
      <c r="AC832" s="4">
        <f ca="1">IF(AND(F832&gt;17,F832&lt;71),RANDBETWEEN(1000,5000),RANDBETWEEN(0,999))</f>
        <v>2868</v>
      </c>
      <c r="AD832" s="4">
        <f ca="1">IF(AND(AB832&gt;=0.5,(K832-X832)&gt;1000),RANDBETWEEN(1000,5000),RANDBETWEEN(0,999))</f>
        <v>4138</v>
      </c>
      <c r="AE832" s="4">
        <f ca="1">IF(OR(V832="",V832="Puntual"),RANDBETWEEN(1000,5000),RANDBETWEEN(0,999))</f>
        <v>1525</v>
      </c>
      <c r="AF832" s="4">
        <f ca="1">IF(OR(W832="Bajo Riesgo",AE832&gt;=1000),RANDBETWEEN(1000,5000),RANDBETWEEN(0,999))</f>
        <v>3893</v>
      </c>
      <c r="AG832">
        <f t="shared" ca="1" si="90"/>
        <v>1</v>
      </c>
    </row>
    <row r="833" spans="1:33" customFormat="1" x14ac:dyDescent="0.25">
      <c r="A833">
        <v>47519150</v>
      </c>
      <c r="B833" t="s">
        <v>2251</v>
      </c>
      <c r="C833" t="s">
        <v>2252</v>
      </c>
      <c r="D833">
        <v>931685517</v>
      </c>
      <c r="E833" t="s">
        <v>2253</v>
      </c>
      <c r="F833">
        <v>18</v>
      </c>
      <c r="G833" t="s">
        <v>42</v>
      </c>
      <c r="H833" t="str">
        <f t="shared" ca="1" si="84"/>
        <v>Alquilada</v>
      </c>
      <c r="I833" t="s">
        <v>49</v>
      </c>
      <c r="J833" t="s">
        <v>33</v>
      </c>
      <c r="K833">
        <f t="shared" ca="1" si="85"/>
        <v>5717</v>
      </c>
      <c r="L833" t="s">
        <v>53</v>
      </c>
      <c r="M833" t="s">
        <v>14626</v>
      </c>
      <c r="N833">
        <v>6</v>
      </c>
      <c r="O833" t="s">
        <v>14663</v>
      </c>
      <c r="P833" t="s">
        <v>14658</v>
      </c>
      <c r="Q833" t="s">
        <v>14659</v>
      </c>
      <c r="R833" s="1">
        <v>42898</v>
      </c>
      <c r="S833" t="s">
        <v>755</v>
      </c>
      <c r="T833" t="str">
        <f t="shared" ca="1" si="86"/>
        <v>Sin Garantia</v>
      </c>
      <c r="U833" t="str">
        <f t="shared" ca="1" si="87"/>
        <v>Con deuda</v>
      </c>
      <c r="V833" t="str">
        <f t="shared" ca="1" si="88"/>
        <v>Moroso</v>
      </c>
      <c r="W833" t="str">
        <f t="shared" ca="1" si="89"/>
        <v>Alto Riesgo</v>
      </c>
      <c r="X833">
        <v>1000</v>
      </c>
      <c r="Y833" s="2">
        <f ca="1">IF(H833="Propia",RANDBETWEEN(1000,5000),RANDBETWEEN(0,999))</f>
        <v>385</v>
      </c>
      <c r="Z833" s="2">
        <f ca="1">IF(T833="Con Garantia",RANDBETWEEN(1000,5000),RANDBETWEEN(0,999))</f>
        <v>899</v>
      </c>
      <c r="AA833" s="2">
        <f ca="1">IF(U833="Sin deuda",RANDBETWEEN(1000,5000),RANDBETWEEN(0,999))</f>
        <v>577</v>
      </c>
      <c r="AB833" s="4">
        <f ca="1">IF(Q833="Si Trabaja",RANDBETWEEN(1000,5000),RANDBETWEEN(0,999))</f>
        <v>3115</v>
      </c>
      <c r="AC833" s="4">
        <f ca="1">IF(AND(F833&gt;17,F833&lt;71),RANDBETWEEN(1000,5000),RANDBETWEEN(0,999))</f>
        <v>3852</v>
      </c>
      <c r="AD833" s="4">
        <f ca="1">IF(AND(AB833&gt;=0.5,(K833-X833)&gt;1000),RANDBETWEEN(1000,5000),RANDBETWEEN(0,999))</f>
        <v>3955</v>
      </c>
      <c r="AE833" s="4">
        <f ca="1">IF(OR(V833="",V833="Puntual"),RANDBETWEEN(1000,5000),RANDBETWEEN(0,999))</f>
        <v>903</v>
      </c>
      <c r="AF833" s="4">
        <f ca="1">IF(OR(W833="Bajo Riesgo",AE833&gt;=1000),RANDBETWEEN(1000,5000),RANDBETWEEN(0,999))</f>
        <v>720</v>
      </c>
      <c r="AG833">
        <f t="shared" ca="1" si="90"/>
        <v>0</v>
      </c>
    </row>
    <row r="834" spans="1:33" customFormat="1" x14ac:dyDescent="0.25">
      <c r="A834">
        <v>70183775</v>
      </c>
      <c r="B834" t="s">
        <v>2254</v>
      </c>
      <c r="C834" t="s">
        <v>2255</v>
      </c>
      <c r="D834">
        <v>519126692</v>
      </c>
      <c r="E834" t="s">
        <v>2256</v>
      </c>
      <c r="F834">
        <v>33</v>
      </c>
      <c r="G834" t="s">
        <v>42</v>
      </c>
      <c r="H834" t="str">
        <f t="shared" ca="1" si="84"/>
        <v>Alquilada</v>
      </c>
      <c r="I834" t="s">
        <v>79</v>
      </c>
      <c r="J834" t="s">
        <v>33</v>
      </c>
      <c r="K834">
        <f t="shared" ca="1" si="85"/>
        <v>7513</v>
      </c>
      <c r="L834" t="s">
        <v>53</v>
      </c>
      <c r="M834" t="s">
        <v>14661</v>
      </c>
      <c r="N834" t="s">
        <v>14661</v>
      </c>
      <c r="O834" t="s">
        <v>14661</v>
      </c>
      <c r="P834" t="s">
        <v>14661</v>
      </c>
      <c r="Q834" t="s">
        <v>14662</v>
      </c>
      <c r="R834" s="1">
        <v>42973</v>
      </c>
      <c r="S834" t="s">
        <v>34</v>
      </c>
      <c r="T834" t="str">
        <f t="shared" ca="1" si="86"/>
        <v>Con Garantia</v>
      </c>
      <c r="U834" t="str">
        <f t="shared" ca="1" si="87"/>
        <v>Sin deuda</v>
      </c>
      <c r="V834" t="str">
        <f t="shared" ca="1" si="88"/>
        <v/>
      </c>
      <c r="W834" t="str">
        <f t="shared" ca="1" si="89"/>
        <v>Bajo Riesgo</v>
      </c>
      <c r="X834">
        <v>1000</v>
      </c>
      <c r="Y834" s="2">
        <f ca="1">IF(H834="Propia",RANDBETWEEN(1000,5000),RANDBETWEEN(0,999))</f>
        <v>864</v>
      </c>
      <c r="Z834" s="2">
        <f ca="1">IF(T834="Con Garantia",RANDBETWEEN(1000,5000),RANDBETWEEN(0,999))</f>
        <v>3730</v>
      </c>
      <c r="AA834" s="2">
        <f ca="1">IF(U834="Sin deuda",RANDBETWEEN(1000,5000),RANDBETWEEN(0,999))</f>
        <v>2488</v>
      </c>
      <c r="AB834" s="4">
        <f ca="1">IF(Q834="Si Trabaja",RANDBETWEEN(1000,5000),RANDBETWEEN(0,999))</f>
        <v>814</v>
      </c>
      <c r="AC834" s="4">
        <f ca="1">IF(AND(F834&gt;17,F834&lt;71),RANDBETWEEN(1000,5000),RANDBETWEEN(0,999))</f>
        <v>3968</v>
      </c>
      <c r="AD834" s="4">
        <f ca="1">IF(AND(AB834&gt;=0.5,(K834-X834)&gt;1000),RANDBETWEEN(1000,5000),RANDBETWEEN(0,999))</f>
        <v>3714</v>
      </c>
      <c r="AE834" s="4">
        <f ca="1">IF(OR(V834="",V834="Puntual"),RANDBETWEEN(1000,5000),RANDBETWEEN(0,999))</f>
        <v>4844</v>
      </c>
      <c r="AF834" s="4">
        <f ca="1">IF(OR(W834="Bajo Riesgo",AE834&gt;=1000),RANDBETWEEN(1000,5000),RANDBETWEEN(0,999))</f>
        <v>2747</v>
      </c>
      <c r="AG834">
        <f t="shared" ca="1" si="90"/>
        <v>0</v>
      </c>
    </row>
    <row r="835" spans="1:33" customFormat="1" x14ac:dyDescent="0.25">
      <c r="A835">
        <v>77538560</v>
      </c>
      <c r="B835" t="s">
        <v>2257</v>
      </c>
      <c r="C835" t="s">
        <v>1639</v>
      </c>
      <c r="D835">
        <v>963547996</v>
      </c>
      <c r="E835" t="s">
        <v>2258</v>
      </c>
      <c r="F835">
        <v>63</v>
      </c>
      <c r="G835" t="s">
        <v>42</v>
      </c>
      <c r="H835" t="str">
        <f t="shared" ref="H835:H898" ca="1" si="91">IF(RANDBETWEEN(0,1)=1,"Propia","Alquilada")</f>
        <v>Alquilada</v>
      </c>
      <c r="I835" t="s">
        <v>32</v>
      </c>
      <c r="J835" t="s">
        <v>33</v>
      </c>
      <c r="K835">
        <f t="shared" ref="K835:K898" ca="1" si="92">RANDBETWEEN(5000,8000)</f>
        <v>6838</v>
      </c>
      <c r="L835" t="s">
        <v>43</v>
      </c>
      <c r="M835" t="s">
        <v>14297</v>
      </c>
      <c r="N835">
        <v>10</v>
      </c>
      <c r="O835" t="s">
        <v>14657</v>
      </c>
      <c r="P835" t="s">
        <v>14666</v>
      </c>
      <c r="Q835" t="s">
        <v>14659</v>
      </c>
      <c r="R835" s="1">
        <v>42993</v>
      </c>
      <c r="S835" t="s">
        <v>755</v>
      </c>
      <c r="T835" t="str">
        <f t="shared" ref="T835:T898" ca="1" si="93">IF(RANDBETWEEN(0,1)=1,"Con Garantia","Sin Garantia")</f>
        <v>Con Garantia</v>
      </c>
      <c r="U835" t="str">
        <f t="shared" ref="U835:U898" ca="1" si="94">IF(RANDBETWEEN(0,1)=0,"Con deuda","Sin deuda")</f>
        <v>Sin deuda</v>
      </c>
      <c r="V835" t="str">
        <f t="shared" ref="V835:V898" ca="1" si="95">IF(AND(RANDBETWEEN(0,1)=0,U835="Con deuda"),"Moroso",IF(U835="Sin deuda","","Puntual"))</f>
        <v/>
      </c>
      <c r="W835" t="str">
        <f t="shared" ref="W835:W898" ca="1" si="96">IF(AND(U835="Con deuda",V835="Moroso"),"Alto Riesgo","Bajo Riesgo")</f>
        <v>Bajo Riesgo</v>
      </c>
      <c r="X835">
        <v>1000</v>
      </c>
      <c r="Y835" s="2">
        <f ca="1">IF(H835="Propia",RANDBETWEEN(1000,5000),RANDBETWEEN(0,999))</f>
        <v>66</v>
      </c>
      <c r="Z835" s="2">
        <f ca="1">IF(T835="Con Garantia",RANDBETWEEN(1000,5000),RANDBETWEEN(0,999))</f>
        <v>4718</v>
      </c>
      <c r="AA835" s="2">
        <f ca="1">IF(U835="Sin deuda",RANDBETWEEN(1000,5000),RANDBETWEEN(0,999))</f>
        <v>3592</v>
      </c>
      <c r="AB835" s="4">
        <f ca="1">IF(Q835="Si Trabaja",RANDBETWEEN(1000,5000),RANDBETWEEN(0,999))</f>
        <v>1013</v>
      </c>
      <c r="AC835" s="4">
        <f ca="1">IF(AND(F835&gt;17,F835&lt;71),RANDBETWEEN(1000,5000),RANDBETWEEN(0,999))</f>
        <v>2882</v>
      </c>
      <c r="AD835" s="4">
        <f ca="1">IF(AND(AB835&gt;=0.5,(K835-X835)&gt;1000),RANDBETWEEN(1000,5000),RANDBETWEEN(0,999))</f>
        <v>3224</v>
      </c>
      <c r="AE835" s="4">
        <f ca="1">IF(OR(V835="",V835="Puntual"),RANDBETWEEN(1000,5000),RANDBETWEEN(0,999))</f>
        <v>4857</v>
      </c>
      <c r="AF835" s="4">
        <f ca="1">IF(OR(W835="Bajo Riesgo",AE835&gt;=1000),RANDBETWEEN(1000,5000),RANDBETWEEN(0,999))</f>
        <v>1389</v>
      </c>
      <c r="AG835">
        <f t="shared" ref="AG835:AG898" ca="1" si="97">IF(AND(AB835&gt;=1000,AC835&gt;=1000,AD835&gt;=1000,AE835&gt;=1000,AF835&gt;=1000),1,0)</f>
        <v>1</v>
      </c>
    </row>
    <row r="836" spans="1:33" customFormat="1" x14ac:dyDescent="0.25">
      <c r="A836">
        <v>10682434</v>
      </c>
      <c r="B836" t="s">
        <v>2259</v>
      </c>
      <c r="C836" t="s">
        <v>2260</v>
      </c>
      <c r="D836">
        <v>519241819</v>
      </c>
      <c r="E836" t="s">
        <v>2261</v>
      </c>
      <c r="F836">
        <v>45</v>
      </c>
      <c r="G836" t="s">
        <v>42</v>
      </c>
      <c r="H836" t="str">
        <f t="shared" ca="1" si="91"/>
        <v>Alquilada</v>
      </c>
      <c r="I836" t="s">
        <v>79</v>
      </c>
      <c r="J836" t="s">
        <v>33</v>
      </c>
      <c r="K836">
        <f t="shared" ca="1" si="92"/>
        <v>6351</v>
      </c>
      <c r="L836" t="s">
        <v>31</v>
      </c>
      <c r="M836" t="s">
        <v>14661</v>
      </c>
      <c r="N836" t="s">
        <v>14661</v>
      </c>
      <c r="O836" t="s">
        <v>14661</v>
      </c>
      <c r="P836" t="s">
        <v>14661</v>
      </c>
      <c r="Q836" t="s">
        <v>14662</v>
      </c>
      <c r="R836" s="1">
        <v>43067</v>
      </c>
      <c r="S836" t="s">
        <v>755</v>
      </c>
      <c r="T836" t="str">
        <f t="shared" ca="1" si="93"/>
        <v>Con Garantia</v>
      </c>
      <c r="U836" t="str">
        <f t="shared" ca="1" si="94"/>
        <v>Con deuda</v>
      </c>
      <c r="V836" t="str">
        <f t="shared" ca="1" si="95"/>
        <v>Puntual</v>
      </c>
      <c r="W836" t="str">
        <f t="shared" ca="1" si="96"/>
        <v>Bajo Riesgo</v>
      </c>
      <c r="X836">
        <v>1000</v>
      </c>
      <c r="Y836" s="2">
        <f ca="1">IF(H836="Propia",RANDBETWEEN(1000,5000),RANDBETWEEN(0,999))</f>
        <v>160</v>
      </c>
      <c r="Z836" s="2">
        <f ca="1">IF(T836="Con Garantia",RANDBETWEEN(1000,5000),RANDBETWEEN(0,999))</f>
        <v>2737</v>
      </c>
      <c r="AA836" s="2">
        <f ca="1">IF(U836="Sin deuda",RANDBETWEEN(1000,5000),RANDBETWEEN(0,999))</f>
        <v>677</v>
      </c>
      <c r="AB836" s="4">
        <f ca="1">IF(Q836="Si Trabaja",RANDBETWEEN(1000,5000),RANDBETWEEN(0,999))</f>
        <v>689</v>
      </c>
      <c r="AC836" s="4">
        <f ca="1">IF(AND(F836&gt;17,F836&lt;71),RANDBETWEEN(1000,5000),RANDBETWEEN(0,999))</f>
        <v>3086</v>
      </c>
      <c r="AD836" s="4">
        <f ca="1">IF(AND(AB836&gt;=0.5,(K836-X836)&gt;1000),RANDBETWEEN(1000,5000),RANDBETWEEN(0,999))</f>
        <v>3113</v>
      </c>
      <c r="AE836" s="4">
        <f ca="1">IF(OR(V836="",V836="Puntual"),RANDBETWEEN(1000,5000),RANDBETWEEN(0,999))</f>
        <v>1610</v>
      </c>
      <c r="AF836" s="4">
        <f ca="1">IF(OR(W836="Bajo Riesgo",AE836&gt;=1000),RANDBETWEEN(1000,5000),RANDBETWEEN(0,999))</f>
        <v>2302</v>
      </c>
      <c r="AG836">
        <f t="shared" ca="1" si="97"/>
        <v>0</v>
      </c>
    </row>
    <row r="837" spans="1:33" customFormat="1" x14ac:dyDescent="0.25">
      <c r="A837">
        <v>48845742</v>
      </c>
      <c r="B837" t="s">
        <v>2262</v>
      </c>
      <c r="C837" t="s">
        <v>2263</v>
      </c>
      <c r="D837">
        <v>519911918</v>
      </c>
      <c r="E837" t="s">
        <v>2264</v>
      </c>
      <c r="F837">
        <v>60</v>
      </c>
      <c r="G837" t="s">
        <v>30</v>
      </c>
      <c r="H837" t="str">
        <f t="shared" ca="1" si="91"/>
        <v>Alquilada</v>
      </c>
      <c r="I837" t="s">
        <v>44</v>
      </c>
      <c r="J837" t="s">
        <v>33</v>
      </c>
      <c r="K837">
        <f t="shared" ca="1" si="92"/>
        <v>7249</v>
      </c>
      <c r="L837" t="s">
        <v>60</v>
      </c>
      <c r="M837" t="s">
        <v>14041</v>
      </c>
      <c r="N837">
        <v>1</v>
      </c>
      <c r="O837" t="s">
        <v>14657</v>
      </c>
      <c r="P837" t="s">
        <v>14665</v>
      </c>
      <c r="Q837" t="s">
        <v>14659</v>
      </c>
      <c r="R837" s="1">
        <v>42959</v>
      </c>
      <c r="S837" t="s">
        <v>755</v>
      </c>
      <c r="T837" t="str">
        <f t="shared" ca="1" si="93"/>
        <v>Con Garantia</v>
      </c>
      <c r="U837" t="str">
        <f t="shared" ca="1" si="94"/>
        <v>Sin deuda</v>
      </c>
      <c r="V837" t="str">
        <f t="shared" ca="1" si="95"/>
        <v/>
      </c>
      <c r="W837" t="str">
        <f t="shared" ca="1" si="96"/>
        <v>Bajo Riesgo</v>
      </c>
      <c r="X837">
        <v>1000</v>
      </c>
      <c r="Y837" s="2">
        <f ca="1">IF(H837="Propia",RANDBETWEEN(1000,5000),RANDBETWEEN(0,999))</f>
        <v>928</v>
      </c>
      <c r="Z837" s="2">
        <f ca="1">IF(T837="Con Garantia",RANDBETWEEN(1000,5000),RANDBETWEEN(0,999))</f>
        <v>4604</v>
      </c>
      <c r="AA837" s="2">
        <f ca="1">IF(U837="Sin deuda",RANDBETWEEN(1000,5000),RANDBETWEEN(0,999))</f>
        <v>1974</v>
      </c>
      <c r="AB837" s="4">
        <f ca="1">IF(Q837="Si Trabaja",RANDBETWEEN(1000,5000),RANDBETWEEN(0,999))</f>
        <v>4251</v>
      </c>
      <c r="AC837" s="4">
        <f ca="1">IF(AND(F837&gt;17,F837&lt;71),RANDBETWEEN(1000,5000),RANDBETWEEN(0,999))</f>
        <v>4180</v>
      </c>
      <c r="AD837" s="4">
        <f ca="1">IF(AND(AB837&gt;=0.5,(K837-X837)&gt;1000),RANDBETWEEN(1000,5000),RANDBETWEEN(0,999))</f>
        <v>1439</v>
      </c>
      <c r="AE837" s="4">
        <f ca="1">IF(OR(V837="",V837="Puntual"),RANDBETWEEN(1000,5000),RANDBETWEEN(0,999))</f>
        <v>2353</v>
      </c>
      <c r="AF837" s="4">
        <f ca="1">IF(OR(W837="Bajo Riesgo",AE837&gt;=1000),RANDBETWEEN(1000,5000),RANDBETWEEN(0,999))</f>
        <v>3649</v>
      </c>
      <c r="AG837">
        <f t="shared" ca="1" si="97"/>
        <v>1</v>
      </c>
    </row>
    <row r="838" spans="1:33" customFormat="1" x14ac:dyDescent="0.25">
      <c r="A838">
        <v>75550493</v>
      </c>
      <c r="B838" t="s">
        <v>2265</v>
      </c>
      <c r="C838" t="s">
        <v>2266</v>
      </c>
      <c r="D838">
        <v>918389903</v>
      </c>
      <c r="E838" t="s">
        <v>2267</v>
      </c>
      <c r="F838">
        <v>53</v>
      </c>
      <c r="G838" t="s">
        <v>30</v>
      </c>
      <c r="H838" t="str">
        <f t="shared" ca="1" si="91"/>
        <v>Propia</v>
      </c>
      <c r="I838" t="s">
        <v>49</v>
      </c>
      <c r="J838" t="s">
        <v>33</v>
      </c>
      <c r="K838">
        <f t="shared" ca="1" si="92"/>
        <v>5717</v>
      </c>
      <c r="L838" t="s">
        <v>53</v>
      </c>
      <c r="M838" t="s">
        <v>13879</v>
      </c>
      <c r="N838">
        <v>5</v>
      </c>
      <c r="O838" t="s">
        <v>14663</v>
      </c>
      <c r="P838" t="s">
        <v>14665</v>
      </c>
      <c r="Q838" t="s">
        <v>14659</v>
      </c>
      <c r="R838" s="1">
        <v>43053</v>
      </c>
      <c r="S838" t="s">
        <v>755</v>
      </c>
      <c r="T838" t="str">
        <f t="shared" ca="1" si="93"/>
        <v>Con Garantia</v>
      </c>
      <c r="U838" t="str">
        <f t="shared" ca="1" si="94"/>
        <v>Con deuda</v>
      </c>
      <c r="V838" t="str">
        <f t="shared" ca="1" si="95"/>
        <v>Moroso</v>
      </c>
      <c r="W838" t="str">
        <f t="shared" ca="1" si="96"/>
        <v>Alto Riesgo</v>
      </c>
      <c r="X838">
        <v>1000</v>
      </c>
      <c r="Y838" s="2">
        <f ca="1">IF(H838="Propia",RANDBETWEEN(1000,5000),RANDBETWEEN(0,999))</f>
        <v>3666</v>
      </c>
      <c r="Z838" s="2">
        <f ca="1">IF(T838="Con Garantia",RANDBETWEEN(1000,5000),RANDBETWEEN(0,999))</f>
        <v>3055</v>
      </c>
      <c r="AA838" s="2">
        <f ca="1">IF(U838="Sin deuda",RANDBETWEEN(1000,5000),RANDBETWEEN(0,999))</f>
        <v>52</v>
      </c>
      <c r="AB838" s="4">
        <f ca="1">IF(Q838="Si Trabaja",RANDBETWEEN(1000,5000),RANDBETWEEN(0,999))</f>
        <v>2931</v>
      </c>
      <c r="AC838" s="4">
        <f ca="1">IF(AND(F838&gt;17,F838&lt;71),RANDBETWEEN(1000,5000),RANDBETWEEN(0,999))</f>
        <v>2593</v>
      </c>
      <c r="AD838" s="4">
        <f ca="1">IF(AND(AB838&gt;=0.5,(K838-X838)&gt;1000),RANDBETWEEN(1000,5000),RANDBETWEEN(0,999))</f>
        <v>4446</v>
      </c>
      <c r="AE838" s="4">
        <f ca="1">IF(OR(V838="",V838="Puntual"),RANDBETWEEN(1000,5000),RANDBETWEEN(0,999))</f>
        <v>848</v>
      </c>
      <c r="AF838" s="4">
        <f ca="1">IF(OR(W838="Bajo Riesgo",AE838&gt;=1000),RANDBETWEEN(1000,5000),RANDBETWEEN(0,999))</f>
        <v>607</v>
      </c>
      <c r="AG838">
        <f t="shared" ca="1" si="97"/>
        <v>0</v>
      </c>
    </row>
    <row r="839" spans="1:33" customFormat="1" x14ac:dyDescent="0.25">
      <c r="A839">
        <v>44275312</v>
      </c>
      <c r="B839" t="s">
        <v>2268</v>
      </c>
      <c r="C839" t="s">
        <v>2269</v>
      </c>
      <c r="D839">
        <v>519015234</v>
      </c>
      <c r="E839" t="s">
        <v>2270</v>
      </c>
      <c r="F839">
        <v>52</v>
      </c>
      <c r="G839" t="s">
        <v>42</v>
      </c>
      <c r="H839" t="str">
        <f t="shared" ca="1" si="91"/>
        <v>Propia</v>
      </c>
      <c r="I839" t="s">
        <v>32</v>
      </c>
      <c r="J839" t="s">
        <v>33</v>
      </c>
      <c r="K839">
        <f t="shared" ca="1" si="92"/>
        <v>5501</v>
      </c>
      <c r="L839" t="s">
        <v>43</v>
      </c>
      <c r="M839" t="s">
        <v>14573</v>
      </c>
      <c r="N839">
        <v>9</v>
      </c>
      <c r="O839" t="s">
        <v>14657</v>
      </c>
      <c r="P839" t="s">
        <v>14665</v>
      </c>
      <c r="Q839" t="s">
        <v>14659</v>
      </c>
      <c r="R839" s="1">
        <v>43031</v>
      </c>
      <c r="S839" t="s">
        <v>755</v>
      </c>
      <c r="T839" t="str">
        <f t="shared" ca="1" si="93"/>
        <v>Sin Garantia</v>
      </c>
      <c r="U839" t="str">
        <f t="shared" ca="1" si="94"/>
        <v>Con deuda</v>
      </c>
      <c r="V839" t="str">
        <f t="shared" ca="1" si="95"/>
        <v>Moroso</v>
      </c>
      <c r="W839" t="str">
        <f t="shared" ca="1" si="96"/>
        <v>Alto Riesgo</v>
      </c>
      <c r="X839">
        <v>1000</v>
      </c>
      <c r="Y839" s="2">
        <f ca="1">IF(H839="Propia",RANDBETWEEN(1000,5000),RANDBETWEEN(0,999))</f>
        <v>4641</v>
      </c>
      <c r="Z839" s="2">
        <f ca="1">IF(T839="Con Garantia",RANDBETWEEN(1000,5000),RANDBETWEEN(0,999))</f>
        <v>696</v>
      </c>
      <c r="AA839" s="2">
        <f ca="1">IF(U839="Sin deuda",RANDBETWEEN(1000,5000),RANDBETWEEN(0,999))</f>
        <v>316</v>
      </c>
      <c r="AB839" s="4">
        <f ca="1">IF(Q839="Si Trabaja",RANDBETWEEN(1000,5000),RANDBETWEEN(0,999))</f>
        <v>2190</v>
      </c>
      <c r="AC839" s="4">
        <f ca="1">IF(AND(F839&gt;17,F839&lt;71),RANDBETWEEN(1000,5000),RANDBETWEEN(0,999))</f>
        <v>4168</v>
      </c>
      <c r="AD839" s="4">
        <f ca="1">IF(AND(AB839&gt;=0.5,(K839-X839)&gt;1000),RANDBETWEEN(1000,5000),RANDBETWEEN(0,999))</f>
        <v>1084</v>
      </c>
      <c r="AE839" s="4">
        <f ca="1">IF(OR(V839="",V839="Puntual"),RANDBETWEEN(1000,5000),RANDBETWEEN(0,999))</f>
        <v>704</v>
      </c>
      <c r="AF839" s="4">
        <f ca="1">IF(OR(W839="Bajo Riesgo",AE839&gt;=1000),RANDBETWEEN(1000,5000),RANDBETWEEN(0,999))</f>
        <v>441</v>
      </c>
      <c r="AG839">
        <f t="shared" ca="1" si="97"/>
        <v>0</v>
      </c>
    </row>
    <row r="840" spans="1:33" customFormat="1" x14ac:dyDescent="0.25">
      <c r="A840">
        <v>47626128</v>
      </c>
      <c r="B840" t="s">
        <v>2271</v>
      </c>
      <c r="C840" t="s">
        <v>2272</v>
      </c>
      <c r="D840">
        <v>519570945</v>
      </c>
      <c r="E840" t="s">
        <v>2273</v>
      </c>
      <c r="F840">
        <v>30</v>
      </c>
      <c r="G840" t="s">
        <v>30</v>
      </c>
      <c r="H840" t="str">
        <f t="shared" ca="1" si="91"/>
        <v>Propia</v>
      </c>
      <c r="I840" t="s">
        <v>79</v>
      </c>
      <c r="J840" t="s">
        <v>33</v>
      </c>
      <c r="K840">
        <f t="shared" ca="1" si="92"/>
        <v>7629</v>
      </c>
      <c r="L840" t="s">
        <v>121</v>
      </c>
      <c r="M840" t="s">
        <v>13713</v>
      </c>
      <c r="N840">
        <v>10</v>
      </c>
      <c r="O840" t="s">
        <v>14657</v>
      </c>
      <c r="P840" t="s">
        <v>14660</v>
      </c>
      <c r="Q840" t="s">
        <v>14659</v>
      </c>
      <c r="R840" s="1">
        <v>42912</v>
      </c>
      <c r="S840" t="s">
        <v>34</v>
      </c>
      <c r="T840" t="str">
        <f t="shared" ca="1" si="93"/>
        <v>Sin Garantia</v>
      </c>
      <c r="U840" t="str">
        <f t="shared" ca="1" si="94"/>
        <v>Sin deuda</v>
      </c>
      <c r="V840" t="str">
        <f t="shared" ca="1" si="95"/>
        <v/>
      </c>
      <c r="W840" t="str">
        <f t="shared" ca="1" si="96"/>
        <v>Bajo Riesgo</v>
      </c>
      <c r="X840">
        <v>1000</v>
      </c>
      <c r="Y840" s="2">
        <f ca="1">IF(H840="Propia",RANDBETWEEN(1000,5000),RANDBETWEEN(0,999))</f>
        <v>3896</v>
      </c>
      <c r="Z840" s="2">
        <f ca="1">IF(T840="Con Garantia",RANDBETWEEN(1000,5000),RANDBETWEEN(0,999))</f>
        <v>160</v>
      </c>
      <c r="AA840" s="2">
        <f ca="1">IF(U840="Sin deuda",RANDBETWEEN(1000,5000),RANDBETWEEN(0,999))</f>
        <v>2302</v>
      </c>
      <c r="AB840" s="4">
        <f ca="1">IF(Q840="Si Trabaja",RANDBETWEEN(1000,5000),RANDBETWEEN(0,999))</f>
        <v>1614</v>
      </c>
      <c r="AC840" s="4">
        <f ca="1">IF(AND(F840&gt;17,F840&lt;71),RANDBETWEEN(1000,5000),RANDBETWEEN(0,999))</f>
        <v>4082</v>
      </c>
      <c r="AD840" s="4">
        <f ca="1">IF(AND(AB840&gt;=0.5,(K840-X840)&gt;1000),RANDBETWEEN(1000,5000),RANDBETWEEN(0,999))</f>
        <v>3973</v>
      </c>
      <c r="AE840" s="4">
        <f ca="1">IF(OR(V840="",V840="Puntual"),RANDBETWEEN(1000,5000),RANDBETWEEN(0,999))</f>
        <v>1244</v>
      </c>
      <c r="AF840" s="4">
        <f ca="1">IF(OR(W840="Bajo Riesgo",AE840&gt;=1000),RANDBETWEEN(1000,5000),RANDBETWEEN(0,999))</f>
        <v>1606</v>
      </c>
      <c r="AG840">
        <f t="shared" ca="1" si="97"/>
        <v>1</v>
      </c>
    </row>
    <row r="841" spans="1:33" customFormat="1" x14ac:dyDescent="0.25">
      <c r="A841">
        <v>70164085</v>
      </c>
      <c r="B841" t="s">
        <v>2274</v>
      </c>
      <c r="C841" t="s">
        <v>2275</v>
      </c>
      <c r="D841">
        <v>917906693</v>
      </c>
      <c r="E841" t="s">
        <v>2276</v>
      </c>
      <c r="F841">
        <v>46</v>
      </c>
      <c r="G841" t="s">
        <v>42</v>
      </c>
      <c r="H841" t="str">
        <f t="shared" ca="1" si="91"/>
        <v>Propia</v>
      </c>
      <c r="I841" t="s">
        <v>32</v>
      </c>
      <c r="J841" t="s">
        <v>33</v>
      </c>
      <c r="K841">
        <f t="shared" ca="1" si="92"/>
        <v>5742</v>
      </c>
      <c r="L841" t="s">
        <v>121</v>
      </c>
      <c r="M841" t="s">
        <v>14661</v>
      </c>
      <c r="N841" t="s">
        <v>14661</v>
      </c>
      <c r="O841" t="s">
        <v>14661</v>
      </c>
      <c r="P841" t="s">
        <v>14661</v>
      </c>
      <c r="Q841" t="s">
        <v>14662</v>
      </c>
      <c r="R841" s="1">
        <v>43095</v>
      </c>
      <c r="S841" t="s">
        <v>34</v>
      </c>
      <c r="T841" t="str">
        <f t="shared" ca="1" si="93"/>
        <v>Sin Garantia</v>
      </c>
      <c r="U841" t="str">
        <f t="shared" ca="1" si="94"/>
        <v>Con deuda</v>
      </c>
      <c r="V841" t="str">
        <f t="shared" ca="1" si="95"/>
        <v>Puntual</v>
      </c>
      <c r="W841" t="str">
        <f t="shared" ca="1" si="96"/>
        <v>Bajo Riesgo</v>
      </c>
      <c r="X841">
        <v>1000</v>
      </c>
      <c r="Y841" s="2">
        <f ca="1">IF(H841="Propia",RANDBETWEEN(1000,5000),RANDBETWEEN(0,999))</f>
        <v>3713</v>
      </c>
      <c r="Z841" s="2">
        <f ca="1">IF(T841="Con Garantia",RANDBETWEEN(1000,5000),RANDBETWEEN(0,999))</f>
        <v>461</v>
      </c>
      <c r="AA841" s="2">
        <f ca="1">IF(U841="Sin deuda",RANDBETWEEN(1000,5000),RANDBETWEEN(0,999))</f>
        <v>750</v>
      </c>
      <c r="AB841" s="4">
        <f ca="1">IF(Q841="Si Trabaja",RANDBETWEEN(1000,5000),RANDBETWEEN(0,999))</f>
        <v>379</v>
      </c>
      <c r="AC841" s="4">
        <f ca="1">IF(AND(F841&gt;17,F841&lt;71),RANDBETWEEN(1000,5000),RANDBETWEEN(0,999))</f>
        <v>3030</v>
      </c>
      <c r="AD841" s="4">
        <f ca="1">IF(AND(AB841&gt;=0.5,(K841-X841)&gt;1000),RANDBETWEEN(1000,5000),RANDBETWEEN(0,999))</f>
        <v>3341</v>
      </c>
      <c r="AE841" s="4">
        <f ca="1">IF(OR(V841="",V841="Puntual"),RANDBETWEEN(1000,5000),RANDBETWEEN(0,999))</f>
        <v>2710</v>
      </c>
      <c r="AF841" s="4">
        <f ca="1">IF(OR(W841="Bajo Riesgo",AE841&gt;=1000),RANDBETWEEN(1000,5000),RANDBETWEEN(0,999))</f>
        <v>3093</v>
      </c>
      <c r="AG841">
        <f t="shared" ca="1" si="97"/>
        <v>0</v>
      </c>
    </row>
    <row r="842" spans="1:33" customFormat="1" x14ac:dyDescent="0.25">
      <c r="A842">
        <v>72198984</v>
      </c>
      <c r="B842" t="s">
        <v>2277</v>
      </c>
      <c r="C842" t="s">
        <v>2278</v>
      </c>
      <c r="D842">
        <v>918001081</v>
      </c>
      <c r="E842" t="s">
        <v>2279</v>
      </c>
      <c r="F842">
        <v>19</v>
      </c>
      <c r="G842" t="s">
        <v>42</v>
      </c>
      <c r="H842" t="str">
        <f t="shared" ca="1" si="91"/>
        <v>Propia</v>
      </c>
      <c r="I842" t="s">
        <v>49</v>
      </c>
      <c r="J842" t="s">
        <v>33</v>
      </c>
      <c r="K842">
        <f t="shared" ca="1" si="92"/>
        <v>5343</v>
      </c>
      <c r="L842" t="s">
        <v>53</v>
      </c>
      <c r="M842" t="s">
        <v>13496</v>
      </c>
      <c r="N842">
        <v>4</v>
      </c>
      <c r="O842" t="s">
        <v>14657</v>
      </c>
      <c r="P842" t="s">
        <v>14667</v>
      </c>
      <c r="Q842" t="s">
        <v>14659</v>
      </c>
      <c r="R842" s="1">
        <v>42971</v>
      </c>
      <c r="S842" t="s">
        <v>755</v>
      </c>
      <c r="T842" t="str">
        <f t="shared" ca="1" si="93"/>
        <v>Con Garantia</v>
      </c>
      <c r="U842" t="str">
        <f t="shared" ca="1" si="94"/>
        <v>Con deuda</v>
      </c>
      <c r="V842" t="str">
        <f t="shared" ca="1" si="95"/>
        <v>Moroso</v>
      </c>
      <c r="W842" t="str">
        <f t="shared" ca="1" si="96"/>
        <v>Alto Riesgo</v>
      </c>
      <c r="X842">
        <v>1000</v>
      </c>
      <c r="Y842" s="2">
        <f ca="1">IF(H842="Propia",RANDBETWEEN(1000,5000),RANDBETWEEN(0,999))</f>
        <v>3699</v>
      </c>
      <c r="Z842" s="2">
        <f ca="1">IF(T842="Con Garantia",RANDBETWEEN(1000,5000),RANDBETWEEN(0,999))</f>
        <v>4519</v>
      </c>
      <c r="AA842" s="2">
        <f ca="1">IF(U842="Sin deuda",RANDBETWEEN(1000,5000),RANDBETWEEN(0,999))</f>
        <v>973</v>
      </c>
      <c r="AB842" s="4">
        <f ca="1">IF(Q842="Si Trabaja",RANDBETWEEN(1000,5000),RANDBETWEEN(0,999))</f>
        <v>4343</v>
      </c>
      <c r="AC842" s="4">
        <f ca="1">IF(AND(F842&gt;17,F842&lt;71),RANDBETWEEN(1000,5000),RANDBETWEEN(0,999))</f>
        <v>4902</v>
      </c>
      <c r="AD842" s="4">
        <f ca="1">IF(AND(AB842&gt;=0.5,(K842-X842)&gt;1000),RANDBETWEEN(1000,5000),RANDBETWEEN(0,999))</f>
        <v>2770</v>
      </c>
      <c r="AE842" s="4">
        <f ca="1">IF(OR(V842="",V842="Puntual"),RANDBETWEEN(1000,5000),RANDBETWEEN(0,999))</f>
        <v>567</v>
      </c>
      <c r="AF842" s="4">
        <f ca="1">IF(OR(W842="Bajo Riesgo",AE842&gt;=1000),RANDBETWEEN(1000,5000),RANDBETWEEN(0,999))</f>
        <v>495</v>
      </c>
      <c r="AG842">
        <f t="shared" ca="1" si="97"/>
        <v>0</v>
      </c>
    </row>
    <row r="843" spans="1:33" customFormat="1" x14ac:dyDescent="0.25">
      <c r="A843">
        <v>45339447</v>
      </c>
      <c r="B843" t="s">
        <v>2280</v>
      </c>
      <c r="C843" t="s">
        <v>2281</v>
      </c>
      <c r="D843">
        <v>924529531</v>
      </c>
      <c r="E843" t="s">
        <v>2282</v>
      </c>
      <c r="F843">
        <v>19</v>
      </c>
      <c r="G843" t="s">
        <v>30</v>
      </c>
      <c r="H843" t="str">
        <f t="shared" ca="1" si="91"/>
        <v>Propia</v>
      </c>
      <c r="I843" t="s">
        <v>49</v>
      </c>
      <c r="J843" t="s">
        <v>33</v>
      </c>
      <c r="K843">
        <f t="shared" ca="1" si="92"/>
        <v>5864</v>
      </c>
      <c r="L843" t="s">
        <v>53</v>
      </c>
      <c r="M843" t="s">
        <v>14661</v>
      </c>
      <c r="N843" t="s">
        <v>14661</v>
      </c>
      <c r="O843" t="s">
        <v>14661</v>
      </c>
      <c r="P843" t="s">
        <v>14661</v>
      </c>
      <c r="Q843" t="s">
        <v>14662</v>
      </c>
      <c r="R843" s="1">
        <v>42823</v>
      </c>
      <c r="S843" t="s">
        <v>755</v>
      </c>
      <c r="T843" t="str">
        <f t="shared" ca="1" si="93"/>
        <v>Sin Garantia</v>
      </c>
      <c r="U843" t="str">
        <f t="shared" ca="1" si="94"/>
        <v>Con deuda</v>
      </c>
      <c r="V843" t="str">
        <f t="shared" ca="1" si="95"/>
        <v>Moroso</v>
      </c>
      <c r="W843" t="str">
        <f t="shared" ca="1" si="96"/>
        <v>Alto Riesgo</v>
      </c>
      <c r="X843">
        <v>1000</v>
      </c>
      <c r="Y843" s="2">
        <f ca="1">IF(H843="Propia",RANDBETWEEN(1000,5000),RANDBETWEEN(0,999))</f>
        <v>2167</v>
      </c>
      <c r="Z843" s="2">
        <f ca="1">IF(T843="Con Garantia",RANDBETWEEN(1000,5000),RANDBETWEEN(0,999))</f>
        <v>689</v>
      </c>
      <c r="AA843" s="2">
        <f ca="1">IF(U843="Sin deuda",RANDBETWEEN(1000,5000),RANDBETWEEN(0,999))</f>
        <v>276</v>
      </c>
      <c r="AB843" s="4">
        <f ca="1">IF(Q843="Si Trabaja",RANDBETWEEN(1000,5000),RANDBETWEEN(0,999))</f>
        <v>410</v>
      </c>
      <c r="AC843" s="4">
        <f ca="1">IF(AND(F843&gt;17,F843&lt;71),RANDBETWEEN(1000,5000),RANDBETWEEN(0,999))</f>
        <v>1413</v>
      </c>
      <c r="AD843" s="4">
        <f ca="1">IF(AND(AB843&gt;=0.5,(K843-X843)&gt;1000),RANDBETWEEN(1000,5000),RANDBETWEEN(0,999))</f>
        <v>2689</v>
      </c>
      <c r="AE843" s="4">
        <f ca="1">IF(OR(V843="",V843="Puntual"),RANDBETWEEN(1000,5000),RANDBETWEEN(0,999))</f>
        <v>228</v>
      </c>
      <c r="AF843" s="4">
        <f ca="1">IF(OR(W843="Bajo Riesgo",AE843&gt;=1000),RANDBETWEEN(1000,5000),RANDBETWEEN(0,999))</f>
        <v>917</v>
      </c>
      <c r="AG843">
        <f t="shared" ca="1" si="97"/>
        <v>0</v>
      </c>
    </row>
    <row r="844" spans="1:33" customFormat="1" x14ac:dyDescent="0.25">
      <c r="A844">
        <v>77180586</v>
      </c>
      <c r="B844" t="s">
        <v>2283</v>
      </c>
      <c r="C844" t="s">
        <v>2284</v>
      </c>
      <c r="D844">
        <v>947987303</v>
      </c>
      <c r="E844" t="s">
        <v>2285</v>
      </c>
      <c r="F844">
        <v>33</v>
      </c>
      <c r="G844" t="s">
        <v>30</v>
      </c>
      <c r="H844" t="str">
        <f t="shared" ca="1" si="91"/>
        <v>Alquilada</v>
      </c>
      <c r="I844" t="s">
        <v>79</v>
      </c>
      <c r="J844" t="s">
        <v>33</v>
      </c>
      <c r="K844">
        <f t="shared" ca="1" si="92"/>
        <v>7565</v>
      </c>
      <c r="L844" t="s">
        <v>67</v>
      </c>
      <c r="M844" t="s">
        <v>13705</v>
      </c>
      <c r="N844">
        <v>6</v>
      </c>
      <c r="O844" t="s">
        <v>14663</v>
      </c>
      <c r="P844" t="s">
        <v>14658</v>
      </c>
      <c r="Q844" t="s">
        <v>14659</v>
      </c>
      <c r="R844" s="1">
        <v>42741</v>
      </c>
      <c r="S844" t="s">
        <v>755</v>
      </c>
      <c r="T844" t="str">
        <f t="shared" ca="1" si="93"/>
        <v>Sin Garantia</v>
      </c>
      <c r="U844" t="str">
        <f t="shared" ca="1" si="94"/>
        <v>Con deuda</v>
      </c>
      <c r="V844" t="str">
        <f t="shared" ca="1" si="95"/>
        <v>Moroso</v>
      </c>
      <c r="W844" t="str">
        <f t="shared" ca="1" si="96"/>
        <v>Alto Riesgo</v>
      </c>
      <c r="X844">
        <v>1000</v>
      </c>
      <c r="Y844" s="2">
        <f ca="1">IF(H844="Propia",RANDBETWEEN(1000,5000),RANDBETWEEN(0,999))</f>
        <v>419</v>
      </c>
      <c r="Z844" s="2">
        <f ca="1">IF(T844="Con Garantia",RANDBETWEEN(1000,5000),RANDBETWEEN(0,999))</f>
        <v>546</v>
      </c>
      <c r="AA844" s="2">
        <f ca="1">IF(U844="Sin deuda",RANDBETWEEN(1000,5000),RANDBETWEEN(0,999))</f>
        <v>839</v>
      </c>
      <c r="AB844" s="4">
        <f ca="1">IF(Q844="Si Trabaja",RANDBETWEEN(1000,5000),RANDBETWEEN(0,999))</f>
        <v>4123</v>
      </c>
      <c r="AC844" s="4">
        <f ca="1">IF(AND(F844&gt;17,F844&lt;71),RANDBETWEEN(1000,5000),RANDBETWEEN(0,999))</f>
        <v>2752</v>
      </c>
      <c r="AD844" s="4">
        <f ca="1">IF(AND(AB844&gt;=0.5,(K844-X844)&gt;1000),RANDBETWEEN(1000,5000),RANDBETWEEN(0,999))</f>
        <v>4127</v>
      </c>
      <c r="AE844" s="4">
        <f ca="1">IF(OR(V844="",V844="Puntual"),RANDBETWEEN(1000,5000),RANDBETWEEN(0,999))</f>
        <v>104</v>
      </c>
      <c r="AF844" s="4">
        <f ca="1">IF(OR(W844="Bajo Riesgo",AE844&gt;=1000),RANDBETWEEN(1000,5000),RANDBETWEEN(0,999))</f>
        <v>4</v>
      </c>
      <c r="AG844">
        <f t="shared" ca="1" si="97"/>
        <v>0</v>
      </c>
    </row>
    <row r="845" spans="1:33" customFormat="1" x14ac:dyDescent="0.25">
      <c r="A845">
        <v>76879611</v>
      </c>
      <c r="B845" t="s">
        <v>2286</v>
      </c>
      <c r="C845" t="s">
        <v>2287</v>
      </c>
      <c r="D845">
        <v>976294763</v>
      </c>
      <c r="E845" t="s">
        <v>2288</v>
      </c>
      <c r="F845">
        <v>70</v>
      </c>
      <c r="G845" t="s">
        <v>42</v>
      </c>
      <c r="H845" t="str">
        <f t="shared" ca="1" si="91"/>
        <v>Propia</v>
      </c>
      <c r="I845" t="s">
        <v>44</v>
      </c>
      <c r="J845" t="s">
        <v>33</v>
      </c>
      <c r="K845">
        <f t="shared" ca="1" si="92"/>
        <v>7583</v>
      </c>
      <c r="L845" t="s">
        <v>214</v>
      </c>
      <c r="M845" t="s">
        <v>14661</v>
      </c>
      <c r="N845" t="s">
        <v>14661</v>
      </c>
      <c r="O845" t="s">
        <v>14661</v>
      </c>
      <c r="P845" t="s">
        <v>14661</v>
      </c>
      <c r="Q845" t="s">
        <v>14662</v>
      </c>
      <c r="R845" s="1">
        <v>43024</v>
      </c>
      <c r="S845" t="s">
        <v>34</v>
      </c>
      <c r="T845" t="str">
        <f t="shared" ca="1" si="93"/>
        <v>Sin Garantia</v>
      </c>
      <c r="U845" t="str">
        <f t="shared" ca="1" si="94"/>
        <v>Con deuda</v>
      </c>
      <c r="V845" t="str">
        <f t="shared" ca="1" si="95"/>
        <v>Puntual</v>
      </c>
      <c r="W845" t="str">
        <f t="shared" ca="1" si="96"/>
        <v>Bajo Riesgo</v>
      </c>
      <c r="X845">
        <v>1000</v>
      </c>
      <c r="Y845" s="2">
        <f ca="1">IF(H845="Propia",RANDBETWEEN(1000,5000),RANDBETWEEN(0,999))</f>
        <v>1379</v>
      </c>
      <c r="Z845" s="2">
        <f ca="1">IF(T845="Con Garantia",RANDBETWEEN(1000,5000),RANDBETWEEN(0,999))</f>
        <v>853</v>
      </c>
      <c r="AA845" s="2">
        <f ca="1">IF(U845="Sin deuda",RANDBETWEEN(1000,5000),RANDBETWEEN(0,999))</f>
        <v>4</v>
      </c>
      <c r="AB845" s="4">
        <f ca="1">IF(Q845="Si Trabaja",RANDBETWEEN(1000,5000),RANDBETWEEN(0,999))</f>
        <v>597</v>
      </c>
      <c r="AC845" s="4">
        <f ca="1">IF(AND(F845&gt;17,F845&lt;71),RANDBETWEEN(1000,5000),RANDBETWEEN(0,999))</f>
        <v>1642</v>
      </c>
      <c r="AD845" s="4">
        <f ca="1">IF(AND(AB845&gt;=0.5,(K845-X845)&gt;1000),RANDBETWEEN(1000,5000),RANDBETWEEN(0,999))</f>
        <v>3058</v>
      </c>
      <c r="AE845" s="4">
        <f ca="1">IF(OR(V845="",V845="Puntual"),RANDBETWEEN(1000,5000),RANDBETWEEN(0,999))</f>
        <v>1277</v>
      </c>
      <c r="AF845" s="4">
        <f ca="1">IF(OR(W845="Bajo Riesgo",AE845&gt;=1000),RANDBETWEEN(1000,5000),RANDBETWEEN(0,999))</f>
        <v>1851</v>
      </c>
      <c r="AG845">
        <f t="shared" ca="1" si="97"/>
        <v>0</v>
      </c>
    </row>
    <row r="846" spans="1:33" customFormat="1" x14ac:dyDescent="0.25">
      <c r="A846">
        <v>6312965</v>
      </c>
      <c r="B846" t="s">
        <v>2289</v>
      </c>
      <c r="C846" t="s">
        <v>2290</v>
      </c>
      <c r="D846">
        <v>519573201</v>
      </c>
      <c r="E846" t="s">
        <v>2291</v>
      </c>
      <c r="F846">
        <v>23</v>
      </c>
      <c r="G846" t="s">
        <v>30</v>
      </c>
      <c r="H846" t="str">
        <f t="shared" ca="1" si="91"/>
        <v>Propia</v>
      </c>
      <c r="I846" t="s">
        <v>32</v>
      </c>
      <c r="J846" t="s">
        <v>33</v>
      </c>
      <c r="K846">
        <f t="shared" ca="1" si="92"/>
        <v>5293</v>
      </c>
      <c r="L846" t="s">
        <v>67</v>
      </c>
      <c r="M846" t="s">
        <v>13307</v>
      </c>
      <c r="N846">
        <v>8</v>
      </c>
      <c r="O846" t="s">
        <v>14663</v>
      </c>
      <c r="P846" t="s">
        <v>14664</v>
      </c>
      <c r="Q846" t="s">
        <v>14659</v>
      </c>
      <c r="R846" s="1">
        <v>42917</v>
      </c>
      <c r="S846" t="s">
        <v>34</v>
      </c>
      <c r="T846" t="str">
        <f t="shared" ca="1" si="93"/>
        <v>Sin Garantia</v>
      </c>
      <c r="U846" t="str">
        <f t="shared" ca="1" si="94"/>
        <v>Con deuda</v>
      </c>
      <c r="V846" t="str">
        <f t="shared" ca="1" si="95"/>
        <v>Puntual</v>
      </c>
      <c r="W846" t="str">
        <f t="shared" ca="1" si="96"/>
        <v>Bajo Riesgo</v>
      </c>
      <c r="X846">
        <v>1000</v>
      </c>
      <c r="Y846" s="2">
        <f ca="1">IF(H846="Propia",RANDBETWEEN(1000,5000),RANDBETWEEN(0,999))</f>
        <v>4662</v>
      </c>
      <c r="Z846" s="2">
        <f ca="1">IF(T846="Con Garantia",RANDBETWEEN(1000,5000),RANDBETWEEN(0,999))</f>
        <v>646</v>
      </c>
      <c r="AA846" s="2">
        <f ca="1">IF(U846="Sin deuda",RANDBETWEEN(1000,5000),RANDBETWEEN(0,999))</f>
        <v>85</v>
      </c>
      <c r="AB846" s="4">
        <f ca="1">IF(Q846="Si Trabaja",RANDBETWEEN(1000,5000),RANDBETWEEN(0,999))</f>
        <v>2287</v>
      </c>
      <c r="AC846" s="4">
        <f ca="1">IF(AND(F846&gt;17,F846&lt;71),RANDBETWEEN(1000,5000),RANDBETWEEN(0,999))</f>
        <v>1089</v>
      </c>
      <c r="AD846" s="4">
        <f ca="1">IF(AND(AB846&gt;=0.5,(K846-X846)&gt;1000),RANDBETWEEN(1000,5000),RANDBETWEEN(0,999))</f>
        <v>3093</v>
      </c>
      <c r="AE846" s="4">
        <f ca="1">IF(OR(V846="",V846="Puntual"),RANDBETWEEN(1000,5000),RANDBETWEEN(0,999))</f>
        <v>3783</v>
      </c>
      <c r="AF846" s="4">
        <f ca="1">IF(OR(W846="Bajo Riesgo",AE846&gt;=1000),RANDBETWEEN(1000,5000),RANDBETWEEN(0,999))</f>
        <v>3618</v>
      </c>
      <c r="AG846">
        <f t="shared" ca="1" si="97"/>
        <v>1</v>
      </c>
    </row>
    <row r="847" spans="1:33" customFormat="1" x14ac:dyDescent="0.25">
      <c r="A847">
        <v>46821265</v>
      </c>
      <c r="B847" t="s">
        <v>2292</v>
      </c>
      <c r="C847" t="s">
        <v>2293</v>
      </c>
      <c r="D847">
        <v>983916625</v>
      </c>
      <c r="E847" t="s">
        <v>2294</v>
      </c>
      <c r="F847">
        <v>42</v>
      </c>
      <c r="G847" t="s">
        <v>42</v>
      </c>
      <c r="H847" t="str">
        <f t="shared" ca="1" si="91"/>
        <v>Alquilada</v>
      </c>
      <c r="I847" t="s">
        <v>79</v>
      </c>
      <c r="J847" t="s">
        <v>33</v>
      </c>
      <c r="K847">
        <f t="shared" ca="1" si="92"/>
        <v>6396</v>
      </c>
      <c r="L847" t="s">
        <v>53</v>
      </c>
      <c r="M847" t="s">
        <v>14529</v>
      </c>
      <c r="N847">
        <v>3</v>
      </c>
      <c r="O847" t="s">
        <v>14663</v>
      </c>
      <c r="P847" t="s">
        <v>14665</v>
      </c>
      <c r="Q847" t="s">
        <v>14659</v>
      </c>
      <c r="R847" s="1">
        <v>42821</v>
      </c>
      <c r="S847" t="s">
        <v>755</v>
      </c>
      <c r="T847" t="str">
        <f t="shared" ca="1" si="93"/>
        <v>Sin Garantia</v>
      </c>
      <c r="U847" t="str">
        <f t="shared" ca="1" si="94"/>
        <v>Sin deuda</v>
      </c>
      <c r="V847" t="str">
        <f t="shared" ca="1" si="95"/>
        <v/>
      </c>
      <c r="W847" t="str">
        <f t="shared" ca="1" si="96"/>
        <v>Bajo Riesgo</v>
      </c>
      <c r="X847">
        <v>1000</v>
      </c>
      <c r="Y847" s="2">
        <f ca="1">IF(H847="Propia",RANDBETWEEN(1000,5000),RANDBETWEEN(0,999))</f>
        <v>290</v>
      </c>
      <c r="Z847" s="2">
        <f ca="1">IF(T847="Con Garantia",RANDBETWEEN(1000,5000),RANDBETWEEN(0,999))</f>
        <v>628</v>
      </c>
      <c r="AA847" s="2">
        <f ca="1">IF(U847="Sin deuda",RANDBETWEEN(1000,5000),RANDBETWEEN(0,999))</f>
        <v>3571</v>
      </c>
      <c r="AB847" s="4">
        <f ca="1">IF(Q847="Si Trabaja",RANDBETWEEN(1000,5000),RANDBETWEEN(0,999))</f>
        <v>3985</v>
      </c>
      <c r="AC847" s="4">
        <f ca="1">IF(AND(F847&gt;17,F847&lt;71),RANDBETWEEN(1000,5000),RANDBETWEEN(0,999))</f>
        <v>1261</v>
      </c>
      <c r="AD847" s="4">
        <f ca="1">IF(AND(AB847&gt;=0.5,(K847-X847)&gt;1000),RANDBETWEEN(1000,5000),RANDBETWEEN(0,999))</f>
        <v>2796</v>
      </c>
      <c r="AE847" s="4">
        <f ca="1">IF(OR(V847="",V847="Puntual"),RANDBETWEEN(1000,5000),RANDBETWEEN(0,999))</f>
        <v>2175</v>
      </c>
      <c r="AF847" s="4">
        <f ca="1">IF(OR(W847="Bajo Riesgo",AE847&gt;=1000),RANDBETWEEN(1000,5000),RANDBETWEEN(0,999))</f>
        <v>4973</v>
      </c>
      <c r="AG847">
        <f t="shared" ca="1" si="97"/>
        <v>1</v>
      </c>
    </row>
    <row r="848" spans="1:33" customFormat="1" x14ac:dyDescent="0.25">
      <c r="A848">
        <v>73696933</v>
      </c>
      <c r="B848" t="s">
        <v>2295</v>
      </c>
      <c r="C848" t="s">
        <v>2296</v>
      </c>
      <c r="D848">
        <v>921033132</v>
      </c>
      <c r="E848" t="s">
        <v>2297</v>
      </c>
      <c r="F848">
        <v>19</v>
      </c>
      <c r="G848" t="s">
        <v>42</v>
      </c>
      <c r="H848" t="str">
        <f t="shared" ca="1" si="91"/>
        <v>Propia</v>
      </c>
      <c r="I848" t="s">
        <v>79</v>
      </c>
      <c r="J848" t="s">
        <v>33</v>
      </c>
      <c r="K848">
        <f t="shared" ca="1" si="92"/>
        <v>5432</v>
      </c>
      <c r="L848" t="s">
        <v>67</v>
      </c>
      <c r="M848" t="s">
        <v>14521</v>
      </c>
      <c r="N848">
        <v>6</v>
      </c>
      <c r="O848" t="s">
        <v>14663</v>
      </c>
      <c r="P848" t="s">
        <v>14667</v>
      </c>
      <c r="Q848" t="s">
        <v>14659</v>
      </c>
      <c r="R848" s="1">
        <v>42749</v>
      </c>
      <c r="S848" t="s">
        <v>755</v>
      </c>
      <c r="T848" t="str">
        <f t="shared" ca="1" si="93"/>
        <v>Sin Garantia</v>
      </c>
      <c r="U848" t="str">
        <f t="shared" ca="1" si="94"/>
        <v>Sin deuda</v>
      </c>
      <c r="V848" t="str">
        <f t="shared" ca="1" si="95"/>
        <v/>
      </c>
      <c r="W848" t="str">
        <f t="shared" ca="1" si="96"/>
        <v>Bajo Riesgo</v>
      </c>
      <c r="X848">
        <v>1000</v>
      </c>
      <c r="Y848" s="2">
        <f ca="1">IF(H848="Propia",RANDBETWEEN(1000,5000),RANDBETWEEN(0,999))</f>
        <v>4562</v>
      </c>
      <c r="Z848" s="2">
        <f ca="1">IF(T848="Con Garantia",RANDBETWEEN(1000,5000),RANDBETWEEN(0,999))</f>
        <v>291</v>
      </c>
      <c r="AA848" s="2">
        <f ca="1">IF(U848="Sin deuda",RANDBETWEEN(1000,5000),RANDBETWEEN(0,999))</f>
        <v>1810</v>
      </c>
      <c r="AB848" s="4">
        <f ca="1">IF(Q848="Si Trabaja",RANDBETWEEN(1000,5000),RANDBETWEEN(0,999))</f>
        <v>4864</v>
      </c>
      <c r="AC848" s="4">
        <f ca="1">IF(AND(F848&gt;17,F848&lt;71),RANDBETWEEN(1000,5000),RANDBETWEEN(0,999))</f>
        <v>3750</v>
      </c>
      <c r="AD848" s="4">
        <f ca="1">IF(AND(AB848&gt;=0.5,(K848-X848)&gt;1000),RANDBETWEEN(1000,5000),RANDBETWEEN(0,999))</f>
        <v>2417</v>
      </c>
      <c r="AE848" s="4">
        <f ca="1">IF(OR(V848="",V848="Puntual"),RANDBETWEEN(1000,5000),RANDBETWEEN(0,999))</f>
        <v>2933</v>
      </c>
      <c r="AF848" s="4">
        <f ca="1">IF(OR(W848="Bajo Riesgo",AE848&gt;=1000),RANDBETWEEN(1000,5000),RANDBETWEEN(0,999))</f>
        <v>2892</v>
      </c>
      <c r="AG848">
        <f t="shared" ca="1" si="97"/>
        <v>1</v>
      </c>
    </row>
    <row r="849" spans="1:33" customFormat="1" x14ac:dyDescent="0.25">
      <c r="A849">
        <v>8011482</v>
      </c>
      <c r="B849" t="s">
        <v>2298</v>
      </c>
      <c r="C849" t="s">
        <v>2299</v>
      </c>
      <c r="D849">
        <v>991300000</v>
      </c>
      <c r="E849" t="s">
        <v>2300</v>
      </c>
      <c r="F849">
        <v>35</v>
      </c>
      <c r="G849" t="s">
        <v>30</v>
      </c>
      <c r="H849" t="str">
        <f t="shared" ca="1" si="91"/>
        <v>Alquilada</v>
      </c>
      <c r="I849" t="s">
        <v>79</v>
      </c>
      <c r="J849" t="s">
        <v>33</v>
      </c>
      <c r="K849">
        <f t="shared" ca="1" si="92"/>
        <v>6536</v>
      </c>
      <c r="L849" t="s">
        <v>131</v>
      </c>
      <c r="M849" t="s">
        <v>14661</v>
      </c>
      <c r="N849" t="s">
        <v>14661</v>
      </c>
      <c r="O849" t="s">
        <v>14661</v>
      </c>
      <c r="P849" t="s">
        <v>14661</v>
      </c>
      <c r="Q849" t="s">
        <v>14662</v>
      </c>
      <c r="R849" s="1">
        <v>42904</v>
      </c>
      <c r="S849" t="s">
        <v>34</v>
      </c>
      <c r="T849" t="str">
        <f t="shared" ca="1" si="93"/>
        <v>Con Garantia</v>
      </c>
      <c r="U849" t="str">
        <f t="shared" ca="1" si="94"/>
        <v>Con deuda</v>
      </c>
      <c r="V849" t="str">
        <f t="shared" ca="1" si="95"/>
        <v>Moroso</v>
      </c>
      <c r="W849" t="str">
        <f t="shared" ca="1" si="96"/>
        <v>Alto Riesgo</v>
      </c>
      <c r="X849">
        <v>1000</v>
      </c>
      <c r="Y849" s="2">
        <f ca="1">IF(H849="Propia",RANDBETWEEN(1000,5000),RANDBETWEEN(0,999))</f>
        <v>514</v>
      </c>
      <c r="Z849" s="2">
        <f ca="1">IF(T849="Con Garantia",RANDBETWEEN(1000,5000),RANDBETWEEN(0,999))</f>
        <v>4746</v>
      </c>
      <c r="AA849" s="2">
        <f ca="1">IF(U849="Sin deuda",RANDBETWEEN(1000,5000),RANDBETWEEN(0,999))</f>
        <v>46</v>
      </c>
      <c r="AB849" s="4">
        <f ca="1">IF(Q849="Si Trabaja",RANDBETWEEN(1000,5000),RANDBETWEEN(0,999))</f>
        <v>900</v>
      </c>
      <c r="AC849" s="4">
        <f ca="1">IF(AND(F849&gt;17,F849&lt;71),RANDBETWEEN(1000,5000),RANDBETWEEN(0,999))</f>
        <v>4085</v>
      </c>
      <c r="AD849" s="4">
        <f ca="1">IF(AND(AB849&gt;=0.5,(K849-X849)&gt;1000),RANDBETWEEN(1000,5000),RANDBETWEEN(0,999))</f>
        <v>3394</v>
      </c>
      <c r="AE849" s="4">
        <f ca="1">IF(OR(V849="",V849="Puntual"),RANDBETWEEN(1000,5000),RANDBETWEEN(0,999))</f>
        <v>271</v>
      </c>
      <c r="AF849" s="4">
        <f ca="1">IF(OR(W849="Bajo Riesgo",AE849&gt;=1000),RANDBETWEEN(1000,5000),RANDBETWEEN(0,999))</f>
        <v>290</v>
      </c>
      <c r="AG849">
        <f t="shared" ca="1" si="97"/>
        <v>0</v>
      </c>
    </row>
    <row r="850" spans="1:33" customFormat="1" x14ac:dyDescent="0.25">
      <c r="A850">
        <v>44293517</v>
      </c>
      <c r="B850" t="s">
        <v>2301</v>
      </c>
      <c r="C850" t="s">
        <v>2302</v>
      </c>
      <c r="D850">
        <v>519741994</v>
      </c>
      <c r="E850" t="s">
        <v>2303</v>
      </c>
      <c r="F850">
        <v>51</v>
      </c>
      <c r="G850" t="s">
        <v>30</v>
      </c>
      <c r="H850" t="str">
        <f t="shared" ca="1" si="91"/>
        <v>Alquilada</v>
      </c>
      <c r="I850" t="s">
        <v>49</v>
      </c>
      <c r="J850" t="s">
        <v>33</v>
      </c>
      <c r="K850">
        <f t="shared" ca="1" si="92"/>
        <v>7320</v>
      </c>
      <c r="L850" t="s">
        <v>107</v>
      </c>
      <c r="M850" t="s">
        <v>14661</v>
      </c>
      <c r="N850" t="s">
        <v>14661</v>
      </c>
      <c r="O850" t="s">
        <v>14661</v>
      </c>
      <c r="P850" t="s">
        <v>14661</v>
      </c>
      <c r="Q850" t="s">
        <v>14662</v>
      </c>
      <c r="R850" s="1">
        <v>42783</v>
      </c>
      <c r="S850" t="s">
        <v>755</v>
      </c>
      <c r="T850" t="str">
        <f t="shared" ca="1" si="93"/>
        <v>Sin Garantia</v>
      </c>
      <c r="U850" t="str">
        <f t="shared" ca="1" si="94"/>
        <v>Sin deuda</v>
      </c>
      <c r="V850" t="str">
        <f t="shared" ca="1" si="95"/>
        <v/>
      </c>
      <c r="W850" t="str">
        <f t="shared" ca="1" si="96"/>
        <v>Bajo Riesgo</v>
      </c>
      <c r="X850">
        <v>1000</v>
      </c>
      <c r="Y850" s="2">
        <f ca="1">IF(H850="Propia",RANDBETWEEN(1000,5000),RANDBETWEEN(0,999))</f>
        <v>453</v>
      </c>
      <c r="Z850" s="2">
        <f ca="1">IF(T850="Con Garantia",RANDBETWEEN(1000,5000),RANDBETWEEN(0,999))</f>
        <v>486</v>
      </c>
      <c r="AA850" s="2">
        <f ca="1">IF(U850="Sin deuda",RANDBETWEEN(1000,5000),RANDBETWEEN(0,999))</f>
        <v>1827</v>
      </c>
      <c r="AB850" s="4">
        <f ca="1">IF(Q850="Si Trabaja",RANDBETWEEN(1000,5000),RANDBETWEEN(0,999))</f>
        <v>259</v>
      </c>
      <c r="AC850" s="4">
        <f ca="1">IF(AND(F850&gt;17,F850&lt;71),RANDBETWEEN(1000,5000),RANDBETWEEN(0,999))</f>
        <v>1788</v>
      </c>
      <c r="AD850" s="4">
        <f ca="1">IF(AND(AB850&gt;=0.5,(K850-X850)&gt;1000),RANDBETWEEN(1000,5000),RANDBETWEEN(0,999))</f>
        <v>1311</v>
      </c>
      <c r="AE850" s="4">
        <f ca="1">IF(OR(V850="",V850="Puntual"),RANDBETWEEN(1000,5000),RANDBETWEEN(0,999))</f>
        <v>3765</v>
      </c>
      <c r="AF850" s="4">
        <f ca="1">IF(OR(W850="Bajo Riesgo",AE850&gt;=1000),RANDBETWEEN(1000,5000),RANDBETWEEN(0,999))</f>
        <v>1001</v>
      </c>
      <c r="AG850">
        <f t="shared" ca="1" si="97"/>
        <v>0</v>
      </c>
    </row>
    <row r="851" spans="1:33" customFormat="1" x14ac:dyDescent="0.25">
      <c r="A851">
        <v>77662294</v>
      </c>
      <c r="B851" t="s">
        <v>2304</v>
      </c>
      <c r="C851" t="s">
        <v>1639</v>
      </c>
      <c r="D851">
        <v>971055601</v>
      </c>
      <c r="E851" t="s">
        <v>2305</v>
      </c>
      <c r="F851">
        <v>44</v>
      </c>
      <c r="G851" t="s">
        <v>42</v>
      </c>
      <c r="H851" t="str">
        <f t="shared" ca="1" si="91"/>
        <v>Propia</v>
      </c>
      <c r="I851" t="s">
        <v>79</v>
      </c>
      <c r="J851" t="s">
        <v>33</v>
      </c>
      <c r="K851">
        <f t="shared" ca="1" si="92"/>
        <v>6052</v>
      </c>
      <c r="L851" t="s">
        <v>48</v>
      </c>
      <c r="M851" t="s">
        <v>12858</v>
      </c>
      <c r="N851">
        <v>1</v>
      </c>
      <c r="O851" t="s">
        <v>14657</v>
      </c>
      <c r="P851" t="s">
        <v>14658</v>
      </c>
      <c r="Q851" t="s">
        <v>14659</v>
      </c>
      <c r="R851" t="s">
        <v>479</v>
      </c>
      <c r="S851" t="s">
        <v>755</v>
      </c>
      <c r="T851" t="str">
        <f t="shared" ca="1" si="93"/>
        <v>Sin Garantia</v>
      </c>
      <c r="U851" t="str">
        <f t="shared" ca="1" si="94"/>
        <v>Sin deuda</v>
      </c>
      <c r="V851" t="str">
        <f t="shared" ca="1" si="95"/>
        <v/>
      </c>
      <c r="W851" t="str">
        <f t="shared" ca="1" si="96"/>
        <v>Bajo Riesgo</v>
      </c>
      <c r="X851">
        <v>1000</v>
      </c>
      <c r="Y851" s="2">
        <f ca="1">IF(H851="Propia",RANDBETWEEN(1000,5000),RANDBETWEEN(0,999))</f>
        <v>4853</v>
      </c>
      <c r="Z851" s="2">
        <f ca="1">IF(T851="Con Garantia",RANDBETWEEN(1000,5000),RANDBETWEEN(0,999))</f>
        <v>641</v>
      </c>
      <c r="AA851" s="2">
        <f ca="1">IF(U851="Sin deuda",RANDBETWEEN(1000,5000),RANDBETWEEN(0,999))</f>
        <v>3941</v>
      </c>
      <c r="AB851" s="4">
        <f ca="1">IF(Q851="Si Trabaja",RANDBETWEEN(1000,5000),RANDBETWEEN(0,999))</f>
        <v>4091</v>
      </c>
      <c r="AC851" s="4">
        <f ca="1">IF(AND(F851&gt;17,F851&lt;71),RANDBETWEEN(1000,5000),RANDBETWEEN(0,999))</f>
        <v>1114</v>
      </c>
      <c r="AD851" s="4">
        <f ca="1">IF(AND(AB851&gt;=0.5,(K851-X851)&gt;1000),RANDBETWEEN(1000,5000),RANDBETWEEN(0,999))</f>
        <v>3868</v>
      </c>
      <c r="AE851" s="4">
        <f ca="1">IF(OR(V851="",V851="Puntual"),RANDBETWEEN(1000,5000),RANDBETWEEN(0,999))</f>
        <v>2444</v>
      </c>
      <c r="AF851" s="4">
        <f ca="1">IF(OR(W851="Bajo Riesgo",AE851&gt;=1000),RANDBETWEEN(1000,5000),RANDBETWEEN(0,999))</f>
        <v>2404</v>
      </c>
      <c r="AG851">
        <f t="shared" ca="1" si="97"/>
        <v>1</v>
      </c>
    </row>
    <row r="852" spans="1:33" customFormat="1" x14ac:dyDescent="0.25">
      <c r="A852">
        <v>75493114</v>
      </c>
      <c r="B852" t="s">
        <v>2306</v>
      </c>
      <c r="C852" t="s">
        <v>2296</v>
      </c>
      <c r="D852">
        <v>519010150</v>
      </c>
      <c r="E852" t="s">
        <v>2307</v>
      </c>
      <c r="F852">
        <v>35</v>
      </c>
      <c r="G852" t="s">
        <v>42</v>
      </c>
      <c r="H852" t="str">
        <f t="shared" ca="1" si="91"/>
        <v>Propia</v>
      </c>
      <c r="I852" t="s">
        <v>32</v>
      </c>
      <c r="J852" t="s">
        <v>33</v>
      </c>
      <c r="K852">
        <f t="shared" ca="1" si="92"/>
        <v>7933</v>
      </c>
      <c r="L852" t="s">
        <v>48</v>
      </c>
      <c r="M852" t="s">
        <v>14661</v>
      </c>
      <c r="N852" t="s">
        <v>14661</v>
      </c>
      <c r="O852" t="s">
        <v>14661</v>
      </c>
      <c r="P852" t="s">
        <v>14661</v>
      </c>
      <c r="Q852" t="s">
        <v>14662</v>
      </c>
      <c r="R852" s="1">
        <v>42769</v>
      </c>
      <c r="S852" t="s">
        <v>34</v>
      </c>
      <c r="T852" t="str">
        <f t="shared" ca="1" si="93"/>
        <v>Sin Garantia</v>
      </c>
      <c r="U852" t="str">
        <f t="shared" ca="1" si="94"/>
        <v>Con deuda</v>
      </c>
      <c r="V852" t="str">
        <f t="shared" ca="1" si="95"/>
        <v>Moroso</v>
      </c>
      <c r="W852" t="str">
        <f t="shared" ca="1" si="96"/>
        <v>Alto Riesgo</v>
      </c>
      <c r="X852">
        <v>1000</v>
      </c>
      <c r="Y852" s="2">
        <f ca="1">IF(H852="Propia",RANDBETWEEN(1000,5000),RANDBETWEEN(0,999))</f>
        <v>3345</v>
      </c>
      <c r="Z852" s="2">
        <f ca="1">IF(T852="Con Garantia",RANDBETWEEN(1000,5000),RANDBETWEEN(0,999))</f>
        <v>568</v>
      </c>
      <c r="AA852" s="2">
        <f ca="1">IF(U852="Sin deuda",RANDBETWEEN(1000,5000),RANDBETWEEN(0,999))</f>
        <v>590</v>
      </c>
      <c r="AB852" s="4">
        <f ca="1">IF(Q852="Si Trabaja",RANDBETWEEN(1000,5000),RANDBETWEEN(0,999))</f>
        <v>516</v>
      </c>
      <c r="AC852" s="4">
        <f ca="1">IF(AND(F852&gt;17,F852&lt;71),RANDBETWEEN(1000,5000),RANDBETWEEN(0,999))</f>
        <v>2880</v>
      </c>
      <c r="AD852" s="4">
        <f ca="1">IF(AND(AB852&gt;=0.5,(K852-X852)&gt;1000),RANDBETWEEN(1000,5000),RANDBETWEEN(0,999))</f>
        <v>3624</v>
      </c>
      <c r="AE852" s="4">
        <f ca="1">IF(OR(V852="",V852="Puntual"),RANDBETWEEN(1000,5000),RANDBETWEEN(0,999))</f>
        <v>133</v>
      </c>
      <c r="AF852" s="4">
        <f ca="1">IF(OR(W852="Bajo Riesgo",AE852&gt;=1000),RANDBETWEEN(1000,5000),RANDBETWEEN(0,999))</f>
        <v>256</v>
      </c>
      <c r="AG852">
        <f t="shared" ca="1" si="97"/>
        <v>0</v>
      </c>
    </row>
    <row r="853" spans="1:33" customFormat="1" x14ac:dyDescent="0.25">
      <c r="A853">
        <v>8011482</v>
      </c>
      <c r="B853" t="s">
        <v>2298</v>
      </c>
      <c r="C853" t="s">
        <v>2308</v>
      </c>
      <c r="D853">
        <v>991300000</v>
      </c>
      <c r="E853" t="s">
        <v>2300</v>
      </c>
      <c r="F853">
        <v>30</v>
      </c>
      <c r="G853" t="s">
        <v>30</v>
      </c>
      <c r="H853" t="str">
        <f t="shared" ca="1" si="91"/>
        <v>Alquilada</v>
      </c>
      <c r="I853" t="s">
        <v>49</v>
      </c>
      <c r="J853" t="s">
        <v>33</v>
      </c>
      <c r="K853">
        <f t="shared" ca="1" si="92"/>
        <v>7626</v>
      </c>
      <c r="L853" t="s">
        <v>74</v>
      </c>
      <c r="M853" t="s">
        <v>13157</v>
      </c>
      <c r="N853">
        <v>9</v>
      </c>
      <c r="O853" t="s">
        <v>14663</v>
      </c>
      <c r="P853" t="s">
        <v>14665</v>
      </c>
      <c r="Q853" t="s">
        <v>14659</v>
      </c>
      <c r="R853" s="1">
        <v>42873</v>
      </c>
      <c r="S853" t="s">
        <v>34</v>
      </c>
      <c r="T853" t="str">
        <f t="shared" ca="1" si="93"/>
        <v>Sin Garantia</v>
      </c>
      <c r="U853" t="str">
        <f t="shared" ca="1" si="94"/>
        <v>Sin deuda</v>
      </c>
      <c r="V853" t="str">
        <f t="shared" ca="1" si="95"/>
        <v/>
      </c>
      <c r="W853" t="str">
        <f t="shared" ca="1" si="96"/>
        <v>Bajo Riesgo</v>
      </c>
      <c r="X853">
        <v>1000</v>
      </c>
      <c r="Y853" s="2">
        <f ca="1">IF(H853="Propia",RANDBETWEEN(1000,5000),RANDBETWEEN(0,999))</f>
        <v>951</v>
      </c>
      <c r="Z853" s="2">
        <f ca="1">IF(T853="Con Garantia",RANDBETWEEN(1000,5000),RANDBETWEEN(0,999))</f>
        <v>259</v>
      </c>
      <c r="AA853" s="2">
        <f ca="1">IF(U853="Sin deuda",RANDBETWEEN(1000,5000),RANDBETWEEN(0,999))</f>
        <v>4667</v>
      </c>
      <c r="AB853" s="4">
        <f ca="1">IF(Q853="Si Trabaja",RANDBETWEEN(1000,5000),RANDBETWEEN(0,999))</f>
        <v>1708</v>
      </c>
      <c r="AC853" s="4">
        <f ca="1">IF(AND(F853&gt;17,F853&lt;71),RANDBETWEEN(1000,5000),RANDBETWEEN(0,999))</f>
        <v>3880</v>
      </c>
      <c r="AD853" s="4">
        <f ca="1">IF(AND(AB853&gt;=0.5,(K853-X853)&gt;1000),RANDBETWEEN(1000,5000),RANDBETWEEN(0,999))</f>
        <v>2209</v>
      </c>
      <c r="AE853" s="4">
        <f ca="1">IF(OR(V853="",V853="Puntual"),RANDBETWEEN(1000,5000),RANDBETWEEN(0,999))</f>
        <v>4473</v>
      </c>
      <c r="AF853" s="4">
        <f ca="1">IF(OR(W853="Bajo Riesgo",AE853&gt;=1000),RANDBETWEEN(1000,5000),RANDBETWEEN(0,999))</f>
        <v>1516</v>
      </c>
      <c r="AG853">
        <f t="shared" ca="1" si="97"/>
        <v>1</v>
      </c>
    </row>
    <row r="854" spans="1:33" customFormat="1" x14ac:dyDescent="0.25">
      <c r="A854">
        <v>46725232</v>
      </c>
      <c r="B854" t="s">
        <v>192</v>
      </c>
      <c r="C854" t="s">
        <v>2309</v>
      </c>
      <c r="D854">
        <v>519657796</v>
      </c>
      <c r="E854" t="s">
        <v>194</v>
      </c>
      <c r="F854">
        <v>34</v>
      </c>
      <c r="G854" t="s">
        <v>42</v>
      </c>
      <c r="H854" t="str">
        <f t="shared" ca="1" si="91"/>
        <v>Propia</v>
      </c>
      <c r="I854" t="s">
        <v>32</v>
      </c>
      <c r="J854" t="s">
        <v>33</v>
      </c>
      <c r="K854">
        <f t="shared" ca="1" si="92"/>
        <v>5635</v>
      </c>
      <c r="L854" t="s">
        <v>107</v>
      </c>
      <c r="M854" t="s">
        <v>14217</v>
      </c>
      <c r="N854">
        <v>6</v>
      </c>
      <c r="O854" t="s">
        <v>14657</v>
      </c>
      <c r="P854" t="s">
        <v>14668</v>
      </c>
      <c r="Q854" t="s">
        <v>14659</v>
      </c>
      <c r="R854" s="1">
        <v>42779</v>
      </c>
      <c r="S854" t="s">
        <v>34</v>
      </c>
      <c r="T854" t="str">
        <f t="shared" ca="1" si="93"/>
        <v>Con Garantia</v>
      </c>
      <c r="U854" t="str">
        <f t="shared" ca="1" si="94"/>
        <v>Con deuda</v>
      </c>
      <c r="V854" t="str">
        <f t="shared" ca="1" si="95"/>
        <v>Moroso</v>
      </c>
      <c r="W854" t="str">
        <f t="shared" ca="1" si="96"/>
        <v>Alto Riesgo</v>
      </c>
      <c r="X854">
        <v>1000</v>
      </c>
      <c r="Y854" s="2">
        <f ca="1">IF(H854="Propia",RANDBETWEEN(1000,5000),RANDBETWEEN(0,999))</f>
        <v>3244</v>
      </c>
      <c r="Z854" s="2">
        <f ca="1">IF(T854="Con Garantia",RANDBETWEEN(1000,5000),RANDBETWEEN(0,999))</f>
        <v>1903</v>
      </c>
      <c r="AA854" s="2">
        <f ca="1">IF(U854="Sin deuda",RANDBETWEEN(1000,5000),RANDBETWEEN(0,999))</f>
        <v>243</v>
      </c>
      <c r="AB854" s="4">
        <f ca="1">IF(Q854="Si Trabaja",RANDBETWEEN(1000,5000),RANDBETWEEN(0,999))</f>
        <v>3015</v>
      </c>
      <c r="AC854" s="4">
        <f ca="1">IF(AND(F854&gt;17,F854&lt;71),RANDBETWEEN(1000,5000),RANDBETWEEN(0,999))</f>
        <v>3797</v>
      </c>
      <c r="AD854" s="4">
        <f ca="1">IF(AND(AB854&gt;=0.5,(K854-X854)&gt;1000),RANDBETWEEN(1000,5000),RANDBETWEEN(0,999))</f>
        <v>4257</v>
      </c>
      <c r="AE854" s="4">
        <f ca="1">IF(OR(V854="",V854="Puntual"),RANDBETWEEN(1000,5000),RANDBETWEEN(0,999))</f>
        <v>979</v>
      </c>
      <c r="AF854" s="4">
        <f ca="1">IF(OR(W854="Bajo Riesgo",AE854&gt;=1000),RANDBETWEEN(1000,5000),RANDBETWEEN(0,999))</f>
        <v>443</v>
      </c>
      <c r="AG854">
        <f t="shared" ca="1" si="97"/>
        <v>0</v>
      </c>
    </row>
    <row r="855" spans="1:33" customFormat="1" x14ac:dyDescent="0.25">
      <c r="A855">
        <v>46053817</v>
      </c>
      <c r="B855" t="s">
        <v>2310</v>
      </c>
      <c r="C855" t="s">
        <v>2311</v>
      </c>
      <c r="D855">
        <v>932359732</v>
      </c>
      <c r="E855" t="s">
        <v>2312</v>
      </c>
      <c r="F855">
        <v>52</v>
      </c>
      <c r="G855" t="s">
        <v>42</v>
      </c>
      <c r="H855" t="str">
        <f t="shared" ca="1" si="91"/>
        <v>Propia</v>
      </c>
      <c r="I855" t="s">
        <v>32</v>
      </c>
      <c r="J855" t="s">
        <v>33</v>
      </c>
      <c r="K855">
        <f t="shared" ca="1" si="92"/>
        <v>6139</v>
      </c>
      <c r="L855" t="s">
        <v>53</v>
      </c>
      <c r="M855" t="s">
        <v>14661</v>
      </c>
      <c r="N855" t="s">
        <v>14661</v>
      </c>
      <c r="O855" t="s">
        <v>14661</v>
      </c>
      <c r="P855" t="s">
        <v>14661</v>
      </c>
      <c r="Q855" t="s">
        <v>14662</v>
      </c>
      <c r="R855" s="1">
        <v>42742</v>
      </c>
      <c r="S855" t="s">
        <v>755</v>
      </c>
      <c r="T855" t="str">
        <f t="shared" ca="1" si="93"/>
        <v>Sin Garantia</v>
      </c>
      <c r="U855" t="str">
        <f t="shared" ca="1" si="94"/>
        <v>Sin deuda</v>
      </c>
      <c r="V855" t="str">
        <f t="shared" ca="1" si="95"/>
        <v/>
      </c>
      <c r="W855" t="str">
        <f t="shared" ca="1" si="96"/>
        <v>Bajo Riesgo</v>
      </c>
      <c r="X855">
        <v>1000</v>
      </c>
      <c r="Y855" s="2">
        <f ca="1">IF(H855="Propia",RANDBETWEEN(1000,5000),RANDBETWEEN(0,999))</f>
        <v>2633</v>
      </c>
      <c r="Z855" s="2">
        <f ca="1">IF(T855="Con Garantia",RANDBETWEEN(1000,5000),RANDBETWEEN(0,999))</f>
        <v>548</v>
      </c>
      <c r="AA855" s="2">
        <f ca="1">IF(U855="Sin deuda",RANDBETWEEN(1000,5000),RANDBETWEEN(0,999))</f>
        <v>4257</v>
      </c>
      <c r="AB855" s="4">
        <f ca="1">IF(Q855="Si Trabaja",RANDBETWEEN(1000,5000),RANDBETWEEN(0,999))</f>
        <v>558</v>
      </c>
      <c r="AC855" s="4">
        <f ca="1">IF(AND(F855&gt;17,F855&lt;71),RANDBETWEEN(1000,5000),RANDBETWEEN(0,999))</f>
        <v>1904</v>
      </c>
      <c r="AD855" s="4">
        <f ca="1">IF(AND(AB855&gt;=0.5,(K855-X855)&gt;1000),RANDBETWEEN(1000,5000),RANDBETWEEN(0,999))</f>
        <v>1024</v>
      </c>
      <c r="AE855" s="4">
        <f ca="1">IF(OR(V855="",V855="Puntual"),RANDBETWEEN(1000,5000),RANDBETWEEN(0,999))</f>
        <v>3129</v>
      </c>
      <c r="AF855" s="4">
        <f ca="1">IF(OR(W855="Bajo Riesgo",AE855&gt;=1000),RANDBETWEEN(1000,5000),RANDBETWEEN(0,999))</f>
        <v>4153</v>
      </c>
      <c r="AG855">
        <f t="shared" ca="1" si="97"/>
        <v>0</v>
      </c>
    </row>
    <row r="856" spans="1:33" customFormat="1" x14ac:dyDescent="0.25">
      <c r="A856">
        <v>79053772</v>
      </c>
      <c r="B856" t="s">
        <v>2313</v>
      </c>
      <c r="C856" t="s">
        <v>2236</v>
      </c>
      <c r="D856">
        <v>963195740</v>
      </c>
      <c r="E856" t="s">
        <v>2314</v>
      </c>
      <c r="F856">
        <v>69</v>
      </c>
      <c r="G856" t="s">
        <v>42</v>
      </c>
      <c r="H856" t="str">
        <f t="shared" ca="1" si="91"/>
        <v>Propia</v>
      </c>
      <c r="I856" t="s">
        <v>79</v>
      </c>
      <c r="J856" t="s">
        <v>33</v>
      </c>
      <c r="K856">
        <f t="shared" ca="1" si="92"/>
        <v>6887</v>
      </c>
      <c r="L856" t="s">
        <v>121</v>
      </c>
      <c r="M856" t="s">
        <v>14519</v>
      </c>
      <c r="N856">
        <v>5</v>
      </c>
      <c r="O856" t="s">
        <v>14657</v>
      </c>
      <c r="P856" t="s">
        <v>14669</v>
      </c>
      <c r="Q856" t="s">
        <v>14659</v>
      </c>
      <c r="R856" s="1">
        <v>43094</v>
      </c>
      <c r="S856" t="s">
        <v>34</v>
      </c>
      <c r="T856" t="str">
        <f t="shared" ca="1" si="93"/>
        <v>Sin Garantia</v>
      </c>
      <c r="U856" t="str">
        <f t="shared" ca="1" si="94"/>
        <v>Con deuda</v>
      </c>
      <c r="V856" t="str">
        <f t="shared" ca="1" si="95"/>
        <v>Puntual</v>
      </c>
      <c r="W856" t="str">
        <f t="shared" ca="1" si="96"/>
        <v>Bajo Riesgo</v>
      </c>
      <c r="X856">
        <v>1000</v>
      </c>
      <c r="Y856" s="2">
        <f ca="1">IF(H856="Propia",RANDBETWEEN(1000,5000),RANDBETWEEN(0,999))</f>
        <v>3766</v>
      </c>
      <c r="Z856" s="2">
        <f ca="1">IF(T856="Con Garantia",RANDBETWEEN(1000,5000),RANDBETWEEN(0,999))</f>
        <v>187</v>
      </c>
      <c r="AA856" s="2">
        <f ca="1">IF(U856="Sin deuda",RANDBETWEEN(1000,5000),RANDBETWEEN(0,999))</f>
        <v>499</v>
      </c>
      <c r="AB856" s="4">
        <f ca="1">IF(Q856="Si Trabaja",RANDBETWEEN(1000,5000),RANDBETWEEN(0,999))</f>
        <v>2856</v>
      </c>
      <c r="AC856" s="4">
        <f ca="1">IF(AND(F856&gt;17,F856&lt;71),RANDBETWEEN(1000,5000),RANDBETWEEN(0,999))</f>
        <v>4857</v>
      </c>
      <c r="AD856" s="4">
        <f ca="1">IF(AND(AB856&gt;=0.5,(K856-X856)&gt;1000),RANDBETWEEN(1000,5000),RANDBETWEEN(0,999))</f>
        <v>3167</v>
      </c>
      <c r="AE856" s="4">
        <f ca="1">IF(OR(V856="",V856="Puntual"),RANDBETWEEN(1000,5000),RANDBETWEEN(0,999))</f>
        <v>3775</v>
      </c>
      <c r="AF856" s="4">
        <f ca="1">IF(OR(W856="Bajo Riesgo",AE856&gt;=1000),RANDBETWEEN(1000,5000),RANDBETWEEN(0,999))</f>
        <v>2627</v>
      </c>
      <c r="AG856">
        <f t="shared" ca="1" si="97"/>
        <v>1</v>
      </c>
    </row>
    <row r="857" spans="1:33" customFormat="1" x14ac:dyDescent="0.25">
      <c r="A857">
        <v>48079270</v>
      </c>
      <c r="B857" t="s">
        <v>2238</v>
      </c>
      <c r="C857" t="s">
        <v>2315</v>
      </c>
      <c r="D857">
        <v>922964950</v>
      </c>
      <c r="E857" t="s">
        <v>2239</v>
      </c>
      <c r="F857">
        <v>52</v>
      </c>
      <c r="G857" t="s">
        <v>30</v>
      </c>
      <c r="H857" t="str">
        <f t="shared" ca="1" si="91"/>
        <v>Propia</v>
      </c>
      <c r="I857" t="s">
        <v>49</v>
      </c>
      <c r="J857" t="s">
        <v>33</v>
      </c>
      <c r="K857">
        <f t="shared" ca="1" si="92"/>
        <v>5794</v>
      </c>
      <c r="L857" t="s">
        <v>131</v>
      </c>
      <c r="M857" t="s">
        <v>14661</v>
      </c>
      <c r="N857" t="s">
        <v>14661</v>
      </c>
      <c r="O857" t="s">
        <v>14661</v>
      </c>
      <c r="P857" t="s">
        <v>14661</v>
      </c>
      <c r="Q857" t="s">
        <v>14662</v>
      </c>
      <c r="R857" s="1">
        <v>42920</v>
      </c>
      <c r="S857" t="s">
        <v>755</v>
      </c>
      <c r="T857" t="str">
        <f t="shared" ca="1" si="93"/>
        <v>Con Garantia</v>
      </c>
      <c r="U857" t="str">
        <f t="shared" ca="1" si="94"/>
        <v>Con deuda</v>
      </c>
      <c r="V857" t="str">
        <f t="shared" ca="1" si="95"/>
        <v>Puntual</v>
      </c>
      <c r="W857" t="str">
        <f t="shared" ca="1" si="96"/>
        <v>Bajo Riesgo</v>
      </c>
      <c r="X857">
        <v>1000</v>
      </c>
      <c r="Y857" s="2">
        <f ca="1">IF(H857="Propia",RANDBETWEEN(1000,5000),RANDBETWEEN(0,999))</f>
        <v>2984</v>
      </c>
      <c r="Z857" s="2">
        <f ca="1">IF(T857="Con Garantia",RANDBETWEEN(1000,5000),RANDBETWEEN(0,999))</f>
        <v>4302</v>
      </c>
      <c r="AA857" s="2">
        <f ca="1">IF(U857="Sin deuda",RANDBETWEEN(1000,5000),RANDBETWEEN(0,999))</f>
        <v>807</v>
      </c>
      <c r="AB857" s="4">
        <f ca="1">IF(Q857="Si Trabaja",RANDBETWEEN(1000,5000),RANDBETWEEN(0,999))</f>
        <v>170</v>
      </c>
      <c r="AC857" s="4">
        <f ca="1">IF(AND(F857&gt;17,F857&lt;71),RANDBETWEEN(1000,5000),RANDBETWEEN(0,999))</f>
        <v>2763</v>
      </c>
      <c r="AD857" s="4">
        <f ca="1">IF(AND(AB857&gt;=0.5,(K857-X857)&gt;1000),RANDBETWEEN(1000,5000),RANDBETWEEN(0,999))</f>
        <v>1899</v>
      </c>
      <c r="AE857" s="4">
        <f ca="1">IF(OR(V857="",V857="Puntual"),RANDBETWEEN(1000,5000),RANDBETWEEN(0,999))</f>
        <v>1349</v>
      </c>
      <c r="AF857" s="4">
        <f ca="1">IF(OR(W857="Bajo Riesgo",AE857&gt;=1000),RANDBETWEEN(1000,5000),RANDBETWEEN(0,999))</f>
        <v>3939</v>
      </c>
      <c r="AG857">
        <f t="shared" ca="1" si="97"/>
        <v>0</v>
      </c>
    </row>
    <row r="858" spans="1:33" customFormat="1" x14ac:dyDescent="0.25">
      <c r="A858">
        <v>43371781</v>
      </c>
      <c r="B858" t="s">
        <v>2316</v>
      </c>
      <c r="C858" t="s">
        <v>2317</v>
      </c>
      <c r="D858">
        <v>948150511</v>
      </c>
      <c r="E858" t="s">
        <v>2318</v>
      </c>
      <c r="F858">
        <v>41</v>
      </c>
      <c r="G858" t="s">
        <v>42</v>
      </c>
      <c r="H858" t="str">
        <f t="shared" ca="1" si="91"/>
        <v>Propia</v>
      </c>
      <c r="I858" t="s">
        <v>32</v>
      </c>
      <c r="J858" t="s">
        <v>33</v>
      </c>
      <c r="K858">
        <f t="shared" ca="1" si="92"/>
        <v>5454</v>
      </c>
      <c r="L858" t="s">
        <v>131</v>
      </c>
      <c r="M858" t="s">
        <v>14661</v>
      </c>
      <c r="N858" t="s">
        <v>14661</v>
      </c>
      <c r="O858" t="s">
        <v>14661</v>
      </c>
      <c r="P858" t="s">
        <v>14661</v>
      </c>
      <c r="Q858" t="s">
        <v>14662</v>
      </c>
      <c r="R858" s="1">
        <v>42756</v>
      </c>
      <c r="S858" t="s">
        <v>34</v>
      </c>
      <c r="T858" t="str">
        <f t="shared" ca="1" si="93"/>
        <v>Con Garantia</v>
      </c>
      <c r="U858" t="str">
        <f t="shared" ca="1" si="94"/>
        <v>Con deuda</v>
      </c>
      <c r="V858" t="str">
        <f t="shared" ca="1" si="95"/>
        <v>Puntual</v>
      </c>
      <c r="W858" t="str">
        <f t="shared" ca="1" si="96"/>
        <v>Bajo Riesgo</v>
      </c>
      <c r="X858">
        <v>1000</v>
      </c>
      <c r="Y858" s="2">
        <f ca="1">IF(H858="Propia",RANDBETWEEN(1000,5000),RANDBETWEEN(0,999))</f>
        <v>1149</v>
      </c>
      <c r="Z858" s="2">
        <f ca="1">IF(T858="Con Garantia",RANDBETWEEN(1000,5000),RANDBETWEEN(0,999))</f>
        <v>2585</v>
      </c>
      <c r="AA858" s="2">
        <f ca="1">IF(U858="Sin deuda",RANDBETWEEN(1000,5000),RANDBETWEEN(0,999))</f>
        <v>945</v>
      </c>
      <c r="AB858" s="4">
        <f ca="1">IF(Q858="Si Trabaja",RANDBETWEEN(1000,5000),RANDBETWEEN(0,999))</f>
        <v>763</v>
      </c>
      <c r="AC858" s="4">
        <f ca="1">IF(AND(F858&gt;17,F858&lt;71),RANDBETWEEN(1000,5000),RANDBETWEEN(0,999))</f>
        <v>2863</v>
      </c>
      <c r="AD858" s="4">
        <f ca="1">IF(AND(AB858&gt;=0.5,(K858-X858)&gt;1000),RANDBETWEEN(1000,5000),RANDBETWEEN(0,999))</f>
        <v>1334</v>
      </c>
      <c r="AE858" s="4">
        <f ca="1">IF(OR(V858="",V858="Puntual"),RANDBETWEEN(1000,5000),RANDBETWEEN(0,999))</f>
        <v>2598</v>
      </c>
      <c r="AF858" s="4">
        <f ca="1">IF(OR(W858="Bajo Riesgo",AE858&gt;=1000),RANDBETWEEN(1000,5000),RANDBETWEEN(0,999))</f>
        <v>3129</v>
      </c>
      <c r="AG858">
        <f t="shared" ca="1" si="97"/>
        <v>0</v>
      </c>
    </row>
    <row r="859" spans="1:33" customFormat="1" x14ac:dyDescent="0.25">
      <c r="A859">
        <v>47140486</v>
      </c>
      <c r="B859" t="s">
        <v>2319</v>
      </c>
      <c r="C859" t="s">
        <v>2320</v>
      </c>
      <c r="D859">
        <v>987826651</v>
      </c>
      <c r="E859" t="s">
        <v>2321</v>
      </c>
      <c r="F859">
        <v>59</v>
      </c>
      <c r="G859" t="s">
        <v>42</v>
      </c>
      <c r="H859" t="str">
        <f t="shared" ca="1" si="91"/>
        <v>Alquilada</v>
      </c>
      <c r="I859" t="s">
        <v>44</v>
      </c>
      <c r="J859" t="s">
        <v>33</v>
      </c>
      <c r="K859">
        <f t="shared" ca="1" si="92"/>
        <v>7830</v>
      </c>
      <c r="L859" t="s">
        <v>53</v>
      </c>
      <c r="M859" t="s">
        <v>14661</v>
      </c>
      <c r="N859" t="s">
        <v>14661</v>
      </c>
      <c r="O859" t="s">
        <v>14661</v>
      </c>
      <c r="P859" t="s">
        <v>14661</v>
      </c>
      <c r="Q859" t="s">
        <v>14662</v>
      </c>
      <c r="R859" s="1">
        <v>42807</v>
      </c>
      <c r="S859" t="s">
        <v>755</v>
      </c>
      <c r="T859" t="str">
        <f t="shared" ca="1" si="93"/>
        <v>Sin Garantia</v>
      </c>
      <c r="U859" t="str">
        <f t="shared" ca="1" si="94"/>
        <v>Con deuda</v>
      </c>
      <c r="V859" t="str">
        <f t="shared" ca="1" si="95"/>
        <v>Moroso</v>
      </c>
      <c r="W859" t="str">
        <f t="shared" ca="1" si="96"/>
        <v>Alto Riesgo</v>
      </c>
      <c r="X859">
        <v>1000</v>
      </c>
      <c r="Y859" s="2">
        <f ca="1">IF(H859="Propia",RANDBETWEEN(1000,5000),RANDBETWEEN(0,999))</f>
        <v>669</v>
      </c>
      <c r="Z859" s="2">
        <f ca="1">IF(T859="Con Garantia",RANDBETWEEN(1000,5000),RANDBETWEEN(0,999))</f>
        <v>400</v>
      </c>
      <c r="AA859" s="2">
        <f ca="1">IF(U859="Sin deuda",RANDBETWEEN(1000,5000),RANDBETWEEN(0,999))</f>
        <v>877</v>
      </c>
      <c r="AB859" s="4">
        <f ca="1">IF(Q859="Si Trabaja",RANDBETWEEN(1000,5000),RANDBETWEEN(0,999))</f>
        <v>473</v>
      </c>
      <c r="AC859" s="4">
        <f ca="1">IF(AND(F859&gt;17,F859&lt;71),RANDBETWEEN(1000,5000),RANDBETWEEN(0,999))</f>
        <v>1908</v>
      </c>
      <c r="AD859" s="4">
        <f ca="1">IF(AND(AB859&gt;=0.5,(K859-X859)&gt;1000),RANDBETWEEN(1000,5000),RANDBETWEEN(0,999))</f>
        <v>2978</v>
      </c>
      <c r="AE859" s="4">
        <f ca="1">IF(OR(V859="",V859="Puntual"),RANDBETWEEN(1000,5000),RANDBETWEEN(0,999))</f>
        <v>697</v>
      </c>
      <c r="AF859" s="4">
        <f ca="1">IF(OR(W859="Bajo Riesgo",AE859&gt;=1000),RANDBETWEEN(1000,5000),RANDBETWEEN(0,999))</f>
        <v>639</v>
      </c>
      <c r="AG859">
        <f t="shared" ca="1" si="97"/>
        <v>0</v>
      </c>
    </row>
    <row r="860" spans="1:33" customFormat="1" x14ac:dyDescent="0.25">
      <c r="A860">
        <v>9477326</v>
      </c>
      <c r="B860" t="s">
        <v>2322</v>
      </c>
      <c r="C860" t="s">
        <v>2323</v>
      </c>
      <c r="D860">
        <v>519813228</v>
      </c>
      <c r="E860" t="s">
        <v>2324</v>
      </c>
      <c r="F860">
        <v>50</v>
      </c>
      <c r="G860" t="s">
        <v>42</v>
      </c>
      <c r="H860" t="str">
        <f t="shared" ca="1" si="91"/>
        <v>Propia</v>
      </c>
      <c r="I860" t="s">
        <v>44</v>
      </c>
      <c r="J860" t="s">
        <v>33</v>
      </c>
      <c r="K860">
        <f t="shared" ca="1" si="92"/>
        <v>5515</v>
      </c>
      <c r="L860" t="s">
        <v>31</v>
      </c>
      <c r="M860" t="s">
        <v>13575</v>
      </c>
      <c r="N860">
        <v>6</v>
      </c>
      <c r="O860" t="s">
        <v>14657</v>
      </c>
      <c r="P860" t="s">
        <v>14664</v>
      </c>
      <c r="Q860" t="s">
        <v>14659</v>
      </c>
      <c r="R860" s="1">
        <v>42876</v>
      </c>
      <c r="S860" t="s">
        <v>755</v>
      </c>
      <c r="T860" t="str">
        <f t="shared" ca="1" si="93"/>
        <v>Con Garantia</v>
      </c>
      <c r="U860" t="str">
        <f t="shared" ca="1" si="94"/>
        <v>Con deuda</v>
      </c>
      <c r="V860" t="str">
        <f t="shared" ca="1" si="95"/>
        <v>Moroso</v>
      </c>
      <c r="W860" t="str">
        <f t="shared" ca="1" si="96"/>
        <v>Alto Riesgo</v>
      </c>
      <c r="X860">
        <v>1000</v>
      </c>
      <c r="Y860" s="2">
        <f ca="1">IF(H860="Propia",RANDBETWEEN(1000,5000),RANDBETWEEN(0,999))</f>
        <v>2524</v>
      </c>
      <c r="Z860" s="2">
        <f ca="1">IF(T860="Con Garantia",RANDBETWEEN(1000,5000),RANDBETWEEN(0,999))</f>
        <v>2906</v>
      </c>
      <c r="AA860" s="2">
        <f ca="1">IF(U860="Sin deuda",RANDBETWEEN(1000,5000),RANDBETWEEN(0,999))</f>
        <v>732</v>
      </c>
      <c r="AB860" s="4">
        <f ca="1">IF(Q860="Si Trabaja",RANDBETWEEN(1000,5000),RANDBETWEEN(0,999))</f>
        <v>1961</v>
      </c>
      <c r="AC860" s="4">
        <f ca="1">IF(AND(F860&gt;17,F860&lt;71),RANDBETWEEN(1000,5000),RANDBETWEEN(0,999))</f>
        <v>2437</v>
      </c>
      <c r="AD860" s="4">
        <f ca="1">IF(AND(AB860&gt;=0.5,(K860-X860)&gt;1000),RANDBETWEEN(1000,5000),RANDBETWEEN(0,999))</f>
        <v>4851</v>
      </c>
      <c r="AE860" s="4">
        <f ca="1">IF(OR(V860="",V860="Puntual"),RANDBETWEEN(1000,5000),RANDBETWEEN(0,999))</f>
        <v>637</v>
      </c>
      <c r="AF860" s="4">
        <f ca="1">IF(OR(W860="Bajo Riesgo",AE860&gt;=1000),RANDBETWEEN(1000,5000),RANDBETWEEN(0,999))</f>
        <v>509</v>
      </c>
      <c r="AG860">
        <f t="shared" ca="1" si="97"/>
        <v>0</v>
      </c>
    </row>
    <row r="861" spans="1:33" customFormat="1" x14ac:dyDescent="0.25">
      <c r="A861">
        <v>43202399</v>
      </c>
      <c r="B861" t="s">
        <v>2325</v>
      </c>
      <c r="C861" t="s">
        <v>2326</v>
      </c>
      <c r="D861">
        <v>972531493</v>
      </c>
      <c r="E861" t="s">
        <v>2327</v>
      </c>
      <c r="F861">
        <v>50</v>
      </c>
      <c r="G861" t="s">
        <v>42</v>
      </c>
      <c r="H861" t="str">
        <f t="shared" ca="1" si="91"/>
        <v>Alquilada</v>
      </c>
      <c r="I861" t="s">
        <v>49</v>
      </c>
      <c r="J861" t="s">
        <v>33</v>
      </c>
      <c r="K861">
        <f t="shared" ca="1" si="92"/>
        <v>7730</v>
      </c>
      <c r="L861" t="s">
        <v>107</v>
      </c>
      <c r="M861" t="s">
        <v>14099</v>
      </c>
      <c r="N861">
        <v>7</v>
      </c>
      <c r="O861" t="s">
        <v>14663</v>
      </c>
      <c r="P861" t="s">
        <v>14670</v>
      </c>
      <c r="Q861" t="s">
        <v>14659</v>
      </c>
      <c r="R861" s="1">
        <v>42738</v>
      </c>
      <c r="S861" t="s">
        <v>34</v>
      </c>
      <c r="T861" t="str">
        <f t="shared" ca="1" si="93"/>
        <v>Con Garantia</v>
      </c>
      <c r="U861" t="str">
        <f t="shared" ca="1" si="94"/>
        <v>Con deuda</v>
      </c>
      <c r="V861" t="str">
        <f t="shared" ca="1" si="95"/>
        <v>Puntual</v>
      </c>
      <c r="W861" t="str">
        <f t="shared" ca="1" si="96"/>
        <v>Bajo Riesgo</v>
      </c>
      <c r="X861">
        <v>1000</v>
      </c>
      <c r="Y861" s="2">
        <f ca="1">IF(H861="Propia",RANDBETWEEN(1000,5000),RANDBETWEEN(0,999))</f>
        <v>976</v>
      </c>
      <c r="Z861" s="2">
        <f ca="1">IF(T861="Con Garantia",RANDBETWEEN(1000,5000),RANDBETWEEN(0,999))</f>
        <v>1266</v>
      </c>
      <c r="AA861" s="2">
        <f ca="1">IF(U861="Sin deuda",RANDBETWEEN(1000,5000),RANDBETWEEN(0,999))</f>
        <v>563</v>
      </c>
      <c r="AB861" s="4">
        <f ca="1">IF(Q861="Si Trabaja",RANDBETWEEN(1000,5000),RANDBETWEEN(0,999))</f>
        <v>4758</v>
      </c>
      <c r="AC861" s="4">
        <f ca="1">IF(AND(F861&gt;17,F861&lt;71),RANDBETWEEN(1000,5000),RANDBETWEEN(0,999))</f>
        <v>3077</v>
      </c>
      <c r="AD861" s="4">
        <f ca="1">IF(AND(AB861&gt;=0.5,(K861-X861)&gt;1000),RANDBETWEEN(1000,5000),RANDBETWEEN(0,999))</f>
        <v>3307</v>
      </c>
      <c r="AE861" s="4">
        <f ca="1">IF(OR(V861="",V861="Puntual"),RANDBETWEEN(1000,5000),RANDBETWEEN(0,999))</f>
        <v>2224</v>
      </c>
      <c r="AF861" s="4">
        <f ca="1">IF(OR(W861="Bajo Riesgo",AE861&gt;=1000),RANDBETWEEN(1000,5000),RANDBETWEEN(0,999))</f>
        <v>4013</v>
      </c>
      <c r="AG861">
        <f t="shared" ca="1" si="97"/>
        <v>1</v>
      </c>
    </row>
    <row r="862" spans="1:33" customFormat="1" x14ac:dyDescent="0.25">
      <c r="A862">
        <v>46837919</v>
      </c>
      <c r="B862" t="s">
        <v>2328</v>
      </c>
      <c r="C862" t="s">
        <v>2329</v>
      </c>
      <c r="D862">
        <v>519560232</v>
      </c>
      <c r="E862" t="s">
        <v>2330</v>
      </c>
      <c r="F862">
        <v>60</v>
      </c>
      <c r="G862" t="s">
        <v>30</v>
      </c>
      <c r="H862" t="str">
        <f t="shared" ca="1" si="91"/>
        <v>Propia</v>
      </c>
      <c r="I862" t="s">
        <v>79</v>
      </c>
      <c r="J862" t="s">
        <v>33</v>
      </c>
      <c r="K862">
        <f t="shared" ca="1" si="92"/>
        <v>5074</v>
      </c>
      <c r="L862" t="s">
        <v>53</v>
      </c>
      <c r="M862" t="s">
        <v>13067</v>
      </c>
      <c r="N862">
        <v>2</v>
      </c>
      <c r="O862" t="s">
        <v>14663</v>
      </c>
      <c r="P862" t="s">
        <v>14666</v>
      </c>
      <c r="Q862" t="s">
        <v>14659</v>
      </c>
      <c r="R862" s="1">
        <v>42765</v>
      </c>
      <c r="S862" t="s">
        <v>34</v>
      </c>
      <c r="T862" t="str">
        <f t="shared" ca="1" si="93"/>
        <v>Con Garantia</v>
      </c>
      <c r="U862" t="str">
        <f t="shared" ca="1" si="94"/>
        <v>Con deuda</v>
      </c>
      <c r="V862" t="str">
        <f t="shared" ca="1" si="95"/>
        <v>Moroso</v>
      </c>
      <c r="W862" t="str">
        <f t="shared" ca="1" si="96"/>
        <v>Alto Riesgo</v>
      </c>
      <c r="X862">
        <v>1000</v>
      </c>
      <c r="Y862" s="2">
        <f ca="1">IF(H862="Propia",RANDBETWEEN(1000,5000),RANDBETWEEN(0,999))</f>
        <v>2418</v>
      </c>
      <c r="Z862" s="2">
        <f ca="1">IF(T862="Con Garantia",RANDBETWEEN(1000,5000),RANDBETWEEN(0,999))</f>
        <v>2307</v>
      </c>
      <c r="AA862" s="2">
        <f ca="1">IF(U862="Sin deuda",RANDBETWEEN(1000,5000),RANDBETWEEN(0,999))</f>
        <v>975</v>
      </c>
      <c r="AB862" s="4">
        <f ca="1">IF(Q862="Si Trabaja",RANDBETWEEN(1000,5000),RANDBETWEEN(0,999))</f>
        <v>1652</v>
      </c>
      <c r="AC862" s="4">
        <f ca="1">IF(AND(F862&gt;17,F862&lt;71),RANDBETWEEN(1000,5000),RANDBETWEEN(0,999))</f>
        <v>2811</v>
      </c>
      <c r="AD862" s="4">
        <f ca="1">IF(AND(AB862&gt;=0.5,(K862-X862)&gt;1000),RANDBETWEEN(1000,5000),RANDBETWEEN(0,999))</f>
        <v>1336</v>
      </c>
      <c r="AE862" s="4">
        <f ca="1">IF(OR(V862="",V862="Puntual"),RANDBETWEEN(1000,5000),RANDBETWEEN(0,999))</f>
        <v>358</v>
      </c>
      <c r="AF862" s="4">
        <f ca="1">IF(OR(W862="Bajo Riesgo",AE862&gt;=1000),RANDBETWEEN(1000,5000),RANDBETWEEN(0,999))</f>
        <v>475</v>
      </c>
      <c r="AG862">
        <f t="shared" ca="1" si="97"/>
        <v>0</v>
      </c>
    </row>
    <row r="863" spans="1:33" customFormat="1" x14ac:dyDescent="0.25">
      <c r="A863">
        <v>73857383</v>
      </c>
      <c r="B863" t="s">
        <v>2331</v>
      </c>
      <c r="C863" t="s">
        <v>1639</v>
      </c>
      <c r="D863">
        <v>962230850</v>
      </c>
      <c r="E863" t="s">
        <v>2332</v>
      </c>
      <c r="F863">
        <v>32</v>
      </c>
      <c r="G863" t="s">
        <v>42</v>
      </c>
      <c r="H863" t="str">
        <f t="shared" ca="1" si="91"/>
        <v>Propia</v>
      </c>
      <c r="I863" t="s">
        <v>32</v>
      </c>
      <c r="J863" t="s">
        <v>33</v>
      </c>
      <c r="K863">
        <f t="shared" ca="1" si="92"/>
        <v>7590</v>
      </c>
      <c r="L863" t="s">
        <v>67</v>
      </c>
      <c r="M863" t="s">
        <v>12896</v>
      </c>
      <c r="N863">
        <v>8</v>
      </c>
      <c r="O863" t="s">
        <v>14657</v>
      </c>
      <c r="P863" t="s">
        <v>14665</v>
      </c>
      <c r="Q863" t="s">
        <v>14659</v>
      </c>
      <c r="R863" s="1">
        <v>42997</v>
      </c>
      <c r="S863" t="s">
        <v>755</v>
      </c>
      <c r="T863" t="str">
        <f t="shared" ca="1" si="93"/>
        <v>Con Garantia</v>
      </c>
      <c r="U863" t="str">
        <f t="shared" ca="1" si="94"/>
        <v>Con deuda</v>
      </c>
      <c r="V863" t="str">
        <f t="shared" ca="1" si="95"/>
        <v>Puntual</v>
      </c>
      <c r="W863" t="str">
        <f t="shared" ca="1" si="96"/>
        <v>Bajo Riesgo</v>
      </c>
      <c r="X863">
        <v>1000</v>
      </c>
      <c r="Y863" s="2">
        <f ca="1">IF(H863="Propia",RANDBETWEEN(1000,5000),RANDBETWEEN(0,999))</f>
        <v>3416</v>
      </c>
      <c r="Z863" s="2">
        <f ca="1">IF(T863="Con Garantia",RANDBETWEEN(1000,5000),RANDBETWEEN(0,999))</f>
        <v>4825</v>
      </c>
      <c r="AA863" s="2">
        <f ca="1">IF(U863="Sin deuda",RANDBETWEEN(1000,5000),RANDBETWEEN(0,999))</f>
        <v>840</v>
      </c>
      <c r="AB863" s="4">
        <f ca="1">IF(Q863="Si Trabaja",RANDBETWEEN(1000,5000),RANDBETWEEN(0,999))</f>
        <v>1596</v>
      </c>
      <c r="AC863" s="4">
        <f ca="1">IF(AND(F863&gt;17,F863&lt;71),RANDBETWEEN(1000,5000),RANDBETWEEN(0,999))</f>
        <v>3390</v>
      </c>
      <c r="AD863" s="4">
        <f ca="1">IF(AND(AB863&gt;=0.5,(K863-X863)&gt;1000),RANDBETWEEN(1000,5000),RANDBETWEEN(0,999))</f>
        <v>2627</v>
      </c>
      <c r="AE863" s="4">
        <f ca="1">IF(OR(V863="",V863="Puntual"),RANDBETWEEN(1000,5000),RANDBETWEEN(0,999))</f>
        <v>4037</v>
      </c>
      <c r="AF863" s="4">
        <f ca="1">IF(OR(W863="Bajo Riesgo",AE863&gt;=1000),RANDBETWEEN(1000,5000),RANDBETWEEN(0,999))</f>
        <v>1052</v>
      </c>
      <c r="AG863">
        <f t="shared" ca="1" si="97"/>
        <v>1</v>
      </c>
    </row>
    <row r="864" spans="1:33" customFormat="1" x14ac:dyDescent="0.25">
      <c r="A864">
        <v>9556495</v>
      </c>
      <c r="B864" t="s">
        <v>2333</v>
      </c>
      <c r="C864" t="s">
        <v>2334</v>
      </c>
      <c r="D864">
        <v>991812331</v>
      </c>
      <c r="E864" t="s">
        <v>2335</v>
      </c>
      <c r="F864">
        <v>66</v>
      </c>
      <c r="G864" t="s">
        <v>42</v>
      </c>
      <c r="H864" t="str">
        <f t="shared" ca="1" si="91"/>
        <v>Alquilada</v>
      </c>
      <c r="I864" t="s">
        <v>44</v>
      </c>
      <c r="J864" t="s">
        <v>33</v>
      </c>
      <c r="K864">
        <f t="shared" ca="1" si="92"/>
        <v>6219</v>
      </c>
      <c r="L864" t="s">
        <v>53</v>
      </c>
      <c r="M864" t="s">
        <v>14661</v>
      </c>
      <c r="N864" t="s">
        <v>14661</v>
      </c>
      <c r="O864" t="s">
        <v>14661</v>
      </c>
      <c r="P864" t="s">
        <v>14661</v>
      </c>
      <c r="Q864" t="s">
        <v>14662</v>
      </c>
      <c r="R864" s="1">
        <v>43034</v>
      </c>
      <c r="S864" t="s">
        <v>34</v>
      </c>
      <c r="T864" t="str">
        <f t="shared" ca="1" si="93"/>
        <v>Con Garantia</v>
      </c>
      <c r="U864" t="str">
        <f t="shared" ca="1" si="94"/>
        <v>Con deuda</v>
      </c>
      <c r="V864" t="str">
        <f t="shared" ca="1" si="95"/>
        <v>Moroso</v>
      </c>
      <c r="W864" t="str">
        <f t="shared" ca="1" si="96"/>
        <v>Alto Riesgo</v>
      </c>
      <c r="X864">
        <v>1000</v>
      </c>
      <c r="Y864" s="2">
        <f ca="1">IF(H864="Propia",RANDBETWEEN(1000,5000),RANDBETWEEN(0,999))</f>
        <v>698</v>
      </c>
      <c r="Z864" s="2">
        <f ca="1">IF(T864="Con Garantia",RANDBETWEEN(1000,5000),RANDBETWEEN(0,999))</f>
        <v>2069</v>
      </c>
      <c r="AA864" s="2">
        <f ca="1">IF(U864="Sin deuda",RANDBETWEEN(1000,5000),RANDBETWEEN(0,999))</f>
        <v>821</v>
      </c>
      <c r="AB864" s="4">
        <f ca="1">IF(Q864="Si Trabaja",RANDBETWEEN(1000,5000),RANDBETWEEN(0,999))</f>
        <v>143</v>
      </c>
      <c r="AC864" s="4">
        <f ca="1">IF(AND(F864&gt;17,F864&lt;71),RANDBETWEEN(1000,5000),RANDBETWEEN(0,999))</f>
        <v>3736</v>
      </c>
      <c r="AD864" s="4">
        <f ca="1">IF(AND(AB864&gt;=0.5,(K864-X864)&gt;1000),RANDBETWEEN(1000,5000),RANDBETWEEN(0,999))</f>
        <v>4671</v>
      </c>
      <c r="AE864" s="4">
        <f ca="1">IF(OR(V864="",V864="Puntual"),RANDBETWEEN(1000,5000),RANDBETWEEN(0,999))</f>
        <v>868</v>
      </c>
      <c r="AF864" s="4">
        <f ca="1">IF(OR(W864="Bajo Riesgo",AE864&gt;=1000),RANDBETWEEN(1000,5000),RANDBETWEEN(0,999))</f>
        <v>620</v>
      </c>
      <c r="AG864">
        <f t="shared" ca="1" si="97"/>
        <v>0</v>
      </c>
    </row>
    <row r="865" spans="1:33" customFormat="1" x14ac:dyDescent="0.25">
      <c r="A865">
        <v>76960142</v>
      </c>
      <c r="B865" t="s">
        <v>2336</v>
      </c>
      <c r="C865" t="s">
        <v>2337</v>
      </c>
      <c r="D865">
        <v>902001881</v>
      </c>
      <c r="E865" t="s">
        <v>2338</v>
      </c>
      <c r="F865">
        <v>30</v>
      </c>
      <c r="G865" t="s">
        <v>30</v>
      </c>
      <c r="H865" t="str">
        <f t="shared" ca="1" si="91"/>
        <v>Alquilada</v>
      </c>
      <c r="I865" t="s">
        <v>32</v>
      </c>
      <c r="J865" t="s">
        <v>33</v>
      </c>
      <c r="K865">
        <f t="shared" ca="1" si="92"/>
        <v>6363</v>
      </c>
      <c r="L865" t="s">
        <v>48</v>
      </c>
      <c r="M865" t="s">
        <v>14407</v>
      </c>
      <c r="N865">
        <v>6</v>
      </c>
      <c r="O865" t="s">
        <v>14663</v>
      </c>
      <c r="P865" t="s">
        <v>14668</v>
      </c>
      <c r="Q865" t="s">
        <v>14659</v>
      </c>
      <c r="R865" s="1">
        <v>42827</v>
      </c>
      <c r="S865" t="s">
        <v>755</v>
      </c>
      <c r="T865" t="str">
        <f t="shared" ca="1" si="93"/>
        <v>Con Garantia</v>
      </c>
      <c r="U865" t="str">
        <f t="shared" ca="1" si="94"/>
        <v>Con deuda</v>
      </c>
      <c r="V865" t="str">
        <f t="shared" ca="1" si="95"/>
        <v>Puntual</v>
      </c>
      <c r="W865" t="str">
        <f t="shared" ca="1" si="96"/>
        <v>Bajo Riesgo</v>
      </c>
      <c r="X865">
        <v>1000</v>
      </c>
      <c r="Y865" s="2">
        <f ca="1">IF(H865="Propia",RANDBETWEEN(1000,5000),RANDBETWEEN(0,999))</f>
        <v>743</v>
      </c>
      <c r="Z865" s="2">
        <f ca="1">IF(T865="Con Garantia",RANDBETWEEN(1000,5000),RANDBETWEEN(0,999))</f>
        <v>1568</v>
      </c>
      <c r="AA865" s="2">
        <f ca="1">IF(U865="Sin deuda",RANDBETWEEN(1000,5000),RANDBETWEEN(0,999))</f>
        <v>400</v>
      </c>
      <c r="AB865" s="4">
        <f ca="1">IF(Q865="Si Trabaja",RANDBETWEEN(1000,5000),RANDBETWEEN(0,999))</f>
        <v>3164</v>
      </c>
      <c r="AC865" s="4">
        <f ca="1">IF(AND(F865&gt;17,F865&lt;71),RANDBETWEEN(1000,5000),RANDBETWEEN(0,999))</f>
        <v>1971</v>
      </c>
      <c r="AD865" s="4">
        <f ca="1">IF(AND(AB865&gt;=0.5,(K865-X865)&gt;1000),RANDBETWEEN(1000,5000),RANDBETWEEN(0,999))</f>
        <v>4341</v>
      </c>
      <c r="AE865" s="4">
        <f ca="1">IF(OR(V865="",V865="Puntual"),RANDBETWEEN(1000,5000),RANDBETWEEN(0,999))</f>
        <v>4272</v>
      </c>
      <c r="AF865" s="4">
        <f ca="1">IF(OR(W865="Bajo Riesgo",AE865&gt;=1000),RANDBETWEEN(1000,5000),RANDBETWEEN(0,999))</f>
        <v>1236</v>
      </c>
      <c r="AG865">
        <f t="shared" ca="1" si="97"/>
        <v>1</v>
      </c>
    </row>
    <row r="866" spans="1:33" customFormat="1" x14ac:dyDescent="0.25">
      <c r="A866">
        <v>45424209</v>
      </c>
      <c r="B866" t="s">
        <v>2339</v>
      </c>
      <c r="C866" t="s">
        <v>2236</v>
      </c>
      <c r="D866">
        <v>914854157</v>
      </c>
      <c r="E866" t="s">
        <v>2340</v>
      </c>
      <c r="F866">
        <v>31</v>
      </c>
      <c r="G866" t="s">
        <v>42</v>
      </c>
      <c r="H866" t="str">
        <f t="shared" ca="1" si="91"/>
        <v>Propia</v>
      </c>
      <c r="I866" t="s">
        <v>32</v>
      </c>
      <c r="J866" t="s">
        <v>33</v>
      </c>
      <c r="K866">
        <f t="shared" ca="1" si="92"/>
        <v>5446</v>
      </c>
      <c r="L866" t="s">
        <v>53</v>
      </c>
      <c r="M866" t="s">
        <v>14661</v>
      </c>
      <c r="N866" t="s">
        <v>14661</v>
      </c>
      <c r="O866" t="s">
        <v>14661</v>
      </c>
      <c r="P866" t="s">
        <v>14661</v>
      </c>
      <c r="Q866" t="s">
        <v>14662</v>
      </c>
      <c r="R866" s="1">
        <v>43034</v>
      </c>
      <c r="S866" t="s">
        <v>34</v>
      </c>
      <c r="T866" t="str">
        <f t="shared" ca="1" si="93"/>
        <v>Con Garantia</v>
      </c>
      <c r="U866" t="str">
        <f t="shared" ca="1" si="94"/>
        <v>Con deuda</v>
      </c>
      <c r="V866" t="str">
        <f t="shared" ca="1" si="95"/>
        <v>Puntual</v>
      </c>
      <c r="W866" t="str">
        <f t="shared" ca="1" si="96"/>
        <v>Bajo Riesgo</v>
      </c>
      <c r="X866">
        <v>1000</v>
      </c>
      <c r="Y866" s="2">
        <f ca="1">IF(H866="Propia",RANDBETWEEN(1000,5000),RANDBETWEEN(0,999))</f>
        <v>1587</v>
      </c>
      <c r="Z866" s="2">
        <f ca="1">IF(T866="Con Garantia",RANDBETWEEN(1000,5000),RANDBETWEEN(0,999))</f>
        <v>1056</v>
      </c>
      <c r="AA866" s="2">
        <f ca="1">IF(U866="Sin deuda",RANDBETWEEN(1000,5000),RANDBETWEEN(0,999))</f>
        <v>498</v>
      </c>
      <c r="AB866" s="4">
        <f ca="1">IF(Q866="Si Trabaja",RANDBETWEEN(1000,5000),RANDBETWEEN(0,999))</f>
        <v>489</v>
      </c>
      <c r="AC866" s="4">
        <f ca="1">IF(AND(F866&gt;17,F866&lt;71),RANDBETWEEN(1000,5000),RANDBETWEEN(0,999))</f>
        <v>1995</v>
      </c>
      <c r="AD866" s="4">
        <f ca="1">IF(AND(AB866&gt;=0.5,(K866-X866)&gt;1000),RANDBETWEEN(1000,5000),RANDBETWEEN(0,999))</f>
        <v>2713</v>
      </c>
      <c r="AE866" s="4">
        <f ca="1">IF(OR(V866="",V866="Puntual"),RANDBETWEEN(1000,5000),RANDBETWEEN(0,999))</f>
        <v>1975</v>
      </c>
      <c r="AF866" s="4">
        <f ca="1">IF(OR(W866="Bajo Riesgo",AE866&gt;=1000),RANDBETWEEN(1000,5000),RANDBETWEEN(0,999))</f>
        <v>2636</v>
      </c>
      <c r="AG866">
        <f t="shared" ca="1" si="97"/>
        <v>0</v>
      </c>
    </row>
    <row r="867" spans="1:33" customFormat="1" x14ac:dyDescent="0.25">
      <c r="A867">
        <v>48079270</v>
      </c>
      <c r="B867" t="s">
        <v>2238</v>
      </c>
      <c r="C867" t="s">
        <v>1639</v>
      </c>
      <c r="D867">
        <v>922964950</v>
      </c>
      <c r="E867" t="s">
        <v>2239</v>
      </c>
      <c r="F867">
        <v>28</v>
      </c>
      <c r="G867" t="s">
        <v>30</v>
      </c>
      <c r="H867" t="str">
        <f t="shared" ca="1" si="91"/>
        <v>Propia</v>
      </c>
      <c r="I867" t="s">
        <v>49</v>
      </c>
      <c r="J867" t="s">
        <v>33</v>
      </c>
      <c r="K867">
        <f t="shared" ca="1" si="92"/>
        <v>5437</v>
      </c>
      <c r="L867" t="s">
        <v>135</v>
      </c>
      <c r="M867" t="s">
        <v>13634</v>
      </c>
      <c r="N867">
        <v>9</v>
      </c>
      <c r="O867" t="s">
        <v>14663</v>
      </c>
      <c r="P867" t="s">
        <v>14658</v>
      </c>
      <c r="Q867" t="s">
        <v>14659</v>
      </c>
      <c r="R867" s="1">
        <v>43044</v>
      </c>
      <c r="S867" t="s">
        <v>755</v>
      </c>
      <c r="T867" t="str">
        <f t="shared" ca="1" si="93"/>
        <v>Sin Garantia</v>
      </c>
      <c r="U867" t="str">
        <f t="shared" ca="1" si="94"/>
        <v>Sin deuda</v>
      </c>
      <c r="V867" t="str">
        <f t="shared" ca="1" si="95"/>
        <v/>
      </c>
      <c r="W867" t="str">
        <f t="shared" ca="1" si="96"/>
        <v>Bajo Riesgo</v>
      </c>
      <c r="X867">
        <v>1000</v>
      </c>
      <c r="Y867" s="2">
        <f ca="1">IF(H867="Propia",RANDBETWEEN(1000,5000),RANDBETWEEN(0,999))</f>
        <v>4148</v>
      </c>
      <c r="Z867" s="2">
        <f ca="1">IF(T867="Con Garantia",RANDBETWEEN(1000,5000),RANDBETWEEN(0,999))</f>
        <v>384</v>
      </c>
      <c r="AA867" s="2">
        <f ca="1">IF(U867="Sin deuda",RANDBETWEEN(1000,5000),RANDBETWEEN(0,999))</f>
        <v>4972</v>
      </c>
      <c r="AB867" s="4">
        <f ca="1">IF(Q867="Si Trabaja",RANDBETWEEN(1000,5000),RANDBETWEEN(0,999))</f>
        <v>4824</v>
      </c>
      <c r="AC867" s="4">
        <f ca="1">IF(AND(F867&gt;17,F867&lt;71),RANDBETWEEN(1000,5000),RANDBETWEEN(0,999))</f>
        <v>4365</v>
      </c>
      <c r="AD867" s="4">
        <f ca="1">IF(AND(AB867&gt;=0.5,(K867-X867)&gt;1000),RANDBETWEEN(1000,5000),RANDBETWEEN(0,999))</f>
        <v>3486</v>
      </c>
      <c r="AE867" s="4">
        <f ca="1">IF(OR(V867="",V867="Puntual"),RANDBETWEEN(1000,5000),RANDBETWEEN(0,999))</f>
        <v>1556</v>
      </c>
      <c r="AF867" s="4">
        <f ca="1">IF(OR(W867="Bajo Riesgo",AE867&gt;=1000),RANDBETWEEN(1000,5000),RANDBETWEEN(0,999))</f>
        <v>4736</v>
      </c>
      <c r="AG867">
        <f t="shared" ca="1" si="97"/>
        <v>1</v>
      </c>
    </row>
    <row r="868" spans="1:33" customFormat="1" x14ac:dyDescent="0.25">
      <c r="A868">
        <v>72898466</v>
      </c>
      <c r="B868" t="s">
        <v>2341</v>
      </c>
      <c r="C868" t="s">
        <v>2342</v>
      </c>
      <c r="D868">
        <v>902012405</v>
      </c>
      <c r="E868" t="s">
        <v>2343</v>
      </c>
      <c r="F868">
        <v>22</v>
      </c>
      <c r="G868" t="s">
        <v>42</v>
      </c>
      <c r="H868" t="str">
        <f t="shared" ca="1" si="91"/>
        <v>Propia</v>
      </c>
      <c r="I868" t="s">
        <v>49</v>
      </c>
      <c r="J868" t="s">
        <v>33</v>
      </c>
      <c r="K868">
        <f t="shared" ca="1" si="92"/>
        <v>5244</v>
      </c>
      <c r="L868" t="s">
        <v>53</v>
      </c>
      <c r="M868" t="s">
        <v>14661</v>
      </c>
      <c r="N868" t="s">
        <v>14661</v>
      </c>
      <c r="O868" t="s">
        <v>14661</v>
      </c>
      <c r="P868" t="s">
        <v>14661</v>
      </c>
      <c r="Q868" t="s">
        <v>14662</v>
      </c>
      <c r="R868" s="1">
        <v>42923</v>
      </c>
      <c r="S868" t="s">
        <v>755</v>
      </c>
      <c r="T868" t="str">
        <f t="shared" ca="1" si="93"/>
        <v>Con Garantia</v>
      </c>
      <c r="U868" t="str">
        <f t="shared" ca="1" si="94"/>
        <v>Sin deuda</v>
      </c>
      <c r="V868" t="str">
        <f t="shared" ca="1" si="95"/>
        <v/>
      </c>
      <c r="W868" t="str">
        <f t="shared" ca="1" si="96"/>
        <v>Bajo Riesgo</v>
      </c>
      <c r="X868">
        <v>1000</v>
      </c>
      <c r="Y868" s="2">
        <f ca="1">IF(H868="Propia",RANDBETWEEN(1000,5000),RANDBETWEEN(0,999))</f>
        <v>1894</v>
      </c>
      <c r="Z868" s="2">
        <f ca="1">IF(T868="Con Garantia",RANDBETWEEN(1000,5000),RANDBETWEEN(0,999))</f>
        <v>4656</v>
      </c>
      <c r="AA868" s="2">
        <f ca="1">IF(U868="Sin deuda",RANDBETWEEN(1000,5000),RANDBETWEEN(0,999))</f>
        <v>4927</v>
      </c>
      <c r="AB868" s="4">
        <f ca="1">IF(Q868="Si Trabaja",RANDBETWEEN(1000,5000),RANDBETWEEN(0,999))</f>
        <v>140</v>
      </c>
      <c r="AC868" s="4">
        <f ca="1">IF(AND(F868&gt;17,F868&lt;71),RANDBETWEEN(1000,5000),RANDBETWEEN(0,999))</f>
        <v>2412</v>
      </c>
      <c r="AD868" s="4">
        <f ca="1">IF(AND(AB868&gt;=0.5,(K868-X868)&gt;1000),RANDBETWEEN(1000,5000),RANDBETWEEN(0,999))</f>
        <v>1222</v>
      </c>
      <c r="AE868" s="4">
        <f ca="1">IF(OR(V868="",V868="Puntual"),RANDBETWEEN(1000,5000),RANDBETWEEN(0,999))</f>
        <v>3612</v>
      </c>
      <c r="AF868" s="4">
        <f ca="1">IF(OR(W868="Bajo Riesgo",AE868&gt;=1000),RANDBETWEEN(1000,5000),RANDBETWEEN(0,999))</f>
        <v>3424</v>
      </c>
      <c r="AG868">
        <f t="shared" ca="1" si="97"/>
        <v>0</v>
      </c>
    </row>
    <row r="869" spans="1:33" customFormat="1" x14ac:dyDescent="0.25">
      <c r="A869">
        <v>9377780</v>
      </c>
      <c r="B869" t="s">
        <v>2344</v>
      </c>
      <c r="C869" t="s">
        <v>2345</v>
      </c>
      <c r="D869">
        <v>519269334</v>
      </c>
      <c r="E869" t="s">
        <v>2346</v>
      </c>
      <c r="F869">
        <v>39</v>
      </c>
      <c r="G869" t="s">
        <v>42</v>
      </c>
      <c r="H869" t="str">
        <f t="shared" ca="1" si="91"/>
        <v>Propia</v>
      </c>
      <c r="I869" t="s">
        <v>79</v>
      </c>
      <c r="J869" t="s">
        <v>33</v>
      </c>
      <c r="K869">
        <f t="shared" ca="1" si="92"/>
        <v>5907</v>
      </c>
      <c r="L869" t="s">
        <v>53</v>
      </c>
      <c r="M869" t="s">
        <v>14661</v>
      </c>
      <c r="N869" t="s">
        <v>14661</v>
      </c>
      <c r="O869" t="s">
        <v>14661</v>
      </c>
      <c r="P869" t="s">
        <v>14661</v>
      </c>
      <c r="Q869" t="s">
        <v>14662</v>
      </c>
      <c r="R869" s="1">
        <v>42858</v>
      </c>
      <c r="S869" t="s">
        <v>755</v>
      </c>
      <c r="T869" t="str">
        <f t="shared" ca="1" si="93"/>
        <v>Sin Garantia</v>
      </c>
      <c r="U869" t="str">
        <f t="shared" ca="1" si="94"/>
        <v>Sin deuda</v>
      </c>
      <c r="V869" t="str">
        <f t="shared" ca="1" si="95"/>
        <v/>
      </c>
      <c r="W869" t="str">
        <f t="shared" ca="1" si="96"/>
        <v>Bajo Riesgo</v>
      </c>
      <c r="X869">
        <v>1000</v>
      </c>
      <c r="Y869" s="2">
        <f ca="1">IF(H869="Propia",RANDBETWEEN(1000,5000),RANDBETWEEN(0,999))</f>
        <v>2418</v>
      </c>
      <c r="Z869" s="2">
        <f ca="1">IF(T869="Con Garantia",RANDBETWEEN(1000,5000),RANDBETWEEN(0,999))</f>
        <v>678</v>
      </c>
      <c r="AA869" s="2">
        <f ca="1">IF(U869="Sin deuda",RANDBETWEEN(1000,5000),RANDBETWEEN(0,999))</f>
        <v>4155</v>
      </c>
      <c r="AB869" s="4">
        <f ca="1">IF(Q869="Si Trabaja",RANDBETWEEN(1000,5000),RANDBETWEEN(0,999))</f>
        <v>835</v>
      </c>
      <c r="AC869" s="4">
        <f ca="1">IF(AND(F869&gt;17,F869&lt;71),RANDBETWEEN(1000,5000),RANDBETWEEN(0,999))</f>
        <v>2580</v>
      </c>
      <c r="AD869" s="4">
        <f ca="1">IF(AND(AB869&gt;=0.5,(K869-X869)&gt;1000),RANDBETWEEN(1000,5000),RANDBETWEEN(0,999))</f>
        <v>4130</v>
      </c>
      <c r="AE869" s="4">
        <f ca="1">IF(OR(V869="",V869="Puntual"),RANDBETWEEN(1000,5000),RANDBETWEEN(0,999))</f>
        <v>1568</v>
      </c>
      <c r="AF869" s="4">
        <f ca="1">IF(OR(W869="Bajo Riesgo",AE869&gt;=1000),RANDBETWEEN(1000,5000),RANDBETWEEN(0,999))</f>
        <v>2157</v>
      </c>
      <c r="AG869">
        <f t="shared" ca="1" si="97"/>
        <v>0</v>
      </c>
    </row>
    <row r="870" spans="1:33" customFormat="1" x14ac:dyDescent="0.25">
      <c r="A870">
        <v>41781907</v>
      </c>
      <c r="B870" t="s">
        <v>2347</v>
      </c>
      <c r="C870" t="s">
        <v>2348</v>
      </c>
      <c r="D870">
        <v>519445794</v>
      </c>
      <c r="E870" t="s">
        <v>2349</v>
      </c>
      <c r="F870">
        <v>26</v>
      </c>
      <c r="G870" t="s">
        <v>42</v>
      </c>
      <c r="H870" t="str">
        <f t="shared" ca="1" si="91"/>
        <v>Alquilada</v>
      </c>
      <c r="I870" t="s">
        <v>44</v>
      </c>
      <c r="J870" t="s">
        <v>33</v>
      </c>
      <c r="K870">
        <f t="shared" ca="1" si="92"/>
        <v>5765</v>
      </c>
      <c r="L870" t="s">
        <v>43</v>
      </c>
      <c r="M870" t="s">
        <v>14661</v>
      </c>
      <c r="N870" t="s">
        <v>14661</v>
      </c>
      <c r="O870" t="s">
        <v>14661</v>
      </c>
      <c r="P870" t="s">
        <v>14661</v>
      </c>
      <c r="Q870" t="s">
        <v>14662</v>
      </c>
      <c r="R870" s="1">
        <v>42824</v>
      </c>
      <c r="S870" t="s">
        <v>34</v>
      </c>
      <c r="T870" t="str">
        <f t="shared" ca="1" si="93"/>
        <v>Sin Garantia</v>
      </c>
      <c r="U870" t="str">
        <f t="shared" ca="1" si="94"/>
        <v>Sin deuda</v>
      </c>
      <c r="V870" t="str">
        <f t="shared" ca="1" si="95"/>
        <v/>
      </c>
      <c r="W870" t="str">
        <f t="shared" ca="1" si="96"/>
        <v>Bajo Riesgo</v>
      </c>
      <c r="X870">
        <v>1000</v>
      </c>
      <c r="Y870" s="2">
        <f ca="1">IF(H870="Propia",RANDBETWEEN(1000,5000),RANDBETWEEN(0,999))</f>
        <v>705</v>
      </c>
      <c r="Z870" s="2">
        <f ca="1">IF(T870="Con Garantia",RANDBETWEEN(1000,5000),RANDBETWEEN(0,999))</f>
        <v>296</v>
      </c>
      <c r="AA870" s="2">
        <f ca="1">IF(U870="Sin deuda",RANDBETWEEN(1000,5000),RANDBETWEEN(0,999))</f>
        <v>1410</v>
      </c>
      <c r="AB870" s="4">
        <f ca="1">IF(Q870="Si Trabaja",RANDBETWEEN(1000,5000),RANDBETWEEN(0,999))</f>
        <v>899</v>
      </c>
      <c r="AC870" s="4">
        <f ca="1">IF(AND(F870&gt;17,F870&lt;71),RANDBETWEEN(1000,5000),RANDBETWEEN(0,999))</f>
        <v>2953</v>
      </c>
      <c r="AD870" s="4">
        <f ca="1">IF(AND(AB870&gt;=0.5,(K870-X870)&gt;1000),RANDBETWEEN(1000,5000),RANDBETWEEN(0,999))</f>
        <v>3448</v>
      </c>
      <c r="AE870" s="4">
        <f ca="1">IF(OR(V870="",V870="Puntual"),RANDBETWEEN(1000,5000),RANDBETWEEN(0,999))</f>
        <v>4789</v>
      </c>
      <c r="AF870" s="4">
        <f ca="1">IF(OR(W870="Bajo Riesgo",AE870&gt;=1000),RANDBETWEEN(1000,5000),RANDBETWEEN(0,999))</f>
        <v>1963</v>
      </c>
      <c r="AG870">
        <f t="shared" ca="1" si="97"/>
        <v>0</v>
      </c>
    </row>
    <row r="871" spans="1:33" customFormat="1" x14ac:dyDescent="0.25">
      <c r="A871">
        <v>20061137</v>
      </c>
      <c r="B871" t="s">
        <v>2350</v>
      </c>
      <c r="C871" t="s">
        <v>2351</v>
      </c>
      <c r="D871">
        <v>983928292</v>
      </c>
      <c r="E871" t="s">
        <v>2352</v>
      </c>
      <c r="F871">
        <v>65</v>
      </c>
      <c r="G871" t="s">
        <v>30</v>
      </c>
      <c r="H871" t="str">
        <f t="shared" ca="1" si="91"/>
        <v>Propia</v>
      </c>
      <c r="I871" t="s">
        <v>44</v>
      </c>
      <c r="J871" t="s">
        <v>33</v>
      </c>
      <c r="K871">
        <f t="shared" ca="1" si="92"/>
        <v>5851</v>
      </c>
      <c r="L871" t="s">
        <v>31</v>
      </c>
      <c r="M871" t="s">
        <v>12906</v>
      </c>
      <c r="N871">
        <v>10</v>
      </c>
      <c r="O871" t="s">
        <v>14657</v>
      </c>
      <c r="P871" t="s">
        <v>14665</v>
      </c>
      <c r="Q871" t="s">
        <v>14659</v>
      </c>
      <c r="R871" t="s">
        <v>1132</v>
      </c>
      <c r="S871" t="s">
        <v>34</v>
      </c>
      <c r="T871" t="str">
        <f t="shared" ca="1" si="93"/>
        <v>Sin Garantia</v>
      </c>
      <c r="U871" t="str">
        <f t="shared" ca="1" si="94"/>
        <v>Sin deuda</v>
      </c>
      <c r="V871" t="str">
        <f t="shared" ca="1" si="95"/>
        <v/>
      </c>
      <c r="W871" t="str">
        <f t="shared" ca="1" si="96"/>
        <v>Bajo Riesgo</v>
      </c>
      <c r="X871">
        <v>1000</v>
      </c>
      <c r="Y871" s="2">
        <f ca="1">IF(H871="Propia",RANDBETWEEN(1000,5000),RANDBETWEEN(0,999))</f>
        <v>4721</v>
      </c>
      <c r="Z871" s="2">
        <f ca="1">IF(T871="Con Garantia",RANDBETWEEN(1000,5000),RANDBETWEEN(0,999))</f>
        <v>214</v>
      </c>
      <c r="AA871" s="2">
        <f ca="1">IF(U871="Sin deuda",RANDBETWEEN(1000,5000),RANDBETWEEN(0,999))</f>
        <v>1119</v>
      </c>
      <c r="AB871" s="4">
        <f ca="1">IF(Q871="Si Trabaja",RANDBETWEEN(1000,5000),RANDBETWEEN(0,999))</f>
        <v>2290</v>
      </c>
      <c r="AC871" s="4">
        <f ca="1">IF(AND(F871&gt;17,F871&lt;71),RANDBETWEEN(1000,5000),RANDBETWEEN(0,999))</f>
        <v>1383</v>
      </c>
      <c r="AD871" s="4">
        <f ca="1">IF(AND(AB871&gt;=0.5,(K871-X871)&gt;1000),RANDBETWEEN(1000,5000),RANDBETWEEN(0,999))</f>
        <v>4475</v>
      </c>
      <c r="AE871" s="4">
        <f ca="1">IF(OR(V871="",V871="Puntual"),RANDBETWEEN(1000,5000),RANDBETWEEN(0,999))</f>
        <v>2582</v>
      </c>
      <c r="AF871" s="4">
        <f ca="1">IF(OR(W871="Bajo Riesgo",AE871&gt;=1000),RANDBETWEEN(1000,5000),RANDBETWEEN(0,999))</f>
        <v>3447</v>
      </c>
      <c r="AG871">
        <f t="shared" ca="1" si="97"/>
        <v>1</v>
      </c>
    </row>
    <row r="872" spans="1:33" customFormat="1" x14ac:dyDescent="0.25">
      <c r="A872">
        <v>45227734</v>
      </c>
      <c r="B872" t="s">
        <v>2353</v>
      </c>
      <c r="C872" t="s">
        <v>2354</v>
      </c>
      <c r="D872">
        <v>920785969</v>
      </c>
      <c r="E872" t="s">
        <v>2355</v>
      </c>
      <c r="F872">
        <v>21</v>
      </c>
      <c r="G872" t="s">
        <v>42</v>
      </c>
      <c r="H872" t="str">
        <f t="shared" ca="1" si="91"/>
        <v>Propia</v>
      </c>
      <c r="I872" t="s">
        <v>32</v>
      </c>
      <c r="J872" t="s">
        <v>33</v>
      </c>
      <c r="K872">
        <f t="shared" ca="1" si="92"/>
        <v>5527</v>
      </c>
      <c r="L872" t="s">
        <v>53</v>
      </c>
      <c r="M872" t="s">
        <v>12847</v>
      </c>
      <c r="N872">
        <v>8</v>
      </c>
      <c r="O872" t="s">
        <v>14657</v>
      </c>
      <c r="P872" t="s">
        <v>14670</v>
      </c>
      <c r="Q872" t="s">
        <v>14659</v>
      </c>
      <c r="R872" s="1">
        <v>43048</v>
      </c>
      <c r="S872" t="s">
        <v>34</v>
      </c>
      <c r="T872" t="str">
        <f t="shared" ca="1" si="93"/>
        <v>Con Garantia</v>
      </c>
      <c r="U872" t="str">
        <f t="shared" ca="1" si="94"/>
        <v>Con deuda</v>
      </c>
      <c r="V872" t="str">
        <f t="shared" ca="1" si="95"/>
        <v>Puntual</v>
      </c>
      <c r="W872" t="str">
        <f t="shared" ca="1" si="96"/>
        <v>Bajo Riesgo</v>
      </c>
      <c r="X872">
        <v>1000</v>
      </c>
      <c r="Y872" s="2">
        <f ca="1">IF(H872="Propia",RANDBETWEEN(1000,5000),RANDBETWEEN(0,999))</f>
        <v>1643</v>
      </c>
      <c r="Z872" s="2">
        <f ca="1">IF(T872="Con Garantia",RANDBETWEEN(1000,5000),RANDBETWEEN(0,999))</f>
        <v>2278</v>
      </c>
      <c r="AA872" s="2">
        <f ca="1">IF(U872="Sin deuda",RANDBETWEEN(1000,5000),RANDBETWEEN(0,999))</f>
        <v>10</v>
      </c>
      <c r="AB872" s="4">
        <f ca="1">IF(Q872="Si Trabaja",RANDBETWEEN(1000,5000),RANDBETWEEN(0,999))</f>
        <v>4927</v>
      </c>
      <c r="AC872" s="4">
        <f ca="1">IF(AND(F872&gt;17,F872&lt;71),RANDBETWEEN(1000,5000),RANDBETWEEN(0,999))</f>
        <v>2420</v>
      </c>
      <c r="AD872" s="4">
        <f ca="1">IF(AND(AB872&gt;=0.5,(K872-X872)&gt;1000),RANDBETWEEN(1000,5000),RANDBETWEEN(0,999))</f>
        <v>3424</v>
      </c>
      <c r="AE872" s="4">
        <f ca="1">IF(OR(V872="",V872="Puntual"),RANDBETWEEN(1000,5000),RANDBETWEEN(0,999))</f>
        <v>4459</v>
      </c>
      <c r="AF872" s="4">
        <f ca="1">IF(OR(W872="Bajo Riesgo",AE872&gt;=1000),RANDBETWEEN(1000,5000),RANDBETWEEN(0,999))</f>
        <v>1121</v>
      </c>
      <c r="AG872">
        <f t="shared" ca="1" si="97"/>
        <v>1</v>
      </c>
    </row>
    <row r="873" spans="1:33" customFormat="1" x14ac:dyDescent="0.25">
      <c r="A873">
        <v>76331510</v>
      </c>
      <c r="B873" t="s">
        <v>2356</v>
      </c>
      <c r="C873" t="s">
        <v>2357</v>
      </c>
      <c r="D873">
        <v>519608872</v>
      </c>
      <c r="E873" t="s">
        <v>2358</v>
      </c>
      <c r="F873">
        <v>20</v>
      </c>
      <c r="G873" t="s">
        <v>42</v>
      </c>
      <c r="H873" t="str">
        <f t="shared" ca="1" si="91"/>
        <v>Propia</v>
      </c>
      <c r="I873" t="s">
        <v>32</v>
      </c>
      <c r="J873" t="s">
        <v>33</v>
      </c>
      <c r="K873">
        <f t="shared" ca="1" si="92"/>
        <v>7999</v>
      </c>
      <c r="L873" t="s">
        <v>53</v>
      </c>
      <c r="M873" t="s">
        <v>13595</v>
      </c>
      <c r="N873">
        <v>1</v>
      </c>
      <c r="O873" t="s">
        <v>14657</v>
      </c>
      <c r="P873" t="s">
        <v>14658</v>
      </c>
      <c r="Q873" t="s">
        <v>14659</v>
      </c>
      <c r="R873" s="1">
        <v>43017</v>
      </c>
      <c r="S873" t="s">
        <v>755</v>
      </c>
      <c r="T873" t="str">
        <f t="shared" ca="1" si="93"/>
        <v>Con Garantia</v>
      </c>
      <c r="U873" t="str">
        <f t="shared" ca="1" si="94"/>
        <v>Con deuda</v>
      </c>
      <c r="V873" t="str">
        <f t="shared" ca="1" si="95"/>
        <v>Moroso</v>
      </c>
      <c r="W873" t="str">
        <f t="shared" ca="1" si="96"/>
        <v>Alto Riesgo</v>
      </c>
      <c r="X873">
        <v>1000</v>
      </c>
      <c r="Y873" s="2">
        <f ca="1">IF(H873="Propia",RANDBETWEEN(1000,5000),RANDBETWEEN(0,999))</f>
        <v>4277</v>
      </c>
      <c r="Z873" s="2">
        <f ca="1">IF(T873="Con Garantia",RANDBETWEEN(1000,5000),RANDBETWEEN(0,999))</f>
        <v>2773</v>
      </c>
      <c r="AA873" s="2">
        <f ca="1">IF(U873="Sin deuda",RANDBETWEEN(1000,5000),RANDBETWEEN(0,999))</f>
        <v>611</v>
      </c>
      <c r="AB873" s="4">
        <f ca="1">IF(Q873="Si Trabaja",RANDBETWEEN(1000,5000),RANDBETWEEN(0,999))</f>
        <v>2014</v>
      </c>
      <c r="AC873" s="4">
        <f ca="1">IF(AND(F873&gt;17,F873&lt;71),RANDBETWEEN(1000,5000),RANDBETWEEN(0,999))</f>
        <v>2553</v>
      </c>
      <c r="AD873" s="4">
        <f ca="1">IF(AND(AB873&gt;=0.5,(K873-X873)&gt;1000),RANDBETWEEN(1000,5000),RANDBETWEEN(0,999))</f>
        <v>3846</v>
      </c>
      <c r="AE873" s="4">
        <f ca="1">IF(OR(V873="",V873="Puntual"),RANDBETWEEN(1000,5000),RANDBETWEEN(0,999))</f>
        <v>537</v>
      </c>
      <c r="AF873" s="4">
        <f ca="1">IF(OR(W873="Bajo Riesgo",AE873&gt;=1000),RANDBETWEEN(1000,5000),RANDBETWEEN(0,999))</f>
        <v>185</v>
      </c>
      <c r="AG873">
        <f t="shared" ca="1" si="97"/>
        <v>0</v>
      </c>
    </row>
    <row r="874" spans="1:33" customFormat="1" x14ac:dyDescent="0.25">
      <c r="A874">
        <v>29637395</v>
      </c>
      <c r="B874" t="s">
        <v>2359</v>
      </c>
      <c r="C874" t="s">
        <v>2360</v>
      </c>
      <c r="D874">
        <v>959996731</v>
      </c>
      <c r="E874" t="s">
        <v>2361</v>
      </c>
      <c r="F874">
        <v>45</v>
      </c>
      <c r="G874" t="s">
        <v>42</v>
      </c>
      <c r="H874" t="str">
        <f t="shared" ca="1" si="91"/>
        <v>Propia</v>
      </c>
      <c r="I874" t="s">
        <v>32</v>
      </c>
      <c r="J874" t="s">
        <v>33</v>
      </c>
      <c r="K874">
        <f t="shared" ca="1" si="92"/>
        <v>6081</v>
      </c>
      <c r="L874" t="s">
        <v>74</v>
      </c>
      <c r="M874" t="s">
        <v>12828</v>
      </c>
      <c r="N874">
        <v>2</v>
      </c>
      <c r="O874" t="s">
        <v>14663</v>
      </c>
      <c r="P874" t="s">
        <v>14668</v>
      </c>
      <c r="Q874" t="s">
        <v>14659</v>
      </c>
      <c r="R874" s="1">
        <v>42773</v>
      </c>
      <c r="S874" t="s">
        <v>34</v>
      </c>
      <c r="T874" t="str">
        <f t="shared" ca="1" si="93"/>
        <v>Con Garantia</v>
      </c>
      <c r="U874" t="str">
        <f t="shared" ca="1" si="94"/>
        <v>Con deuda</v>
      </c>
      <c r="V874" t="str">
        <f t="shared" ca="1" si="95"/>
        <v>Puntual</v>
      </c>
      <c r="W874" t="str">
        <f t="shared" ca="1" si="96"/>
        <v>Bajo Riesgo</v>
      </c>
      <c r="X874">
        <v>1000</v>
      </c>
      <c r="Y874" s="2">
        <f ca="1">IF(H874="Propia",RANDBETWEEN(1000,5000),RANDBETWEEN(0,999))</f>
        <v>4263</v>
      </c>
      <c r="Z874" s="2">
        <f ca="1">IF(T874="Con Garantia",RANDBETWEEN(1000,5000),RANDBETWEEN(0,999))</f>
        <v>2290</v>
      </c>
      <c r="AA874" s="2">
        <f ca="1">IF(U874="Sin deuda",RANDBETWEEN(1000,5000),RANDBETWEEN(0,999))</f>
        <v>187</v>
      </c>
      <c r="AB874" s="4">
        <f ca="1">IF(Q874="Si Trabaja",RANDBETWEEN(1000,5000),RANDBETWEEN(0,999))</f>
        <v>4691</v>
      </c>
      <c r="AC874" s="4">
        <f ca="1">IF(AND(F874&gt;17,F874&lt;71),RANDBETWEEN(1000,5000),RANDBETWEEN(0,999))</f>
        <v>4957</v>
      </c>
      <c r="AD874" s="4">
        <f ca="1">IF(AND(AB874&gt;=0.5,(K874-X874)&gt;1000),RANDBETWEEN(1000,5000),RANDBETWEEN(0,999))</f>
        <v>1592</v>
      </c>
      <c r="AE874" s="4">
        <f ca="1">IF(OR(V874="",V874="Puntual"),RANDBETWEEN(1000,5000),RANDBETWEEN(0,999))</f>
        <v>3159</v>
      </c>
      <c r="AF874" s="4">
        <f ca="1">IF(OR(W874="Bajo Riesgo",AE874&gt;=1000),RANDBETWEEN(1000,5000),RANDBETWEEN(0,999))</f>
        <v>3501</v>
      </c>
      <c r="AG874">
        <f t="shared" ca="1" si="97"/>
        <v>1</v>
      </c>
    </row>
    <row r="875" spans="1:33" customFormat="1" x14ac:dyDescent="0.25">
      <c r="A875">
        <v>9474126</v>
      </c>
      <c r="B875" t="s">
        <v>2362</v>
      </c>
      <c r="C875" t="s">
        <v>2363</v>
      </c>
      <c r="D875">
        <v>923931102</v>
      </c>
      <c r="E875" t="s">
        <v>2364</v>
      </c>
      <c r="F875">
        <v>65</v>
      </c>
      <c r="G875" t="s">
        <v>42</v>
      </c>
      <c r="H875" t="str">
        <f t="shared" ca="1" si="91"/>
        <v>Alquilada</v>
      </c>
      <c r="I875" t="s">
        <v>32</v>
      </c>
      <c r="J875" t="s">
        <v>33</v>
      </c>
      <c r="K875">
        <f t="shared" ca="1" si="92"/>
        <v>6300</v>
      </c>
      <c r="L875" t="s">
        <v>53</v>
      </c>
      <c r="M875" t="s">
        <v>13670</v>
      </c>
      <c r="N875">
        <v>8</v>
      </c>
      <c r="O875" t="s">
        <v>14663</v>
      </c>
      <c r="P875" t="s">
        <v>14669</v>
      </c>
      <c r="Q875" t="s">
        <v>14659</v>
      </c>
      <c r="R875" s="1">
        <v>42760</v>
      </c>
      <c r="S875" t="s">
        <v>34</v>
      </c>
      <c r="T875" t="str">
        <f t="shared" ca="1" si="93"/>
        <v>Sin Garantia</v>
      </c>
      <c r="U875" t="str">
        <f t="shared" ca="1" si="94"/>
        <v>Sin deuda</v>
      </c>
      <c r="V875" t="str">
        <f t="shared" ca="1" si="95"/>
        <v/>
      </c>
      <c r="W875" t="str">
        <f t="shared" ca="1" si="96"/>
        <v>Bajo Riesgo</v>
      </c>
      <c r="X875">
        <v>1000</v>
      </c>
      <c r="Y875" s="2">
        <f ca="1">IF(H875="Propia",RANDBETWEEN(1000,5000),RANDBETWEEN(0,999))</f>
        <v>469</v>
      </c>
      <c r="Z875" s="2">
        <f ca="1">IF(T875="Con Garantia",RANDBETWEEN(1000,5000),RANDBETWEEN(0,999))</f>
        <v>962</v>
      </c>
      <c r="AA875" s="2">
        <f ca="1">IF(U875="Sin deuda",RANDBETWEEN(1000,5000),RANDBETWEEN(0,999))</f>
        <v>3752</v>
      </c>
      <c r="AB875" s="4">
        <f ca="1">IF(Q875="Si Trabaja",RANDBETWEEN(1000,5000),RANDBETWEEN(0,999))</f>
        <v>4439</v>
      </c>
      <c r="AC875" s="4">
        <f ca="1">IF(AND(F875&gt;17,F875&lt;71),RANDBETWEEN(1000,5000),RANDBETWEEN(0,999))</f>
        <v>1619</v>
      </c>
      <c r="AD875" s="4">
        <f ca="1">IF(AND(AB875&gt;=0.5,(K875-X875)&gt;1000),RANDBETWEEN(1000,5000),RANDBETWEEN(0,999))</f>
        <v>2603</v>
      </c>
      <c r="AE875" s="4">
        <f ca="1">IF(OR(V875="",V875="Puntual"),RANDBETWEEN(1000,5000),RANDBETWEEN(0,999))</f>
        <v>1238</v>
      </c>
      <c r="AF875" s="4">
        <f ca="1">IF(OR(W875="Bajo Riesgo",AE875&gt;=1000),RANDBETWEEN(1000,5000),RANDBETWEEN(0,999))</f>
        <v>4830</v>
      </c>
      <c r="AG875">
        <f t="shared" ca="1" si="97"/>
        <v>1</v>
      </c>
    </row>
    <row r="876" spans="1:33" customFormat="1" x14ac:dyDescent="0.25">
      <c r="A876">
        <v>47691844</v>
      </c>
      <c r="B876" t="s">
        <v>2365</v>
      </c>
      <c r="C876" t="s">
        <v>2360</v>
      </c>
      <c r="D876">
        <v>901230705</v>
      </c>
      <c r="E876" t="s">
        <v>2366</v>
      </c>
      <c r="F876">
        <v>28</v>
      </c>
      <c r="G876" t="s">
        <v>30</v>
      </c>
      <c r="H876" t="str">
        <f t="shared" ca="1" si="91"/>
        <v>Alquilada</v>
      </c>
      <c r="I876" t="s">
        <v>49</v>
      </c>
      <c r="J876" t="s">
        <v>33</v>
      </c>
      <c r="K876">
        <f t="shared" ca="1" si="92"/>
        <v>7346</v>
      </c>
      <c r="L876" t="s">
        <v>74</v>
      </c>
      <c r="M876" t="s">
        <v>14143</v>
      </c>
      <c r="N876">
        <v>7</v>
      </c>
      <c r="O876" t="s">
        <v>14663</v>
      </c>
      <c r="P876" t="s">
        <v>14670</v>
      </c>
      <c r="Q876" t="s">
        <v>14659</v>
      </c>
      <c r="R876" s="1">
        <v>42782</v>
      </c>
      <c r="S876" t="s">
        <v>755</v>
      </c>
      <c r="T876" t="str">
        <f t="shared" ca="1" si="93"/>
        <v>Sin Garantia</v>
      </c>
      <c r="U876" t="str">
        <f t="shared" ca="1" si="94"/>
        <v>Sin deuda</v>
      </c>
      <c r="V876" t="str">
        <f t="shared" ca="1" si="95"/>
        <v/>
      </c>
      <c r="W876" t="str">
        <f t="shared" ca="1" si="96"/>
        <v>Bajo Riesgo</v>
      </c>
      <c r="X876">
        <v>1000</v>
      </c>
      <c r="Y876" s="2">
        <f ca="1">IF(H876="Propia",RANDBETWEEN(1000,5000),RANDBETWEEN(0,999))</f>
        <v>905</v>
      </c>
      <c r="Z876" s="2">
        <f ca="1">IF(T876="Con Garantia",RANDBETWEEN(1000,5000),RANDBETWEEN(0,999))</f>
        <v>923</v>
      </c>
      <c r="AA876" s="2">
        <f ca="1">IF(U876="Sin deuda",RANDBETWEEN(1000,5000),RANDBETWEEN(0,999))</f>
        <v>3894</v>
      </c>
      <c r="AB876" s="4">
        <f ca="1">IF(Q876="Si Trabaja",RANDBETWEEN(1000,5000),RANDBETWEEN(0,999))</f>
        <v>3671</v>
      </c>
      <c r="AC876" s="4">
        <f ca="1">IF(AND(F876&gt;17,F876&lt;71),RANDBETWEEN(1000,5000),RANDBETWEEN(0,999))</f>
        <v>1559</v>
      </c>
      <c r="AD876" s="4">
        <f ca="1">IF(AND(AB876&gt;=0.5,(K876-X876)&gt;1000),RANDBETWEEN(1000,5000),RANDBETWEEN(0,999))</f>
        <v>1620</v>
      </c>
      <c r="AE876" s="4">
        <f ca="1">IF(OR(V876="",V876="Puntual"),RANDBETWEEN(1000,5000),RANDBETWEEN(0,999))</f>
        <v>3342</v>
      </c>
      <c r="AF876" s="4">
        <f ca="1">IF(OR(W876="Bajo Riesgo",AE876&gt;=1000),RANDBETWEEN(1000,5000),RANDBETWEEN(0,999))</f>
        <v>2278</v>
      </c>
      <c r="AG876">
        <f t="shared" ca="1" si="97"/>
        <v>1</v>
      </c>
    </row>
    <row r="877" spans="1:33" customFormat="1" x14ac:dyDescent="0.25">
      <c r="A877">
        <v>9474126</v>
      </c>
      <c r="B877" t="s">
        <v>2362</v>
      </c>
      <c r="C877" t="s">
        <v>2367</v>
      </c>
      <c r="D877">
        <v>923931102</v>
      </c>
      <c r="E877" t="s">
        <v>2364</v>
      </c>
      <c r="F877">
        <v>64</v>
      </c>
      <c r="G877" t="s">
        <v>30</v>
      </c>
      <c r="H877" t="str">
        <f t="shared" ca="1" si="91"/>
        <v>Propia</v>
      </c>
      <c r="I877" t="s">
        <v>79</v>
      </c>
      <c r="J877" t="s">
        <v>33</v>
      </c>
      <c r="K877">
        <f t="shared" ca="1" si="92"/>
        <v>5376</v>
      </c>
      <c r="L877" t="s">
        <v>125</v>
      </c>
      <c r="M877" t="s">
        <v>13134</v>
      </c>
      <c r="N877">
        <v>8</v>
      </c>
      <c r="O877" t="s">
        <v>14663</v>
      </c>
      <c r="P877" t="s">
        <v>14670</v>
      </c>
      <c r="Q877" t="s">
        <v>14659</v>
      </c>
      <c r="R877" s="1">
        <v>42851</v>
      </c>
      <c r="S877" t="s">
        <v>755</v>
      </c>
      <c r="T877" t="str">
        <f t="shared" ca="1" si="93"/>
        <v>Con Garantia</v>
      </c>
      <c r="U877" t="str">
        <f t="shared" ca="1" si="94"/>
        <v>Sin deuda</v>
      </c>
      <c r="V877" t="str">
        <f t="shared" ca="1" si="95"/>
        <v/>
      </c>
      <c r="W877" t="str">
        <f t="shared" ca="1" si="96"/>
        <v>Bajo Riesgo</v>
      </c>
      <c r="X877">
        <v>1000</v>
      </c>
      <c r="Y877" s="2">
        <f ca="1">IF(H877="Propia",RANDBETWEEN(1000,5000),RANDBETWEEN(0,999))</f>
        <v>2297</v>
      </c>
      <c r="Z877" s="2">
        <f ca="1">IF(T877="Con Garantia",RANDBETWEEN(1000,5000),RANDBETWEEN(0,999))</f>
        <v>3149</v>
      </c>
      <c r="AA877" s="2">
        <f ca="1">IF(U877="Sin deuda",RANDBETWEEN(1000,5000),RANDBETWEEN(0,999))</f>
        <v>2551</v>
      </c>
      <c r="AB877" s="4">
        <f ca="1">IF(Q877="Si Trabaja",RANDBETWEEN(1000,5000),RANDBETWEEN(0,999))</f>
        <v>4289</v>
      </c>
      <c r="AC877" s="4">
        <f ca="1">IF(AND(F877&gt;17,F877&lt;71),RANDBETWEEN(1000,5000),RANDBETWEEN(0,999))</f>
        <v>4123</v>
      </c>
      <c r="AD877" s="4">
        <f ca="1">IF(AND(AB877&gt;=0.5,(K877-X877)&gt;1000),RANDBETWEEN(1000,5000),RANDBETWEEN(0,999))</f>
        <v>2184</v>
      </c>
      <c r="AE877" s="4">
        <f ca="1">IF(OR(V877="",V877="Puntual"),RANDBETWEEN(1000,5000),RANDBETWEEN(0,999))</f>
        <v>4439</v>
      </c>
      <c r="AF877" s="4">
        <f ca="1">IF(OR(W877="Bajo Riesgo",AE877&gt;=1000),RANDBETWEEN(1000,5000),RANDBETWEEN(0,999))</f>
        <v>2452</v>
      </c>
      <c r="AG877">
        <f t="shared" ca="1" si="97"/>
        <v>1</v>
      </c>
    </row>
    <row r="878" spans="1:33" customFormat="1" x14ac:dyDescent="0.25">
      <c r="A878">
        <v>48767464</v>
      </c>
      <c r="B878" t="s">
        <v>2368</v>
      </c>
      <c r="C878" t="s">
        <v>2369</v>
      </c>
      <c r="D878">
        <v>992885794</v>
      </c>
      <c r="E878" t="s">
        <v>2370</v>
      </c>
      <c r="F878">
        <v>61</v>
      </c>
      <c r="G878" t="s">
        <v>42</v>
      </c>
      <c r="H878" t="str">
        <f t="shared" ca="1" si="91"/>
        <v>Propia</v>
      </c>
      <c r="I878" t="s">
        <v>32</v>
      </c>
      <c r="J878" t="s">
        <v>33</v>
      </c>
      <c r="K878">
        <f t="shared" ca="1" si="92"/>
        <v>7325</v>
      </c>
      <c r="L878" t="s">
        <v>195</v>
      </c>
      <c r="M878" t="s">
        <v>13837</v>
      </c>
      <c r="N878">
        <v>1</v>
      </c>
      <c r="O878" t="s">
        <v>14657</v>
      </c>
      <c r="P878" t="s">
        <v>14666</v>
      </c>
      <c r="Q878" t="s">
        <v>14659</v>
      </c>
      <c r="R878" s="1">
        <v>42882</v>
      </c>
      <c r="S878" t="s">
        <v>755</v>
      </c>
      <c r="T878" t="str">
        <f t="shared" ca="1" si="93"/>
        <v>Sin Garantia</v>
      </c>
      <c r="U878" t="str">
        <f t="shared" ca="1" si="94"/>
        <v>Sin deuda</v>
      </c>
      <c r="V878" t="str">
        <f t="shared" ca="1" si="95"/>
        <v/>
      </c>
      <c r="W878" t="str">
        <f t="shared" ca="1" si="96"/>
        <v>Bajo Riesgo</v>
      </c>
      <c r="X878">
        <v>1000</v>
      </c>
      <c r="Y878" s="2">
        <f ca="1">IF(H878="Propia",RANDBETWEEN(1000,5000),RANDBETWEEN(0,999))</f>
        <v>3134</v>
      </c>
      <c r="Z878" s="2">
        <f ca="1">IF(T878="Con Garantia",RANDBETWEEN(1000,5000),RANDBETWEEN(0,999))</f>
        <v>858</v>
      </c>
      <c r="AA878" s="2">
        <f ca="1">IF(U878="Sin deuda",RANDBETWEEN(1000,5000),RANDBETWEEN(0,999))</f>
        <v>3175</v>
      </c>
      <c r="AB878" s="4">
        <f ca="1">IF(Q878="Si Trabaja",RANDBETWEEN(1000,5000),RANDBETWEEN(0,999))</f>
        <v>4418</v>
      </c>
      <c r="AC878" s="4">
        <f ca="1">IF(AND(F878&gt;17,F878&lt;71),RANDBETWEEN(1000,5000),RANDBETWEEN(0,999))</f>
        <v>2664</v>
      </c>
      <c r="AD878" s="4">
        <f ca="1">IF(AND(AB878&gt;=0.5,(K878-X878)&gt;1000),RANDBETWEEN(1000,5000),RANDBETWEEN(0,999))</f>
        <v>2928</v>
      </c>
      <c r="AE878" s="4">
        <f ca="1">IF(OR(V878="",V878="Puntual"),RANDBETWEEN(1000,5000),RANDBETWEEN(0,999))</f>
        <v>3560</v>
      </c>
      <c r="AF878" s="4">
        <f ca="1">IF(OR(W878="Bajo Riesgo",AE878&gt;=1000),RANDBETWEEN(1000,5000),RANDBETWEEN(0,999))</f>
        <v>3822</v>
      </c>
      <c r="AG878">
        <f t="shared" ca="1" si="97"/>
        <v>1</v>
      </c>
    </row>
    <row r="879" spans="1:33" customFormat="1" x14ac:dyDescent="0.25">
      <c r="A879">
        <v>16626663</v>
      </c>
      <c r="B879" t="s">
        <v>2371</v>
      </c>
      <c r="C879" t="s">
        <v>2372</v>
      </c>
      <c r="D879">
        <v>912682189</v>
      </c>
      <c r="E879" t="s">
        <v>2373</v>
      </c>
      <c r="F879">
        <v>22</v>
      </c>
      <c r="G879" t="s">
        <v>30</v>
      </c>
      <c r="H879" t="str">
        <f t="shared" ca="1" si="91"/>
        <v>Propia</v>
      </c>
      <c r="I879" t="s">
        <v>49</v>
      </c>
      <c r="J879" t="s">
        <v>33</v>
      </c>
      <c r="K879">
        <f t="shared" ca="1" si="92"/>
        <v>6616</v>
      </c>
      <c r="L879" t="s">
        <v>53</v>
      </c>
      <c r="M879" t="s">
        <v>14661</v>
      </c>
      <c r="N879" t="s">
        <v>14661</v>
      </c>
      <c r="O879" t="s">
        <v>14661</v>
      </c>
      <c r="P879" t="s">
        <v>14661</v>
      </c>
      <c r="Q879" t="s">
        <v>14662</v>
      </c>
      <c r="R879" s="1">
        <v>42854</v>
      </c>
      <c r="S879" t="s">
        <v>755</v>
      </c>
      <c r="T879" t="str">
        <f t="shared" ca="1" si="93"/>
        <v>Sin Garantia</v>
      </c>
      <c r="U879" t="str">
        <f t="shared" ca="1" si="94"/>
        <v>Sin deuda</v>
      </c>
      <c r="V879" t="str">
        <f t="shared" ca="1" si="95"/>
        <v/>
      </c>
      <c r="W879" t="str">
        <f t="shared" ca="1" si="96"/>
        <v>Bajo Riesgo</v>
      </c>
      <c r="X879">
        <v>1000</v>
      </c>
      <c r="Y879" s="2">
        <f ca="1">IF(H879="Propia",RANDBETWEEN(1000,5000),RANDBETWEEN(0,999))</f>
        <v>3128</v>
      </c>
      <c r="Z879" s="2">
        <f ca="1">IF(T879="Con Garantia",RANDBETWEEN(1000,5000),RANDBETWEEN(0,999))</f>
        <v>606</v>
      </c>
      <c r="AA879" s="2">
        <f ca="1">IF(U879="Sin deuda",RANDBETWEEN(1000,5000),RANDBETWEEN(0,999))</f>
        <v>3442</v>
      </c>
      <c r="AB879" s="4">
        <f ca="1">IF(Q879="Si Trabaja",RANDBETWEEN(1000,5000),RANDBETWEEN(0,999))</f>
        <v>149</v>
      </c>
      <c r="AC879" s="4">
        <f ca="1">IF(AND(F879&gt;17,F879&lt;71),RANDBETWEEN(1000,5000),RANDBETWEEN(0,999))</f>
        <v>1282</v>
      </c>
      <c r="AD879" s="4">
        <f ca="1">IF(AND(AB879&gt;=0.5,(K879-X879)&gt;1000),RANDBETWEEN(1000,5000),RANDBETWEEN(0,999))</f>
        <v>1963</v>
      </c>
      <c r="AE879" s="4">
        <f ca="1">IF(OR(V879="",V879="Puntual"),RANDBETWEEN(1000,5000),RANDBETWEEN(0,999))</f>
        <v>1345</v>
      </c>
      <c r="AF879" s="4">
        <f ca="1">IF(OR(W879="Bajo Riesgo",AE879&gt;=1000),RANDBETWEEN(1000,5000),RANDBETWEEN(0,999))</f>
        <v>4387</v>
      </c>
      <c r="AG879">
        <f t="shared" ca="1" si="97"/>
        <v>0</v>
      </c>
    </row>
    <row r="880" spans="1:33" customFormat="1" x14ac:dyDescent="0.25">
      <c r="A880">
        <v>73325384</v>
      </c>
      <c r="B880" t="s">
        <v>2374</v>
      </c>
      <c r="C880" t="s">
        <v>2375</v>
      </c>
      <c r="D880">
        <v>928135828</v>
      </c>
      <c r="E880" t="s">
        <v>2376</v>
      </c>
      <c r="F880">
        <v>50</v>
      </c>
      <c r="G880" t="s">
        <v>42</v>
      </c>
      <c r="H880" t="str">
        <f t="shared" ca="1" si="91"/>
        <v>Alquilada</v>
      </c>
      <c r="I880" t="s">
        <v>79</v>
      </c>
      <c r="J880" t="s">
        <v>33</v>
      </c>
      <c r="K880">
        <f t="shared" ca="1" si="92"/>
        <v>6910</v>
      </c>
      <c r="L880" t="s">
        <v>53</v>
      </c>
      <c r="M880" t="s">
        <v>14661</v>
      </c>
      <c r="N880" t="s">
        <v>14661</v>
      </c>
      <c r="O880" t="s">
        <v>14661</v>
      </c>
      <c r="P880" t="s">
        <v>14661</v>
      </c>
      <c r="Q880" t="s">
        <v>14662</v>
      </c>
      <c r="R880" s="1">
        <v>42748</v>
      </c>
      <c r="S880" t="s">
        <v>755</v>
      </c>
      <c r="T880" t="str">
        <f t="shared" ca="1" si="93"/>
        <v>Con Garantia</v>
      </c>
      <c r="U880" t="str">
        <f t="shared" ca="1" si="94"/>
        <v>Sin deuda</v>
      </c>
      <c r="V880" t="str">
        <f t="shared" ca="1" si="95"/>
        <v/>
      </c>
      <c r="W880" t="str">
        <f t="shared" ca="1" si="96"/>
        <v>Bajo Riesgo</v>
      </c>
      <c r="X880">
        <v>1000</v>
      </c>
      <c r="Y880" s="2">
        <f ca="1">IF(H880="Propia",RANDBETWEEN(1000,5000),RANDBETWEEN(0,999))</f>
        <v>893</v>
      </c>
      <c r="Z880" s="2">
        <f ca="1">IF(T880="Con Garantia",RANDBETWEEN(1000,5000),RANDBETWEEN(0,999))</f>
        <v>3783</v>
      </c>
      <c r="AA880" s="2">
        <f ca="1">IF(U880="Sin deuda",RANDBETWEEN(1000,5000),RANDBETWEEN(0,999))</f>
        <v>3640</v>
      </c>
      <c r="AB880" s="4">
        <f ca="1">IF(Q880="Si Trabaja",RANDBETWEEN(1000,5000),RANDBETWEEN(0,999))</f>
        <v>10</v>
      </c>
      <c r="AC880" s="4">
        <f ca="1">IF(AND(F880&gt;17,F880&lt;71),RANDBETWEEN(1000,5000),RANDBETWEEN(0,999))</f>
        <v>3794</v>
      </c>
      <c r="AD880" s="4">
        <f ca="1">IF(AND(AB880&gt;=0.5,(K880-X880)&gt;1000),RANDBETWEEN(1000,5000),RANDBETWEEN(0,999))</f>
        <v>2034</v>
      </c>
      <c r="AE880" s="4">
        <f ca="1">IF(OR(V880="",V880="Puntual"),RANDBETWEEN(1000,5000),RANDBETWEEN(0,999))</f>
        <v>3860</v>
      </c>
      <c r="AF880" s="4">
        <f ca="1">IF(OR(W880="Bajo Riesgo",AE880&gt;=1000),RANDBETWEEN(1000,5000),RANDBETWEEN(0,999))</f>
        <v>2022</v>
      </c>
      <c r="AG880">
        <f t="shared" ca="1" si="97"/>
        <v>0</v>
      </c>
    </row>
    <row r="881" spans="1:33" customFormat="1" x14ac:dyDescent="0.25">
      <c r="A881">
        <v>70806076</v>
      </c>
      <c r="B881" t="s">
        <v>2377</v>
      </c>
      <c r="C881" t="s">
        <v>2378</v>
      </c>
      <c r="D881">
        <v>933427995</v>
      </c>
      <c r="E881" t="s">
        <v>2379</v>
      </c>
      <c r="F881">
        <v>27</v>
      </c>
      <c r="G881" t="s">
        <v>30</v>
      </c>
      <c r="H881" t="str">
        <f t="shared" ca="1" si="91"/>
        <v>Alquilada</v>
      </c>
      <c r="I881" t="s">
        <v>79</v>
      </c>
      <c r="J881" t="s">
        <v>33</v>
      </c>
      <c r="K881">
        <f t="shared" ca="1" si="92"/>
        <v>6217</v>
      </c>
      <c r="L881" t="s">
        <v>53</v>
      </c>
      <c r="M881" t="s">
        <v>12916</v>
      </c>
      <c r="N881">
        <v>3</v>
      </c>
      <c r="O881" t="s">
        <v>14657</v>
      </c>
      <c r="P881" t="s">
        <v>14666</v>
      </c>
      <c r="Q881" t="s">
        <v>14659</v>
      </c>
      <c r="R881" s="1">
        <v>42853</v>
      </c>
      <c r="S881" t="s">
        <v>755</v>
      </c>
      <c r="T881" t="str">
        <f t="shared" ca="1" si="93"/>
        <v>Sin Garantia</v>
      </c>
      <c r="U881" t="str">
        <f t="shared" ca="1" si="94"/>
        <v>Sin deuda</v>
      </c>
      <c r="V881" t="str">
        <f t="shared" ca="1" si="95"/>
        <v/>
      </c>
      <c r="W881" t="str">
        <f t="shared" ca="1" si="96"/>
        <v>Bajo Riesgo</v>
      </c>
      <c r="X881">
        <v>1000</v>
      </c>
      <c r="Y881" s="2">
        <f ca="1">IF(H881="Propia",RANDBETWEEN(1000,5000),RANDBETWEEN(0,999))</f>
        <v>332</v>
      </c>
      <c r="Z881" s="2">
        <f ca="1">IF(T881="Con Garantia",RANDBETWEEN(1000,5000),RANDBETWEEN(0,999))</f>
        <v>43</v>
      </c>
      <c r="AA881" s="2">
        <f ca="1">IF(U881="Sin deuda",RANDBETWEEN(1000,5000),RANDBETWEEN(0,999))</f>
        <v>1013</v>
      </c>
      <c r="AB881" s="4">
        <f ca="1">IF(Q881="Si Trabaja",RANDBETWEEN(1000,5000),RANDBETWEEN(0,999))</f>
        <v>3926</v>
      </c>
      <c r="AC881" s="4">
        <f ca="1">IF(AND(F881&gt;17,F881&lt;71),RANDBETWEEN(1000,5000),RANDBETWEEN(0,999))</f>
        <v>2611</v>
      </c>
      <c r="AD881" s="4">
        <f ca="1">IF(AND(AB881&gt;=0.5,(K881-X881)&gt;1000),RANDBETWEEN(1000,5000),RANDBETWEEN(0,999))</f>
        <v>1795</v>
      </c>
      <c r="AE881" s="4">
        <f ca="1">IF(OR(V881="",V881="Puntual"),RANDBETWEEN(1000,5000),RANDBETWEEN(0,999))</f>
        <v>3222</v>
      </c>
      <c r="AF881" s="4">
        <f ca="1">IF(OR(W881="Bajo Riesgo",AE881&gt;=1000),RANDBETWEEN(1000,5000),RANDBETWEEN(0,999))</f>
        <v>4906</v>
      </c>
      <c r="AG881">
        <f t="shared" ca="1" si="97"/>
        <v>1</v>
      </c>
    </row>
    <row r="882" spans="1:33" customFormat="1" x14ac:dyDescent="0.25">
      <c r="A882">
        <v>40927238</v>
      </c>
      <c r="B882" t="s">
        <v>2380</v>
      </c>
      <c r="C882" t="s">
        <v>2381</v>
      </c>
      <c r="D882">
        <v>915902017</v>
      </c>
      <c r="E882" t="s">
        <v>2382</v>
      </c>
      <c r="F882">
        <v>67</v>
      </c>
      <c r="G882" t="s">
        <v>42</v>
      </c>
      <c r="H882" t="str">
        <f t="shared" ca="1" si="91"/>
        <v>Propia</v>
      </c>
      <c r="I882" t="s">
        <v>32</v>
      </c>
      <c r="J882" t="s">
        <v>33</v>
      </c>
      <c r="K882">
        <f t="shared" ca="1" si="92"/>
        <v>5040</v>
      </c>
      <c r="L882" t="s">
        <v>135</v>
      </c>
      <c r="M882" t="s">
        <v>13906</v>
      </c>
      <c r="N882">
        <v>6</v>
      </c>
      <c r="O882" t="s">
        <v>14657</v>
      </c>
      <c r="P882" t="s">
        <v>14668</v>
      </c>
      <c r="Q882" t="s">
        <v>14659</v>
      </c>
      <c r="R882" s="1">
        <v>42937</v>
      </c>
      <c r="S882" t="s">
        <v>755</v>
      </c>
      <c r="T882" t="str">
        <f t="shared" ca="1" si="93"/>
        <v>Sin Garantia</v>
      </c>
      <c r="U882" t="str">
        <f t="shared" ca="1" si="94"/>
        <v>Con deuda</v>
      </c>
      <c r="V882" t="str">
        <f t="shared" ca="1" si="95"/>
        <v>Moroso</v>
      </c>
      <c r="W882" t="str">
        <f t="shared" ca="1" si="96"/>
        <v>Alto Riesgo</v>
      </c>
      <c r="X882">
        <v>1000</v>
      </c>
      <c r="Y882" s="2">
        <f ca="1">IF(H882="Propia",RANDBETWEEN(1000,5000),RANDBETWEEN(0,999))</f>
        <v>4519</v>
      </c>
      <c r="Z882" s="2">
        <f ca="1">IF(T882="Con Garantia",RANDBETWEEN(1000,5000),RANDBETWEEN(0,999))</f>
        <v>701</v>
      </c>
      <c r="AA882" s="2">
        <f ca="1">IF(U882="Sin deuda",RANDBETWEEN(1000,5000),RANDBETWEEN(0,999))</f>
        <v>252</v>
      </c>
      <c r="AB882" s="4">
        <f ca="1">IF(Q882="Si Trabaja",RANDBETWEEN(1000,5000),RANDBETWEEN(0,999))</f>
        <v>2563</v>
      </c>
      <c r="AC882" s="4">
        <f ca="1">IF(AND(F882&gt;17,F882&lt;71),RANDBETWEEN(1000,5000),RANDBETWEEN(0,999))</f>
        <v>1391</v>
      </c>
      <c r="AD882" s="4">
        <f ca="1">IF(AND(AB882&gt;=0.5,(K882-X882)&gt;1000),RANDBETWEEN(1000,5000),RANDBETWEEN(0,999))</f>
        <v>2084</v>
      </c>
      <c r="AE882" s="4">
        <f ca="1">IF(OR(V882="",V882="Puntual"),RANDBETWEEN(1000,5000),RANDBETWEEN(0,999))</f>
        <v>394</v>
      </c>
      <c r="AF882" s="4">
        <f ca="1">IF(OR(W882="Bajo Riesgo",AE882&gt;=1000),RANDBETWEEN(1000,5000),RANDBETWEEN(0,999))</f>
        <v>641</v>
      </c>
      <c r="AG882">
        <f t="shared" ca="1" si="97"/>
        <v>0</v>
      </c>
    </row>
    <row r="883" spans="1:33" customFormat="1" x14ac:dyDescent="0.25">
      <c r="A883">
        <v>43012544</v>
      </c>
      <c r="B883" t="s">
        <v>2383</v>
      </c>
      <c r="C883" t="s">
        <v>2384</v>
      </c>
      <c r="D883">
        <v>519803403</v>
      </c>
      <c r="E883" t="s">
        <v>2385</v>
      </c>
      <c r="F883">
        <v>64</v>
      </c>
      <c r="G883" t="s">
        <v>42</v>
      </c>
      <c r="H883" t="str">
        <f t="shared" ca="1" si="91"/>
        <v>Propia</v>
      </c>
      <c r="I883" t="s">
        <v>44</v>
      </c>
      <c r="J883" t="s">
        <v>33</v>
      </c>
      <c r="K883">
        <f t="shared" ca="1" si="92"/>
        <v>7930</v>
      </c>
      <c r="L883" t="s">
        <v>214</v>
      </c>
      <c r="M883" t="s">
        <v>14155</v>
      </c>
      <c r="N883">
        <v>8</v>
      </c>
      <c r="O883" t="s">
        <v>14657</v>
      </c>
      <c r="P883" t="s">
        <v>14670</v>
      </c>
      <c r="Q883" t="s">
        <v>14659</v>
      </c>
      <c r="R883" s="1">
        <v>42805</v>
      </c>
      <c r="S883" t="s">
        <v>755</v>
      </c>
      <c r="T883" t="str">
        <f t="shared" ca="1" si="93"/>
        <v>Sin Garantia</v>
      </c>
      <c r="U883" t="str">
        <f t="shared" ca="1" si="94"/>
        <v>Con deuda</v>
      </c>
      <c r="V883" t="str">
        <f t="shared" ca="1" si="95"/>
        <v>Moroso</v>
      </c>
      <c r="W883" t="str">
        <f t="shared" ca="1" si="96"/>
        <v>Alto Riesgo</v>
      </c>
      <c r="X883">
        <v>1000</v>
      </c>
      <c r="Y883" s="2">
        <f ca="1">IF(H883="Propia",RANDBETWEEN(1000,5000),RANDBETWEEN(0,999))</f>
        <v>1613</v>
      </c>
      <c r="Z883" s="2">
        <f ca="1">IF(T883="Con Garantia",RANDBETWEEN(1000,5000),RANDBETWEEN(0,999))</f>
        <v>319</v>
      </c>
      <c r="AA883" s="2">
        <f ca="1">IF(U883="Sin deuda",RANDBETWEEN(1000,5000),RANDBETWEEN(0,999))</f>
        <v>316</v>
      </c>
      <c r="AB883" s="4">
        <f ca="1">IF(Q883="Si Trabaja",RANDBETWEEN(1000,5000),RANDBETWEEN(0,999))</f>
        <v>3807</v>
      </c>
      <c r="AC883" s="4">
        <f ca="1">IF(AND(F883&gt;17,F883&lt;71),RANDBETWEEN(1000,5000),RANDBETWEEN(0,999))</f>
        <v>1517</v>
      </c>
      <c r="AD883" s="4">
        <f ca="1">IF(AND(AB883&gt;=0.5,(K883-X883)&gt;1000),RANDBETWEEN(1000,5000),RANDBETWEEN(0,999))</f>
        <v>1962</v>
      </c>
      <c r="AE883" s="4">
        <f ca="1">IF(OR(V883="",V883="Puntual"),RANDBETWEEN(1000,5000),RANDBETWEEN(0,999))</f>
        <v>590</v>
      </c>
      <c r="AF883" s="4">
        <f ca="1">IF(OR(W883="Bajo Riesgo",AE883&gt;=1000),RANDBETWEEN(1000,5000),RANDBETWEEN(0,999))</f>
        <v>381</v>
      </c>
      <c r="AG883">
        <f t="shared" ca="1" si="97"/>
        <v>0</v>
      </c>
    </row>
    <row r="884" spans="1:33" customFormat="1" x14ac:dyDescent="0.25">
      <c r="A884">
        <v>45992523</v>
      </c>
      <c r="B884" t="s">
        <v>2386</v>
      </c>
      <c r="C884" t="s">
        <v>2387</v>
      </c>
      <c r="D884">
        <v>926592624</v>
      </c>
      <c r="E884" t="s">
        <v>2388</v>
      </c>
      <c r="F884">
        <v>54</v>
      </c>
      <c r="G884" t="s">
        <v>42</v>
      </c>
      <c r="H884" t="str">
        <f t="shared" ca="1" si="91"/>
        <v>Alquilada</v>
      </c>
      <c r="I884" t="s">
        <v>79</v>
      </c>
      <c r="J884" t="s">
        <v>33</v>
      </c>
      <c r="K884">
        <f t="shared" ca="1" si="92"/>
        <v>5823</v>
      </c>
      <c r="L884" t="s">
        <v>135</v>
      </c>
      <c r="M884" t="s">
        <v>12735</v>
      </c>
      <c r="N884">
        <v>10</v>
      </c>
      <c r="O884" t="s">
        <v>14657</v>
      </c>
      <c r="P884" t="s">
        <v>14665</v>
      </c>
      <c r="Q884" t="s">
        <v>14659</v>
      </c>
      <c r="R884" s="1">
        <v>43005</v>
      </c>
      <c r="S884" t="s">
        <v>755</v>
      </c>
      <c r="T884" t="str">
        <f t="shared" ca="1" si="93"/>
        <v>Con Garantia</v>
      </c>
      <c r="U884" t="str">
        <f t="shared" ca="1" si="94"/>
        <v>Sin deuda</v>
      </c>
      <c r="V884" t="str">
        <f t="shared" ca="1" si="95"/>
        <v/>
      </c>
      <c r="W884" t="str">
        <f t="shared" ca="1" si="96"/>
        <v>Bajo Riesgo</v>
      </c>
      <c r="X884">
        <v>1000</v>
      </c>
      <c r="Y884" s="2">
        <f ca="1">IF(H884="Propia",RANDBETWEEN(1000,5000),RANDBETWEEN(0,999))</f>
        <v>140</v>
      </c>
      <c r="Z884" s="2">
        <f ca="1">IF(T884="Con Garantia",RANDBETWEEN(1000,5000),RANDBETWEEN(0,999))</f>
        <v>4332</v>
      </c>
      <c r="AA884" s="2">
        <f ca="1">IF(U884="Sin deuda",RANDBETWEEN(1000,5000),RANDBETWEEN(0,999))</f>
        <v>1209</v>
      </c>
      <c r="AB884" s="4">
        <f ca="1">IF(Q884="Si Trabaja",RANDBETWEEN(1000,5000),RANDBETWEEN(0,999))</f>
        <v>2470</v>
      </c>
      <c r="AC884" s="4">
        <f ca="1">IF(AND(F884&gt;17,F884&lt;71),RANDBETWEEN(1000,5000),RANDBETWEEN(0,999))</f>
        <v>2168</v>
      </c>
      <c r="AD884" s="4">
        <f ca="1">IF(AND(AB884&gt;=0.5,(K884-X884)&gt;1000),RANDBETWEEN(1000,5000),RANDBETWEEN(0,999))</f>
        <v>1536</v>
      </c>
      <c r="AE884" s="4">
        <f ca="1">IF(OR(V884="",V884="Puntual"),RANDBETWEEN(1000,5000),RANDBETWEEN(0,999))</f>
        <v>1963</v>
      </c>
      <c r="AF884" s="4">
        <f ca="1">IF(OR(W884="Bajo Riesgo",AE884&gt;=1000),RANDBETWEEN(1000,5000),RANDBETWEEN(0,999))</f>
        <v>4668</v>
      </c>
      <c r="AG884">
        <f t="shared" ca="1" si="97"/>
        <v>1</v>
      </c>
    </row>
    <row r="885" spans="1:33" customFormat="1" x14ac:dyDescent="0.25">
      <c r="A885">
        <v>42195339</v>
      </c>
      <c r="B885" t="s">
        <v>2389</v>
      </c>
      <c r="C885" t="s">
        <v>2390</v>
      </c>
      <c r="D885">
        <v>970647298</v>
      </c>
      <c r="E885" t="s">
        <v>2391</v>
      </c>
      <c r="F885">
        <v>34</v>
      </c>
      <c r="G885" t="s">
        <v>30</v>
      </c>
      <c r="H885" t="str">
        <f t="shared" ca="1" si="91"/>
        <v>Propia</v>
      </c>
      <c r="I885" t="s">
        <v>32</v>
      </c>
      <c r="J885" t="s">
        <v>33</v>
      </c>
      <c r="K885">
        <f t="shared" ca="1" si="92"/>
        <v>7837</v>
      </c>
      <c r="L885" t="s">
        <v>103</v>
      </c>
      <c r="M885" t="s">
        <v>13827</v>
      </c>
      <c r="N885">
        <v>4</v>
      </c>
      <c r="O885" t="s">
        <v>14657</v>
      </c>
      <c r="P885" t="s">
        <v>14658</v>
      </c>
      <c r="Q885" t="s">
        <v>14659</v>
      </c>
      <c r="R885" s="1">
        <v>42801</v>
      </c>
      <c r="S885" t="s">
        <v>755</v>
      </c>
      <c r="T885" t="str">
        <f t="shared" ca="1" si="93"/>
        <v>Con Garantia</v>
      </c>
      <c r="U885" t="str">
        <f t="shared" ca="1" si="94"/>
        <v>Sin deuda</v>
      </c>
      <c r="V885" t="str">
        <f t="shared" ca="1" si="95"/>
        <v/>
      </c>
      <c r="W885" t="str">
        <f t="shared" ca="1" si="96"/>
        <v>Bajo Riesgo</v>
      </c>
      <c r="X885">
        <v>1000</v>
      </c>
      <c r="Y885" s="2">
        <f ca="1">IF(H885="Propia",RANDBETWEEN(1000,5000),RANDBETWEEN(0,999))</f>
        <v>2619</v>
      </c>
      <c r="Z885" s="2">
        <f ca="1">IF(T885="Con Garantia",RANDBETWEEN(1000,5000),RANDBETWEEN(0,999))</f>
        <v>3875</v>
      </c>
      <c r="AA885" s="2">
        <f ca="1">IF(U885="Sin deuda",RANDBETWEEN(1000,5000),RANDBETWEEN(0,999))</f>
        <v>3379</v>
      </c>
      <c r="AB885" s="4">
        <f ca="1">IF(Q885="Si Trabaja",RANDBETWEEN(1000,5000),RANDBETWEEN(0,999))</f>
        <v>1199</v>
      </c>
      <c r="AC885" s="4">
        <f ca="1">IF(AND(F885&gt;17,F885&lt;71),RANDBETWEEN(1000,5000),RANDBETWEEN(0,999))</f>
        <v>3439</v>
      </c>
      <c r="AD885" s="4">
        <f ca="1">IF(AND(AB885&gt;=0.5,(K885-X885)&gt;1000),RANDBETWEEN(1000,5000),RANDBETWEEN(0,999))</f>
        <v>3897</v>
      </c>
      <c r="AE885" s="4">
        <f ca="1">IF(OR(V885="",V885="Puntual"),RANDBETWEEN(1000,5000),RANDBETWEEN(0,999))</f>
        <v>2083</v>
      </c>
      <c r="AF885" s="4">
        <f ca="1">IF(OR(W885="Bajo Riesgo",AE885&gt;=1000),RANDBETWEEN(1000,5000),RANDBETWEEN(0,999))</f>
        <v>4670</v>
      </c>
      <c r="AG885">
        <f t="shared" ca="1" si="97"/>
        <v>1</v>
      </c>
    </row>
    <row r="886" spans="1:33" customFormat="1" x14ac:dyDescent="0.25">
      <c r="A886">
        <v>41136053</v>
      </c>
      <c r="B886" t="s">
        <v>2392</v>
      </c>
      <c r="C886" t="s">
        <v>2393</v>
      </c>
      <c r="D886">
        <v>918986249</v>
      </c>
      <c r="E886" t="s">
        <v>2394</v>
      </c>
      <c r="F886">
        <v>55</v>
      </c>
      <c r="G886" t="s">
        <v>42</v>
      </c>
      <c r="H886" t="str">
        <f t="shared" ca="1" si="91"/>
        <v>Alquilada</v>
      </c>
      <c r="I886" t="s">
        <v>32</v>
      </c>
      <c r="J886" t="s">
        <v>33</v>
      </c>
      <c r="K886">
        <f t="shared" ca="1" si="92"/>
        <v>5682</v>
      </c>
      <c r="L886" t="s">
        <v>78</v>
      </c>
      <c r="M886" t="s">
        <v>13601</v>
      </c>
      <c r="N886">
        <v>6</v>
      </c>
      <c r="O886" t="s">
        <v>14657</v>
      </c>
      <c r="P886" t="s">
        <v>14666</v>
      </c>
      <c r="Q886" t="s">
        <v>14659</v>
      </c>
      <c r="R886" s="1">
        <v>42966</v>
      </c>
      <c r="S886" t="s">
        <v>755</v>
      </c>
      <c r="T886" t="str">
        <f t="shared" ca="1" si="93"/>
        <v>Sin Garantia</v>
      </c>
      <c r="U886" t="str">
        <f t="shared" ca="1" si="94"/>
        <v>Con deuda</v>
      </c>
      <c r="V886" t="str">
        <f t="shared" ca="1" si="95"/>
        <v>Puntual</v>
      </c>
      <c r="W886" t="str">
        <f t="shared" ca="1" si="96"/>
        <v>Bajo Riesgo</v>
      </c>
      <c r="X886">
        <v>1000</v>
      </c>
      <c r="Y886" s="2">
        <f ca="1">IF(H886="Propia",RANDBETWEEN(1000,5000),RANDBETWEEN(0,999))</f>
        <v>196</v>
      </c>
      <c r="Z886" s="2">
        <f ca="1">IF(T886="Con Garantia",RANDBETWEEN(1000,5000),RANDBETWEEN(0,999))</f>
        <v>689</v>
      </c>
      <c r="AA886" s="2">
        <f ca="1">IF(U886="Sin deuda",RANDBETWEEN(1000,5000),RANDBETWEEN(0,999))</f>
        <v>323</v>
      </c>
      <c r="AB886" s="4">
        <f ca="1">IF(Q886="Si Trabaja",RANDBETWEEN(1000,5000),RANDBETWEEN(0,999))</f>
        <v>2247</v>
      </c>
      <c r="AC886" s="4">
        <f ca="1">IF(AND(F886&gt;17,F886&lt;71),RANDBETWEEN(1000,5000),RANDBETWEEN(0,999))</f>
        <v>2612</v>
      </c>
      <c r="AD886" s="4">
        <f ca="1">IF(AND(AB886&gt;=0.5,(K886-X886)&gt;1000),RANDBETWEEN(1000,5000),RANDBETWEEN(0,999))</f>
        <v>4286</v>
      </c>
      <c r="AE886" s="4">
        <f ca="1">IF(OR(V886="",V886="Puntual"),RANDBETWEEN(1000,5000),RANDBETWEEN(0,999))</f>
        <v>1547</v>
      </c>
      <c r="AF886" s="4">
        <f ca="1">IF(OR(W886="Bajo Riesgo",AE886&gt;=1000),RANDBETWEEN(1000,5000),RANDBETWEEN(0,999))</f>
        <v>4357</v>
      </c>
      <c r="AG886">
        <f t="shared" ca="1" si="97"/>
        <v>1</v>
      </c>
    </row>
    <row r="887" spans="1:33" customFormat="1" x14ac:dyDescent="0.25">
      <c r="A887">
        <v>41139335</v>
      </c>
      <c r="B887" t="s">
        <v>2395</v>
      </c>
      <c r="C887" t="s">
        <v>1639</v>
      </c>
      <c r="D887">
        <v>951134469</v>
      </c>
      <c r="E887" t="s">
        <v>2396</v>
      </c>
      <c r="F887">
        <v>24</v>
      </c>
      <c r="G887" t="s">
        <v>42</v>
      </c>
      <c r="H887" t="str">
        <f t="shared" ca="1" si="91"/>
        <v>Alquilada</v>
      </c>
      <c r="I887" t="s">
        <v>32</v>
      </c>
      <c r="J887" t="s">
        <v>33</v>
      </c>
      <c r="K887">
        <f t="shared" ca="1" si="92"/>
        <v>6037</v>
      </c>
      <c r="L887" t="s">
        <v>74</v>
      </c>
      <c r="M887" t="s">
        <v>14661</v>
      </c>
      <c r="N887" t="s">
        <v>14661</v>
      </c>
      <c r="O887" t="s">
        <v>14661</v>
      </c>
      <c r="P887" t="s">
        <v>14661</v>
      </c>
      <c r="Q887" t="s">
        <v>14662</v>
      </c>
      <c r="R887" s="1">
        <v>42934</v>
      </c>
      <c r="S887" t="s">
        <v>755</v>
      </c>
      <c r="T887" t="str">
        <f t="shared" ca="1" si="93"/>
        <v>Sin Garantia</v>
      </c>
      <c r="U887" t="str">
        <f t="shared" ca="1" si="94"/>
        <v>Con deuda</v>
      </c>
      <c r="V887" t="str">
        <f t="shared" ca="1" si="95"/>
        <v>Moroso</v>
      </c>
      <c r="W887" t="str">
        <f t="shared" ca="1" si="96"/>
        <v>Alto Riesgo</v>
      </c>
      <c r="X887">
        <v>1000</v>
      </c>
      <c r="Y887" s="2">
        <f ca="1">IF(H887="Propia",RANDBETWEEN(1000,5000),RANDBETWEEN(0,999))</f>
        <v>637</v>
      </c>
      <c r="Z887" s="2">
        <f ca="1">IF(T887="Con Garantia",RANDBETWEEN(1000,5000),RANDBETWEEN(0,999))</f>
        <v>312</v>
      </c>
      <c r="AA887" s="2">
        <f ca="1">IF(U887="Sin deuda",RANDBETWEEN(1000,5000),RANDBETWEEN(0,999))</f>
        <v>926</v>
      </c>
      <c r="AB887" s="4">
        <f ca="1">IF(Q887="Si Trabaja",RANDBETWEEN(1000,5000),RANDBETWEEN(0,999))</f>
        <v>395</v>
      </c>
      <c r="AC887" s="4">
        <f ca="1">IF(AND(F887&gt;17,F887&lt;71),RANDBETWEEN(1000,5000),RANDBETWEEN(0,999))</f>
        <v>3193</v>
      </c>
      <c r="AD887" s="4">
        <f ca="1">IF(AND(AB887&gt;=0.5,(K887-X887)&gt;1000),RANDBETWEEN(1000,5000),RANDBETWEEN(0,999))</f>
        <v>2696</v>
      </c>
      <c r="AE887" s="4">
        <f ca="1">IF(OR(V887="",V887="Puntual"),RANDBETWEEN(1000,5000),RANDBETWEEN(0,999))</f>
        <v>149</v>
      </c>
      <c r="AF887" s="4">
        <f ca="1">IF(OR(W887="Bajo Riesgo",AE887&gt;=1000),RANDBETWEEN(1000,5000),RANDBETWEEN(0,999))</f>
        <v>412</v>
      </c>
      <c r="AG887">
        <f t="shared" ca="1" si="97"/>
        <v>0</v>
      </c>
    </row>
    <row r="888" spans="1:33" customFormat="1" x14ac:dyDescent="0.25">
      <c r="A888">
        <v>41575320</v>
      </c>
      <c r="B888" t="s">
        <v>2397</v>
      </c>
      <c r="C888" t="s">
        <v>2398</v>
      </c>
      <c r="D888">
        <v>924722129</v>
      </c>
      <c r="E888" t="s">
        <v>2399</v>
      </c>
      <c r="F888">
        <v>25</v>
      </c>
      <c r="G888" t="s">
        <v>30</v>
      </c>
      <c r="H888" t="str">
        <f t="shared" ca="1" si="91"/>
        <v>Propia</v>
      </c>
      <c r="I888" t="s">
        <v>44</v>
      </c>
      <c r="J888" t="s">
        <v>33</v>
      </c>
      <c r="K888">
        <f t="shared" ca="1" si="92"/>
        <v>7390</v>
      </c>
      <c r="L888" t="s">
        <v>53</v>
      </c>
      <c r="M888" t="s">
        <v>14369</v>
      </c>
      <c r="N888">
        <v>7</v>
      </c>
      <c r="O888" t="s">
        <v>14663</v>
      </c>
      <c r="P888" t="s">
        <v>14666</v>
      </c>
      <c r="Q888" t="s">
        <v>14659</v>
      </c>
      <c r="R888" s="1">
        <v>43033</v>
      </c>
      <c r="S888" t="s">
        <v>755</v>
      </c>
      <c r="T888" t="str">
        <f t="shared" ca="1" si="93"/>
        <v>Con Garantia</v>
      </c>
      <c r="U888" t="str">
        <f t="shared" ca="1" si="94"/>
        <v>Sin deuda</v>
      </c>
      <c r="V888" t="str">
        <f t="shared" ca="1" si="95"/>
        <v/>
      </c>
      <c r="W888" t="str">
        <f t="shared" ca="1" si="96"/>
        <v>Bajo Riesgo</v>
      </c>
      <c r="X888">
        <v>1000</v>
      </c>
      <c r="Y888" s="2">
        <f ca="1">IF(H888="Propia",RANDBETWEEN(1000,5000),RANDBETWEEN(0,999))</f>
        <v>1446</v>
      </c>
      <c r="Z888" s="2">
        <f ca="1">IF(T888="Con Garantia",RANDBETWEEN(1000,5000),RANDBETWEEN(0,999))</f>
        <v>3720</v>
      </c>
      <c r="AA888" s="2">
        <f ca="1">IF(U888="Sin deuda",RANDBETWEEN(1000,5000),RANDBETWEEN(0,999))</f>
        <v>4820</v>
      </c>
      <c r="AB888" s="4">
        <f ca="1">IF(Q888="Si Trabaja",RANDBETWEEN(1000,5000),RANDBETWEEN(0,999))</f>
        <v>4661</v>
      </c>
      <c r="AC888" s="4">
        <f ca="1">IF(AND(F888&gt;17,F888&lt;71),RANDBETWEEN(1000,5000),RANDBETWEEN(0,999))</f>
        <v>1407</v>
      </c>
      <c r="AD888" s="4">
        <f ca="1">IF(AND(AB888&gt;=0.5,(K888-X888)&gt;1000),RANDBETWEEN(1000,5000),RANDBETWEEN(0,999))</f>
        <v>3919</v>
      </c>
      <c r="AE888" s="4">
        <f ca="1">IF(OR(V888="",V888="Puntual"),RANDBETWEEN(1000,5000),RANDBETWEEN(0,999))</f>
        <v>4400</v>
      </c>
      <c r="AF888" s="4">
        <f ca="1">IF(OR(W888="Bajo Riesgo",AE888&gt;=1000),RANDBETWEEN(1000,5000),RANDBETWEEN(0,999))</f>
        <v>2066</v>
      </c>
      <c r="AG888">
        <f t="shared" ca="1" si="97"/>
        <v>1</v>
      </c>
    </row>
    <row r="889" spans="1:33" customFormat="1" x14ac:dyDescent="0.25">
      <c r="A889">
        <v>47790857</v>
      </c>
      <c r="B889" t="s">
        <v>2400</v>
      </c>
      <c r="C889" t="s">
        <v>2401</v>
      </c>
      <c r="D889">
        <v>519243709</v>
      </c>
      <c r="E889" t="s">
        <v>2402</v>
      </c>
      <c r="F889">
        <v>60</v>
      </c>
      <c r="G889" t="s">
        <v>30</v>
      </c>
      <c r="H889" t="str">
        <f t="shared" ca="1" si="91"/>
        <v>Propia</v>
      </c>
      <c r="I889" t="s">
        <v>44</v>
      </c>
      <c r="J889" t="s">
        <v>33</v>
      </c>
      <c r="K889">
        <f t="shared" ca="1" si="92"/>
        <v>7137</v>
      </c>
      <c r="L889" t="s">
        <v>214</v>
      </c>
      <c r="M889" t="s">
        <v>13719</v>
      </c>
      <c r="N889">
        <v>10</v>
      </c>
      <c r="O889" t="s">
        <v>14663</v>
      </c>
      <c r="P889" t="s">
        <v>14665</v>
      </c>
      <c r="Q889" t="s">
        <v>14659</v>
      </c>
      <c r="R889" s="1">
        <v>42893</v>
      </c>
      <c r="S889" t="s">
        <v>34</v>
      </c>
      <c r="T889" t="str">
        <f t="shared" ca="1" si="93"/>
        <v>Con Garantia</v>
      </c>
      <c r="U889" t="str">
        <f t="shared" ca="1" si="94"/>
        <v>Con deuda</v>
      </c>
      <c r="V889" t="str">
        <f t="shared" ca="1" si="95"/>
        <v>Moroso</v>
      </c>
      <c r="W889" t="str">
        <f t="shared" ca="1" si="96"/>
        <v>Alto Riesgo</v>
      </c>
      <c r="X889">
        <v>1000</v>
      </c>
      <c r="Y889" s="2">
        <f ca="1">IF(H889="Propia",RANDBETWEEN(1000,5000),RANDBETWEEN(0,999))</f>
        <v>1602</v>
      </c>
      <c r="Z889" s="2">
        <f ca="1">IF(T889="Con Garantia",RANDBETWEEN(1000,5000),RANDBETWEEN(0,999))</f>
        <v>2902</v>
      </c>
      <c r="AA889" s="2">
        <f ca="1">IF(U889="Sin deuda",RANDBETWEEN(1000,5000),RANDBETWEEN(0,999))</f>
        <v>661</v>
      </c>
      <c r="AB889" s="4">
        <f ca="1">IF(Q889="Si Trabaja",RANDBETWEEN(1000,5000),RANDBETWEEN(0,999))</f>
        <v>3542</v>
      </c>
      <c r="AC889" s="4">
        <f ca="1">IF(AND(F889&gt;17,F889&lt;71),RANDBETWEEN(1000,5000),RANDBETWEEN(0,999))</f>
        <v>4143</v>
      </c>
      <c r="AD889" s="4">
        <f ca="1">IF(AND(AB889&gt;=0.5,(K889-X889)&gt;1000),RANDBETWEEN(1000,5000),RANDBETWEEN(0,999))</f>
        <v>4212</v>
      </c>
      <c r="AE889" s="4">
        <f ca="1">IF(OR(V889="",V889="Puntual"),RANDBETWEEN(1000,5000),RANDBETWEEN(0,999))</f>
        <v>774</v>
      </c>
      <c r="AF889" s="4">
        <f ca="1">IF(OR(W889="Bajo Riesgo",AE889&gt;=1000),RANDBETWEEN(1000,5000),RANDBETWEEN(0,999))</f>
        <v>829</v>
      </c>
      <c r="AG889">
        <f t="shared" ca="1" si="97"/>
        <v>0</v>
      </c>
    </row>
    <row r="890" spans="1:33" customFormat="1" x14ac:dyDescent="0.25">
      <c r="A890">
        <v>74597129</v>
      </c>
      <c r="B890" t="s">
        <v>2403</v>
      </c>
      <c r="E890" t="s">
        <v>2404</v>
      </c>
      <c r="F890">
        <v>53</v>
      </c>
      <c r="G890" t="s">
        <v>42</v>
      </c>
      <c r="H890" t="str">
        <f t="shared" ca="1" si="91"/>
        <v>Alquilada</v>
      </c>
      <c r="I890" t="s">
        <v>32</v>
      </c>
      <c r="J890" t="s">
        <v>33</v>
      </c>
      <c r="K890">
        <f t="shared" ca="1" si="92"/>
        <v>7101</v>
      </c>
      <c r="L890" t="s">
        <v>131</v>
      </c>
      <c r="M890" t="s">
        <v>14661</v>
      </c>
      <c r="N890" t="s">
        <v>14661</v>
      </c>
      <c r="O890" t="s">
        <v>14661</v>
      </c>
      <c r="P890" t="s">
        <v>14661</v>
      </c>
      <c r="Q890" t="s">
        <v>14662</v>
      </c>
      <c r="R890" s="1">
        <v>43005</v>
      </c>
      <c r="S890" t="s">
        <v>34</v>
      </c>
      <c r="T890" t="str">
        <f t="shared" ca="1" si="93"/>
        <v>Con Garantia</v>
      </c>
      <c r="U890" t="str">
        <f t="shared" ca="1" si="94"/>
        <v>Sin deuda</v>
      </c>
      <c r="V890" t="str">
        <f t="shared" ca="1" si="95"/>
        <v/>
      </c>
      <c r="W890" t="str">
        <f t="shared" ca="1" si="96"/>
        <v>Bajo Riesgo</v>
      </c>
      <c r="X890">
        <v>1000</v>
      </c>
      <c r="Y890" s="2">
        <f ca="1">IF(H890="Propia",RANDBETWEEN(1000,5000),RANDBETWEEN(0,999))</f>
        <v>248</v>
      </c>
      <c r="Z890" s="2">
        <f ca="1">IF(T890="Con Garantia",RANDBETWEEN(1000,5000),RANDBETWEEN(0,999))</f>
        <v>2728</v>
      </c>
      <c r="AA890" s="2">
        <f ca="1">IF(U890="Sin deuda",RANDBETWEEN(1000,5000),RANDBETWEEN(0,999))</f>
        <v>2417</v>
      </c>
      <c r="AB890" s="4">
        <f ca="1">IF(Q890="Si Trabaja",RANDBETWEEN(1000,5000),RANDBETWEEN(0,999))</f>
        <v>625</v>
      </c>
      <c r="AC890" s="4">
        <f ca="1">IF(AND(F890&gt;17,F890&lt;71),RANDBETWEEN(1000,5000),RANDBETWEEN(0,999))</f>
        <v>3802</v>
      </c>
      <c r="AD890" s="4">
        <f ca="1">IF(AND(AB890&gt;=0.5,(K890-X890)&gt;1000),RANDBETWEEN(1000,5000),RANDBETWEEN(0,999))</f>
        <v>3567</v>
      </c>
      <c r="AE890" s="4">
        <f ca="1">IF(OR(V890="",V890="Puntual"),RANDBETWEEN(1000,5000),RANDBETWEEN(0,999))</f>
        <v>1286</v>
      </c>
      <c r="AF890" s="4">
        <f ca="1">IF(OR(W890="Bajo Riesgo",AE890&gt;=1000),RANDBETWEEN(1000,5000),RANDBETWEEN(0,999))</f>
        <v>4651</v>
      </c>
      <c r="AG890">
        <f t="shared" ca="1" si="97"/>
        <v>0</v>
      </c>
    </row>
    <row r="891" spans="1:33" customFormat="1" x14ac:dyDescent="0.25">
      <c r="A891">
        <v>70156792</v>
      </c>
      <c r="B891" t="s">
        <v>2405</v>
      </c>
      <c r="E891" t="s">
        <v>2406</v>
      </c>
      <c r="F891">
        <v>69</v>
      </c>
      <c r="G891" t="s">
        <v>42</v>
      </c>
      <c r="H891" t="str">
        <f t="shared" ca="1" si="91"/>
        <v>Propia</v>
      </c>
      <c r="I891" t="s">
        <v>49</v>
      </c>
      <c r="J891" t="s">
        <v>33</v>
      </c>
      <c r="K891">
        <f t="shared" ca="1" si="92"/>
        <v>7164</v>
      </c>
      <c r="L891" t="s">
        <v>53</v>
      </c>
      <c r="M891" t="s">
        <v>14661</v>
      </c>
      <c r="N891" t="s">
        <v>14661</v>
      </c>
      <c r="O891" t="s">
        <v>14661</v>
      </c>
      <c r="P891" t="s">
        <v>14661</v>
      </c>
      <c r="Q891" t="s">
        <v>14662</v>
      </c>
      <c r="R891" s="1">
        <v>42763</v>
      </c>
      <c r="S891" t="s">
        <v>755</v>
      </c>
      <c r="T891" t="str">
        <f t="shared" ca="1" si="93"/>
        <v>Sin Garantia</v>
      </c>
      <c r="U891" t="str">
        <f t="shared" ca="1" si="94"/>
        <v>Con deuda</v>
      </c>
      <c r="V891" t="str">
        <f t="shared" ca="1" si="95"/>
        <v>Puntual</v>
      </c>
      <c r="W891" t="str">
        <f t="shared" ca="1" si="96"/>
        <v>Bajo Riesgo</v>
      </c>
      <c r="X891">
        <v>1000</v>
      </c>
      <c r="Y891" s="2">
        <f ca="1">IF(H891="Propia",RANDBETWEEN(1000,5000),RANDBETWEEN(0,999))</f>
        <v>2849</v>
      </c>
      <c r="Z891" s="2">
        <f ca="1">IF(T891="Con Garantia",RANDBETWEEN(1000,5000),RANDBETWEEN(0,999))</f>
        <v>437</v>
      </c>
      <c r="AA891" s="2">
        <f ca="1">IF(U891="Sin deuda",RANDBETWEEN(1000,5000),RANDBETWEEN(0,999))</f>
        <v>323</v>
      </c>
      <c r="AB891" s="4">
        <f ca="1">IF(Q891="Si Trabaja",RANDBETWEEN(1000,5000),RANDBETWEEN(0,999))</f>
        <v>716</v>
      </c>
      <c r="AC891" s="4">
        <f ca="1">IF(AND(F891&gt;17,F891&lt;71),RANDBETWEEN(1000,5000),RANDBETWEEN(0,999))</f>
        <v>4560</v>
      </c>
      <c r="AD891" s="4">
        <f ca="1">IF(AND(AB891&gt;=0.5,(K891-X891)&gt;1000),RANDBETWEEN(1000,5000),RANDBETWEEN(0,999))</f>
        <v>3668</v>
      </c>
      <c r="AE891" s="4">
        <f ca="1">IF(OR(V891="",V891="Puntual"),RANDBETWEEN(1000,5000),RANDBETWEEN(0,999))</f>
        <v>4749</v>
      </c>
      <c r="AF891" s="4">
        <f ca="1">IF(OR(W891="Bajo Riesgo",AE891&gt;=1000),RANDBETWEEN(1000,5000),RANDBETWEEN(0,999))</f>
        <v>3628</v>
      </c>
      <c r="AG891">
        <f t="shared" ca="1" si="97"/>
        <v>0</v>
      </c>
    </row>
    <row r="892" spans="1:33" customFormat="1" x14ac:dyDescent="0.25">
      <c r="A892">
        <v>10640775</v>
      </c>
      <c r="B892" t="s">
        <v>2407</v>
      </c>
      <c r="E892" t="s">
        <v>2408</v>
      </c>
      <c r="F892">
        <v>69</v>
      </c>
      <c r="G892" t="s">
        <v>42</v>
      </c>
      <c r="H892" t="str">
        <f t="shared" ca="1" si="91"/>
        <v>Propia</v>
      </c>
      <c r="I892" t="s">
        <v>79</v>
      </c>
      <c r="J892" t="s">
        <v>33</v>
      </c>
      <c r="K892">
        <f t="shared" ca="1" si="92"/>
        <v>6878</v>
      </c>
      <c r="L892" t="s">
        <v>103</v>
      </c>
      <c r="M892" t="s">
        <v>14661</v>
      </c>
      <c r="N892" t="s">
        <v>14661</v>
      </c>
      <c r="O892" t="s">
        <v>14661</v>
      </c>
      <c r="P892" t="s">
        <v>14661</v>
      </c>
      <c r="Q892" t="s">
        <v>14662</v>
      </c>
      <c r="R892" s="1">
        <v>42990</v>
      </c>
      <c r="S892" t="s">
        <v>755</v>
      </c>
      <c r="T892" t="str">
        <f t="shared" ca="1" si="93"/>
        <v>Sin Garantia</v>
      </c>
      <c r="U892" t="str">
        <f t="shared" ca="1" si="94"/>
        <v>Con deuda</v>
      </c>
      <c r="V892" t="str">
        <f t="shared" ca="1" si="95"/>
        <v>Moroso</v>
      </c>
      <c r="W892" t="str">
        <f t="shared" ca="1" si="96"/>
        <v>Alto Riesgo</v>
      </c>
      <c r="X892">
        <v>1000</v>
      </c>
      <c r="Y892" s="2">
        <f ca="1">IF(H892="Propia",RANDBETWEEN(1000,5000),RANDBETWEEN(0,999))</f>
        <v>3414</v>
      </c>
      <c r="Z892" s="2">
        <f ca="1">IF(T892="Con Garantia",RANDBETWEEN(1000,5000),RANDBETWEEN(0,999))</f>
        <v>164</v>
      </c>
      <c r="AA892" s="2">
        <f ca="1">IF(U892="Sin deuda",RANDBETWEEN(1000,5000),RANDBETWEEN(0,999))</f>
        <v>599</v>
      </c>
      <c r="AB892" s="4">
        <f ca="1">IF(Q892="Si Trabaja",RANDBETWEEN(1000,5000),RANDBETWEEN(0,999))</f>
        <v>508</v>
      </c>
      <c r="AC892" s="4">
        <f ca="1">IF(AND(F892&gt;17,F892&lt;71),RANDBETWEEN(1000,5000),RANDBETWEEN(0,999))</f>
        <v>3594</v>
      </c>
      <c r="AD892" s="4">
        <f ca="1">IF(AND(AB892&gt;=0.5,(K892-X892)&gt;1000),RANDBETWEEN(1000,5000),RANDBETWEEN(0,999))</f>
        <v>4785</v>
      </c>
      <c r="AE892" s="4">
        <f ca="1">IF(OR(V892="",V892="Puntual"),RANDBETWEEN(1000,5000),RANDBETWEEN(0,999))</f>
        <v>188</v>
      </c>
      <c r="AF892" s="4">
        <f ca="1">IF(OR(W892="Bajo Riesgo",AE892&gt;=1000),RANDBETWEEN(1000,5000),RANDBETWEEN(0,999))</f>
        <v>864</v>
      </c>
      <c r="AG892">
        <f t="shared" ca="1" si="97"/>
        <v>0</v>
      </c>
    </row>
    <row r="893" spans="1:33" customFormat="1" x14ac:dyDescent="0.25">
      <c r="A893">
        <v>77800750</v>
      </c>
      <c r="B893" t="s">
        <v>2409</v>
      </c>
      <c r="E893" t="s">
        <v>2410</v>
      </c>
      <c r="F893">
        <v>64</v>
      </c>
      <c r="G893" t="s">
        <v>42</v>
      </c>
      <c r="H893" t="str">
        <f t="shared" ca="1" si="91"/>
        <v>Alquilada</v>
      </c>
      <c r="I893" t="s">
        <v>44</v>
      </c>
      <c r="J893" t="s">
        <v>33</v>
      </c>
      <c r="K893">
        <f t="shared" ca="1" si="92"/>
        <v>7509</v>
      </c>
      <c r="L893" t="s">
        <v>53</v>
      </c>
      <c r="M893" t="s">
        <v>14407</v>
      </c>
      <c r="N893">
        <v>4</v>
      </c>
      <c r="O893" t="s">
        <v>14657</v>
      </c>
      <c r="P893" t="s">
        <v>14669</v>
      </c>
      <c r="Q893" t="s">
        <v>14659</v>
      </c>
      <c r="R893" t="s">
        <v>1132</v>
      </c>
      <c r="S893" t="s">
        <v>755</v>
      </c>
      <c r="T893" t="str">
        <f t="shared" ca="1" si="93"/>
        <v>Sin Garantia</v>
      </c>
      <c r="U893" t="str">
        <f t="shared" ca="1" si="94"/>
        <v>Sin deuda</v>
      </c>
      <c r="V893" t="str">
        <f t="shared" ca="1" si="95"/>
        <v/>
      </c>
      <c r="W893" t="str">
        <f t="shared" ca="1" si="96"/>
        <v>Bajo Riesgo</v>
      </c>
      <c r="X893">
        <v>1000</v>
      </c>
      <c r="Y893" s="2">
        <f ca="1">IF(H893="Propia",RANDBETWEEN(1000,5000),RANDBETWEEN(0,999))</f>
        <v>837</v>
      </c>
      <c r="Z893" s="2">
        <f ca="1">IF(T893="Con Garantia",RANDBETWEEN(1000,5000),RANDBETWEEN(0,999))</f>
        <v>638</v>
      </c>
      <c r="AA893" s="2">
        <f ca="1">IF(U893="Sin deuda",RANDBETWEEN(1000,5000),RANDBETWEEN(0,999))</f>
        <v>2022</v>
      </c>
      <c r="AB893" s="4">
        <f ca="1">IF(Q893="Si Trabaja",RANDBETWEEN(1000,5000),RANDBETWEEN(0,999))</f>
        <v>2759</v>
      </c>
      <c r="AC893" s="4">
        <f ca="1">IF(AND(F893&gt;17,F893&lt;71),RANDBETWEEN(1000,5000),RANDBETWEEN(0,999))</f>
        <v>3655</v>
      </c>
      <c r="AD893" s="4">
        <f ca="1">IF(AND(AB893&gt;=0.5,(K893-X893)&gt;1000),RANDBETWEEN(1000,5000),RANDBETWEEN(0,999))</f>
        <v>3790</v>
      </c>
      <c r="AE893" s="4">
        <f ca="1">IF(OR(V893="",V893="Puntual"),RANDBETWEEN(1000,5000),RANDBETWEEN(0,999))</f>
        <v>3418</v>
      </c>
      <c r="AF893" s="4">
        <f ca="1">IF(OR(W893="Bajo Riesgo",AE893&gt;=1000),RANDBETWEEN(1000,5000),RANDBETWEEN(0,999))</f>
        <v>1796</v>
      </c>
      <c r="AG893">
        <f t="shared" ca="1" si="97"/>
        <v>1</v>
      </c>
    </row>
    <row r="894" spans="1:33" customFormat="1" x14ac:dyDescent="0.25">
      <c r="A894">
        <v>40078197</v>
      </c>
      <c r="B894" t="s">
        <v>2411</v>
      </c>
      <c r="E894" t="s">
        <v>2412</v>
      </c>
      <c r="F894">
        <v>52</v>
      </c>
      <c r="G894" t="s">
        <v>42</v>
      </c>
      <c r="H894" t="str">
        <f t="shared" ca="1" si="91"/>
        <v>Alquilada</v>
      </c>
      <c r="I894" t="s">
        <v>79</v>
      </c>
      <c r="J894" t="s">
        <v>33</v>
      </c>
      <c r="K894">
        <f t="shared" ca="1" si="92"/>
        <v>6302</v>
      </c>
      <c r="L894" t="s">
        <v>195</v>
      </c>
      <c r="M894" t="s">
        <v>14661</v>
      </c>
      <c r="N894" t="s">
        <v>14661</v>
      </c>
      <c r="O894" t="s">
        <v>14661</v>
      </c>
      <c r="P894" t="s">
        <v>14661</v>
      </c>
      <c r="Q894" t="s">
        <v>14662</v>
      </c>
      <c r="R894" s="1">
        <v>42798</v>
      </c>
      <c r="S894" t="s">
        <v>755</v>
      </c>
      <c r="T894" t="str">
        <f t="shared" ca="1" si="93"/>
        <v>Con Garantia</v>
      </c>
      <c r="U894" t="str">
        <f t="shared" ca="1" si="94"/>
        <v>Sin deuda</v>
      </c>
      <c r="V894" t="str">
        <f t="shared" ca="1" si="95"/>
        <v/>
      </c>
      <c r="W894" t="str">
        <f t="shared" ca="1" si="96"/>
        <v>Bajo Riesgo</v>
      </c>
      <c r="X894">
        <v>1000</v>
      </c>
      <c r="Y894" s="2">
        <f ca="1">IF(H894="Propia",RANDBETWEEN(1000,5000),RANDBETWEEN(0,999))</f>
        <v>818</v>
      </c>
      <c r="Z894" s="2">
        <f ca="1">IF(T894="Con Garantia",RANDBETWEEN(1000,5000),RANDBETWEEN(0,999))</f>
        <v>3847</v>
      </c>
      <c r="AA894" s="2">
        <f ca="1">IF(U894="Sin deuda",RANDBETWEEN(1000,5000),RANDBETWEEN(0,999))</f>
        <v>2665</v>
      </c>
      <c r="AB894" s="4">
        <f ca="1">IF(Q894="Si Trabaja",RANDBETWEEN(1000,5000),RANDBETWEEN(0,999))</f>
        <v>169</v>
      </c>
      <c r="AC894" s="4">
        <f ca="1">IF(AND(F894&gt;17,F894&lt;71),RANDBETWEEN(1000,5000),RANDBETWEEN(0,999))</f>
        <v>1015</v>
      </c>
      <c r="AD894" s="4">
        <f ca="1">IF(AND(AB894&gt;=0.5,(K894-X894)&gt;1000),RANDBETWEEN(1000,5000),RANDBETWEEN(0,999))</f>
        <v>1206</v>
      </c>
      <c r="AE894" s="4">
        <f ca="1">IF(OR(V894="",V894="Puntual"),RANDBETWEEN(1000,5000),RANDBETWEEN(0,999))</f>
        <v>3445</v>
      </c>
      <c r="AF894" s="4">
        <f ca="1">IF(OR(W894="Bajo Riesgo",AE894&gt;=1000),RANDBETWEEN(1000,5000),RANDBETWEEN(0,999))</f>
        <v>1392</v>
      </c>
      <c r="AG894">
        <f t="shared" ca="1" si="97"/>
        <v>0</v>
      </c>
    </row>
    <row r="895" spans="1:33" customFormat="1" x14ac:dyDescent="0.25">
      <c r="A895">
        <v>70866746</v>
      </c>
      <c r="B895" t="s">
        <v>2413</v>
      </c>
      <c r="E895" t="s">
        <v>2414</v>
      </c>
      <c r="F895">
        <v>22</v>
      </c>
      <c r="G895" t="s">
        <v>30</v>
      </c>
      <c r="H895" t="str">
        <f t="shared" ca="1" si="91"/>
        <v>Alquilada</v>
      </c>
      <c r="I895" t="s">
        <v>49</v>
      </c>
      <c r="J895" t="s">
        <v>33</v>
      </c>
      <c r="K895">
        <f t="shared" ca="1" si="92"/>
        <v>6274</v>
      </c>
      <c r="L895" t="s">
        <v>107</v>
      </c>
      <c r="M895" t="s">
        <v>14661</v>
      </c>
      <c r="N895" t="s">
        <v>14661</v>
      </c>
      <c r="O895" t="s">
        <v>14661</v>
      </c>
      <c r="P895" t="s">
        <v>14661</v>
      </c>
      <c r="Q895" t="s">
        <v>14662</v>
      </c>
      <c r="R895" s="1">
        <v>43068</v>
      </c>
      <c r="S895" t="s">
        <v>34</v>
      </c>
      <c r="T895" t="str">
        <f t="shared" ca="1" si="93"/>
        <v>Con Garantia</v>
      </c>
      <c r="U895" t="str">
        <f t="shared" ca="1" si="94"/>
        <v>Con deuda</v>
      </c>
      <c r="V895" t="str">
        <f t="shared" ca="1" si="95"/>
        <v>Puntual</v>
      </c>
      <c r="W895" t="str">
        <f t="shared" ca="1" si="96"/>
        <v>Bajo Riesgo</v>
      </c>
      <c r="X895">
        <v>1000</v>
      </c>
      <c r="Y895" s="2">
        <f ca="1">IF(H895="Propia",RANDBETWEEN(1000,5000),RANDBETWEEN(0,999))</f>
        <v>125</v>
      </c>
      <c r="Z895" s="2">
        <f ca="1">IF(T895="Con Garantia",RANDBETWEEN(1000,5000),RANDBETWEEN(0,999))</f>
        <v>1918</v>
      </c>
      <c r="AA895" s="2">
        <f ca="1">IF(U895="Sin deuda",RANDBETWEEN(1000,5000),RANDBETWEEN(0,999))</f>
        <v>939</v>
      </c>
      <c r="AB895" s="4">
        <f ca="1">IF(Q895="Si Trabaja",RANDBETWEEN(1000,5000),RANDBETWEEN(0,999))</f>
        <v>474</v>
      </c>
      <c r="AC895" s="4">
        <f ca="1">IF(AND(F895&gt;17,F895&lt;71),RANDBETWEEN(1000,5000),RANDBETWEEN(0,999))</f>
        <v>4519</v>
      </c>
      <c r="AD895" s="4">
        <f ca="1">IF(AND(AB895&gt;=0.5,(K895-X895)&gt;1000),RANDBETWEEN(1000,5000),RANDBETWEEN(0,999))</f>
        <v>1052</v>
      </c>
      <c r="AE895" s="4">
        <f ca="1">IF(OR(V895="",V895="Puntual"),RANDBETWEEN(1000,5000),RANDBETWEEN(0,999))</f>
        <v>4620</v>
      </c>
      <c r="AF895" s="4">
        <f ca="1">IF(OR(W895="Bajo Riesgo",AE895&gt;=1000),RANDBETWEEN(1000,5000),RANDBETWEEN(0,999))</f>
        <v>1941</v>
      </c>
      <c r="AG895">
        <f t="shared" ca="1" si="97"/>
        <v>0</v>
      </c>
    </row>
    <row r="896" spans="1:33" customFormat="1" x14ac:dyDescent="0.25">
      <c r="A896">
        <v>21493619</v>
      </c>
      <c r="B896" t="s">
        <v>2415</v>
      </c>
      <c r="E896" t="s">
        <v>2416</v>
      </c>
      <c r="F896">
        <v>66</v>
      </c>
      <c r="G896" t="s">
        <v>30</v>
      </c>
      <c r="H896" t="str">
        <f t="shared" ca="1" si="91"/>
        <v>Propia</v>
      </c>
      <c r="I896" t="s">
        <v>32</v>
      </c>
      <c r="J896" t="s">
        <v>33</v>
      </c>
      <c r="K896">
        <f t="shared" ca="1" si="92"/>
        <v>6076</v>
      </c>
      <c r="L896" t="s">
        <v>125</v>
      </c>
      <c r="M896" t="s">
        <v>14661</v>
      </c>
      <c r="N896" t="s">
        <v>14661</v>
      </c>
      <c r="O896" t="s">
        <v>14661</v>
      </c>
      <c r="P896" t="s">
        <v>14661</v>
      </c>
      <c r="Q896" t="s">
        <v>14662</v>
      </c>
      <c r="R896" s="1">
        <v>42882</v>
      </c>
      <c r="S896" t="s">
        <v>34</v>
      </c>
      <c r="T896" t="str">
        <f t="shared" ca="1" si="93"/>
        <v>Con Garantia</v>
      </c>
      <c r="U896" t="str">
        <f t="shared" ca="1" si="94"/>
        <v>Con deuda</v>
      </c>
      <c r="V896" t="str">
        <f t="shared" ca="1" si="95"/>
        <v>Puntual</v>
      </c>
      <c r="W896" t="str">
        <f t="shared" ca="1" si="96"/>
        <v>Bajo Riesgo</v>
      </c>
      <c r="X896">
        <v>1000</v>
      </c>
      <c r="Y896" s="2">
        <f ca="1">IF(H896="Propia",RANDBETWEEN(1000,5000),RANDBETWEEN(0,999))</f>
        <v>4710</v>
      </c>
      <c r="Z896" s="2">
        <f ca="1">IF(T896="Con Garantia",RANDBETWEEN(1000,5000),RANDBETWEEN(0,999))</f>
        <v>3600</v>
      </c>
      <c r="AA896" s="2">
        <f ca="1">IF(U896="Sin deuda",RANDBETWEEN(1000,5000),RANDBETWEEN(0,999))</f>
        <v>450</v>
      </c>
      <c r="AB896" s="4">
        <f ca="1">IF(Q896="Si Trabaja",RANDBETWEEN(1000,5000),RANDBETWEEN(0,999))</f>
        <v>51</v>
      </c>
      <c r="AC896" s="4">
        <f ca="1">IF(AND(F896&gt;17,F896&lt;71),RANDBETWEEN(1000,5000),RANDBETWEEN(0,999))</f>
        <v>3127</v>
      </c>
      <c r="AD896" s="4">
        <f ca="1">IF(AND(AB896&gt;=0.5,(K896-X896)&gt;1000),RANDBETWEEN(1000,5000),RANDBETWEEN(0,999))</f>
        <v>2885</v>
      </c>
      <c r="AE896" s="4">
        <f ca="1">IF(OR(V896="",V896="Puntual"),RANDBETWEEN(1000,5000),RANDBETWEEN(0,999))</f>
        <v>1133</v>
      </c>
      <c r="AF896" s="4">
        <f ca="1">IF(OR(W896="Bajo Riesgo",AE896&gt;=1000),RANDBETWEEN(1000,5000),RANDBETWEEN(0,999))</f>
        <v>2363</v>
      </c>
      <c r="AG896">
        <f t="shared" ca="1" si="97"/>
        <v>0</v>
      </c>
    </row>
    <row r="897" spans="1:33" customFormat="1" x14ac:dyDescent="0.25">
      <c r="A897">
        <v>70576076</v>
      </c>
      <c r="B897" t="s">
        <v>2417</v>
      </c>
      <c r="E897" t="s">
        <v>2418</v>
      </c>
      <c r="F897">
        <v>44</v>
      </c>
      <c r="G897" t="s">
        <v>30</v>
      </c>
      <c r="H897" t="str">
        <f t="shared" ca="1" si="91"/>
        <v>Propia</v>
      </c>
      <c r="I897" t="s">
        <v>79</v>
      </c>
      <c r="J897" t="s">
        <v>33</v>
      </c>
      <c r="K897">
        <f t="shared" ca="1" si="92"/>
        <v>6032</v>
      </c>
      <c r="L897" t="s">
        <v>53</v>
      </c>
      <c r="M897" t="s">
        <v>14661</v>
      </c>
      <c r="N897" t="s">
        <v>14661</v>
      </c>
      <c r="O897" t="s">
        <v>14661</v>
      </c>
      <c r="P897" t="s">
        <v>14661</v>
      </c>
      <c r="Q897" t="s">
        <v>14662</v>
      </c>
      <c r="R897" s="1">
        <v>42958</v>
      </c>
      <c r="S897" t="s">
        <v>755</v>
      </c>
      <c r="T897" t="str">
        <f t="shared" ca="1" si="93"/>
        <v>Con Garantia</v>
      </c>
      <c r="U897" t="str">
        <f t="shared" ca="1" si="94"/>
        <v>Sin deuda</v>
      </c>
      <c r="V897" t="str">
        <f t="shared" ca="1" si="95"/>
        <v/>
      </c>
      <c r="W897" t="str">
        <f t="shared" ca="1" si="96"/>
        <v>Bajo Riesgo</v>
      </c>
      <c r="X897">
        <v>1000</v>
      </c>
      <c r="Y897" s="2">
        <f ca="1">IF(H897="Propia",RANDBETWEEN(1000,5000),RANDBETWEEN(0,999))</f>
        <v>1665</v>
      </c>
      <c r="Z897" s="2">
        <f ca="1">IF(T897="Con Garantia",RANDBETWEEN(1000,5000),RANDBETWEEN(0,999))</f>
        <v>4302</v>
      </c>
      <c r="AA897" s="2">
        <f ca="1">IF(U897="Sin deuda",RANDBETWEEN(1000,5000),RANDBETWEEN(0,999))</f>
        <v>1189</v>
      </c>
      <c r="AB897" s="4">
        <f ca="1">IF(Q897="Si Trabaja",RANDBETWEEN(1000,5000),RANDBETWEEN(0,999))</f>
        <v>363</v>
      </c>
      <c r="AC897" s="4">
        <f ca="1">IF(AND(F897&gt;17,F897&lt;71),RANDBETWEEN(1000,5000),RANDBETWEEN(0,999))</f>
        <v>1378</v>
      </c>
      <c r="AD897" s="4">
        <f ca="1">IF(AND(AB897&gt;=0.5,(K897-X897)&gt;1000),RANDBETWEEN(1000,5000),RANDBETWEEN(0,999))</f>
        <v>1465</v>
      </c>
      <c r="AE897" s="4">
        <f ca="1">IF(OR(V897="",V897="Puntual"),RANDBETWEEN(1000,5000),RANDBETWEEN(0,999))</f>
        <v>3428</v>
      </c>
      <c r="AF897" s="4">
        <f ca="1">IF(OR(W897="Bajo Riesgo",AE897&gt;=1000),RANDBETWEEN(1000,5000),RANDBETWEEN(0,999))</f>
        <v>2423</v>
      </c>
      <c r="AG897">
        <f t="shared" ca="1" si="97"/>
        <v>0</v>
      </c>
    </row>
    <row r="898" spans="1:33" customFormat="1" x14ac:dyDescent="0.25">
      <c r="A898">
        <v>40003941</v>
      </c>
      <c r="B898" t="s">
        <v>2419</v>
      </c>
      <c r="E898" t="s">
        <v>2420</v>
      </c>
      <c r="F898">
        <v>68</v>
      </c>
      <c r="G898" t="s">
        <v>30</v>
      </c>
      <c r="H898" t="str">
        <f t="shared" ca="1" si="91"/>
        <v>Alquilada</v>
      </c>
      <c r="I898" t="s">
        <v>49</v>
      </c>
      <c r="J898" t="s">
        <v>33</v>
      </c>
      <c r="K898">
        <f t="shared" ca="1" si="92"/>
        <v>5541</v>
      </c>
      <c r="L898" t="s">
        <v>53</v>
      </c>
      <c r="M898" t="s">
        <v>12750</v>
      </c>
      <c r="N898">
        <v>10</v>
      </c>
      <c r="O898" t="s">
        <v>14663</v>
      </c>
      <c r="P898" t="s">
        <v>14670</v>
      </c>
      <c r="Q898" t="s">
        <v>14659</v>
      </c>
      <c r="R898" s="1">
        <v>42918</v>
      </c>
      <c r="S898" t="s">
        <v>34</v>
      </c>
      <c r="T898" t="str">
        <f t="shared" ca="1" si="93"/>
        <v>Con Garantia</v>
      </c>
      <c r="U898" t="str">
        <f t="shared" ca="1" si="94"/>
        <v>Sin deuda</v>
      </c>
      <c r="V898" t="str">
        <f t="shared" ca="1" si="95"/>
        <v/>
      </c>
      <c r="W898" t="str">
        <f t="shared" ca="1" si="96"/>
        <v>Bajo Riesgo</v>
      </c>
      <c r="X898">
        <v>1000</v>
      </c>
      <c r="Y898" s="2">
        <f ca="1">IF(H898="Propia",RANDBETWEEN(1000,5000),RANDBETWEEN(0,999))</f>
        <v>674</v>
      </c>
      <c r="Z898" s="2">
        <f ca="1">IF(T898="Con Garantia",RANDBETWEEN(1000,5000),RANDBETWEEN(0,999))</f>
        <v>1388</v>
      </c>
      <c r="AA898" s="2">
        <f ca="1">IF(U898="Sin deuda",RANDBETWEEN(1000,5000),RANDBETWEEN(0,999))</f>
        <v>1494</v>
      </c>
      <c r="AB898" s="4">
        <f ca="1">IF(Q898="Si Trabaja",RANDBETWEEN(1000,5000),RANDBETWEEN(0,999))</f>
        <v>2699</v>
      </c>
      <c r="AC898" s="4">
        <f ca="1">IF(AND(F898&gt;17,F898&lt;71),RANDBETWEEN(1000,5000),RANDBETWEEN(0,999))</f>
        <v>2365</v>
      </c>
      <c r="AD898" s="4">
        <f ca="1">IF(AND(AB898&gt;=0.5,(K898-X898)&gt;1000),RANDBETWEEN(1000,5000),RANDBETWEEN(0,999))</f>
        <v>4051</v>
      </c>
      <c r="AE898" s="4">
        <f ca="1">IF(OR(V898="",V898="Puntual"),RANDBETWEEN(1000,5000),RANDBETWEEN(0,999))</f>
        <v>1952</v>
      </c>
      <c r="AF898" s="4">
        <f ca="1">IF(OR(W898="Bajo Riesgo",AE898&gt;=1000),RANDBETWEEN(1000,5000),RANDBETWEEN(0,999))</f>
        <v>4621</v>
      </c>
      <c r="AG898">
        <f t="shared" ca="1" si="97"/>
        <v>1</v>
      </c>
    </row>
    <row r="899" spans="1:33" customFormat="1" x14ac:dyDescent="0.25">
      <c r="A899">
        <v>71793111</v>
      </c>
      <c r="B899" t="s">
        <v>2421</v>
      </c>
      <c r="E899" t="s">
        <v>2422</v>
      </c>
      <c r="F899">
        <v>43</v>
      </c>
      <c r="G899" t="s">
        <v>30</v>
      </c>
      <c r="H899" t="str">
        <f t="shared" ref="H899:H962" ca="1" si="98">IF(RANDBETWEEN(0,1)=1,"Propia","Alquilada")</f>
        <v>Propia</v>
      </c>
      <c r="I899" t="s">
        <v>79</v>
      </c>
      <c r="J899" t="s">
        <v>33</v>
      </c>
      <c r="K899">
        <f t="shared" ref="K899:K962" ca="1" si="99">RANDBETWEEN(5000,8000)</f>
        <v>6824</v>
      </c>
      <c r="L899" t="s">
        <v>31</v>
      </c>
      <c r="M899" t="s">
        <v>14661</v>
      </c>
      <c r="N899" t="s">
        <v>14661</v>
      </c>
      <c r="O899" t="s">
        <v>14661</v>
      </c>
      <c r="P899" t="s">
        <v>14661</v>
      </c>
      <c r="Q899" t="s">
        <v>14662</v>
      </c>
      <c r="R899" s="1">
        <v>42846</v>
      </c>
      <c r="S899" t="s">
        <v>755</v>
      </c>
      <c r="T899" t="str">
        <f t="shared" ref="T899:T962" ca="1" si="100">IF(RANDBETWEEN(0,1)=1,"Con Garantia","Sin Garantia")</f>
        <v>Con Garantia</v>
      </c>
      <c r="U899" t="str">
        <f t="shared" ref="U899:U962" ca="1" si="101">IF(RANDBETWEEN(0,1)=0,"Con deuda","Sin deuda")</f>
        <v>Con deuda</v>
      </c>
      <c r="V899" t="str">
        <f t="shared" ref="V899:V962" ca="1" si="102">IF(AND(RANDBETWEEN(0,1)=0,U899="Con deuda"),"Moroso",IF(U899="Sin deuda","","Puntual"))</f>
        <v>Moroso</v>
      </c>
      <c r="W899" t="str">
        <f t="shared" ref="W899:W962" ca="1" si="103">IF(AND(U899="Con deuda",V899="Moroso"),"Alto Riesgo","Bajo Riesgo")</f>
        <v>Alto Riesgo</v>
      </c>
      <c r="X899">
        <v>1000</v>
      </c>
      <c r="Y899" s="2">
        <f ca="1">IF(H899="Propia",RANDBETWEEN(1000,5000),RANDBETWEEN(0,999))</f>
        <v>3430</v>
      </c>
      <c r="Z899" s="2">
        <f ca="1">IF(T899="Con Garantia",RANDBETWEEN(1000,5000),RANDBETWEEN(0,999))</f>
        <v>1008</v>
      </c>
      <c r="AA899" s="2">
        <f ca="1">IF(U899="Sin deuda",RANDBETWEEN(1000,5000),RANDBETWEEN(0,999))</f>
        <v>470</v>
      </c>
      <c r="AB899" s="4">
        <f ca="1">IF(Q899="Si Trabaja",RANDBETWEEN(1000,5000),RANDBETWEEN(0,999))</f>
        <v>472</v>
      </c>
      <c r="AC899" s="4">
        <f ca="1">IF(AND(F899&gt;17,F899&lt;71),RANDBETWEEN(1000,5000),RANDBETWEEN(0,999))</f>
        <v>4897</v>
      </c>
      <c r="AD899" s="4">
        <f ca="1">IF(AND(AB899&gt;=0.5,(K899-X899)&gt;1000),RANDBETWEEN(1000,5000),RANDBETWEEN(0,999))</f>
        <v>4799</v>
      </c>
      <c r="AE899" s="4">
        <f ca="1">IF(OR(V899="",V899="Puntual"),RANDBETWEEN(1000,5000),RANDBETWEEN(0,999))</f>
        <v>951</v>
      </c>
      <c r="AF899" s="4">
        <f ca="1">IF(OR(W899="Bajo Riesgo",AE899&gt;=1000),RANDBETWEEN(1000,5000),RANDBETWEEN(0,999))</f>
        <v>777</v>
      </c>
      <c r="AG899">
        <f t="shared" ref="AG899:AG962" ca="1" si="104">IF(AND(AB899&gt;=1000,AC899&gt;=1000,AD899&gt;=1000,AE899&gt;=1000,AF899&gt;=1000),1,0)</f>
        <v>0</v>
      </c>
    </row>
    <row r="900" spans="1:33" customFormat="1" x14ac:dyDescent="0.25">
      <c r="A900">
        <v>18872628</v>
      </c>
      <c r="B900" t="s">
        <v>2423</v>
      </c>
      <c r="E900" t="s">
        <v>2424</v>
      </c>
      <c r="F900">
        <v>30</v>
      </c>
      <c r="G900" t="s">
        <v>42</v>
      </c>
      <c r="H900" t="str">
        <f t="shared" ca="1" si="98"/>
        <v>Propia</v>
      </c>
      <c r="I900" t="s">
        <v>32</v>
      </c>
      <c r="J900" t="s">
        <v>33</v>
      </c>
      <c r="K900">
        <f t="shared" ca="1" si="99"/>
        <v>6616</v>
      </c>
      <c r="L900" t="s">
        <v>121</v>
      </c>
      <c r="M900" t="s">
        <v>14661</v>
      </c>
      <c r="N900" t="s">
        <v>14661</v>
      </c>
      <c r="O900" t="s">
        <v>14661</v>
      </c>
      <c r="P900" t="s">
        <v>14661</v>
      </c>
      <c r="Q900" t="s">
        <v>14662</v>
      </c>
      <c r="R900" s="1">
        <v>42850</v>
      </c>
      <c r="S900" t="s">
        <v>34</v>
      </c>
      <c r="T900" t="str">
        <f t="shared" ca="1" si="100"/>
        <v>Con Garantia</v>
      </c>
      <c r="U900" t="str">
        <f t="shared" ca="1" si="101"/>
        <v>Sin deuda</v>
      </c>
      <c r="V900" t="str">
        <f t="shared" ca="1" si="102"/>
        <v/>
      </c>
      <c r="W900" t="str">
        <f t="shared" ca="1" si="103"/>
        <v>Bajo Riesgo</v>
      </c>
      <c r="X900">
        <v>1000</v>
      </c>
      <c r="Y900" s="2">
        <f ca="1">IF(H900="Propia",RANDBETWEEN(1000,5000),RANDBETWEEN(0,999))</f>
        <v>2857</v>
      </c>
      <c r="Z900" s="2">
        <f ca="1">IF(T900="Con Garantia",RANDBETWEEN(1000,5000),RANDBETWEEN(0,999))</f>
        <v>2699</v>
      </c>
      <c r="AA900" s="2">
        <f ca="1">IF(U900="Sin deuda",RANDBETWEEN(1000,5000),RANDBETWEEN(0,999))</f>
        <v>1285</v>
      </c>
      <c r="AB900" s="4">
        <f ca="1">IF(Q900="Si Trabaja",RANDBETWEEN(1000,5000),RANDBETWEEN(0,999))</f>
        <v>102</v>
      </c>
      <c r="AC900" s="4">
        <f ca="1">IF(AND(F900&gt;17,F900&lt;71),RANDBETWEEN(1000,5000),RANDBETWEEN(0,999))</f>
        <v>2791</v>
      </c>
      <c r="AD900" s="4">
        <f ca="1">IF(AND(AB900&gt;=0.5,(K900-X900)&gt;1000),RANDBETWEEN(1000,5000),RANDBETWEEN(0,999))</f>
        <v>1066</v>
      </c>
      <c r="AE900" s="4">
        <f ca="1">IF(OR(V900="",V900="Puntual"),RANDBETWEEN(1000,5000),RANDBETWEEN(0,999))</f>
        <v>1966</v>
      </c>
      <c r="AF900" s="4">
        <f ca="1">IF(OR(W900="Bajo Riesgo",AE900&gt;=1000),RANDBETWEEN(1000,5000),RANDBETWEEN(0,999))</f>
        <v>4782</v>
      </c>
      <c r="AG900">
        <f t="shared" ca="1" si="104"/>
        <v>0</v>
      </c>
    </row>
    <row r="901" spans="1:33" customFormat="1" x14ac:dyDescent="0.25">
      <c r="A901">
        <v>21146768</v>
      </c>
      <c r="B901" t="s">
        <v>2425</v>
      </c>
      <c r="E901" t="s">
        <v>2426</v>
      </c>
      <c r="F901">
        <v>52</v>
      </c>
      <c r="G901" t="s">
        <v>42</v>
      </c>
      <c r="H901" t="str">
        <f t="shared" ca="1" si="98"/>
        <v>Propia</v>
      </c>
      <c r="I901" t="s">
        <v>49</v>
      </c>
      <c r="J901" t="s">
        <v>33</v>
      </c>
      <c r="K901">
        <f t="shared" ca="1" si="99"/>
        <v>5362</v>
      </c>
      <c r="L901" t="s">
        <v>53</v>
      </c>
      <c r="M901" t="s">
        <v>13047</v>
      </c>
      <c r="N901">
        <v>1</v>
      </c>
      <c r="O901" t="s">
        <v>14663</v>
      </c>
      <c r="P901" t="s">
        <v>14666</v>
      </c>
      <c r="Q901" t="s">
        <v>14659</v>
      </c>
      <c r="R901" s="1">
        <v>42756</v>
      </c>
      <c r="S901" t="s">
        <v>34</v>
      </c>
      <c r="T901" t="str">
        <f t="shared" ca="1" si="100"/>
        <v>Sin Garantia</v>
      </c>
      <c r="U901" t="str">
        <f t="shared" ca="1" si="101"/>
        <v>Sin deuda</v>
      </c>
      <c r="V901" t="str">
        <f t="shared" ca="1" si="102"/>
        <v/>
      </c>
      <c r="W901" t="str">
        <f t="shared" ca="1" si="103"/>
        <v>Bajo Riesgo</v>
      </c>
      <c r="X901">
        <v>1000</v>
      </c>
      <c r="Y901" s="2">
        <f ca="1">IF(H901="Propia",RANDBETWEEN(1000,5000),RANDBETWEEN(0,999))</f>
        <v>1552</v>
      </c>
      <c r="Z901" s="2">
        <f ca="1">IF(T901="Con Garantia",RANDBETWEEN(1000,5000),RANDBETWEEN(0,999))</f>
        <v>187</v>
      </c>
      <c r="AA901" s="2">
        <f ca="1">IF(U901="Sin deuda",RANDBETWEEN(1000,5000),RANDBETWEEN(0,999))</f>
        <v>4138</v>
      </c>
      <c r="AB901" s="4">
        <f ca="1">IF(Q901="Si Trabaja",RANDBETWEEN(1000,5000),RANDBETWEEN(0,999))</f>
        <v>2461</v>
      </c>
      <c r="AC901" s="4">
        <f ca="1">IF(AND(F901&gt;17,F901&lt;71),RANDBETWEEN(1000,5000),RANDBETWEEN(0,999))</f>
        <v>1713</v>
      </c>
      <c r="AD901" s="4">
        <f ca="1">IF(AND(AB901&gt;=0.5,(K901-X901)&gt;1000),RANDBETWEEN(1000,5000),RANDBETWEEN(0,999))</f>
        <v>4367</v>
      </c>
      <c r="AE901" s="4">
        <f ca="1">IF(OR(V901="",V901="Puntual"),RANDBETWEEN(1000,5000),RANDBETWEEN(0,999))</f>
        <v>3535</v>
      </c>
      <c r="AF901" s="4">
        <f ca="1">IF(OR(W901="Bajo Riesgo",AE901&gt;=1000),RANDBETWEEN(1000,5000),RANDBETWEEN(0,999))</f>
        <v>4642</v>
      </c>
      <c r="AG901">
        <f t="shared" ca="1" si="104"/>
        <v>1</v>
      </c>
    </row>
    <row r="902" spans="1:33" customFormat="1" x14ac:dyDescent="0.25">
      <c r="A902">
        <v>23966030</v>
      </c>
      <c r="B902" t="s">
        <v>2427</v>
      </c>
      <c r="E902" t="s">
        <v>2428</v>
      </c>
      <c r="F902">
        <v>51</v>
      </c>
      <c r="G902" t="s">
        <v>42</v>
      </c>
      <c r="H902" t="str">
        <f t="shared" ca="1" si="98"/>
        <v>Propia</v>
      </c>
      <c r="I902" t="s">
        <v>49</v>
      </c>
      <c r="J902" t="s">
        <v>33</v>
      </c>
      <c r="K902">
        <f t="shared" ca="1" si="99"/>
        <v>7826</v>
      </c>
      <c r="L902" t="s">
        <v>74</v>
      </c>
      <c r="M902" t="s">
        <v>14661</v>
      </c>
      <c r="N902" t="s">
        <v>14661</v>
      </c>
      <c r="O902" t="s">
        <v>14661</v>
      </c>
      <c r="P902" t="s">
        <v>14661</v>
      </c>
      <c r="Q902" t="s">
        <v>14662</v>
      </c>
      <c r="R902" s="1">
        <v>42848</v>
      </c>
      <c r="S902" t="s">
        <v>755</v>
      </c>
      <c r="T902" t="str">
        <f t="shared" ca="1" si="100"/>
        <v>Sin Garantia</v>
      </c>
      <c r="U902" t="str">
        <f t="shared" ca="1" si="101"/>
        <v>Con deuda</v>
      </c>
      <c r="V902" t="str">
        <f t="shared" ca="1" si="102"/>
        <v>Puntual</v>
      </c>
      <c r="W902" t="str">
        <f t="shared" ca="1" si="103"/>
        <v>Bajo Riesgo</v>
      </c>
      <c r="X902">
        <v>1000</v>
      </c>
      <c r="Y902" s="2">
        <f ca="1">IF(H902="Propia",RANDBETWEEN(1000,5000),RANDBETWEEN(0,999))</f>
        <v>3712</v>
      </c>
      <c r="Z902" s="2">
        <f ca="1">IF(T902="Con Garantia",RANDBETWEEN(1000,5000),RANDBETWEEN(0,999))</f>
        <v>287</v>
      </c>
      <c r="AA902" s="2">
        <f ca="1">IF(U902="Sin deuda",RANDBETWEEN(1000,5000),RANDBETWEEN(0,999))</f>
        <v>137</v>
      </c>
      <c r="AB902" s="4">
        <f ca="1">IF(Q902="Si Trabaja",RANDBETWEEN(1000,5000),RANDBETWEEN(0,999))</f>
        <v>726</v>
      </c>
      <c r="AC902" s="4">
        <f ca="1">IF(AND(F902&gt;17,F902&lt;71),RANDBETWEEN(1000,5000),RANDBETWEEN(0,999))</f>
        <v>3064</v>
      </c>
      <c r="AD902" s="4">
        <f ca="1">IF(AND(AB902&gt;=0.5,(K902-X902)&gt;1000),RANDBETWEEN(1000,5000),RANDBETWEEN(0,999))</f>
        <v>2641</v>
      </c>
      <c r="AE902" s="4">
        <f ca="1">IF(OR(V902="",V902="Puntual"),RANDBETWEEN(1000,5000),RANDBETWEEN(0,999))</f>
        <v>4709</v>
      </c>
      <c r="AF902" s="4">
        <f ca="1">IF(OR(W902="Bajo Riesgo",AE902&gt;=1000),RANDBETWEEN(1000,5000),RANDBETWEEN(0,999))</f>
        <v>4467</v>
      </c>
      <c r="AG902">
        <f t="shared" ca="1" si="104"/>
        <v>0</v>
      </c>
    </row>
    <row r="903" spans="1:33" customFormat="1" x14ac:dyDescent="0.25">
      <c r="A903">
        <v>46619535</v>
      </c>
      <c r="B903" t="s">
        <v>2429</v>
      </c>
      <c r="E903" t="s">
        <v>2430</v>
      </c>
      <c r="F903">
        <v>21</v>
      </c>
      <c r="G903" t="s">
        <v>42</v>
      </c>
      <c r="H903" t="str">
        <f t="shared" ca="1" si="98"/>
        <v>Propia</v>
      </c>
      <c r="I903" t="s">
        <v>49</v>
      </c>
      <c r="J903" t="s">
        <v>33</v>
      </c>
      <c r="K903">
        <f t="shared" ca="1" si="99"/>
        <v>6229</v>
      </c>
      <c r="L903" t="s">
        <v>67</v>
      </c>
      <c r="M903" t="s">
        <v>14661</v>
      </c>
      <c r="N903" t="s">
        <v>14661</v>
      </c>
      <c r="O903" t="s">
        <v>14661</v>
      </c>
      <c r="P903" t="s">
        <v>14661</v>
      </c>
      <c r="Q903" t="s">
        <v>14662</v>
      </c>
      <c r="R903" s="1">
        <v>43028</v>
      </c>
      <c r="S903" t="s">
        <v>34</v>
      </c>
      <c r="T903" t="str">
        <f t="shared" ca="1" si="100"/>
        <v>Con Garantia</v>
      </c>
      <c r="U903" t="str">
        <f t="shared" ca="1" si="101"/>
        <v>Sin deuda</v>
      </c>
      <c r="V903" t="str">
        <f t="shared" ca="1" si="102"/>
        <v/>
      </c>
      <c r="W903" t="str">
        <f t="shared" ca="1" si="103"/>
        <v>Bajo Riesgo</v>
      </c>
      <c r="X903">
        <v>1000</v>
      </c>
      <c r="Y903" s="2">
        <f ca="1">IF(H903="Propia",RANDBETWEEN(1000,5000),RANDBETWEEN(0,999))</f>
        <v>2500</v>
      </c>
      <c r="Z903" s="2">
        <f ca="1">IF(T903="Con Garantia",RANDBETWEEN(1000,5000),RANDBETWEEN(0,999))</f>
        <v>3026</v>
      </c>
      <c r="AA903" s="2">
        <f ca="1">IF(U903="Sin deuda",RANDBETWEEN(1000,5000),RANDBETWEEN(0,999))</f>
        <v>4833</v>
      </c>
      <c r="AB903" s="4">
        <f ca="1">IF(Q903="Si Trabaja",RANDBETWEEN(1000,5000),RANDBETWEEN(0,999))</f>
        <v>288</v>
      </c>
      <c r="AC903" s="4">
        <f ca="1">IF(AND(F903&gt;17,F903&lt;71),RANDBETWEEN(1000,5000),RANDBETWEEN(0,999))</f>
        <v>1598</v>
      </c>
      <c r="AD903" s="4">
        <f ca="1">IF(AND(AB903&gt;=0.5,(K903-X903)&gt;1000),RANDBETWEEN(1000,5000),RANDBETWEEN(0,999))</f>
        <v>1368</v>
      </c>
      <c r="AE903" s="4">
        <f ca="1">IF(OR(V903="",V903="Puntual"),RANDBETWEEN(1000,5000),RANDBETWEEN(0,999))</f>
        <v>4755</v>
      </c>
      <c r="AF903" s="4">
        <f ca="1">IF(OR(W903="Bajo Riesgo",AE903&gt;=1000),RANDBETWEEN(1000,5000),RANDBETWEEN(0,999))</f>
        <v>3448</v>
      </c>
      <c r="AG903">
        <f t="shared" ca="1" si="104"/>
        <v>0</v>
      </c>
    </row>
    <row r="904" spans="1:33" customFormat="1" x14ac:dyDescent="0.25">
      <c r="A904">
        <v>2431007</v>
      </c>
      <c r="B904" t="s">
        <v>2431</v>
      </c>
      <c r="E904" t="s">
        <v>2432</v>
      </c>
      <c r="F904">
        <v>69</v>
      </c>
      <c r="G904" t="s">
        <v>42</v>
      </c>
      <c r="H904" t="str">
        <f t="shared" ca="1" si="98"/>
        <v>Propia</v>
      </c>
      <c r="I904" t="s">
        <v>49</v>
      </c>
      <c r="J904" t="s">
        <v>33</v>
      </c>
      <c r="K904">
        <f t="shared" ca="1" si="99"/>
        <v>5490</v>
      </c>
      <c r="L904" t="s">
        <v>53</v>
      </c>
      <c r="M904" t="s">
        <v>13811</v>
      </c>
      <c r="N904">
        <v>4</v>
      </c>
      <c r="O904" t="s">
        <v>14663</v>
      </c>
      <c r="P904" t="s">
        <v>14667</v>
      </c>
      <c r="Q904" t="s">
        <v>14659</v>
      </c>
      <c r="R904" s="1">
        <v>42991</v>
      </c>
      <c r="S904" t="s">
        <v>755</v>
      </c>
      <c r="T904" t="str">
        <f t="shared" ca="1" si="100"/>
        <v>Con Garantia</v>
      </c>
      <c r="U904" t="str">
        <f t="shared" ca="1" si="101"/>
        <v>Con deuda</v>
      </c>
      <c r="V904" t="str">
        <f t="shared" ca="1" si="102"/>
        <v>Moroso</v>
      </c>
      <c r="W904" t="str">
        <f t="shared" ca="1" si="103"/>
        <v>Alto Riesgo</v>
      </c>
      <c r="X904">
        <v>1000</v>
      </c>
      <c r="Y904" s="2">
        <f ca="1">IF(H904="Propia",RANDBETWEEN(1000,5000),RANDBETWEEN(0,999))</f>
        <v>4729</v>
      </c>
      <c r="Z904" s="2">
        <f ca="1">IF(T904="Con Garantia",RANDBETWEEN(1000,5000),RANDBETWEEN(0,999))</f>
        <v>1499</v>
      </c>
      <c r="AA904" s="2">
        <f ca="1">IF(U904="Sin deuda",RANDBETWEEN(1000,5000),RANDBETWEEN(0,999))</f>
        <v>127</v>
      </c>
      <c r="AB904" s="4">
        <f ca="1">IF(Q904="Si Trabaja",RANDBETWEEN(1000,5000),RANDBETWEEN(0,999))</f>
        <v>3429</v>
      </c>
      <c r="AC904" s="4">
        <f ca="1">IF(AND(F904&gt;17,F904&lt;71),RANDBETWEEN(1000,5000),RANDBETWEEN(0,999))</f>
        <v>1699</v>
      </c>
      <c r="AD904" s="4">
        <f ca="1">IF(AND(AB904&gt;=0.5,(K904-X904)&gt;1000),RANDBETWEEN(1000,5000),RANDBETWEEN(0,999))</f>
        <v>2709</v>
      </c>
      <c r="AE904" s="4">
        <f ca="1">IF(OR(V904="",V904="Puntual"),RANDBETWEEN(1000,5000),RANDBETWEEN(0,999))</f>
        <v>254</v>
      </c>
      <c r="AF904" s="4">
        <f ca="1">IF(OR(W904="Bajo Riesgo",AE904&gt;=1000),RANDBETWEEN(1000,5000),RANDBETWEEN(0,999))</f>
        <v>51</v>
      </c>
      <c r="AG904">
        <f t="shared" ca="1" si="104"/>
        <v>0</v>
      </c>
    </row>
    <row r="905" spans="1:33" customFormat="1" x14ac:dyDescent="0.25">
      <c r="A905">
        <v>20074486</v>
      </c>
      <c r="B905" t="s">
        <v>2433</v>
      </c>
      <c r="E905" t="s">
        <v>2434</v>
      </c>
      <c r="F905">
        <v>61</v>
      </c>
      <c r="G905" t="s">
        <v>30</v>
      </c>
      <c r="H905" t="str">
        <f t="shared" ca="1" si="98"/>
        <v>Propia</v>
      </c>
      <c r="I905" t="s">
        <v>49</v>
      </c>
      <c r="J905" t="s">
        <v>33</v>
      </c>
      <c r="K905">
        <f t="shared" ca="1" si="99"/>
        <v>7071</v>
      </c>
      <c r="L905" t="s">
        <v>53</v>
      </c>
      <c r="M905" t="s">
        <v>14397</v>
      </c>
      <c r="N905">
        <v>10</v>
      </c>
      <c r="O905" t="s">
        <v>14663</v>
      </c>
      <c r="P905" t="s">
        <v>14666</v>
      </c>
      <c r="Q905" t="s">
        <v>14659</v>
      </c>
      <c r="R905" s="1">
        <v>42838</v>
      </c>
      <c r="S905" t="s">
        <v>755</v>
      </c>
      <c r="T905" t="str">
        <f t="shared" ca="1" si="100"/>
        <v>Con Garantia</v>
      </c>
      <c r="U905" t="str">
        <f t="shared" ca="1" si="101"/>
        <v>Con deuda</v>
      </c>
      <c r="V905" t="str">
        <f t="shared" ca="1" si="102"/>
        <v>Puntual</v>
      </c>
      <c r="W905" t="str">
        <f t="shared" ca="1" si="103"/>
        <v>Bajo Riesgo</v>
      </c>
      <c r="X905">
        <v>1000</v>
      </c>
      <c r="Y905" s="2">
        <f ca="1">IF(H905="Propia",RANDBETWEEN(1000,5000),RANDBETWEEN(0,999))</f>
        <v>2435</v>
      </c>
      <c r="Z905" s="2">
        <f ca="1">IF(T905="Con Garantia",RANDBETWEEN(1000,5000),RANDBETWEEN(0,999))</f>
        <v>1408</v>
      </c>
      <c r="AA905" s="2">
        <f ca="1">IF(U905="Sin deuda",RANDBETWEEN(1000,5000),RANDBETWEEN(0,999))</f>
        <v>731</v>
      </c>
      <c r="AB905" s="4">
        <f ca="1">IF(Q905="Si Trabaja",RANDBETWEEN(1000,5000),RANDBETWEEN(0,999))</f>
        <v>3577</v>
      </c>
      <c r="AC905" s="4">
        <f ca="1">IF(AND(F905&gt;17,F905&lt;71),RANDBETWEEN(1000,5000),RANDBETWEEN(0,999))</f>
        <v>3386</v>
      </c>
      <c r="AD905" s="4">
        <f ca="1">IF(AND(AB905&gt;=0.5,(K905-X905)&gt;1000),RANDBETWEEN(1000,5000),RANDBETWEEN(0,999))</f>
        <v>1014</v>
      </c>
      <c r="AE905" s="4">
        <f ca="1">IF(OR(V905="",V905="Puntual"),RANDBETWEEN(1000,5000),RANDBETWEEN(0,999))</f>
        <v>4295</v>
      </c>
      <c r="AF905" s="4">
        <f ca="1">IF(OR(W905="Bajo Riesgo",AE905&gt;=1000),RANDBETWEEN(1000,5000),RANDBETWEEN(0,999))</f>
        <v>1855</v>
      </c>
      <c r="AG905">
        <f t="shared" ca="1" si="104"/>
        <v>1</v>
      </c>
    </row>
    <row r="906" spans="1:33" customFormat="1" x14ac:dyDescent="0.25">
      <c r="A906">
        <v>41853407</v>
      </c>
      <c r="B906" t="s">
        <v>2435</v>
      </c>
      <c r="C906" t="s">
        <v>2436</v>
      </c>
      <c r="E906" t="s">
        <v>2437</v>
      </c>
      <c r="F906">
        <v>44</v>
      </c>
      <c r="G906" t="s">
        <v>30</v>
      </c>
      <c r="H906" t="str">
        <f t="shared" ca="1" si="98"/>
        <v>Propia</v>
      </c>
      <c r="I906" t="s">
        <v>49</v>
      </c>
      <c r="J906" t="s">
        <v>33</v>
      </c>
      <c r="K906">
        <f t="shared" ca="1" si="99"/>
        <v>7859</v>
      </c>
      <c r="L906" t="s">
        <v>195</v>
      </c>
      <c r="M906" t="s">
        <v>14066</v>
      </c>
      <c r="N906">
        <v>9</v>
      </c>
      <c r="O906" t="s">
        <v>14663</v>
      </c>
      <c r="P906" t="s">
        <v>14669</v>
      </c>
      <c r="Q906" t="s">
        <v>14659</v>
      </c>
      <c r="R906" s="1">
        <v>42983</v>
      </c>
      <c r="S906" t="s">
        <v>34</v>
      </c>
      <c r="T906" t="str">
        <f t="shared" ca="1" si="100"/>
        <v>Sin Garantia</v>
      </c>
      <c r="U906" t="str">
        <f t="shared" ca="1" si="101"/>
        <v>Con deuda</v>
      </c>
      <c r="V906" t="str">
        <f t="shared" ca="1" si="102"/>
        <v>Puntual</v>
      </c>
      <c r="W906" t="str">
        <f t="shared" ca="1" si="103"/>
        <v>Bajo Riesgo</v>
      </c>
      <c r="X906">
        <v>1000</v>
      </c>
      <c r="Y906" s="2">
        <f ca="1">IF(H906="Propia",RANDBETWEEN(1000,5000),RANDBETWEEN(0,999))</f>
        <v>4922</v>
      </c>
      <c r="Z906" s="2">
        <f ca="1">IF(T906="Con Garantia",RANDBETWEEN(1000,5000),RANDBETWEEN(0,999))</f>
        <v>602</v>
      </c>
      <c r="AA906" s="2">
        <f ca="1">IF(U906="Sin deuda",RANDBETWEEN(1000,5000),RANDBETWEEN(0,999))</f>
        <v>156</v>
      </c>
      <c r="AB906" s="4">
        <f ca="1">IF(Q906="Si Trabaja",RANDBETWEEN(1000,5000),RANDBETWEEN(0,999))</f>
        <v>3056</v>
      </c>
      <c r="AC906" s="4">
        <f ca="1">IF(AND(F906&gt;17,F906&lt;71),RANDBETWEEN(1000,5000),RANDBETWEEN(0,999))</f>
        <v>4032</v>
      </c>
      <c r="AD906" s="4">
        <f ca="1">IF(AND(AB906&gt;=0.5,(K906-X906)&gt;1000),RANDBETWEEN(1000,5000),RANDBETWEEN(0,999))</f>
        <v>4517</v>
      </c>
      <c r="AE906" s="4">
        <f ca="1">IF(OR(V906="",V906="Puntual"),RANDBETWEEN(1000,5000),RANDBETWEEN(0,999))</f>
        <v>3314</v>
      </c>
      <c r="AF906" s="4">
        <f ca="1">IF(OR(W906="Bajo Riesgo",AE906&gt;=1000),RANDBETWEEN(1000,5000),RANDBETWEEN(0,999))</f>
        <v>2510</v>
      </c>
      <c r="AG906">
        <f t="shared" ca="1" si="104"/>
        <v>1</v>
      </c>
    </row>
    <row r="907" spans="1:33" customFormat="1" x14ac:dyDescent="0.25">
      <c r="A907">
        <v>20114115</v>
      </c>
      <c r="B907" t="s">
        <v>2438</v>
      </c>
      <c r="C907" t="s">
        <v>2439</v>
      </c>
      <c r="E907" t="s">
        <v>2440</v>
      </c>
      <c r="F907">
        <v>49</v>
      </c>
      <c r="G907" t="s">
        <v>30</v>
      </c>
      <c r="H907" t="str">
        <f t="shared" ca="1" si="98"/>
        <v>Propia</v>
      </c>
      <c r="I907" t="s">
        <v>32</v>
      </c>
      <c r="J907" t="s">
        <v>33</v>
      </c>
      <c r="K907">
        <f t="shared" ca="1" si="99"/>
        <v>7461</v>
      </c>
      <c r="L907" t="s">
        <v>53</v>
      </c>
      <c r="M907" t="s">
        <v>14661</v>
      </c>
      <c r="N907" t="s">
        <v>14661</v>
      </c>
      <c r="O907" t="s">
        <v>14661</v>
      </c>
      <c r="P907" t="s">
        <v>14661</v>
      </c>
      <c r="Q907" t="s">
        <v>14662</v>
      </c>
      <c r="R907" s="1">
        <v>42799</v>
      </c>
      <c r="S907" t="s">
        <v>34</v>
      </c>
      <c r="T907" t="str">
        <f t="shared" ca="1" si="100"/>
        <v>Sin Garantia</v>
      </c>
      <c r="U907" t="str">
        <f t="shared" ca="1" si="101"/>
        <v>Sin deuda</v>
      </c>
      <c r="V907" t="str">
        <f t="shared" ca="1" si="102"/>
        <v/>
      </c>
      <c r="W907" t="str">
        <f t="shared" ca="1" si="103"/>
        <v>Bajo Riesgo</v>
      </c>
      <c r="X907">
        <v>1000</v>
      </c>
      <c r="Y907" s="2">
        <f ca="1">IF(H907="Propia",RANDBETWEEN(1000,5000),RANDBETWEEN(0,999))</f>
        <v>4030</v>
      </c>
      <c r="Z907" s="2">
        <f ca="1">IF(T907="Con Garantia",RANDBETWEEN(1000,5000),RANDBETWEEN(0,999))</f>
        <v>543</v>
      </c>
      <c r="AA907" s="2">
        <f ca="1">IF(U907="Sin deuda",RANDBETWEEN(1000,5000),RANDBETWEEN(0,999))</f>
        <v>2623</v>
      </c>
      <c r="AB907" s="4">
        <f ca="1">IF(Q907="Si Trabaja",RANDBETWEEN(1000,5000),RANDBETWEEN(0,999))</f>
        <v>998</v>
      </c>
      <c r="AC907" s="4">
        <f ca="1">IF(AND(F907&gt;17,F907&lt;71),RANDBETWEEN(1000,5000),RANDBETWEEN(0,999))</f>
        <v>2587</v>
      </c>
      <c r="AD907" s="4">
        <f ca="1">IF(AND(AB907&gt;=0.5,(K907-X907)&gt;1000),RANDBETWEEN(1000,5000),RANDBETWEEN(0,999))</f>
        <v>4491</v>
      </c>
      <c r="AE907" s="4">
        <f ca="1">IF(OR(V907="",V907="Puntual"),RANDBETWEEN(1000,5000),RANDBETWEEN(0,999))</f>
        <v>4684</v>
      </c>
      <c r="AF907" s="4">
        <f ca="1">IF(OR(W907="Bajo Riesgo",AE907&gt;=1000),RANDBETWEEN(1000,5000),RANDBETWEEN(0,999))</f>
        <v>1845</v>
      </c>
      <c r="AG907">
        <f t="shared" ca="1" si="104"/>
        <v>0</v>
      </c>
    </row>
    <row r="908" spans="1:33" customFormat="1" x14ac:dyDescent="0.25">
      <c r="A908">
        <v>74023619</v>
      </c>
      <c r="B908" t="s">
        <v>2441</v>
      </c>
      <c r="C908" t="s">
        <v>2334</v>
      </c>
      <c r="E908" t="s">
        <v>2442</v>
      </c>
      <c r="F908">
        <v>29</v>
      </c>
      <c r="G908" t="s">
        <v>30</v>
      </c>
      <c r="H908" t="str">
        <f t="shared" ca="1" si="98"/>
        <v>Alquilada</v>
      </c>
      <c r="I908" t="s">
        <v>32</v>
      </c>
      <c r="J908" t="s">
        <v>33</v>
      </c>
      <c r="K908">
        <f t="shared" ca="1" si="99"/>
        <v>6305</v>
      </c>
      <c r="L908" t="s">
        <v>107</v>
      </c>
      <c r="M908" t="s">
        <v>14205</v>
      </c>
      <c r="N908">
        <v>9</v>
      </c>
      <c r="O908" t="s">
        <v>14663</v>
      </c>
      <c r="P908" t="s">
        <v>14670</v>
      </c>
      <c r="Q908" t="s">
        <v>14659</v>
      </c>
      <c r="R908" s="1">
        <v>42792</v>
      </c>
      <c r="S908" t="s">
        <v>34</v>
      </c>
      <c r="T908" t="str">
        <f t="shared" ca="1" si="100"/>
        <v>Sin Garantia</v>
      </c>
      <c r="U908" t="str">
        <f t="shared" ca="1" si="101"/>
        <v>Sin deuda</v>
      </c>
      <c r="V908" t="str">
        <f t="shared" ca="1" si="102"/>
        <v/>
      </c>
      <c r="W908" t="str">
        <f t="shared" ca="1" si="103"/>
        <v>Bajo Riesgo</v>
      </c>
      <c r="X908">
        <v>1000</v>
      </c>
      <c r="Y908" s="2">
        <f ca="1">IF(H908="Propia",RANDBETWEEN(1000,5000),RANDBETWEEN(0,999))</f>
        <v>622</v>
      </c>
      <c r="Z908" s="2">
        <f ca="1">IF(T908="Con Garantia",RANDBETWEEN(1000,5000),RANDBETWEEN(0,999))</f>
        <v>169</v>
      </c>
      <c r="AA908" s="2">
        <f ca="1">IF(U908="Sin deuda",RANDBETWEEN(1000,5000),RANDBETWEEN(0,999))</f>
        <v>1208</v>
      </c>
      <c r="AB908" s="4">
        <f ca="1">IF(Q908="Si Trabaja",RANDBETWEEN(1000,5000),RANDBETWEEN(0,999))</f>
        <v>3721</v>
      </c>
      <c r="AC908" s="4">
        <f ca="1">IF(AND(F908&gt;17,F908&lt;71),RANDBETWEEN(1000,5000),RANDBETWEEN(0,999))</f>
        <v>3983</v>
      </c>
      <c r="AD908" s="4">
        <f ca="1">IF(AND(AB908&gt;=0.5,(K908-X908)&gt;1000),RANDBETWEEN(1000,5000),RANDBETWEEN(0,999))</f>
        <v>3689</v>
      </c>
      <c r="AE908" s="4">
        <f ca="1">IF(OR(V908="",V908="Puntual"),RANDBETWEEN(1000,5000),RANDBETWEEN(0,999))</f>
        <v>3556</v>
      </c>
      <c r="AF908" s="4">
        <f ca="1">IF(OR(W908="Bajo Riesgo",AE908&gt;=1000),RANDBETWEEN(1000,5000),RANDBETWEEN(0,999))</f>
        <v>1732</v>
      </c>
      <c r="AG908">
        <f t="shared" ca="1" si="104"/>
        <v>1</v>
      </c>
    </row>
    <row r="909" spans="1:33" customFormat="1" x14ac:dyDescent="0.25">
      <c r="A909">
        <v>76960142</v>
      </c>
      <c r="B909" t="s">
        <v>2336</v>
      </c>
      <c r="C909" t="s">
        <v>2443</v>
      </c>
      <c r="D909">
        <v>902001881</v>
      </c>
      <c r="E909" t="s">
        <v>2338</v>
      </c>
      <c r="F909">
        <v>56</v>
      </c>
      <c r="G909" t="s">
        <v>30</v>
      </c>
      <c r="H909" t="str">
        <f t="shared" ca="1" si="98"/>
        <v>Propia</v>
      </c>
      <c r="I909" t="s">
        <v>79</v>
      </c>
      <c r="J909" t="s">
        <v>33</v>
      </c>
      <c r="K909">
        <f t="shared" ca="1" si="99"/>
        <v>6292</v>
      </c>
      <c r="L909" t="s">
        <v>67</v>
      </c>
      <c r="M909" t="s">
        <v>14661</v>
      </c>
      <c r="N909" t="s">
        <v>14661</v>
      </c>
      <c r="O909" t="s">
        <v>14661</v>
      </c>
      <c r="P909" t="s">
        <v>14661</v>
      </c>
      <c r="Q909" t="s">
        <v>14662</v>
      </c>
      <c r="R909" s="1">
        <v>42837</v>
      </c>
      <c r="S909" t="s">
        <v>755</v>
      </c>
      <c r="T909" t="str">
        <f t="shared" ca="1" si="100"/>
        <v>Sin Garantia</v>
      </c>
      <c r="U909" t="str">
        <f t="shared" ca="1" si="101"/>
        <v>Con deuda</v>
      </c>
      <c r="V909" t="str">
        <f t="shared" ca="1" si="102"/>
        <v>Moroso</v>
      </c>
      <c r="W909" t="str">
        <f t="shared" ca="1" si="103"/>
        <v>Alto Riesgo</v>
      </c>
      <c r="X909">
        <v>1000</v>
      </c>
      <c r="Y909" s="2">
        <f ca="1">IF(H909="Propia",RANDBETWEEN(1000,5000),RANDBETWEEN(0,999))</f>
        <v>1256</v>
      </c>
      <c r="Z909" s="2">
        <f ca="1">IF(T909="Con Garantia",RANDBETWEEN(1000,5000),RANDBETWEEN(0,999))</f>
        <v>509</v>
      </c>
      <c r="AA909" s="2">
        <f ca="1">IF(U909="Sin deuda",RANDBETWEEN(1000,5000),RANDBETWEEN(0,999))</f>
        <v>67</v>
      </c>
      <c r="AB909" s="4">
        <f ca="1">IF(Q909="Si Trabaja",RANDBETWEEN(1000,5000),RANDBETWEEN(0,999))</f>
        <v>905</v>
      </c>
      <c r="AC909" s="4">
        <f ca="1">IF(AND(F909&gt;17,F909&lt;71),RANDBETWEEN(1000,5000),RANDBETWEEN(0,999))</f>
        <v>3801</v>
      </c>
      <c r="AD909" s="4">
        <f ca="1">IF(AND(AB909&gt;=0.5,(K909-X909)&gt;1000),RANDBETWEEN(1000,5000),RANDBETWEEN(0,999))</f>
        <v>4412</v>
      </c>
      <c r="AE909" s="4">
        <f ca="1">IF(OR(V909="",V909="Puntual"),RANDBETWEEN(1000,5000),RANDBETWEEN(0,999))</f>
        <v>454</v>
      </c>
      <c r="AF909" s="4">
        <f ca="1">IF(OR(W909="Bajo Riesgo",AE909&gt;=1000),RANDBETWEEN(1000,5000),RANDBETWEEN(0,999))</f>
        <v>36</v>
      </c>
      <c r="AG909">
        <f t="shared" ca="1" si="104"/>
        <v>0</v>
      </c>
    </row>
    <row r="910" spans="1:33" customFormat="1" x14ac:dyDescent="0.25">
      <c r="A910">
        <v>9696949</v>
      </c>
      <c r="B910" t="s">
        <v>2444</v>
      </c>
      <c r="C910" t="s">
        <v>2445</v>
      </c>
      <c r="D910">
        <v>991841602</v>
      </c>
      <c r="E910" t="s">
        <v>2446</v>
      </c>
      <c r="F910">
        <v>35</v>
      </c>
      <c r="G910" t="s">
        <v>42</v>
      </c>
      <c r="H910" t="str">
        <f t="shared" ca="1" si="98"/>
        <v>Alquilada</v>
      </c>
      <c r="I910" t="s">
        <v>79</v>
      </c>
      <c r="J910" t="s">
        <v>33</v>
      </c>
      <c r="K910">
        <f t="shared" ca="1" si="99"/>
        <v>7300</v>
      </c>
      <c r="L910" t="s">
        <v>135</v>
      </c>
      <c r="M910" t="s">
        <v>14661</v>
      </c>
      <c r="N910" t="s">
        <v>14661</v>
      </c>
      <c r="O910" t="s">
        <v>14661</v>
      </c>
      <c r="P910" t="s">
        <v>14661</v>
      </c>
      <c r="Q910" t="s">
        <v>14662</v>
      </c>
      <c r="R910" s="1">
        <v>43061</v>
      </c>
      <c r="S910" t="s">
        <v>34</v>
      </c>
      <c r="T910" t="str">
        <f t="shared" ca="1" si="100"/>
        <v>Con Garantia</v>
      </c>
      <c r="U910" t="str">
        <f t="shared" ca="1" si="101"/>
        <v>Sin deuda</v>
      </c>
      <c r="V910" t="str">
        <f t="shared" ca="1" si="102"/>
        <v/>
      </c>
      <c r="W910" t="str">
        <f t="shared" ca="1" si="103"/>
        <v>Bajo Riesgo</v>
      </c>
      <c r="X910">
        <v>1000</v>
      </c>
      <c r="Y910" s="2">
        <f ca="1">IF(H910="Propia",RANDBETWEEN(1000,5000),RANDBETWEEN(0,999))</f>
        <v>553</v>
      </c>
      <c r="Z910" s="2">
        <f ca="1">IF(T910="Con Garantia",RANDBETWEEN(1000,5000),RANDBETWEEN(0,999))</f>
        <v>1991</v>
      </c>
      <c r="AA910" s="2">
        <f ca="1">IF(U910="Sin deuda",RANDBETWEEN(1000,5000),RANDBETWEEN(0,999))</f>
        <v>1243</v>
      </c>
      <c r="AB910" s="4">
        <f ca="1">IF(Q910="Si Trabaja",RANDBETWEEN(1000,5000),RANDBETWEEN(0,999))</f>
        <v>569</v>
      </c>
      <c r="AC910" s="4">
        <f ca="1">IF(AND(F910&gt;17,F910&lt;71),RANDBETWEEN(1000,5000),RANDBETWEEN(0,999))</f>
        <v>1875</v>
      </c>
      <c r="AD910" s="4">
        <f ca="1">IF(AND(AB910&gt;=0.5,(K910-X910)&gt;1000),RANDBETWEEN(1000,5000),RANDBETWEEN(0,999))</f>
        <v>4544</v>
      </c>
      <c r="AE910" s="4">
        <f ca="1">IF(OR(V910="",V910="Puntual"),RANDBETWEEN(1000,5000),RANDBETWEEN(0,999))</f>
        <v>3934</v>
      </c>
      <c r="AF910" s="4">
        <f ca="1">IF(OR(W910="Bajo Riesgo",AE910&gt;=1000),RANDBETWEEN(1000,5000),RANDBETWEEN(0,999))</f>
        <v>2898</v>
      </c>
      <c r="AG910">
        <f t="shared" ca="1" si="104"/>
        <v>0</v>
      </c>
    </row>
    <row r="911" spans="1:33" customFormat="1" x14ac:dyDescent="0.25">
      <c r="A911">
        <v>21576050</v>
      </c>
      <c r="B911" t="s">
        <v>2447</v>
      </c>
      <c r="C911" t="s">
        <v>2448</v>
      </c>
      <c r="D911">
        <v>928889714</v>
      </c>
      <c r="E911" t="s">
        <v>2449</v>
      </c>
      <c r="F911">
        <v>66</v>
      </c>
      <c r="G911" t="s">
        <v>30</v>
      </c>
      <c r="H911" t="str">
        <f t="shared" ca="1" si="98"/>
        <v>Alquilada</v>
      </c>
      <c r="I911" t="s">
        <v>79</v>
      </c>
      <c r="J911" t="s">
        <v>33</v>
      </c>
      <c r="K911">
        <f t="shared" ca="1" si="99"/>
        <v>5042</v>
      </c>
      <c r="L911" t="s">
        <v>243</v>
      </c>
      <c r="M911" t="s">
        <v>14661</v>
      </c>
      <c r="N911" t="s">
        <v>14661</v>
      </c>
      <c r="O911" t="s">
        <v>14661</v>
      </c>
      <c r="P911" t="s">
        <v>14661</v>
      </c>
      <c r="Q911" t="s">
        <v>14662</v>
      </c>
      <c r="R911" s="1">
        <v>42891</v>
      </c>
      <c r="S911" t="s">
        <v>755</v>
      </c>
      <c r="T911" t="str">
        <f t="shared" ca="1" si="100"/>
        <v>Con Garantia</v>
      </c>
      <c r="U911" t="str">
        <f t="shared" ca="1" si="101"/>
        <v>Con deuda</v>
      </c>
      <c r="V911" t="str">
        <f t="shared" ca="1" si="102"/>
        <v>Moroso</v>
      </c>
      <c r="W911" t="str">
        <f t="shared" ca="1" si="103"/>
        <v>Alto Riesgo</v>
      </c>
      <c r="X911">
        <v>1000</v>
      </c>
      <c r="Y911" s="2">
        <f ca="1">IF(H911="Propia",RANDBETWEEN(1000,5000),RANDBETWEEN(0,999))</f>
        <v>601</v>
      </c>
      <c r="Z911" s="2">
        <f ca="1">IF(T911="Con Garantia",RANDBETWEEN(1000,5000),RANDBETWEEN(0,999))</f>
        <v>4078</v>
      </c>
      <c r="AA911" s="2">
        <f ca="1">IF(U911="Sin deuda",RANDBETWEEN(1000,5000),RANDBETWEEN(0,999))</f>
        <v>429</v>
      </c>
      <c r="AB911" s="4">
        <f ca="1">IF(Q911="Si Trabaja",RANDBETWEEN(1000,5000),RANDBETWEEN(0,999))</f>
        <v>699</v>
      </c>
      <c r="AC911" s="4">
        <f ca="1">IF(AND(F911&gt;17,F911&lt;71),RANDBETWEEN(1000,5000),RANDBETWEEN(0,999))</f>
        <v>2909</v>
      </c>
      <c r="AD911" s="4">
        <f ca="1">IF(AND(AB911&gt;=0.5,(K911-X911)&gt;1000),RANDBETWEEN(1000,5000),RANDBETWEEN(0,999))</f>
        <v>3179</v>
      </c>
      <c r="AE911" s="4">
        <f ca="1">IF(OR(V911="",V911="Puntual"),RANDBETWEEN(1000,5000),RANDBETWEEN(0,999))</f>
        <v>814</v>
      </c>
      <c r="AF911" s="4">
        <f ca="1">IF(OR(W911="Bajo Riesgo",AE911&gt;=1000),RANDBETWEEN(1000,5000),RANDBETWEEN(0,999))</f>
        <v>662</v>
      </c>
      <c r="AG911">
        <f t="shared" ca="1" si="104"/>
        <v>0</v>
      </c>
    </row>
    <row r="912" spans="1:33" customFormat="1" x14ac:dyDescent="0.25">
      <c r="A912">
        <v>74724203</v>
      </c>
      <c r="B912" t="s">
        <v>2450</v>
      </c>
      <c r="C912" t="s">
        <v>2451</v>
      </c>
      <c r="D912">
        <v>934981125</v>
      </c>
      <c r="E912" t="s">
        <v>2452</v>
      </c>
      <c r="F912">
        <v>57</v>
      </c>
      <c r="G912" t="s">
        <v>30</v>
      </c>
      <c r="H912" t="str">
        <f t="shared" ca="1" si="98"/>
        <v>Propia</v>
      </c>
      <c r="I912" t="s">
        <v>44</v>
      </c>
      <c r="J912" t="s">
        <v>33</v>
      </c>
      <c r="K912">
        <f t="shared" ca="1" si="99"/>
        <v>7088</v>
      </c>
      <c r="L912" t="s">
        <v>78</v>
      </c>
      <c r="M912" t="s">
        <v>13891</v>
      </c>
      <c r="N912">
        <v>9</v>
      </c>
      <c r="O912" t="s">
        <v>14657</v>
      </c>
      <c r="P912" t="s">
        <v>14665</v>
      </c>
      <c r="Q912" t="s">
        <v>14659</v>
      </c>
      <c r="R912" s="1">
        <v>43008</v>
      </c>
      <c r="S912" t="s">
        <v>34</v>
      </c>
      <c r="T912" t="str">
        <f t="shared" ca="1" si="100"/>
        <v>Sin Garantia</v>
      </c>
      <c r="U912" t="str">
        <f t="shared" ca="1" si="101"/>
        <v>Sin deuda</v>
      </c>
      <c r="V912" t="str">
        <f t="shared" ca="1" si="102"/>
        <v/>
      </c>
      <c r="W912" t="str">
        <f t="shared" ca="1" si="103"/>
        <v>Bajo Riesgo</v>
      </c>
      <c r="X912">
        <v>1000</v>
      </c>
      <c r="Y912" s="2">
        <f ca="1">IF(H912="Propia",RANDBETWEEN(1000,5000),RANDBETWEEN(0,999))</f>
        <v>3518</v>
      </c>
      <c r="Z912" s="2">
        <f ca="1">IF(T912="Con Garantia",RANDBETWEEN(1000,5000),RANDBETWEEN(0,999))</f>
        <v>155</v>
      </c>
      <c r="AA912" s="2">
        <f ca="1">IF(U912="Sin deuda",RANDBETWEEN(1000,5000),RANDBETWEEN(0,999))</f>
        <v>1796</v>
      </c>
      <c r="AB912" s="4">
        <f ca="1">IF(Q912="Si Trabaja",RANDBETWEEN(1000,5000),RANDBETWEEN(0,999))</f>
        <v>1646</v>
      </c>
      <c r="AC912" s="4">
        <f ca="1">IF(AND(F912&gt;17,F912&lt;71),RANDBETWEEN(1000,5000),RANDBETWEEN(0,999))</f>
        <v>1726</v>
      </c>
      <c r="AD912" s="4">
        <f ca="1">IF(AND(AB912&gt;=0.5,(K912-X912)&gt;1000),RANDBETWEEN(1000,5000),RANDBETWEEN(0,999))</f>
        <v>4410</v>
      </c>
      <c r="AE912" s="4">
        <f ca="1">IF(OR(V912="",V912="Puntual"),RANDBETWEEN(1000,5000),RANDBETWEEN(0,999))</f>
        <v>4732</v>
      </c>
      <c r="AF912" s="4">
        <f ca="1">IF(OR(W912="Bajo Riesgo",AE912&gt;=1000),RANDBETWEEN(1000,5000),RANDBETWEEN(0,999))</f>
        <v>3486</v>
      </c>
      <c r="AG912">
        <f t="shared" ca="1" si="104"/>
        <v>1</v>
      </c>
    </row>
    <row r="913" spans="1:33" customFormat="1" x14ac:dyDescent="0.25">
      <c r="A913">
        <v>47467369</v>
      </c>
      <c r="B913" t="s">
        <v>2453</v>
      </c>
      <c r="C913" t="s">
        <v>2454</v>
      </c>
      <c r="D913">
        <v>519896680</v>
      </c>
      <c r="E913" t="s">
        <v>2455</v>
      </c>
      <c r="F913">
        <v>59</v>
      </c>
      <c r="G913" t="s">
        <v>30</v>
      </c>
      <c r="H913" t="str">
        <f t="shared" ca="1" si="98"/>
        <v>Propia</v>
      </c>
      <c r="I913" t="s">
        <v>79</v>
      </c>
      <c r="J913" t="s">
        <v>33</v>
      </c>
      <c r="K913">
        <f t="shared" ca="1" si="99"/>
        <v>6089</v>
      </c>
      <c r="L913" t="s">
        <v>131</v>
      </c>
      <c r="M913" t="s">
        <v>13137</v>
      </c>
      <c r="N913">
        <v>3</v>
      </c>
      <c r="O913" t="s">
        <v>14657</v>
      </c>
      <c r="P913" t="s">
        <v>14664</v>
      </c>
      <c r="Q913" t="s">
        <v>14659</v>
      </c>
      <c r="R913" s="1">
        <v>42743</v>
      </c>
      <c r="S913" t="s">
        <v>755</v>
      </c>
      <c r="T913" t="str">
        <f t="shared" ca="1" si="100"/>
        <v>Con Garantia</v>
      </c>
      <c r="U913" t="str">
        <f t="shared" ca="1" si="101"/>
        <v>Sin deuda</v>
      </c>
      <c r="V913" t="str">
        <f t="shared" ca="1" si="102"/>
        <v/>
      </c>
      <c r="W913" t="str">
        <f t="shared" ca="1" si="103"/>
        <v>Bajo Riesgo</v>
      </c>
      <c r="X913">
        <v>1000</v>
      </c>
      <c r="Y913" s="2">
        <f ca="1">IF(H913="Propia",RANDBETWEEN(1000,5000),RANDBETWEEN(0,999))</f>
        <v>3690</v>
      </c>
      <c r="Z913" s="2">
        <f ca="1">IF(T913="Con Garantia",RANDBETWEEN(1000,5000),RANDBETWEEN(0,999))</f>
        <v>4367</v>
      </c>
      <c r="AA913" s="2">
        <f ca="1">IF(U913="Sin deuda",RANDBETWEEN(1000,5000),RANDBETWEEN(0,999))</f>
        <v>1667</v>
      </c>
      <c r="AB913" s="4">
        <f ca="1">IF(Q913="Si Trabaja",RANDBETWEEN(1000,5000),RANDBETWEEN(0,999))</f>
        <v>2903</v>
      </c>
      <c r="AC913" s="4">
        <f ca="1">IF(AND(F913&gt;17,F913&lt;71),RANDBETWEEN(1000,5000),RANDBETWEEN(0,999))</f>
        <v>2356</v>
      </c>
      <c r="AD913" s="4">
        <f ca="1">IF(AND(AB913&gt;=0.5,(K913-X913)&gt;1000),RANDBETWEEN(1000,5000),RANDBETWEEN(0,999))</f>
        <v>2195</v>
      </c>
      <c r="AE913" s="4">
        <f ca="1">IF(OR(V913="",V913="Puntual"),RANDBETWEEN(1000,5000),RANDBETWEEN(0,999))</f>
        <v>2983</v>
      </c>
      <c r="AF913" s="4">
        <f ca="1">IF(OR(W913="Bajo Riesgo",AE913&gt;=1000),RANDBETWEEN(1000,5000),RANDBETWEEN(0,999))</f>
        <v>3805</v>
      </c>
      <c r="AG913">
        <f t="shared" ca="1" si="104"/>
        <v>1</v>
      </c>
    </row>
    <row r="914" spans="1:33" customFormat="1" x14ac:dyDescent="0.25">
      <c r="A914">
        <v>46975922</v>
      </c>
      <c r="B914" t="s">
        <v>2456</v>
      </c>
      <c r="C914" t="s">
        <v>2457</v>
      </c>
      <c r="D914">
        <v>519811277</v>
      </c>
      <c r="E914" t="s">
        <v>2458</v>
      </c>
      <c r="F914">
        <v>63</v>
      </c>
      <c r="G914" t="s">
        <v>42</v>
      </c>
      <c r="H914" t="str">
        <f t="shared" ca="1" si="98"/>
        <v>Propia</v>
      </c>
      <c r="I914" t="s">
        <v>32</v>
      </c>
      <c r="J914" t="s">
        <v>33</v>
      </c>
      <c r="K914">
        <f t="shared" ca="1" si="99"/>
        <v>5962</v>
      </c>
      <c r="L914" t="s">
        <v>31</v>
      </c>
      <c r="M914" t="s">
        <v>13295</v>
      </c>
      <c r="N914">
        <v>5</v>
      </c>
      <c r="O914" t="s">
        <v>14663</v>
      </c>
      <c r="P914" t="s">
        <v>14669</v>
      </c>
      <c r="Q914" t="s">
        <v>14659</v>
      </c>
      <c r="R914" s="1">
        <v>42778</v>
      </c>
      <c r="S914" t="s">
        <v>755</v>
      </c>
      <c r="T914" t="str">
        <f t="shared" ca="1" si="100"/>
        <v>Con Garantia</v>
      </c>
      <c r="U914" t="str">
        <f t="shared" ca="1" si="101"/>
        <v>Con deuda</v>
      </c>
      <c r="V914" t="str">
        <f t="shared" ca="1" si="102"/>
        <v>Puntual</v>
      </c>
      <c r="W914" t="str">
        <f t="shared" ca="1" si="103"/>
        <v>Bajo Riesgo</v>
      </c>
      <c r="X914">
        <v>1000</v>
      </c>
      <c r="Y914" s="2">
        <f ca="1">IF(H914="Propia",RANDBETWEEN(1000,5000),RANDBETWEEN(0,999))</f>
        <v>2584</v>
      </c>
      <c r="Z914" s="2">
        <f ca="1">IF(T914="Con Garantia",RANDBETWEEN(1000,5000),RANDBETWEEN(0,999))</f>
        <v>3786</v>
      </c>
      <c r="AA914" s="2">
        <f ca="1">IF(U914="Sin deuda",RANDBETWEEN(1000,5000),RANDBETWEEN(0,999))</f>
        <v>183</v>
      </c>
      <c r="AB914" s="4">
        <f ca="1">IF(Q914="Si Trabaja",RANDBETWEEN(1000,5000),RANDBETWEEN(0,999))</f>
        <v>2313</v>
      </c>
      <c r="AC914" s="4">
        <f ca="1">IF(AND(F914&gt;17,F914&lt;71),RANDBETWEEN(1000,5000),RANDBETWEEN(0,999))</f>
        <v>4240</v>
      </c>
      <c r="AD914" s="4">
        <f ca="1">IF(AND(AB914&gt;=0.5,(K914-X914)&gt;1000),RANDBETWEEN(1000,5000),RANDBETWEEN(0,999))</f>
        <v>2014</v>
      </c>
      <c r="AE914" s="4">
        <f ca="1">IF(OR(V914="",V914="Puntual"),RANDBETWEEN(1000,5000),RANDBETWEEN(0,999))</f>
        <v>3226</v>
      </c>
      <c r="AF914" s="4">
        <f ca="1">IF(OR(W914="Bajo Riesgo",AE914&gt;=1000),RANDBETWEEN(1000,5000),RANDBETWEEN(0,999))</f>
        <v>4167</v>
      </c>
      <c r="AG914">
        <f t="shared" ca="1" si="104"/>
        <v>1</v>
      </c>
    </row>
    <row r="915" spans="1:33" customFormat="1" x14ac:dyDescent="0.25">
      <c r="A915">
        <v>76701311</v>
      </c>
      <c r="B915" t="s">
        <v>2459</v>
      </c>
      <c r="C915" t="s">
        <v>2460</v>
      </c>
      <c r="D915">
        <v>903381734</v>
      </c>
      <c r="E915" t="s">
        <v>2461</v>
      </c>
      <c r="F915">
        <v>53</v>
      </c>
      <c r="G915" t="s">
        <v>30</v>
      </c>
      <c r="H915" t="str">
        <f t="shared" ca="1" si="98"/>
        <v>Alquilada</v>
      </c>
      <c r="I915" t="s">
        <v>79</v>
      </c>
      <c r="J915" t="s">
        <v>33</v>
      </c>
      <c r="K915">
        <f t="shared" ca="1" si="99"/>
        <v>5552</v>
      </c>
      <c r="L915" t="s">
        <v>103</v>
      </c>
      <c r="M915" t="s">
        <v>13846</v>
      </c>
      <c r="N915">
        <v>9</v>
      </c>
      <c r="O915" t="s">
        <v>14657</v>
      </c>
      <c r="P915" t="s">
        <v>14670</v>
      </c>
      <c r="Q915" t="s">
        <v>14659</v>
      </c>
      <c r="R915" s="1">
        <v>43009</v>
      </c>
      <c r="S915" t="s">
        <v>755</v>
      </c>
      <c r="T915" t="str">
        <f t="shared" ca="1" si="100"/>
        <v>Con Garantia</v>
      </c>
      <c r="U915" t="str">
        <f t="shared" ca="1" si="101"/>
        <v>Con deuda</v>
      </c>
      <c r="V915" t="str">
        <f t="shared" ca="1" si="102"/>
        <v>Puntual</v>
      </c>
      <c r="W915" t="str">
        <f t="shared" ca="1" si="103"/>
        <v>Bajo Riesgo</v>
      </c>
      <c r="X915">
        <v>1000</v>
      </c>
      <c r="Y915" s="2">
        <f ca="1">IF(H915="Propia",RANDBETWEEN(1000,5000),RANDBETWEEN(0,999))</f>
        <v>975</v>
      </c>
      <c r="Z915" s="2">
        <f ca="1">IF(T915="Con Garantia",RANDBETWEEN(1000,5000),RANDBETWEEN(0,999))</f>
        <v>3911</v>
      </c>
      <c r="AA915" s="2">
        <f ca="1">IF(U915="Sin deuda",RANDBETWEEN(1000,5000),RANDBETWEEN(0,999))</f>
        <v>511</v>
      </c>
      <c r="AB915" s="4">
        <f ca="1">IF(Q915="Si Trabaja",RANDBETWEEN(1000,5000),RANDBETWEEN(0,999))</f>
        <v>3206</v>
      </c>
      <c r="AC915" s="4">
        <f ca="1">IF(AND(F915&gt;17,F915&lt;71),RANDBETWEEN(1000,5000),RANDBETWEEN(0,999))</f>
        <v>1404</v>
      </c>
      <c r="AD915" s="4">
        <f ca="1">IF(AND(AB915&gt;=0.5,(K915-X915)&gt;1000),RANDBETWEEN(1000,5000),RANDBETWEEN(0,999))</f>
        <v>3190</v>
      </c>
      <c r="AE915" s="4">
        <f ca="1">IF(OR(V915="",V915="Puntual"),RANDBETWEEN(1000,5000),RANDBETWEEN(0,999))</f>
        <v>1076</v>
      </c>
      <c r="AF915" s="4">
        <f ca="1">IF(OR(W915="Bajo Riesgo",AE915&gt;=1000),RANDBETWEEN(1000,5000),RANDBETWEEN(0,999))</f>
        <v>3937</v>
      </c>
      <c r="AG915">
        <f t="shared" ca="1" si="104"/>
        <v>1</v>
      </c>
    </row>
    <row r="916" spans="1:33" customFormat="1" x14ac:dyDescent="0.25">
      <c r="A916">
        <v>70992854</v>
      </c>
      <c r="B916" t="s">
        <v>2462</v>
      </c>
      <c r="C916" t="s">
        <v>2132</v>
      </c>
      <c r="D916">
        <v>975260551</v>
      </c>
      <c r="E916" t="s">
        <v>2463</v>
      </c>
      <c r="F916">
        <v>50</v>
      </c>
      <c r="G916" t="s">
        <v>30</v>
      </c>
      <c r="H916" t="str">
        <f t="shared" ca="1" si="98"/>
        <v>Alquilada</v>
      </c>
      <c r="I916" t="s">
        <v>44</v>
      </c>
      <c r="J916" t="s">
        <v>33</v>
      </c>
      <c r="K916">
        <f t="shared" ca="1" si="99"/>
        <v>7001</v>
      </c>
      <c r="L916" t="s">
        <v>135</v>
      </c>
      <c r="M916" t="s">
        <v>13352</v>
      </c>
      <c r="N916">
        <v>1</v>
      </c>
      <c r="O916" t="s">
        <v>14663</v>
      </c>
      <c r="P916" t="s">
        <v>14665</v>
      </c>
      <c r="Q916" t="s">
        <v>14659</v>
      </c>
      <c r="R916" s="1">
        <v>42934</v>
      </c>
      <c r="S916" t="s">
        <v>755</v>
      </c>
      <c r="T916" t="str">
        <f t="shared" ca="1" si="100"/>
        <v>Con Garantia</v>
      </c>
      <c r="U916" t="str">
        <f t="shared" ca="1" si="101"/>
        <v>Sin deuda</v>
      </c>
      <c r="V916" t="str">
        <f t="shared" ca="1" si="102"/>
        <v/>
      </c>
      <c r="W916" t="str">
        <f t="shared" ca="1" si="103"/>
        <v>Bajo Riesgo</v>
      </c>
      <c r="X916">
        <v>1000</v>
      </c>
      <c r="Y916" s="2">
        <f ca="1">IF(H916="Propia",RANDBETWEEN(1000,5000),RANDBETWEEN(0,999))</f>
        <v>507</v>
      </c>
      <c r="Z916" s="2">
        <f ca="1">IF(T916="Con Garantia",RANDBETWEEN(1000,5000),RANDBETWEEN(0,999))</f>
        <v>3684</v>
      </c>
      <c r="AA916" s="2">
        <f ca="1">IF(U916="Sin deuda",RANDBETWEEN(1000,5000),RANDBETWEEN(0,999))</f>
        <v>3030</v>
      </c>
      <c r="AB916" s="4">
        <f ca="1">IF(Q916="Si Trabaja",RANDBETWEEN(1000,5000),RANDBETWEEN(0,999))</f>
        <v>3336</v>
      </c>
      <c r="AC916" s="4">
        <f ca="1">IF(AND(F916&gt;17,F916&lt;71),RANDBETWEEN(1000,5000),RANDBETWEEN(0,999))</f>
        <v>3329</v>
      </c>
      <c r="AD916" s="4">
        <f ca="1">IF(AND(AB916&gt;=0.5,(K916-X916)&gt;1000),RANDBETWEEN(1000,5000),RANDBETWEEN(0,999))</f>
        <v>3486</v>
      </c>
      <c r="AE916" s="4">
        <f ca="1">IF(OR(V916="",V916="Puntual"),RANDBETWEEN(1000,5000),RANDBETWEEN(0,999))</f>
        <v>4700</v>
      </c>
      <c r="AF916" s="4">
        <f ca="1">IF(OR(W916="Bajo Riesgo",AE916&gt;=1000),RANDBETWEEN(1000,5000),RANDBETWEEN(0,999))</f>
        <v>1875</v>
      </c>
      <c r="AG916">
        <f t="shared" ca="1" si="104"/>
        <v>1</v>
      </c>
    </row>
    <row r="917" spans="1:33" customFormat="1" x14ac:dyDescent="0.25">
      <c r="A917">
        <v>40942877</v>
      </c>
      <c r="B917" t="s">
        <v>2134</v>
      </c>
      <c r="C917" t="s">
        <v>2360</v>
      </c>
      <c r="D917">
        <v>953087496</v>
      </c>
      <c r="E917" t="s">
        <v>2136</v>
      </c>
      <c r="F917">
        <v>22</v>
      </c>
      <c r="G917" t="s">
        <v>30</v>
      </c>
      <c r="H917" t="str">
        <f t="shared" ca="1" si="98"/>
        <v>Propia</v>
      </c>
      <c r="I917" t="s">
        <v>79</v>
      </c>
      <c r="J917" t="s">
        <v>33</v>
      </c>
      <c r="K917">
        <f t="shared" ca="1" si="99"/>
        <v>5581</v>
      </c>
      <c r="L917" t="s">
        <v>131</v>
      </c>
      <c r="M917" t="s">
        <v>14661</v>
      </c>
      <c r="N917" t="s">
        <v>14661</v>
      </c>
      <c r="O917" t="s">
        <v>14661</v>
      </c>
      <c r="P917" t="s">
        <v>14661</v>
      </c>
      <c r="Q917" t="s">
        <v>14662</v>
      </c>
      <c r="R917" s="1">
        <v>42952</v>
      </c>
      <c r="S917" t="s">
        <v>34</v>
      </c>
      <c r="T917" t="str">
        <f t="shared" ca="1" si="100"/>
        <v>Sin Garantia</v>
      </c>
      <c r="U917" t="str">
        <f t="shared" ca="1" si="101"/>
        <v>Con deuda</v>
      </c>
      <c r="V917" t="str">
        <f t="shared" ca="1" si="102"/>
        <v>Puntual</v>
      </c>
      <c r="W917" t="str">
        <f t="shared" ca="1" si="103"/>
        <v>Bajo Riesgo</v>
      </c>
      <c r="X917">
        <v>1000</v>
      </c>
      <c r="Y917" s="2">
        <f ca="1">IF(H917="Propia",RANDBETWEEN(1000,5000),RANDBETWEEN(0,999))</f>
        <v>4380</v>
      </c>
      <c r="Z917" s="2">
        <f ca="1">IF(T917="Con Garantia",RANDBETWEEN(1000,5000),RANDBETWEEN(0,999))</f>
        <v>479</v>
      </c>
      <c r="AA917" s="2">
        <f ca="1">IF(U917="Sin deuda",RANDBETWEEN(1000,5000),RANDBETWEEN(0,999))</f>
        <v>223</v>
      </c>
      <c r="AB917" s="4">
        <f ca="1">IF(Q917="Si Trabaja",RANDBETWEEN(1000,5000),RANDBETWEEN(0,999))</f>
        <v>39</v>
      </c>
      <c r="AC917" s="4">
        <f ca="1">IF(AND(F917&gt;17,F917&lt;71),RANDBETWEEN(1000,5000),RANDBETWEEN(0,999))</f>
        <v>4235</v>
      </c>
      <c r="AD917" s="4">
        <f ca="1">IF(AND(AB917&gt;=0.5,(K917-X917)&gt;1000),RANDBETWEEN(1000,5000),RANDBETWEEN(0,999))</f>
        <v>4162</v>
      </c>
      <c r="AE917" s="4">
        <f ca="1">IF(OR(V917="",V917="Puntual"),RANDBETWEEN(1000,5000),RANDBETWEEN(0,999))</f>
        <v>2593</v>
      </c>
      <c r="AF917" s="4">
        <f ca="1">IF(OR(W917="Bajo Riesgo",AE917&gt;=1000),RANDBETWEEN(1000,5000),RANDBETWEEN(0,999))</f>
        <v>3660</v>
      </c>
      <c r="AG917">
        <f t="shared" ca="1" si="104"/>
        <v>0</v>
      </c>
    </row>
    <row r="918" spans="1:33" customFormat="1" x14ac:dyDescent="0.25">
      <c r="A918">
        <v>6952788</v>
      </c>
      <c r="B918" t="s">
        <v>2464</v>
      </c>
      <c r="C918" t="s">
        <v>2360</v>
      </c>
      <c r="D918">
        <v>977857375</v>
      </c>
      <c r="E918" t="s">
        <v>2465</v>
      </c>
      <c r="F918">
        <v>29</v>
      </c>
      <c r="G918" t="s">
        <v>42</v>
      </c>
      <c r="H918" t="str">
        <f t="shared" ca="1" si="98"/>
        <v>Alquilada</v>
      </c>
      <c r="I918" t="s">
        <v>79</v>
      </c>
      <c r="J918" t="s">
        <v>33</v>
      </c>
      <c r="K918">
        <f t="shared" ca="1" si="99"/>
        <v>5883</v>
      </c>
      <c r="L918" t="s">
        <v>60</v>
      </c>
      <c r="M918" t="s">
        <v>13020</v>
      </c>
      <c r="N918">
        <v>2</v>
      </c>
      <c r="O918" t="s">
        <v>14657</v>
      </c>
      <c r="P918" t="s">
        <v>14664</v>
      </c>
      <c r="Q918" t="s">
        <v>14659</v>
      </c>
      <c r="R918" s="1">
        <v>42786</v>
      </c>
      <c r="S918" t="s">
        <v>755</v>
      </c>
      <c r="T918" t="str">
        <f t="shared" ca="1" si="100"/>
        <v>Con Garantia</v>
      </c>
      <c r="U918" t="str">
        <f t="shared" ca="1" si="101"/>
        <v>Con deuda</v>
      </c>
      <c r="V918" t="str">
        <f t="shared" ca="1" si="102"/>
        <v>Puntual</v>
      </c>
      <c r="W918" t="str">
        <f t="shared" ca="1" si="103"/>
        <v>Bajo Riesgo</v>
      </c>
      <c r="X918">
        <v>1000</v>
      </c>
      <c r="Y918" s="2">
        <f ca="1">IF(H918="Propia",RANDBETWEEN(1000,5000),RANDBETWEEN(0,999))</f>
        <v>42</v>
      </c>
      <c r="Z918" s="2">
        <f ca="1">IF(T918="Con Garantia",RANDBETWEEN(1000,5000),RANDBETWEEN(0,999))</f>
        <v>1880</v>
      </c>
      <c r="AA918" s="2">
        <f ca="1">IF(U918="Sin deuda",RANDBETWEEN(1000,5000),RANDBETWEEN(0,999))</f>
        <v>957</v>
      </c>
      <c r="AB918" s="4">
        <f ca="1">IF(Q918="Si Trabaja",RANDBETWEEN(1000,5000),RANDBETWEEN(0,999))</f>
        <v>2799</v>
      </c>
      <c r="AC918" s="4">
        <f ca="1">IF(AND(F918&gt;17,F918&lt;71),RANDBETWEEN(1000,5000),RANDBETWEEN(0,999))</f>
        <v>1171</v>
      </c>
      <c r="AD918" s="4">
        <f ca="1">IF(AND(AB918&gt;=0.5,(K918-X918)&gt;1000),RANDBETWEEN(1000,5000),RANDBETWEEN(0,999))</f>
        <v>4511</v>
      </c>
      <c r="AE918" s="4">
        <f ca="1">IF(OR(V918="",V918="Puntual"),RANDBETWEEN(1000,5000),RANDBETWEEN(0,999))</f>
        <v>2522</v>
      </c>
      <c r="AF918" s="4">
        <f ca="1">IF(OR(W918="Bajo Riesgo",AE918&gt;=1000),RANDBETWEEN(1000,5000),RANDBETWEEN(0,999))</f>
        <v>3132</v>
      </c>
      <c r="AG918">
        <f t="shared" ca="1" si="104"/>
        <v>1</v>
      </c>
    </row>
    <row r="919" spans="1:33" customFormat="1" x14ac:dyDescent="0.25">
      <c r="A919">
        <v>6952788</v>
      </c>
      <c r="B919" t="s">
        <v>2464</v>
      </c>
      <c r="C919" t="s">
        <v>2466</v>
      </c>
      <c r="D919">
        <v>977857533</v>
      </c>
      <c r="E919" t="s">
        <v>2465</v>
      </c>
      <c r="F919">
        <v>46</v>
      </c>
      <c r="G919" t="s">
        <v>42</v>
      </c>
      <c r="H919" t="str">
        <f t="shared" ca="1" si="98"/>
        <v>Alquilada</v>
      </c>
      <c r="I919" t="s">
        <v>44</v>
      </c>
      <c r="J919" t="s">
        <v>33</v>
      </c>
      <c r="K919">
        <f t="shared" ca="1" si="99"/>
        <v>5522</v>
      </c>
      <c r="L919" t="s">
        <v>53</v>
      </c>
      <c r="M919" t="s">
        <v>14661</v>
      </c>
      <c r="N919" t="s">
        <v>14661</v>
      </c>
      <c r="O919" t="s">
        <v>14661</v>
      </c>
      <c r="P919" t="s">
        <v>14661</v>
      </c>
      <c r="Q919" t="s">
        <v>14662</v>
      </c>
      <c r="R919" s="1">
        <v>43089</v>
      </c>
      <c r="S919" t="s">
        <v>34</v>
      </c>
      <c r="T919" t="str">
        <f t="shared" ca="1" si="100"/>
        <v>Sin Garantia</v>
      </c>
      <c r="U919" t="str">
        <f t="shared" ca="1" si="101"/>
        <v>Con deuda</v>
      </c>
      <c r="V919" t="str">
        <f t="shared" ca="1" si="102"/>
        <v>Puntual</v>
      </c>
      <c r="W919" t="str">
        <f t="shared" ca="1" si="103"/>
        <v>Bajo Riesgo</v>
      </c>
      <c r="X919">
        <v>1000</v>
      </c>
      <c r="Y919" s="2">
        <f ca="1">IF(H919="Propia",RANDBETWEEN(1000,5000),RANDBETWEEN(0,999))</f>
        <v>141</v>
      </c>
      <c r="Z919" s="2">
        <f ca="1">IF(T919="Con Garantia",RANDBETWEEN(1000,5000),RANDBETWEEN(0,999))</f>
        <v>570</v>
      </c>
      <c r="AA919" s="2">
        <f ca="1">IF(U919="Sin deuda",RANDBETWEEN(1000,5000),RANDBETWEEN(0,999))</f>
        <v>215</v>
      </c>
      <c r="AB919" s="4">
        <f ca="1">IF(Q919="Si Trabaja",RANDBETWEEN(1000,5000),RANDBETWEEN(0,999))</f>
        <v>30</v>
      </c>
      <c r="AC919" s="4">
        <f ca="1">IF(AND(F919&gt;17,F919&lt;71),RANDBETWEEN(1000,5000),RANDBETWEEN(0,999))</f>
        <v>2379</v>
      </c>
      <c r="AD919" s="4">
        <f ca="1">IF(AND(AB919&gt;=0.5,(K919-X919)&gt;1000),RANDBETWEEN(1000,5000),RANDBETWEEN(0,999))</f>
        <v>4344</v>
      </c>
      <c r="AE919" s="4">
        <f ca="1">IF(OR(V919="",V919="Puntual"),RANDBETWEEN(1000,5000),RANDBETWEEN(0,999))</f>
        <v>2505</v>
      </c>
      <c r="AF919" s="4">
        <f ca="1">IF(OR(W919="Bajo Riesgo",AE919&gt;=1000),RANDBETWEEN(1000,5000),RANDBETWEEN(0,999))</f>
        <v>3981</v>
      </c>
      <c r="AG919">
        <f t="shared" ca="1" si="104"/>
        <v>0</v>
      </c>
    </row>
    <row r="920" spans="1:33" customFormat="1" x14ac:dyDescent="0.25">
      <c r="A920">
        <v>491420</v>
      </c>
      <c r="B920" t="s">
        <v>2467</v>
      </c>
      <c r="C920" t="s">
        <v>2468</v>
      </c>
      <c r="D920">
        <v>995019417</v>
      </c>
      <c r="E920" t="s">
        <v>2469</v>
      </c>
      <c r="F920">
        <v>57</v>
      </c>
      <c r="G920" t="s">
        <v>30</v>
      </c>
      <c r="H920" t="str">
        <f t="shared" ca="1" si="98"/>
        <v>Alquilada</v>
      </c>
      <c r="I920" t="s">
        <v>32</v>
      </c>
      <c r="J920" t="s">
        <v>33</v>
      </c>
      <c r="K920">
        <f t="shared" ca="1" si="99"/>
        <v>6359</v>
      </c>
      <c r="L920" t="s">
        <v>53</v>
      </c>
      <c r="M920" t="s">
        <v>13469</v>
      </c>
      <c r="N920">
        <v>3</v>
      </c>
      <c r="O920" t="s">
        <v>14657</v>
      </c>
      <c r="P920" t="s">
        <v>14660</v>
      </c>
      <c r="Q920" t="s">
        <v>14659</v>
      </c>
      <c r="R920" s="1">
        <v>43010</v>
      </c>
      <c r="S920" t="s">
        <v>34</v>
      </c>
      <c r="T920" t="str">
        <f t="shared" ca="1" si="100"/>
        <v>Con Garantia</v>
      </c>
      <c r="U920" t="str">
        <f t="shared" ca="1" si="101"/>
        <v>Con deuda</v>
      </c>
      <c r="V920" t="str">
        <f t="shared" ca="1" si="102"/>
        <v>Moroso</v>
      </c>
      <c r="W920" t="str">
        <f t="shared" ca="1" si="103"/>
        <v>Alto Riesgo</v>
      </c>
      <c r="X920">
        <v>1000</v>
      </c>
      <c r="Y920" s="2">
        <f ca="1">IF(H920="Propia",RANDBETWEEN(1000,5000),RANDBETWEEN(0,999))</f>
        <v>4</v>
      </c>
      <c r="Z920" s="2">
        <f ca="1">IF(T920="Con Garantia",RANDBETWEEN(1000,5000),RANDBETWEEN(0,999))</f>
        <v>3530</v>
      </c>
      <c r="AA920" s="2">
        <f ca="1">IF(U920="Sin deuda",RANDBETWEEN(1000,5000),RANDBETWEEN(0,999))</f>
        <v>589</v>
      </c>
      <c r="AB920" s="4">
        <f ca="1">IF(Q920="Si Trabaja",RANDBETWEEN(1000,5000),RANDBETWEEN(0,999))</f>
        <v>2750</v>
      </c>
      <c r="AC920" s="4">
        <f ca="1">IF(AND(F920&gt;17,F920&lt;71),RANDBETWEEN(1000,5000),RANDBETWEEN(0,999))</f>
        <v>4921</v>
      </c>
      <c r="AD920" s="4">
        <f ca="1">IF(AND(AB920&gt;=0.5,(K920-X920)&gt;1000),RANDBETWEEN(1000,5000),RANDBETWEEN(0,999))</f>
        <v>3804</v>
      </c>
      <c r="AE920" s="4">
        <f ca="1">IF(OR(V920="",V920="Puntual"),RANDBETWEEN(1000,5000),RANDBETWEEN(0,999))</f>
        <v>49</v>
      </c>
      <c r="AF920" s="4">
        <f ca="1">IF(OR(W920="Bajo Riesgo",AE920&gt;=1000),RANDBETWEEN(1000,5000),RANDBETWEEN(0,999))</f>
        <v>632</v>
      </c>
      <c r="AG920">
        <f t="shared" ca="1" si="104"/>
        <v>0</v>
      </c>
    </row>
    <row r="921" spans="1:33" customFormat="1" x14ac:dyDescent="0.25">
      <c r="A921">
        <v>9228766</v>
      </c>
      <c r="B921" t="s">
        <v>2470</v>
      </c>
      <c r="C921" t="s">
        <v>2471</v>
      </c>
      <c r="D921">
        <v>977439567</v>
      </c>
      <c r="E921" t="s">
        <v>2472</v>
      </c>
      <c r="F921">
        <v>53</v>
      </c>
      <c r="G921" t="s">
        <v>30</v>
      </c>
      <c r="H921" t="str">
        <f t="shared" ca="1" si="98"/>
        <v>Alquilada</v>
      </c>
      <c r="I921" t="s">
        <v>44</v>
      </c>
      <c r="J921" t="s">
        <v>33</v>
      </c>
      <c r="K921">
        <f t="shared" ca="1" si="99"/>
        <v>7792</v>
      </c>
      <c r="L921" t="s">
        <v>48</v>
      </c>
      <c r="M921" t="s">
        <v>14661</v>
      </c>
      <c r="N921" t="s">
        <v>14661</v>
      </c>
      <c r="O921" t="s">
        <v>14661</v>
      </c>
      <c r="P921" t="s">
        <v>14661</v>
      </c>
      <c r="Q921" t="s">
        <v>14662</v>
      </c>
      <c r="R921" s="1">
        <v>42835</v>
      </c>
      <c r="S921" t="s">
        <v>755</v>
      </c>
      <c r="T921" t="str">
        <f t="shared" ca="1" si="100"/>
        <v>Con Garantia</v>
      </c>
      <c r="U921" t="str">
        <f t="shared" ca="1" si="101"/>
        <v>Sin deuda</v>
      </c>
      <c r="V921" t="str">
        <f t="shared" ca="1" si="102"/>
        <v/>
      </c>
      <c r="W921" t="str">
        <f t="shared" ca="1" si="103"/>
        <v>Bajo Riesgo</v>
      </c>
      <c r="X921">
        <v>1000</v>
      </c>
      <c r="Y921" s="2">
        <f ca="1">IF(H921="Propia",RANDBETWEEN(1000,5000),RANDBETWEEN(0,999))</f>
        <v>355</v>
      </c>
      <c r="Z921" s="2">
        <f ca="1">IF(T921="Con Garantia",RANDBETWEEN(1000,5000),RANDBETWEEN(0,999))</f>
        <v>3230</v>
      </c>
      <c r="AA921" s="2">
        <f ca="1">IF(U921="Sin deuda",RANDBETWEEN(1000,5000),RANDBETWEEN(0,999))</f>
        <v>2230</v>
      </c>
      <c r="AB921" s="4">
        <f ca="1">IF(Q921="Si Trabaja",RANDBETWEEN(1000,5000),RANDBETWEEN(0,999))</f>
        <v>915</v>
      </c>
      <c r="AC921" s="4">
        <f ca="1">IF(AND(F921&gt;17,F921&lt;71),RANDBETWEEN(1000,5000),RANDBETWEEN(0,999))</f>
        <v>1840</v>
      </c>
      <c r="AD921" s="4">
        <f ca="1">IF(AND(AB921&gt;=0.5,(K921-X921)&gt;1000),RANDBETWEEN(1000,5000),RANDBETWEEN(0,999))</f>
        <v>4262</v>
      </c>
      <c r="AE921" s="4">
        <f ca="1">IF(OR(V921="",V921="Puntual"),RANDBETWEEN(1000,5000),RANDBETWEEN(0,999))</f>
        <v>3649</v>
      </c>
      <c r="AF921" s="4">
        <f ca="1">IF(OR(W921="Bajo Riesgo",AE921&gt;=1000),RANDBETWEEN(1000,5000),RANDBETWEEN(0,999))</f>
        <v>2396</v>
      </c>
      <c r="AG921">
        <f t="shared" ca="1" si="104"/>
        <v>0</v>
      </c>
    </row>
    <row r="922" spans="1:33" customFormat="1" x14ac:dyDescent="0.25">
      <c r="A922">
        <v>46990264</v>
      </c>
      <c r="B922" t="s">
        <v>2473</v>
      </c>
      <c r="C922" t="s">
        <v>2474</v>
      </c>
      <c r="D922">
        <v>980708049</v>
      </c>
      <c r="E922" t="s">
        <v>2475</v>
      </c>
      <c r="F922">
        <v>57</v>
      </c>
      <c r="G922" t="s">
        <v>30</v>
      </c>
      <c r="H922" t="str">
        <f t="shared" ca="1" si="98"/>
        <v>Propia</v>
      </c>
      <c r="I922" t="s">
        <v>49</v>
      </c>
      <c r="J922" t="s">
        <v>33</v>
      </c>
      <c r="K922">
        <f t="shared" ca="1" si="99"/>
        <v>5255</v>
      </c>
      <c r="L922" t="s">
        <v>195</v>
      </c>
      <c r="M922" t="s">
        <v>14661</v>
      </c>
      <c r="N922" t="s">
        <v>14661</v>
      </c>
      <c r="O922" t="s">
        <v>14661</v>
      </c>
      <c r="P922" t="s">
        <v>14661</v>
      </c>
      <c r="Q922" t="s">
        <v>14662</v>
      </c>
      <c r="R922" s="1">
        <v>43048</v>
      </c>
      <c r="S922" t="s">
        <v>34</v>
      </c>
      <c r="T922" t="str">
        <f t="shared" ca="1" si="100"/>
        <v>Con Garantia</v>
      </c>
      <c r="U922" t="str">
        <f t="shared" ca="1" si="101"/>
        <v>Sin deuda</v>
      </c>
      <c r="V922" t="str">
        <f t="shared" ca="1" si="102"/>
        <v/>
      </c>
      <c r="W922" t="str">
        <f t="shared" ca="1" si="103"/>
        <v>Bajo Riesgo</v>
      </c>
      <c r="X922">
        <v>1000</v>
      </c>
      <c r="Y922" s="2">
        <f ca="1">IF(H922="Propia",RANDBETWEEN(1000,5000),RANDBETWEEN(0,999))</f>
        <v>4971</v>
      </c>
      <c r="Z922" s="2">
        <f ca="1">IF(T922="Con Garantia",RANDBETWEEN(1000,5000),RANDBETWEEN(0,999))</f>
        <v>3233</v>
      </c>
      <c r="AA922" s="2">
        <f ca="1">IF(U922="Sin deuda",RANDBETWEEN(1000,5000),RANDBETWEEN(0,999))</f>
        <v>1726</v>
      </c>
      <c r="AB922" s="4">
        <f ca="1">IF(Q922="Si Trabaja",RANDBETWEEN(1000,5000),RANDBETWEEN(0,999))</f>
        <v>766</v>
      </c>
      <c r="AC922" s="4">
        <f ca="1">IF(AND(F922&gt;17,F922&lt;71),RANDBETWEEN(1000,5000),RANDBETWEEN(0,999))</f>
        <v>2246</v>
      </c>
      <c r="AD922" s="4">
        <f ca="1">IF(AND(AB922&gt;=0.5,(K922-X922)&gt;1000),RANDBETWEEN(1000,5000),RANDBETWEEN(0,999))</f>
        <v>1593</v>
      </c>
      <c r="AE922" s="4">
        <f ca="1">IF(OR(V922="",V922="Puntual"),RANDBETWEEN(1000,5000),RANDBETWEEN(0,999))</f>
        <v>4246</v>
      </c>
      <c r="AF922" s="4">
        <f ca="1">IF(OR(W922="Bajo Riesgo",AE922&gt;=1000),RANDBETWEEN(1000,5000),RANDBETWEEN(0,999))</f>
        <v>4507</v>
      </c>
      <c r="AG922">
        <f t="shared" ca="1" si="104"/>
        <v>0</v>
      </c>
    </row>
    <row r="923" spans="1:33" customFormat="1" x14ac:dyDescent="0.25">
      <c r="A923">
        <v>20895742</v>
      </c>
      <c r="B923" t="s">
        <v>2476</v>
      </c>
      <c r="C923" t="s">
        <v>2477</v>
      </c>
      <c r="D923">
        <v>994032250</v>
      </c>
      <c r="E923" t="s">
        <v>2478</v>
      </c>
      <c r="F923">
        <v>70</v>
      </c>
      <c r="G923" t="s">
        <v>30</v>
      </c>
      <c r="H923" t="str">
        <f t="shared" ca="1" si="98"/>
        <v>Propia</v>
      </c>
      <c r="I923" t="s">
        <v>44</v>
      </c>
      <c r="J923" t="s">
        <v>33</v>
      </c>
      <c r="K923">
        <f t="shared" ca="1" si="99"/>
        <v>5638</v>
      </c>
      <c r="L923" t="s">
        <v>107</v>
      </c>
      <c r="M923" t="s">
        <v>14661</v>
      </c>
      <c r="N923" t="s">
        <v>14661</v>
      </c>
      <c r="O923" t="s">
        <v>14661</v>
      </c>
      <c r="P923" t="s">
        <v>14661</v>
      </c>
      <c r="Q923" t="s">
        <v>14662</v>
      </c>
      <c r="R923" s="1">
        <v>42762</v>
      </c>
      <c r="S923" t="s">
        <v>34</v>
      </c>
      <c r="T923" t="str">
        <f t="shared" ca="1" si="100"/>
        <v>Sin Garantia</v>
      </c>
      <c r="U923" t="str">
        <f t="shared" ca="1" si="101"/>
        <v>Sin deuda</v>
      </c>
      <c r="V923" t="str">
        <f t="shared" ca="1" si="102"/>
        <v/>
      </c>
      <c r="W923" t="str">
        <f t="shared" ca="1" si="103"/>
        <v>Bajo Riesgo</v>
      </c>
      <c r="X923">
        <v>1000</v>
      </c>
      <c r="Y923" s="2">
        <f ca="1">IF(H923="Propia",RANDBETWEEN(1000,5000),RANDBETWEEN(0,999))</f>
        <v>4259</v>
      </c>
      <c r="Z923" s="2">
        <f ca="1">IF(T923="Con Garantia",RANDBETWEEN(1000,5000),RANDBETWEEN(0,999))</f>
        <v>696</v>
      </c>
      <c r="AA923" s="2">
        <f ca="1">IF(U923="Sin deuda",RANDBETWEEN(1000,5000),RANDBETWEEN(0,999))</f>
        <v>1017</v>
      </c>
      <c r="AB923" s="4">
        <f ca="1">IF(Q923="Si Trabaja",RANDBETWEEN(1000,5000),RANDBETWEEN(0,999))</f>
        <v>261</v>
      </c>
      <c r="AC923" s="4">
        <f ca="1">IF(AND(F923&gt;17,F923&lt;71),RANDBETWEEN(1000,5000),RANDBETWEEN(0,999))</f>
        <v>1336</v>
      </c>
      <c r="AD923" s="4">
        <f ca="1">IF(AND(AB923&gt;=0.5,(K923-X923)&gt;1000),RANDBETWEEN(1000,5000),RANDBETWEEN(0,999))</f>
        <v>2846</v>
      </c>
      <c r="AE923" s="4">
        <f ca="1">IF(OR(V923="",V923="Puntual"),RANDBETWEEN(1000,5000),RANDBETWEEN(0,999))</f>
        <v>4954</v>
      </c>
      <c r="AF923" s="4">
        <f ca="1">IF(OR(W923="Bajo Riesgo",AE923&gt;=1000),RANDBETWEEN(1000,5000),RANDBETWEEN(0,999))</f>
        <v>3843</v>
      </c>
      <c r="AG923">
        <f t="shared" ca="1" si="104"/>
        <v>0</v>
      </c>
    </row>
    <row r="924" spans="1:33" customFormat="1" x14ac:dyDescent="0.25">
      <c r="A924">
        <v>1074300</v>
      </c>
      <c r="B924" t="s">
        <v>2479</v>
      </c>
      <c r="C924" t="s">
        <v>1639</v>
      </c>
      <c r="D924">
        <v>519222468</v>
      </c>
      <c r="E924" t="s">
        <v>2480</v>
      </c>
      <c r="F924">
        <v>24</v>
      </c>
      <c r="G924" t="s">
        <v>42</v>
      </c>
      <c r="H924" t="str">
        <f t="shared" ca="1" si="98"/>
        <v>Alquilada</v>
      </c>
      <c r="I924" t="s">
        <v>49</v>
      </c>
      <c r="J924" t="s">
        <v>33</v>
      </c>
      <c r="K924">
        <f t="shared" ca="1" si="99"/>
        <v>5077</v>
      </c>
      <c r="L924" t="s">
        <v>31</v>
      </c>
      <c r="M924" t="s">
        <v>14661</v>
      </c>
      <c r="N924" t="s">
        <v>14661</v>
      </c>
      <c r="O924" t="s">
        <v>14661</v>
      </c>
      <c r="P924" t="s">
        <v>14661</v>
      </c>
      <c r="Q924" t="s">
        <v>14662</v>
      </c>
      <c r="R924" s="1">
        <v>42739</v>
      </c>
      <c r="S924" t="s">
        <v>34</v>
      </c>
      <c r="T924" t="str">
        <f t="shared" ca="1" si="100"/>
        <v>Sin Garantia</v>
      </c>
      <c r="U924" t="str">
        <f t="shared" ca="1" si="101"/>
        <v>Con deuda</v>
      </c>
      <c r="V924" t="str">
        <f t="shared" ca="1" si="102"/>
        <v>Moroso</v>
      </c>
      <c r="W924" t="str">
        <f t="shared" ca="1" si="103"/>
        <v>Alto Riesgo</v>
      </c>
      <c r="X924">
        <v>1000</v>
      </c>
      <c r="Y924" s="2">
        <f ca="1">IF(H924="Propia",RANDBETWEEN(1000,5000),RANDBETWEEN(0,999))</f>
        <v>26</v>
      </c>
      <c r="Z924" s="2">
        <f ca="1">IF(T924="Con Garantia",RANDBETWEEN(1000,5000),RANDBETWEEN(0,999))</f>
        <v>656</v>
      </c>
      <c r="AA924" s="2">
        <f ca="1">IF(U924="Sin deuda",RANDBETWEEN(1000,5000),RANDBETWEEN(0,999))</f>
        <v>941</v>
      </c>
      <c r="AB924" s="4">
        <f ca="1">IF(Q924="Si Trabaja",RANDBETWEEN(1000,5000),RANDBETWEEN(0,999))</f>
        <v>903</v>
      </c>
      <c r="AC924" s="4">
        <f ca="1">IF(AND(F924&gt;17,F924&lt;71),RANDBETWEEN(1000,5000),RANDBETWEEN(0,999))</f>
        <v>3484</v>
      </c>
      <c r="AD924" s="4">
        <f ca="1">IF(AND(AB924&gt;=0.5,(K924-X924)&gt;1000),RANDBETWEEN(1000,5000),RANDBETWEEN(0,999))</f>
        <v>2296</v>
      </c>
      <c r="AE924" s="4">
        <f ca="1">IF(OR(V924="",V924="Puntual"),RANDBETWEEN(1000,5000),RANDBETWEEN(0,999))</f>
        <v>687</v>
      </c>
      <c r="AF924" s="4">
        <f ca="1">IF(OR(W924="Bajo Riesgo",AE924&gt;=1000),RANDBETWEEN(1000,5000),RANDBETWEEN(0,999))</f>
        <v>277</v>
      </c>
      <c r="AG924">
        <f t="shared" ca="1" si="104"/>
        <v>0</v>
      </c>
    </row>
    <row r="925" spans="1:33" customFormat="1" x14ac:dyDescent="0.25">
      <c r="A925">
        <v>47507472</v>
      </c>
      <c r="B925" t="s">
        <v>2481</v>
      </c>
      <c r="C925" t="s">
        <v>2482</v>
      </c>
      <c r="D925">
        <v>976456080</v>
      </c>
      <c r="E925" t="s">
        <v>2483</v>
      </c>
      <c r="F925">
        <v>24</v>
      </c>
      <c r="G925" t="s">
        <v>42</v>
      </c>
      <c r="H925" t="str">
        <f t="shared" ca="1" si="98"/>
        <v>Alquilada</v>
      </c>
      <c r="I925" t="s">
        <v>79</v>
      </c>
      <c r="J925" t="s">
        <v>33</v>
      </c>
      <c r="K925">
        <f t="shared" ca="1" si="99"/>
        <v>7633</v>
      </c>
      <c r="L925" t="s">
        <v>53</v>
      </c>
      <c r="M925" t="s">
        <v>14661</v>
      </c>
      <c r="N925" t="s">
        <v>14661</v>
      </c>
      <c r="O925" t="s">
        <v>14661</v>
      </c>
      <c r="P925" t="s">
        <v>14661</v>
      </c>
      <c r="Q925" t="s">
        <v>14662</v>
      </c>
      <c r="R925" s="1">
        <v>42904</v>
      </c>
      <c r="S925" t="s">
        <v>755</v>
      </c>
      <c r="T925" t="str">
        <f t="shared" ca="1" si="100"/>
        <v>Con Garantia</v>
      </c>
      <c r="U925" t="str">
        <f t="shared" ca="1" si="101"/>
        <v>Sin deuda</v>
      </c>
      <c r="V925" t="str">
        <f t="shared" ca="1" si="102"/>
        <v/>
      </c>
      <c r="W925" t="str">
        <f t="shared" ca="1" si="103"/>
        <v>Bajo Riesgo</v>
      </c>
      <c r="X925">
        <v>1000</v>
      </c>
      <c r="Y925" s="2">
        <f ca="1">IF(H925="Propia",RANDBETWEEN(1000,5000),RANDBETWEEN(0,999))</f>
        <v>627</v>
      </c>
      <c r="Z925" s="2">
        <f ca="1">IF(T925="Con Garantia",RANDBETWEEN(1000,5000),RANDBETWEEN(0,999))</f>
        <v>4818</v>
      </c>
      <c r="AA925" s="2">
        <f ca="1">IF(U925="Sin deuda",RANDBETWEEN(1000,5000),RANDBETWEEN(0,999))</f>
        <v>4396</v>
      </c>
      <c r="AB925" s="4">
        <f ca="1">IF(Q925="Si Trabaja",RANDBETWEEN(1000,5000),RANDBETWEEN(0,999))</f>
        <v>815</v>
      </c>
      <c r="AC925" s="4">
        <f ca="1">IF(AND(F925&gt;17,F925&lt;71),RANDBETWEEN(1000,5000),RANDBETWEEN(0,999))</f>
        <v>3529</v>
      </c>
      <c r="AD925" s="4">
        <f ca="1">IF(AND(AB925&gt;=0.5,(K925-X925)&gt;1000),RANDBETWEEN(1000,5000),RANDBETWEEN(0,999))</f>
        <v>2257</v>
      </c>
      <c r="AE925" s="4">
        <f ca="1">IF(OR(V925="",V925="Puntual"),RANDBETWEEN(1000,5000),RANDBETWEEN(0,999))</f>
        <v>3074</v>
      </c>
      <c r="AF925" s="4">
        <f ca="1">IF(OR(W925="Bajo Riesgo",AE925&gt;=1000),RANDBETWEEN(1000,5000),RANDBETWEEN(0,999))</f>
        <v>2335</v>
      </c>
      <c r="AG925">
        <f t="shared" ca="1" si="104"/>
        <v>0</v>
      </c>
    </row>
    <row r="926" spans="1:33" customFormat="1" x14ac:dyDescent="0.25">
      <c r="A926">
        <v>25858457</v>
      </c>
      <c r="B926" t="s">
        <v>2484</v>
      </c>
      <c r="C926" t="s">
        <v>2485</v>
      </c>
      <c r="D926">
        <v>974413620</v>
      </c>
      <c r="E926" t="s">
        <v>2486</v>
      </c>
      <c r="F926">
        <v>35</v>
      </c>
      <c r="G926" t="s">
        <v>42</v>
      </c>
      <c r="H926" t="str">
        <f t="shared" ca="1" si="98"/>
        <v>Propia</v>
      </c>
      <c r="I926" t="s">
        <v>49</v>
      </c>
      <c r="J926" t="s">
        <v>33</v>
      </c>
      <c r="K926">
        <f t="shared" ca="1" si="99"/>
        <v>7816</v>
      </c>
      <c r="L926" t="s">
        <v>125</v>
      </c>
      <c r="M926" t="s">
        <v>14640</v>
      </c>
      <c r="N926">
        <v>4</v>
      </c>
      <c r="O926" t="s">
        <v>14657</v>
      </c>
      <c r="P926" t="s">
        <v>14666</v>
      </c>
      <c r="Q926" t="s">
        <v>14659</v>
      </c>
      <c r="R926" s="1">
        <v>42752</v>
      </c>
      <c r="S926" t="s">
        <v>755</v>
      </c>
      <c r="T926" t="str">
        <f t="shared" ca="1" si="100"/>
        <v>Con Garantia</v>
      </c>
      <c r="U926" t="str">
        <f t="shared" ca="1" si="101"/>
        <v>Con deuda</v>
      </c>
      <c r="V926" t="str">
        <f t="shared" ca="1" si="102"/>
        <v>Moroso</v>
      </c>
      <c r="W926" t="str">
        <f t="shared" ca="1" si="103"/>
        <v>Alto Riesgo</v>
      </c>
      <c r="X926">
        <v>1000</v>
      </c>
      <c r="Y926" s="2">
        <f ca="1">IF(H926="Propia",RANDBETWEEN(1000,5000),RANDBETWEEN(0,999))</f>
        <v>3032</v>
      </c>
      <c r="Z926" s="2">
        <f ca="1">IF(T926="Con Garantia",RANDBETWEEN(1000,5000),RANDBETWEEN(0,999))</f>
        <v>2491</v>
      </c>
      <c r="AA926" s="2">
        <f ca="1">IF(U926="Sin deuda",RANDBETWEEN(1000,5000),RANDBETWEEN(0,999))</f>
        <v>833</v>
      </c>
      <c r="AB926" s="4">
        <f ca="1">IF(Q926="Si Trabaja",RANDBETWEEN(1000,5000),RANDBETWEEN(0,999))</f>
        <v>1383</v>
      </c>
      <c r="AC926" s="4">
        <f ca="1">IF(AND(F926&gt;17,F926&lt;71),RANDBETWEEN(1000,5000),RANDBETWEEN(0,999))</f>
        <v>3539</v>
      </c>
      <c r="AD926" s="4">
        <f ca="1">IF(AND(AB926&gt;=0.5,(K926-X926)&gt;1000),RANDBETWEEN(1000,5000),RANDBETWEEN(0,999))</f>
        <v>2364</v>
      </c>
      <c r="AE926" s="4">
        <f ca="1">IF(OR(V926="",V926="Puntual"),RANDBETWEEN(1000,5000),RANDBETWEEN(0,999))</f>
        <v>564</v>
      </c>
      <c r="AF926" s="4">
        <f ca="1">IF(OR(W926="Bajo Riesgo",AE926&gt;=1000),RANDBETWEEN(1000,5000),RANDBETWEEN(0,999))</f>
        <v>263</v>
      </c>
      <c r="AG926">
        <f t="shared" ca="1" si="104"/>
        <v>0</v>
      </c>
    </row>
    <row r="927" spans="1:33" customFormat="1" x14ac:dyDescent="0.25">
      <c r="A927">
        <v>76364398</v>
      </c>
      <c r="B927" t="s">
        <v>2487</v>
      </c>
      <c r="C927" t="s">
        <v>2488</v>
      </c>
      <c r="D927">
        <v>923450557</v>
      </c>
      <c r="E927" t="s">
        <v>2489</v>
      </c>
      <c r="F927">
        <v>34</v>
      </c>
      <c r="G927" t="s">
        <v>42</v>
      </c>
      <c r="H927" t="str">
        <f t="shared" ca="1" si="98"/>
        <v>Propia</v>
      </c>
      <c r="I927" t="s">
        <v>79</v>
      </c>
      <c r="J927" t="s">
        <v>33</v>
      </c>
      <c r="K927">
        <f t="shared" ca="1" si="99"/>
        <v>5373</v>
      </c>
      <c r="L927" t="s">
        <v>53</v>
      </c>
      <c r="M927" t="s">
        <v>14661</v>
      </c>
      <c r="N927" t="s">
        <v>14661</v>
      </c>
      <c r="O927" t="s">
        <v>14661</v>
      </c>
      <c r="P927" t="s">
        <v>14661</v>
      </c>
      <c r="Q927" t="s">
        <v>14662</v>
      </c>
      <c r="R927" s="1">
        <v>42876</v>
      </c>
      <c r="S927" t="s">
        <v>34</v>
      </c>
      <c r="T927" t="str">
        <f t="shared" ca="1" si="100"/>
        <v>Con Garantia</v>
      </c>
      <c r="U927" t="str">
        <f t="shared" ca="1" si="101"/>
        <v>Sin deuda</v>
      </c>
      <c r="V927" t="str">
        <f t="shared" ca="1" si="102"/>
        <v/>
      </c>
      <c r="W927" t="str">
        <f t="shared" ca="1" si="103"/>
        <v>Bajo Riesgo</v>
      </c>
      <c r="X927">
        <v>1000</v>
      </c>
      <c r="Y927" s="2">
        <f ca="1">IF(H927="Propia",RANDBETWEEN(1000,5000),RANDBETWEEN(0,999))</f>
        <v>4851</v>
      </c>
      <c r="Z927" s="2">
        <f ca="1">IF(T927="Con Garantia",RANDBETWEEN(1000,5000),RANDBETWEEN(0,999))</f>
        <v>4645</v>
      </c>
      <c r="AA927" s="2">
        <f ca="1">IF(U927="Sin deuda",RANDBETWEEN(1000,5000),RANDBETWEEN(0,999))</f>
        <v>2358</v>
      </c>
      <c r="AB927" s="4">
        <f ca="1">IF(Q927="Si Trabaja",RANDBETWEEN(1000,5000),RANDBETWEEN(0,999))</f>
        <v>397</v>
      </c>
      <c r="AC927" s="4">
        <f ca="1">IF(AND(F927&gt;17,F927&lt;71),RANDBETWEEN(1000,5000),RANDBETWEEN(0,999))</f>
        <v>2824</v>
      </c>
      <c r="AD927" s="4">
        <f ca="1">IF(AND(AB927&gt;=0.5,(K927-X927)&gt;1000),RANDBETWEEN(1000,5000),RANDBETWEEN(0,999))</f>
        <v>4960</v>
      </c>
      <c r="AE927" s="4">
        <f ca="1">IF(OR(V927="",V927="Puntual"),RANDBETWEEN(1000,5000),RANDBETWEEN(0,999))</f>
        <v>3318</v>
      </c>
      <c r="AF927" s="4">
        <f ca="1">IF(OR(W927="Bajo Riesgo",AE927&gt;=1000),RANDBETWEEN(1000,5000),RANDBETWEEN(0,999))</f>
        <v>3735</v>
      </c>
      <c r="AG927">
        <f t="shared" ca="1" si="104"/>
        <v>0</v>
      </c>
    </row>
    <row r="928" spans="1:33" customFormat="1" x14ac:dyDescent="0.25">
      <c r="A928">
        <v>45766228</v>
      </c>
      <c r="B928" t="s">
        <v>2490</v>
      </c>
      <c r="C928" t="s">
        <v>2491</v>
      </c>
      <c r="D928">
        <v>981353061</v>
      </c>
      <c r="E928" t="s">
        <v>2492</v>
      </c>
      <c r="F928">
        <v>61</v>
      </c>
      <c r="G928" t="s">
        <v>42</v>
      </c>
      <c r="H928" t="str">
        <f t="shared" ca="1" si="98"/>
        <v>Propia</v>
      </c>
      <c r="I928" t="s">
        <v>49</v>
      </c>
      <c r="J928" t="s">
        <v>33</v>
      </c>
      <c r="K928">
        <f t="shared" ca="1" si="99"/>
        <v>6004</v>
      </c>
      <c r="L928" t="s">
        <v>243</v>
      </c>
      <c r="M928" t="s">
        <v>14661</v>
      </c>
      <c r="N928" t="s">
        <v>14661</v>
      </c>
      <c r="O928" t="s">
        <v>14661</v>
      </c>
      <c r="P928" t="s">
        <v>14661</v>
      </c>
      <c r="Q928" t="s">
        <v>14662</v>
      </c>
      <c r="R928" s="1">
        <v>42934</v>
      </c>
      <c r="S928" t="s">
        <v>755</v>
      </c>
      <c r="T928" t="str">
        <f t="shared" ca="1" si="100"/>
        <v>Con Garantia</v>
      </c>
      <c r="U928" t="str">
        <f t="shared" ca="1" si="101"/>
        <v>Sin deuda</v>
      </c>
      <c r="V928" t="str">
        <f t="shared" ca="1" si="102"/>
        <v/>
      </c>
      <c r="W928" t="str">
        <f t="shared" ca="1" si="103"/>
        <v>Bajo Riesgo</v>
      </c>
      <c r="X928">
        <v>1000</v>
      </c>
      <c r="Y928" s="2">
        <f ca="1">IF(H928="Propia",RANDBETWEEN(1000,5000),RANDBETWEEN(0,999))</f>
        <v>3719</v>
      </c>
      <c r="Z928" s="2">
        <f ca="1">IF(T928="Con Garantia",RANDBETWEEN(1000,5000),RANDBETWEEN(0,999))</f>
        <v>2840</v>
      </c>
      <c r="AA928" s="2">
        <f ca="1">IF(U928="Sin deuda",RANDBETWEEN(1000,5000),RANDBETWEEN(0,999))</f>
        <v>4422</v>
      </c>
      <c r="AB928" s="4">
        <f ca="1">IF(Q928="Si Trabaja",RANDBETWEEN(1000,5000),RANDBETWEEN(0,999))</f>
        <v>778</v>
      </c>
      <c r="AC928" s="4">
        <f ca="1">IF(AND(F928&gt;17,F928&lt;71),RANDBETWEEN(1000,5000),RANDBETWEEN(0,999))</f>
        <v>3295</v>
      </c>
      <c r="AD928" s="4">
        <f ca="1">IF(AND(AB928&gt;=0.5,(K928-X928)&gt;1000),RANDBETWEEN(1000,5000),RANDBETWEEN(0,999))</f>
        <v>4297</v>
      </c>
      <c r="AE928" s="4">
        <f ca="1">IF(OR(V928="",V928="Puntual"),RANDBETWEEN(1000,5000),RANDBETWEEN(0,999))</f>
        <v>2422</v>
      </c>
      <c r="AF928" s="4">
        <f ca="1">IF(OR(W928="Bajo Riesgo",AE928&gt;=1000),RANDBETWEEN(1000,5000),RANDBETWEEN(0,999))</f>
        <v>3110</v>
      </c>
      <c r="AG928">
        <f t="shared" ca="1" si="104"/>
        <v>0</v>
      </c>
    </row>
    <row r="929" spans="1:33" customFormat="1" x14ac:dyDescent="0.25">
      <c r="A929">
        <v>71929612</v>
      </c>
      <c r="B929" t="s">
        <v>2493</v>
      </c>
      <c r="C929" t="s">
        <v>2091</v>
      </c>
      <c r="D929">
        <v>914696913</v>
      </c>
      <c r="E929" t="s">
        <v>2494</v>
      </c>
      <c r="F929">
        <v>62</v>
      </c>
      <c r="G929" t="s">
        <v>42</v>
      </c>
      <c r="H929" t="str">
        <f t="shared" ca="1" si="98"/>
        <v>Alquilada</v>
      </c>
      <c r="I929" t="s">
        <v>79</v>
      </c>
      <c r="J929" t="s">
        <v>33</v>
      </c>
      <c r="K929">
        <f t="shared" ca="1" si="99"/>
        <v>5313</v>
      </c>
      <c r="L929" t="s">
        <v>48</v>
      </c>
      <c r="M929" t="s">
        <v>13487</v>
      </c>
      <c r="N929">
        <v>3</v>
      </c>
      <c r="O929" t="s">
        <v>14663</v>
      </c>
      <c r="P929" t="s">
        <v>14665</v>
      </c>
      <c r="Q929" t="s">
        <v>14659</v>
      </c>
      <c r="R929" s="1">
        <v>42989</v>
      </c>
      <c r="S929" t="s">
        <v>34</v>
      </c>
      <c r="T929" t="str">
        <f t="shared" ca="1" si="100"/>
        <v>Con Garantia</v>
      </c>
      <c r="U929" t="str">
        <f t="shared" ca="1" si="101"/>
        <v>Sin deuda</v>
      </c>
      <c r="V929" t="str">
        <f t="shared" ca="1" si="102"/>
        <v/>
      </c>
      <c r="W929" t="str">
        <f t="shared" ca="1" si="103"/>
        <v>Bajo Riesgo</v>
      </c>
      <c r="X929">
        <v>1000</v>
      </c>
      <c r="Y929" s="2">
        <f ca="1">IF(H929="Propia",RANDBETWEEN(1000,5000),RANDBETWEEN(0,999))</f>
        <v>898</v>
      </c>
      <c r="Z929" s="2">
        <f ca="1">IF(T929="Con Garantia",RANDBETWEEN(1000,5000),RANDBETWEEN(0,999))</f>
        <v>3300</v>
      </c>
      <c r="AA929" s="2">
        <f ca="1">IF(U929="Sin deuda",RANDBETWEEN(1000,5000),RANDBETWEEN(0,999))</f>
        <v>2148</v>
      </c>
      <c r="AB929" s="4">
        <f ca="1">IF(Q929="Si Trabaja",RANDBETWEEN(1000,5000),RANDBETWEEN(0,999))</f>
        <v>1289</v>
      </c>
      <c r="AC929" s="4">
        <f ca="1">IF(AND(F929&gt;17,F929&lt;71),RANDBETWEEN(1000,5000),RANDBETWEEN(0,999))</f>
        <v>2842</v>
      </c>
      <c r="AD929" s="4">
        <f ca="1">IF(AND(AB929&gt;=0.5,(K929-X929)&gt;1000),RANDBETWEEN(1000,5000),RANDBETWEEN(0,999))</f>
        <v>3311</v>
      </c>
      <c r="AE929" s="4">
        <f ca="1">IF(OR(V929="",V929="Puntual"),RANDBETWEEN(1000,5000),RANDBETWEEN(0,999))</f>
        <v>1711</v>
      </c>
      <c r="AF929" s="4">
        <f ca="1">IF(OR(W929="Bajo Riesgo",AE929&gt;=1000),RANDBETWEEN(1000,5000),RANDBETWEEN(0,999))</f>
        <v>4644</v>
      </c>
      <c r="AG929">
        <f t="shared" ca="1" si="104"/>
        <v>1</v>
      </c>
    </row>
    <row r="930" spans="1:33" customFormat="1" x14ac:dyDescent="0.25">
      <c r="A930">
        <v>47331654</v>
      </c>
      <c r="B930" t="s">
        <v>2093</v>
      </c>
      <c r="C930" t="s">
        <v>2495</v>
      </c>
      <c r="D930">
        <v>930175887</v>
      </c>
      <c r="E930" t="s">
        <v>2095</v>
      </c>
      <c r="F930">
        <v>57</v>
      </c>
      <c r="G930" t="s">
        <v>42</v>
      </c>
      <c r="H930" t="str">
        <f t="shared" ca="1" si="98"/>
        <v>Alquilada</v>
      </c>
      <c r="I930" t="s">
        <v>79</v>
      </c>
      <c r="J930" t="s">
        <v>33</v>
      </c>
      <c r="K930">
        <f t="shared" ca="1" si="99"/>
        <v>7367</v>
      </c>
      <c r="L930" t="s">
        <v>107</v>
      </c>
      <c r="M930" t="s">
        <v>13356</v>
      </c>
      <c r="N930">
        <v>1</v>
      </c>
      <c r="O930" t="s">
        <v>14657</v>
      </c>
      <c r="P930" t="s">
        <v>14664</v>
      </c>
      <c r="Q930" t="s">
        <v>14659</v>
      </c>
      <c r="R930" s="1">
        <v>43019</v>
      </c>
      <c r="S930" t="s">
        <v>34</v>
      </c>
      <c r="T930" t="str">
        <f t="shared" ca="1" si="100"/>
        <v>Con Garantia</v>
      </c>
      <c r="U930" t="str">
        <f t="shared" ca="1" si="101"/>
        <v>Sin deuda</v>
      </c>
      <c r="V930" t="str">
        <f t="shared" ca="1" si="102"/>
        <v/>
      </c>
      <c r="W930" t="str">
        <f t="shared" ca="1" si="103"/>
        <v>Bajo Riesgo</v>
      </c>
      <c r="X930">
        <v>1000</v>
      </c>
      <c r="Y930" s="2">
        <f ca="1">IF(H930="Propia",RANDBETWEEN(1000,5000),RANDBETWEEN(0,999))</f>
        <v>931</v>
      </c>
      <c r="Z930" s="2">
        <f ca="1">IF(T930="Con Garantia",RANDBETWEEN(1000,5000),RANDBETWEEN(0,999))</f>
        <v>4806</v>
      </c>
      <c r="AA930" s="2">
        <f ca="1">IF(U930="Sin deuda",RANDBETWEEN(1000,5000),RANDBETWEEN(0,999))</f>
        <v>4144</v>
      </c>
      <c r="AB930" s="4">
        <f ca="1">IF(Q930="Si Trabaja",RANDBETWEEN(1000,5000),RANDBETWEEN(0,999))</f>
        <v>4236</v>
      </c>
      <c r="AC930" s="4">
        <f ca="1">IF(AND(F930&gt;17,F930&lt;71),RANDBETWEEN(1000,5000),RANDBETWEEN(0,999))</f>
        <v>4248</v>
      </c>
      <c r="AD930" s="4">
        <f ca="1">IF(AND(AB930&gt;=0.5,(K930-X930)&gt;1000),RANDBETWEEN(1000,5000),RANDBETWEEN(0,999))</f>
        <v>4929</v>
      </c>
      <c r="AE930" s="4">
        <f ca="1">IF(OR(V930="",V930="Puntual"),RANDBETWEEN(1000,5000),RANDBETWEEN(0,999))</f>
        <v>2256</v>
      </c>
      <c r="AF930" s="4">
        <f ca="1">IF(OR(W930="Bajo Riesgo",AE930&gt;=1000),RANDBETWEEN(1000,5000),RANDBETWEEN(0,999))</f>
        <v>3929</v>
      </c>
      <c r="AG930">
        <f t="shared" ca="1" si="104"/>
        <v>1</v>
      </c>
    </row>
    <row r="931" spans="1:33" customFormat="1" x14ac:dyDescent="0.25">
      <c r="A931">
        <v>45639138</v>
      </c>
      <c r="B931" t="s">
        <v>2496</v>
      </c>
      <c r="C931" t="s">
        <v>2497</v>
      </c>
      <c r="D931">
        <v>922167171</v>
      </c>
      <c r="E931" t="s">
        <v>2498</v>
      </c>
      <c r="F931">
        <v>59</v>
      </c>
      <c r="G931" t="s">
        <v>42</v>
      </c>
      <c r="H931" t="str">
        <f t="shared" ca="1" si="98"/>
        <v>Propia</v>
      </c>
      <c r="I931" t="s">
        <v>49</v>
      </c>
      <c r="J931" t="s">
        <v>33</v>
      </c>
      <c r="K931">
        <f t="shared" ca="1" si="99"/>
        <v>7532</v>
      </c>
      <c r="L931" t="s">
        <v>135</v>
      </c>
      <c r="M931" t="s">
        <v>14000</v>
      </c>
      <c r="N931">
        <v>8</v>
      </c>
      <c r="O931" t="s">
        <v>14657</v>
      </c>
      <c r="P931" t="s">
        <v>14664</v>
      </c>
      <c r="Q931" t="s">
        <v>14659</v>
      </c>
      <c r="R931" s="1">
        <v>42818</v>
      </c>
      <c r="S931" t="s">
        <v>755</v>
      </c>
      <c r="T931" t="str">
        <f t="shared" ca="1" si="100"/>
        <v>Sin Garantia</v>
      </c>
      <c r="U931" t="str">
        <f t="shared" ca="1" si="101"/>
        <v>Con deuda</v>
      </c>
      <c r="V931" t="str">
        <f t="shared" ca="1" si="102"/>
        <v>Moroso</v>
      </c>
      <c r="W931" t="str">
        <f t="shared" ca="1" si="103"/>
        <v>Alto Riesgo</v>
      </c>
      <c r="X931">
        <v>1000</v>
      </c>
      <c r="Y931" s="2">
        <f ca="1">IF(H931="Propia",RANDBETWEEN(1000,5000),RANDBETWEEN(0,999))</f>
        <v>3526</v>
      </c>
      <c r="Z931" s="2">
        <f ca="1">IF(T931="Con Garantia",RANDBETWEEN(1000,5000),RANDBETWEEN(0,999))</f>
        <v>758</v>
      </c>
      <c r="AA931" s="2">
        <f ca="1">IF(U931="Sin deuda",RANDBETWEEN(1000,5000),RANDBETWEEN(0,999))</f>
        <v>112</v>
      </c>
      <c r="AB931" s="4">
        <f ca="1">IF(Q931="Si Trabaja",RANDBETWEEN(1000,5000),RANDBETWEEN(0,999))</f>
        <v>1469</v>
      </c>
      <c r="AC931" s="4">
        <f ca="1">IF(AND(F931&gt;17,F931&lt;71),RANDBETWEEN(1000,5000),RANDBETWEEN(0,999))</f>
        <v>2791</v>
      </c>
      <c r="AD931" s="4">
        <f ca="1">IF(AND(AB931&gt;=0.5,(K931-X931)&gt;1000),RANDBETWEEN(1000,5000),RANDBETWEEN(0,999))</f>
        <v>3500</v>
      </c>
      <c r="AE931" s="4">
        <f ca="1">IF(OR(V931="",V931="Puntual"),RANDBETWEEN(1000,5000),RANDBETWEEN(0,999))</f>
        <v>377</v>
      </c>
      <c r="AF931" s="4">
        <f ca="1">IF(OR(W931="Bajo Riesgo",AE931&gt;=1000),RANDBETWEEN(1000,5000),RANDBETWEEN(0,999))</f>
        <v>740</v>
      </c>
      <c r="AG931">
        <f t="shared" ca="1" si="104"/>
        <v>0</v>
      </c>
    </row>
    <row r="932" spans="1:33" customFormat="1" x14ac:dyDescent="0.25">
      <c r="A932">
        <v>45049765</v>
      </c>
      <c r="B932" t="s">
        <v>2499</v>
      </c>
      <c r="C932" t="s">
        <v>2500</v>
      </c>
      <c r="D932">
        <v>986406559</v>
      </c>
      <c r="E932" t="s">
        <v>2501</v>
      </c>
      <c r="F932">
        <v>37</v>
      </c>
      <c r="G932" t="s">
        <v>42</v>
      </c>
      <c r="H932" t="str">
        <f t="shared" ca="1" si="98"/>
        <v>Propia</v>
      </c>
      <c r="I932" t="s">
        <v>79</v>
      </c>
      <c r="J932" t="s">
        <v>33</v>
      </c>
      <c r="K932">
        <f t="shared" ca="1" si="99"/>
        <v>5369</v>
      </c>
      <c r="L932" t="s">
        <v>135</v>
      </c>
      <c r="M932" t="s">
        <v>12748</v>
      </c>
      <c r="N932">
        <v>10</v>
      </c>
      <c r="O932" t="s">
        <v>14663</v>
      </c>
      <c r="P932" t="s">
        <v>14665</v>
      </c>
      <c r="Q932" t="s">
        <v>14659</v>
      </c>
      <c r="R932" s="1">
        <v>42840</v>
      </c>
      <c r="S932" t="s">
        <v>34</v>
      </c>
      <c r="T932" t="str">
        <f t="shared" ca="1" si="100"/>
        <v>Con Garantia</v>
      </c>
      <c r="U932" t="str">
        <f t="shared" ca="1" si="101"/>
        <v>Sin deuda</v>
      </c>
      <c r="V932" t="str">
        <f t="shared" ca="1" si="102"/>
        <v/>
      </c>
      <c r="W932" t="str">
        <f t="shared" ca="1" si="103"/>
        <v>Bajo Riesgo</v>
      </c>
      <c r="X932">
        <v>1000</v>
      </c>
      <c r="Y932" s="2">
        <f ca="1">IF(H932="Propia",RANDBETWEEN(1000,5000),RANDBETWEEN(0,999))</f>
        <v>2093</v>
      </c>
      <c r="Z932" s="2">
        <f ca="1">IF(T932="Con Garantia",RANDBETWEEN(1000,5000),RANDBETWEEN(0,999))</f>
        <v>4371</v>
      </c>
      <c r="AA932" s="2">
        <f ca="1">IF(U932="Sin deuda",RANDBETWEEN(1000,5000),RANDBETWEEN(0,999))</f>
        <v>4068</v>
      </c>
      <c r="AB932" s="4">
        <f ca="1">IF(Q932="Si Trabaja",RANDBETWEEN(1000,5000),RANDBETWEEN(0,999))</f>
        <v>1301</v>
      </c>
      <c r="AC932" s="4">
        <f ca="1">IF(AND(F932&gt;17,F932&lt;71),RANDBETWEEN(1000,5000),RANDBETWEEN(0,999))</f>
        <v>4434</v>
      </c>
      <c r="AD932" s="4">
        <f ca="1">IF(AND(AB932&gt;=0.5,(K932-X932)&gt;1000),RANDBETWEEN(1000,5000),RANDBETWEEN(0,999))</f>
        <v>4472</v>
      </c>
      <c r="AE932" s="4">
        <f ca="1">IF(OR(V932="",V932="Puntual"),RANDBETWEEN(1000,5000),RANDBETWEEN(0,999))</f>
        <v>3971</v>
      </c>
      <c r="AF932" s="4">
        <f ca="1">IF(OR(W932="Bajo Riesgo",AE932&gt;=1000),RANDBETWEEN(1000,5000),RANDBETWEEN(0,999))</f>
        <v>3847</v>
      </c>
      <c r="AG932">
        <f t="shared" ca="1" si="104"/>
        <v>1</v>
      </c>
    </row>
    <row r="933" spans="1:33" customFormat="1" x14ac:dyDescent="0.25">
      <c r="A933">
        <v>47484632</v>
      </c>
      <c r="B933" t="s">
        <v>673</v>
      </c>
      <c r="C933" t="s">
        <v>2502</v>
      </c>
      <c r="D933">
        <v>519966700</v>
      </c>
      <c r="E933" t="s">
        <v>675</v>
      </c>
      <c r="F933">
        <v>51</v>
      </c>
      <c r="G933" t="s">
        <v>42</v>
      </c>
      <c r="H933" t="str">
        <f t="shared" ca="1" si="98"/>
        <v>Alquilada</v>
      </c>
      <c r="I933" t="s">
        <v>79</v>
      </c>
      <c r="J933" t="s">
        <v>33</v>
      </c>
      <c r="K933">
        <f t="shared" ca="1" si="99"/>
        <v>5692</v>
      </c>
      <c r="L933" t="s">
        <v>60</v>
      </c>
      <c r="M933" t="s">
        <v>14661</v>
      </c>
      <c r="N933" t="s">
        <v>14661</v>
      </c>
      <c r="O933" t="s">
        <v>14661</v>
      </c>
      <c r="P933" t="s">
        <v>14661</v>
      </c>
      <c r="Q933" t="s">
        <v>14662</v>
      </c>
      <c r="R933" s="1">
        <v>42868</v>
      </c>
      <c r="S933" t="s">
        <v>755</v>
      </c>
      <c r="T933" t="str">
        <f t="shared" ca="1" si="100"/>
        <v>Sin Garantia</v>
      </c>
      <c r="U933" t="str">
        <f t="shared" ca="1" si="101"/>
        <v>Con deuda</v>
      </c>
      <c r="V933" t="str">
        <f t="shared" ca="1" si="102"/>
        <v>Moroso</v>
      </c>
      <c r="W933" t="str">
        <f t="shared" ca="1" si="103"/>
        <v>Alto Riesgo</v>
      </c>
      <c r="X933">
        <v>1000</v>
      </c>
      <c r="Y933" s="2">
        <f ca="1">IF(H933="Propia",RANDBETWEEN(1000,5000),RANDBETWEEN(0,999))</f>
        <v>765</v>
      </c>
      <c r="Z933" s="2">
        <f ca="1">IF(T933="Con Garantia",RANDBETWEEN(1000,5000),RANDBETWEEN(0,999))</f>
        <v>757</v>
      </c>
      <c r="AA933" s="2">
        <f ca="1">IF(U933="Sin deuda",RANDBETWEEN(1000,5000),RANDBETWEEN(0,999))</f>
        <v>95</v>
      </c>
      <c r="AB933" s="4">
        <f ca="1">IF(Q933="Si Trabaja",RANDBETWEEN(1000,5000),RANDBETWEEN(0,999))</f>
        <v>855</v>
      </c>
      <c r="AC933" s="4">
        <f ca="1">IF(AND(F933&gt;17,F933&lt;71),RANDBETWEEN(1000,5000),RANDBETWEEN(0,999))</f>
        <v>4797</v>
      </c>
      <c r="AD933" s="4">
        <f ca="1">IF(AND(AB933&gt;=0.5,(K933-X933)&gt;1000),RANDBETWEEN(1000,5000),RANDBETWEEN(0,999))</f>
        <v>1072</v>
      </c>
      <c r="AE933" s="4">
        <f ca="1">IF(OR(V933="",V933="Puntual"),RANDBETWEEN(1000,5000),RANDBETWEEN(0,999))</f>
        <v>735</v>
      </c>
      <c r="AF933" s="4">
        <f ca="1">IF(OR(W933="Bajo Riesgo",AE933&gt;=1000),RANDBETWEEN(1000,5000),RANDBETWEEN(0,999))</f>
        <v>318</v>
      </c>
      <c r="AG933">
        <f t="shared" ca="1" si="104"/>
        <v>0</v>
      </c>
    </row>
    <row r="934" spans="1:33" customFormat="1" x14ac:dyDescent="0.25">
      <c r="A934">
        <v>10771525</v>
      </c>
      <c r="B934" t="s">
        <v>2503</v>
      </c>
      <c r="C934" t="s">
        <v>1639</v>
      </c>
      <c r="D934">
        <v>961362849</v>
      </c>
      <c r="E934" t="s">
        <v>2504</v>
      </c>
      <c r="F934">
        <v>67</v>
      </c>
      <c r="G934" t="s">
        <v>42</v>
      </c>
      <c r="H934" t="str">
        <f t="shared" ca="1" si="98"/>
        <v>Propia</v>
      </c>
      <c r="I934" t="s">
        <v>79</v>
      </c>
      <c r="J934" t="s">
        <v>33</v>
      </c>
      <c r="K934">
        <f t="shared" ca="1" si="99"/>
        <v>5108</v>
      </c>
      <c r="L934" t="s">
        <v>38</v>
      </c>
      <c r="M934" t="s">
        <v>14309</v>
      </c>
      <c r="N934">
        <v>2</v>
      </c>
      <c r="O934" t="s">
        <v>14663</v>
      </c>
      <c r="P934" t="s">
        <v>14668</v>
      </c>
      <c r="Q934" t="s">
        <v>14659</v>
      </c>
      <c r="R934" s="1">
        <v>42863</v>
      </c>
      <c r="S934" t="s">
        <v>755</v>
      </c>
      <c r="T934" t="str">
        <f t="shared" ca="1" si="100"/>
        <v>Sin Garantia</v>
      </c>
      <c r="U934" t="str">
        <f t="shared" ca="1" si="101"/>
        <v>Sin deuda</v>
      </c>
      <c r="V934" t="str">
        <f t="shared" ca="1" si="102"/>
        <v/>
      </c>
      <c r="W934" t="str">
        <f t="shared" ca="1" si="103"/>
        <v>Bajo Riesgo</v>
      </c>
      <c r="X934">
        <v>1000</v>
      </c>
      <c r="Y934" s="2">
        <f ca="1">IF(H934="Propia",RANDBETWEEN(1000,5000),RANDBETWEEN(0,999))</f>
        <v>2029</v>
      </c>
      <c r="Z934" s="2">
        <f ca="1">IF(T934="Con Garantia",RANDBETWEEN(1000,5000),RANDBETWEEN(0,999))</f>
        <v>538</v>
      </c>
      <c r="AA934" s="2">
        <f ca="1">IF(U934="Sin deuda",RANDBETWEEN(1000,5000),RANDBETWEEN(0,999))</f>
        <v>4089</v>
      </c>
      <c r="AB934" s="4">
        <f ca="1">IF(Q934="Si Trabaja",RANDBETWEEN(1000,5000),RANDBETWEEN(0,999))</f>
        <v>1194</v>
      </c>
      <c r="AC934" s="4">
        <f ca="1">IF(AND(F934&gt;17,F934&lt;71),RANDBETWEEN(1000,5000),RANDBETWEEN(0,999))</f>
        <v>1940</v>
      </c>
      <c r="AD934" s="4">
        <f ca="1">IF(AND(AB934&gt;=0.5,(K934-X934)&gt;1000),RANDBETWEEN(1000,5000),RANDBETWEEN(0,999))</f>
        <v>2670</v>
      </c>
      <c r="AE934" s="4">
        <f ca="1">IF(OR(V934="",V934="Puntual"),RANDBETWEEN(1000,5000),RANDBETWEEN(0,999))</f>
        <v>2053</v>
      </c>
      <c r="AF934" s="4">
        <f ca="1">IF(OR(W934="Bajo Riesgo",AE934&gt;=1000),RANDBETWEEN(1000,5000),RANDBETWEEN(0,999))</f>
        <v>1550</v>
      </c>
      <c r="AG934">
        <f t="shared" ca="1" si="104"/>
        <v>1</v>
      </c>
    </row>
    <row r="935" spans="1:33" customFormat="1" x14ac:dyDescent="0.25">
      <c r="A935">
        <v>74912468</v>
      </c>
      <c r="B935" t="s">
        <v>2505</v>
      </c>
      <c r="C935" t="s">
        <v>1639</v>
      </c>
      <c r="D935">
        <v>519773443</v>
      </c>
      <c r="E935" t="s">
        <v>2506</v>
      </c>
      <c r="F935">
        <v>66</v>
      </c>
      <c r="G935" t="s">
        <v>30</v>
      </c>
      <c r="H935" t="str">
        <f t="shared" ca="1" si="98"/>
        <v>Propia</v>
      </c>
      <c r="I935" t="s">
        <v>44</v>
      </c>
      <c r="J935" t="s">
        <v>33</v>
      </c>
      <c r="K935">
        <f t="shared" ca="1" si="99"/>
        <v>6989</v>
      </c>
      <c r="L935" t="s">
        <v>31</v>
      </c>
      <c r="M935" t="s">
        <v>13482</v>
      </c>
      <c r="N935">
        <v>1</v>
      </c>
      <c r="O935" t="s">
        <v>14663</v>
      </c>
      <c r="P935" t="s">
        <v>14665</v>
      </c>
      <c r="Q935" t="s">
        <v>14659</v>
      </c>
      <c r="R935" s="1">
        <v>42916</v>
      </c>
      <c r="S935" t="s">
        <v>755</v>
      </c>
      <c r="T935" t="str">
        <f t="shared" ca="1" si="100"/>
        <v>Sin Garantia</v>
      </c>
      <c r="U935" t="str">
        <f t="shared" ca="1" si="101"/>
        <v>Sin deuda</v>
      </c>
      <c r="V935" t="str">
        <f t="shared" ca="1" si="102"/>
        <v/>
      </c>
      <c r="W935" t="str">
        <f t="shared" ca="1" si="103"/>
        <v>Bajo Riesgo</v>
      </c>
      <c r="X935">
        <v>1000</v>
      </c>
      <c r="Y935" s="2">
        <f ca="1">IF(H935="Propia",RANDBETWEEN(1000,5000),RANDBETWEEN(0,999))</f>
        <v>2413</v>
      </c>
      <c r="Z935" s="2">
        <f ca="1">IF(T935="Con Garantia",RANDBETWEEN(1000,5000),RANDBETWEEN(0,999))</f>
        <v>585</v>
      </c>
      <c r="AA935" s="2">
        <f ca="1">IF(U935="Sin deuda",RANDBETWEEN(1000,5000),RANDBETWEEN(0,999))</f>
        <v>1076</v>
      </c>
      <c r="AB935" s="4">
        <f ca="1">IF(Q935="Si Trabaja",RANDBETWEEN(1000,5000),RANDBETWEEN(0,999))</f>
        <v>3910</v>
      </c>
      <c r="AC935" s="4">
        <f ca="1">IF(AND(F935&gt;17,F935&lt;71),RANDBETWEEN(1000,5000),RANDBETWEEN(0,999))</f>
        <v>4351</v>
      </c>
      <c r="AD935" s="4">
        <f ca="1">IF(AND(AB935&gt;=0.5,(K935-X935)&gt;1000),RANDBETWEEN(1000,5000),RANDBETWEEN(0,999))</f>
        <v>2142</v>
      </c>
      <c r="AE935" s="4">
        <f ca="1">IF(OR(V935="",V935="Puntual"),RANDBETWEEN(1000,5000),RANDBETWEEN(0,999))</f>
        <v>3646</v>
      </c>
      <c r="AF935" s="4">
        <f ca="1">IF(OR(W935="Bajo Riesgo",AE935&gt;=1000),RANDBETWEEN(1000,5000),RANDBETWEEN(0,999))</f>
        <v>1861</v>
      </c>
      <c r="AG935">
        <f t="shared" ca="1" si="104"/>
        <v>1</v>
      </c>
    </row>
    <row r="936" spans="1:33" customFormat="1" x14ac:dyDescent="0.25">
      <c r="A936">
        <v>76286692</v>
      </c>
      <c r="B936" t="s">
        <v>2507</v>
      </c>
      <c r="C936" t="s">
        <v>2508</v>
      </c>
      <c r="D936">
        <v>902587128</v>
      </c>
      <c r="E936" t="s">
        <v>2509</v>
      </c>
      <c r="F936">
        <v>45</v>
      </c>
      <c r="G936" t="s">
        <v>30</v>
      </c>
      <c r="H936" t="str">
        <f t="shared" ca="1" si="98"/>
        <v>Alquilada</v>
      </c>
      <c r="I936" t="s">
        <v>32</v>
      </c>
      <c r="J936" t="s">
        <v>33</v>
      </c>
      <c r="K936">
        <f t="shared" ca="1" si="99"/>
        <v>5489</v>
      </c>
      <c r="L936" t="s">
        <v>53</v>
      </c>
      <c r="M936" t="s">
        <v>14661</v>
      </c>
      <c r="N936" t="s">
        <v>14661</v>
      </c>
      <c r="O936" t="s">
        <v>14661</v>
      </c>
      <c r="P936" t="s">
        <v>14661</v>
      </c>
      <c r="Q936" t="s">
        <v>14662</v>
      </c>
      <c r="R936" s="1">
        <v>43069</v>
      </c>
      <c r="S936" t="s">
        <v>34</v>
      </c>
      <c r="T936" t="str">
        <f t="shared" ca="1" si="100"/>
        <v>Con Garantia</v>
      </c>
      <c r="U936" t="str">
        <f t="shared" ca="1" si="101"/>
        <v>Sin deuda</v>
      </c>
      <c r="V936" t="str">
        <f t="shared" ca="1" si="102"/>
        <v/>
      </c>
      <c r="W936" t="str">
        <f t="shared" ca="1" si="103"/>
        <v>Bajo Riesgo</v>
      </c>
      <c r="X936">
        <v>1000</v>
      </c>
      <c r="Y936" s="2">
        <f ca="1">IF(H936="Propia",RANDBETWEEN(1000,5000),RANDBETWEEN(0,999))</f>
        <v>263</v>
      </c>
      <c r="Z936" s="2">
        <f ca="1">IF(T936="Con Garantia",RANDBETWEEN(1000,5000),RANDBETWEEN(0,999))</f>
        <v>4104</v>
      </c>
      <c r="AA936" s="2">
        <f ca="1">IF(U936="Sin deuda",RANDBETWEEN(1000,5000),RANDBETWEEN(0,999))</f>
        <v>2121</v>
      </c>
      <c r="AB936" s="4">
        <f ca="1">IF(Q936="Si Trabaja",RANDBETWEEN(1000,5000),RANDBETWEEN(0,999))</f>
        <v>314</v>
      </c>
      <c r="AC936" s="4">
        <f ca="1">IF(AND(F936&gt;17,F936&lt;71),RANDBETWEEN(1000,5000),RANDBETWEEN(0,999))</f>
        <v>2903</v>
      </c>
      <c r="AD936" s="4">
        <f ca="1">IF(AND(AB936&gt;=0.5,(K936-X936)&gt;1000),RANDBETWEEN(1000,5000),RANDBETWEEN(0,999))</f>
        <v>2422</v>
      </c>
      <c r="AE936" s="4">
        <f ca="1">IF(OR(V936="",V936="Puntual"),RANDBETWEEN(1000,5000),RANDBETWEEN(0,999))</f>
        <v>2874</v>
      </c>
      <c r="AF936" s="4">
        <f ca="1">IF(OR(W936="Bajo Riesgo",AE936&gt;=1000),RANDBETWEEN(1000,5000),RANDBETWEEN(0,999))</f>
        <v>1335</v>
      </c>
      <c r="AG936">
        <f t="shared" ca="1" si="104"/>
        <v>0</v>
      </c>
    </row>
    <row r="937" spans="1:33" customFormat="1" x14ac:dyDescent="0.25">
      <c r="A937">
        <v>45581752</v>
      </c>
      <c r="B937" t="s">
        <v>2510</v>
      </c>
      <c r="C937" t="s">
        <v>2511</v>
      </c>
      <c r="D937">
        <v>940490283</v>
      </c>
      <c r="E937" t="s">
        <v>2512</v>
      </c>
      <c r="F937">
        <v>40</v>
      </c>
      <c r="G937" t="s">
        <v>42</v>
      </c>
      <c r="H937" t="str">
        <f t="shared" ca="1" si="98"/>
        <v>Alquilada</v>
      </c>
      <c r="I937" t="s">
        <v>79</v>
      </c>
      <c r="J937" t="s">
        <v>33</v>
      </c>
      <c r="K937">
        <f t="shared" ca="1" si="99"/>
        <v>6850</v>
      </c>
      <c r="L937" t="s">
        <v>107</v>
      </c>
      <c r="M937" t="s">
        <v>14661</v>
      </c>
      <c r="N937" t="s">
        <v>14661</v>
      </c>
      <c r="O937" t="s">
        <v>14661</v>
      </c>
      <c r="P937" t="s">
        <v>14661</v>
      </c>
      <c r="Q937" t="s">
        <v>14662</v>
      </c>
      <c r="R937" s="1">
        <v>43036</v>
      </c>
      <c r="S937" t="s">
        <v>755</v>
      </c>
      <c r="T937" t="str">
        <f t="shared" ca="1" si="100"/>
        <v>Con Garantia</v>
      </c>
      <c r="U937" t="str">
        <f t="shared" ca="1" si="101"/>
        <v>Sin deuda</v>
      </c>
      <c r="V937" t="str">
        <f t="shared" ca="1" si="102"/>
        <v/>
      </c>
      <c r="W937" t="str">
        <f t="shared" ca="1" si="103"/>
        <v>Bajo Riesgo</v>
      </c>
      <c r="X937">
        <v>1000</v>
      </c>
      <c r="Y937" s="2">
        <f ca="1">IF(H937="Propia",RANDBETWEEN(1000,5000),RANDBETWEEN(0,999))</f>
        <v>904</v>
      </c>
      <c r="Z937" s="2">
        <f ca="1">IF(T937="Con Garantia",RANDBETWEEN(1000,5000),RANDBETWEEN(0,999))</f>
        <v>3756</v>
      </c>
      <c r="AA937" s="2">
        <f ca="1">IF(U937="Sin deuda",RANDBETWEEN(1000,5000),RANDBETWEEN(0,999))</f>
        <v>4539</v>
      </c>
      <c r="AB937" s="4">
        <f ca="1">IF(Q937="Si Trabaja",RANDBETWEEN(1000,5000),RANDBETWEEN(0,999))</f>
        <v>703</v>
      </c>
      <c r="AC937" s="4">
        <f ca="1">IF(AND(F937&gt;17,F937&lt;71),RANDBETWEEN(1000,5000),RANDBETWEEN(0,999))</f>
        <v>2745</v>
      </c>
      <c r="AD937" s="4">
        <f ca="1">IF(AND(AB937&gt;=0.5,(K937-X937)&gt;1000),RANDBETWEEN(1000,5000),RANDBETWEEN(0,999))</f>
        <v>2051</v>
      </c>
      <c r="AE937" s="4">
        <f ca="1">IF(OR(V937="",V937="Puntual"),RANDBETWEEN(1000,5000),RANDBETWEEN(0,999))</f>
        <v>2054</v>
      </c>
      <c r="AF937" s="4">
        <f ca="1">IF(OR(W937="Bajo Riesgo",AE937&gt;=1000),RANDBETWEEN(1000,5000),RANDBETWEEN(0,999))</f>
        <v>3927</v>
      </c>
      <c r="AG937">
        <f t="shared" ca="1" si="104"/>
        <v>0</v>
      </c>
    </row>
    <row r="938" spans="1:33" customFormat="1" x14ac:dyDescent="0.25">
      <c r="A938">
        <v>44580445</v>
      </c>
      <c r="B938" t="s">
        <v>2513</v>
      </c>
      <c r="C938" t="s">
        <v>1639</v>
      </c>
      <c r="D938">
        <v>925409522</v>
      </c>
      <c r="E938" t="s">
        <v>2514</v>
      </c>
      <c r="F938">
        <v>18</v>
      </c>
      <c r="G938" t="s">
        <v>30</v>
      </c>
      <c r="H938" t="str">
        <f t="shared" ca="1" si="98"/>
        <v>Propia</v>
      </c>
      <c r="I938" t="s">
        <v>44</v>
      </c>
      <c r="J938" t="s">
        <v>33</v>
      </c>
      <c r="K938">
        <f t="shared" ca="1" si="99"/>
        <v>6889</v>
      </c>
      <c r="L938" t="s">
        <v>78</v>
      </c>
      <c r="M938" t="s">
        <v>14661</v>
      </c>
      <c r="N938" t="s">
        <v>14661</v>
      </c>
      <c r="O938" t="s">
        <v>14661</v>
      </c>
      <c r="P938" t="s">
        <v>14661</v>
      </c>
      <c r="Q938" t="s">
        <v>14662</v>
      </c>
      <c r="R938" s="1">
        <v>42750</v>
      </c>
      <c r="S938" t="s">
        <v>34</v>
      </c>
      <c r="T938" t="str">
        <f t="shared" ca="1" si="100"/>
        <v>Con Garantia</v>
      </c>
      <c r="U938" t="str">
        <f t="shared" ca="1" si="101"/>
        <v>Sin deuda</v>
      </c>
      <c r="V938" t="str">
        <f t="shared" ca="1" si="102"/>
        <v/>
      </c>
      <c r="W938" t="str">
        <f t="shared" ca="1" si="103"/>
        <v>Bajo Riesgo</v>
      </c>
      <c r="X938">
        <v>1000</v>
      </c>
      <c r="Y938" s="2">
        <f ca="1">IF(H938="Propia",RANDBETWEEN(1000,5000),RANDBETWEEN(0,999))</f>
        <v>1446</v>
      </c>
      <c r="Z938" s="2">
        <f ca="1">IF(T938="Con Garantia",RANDBETWEEN(1000,5000),RANDBETWEEN(0,999))</f>
        <v>1143</v>
      </c>
      <c r="AA938" s="2">
        <f ca="1">IF(U938="Sin deuda",RANDBETWEEN(1000,5000),RANDBETWEEN(0,999))</f>
        <v>3704</v>
      </c>
      <c r="AB938" s="4">
        <f ca="1">IF(Q938="Si Trabaja",RANDBETWEEN(1000,5000),RANDBETWEEN(0,999))</f>
        <v>395</v>
      </c>
      <c r="AC938" s="4">
        <f ca="1">IF(AND(F938&gt;17,F938&lt;71),RANDBETWEEN(1000,5000),RANDBETWEEN(0,999))</f>
        <v>4981</v>
      </c>
      <c r="AD938" s="4">
        <f ca="1">IF(AND(AB938&gt;=0.5,(K938-X938)&gt;1000),RANDBETWEEN(1000,5000),RANDBETWEEN(0,999))</f>
        <v>2271</v>
      </c>
      <c r="AE938" s="4">
        <f ca="1">IF(OR(V938="",V938="Puntual"),RANDBETWEEN(1000,5000),RANDBETWEEN(0,999))</f>
        <v>1977</v>
      </c>
      <c r="AF938" s="4">
        <f ca="1">IF(OR(W938="Bajo Riesgo",AE938&gt;=1000),RANDBETWEEN(1000,5000),RANDBETWEEN(0,999))</f>
        <v>1415</v>
      </c>
      <c r="AG938">
        <f t="shared" ca="1" si="104"/>
        <v>0</v>
      </c>
    </row>
    <row r="939" spans="1:33" customFormat="1" x14ac:dyDescent="0.25">
      <c r="A939">
        <v>76303796</v>
      </c>
      <c r="B939" t="s">
        <v>2515</v>
      </c>
      <c r="C939" t="s">
        <v>2516</v>
      </c>
      <c r="D939">
        <v>975494767</v>
      </c>
      <c r="E939" t="s">
        <v>2517</v>
      </c>
      <c r="F939">
        <v>31</v>
      </c>
      <c r="G939" t="s">
        <v>30</v>
      </c>
      <c r="H939" t="str">
        <f t="shared" ca="1" si="98"/>
        <v>Alquilada</v>
      </c>
      <c r="I939" t="s">
        <v>79</v>
      </c>
      <c r="J939" t="s">
        <v>33</v>
      </c>
      <c r="K939">
        <f t="shared" ca="1" si="99"/>
        <v>5204</v>
      </c>
      <c r="L939" t="s">
        <v>107</v>
      </c>
      <c r="M939" t="s">
        <v>14661</v>
      </c>
      <c r="N939" t="s">
        <v>14661</v>
      </c>
      <c r="O939" t="s">
        <v>14661</v>
      </c>
      <c r="P939" t="s">
        <v>14661</v>
      </c>
      <c r="Q939" t="s">
        <v>14662</v>
      </c>
      <c r="R939" s="1">
        <v>42819</v>
      </c>
      <c r="S939" t="s">
        <v>755</v>
      </c>
      <c r="T939" t="str">
        <f t="shared" ca="1" si="100"/>
        <v>Con Garantia</v>
      </c>
      <c r="U939" t="str">
        <f t="shared" ca="1" si="101"/>
        <v>Con deuda</v>
      </c>
      <c r="V939" t="str">
        <f t="shared" ca="1" si="102"/>
        <v>Moroso</v>
      </c>
      <c r="W939" t="str">
        <f t="shared" ca="1" si="103"/>
        <v>Alto Riesgo</v>
      </c>
      <c r="X939">
        <v>1000</v>
      </c>
      <c r="Y939" s="2">
        <f ca="1">IF(H939="Propia",RANDBETWEEN(1000,5000),RANDBETWEEN(0,999))</f>
        <v>419</v>
      </c>
      <c r="Z939" s="2">
        <f ca="1">IF(T939="Con Garantia",RANDBETWEEN(1000,5000),RANDBETWEEN(0,999))</f>
        <v>2226</v>
      </c>
      <c r="AA939" s="2">
        <f ca="1">IF(U939="Sin deuda",RANDBETWEEN(1000,5000),RANDBETWEEN(0,999))</f>
        <v>481</v>
      </c>
      <c r="AB939" s="4">
        <f ca="1">IF(Q939="Si Trabaja",RANDBETWEEN(1000,5000),RANDBETWEEN(0,999))</f>
        <v>314</v>
      </c>
      <c r="AC939" s="4">
        <f ca="1">IF(AND(F939&gt;17,F939&lt;71),RANDBETWEEN(1000,5000),RANDBETWEEN(0,999))</f>
        <v>3687</v>
      </c>
      <c r="AD939" s="4">
        <f ca="1">IF(AND(AB939&gt;=0.5,(K939-X939)&gt;1000),RANDBETWEEN(1000,5000),RANDBETWEEN(0,999))</f>
        <v>3434</v>
      </c>
      <c r="AE939" s="4">
        <f ca="1">IF(OR(V939="",V939="Puntual"),RANDBETWEEN(1000,5000),RANDBETWEEN(0,999))</f>
        <v>643</v>
      </c>
      <c r="AF939" s="4">
        <f ca="1">IF(OR(W939="Bajo Riesgo",AE939&gt;=1000),RANDBETWEEN(1000,5000),RANDBETWEEN(0,999))</f>
        <v>493</v>
      </c>
      <c r="AG939">
        <f t="shared" ca="1" si="104"/>
        <v>0</v>
      </c>
    </row>
    <row r="940" spans="1:33" customFormat="1" x14ac:dyDescent="0.25">
      <c r="A940">
        <v>70171233</v>
      </c>
      <c r="B940" t="s">
        <v>2518</v>
      </c>
      <c r="C940" t="s">
        <v>2519</v>
      </c>
      <c r="D940">
        <v>924844173</v>
      </c>
      <c r="E940" t="s">
        <v>2520</v>
      </c>
      <c r="F940">
        <v>67</v>
      </c>
      <c r="G940" t="s">
        <v>42</v>
      </c>
      <c r="H940" t="str">
        <f t="shared" ca="1" si="98"/>
        <v>Propia</v>
      </c>
      <c r="I940" t="s">
        <v>49</v>
      </c>
      <c r="J940" t="s">
        <v>33</v>
      </c>
      <c r="K940">
        <f t="shared" ca="1" si="99"/>
        <v>7342</v>
      </c>
      <c r="L940" t="s">
        <v>53</v>
      </c>
      <c r="M940" t="s">
        <v>14661</v>
      </c>
      <c r="N940" t="s">
        <v>14661</v>
      </c>
      <c r="O940" t="s">
        <v>14661</v>
      </c>
      <c r="P940" t="s">
        <v>14661</v>
      </c>
      <c r="Q940" t="s">
        <v>14662</v>
      </c>
      <c r="R940" s="1">
        <v>42741</v>
      </c>
      <c r="S940" t="s">
        <v>34</v>
      </c>
      <c r="T940" t="str">
        <f t="shared" ca="1" si="100"/>
        <v>Con Garantia</v>
      </c>
      <c r="U940" t="str">
        <f t="shared" ca="1" si="101"/>
        <v>Con deuda</v>
      </c>
      <c r="V940" t="str">
        <f t="shared" ca="1" si="102"/>
        <v>Moroso</v>
      </c>
      <c r="W940" t="str">
        <f t="shared" ca="1" si="103"/>
        <v>Alto Riesgo</v>
      </c>
      <c r="X940">
        <v>1000</v>
      </c>
      <c r="Y940" s="2">
        <f ca="1">IF(H940="Propia",RANDBETWEEN(1000,5000),RANDBETWEEN(0,999))</f>
        <v>2454</v>
      </c>
      <c r="Z940" s="2">
        <f ca="1">IF(T940="Con Garantia",RANDBETWEEN(1000,5000),RANDBETWEEN(0,999))</f>
        <v>2481</v>
      </c>
      <c r="AA940" s="2">
        <f ca="1">IF(U940="Sin deuda",RANDBETWEEN(1000,5000),RANDBETWEEN(0,999))</f>
        <v>940</v>
      </c>
      <c r="AB940" s="4">
        <f ca="1">IF(Q940="Si Trabaja",RANDBETWEEN(1000,5000),RANDBETWEEN(0,999))</f>
        <v>862</v>
      </c>
      <c r="AC940" s="4">
        <f ca="1">IF(AND(F940&gt;17,F940&lt;71),RANDBETWEEN(1000,5000),RANDBETWEEN(0,999))</f>
        <v>1200</v>
      </c>
      <c r="AD940" s="4">
        <f ca="1">IF(AND(AB940&gt;=0.5,(K940-X940)&gt;1000),RANDBETWEEN(1000,5000),RANDBETWEEN(0,999))</f>
        <v>1009</v>
      </c>
      <c r="AE940" s="4">
        <f ca="1">IF(OR(V940="",V940="Puntual"),RANDBETWEEN(1000,5000),RANDBETWEEN(0,999))</f>
        <v>147</v>
      </c>
      <c r="AF940" s="4">
        <f ca="1">IF(OR(W940="Bajo Riesgo",AE940&gt;=1000),RANDBETWEEN(1000,5000),RANDBETWEEN(0,999))</f>
        <v>175</v>
      </c>
      <c r="AG940">
        <f t="shared" ca="1" si="104"/>
        <v>0</v>
      </c>
    </row>
    <row r="941" spans="1:33" customFormat="1" x14ac:dyDescent="0.25">
      <c r="A941">
        <v>46682225</v>
      </c>
      <c r="B941" t="s">
        <v>2521</v>
      </c>
      <c r="C941" t="s">
        <v>2522</v>
      </c>
      <c r="D941">
        <v>519335049</v>
      </c>
      <c r="E941" t="s">
        <v>2523</v>
      </c>
      <c r="F941">
        <v>67</v>
      </c>
      <c r="G941" t="s">
        <v>30</v>
      </c>
      <c r="H941" t="str">
        <f t="shared" ca="1" si="98"/>
        <v>Propia</v>
      </c>
      <c r="I941" t="s">
        <v>79</v>
      </c>
      <c r="J941" t="s">
        <v>33</v>
      </c>
      <c r="K941">
        <f t="shared" ca="1" si="99"/>
        <v>5610</v>
      </c>
      <c r="L941" t="s">
        <v>195</v>
      </c>
      <c r="M941" t="s">
        <v>14661</v>
      </c>
      <c r="N941" t="s">
        <v>14661</v>
      </c>
      <c r="O941" t="s">
        <v>14661</v>
      </c>
      <c r="P941" t="s">
        <v>14661</v>
      </c>
      <c r="Q941" t="s">
        <v>14662</v>
      </c>
      <c r="R941" s="1">
        <v>42990</v>
      </c>
      <c r="S941" t="s">
        <v>34</v>
      </c>
      <c r="T941" t="str">
        <f t="shared" ca="1" si="100"/>
        <v>Con Garantia</v>
      </c>
      <c r="U941" t="str">
        <f t="shared" ca="1" si="101"/>
        <v>Sin deuda</v>
      </c>
      <c r="V941" t="str">
        <f t="shared" ca="1" si="102"/>
        <v/>
      </c>
      <c r="W941" t="str">
        <f t="shared" ca="1" si="103"/>
        <v>Bajo Riesgo</v>
      </c>
      <c r="X941">
        <v>1000</v>
      </c>
      <c r="Y941" s="2">
        <f ca="1">IF(H941="Propia",RANDBETWEEN(1000,5000),RANDBETWEEN(0,999))</f>
        <v>4067</v>
      </c>
      <c r="Z941" s="2">
        <f ca="1">IF(T941="Con Garantia",RANDBETWEEN(1000,5000),RANDBETWEEN(0,999))</f>
        <v>4707</v>
      </c>
      <c r="AA941" s="2">
        <f ca="1">IF(U941="Sin deuda",RANDBETWEEN(1000,5000),RANDBETWEEN(0,999))</f>
        <v>3041</v>
      </c>
      <c r="AB941" s="4">
        <f ca="1">IF(Q941="Si Trabaja",RANDBETWEEN(1000,5000),RANDBETWEEN(0,999))</f>
        <v>834</v>
      </c>
      <c r="AC941" s="4">
        <f ca="1">IF(AND(F941&gt;17,F941&lt;71),RANDBETWEEN(1000,5000),RANDBETWEEN(0,999))</f>
        <v>1206</v>
      </c>
      <c r="AD941" s="4">
        <f ca="1">IF(AND(AB941&gt;=0.5,(K941-X941)&gt;1000),RANDBETWEEN(1000,5000),RANDBETWEEN(0,999))</f>
        <v>4348</v>
      </c>
      <c r="AE941" s="4">
        <f ca="1">IF(OR(V941="",V941="Puntual"),RANDBETWEEN(1000,5000),RANDBETWEEN(0,999))</f>
        <v>3034</v>
      </c>
      <c r="AF941" s="4">
        <f ca="1">IF(OR(W941="Bajo Riesgo",AE941&gt;=1000),RANDBETWEEN(1000,5000),RANDBETWEEN(0,999))</f>
        <v>3938</v>
      </c>
      <c r="AG941">
        <f t="shared" ca="1" si="104"/>
        <v>0</v>
      </c>
    </row>
    <row r="942" spans="1:33" customFormat="1" x14ac:dyDescent="0.25">
      <c r="A942">
        <v>71530784</v>
      </c>
      <c r="B942" t="s">
        <v>2524</v>
      </c>
      <c r="C942" t="s">
        <v>2525</v>
      </c>
      <c r="D942">
        <v>932878536</v>
      </c>
      <c r="E942" t="s">
        <v>2526</v>
      </c>
      <c r="F942">
        <v>65</v>
      </c>
      <c r="G942" t="s">
        <v>30</v>
      </c>
      <c r="H942" t="str">
        <f t="shared" ca="1" si="98"/>
        <v>Alquilada</v>
      </c>
      <c r="I942" t="s">
        <v>32</v>
      </c>
      <c r="J942" t="s">
        <v>33</v>
      </c>
      <c r="K942">
        <f t="shared" ca="1" si="99"/>
        <v>5026</v>
      </c>
      <c r="L942" t="s">
        <v>53</v>
      </c>
      <c r="M942" t="s">
        <v>12905</v>
      </c>
      <c r="N942">
        <v>6</v>
      </c>
      <c r="O942" t="s">
        <v>14657</v>
      </c>
      <c r="P942" t="s">
        <v>14668</v>
      </c>
      <c r="Q942" t="s">
        <v>14659</v>
      </c>
      <c r="R942" s="1">
        <v>42799</v>
      </c>
      <c r="S942" t="s">
        <v>755</v>
      </c>
      <c r="T942" t="str">
        <f t="shared" ca="1" si="100"/>
        <v>Con Garantia</v>
      </c>
      <c r="U942" t="str">
        <f t="shared" ca="1" si="101"/>
        <v>Sin deuda</v>
      </c>
      <c r="V942" t="str">
        <f t="shared" ca="1" si="102"/>
        <v/>
      </c>
      <c r="W942" t="str">
        <f t="shared" ca="1" si="103"/>
        <v>Bajo Riesgo</v>
      </c>
      <c r="X942">
        <v>1000</v>
      </c>
      <c r="Y942" s="2">
        <f ca="1">IF(H942="Propia",RANDBETWEEN(1000,5000),RANDBETWEEN(0,999))</f>
        <v>793</v>
      </c>
      <c r="Z942" s="2">
        <f ca="1">IF(T942="Con Garantia",RANDBETWEEN(1000,5000),RANDBETWEEN(0,999))</f>
        <v>3942</v>
      </c>
      <c r="AA942" s="2">
        <f ca="1">IF(U942="Sin deuda",RANDBETWEEN(1000,5000),RANDBETWEEN(0,999))</f>
        <v>2831</v>
      </c>
      <c r="AB942" s="4">
        <f ca="1">IF(Q942="Si Trabaja",RANDBETWEEN(1000,5000),RANDBETWEEN(0,999))</f>
        <v>2425</v>
      </c>
      <c r="AC942" s="4">
        <f ca="1">IF(AND(F942&gt;17,F942&lt;71),RANDBETWEEN(1000,5000),RANDBETWEEN(0,999))</f>
        <v>4352</v>
      </c>
      <c r="AD942" s="4">
        <f ca="1">IF(AND(AB942&gt;=0.5,(K942-X942)&gt;1000),RANDBETWEEN(1000,5000),RANDBETWEEN(0,999))</f>
        <v>1673</v>
      </c>
      <c r="AE942" s="4">
        <f ca="1">IF(OR(V942="",V942="Puntual"),RANDBETWEEN(1000,5000),RANDBETWEEN(0,999))</f>
        <v>3357</v>
      </c>
      <c r="AF942" s="4">
        <f ca="1">IF(OR(W942="Bajo Riesgo",AE942&gt;=1000),RANDBETWEEN(1000,5000),RANDBETWEEN(0,999))</f>
        <v>4195</v>
      </c>
      <c r="AG942">
        <f t="shared" ca="1" si="104"/>
        <v>1</v>
      </c>
    </row>
    <row r="943" spans="1:33" customFormat="1" x14ac:dyDescent="0.25">
      <c r="A943">
        <v>41182592</v>
      </c>
      <c r="B943" t="s">
        <v>2527</v>
      </c>
      <c r="C943" t="s">
        <v>1639</v>
      </c>
      <c r="D943">
        <v>965343819</v>
      </c>
      <c r="E943" t="s">
        <v>2528</v>
      </c>
      <c r="F943">
        <v>45</v>
      </c>
      <c r="G943" t="s">
        <v>30</v>
      </c>
      <c r="H943" t="str">
        <f t="shared" ca="1" si="98"/>
        <v>Propia</v>
      </c>
      <c r="I943" t="s">
        <v>44</v>
      </c>
      <c r="J943" t="s">
        <v>33</v>
      </c>
      <c r="K943">
        <f t="shared" ca="1" si="99"/>
        <v>5410</v>
      </c>
      <c r="L943" t="s">
        <v>214</v>
      </c>
      <c r="M943" t="s">
        <v>14087</v>
      </c>
      <c r="N943">
        <v>7</v>
      </c>
      <c r="O943" t="s">
        <v>14657</v>
      </c>
      <c r="P943" t="s">
        <v>14665</v>
      </c>
      <c r="Q943" t="s">
        <v>14659</v>
      </c>
      <c r="R943" s="1">
        <v>42983</v>
      </c>
      <c r="S943" t="s">
        <v>755</v>
      </c>
      <c r="T943" t="str">
        <f t="shared" ca="1" si="100"/>
        <v>Con Garantia</v>
      </c>
      <c r="U943" t="str">
        <f t="shared" ca="1" si="101"/>
        <v>Con deuda</v>
      </c>
      <c r="V943" t="str">
        <f t="shared" ca="1" si="102"/>
        <v>Puntual</v>
      </c>
      <c r="W943" t="str">
        <f t="shared" ca="1" si="103"/>
        <v>Bajo Riesgo</v>
      </c>
      <c r="X943">
        <v>1000</v>
      </c>
      <c r="Y943" s="2">
        <f ca="1">IF(H943="Propia",RANDBETWEEN(1000,5000),RANDBETWEEN(0,999))</f>
        <v>1299</v>
      </c>
      <c r="Z943" s="2">
        <f ca="1">IF(T943="Con Garantia",RANDBETWEEN(1000,5000),RANDBETWEEN(0,999))</f>
        <v>2988</v>
      </c>
      <c r="AA943" s="2">
        <f ca="1">IF(U943="Sin deuda",RANDBETWEEN(1000,5000),RANDBETWEEN(0,999))</f>
        <v>828</v>
      </c>
      <c r="AB943" s="4">
        <f ca="1">IF(Q943="Si Trabaja",RANDBETWEEN(1000,5000),RANDBETWEEN(0,999))</f>
        <v>1443</v>
      </c>
      <c r="AC943" s="4">
        <f ca="1">IF(AND(F943&gt;17,F943&lt;71),RANDBETWEEN(1000,5000),RANDBETWEEN(0,999))</f>
        <v>2562</v>
      </c>
      <c r="AD943" s="4">
        <f ca="1">IF(AND(AB943&gt;=0.5,(K943-X943)&gt;1000),RANDBETWEEN(1000,5000),RANDBETWEEN(0,999))</f>
        <v>3517</v>
      </c>
      <c r="AE943" s="4">
        <f ca="1">IF(OR(V943="",V943="Puntual"),RANDBETWEEN(1000,5000),RANDBETWEEN(0,999))</f>
        <v>1723</v>
      </c>
      <c r="AF943" s="4">
        <f ca="1">IF(OR(W943="Bajo Riesgo",AE943&gt;=1000),RANDBETWEEN(1000,5000),RANDBETWEEN(0,999))</f>
        <v>3971</v>
      </c>
      <c r="AG943">
        <f t="shared" ca="1" si="104"/>
        <v>1</v>
      </c>
    </row>
    <row r="944" spans="1:33" customFormat="1" x14ac:dyDescent="0.25">
      <c r="A944">
        <v>41471793</v>
      </c>
      <c r="B944" t="s">
        <v>2529</v>
      </c>
      <c r="C944" t="s">
        <v>2530</v>
      </c>
      <c r="D944">
        <v>519967214</v>
      </c>
      <c r="E944" t="s">
        <v>2531</v>
      </c>
      <c r="F944">
        <v>48</v>
      </c>
      <c r="G944" t="s">
        <v>42</v>
      </c>
      <c r="H944" t="str">
        <f t="shared" ca="1" si="98"/>
        <v>Alquilada</v>
      </c>
      <c r="I944" t="s">
        <v>49</v>
      </c>
      <c r="J944" t="s">
        <v>33</v>
      </c>
      <c r="K944">
        <f t="shared" ca="1" si="99"/>
        <v>6817</v>
      </c>
      <c r="L944" t="s">
        <v>195</v>
      </c>
      <c r="M944" t="s">
        <v>14661</v>
      </c>
      <c r="N944" t="s">
        <v>14661</v>
      </c>
      <c r="O944" t="s">
        <v>14661</v>
      </c>
      <c r="P944" t="s">
        <v>14661</v>
      </c>
      <c r="Q944" t="s">
        <v>14662</v>
      </c>
      <c r="R944" s="1">
        <v>42816</v>
      </c>
      <c r="S944" t="s">
        <v>755</v>
      </c>
      <c r="T944" t="str">
        <f t="shared" ca="1" si="100"/>
        <v>Sin Garantia</v>
      </c>
      <c r="U944" t="str">
        <f t="shared" ca="1" si="101"/>
        <v>Con deuda</v>
      </c>
      <c r="V944" t="str">
        <f t="shared" ca="1" si="102"/>
        <v>Moroso</v>
      </c>
      <c r="W944" t="str">
        <f t="shared" ca="1" si="103"/>
        <v>Alto Riesgo</v>
      </c>
      <c r="X944">
        <v>1000</v>
      </c>
      <c r="Y944" s="2">
        <f ca="1">IF(H944="Propia",RANDBETWEEN(1000,5000),RANDBETWEEN(0,999))</f>
        <v>258</v>
      </c>
      <c r="Z944" s="2">
        <f ca="1">IF(T944="Con Garantia",RANDBETWEEN(1000,5000),RANDBETWEEN(0,999))</f>
        <v>518</v>
      </c>
      <c r="AA944" s="2">
        <f ca="1">IF(U944="Sin deuda",RANDBETWEEN(1000,5000),RANDBETWEEN(0,999))</f>
        <v>973</v>
      </c>
      <c r="AB944" s="4">
        <f ca="1">IF(Q944="Si Trabaja",RANDBETWEEN(1000,5000),RANDBETWEEN(0,999))</f>
        <v>338</v>
      </c>
      <c r="AC944" s="4">
        <f ca="1">IF(AND(F944&gt;17,F944&lt;71),RANDBETWEEN(1000,5000),RANDBETWEEN(0,999))</f>
        <v>4057</v>
      </c>
      <c r="AD944" s="4">
        <f ca="1">IF(AND(AB944&gt;=0.5,(K944-X944)&gt;1000),RANDBETWEEN(1000,5000),RANDBETWEEN(0,999))</f>
        <v>2797</v>
      </c>
      <c r="AE944" s="4">
        <f ca="1">IF(OR(V944="",V944="Puntual"),RANDBETWEEN(1000,5000),RANDBETWEEN(0,999))</f>
        <v>905</v>
      </c>
      <c r="AF944" s="4">
        <f ca="1">IF(OR(W944="Bajo Riesgo",AE944&gt;=1000),RANDBETWEEN(1000,5000),RANDBETWEEN(0,999))</f>
        <v>37</v>
      </c>
      <c r="AG944">
        <f t="shared" ca="1" si="104"/>
        <v>0</v>
      </c>
    </row>
    <row r="945" spans="1:33" customFormat="1" x14ac:dyDescent="0.25">
      <c r="A945">
        <v>46365038</v>
      </c>
      <c r="B945" t="s">
        <v>2532</v>
      </c>
      <c r="C945" t="s">
        <v>2533</v>
      </c>
      <c r="D945">
        <v>938140124</v>
      </c>
      <c r="E945" t="s">
        <v>2534</v>
      </c>
      <c r="F945">
        <v>69</v>
      </c>
      <c r="G945" t="s">
        <v>30</v>
      </c>
      <c r="H945" t="str">
        <f t="shared" ca="1" si="98"/>
        <v>Alquilada</v>
      </c>
      <c r="I945" t="s">
        <v>44</v>
      </c>
      <c r="J945" t="s">
        <v>33</v>
      </c>
      <c r="K945">
        <f t="shared" ca="1" si="99"/>
        <v>7949</v>
      </c>
      <c r="L945" t="s">
        <v>48</v>
      </c>
      <c r="M945" t="s">
        <v>13867</v>
      </c>
      <c r="N945">
        <v>4</v>
      </c>
      <c r="O945" t="s">
        <v>14657</v>
      </c>
      <c r="P945" t="s">
        <v>14665</v>
      </c>
      <c r="Q945" t="s">
        <v>14659</v>
      </c>
      <c r="R945" s="1">
        <v>42791</v>
      </c>
      <c r="S945" t="s">
        <v>34</v>
      </c>
      <c r="T945" t="str">
        <f t="shared" ca="1" si="100"/>
        <v>Sin Garantia</v>
      </c>
      <c r="U945" t="str">
        <f t="shared" ca="1" si="101"/>
        <v>Sin deuda</v>
      </c>
      <c r="V945" t="str">
        <f t="shared" ca="1" si="102"/>
        <v/>
      </c>
      <c r="W945" t="str">
        <f t="shared" ca="1" si="103"/>
        <v>Bajo Riesgo</v>
      </c>
      <c r="X945">
        <v>1000</v>
      </c>
      <c r="Y945" s="2">
        <f ca="1">IF(H945="Propia",RANDBETWEEN(1000,5000),RANDBETWEEN(0,999))</f>
        <v>587</v>
      </c>
      <c r="Z945" s="2">
        <f ca="1">IF(T945="Con Garantia",RANDBETWEEN(1000,5000),RANDBETWEEN(0,999))</f>
        <v>344</v>
      </c>
      <c r="AA945" s="2">
        <f ca="1">IF(U945="Sin deuda",RANDBETWEEN(1000,5000),RANDBETWEEN(0,999))</f>
        <v>4719</v>
      </c>
      <c r="AB945" s="4">
        <f ca="1">IF(Q945="Si Trabaja",RANDBETWEEN(1000,5000),RANDBETWEEN(0,999))</f>
        <v>1184</v>
      </c>
      <c r="AC945" s="4">
        <f ca="1">IF(AND(F945&gt;17,F945&lt;71),RANDBETWEEN(1000,5000),RANDBETWEEN(0,999))</f>
        <v>1488</v>
      </c>
      <c r="AD945" s="4">
        <f ca="1">IF(AND(AB945&gt;=0.5,(K945-X945)&gt;1000),RANDBETWEEN(1000,5000),RANDBETWEEN(0,999))</f>
        <v>2331</v>
      </c>
      <c r="AE945" s="4">
        <f ca="1">IF(OR(V945="",V945="Puntual"),RANDBETWEEN(1000,5000),RANDBETWEEN(0,999))</f>
        <v>4772</v>
      </c>
      <c r="AF945" s="4">
        <f ca="1">IF(OR(W945="Bajo Riesgo",AE945&gt;=1000),RANDBETWEEN(1000,5000),RANDBETWEEN(0,999))</f>
        <v>4141</v>
      </c>
      <c r="AG945">
        <f t="shared" ca="1" si="104"/>
        <v>1</v>
      </c>
    </row>
    <row r="946" spans="1:33" customFormat="1" x14ac:dyDescent="0.25">
      <c r="A946">
        <v>76905303</v>
      </c>
      <c r="B946" t="s">
        <v>2535</v>
      </c>
      <c r="C946" t="s">
        <v>2536</v>
      </c>
      <c r="D946">
        <v>960630909</v>
      </c>
      <c r="E946" t="s">
        <v>2537</v>
      </c>
      <c r="F946">
        <v>43</v>
      </c>
      <c r="G946" t="s">
        <v>42</v>
      </c>
      <c r="H946" t="str">
        <f t="shared" ca="1" si="98"/>
        <v>Alquilada</v>
      </c>
      <c r="I946" t="s">
        <v>44</v>
      </c>
      <c r="J946" t="s">
        <v>33</v>
      </c>
      <c r="K946">
        <f t="shared" ca="1" si="99"/>
        <v>7379</v>
      </c>
      <c r="L946" t="s">
        <v>48</v>
      </c>
      <c r="M946" t="s">
        <v>14661</v>
      </c>
      <c r="N946" t="s">
        <v>14661</v>
      </c>
      <c r="O946" t="s">
        <v>14661</v>
      </c>
      <c r="P946" t="s">
        <v>14661</v>
      </c>
      <c r="Q946" t="s">
        <v>14662</v>
      </c>
      <c r="R946" s="1">
        <v>42779</v>
      </c>
      <c r="S946" t="s">
        <v>755</v>
      </c>
      <c r="T946" t="str">
        <f t="shared" ca="1" si="100"/>
        <v>Con Garantia</v>
      </c>
      <c r="U946" t="str">
        <f t="shared" ca="1" si="101"/>
        <v>Con deuda</v>
      </c>
      <c r="V946" t="str">
        <f t="shared" ca="1" si="102"/>
        <v>Moroso</v>
      </c>
      <c r="W946" t="str">
        <f t="shared" ca="1" si="103"/>
        <v>Alto Riesgo</v>
      </c>
      <c r="X946">
        <v>1000</v>
      </c>
      <c r="Y946" s="2">
        <f ca="1">IF(H946="Propia",RANDBETWEEN(1000,5000),RANDBETWEEN(0,999))</f>
        <v>565</v>
      </c>
      <c r="Z946" s="2">
        <f ca="1">IF(T946="Con Garantia",RANDBETWEEN(1000,5000),RANDBETWEEN(0,999))</f>
        <v>1701</v>
      </c>
      <c r="AA946" s="2">
        <f ca="1">IF(U946="Sin deuda",RANDBETWEEN(1000,5000),RANDBETWEEN(0,999))</f>
        <v>45</v>
      </c>
      <c r="AB946" s="4">
        <f ca="1">IF(Q946="Si Trabaja",RANDBETWEEN(1000,5000),RANDBETWEEN(0,999))</f>
        <v>92</v>
      </c>
      <c r="AC946" s="4">
        <f ca="1">IF(AND(F946&gt;17,F946&lt;71),RANDBETWEEN(1000,5000),RANDBETWEEN(0,999))</f>
        <v>3410</v>
      </c>
      <c r="AD946" s="4">
        <f ca="1">IF(AND(AB946&gt;=0.5,(K946-X946)&gt;1000),RANDBETWEEN(1000,5000),RANDBETWEEN(0,999))</f>
        <v>1311</v>
      </c>
      <c r="AE946" s="4">
        <f ca="1">IF(OR(V946="",V946="Puntual"),RANDBETWEEN(1000,5000),RANDBETWEEN(0,999))</f>
        <v>165</v>
      </c>
      <c r="AF946" s="4">
        <f ca="1">IF(OR(W946="Bajo Riesgo",AE946&gt;=1000),RANDBETWEEN(1000,5000),RANDBETWEEN(0,999))</f>
        <v>227</v>
      </c>
      <c r="AG946">
        <f t="shared" ca="1" si="104"/>
        <v>0</v>
      </c>
    </row>
    <row r="947" spans="1:33" customFormat="1" x14ac:dyDescent="0.25">
      <c r="A947">
        <v>48398529</v>
      </c>
      <c r="B947" t="s">
        <v>2538</v>
      </c>
      <c r="C947" t="s">
        <v>2539</v>
      </c>
      <c r="D947">
        <v>922334310</v>
      </c>
      <c r="E947" t="s">
        <v>2540</v>
      </c>
      <c r="F947">
        <v>69</v>
      </c>
      <c r="G947" t="s">
        <v>42</v>
      </c>
      <c r="H947" t="str">
        <f t="shared" ca="1" si="98"/>
        <v>Propia</v>
      </c>
      <c r="I947" t="s">
        <v>32</v>
      </c>
      <c r="J947" t="s">
        <v>33</v>
      </c>
      <c r="K947">
        <f t="shared" ca="1" si="99"/>
        <v>6459</v>
      </c>
      <c r="L947" t="s">
        <v>60</v>
      </c>
      <c r="M947" t="s">
        <v>14078</v>
      </c>
      <c r="N947">
        <v>9</v>
      </c>
      <c r="O947" t="s">
        <v>14657</v>
      </c>
      <c r="P947" t="s">
        <v>14668</v>
      </c>
      <c r="Q947" t="s">
        <v>14659</v>
      </c>
      <c r="R947" s="1">
        <v>42834</v>
      </c>
      <c r="S947" t="s">
        <v>755</v>
      </c>
      <c r="T947" t="str">
        <f t="shared" ca="1" si="100"/>
        <v>Sin Garantia</v>
      </c>
      <c r="U947" t="str">
        <f t="shared" ca="1" si="101"/>
        <v>Con deuda</v>
      </c>
      <c r="V947" t="str">
        <f t="shared" ca="1" si="102"/>
        <v>Moroso</v>
      </c>
      <c r="W947" t="str">
        <f t="shared" ca="1" si="103"/>
        <v>Alto Riesgo</v>
      </c>
      <c r="X947">
        <v>1000</v>
      </c>
      <c r="Y947" s="2">
        <f ca="1">IF(H947="Propia",RANDBETWEEN(1000,5000),RANDBETWEEN(0,999))</f>
        <v>2558</v>
      </c>
      <c r="Z947" s="2">
        <f ca="1">IF(T947="Con Garantia",RANDBETWEEN(1000,5000),RANDBETWEEN(0,999))</f>
        <v>988</v>
      </c>
      <c r="AA947" s="2">
        <f ca="1">IF(U947="Sin deuda",RANDBETWEEN(1000,5000),RANDBETWEEN(0,999))</f>
        <v>584</v>
      </c>
      <c r="AB947" s="4">
        <f ca="1">IF(Q947="Si Trabaja",RANDBETWEEN(1000,5000),RANDBETWEEN(0,999))</f>
        <v>1018</v>
      </c>
      <c r="AC947" s="4">
        <f ca="1">IF(AND(F947&gt;17,F947&lt;71),RANDBETWEEN(1000,5000),RANDBETWEEN(0,999))</f>
        <v>1275</v>
      </c>
      <c r="AD947" s="4">
        <f ca="1">IF(AND(AB947&gt;=0.5,(K947-X947)&gt;1000),RANDBETWEEN(1000,5000),RANDBETWEEN(0,999))</f>
        <v>3920</v>
      </c>
      <c r="AE947" s="4">
        <f ca="1">IF(OR(V947="",V947="Puntual"),RANDBETWEEN(1000,5000),RANDBETWEEN(0,999))</f>
        <v>585</v>
      </c>
      <c r="AF947" s="4">
        <f ca="1">IF(OR(W947="Bajo Riesgo",AE947&gt;=1000),RANDBETWEEN(1000,5000),RANDBETWEEN(0,999))</f>
        <v>325</v>
      </c>
      <c r="AG947">
        <f t="shared" ca="1" si="104"/>
        <v>0</v>
      </c>
    </row>
    <row r="948" spans="1:33" customFormat="1" x14ac:dyDescent="0.25">
      <c r="A948">
        <v>47038420</v>
      </c>
      <c r="B948" t="s">
        <v>2541</v>
      </c>
      <c r="C948" t="s">
        <v>2542</v>
      </c>
      <c r="D948">
        <v>956315582</v>
      </c>
      <c r="E948" t="s">
        <v>2543</v>
      </c>
      <c r="F948">
        <v>41</v>
      </c>
      <c r="G948" t="s">
        <v>42</v>
      </c>
      <c r="H948" t="str">
        <f t="shared" ca="1" si="98"/>
        <v>Propia</v>
      </c>
      <c r="I948" t="s">
        <v>32</v>
      </c>
      <c r="J948" t="s">
        <v>33</v>
      </c>
      <c r="K948">
        <f t="shared" ca="1" si="99"/>
        <v>6316</v>
      </c>
      <c r="L948" t="s">
        <v>243</v>
      </c>
      <c r="M948" t="s">
        <v>14556</v>
      </c>
      <c r="N948">
        <v>6</v>
      </c>
      <c r="O948" t="s">
        <v>14663</v>
      </c>
      <c r="P948" t="s">
        <v>14660</v>
      </c>
      <c r="Q948" t="s">
        <v>14659</v>
      </c>
      <c r="R948" s="1">
        <v>42926</v>
      </c>
      <c r="S948" t="s">
        <v>34</v>
      </c>
      <c r="T948" t="str">
        <f t="shared" ca="1" si="100"/>
        <v>Con Garantia</v>
      </c>
      <c r="U948" t="str">
        <f t="shared" ca="1" si="101"/>
        <v>Sin deuda</v>
      </c>
      <c r="V948" t="str">
        <f t="shared" ca="1" si="102"/>
        <v/>
      </c>
      <c r="W948" t="str">
        <f t="shared" ca="1" si="103"/>
        <v>Bajo Riesgo</v>
      </c>
      <c r="X948">
        <v>1000</v>
      </c>
      <c r="Y948" s="2">
        <f ca="1">IF(H948="Propia",RANDBETWEEN(1000,5000),RANDBETWEEN(0,999))</f>
        <v>3255</v>
      </c>
      <c r="Z948" s="2">
        <f ca="1">IF(T948="Con Garantia",RANDBETWEEN(1000,5000),RANDBETWEEN(0,999))</f>
        <v>4022</v>
      </c>
      <c r="AA948" s="2">
        <f ca="1">IF(U948="Sin deuda",RANDBETWEEN(1000,5000),RANDBETWEEN(0,999))</f>
        <v>2349</v>
      </c>
      <c r="AB948" s="4">
        <f ca="1">IF(Q948="Si Trabaja",RANDBETWEEN(1000,5000),RANDBETWEEN(0,999))</f>
        <v>2302</v>
      </c>
      <c r="AC948" s="4">
        <f ca="1">IF(AND(F948&gt;17,F948&lt;71),RANDBETWEEN(1000,5000),RANDBETWEEN(0,999))</f>
        <v>4592</v>
      </c>
      <c r="AD948" s="4">
        <f ca="1">IF(AND(AB948&gt;=0.5,(K948-X948)&gt;1000),RANDBETWEEN(1000,5000),RANDBETWEEN(0,999))</f>
        <v>2176</v>
      </c>
      <c r="AE948" s="4">
        <f ca="1">IF(OR(V948="",V948="Puntual"),RANDBETWEEN(1000,5000),RANDBETWEEN(0,999))</f>
        <v>4647</v>
      </c>
      <c r="AF948" s="4">
        <f ca="1">IF(OR(W948="Bajo Riesgo",AE948&gt;=1000),RANDBETWEEN(1000,5000),RANDBETWEEN(0,999))</f>
        <v>3914</v>
      </c>
      <c r="AG948">
        <f t="shared" ca="1" si="104"/>
        <v>1</v>
      </c>
    </row>
    <row r="949" spans="1:33" customFormat="1" x14ac:dyDescent="0.25">
      <c r="A949">
        <v>41315471</v>
      </c>
      <c r="B949" t="s">
        <v>2544</v>
      </c>
      <c r="C949" t="s">
        <v>2545</v>
      </c>
      <c r="D949">
        <v>519216432</v>
      </c>
      <c r="E949" t="s">
        <v>2546</v>
      </c>
      <c r="F949">
        <v>45</v>
      </c>
      <c r="G949" t="s">
        <v>30</v>
      </c>
      <c r="H949" t="str">
        <f t="shared" ca="1" si="98"/>
        <v>Alquilada</v>
      </c>
      <c r="I949" t="s">
        <v>79</v>
      </c>
      <c r="J949" t="s">
        <v>33</v>
      </c>
      <c r="K949">
        <f t="shared" ca="1" si="99"/>
        <v>7392</v>
      </c>
      <c r="L949" t="s">
        <v>74</v>
      </c>
      <c r="M949" t="s">
        <v>13858</v>
      </c>
      <c r="N949">
        <v>1</v>
      </c>
      <c r="O949" t="s">
        <v>14663</v>
      </c>
      <c r="P949" t="s">
        <v>14658</v>
      </c>
      <c r="Q949" t="s">
        <v>14659</v>
      </c>
      <c r="R949" s="1">
        <v>42890</v>
      </c>
      <c r="S949" t="s">
        <v>34</v>
      </c>
      <c r="T949" t="str">
        <f t="shared" ca="1" si="100"/>
        <v>Con Garantia</v>
      </c>
      <c r="U949" t="str">
        <f t="shared" ca="1" si="101"/>
        <v>Con deuda</v>
      </c>
      <c r="V949" t="str">
        <f t="shared" ca="1" si="102"/>
        <v>Puntual</v>
      </c>
      <c r="W949" t="str">
        <f t="shared" ca="1" si="103"/>
        <v>Bajo Riesgo</v>
      </c>
      <c r="X949">
        <v>1000</v>
      </c>
      <c r="Y949" s="2">
        <f ca="1">IF(H949="Propia",RANDBETWEEN(1000,5000),RANDBETWEEN(0,999))</f>
        <v>727</v>
      </c>
      <c r="Z949" s="2">
        <f ca="1">IF(T949="Con Garantia",RANDBETWEEN(1000,5000),RANDBETWEEN(0,999))</f>
        <v>2886</v>
      </c>
      <c r="AA949" s="2">
        <f ca="1">IF(U949="Sin deuda",RANDBETWEEN(1000,5000),RANDBETWEEN(0,999))</f>
        <v>420</v>
      </c>
      <c r="AB949" s="4">
        <f ca="1">IF(Q949="Si Trabaja",RANDBETWEEN(1000,5000),RANDBETWEEN(0,999))</f>
        <v>4624</v>
      </c>
      <c r="AC949" s="4">
        <f ca="1">IF(AND(F949&gt;17,F949&lt;71),RANDBETWEEN(1000,5000),RANDBETWEEN(0,999))</f>
        <v>3444</v>
      </c>
      <c r="AD949" s="4">
        <f ca="1">IF(AND(AB949&gt;=0.5,(K949-X949)&gt;1000),RANDBETWEEN(1000,5000),RANDBETWEEN(0,999))</f>
        <v>4642</v>
      </c>
      <c r="AE949" s="4">
        <f ca="1">IF(OR(V949="",V949="Puntual"),RANDBETWEEN(1000,5000),RANDBETWEEN(0,999))</f>
        <v>3343</v>
      </c>
      <c r="AF949" s="4">
        <f ca="1">IF(OR(W949="Bajo Riesgo",AE949&gt;=1000),RANDBETWEEN(1000,5000),RANDBETWEEN(0,999))</f>
        <v>3333</v>
      </c>
      <c r="AG949">
        <f t="shared" ca="1" si="104"/>
        <v>1</v>
      </c>
    </row>
    <row r="950" spans="1:33" customFormat="1" x14ac:dyDescent="0.25">
      <c r="A950">
        <v>6293752</v>
      </c>
      <c r="B950" t="s">
        <v>2547</v>
      </c>
      <c r="C950" t="s">
        <v>2548</v>
      </c>
      <c r="D950">
        <v>928199537</v>
      </c>
      <c r="E950" t="s">
        <v>2549</v>
      </c>
      <c r="F950">
        <v>34</v>
      </c>
      <c r="G950" t="s">
        <v>42</v>
      </c>
      <c r="H950" t="str">
        <f t="shared" ca="1" si="98"/>
        <v>Alquilada</v>
      </c>
      <c r="I950" t="s">
        <v>32</v>
      </c>
      <c r="J950" t="s">
        <v>33</v>
      </c>
      <c r="K950">
        <f t="shared" ca="1" si="99"/>
        <v>5995</v>
      </c>
      <c r="L950" t="s">
        <v>53</v>
      </c>
      <c r="M950" t="s">
        <v>13196</v>
      </c>
      <c r="N950">
        <v>1</v>
      </c>
      <c r="O950" t="s">
        <v>14657</v>
      </c>
      <c r="P950" t="s">
        <v>14668</v>
      </c>
      <c r="Q950" t="s">
        <v>14659</v>
      </c>
      <c r="R950" s="1">
        <v>42741</v>
      </c>
      <c r="S950" t="s">
        <v>755</v>
      </c>
      <c r="T950" t="str">
        <f t="shared" ca="1" si="100"/>
        <v>Sin Garantia</v>
      </c>
      <c r="U950" t="str">
        <f t="shared" ca="1" si="101"/>
        <v>Sin deuda</v>
      </c>
      <c r="V950" t="str">
        <f t="shared" ca="1" si="102"/>
        <v/>
      </c>
      <c r="W950" t="str">
        <f t="shared" ca="1" si="103"/>
        <v>Bajo Riesgo</v>
      </c>
      <c r="X950">
        <v>1000</v>
      </c>
      <c r="Y950" s="2">
        <f ca="1">IF(H950="Propia",RANDBETWEEN(1000,5000),RANDBETWEEN(0,999))</f>
        <v>463</v>
      </c>
      <c r="Z950" s="2">
        <f ca="1">IF(T950="Con Garantia",RANDBETWEEN(1000,5000),RANDBETWEEN(0,999))</f>
        <v>388</v>
      </c>
      <c r="AA950" s="2">
        <f ca="1">IF(U950="Sin deuda",RANDBETWEEN(1000,5000),RANDBETWEEN(0,999))</f>
        <v>3040</v>
      </c>
      <c r="AB950" s="4">
        <f ca="1">IF(Q950="Si Trabaja",RANDBETWEEN(1000,5000),RANDBETWEEN(0,999))</f>
        <v>4073</v>
      </c>
      <c r="AC950" s="4">
        <f ca="1">IF(AND(F950&gt;17,F950&lt;71),RANDBETWEEN(1000,5000),RANDBETWEEN(0,999))</f>
        <v>3762</v>
      </c>
      <c r="AD950" s="4">
        <f ca="1">IF(AND(AB950&gt;=0.5,(K950-X950)&gt;1000),RANDBETWEEN(1000,5000),RANDBETWEEN(0,999))</f>
        <v>1600</v>
      </c>
      <c r="AE950" s="4">
        <f ca="1">IF(OR(V950="",V950="Puntual"),RANDBETWEEN(1000,5000),RANDBETWEEN(0,999))</f>
        <v>4489</v>
      </c>
      <c r="AF950" s="4">
        <f ca="1">IF(OR(W950="Bajo Riesgo",AE950&gt;=1000),RANDBETWEEN(1000,5000),RANDBETWEEN(0,999))</f>
        <v>4199</v>
      </c>
      <c r="AG950">
        <f t="shared" ca="1" si="104"/>
        <v>1</v>
      </c>
    </row>
    <row r="951" spans="1:33" customFormat="1" x14ac:dyDescent="0.25">
      <c r="A951">
        <v>44922306</v>
      </c>
      <c r="B951" t="s">
        <v>2550</v>
      </c>
      <c r="C951" t="s">
        <v>2551</v>
      </c>
      <c r="D951">
        <v>519030006</v>
      </c>
      <c r="E951" t="s">
        <v>2552</v>
      </c>
      <c r="F951">
        <v>57</v>
      </c>
      <c r="G951" t="s">
        <v>30</v>
      </c>
      <c r="H951" t="str">
        <f t="shared" ca="1" si="98"/>
        <v>Alquilada</v>
      </c>
      <c r="I951" t="s">
        <v>49</v>
      </c>
      <c r="J951" t="s">
        <v>33</v>
      </c>
      <c r="K951">
        <f t="shared" ca="1" si="99"/>
        <v>6115</v>
      </c>
      <c r="L951" t="s">
        <v>243</v>
      </c>
      <c r="M951" t="s">
        <v>13329</v>
      </c>
      <c r="N951">
        <v>3</v>
      </c>
      <c r="O951" t="s">
        <v>14657</v>
      </c>
      <c r="P951" t="s">
        <v>14666</v>
      </c>
      <c r="Q951" t="s">
        <v>14659</v>
      </c>
      <c r="R951" s="1">
        <v>42969</v>
      </c>
      <c r="S951" t="s">
        <v>34</v>
      </c>
      <c r="T951" t="str">
        <f t="shared" ca="1" si="100"/>
        <v>Sin Garantia</v>
      </c>
      <c r="U951" t="str">
        <f t="shared" ca="1" si="101"/>
        <v>Sin deuda</v>
      </c>
      <c r="V951" t="str">
        <f t="shared" ca="1" si="102"/>
        <v/>
      </c>
      <c r="W951" t="str">
        <f t="shared" ca="1" si="103"/>
        <v>Bajo Riesgo</v>
      </c>
      <c r="X951">
        <v>1000</v>
      </c>
      <c r="Y951" s="2">
        <f ca="1">IF(H951="Propia",RANDBETWEEN(1000,5000),RANDBETWEEN(0,999))</f>
        <v>449</v>
      </c>
      <c r="Z951" s="2">
        <f ca="1">IF(T951="Con Garantia",RANDBETWEEN(1000,5000),RANDBETWEEN(0,999))</f>
        <v>743</v>
      </c>
      <c r="AA951" s="2">
        <f ca="1">IF(U951="Sin deuda",RANDBETWEEN(1000,5000),RANDBETWEEN(0,999))</f>
        <v>1401</v>
      </c>
      <c r="AB951" s="4">
        <f ca="1">IF(Q951="Si Trabaja",RANDBETWEEN(1000,5000),RANDBETWEEN(0,999))</f>
        <v>1256</v>
      </c>
      <c r="AC951" s="4">
        <f ca="1">IF(AND(F951&gt;17,F951&lt;71),RANDBETWEEN(1000,5000),RANDBETWEEN(0,999))</f>
        <v>3345</v>
      </c>
      <c r="AD951" s="4">
        <f ca="1">IF(AND(AB951&gt;=0.5,(K951-X951)&gt;1000),RANDBETWEEN(1000,5000),RANDBETWEEN(0,999))</f>
        <v>4224</v>
      </c>
      <c r="AE951" s="4">
        <f ca="1">IF(OR(V951="",V951="Puntual"),RANDBETWEEN(1000,5000),RANDBETWEEN(0,999))</f>
        <v>2397</v>
      </c>
      <c r="AF951" s="4">
        <f ca="1">IF(OR(W951="Bajo Riesgo",AE951&gt;=1000),RANDBETWEEN(1000,5000),RANDBETWEEN(0,999))</f>
        <v>4359</v>
      </c>
      <c r="AG951">
        <f t="shared" ca="1" si="104"/>
        <v>1</v>
      </c>
    </row>
    <row r="952" spans="1:33" customFormat="1" x14ac:dyDescent="0.25">
      <c r="A952">
        <v>8941233</v>
      </c>
      <c r="B952" t="s">
        <v>2553</v>
      </c>
      <c r="C952" t="s">
        <v>2554</v>
      </c>
      <c r="D952">
        <v>986678569</v>
      </c>
      <c r="E952" t="s">
        <v>2555</v>
      </c>
      <c r="F952">
        <v>35</v>
      </c>
      <c r="G952" t="s">
        <v>42</v>
      </c>
      <c r="H952" t="str">
        <f t="shared" ca="1" si="98"/>
        <v>Alquilada</v>
      </c>
      <c r="I952" t="s">
        <v>32</v>
      </c>
      <c r="J952" t="s">
        <v>33</v>
      </c>
      <c r="K952">
        <f t="shared" ca="1" si="99"/>
        <v>5864</v>
      </c>
      <c r="L952" t="s">
        <v>131</v>
      </c>
      <c r="M952" t="s">
        <v>13088</v>
      </c>
      <c r="N952">
        <v>10</v>
      </c>
      <c r="O952" t="s">
        <v>14663</v>
      </c>
      <c r="P952" t="s">
        <v>14666</v>
      </c>
      <c r="Q952" t="s">
        <v>14659</v>
      </c>
      <c r="R952" s="1">
        <v>42817</v>
      </c>
      <c r="S952" t="s">
        <v>755</v>
      </c>
      <c r="T952" t="str">
        <f t="shared" ca="1" si="100"/>
        <v>Sin Garantia</v>
      </c>
      <c r="U952" t="str">
        <f t="shared" ca="1" si="101"/>
        <v>Con deuda</v>
      </c>
      <c r="V952" t="str">
        <f t="shared" ca="1" si="102"/>
        <v>Moroso</v>
      </c>
      <c r="W952" t="str">
        <f t="shared" ca="1" si="103"/>
        <v>Alto Riesgo</v>
      </c>
      <c r="X952">
        <v>1000</v>
      </c>
      <c r="Y952" s="2">
        <f ca="1">IF(H952="Propia",RANDBETWEEN(1000,5000),RANDBETWEEN(0,999))</f>
        <v>708</v>
      </c>
      <c r="Z952" s="2">
        <f ca="1">IF(T952="Con Garantia",RANDBETWEEN(1000,5000),RANDBETWEEN(0,999))</f>
        <v>944</v>
      </c>
      <c r="AA952" s="2">
        <f ca="1">IF(U952="Sin deuda",RANDBETWEEN(1000,5000),RANDBETWEEN(0,999))</f>
        <v>123</v>
      </c>
      <c r="AB952" s="4">
        <f ca="1">IF(Q952="Si Trabaja",RANDBETWEEN(1000,5000),RANDBETWEEN(0,999))</f>
        <v>4496</v>
      </c>
      <c r="AC952" s="4">
        <f ca="1">IF(AND(F952&gt;17,F952&lt;71),RANDBETWEEN(1000,5000),RANDBETWEEN(0,999))</f>
        <v>2141</v>
      </c>
      <c r="AD952" s="4">
        <f ca="1">IF(AND(AB952&gt;=0.5,(K952-X952)&gt;1000),RANDBETWEEN(1000,5000),RANDBETWEEN(0,999))</f>
        <v>3566</v>
      </c>
      <c r="AE952" s="4">
        <f ca="1">IF(OR(V952="",V952="Puntual"),RANDBETWEEN(1000,5000),RANDBETWEEN(0,999))</f>
        <v>845</v>
      </c>
      <c r="AF952" s="4">
        <f ca="1">IF(OR(W952="Bajo Riesgo",AE952&gt;=1000),RANDBETWEEN(1000,5000),RANDBETWEEN(0,999))</f>
        <v>331</v>
      </c>
      <c r="AG952">
        <f t="shared" ca="1" si="104"/>
        <v>0</v>
      </c>
    </row>
    <row r="953" spans="1:33" customFormat="1" x14ac:dyDescent="0.25">
      <c r="A953">
        <v>47081574</v>
      </c>
      <c r="B953" t="s">
        <v>2556</v>
      </c>
      <c r="C953" t="s">
        <v>2557</v>
      </c>
      <c r="D953">
        <v>959682537</v>
      </c>
      <c r="E953" t="s">
        <v>2558</v>
      </c>
      <c r="F953">
        <v>68</v>
      </c>
      <c r="G953" t="s">
        <v>42</v>
      </c>
      <c r="H953" t="str">
        <f t="shared" ca="1" si="98"/>
        <v>Propia</v>
      </c>
      <c r="I953" t="s">
        <v>32</v>
      </c>
      <c r="J953" t="s">
        <v>33</v>
      </c>
      <c r="K953">
        <f t="shared" ca="1" si="99"/>
        <v>5682</v>
      </c>
      <c r="L953" t="s">
        <v>131</v>
      </c>
      <c r="M953" t="s">
        <v>14661</v>
      </c>
      <c r="N953" t="s">
        <v>14661</v>
      </c>
      <c r="O953" t="s">
        <v>14661</v>
      </c>
      <c r="P953" t="s">
        <v>14661</v>
      </c>
      <c r="Q953" t="s">
        <v>14662</v>
      </c>
      <c r="R953" s="1">
        <v>42804</v>
      </c>
      <c r="S953" t="s">
        <v>755</v>
      </c>
      <c r="T953" t="str">
        <f t="shared" ca="1" si="100"/>
        <v>Sin Garantia</v>
      </c>
      <c r="U953" t="str">
        <f t="shared" ca="1" si="101"/>
        <v>Sin deuda</v>
      </c>
      <c r="V953" t="str">
        <f t="shared" ca="1" si="102"/>
        <v/>
      </c>
      <c r="W953" t="str">
        <f t="shared" ca="1" si="103"/>
        <v>Bajo Riesgo</v>
      </c>
      <c r="X953">
        <v>1000</v>
      </c>
      <c r="Y953" s="2">
        <f ca="1">IF(H953="Propia",RANDBETWEEN(1000,5000),RANDBETWEEN(0,999))</f>
        <v>3874</v>
      </c>
      <c r="Z953" s="2">
        <f ca="1">IF(T953="Con Garantia",RANDBETWEEN(1000,5000),RANDBETWEEN(0,999))</f>
        <v>527</v>
      </c>
      <c r="AA953" s="2">
        <f ca="1">IF(U953="Sin deuda",RANDBETWEEN(1000,5000),RANDBETWEEN(0,999))</f>
        <v>2001</v>
      </c>
      <c r="AB953" s="4">
        <f ca="1">IF(Q953="Si Trabaja",RANDBETWEEN(1000,5000),RANDBETWEEN(0,999))</f>
        <v>721</v>
      </c>
      <c r="AC953" s="4">
        <f ca="1">IF(AND(F953&gt;17,F953&lt;71),RANDBETWEEN(1000,5000),RANDBETWEEN(0,999))</f>
        <v>2173</v>
      </c>
      <c r="AD953" s="4">
        <f ca="1">IF(AND(AB953&gt;=0.5,(K953-X953)&gt;1000),RANDBETWEEN(1000,5000),RANDBETWEEN(0,999))</f>
        <v>3257</v>
      </c>
      <c r="AE953" s="4">
        <f ca="1">IF(OR(V953="",V953="Puntual"),RANDBETWEEN(1000,5000),RANDBETWEEN(0,999))</f>
        <v>4012</v>
      </c>
      <c r="AF953" s="4">
        <f ca="1">IF(OR(W953="Bajo Riesgo",AE953&gt;=1000),RANDBETWEEN(1000,5000),RANDBETWEEN(0,999))</f>
        <v>1903</v>
      </c>
      <c r="AG953">
        <f t="shared" ca="1" si="104"/>
        <v>0</v>
      </c>
    </row>
    <row r="954" spans="1:33" customFormat="1" x14ac:dyDescent="0.25">
      <c r="A954">
        <v>42777425</v>
      </c>
      <c r="B954" t="s">
        <v>2559</v>
      </c>
      <c r="C954" t="s">
        <v>2560</v>
      </c>
      <c r="D954">
        <v>954105421</v>
      </c>
      <c r="E954" t="s">
        <v>2561</v>
      </c>
      <c r="F954">
        <v>67</v>
      </c>
      <c r="G954" t="s">
        <v>42</v>
      </c>
      <c r="H954" t="str">
        <f t="shared" ca="1" si="98"/>
        <v>Propia</v>
      </c>
      <c r="I954" t="s">
        <v>32</v>
      </c>
      <c r="J954" t="s">
        <v>33</v>
      </c>
      <c r="K954">
        <f t="shared" ca="1" si="99"/>
        <v>5964</v>
      </c>
      <c r="L954" t="s">
        <v>121</v>
      </c>
      <c r="M954" t="s">
        <v>14661</v>
      </c>
      <c r="N954" t="s">
        <v>14661</v>
      </c>
      <c r="O954" t="s">
        <v>14661</v>
      </c>
      <c r="P954" t="s">
        <v>14661</v>
      </c>
      <c r="Q954" t="s">
        <v>14662</v>
      </c>
      <c r="R954" s="1">
        <v>42797</v>
      </c>
      <c r="S954" t="s">
        <v>34</v>
      </c>
      <c r="T954" t="str">
        <f t="shared" ca="1" si="100"/>
        <v>Con Garantia</v>
      </c>
      <c r="U954" t="str">
        <f t="shared" ca="1" si="101"/>
        <v>Con deuda</v>
      </c>
      <c r="V954" t="str">
        <f t="shared" ca="1" si="102"/>
        <v>Puntual</v>
      </c>
      <c r="W954" t="str">
        <f t="shared" ca="1" si="103"/>
        <v>Bajo Riesgo</v>
      </c>
      <c r="X954">
        <v>1000</v>
      </c>
      <c r="Y954" s="2">
        <f ca="1">IF(H954="Propia",RANDBETWEEN(1000,5000),RANDBETWEEN(0,999))</f>
        <v>1089</v>
      </c>
      <c r="Z954" s="2">
        <f ca="1">IF(T954="Con Garantia",RANDBETWEEN(1000,5000),RANDBETWEEN(0,999))</f>
        <v>2975</v>
      </c>
      <c r="AA954" s="2">
        <f ca="1">IF(U954="Sin deuda",RANDBETWEEN(1000,5000),RANDBETWEEN(0,999))</f>
        <v>110</v>
      </c>
      <c r="AB954" s="4">
        <f ca="1">IF(Q954="Si Trabaja",RANDBETWEEN(1000,5000),RANDBETWEEN(0,999))</f>
        <v>787</v>
      </c>
      <c r="AC954" s="4">
        <f ca="1">IF(AND(F954&gt;17,F954&lt;71),RANDBETWEEN(1000,5000),RANDBETWEEN(0,999))</f>
        <v>2605</v>
      </c>
      <c r="AD954" s="4">
        <f ca="1">IF(AND(AB954&gt;=0.5,(K954-X954)&gt;1000),RANDBETWEEN(1000,5000),RANDBETWEEN(0,999))</f>
        <v>2235</v>
      </c>
      <c r="AE954" s="4">
        <f ca="1">IF(OR(V954="",V954="Puntual"),RANDBETWEEN(1000,5000),RANDBETWEEN(0,999))</f>
        <v>4166</v>
      </c>
      <c r="AF954" s="4">
        <f ca="1">IF(OR(W954="Bajo Riesgo",AE954&gt;=1000),RANDBETWEEN(1000,5000),RANDBETWEEN(0,999))</f>
        <v>2857</v>
      </c>
      <c r="AG954">
        <f t="shared" ca="1" si="104"/>
        <v>0</v>
      </c>
    </row>
    <row r="955" spans="1:33" customFormat="1" x14ac:dyDescent="0.25">
      <c r="A955">
        <v>25566674</v>
      </c>
      <c r="B955" t="s">
        <v>2562</v>
      </c>
      <c r="C955" t="s">
        <v>2563</v>
      </c>
      <c r="D955">
        <v>903187526</v>
      </c>
      <c r="E955" t="s">
        <v>2564</v>
      </c>
      <c r="F955">
        <v>64</v>
      </c>
      <c r="G955" t="s">
        <v>30</v>
      </c>
      <c r="H955" t="str">
        <f t="shared" ca="1" si="98"/>
        <v>Alquilada</v>
      </c>
      <c r="I955" t="s">
        <v>44</v>
      </c>
      <c r="J955" t="s">
        <v>33</v>
      </c>
      <c r="K955">
        <f t="shared" ca="1" si="99"/>
        <v>5365</v>
      </c>
      <c r="L955" t="s">
        <v>43</v>
      </c>
      <c r="M955" t="s">
        <v>14070</v>
      </c>
      <c r="N955">
        <v>8</v>
      </c>
      <c r="O955" t="s">
        <v>14657</v>
      </c>
      <c r="P955" t="s">
        <v>14668</v>
      </c>
      <c r="Q955" t="s">
        <v>14659</v>
      </c>
      <c r="R955" s="1">
        <v>42962</v>
      </c>
      <c r="S955" t="s">
        <v>34</v>
      </c>
      <c r="T955" t="str">
        <f t="shared" ca="1" si="100"/>
        <v>Con Garantia</v>
      </c>
      <c r="U955" t="str">
        <f t="shared" ca="1" si="101"/>
        <v>Con deuda</v>
      </c>
      <c r="V955" t="str">
        <f t="shared" ca="1" si="102"/>
        <v>Puntual</v>
      </c>
      <c r="W955" t="str">
        <f t="shared" ca="1" si="103"/>
        <v>Bajo Riesgo</v>
      </c>
      <c r="X955">
        <v>1000</v>
      </c>
      <c r="Y955" s="2">
        <f ca="1">IF(H955="Propia",RANDBETWEEN(1000,5000),RANDBETWEEN(0,999))</f>
        <v>417</v>
      </c>
      <c r="Z955" s="2">
        <f ca="1">IF(T955="Con Garantia",RANDBETWEEN(1000,5000),RANDBETWEEN(0,999))</f>
        <v>3221</v>
      </c>
      <c r="AA955" s="2">
        <f ca="1">IF(U955="Sin deuda",RANDBETWEEN(1000,5000),RANDBETWEEN(0,999))</f>
        <v>436</v>
      </c>
      <c r="AB955" s="4">
        <f ca="1">IF(Q955="Si Trabaja",RANDBETWEEN(1000,5000),RANDBETWEEN(0,999))</f>
        <v>3278</v>
      </c>
      <c r="AC955" s="4">
        <f ca="1">IF(AND(F955&gt;17,F955&lt;71),RANDBETWEEN(1000,5000),RANDBETWEEN(0,999))</f>
        <v>2883</v>
      </c>
      <c r="AD955" s="4">
        <f ca="1">IF(AND(AB955&gt;=0.5,(K955-X955)&gt;1000),RANDBETWEEN(1000,5000),RANDBETWEEN(0,999))</f>
        <v>1118</v>
      </c>
      <c r="AE955" s="4">
        <f ca="1">IF(OR(V955="",V955="Puntual"),RANDBETWEEN(1000,5000),RANDBETWEEN(0,999))</f>
        <v>2200</v>
      </c>
      <c r="AF955" s="4">
        <f ca="1">IF(OR(W955="Bajo Riesgo",AE955&gt;=1000),RANDBETWEEN(1000,5000),RANDBETWEEN(0,999))</f>
        <v>2435</v>
      </c>
      <c r="AG955">
        <f t="shared" ca="1" si="104"/>
        <v>1</v>
      </c>
    </row>
    <row r="956" spans="1:33" customFormat="1" x14ac:dyDescent="0.25">
      <c r="A956">
        <v>43144493</v>
      </c>
      <c r="B956" t="s">
        <v>2565</v>
      </c>
      <c r="C956" t="s">
        <v>2566</v>
      </c>
      <c r="D956">
        <v>519578371</v>
      </c>
      <c r="E956" t="s">
        <v>2567</v>
      </c>
      <c r="F956">
        <v>37</v>
      </c>
      <c r="G956" t="s">
        <v>42</v>
      </c>
      <c r="H956" t="str">
        <f t="shared" ca="1" si="98"/>
        <v>Alquilada</v>
      </c>
      <c r="I956" t="s">
        <v>32</v>
      </c>
      <c r="J956" t="s">
        <v>33</v>
      </c>
      <c r="K956">
        <f t="shared" ca="1" si="99"/>
        <v>5771</v>
      </c>
      <c r="L956" t="s">
        <v>131</v>
      </c>
      <c r="M956" t="s">
        <v>14661</v>
      </c>
      <c r="N956" t="s">
        <v>14661</v>
      </c>
      <c r="O956" t="s">
        <v>14661</v>
      </c>
      <c r="P956" t="s">
        <v>14661</v>
      </c>
      <c r="Q956" t="s">
        <v>14662</v>
      </c>
      <c r="R956" s="1">
        <v>42804</v>
      </c>
      <c r="S956" t="s">
        <v>34</v>
      </c>
      <c r="T956" t="str">
        <f t="shared" ca="1" si="100"/>
        <v>Sin Garantia</v>
      </c>
      <c r="U956" t="str">
        <f t="shared" ca="1" si="101"/>
        <v>Con deuda</v>
      </c>
      <c r="V956" t="str">
        <f t="shared" ca="1" si="102"/>
        <v>Moroso</v>
      </c>
      <c r="W956" t="str">
        <f t="shared" ca="1" si="103"/>
        <v>Alto Riesgo</v>
      </c>
      <c r="X956">
        <v>1000</v>
      </c>
      <c r="Y956" s="2">
        <f ca="1">IF(H956="Propia",RANDBETWEEN(1000,5000),RANDBETWEEN(0,999))</f>
        <v>687</v>
      </c>
      <c r="Z956" s="2">
        <f ca="1">IF(T956="Con Garantia",RANDBETWEEN(1000,5000),RANDBETWEEN(0,999))</f>
        <v>945</v>
      </c>
      <c r="AA956" s="2">
        <f ca="1">IF(U956="Sin deuda",RANDBETWEEN(1000,5000),RANDBETWEEN(0,999))</f>
        <v>79</v>
      </c>
      <c r="AB956" s="4">
        <f ca="1">IF(Q956="Si Trabaja",RANDBETWEEN(1000,5000),RANDBETWEEN(0,999))</f>
        <v>927</v>
      </c>
      <c r="AC956" s="4">
        <f ca="1">IF(AND(F956&gt;17,F956&lt;71),RANDBETWEEN(1000,5000),RANDBETWEEN(0,999))</f>
        <v>2550</v>
      </c>
      <c r="AD956" s="4">
        <f ca="1">IF(AND(AB956&gt;=0.5,(K956-X956)&gt;1000),RANDBETWEEN(1000,5000),RANDBETWEEN(0,999))</f>
        <v>1675</v>
      </c>
      <c r="AE956" s="4">
        <f ca="1">IF(OR(V956="",V956="Puntual"),RANDBETWEEN(1000,5000),RANDBETWEEN(0,999))</f>
        <v>34</v>
      </c>
      <c r="AF956" s="4">
        <f ca="1">IF(OR(W956="Bajo Riesgo",AE956&gt;=1000),RANDBETWEEN(1000,5000),RANDBETWEEN(0,999))</f>
        <v>872</v>
      </c>
      <c r="AG956">
        <f t="shared" ca="1" si="104"/>
        <v>0</v>
      </c>
    </row>
    <row r="957" spans="1:33" customFormat="1" x14ac:dyDescent="0.25">
      <c r="A957">
        <v>44418783</v>
      </c>
      <c r="B957" t="s">
        <v>2568</v>
      </c>
      <c r="C957" t="s">
        <v>2569</v>
      </c>
      <c r="D957">
        <v>519926513</v>
      </c>
      <c r="E957" t="s">
        <v>2570</v>
      </c>
      <c r="F957">
        <v>52</v>
      </c>
      <c r="G957" t="s">
        <v>30</v>
      </c>
      <c r="H957" t="str">
        <f t="shared" ca="1" si="98"/>
        <v>Alquilada</v>
      </c>
      <c r="I957" t="s">
        <v>44</v>
      </c>
      <c r="J957" t="s">
        <v>33</v>
      </c>
      <c r="K957">
        <f t="shared" ca="1" si="99"/>
        <v>5383</v>
      </c>
      <c r="L957" t="s">
        <v>53</v>
      </c>
      <c r="M957" t="s">
        <v>12957</v>
      </c>
      <c r="N957">
        <v>9</v>
      </c>
      <c r="O957" t="s">
        <v>14657</v>
      </c>
      <c r="P957" t="s">
        <v>14665</v>
      </c>
      <c r="Q957" t="s">
        <v>14659</v>
      </c>
      <c r="R957" s="1">
        <v>42821</v>
      </c>
      <c r="S957" t="s">
        <v>755</v>
      </c>
      <c r="T957" t="str">
        <f t="shared" ca="1" si="100"/>
        <v>Con Garantia</v>
      </c>
      <c r="U957" t="str">
        <f t="shared" ca="1" si="101"/>
        <v>Sin deuda</v>
      </c>
      <c r="V957" t="str">
        <f t="shared" ca="1" si="102"/>
        <v/>
      </c>
      <c r="W957" t="str">
        <f t="shared" ca="1" si="103"/>
        <v>Bajo Riesgo</v>
      </c>
      <c r="X957">
        <v>1000</v>
      </c>
      <c r="Y957" s="2">
        <f ca="1">IF(H957="Propia",RANDBETWEEN(1000,5000),RANDBETWEEN(0,999))</f>
        <v>679</v>
      </c>
      <c r="Z957" s="2">
        <f ca="1">IF(T957="Con Garantia",RANDBETWEEN(1000,5000),RANDBETWEEN(0,999))</f>
        <v>3600</v>
      </c>
      <c r="AA957" s="2">
        <f ca="1">IF(U957="Sin deuda",RANDBETWEEN(1000,5000),RANDBETWEEN(0,999))</f>
        <v>2364</v>
      </c>
      <c r="AB957" s="4">
        <f ca="1">IF(Q957="Si Trabaja",RANDBETWEEN(1000,5000),RANDBETWEEN(0,999))</f>
        <v>3858</v>
      </c>
      <c r="AC957" s="4">
        <f ca="1">IF(AND(F957&gt;17,F957&lt;71),RANDBETWEEN(1000,5000),RANDBETWEEN(0,999))</f>
        <v>1602</v>
      </c>
      <c r="AD957" s="4">
        <f ca="1">IF(AND(AB957&gt;=0.5,(K957-X957)&gt;1000),RANDBETWEEN(1000,5000),RANDBETWEEN(0,999))</f>
        <v>2500</v>
      </c>
      <c r="AE957" s="4">
        <f ca="1">IF(OR(V957="",V957="Puntual"),RANDBETWEEN(1000,5000),RANDBETWEEN(0,999))</f>
        <v>3455</v>
      </c>
      <c r="AF957" s="4">
        <f ca="1">IF(OR(W957="Bajo Riesgo",AE957&gt;=1000),RANDBETWEEN(1000,5000),RANDBETWEEN(0,999))</f>
        <v>1271</v>
      </c>
      <c r="AG957">
        <f t="shared" ca="1" si="104"/>
        <v>1</v>
      </c>
    </row>
    <row r="958" spans="1:33" customFormat="1" x14ac:dyDescent="0.25">
      <c r="A958">
        <v>41142726</v>
      </c>
      <c r="B958" t="s">
        <v>2571</v>
      </c>
      <c r="C958" t="s">
        <v>2545</v>
      </c>
      <c r="D958">
        <v>955117627</v>
      </c>
      <c r="E958" t="s">
        <v>2572</v>
      </c>
      <c r="F958">
        <v>42</v>
      </c>
      <c r="G958" t="s">
        <v>42</v>
      </c>
      <c r="H958" t="str">
        <f t="shared" ca="1" si="98"/>
        <v>Propia</v>
      </c>
      <c r="I958" t="s">
        <v>44</v>
      </c>
      <c r="J958" t="s">
        <v>33</v>
      </c>
      <c r="K958">
        <f t="shared" ca="1" si="99"/>
        <v>6800</v>
      </c>
      <c r="L958" t="s">
        <v>53</v>
      </c>
      <c r="M958" t="s">
        <v>14661</v>
      </c>
      <c r="N958" t="s">
        <v>14661</v>
      </c>
      <c r="O958" t="s">
        <v>14661</v>
      </c>
      <c r="P958" t="s">
        <v>14661</v>
      </c>
      <c r="Q958" t="s">
        <v>14662</v>
      </c>
      <c r="R958" s="1">
        <v>43029</v>
      </c>
      <c r="S958" t="s">
        <v>34</v>
      </c>
      <c r="T958" t="str">
        <f t="shared" ca="1" si="100"/>
        <v>Con Garantia</v>
      </c>
      <c r="U958" t="str">
        <f t="shared" ca="1" si="101"/>
        <v>Sin deuda</v>
      </c>
      <c r="V958" t="str">
        <f t="shared" ca="1" si="102"/>
        <v/>
      </c>
      <c r="W958" t="str">
        <f t="shared" ca="1" si="103"/>
        <v>Bajo Riesgo</v>
      </c>
      <c r="X958">
        <v>1000</v>
      </c>
      <c r="Y958" s="2">
        <f ca="1">IF(H958="Propia",RANDBETWEEN(1000,5000),RANDBETWEEN(0,999))</f>
        <v>2934</v>
      </c>
      <c r="Z958" s="2">
        <f ca="1">IF(T958="Con Garantia",RANDBETWEEN(1000,5000),RANDBETWEEN(0,999))</f>
        <v>1726</v>
      </c>
      <c r="AA958" s="2">
        <f ca="1">IF(U958="Sin deuda",RANDBETWEEN(1000,5000),RANDBETWEEN(0,999))</f>
        <v>3807</v>
      </c>
      <c r="AB958" s="4">
        <f ca="1">IF(Q958="Si Trabaja",RANDBETWEEN(1000,5000),RANDBETWEEN(0,999))</f>
        <v>816</v>
      </c>
      <c r="AC958" s="4">
        <f ca="1">IF(AND(F958&gt;17,F958&lt;71),RANDBETWEEN(1000,5000),RANDBETWEEN(0,999))</f>
        <v>4012</v>
      </c>
      <c r="AD958" s="4">
        <f ca="1">IF(AND(AB958&gt;=0.5,(K958-X958)&gt;1000),RANDBETWEEN(1000,5000),RANDBETWEEN(0,999))</f>
        <v>1051</v>
      </c>
      <c r="AE958" s="4">
        <f ca="1">IF(OR(V958="",V958="Puntual"),RANDBETWEEN(1000,5000),RANDBETWEEN(0,999))</f>
        <v>2674</v>
      </c>
      <c r="AF958" s="4">
        <f ca="1">IF(OR(W958="Bajo Riesgo",AE958&gt;=1000),RANDBETWEEN(1000,5000),RANDBETWEEN(0,999))</f>
        <v>1714</v>
      </c>
      <c r="AG958">
        <f t="shared" ca="1" si="104"/>
        <v>0</v>
      </c>
    </row>
    <row r="959" spans="1:33" customFormat="1" x14ac:dyDescent="0.25">
      <c r="A959">
        <v>6293752</v>
      </c>
      <c r="B959" t="s">
        <v>2547</v>
      </c>
      <c r="C959" t="s">
        <v>1639</v>
      </c>
      <c r="D959">
        <v>928199537</v>
      </c>
      <c r="E959" t="s">
        <v>2549</v>
      </c>
      <c r="F959">
        <v>29</v>
      </c>
      <c r="G959" t="s">
        <v>42</v>
      </c>
      <c r="H959" t="str">
        <f t="shared" ca="1" si="98"/>
        <v>Alquilada</v>
      </c>
      <c r="I959" t="s">
        <v>49</v>
      </c>
      <c r="J959" t="s">
        <v>33</v>
      </c>
      <c r="K959">
        <f t="shared" ca="1" si="99"/>
        <v>5819</v>
      </c>
      <c r="L959" t="s">
        <v>214</v>
      </c>
      <c r="M959" t="s">
        <v>14661</v>
      </c>
      <c r="N959" t="s">
        <v>14661</v>
      </c>
      <c r="O959" t="s">
        <v>14661</v>
      </c>
      <c r="P959" t="s">
        <v>14661</v>
      </c>
      <c r="Q959" t="s">
        <v>14662</v>
      </c>
      <c r="R959" s="1">
        <v>42871</v>
      </c>
      <c r="S959" t="s">
        <v>34</v>
      </c>
      <c r="T959" t="str">
        <f t="shared" ca="1" si="100"/>
        <v>Sin Garantia</v>
      </c>
      <c r="U959" t="str">
        <f t="shared" ca="1" si="101"/>
        <v>Con deuda</v>
      </c>
      <c r="V959" t="str">
        <f t="shared" ca="1" si="102"/>
        <v>Puntual</v>
      </c>
      <c r="W959" t="str">
        <f t="shared" ca="1" si="103"/>
        <v>Bajo Riesgo</v>
      </c>
      <c r="X959">
        <v>1000</v>
      </c>
      <c r="Y959" s="2">
        <f ca="1">IF(H959="Propia",RANDBETWEEN(1000,5000),RANDBETWEEN(0,999))</f>
        <v>727</v>
      </c>
      <c r="Z959" s="2">
        <f ca="1">IF(T959="Con Garantia",RANDBETWEEN(1000,5000),RANDBETWEEN(0,999))</f>
        <v>333</v>
      </c>
      <c r="AA959" s="2">
        <f ca="1">IF(U959="Sin deuda",RANDBETWEEN(1000,5000),RANDBETWEEN(0,999))</f>
        <v>24</v>
      </c>
      <c r="AB959" s="4">
        <f ca="1">IF(Q959="Si Trabaja",RANDBETWEEN(1000,5000),RANDBETWEEN(0,999))</f>
        <v>437</v>
      </c>
      <c r="AC959" s="4">
        <f ca="1">IF(AND(F959&gt;17,F959&lt;71),RANDBETWEEN(1000,5000),RANDBETWEEN(0,999))</f>
        <v>1473</v>
      </c>
      <c r="AD959" s="4">
        <f ca="1">IF(AND(AB959&gt;=0.5,(K959-X959)&gt;1000),RANDBETWEEN(1000,5000),RANDBETWEEN(0,999))</f>
        <v>4456</v>
      </c>
      <c r="AE959" s="4">
        <f ca="1">IF(OR(V959="",V959="Puntual"),RANDBETWEEN(1000,5000),RANDBETWEEN(0,999))</f>
        <v>2483</v>
      </c>
      <c r="AF959" s="4">
        <f ca="1">IF(OR(W959="Bajo Riesgo",AE959&gt;=1000),RANDBETWEEN(1000,5000),RANDBETWEEN(0,999))</f>
        <v>3112</v>
      </c>
      <c r="AG959">
        <f t="shared" ca="1" si="104"/>
        <v>0</v>
      </c>
    </row>
    <row r="960" spans="1:33" customFormat="1" x14ac:dyDescent="0.25">
      <c r="A960">
        <v>45491195</v>
      </c>
      <c r="B960" t="s">
        <v>2573</v>
      </c>
      <c r="C960" t="s">
        <v>2574</v>
      </c>
      <c r="D960">
        <v>946447863</v>
      </c>
      <c r="E960" t="s">
        <v>2575</v>
      </c>
      <c r="F960">
        <v>62</v>
      </c>
      <c r="G960" t="s">
        <v>30</v>
      </c>
      <c r="H960" t="str">
        <f t="shared" ca="1" si="98"/>
        <v>Propia</v>
      </c>
      <c r="I960" t="s">
        <v>32</v>
      </c>
      <c r="J960" t="s">
        <v>33</v>
      </c>
      <c r="K960">
        <f t="shared" ca="1" si="99"/>
        <v>7695</v>
      </c>
      <c r="L960" t="s">
        <v>121</v>
      </c>
      <c r="M960" t="s">
        <v>14661</v>
      </c>
      <c r="N960" t="s">
        <v>14661</v>
      </c>
      <c r="O960" t="s">
        <v>14661</v>
      </c>
      <c r="P960" t="s">
        <v>14661</v>
      </c>
      <c r="Q960" t="s">
        <v>14662</v>
      </c>
      <c r="R960" s="1">
        <v>42794</v>
      </c>
      <c r="S960" t="s">
        <v>34</v>
      </c>
      <c r="T960" t="str">
        <f t="shared" ca="1" si="100"/>
        <v>Sin Garantia</v>
      </c>
      <c r="U960" t="str">
        <f t="shared" ca="1" si="101"/>
        <v>Con deuda</v>
      </c>
      <c r="V960" t="str">
        <f t="shared" ca="1" si="102"/>
        <v>Moroso</v>
      </c>
      <c r="W960" t="str">
        <f t="shared" ca="1" si="103"/>
        <v>Alto Riesgo</v>
      </c>
      <c r="X960">
        <v>1000</v>
      </c>
      <c r="Y960" s="2">
        <f ca="1">IF(H960="Propia",RANDBETWEEN(1000,5000),RANDBETWEEN(0,999))</f>
        <v>3624</v>
      </c>
      <c r="Z960" s="2">
        <f ca="1">IF(T960="Con Garantia",RANDBETWEEN(1000,5000),RANDBETWEEN(0,999))</f>
        <v>172</v>
      </c>
      <c r="AA960" s="2">
        <f ca="1">IF(U960="Sin deuda",RANDBETWEEN(1000,5000),RANDBETWEEN(0,999))</f>
        <v>969</v>
      </c>
      <c r="AB960" s="4">
        <f ca="1">IF(Q960="Si Trabaja",RANDBETWEEN(1000,5000),RANDBETWEEN(0,999))</f>
        <v>685</v>
      </c>
      <c r="AC960" s="4">
        <f ca="1">IF(AND(F960&gt;17,F960&lt;71),RANDBETWEEN(1000,5000),RANDBETWEEN(0,999))</f>
        <v>1008</v>
      </c>
      <c r="AD960" s="4">
        <f ca="1">IF(AND(AB960&gt;=0.5,(K960-X960)&gt;1000),RANDBETWEEN(1000,5000),RANDBETWEEN(0,999))</f>
        <v>1862</v>
      </c>
      <c r="AE960" s="4">
        <f ca="1">IF(OR(V960="",V960="Puntual"),RANDBETWEEN(1000,5000),RANDBETWEEN(0,999))</f>
        <v>371</v>
      </c>
      <c r="AF960" s="4">
        <f ca="1">IF(OR(W960="Bajo Riesgo",AE960&gt;=1000),RANDBETWEEN(1000,5000),RANDBETWEEN(0,999))</f>
        <v>810</v>
      </c>
      <c r="AG960">
        <f t="shared" ca="1" si="104"/>
        <v>0</v>
      </c>
    </row>
    <row r="961" spans="1:33" customFormat="1" x14ac:dyDescent="0.25">
      <c r="A961">
        <v>46020072</v>
      </c>
      <c r="B961" t="s">
        <v>2576</v>
      </c>
      <c r="C961" t="s">
        <v>2577</v>
      </c>
      <c r="D961">
        <v>931707842</v>
      </c>
      <c r="E961" t="s">
        <v>2578</v>
      </c>
      <c r="F961">
        <v>57</v>
      </c>
      <c r="G961" t="s">
        <v>42</v>
      </c>
      <c r="H961" t="str">
        <f t="shared" ca="1" si="98"/>
        <v>Propia</v>
      </c>
      <c r="I961" t="s">
        <v>44</v>
      </c>
      <c r="J961" t="s">
        <v>33</v>
      </c>
      <c r="K961">
        <f t="shared" ca="1" si="99"/>
        <v>7864</v>
      </c>
      <c r="L961" t="s">
        <v>38</v>
      </c>
      <c r="M961" t="s">
        <v>14306</v>
      </c>
      <c r="N961">
        <v>3</v>
      </c>
      <c r="O961" t="s">
        <v>14657</v>
      </c>
      <c r="P961" t="s">
        <v>14668</v>
      </c>
      <c r="Q961" t="s">
        <v>14659</v>
      </c>
      <c r="R961" s="1">
        <v>42954</v>
      </c>
      <c r="S961" t="s">
        <v>755</v>
      </c>
      <c r="T961" t="str">
        <f t="shared" ca="1" si="100"/>
        <v>Sin Garantia</v>
      </c>
      <c r="U961" t="str">
        <f t="shared" ca="1" si="101"/>
        <v>Con deuda</v>
      </c>
      <c r="V961" t="str">
        <f t="shared" ca="1" si="102"/>
        <v>Moroso</v>
      </c>
      <c r="W961" t="str">
        <f t="shared" ca="1" si="103"/>
        <v>Alto Riesgo</v>
      </c>
      <c r="X961">
        <v>1000</v>
      </c>
      <c r="Y961" s="2">
        <f ca="1">IF(H961="Propia",RANDBETWEEN(1000,5000),RANDBETWEEN(0,999))</f>
        <v>3799</v>
      </c>
      <c r="Z961" s="2">
        <f ca="1">IF(T961="Con Garantia",RANDBETWEEN(1000,5000),RANDBETWEEN(0,999))</f>
        <v>732</v>
      </c>
      <c r="AA961" s="2">
        <f ca="1">IF(U961="Sin deuda",RANDBETWEEN(1000,5000),RANDBETWEEN(0,999))</f>
        <v>770</v>
      </c>
      <c r="AB961" s="4">
        <f ca="1">IF(Q961="Si Trabaja",RANDBETWEEN(1000,5000),RANDBETWEEN(0,999))</f>
        <v>3062</v>
      </c>
      <c r="AC961" s="4">
        <f ca="1">IF(AND(F961&gt;17,F961&lt;71),RANDBETWEEN(1000,5000),RANDBETWEEN(0,999))</f>
        <v>1571</v>
      </c>
      <c r="AD961" s="4">
        <f ca="1">IF(AND(AB961&gt;=0.5,(K961-X961)&gt;1000),RANDBETWEEN(1000,5000),RANDBETWEEN(0,999))</f>
        <v>4326</v>
      </c>
      <c r="AE961" s="4">
        <f ca="1">IF(OR(V961="",V961="Puntual"),RANDBETWEEN(1000,5000),RANDBETWEEN(0,999))</f>
        <v>551</v>
      </c>
      <c r="AF961" s="4">
        <f ca="1">IF(OR(W961="Bajo Riesgo",AE961&gt;=1000),RANDBETWEEN(1000,5000),RANDBETWEEN(0,999))</f>
        <v>525</v>
      </c>
      <c r="AG961">
        <f t="shared" ca="1" si="104"/>
        <v>0</v>
      </c>
    </row>
    <row r="962" spans="1:33" customFormat="1" x14ac:dyDescent="0.25">
      <c r="A962">
        <v>74289244</v>
      </c>
      <c r="B962" t="s">
        <v>2579</v>
      </c>
      <c r="C962" t="s">
        <v>2580</v>
      </c>
      <c r="D962">
        <v>956977810</v>
      </c>
      <c r="E962" t="s">
        <v>2581</v>
      </c>
      <c r="F962">
        <v>41</v>
      </c>
      <c r="G962" t="s">
        <v>30</v>
      </c>
      <c r="H962" t="str">
        <f t="shared" ca="1" si="98"/>
        <v>Propia</v>
      </c>
      <c r="I962" t="s">
        <v>49</v>
      </c>
      <c r="J962" t="s">
        <v>33</v>
      </c>
      <c r="K962">
        <f t="shared" ca="1" si="99"/>
        <v>7521</v>
      </c>
      <c r="L962" t="s">
        <v>53</v>
      </c>
      <c r="M962" t="s">
        <v>13155</v>
      </c>
      <c r="N962">
        <v>10</v>
      </c>
      <c r="O962" t="s">
        <v>14657</v>
      </c>
      <c r="P962" t="s">
        <v>14669</v>
      </c>
      <c r="Q962" t="s">
        <v>14659</v>
      </c>
      <c r="R962" s="1">
        <v>42737</v>
      </c>
      <c r="S962" t="s">
        <v>34</v>
      </c>
      <c r="T962" t="str">
        <f t="shared" ca="1" si="100"/>
        <v>Con Garantia</v>
      </c>
      <c r="U962" t="str">
        <f t="shared" ca="1" si="101"/>
        <v>Con deuda</v>
      </c>
      <c r="V962" t="str">
        <f t="shared" ca="1" si="102"/>
        <v>Moroso</v>
      </c>
      <c r="W962" t="str">
        <f t="shared" ca="1" si="103"/>
        <v>Alto Riesgo</v>
      </c>
      <c r="X962">
        <v>1000</v>
      </c>
      <c r="Y962" s="2">
        <f ca="1">IF(H962="Propia",RANDBETWEEN(1000,5000),RANDBETWEEN(0,999))</f>
        <v>1825</v>
      </c>
      <c r="Z962" s="2">
        <f ca="1">IF(T962="Con Garantia",RANDBETWEEN(1000,5000),RANDBETWEEN(0,999))</f>
        <v>3346</v>
      </c>
      <c r="AA962" s="2">
        <f ca="1">IF(U962="Sin deuda",RANDBETWEEN(1000,5000),RANDBETWEEN(0,999))</f>
        <v>622</v>
      </c>
      <c r="AB962" s="4">
        <f ca="1">IF(Q962="Si Trabaja",RANDBETWEEN(1000,5000),RANDBETWEEN(0,999))</f>
        <v>3921</v>
      </c>
      <c r="AC962" s="4">
        <f ca="1">IF(AND(F962&gt;17,F962&lt;71),RANDBETWEEN(1000,5000),RANDBETWEEN(0,999))</f>
        <v>4526</v>
      </c>
      <c r="AD962" s="4">
        <f ca="1">IF(AND(AB962&gt;=0.5,(K962-X962)&gt;1000),RANDBETWEEN(1000,5000),RANDBETWEEN(0,999))</f>
        <v>3831</v>
      </c>
      <c r="AE962" s="4">
        <f ca="1">IF(OR(V962="",V962="Puntual"),RANDBETWEEN(1000,5000),RANDBETWEEN(0,999))</f>
        <v>598</v>
      </c>
      <c r="AF962" s="4">
        <f ca="1">IF(OR(W962="Bajo Riesgo",AE962&gt;=1000),RANDBETWEEN(1000,5000),RANDBETWEEN(0,999))</f>
        <v>202</v>
      </c>
      <c r="AG962">
        <f t="shared" ca="1" si="104"/>
        <v>0</v>
      </c>
    </row>
    <row r="963" spans="1:33" customFormat="1" x14ac:dyDescent="0.25">
      <c r="A963">
        <v>1287823</v>
      </c>
      <c r="B963" t="s">
        <v>2582</v>
      </c>
      <c r="C963" t="s">
        <v>2583</v>
      </c>
      <c r="D963">
        <v>519790000</v>
      </c>
      <c r="E963" t="s">
        <v>2584</v>
      </c>
      <c r="F963">
        <v>40</v>
      </c>
      <c r="G963" t="s">
        <v>42</v>
      </c>
      <c r="H963" t="str">
        <f t="shared" ref="H963:H1026" ca="1" si="105">IF(RANDBETWEEN(0,1)=1,"Propia","Alquilada")</f>
        <v>Propia</v>
      </c>
      <c r="I963" t="s">
        <v>49</v>
      </c>
      <c r="J963" t="s">
        <v>33</v>
      </c>
      <c r="K963">
        <f t="shared" ref="K963:K1026" ca="1" si="106">RANDBETWEEN(5000,8000)</f>
        <v>7068</v>
      </c>
      <c r="L963" t="s">
        <v>53</v>
      </c>
      <c r="M963" t="s">
        <v>14661</v>
      </c>
      <c r="N963" t="s">
        <v>14661</v>
      </c>
      <c r="O963" t="s">
        <v>14661</v>
      </c>
      <c r="P963" t="s">
        <v>14661</v>
      </c>
      <c r="Q963" t="s">
        <v>14662</v>
      </c>
      <c r="R963" s="1">
        <v>42754</v>
      </c>
      <c r="S963" t="s">
        <v>34</v>
      </c>
      <c r="T963" t="str">
        <f t="shared" ref="T963:T1026" ca="1" si="107">IF(RANDBETWEEN(0,1)=1,"Con Garantia","Sin Garantia")</f>
        <v>Con Garantia</v>
      </c>
      <c r="U963" t="str">
        <f t="shared" ref="U963:U1026" ca="1" si="108">IF(RANDBETWEEN(0,1)=0,"Con deuda","Sin deuda")</f>
        <v>Sin deuda</v>
      </c>
      <c r="V963" t="str">
        <f t="shared" ref="V963:V1026" ca="1" si="109">IF(AND(RANDBETWEEN(0,1)=0,U963="Con deuda"),"Moroso",IF(U963="Sin deuda","","Puntual"))</f>
        <v/>
      </c>
      <c r="W963" t="str">
        <f t="shared" ref="W963:W1026" ca="1" si="110">IF(AND(U963="Con deuda",V963="Moroso"),"Alto Riesgo","Bajo Riesgo")</f>
        <v>Bajo Riesgo</v>
      </c>
      <c r="X963">
        <v>1000</v>
      </c>
      <c r="Y963" s="2">
        <f ca="1">IF(H963="Propia",RANDBETWEEN(1000,5000),RANDBETWEEN(0,999))</f>
        <v>1062</v>
      </c>
      <c r="Z963" s="2">
        <f ca="1">IF(T963="Con Garantia",RANDBETWEEN(1000,5000),RANDBETWEEN(0,999))</f>
        <v>1883</v>
      </c>
      <c r="AA963" s="2">
        <f ca="1">IF(U963="Sin deuda",RANDBETWEEN(1000,5000),RANDBETWEEN(0,999))</f>
        <v>3676</v>
      </c>
      <c r="AB963" s="4">
        <f ca="1">IF(Q963="Si Trabaja",RANDBETWEEN(1000,5000),RANDBETWEEN(0,999))</f>
        <v>683</v>
      </c>
      <c r="AC963" s="4">
        <f ca="1">IF(AND(F963&gt;17,F963&lt;71),RANDBETWEEN(1000,5000),RANDBETWEEN(0,999))</f>
        <v>1812</v>
      </c>
      <c r="AD963" s="4">
        <f ca="1">IF(AND(AB963&gt;=0.5,(K963-X963)&gt;1000),RANDBETWEEN(1000,5000),RANDBETWEEN(0,999))</f>
        <v>4344</v>
      </c>
      <c r="AE963" s="4">
        <f ca="1">IF(OR(V963="",V963="Puntual"),RANDBETWEEN(1000,5000),RANDBETWEEN(0,999))</f>
        <v>1959</v>
      </c>
      <c r="AF963" s="4">
        <f ca="1">IF(OR(W963="Bajo Riesgo",AE963&gt;=1000),RANDBETWEEN(1000,5000),RANDBETWEEN(0,999))</f>
        <v>4847</v>
      </c>
      <c r="AG963">
        <f t="shared" ref="AG963:AG1026" ca="1" si="111">IF(AND(AB963&gt;=1000,AC963&gt;=1000,AD963&gt;=1000,AE963&gt;=1000,AF963&gt;=1000),1,0)</f>
        <v>0</v>
      </c>
    </row>
    <row r="964" spans="1:33" customFormat="1" x14ac:dyDescent="0.25">
      <c r="A964">
        <v>76413974</v>
      </c>
      <c r="B964" t="s">
        <v>2585</v>
      </c>
      <c r="C964" t="s">
        <v>2586</v>
      </c>
      <c r="D964">
        <v>965889424</v>
      </c>
      <c r="E964" t="s">
        <v>2587</v>
      </c>
      <c r="F964">
        <v>55</v>
      </c>
      <c r="G964" t="s">
        <v>42</v>
      </c>
      <c r="H964" t="str">
        <f t="shared" ca="1" si="105"/>
        <v>Propia</v>
      </c>
      <c r="I964" t="s">
        <v>32</v>
      </c>
      <c r="J964" t="s">
        <v>33</v>
      </c>
      <c r="K964">
        <f t="shared" ca="1" si="106"/>
        <v>5168</v>
      </c>
      <c r="L964" t="s">
        <v>131</v>
      </c>
      <c r="M964" t="s">
        <v>14136</v>
      </c>
      <c r="N964">
        <v>9</v>
      </c>
      <c r="O964" t="s">
        <v>14663</v>
      </c>
      <c r="P964" t="s">
        <v>14670</v>
      </c>
      <c r="Q964" t="s">
        <v>14659</v>
      </c>
      <c r="R964" s="1">
        <v>42952</v>
      </c>
      <c r="S964" t="s">
        <v>755</v>
      </c>
      <c r="T964" t="str">
        <f t="shared" ca="1" si="107"/>
        <v>Con Garantia</v>
      </c>
      <c r="U964" t="str">
        <f t="shared" ca="1" si="108"/>
        <v>Sin deuda</v>
      </c>
      <c r="V964" t="str">
        <f t="shared" ca="1" si="109"/>
        <v/>
      </c>
      <c r="W964" t="str">
        <f t="shared" ca="1" si="110"/>
        <v>Bajo Riesgo</v>
      </c>
      <c r="X964">
        <v>1000</v>
      </c>
      <c r="Y964" s="2">
        <f ca="1">IF(H964="Propia",RANDBETWEEN(1000,5000),RANDBETWEEN(0,999))</f>
        <v>3177</v>
      </c>
      <c r="Z964" s="2">
        <f ca="1">IF(T964="Con Garantia",RANDBETWEEN(1000,5000),RANDBETWEEN(0,999))</f>
        <v>3470</v>
      </c>
      <c r="AA964" s="2">
        <f ca="1">IF(U964="Sin deuda",RANDBETWEEN(1000,5000),RANDBETWEEN(0,999))</f>
        <v>4903</v>
      </c>
      <c r="AB964" s="4">
        <f ca="1">IF(Q964="Si Trabaja",RANDBETWEEN(1000,5000),RANDBETWEEN(0,999))</f>
        <v>4480</v>
      </c>
      <c r="AC964" s="4">
        <f ca="1">IF(AND(F964&gt;17,F964&lt;71),RANDBETWEEN(1000,5000),RANDBETWEEN(0,999))</f>
        <v>2992</v>
      </c>
      <c r="AD964" s="4">
        <f ca="1">IF(AND(AB964&gt;=0.5,(K964-X964)&gt;1000),RANDBETWEEN(1000,5000),RANDBETWEEN(0,999))</f>
        <v>3726</v>
      </c>
      <c r="AE964" s="4">
        <f ca="1">IF(OR(V964="",V964="Puntual"),RANDBETWEEN(1000,5000),RANDBETWEEN(0,999))</f>
        <v>1699</v>
      </c>
      <c r="AF964" s="4">
        <f ca="1">IF(OR(W964="Bajo Riesgo",AE964&gt;=1000),RANDBETWEEN(1000,5000),RANDBETWEEN(0,999))</f>
        <v>4336</v>
      </c>
      <c r="AG964">
        <f t="shared" ca="1" si="111"/>
        <v>1</v>
      </c>
    </row>
    <row r="965" spans="1:33" customFormat="1" x14ac:dyDescent="0.25">
      <c r="A965">
        <v>45282089</v>
      </c>
      <c r="B965" t="s">
        <v>2588</v>
      </c>
      <c r="C965" t="s">
        <v>2589</v>
      </c>
      <c r="D965">
        <v>966548482</v>
      </c>
      <c r="E965" t="s">
        <v>2590</v>
      </c>
      <c r="F965">
        <v>42</v>
      </c>
      <c r="G965" t="s">
        <v>42</v>
      </c>
      <c r="H965" t="str">
        <f t="shared" ca="1" si="105"/>
        <v>Alquilada</v>
      </c>
      <c r="I965" t="s">
        <v>44</v>
      </c>
      <c r="J965" t="s">
        <v>33</v>
      </c>
      <c r="K965">
        <f t="shared" ca="1" si="106"/>
        <v>7532</v>
      </c>
      <c r="L965" t="s">
        <v>53</v>
      </c>
      <c r="M965" t="s">
        <v>14661</v>
      </c>
      <c r="N965" t="s">
        <v>14661</v>
      </c>
      <c r="O965" t="s">
        <v>14661</v>
      </c>
      <c r="P965" t="s">
        <v>14661</v>
      </c>
      <c r="Q965" t="s">
        <v>14662</v>
      </c>
      <c r="R965" s="1">
        <v>42787</v>
      </c>
      <c r="S965" t="s">
        <v>34</v>
      </c>
      <c r="T965" t="str">
        <f t="shared" ca="1" si="107"/>
        <v>Con Garantia</v>
      </c>
      <c r="U965" t="str">
        <f t="shared" ca="1" si="108"/>
        <v>Sin deuda</v>
      </c>
      <c r="V965" t="str">
        <f t="shared" ca="1" si="109"/>
        <v/>
      </c>
      <c r="W965" t="str">
        <f t="shared" ca="1" si="110"/>
        <v>Bajo Riesgo</v>
      </c>
      <c r="X965">
        <v>1000</v>
      </c>
      <c r="Y965" s="2">
        <f ca="1">IF(H965="Propia",RANDBETWEEN(1000,5000),RANDBETWEEN(0,999))</f>
        <v>138</v>
      </c>
      <c r="Z965" s="2">
        <f ca="1">IF(T965="Con Garantia",RANDBETWEEN(1000,5000),RANDBETWEEN(0,999))</f>
        <v>2576</v>
      </c>
      <c r="AA965" s="2">
        <f ca="1">IF(U965="Sin deuda",RANDBETWEEN(1000,5000),RANDBETWEEN(0,999))</f>
        <v>4806</v>
      </c>
      <c r="AB965" s="4">
        <f ca="1">IF(Q965="Si Trabaja",RANDBETWEEN(1000,5000),RANDBETWEEN(0,999))</f>
        <v>706</v>
      </c>
      <c r="AC965" s="4">
        <f ca="1">IF(AND(F965&gt;17,F965&lt;71),RANDBETWEEN(1000,5000),RANDBETWEEN(0,999))</f>
        <v>4445</v>
      </c>
      <c r="AD965" s="4">
        <f ca="1">IF(AND(AB965&gt;=0.5,(K965-X965)&gt;1000),RANDBETWEEN(1000,5000),RANDBETWEEN(0,999))</f>
        <v>4598</v>
      </c>
      <c r="AE965" s="4">
        <f ca="1">IF(OR(V965="",V965="Puntual"),RANDBETWEEN(1000,5000),RANDBETWEEN(0,999))</f>
        <v>1627</v>
      </c>
      <c r="AF965" s="4">
        <f ca="1">IF(OR(W965="Bajo Riesgo",AE965&gt;=1000),RANDBETWEEN(1000,5000),RANDBETWEEN(0,999))</f>
        <v>1450</v>
      </c>
      <c r="AG965">
        <f t="shared" ca="1" si="111"/>
        <v>0</v>
      </c>
    </row>
    <row r="966" spans="1:33" customFormat="1" x14ac:dyDescent="0.25">
      <c r="A966">
        <v>70939244</v>
      </c>
      <c r="B966" t="s">
        <v>2591</v>
      </c>
      <c r="C966" t="s">
        <v>2592</v>
      </c>
      <c r="D966">
        <v>519608707</v>
      </c>
      <c r="E966" t="s">
        <v>2593</v>
      </c>
      <c r="F966">
        <v>70</v>
      </c>
      <c r="G966" t="s">
        <v>42</v>
      </c>
      <c r="H966" t="str">
        <f t="shared" ca="1" si="105"/>
        <v>Alquilada</v>
      </c>
      <c r="I966" t="s">
        <v>44</v>
      </c>
      <c r="J966" t="s">
        <v>33</v>
      </c>
      <c r="K966">
        <f t="shared" ca="1" si="106"/>
        <v>5748</v>
      </c>
      <c r="L966" t="s">
        <v>53</v>
      </c>
      <c r="M966" t="s">
        <v>14532</v>
      </c>
      <c r="N966">
        <v>1</v>
      </c>
      <c r="O966" t="s">
        <v>14663</v>
      </c>
      <c r="P966" t="s">
        <v>14669</v>
      </c>
      <c r="Q966" t="s">
        <v>14659</v>
      </c>
      <c r="R966" s="1">
        <v>42944</v>
      </c>
      <c r="S966" t="s">
        <v>34</v>
      </c>
      <c r="T966" t="str">
        <f t="shared" ca="1" si="107"/>
        <v>Con Garantia</v>
      </c>
      <c r="U966" t="str">
        <f t="shared" ca="1" si="108"/>
        <v>Sin deuda</v>
      </c>
      <c r="V966" t="str">
        <f t="shared" ca="1" si="109"/>
        <v/>
      </c>
      <c r="W966" t="str">
        <f t="shared" ca="1" si="110"/>
        <v>Bajo Riesgo</v>
      </c>
      <c r="X966">
        <v>1000</v>
      </c>
      <c r="Y966" s="2">
        <f ca="1">IF(H966="Propia",RANDBETWEEN(1000,5000),RANDBETWEEN(0,999))</f>
        <v>524</v>
      </c>
      <c r="Z966" s="2">
        <f ca="1">IF(T966="Con Garantia",RANDBETWEEN(1000,5000),RANDBETWEEN(0,999))</f>
        <v>2726</v>
      </c>
      <c r="AA966" s="2">
        <f ca="1">IF(U966="Sin deuda",RANDBETWEEN(1000,5000),RANDBETWEEN(0,999))</f>
        <v>4612</v>
      </c>
      <c r="AB966" s="4">
        <f ca="1">IF(Q966="Si Trabaja",RANDBETWEEN(1000,5000),RANDBETWEEN(0,999))</f>
        <v>2801</v>
      </c>
      <c r="AC966" s="4">
        <f ca="1">IF(AND(F966&gt;17,F966&lt;71),RANDBETWEEN(1000,5000),RANDBETWEEN(0,999))</f>
        <v>1128</v>
      </c>
      <c r="AD966" s="4">
        <f ca="1">IF(AND(AB966&gt;=0.5,(K966-X966)&gt;1000),RANDBETWEEN(1000,5000),RANDBETWEEN(0,999))</f>
        <v>3946</v>
      </c>
      <c r="AE966" s="4">
        <f ca="1">IF(OR(V966="",V966="Puntual"),RANDBETWEEN(1000,5000),RANDBETWEEN(0,999))</f>
        <v>3662</v>
      </c>
      <c r="AF966" s="4">
        <f ca="1">IF(OR(W966="Bajo Riesgo",AE966&gt;=1000),RANDBETWEEN(1000,5000),RANDBETWEEN(0,999))</f>
        <v>2905</v>
      </c>
      <c r="AG966">
        <f t="shared" ca="1" si="111"/>
        <v>1</v>
      </c>
    </row>
    <row r="967" spans="1:33" customFormat="1" x14ac:dyDescent="0.25">
      <c r="A967">
        <v>45657447</v>
      </c>
      <c r="B967" t="s">
        <v>2594</v>
      </c>
      <c r="C967" t="s">
        <v>1639</v>
      </c>
      <c r="D967">
        <v>910088050</v>
      </c>
      <c r="E967" t="s">
        <v>2595</v>
      </c>
      <c r="F967">
        <v>36</v>
      </c>
      <c r="G967" t="s">
        <v>30</v>
      </c>
      <c r="H967" t="str">
        <f t="shared" ca="1" si="105"/>
        <v>Alquilada</v>
      </c>
      <c r="I967" t="s">
        <v>79</v>
      </c>
      <c r="J967" t="s">
        <v>33</v>
      </c>
      <c r="K967">
        <f t="shared" ca="1" si="106"/>
        <v>6117</v>
      </c>
      <c r="L967" t="s">
        <v>195</v>
      </c>
      <c r="M967" t="s">
        <v>13024</v>
      </c>
      <c r="N967">
        <v>10</v>
      </c>
      <c r="O967" t="s">
        <v>14663</v>
      </c>
      <c r="P967" t="s">
        <v>14667</v>
      </c>
      <c r="Q967" t="s">
        <v>14659</v>
      </c>
      <c r="R967" s="1">
        <v>42848</v>
      </c>
      <c r="S967" t="s">
        <v>34</v>
      </c>
      <c r="T967" t="str">
        <f t="shared" ca="1" si="107"/>
        <v>Sin Garantia</v>
      </c>
      <c r="U967" t="str">
        <f t="shared" ca="1" si="108"/>
        <v>Sin deuda</v>
      </c>
      <c r="V967" t="str">
        <f t="shared" ca="1" si="109"/>
        <v/>
      </c>
      <c r="W967" t="str">
        <f t="shared" ca="1" si="110"/>
        <v>Bajo Riesgo</v>
      </c>
      <c r="X967">
        <v>1000</v>
      </c>
      <c r="Y967" s="2">
        <f ca="1">IF(H967="Propia",RANDBETWEEN(1000,5000),RANDBETWEEN(0,999))</f>
        <v>632</v>
      </c>
      <c r="Z967" s="2">
        <f ca="1">IF(T967="Con Garantia",RANDBETWEEN(1000,5000),RANDBETWEEN(0,999))</f>
        <v>353</v>
      </c>
      <c r="AA967" s="2">
        <f ca="1">IF(U967="Sin deuda",RANDBETWEEN(1000,5000),RANDBETWEEN(0,999))</f>
        <v>4785</v>
      </c>
      <c r="AB967" s="4">
        <f ca="1">IF(Q967="Si Trabaja",RANDBETWEEN(1000,5000),RANDBETWEEN(0,999))</f>
        <v>3686</v>
      </c>
      <c r="AC967" s="4">
        <f ca="1">IF(AND(F967&gt;17,F967&lt;71),RANDBETWEEN(1000,5000),RANDBETWEEN(0,999))</f>
        <v>3661</v>
      </c>
      <c r="AD967" s="4">
        <f ca="1">IF(AND(AB967&gt;=0.5,(K967-X967)&gt;1000),RANDBETWEEN(1000,5000),RANDBETWEEN(0,999))</f>
        <v>1172</v>
      </c>
      <c r="AE967" s="4">
        <f ca="1">IF(OR(V967="",V967="Puntual"),RANDBETWEEN(1000,5000),RANDBETWEEN(0,999))</f>
        <v>1332</v>
      </c>
      <c r="AF967" s="4">
        <f ca="1">IF(OR(W967="Bajo Riesgo",AE967&gt;=1000),RANDBETWEEN(1000,5000),RANDBETWEEN(0,999))</f>
        <v>3472</v>
      </c>
      <c r="AG967">
        <f t="shared" ca="1" si="111"/>
        <v>1</v>
      </c>
    </row>
    <row r="968" spans="1:33" customFormat="1" x14ac:dyDescent="0.25">
      <c r="A968">
        <v>45491195</v>
      </c>
      <c r="B968" t="s">
        <v>2573</v>
      </c>
      <c r="C968" t="s">
        <v>1639</v>
      </c>
      <c r="D968">
        <v>919665323</v>
      </c>
      <c r="E968" t="s">
        <v>2575</v>
      </c>
      <c r="F968">
        <v>39</v>
      </c>
      <c r="G968" t="s">
        <v>30</v>
      </c>
      <c r="H968" t="str">
        <f t="shared" ca="1" si="105"/>
        <v>Propia</v>
      </c>
      <c r="I968" t="s">
        <v>32</v>
      </c>
      <c r="J968" t="s">
        <v>33</v>
      </c>
      <c r="K968">
        <f t="shared" ca="1" si="106"/>
        <v>7359</v>
      </c>
      <c r="L968" t="s">
        <v>67</v>
      </c>
      <c r="M968" t="s">
        <v>14227</v>
      </c>
      <c r="N968">
        <v>3</v>
      </c>
      <c r="O968" t="s">
        <v>14657</v>
      </c>
      <c r="P968" t="s">
        <v>14668</v>
      </c>
      <c r="Q968" t="s">
        <v>14659</v>
      </c>
      <c r="R968" s="1">
        <v>42985</v>
      </c>
      <c r="S968" t="s">
        <v>34</v>
      </c>
      <c r="T968" t="str">
        <f t="shared" ca="1" si="107"/>
        <v>Sin Garantia</v>
      </c>
      <c r="U968" t="str">
        <f t="shared" ca="1" si="108"/>
        <v>Sin deuda</v>
      </c>
      <c r="V968" t="str">
        <f t="shared" ca="1" si="109"/>
        <v/>
      </c>
      <c r="W968" t="str">
        <f t="shared" ca="1" si="110"/>
        <v>Bajo Riesgo</v>
      </c>
      <c r="X968">
        <v>1000</v>
      </c>
      <c r="Y968" s="2">
        <f ca="1">IF(H968="Propia",RANDBETWEEN(1000,5000),RANDBETWEEN(0,999))</f>
        <v>4469</v>
      </c>
      <c r="Z968" s="2">
        <f ca="1">IF(T968="Con Garantia",RANDBETWEEN(1000,5000),RANDBETWEEN(0,999))</f>
        <v>165</v>
      </c>
      <c r="AA968" s="2">
        <f ca="1">IF(U968="Sin deuda",RANDBETWEEN(1000,5000),RANDBETWEEN(0,999))</f>
        <v>1260</v>
      </c>
      <c r="AB968" s="4">
        <f ca="1">IF(Q968="Si Trabaja",RANDBETWEEN(1000,5000),RANDBETWEEN(0,999))</f>
        <v>1175</v>
      </c>
      <c r="AC968" s="4">
        <f ca="1">IF(AND(F968&gt;17,F968&lt;71),RANDBETWEEN(1000,5000),RANDBETWEEN(0,999))</f>
        <v>1859</v>
      </c>
      <c r="AD968" s="4">
        <f ca="1">IF(AND(AB968&gt;=0.5,(K968-X968)&gt;1000),RANDBETWEEN(1000,5000),RANDBETWEEN(0,999))</f>
        <v>1322</v>
      </c>
      <c r="AE968" s="4">
        <f ca="1">IF(OR(V968="",V968="Puntual"),RANDBETWEEN(1000,5000),RANDBETWEEN(0,999))</f>
        <v>1674</v>
      </c>
      <c r="AF968" s="4">
        <f ca="1">IF(OR(W968="Bajo Riesgo",AE968&gt;=1000),RANDBETWEEN(1000,5000),RANDBETWEEN(0,999))</f>
        <v>4235</v>
      </c>
      <c r="AG968">
        <f t="shared" ca="1" si="111"/>
        <v>1</v>
      </c>
    </row>
    <row r="969" spans="1:33" customFormat="1" x14ac:dyDescent="0.25">
      <c r="A969">
        <v>28206159</v>
      </c>
      <c r="B969" t="s">
        <v>2596</v>
      </c>
      <c r="C969" t="s">
        <v>2597</v>
      </c>
      <c r="D969">
        <v>519227285</v>
      </c>
      <c r="E969" t="s">
        <v>2598</v>
      </c>
      <c r="F969">
        <v>67</v>
      </c>
      <c r="G969" t="s">
        <v>30</v>
      </c>
      <c r="H969" t="str">
        <f t="shared" ca="1" si="105"/>
        <v>Propia</v>
      </c>
      <c r="I969" t="s">
        <v>79</v>
      </c>
      <c r="J969" t="s">
        <v>33</v>
      </c>
      <c r="K969">
        <f t="shared" ca="1" si="106"/>
        <v>5444</v>
      </c>
      <c r="L969" t="s">
        <v>214</v>
      </c>
      <c r="M969" t="s">
        <v>14661</v>
      </c>
      <c r="N969" t="s">
        <v>14661</v>
      </c>
      <c r="O969" t="s">
        <v>14661</v>
      </c>
      <c r="P969" t="s">
        <v>14661</v>
      </c>
      <c r="Q969" t="s">
        <v>14662</v>
      </c>
      <c r="R969" s="1">
        <v>43086</v>
      </c>
      <c r="S969" t="s">
        <v>755</v>
      </c>
      <c r="T969" t="str">
        <f t="shared" ca="1" si="107"/>
        <v>Con Garantia</v>
      </c>
      <c r="U969" t="str">
        <f t="shared" ca="1" si="108"/>
        <v>Sin deuda</v>
      </c>
      <c r="V969" t="str">
        <f t="shared" ca="1" si="109"/>
        <v/>
      </c>
      <c r="W969" t="str">
        <f t="shared" ca="1" si="110"/>
        <v>Bajo Riesgo</v>
      </c>
      <c r="X969">
        <v>1000</v>
      </c>
      <c r="Y969" s="2">
        <f ca="1">IF(H969="Propia",RANDBETWEEN(1000,5000),RANDBETWEEN(0,999))</f>
        <v>2268</v>
      </c>
      <c r="Z969" s="2">
        <f ca="1">IF(T969="Con Garantia",RANDBETWEEN(1000,5000),RANDBETWEEN(0,999))</f>
        <v>3207</v>
      </c>
      <c r="AA969" s="2">
        <f ca="1">IF(U969="Sin deuda",RANDBETWEEN(1000,5000),RANDBETWEEN(0,999))</f>
        <v>1723</v>
      </c>
      <c r="AB969" s="4">
        <f ca="1">IF(Q969="Si Trabaja",RANDBETWEEN(1000,5000),RANDBETWEEN(0,999))</f>
        <v>80</v>
      </c>
      <c r="AC969" s="4">
        <f ca="1">IF(AND(F969&gt;17,F969&lt;71),RANDBETWEEN(1000,5000),RANDBETWEEN(0,999))</f>
        <v>3119</v>
      </c>
      <c r="AD969" s="4">
        <f ca="1">IF(AND(AB969&gt;=0.5,(K969-X969)&gt;1000),RANDBETWEEN(1000,5000),RANDBETWEEN(0,999))</f>
        <v>1031</v>
      </c>
      <c r="AE969" s="4">
        <f ca="1">IF(OR(V969="",V969="Puntual"),RANDBETWEEN(1000,5000),RANDBETWEEN(0,999))</f>
        <v>3323</v>
      </c>
      <c r="AF969" s="4">
        <f ca="1">IF(OR(W969="Bajo Riesgo",AE969&gt;=1000),RANDBETWEEN(1000,5000),RANDBETWEEN(0,999))</f>
        <v>1906</v>
      </c>
      <c r="AG969">
        <f t="shared" ca="1" si="111"/>
        <v>0</v>
      </c>
    </row>
    <row r="970" spans="1:33" customFormat="1" x14ac:dyDescent="0.25">
      <c r="A970">
        <v>48388555</v>
      </c>
      <c r="B970" t="s">
        <v>2599</v>
      </c>
      <c r="C970" t="s">
        <v>2600</v>
      </c>
      <c r="D970">
        <v>925107437</v>
      </c>
      <c r="E970" t="s">
        <v>2601</v>
      </c>
      <c r="F970">
        <v>44</v>
      </c>
      <c r="G970" t="s">
        <v>30</v>
      </c>
      <c r="H970" t="str">
        <f t="shared" ca="1" si="105"/>
        <v>Propia</v>
      </c>
      <c r="I970" t="s">
        <v>79</v>
      </c>
      <c r="J970" t="s">
        <v>33</v>
      </c>
      <c r="K970">
        <f t="shared" ca="1" si="106"/>
        <v>7690</v>
      </c>
      <c r="L970" t="s">
        <v>214</v>
      </c>
      <c r="M970" t="s">
        <v>14661</v>
      </c>
      <c r="N970" t="s">
        <v>14661</v>
      </c>
      <c r="O970" t="s">
        <v>14661</v>
      </c>
      <c r="P970" t="s">
        <v>14661</v>
      </c>
      <c r="Q970" t="s">
        <v>14662</v>
      </c>
      <c r="R970" s="1">
        <v>42747</v>
      </c>
      <c r="S970" t="s">
        <v>755</v>
      </c>
      <c r="T970" t="str">
        <f t="shared" ca="1" si="107"/>
        <v>Sin Garantia</v>
      </c>
      <c r="U970" t="str">
        <f t="shared" ca="1" si="108"/>
        <v>Sin deuda</v>
      </c>
      <c r="V970" t="str">
        <f t="shared" ca="1" si="109"/>
        <v/>
      </c>
      <c r="W970" t="str">
        <f t="shared" ca="1" si="110"/>
        <v>Bajo Riesgo</v>
      </c>
      <c r="X970">
        <v>1000</v>
      </c>
      <c r="Y970" s="2">
        <f ca="1">IF(H970="Propia",RANDBETWEEN(1000,5000),RANDBETWEEN(0,999))</f>
        <v>1553</v>
      </c>
      <c r="Z970" s="2">
        <f ca="1">IF(T970="Con Garantia",RANDBETWEEN(1000,5000),RANDBETWEEN(0,999))</f>
        <v>787</v>
      </c>
      <c r="AA970" s="2">
        <f ca="1">IF(U970="Sin deuda",RANDBETWEEN(1000,5000),RANDBETWEEN(0,999))</f>
        <v>4416</v>
      </c>
      <c r="AB970" s="4">
        <f ca="1">IF(Q970="Si Trabaja",RANDBETWEEN(1000,5000),RANDBETWEEN(0,999))</f>
        <v>857</v>
      </c>
      <c r="AC970" s="4">
        <f ca="1">IF(AND(F970&gt;17,F970&lt;71),RANDBETWEEN(1000,5000),RANDBETWEEN(0,999))</f>
        <v>4959</v>
      </c>
      <c r="AD970" s="4">
        <f ca="1">IF(AND(AB970&gt;=0.5,(K970-X970)&gt;1000),RANDBETWEEN(1000,5000),RANDBETWEEN(0,999))</f>
        <v>3198</v>
      </c>
      <c r="AE970" s="4">
        <f ca="1">IF(OR(V970="",V970="Puntual"),RANDBETWEEN(1000,5000),RANDBETWEEN(0,999))</f>
        <v>3637</v>
      </c>
      <c r="AF970" s="4">
        <f ca="1">IF(OR(W970="Bajo Riesgo",AE970&gt;=1000),RANDBETWEEN(1000,5000),RANDBETWEEN(0,999))</f>
        <v>1315</v>
      </c>
      <c r="AG970">
        <f t="shared" ca="1" si="111"/>
        <v>0</v>
      </c>
    </row>
    <row r="971" spans="1:33" customFormat="1" x14ac:dyDescent="0.25">
      <c r="A971">
        <v>43709560</v>
      </c>
      <c r="B971" t="s">
        <v>2602</v>
      </c>
      <c r="C971" t="s">
        <v>2603</v>
      </c>
      <c r="D971">
        <v>900281998</v>
      </c>
      <c r="E971" t="s">
        <v>2604</v>
      </c>
      <c r="F971">
        <v>39</v>
      </c>
      <c r="G971" t="s">
        <v>42</v>
      </c>
      <c r="H971" t="str">
        <f t="shared" ca="1" si="105"/>
        <v>Propia</v>
      </c>
      <c r="I971" t="s">
        <v>49</v>
      </c>
      <c r="J971" t="s">
        <v>33</v>
      </c>
      <c r="K971">
        <f t="shared" ca="1" si="106"/>
        <v>6714</v>
      </c>
      <c r="L971" t="s">
        <v>48</v>
      </c>
      <c r="M971" t="s">
        <v>13957</v>
      </c>
      <c r="N971">
        <v>3</v>
      </c>
      <c r="O971" t="s">
        <v>14657</v>
      </c>
      <c r="P971" t="s">
        <v>14666</v>
      </c>
      <c r="Q971" t="s">
        <v>14659</v>
      </c>
      <c r="R971" s="1">
        <v>42889</v>
      </c>
      <c r="S971" t="s">
        <v>34</v>
      </c>
      <c r="T971" t="str">
        <f t="shared" ca="1" si="107"/>
        <v>Con Garantia</v>
      </c>
      <c r="U971" t="str">
        <f t="shared" ca="1" si="108"/>
        <v>Con deuda</v>
      </c>
      <c r="V971" t="str">
        <f t="shared" ca="1" si="109"/>
        <v>Moroso</v>
      </c>
      <c r="W971" t="str">
        <f t="shared" ca="1" si="110"/>
        <v>Alto Riesgo</v>
      </c>
      <c r="X971">
        <v>1000</v>
      </c>
      <c r="Y971" s="2">
        <f ca="1">IF(H971="Propia",RANDBETWEEN(1000,5000),RANDBETWEEN(0,999))</f>
        <v>2629</v>
      </c>
      <c r="Z971" s="2">
        <f ca="1">IF(T971="Con Garantia",RANDBETWEEN(1000,5000),RANDBETWEEN(0,999))</f>
        <v>1610</v>
      </c>
      <c r="AA971" s="2">
        <f ca="1">IF(U971="Sin deuda",RANDBETWEEN(1000,5000),RANDBETWEEN(0,999))</f>
        <v>740</v>
      </c>
      <c r="AB971" s="4">
        <f ca="1">IF(Q971="Si Trabaja",RANDBETWEEN(1000,5000),RANDBETWEEN(0,999))</f>
        <v>2784</v>
      </c>
      <c r="AC971" s="4">
        <f ca="1">IF(AND(F971&gt;17,F971&lt;71),RANDBETWEEN(1000,5000),RANDBETWEEN(0,999))</f>
        <v>2158</v>
      </c>
      <c r="AD971" s="4">
        <f ca="1">IF(AND(AB971&gt;=0.5,(K971-X971)&gt;1000),RANDBETWEEN(1000,5000),RANDBETWEEN(0,999))</f>
        <v>2367</v>
      </c>
      <c r="AE971" s="4">
        <f ca="1">IF(OR(V971="",V971="Puntual"),RANDBETWEEN(1000,5000),RANDBETWEEN(0,999))</f>
        <v>822</v>
      </c>
      <c r="AF971" s="4">
        <f ca="1">IF(OR(W971="Bajo Riesgo",AE971&gt;=1000),RANDBETWEEN(1000,5000),RANDBETWEEN(0,999))</f>
        <v>582</v>
      </c>
      <c r="AG971">
        <f t="shared" ca="1" si="111"/>
        <v>0</v>
      </c>
    </row>
    <row r="972" spans="1:33" customFormat="1" x14ac:dyDescent="0.25">
      <c r="A972">
        <v>70922577</v>
      </c>
      <c r="B972" t="s">
        <v>2605</v>
      </c>
      <c r="C972" t="s">
        <v>2597</v>
      </c>
      <c r="D972">
        <v>519024708</v>
      </c>
      <c r="E972" t="s">
        <v>2606</v>
      </c>
      <c r="F972">
        <v>25</v>
      </c>
      <c r="G972" t="s">
        <v>42</v>
      </c>
      <c r="H972" t="str">
        <f t="shared" ca="1" si="105"/>
        <v>Propia</v>
      </c>
      <c r="I972" t="s">
        <v>44</v>
      </c>
      <c r="J972" t="s">
        <v>33</v>
      </c>
      <c r="K972">
        <f t="shared" ca="1" si="106"/>
        <v>5002</v>
      </c>
      <c r="L972" t="s">
        <v>48</v>
      </c>
      <c r="M972" t="s">
        <v>14661</v>
      </c>
      <c r="N972" t="s">
        <v>14661</v>
      </c>
      <c r="O972" t="s">
        <v>14661</v>
      </c>
      <c r="P972" t="s">
        <v>14661</v>
      </c>
      <c r="Q972" t="s">
        <v>14662</v>
      </c>
      <c r="R972" s="1">
        <v>42928</v>
      </c>
      <c r="S972" t="s">
        <v>755</v>
      </c>
      <c r="T972" t="str">
        <f t="shared" ca="1" si="107"/>
        <v>Sin Garantia</v>
      </c>
      <c r="U972" t="str">
        <f t="shared" ca="1" si="108"/>
        <v>Con deuda</v>
      </c>
      <c r="V972" t="str">
        <f t="shared" ca="1" si="109"/>
        <v>Moroso</v>
      </c>
      <c r="W972" t="str">
        <f t="shared" ca="1" si="110"/>
        <v>Alto Riesgo</v>
      </c>
      <c r="X972">
        <v>1000</v>
      </c>
      <c r="Y972" s="2">
        <f ca="1">IF(H972="Propia",RANDBETWEEN(1000,5000),RANDBETWEEN(0,999))</f>
        <v>4059</v>
      </c>
      <c r="Z972" s="2">
        <f ca="1">IF(T972="Con Garantia",RANDBETWEEN(1000,5000),RANDBETWEEN(0,999))</f>
        <v>238</v>
      </c>
      <c r="AA972" s="2">
        <f ca="1">IF(U972="Sin deuda",RANDBETWEEN(1000,5000),RANDBETWEEN(0,999))</f>
        <v>944</v>
      </c>
      <c r="AB972" s="4">
        <f ca="1">IF(Q972="Si Trabaja",RANDBETWEEN(1000,5000),RANDBETWEEN(0,999))</f>
        <v>379</v>
      </c>
      <c r="AC972" s="4">
        <f ca="1">IF(AND(F972&gt;17,F972&lt;71),RANDBETWEEN(1000,5000),RANDBETWEEN(0,999))</f>
        <v>4206</v>
      </c>
      <c r="AD972" s="4">
        <f ca="1">IF(AND(AB972&gt;=0.5,(K972-X972)&gt;1000),RANDBETWEEN(1000,5000),RANDBETWEEN(0,999))</f>
        <v>1625</v>
      </c>
      <c r="AE972" s="4">
        <f ca="1">IF(OR(V972="",V972="Puntual"),RANDBETWEEN(1000,5000),RANDBETWEEN(0,999))</f>
        <v>530</v>
      </c>
      <c r="AF972" s="4">
        <f ca="1">IF(OR(W972="Bajo Riesgo",AE972&gt;=1000),RANDBETWEEN(1000,5000),RANDBETWEEN(0,999))</f>
        <v>903</v>
      </c>
      <c r="AG972">
        <f t="shared" ca="1" si="111"/>
        <v>0</v>
      </c>
    </row>
    <row r="973" spans="1:33" customFormat="1" x14ac:dyDescent="0.25">
      <c r="A973">
        <v>48388555</v>
      </c>
      <c r="B973" t="s">
        <v>2599</v>
      </c>
      <c r="C973" t="s">
        <v>2536</v>
      </c>
      <c r="D973">
        <v>925107437</v>
      </c>
      <c r="E973" t="s">
        <v>2601</v>
      </c>
      <c r="F973">
        <v>62</v>
      </c>
      <c r="G973" t="s">
        <v>30</v>
      </c>
      <c r="H973" t="str">
        <f t="shared" ca="1" si="105"/>
        <v>Alquilada</v>
      </c>
      <c r="I973" t="s">
        <v>79</v>
      </c>
      <c r="J973" t="s">
        <v>33</v>
      </c>
      <c r="K973">
        <f t="shared" ca="1" si="106"/>
        <v>5458</v>
      </c>
      <c r="L973" t="s">
        <v>48</v>
      </c>
      <c r="M973" t="s">
        <v>13868</v>
      </c>
      <c r="N973">
        <v>6</v>
      </c>
      <c r="O973" t="s">
        <v>14663</v>
      </c>
      <c r="P973" t="s">
        <v>14665</v>
      </c>
      <c r="Q973" t="s">
        <v>14659</v>
      </c>
      <c r="R973" s="1">
        <v>42867</v>
      </c>
      <c r="S973" t="s">
        <v>34</v>
      </c>
      <c r="T973" t="str">
        <f t="shared" ca="1" si="107"/>
        <v>Sin Garantia</v>
      </c>
      <c r="U973" t="str">
        <f t="shared" ca="1" si="108"/>
        <v>Sin deuda</v>
      </c>
      <c r="V973" t="str">
        <f t="shared" ca="1" si="109"/>
        <v/>
      </c>
      <c r="W973" t="str">
        <f t="shared" ca="1" si="110"/>
        <v>Bajo Riesgo</v>
      </c>
      <c r="X973">
        <v>1000</v>
      </c>
      <c r="Y973" s="2">
        <f ca="1">IF(H973="Propia",RANDBETWEEN(1000,5000),RANDBETWEEN(0,999))</f>
        <v>554</v>
      </c>
      <c r="Z973" s="2">
        <f ca="1">IF(T973="Con Garantia",RANDBETWEEN(1000,5000),RANDBETWEEN(0,999))</f>
        <v>30</v>
      </c>
      <c r="AA973" s="2">
        <f ca="1">IF(U973="Sin deuda",RANDBETWEEN(1000,5000),RANDBETWEEN(0,999))</f>
        <v>3400</v>
      </c>
      <c r="AB973" s="4">
        <f ca="1">IF(Q973="Si Trabaja",RANDBETWEEN(1000,5000),RANDBETWEEN(0,999))</f>
        <v>4685</v>
      </c>
      <c r="AC973" s="4">
        <f ca="1">IF(AND(F973&gt;17,F973&lt;71),RANDBETWEEN(1000,5000),RANDBETWEEN(0,999))</f>
        <v>4776</v>
      </c>
      <c r="AD973" s="4">
        <f ca="1">IF(AND(AB973&gt;=0.5,(K973-X973)&gt;1000),RANDBETWEEN(1000,5000),RANDBETWEEN(0,999))</f>
        <v>2994</v>
      </c>
      <c r="AE973" s="4">
        <f ca="1">IF(OR(V973="",V973="Puntual"),RANDBETWEEN(1000,5000),RANDBETWEEN(0,999))</f>
        <v>2284</v>
      </c>
      <c r="AF973" s="4">
        <f ca="1">IF(OR(W973="Bajo Riesgo",AE973&gt;=1000),RANDBETWEEN(1000,5000),RANDBETWEEN(0,999))</f>
        <v>4618</v>
      </c>
      <c r="AG973">
        <f t="shared" ca="1" si="111"/>
        <v>1</v>
      </c>
    </row>
    <row r="974" spans="1:33" customFormat="1" x14ac:dyDescent="0.25">
      <c r="A974">
        <v>48398529</v>
      </c>
      <c r="B974" t="s">
        <v>2538</v>
      </c>
      <c r="C974" t="s">
        <v>2607</v>
      </c>
      <c r="D974">
        <v>922334310</v>
      </c>
      <c r="E974" t="s">
        <v>2540</v>
      </c>
      <c r="F974">
        <v>40</v>
      </c>
      <c r="G974" t="s">
        <v>42</v>
      </c>
      <c r="H974" t="str">
        <f t="shared" ca="1" si="105"/>
        <v>Propia</v>
      </c>
      <c r="I974" t="s">
        <v>32</v>
      </c>
      <c r="J974" t="s">
        <v>33</v>
      </c>
      <c r="K974">
        <f t="shared" ca="1" si="106"/>
        <v>7486</v>
      </c>
      <c r="L974" t="s">
        <v>67</v>
      </c>
      <c r="M974" t="s">
        <v>14661</v>
      </c>
      <c r="N974" t="s">
        <v>14661</v>
      </c>
      <c r="O974" t="s">
        <v>14661</v>
      </c>
      <c r="P974" t="s">
        <v>14661</v>
      </c>
      <c r="Q974" t="s">
        <v>14662</v>
      </c>
      <c r="R974" s="1">
        <v>42976</v>
      </c>
      <c r="S974" t="s">
        <v>34</v>
      </c>
      <c r="T974" t="str">
        <f t="shared" ca="1" si="107"/>
        <v>Con Garantia</v>
      </c>
      <c r="U974" t="str">
        <f t="shared" ca="1" si="108"/>
        <v>Sin deuda</v>
      </c>
      <c r="V974" t="str">
        <f t="shared" ca="1" si="109"/>
        <v/>
      </c>
      <c r="W974" t="str">
        <f t="shared" ca="1" si="110"/>
        <v>Bajo Riesgo</v>
      </c>
      <c r="X974">
        <v>1000</v>
      </c>
      <c r="Y974" s="2">
        <f ca="1">IF(H974="Propia",RANDBETWEEN(1000,5000),RANDBETWEEN(0,999))</f>
        <v>3080</v>
      </c>
      <c r="Z974" s="2">
        <f ca="1">IF(T974="Con Garantia",RANDBETWEEN(1000,5000),RANDBETWEEN(0,999))</f>
        <v>3510</v>
      </c>
      <c r="AA974" s="2">
        <f ca="1">IF(U974="Sin deuda",RANDBETWEEN(1000,5000),RANDBETWEEN(0,999))</f>
        <v>2580</v>
      </c>
      <c r="AB974" s="4">
        <f ca="1">IF(Q974="Si Trabaja",RANDBETWEEN(1000,5000),RANDBETWEEN(0,999))</f>
        <v>104</v>
      </c>
      <c r="AC974" s="4">
        <f ca="1">IF(AND(F974&gt;17,F974&lt;71),RANDBETWEEN(1000,5000),RANDBETWEEN(0,999))</f>
        <v>1259</v>
      </c>
      <c r="AD974" s="4">
        <f ca="1">IF(AND(AB974&gt;=0.5,(K974-X974)&gt;1000),RANDBETWEEN(1000,5000),RANDBETWEEN(0,999))</f>
        <v>4722</v>
      </c>
      <c r="AE974" s="4">
        <f ca="1">IF(OR(V974="",V974="Puntual"),RANDBETWEEN(1000,5000),RANDBETWEEN(0,999))</f>
        <v>2868</v>
      </c>
      <c r="AF974" s="4">
        <f ca="1">IF(OR(W974="Bajo Riesgo",AE974&gt;=1000),RANDBETWEEN(1000,5000),RANDBETWEEN(0,999))</f>
        <v>4368</v>
      </c>
      <c r="AG974">
        <f t="shared" ca="1" si="111"/>
        <v>0</v>
      </c>
    </row>
    <row r="975" spans="1:33" customFormat="1" x14ac:dyDescent="0.25">
      <c r="A975">
        <v>10509074</v>
      </c>
      <c r="B975" t="s">
        <v>2608</v>
      </c>
      <c r="C975" t="s">
        <v>2609</v>
      </c>
      <c r="D975">
        <v>519617824</v>
      </c>
      <c r="E975" t="s">
        <v>2610</v>
      </c>
      <c r="F975">
        <v>26</v>
      </c>
      <c r="G975" t="s">
        <v>30</v>
      </c>
      <c r="H975" t="str">
        <f t="shared" ca="1" si="105"/>
        <v>Alquilada</v>
      </c>
      <c r="I975" t="s">
        <v>79</v>
      </c>
      <c r="J975" t="s">
        <v>33</v>
      </c>
      <c r="K975">
        <f t="shared" ca="1" si="106"/>
        <v>6443</v>
      </c>
      <c r="L975" t="s">
        <v>53</v>
      </c>
      <c r="M975" t="s">
        <v>14661</v>
      </c>
      <c r="N975" t="s">
        <v>14661</v>
      </c>
      <c r="O975" t="s">
        <v>14661</v>
      </c>
      <c r="P975" t="s">
        <v>14661</v>
      </c>
      <c r="Q975" t="s">
        <v>14662</v>
      </c>
      <c r="R975" s="1">
        <v>43082</v>
      </c>
      <c r="S975" t="s">
        <v>34</v>
      </c>
      <c r="T975" t="str">
        <f t="shared" ca="1" si="107"/>
        <v>Con Garantia</v>
      </c>
      <c r="U975" t="str">
        <f t="shared" ca="1" si="108"/>
        <v>Sin deuda</v>
      </c>
      <c r="V975" t="str">
        <f t="shared" ca="1" si="109"/>
        <v/>
      </c>
      <c r="W975" t="str">
        <f t="shared" ca="1" si="110"/>
        <v>Bajo Riesgo</v>
      </c>
      <c r="X975">
        <v>1000</v>
      </c>
      <c r="Y975" s="2">
        <f ca="1">IF(H975="Propia",RANDBETWEEN(1000,5000),RANDBETWEEN(0,999))</f>
        <v>959</v>
      </c>
      <c r="Z975" s="2">
        <f ca="1">IF(T975="Con Garantia",RANDBETWEEN(1000,5000),RANDBETWEEN(0,999))</f>
        <v>3479</v>
      </c>
      <c r="AA975" s="2">
        <f ca="1">IF(U975="Sin deuda",RANDBETWEEN(1000,5000),RANDBETWEEN(0,999))</f>
        <v>3397</v>
      </c>
      <c r="AB975" s="4">
        <f ca="1">IF(Q975="Si Trabaja",RANDBETWEEN(1000,5000),RANDBETWEEN(0,999))</f>
        <v>328</v>
      </c>
      <c r="AC975" s="4">
        <f ca="1">IF(AND(F975&gt;17,F975&lt;71),RANDBETWEEN(1000,5000),RANDBETWEEN(0,999))</f>
        <v>4190</v>
      </c>
      <c r="AD975" s="4">
        <f ca="1">IF(AND(AB975&gt;=0.5,(K975-X975)&gt;1000),RANDBETWEEN(1000,5000),RANDBETWEEN(0,999))</f>
        <v>1376</v>
      </c>
      <c r="AE975" s="4">
        <f ca="1">IF(OR(V975="",V975="Puntual"),RANDBETWEEN(1000,5000),RANDBETWEEN(0,999))</f>
        <v>3565</v>
      </c>
      <c r="AF975" s="4">
        <f ca="1">IF(OR(W975="Bajo Riesgo",AE975&gt;=1000),RANDBETWEEN(1000,5000),RANDBETWEEN(0,999))</f>
        <v>3358</v>
      </c>
      <c r="AG975">
        <f t="shared" ca="1" si="111"/>
        <v>0</v>
      </c>
    </row>
    <row r="976" spans="1:33" customFormat="1" x14ac:dyDescent="0.25">
      <c r="A976">
        <v>73422673</v>
      </c>
      <c r="B976" t="s">
        <v>2611</v>
      </c>
      <c r="C976" t="s">
        <v>2600</v>
      </c>
      <c r="D976">
        <v>519455164</v>
      </c>
      <c r="E976" t="s">
        <v>2612</v>
      </c>
      <c r="F976">
        <v>48</v>
      </c>
      <c r="G976" t="s">
        <v>30</v>
      </c>
      <c r="H976" t="str">
        <f t="shared" ca="1" si="105"/>
        <v>Alquilada</v>
      </c>
      <c r="I976" t="s">
        <v>32</v>
      </c>
      <c r="J976" t="s">
        <v>33</v>
      </c>
      <c r="K976">
        <f t="shared" ca="1" si="106"/>
        <v>5253</v>
      </c>
      <c r="L976" t="s">
        <v>48</v>
      </c>
      <c r="M976" t="s">
        <v>13543</v>
      </c>
      <c r="N976">
        <v>10</v>
      </c>
      <c r="O976" t="s">
        <v>14663</v>
      </c>
      <c r="P976" t="s">
        <v>14668</v>
      </c>
      <c r="Q976" t="s">
        <v>14659</v>
      </c>
      <c r="R976" s="1">
        <v>43062</v>
      </c>
      <c r="S976" t="s">
        <v>34</v>
      </c>
      <c r="T976" t="str">
        <f t="shared" ca="1" si="107"/>
        <v>Sin Garantia</v>
      </c>
      <c r="U976" t="str">
        <f t="shared" ca="1" si="108"/>
        <v>Con deuda</v>
      </c>
      <c r="V976" t="str">
        <f t="shared" ca="1" si="109"/>
        <v>Puntual</v>
      </c>
      <c r="W976" t="str">
        <f t="shared" ca="1" si="110"/>
        <v>Bajo Riesgo</v>
      </c>
      <c r="X976">
        <v>1000</v>
      </c>
      <c r="Y976" s="2">
        <f ca="1">IF(H976="Propia",RANDBETWEEN(1000,5000),RANDBETWEEN(0,999))</f>
        <v>818</v>
      </c>
      <c r="Z976" s="2">
        <f ca="1">IF(T976="Con Garantia",RANDBETWEEN(1000,5000),RANDBETWEEN(0,999))</f>
        <v>134</v>
      </c>
      <c r="AA976" s="2">
        <f ca="1">IF(U976="Sin deuda",RANDBETWEEN(1000,5000),RANDBETWEEN(0,999))</f>
        <v>108</v>
      </c>
      <c r="AB976" s="4">
        <f ca="1">IF(Q976="Si Trabaja",RANDBETWEEN(1000,5000),RANDBETWEEN(0,999))</f>
        <v>2203</v>
      </c>
      <c r="AC976" s="4">
        <f ca="1">IF(AND(F976&gt;17,F976&lt;71),RANDBETWEEN(1000,5000),RANDBETWEEN(0,999))</f>
        <v>3217</v>
      </c>
      <c r="AD976" s="4">
        <f ca="1">IF(AND(AB976&gt;=0.5,(K976-X976)&gt;1000),RANDBETWEEN(1000,5000),RANDBETWEEN(0,999))</f>
        <v>1946</v>
      </c>
      <c r="AE976" s="4">
        <f ca="1">IF(OR(V976="",V976="Puntual"),RANDBETWEEN(1000,5000),RANDBETWEEN(0,999))</f>
        <v>2340</v>
      </c>
      <c r="AF976" s="4">
        <f ca="1">IF(OR(W976="Bajo Riesgo",AE976&gt;=1000),RANDBETWEEN(1000,5000),RANDBETWEEN(0,999))</f>
        <v>4712</v>
      </c>
      <c r="AG976">
        <f t="shared" ca="1" si="111"/>
        <v>1</v>
      </c>
    </row>
    <row r="977" spans="1:33" customFormat="1" x14ac:dyDescent="0.25">
      <c r="A977">
        <v>43709560</v>
      </c>
      <c r="B977" t="s">
        <v>2602</v>
      </c>
      <c r="C977" t="s">
        <v>2613</v>
      </c>
      <c r="D977">
        <v>900281998</v>
      </c>
      <c r="E977" t="s">
        <v>2604</v>
      </c>
      <c r="F977">
        <v>52</v>
      </c>
      <c r="G977" t="s">
        <v>42</v>
      </c>
      <c r="H977" t="str">
        <f t="shared" ca="1" si="105"/>
        <v>Alquilada</v>
      </c>
      <c r="I977" t="s">
        <v>49</v>
      </c>
      <c r="J977" t="s">
        <v>33</v>
      </c>
      <c r="K977">
        <f t="shared" ca="1" si="106"/>
        <v>7145</v>
      </c>
      <c r="L977" t="s">
        <v>214</v>
      </c>
      <c r="M977" t="s">
        <v>14661</v>
      </c>
      <c r="N977" t="s">
        <v>14661</v>
      </c>
      <c r="O977" t="s">
        <v>14661</v>
      </c>
      <c r="P977" t="s">
        <v>14661</v>
      </c>
      <c r="Q977" t="s">
        <v>14662</v>
      </c>
      <c r="R977" s="1">
        <v>42965</v>
      </c>
      <c r="S977" t="s">
        <v>755</v>
      </c>
      <c r="T977" t="str">
        <f t="shared" ca="1" si="107"/>
        <v>Sin Garantia</v>
      </c>
      <c r="U977" t="str">
        <f t="shared" ca="1" si="108"/>
        <v>Con deuda</v>
      </c>
      <c r="V977" t="str">
        <f t="shared" ca="1" si="109"/>
        <v>Moroso</v>
      </c>
      <c r="W977" t="str">
        <f t="shared" ca="1" si="110"/>
        <v>Alto Riesgo</v>
      </c>
      <c r="X977">
        <v>1000</v>
      </c>
      <c r="Y977" s="2">
        <f ca="1">IF(H977="Propia",RANDBETWEEN(1000,5000),RANDBETWEEN(0,999))</f>
        <v>999</v>
      </c>
      <c r="Z977" s="2">
        <f ca="1">IF(T977="Con Garantia",RANDBETWEEN(1000,5000),RANDBETWEEN(0,999))</f>
        <v>820</v>
      </c>
      <c r="AA977" s="2">
        <f ca="1">IF(U977="Sin deuda",RANDBETWEEN(1000,5000),RANDBETWEEN(0,999))</f>
        <v>72</v>
      </c>
      <c r="AB977" s="4">
        <f ca="1">IF(Q977="Si Trabaja",RANDBETWEEN(1000,5000),RANDBETWEEN(0,999))</f>
        <v>413</v>
      </c>
      <c r="AC977" s="4">
        <f ca="1">IF(AND(F977&gt;17,F977&lt;71),RANDBETWEEN(1000,5000),RANDBETWEEN(0,999))</f>
        <v>4060</v>
      </c>
      <c r="AD977" s="4">
        <f ca="1">IF(AND(AB977&gt;=0.5,(K977-X977)&gt;1000),RANDBETWEEN(1000,5000),RANDBETWEEN(0,999))</f>
        <v>3957</v>
      </c>
      <c r="AE977" s="4">
        <f ca="1">IF(OR(V977="",V977="Puntual"),RANDBETWEEN(1000,5000),RANDBETWEEN(0,999))</f>
        <v>741</v>
      </c>
      <c r="AF977" s="4">
        <f ca="1">IF(OR(W977="Bajo Riesgo",AE977&gt;=1000),RANDBETWEEN(1000,5000),RANDBETWEEN(0,999))</f>
        <v>371</v>
      </c>
      <c r="AG977">
        <f t="shared" ca="1" si="111"/>
        <v>0</v>
      </c>
    </row>
    <row r="978" spans="1:33" customFormat="1" x14ac:dyDescent="0.25">
      <c r="A978">
        <v>23998773</v>
      </c>
      <c r="B978" t="s">
        <v>2614</v>
      </c>
      <c r="C978" t="s">
        <v>2615</v>
      </c>
      <c r="D978">
        <v>950466022</v>
      </c>
      <c r="E978" t="s">
        <v>2616</v>
      </c>
      <c r="F978">
        <v>25</v>
      </c>
      <c r="G978" t="s">
        <v>42</v>
      </c>
      <c r="H978" t="str">
        <f t="shared" ca="1" si="105"/>
        <v>Alquilada</v>
      </c>
      <c r="I978" t="s">
        <v>79</v>
      </c>
      <c r="J978" t="s">
        <v>33</v>
      </c>
      <c r="K978">
        <f t="shared" ca="1" si="106"/>
        <v>7848</v>
      </c>
      <c r="L978" t="s">
        <v>53</v>
      </c>
      <c r="M978" t="s">
        <v>14661</v>
      </c>
      <c r="N978" t="s">
        <v>14661</v>
      </c>
      <c r="O978" t="s">
        <v>14661</v>
      </c>
      <c r="P978" t="s">
        <v>14661</v>
      </c>
      <c r="Q978" t="s">
        <v>14662</v>
      </c>
      <c r="R978" s="1">
        <v>43005</v>
      </c>
      <c r="S978" t="s">
        <v>755</v>
      </c>
      <c r="T978" t="str">
        <f t="shared" ca="1" si="107"/>
        <v>Sin Garantia</v>
      </c>
      <c r="U978" t="str">
        <f t="shared" ca="1" si="108"/>
        <v>Sin deuda</v>
      </c>
      <c r="V978" t="str">
        <f t="shared" ca="1" si="109"/>
        <v/>
      </c>
      <c r="W978" t="str">
        <f t="shared" ca="1" si="110"/>
        <v>Bajo Riesgo</v>
      </c>
      <c r="X978">
        <v>1000</v>
      </c>
      <c r="Y978" s="2">
        <f ca="1">IF(H978="Propia",RANDBETWEEN(1000,5000),RANDBETWEEN(0,999))</f>
        <v>139</v>
      </c>
      <c r="Z978" s="2">
        <f ca="1">IF(T978="Con Garantia",RANDBETWEEN(1000,5000),RANDBETWEEN(0,999))</f>
        <v>784</v>
      </c>
      <c r="AA978" s="2">
        <f ca="1">IF(U978="Sin deuda",RANDBETWEEN(1000,5000),RANDBETWEEN(0,999))</f>
        <v>1388</v>
      </c>
      <c r="AB978" s="4">
        <f ca="1">IF(Q978="Si Trabaja",RANDBETWEEN(1000,5000),RANDBETWEEN(0,999))</f>
        <v>928</v>
      </c>
      <c r="AC978" s="4">
        <f ca="1">IF(AND(F978&gt;17,F978&lt;71),RANDBETWEEN(1000,5000),RANDBETWEEN(0,999))</f>
        <v>2835</v>
      </c>
      <c r="AD978" s="4">
        <f ca="1">IF(AND(AB978&gt;=0.5,(K978-X978)&gt;1000),RANDBETWEEN(1000,5000),RANDBETWEEN(0,999))</f>
        <v>2463</v>
      </c>
      <c r="AE978" s="4">
        <f ca="1">IF(OR(V978="",V978="Puntual"),RANDBETWEEN(1000,5000),RANDBETWEEN(0,999))</f>
        <v>2108</v>
      </c>
      <c r="AF978" s="4">
        <f ca="1">IF(OR(W978="Bajo Riesgo",AE978&gt;=1000),RANDBETWEEN(1000,5000),RANDBETWEEN(0,999))</f>
        <v>1789</v>
      </c>
      <c r="AG978">
        <f t="shared" ca="1" si="111"/>
        <v>0</v>
      </c>
    </row>
    <row r="979" spans="1:33" customFormat="1" x14ac:dyDescent="0.25">
      <c r="A979">
        <v>73748202</v>
      </c>
      <c r="B979" t="s">
        <v>2617</v>
      </c>
      <c r="C979" t="s">
        <v>2618</v>
      </c>
      <c r="D979">
        <v>937669369</v>
      </c>
      <c r="E979" t="s">
        <v>2619</v>
      </c>
      <c r="F979">
        <v>66</v>
      </c>
      <c r="G979" t="s">
        <v>30</v>
      </c>
      <c r="H979" t="str">
        <f t="shared" ca="1" si="105"/>
        <v>Alquilada</v>
      </c>
      <c r="I979" t="s">
        <v>49</v>
      </c>
      <c r="J979" t="s">
        <v>33</v>
      </c>
      <c r="K979">
        <f t="shared" ca="1" si="106"/>
        <v>6672</v>
      </c>
      <c r="L979" t="s">
        <v>53</v>
      </c>
      <c r="M979" t="s">
        <v>12893</v>
      </c>
      <c r="N979">
        <v>10</v>
      </c>
      <c r="O979" t="s">
        <v>14663</v>
      </c>
      <c r="P979" t="s">
        <v>14666</v>
      </c>
      <c r="Q979" t="s">
        <v>14659</v>
      </c>
      <c r="R979" s="1">
        <v>42748</v>
      </c>
      <c r="S979" t="s">
        <v>34</v>
      </c>
      <c r="T979" t="str">
        <f t="shared" ca="1" si="107"/>
        <v>Con Garantia</v>
      </c>
      <c r="U979" t="str">
        <f t="shared" ca="1" si="108"/>
        <v>Con deuda</v>
      </c>
      <c r="V979" t="str">
        <f t="shared" ca="1" si="109"/>
        <v>Moroso</v>
      </c>
      <c r="W979" t="str">
        <f t="shared" ca="1" si="110"/>
        <v>Alto Riesgo</v>
      </c>
      <c r="X979">
        <v>1000</v>
      </c>
      <c r="Y979" s="2">
        <f ca="1">IF(H979="Propia",RANDBETWEEN(1000,5000),RANDBETWEEN(0,999))</f>
        <v>182</v>
      </c>
      <c r="Z979" s="2">
        <f ca="1">IF(T979="Con Garantia",RANDBETWEEN(1000,5000),RANDBETWEEN(0,999))</f>
        <v>2591</v>
      </c>
      <c r="AA979" s="2">
        <f ca="1">IF(U979="Sin deuda",RANDBETWEEN(1000,5000),RANDBETWEEN(0,999))</f>
        <v>431</v>
      </c>
      <c r="AB979" s="4">
        <f ca="1">IF(Q979="Si Trabaja",RANDBETWEEN(1000,5000),RANDBETWEEN(0,999))</f>
        <v>2866</v>
      </c>
      <c r="AC979" s="4">
        <f ca="1">IF(AND(F979&gt;17,F979&lt;71),RANDBETWEEN(1000,5000),RANDBETWEEN(0,999))</f>
        <v>1061</v>
      </c>
      <c r="AD979" s="4">
        <f ca="1">IF(AND(AB979&gt;=0.5,(K979-X979)&gt;1000),RANDBETWEEN(1000,5000),RANDBETWEEN(0,999))</f>
        <v>4459</v>
      </c>
      <c r="AE979" s="4">
        <f ca="1">IF(OR(V979="",V979="Puntual"),RANDBETWEEN(1000,5000),RANDBETWEEN(0,999))</f>
        <v>840</v>
      </c>
      <c r="AF979" s="4">
        <f ca="1">IF(OR(W979="Bajo Riesgo",AE979&gt;=1000),RANDBETWEEN(1000,5000),RANDBETWEEN(0,999))</f>
        <v>401</v>
      </c>
      <c r="AG979">
        <f t="shared" ca="1" si="111"/>
        <v>0</v>
      </c>
    </row>
    <row r="980" spans="1:33" customFormat="1" x14ac:dyDescent="0.25">
      <c r="A980">
        <v>44020478</v>
      </c>
      <c r="B980" t="s">
        <v>2620</v>
      </c>
      <c r="C980" t="s">
        <v>2621</v>
      </c>
      <c r="D980">
        <v>927262675</v>
      </c>
      <c r="E980" t="s">
        <v>2622</v>
      </c>
      <c r="F980">
        <v>39</v>
      </c>
      <c r="G980" t="s">
        <v>42</v>
      </c>
      <c r="H980" t="str">
        <f t="shared" ca="1" si="105"/>
        <v>Alquilada</v>
      </c>
      <c r="I980" t="s">
        <v>79</v>
      </c>
      <c r="J980" t="s">
        <v>33</v>
      </c>
      <c r="K980">
        <f t="shared" ca="1" si="106"/>
        <v>6975</v>
      </c>
      <c r="L980" t="s">
        <v>53</v>
      </c>
      <c r="M980" t="s">
        <v>14661</v>
      </c>
      <c r="N980" t="s">
        <v>14661</v>
      </c>
      <c r="O980" t="s">
        <v>14661</v>
      </c>
      <c r="P980" t="s">
        <v>14661</v>
      </c>
      <c r="Q980" t="s">
        <v>14662</v>
      </c>
      <c r="R980" s="1">
        <v>42956</v>
      </c>
      <c r="S980" t="s">
        <v>755</v>
      </c>
      <c r="T980" t="str">
        <f t="shared" ca="1" si="107"/>
        <v>Con Garantia</v>
      </c>
      <c r="U980" t="str">
        <f t="shared" ca="1" si="108"/>
        <v>Sin deuda</v>
      </c>
      <c r="V980" t="str">
        <f t="shared" ca="1" si="109"/>
        <v/>
      </c>
      <c r="W980" t="str">
        <f t="shared" ca="1" si="110"/>
        <v>Bajo Riesgo</v>
      </c>
      <c r="X980">
        <v>1000</v>
      </c>
      <c r="Y980" s="2">
        <f ca="1">IF(H980="Propia",RANDBETWEEN(1000,5000),RANDBETWEEN(0,999))</f>
        <v>987</v>
      </c>
      <c r="Z980" s="2">
        <f ca="1">IF(T980="Con Garantia",RANDBETWEEN(1000,5000),RANDBETWEEN(0,999))</f>
        <v>2522</v>
      </c>
      <c r="AA980" s="2">
        <f ca="1">IF(U980="Sin deuda",RANDBETWEEN(1000,5000),RANDBETWEEN(0,999))</f>
        <v>4352</v>
      </c>
      <c r="AB980" s="4">
        <f ca="1">IF(Q980="Si Trabaja",RANDBETWEEN(1000,5000),RANDBETWEEN(0,999))</f>
        <v>515</v>
      </c>
      <c r="AC980" s="4">
        <f ca="1">IF(AND(F980&gt;17,F980&lt;71),RANDBETWEEN(1000,5000),RANDBETWEEN(0,999))</f>
        <v>2736</v>
      </c>
      <c r="AD980" s="4">
        <f ca="1">IF(AND(AB980&gt;=0.5,(K980-X980)&gt;1000),RANDBETWEEN(1000,5000),RANDBETWEEN(0,999))</f>
        <v>2037</v>
      </c>
      <c r="AE980" s="4">
        <f ca="1">IF(OR(V980="",V980="Puntual"),RANDBETWEEN(1000,5000),RANDBETWEEN(0,999))</f>
        <v>4919</v>
      </c>
      <c r="AF980" s="4">
        <f ca="1">IF(OR(W980="Bajo Riesgo",AE980&gt;=1000),RANDBETWEEN(1000,5000),RANDBETWEEN(0,999))</f>
        <v>1851</v>
      </c>
      <c r="AG980">
        <f t="shared" ca="1" si="111"/>
        <v>0</v>
      </c>
    </row>
    <row r="981" spans="1:33" customFormat="1" x14ac:dyDescent="0.25">
      <c r="A981">
        <v>44919214</v>
      </c>
      <c r="B981" t="s">
        <v>2623</v>
      </c>
      <c r="C981" t="s">
        <v>2624</v>
      </c>
      <c r="D981">
        <v>944213502</v>
      </c>
      <c r="E981" t="s">
        <v>2625</v>
      </c>
      <c r="F981">
        <v>48</v>
      </c>
      <c r="G981" t="s">
        <v>42</v>
      </c>
      <c r="H981" t="str">
        <f t="shared" ca="1" si="105"/>
        <v>Propia</v>
      </c>
      <c r="I981" t="s">
        <v>32</v>
      </c>
      <c r="J981" t="s">
        <v>33</v>
      </c>
      <c r="K981">
        <f t="shared" ca="1" si="106"/>
        <v>5270</v>
      </c>
      <c r="L981" t="s">
        <v>43</v>
      </c>
      <c r="M981" t="s">
        <v>14483</v>
      </c>
      <c r="N981">
        <v>6</v>
      </c>
      <c r="O981" t="s">
        <v>14663</v>
      </c>
      <c r="P981" t="s">
        <v>14669</v>
      </c>
      <c r="Q981" t="s">
        <v>14659</v>
      </c>
      <c r="R981" s="1">
        <v>42953</v>
      </c>
      <c r="S981" t="s">
        <v>755</v>
      </c>
      <c r="T981" t="str">
        <f t="shared" ca="1" si="107"/>
        <v>Con Garantia</v>
      </c>
      <c r="U981" t="str">
        <f t="shared" ca="1" si="108"/>
        <v>Sin deuda</v>
      </c>
      <c r="V981" t="str">
        <f t="shared" ca="1" si="109"/>
        <v/>
      </c>
      <c r="W981" t="str">
        <f t="shared" ca="1" si="110"/>
        <v>Bajo Riesgo</v>
      </c>
      <c r="X981">
        <v>1000</v>
      </c>
      <c r="Y981" s="2">
        <f ca="1">IF(H981="Propia",RANDBETWEEN(1000,5000),RANDBETWEEN(0,999))</f>
        <v>4449</v>
      </c>
      <c r="Z981" s="2">
        <f ca="1">IF(T981="Con Garantia",RANDBETWEEN(1000,5000),RANDBETWEEN(0,999))</f>
        <v>3264</v>
      </c>
      <c r="AA981" s="2">
        <f ca="1">IF(U981="Sin deuda",RANDBETWEEN(1000,5000),RANDBETWEEN(0,999))</f>
        <v>2632</v>
      </c>
      <c r="AB981" s="4">
        <f ca="1">IF(Q981="Si Trabaja",RANDBETWEEN(1000,5000),RANDBETWEEN(0,999))</f>
        <v>3749</v>
      </c>
      <c r="AC981" s="4">
        <f ca="1">IF(AND(F981&gt;17,F981&lt;71),RANDBETWEEN(1000,5000),RANDBETWEEN(0,999))</f>
        <v>4643</v>
      </c>
      <c r="AD981" s="4">
        <f ca="1">IF(AND(AB981&gt;=0.5,(K981-X981)&gt;1000),RANDBETWEEN(1000,5000),RANDBETWEEN(0,999))</f>
        <v>4625</v>
      </c>
      <c r="AE981" s="4">
        <f ca="1">IF(OR(V981="",V981="Puntual"),RANDBETWEEN(1000,5000),RANDBETWEEN(0,999))</f>
        <v>2222</v>
      </c>
      <c r="AF981" s="4">
        <f ca="1">IF(OR(W981="Bajo Riesgo",AE981&gt;=1000),RANDBETWEEN(1000,5000),RANDBETWEEN(0,999))</f>
        <v>2816</v>
      </c>
      <c r="AG981">
        <f t="shared" ca="1" si="111"/>
        <v>1</v>
      </c>
    </row>
    <row r="982" spans="1:33" customFormat="1" x14ac:dyDescent="0.25">
      <c r="A982">
        <v>43471736</v>
      </c>
      <c r="B982" t="s">
        <v>2626</v>
      </c>
      <c r="C982" t="s">
        <v>2627</v>
      </c>
      <c r="D982">
        <v>519238531</v>
      </c>
      <c r="E982" t="s">
        <v>2628</v>
      </c>
      <c r="F982">
        <v>29</v>
      </c>
      <c r="G982" t="s">
        <v>30</v>
      </c>
      <c r="H982" t="str">
        <f t="shared" ca="1" si="105"/>
        <v>Propia</v>
      </c>
      <c r="I982" t="s">
        <v>32</v>
      </c>
      <c r="J982" t="s">
        <v>33</v>
      </c>
      <c r="K982">
        <f t="shared" ca="1" si="106"/>
        <v>7217</v>
      </c>
      <c r="L982" t="s">
        <v>243</v>
      </c>
      <c r="M982" t="s">
        <v>13051</v>
      </c>
      <c r="N982">
        <v>5</v>
      </c>
      <c r="O982" t="s">
        <v>14657</v>
      </c>
      <c r="P982" t="s">
        <v>14670</v>
      </c>
      <c r="Q982" t="s">
        <v>14659</v>
      </c>
      <c r="R982" s="1">
        <v>42776</v>
      </c>
      <c r="S982" t="s">
        <v>34</v>
      </c>
      <c r="T982" t="str">
        <f t="shared" ca="1" si="107"/>
        <v>Con Garantia</v>
      </c>
      <c r="U982" t="str">
        <f t="shared" ca="1" si="108"/>
        <v>Con deuda</v>
      </c>
      <c r="V982" t="str">
        <f t="shared" ca="1" si="109"/>
        <v>Puntual</v>
      </c>
      <c r="W982" t="str">
        <f t="shared" ca="1" si="110"/>
        <v>Bajo Riesgo</v>
      </c>
      <c r="X982">
        <v>1000</v>
      </c>
      <c r="Y982" s="2">
        <f ca="1">IF(H982="Propia",RANDBETWEEN(1000,5000),RANDBETWEEN(0,999))</f>
        <v>2876</v>
      </c>
      <c r="Z982" s="2">
        <f ca="1">IF(T982="Con Garantia",RANDBETWEEN(1000,5000),RANDBETWEEN(0,999))</f>
        <v>1729</v>
      </c>
      <c r="AA982" s="2">
        <f ca="1">IF(U982="Sin deuda",RANDBETWEEN(1000,5000),RANDBETWEEN(0,999))</f>
        <v>725</v>
      </c>
      <c r="AB982" s="4">
        <f ca="1">IF(Q982="Si Trabaja",RANDBETWEEN(1000,5000),RANDBETWEEN(0,999))</f>
        <v>2967</v>
      </c>
      <c r="AC982" s="4">
        <f ca="1">IF(AND(F982&gt;17,F982&lt;71),RANDBETWEEN(1000,5000),RANDBETWEEN(0,999))</f>
        <v>2650</v>
      </c>
      <c r="AD982" s="4">
        <f ca="1">IF(AND(AB982&gt;=0.5,(K982-X982)&gt;1000),RANDBETWEEN(1000,5000),RANDBETWEEN(0,999))</f>
        <v>2699</v>
      </c>
      <c r="AE982" s="4">
        <f ca="1">IF(OR(V982="",V982="Puntual"),RANDBETWEEN(1000,5000),RANDBETWEEN(0,999))</f>
        <v>1159</v>
      </c>
      <c r="AF982" s="4">
        <f ca="1">IF(OR(W982="Bajo Riesgo",AE982&gt;=1000),RANDBETWEEN(1000,5000),RANDBETWEEN(0,999))</f>
        <v>4367</v>
      </c>
      <c r="AG982">
        <f t="shared" ca="1" si="111"/>
        <v>1</v>
      </c>
    </row>
    <row r="983" spans="1:33" customFormat="1" x14ac:dyDescent="0.25">
      <c r="A983">
        <v>47654606</v>
      </c>
      <c r="B983" t="s">
        <v>2629</v>
      </c>
      <c r="C983" t="s">
        <v>2630</v>
      </c>
      <c r="D983">
        <v>956972483</v>
      </c>
      <c r="E983" t="s">
        <v>2631</v>
      </c>
      <c r="F983">
        <v>59</v>
      </c>
      <c r="G983" t="s">
        <v>42</v>
      </c>
      <c r="H983" t="str">
        <f t="shared" ca="1" si="105"/>
        <v>Alquilada</v>
      </c>
      <c r="I983" t="s">
        <v>32</v>
      </c>
      <c r="J983" t="s">
        <v>33</v>
      </c>
      <c r="K983">
        <f t="shared" ca="1" si="106"/>
        <v>7598</v>
      </c>
      <c r="L983" t="s">
        <v>195</v>
      </c>
      <c r="M983" t="s">
        <v>14661</v>
      </c>
      <c r="N983" t="s">
        <v>14661</v>
      </c>
      <c r="O983" t="s">
        <v>14661</v>
      </c>
      <c r="P983" t="s">
        <v>14661</v>
      </c>
      <c r="Q983" t="s">
        <v>14662</v>
      </c>
      <c r="R983" s="1">
        <v>43083</v>
      </c>
      <c r="S983" t="s">
        <v>34</v>
      </c>
      <c r="T983" t="str">
        <f t="shared" ca="1" si="107"/>
        <v>Sin Garantia</v>
      </c>
      <c r="U983" t="str">
        <f t="shared" ca="1" si="108"/>
        <v>Sin deuda</v>
      </c>
      <c r="V983" t="str">
        <f t="shared" ca="1" si="109"/>
        <v/>
      </c>
      <c r="W983" t="str">
        <f t="shared" ca="1" si="110"/>
        <v>Bajo Riesgo</v>
      </c>
      <c r="X983">
        <v>1000</v>
      </c>
      <c r="Y983" s="2">
        <f ca="1">IF(H983="Propia",RANDBETWEEN(1000,5000),RANDBETWEEN(0,999))</f>
        <v>278</v>
      </c>
      <c r="Z983" s="2">
        <f ca="1">IF(T983="Con Garantia",RANDBETWEEN(1000,5000),RANDBETWEEN(0,999))</f>
        <v>502</v>
      </c>
      <c r="AA983" s="2">
        <f ca="1">IF(U983="Sin deuda",RANDBETWEEN(1000,5000),RANDBETWEEN(0,999))</f>
        <v>3488</v>
      </c>
      <c r="AB983" s="4">
        <f ca="1">IF(Q983="Si Trabaja",RANDBETWEEN(1000,5000),RANDBETWEEN(0,999))</f>
        <v>1</v>
      </c>
      <c r="AC983" s="4">
        <f ca="1">IF(AND(F983&gt;17,F983&lt;71),RANDBETWEEN(1000,5000),RANDBETWEEN(0,999))</f>
        <v>4627</v>
      </c>
      <c r="AD983" s="4">
        <f ca="1">IF(AND(AB983&gt;=0.5,(K983-X983)&gt;1000),RANDBETWEEN(1000,5000),RANDBETWEEN(0,999))</f>
        <v>2743</v>
      </c>
      <c r="AE983" s="4">
        <f ca="1">IF(OR(V983="",V983="Puntual"),RANDBETWEEN(1000,5000),RANDBETWEEN(0,999))</f>
        <v>2085</v>
      </c>
      <c r="AF983" s="4">
        <f ca="1">IF(OR(W983="Bajo Riesgo",AE983&gt;=1000),RANDBETWEEN(1000,5000),RANDBETWEEN(0,999))</f>
        <v>3628</v>
      </c>
      <c r="AG983">
        <f t="shared" ca="1" si="111"/>
        <v>0</v>
      </c>
    </row>
    <row r="984" spans="1:33" customFormat="1" x14ac:dyDescent="0.25">
      <c r="A984">
        <v>70057315</v>
      </c>
      <c r="B984" t="s">
        <v>2632</v>
      </c>
      <c r="C984" t="s">
        <v>2633</v>
      </c>
      <c r="D984">
        <v>933852962</v>
      </c>
      <c r="E984" t="s">
        <v>2634</v>
      </c>
      <c r="F984">
        <v>56</v>
      </c>
      <c r="G984" t="s">
        <v>42</v>
      </c>
      <c r="H984" t="str">
        <f t="shared" ca="1" si="105"/>
        <v>Propia</v>
      </c>
      <c r="I984" t="s">
        <v>49</v>
      </c>
      <c r="J984" t="s">
        <v>33</v>
      </c>
      <c r="K984">
        <f t="shared" ca="1" si="106"/>
        <v>7327</v>
      </c>
      <c r="L984" t="s">
        <v>195</v>
      </c>
      <c r="M984" t="s">
        <v>14661</v>
      </c>
      <c r="N984" t="s">
        <v>14661</v>
      </c>
      <c r="O984" t="s">
        <v>14661</v>
      </c>
      <c r="P984" t="s">
        <v>14661</v>
      </c>
      <c r="Q984" t="s">
        <v>14662</v>
      </c>
      <c r="R984" s="1">
        <v>42917</v>
      </c>
      <c r="S984" t="s">
        <v>755</v>
      </c>
      <c r="T984" t="str">
        <f t="shared" ca="1" si="107"/>
        <v>Sin Garantia</v>
      </c>
      <c r="U984" t="str">
        <f t="shared" ca="1" si="108"/>
        <v>Con deuda</v>
      </c>
      <c r="V984" t="str">
        <f t="shared" ca="1" si="109"/>
        <v>Moroso</v>
      </c>
      <c r="W984" t="str">
        <f t="shared" ca="1" si="110"/>
        <v>Alto Riesgo</v>
      </c>
      <c r="X984">
        <v>1000</v>
      </c>
      <c r="Y984" s="2">
        <f ca="1">IF(H984="Propia",RANDBETWEEN(1000,5000),RANDBETWEEN(0,999))</f>
        <v>2545</v>
      </c>
      <c r="Z984" s="2">
        <f ca="1">IF(T984="Con Garantia",RANDBETWEEN(1000,5000),RANDBETWEEN(0,999))</f>
        <v>322</v>
      </c>
      <c r="AA984" s="2">
        <f ca="1">IF(U984="Sin deuda",RANDBETWEEN(1000,5000),RANDBETWEEN(0,999))</f>
        <v>831</v>
      </c>
      <c r="AB984" s="4">
        <f ca="1">IF(Q984="Si Trabaja",RANDBETWEEN(1000,5000),RANDBETWEEN(0,999))</f>
        <v>804</v>
      </c>
      <c r="AC984" s="4">
        <f ca="1">IF(AND(F984&gt;17,F984&lt;71),RANDBETWEEN(1000,5000),RANDBETWEEN(0,999))</f>
        <v>3945</v>
      </c>
      <c r="AD984" s="4">
        <f ca="1">IF(AND(AB984&gt;=0.5,(K984-X984)&gt;1000),RANDBETWEEN(1000,5000),RANDBETWEEN(0,999))</f>
        <v>1810</v>
      </c>
      <c r="AE984" s="4">
        <f ca="1">IF(OR(V984="",V984="Puntual"),RANDBETWEEN(1000,5000),RANDBETWEEN(0,999))</f>
        <v>976</v>
      </c>
      <c r="AF984" s="4">
        <f ca="1">IF(OR(W984="Bajo Riesgo",AE984&gt;=1000),RANDBETWEEN(1000,5000),RANDBETWEEN(0,999))</f>
        <v>732</v>
      </c>
      <c r="AG984">
        <f t="shared" ca="1" si="111"/>
        <v>0</v>
      </c>
    </row>
    <row r="985" spans="1:33" customFormat="1" x14ac:dyDescent="0.25">
      <c r="A985">
        <v>72467793</v>
      </c>
      <c r="B985" t="s">
        <v>2635</v>
      </c>
      <c r="C985" t="s">
        <v>2636</v>
      </c>
      <c r="D985">
        <v>928878545</v>
      </c>
      <c r="E985" t="s">
        <v>2637</v>
      </c>
      <c r="F985">
        <v>39</v>
      </c>
      <c r="G985" t="s">
        <v>42</v>
      </c>
      <c r="H985" t="str">
        <f t="shared" ca="1" si="105"/>
        <v>Propia</v>
      </c>
      <c r="I985" t="s">
        <v>44</v>
      </c>
      <c r="J985" t="s">
        <v>33</v>
      </c>
      <c r="K985">
        <f t="shared" ca="1" si="106"/>
        <v>7690</v>
      </c>
      <c r="L985" t="s">
        <v>125</v>
      </c>
      <c r="M985" t="s">
        <v>14661</v>
      </c>
      <c r="N985" t="s">
        <v>14661</v>
      </c>
      <c r="O985" t="s">
        <v>14661</v>
      </c>
      <c r="P985" t="s">
        <v>14661</v>
      </c>
      <c r="Q985" t="s">
        <v>14662</v>
      </c>
      <c r="R985" s="1">
        <v>42758</v>
      </c>
      <c r="S985" t="s">
        <v>755</v>
      </c>
      <c r="T985" t="str">
        <f t="shared" ca="1" si="107"/>
        <v>Con Garantia</v>
      </c>
      <c r="U985" t="str">
        <f t="shared" ca="1" si="108"/>
        <v>Con deuda</v>
      </c>
      <c r="V985" t="str">
        <f t="shared" ca="1" si="109"/>
        <v>Moroso</v>
      </c>
      <c r="W985" t="str">
        <f t="shared" ca="1" si="110"/>
        <v>Alto Riesgo</v>
      </c>
      <c r="X985">
        <v>1000</v>
      </c>
      <c r="Y985" s="2">
        <f ca="1">IF(H985="Propia",RANDBETWEEN(1000,5000),RANDBETWEEN(0,999))</f>
        <v>3779</v>
      </c>
      <c r="Z985" s="2">
        <f ca="1">IF(T985="Con Garantia",RANDBETWEEN(1000,5000),RANDBETWEEN(0,999))</f>
        <v>1297</v>
      </c>
      <c r="AA985" s="2">
        <f ca="1">IF(U985="Sin deuda",RANDBETWEEN(1000,5000),RANDBETWEEN(0,999))</f>
        <v>27</v>
      </c>
      <c r="AB985" s="4">
        <f ca="1">IF(Q985="Si Trabaja",RANDBETWEEN(1000,5000),RANDBETWEEN(0,999))</f>
        <v>600</v>
      </c>
      <c r="AC985" s="4">
        <f ca="1">IF(AND(F985&gt;17,F985&lt;71),RANDBETWEEN(1000,5000),RANDBETWEEN(0,999))</f>
        <v>4285</v>
      </c>
      <c r="AD985" s="4">
        <f ca="1">IF(AND(AB985&gt;=0.5,(K985-X985)&gt;1000),RANDBETWEEN(1000,5000),RANDBETWEEN(0,999))</f>
        <v>2028</v>
      </c>
      <c r="AE985" s="4">
        <f ca="1">IF(OR(V985="",V985="Puntual"),RANDBETWEEN(1000,5000),RANDBETWEEN(0,999))</f>
        <v>108</v>
      </c>
      <c r="AF985" s="4">
        <f ca="1">IF(OR(W985="Bajo Riesgo",AE985&gt;=1000),RANDBETWEEN(1000,5000),RANDBETWEEN(0,999))</f>
        <v>731</v>
      </c>
      <c r="AG985">
        <f t="shared" ca="1" si="111"/>
        <v>0</v>
      </c>
    </row>
    <row r="986" spans="1:33" customFormat="1" x14ac:dyDescent="0.25">
      <c r="A986">
        <v>76377787</v>
      </c>
      <c r="B986" t="s">
        <v>2638</v>
      </c>
      <c r="C986" t="s">
        <v>2639</v>
      </c>
      <c r="D986">
        <v>902761289</v>
      </c>
      <c r="E986" t="s">
        <v>2640</v>
      </c>
      <c r="F986">
        <v>66</v>
      </c>
      <c r="G986" t="s">
        <v>42</v>
      </c>
      <c r="H986" t="str">
        <f t="shared" ca="1" si="105"/>
        <v>Alquilada</v>
      </c>
      <c r="I986" t="s">
        <v>44</v>
      </c>
      <c r="J986" t="s">
        <v>33</v>
      </c>
      <c r="K986">
        <f t="shared" ca="1" si="106"/>
        <v>5556</v>
      </c>
      <c r="L986" t="s">
        <v>38</v>
      </c>
      <c r="M986" t="s">
        <v>12991</v>
      </c>
      <c r="N986">
        <v>10</v>
      </c>
      <c r="O986" t="s">
        <v>14663</v>
      </c>
      <c r="P986" t="s">
        <v>14670</v>
      </c>
      <c r="Q986" t="s">
        <v>14659</v>
      </c>
      <c r="R986" s="1">
        <v>42972</v>
      </c>
      <c r="S986" t="s">
        <v>34</v>
      </c>
      <c r="T986" t="str">
        <f t="shared" ca="1" si="107"/>
        <v>Sin Garantia</v>
      </c>
      <c r="U986" t="str">
        <f t="shared" ca="1" si="108"/>
        <v>Sin deuda</v>
      </c>
      <c r="V986" t="str">
        <f t="shared" ca="1" si="109"/>
        <v/>
      </c>
      <c r="W986" t="str">
        <f t="shared" ca="1" si="110"/>
        <v>Bajo Riesgo</v>
      </c>
      <c r="X986">
        <v>1000</v>
      </c>
      <c r="Y986" s="2">
        <f ca="1">IF(H986="Propia",RANDBETWEEN(1000,5000),RANDBETWEEN(0,999))</f>
        <v>509</v>
      </c>
      <c r="Z986" s="2">
        <f ca="1">IF(T986="Con Garantia",RANDBETWEEN(1000,5000),RANDBETWEEN(0,999))</f>
        <v>449</v>
      </c>
      <c r="AA986" s="2">
        <f ca="1">IF(U986="Sin deuda",RANDBETWEEN(1000,5000),RANDBETWEEN(0,999))</f>
        <v>4419</v>
      </c>
      <c r="AB986" s="4">
        <f ca="1">IF(Q986="Si Trabaja",RANDBETWEEN(1000,5000),RANDBETWEEN(0,999))</f>
        <v>4168</v>
      </c>
      <c r="AC986" s="4">
        <f ca="1">IF(AND(F986&gt;17,F986&lt;71),RANDBETWEEN(1000,5000),RANDBETWEEN(0,999))</f>
        <v>2252</v>
      </c>
      <c r="AD986" s="4">
        <f ca="1">IF(AND(AB986&gt;=0.5,(K986-X986)&gt;1000),RANDBETWEEN(1000,5000),RANDBETWEEN(0,999))</f>
        <v>4272</v>
      </c>
      <c r="AE986" s="4">
        <f ca="1">IF(OR(V986="",V986="Puntual"),RANDBETWEEN(1000,5000),RANDBETWEEN(0,999))</f>
        <v>1238</v>
      </c>
      <c r="AF986" s="4">
        <f ca="1">IF(OR(W986="Bajo Riesgo",AE986&gt;=1000),RANDBETWEEN(1000,5000),RANDBETWEEN(0,999))</f>
        <v>1972</v>
      </c>
      <c r="AG986">
        <f t="shared" ca="1" si="111"/>
        <v>1</v>
      </c>
    </row>
    <row r="987" spans="1:33" customFormat="1" x14ac:dyDescent="0.25">
      <c r="A987">
        <v>47214783</v>
      </c>
      <c r="B987" t="s">
        <v>2641</v>
      </c>
      <c r="C987" t="s">
        <v>2642</v>
      </c>
      <c r="D987">
        <v>933635495</v>
      </c>
      <c r="E987" t="s">
        <v>2643</v>
      </c>
      <c r="F987">
        <v>25</v>
      </c>
      <c r="G987" t="s">
        <v>42</v>
      </c>
      <c r="H987" t="str">
        <f t="shared" ca="1" si="105"/>
        <v>Propia</v>
      </c>
      <c r="I987" t="s">
        <v>79</v>
      </c>
      <c r="J987" t="s">
        <v>33</v>
      </c>
      <c r="K987">
        <f t="shared" ca="1" si="106"/>
        <v>5357</v>
      </c>
      <c r="L987" t="s">
        <v>53</v>
      </c>
      <c r="M987" t="s">
        <v>14661</v>
      </c>
      <c r="N987" t="s">
        <v>14661</v>
      </c>
      <c r="O987" t="s">
        <v>14661</v>
      </c>
      <c r="P987" t="s">
        <v>14661</v>
      </c>
      <c r="Q987" t="s">
        <v>14662</v>
      </c>
      <c r="R987" s="1">
        <v>42873</v>
      </c>
      <c r="S987" t="s">
        <v>34</v>
      </c>
      <c r="T987" t="str">
        <f t="shared" ca="1" si="107"/>
        <v>Con Garantia</v>
      </c>
      <c r="U987" t="str">
        <f t="shared" ca="1" si="108"/>
        <v>Con deuda</v>
      </c>
      <c r="V987" t="str">
        <f t="shared" ca="1" si="109"/>
        <v>Moroso</v>
      </c>
      <c r="W987" t="str">
        <f t="shared" ca="1" si="110"/>
        <v>Alto Riesgo</v>
      </c>
      <c r="X987">
        <v>1000</v>
      </c>
      <c r="Y987" s="2">
        <f ca="1">IF(H987="Propia",RANDBETWEEN(1000,5000),RANDBETWEEN(0,999))</f>
        <v>2879</v>
      </c>
      <c r="Z987" s="2">
        <f ca="1">IF(T987="Con Garantia",RANDBETWEEN(1000,5000),RANDBETWEEN(0,999))</f>
        <v>1958</v>
      </c>
      <c r="AA987" s="2">
        <f ca="1">IF(U987="Sin deuda",RANDBETWEEN(1000,5000),RANDBETWEEN(0,999))</f>
        <v>98</v>
      </c>
      <c r="AB987" s="4">
        <f ca="1">IF(Q987="Si Trabaja",RANDBETWEEN(1000,5000),RANDBETWEEN(0,999))</f>
        <v>527</v>
      </c>
      <c r="AC987" s="4">
        <f ca="1">IF(AND(F987&gt;17,F987&lt;71),RANDBETWEEN(1000,5000),RANDBETWEEN(0,999))</f>
        <v>2997</v>
      </c>
      <c r="AD987" s="4">
        <f ca="1">IF(AND(AB987&gt;=0.5,(K987-X987)&gt;1000),RANDBETWEEN(1000,5000),RANDBETWEEN(0,999))</f>
        <v>2077</v>
      </c>
      <c r="AE987" s="4">
        <f ca="1">IF(OR(V987="",V987="Puntual"),RANDBETWEEN(1000,5000),RANDBETWEEN(0,999))</f>
        <v>345</v>
      </c>
      <c r="AF987" s="4">
        <f ca="1">IF(OR(W987="Bajo Riesgo",AE987&gt;=1000),RANDBETWEEN(1000,5000),RANDBETWEEN(0,999))</f>
        <v>327</v>
      </c>
      <c r="AG987">
        <f t="shared" ca="1" si="111"/>
        <v>0</v>
      </c>
    </row>
    <row r="988" spans="1:33" customFormat="1" x14ac:dyDescent="0.25">
      <c r="A988">
        <v>71018339</v>
      </c>
      <c r="B988" t="s">
        <v>2644</v>
      </c>
      <c r="C988" t="s">
        <v>2132</v>
      </c>
      <c r="D988">
        <v>981551708</v>
      </c>
      <c r="E988" t="s">
        <v>2645</v>
      </c>
      <c r="F988">
        <v>60</v>
      </c>
      <c r="G988" t="s">
        <v>42</v>
      </c>
      <c r="H988" t="str">
        <f t="shared" ca="1" si="105"/>
        <v>Propia</v>
      </c>
      <c r="I988" t="s">
        <v>44</v>
      </c>
      <c r="J988" t="s">
        <v>33</v>
      </c>
      <c r="K988">
        <f t="shared" ca="1" si="106"/>
        <v>7827</v>
      </c>
      <c r="L988" t="s">
        <v>53</v>
      </c>
      <c r="M988" t="s">
        <v>14661</v>
      </c>
      <c r="N988" t="s">
        <v>14661</v>
      </c>
      <c r="O988" t="s">
        <v>14661</v>
      </c>
      <c r="P988" t="s">
        <v>14661</v>
      </c>
      <c r="Q988" t="s">
        <v>14662</v>
      </c>
      <c r="R988" s="1">
        <v>42801</v>
      </c>
      <c r="S988" t="s">
        <v>755</v>
      </c>
      <c r="T988" t="str">
        <f t="shared" ca="1" si="107"/>
        <v>Sin Garantia</v>
      </c>
      <c r="U988" t="str">
        <f t="shared" ca="1" si="108"/>
        <v>Con deuda</v>
      </c>
      <c r="V988" t="str">
        <f t="shared" ca="1" si="109"/>
        <v>Puntual</v>
      </c>
      <c r="W988" t="str">
        <f t="shared" ca="1" si="110"/>
        <v>Bajo Riesgo</v>
      </c>
      <c r="X988">
        <v>1000</v>
      </c>
      <c r="Y988" s="2">
        <f ca="1">IF(H988="Propia",RANDBETWEEN(1000,5000),RANDBETWEEN(0,999))</f>
        <v>2704</v>
      </c>
      <c r="Z988" s="2">
        <f ca="1">IF(T988="Con Garantia",RANDBETWEEN(1000,5000),RANDBETWEEN(0,999))</f>
        <v>213</v>
      </c>
      <c r="AA988" s="2">
        <f ca="1">IF(U988="Sin deuda",RANDBETWEEN(1000,5000),RANDBETWEEN(0,999))</f>
        <v>289</v>
      </c>
      <c r="AB988" s="4">
        <f ca="1">IF(Q988="Si Trabaja",RANDBETWEEN(1000,5000),RANDBETWEEN(0,999))</f>
        <v>759</v>
      </c>
      <c r="AC988" s="4">
        <f ca="1">IF(AND(F988&gt;17,F988&lt;71),RANDBETWEEN(1000,5000),RANDBETWEEN(0,999))</f>
        <v>4411</v>
      </c>
      <c r="AD988" s="4">
        <f ca="1">IF(AND(AB988&gt;=0.5,(K988-X988)&gt;1000),RANDBETWEEN(1000,5000),RANDBETWEEN(0,999))</f>
        <v>2482</v>
      </c>
      <c r="AE988" s="4">
        <f ca="1">IF(OR(V988="",V988="Puntual"),RANDBETWEEN(1000,5000),RANDBETWEEN(0,999))</f>
        <v>2707</v>
      </c>
      <c r="AF988" s="4">
        <f ca="1">IF(OR(W988="Bajo Riesgo",AE988&gt;=1000),RANDBETWEEN(1000,5000),RANDBETWEEN(0,999))</f>
        <v>4498</v>
      </c>
      <c r="AG988">
        <f t="shared" ca="1" si="111"/>
        <v>0</v>
      </c>
    </row>
    <row r="989" spans="1:33" customFormat="1" x14ac:dyDescent="0.25">
      <c r="A989">
        <v>40942877</v>
      </c>
      <c r="B989" t="s">
        <v>2134</v>
      </c>
      <c r="C989" t="s">
        <v>2646</v>
      </c>
      <c r="D989">
        <v>953087496</v>
      </c>
      <c r="E989" t="s">
        <v>2136</v>
      </c>
      <c r="F989">
        <v>47</v>
      </c>
      <c r="G989" t="s">
        <v>30</v>
      </c>
      <c r="H989" t="str">
        <f t="shared" ca="1" si="105"/>
        <v>Alquilada</v>
      </c>
      <c r="I989" t="s">
        <v>49</v>
      </c>
      <c r="J989" t="s">
        <v>33</v>
      </c>
      <c r="K989">
        <f t="shared" ca="1" si="106"/>
        <v>6114</v>
      </c>
      <c r="L989" t="s">
        <v>125</v>
      </c>
      <c r="M989" t="s">
        <v>14286</v>
      </c>
      <c r="N989">
        <v>1</v>
      </c>
      <c r="O989" t="s">
        <v>14657</v>
      </c>
      <c r="P989" t="s">
        <v>14666</v>
      </c>
      <c r="Q989" t="s">
        <v>14659</v>
      </c>
      <c r="R989" s="1">
        <v>42993</v>
      </c>
      <c r="S989" t="s">
        <v>34</v>
      </c>
      <c r="T989" t="str">
        <f t="shared" ca="1" si="107"/>
        <v>Con Garantia</v>
      </c>
      <c r="U989" t="str">
        <f t="shared" ca="1" si="108"/>
        <v>Sin deuda</v>
      </c>
      <c r="V989" t="str">
        <f t="shared" ca="1" si="109"/>
        <v/>
      </c>
      <c r="W989" t="str">
        <f t="shared" ca="1" si="110"/>
        <v>Bajo Riesgo</v>
      </c>
      <c r="X989">
        <v>1000</v>
      </c>
      <c r="Y989" s="2">
        <f ca="1">IF(H989="Propia",RANDBETWEEN(1000,5000),RANDBETWEEN(0,999))</f>
        <v>651</v>
      </c>
      <c r="Z989" s="2">
        <f ca="1">IF(T989="Con Garantia",RANDBETWEEN(1000,5000),RANDBETWEEN(0,999))</f>
        <v>2939</v>
      </c>
      <c r="AA989" s="2">
        <f ca="1">IF(U989="Sin deuda",RANDBETWEEN(1000,5000),RANDBETWEEN(0,999))</f>
        <v>2219</v>
      </c>
      <c r="AB989" s="4">
        <f ca="1">IF(Q989="Si Trabaja",RANDBETWEEN(1000,5000),RANDBETWEEN(0,999))</f>
        <v>1938</v>
      </c>
      <c r="AC989" s="4">
        <f ca="1">IF(AND(F989&gt;17,F989&lt;71),RANDBETWEEN(1000,5000),RANDBETWEEN(0,999))</f>
        <v>2585</v>
      </c>
      <c r="AD989" s="4">
        <f ca="1">IF(AND(AB989&gt;=0.5,(K989-X989)&gt;1000),RANDBETWEEN(1000,5000),RANDBETWEEN(0,999))</f>
        <v>2448</v>
      </c>
      <c r="AE989" s="4">
        <f ca="1">IF(OR(V989="",V989="Puntual"),RANDBETWEEN(1000,5000),RANDBETWEEN(0,999))</f>
        <v>3306</v>
      </c>
      <c r="AF989" s="4">
        <f ca="1">IF(OR(W989="Bajo Riesgo",AE989&gt;=1000),RANDBETWEEN(1000,5000),RANDBETWEEN(0,999))</f>
        <v>2558</v>
      </c>
      <c r="AG989">
        <f t="shared" ca="1" si="111"/>
        <v>1</v>
      </c>
    </row>
    <row r="990" spans="1:33" customFormat="1" x14ac:dyDescent="0.25">
      <c r="A990">
        <v>10640775</v>
      </c>
      <c r="B990" t="s">
        <v>2407</v>
      </c>
      <c r="C990" t="s">
        <v>2647</v>
      </c>
      <c r="D990">
        <v>519721107</v>
      </c>
      <c r="E990" t="s">
        <v>2408</v>
      </c>
      <c r="F990">
        <v>63</v>
      </c>
      <c r="G990" t="s">
        <v>42</v>
      </c>
      <c r="H990" t="str">
        <f t="shared" ca="1" si="105"/>
        <v>Alquilada</v>
      </c>
      <c r="I990" t="s">
        <v>32</v>
      </c>
      <c r="J990" t="s">
        <v>33</v>
      </c>
      <c r="K990">
        <f t="shared" ca="1" si="106"/>
        <v>6034</v>
      </c>
      <c r="L990" t="s">
        <v>53</v>
      </c>
      <c r="M990" t="s">
        <v>14661</v>
      </c>
      <c r="N990" t="s">
        <v>14661</v>
      </c>
      <c r="O990" t="s">
        <v>14661</v>
      </c>
      <c r="P990" t="s">
        <v>14661</v>
      </c>
      <c r="Q990" t="s">
        <v>14662</v>
      </c>
      <c r="R990" s="1">
        <v>43054</v>
      </c>
      <c r="S990" t="s">
        <v>755</v>
      </c>
      <c r="T990" t="str">
        <f t="shared" ca="1" si="107"/>
        <v>Con Garantia</v>
      </c>
      <c r="U990" t="str">
        <f t="shared" ca="1" si="108"/>
        <v>Sin deuda</v>
      </c>
      <c r="V990" t="str">
        <f t="shared" ca="1" si="109"/>
        <v/>
      </c>
      <c r="W990" t="str">
        <f t="shared" ca="1" si="110"/>
        <v>Bajo Riesgo</v>
      </c>
      <c r="X990">
        <v>1000</v>
      </c>
      <c r="Y990" s="2">
        <f ca="1">IF(H990="Propia",RANDBETWEEN(1000,5000),RANDBETWEEN(0,999))</f>
        <v>944</v>
      </c>
      <c r="Z990" s="2">
        <f ca="1">IF(T990="Con Garantia",RANDBETWEEN(1000,5000),RANDBETWEEN(0,999))</f>
        <v>2868</v>
      </c>
      <c r="AA990" s="2">
        <f ca="1">IF(U990="Sin deuda",RANDBETWEEN(1000,5000),RANDBETWEEN(0,999))</f>
        <v>4897</v>
      </c>
      <c r="AB990" s="4">
        <f ca="1">IF(Q990="Si Trabaja",RANDBETWEEN(1000,5000),RANDBETWEEN(0,999))</f>
        <v>714</v>
      </c>
      <c r="AC990" s="4">
        <f ca="1">IF(AND(F990&gt;17,F990&lt;71),RANDBETWEEN(1000,5000),RANDBETWEEN(0,999))</f>
        <v>3523</v>
      </c>
      <c r="AD990" s="4">
        <f ca="1">IF(AND(AB990&gt;=0.5,(K990-X990)&gt;1000),RANDBETWEEN(1000,5000),RANDBETWEEN(0,999))</f>
        <v>2603</v>
      </c>
      <c r="AE990" s="4">
        <f ca="1">IF(OR(V990="",V990="Puntual"),RANDBETWEEN(1000,5000),RANDBETWEEN(0,999))</f>
        <v>4651</v>
      </c>
      <c r="AF990" s="4">
        <f ca="1">IF(OR(W990="Bajo Riesgo",AE990&gt;=1000),RANDBETWEEN(1000,5000),RANDBETWEEN(0,999))</f>
        <v>2665</v>
      </c>
      <c r="AG990">
        <f t="shared" ca="1" si="111"/>
        <v>0</v>
      </c>
    </row>
    <row r="991" spans="1:33" customFormat="1" x14ac:dyDescent="0.25">
      <c r="A991">
        <v>46140551</v>
      </c>
      <c r="B991" t="s">
        <v>2648</v>
      </c>
      <c r="C991" t="s">
        <v>1639</v>
      </c>
      <c r="D991">
        <v>943408724</v>
      </c>
      <c r="E991" t="s">
        <v>2649</v>
      </c>
      <c r="F991">
        <v>33</v>
      </c>
      <c r="G991" t="s">
        <v>42</v>
      </c>
      <c r="H991" t="str">
        <f t="shared" ca="1" si="105"/>
        <v>Alquilada</v>
      </c>
      <c r="I991" t="s">
        <v>79</v>
      </c>
      <c r="J991" t="s">
        <v>33</v>
      </c>
      <c r="K991">
        <f t="shared" ca="1" si="106"/>
        <v>7203</v>
      </c>
      <c r="L991" t="s">
        <v>53</v>
      </c>
      <c r="M991" t="s">
        <v>14661</v>
      </c>
      <c r="N991" t="s">
        <v>14661</v>
      </c>
      <c r="O991" t="s">
        <v>14661</v>
      </c>
      <c r="P991" t="s">
        <v>14661</v>
      </c>
      <c r="Q991" t="s">
        <v>14662</v>
      </c>
      <c r="R991" s="1">
        <v>42739</v>
      </c>
      <c r="S991" t="s">
        <v>34</v>
      </c>
      <c r="T991" t="str">
        <f t="shared" ca="1" si="107"/>
        <v>Sin Garantia</v>
      </c>
      <c r="U991" t="str">
        <f t="shared" ca="1" si="108"/>
        <v>Sin deuda</v>
      </c>
      <c r="V991" t="str">
        <f t="shared" ca="1" si="109"/>
        <v/>
      </c>
      <c r="W991" t="str">
        <f t="shared" ca="1" si="110"/>
        <v>Bajo Riesgo</v>
      </c>
      <c r="X991">
        <v>1000</v>
      </c>
      <c r="Y991" s="2">
        <f ca="1">IF(H991="Propia",RANDBETWEEN(1000,5000),RANDBETWEEN(0,999))</f>
        <v>312</v>
      </c>
      <c r="Z991" s="2">
        <f ca="1">IF(T991="Con Garantia",RANDBETWEEN(1000,5000),RANDBETWEEN(0,999))</f>
        <v>349</v>
      </c>
      <c r="AA991" s="2">
        <f ca="1">IF(U991="Sin deuda",RANDBETWEEN(1000,5000),RANDBETWEEN(0,999))</f>
        <v>2705</v>
      </c>
      <c r="AB991" s="4">
        <f ca="1">IF(Q991="Si Trabaja",RANDBETWEEN(1000,5000),RANDBETWEEN(0,999))</f>
        <v>980</v>
      </c>
      <c r="AC991" s="4">
        <f ca="1">IF(AND(F991&gt;17,F991&lt;71),RANDBETWEEN(1000,5000),RANDBETWEEN(0,999))</f>
        <v>1475</v>
      </c>
      <c r="AD991" s="4">
        <f ca="1">IF(AND(AB991&gt;=0.5,(K991-X991)&gt;1000),RANDBETWEEN(1000,5000),RANDBETWEEN(0,999))</f>
        <v>4116</v>
      </c>
      <c r="AE991" s="4">
        <f ca="1">IF(OR(V991="",V991="Puntual"),RANDBETWEEN(1000,5000),RANDBETWEEN(0,999))</f>
        <v>2827</v>
      </c>
      <c r="AF991" s="4">
        <f ca="1">IF(OR(W991="Bajo Riesgo",AE991&gt;=1000),RANDBETWEEN(1000,5000),RANDBETWEEN(0,999))</f>
        <v>4144</v>
      </c>
      <c r="AG991">
        <f t="shared" ca="1" si="111"/>
        <v>0</v>
      </c>
    </row>
    <row r="992" spans="1:33" customFormat="1" x14ac:dyDescent="0.25">
      <c r="A992">
        <v>76310322</v>
      </c>
      <c r="B992" t="s">
        <v>2650</v>
      </c>
      <c r="C992" t="s">
        <v>2651</v>
      </c>
      <c r="D992">
        <v>923112272</v>
      </c>
      <c r="E992" t="s">
        <v>2652</v>
      </c>
      <c r="F992">
        <v>56</v>
      </c>
      <c r="G992" t="s">
        <v>30</v>
      </c>
      <c r="H992" t="str">
        <f t="shared" ca="1" si="105"/>
        <v>Propia</v>
      </c>
      <c r="I992" t="s">
        <v>49</v>
      </c>
      <c r="J992" t="s">
        <v>33</v>
      </c>
      <c r="K992">
        <f t="shared" ca="1" si="106"/>
        <v>7469</v>
      </c>
      <c r="L992" t="s">
        <v>78</v>
      </c>
      <c r="M992" t="s">
        <v>14661</v>
      </c>
      <c r="N992" t="s">
        <v>14661</v>
      </c>
      <c r="O992" t="s">
        <v>14661</v>
      </c>
      <c r="P992" t="s">
        <v>14661</v>
      </c>
      <c r="Q992" t="s">
        <v>14662</v>
      </c>
      <c r="R992" s="1">
        <v>43014</v>
      </c>
      <c r="S992" t="s">
        <v>755</v>
      </c>
      <c r="T992" t="str">
        <f t="shared" ca="1" si="107"/>
        <v>Sin Garantia</v>
      </c>
      <c r="U992" t="str">
        <f t="shared" ca="1" si="108"/>
        <v>Sin deuda</v>
      </c>
      <c r="V992" t="str">
        <f t="shared" ca="1" si="109"/>
        <v/>
      </c>
      <c r="W992" t="str">
        <f t="shared" ca="1" si="110"/>
        <v>Bajo Riesgo</v>
      </c>
      <c r="X992">
        <v>1000</v>
      </c>
      <c r="Y992" s="2">
        <f ca="1">IF(H992="Propia",RANDBETWEEN(1000,5000),RANDBETWEEN(0,999))</f>
        <v>1179</v>
      </c>
      <c r="Z992" s="2">
        <f ca="1">IF(T992="Con Garantia",RANDBETWEEN(1000,5000),RANDBETWEEN(0,999))</f>
        <v>231</v>
      </c>
      <c r="AA992" s="2">
        <f ca="1">IF(U992="Sin deuda",RANDBETWEEN(1000,5000),RANDBETWEEN(0,999))</f>
        <v>1585</v>
      </c>
      <c r="AB992" s="4">
        <f ca="1">IF(Q992="Si Trabaja",RANDBETWEEN(1000,5000),RANDBETWEEN(0,999))</f>
        <v>890</v>
      </c>
      <c r="AC992" s="4">
        <f ca="1">IF(AND(F992&gt;17,F992&lt;71),RANDBETWEEN(1000,5000),RANDBETWEEN(0,999))</f>
        <v>2283</v>
      </c>
      <c r="AD992" s="4">
        <f ca="1">IF(AND(AB992&gt;=0.5,(K992-X992)&gt;1000),RANDBETWEEN(1000,5000),RANDBETWEEN(0,999))</f>
        <v>1227</v>
      </c>
      <c r="AE992" s="4">
        <f ca="1">IF(OR(V992="",V992="Puntual"),RANDBETWEEN(1000,5000),RANDBETWEEN(0,999))</f>
        <v>4844</v>
      </c>
      <c r="AF992" s="4">
        <f ca="1">IF(OR(W992="Bajo Riesgo",AE992&gt;=1000),RANDBETWEEN(1000,5000),RANDBETWEEN(0,999))</f>
        <v>4903</v>
      </c>
      <c r="AG992">
        <f t="shared" ca="1" si="111"/>
        <v>0</v>
      </c>
    </row>
    <row r="993" spans="1:33" customFormat="1" x14ac:dyDescent="0.25">
      <c r="A993">
        <v>40684350</v>
      </c>
      <c r="B993" t="s">
        <v>2653</v>
      </c>
      <c r="C993" t="s">
        <v>2654</v>
      </c>
      <c r="D993">
        <v>927371783</v>
      </c>
      <c r="E993" t="s">
        <v>2655</v>
      </c>
      <c r="F993">
        <v>30</v>
      </c>
      <c r="G993" t="s">
        <v>42</v>
      </c>
      <c r="H993" t="str">
        <f t="shared" ca="1" si="105"/>
        <v>Propia</v>
      </c>
      <c r="I993" t="s">
        <v>44</v>
      </c>
      <c r="J993" t="s">
        <v>33</v>
      </c>
      <c r="K993">
        <f t="shared" ca="1" si="106"/>
        <v>5223</v>
      </c>
      <c r="L993" t="s">
        <v>38</v>
      </c>
      <c r="M993" t="s">
        <v>14661</v>
      </c>
      <c r="N993" t="s">
        <v>14661</v>
      </c>
      <c r="O993" t="s">
        <v>14661</v>
      </c>
      <c r="P993" t="s">
        <v>14661</v>
      </c>
      <c r="Q993" t="s">
        <v>14662</v>
      </c>
      <c r="R993" s="1">
        <v>42820</v>
      </c>
      <c r="S993" t="s">
        <v>34</v>
      </c>
      <c r="T993" t="str">
        <f t="shared" ca="1" si="107"/>
        <v>Con Garantia</v>
      </c>
      <c r="U993" t="str">
        <f t="shared" ca="1" si="108"/>
        <v>Sin deuda</v>
      </c>
      <c r="V993" t="str">
        <f t="shared" ca="1" si="109"/>
        <v/>
      </c>
      <c r="W993" t="str">
        <f t="shared" ca="1" si="110"/>
        <v>Bajo Riesgo</v>
      </c>
      <c r="X993">
        <v>1000</v>
      </c>
      <c r="Y993" s="2">
        <f ca="1">IF(H993="Propia",RANDBETWEEN(1000,5000),RANDBETWEEN(0,999))</f>
        <v>1079</v>
      </c>
      <c r="Z993" s="2">
        <f ca="1">IF(T993="Con Garantia",RANDBETWEEN(1000,5000),RANDBETWEEN(0,999))</f>
        <v>4035</v>
      </c>
      <c r="AA993" s="2">
        <f ca="1">IF(U993="Sin deuda",RANDBETWEEN(1000,5000),RANDBETWEEN(0,999))</f>
        <v>2244</v>
      </c>
      <c r="AB993" s="4">
        <f ca="1">IF(Q993="Si Trabaja",RANDBETWEEN(1000,5000),RANDBETWEEN(0,999))</f>
        <v>958</v>
      </c>
      <c r="AC993" s="4">
        <f ca="1">IF(AND(F993&gt;17,F993&lt;71),RANDBETWEEN(1000,5000),RANDBETWEEN(0,999))</f>
        <v>4192</v>
      </c>
      <c r="AD993" s="4">
        <f ca="1">IF(AND(AB993&gt;=0.5,(K993-X993)&gt;1000),RANDBETWEEN(1000,5000),RANDBETWEEN(0,999))</f>
        <v>3405</v>
      </c>
      <c r="AE993" s="4">
        <f ca="1">IF(OR(V993="",V993="Puntual"),RANDBETWEEN(1000,5000),RANDBETWEEN(0,999))</f>
        <v>1396</v>
      </c>
      <c r="AF993" s="4">
        <f ca="1">IF(OR(W993="Bajo Riesgo",AE993&gt;=1000),RANDBETWEEN(1000,5000),RANDBETWEEN(0,999))</f>
        <v>2115</v>
      </c>
      <c r="AG993">
        <f t="shared" ca="1" si="111"/>
        <v>0</v>
      </c>
    </row>
    <row r="994" spans="1:33" customFormat="1" x14ac:dyDescent="0.25">
      <c r="A994">
        <v>44689727</v>
      </c>
      <c r="B994" t="s">
        <v>2656</v>
      </c>
      <c r="C994" t="s">
        <v>1639</v>
      </c>
      <c r="D994">
        <v>900185677</v>
      </c>
      <c r="E994" t="s">
        <v>2657</v>
      </c>
      <c r="F994">
        <v>68</v>
      </c>
      <c r="G994" t="s">
        <v>42</v>
      </c>
      <c r="H994" t="str">
        <f t="shared" ca="1" si="105"/>
        <v>Propia</v>
      </c>
      <c r="I994" t="s">
        <v>44</v>
      </c>
      <c r="J994" t="s">
        <v>33</v>
      </c>
      <c r="K994">
        <f t="shared" ca="1" si="106"/>
        <v>5285</v>
      </c>
      <c r="L994" t="s">
        <v>53</v>
      </c>
      <c r="M994" t="s">
        <v>14661</v>
      </c>
      <c r="N994" t="s">
        <v>14661</v>
      </c>
      <c r="O994" t="s">
        <v>14661</v>
      </c>
      <c r="P994" t="s">
        <v>14661</v>
      </c>
      <c r="Q994" t="s">
        <v>14662</v>
      </c>
      <c r="R994" s="1">
        <v>43095</v>
      </c>
      <c r="S994" t="s">
        <v>755</v>
      </c>
      <c r="T994" t="str">
        <f t="shared" ca="1" si="107"/>
        <v>Sin Garantia</v>
      </c>
      <c r="U994" t="str">
        <f t="shared" ca="1" si="108"/>
        <v>Sin deuda</v>
      </c>
      <c r="V994" t="str">
        <f t="shared" ca="1" si="109"/>
        <v/>
      </c>
      <c r="W994" t="str">
        <f t="shared" ca="1" si="110"/>
        <v>Bajo Riesgo</v>
      </c>
      <c r="X994">
        <v>1000</v>
      </c>
      <c r="Y994" s="2">
        <f ca="1">IF(H994="Propia",RANDBETWEEN(1000,5000),RANDBETWEEN(0,999))</f>
        <v>2078</v>
      </c>
      <c r="Z994" s="2">
        <f ca="1">IF(T994="Con Garantia",RANDBETWEEN(1000,5000),RANDBETWEEN(0,999))</f>
        <v>661</v>
      </c>
      <c r="AA994" s="2">
        <f ca="1">IF(U994="Sin deuda",RANDBETWEEN(1000,5000),RANDBETWEEN(0,999))</f>
        <v>2421</v>
      </c>
      <c r="AB994" s="4">
        <f ca="1">IF(Q994="Si Trabaja",RANDBETWEEN(1000,5000),RANDBETWEEN(0,999))</f>
        <v>951</v>
      </c>
      <c r="AC994" s="4">
        <f ca="1">IF(AND(F994&gt;17,F994&lt;71),RANDBETWEEN(1000,5000),RANDBETWEEN(0,999))</f>
        <v>1294</v>
      </c>
      <c r="AD994" s="4">
        <f ca="1">IF(AND(AB994&gt;=0.5,(K994-X994)&gt;1000),RANDBETWEEN(1000,5000),RANDBETWEEN(0,999))</f>
        <v>1234</v>
      </c>
      <c r="AE994" s="4">
        <f ca="1">IF(OR(V994="",V994="Puntual"),RANDBETWEEN(1000,5000),RANDBETWEEN(0,999))</f>
        <v>1496</v>
      </c>
      <c r="AF994" s="4">
        <f ca="1">IF(OR(W994="Bajo Riesgo",AE994&gt;=1000),RANDBETWEEN(1000,5000),RANDBETWEEN(0,999))</f>
        <v>2191</v>
      </c>
      <c r="AG994">
        <f t="shared" ca="1" si="111"/>
        <v>0</v>
      </c>
    </row>
    <row r="995" spans="1:33" customFormat="1" x14ac:dyDescent="0.25">
      <c r="A995">
        <v>70163446</v>
      </c>
      <c r="B995" t="s">
        <v>2658</v>
      </c>
      <c r="C995" t="s">
        <v>2659</v>
      </c>
      <c r="D995">
        <v>519480400</v>
      </c>
      <c r="E995" t="s">
        <v>2660</v>
      </c>
      <c r="F995">
        <v>37</v>
      </c>
      <c r="G995" t="s">
        <v>30</v>
      </c>
      <c r="H995" t="str">
        <f t="shared" ca="1" si="105"/>
        <v>Alquilada</v>
      </c>
      <c r="I995" t="s">
        <v>32</v>
      </c>
      <c r="J995" t="s">
        <v>33</v>
      </c>
      <c r="K995">
        <f t="shared" ca="1" si="106"/>
        <v>5151</v>
      </c>
      <c r="L995" t="s">
        <v>103</v>
      </c>
      <c r="M995" t="s">
        <v>14661</v>
      </c>
      <c r="N995" t="s">
        <v>14661</v>
      </c>
      <c r="O995" t="s">
        <v>14661</v>
      </c>
      <c r="P995" t="s">
        <v>14661</v>
      </c>
      <c r="Q995" t="s">
        <v>14662</v>
      </c>
      <c r="R995" s="1">
        <v>42928</v>
      </c>
      <c r="S995" t="s">
        <v>755</v>
      </c>
      <c r="T995" t="str">
        <f t="shared" ca="1" si="107"/>
        <v>Sin Garantia</v>
      </c>
      <c r="U995" t="str">
        <f t="shared" ca="1" si="108"/>
        <v>Con deuda</v>
      </c>
      <c r="V995" t="str">
        <f t="shared" ca="1" si="109"/>
        <v>Moroso</v>
      </c>
      <c r="W995" t="str">
        <f t="shared" ca="1" si="110"/>
        <v>Alto Riesgo</v>
      </c>
      <c r="X995">
        <v>1000</v>
      </c>
      <c r="Y995" s="2">
        <f ca="1">IF(H995="Propia",RANDBETWEEN(1000,5000),RANDBETWEEN(0,999))</f>
        <v>20</v>
      </c>
      <c r="Z995" s="2">
        <f ca="1">IF(T995="Con Garantia",RANDBETWEEN(1000,5000),RANDBETWEEN(0,999))</f>
        <v>459</v>
      </c>
      <c r="AA995" s="2">
        <f ca="1">IF(U995="Sin deuda",RANDBETWEEN(1000,5000),RANDBETWEEN(0,999))</f>
        <v>258</v>
      </c>
      <c r="AB995" s="4">
        <f ca="1">IF(Q995="Si Trabaja",RANDBETWEEN(1000,5000),RANDBETWEEN(0,999))</f>
        <v>104</v>
      </c>
      <c r="AC995" s="4">
        <f ca="1">IF(AND(F995&gt;17,F995&lt;71),RANDBETWEEN(1000,5000),RANDBETWEEN(0,999))</f>
        <v>4961</v>
      </c>
      <c r="AD995" s="4">
        <f ca="1">IF(AND(AB995&gt;=0.5,(K995-X995)&gt;1000),RANDBETWEEN(1000,5000),RANDBETWEEN(0,999))</f>
        <v>3260</v>
      </c>
      <c r="AE995" s="4">
        <f ca="1">IF(OR(V995="",V995="Puntual"),RANDBETWEEN(1000,5000),RANDBETWEEN(0,999))</f>
        <v>393</v>
      </c>
      <c r="AF995" s="4">
        <f ca="1">IF(OR(W995="Bajo Riesgo",AE995&gt;=1000),RANDBETWEEN(1000,5000),RANDBETWEEN(0,999))</f>
        <v>961</v>
      </c>
      <c r="AG995">
        <f t="shared" ca="1" si="111"/>
        <v>0</v>
      </c>
    </row>
    <row r="996" spans="1:33" customFormat="1" x14ac:dyDescent="0.25">
      <c r="A996">
        <v>48141598</v>
      </c>
      <c r="B996" t="s">
        <v>2661</v>
      </c>
      <c r="C996" t="s">
        <v>2662</v>
      </c>
      <c r="D996">
        <v>939883251</v>
      </c>
      <c r="E996" t="s">
        <v>2663</v>
      </c>
      <c r="F996">
        <v>68</v>
      </c>
      <c r="G996" t="s">
        <v>30</v>
      </c>
      <c r="H996" t="str">
        <f t="shared" ca="1" si="105"/>
        <v>Propia</v>
      </c>
      <c r="I996" t="s">
        <v>79</v>
      </c>
      <c r="J996" t="s">
        <v>33</v>
      </c>
      <c r="K996">
        <f t="shared" ca="1" si="106"/>
        <v>6204</v>
      </c>
      <c r="L996" t="s">
        <v>125</v>
      </c>
      <c r="M996" t="s">
        <v>13104</v>
      </c>
      <c r="N996">
        <v>5</v>
      </c>
      <c r="O996" t="s">
        <v>14663</v>
      </c>
      <c r="P996" t="s">
        <v>14666</v>
      </c>
      <c r="Q996" t="s">
        <v>14659</v>
      </c>
      <c r="R996" s="1">
        <v>42845</v>
      </c>
      <c r="S996" t="s">
        <v>755</v>
      </c>
      <c r="T996" t="str">
        <f t="shared" ca="1" si="107"/>
        <v>Sin Garantia</v>
      </c>
      <c r="U996" t="str">
        <f t="shared" ca="1" si="108"/>
        <v>Sin deuda</v>
      </c>
      <c r="V996" t="str">
        <f t="shared" ca="1" si="109"/>
        <v/>
      </c>
      <c r="W996" t="str">
        <f t="shared" ca="1" si="110"/>
        <v>Bajo Riesgo</v>
      </c>
      <c r="X996">
        <v>1000</v>
      </c>
      <c r="Y996" s="2">
        <f ca="1">IF(H996="Propia",RANDBETWEEN(1000,5000),RANDBETWEEN(0,999))</f>
        <v>3727</v>
      </c>
      <c r="Z996" s="2">
        <f ca="1">IF(T996="Con Garantia",RANDBETWEEN(1000,5000),RANDBETWEEN(0,999))</f>
        <v>230</v>
      </c>
      <c r="AA996" s="2">
        <f ca="1">IF(U996="Sin deuda",RANDBETWEEN(1000,5000),RANDBETWEEN(0,999))</f>
        <v>2839</v>
      </c>
      <c r="AB996" s="4">
        <f ca="1">IF(Q996="Si Trabaja",RANDBETWEEN(1000,5000),RANDBETWEEN(0,999))</f>
        <v>1326</v>
      </c>
      <c r="AC996" s="4">
        <f ca="1">IF(AND(F996&gt;17,F996&lt;71),RANDBETWEEN(1000,5000),RANDBETWEEN(0,999))</f>
        <v>1685</v>
      </c>
      <c r="AD996" s="4">
        <f ca="1">IF(AND(AB996&gt;=0.5,(K996-X996)&gt;1000),RANDBETWEEN(1000,5000),RANDBETWEEN(0,999))</f>
        <v>1694</v>
      </c>
      <c r="AE996" s="4">
        <f ca="1">IF(OR(V996="",V996="Puntual"),RANDBETWEEN(1000,5000),RANDBETWEEN(0,999))</f>
        <v>3425</v>
      </c>
      <c r="AF996" s="4">
        <f ca="1">IF(OR(W996="Bajo Riesgo",AE996&gt;=1000),RANDBETWEEN(1000,5000),RANDBETWEEN(0,999))</f>
        <v>3306</v>
      </c>
      <c r="AG996">
        <f t="shared" ca="1" si="111"/>
        <v>1</v>
      </c>
    </row>
    <row r="997" spans="1:33" customFormat="1" x14ac:dyDescent="0.25">
      <c r="A997">
        <v>70414646</v>
      </c>
      <c r="B997" t="s">
        <v>2664</v>
      </c>
      <c r="C997" t="s">
        <v>1639</v>
      </c>
      <c r="D997">
        <v>519233641</v>
      </c>
      <c r="E997" t="s">
        <v>2665</v>
      </c>
      <c r="F997">
        <v>33</v>
      </c>
      <c r="G997" t="s">
        <v>30</v>
      </c>
      <c r="H997" t="str">
        <f t="shared" ca="1" si="105"/>
        <v>Alquilada</v>
      </c>
      <c r="I997" t="s">
        <v>44</v>
      </c>
      <c r="J997" t="s">
        <v>33</v>
      </c>
      <c r="K997">
        <f t="shared" ca="1" si="106"/>
        <v>7157</v>
      </c>
      <c r="L997" t="s">
        <v>103</v>
      </c>
      <c r="M997" t="s">
        <v>14661</v>
      </c>
      <c r="N997" t="s">
        <v>14661</v>
      </c>
      <c r="O997" t="s">
        <v>14661</v>
      </c>
      <c r="P997" t="s">
        <v>14661</v>
      </c>
      <c r="Q997" t="s">
        <v>14662</v>
      </c>
      <c r="R997" s="1">
        <v>42847</v>
      </c>
      <c r="S997" t="s">
        <v>755</v>
      </c>
      <c r="T997" t="str">
        <f t="shared" ca="1" si="107"/>
        <v>Con Garantia</v>
      </c>
      <c r="U997" t="str">
        <f t="shared" ca="1" si="108"/>
        <v>Sin deuda</v>
      </c>
      <c r="V997" t="str">
        <f t="shared" ca="1" si="109"/>
        <v/>
      </c>
      <c r="W997" t="str">
        <f t="shared" ca="1" si="110"/>
        <v>Bajo Riesgo</v>
      </c>
      <c r="X997">
        <v>1000</v>
      </c>
      <c r="Y997" s="2">
        <f ca="1">IF(H997="Propia",RANDBETWEEN(1000,5000),RANDBETWEEN(0,999))</f>
        <v>225</v>
      </c>
      <c r="Z997" s="2">
        <f ca="1">IF(T997="Con Garantia",RANDBETWEEN(1000,5000),RANDBETWEEN(0,999))</f>
        <v>1638</v>
      </c>
      <c r="AA997" s="2">
        <f ca="1">IF(U997="Sin deuda",RANDBETWEEN(1000,5000),RANDBETWEEN(0,999))</f>
        <v>1267</v>
      </c>
      <c r="AB997" s="4">
        <f ca="1">IF(Q997="Si Trabaja",RANDBETWEEN(1000,5000),RANDBETWEEN(0,999))</f>
        <v>351</v>
      </c>
      <c r="AC997" s="4">
        <f ca="1">IF(AND(F997&gt;17,F997&lt;71),RANDBETWEEN(1000,5000),RANDBETWEEN(0,999))</f>
        <v>4662</v>
      </c>
      <c r="AD997" s="4">
        <f ca="1">IF(AND(AB997&gt;=0.5,(K997-X997)&gt;1000),RANDBETWEEN(1000,5000),RANDBETWEEN(0,999))</f>
        <v>1040</v>
      </c>
      <c r="AE997" s="4">
        <f ca="1">IF(OR(V997="",V997="Puntual"),RANDBETWEEN(1000,5000),RANDBETWEEN(0,999))</f>
        <v>2215</v>
      </c>
      <c r="AF997" s="4">
        <f ca="1">IF(OR(W997="Bajo Riesgo",AE997&gt;=1000),RANDBETWEEN(1000,5000),RANDBETWEEN(0,999))</f>
        <v>2453</v>
      </c>
      <c r="AG997">
        <f t="shared" ca="1" si="111"/>
        <v>0</v>
      </c>
    </row>
    <row r="998" spans="1:33" customFormat="1" x14ac:dyDescent="0.25">
      <c r="A998">
        <v>74869805</v>
      </c>
      <c r="B998" t="s">
        <v>2666</v>
      </c>
      <c r="C998" t="s">
        <v>2667</v>
      </c>
      <c r="D998">
        <v>922834606</v>
      </c>
      <c r="E998" t="s">
        <v>2668</v>
      </c>
      <c r="F998">
        <v>39</v>
      </c>
      <c r="G998" t="s">
        <v>42</v>
      </c>
      <c r="H998" t="str">
        <f t="shared" ca="1" si="105"/>
        <v>Propia</v>
      </c>
      <c r="I998" t="s">
        <v>32</v>
      </c>
      <c r="J998" t="s">
        <v>33</v>
      </c>
      <c r="K998">
        <f t="shared" ca="1" si="106"/>
        <v>7263</v>
      </c>
      <c r="L998" t="s">
        <v>38</v>
      </c>
      <c r="M998" t="s">
        <v>14487</v>
      </c>
      <c r="N998">
        <v>2</v>
      </c>
      <c r="O998" t="s">
        <v>14657</v>
      </c>
      <c r="P998" t="s">
        <v>14658</v>
      </c>
      <c r="Q998" t="s">
        <v>14659</v>
      </c>
      <c r="R998" s="1">
        <v>42751</v>
      </c>
      <c r="S998" t="s">
        <v>755</v>
      </c>
      <c r="T998" t="str">
        <f t="shared" ca="1" si="107"/>
        <v>Con Garantia</v>
      </c>
      <c r="U998" t="str">
        <f t="shared" ca="1" si="108"/>
        <v>Con deuda</v>
      </c>
      <c r="V998" t="str">
        <f t="shared" ca="1" si="109"/>
        <v>Moroso</v>
      </c>
      <c r="W998" t="str">
        <f t="shared" ca="1" si="110"/>
        <v>Alto Riesgo</v>
      </c>
      <c r="X998">
        <v>1000</v>
      </c>
      <c r="Y998" s="2">
        <f ca="1">IF(H998="Propia",RANDBETWEEN(1000,5000),RANDBETWEEN(0,999))</f>
        <v>3889</v>
      </c>
      <c r="Z998" s="2">
        <f ca="1">IF(T998="Con Garantia",RANDBETWEEN(1000,5000),RANDBETWEEN(0,999))</f>
        <v>1741</v>
      </c>
      <c r="AA998" s="2">
        <f ca="1">IF(U998="Sin deuda",RANDBETWEEN(1000,5000),RANDBETWEEN(0,999))</f>
        <v>285</v>
      </c>
      <c r="AB998" s="4">
        <f ca="1">IF(Q998="Si Trabaja",RANDBETWEEN(1000,5000),RANDBETWEEN(0,999))</f>
        <v>4614</v>
      </c>
      <c r="AC998" s="4">
        <f ca="1">IF(AND(F998&gt;17,F998&lt;71),RANDBETWEEN(1000,5000),RANDBETWEEN(0,999))</f>
        <v>2821</v>
      </c>
      <c r="AD998" s="4">
        <f ca="1">IF(AND(AB998&gt;=0.5,(K998-X998)&gt;1000),RANDBETWEEN(1000,5000),RANDBETWEEN(0,999))</f>
        <v>4679</v>
      </c>
      <c r="AE998" s="4">
        <f ca="1">IF(OR(V998="",V998="Puntual"),RANDBETWEEN(1000,5000),RANDBETWEEN(0,999))</f>
        <v>37</v>
      </c>
      <c r="AF998" s="4">
        <f ca="1">IF(OR(W998="Bajo Riesgo",AE998&gt;=1000),RANDBETWEEN(1000,5000),RANDBETWEEN(0,999))</f>
        <v>938</v>
      </c>
      <c r="AG998">
        <f t="shared" ca="1" si="111"/>
        <v>0</v>
      </c>
    </row>
    <row r="999" spans="1:33" customFormat="1" x14ac:dyDescent="0.25">
      <c r="A999">
        <v>8872828</v>
      </c>
      <c r="B999" t="s">
        <v>483</v>
      </c>
      <c r="C999" t="s">
        <v>2669</v>
      </c>
      <c r="D999">
        <v>955237636</v>
      </c>
      <c r="E999" t="s">
        <v>485</v>
      </c>
      <c r="F999">
        <v>53</v>
      </c>
      <c r="G999" t="s">
        <v>42</v>
      </c>
      <c r="H999" t="str">
        <f t="shared" ca="1" si="105"/>
        <v>Propia</v>
      </c>
      <c r="I999" t="s">
        <v>79</v>
      </c>
      <c r="J999" t="s">
        <v>33</v>
      </c>
      <c r="K999">
        <f t="shared" ca="1" si="106"/>
        <v>5544</v>
      </c>
      <c r="L999" t="s">
        <v>74</v>
      </c>
      <c r="M999" t="s">
        <v>14661</v>
      </c>
      <c r="N999" t="s">
        <v>14661</v>
      </c>
      <c r="O999" t="s">
        <v>14661</v>
      </c>
      <c r="P999" t="s">
        <v>14661</v>
      </c>
      <c r="Q999" t="s">
        <v>14662</v>
      </c>
      <c r="R999" s="1">
        <v>42748</v>
      </c>
      <c r="S999" t="s">
        <v>34</v>
      </c>
      <c r="T999" t="str">
        <f t="shared" ca="1" si="107"/>
        <v>Sin Garantia</v>
      </c>
      <c r="U999" t="str">
        <f t="shared" ca="1" si="108"/>
        <v>Sin deuda</v>
      </c>
      <c r="V999" t="str">
        <f t="shared" ca="1" si="109"/>
        <v/>
      </c>
      <c r="W999" t="str">
        <f t="shared" ca="1" si="110"/>
        <v>Bajo Riesgo</v>
      </c>
      <c r="X999">
        <v>1000</v>
      </c>
      <c r="Y999" s="2">
        <f ca="1">IF(H999="Propia",RANDBETWEEN(1000,5000),RANDBETWEEN(0,999))</f>
        <v>4429</v>
      </c>
      <c r="Z999" s="2">
        <f ca="1">IF(T999="Con Garantia",RANDBETWEEN(1000,5000),RANDBETWEEN(0,999))</f>
        <v>548</v>
      </c>
      <c r="AA999" s="2">
        <f ca="1">IF(U999="Sin deuda",RANDBETWEEN(1000,5000),RANDBETWEEN(0,999))</f>
        <v>1886</v>
      </c>
      <c r="AB999" s="4">
        <f ca="1">IF(Q999="Si Trabaja",RANDBETWEEN(1000,5000),RANDBETWEEN(0,999))</f>
        <v>945</v>
      </c>
      <c r="AC999" s="4">
        <f ca="1">IF(AND(F999&gt;17,F999&lt;71),RANDBETWEEN(1000,5000),RANDBETWEEN(0,999))</f>
        <v>2622</v>
      </c>
      <c r="AD999" s="4">
        <f ca="1">IF(AND(AB999&gt;=0.5,(K999-X999)&gt;1000),RANDBETWEEN(1000,5000),RANDBETWEEN(0,999))</f>
        <v>4394</v>
      </c>
      <c r="AE999" s="4">
        <f ca="1">IF(OR(V999="",V999="Puntual"),RANDBETWEEN(1000,5000),RANDBETWEEN(0,999))</f>
        <v>2061</v>
      </c>
      <c r="AF999" s="4">
        <f ca="1">IF(OR(W999="Bajo Riesgo",AE999&gt;=1000),RANDBETWEEN(1000,5000),RANDBETWEEN(0,999))</f>
        <v>1578</v>
      </c>
      <c r="AG999">
        <f t="shared" ca="1" si="111"/>
        <v>0</v>
      </c>
    </row>
    <row r="1000" spans="1:33" customFormat="1" x14ac:dyDescent="0.25">
      <c r="A1000">
        <v>70537370</v>
      </c>
      <c r="B1000" t="s">
        <v>2670</v>
      </c>
      <c r="C1000" t="s">
        <v>2671</v>
      </c>
      <c r="D1000">
        <v>519774611</v>
      </c>
      <c r="E1000" t="s">
        <v>2672</v>
      </c>
      <c r="F1000">
        <v>64</v>
      </c>
      <c r="G1000" t="s">
        <v>42</v>
      </c>
      <c r="H1000" t="str">
        <f t="shared" ca="1" si="105"/>
        <v>Propia</v>
      </c>
      <c r="I1000" t="s">
        <v>49</v>
      </c>
      <c r="J1000" t="s">
        <v>33</v>
      </c>
      <c r="K1000">
        <f t="shared" ca="1" si="106"/>
        <v>5106</v>
      </c>
      <c r="L1000" t="s">
        <v>74</v>
      </c>
      <c r="M1000" t="s">
        <v>13813</v>
      </c>
      <c r="N1000">
        <v>10</v>
      </c>
      <c r="O1000" t="s">
        <v>14663</v>
      </c>
      <c r="P1000" t="s">
        <v>14669</v>
      </c>
      <c r="Q1000" t="s">
        <v>14659</v>
      </c>
      <c r="R1000" s="1">
        <v>43013</v>
      </c>
      <c r="S1000" t="s">
        <v>34</v>
      </c>
      <c r="T1000" t="str">
        <f t="shared" ca="1" si="107"/>
        <v>Con Garantia</v>
      </c>
      <c r="U1000" t="str">
        <f t="shared" ca="1" si="108"/>
        <v>Con deuda</v>
      </c>
      <c r="V1000" t="str">
        <f t="shared" ca="1" si="109"/>
        <v>Moroso</v>
      </c>
      <c r="W1000" t="str">
        <f t="shared" ca="1" si="110"/>
        <v>Alto Riesgo</v>
      </c>
      <c r="X1000">
        <v>1000</v>
      </c>
      <c r="Y1000" s="2">
        <f ca="1">IF(H1000="Propia",RANDBETWEEN(1000,5000),RANDBETWEEN(0,999))</f>
        <v>2153</v>
      </c>
      <c r="Z1000" s="2">
        <f ca="1">IF(T1000="Con Garantia",RANDBETWEEN(1000,5000),RANDBETWEEN(0,999))</f>
        <v>2493</v>
      </c>
      <c r="AA1000" s="2">
        <f ca="1">IF(U1000="Sin deuda",RANDBETWEEN(1000,5000),RANDBETWEEN(0,999))</f>
        <v>698</v>
      </c>
      <c r="AB1000" s="4">
        <f ca="1">IF(Q1000="Si Trabaja",RANDBETWEEN(1000,5000),RANDBETWEEN(0,999))</f>
        <v>4777</v>
      </c>
      <c r="AC1000" s="4">
        <f ca="1">IF(AND(F1000&gt;17,F1000&lt;71),RANDBETWEEN(1000,5000),RANDBETWEEN(0,999))</f>
        <v>4477</v>
      </c>
      <c r="AD1000" s="4">
        <f ca="1">IF(AND(AB1000&gt;=0.5,(K1000-X1000)&gt;1000),RANDBETWEEN(1000,5000),RANDBETWEEN(0,999))</f>
        <v>1022</v>
      </c>
      <c r="AE1000" s="4">
        <f ca="1">IF(OR(V1000="",V1000="Puntual"),RANDBETWEEN(1000,5000),RANDBETWEEN(0,999))</f>
        <v>982</v>
      </c>
      <c r="AF1000" s="4">
        <f ca="1">IF(OR(W1000="Bajo Riesgo",AE1000&gt;=1000),RANDBETWEEN(1000,5000),RANDBETWEEN(0,999))</f>
        <v>674</v>
      </c>
      <c r="AG1000">
        <f t="shared" ca="1" si="111"/>
        <v>0</v>
      </c>
    </row>
    <row r="1001" spans="1:33" customFormat="1" x14ac:dyDescent="0.25">
      <c r="A1001">
        <v>72368533</v>
      </c>
      <c r="B1001" t="s">
        <v>2673</v>
      </c>
      <c r="C1001" t="s">
        <v>2674</v>
      </c>
      <c r="D1001">
        <v>959106206</v>
      </c>
      <c r="E1001" t="s">
        <v>2675</v>
      </c>
      <c r="F1001">
        <v>28</v>
      </c>
      <c r="G1001" t="s">
        <v>30</v>
      </c>
      <c r="H1001" t="str">
        <f t="shared" ca="1" si="105"/>
        <v>Propia</v>
      </c>
      <c r="I1001" t="s">
        <v>44</v>
      </c>
      <c r="J1001" t="s">
        <v>33</v>
      </c>
      <c r="K1001">
        <f t="shared" ca="1" si="106"/>
        <v>7404</v>
      </c>
      <c r="L1001" t="s">
        <v>121</v>
      </c>
      <c r="M1001" t="s">
        <v>14661</v>
      </c>
      <c r="N1001" t="s">
        <v>14661</v>
      </c>
      <c r="O1001" t="s">
        <v>14661</v>
      </c>
      <c r="P1001" t="s">
        <v>14661</v>
      </c>
      <c r="Q1001" t="s">
        <v>14662</v>
      </c>
      <c r="R1001" s="1">
        <v>42951</v>
      </c>
      <c r="S1001" t="s">
        <v>755</v>
      </c>
      <c r="T1001" t="str">
        <f t="shared" ca="1" si="107"/>
        <v>Con Garantia</v>
      </c>
      <c r="U1001" t="str">
        <f t="shared" ca="1" si="108"/>
        <v>Con deuda</v>
      </c>
      <c r="V1001" t="str">
        <f t="shared" ca="1" si="109"/>
        <v>Moroso</v>
      </c>
      <c r="W1001" t="str">
        <f t="shared" ca="1" si="110"/>
        <v>Alto Riesgo</v>
      </c>
      <c r="X1001">
        <v>1000</v>
      </c>
      <c r="Y1001" s="2">
        <f ca="1">IF(H1001="Propia",RANDBETWEEN(1000,5000),RANDBETWEEN(0,999))</f>
        <v>4296</v>
      </c>
      <c r="Z1001" s="2">
        <f ca="1">IF(T1001="Con Garantia",RANDBETWEEN(1000,5000),RANDBETWEEN(0,999))</f>
        <v>3666</v>
      </c>
      <c r="AA1001" s="2">
        <f ca="1">IF(U1001="Sin deuda",RANDBETWEEN(1000,5000),RANDBETWEEN(0,999))</f>
        <v>970</v>
      </c>
      <c r="AB1001" s="4">
        <f ca="1">IF(Q1001="Si Trabaja",RANDBETWEEN(1000,5000),RANDBETWEEN(0,999))</f>
        <v>415</v>
      </c>
      <c r="AC1001" s="4">
        <f ca="1">IF(AND(F1001&gt;17,F1001&lt;71),RANDBETWEEN(1000,5000),RANDBETWEEN(0,999))</f>
        <v>1772</v>
      </c>
      <c r="AD1001" s="4">
        <f ca="1">IF(AND(AB1001&gt;=0.5,(K1001-X1001)&gt;1000),RANDBETWEEN(1000,5000),RANDBETWEEN(0,999))</f>
        <v>1899</v>
      </c>
      <c r="AE1001" s="4">
        <f ca="1">IF(OR(V1001="",V1001="Puntual"),RANDBETWEEN(1000,5000),RANDBETWEEN(0,999))</f>
        <v>802</v>
      </c>
      <c r="AF1001" s="4">
        <f ca="1">IF(OR(W1001="Bajo Riesgo",AE1001&gt;=1000),RANDBETWEEN(1000,5000),RANDBETWEEN(0,999))</f>
        <v>367</v>
      </c>
      <c r="AG1001">
        <f t="shared" ca="1" si="111"/>
        <v>0</v>
      </c>
    </row>
    <row r="1002" spans="1:33" customFormat="1" x14ac:dyDescent="0.25">
      <c r="A1002">
        <v>43997571</v>
      </c>
      <c r="B1002" t="s">
        <v>2676</v>
      </c>
      <c r="C1002" t="s">
        <v>2677</v>
      </c>
      <c r="D1002">
        <v>519516075</v>
      </c>
      <c r="E1002" t="s">
        <v>2678</v>
      </c>
      <c r="F1002">
        <v>48</v>
      </c>
      <c r="G1002" t="s">
        <v>30</v>
      </c>
      <c r="H1002" t="str">
        <f t="shared" ca="1" si="105"/>
        <v>Propia</v>
      </c>
      <c r="I1002" t="s">
        <v>44</v>
      </c>
      <c r="J1002" t="s">
        <v>33</v>
      </c>
      <c r="K1002">
        <f t="shared" ca="1" si="106"/>
        <v>5594</v>
      </c>
      <c r="L1002" t="s">
        <v>43</v>
      </c>
      <c r="M1002" t="s">
        <v>14661</v>
      </c>
      <c r="N1002" t="s">
        <v>14661</v>
      </c>
      <c r="O1002" t="s">
        <v>14661</v>
      </c>
      <c r="P1002" t="s">
        <v>14661</v>
      </c>
      <c r="Q1002" t="s">
        <v>14662</v>
      </c>
      <c r="R1002" s="1">
        <v>43019</v>
      </c>
      <c r="S1002" t="s">
        <v>34</v>
      </c>
      <c r="T1002" t="str">
        <f t="shared" ca="1" si="107"/>
        <v>Sin Garantia</v>
      </c>
      <c r="U1002" t="str">
        <f t="shared" ca="1" si="108"/>
        <v>Sin deuda</v>
      </c>
      <c r="V1002" t="str">
        <f t="shared" ca="1" si="109"/>
        <v/>
      </c>
      <c r="W1002" t="str">
        <f t="shared" ca="1" si="110"/>
        <v>Bajo Riesgo</v>
      </c>
      <c r="X1002">
        <v>1000</v>
      </c>
      <c r="Y1002" s="2">
        <f ca="1">IF(H1002="Propia",RANDBETWEEN(1000,5000),RANDBETWEEN(0,999))</f>
        <v>1357</v>
      </c>
      <c r="Z1002" s="2">
        <f ca="1">IF(T1002="Con Garantia",RANDBETWEEN(1000,5000),RANDBETWEEN(0,999))</f>
        <v>254</v>
      </c>
      <c r="AA1002" s="2">
        <f ca="1">IF(U1002="Sin deuda",RANDBETWEEN(1000,5000),RANDBETWEEN(0,999))</f>
        <v>3209</v>
      </c>
      <c r="AB1002" s="4">
        <f ca="1">IF(Q1002="Si Trabaja",RANDBETWEEN(1000,5000),RANDBETWEEN(0,999))</f>
        <v>623</v>
      </c>
      <c r="AC1002" s="4">
        <f ca="1">IF(AND(F1002&gt;17,F1002&lt;71),RANDBETWEEN(1000,5000),RANDBETWEEN(0,999))</f>
        <v>2040</v>
      </c>
      <c r="AD1002" s="4">
        <f ca="1">IF(AND(AB1002&gt;=0.5,(K1002-X1002)&gt;1000),RANDBETWEEN(1000,5000),RANDBETWEEN(0,999))</f>
        <v>3935</v>
      </c>
      <c r="AE1002" s="4">
        <f ca="1">IF(OR(V1002="",V1002="Puntual"),RANDBETWEEN(1000,5000),RANDBETWEEN(0,999))</f>
        <v>3278</v>
      </c>
      <c r="AF1002" s="4">
        <f ca="1">IF(OR(W1002="Bajo Riesgo",AE1002&gt;=1000),RANDBETWEEN(1000,5000),RANDBETWEEN(0,999))</f>
        <v>3225</v>
      </c>
      <c r="AG1002">
        <f t="shared" ca="1" si="111"/>
        <v>0</v>
      </c>
    </row>
    <row r="1003" spans="1:33" customFormat="1" x14ac:dyDescent="0.25">
      <c r="A1003">
        <v>46788397</v>
      </c>
      <c r="B1003" t="s">
        <v>2679</v>
      </c>
      <c r="C1003" t="s">
        <v>2680</v>
      </c>
      <c r="D1003">
        <v>921120919</v>
      </c>
      <c r="E1003" t="s">
        <v>2681</v>
      </c>
      <c r="F1003">
        <v>50</v>
      </c>
      <c r="G1003" t="s">
        <v>30</v>
      </c>
      <c r="H1003" t="str">
        <f t="shared" ca="1" si="105"/>
        <v>Alquilada</v>
      </c>
      <c r="I1003" t="s">
        <v>32</v>
      </c>
      <c r="J1003" t="s">
        <v>33</v>
      </c>
      <c r="K1003">
        <f t="shared" ca="1" si="106"/>
        <v>6591</v>
      </c>
      <c r="L1003" t="s">
        <v>121</v>
      </c>
      <c r="M1003" t="s">
        <v>13664</v>
      </c>
      <c r="N1003">
        <v>2</v>
      </c>
      <c r="O1003" t="s">
        <v>14657</v>
      </c>
      <c r="P1003" t="s">
        <v>14667</v>
      </c>
      <c r="Q1003" t="s">
        <v>14659</v>
      </c>
      <c r="R1003" s="1">
        <v>42845</v>
      </c>
      <c r="S1003" t="s">
        <v>34</v>
      </c>
      <c r="T1003" t="str">
        <f t="shared" ca="1" si="107"/>
        <v>Sin Garantia</v>
      </c>
      <c r="U1003" t="str">
        <f t="shared" ca="1" si="108"/>
        <v>Sin deuda</v>
      </c>
      <c r="V1003" t="str">
        <f t="shared" ca="1" si="109"/>
        <v/>
      </c>
      <c r="W1003" t="str">
        <f t="shared" ca="1" si="110"/>
        <v>Bajo Riesgo</v>
      </c>
      <c r="X1003">
        <v>1000</v>
      </c>
      <c r="Y1003" s="2">
        <f ca="1">IF(H1003="Propia",RANDBETWEEN(1000,5000),RANDBETWEEN(0,999))</f>
        <v>235</v>
      </c>
      <c r="Z1003" s="2">
        <f ca="1">IF(T1003="Con Garantia",RANDBETWEEN(1000,5000),RANDBETWEEN(0,999))</f>
        <v>977</v>
      </c>
      <c r="AA1003" s="2">
        <f ca="1">IF(U1003="Sin deuda",RANDBETWEEN(1000,5000),RANDBETWEEN(0,999))</f>
        <v>4079</v>
      </c>
      <c r="AB1003" s="4">
        <f ca="1">IF(Q1003="Si Trabaja",RANDBETWEEN(1000,5000),RANDBETWEEN(0,999))</f>
        <v>3188</v>
      </c>
      <c r="AC1003" s="4">
        <f ca="1">IF(AND(F1003&gt;17,F1003&lt;71),RANDBETWEEN(1000,5000),RANDBETWEEN(0,999))</f>
        <v>3815</v>
      </c>
      <c r="AD1003" s="4">
        <f ca="1">IF(AND(AB1003&gt;=0.5,(K1003-X1003)&gt;1000),RANDBETWEEN(1000,5000),RANDBETWEEN(0,999))</f>
        <v>3265</v>
      </c>
      <c r="AE1003" s="4">
        <f ca="1">IF(OR(V1003="",V1003="Puntual"),RANDBETWEEN(1000,5000),RANDBETWEEN(0,999))</f>
        <v>2226</v>
      </c>
      <c r="AF1003" s="4">
        <f ca="1">IF(OR(W1003="Bajo Riesgo",AE1003&gt;=1000),RANDBETWEEN(1000,5000),RANDBETWEEN(0,999))</f>
        <v>2907</v>
      </c>
      <c r="AG1003">
        <f t="shared" ca="1" si="111"/>
        <v>1</v>
      </c>
    </row>
    <row r="1004" spans="1:33" customFormat="1" x14ac:dyDescent="0.25">
      <c r="A1004">
        <v>41036238</v>
      </c>
      <c r="B1004" t="s">
        <v>2682</v>
      </c>
      <c r="C1004" t="s">
        <v>2683</v>
      </c>
      <c r="D1004">
        <v>917482810</v>
      </c>
      <c r="E1004" t="s">
        <v>2684</v>
      </c>
      <c r="F1004">
        <v>47</v>
      </c>
      <c r="G1004" t="s">
        <v>30</v>
      </c>
      <c r="H1004" t="str">
        <f t="shared" ca="1" si="105"/>
        <v>Propia</v>
      </c>
      <c r="I1004" t="s">
        <v>79</v>
      </c>
      <c r="J1004" t="s">
        <v>33</v>
      </c>
      <c r="K1004">
        <f t="shared" ca="1" si="106"/>
        <v>6999</v>
      </c>
      <c r="L1004" t="s">
        <v>43</v>
      </c>
      <c r="M1004" t="s">
        <v>14661</v>
      </c>
      <c r="N1004" t="s">
        <v>14661</v>
      </c>
      <c r="O1004" t="s">
        <v>14661</v>
      </c>
      <c r="P1004" t="s">
        <v>14661</v>
      </c>
      <c r="Q1004" t="s">
        <v>14662</v>
      </c>
      <c r="R1004" s="1">
        <v>42750</v>
      </c>
      <c r="S1004" t="s">
        <v>755</v>
      </c>
      <c r="T1004" t="str">
        <f t="shared" ca="1" si="107"/>
        <v>Con Garantia</v>
      </c>
      <c r="U1004" t="str">
        <f t="shared" ca="1" si="108"/>
        <v>Sin deuda</v>
      </c>
      <c r="V1004" t="str">
        <f t="shared" ca="1" si="109"/>
        <v/>
      </c>
      <c r="W1004" t="str">
        <f t="shared" ca="1" si="110"/>
        <v>Bajo Riesgo</v>
      </c>
      <c r="X1004">
        <v>1000</v>
      </c>
      <c r="Y1004" s="2">
        <f ca="1">IF(H1004="Propia",RANDBETWEEN(1000,5000),RANDBETWEEN(0,999))</f>
        <v>2420</v>
      </c>
      <c r="Z1004" s="2">
        <f ca="1">IF(T1004="Con Garantia",RANDBETWEEN(1000,5000),RANDBETWEEN(0,999))</f>
        <v>2706</v>
      </c>
      <c r="AA1004" s="2">
        <f ca="1">IF(U1004="Sin deuda",RANDBETWEEN(1000,5000),RANDBETWEEN(0,999))</f>
        <v>1193</v>
      </c>
      <c r="AB1004" s="4">
        <f ca="1">IF(Q1004="Si Trabaja",RANDBETWEEN(1000,5000),RANDBETWEEN(0,999))</f>
        <v>425</v>
      </c>
      <c r="AC1004" s="4">
        <f ca="1">IF(AND(F1004&gt;17,F1004&lt;71),RANDBETWEEN(1000,5000),RANDBETWEEN(0,999))</f>
        <v>3531</v>
      </c>
      <c r="AD1004" s="4">
        <f ca="1">IF(AND(AB1004&gt;=0.5,(K1004-X1004)&gt;1000),RANDBETWEEN(1000,5000),RANDBETWEEN(0,999))</f>
        <v>2144</v>
      </c>
      <c r="AE1004" s="4">
        <f ca="1">IF(OR(V1004="",V1004="Puntual"),RANDBETWEEN(1000,5000),RANDBETWEEN(0,999))</f>
        <v>3806</v>
      </c>
      <c r="AF1004" s="4">
        <f ca="1">IF(OR(W1004="Bajo Riesgo",AE1004&gt;=1000),RANDBETWEEN(1000,5000),RANDBETWEEN(0,999))</f>
        <v>1577</v>
      </c>
      <c r="AG1004">
        <f t="shared" ca="1" si="111"/>
        <v>0</v>
      </c>
    </row>
    <row r="1005" spans="1:33" customFormat="1" x14ac:dyDescent="0.25">
      <c r="A1005">
        <v>77505049</v>
      </c>
      <c r="B1005" t="s">
        <v>2685</v>
      </c>
      <c r="C1005" t="s">
        <v>1639</v>
      </c>
      <c r="D1005">
        <v>921204541</v>
      </c>
      <c r="E1005" t="s">
        <v>2686</v>
      </c>
      <c r="F1005">
        <v>27</v>
      </c>
      <c r="G1005" t="s">
        <v>42</v>
      </c>
      <c r="H1005" t="str">
        <f t="shared" ca="1" si="105"/>
        <v>Alquilada</v>
      </c>
      <c r="I1005" t="s">
        <v>44</v>
      </c>
      <c r="J1005" t="s">
        <v>33</v>
      </c>
      <c r="K1005">
        <f t="shared" ca="1" si="106"/>
        <v>7544</v>
      </c>
      <c r="L1005" t="s">
        <v>214</v>
      </c>
      <c r="M1005" t="s">
        <v>14661</v>
      </c>
      <c r="N1005" t="s">
        <v>14661</v>
      </c>
      <c r="O1005" t="s">
        <v>14661</v>
      </c>
      <c r="P1005" t="s">
        <v>14661</v>
      </c>
      <c r="Q1005" t="s">
        <v>14662</v>
      </c>
      <c r="R1005" s="1">
        <v>43006</v>
      </c>
      <c r="S1005" t="s">
        <v>755</v>
      </c>
      <c r="T1005" t="str">
        <f t="shared" ca="1" si="107"/>
        <v>Con Garantia</v>
      </c>
      <c r="U1005" t="str">
        <f t="shared" ca="1" si="108"/>
        <v>Con deuda</v>
      </c>
      <c r="V1005" t="str">
        <f t="shared" ca="1" si="109"/>
        <v>Puntual</v>
      </c>
      <c r="W1005" t="str">
        <f t="shared" ca="1" si="110"/>
        <v>Bajo Riesgo</v>
      </c>
      <c r="X1005">
        <v>1000</v>
      </c>
      <c r="Y1005" s="2">
        <f ca="1">IF(H1005="Propia",RANDBETWEEN(1000,5000),RANDBETWEEN(0,999))</f>
        <v>384</v>
      </c>
      <c r="Z1005" s="2">
        <f ca="1">IF(T1005="Con Garantia",RANDBETWEEN(1000,5000),RANDBETWEEN(0,999))</f>
        <v>4119</v>
      </c>
      <c r="AA1005" s="2">
        <f ca="1">IF(U1005="Sin deuda",RANDBETWEEN(1000,5000),RANDBETWEEN(0,999))</f>
        <v>283</v>
      </c>
      <c r="AB1005" s="4">
        <f ca="1">IF(Q1005="Si Trabaja",RANDBETWEEN(1000,5000),RANDBETWEEN(0,999))</f>
        <v>547</v>
      </c>
      <c r="AC1005" s="4">
        <f ca="1">IF(AND(F1005&gt;17,F1005&lt;71),RANDBETWEEN(1000,5000),RANDBETWEEN(0,999))</f>
        <v>2804</v>
      </c>
      <c r="AD1005" s="4">
        <f ca="1">IF(AND(AB1005&gt;=0.5,(K1005-X1005)&gt;1000),RANDBETWEEN(1000,5000),RANDBETWEEN(0,999))</f>
        <v>3661</v>
      </c>
      <c r="AE1005" s="4">
        <f ca="1">IF(OR(V1005="",V1005="Puntual"),RANDBETWEEN(1000,5000),RANDBETWEEN(0,999))</f>
        <v>1181</v>
      </c>
      <c r="AF1005" s="4">
        <f ca="1">IF(OR(W1005="Bajo Riesgo",AE1005&gt;=1000),RANDBETWEEN(1000,5000),RANDBETWEEN(0,999))</f>
        <v>3585</v>
      </c>
      <c r="AG1005">
        <f t="shared" ca="1" si="111"/>
        <v>0</v>
      </c>
    </row>
    <row r="1006" spans="1:33" customFormat="1" x14ac:dyDescent="0.25">
      <c r="A1006">
        <v>47343850</v>
      </c>
      <c r="B1006" t="s">
        <v>2687</v>
      </c>
      <c r="C1006" t="s">
        <v>2688</v>
      </c>
      <c r="D1006">
        <v>936157678</v>
      </c>
      <c r="E1006" t="s">
        <v>2689</v>
      </c>
      <c r="F1006">
        <v>22</v>
      </c>
      <c r="G1006" t="s">
        <v>42</v>
      </c>
      <c r="H1006" t="str">
        <f t="shared" ca="1" si="105"/>
        <v>Propia</v>
      </c>
      <c r="I1006" t="s">
        <v>79</v>
      </c>
      <c r="J1006" t="s">
        <v>33</v>
      </c>
      <c r="K1006">
        <f t="shared" ca="1" si="106"/>
        <v>5143</v>
      </c>
      <c r="L1006" t="s">
        <v>195</v>
      </c>
      <c r="M1006" t="s">
        <v>14349</v>
      </c>
      <c r="N1006">
        <v>5</v>
      </c>
      <c r="O1006" t="s">
        <v>14657</v>
      </c>
      <c r="P1006" t="s">
        <v>14666</v>
      </c>
      <c r="Q1006" t="s">
        <v>14659</v>
      </c>
      <c r="R1006" s="1">
        <v>42902</v>
      </c>
      <c r="S1006" t="s">
        <v>34</v>
      </c>
      <c r="T1006" t="str">
        <f t="shared" ca="1" si="107"/>
        <v>Con Garantia</v>
      </c>
      <c r="U1006" t="str">
        <f t="shared" ca="1" si="108"/>
        <v>Sin deuda</v>
      </c>
      <c r="V1006" t="str">
        <f t="shared" ca="1" si="109"/>
        <v/>
      </c>
      <c r="W1006" t="str">
        <f t="shared" ca="1" si="110"/>
        <v>Bajo Riesgo</v>
      </c>
      <c r="X1006">
        <v>1000</v>
      </c>
      <c r="Y1006" s="2">
        <f ca="1">IF(H1006="Propia",RANDBETWEEN(1000,5000),RANDBETWEEN(0,999))</f>
        <v>2399</v>
      </c>
      <c r="Z1006" s="2">
        <f ca="1">IF(T1006="Con Garantia",RANDBETWEEN(1000,5000),RANDBETWEEN(0,999))</f>
        <v>2902</v>
      </c>
      <c r="AA1006" s="2">
        <f ca="1">IF(U1006="Sin deuda",RANDBETWEEN(1000,5000),RANDBETWEEN(0,999))</f>
        <v>1507</v>
      </c>
      <c r="AB1006" s="4">
        <f ca="1">IF(Q1006="Si Trabaja",RANDBETWEEN(1000,5000),RANDBETWEEN(0,999))</f>
        <v>1960</v>
      </c>
      <c r="AC1006" s="4">
        <f ca="1">IF(AND(F1006&gt;17,F1006&lt;71),RANDBETWEEN(1000,5000),RANDBETWEEN(0,999))</f>
        <v>4831</v>
      </c>
      <c r="AD1006" s="4">
        <f ca="1">IF(AND(AB1006&gt;=0.5,(K1006-X1006)&gt;1000),RANDBETWEEN(1000,5000),RANDBETWEEN(0,999))</f>
        <v>4842</v>
      </c>
      <c r="AE1006" s="4">
        <f ca="1">IF(OR(V1006="",V1006="Puntual"),RANDBETWEEN(1000,5000),RANDBETWEEN(0,999))</f>
        <v>2373</v>
      </c>
      <c r="AF1006" s="4">
        <f ca="1">IF(OR(W1006="Bajo Riesgo",AE1006&gt;=1000),RANDBETWEEN(1000,5000),RANDBETWEEN(0,999))</f>
        <v>1024</v>
      </c>
      <c r="AG1006">
        <f t="shared" ca="1" si="111"/>
        <v>1</v>
      </c>
    </row>
    <row r="1007" spans="1:33" customFormat="1" x14ac:dyDescent="0.25">
      <c r="A1007">
        <v>8160156</v>
      </c>
      <c r="B1007" t="s">
        <v>2690</v>
      </c>
      <c r="C1007" t="s">
        <v>1639</v>
      </c>
      <c r="D1007">
        <v>922211672</v>
      </c>
      <c r="E1007" t="s">
        <v>2691</v>
      </c>
      <c r="F1007">
        <v>48</v>
      </c>
      <c r="G1007" t="s">
        <v>42</v>
      </c>
      <c r="H1007" t="str">
        <f t="shared" ca="1" si="105"/>
        <v>Alquilada</v>
      </c>
      <c r="I1007" t="s">
        <v>49</v>
      </c>
      <c r="J1007" t="s">
        <v>33</v>
      </c>
      <c r="K1007">
        <f t="shared" ca="1" si="106"/>
        <v>7293</v>
      </c>
      <c r="L1007" t="s">
        <v>125</v>
      </c>
      <c r="M1007" t="s">
        <v>14172</v>
      </c>
      <c r="N1007">
        <v>4</v>
      </c>
      <c r="O1007" t="s">
        <v>14663</v>
      </c>
      <c r="P1007" t="s">
        <v>14667</v>
      </c>
      <c r="Q1007" t="s">
        <v>14659</v>
      </c>
      <c r="R1007" s="1">
        <v>43094</v>
      </c>
      <c r="S1007" t="s">
        <v>34</v>
      </c>
      <c r="T1007" t="str">
        <f t="shared" ca="1" si="107"/>
        <v>Sin Garantia</v>
      </c>
      <c r="U1007" t="str">
        <f t="shared" ca="1" si="108"/>
        <v>Con deuda</v>
      </c>
      <c r="V1007" t="str">
        <f t="shared" ca="1" si="109"/>
        <v>Puntual</v>
      </c>
      <c r="W1007" t="str">
        <f t="shared" ca="1" si="110"/>
        <v>Bajo Riesgo</v>
      </c>
      <c r="X1007">
        <v>1000</v>
      </c>
      <c r="Y1007" s="2">
        <f ca="1">IF(H1007="Propia",RANDBETWEEN(1000,5000),RANDBETWEEN(0,999))</f>
        <v>123</v>
      </c>
      <c r="Z1007" s="2">
        <f ca="1">IF(T1007="Con Garantia",RANDBETWEEN(1000,5000),RANDBETWEEN(0,999))</f>
        <v>545</v>
      </c>
      <c r="AA1007" s="2">
        <f ca="1">IF(U1007="Sin deuda",RANDBETWEEN(1000,5000),RANDBETWEEN(0,999))</f>
        <v>526</v>
      </c>
      <c r="AB1007" s="4">
        <f ca="1">IF(Q1007="Si Trabaja",RANDBETWEEN(1000,5000),RANDBETWEEN(0,999))</f>
        <v>4097</v>
      </c>
      <c r="AC1007" s="4">
        <f ca="1">IF(AND(F1007&gt;17,F1007&lt;71),RANDBETWEEN(1000,5000),RANDBETWEEN(0,999))</f>
        <v>1315</v>
      </c>
      <c r="AD1007" s="4">
        <f ca="1">IF(AND(AB1007&gt;=0.5,(K1007-X1007)&gt;1000),RANDBETWEEN(1000,5000),RANDBETWEEN(0,999))</f>
        <v>2430</v>
      </c>
      <c r="AE1007" s="4">
        <f ca="1">IF(OR(V1007="",V1007="Puntual"),RANDBETWEEN(1000,5000),RANDBETWEEN(0,999))</f>
        <v>4289</v>
      </c>
      <c r="AF1007" s="4">
        <f ca="1">IF(OR(W1007="Bajo Riesgo",AE1007&gt;=1000),RANDBETWEEN(1000,5000),RANDBETWEEN(0,999))</f>
        <v>3894</v>
      </c>
      <c r="AG1007">
        <f t="shared" ca="1" si="111"/>
        <v>1</v>
      </c>
    </row>
    <row r="1008" spans="1:33" customFormat="1" x14ac:dyDescent="0.25">
      <c r="A1008">
        <v>47343850</v>
      </c>
      <c r="B1008" t="s">
        <v>2687</v>
      </c>
      <c r="C1008" t="s">
        <v>2692</v>
      </c>
      <c r="D1008">
        <v>936157678</v>
      </c>
      <c r="E1008" t="s">
        <v>2689</v>
      </c>
      <c r="F1008">
        <v>67</v>
      </c>
      <c r="G1008" t="s">
        <v>42</v>
      </c>
      <c r="H1008" t="str">
        <f t="shared" ca="1" si="105"/>
        <v>Alquilada</v>
      </c>
      <c r="I1008" t="s">
        <v>49</v>
      </c>
      <c r="J1008" t="s">
        <v>33</v>
      </c>
      <c r="K1008">
        <f t="shared" ca="1" si="106"/>
        <v>5858</v>
      </c>
      <c r="L1008" t="s">
        <v>53</v>
      </c>
      <c r="M1008" t="s">
        <v>13645</v>
      </c>
      <c r="N1008">
        <v>8</v>
      </c>
      <c r="O1008" t="s">
        <v>14657</v>
      </c>
      <c r="P1008" t="s">
        <v>14660</v>
      </c>
      <c r="Q1008" t="s">
        <v>14659</v>
      </c>
      <c r="R1008" s="1">
        <v>42814</v>
      </c>
      <c r="S1008" t="s">
        <v>34</v>
      </c>
      <c r="T1008" t="str">
        <f t="shared" ca="1" si="107"/>
        <v>Con Garantia</v>
      </c>
      <c r="U1008" t="str">
        <f t="shared" ca="1" si="108"/>
        <v>Sin deuda</v>
      </c>
      <c r="V1008" t="str">
        <f t="shared" ca="1" si="109"/>
        <v/>
      </c>
      <c r="W1008" t="str">
        <f t="shared" ca="1" si="110"/>
        <v>Bajo Riesgo</v>
      </c>
      <c r="X1008">
        <v>1000</v>
      </c>
      <c r="Y1008" s="2">
        <f ca="1">IF(H1008="Propia",RANDBETWEEN(1000,5000),RANDBETWEEN(0,999))</f>
        <v>719</v>
      </c>
      <c r="Z1008" s="2">
        <f ca="1">IF(T1008="Con Garantia",RANDBETWEEN(1000,5000),RANDBETWEEN(0,999))</f>
        <v>4702</v>
      </c>
      <c r="AA1008" s="2">
        <f ca="1">IF(U1008="Sin deuda",RANDBETWEEN(1000,5000),RANDBETWEEN(0,999))</f>
        <v>4264</v>
      </c>
      <c r="AB1008" s="4">
        <f ca="1">IF(Q1008="Si Trabaja",RANDBETWEEN(1000,5000),RANDBETWEEN(0,999))</f>
        <v>1651</v>
      </c>
      <c r="AC1008" s="4">
        <f ca="1">IF(AND(F1008&gt;17,F1008&lt;71),RANDBETWEEN(1000,5000),RANDBETWEEN(0,999))</f>
        <v>4563</v>
      </c>
      <c r="AD1008" s="4">
        <f ca="1">IF(AND(AB1008&gt;=0.5,(K1008-X1008)&gt;1000),RANDBETWEEN(1000,5000),RANDBETWEEN(0,999))</f>
        <v>4796</v>
      </c>
      <c r="AE1008" s="4">
        <f ca="1">IF(OR(V1008="",V1008="Puntual"),RANDBETWEEN(1000,5000),RANDBETWEEN(0,999))</f>
        <v>3575</v>
      </c>
      <c r="AF1008" s="4">
        <f ca="1">IF(OR(W1008="Bajo Riesgo",AE1008&gt;=1000),RANDBETWEEN(1000,5000),RANDBETWEEN(0,999))</f>
        <v>1409</v>
      </c>
      <c r="AG1008">
        <f t="shared" ca="1" si="111"/>
        <v>1</v>
      </c>
    </row>
    <row r="1009" spans="1:33" customFormat="1" x14ac:dyDescent="0.25">
      <c r="A1009">
        <v>72670473</v>
      </c>
      <c r="B1009" t="s">
        <v>2693</v>
      </c>
      <c r="C1009" t="s">
        <v>2694</v>
      </c>
      <c r="D1009">
        <v>519225588</v>
      </c>
      <c r="E1009" t="s">
        <v>2695</v>
      </c>
      <c r="F1009">
        <v>43</v>
      </c>
      <c r="G1009" t="s">
        <v>30</v>
      </c>
      <c r="H1009" t="str">
        <f t="shared" ca="1" si="105"/>
        <v>Propia</v>
      </c>
      <c r="I1009" t="s">
        <v>32</v>
      </c>
      <c r="J1009" t="s">
        <v>33</v>
      </c>
      <c r="K1009">
        <f t="shared" ca="1" si="106"/>
        <v>6850</v>
      </c>
      <c r="L1009" t="s">
        <v>107</v>
      </c>
      <c r="M1009" t="s">
        <v>12860</v>
      </c>
      <c r="N1009">
        <v>4</v>
      </c>
      <c r="O1009" t="s">
        <v>14663</v>
      </c>
      <c r="P1009" t="s">
        <v>14667</v>
      </c>
      <c r="Q1009" t="s">
        <v>14659</v>
      </c>
      <c r="R1009" s="1">
        <v>42915</v>
      </c>
      <c r="S1009" t="s">
        <v>755</v>
      </c>
      <c r="T1009" t="str">
        <f t="shared" ca="1" si="107"/>
        <v>Con Garantia</v>
      </c>
      <c r="U1009" t="str">
        <f t="shared" ca="1" si="108"/>
        <v>Sin deuda</v>
      </c>
      <c r="V1009" t="str">
        <f t="shared" ca="1" si="109"/>
        <v/>
      </c>
      <c r="W1009" t="str">
        <f t="shared" ca="1" si="110"/>
        <v>Bajo Riesgo</v>
      </c>
      <c r="X1009">
        <v>1000</v>
      </c>
      <c r="Y1009" s="2">
        <f ca="1">IF(H1009="Propia",RANDBETWEEN(1000,5000),RANDBETWEEN(0,999))</f>
        <v>1001</v>
      </c>
      <c r="Z1009" s="2">
        <f ca="1">IF(T1009="Con Garantia",RANDBETWEEN(1000,5000),RANDBETWEEN(0,999))</f>
        <v>1268</v>
      </c>
      <c r="AA1009" s="2">
        <f ca="1">IF(U1009="Sin deuda",RANDBETWEEN(1000,5000),RANDBETWEEN(0,999))</f>
        <v>3426</v>
      </c>
      <c r="AB1009" s="4">
        <f ca="1">IF(Q1009="Si Trabaja",RANDBETWEEN(1000,5000),RANDBETWEEN(0,999))</f>
        <v>4447</v>
      </c>
      <c r="AC1009" s="4">
        <f ca="1">IF(AND(F1009&gt;17,F1009&lt;71),RANDBETWEEN(1000,5000),RANDBETWEEN(0,999))</f>
        <v>1069</v>
      </c>
      <c r="AD1009" s="4">
        <f ca="1">IF(AND(AB1009&gt;=0.5,(K1009-X1009)&gt;1000),RANDBETWEEN(1000,5000),RANDBETWEEN(0,999))</f>
        <v>2923</v>
      </c>
      <c r="AE1009" s="4">
        <f ca="1">IF(OR(V1009="",V1009="Puntual"),RANDBETWEEN(1000,5000),RANDBETWEEN(0,999))</f>
        <v>2855</v>
      </c>
      <c r="AF1009" s="4">
        <f ca="1">IF(OR(W1009="Bajo Riesgo",AE1009&gt;=1000),RANDBETWEEN(1000,5000),RANDBETWEEN(0,999))</f>
        <v>2861</v>
      </c>
      <c r="AG1009">
        <f t="shared" ca="1" si="111"/>
        <v>1</v>
      </c>
    </row>
    <row r="1010" spans="1:33" customFormat="1" x14ac:dyDescent="0.25">
      <c r="A1010">
        <v>46427285</v>
      </c>
      <c r="B1010" t="s">
        <v>2696</v>
      </c>
      <c r="C1010" t="s">
        <v>2697</v>
      </c>
      <c r="D1010">
        <v>977315602</v>
      </c>
      <c r="E1010" t="s">
        <v>2698</v>
      </c>
      <c r="F1010">
        <v>37</v>
      </c>
      <c r="G1010" t="s">
        <v>30</v>
      </c>
      <c r="H1010" t="str">
        <f t="shared" ca="1" si="105"/>
        <v>Alquilada</v>
      </c>
      <c r="I1010" t="s">
        <v>49</v>
      </c>
      <c r="J1010" t="s">
        <v>33</v>
      </c>
      <c r="K1010">
        <f t="shared" ca="1" si="106"/>
        <v>5431</v>
      </c>
      <c r="L1010" t="s">
        <v>43</v>
      </c>
      <c r="M1010" t="s">
        <v>14638</v>
      </c>
      <c r="N1010">
        <v>7</v>
      </c>
      <c r="O1010" t="s">
        <v>14657</v>
      </c>
      <c r="P1010" t="s">
        <v>14669</v>
      </c>
      <c r="Q1010" t="s">
        <v>14659</v>
      </c>
      <c r="R1010" s="1">
        <v>43090</v>
      </c>
      <c r="S1010" t="s">
        <v>755</v>
      </c>
      <c r="T1010" t="str">
        <f t="shared" ca="1" si="107"/>
        <v>Con Garantia</v>
      </c>
      <c r="U1010" t="str">
        <f t="shared" ca="1" si="108"/>
        <v>Sin deuda</v>
      </c>
      <c r="V1010" t="str">
        <f t="shared" ca="1" si="109"/>
        <v/>
      </c>
      <c r="W1010" t="str">
        <f t="shared" ca="1" si="110"/>
        <v>Bajo Riesgo</v>
      </c>
      <c r="X1010">
        <v>1000</v>
      </c>
      <c r="Y1010" s="2">
        <f ca="1">IF(H1010="Propia",RANDBETWEEN(1000,5000),RANDBETWEEN(0,999))</f>
        <v>74</v>
      </c>
      <c r="Z1010" s="2">
        <f ca="1">IF(T1010="Con Garantia",RANDBETWEEN(1000,5000),RANDBETWEEN(0,999))</f>
        <v>4515</v>
      </c>
      <c r="AA1010" s="2">
        <f ca="1">IF(U1010="Sin deuda",RANDBETWEEN(1000,5000),RANDBETWEEN(0,999))</f>
        <v>2295</v>
      </c>
      <c r="AB1010" s="4">
        <f ca="1">IF(Q1010="Si Trabaja",RANDBETWEEN(1000,5000),RANDBETWEEN(0,999))</f>
        <v>4647</v>
      </c>
      <c r="AC1010" s="4">
        <f ca="1">IF(AND(F1010&gt;17,F1010&lt;71),RANDBETWEEN(1000,5000),RANDBETWEEN(0,999))</f>
        <v>4574</v>
      </c>
      <c r="AD1010" s="4">
        <f ca="1">IF(AND(AB1010&gt;=0.5,(K1010-X1010)&gt;1000),RANDBETWEEN(1000,5000),RANDBETWEEN(0,999))</f>
        <v>3321</v>
      </c>
      <c r="AE1010" s="4">
        <f ca="1">IF(OR(V1010="",V1010="Puntual"),RANDBETWEEN(1000,5000),RANDBETWEEN(0,999))</f>
        <v>4234</v>
      </c>
      <c r="AF1010" s="4">
        <f ca="1">IF(OR(W1010="Bajo Riesgo",AE1010&gt;=1000),RANDBETWEEN(1000,5000),RANDBETWEEN(0,999))</f>
        <v>3299</v>
      </c>
      <c r="AG1010">
        <f t="shared" ca="1" si="111"/>
        <v>1</v>
      </c>
    </row>
    <row r="1011" spans="1:33" customFormat="1" x14ac:dyDescent="0.25">
      <c r="A1011">
        <v>75212397</v>
      </c>
      <c r="B1011" t="s">
        <v>2699</v>
      </c>
      <c r="C1011" t="s">
        <v>2700</v>
      </c>
      <c r="D1011">
        <v>519367529</v>
      </c>
      <c r="E1011" t="s">
        <v>2701</v>
      </c>
      <c r="F1011">
        <v>37</v>
      </c>
      <c r="G1011" t="s">
        <v>42</v>
      </c>
      <c r="H1011" t="str">
        <f t="shared" ca="1" si="105"/>
        <v>Alquilada</v>
      </c>
      <c r="I1011" t="s">
        <v>44</v>
      </c>
      <c r="J1011" t="s">
        <v>33</v>
      </c>
      <c r="K1011">
        <f t="shared" ca="1" si="106"/>
        <v>6672</v>
      </c>
      <c r="L1011" t="s">
        <v>121</v>
      </c>
      <c r="M1011" t="s">
        <v>14624</v>
      </c>
      <c r="N1011">
        <v>1</v>
      </c>
      <c r="O1011" t="s">
        <v>14663</v>
      </c>
      <c r="P1011" t="s">
        <v>14665</v>
      </c>
      <c r="Q1011" t="s">
        <v>14659</v>
      </c>
      <c r="R1011" s="1">
        <v>42789</v>
      </c>
      <c r="S1011" t="s">
        <v>34</v>
      </c>
      <c r="T1011" t="str">
        <f t="shared" ca="1" si="107"/>
        <v>Con Garantia</v>
      </c>
      <c r="U1011" t="str">
        <f t="shared" ca="1" si="108"/>
        <v>Sin deuda</v>
      </c>
      <c r="V1011" t="str">
        <f t="shared" ca="1" si="109"/>
        <v/>
      </c>
      <c r="W1011" t="str">
        <f t="shared" ca="1" si="110"/>
        <v>Bajo Riesgo</v>
      </c>
      <c r="X1011">
        <v>1000</v>
      </c>
      <c r="Y1011" s="2">
        <f ca="1">IF(H1011="Propia",RANDBETWEEN(1000,5000),RANDBETWEEN(0,999))</f>
        <v>769</v>
      </c>
      <c r="Z1011" s="2">
        <f ca="1">IF(T1011="Con Garantia",RANDBETWEEN(1000,5000),RANDBETWEEN(0,999))</f>
        <v>3094</v>
      </c>
      <c r="AA1011" s="2">
        <f ca="1">IF(U1011="Sin deuda",RANDBETWEEN(1000,5000),RANDBETWEEN(0,999))</f>
        <v>3946</v>
      </c>
      <c r="AB1011" s="4">
        <f ca="1">IF(Q1011="Si Trabaja",RANDBETWEEN(1000,5000),RANDBETWEEN(0,999))</f>
        <v>4461</v>
      </c>
      <c r="AC1011" s="4">
        <f ca="1">IF(AND(F1011&gt;17,F1011&lt;71),RANDBETWEEN(1000,5000),RANDBETWEEN(0,999))</f>
        <v>2986</v>
      </c>
      <c r="AD1011" s="4">
        <f ca="1">IF(AND(AB1011&gt;=0.5,(K1011-X1011)&gt;1000),RANDBETWEEN(1000,5000),RANDBETWEEN(0,999))</f>
        <v>1496</v>
      </c>
      <c r="AE1011" s="4">
        <f ca="1">IF(OR(V1011="",V1011="Puntual"),RANDBETWEEN(1000,5000),RANDBETWEEN(0,999))</f>
        <v>1015</v>
      </c>
      <c r="AF1011" s="4">
        <f ca="1">IF(OR(W1011="Bajo Riesgo",AE1011&gt;=1000),RANDBETWEEN(1000,5000),RANDBETWEEN(0,999))</f>
        <v>3322</v>
      </c>
      <c r="AG1011">
        <f t="shared" ca="1" si="111"/>
        <v>1</v>
      </c>
    </row>
    <row r="1012" spans="1:33" customFormat="1" x14ac:dyDescent="0.25">
      <c r="A1012">
        <v>72647092</v>
      </c>
      <c r="B1012" t="s">
        <v>2702</v>
      </c>
      <c r="C1012" t="s">
        <v>2703</v>
      </c>
      <c r="D1012">
        <v>976312989</v>
      </c>
      <c r="E1012" t="s">
        <v>2704</v>
      </c>
      <c r="F1012">
        <v>46</v>
      </c>
      <c r="G1012" t="s">
        <v>30</v>
      </c>
      <c r="H1012" t="str">
        <f t="shared" ca="1" si="105"/>
        <v>Propia</v>
      </c>
      <c r="I1012" t="s">
        <v>32</v>
      </c>
      <c r="J1012" t="s">
        <v>33</v>
      </c>
      <c r="K1012">
        <f t="shared" ca="1" si="106"/>
        <v>6833</v>
      </c>
      <c r="L1012" t="s">
        <v>121</v>
      </c>
      <c r="M1012" t="s">
        <v>14661</v>
      </c>
      <c r="N1012" t="s">
        <v>14661</v>
      </c>
      <c r="O1012" t="s">
        <v>14661</v>
      </c>
      <c r="P1012" t="s">
        <v>14661</v>
      </c>
      <c r="Q1012" t="s">
        <v>14662</v>
      </c>
      <c r="R1012" s="1">
        <v>42841</v>
      </c>
      <c r="S1012" t="s">
        <v>34</v>
      </c>
      <c r="T1012" t="str">
        <f t="shared" ca="1" si="107"/>
        <v>Sin Garantia</v>
      </c>
      <c r="U1012" t="str">
        <f t="shared" ca="1" si="108"/>
        <v>Sin deuda</v>
      </c>
      <c r="V1012" t="str">
        <f t="shared" ca="1" si="109"/>
        <v/>
      </c>
      <c r="W1012" t="str">
        <f t="shared" ca="1" si="110"/>
        <v>Bajo Riesgo</v>
      </c>
      <c r="X1012">
        <v>1000</v>
      </c>
      <c r="Y1012" s="2">
        <f ca="1">IF(H1012="Propia",RANDBETWEEN(1000,5000),RANDBETWEEN(0,999))</f>
        <v>4506</v>
      </c>
      <c r="Z1012" s="2">
        <f ca="1">IF(T1012="Con Garantia",RANDBETWEEN(1000,5000),RANDBETWEEN(0,999))</f>
        <v>918</v>
      </c>
      <c r="AA1012" s="2">
        <f ca="1">IF(U1012="Sin deuda",RANDBETWEEN(1000,5000),RANDBETWEEN(0,999))</f>
        <v>1011</v>
      </c>
      <c r="AB1012" s="4">
        <f ca="1">IF(Q1012="Si Trabaja",RANDBETWEEN(1000,5000),RANDBETWEEN(0,999))</f>
        <v>639</v>
      </c>
      <c r="AC1012" s="4">
        <f ca="1">IF(AND(F1012&gt;17,F1012&lt;71),RANDBETWEEN(1000,5000),RANDBETWEEN(0,999))</f>
        <v>4170</v>
      </c>
      <c r="AD1012" s="4">
        <f ca="1">IF(AND(AB1012&gt;=0.5,(K1012-X1012)&gt;1000),RANDBETWEEN(1000,5000),RANDBETWEEN(0,999))</f>
        <v>2246</v>
      </c>
      <c r="AE1012" s="4">
        <f ca="1">IF(OR(V1012="",V1012="Puntual"),RANDBETWEEN(1000,5000),RANDBETWEEN(0,999))</f>
        <v>3578</v>
      </c>
      <c r="AF1012" s="4">
        <f ca="1">IF(OR(W1012="Bajo Riesgo",AE1012&gt;=1000),RANDBETWEEN(1000,5000),RANDBETWEEN(0,999))</f>
        <v>4434</v>
      </c>
      <c r="AG1012">
        <f t="shared" ca="1" si="111"/>
        <v>0</v>
      </c>
    </row>
    <row r="1013" spans="1:33" customFormat="1" x14ac:dyDescent="0.25">
      <c r="A1013">
        <v>43164012</v>
      </c>
      <c r="B1013" t="s">
        <v>2705</v>
      </c>
      <c r="C1013" t="s">
        <v>2706</v>
      </c>
      <c r="D1013">
        <v>519797722</v>
      </c>
      <c r="E1013" t="s">
        <v>2707</v>
      </c>
      <c r="F1013">
        <v>47</v>
      </c>
      <c r="G1013" t="s">
        <v>30</v>
      </c>
      <c r="H1013" t="str">
        <f t="shared" ca="1" si="105"/>
        <v>Alquilada</v>
      </c>
      <c r="I1013" t="s">
        <v>79</v>
      </c>
      <c r="J1013" t="s">
        <v>33</v>
      </c>
      <c r="K1013">
        <f t="shared" ca="1" si="106"/>
        <v>7995</v>
      </c>
      <c r="L1013" t="s">
        <v>53</v>
      </c>
      <c r="M1013" t="s">
        <v>14661</v>
      </c>
      <c r="N1013" t="s">
        <v>14661</v>
      </c>
      <c r="O1013" t="s">
        <v>14661</v>
      </c>
      <c r="P1013" t="s">
        <v>14661</v>
      </c>
      <c r="Q1013" t="s">
        <v>14662</v>
      </c>
      <c r="R1013" s="1">
        <v>42985</v>
      </c>
      <c r="S1013" t="s">
        <v>34</v>
      </c>
      <c r="T1013" t="str">
        <f t="shared" ca="1" si="107"/>
        <v>Sin Garantia</v>
      </c>
      <c r="U1013" t="str">
        <f t="shared" ca="1" si="108"/>
        <v>Con deuda</v>
      </c>
      <c r="V1013" t="str">
        <f t="shared" ca="1" si="109"/>
        <v>Moroso</v>
      </c>
      <c r="W1013" t="str">
        <f t="shared" ca="1" si="110"/>
        <v>Alto Riesgo</v>
      </c>
      <c r="X1013">
        <v>1000</v>
      </c>
      <c r="Y1013" s="2">
        <f ca="1">IF(H1013="Propia",RANDBETWEEN(1000,5000),RANDBETWEEN(0,999))</f>
        <v>781</v>
      </c>
      <c r="Z1013" s="2">
        <f ca="1">IF(T1013="Con Garantia",RANDBETWEEN(1000,5000),RANDBETWEEN(0,999))</f>
        <v>782</v>
      </c>
      <c r="AA1013" s="2">
        <f ca="1">IF(U1013="Sin deuda",RANDBETWEEN(1000,5000),RANDBETWEEN(0,999))</f>
        <v>560</v>
      </c>
      <c r="AB1013" s="4">
        <f ca="1">IF(Q1013="Si Trabaja",RANDBETWEEN(1000,5000),RANDBETWEEN(0,999))</f>
        <v>735</v>
      </c>
      <c r="AC1013" s="4">
        <f ca="1">IF(AND(F1013&gt;17,F1013&lt;71),RANDBETWEEN(1000,5000),RANDBETWEEN(0,999))</f>
        <v>1583</v>
      </c>
      <c r="AD1013" s="4">
        <f ca="1">IF(AND(AB1013&gt;=0.5,(K1013-X1013)&gt;1000),RANDBETWEEN(1000,5000),RANDBETWEEN(0,999))</f>
        <v>2005</v>
      </c>
      <c r="AE1013" s="4">
        <f ca="1">IF(OR(V1013="",V1013="Puntual"),RANDBETWEEN(1000,5000),RANDBETWEEN(0,999))</f>
        <v>623</v>
      </c>
      <c r="AF1013" s="4">
        <f ca="1">IF(OR(W1013="Bajo Riesgo",AE1013&gt;=1000),RANDBETWEEN(1000,5000),RANDBETWEEN(0,999))</f>
        <v>683</v>
      </c>
      <c r="AG1013">
        <f t="shared" ca="1" si="111"/>
        <v>0</v>
      </c>
    </row>
    <row r="1014" spans="1:33" customFormat="1" x14ac:dyDescent="0.25">
      <c r="A1014">
        <v>62853226</v>
      </c>
      <c r="B1014" t="s">
        <v>2708</v>
      </c>
      <c r="C1014" t="s">
        <v>2709</v>
      </c>
      <c r="D1014">
        <v>519775652</v>
      </c>
      <c r="E1014" t="s">
        <v>2710</v>
      </c>
      <c r="F1014">
        <v>63</v>
      </c>
      <c r="G1014" t="s">
        <v>30</v>
      </c>
      <c r="H1014" t="str">
        <f t="shared" ca="1" si="105"/>
        <v>Alquilada</v>
      </c>
      <c r="I1014" t="s">
        <v>44</v>
      </c>
      <c r="J1014" t="s">
        <v>33</v>
      </c>
      <c r="K1014">
        <f t="shared" ca="1" si="106"/>
        <v>6153</v>
      </c>
      <c r="L1014" t="s">
        <v>53</v>
      </c>
      <c r="M1014" t="s">
        <v>13503</v>
      </c>
      <c r="N1014">
        <v>2</v>
      </c>
      <c r="O1014" t="s">
        <v>14663</v>
      </c>
      <c r="P1014" t="s">
        <v>14660</v>
      </c>
      <c r="Q1014" t="s">
        <v>14659</v>
      </c>
      <c r="R1014" s="1">
        <v>42915</v>
      </c>
      <c r="S1014" t="s">
        <v>755</v>
      </c>
      <c r="T1014" t="str">
        <f t="shared" ca="1" si="107"/>
        <v>Con Garantia</v>
      </c>
      <c r="U1014" t="str">
        <f t="shared" ca="1" si="108"/>
        <v>Sin deuda</v>
      </c>
      <c r="V1014" t="str">
        <f t="shared" ca="1" si="109"/>
        <v/>
      </c>
      <c r="W1014" t="str">
        <f t="shared" ca="1" si="110"/>
        <v>Bajo Riesgo</v>
      </c>
      <c r="X1014">
        <v>1000</v>
      </c>
      <c r="Y1014" s="2">
        <f ca="1">IF(H1014="Propia",RANDBETWEEN(1000,5000),RANDBETWEEN(0,999))</f>
        <v>418</v>
      </c>
      <c r="Z1014" s="2">
        <f ca="1">IF(T1014="Con Garantia",RANDBETWEEN(1000,5000),RANDBETWEEN(0,999))</f>
        <v>2524</v>
      </c>
      <c r="AA1014" s="2">
        <f ca="1">IF(U1014="Sin deuda",RANDBETWEEN(1000,5000),RANDBETWEEN(0,999))</f>
        <v>3726</v>
      </c>
      <c r="AB1014" s="4">
        <f ca="1">IF(Q1014="Si Trabaja",RANDBETWEEN(1000,5000),RANDBETWEEN(0,999))</f>
        <v>5000</v>
      </c>
      <c r="AC1014" s="4">
        <f ca="1">IF(AND(F1014&gt;17,F1014&lt;71),RANDBETWEEN(1000,5000),RANDBETWEEN(0,999))</f>
        <v>3231</v>
      </c>
      <c r="AD1014" s="4">
        <f ca="1">IF(AND(AB1014&gt;=0.5,(K1014-X1014)&gt;1000),RANDBETWEEN(1000,5000),RANDBETWEEN(0,999))</f>
        <v>2484</v>
      </c>
      <c r="AE1014" s="4">
        <f ca="1">IF(OR(V1014="",V1014="Puntual"),RANDBETWEEN(1000,5000),RANDBETWEEN(0,999))</f>
        <v>1611</v>
      </c>
      <c r="AF1014" s="4">
        <f ca="1">IF(OR(W1014="Bajo Riesgo",AE1014&gt;=1000),RANDBETWEEN(1000,5000),RANDBETWEEN(0,999))</f>
        <v>2484</v>
      </c>
      <c r="AG1014">
        <f t="shared" ca="1" si="111"/>
        <v>1</v>
      </c>
    </row>
    <row r="1015" spans="1:33" customFormat="1" x14ac:dyDescent="0.25">
      <c r="A1015">
        <v>75734001</v>
      </c>
      <c r="B1015" t="s">
        <v>2711</v>
      </c>
      <c r="C1015" t="s">
        <v>2712</v>
      </c>
      <c r="D1015">
        <v>948691380</v>
      </c>
      <c r="E1015" t="s">
        <v>2713</v>
      </c>
      <c r="F1015">
        <v>23</v>
      </c>
      <c r="G1015" t="s">
        <v>30</v>
      </c>
      <c r="H1015" t="str">
        <f t="shared" ca="1" si="105"/>
        <v>Propia</v>
      </c>
      <c r="I1015" t="s">
        <v>49</v>
      </c>
      <c r="J1015" t="s">
        <v>33</v>
      </c>
      <c r="K1015">
        <f t="shared" ca="1" si="106"/>
        <v>6375</v>
      </c>
      <c r="L1015" t="s">
        <v>53</v>
      </c>
      <c r="M1015" t="s">
        <v>12966</v>
      </c>
      <c r="N1015">
        <v>6</v>
      </c>
      <c r="O1015" t="s">
        <v>14657</v>
      </c>
      <c r="P1015" t="s">
        <v>14660</v>
      </c>
      <c r="Q1015" t="s">
        <v>14659</v>
      </c>
      <c r="R1015" s="1">
        <v>42950</v>
      </c>
      <c r="S1015" t="s">
        <v>755</v>
      </c>
      <c r="T1015" t="str">
        <f t="shared" ca="1" si="107"/>
        <v>Con Garantia</v>
      </c>
      <c r="U1015" t="str">
        <f t="shared" ca="1" si="108"/>
        <v>Con deuda</v>
      </c>
      <c r="V1015" t="str">
        <f t="shared" ca="1" si="109"/>
        <v>Moroso</v>
      </c>
      <c r="W1015" t="str">
        <f t="shared" ca="1" si="110"/>
        <v>Alto Riesgo</v>
      </c>
      <c r="X1015">
        <v>1000</v>
      </c>
      <c r="Y1015" s="2">
        <f ca="1">IF(H1015="Propia",RANDBETWEEN(1000,5000),RANDBETWEEN(0,999))</f>
        <v>1102</v>
      </c>
      <c r="Z1015" s="2">
        <f ca="1">IF(T1015="Con Garantia",RANDBETWEEN(1000,5000),RANDBETWEEN(0,999))</f>
        <v>4038</v>
      </c>
      <c r="AA1015" s="2">
        <f ca="1">IF(U1015="Sin deuda",RANDBETWEEN(1000,5000),RANDBETWEEN(0,999))</f>
        <v>192</v>
      </c>
      <c r="AB1015" s="4">
        <f ca="1">IF(Q1015="Si Trabaja",RANDBETWEEN(1000,5000),RANDBETWEEN(0,999))</f>
        <v>2840</v>
      </c>
      <c r="AC1015" s="4">
        <f ca="1">IF(AND(F1015&gt;17,F1015&lt;71),RANDBETWEEN(1000,5000),RANDBETWEEN(0,999))</f>
        <v>2245</v>
      </c>
      <c r="AD1015" s="4">
        <f ca="1">IF(AND(AB1015&gt;=0.5,(K1015-X1015)&gt;1000),RANDBETWEEN(1000,5000),RANDBETWEEN(0,999))</f>
        <v>3368</v>
      </c>
      <c r="AE1015" s="4">
        <f ca="1">IF(OR(V1015="",V1015="Puntual"),RANDBETWEEN(1000,5000),RANDBETWEEN(0,999))</f>
        <v>45</v>
      </c>
      <c r="AF1015" s="4">
        <f ca="1">IF(OR(W1015="Bajo Riesgo",AE1015&gt;=1000),RANDBETWEEN(1000,5000),RANDBETWEEN(0,999))</f>
        <v>239</v>
      </c>
      <c r="AG1015">
        <f t="shared" ca="1" si="111"/>
        <v>0</v>
      </c>
    </row>
    <row r="1016" spans="1:33" customFormat="1" x14ac:dyDescent="0.25">
      <c r="A1016">
        <v>44246580</v>
      </c>
      <c r="B1016" t="s">
        <v>2714</v>
      </c>
      <c r="C1016" t="s">
        <v>2715</v>
      </c>
      <c r="D1016">
        <v>944743108</v>
      </c>
      <c r="E1016" t="s">
        <v>2716</v>
      </c>
      <c r="F1016">
        <v>48</v>
      </c>
      <c r="G1016" t="s">
        <v>30</v>
      </c>
      <c r="H1016" t="str">
        <f t="shared" ca="1" si="105"/>
        <v>Alquilada</v>
      </c>
      <c r="I1016" t="s">
        <v>79</v>
      </c>
      <c r="J1016" t="s">
        <v>33</v>
      </c>
      <c r="K1016">
        <f t="shared" ca="1" si="106"/>
        <v>7085</v>
      </c>
      <c r="L1016" t="s">
        <v>214</v>
      </c>
      <c r="M1016" t="s">
        <v>14661</v>
      </c>
      <c r="N1016" t="s">
        <v>14661</v>
      </c>
      <c r="O1016" t="s">
        <v>14661</v>
      </c>
      <c r="P1016" t="s">
        <v>14661</v>
      </c>
      <c r="Q1016" t="s">
        <v>14662</v>
      </c>
      <c r="R1016" s="1">
        <v>42819</v>
      </c>
      <c r="S1016" t="s">
        <v>34</v>
      </c>
      <c r="T1016" t="str">
        <f t="shared" ca="1" si="107"/>
        <v>Con Garantia</v>
      </c>
      <c r="U1016" t="str">
        <f t="shared" ca="1" si="108"/>
        <v>Sin deuda</v>
      </c>
      <c r="V1016" t="str">
        <f t="shared" ca="1" si="109"/>
        <v/>
      </c>
      <c r="W1016" t="str">
        <f t="shared" ca="1" si="110"/>
        <v>Bajo Riesgo</v>
      </c>
      <c r="X1016">
        <v>1000</v>
      </c>
      <c r="Y1016" s="2">
        <f ca="1">IF(H1016="Propia",RANDBETWEEN(1000,5000),RANDBETWEEN(0,999))</f>
        <v>473</v>
      </c>
      <c r="Z1016" s="2">
        <f ca="1">IF(T1016="Con Garantia",RANDBETWEEN(1000,5000),RANDBETWEEN(0,999))</f>
        <v>1006</v>
      </c>
      <c r="AA1016" s="2">
        <f ca="1">IF(U1016="Sin deuda",RANDBETWEEN(1000,5000),RANDBETWEEN(0,999))</f>
        <v>3517</v>
      </c>
      <c r="AB1016" s="4">
        <f ca="1">IF(Q1016="Si Trabaja",RANDBETWEEN(1000,5000),RANDBETWEEN(0,999))</f>
        <v>660</v>
      </c>
      <c r="AC1016" s="4">
        <f ca="1">IF(AND(F1016&gt;17,F1016&lt;71),RANDBETWEEN(1000,5000),RANDBETWEEN(0,999))</f>
        <v>4223</v>
      </c>
      <c r="AD1016" s="4">
        <f ca="1">IF(AND(AB1016&gt;=0.5,(K1016-X1016)&gt;1000),RANDBETWEEN(1000,5000),RANDBETWEEN(0,999))</f>
        <v>1834</v>
      </c>
      <c r="AE1016" s="4">
        <f ca="1">IF(OR(V1016="",V1016="Puntual"),RANDBETWEEN(1000,5000),RANDBETWEEN(0,999))</f>
        <v>2118</v>
      </c>
      <c r="AF1016" s="4">
        <f ca="1">IF(OR(W1016="Bajo Riesgo",AE1016&gt;=1000),RANDBETWEEN(1000,5000),RANDBETWEEN(0,999))</f>
        <v>4074</v>
      </c>
      <c r="AG1016">
        <f t="shared" ca="1" si="111"/>
        <v>0</v>
      </c>
    </row>
    <row r="1017" spans="1:33" customFormat="1" x14ac:dyDescent="0.25">
      <c r="A1017">
        <v>74489229</v>
      </c>
      <c r="B1017" t="s">
        <v>2717</v>
      </c>
      <c r="C1017" t="s">
        <v>2718</v>
      </c>
      <c r="D1017">
        <v>519129354</v>
      </c>
      <c r="E1017" t="s">
        <v>2719</v>
      </c>
      <c r="F1017">
        <v>48</v>
      </c>
      <c r="G1017" t="s">
        <v>42</v>
      </c>
      <c r="H1017" t="str">
        <f t="shared" ca="1" si="105"/>
        <v>Alquilada</v>
      </c>
      <c r="I1017" t="s">
        <v>79</v>
      </c>
      <c r="J1017" t="s">
        <v>33</v>
      </c>
      <c r="K1017">
        <f t="shared" ca="1" si="106"/>
        <v>7625</v>
      </c>
      <c r="L1017" t="s">
        <v>74</v>
      </c>
      <c r="M1017" t="s">
        <v>12904</v>
      </c>
      <c r="N1017">
        <v>9</v>
      </c>
      <c r="O1017" t="s">
        <v>14663</v>
      </c>
      <c r="P1017" t="s">
        <v>14667</v>
      </c>
      <c r="Q1017" t="s">
        <v>14659</v>
      </c>
      <c r="R1017" s="1">
        <v>42883</v>
      </c>
      <c r="S1017" t="s">
        <v>34</v>
      </c>
      <c r="T1017" t="str">
        <f t="shared" ca="1" si="107"/>
        <v>Sin Garantia</v>
      </c>
      <c r="U1017" t="str">
        <f t="shared" ca="1" si="108"/>
        <v>Sin deuda</v>
      </c>
      <c r="V1017" t="str">
        <f t="shared" ca="1" si="109"/>
        <v/>
      </c>
      <c r="W1017" t="str">
        <f t="shared" ca="1" si="110"/>
        <v>Bajo Riesgo</v>
      </c>
      <c r="X1017">
        <v>1000</v>
      </c>
      <c r="Y1017" s="2">
        <f ca="1">IF(H1017="Propia",RANDBETWEEN(1000,5000),RANDBETWEEN(0,999))</f>
        <v>465</v>
      </c>
      <c r="Z1017" s="2">
        <f ca="1">IF(T1017="Con Garantia",RANDBETWEEN(1000,5000),RANDBETWEEN(0,999))</f>
        <v>647</v>
      </c>
      <c r="AA1017" s="2">
        <f ca="1">IF(U1017="Sin deuda",RANDBETWEEN(1000,5000),RANDBETWEEN(0,999))</f>
        <v>4331</v>
      </c>
      <c r="AB1017" s="4">
        <f ca="1">IF(Q1017="Si Trabaja",RANDBETWEEN(1000,5000),RANDBETWEEN(0,999))</f>
        <v>2257</v>
      </c>
      <c r="AC1017" s="4">
        <f ca="1">IF(AND(F1017&gt;17,F1017&lt;71),RANDBETWEEN(1000,5000),RANDBETWEEN(0,999))</f>
        <v>1923</v>
      </c>
      <c r="AD1017" s="4">
        <f ca="1">IF(AND(AB1017&gt;=0.5,(K1017-X1017)&gt;1000),RANDBETWEEN(1000,5000),RANDBETWEEN(0,999))</f>
        <v>2314</v>
      </c>
      <c r="AE1017" s="4">
        <f ca="1">IF(OR(V1017="",V1017="Puntual"),RANDBETWEEN(1000,5000),RANDBETWEEN(0,999))</f>
        <v>3655</v>
      </c>
      <c r="AF1017" s="4">
        <f ca="1">IF(OR(W1017="Bajo Riesgo",AE1017&gt;=1000),RANDBETWEEN(1000,5000),RANDBETWEEN(0,999))</f>
        <v>2591</v>
      </c>
      <c r="AG1017">
        <f t="shared" ca="1" si="111"/>
        <v>1</v>
      </c>
    </row>
    <row r="1018" spans="1:33" customFormat="1" x14ac:dyDescent="0.25">
      <c r="A1018">
        <v>26707065</v>
      </c>
      <c r="B1018" t="s">
        <v>2720</v>
      </c>
      <c r="C1018" t="s">
        <v>1639</v>
      </c>
      <c r="D1018">
        <v>519458629</v>
      </c>
      <c r="E1018" t="s">
        <v>2721</v>
      </c>
      <c r="F1018">
        <v>29</v>
      </c>
      <c r="G1018" t="s">
        <v>42</v>
      </c>
      <c r="H1018" t="str">
        <f t="shared" ca="1" si="105"/>
        <v>Alquilada</v>
      </c>
      <c r="I1018" t="s">
        <v>32</v>
      </c>
      <c r="J1018" t="s">
        <v>33</v>
      </c>
      <c r="K1018">
        <f t="shared" ca="1" si="106"/>
        <v>6273</v>
      </c>
      <c r="L1018" t="s">
        <v>53</v>
      </c>
      <c r="M1018" t="s">
        <v>13548</v>
      </c>
      <c r="N1018">
        <v>9</v>
      </c>
      <c r="O1018" t="s">
        <v>14657</v>
      </c>
      <c r="P1018" t="s">
        <v>14665</v>
      </c>
      <c r="Q1018" t="s">
        <v>14659</v>
      </c>
      <c r="R1018" s="1">
        <v>43038</v>
      </c>
      <c r="S1018" t="s">
        <v>34</v>
      </c>
      <c r="T1018" t="str">
        <f t="shared" ca="1" si="107"/>
        <v>Con Garantia</v>
      </c>
      <c r="U1018" t="str">
        <f t="shared" ca="1" si="108"/>
        <v>Con deuda</v>
      </c>
      <c r="V1018" t="str">
        <f t="shared" ca="1" si="109"/>
        <v>Puntual</v>
      </c>
      <c r="W1018" t="str">
        <f t="shared" ca="1" si="110"/>
        <v>Bajo Riesgo</v>
      </c>
      <c r="X1018">
        <v>1000</v>
      </c>
      <c r="Y1018" s="2">
        <f ca="1">IF(H1018="Propia",RANDBETWEEN(1000,5000),RANDBETWEEN(0,999))</f>
        <v>882</v>
      </c>
      <c r="Z1018" s="2">
        <f ca="1">IF(T1018="Con Garantia",RANDBETWEEN(1000,5000),RANDBETWEEN(0,999))</f>
        <v>1683</v>
      </c>
      <c r="AA1018" s="2">
        <f ca="1">IF(U1018="Sin deuda",RANDBETWEEN(1000,5000),RANDBETWEEN(0,999))</f>
        <v>690</v>
      </c>
      <c r="AB1018" s="4">
        <f ca="1">IF(Q1018="Si Trabaja",RANDBETWEEN(1000,5000),RANDBETWEEN(0,999))</f>
        <v>4285</v>
      </c>
      <c r="AC1018" s="4">
        <f ca="1">IF(AND(F1018&gt;17,F1018&lt;71),RANDBETWEEN(1000,5000),RANDBETWEEN(0,999))</f>
        <v>3819</v>
      </c>
      <c r="AD1018" s="4">
        <f ca="1">IF(AND(AB1018&gt;=0.5,(K1018-X1018)&gt;1000),RANDBETWEEN(1000,5000),RANDBETWEEN(0,999))</f>
        <v>1507</v>
      </c>
      <c r="AE1018" s="4">
        <f ca="1">IF(OR(V1018="",V1018="Puntual"),RANDBETWEEN(1000,5000),RANDBETWEEN(0,999))</f>
        <v>1644</v>
      </c>
      <c r="AF1018" s="4">
        <f ca="1">IF(OR(W1018="Bajo Riesgo",AE1018&gt;=1000),RANDBETWEEN(1000,5000),RANDBETWEEN(0,999))</f>
        <v>2827</v>
      </c>
      <c r="AG1018">
        <f t="shared" ca="1" si="111"/>
        <v>1</v>
      </c>
    </row>
    <row r="1019" spans="1:33" customFormat="1" x14ac:dyDescent="0.25">
      <c r="A1019">
        <v>40107425</v>
      </c>
      <c r="B1019" t="s">
        <v>2722</v>
      </c>
      <c r="C1019" t="s">
        <v>2723</v>
      </c>
      <c r="D1019">
        <v>519151233</v>
      </c>
      <c r="E1019" t="s">
        <v>2724</v>
      </c>
      <c r="F1019">
        <v>21</v>
      </c>
      <c r="G1019" t="s">
        <v>42</v>
      </c>
      <c r="H1019" t="str">
        <f t="shared" ca="1" si="105"/>
        <v>Propia</v>
      </c>
      <c r="I1019" t="s">
        <v>44</v>
      </c>
      <c r="J1019" t="s">
        <v>33</v>
      </c>
      <c r="K1019">
        <f t="shared" ca="1" si="106"/>
        <v>5758</v>
      </c>
      <c r="L1019" t="s">
        <v>48</v>
      </c>
      <c r="M1019" t="s">
        <v>14661</v>
      </c>
      <c r="N1019" t="s">
        <v>14661</v>
      </c>
      <c r="O1019" t="s">
        <v>14661</v>
      </c>
      <c r="P1019" t="s">
        <v>14661</v>
      </c>
      <c r="Q1019" t="s">
        <v>14662</v>
      </c>
      <c r="R1019" s="1">
        <v>42897</v>
      </c>
      <c r="S1019" t="s">
        <v>34</v>
      </c>
      <c r="T1019" t="str">
        <f t="shared" ca="1" si="107"/>
        <v>Sin Garantia</v>
      </c>
      <c r="U1019" t="str">
        <f t="shared" ca="1" si="108"/>
        <v>Sin deuda</v>
      </c>
      <c r="V1019" t="str">
        <f t="shared" ca="1" si="109"/>
        <v/>
      </c>
      <c r="W1019" t="str">
        <f t="shared" ca="1" si="110"/>
        <v>Bajo Riesgo</v>
      </c>
      <c r="X1019">
        <v>1000</v>
      </c>
      <c r="Y1019" s="2">
        <f ca="1">IF(H1019="Propia",RANDBETWEEN(1000,5000),RANDBETWEEN(0,999))</f>
        <v>4121</v>
      </c>
      <c r="Z1019" s="2">
        <f ca="1">IF(T1019="Con Garantia",RANDBETWEEN(1000,5000),RANDBETWEEN(0,999))</f>
        <v>877</v>
      </c>
      <c r="AA1019" s="2">
        <f ca="1">IF(U1019="Sin deuda",RANDBETWEEN(1000,5000),RANDBETWEEN(0,999))</f>
        <v>4868</v>
      </c>
      <c r="AB1019" s="4">
        <f ca="1">IF(Q1019="Si Trabaja",RANDBETWEEN(1000,5000),RANDBETWEEN(0,999))</f>
        <v>805</v>
      </c>
      <c r="AC1019" s="4">
        <f ca="1">IF(AND(F1019&gt;17,F1019&lt;71),RANDBETWEEN(1000,5000),RANDBETWEEN(0,999))</f>
        <v>1099</v>
      </c>
      <c r="AD1019" s="4">
        <f ca="1">IF(AND(AB1019&gt;=0.5,(K1019-X1019)&gt;1000),RANDBETWEEN(1000,5000),RANDBETWEEN(0,999))</f>
        <v>4429</v>
      </c>
      <c r="AE1019" s="4">
        <f ca="1">IF(OR(V1019="",V1019="Puntual"),RANDBETWEEN(1000,5000),RANDBETWEEN(0,999))</f>
        <v>4838</v>
      </c>
      <c r="AF1019" s="4">
        <f ca="1">IF(OR(W1019="Bajo Riesgo",AE1019&gt;=1000),RANDBETWEEN(1000,5000),RANDBETWEEN(0,999))</f>
        <v>4546</v>
      </c>
      <c r="AG1019">
        <f t="shared" ca="1" si="111"/>
        <v>0</v>
      </c>
    </row>
    <row r="1020" spans="1:33" customFormat="1" x14ac:dyDescent="0.25">
      <c r="A1020">
        <v>47045141</v>
      </c>
      <c r="B1020" t="s">
        <v>2725</v>
      </c>
      <c r="C1020" t="s">
        <v>2726</v>
      </c>
      <c r="D1020">
        <v>994240870</v>
      </c>
      <c r="E1020" t="s">
        <v>2727</v>
      </c>
      <c r="F1020">
        <v>38</v>
      </c>
      <c r="G1020" t="s">
        <v>42</v>
      </c>
      <c r="H1020" t="str">
        <f t="shared" ca="1" si="105"/>
        <v>Alquilada</v>
      </c>
      <c r="I1020" t="s">
        <v>44</v>
      </c>
      <c r="J1020" t="s">
        <v>33</v>
      </c>
      <c r="K1020">
        <f t="shared" ca="1" si="106"/>
        <v>7985</v>
      </c>
      <c r="L1020" t="s">
        <v>53</v>
      </c>
      <c r="M1020" t="s">
        <v>13768</v>
      </c>
      <c r="N1020">
        <v>7</v>
      </c>
      <c r="O1020" t="s">
        <v>14663</v>
      </c>
      <c r="P1020" t="s">
        <v>14665</v>
      </c>
      <c r="Q1020" t="s">
        <v>14659</v>
      </c>
      <c r="R1020" s="1">
        <v>42991</v>
      </c>
      <c r="S1020" t="s">
        <v>755</v>
      </c>
      <c r="T1020" t="str">
        <f t="shared" ca="1" si="107"/>
        <v>Con Garantia</v>
      </c>
      <c r="U1020" t="str">
        <f t="shared" ca="1" si="108"/>
        <v>Con deuda</v>
      </c>
      <c r="V1020" t="str">
        <f t="shared" ca="1" si="109"/>
        <v>Puntual</v>
      </c>
      <c r="W1020" t="str">
        <f t="shared" ca="1" si="110"/>
        <v>Bajo Riesgo</v>
      </c>
      <c r="X1020">
        <v>1000</v>
      </c>
      <c r="Y1020" s="2">
        <f ca="1">IF(H1020="Propia",RANDBETWEEN(1000,5000),RANDBETWEEN(0,999))</f>
        <v>117</v>
      </c>
      <c r="Z1020" s="2">
        <f ca="1">IF(T1020="Con Garantia",RANDBETWEEN(1000,5000),RANDBETWEEN(0,999))</f>
        <v>2849</v>
      </c>
      <c r="AA1020" s="2">
        <f ca="1">IF(U1020="Sin deuda",RANDBETWEEN(1000,5000),RANDBETWEEN(0,999))</f>
        <v>138</v>
      </c>
      <c r="AB1020" s="4">
        <f ca="1">IF(Q1020="Si Trabaja",RANDBETWEEN(1000,5000),RANDBETWEEN(0,999))</f>
        <v>1420</v>
      </c>
      <c r="AC1020" s="4">
        <f ca="1">IF(AND(F1020&gt;17,F1020&lt;71),RANDBETWEEN(1000,5000),RANDBETWEEN(0,999))</f>
        <v>2455</v>
      </c>
      <c r="AD1020" s="4">
        <f ca="1">IF(AND(AB1020&gt;=0.5,(K1020-X1020)&gt;1000),RANDBETWEEN(1000,5000),RANDBETWEEN(0,999))</f>
        <v>1325</v>
      </c>
      <c r="AE1020" s="4">
        <f ca="1">IF(OR(V1020="",V1020="Puntual"),RANDBETWEEN(1000,5000),RANDBETWEEN(0,999))</f>
        <v>1461</v>
      </c>
      <c r="AF1020" s="4">
        <f ca="1">IF(OR(W1020="Bajo Riesgo",AE1020&gt;=1000),RANDBETWEEN(1000,5000),RANDBETWEEN(0,999))</f>
        <v>3610</v>
      </c>
      <c r="AG1020">
        <f t="shared" ca="1" si="111"/>
        <v>1</v>
      </c>
    </row>
    <row r="1021" spans="1:33" customFormat="1" x14ac:dyDescent="0.25">
      <c r="A1021">
        <v>40813259</v>
      </c>
      <c r="B1021" t="s">
        <v>2728</v>
      </c>
      <c r="C1021" t="s">
        <v>2729</v>
      </c>
      <c r="D1021">
        <v>901130175</v>
      </c>
      <c r="E1021" t="s">
        <v>2730</v>
      </c>
      <c r="F1021">
        <v>26</v>
      </c>
      <c r="G1021" t="s">
        <v>30</v>
      </c>
      <c r="H1021" t="str">
        <f t="shared" ca="1" si="105"/>
        <v>Propia</v>
      </c>
      <c r="I1021" t="s">
        <v>44</v>
      </c>
      <c r="J1021" t="s">
        <v>33</v>
      </c>
      <c r="K1021">
        <f t="shared" ca="1" si="106"/>
        <v>6128</v>
      </c>
      <c r="L1021" t="s">
        <v>53</v>
      </c>
      <c r="M1021" t="s">
        <v>14661</v>
      </c>
      <c r="N1021" t="s">
        <v>14661</v>
      </c>
      <c r="O1021" t="s">
        <v>14661</v>
      </c>
      <c r="P1021" t="s">
        <v>14661</v>
      </c>
      <c r="Q1021" t="s">
        <v>14662</v>
      </c>
      <c r="R1021" s="1">
        <v>42867</v>
      </c>
      <c r="S1021" t="s">
        <v>755</v>
      </c>
      <c r="T1021" t="str">
        <f t="shared" ca="1" si="107"/>
        <v>Con Garantia</v>
      </c>
      <c r="U1021" t="str">
        <f t="shared" ca="1" si="108"/>
        <v>Sin deuda</v>
      </c>
      <c r="V1021" t="str">
        <f t="shared" ca="1" si="109"/>
        <v/>
      </c>
      <c r="W1021" t="str">
        <f t="shared" ca="1" si="110"/>
        <v>Bajo Riesgo</v>
      </c>
      <c r="X1021">
        <v>1000</v>
      </c>
      <c r="Y1021" s="2">
        <f ca="1">IF(H1021="Propia",RANDBETWEEN(1000,5000),RANDBETWEEN(0,999))</f>
        <v>1276</v>
      </c>
      <c r="Z1021" s="2">
        <f ca="1">IF(T1021="Con Garantia",RANDBETWEEN(1000,5000),RANDBETWEEN(0,999))</f>
        <v>2854</v>
      </c>
      <c r="AA1021" s="2">
        <f ca="1">IF(U1021="Sin deuda",RANDBETWEEN(1000,5000),RANDBETWEEN(0,999))</f>
        <v>4876</v>
      </c>
      <c r="AB1021" s="4">
        <f ca="1">IF(Q1021="Si Trabaja",RANDBETWEEN(1000,5000),RANDBETWEEN(0,999))</f>
        <v>686</v>
      </c>
      <c r="AC1021" s="4">
        <f ca="1">IF(AND(F1021&gt;17,F1021&lt;71),RANDBETWEEN(1000,5000),RANDBETWEEN(0,999))</f>
        <v>4473</v>
      </c>
      <c r="AD1021" s="4">
        <f ca="1">IF(AND(AB1021&gt;=0.5,(K1021-X1021)&gt;1000),RANDBETWEEN(1000,5000),RANDBETWEEN(0,999))</f>
        <v>3556</v>
      </c>
      <c r="AE1021" s="4">
        <f ca="1">IF(OR(V1021="",V1021="Puntual"),RANDBETWEEN(1000,5000),RANDBETWEEN(0,999))</f>
        <v>2718</v>
      </c>
      <c r="AF1021" s="4">
        <f ca="1">IF(OR(W1021="Bajo Riesgo",AE1021&gt;=1000),RANDBETWEEN(1000,5000),RANDBETWEEN(0,999))</f>
        <v>2942</v>
      </c>
      <c r="AG1021">
        <f t="shared" ca="1" si="111"/>
        <v>0</v>
      </c>
    </row>
    <row r="1022" spans="1:33" customFormat="1" x14ac:dyDescent="0.25">
      <c r="A1022">
        <v>47304332</v>
      </c>
      <c r="B1022" t="s">
        <v>2731</v>
      </c>
      <c r="C1022" t="s">
        <v>1639</v>
      </c>
      <c r="D1022">
        <v>519222414</v>
      </c>
      <c r="E1022" t="s">
        <v>2732</v>
      </c>
      <c r="F1022">
        <v>65</v>
      </c>
      <c r="G1022" t="s">
        <v>30</v>
      </c>
      <c r="H1022" t="str">
        <f t="shared" ca="1" si="105"/>
        <v>Propia</v>
      </c>
      <c r="I1022" t="s">
        <v>49</v>
      </c>
      <c r="J1022" t="s">
        <v>33</v>
      </c>
      <c r="K1022">
        <f t="shared" ca="1" si="106"/>
        <v>6394</v>
      </c>
      <c r="L1022" t="s">
        <v>48</v>
      </c>
      <c r="M1022" t="s">
        <v>12835</v>
      </c>
      <c r="N1022">
        <v>3</v>
      </c>
      <c r="O1022" t="s">
        <v>14657</v>
      </c>
      <c r="P1022" t="s">
        <v>14664</v>
      </c>
      <c r="Q1022" t="s">
        <v>14659</v>
      </c>
      <c r="R1022" s="1">
        <v>42951</v>
      </c>
      <c r="S1022" t="s">
        <v>34</v>
      </c>
      <c r="T1022" t="str">
        <f t="shared" ca="1" si="107"/>
        <v>Sin Garantia</v>
      </c>
      <c r="U1022" t="str">
        <f t="shared" ca="1" si="108"/>
        <v>Con deuda</v>
      </c>
      <c r="V1022" t="str">
        <f t="shared" ca="1" si="109"/>
        <v>Puntual</v>
      </c>
      <c r="W1022" t="str">
        <f t="shared" ca="1" si="110"/>
        <v>Bajo Riesgo</v>
      </c>
      <c r="X1022">
        <v>1000</v>
      </c>
      <c r="Y1022" s="2">
        <f ca="1">IF(H1022="Propia",RANDBETWEEN(1000,5000),RANDBETWEEN(0,999))</f>
        <v>3622</v>
      </c>
      <c r="Z1022" s="2">
        <f ca="1">IF(T1022="Con Garantia",RANDBETWEEN(1000,5000),RANDBETWEEN(0,999))</f>
        <v>313</v>
      </c>
      <c r="AA1022" s="2">
        <f ca="1">IF(U1022="Sin deuda",RANDBETWEEN(1000,5000),RANDBETWEEN(0,999))</f>
        <v>74</v>
      </c>
      <c r="AB1022" s="4">
        <f ca="1">IF(Q1022="Si Trabaja",RANDBETWEEN(1000,5000),RANDBETWEEN(0,999))</f>
        <v>2003</v>
      </c>
      <c r="AC1022" s="4">
        <f ca="1">IF(AND(F1022&gt;17,F1022&lt;71),RANDBETWEEN(1000,5000),RANDBETWEEN(0,999))</f>
        <v>2454</v>
      </c>
      <c r="AD1022" s="4">
        <f ca="1">IF(AND(AB1022&gt;=0.5,(K1022-X1022)&gt;1000),RANDBETWEEN(1000,5000),RANDBETWEEN(0,999))</f>
        <v>3626</v>
      </c>
      <c r="AE1022" s="4">
        <f ca="1">IF(OR(V1022="",V1022="Puntual"),RANDBETWEEN(1000,5000),RANDBETWEEN(0,999))</f>
        <v>1242</v>
      </c>
      <c r="AF1022" s="4">
        <f ca="1">IF(OR(W1022="Bajo Riesgo",AE1022&gt;=1000),RANDBETWEEN(1000,5000),RANDBETWEEN(0,999))</f>
        <v>4888</v>
      </c>
      <c r="AG1022">
        <f t="shared" ca="1" si="111"/>
        <v>1</v>
      </c>
    </row>
    <row r="1023" spans="1:33" customFormat="1" x14ac:dyDescent="0.25">
      <c r="A1023">
        <v>76310322</v>
      </c>
      <c r="B1023" t="s">
        <v>2650</v>
      </c>
      <c r="C1023" t="s">
        <v>2733</v>
      </c>
      <c r="D1023">
        <v>923112272</v>
      </c>
      <c r="E1023" t="s">
        <v>2652</v>
      </c>
      <c r="F1023">
        <v>58</v>
      </c>
      <c r="G1023" t="s">
        <v>30</v>
      </c>
      <c r="H1023" t="str">
        <f t="shared" ca="1" si="105"/>
        <v>Propia</v>
      </c>
      <c r="I1023" t="s">
        <v>49</v>
      </c>
      <c r="J1023" t="s">
        <v>33</v>
      </c>
      <c r="K1023">
        <f t="shared" ca="1" si="106"/>
        <v>5491</v>
      </c>
      <c r="L1023" t="s">
        <v>135</v>
      </c>
      <c r="M1023" t="s">
        <v>13741</v>
      </c>
      <c r="N1023">
        <v>3</v>
      </c>
      <c r="O1023" t="s">
        <v>14663</v>
      </c>
      <c r="P1023" t="s">
        <v>14665</v>
      </c>
      <c r="Q1023" t="s">
        <v>14659</v>
      </c>
      <c r="R1023" s="1">
        <v>42941</v>
      </c>
      <c r="S1023" t="s">
        <v>755</v>
      </c>
      <c r="T1023" t="str">
        <f t="shared" ca="1" si="107"/>
        <v>Sin Garantia</v>
      </c>
      <c r="U1023" t="str">
        <f t="shared" ca="1" si="108"/>
        <v>Sin deuda</v>
      </c>
      <c r="V1023" t="str">
        <f t="shared" ca="1" si="109"/>
        <v/>
      </c>
      <c r="W1023" t="str">
        <f t="shared" ca="1" si="110"/>
        <v>Bajo Riesgo</v>
      </c>
      <c r="X1023">
        <v>1000</v>
      </c>
      <c r="Y1023" s="2">
        <f ca="1">IF(H1023="Propia",RANDBETWEEN(1000,5000),RANDBETWEEN(0,999))</f>
        <v>4058</v>
      </c>
      <c r="Z1023" s="2">
        <f ca="1">IF(T1023="Con Garantia",RANDBETWEEN(1000,5000),RANDBETWEEN(0,999))</f>
        <v>973</v>
      </c>
      <c r="AA1023" s="2">
        <f ca="1">IF(U1023="Sin deuda",RANDBETWEEN(1000,5000),RANDBETWEEN(0,999))</f>
        <v>3786</v>
      </c>
      <c r="AB1023" s="4">
        <f ca="1">IF(Q1023="Si Trabaja",RANDBETWEEN(1000,5000),RANDBETWEEN(0,999))</f>
        <v>4136</v>
      </c>
      <c r="AC1023" s="4">
        <f ca="1">IF(AND(F1023&gt;17,F1023&lt;71),RANDBETWEEN(1000,5000),RANDBETWEEN(0,999))</f>
        <v>4076</v>
      </c>
      <c r="AD1023" s="4">
        <f ca="1">IF(AND(AB1023&gt;=0.5,(K1023-X1023)&gt;1000),RANDBETWEEN(1000,5000),RANDBETWEEN(0,999))</f>
        <v>1538</v>
      </c>
      <c r="AE1023" s="4">
        <f ca="1">IF(OR(V1023="",V1023="Puntual"),RANDBETWEEN(1000,5000),RANDBETWEEN(0,999))</f>
        <v>4661</v>
      </c>
      <c r="AF1023" s="4">
        <f ca="1">IF(OR(W1023="Bajo Riesgo",AE1023&gt;=1000),RANDBETWEEN(1000,5000),RANDBETWEEN(0,999))</f>
        <v>1353</v>
      </c>
      <c r="AG1023">
        <f t="shared" ca="1" si="111"/>
        <v>1</v>
      </c>
    </row>
    <row r="1024" spans="1:33" customFormat="1" x14ac:dyDescent="0.25">
      <c r="A1024">
        <v>61119744</v>
      </c>
      <c r="B1024" t="s">
        <v>2734</v>
      </c>
      <c r="C1024" t="s">
        <v>2735</v>
      </c>
      <c r="D1024">
        <v>519750357</v>
      </c>
      <c r="E1024" t="s">
        <v>2736</v>
      </c>
      <c r="F1024">
        <v>45</v>
      </c>
      <c r="G1024" t="s">
        <v>30</v>
      </c>
      <c r="H1024" t="str">
        <f t="shared" ca="1" si="105"/>
        <v>Propia</v>
      </c>
      <c r="I1024" t="s">
        <v>32</v>
      </c>
      <c r="J1024" t="s">
        <v>33</v>
      </c>
      <c r="K1024">
        <f t="shared" ca="1" si="106"/>
        <v>7141</v>
      </c>
      <c r="L1024" t="s">
        <v>131</v>
      </c>
      <c r="M1024" t="s">
        <v>13628</v>
      </c>
      <c r="N1024">
        <v>4</v>
      </c>
      <c r="O1024" t="s">
        <v>14657</v>
      </c>
      <c r="P1024" t="s">
        <v>14660</v>
      </c>
      <c r="Q1024" t="s">
        <v>14659</v>
      </c>
      <c r="R1024" s="1">
        <v>43025</v>
      </c>
      <c r="S1024" t="s">
        <v>755</v>
      </c>
      <c r="T1024" t="str">
        <f t="shared" ca="1" si="107"/>
        <v>Sin Garantia</v>
      </c>
      <c r="U1024" t="str">
        <f t="shared" ca="1" si="108"/>
        <v>Con deuda</v>
      </c>
      <c r="V1024" t="str">
        <f t="shared" ca="1" si="109"/>
        <v>Moroso</v>
      </c>
      <c r="W1024" t="str">
        <f t="shared" ca="1" si="110"/>
        <v>Alto Riesgo</v>
      </c>
      <c r="X1024">
        <v>1000</v>
      </c>
      <c r="Y1024" s="2">
        <f ca="1">IF(H1024="Propia",RANDBETWEEN(1000,5000),RANDBETWEEN(0,999))</f>
        <v>4564</v>
      </c>
      <c r="Z1024" s="2">
        <f ca="1">IF(T1024="Con Garantia",RANDBETWEEN(1000,5000),RANDBETWEEN(0,999))</f>
        <v>376</v>
      </c>
      <c r="AA1024" s="2">
        <f ca="1">IF(U1024="Sin deuda",RANDBETWEEN(1000,5000),RANDBETWEEN(0,999))</f>
        <v>676</v>
      </c>
      <c r="AB1024" s="4">
        <f ca="1">IF(Q1024="Si Trabaja",RANDBETWEEN(1000,5000),RANDBETWEEN(0,999))</f>
        <v>1685</v>
      </c>
      <c r="AC1024" s="4">
        <f ca="1">IF(AND(F1024&gt;17,F1024&lt;71),RANDBETWEEN(1000,5000),RANDBETWEEN(0,999))</f>
        <v>1875</v>
      </c>
      <c r="AD1024" s="4">
        <f ca="1">IF(AND(AB1024&gt;=0.5,(K1024-X1024)&gt;1000),RANDBETWEEN(1000,5000),RANDBETWEEN(0,999))</f>
        <v>1213</v>
      </c>
      <c r="AE1024" s="4">
        <f ca="1">IF(OR(V1024="",V1024="Puntual"),RANDBETWEEN(1000,5000),RANDBETWEEN(0,999))</f>
        <v>571</v>
      </c>
      <c r="AF1024" s="4">
        <f ca="1">IF(OR(W1024="Bajo Riesgo",AE1024&gt;=1000),RANDBETWEEN(1000,5000),RANDBETWEEN(0,999))</f>
        <v>411</v>
      </c>
      <c r="AG1024">
        <f t="shared" ca="1" si="111"/>
        <v>0</v>
      </c>
    </row>
    <row r="1025" spans="1:33" customFormat="1" x14ac:dyDescent="0.25">
      <c r="A1025">
        <v>46954825</v>
      </c>
      <c r="B1025" t="s">
        <v>2737</v>
      </c>
      <c r="C1025" t="s">
        <v>1639</v>
      </c>
      <c r="D1025">
        <v>519782119</v>
      </c>
      <c r="E1025" t="s">
        <v>2738</v>
      </c>
      <c r="F1025">
        <v>42</v>
      </c>
      <c r="G1025" t="s">
        <v>30</v>
      </c>
      <c r="H1025" t="str">
        <f t="shared" ca="1" si="105"/>
        <v>Propia</v>
      </c>
      <c r="I1025" t="s">
        <v>79</v>
      </c>
      <c r="J1025" t="s">
        <v>33</v>
      </c>
      <c r="K1025">
        <f t="shared" ca="1" si="106"/>
        <v>5011</v>
      </c>
      <c r="L1025" t="s">
        <v>53</v>
      </c>
      <c r="M1025" t="s">
        <v>14064</v>
      </c>
      <c r="N1025">
        <v>6</v>
      </c>
      <c r="O1025" t="s">
        <v>14663</v>
      </c>
      <c r="P1025" t="s">
        <v>14667</v>
      </c>
      <c r="Q1025" t="s">
        <v>14659</v>
      </c>
      <c r="R1025" s="1">
        <v>42865</v>
      </c>
      <c r="S1025" t="s">
        <v>34</v>
      </c>
      <c r="T1025" t="str">
        <f t="shared" ca="1" si="107"/>
        <v>Sin Garantia</v>
      </c>
      <c r="U1025" t="str">
        <f t="shared" ca="1" si="108"/>
        <v>Sin deuda</v>
      </c>
      <c r="V1025" t="str">
        <f t="shared" ca="1" si="109"/>
        <v/>
      </c>
      <c r="W1025" t="str">
        <f t="shared" ca="1" si="110"/>
        <v>Bajo Riesgo</v>
      </c>
      <c r="X1025">
        <v>1000</v>
      </c>
      <c r="Y1025" s="2">
        <f ca="1">IF(H1025="Propia",RANDBETWEEN(1000,5000),RANDBETWEEN(0,999))</f>
        <v>4906</v>
      </c>
      <c r="Z1025" s="2">
        <f ca="1">IF(T1025="Con Garantia",RANDBETWEEN(1000,5000),RANDBETWEEN(0,999))</f>
        <v>498</v>
      </c>
      <c r="AA1025" s="2">
        <f ca="1">IF(U1025="Sin deuda",RANDBETWEEN(1000,5000),RANDBETWEEN(0,999))</f>
        <v>3586</v>
      </c>
      <c r="AB1025" s="4">
        <f ca="1">IF(Q1025="Si Trabaja",RANDBETWEEN(1000,5000),RANDBETWEEN(0,999))</f>
        <v>4644</v>
      </c>
      <c r="AC1025" s="4">
        <f ca="1">IF(AND(F1025&gt;17,F1025&lt;71),RANDBETWEEN(1000,5000),RANDBETWEEN(0,999))</f>
        <v>1943</v>
      </c>
      <c r="AD1025" s="4">
        <f ca="1">IF(AND(AB1025&gt;=0.5,(K1025-X1025)&gt;1000),RANDBETWEEN(1000,5000),RANDBETWEEN(0,999))</f>
        <v>3414</v>
      </c>
      <c r="AE1025" s="4">
        <f ca="1">IF(OR(V1025="",V1025="Puntual"),RANDBETWEEN(1000,5000),RANDBETWEEN(0,999))</f>
        <v>2165</v>
      </c>
      <c r="AF1025" s="4">
        <f ca="1">IF(OR(W1025="Bajo Riesgo",AE1025&gt;=1000),RANDBETWEEN(1000,5000),RANDBETWEEN(0,999))</f>
        <v>3326</v>
      </c>
      <c r="AG1025">
        <f t="shared" ca="1" si="111"/>
        <v>1</v>
      </c>
    </row>
    <row r="1026" spans="1:33" customFormat="1" x14ac:dyDescent="0.25">
      <c r="A1026">
        <v>40107425</v>
      </c>
      <c r="B1026" t="s">
        <v>2722</v>
      </c>
      <c r="C1026" t="s">
        <v>2739</v>
      </c>
      <c r="D1026">
        <v>519151233</v>
      </c>
      <c r="E1026" t="s">
        <v>2724</v>
      </c>
      <c r="F1026">
        <v>67</v>
      </c>
      <c r="G1026" t="s">
        <v>42</v>
      </c>
      <c r="H1026" t="str">
        <f t="shared" ca="1" si="105"/>
        <v>Alquilada</v>
      </c>
      <c r="I1026" t="s">
        <v>32</v>
      </c>
      <c r="J1026" t="s">
        <v>33</v>
      </c>
      <c r="K1026">
        <f t="shared" ca="1" si="106"/>
        <v>5452</v>
      </c>
      <c r="L1026" t="s">
        <v>67</v>
      </c>
      <c r="M1026" t="s">
        <v>14661</v>
      </c>
      <c r="N1026" t="s">
        <v>14661</v>
      </c>
      <c r="O1026" t="s">
        <v>14661</v>
      </c>
      <c r="P1026" t="s">
        <v>14661</v>
      </c>
      <c r="Q1026" t="s">
        <v>14662</v>
      </c>
      <c r="R1026" s="1">
        <v>42785</v>
      </c>
      <c r="S1026" t="s">
        <v>755</v>
      </c>
      <c r="T1026" t="str">
        <f t="shared" ca="1" si="107"/>
        <v>Sin Garantia</v>
      </c>
      <c r="U1026" t="str">
        <f t="shared" ca="1" si="108"/>
        <v>Sin deuda</v>
      </c>
      <c r="V1026" t="str">
        <f t="shared" ca="1" si="109"/>
        <v/>
      </c>
      <c r="W1026" t="str">
        <f t="shared" ca="1" si="110"/>
        <v>Bajo Riesgo</v>
      </c>
      <c r="X1026">
        <v>1000</v>
      </c>
      <c r="Y1026" s="2">
        <f ca="1">IF(H1026="Propia",RANDBETWEEN(1000,5000),RANDBETWEEN(0,999))</f>
        <v>657</v>
      </c>
      <c r="Z1026" s="2">
        <f ca="1">IF(T1026="Con Garantia",RANDBETWEEN(1000,5000),RANDBETWEEN(0,999))</f>
        <v>264</v>
      </c>
      <c r="AA1026" s="2">
        <f ca="1">IF(U1026="Sin deuda",RANDBETWEEN(1000,5000),RANDBETWEEN(0,999))</f>
        <v>4323</v>
      </c>
      <c r="AB1026" s="4">
        <f ca="1">IF(Q1026="Si Trabaja",RANDBETWEEN(1000,5000),RANDBETWEEN(0,999))</f>
        <v>539</v>
      </c>
      <c r="AC1026" s="4">
        <f ca="1">IF(AND(F1026&gt;17,F1026&lt;71),RANDBETWEEN(1000,5000),RANDBETWEEN(0,999))</f>
        <v>1836</v>
      </c>
      <c r="AD1026" s="4">
        <f ca="1">IF(AND(AB1026&gt;=0.5,(K1026-X1026)&gt;1000),RANDBETWEEN(1000,5000),RANDBETWEEN(0,999))</f>
        <v>3434</v>
      </c>
      <c r="AE1026" s="4">
        <f ca="1">IF(OR(V1026="",V1026="Puntual"),RANDBETWEEN(1000,5000),RANDBETWEEN(0,999))</f>
        <v>3462</v>
      </c>
      <c r="AF1026" s="4">
        <f ca="1">IF(OR(W1026="Bajo Riesgo",AE1026&gt;=1000),RANDBETWEEN(1000,5000),RANDBETWEEN(0,999))</f>
        <v>4588</v>
      </c>
      <c r="AG1026">
        <f t="shared" ca="1" si="111"/>
        <v>0</v>
      </c>
    </row>
    <row r="1027" spans="1:33" customFormat="1" x14ac:dyDescent="0.25">
      <c r="A1027">
        <v>76752975</v>
      </c>
      <c r="B1027" t="s">
        <v>2740</v>
      </c>
      <c r="C1027" t="s">
        <v>2741</v>
      </c>
      <c r="D1027">
        <v>986622669</v>
      </c>
      <c r="E1027" t="s">
        <v>2742</v>
      </c>
      <c r="F1027">
        <v>50</v>
      </c>
      <c r="G1027" t="s">
        <v>42</v>
      </c>
      <c r="H1027" t="str">
        <f t="shared" ref="H1027:H1090" ca="1" si="112">IF(RANDBETWEEN(0,1)=1,"Propia","Alquilada")</f>
        <v>Alquilada</v>
      </c>
      <c r="I1027" t="s">
        <v>49</v>
      </c>
      <c r="J1027" t="s">
        <v>33</v>
      </c>
      <c r="K1027">
        <f t="shared" ref="K1027:K1090" ca="1" si="113">RANDBETWEEN(5000,8000)</f>
        <v>5322</v>
      </c>
      <c r="L1027" t="s">
        <v>214</v>
      </c>
      <c r="M1027" t="s">
        <v>14603</v>
      </c>
      <c r="N1027">
        <v>5</v>
      </c>
      <c r="O1027" t="s">
        <v>14657</v>
      </c>
      <c r="P1027" t="s">
        <v>14666</v>
      </c>
      <c r="Q1027" t="s">
        <v>14659</v>
      </c>
      <c r="R1027" s="1">
        <v>42756</v>
      </c>
      <c r="S1027" t="s">
        <v>755</v>
      </c>
      <c r="T1027" t="str">
        <f t="shared" ref="T1027:T1090" ca="1" si="114">IF(RANDBETWEEN(0,1)=1,"Con Garantia","Sin Garantia")</f>
        <v>Sin Garantia</v>
      </c>
      <c r="U1027" t="str">
        <f t="shared" ref="U1027:U1090" ca="1" si="115">IF(RANDBETWEEN(0,1)=0,"Con deuda","Sin deuda")</f>
        <v>Con deuda</v>
      </c>
      <c r="V1027" t="str">
        <f t="shared" ref="V1027:V1090" ca="1" si="116">IF(AND(RANDBETWEEN(0,1)=0,U1027="Con deuda"),"Moroso",IF(U1027="Sin deuda","","Puntual"))</f>
        <v>Moroso</v>
      </c>
      <c r="W1027" t="str">
        <f t="shared" ref="W1027:W1090" ca="1" si="117">IF(AND(U1027="Con deuda",V1027="Moroso"),"Alto Riesgo","Bajo Riesgo")</f>
        <v>Alto Riesgo</v>
      </c>
      <c r="X1027">
        <v>1000</v>
      </c>
      <c r="Y1027" s="2">
        <f ca="1">IF(H1027="Propia",RANDBETWEEN(1000,5000),RANDBETWEEN(0,999))</f>
        <v>539</v>
      </c>
      <c r="Z1027" s="2">
        <f ca="1">IF(T1027="Con Garantia",RANDBETWEEN(1000,5000),RANDBETWEEN(0,999))</f>
        <v>256</v>
      </c>
      <c r="AA1027" s="2">
        <f ca="1">IF(U1027="Sin deuda",RANDBETWEEN(1000,5000),RANDBETWEEN(0,999))</f>
        <v>98</v>
      </c>
      <c r="AB1027" s="4">
        <f ca="1">IF(Q1027="Si Trabaja",RANDBETWEEN(1000,5000),RANDBETWEEN(0,999))</f>
        <v>4227</v>
      </c>
      <c r="AC1027" s="4">
        <f ca="1">IF(AND(F1027&gt;17,F1027&lt;71),RANDBETWEEN(1000,5000),RANDBETWEEN(0,999))</f>
        <v>4580</v>
      </c>
      <c r="AD1027" s="4">
        <f ca="1">IF(AND(AB1027&gt;=0.5,(K1027-X1027)&gt;1000),RANDBETWEEN(1000,5000),RANDBETWEEN(0,999))</f>
        <v>4262</v>
      </c>
      <c r="AE1027" s="4">
        <f ca="1">IF(OR(V1027="",V1027="Puntual"),RANDBETWEEN(1000,5000),RANDBETWEEN(0,999))</f>
        <v>147</v>
      </c>
      <c r="AF1027" s="4">
        <f ca="1">IF(OR(W1027="Bajo Riesgo",AE1027&gt;=1000),RANDBETWEEN(1000,5000),RANDBETWEEN(0,999))</f>
        <v>547</v>
      </c>
      <c r="AG1027">
        <f t="shared" ref="AG1027:AG1090" ca="1" si="118">IF(AND(AB1027&gt;=1000,AC1027&gt;=1000,AD1027&gt;=1000,AE1027&gt;=1000,AF1027&gt;=1000),1,0)</f>
        <v>0</v>
      </c>
    </row>
    <row r="1028" spans="1:33" customFormat="1" x14ac:dyDescent="0.25">
      <c r="A1028">
        <v>45332618</v>
      </c>
      <c r="B1028" t="s">
        <v>2743</v>
      </c>
      <c r="C1028" t="s">
        <v>2744</v>
      </c>
      <c r="D1028">
        <v>925669649</v>
      </c>
      <c r="E1028" t="s">
        <v>2745</v>
      </c>
      <c r="F1028">
        <v>40</v>
      </c>
      <c r="G1028" t="s">
        <v>42</v>
      </c>
      <c r="H1028" t="str">
        <f t="shared" ca="1" si="112"/>
        <v>Alquilada</v>
      </c>
      <c r="I1028" t="s">
        <v>49</v>
      </c>
      <c r="J1028" t="s">
        <v>33</v>
      </c>
      <c r="K1028">
        <f t="shared" ca="1" si="113"/>
        <v>7586</v>
      </c>
      <c r="L1028" t="s">
        <v>135</v>
      </c>
      <c r="M1028" t="s">
        <v>14379</v>
      </c>
      <c r="N1028">
        <v>8</v>
      </c>
      <c r="O1028" t="s">
        <v>14663</v>
      </c>
      <c r="P1028" t="s">
        <v>14670</v>
      </c>
      <c r="Q1028" t="s">
        <v>14659</v>
      </c>
      <c r="R1028" s="1">
        <v>43003</v>
      </c>
      <c r="S1028" t="s">
        <v>755</v>
      </c>
      <c r="T1028" t="str">
        <f t="shared" ca="1" si="114"/>
        <v>Con Garantia</v>
      </c>
      <c r="U1028" t="str">
        <f t="shared" ca="1" si="115"/>
        <v>Sin deuda</v>
      </c>
      <c r="V1028" t="str">
        <f t="shared" ca="1" si="116"/>
        <v/>
      </c>
      <c r="W1028" t="str">
        <f t="shared" ca="1" si="117"/>
        <v>Bajo Riesgo</v>
      </c>
      <c r="X1028">
        <v>1000</v>
      </c>
      <c r="Y1028" s="2">
        <f ca="1">IF(H1028="Propia",RANDBETWEEN(1000,5000),RANDBETWEEN(0,999))</f>
        <v>226</v>
      </c>
      <c r="Z1028" s="2">
        <f ca="1">IF(T1028="Con Garantia",RANDBETWEEN(1000,5000),RANDBETWEEN(0,999))</f>
        <v>2076</v>
      </c>
      <c r="AA1028" s="2">
        <f ca="1">IF(U1028="Sin deuda",RANDBETWEEN(1000,5000),RANDBETWEEN(0,999))</f>
        <v>3469</v>
      </c>
      <c r="AB1028" s="4">
        <f ca="1">IF(Q1028="Si Trabaja",RANDBETWEEN(1000,5000),RANDBETWEEN(0,999))</f>
        <v>2042</v>
      </c>
      <c r="AC1028" s="4">
        <f ca="1">IF(AND(F1028&gt;17,F1028&lt;71),RANDBETWEEN(1000,5000),RANDBETWEEN(0,999))</f>
        <v>2072</v>
      </c>
      <c r="AD1028" s="4">
        <f ca="1">IF(AND(AB1028&gt;=0.5,(K1028-X1028)&gt;1000),RANDBETWEEN(1000,5000),RANDBETWEEN(0,999))</f>
        <v>3170</v>
      </c>
      <c r="AE1028" s="4">
        <f ca="1">IF(OR(V1028="",V1028="Puntual"),RANDBETWEEN(1000,5000),RANDBETWEEN(0,999))</f>
        <v>1260</v>
      </c>
      <c r="AF1028" s="4">
        <f ca="1">IF(OR(W1028="Bajo Riesgo",AE1028&gt;=1000),RANDBETWEEN(1000,5000),RANDBETWEEN(0,999))</f>
        <v>4981</v>
      </c>
      <c r="AG1028">
        <f t="shared" ca="1" si="118"/>
        <v>1</v>
      </c>
    </row>
    <row r="1029" spans="1:33" customFormat="1" x14ac:dyDescent="0.25">
      <c r="A1029">
        <v>17450310</v>
      </c>
      <c r="B1029" t="s">
        <v>2746</v>
      </c>
      <c r="C1029" t="s">
        <v>2747</v>
      </c>
      <c r="D1029">
        <v>519831055</v>
      </c>
      <c r="E1029" t="s">
        <v>2086</v>
      </c>
      <c r="F1029">
        <v>51</v>
      </c>
      <c r="G1029" t="s">
        <v>42</v>
      </c>
      <c r="H1029" t="str">
        <f t="shared" ca="1" si="112"/>
        <v>Propia</v>
      </c>
      <c r="I1029" t="s">
        <v>79</v>
      </c>
      <c r="J1029" t="s">
        <v>33</v>
      </c>
      <c r="K1029">
        <f t="shared" ca="1" si="113"/>
        <v>5175</v>
      </c>
      <c r="L1029" t="s">
        <v>31</v>
      </c>
      <c r="M1029" t="s">
        <v>13293</v>
      </c>
      <c r="N1029">
        <v>1</v>
      </c>
      <c r="O1029" t="s">
        <v>14663</v>
      </c>
      <c r="P1029" t="s">
        <v>14666</v>
      </c>
      <c r="Q1029" t="s">
        <v>14659</v>
      </c>
      <c r="R1029" s="1">
        <v>43041</v>
      </c>
      <c r="S1029" t="s">
        <v>34</v>
      </c>
      <c r="T1029" t="str">
        <f t="shared" ca="1" si="114"/>
        <v>Sin Garantia</v>
      </c>
      <c r="U1029" t="str">
        <f t="shared" ca="1" si="115"/>
        <v>Con deuda</v>
      </c>
      <c r="V1029" t="str">
        <f t="shared" ca="1" si="116"/>
        <v>Puntual</v>
      </c>
      <c r="W1029" t="str">
        <f t="shared" ca="1" si="117"/>
        <v>Bajo Riesgo</v>
      </c>
      <c r="X1029">
        <v>1000</v>
      </c>
      <c r="Y1029" s="2">
        <f ca="1">IF(H1029="Propia",RANDBETWEEN(1000,5000),RANDBETWEEN(0,999))</f>
        <v>3469</v>
      </c>
      <c r="Z1029" s="2">
        <f ca="1">IF(T1029="Con Garantia",RANDBETWEEN(1000,5000),RANDBETWEEN(0,999))</f>
        <v>606</v>
      </c>
      <c r="AA1029" s="2">
        <f ca="1">IF(U1029="Sin deuda",RANDBETWEEN(1000,5000),RANDBETWEEN(0,999))</f>
        <v>717</v>
      </c>
      <c r="AB1029" s="4">
        <f ca="1">IF(Q1029="Si Trabaja",RANDBETWEEN(1000,5000),RANDBETWEEN(0,999))</f>
        <v>4454</v>
      </c>
      <c r="AC1029" s="4">
        <f ca="1">IF(AND(F1029&gt;17,F1029&lt;71),RANDBETWEEN(1000,5000),RANDBETWEEN(0,999))</f>
        <v>4033</v>
      </c>
      <c r="AD1029" s="4">
        <f ca="1">IF(AND(AB1029&gt;=0.5,(K1029-X1029)&gt;1000),RANDBETWEEN(1000,5000),RANDBETWEEN(0,999))</f>
        <v>3068</v>
      </c>
      <c r="AE1029" s="4">
        <f ca="1">IF(OR(V1029="",V1029="Puntual"),RANDBETWEEN(1000,5000),RANDBETWEEN(0,999))</f>
        <v>4279</v>
      </c>
      <c r="AF1029" s="4">
        <f ca="1">IF(OR(W1029="Bajo Riesgo",AE1029&gt;=1000),RANDBETWEEN(1000,5000),RANDBETWEEN(0,999))</f>
        <v>1341</v>
      </c>
      <c r="AG1029">
        <f t="shared" ca="1" si="118"/>
        <v>1</v>
      </c>
    </row>
    <row r="1030" spans="1:33" customFormat="1" x14ac:dyDescent="0.25">
      <c r="A1030">
        <v>41039061</v>
      </c>
      <c r="B1030" t="s">
        <v>2748</v>
      </c>
      <c r="C1030" t="s">
        <v>2749</v>
      </c>
      <c r="D1030">
        <v>998183203</v>
      </c>
      <c r="E1030" t="s">
        <v>2750</v>
      </c>
      <c r="F1030">
        <v>68</v>
      </c>
      <c r="G1030" t="s">
        <v>30</v>
      </c>
      <c r="H1030" t="str">
        <f t="shared" ca="1" si="112"/>
        <v>Alquilada</v>
      </c>
      <c r="I1030" t="s">
        <v>44</v>
      </c>
      <c r="J1030" t="s">
        <v>33</v>
      </c>
      <c r="K1030">
        <f t="shared" ca="1" si="113"/>
        <v>6074</v>
      </c>
      <c r="L1030" t="s">
        <v>48</v>
      </c>
      <c r="M1030" t="s">
        <v>12964</v>
      </c>
      <c r="N1030">
        <v>1</v>
      </c>
      <c r="O1030" t="s">
        <v>14663</v>
      </c>
      <c r="P1030" t="s">
        <v>14667</v>
      </c>
      <c r="Q1030" t="s">
        <v>14659</v>
      </c>
      <c r="R1030" s="1">
        <v>42851</v>
      </c>
      <c r="S1030" t="s">
        <v>755</v>
      </c>
      <c r="T1030" t="str">
        <f t="shared" ca="1" si="114"/>
        <v>Sin Garantia</v>
      </c>
      <c r="U1030" t="str">
        <f t="shared" ca="1" si="115"/>
        <v>Con deuda</v>
      </c>
      <c r="V1030" t="str">
        <f t="shared" ca="1" si="116"/>
        <v>Puntual</v>
      </c>
      <c r="W1030" t="str">
        <f t="shared" ca="1" si="117"/>
        <v>Bajo Riesgo</v>
      </c>
      <c r="X1030">
        <v>1000</v>
      </c>
      <c r="Y1030" s="2">
        <f ca="1">IF(H1030="Propia",RANDBETWEEN(1000,5000),RANDBETWEEN(0,999))</f>
        <v>325</v>
      </c>
      <c r="Z1030" s="2">
        <f ca="1">IF(T1030="Con Garantia",RANDBETWEEN(1000,5000),RANDBETWEEN(0,999))</f>
        <v>395</v>
      </c>
      <c r="AA1030" s="2">
        <f ca="1">IF(U1030="Sin deuda",RANDBETWEEN(1000,5000),RANDBETWEEN(0,999))</f>
        <v>182</v>
      </c>
      <c r="AB1030" s="4">
        <f ca="1">IF(Q1030="Si Trabaja",RANDBETWEEN(1000,5000),RANDBETWEEN(0,999))</f>
        <v>1941</v>
      </c>
      <c r="AC1030" s="4">
        <f ca="1">IF(AND(F1030&gt;17,F1030&lt;71),RANDBETWEEN(1000,5000),RANDBETWEEN(0,999))</f>
        <v>2694</v>
      </c>
      <c r="AD1030" s="4">
        <f ca="1">IF(AND(AB1030&gt;=0.5,(K1030-X1030)&gt;1000),RANDBETWEEN(1000,5000),RANDBETWEEN(0,999))</f>
        <v>2359</v>
      </c>
      <c r="AE1030" s="4">
        <f ca="1">IF(OR(V1030="",V1030="Puntual"),RANDBETWEEN(1000,5000),RANDBETWEEN(0,999))</f>
        <v>4370</v>
      </c>
      <c r="AF1030" s="4">
        <f ca="1">IF(OR(W1030="Bajo Riesgo",AE1030&gt;=1000),RANDBETWEEN(1000,5000),RANDBETWEEN(0,999))</f>
        <v>3571</v>
      </c>
      <c r="AG1030">
        <f t="shared" ca="1" si="118"/>
        <v>1</v>
      </c>
    </row>
    <row r="1031" spans="1:33" customFormat="1" x14ac:dyDescent="0.25">
      <c r="A1031">
        <v>48178197</v>
      </c>
      <c r="B1031" t="s">
        <v>2751</v>
      </c>
      <c r="C1031" t="s">
        <v>2752</v>
      </c>
      <c r="D1031">
        <v>953046448</v>
      </c>
      <c r="E1031" t="s">
        <v>2753</v>
      </c>
      <c r="F1031">
        <v>21</v>
      </c>
      <c r="G1031" t="s">
        <v>30</v>
      </c>
      <c r="H1031" t="str">
        <f t="shared" ca="1" si="112"/>
        <v>Propia</v>
      </c>
      <c r="I1031" t="s">
        <v>44</v>
      </c>
      <c r="J1031" t="s">
        <v>33</v>
      </c>
      <c r="K1031">
        <f t="shared" ca="1" si="113"/>
        <v>6572</v>
      </c>
      <c r="L1031" t="s">
        <v>195</v>
      </c>
      <c r="M1031" t="s">
        <v>14661</v>
      </c>
      <c r="N1031" t="s">
        <v>14661</v>
      </c>
      <c r="O1031" t="s">
        <v>14661</v>
      </c>
      <c r="P1031" t="s">
        <v>14661</v>
      </c>
      <c r="Q1031" t="s">
        <v>14662</v>
      </c>
      <c r="R1031" s="1">
        <v>43067</v>
      </c>
      <c r="S1031" t="s">
        <v>34</v>
      </c>
      <c r="T1031" t="str">
        <f t="shared" ca="1" si="114"/>
        <v>Sin Garantia</v>
      </c>
      <c r="U1031" t="str">
        <f t="shared" ca="1" si="115"/>
        <v>Con deuda</v>
      </c>
      <c r="V1031" t="str">
        <f t="shared" ca="1" si="116"/>
        <v>Moroso</v>
      </c>
      <c r="W1031" t="str">
        <f t="shared" ca="1" si="117"/>
        <v>Alto Riesgo</v>
      </c>
      <c r="X1031">
        <v>1000</v>
      </c>
      <c r="Y1031" s="2">
        <f ca="1">IF(H1031="Propia",RANDBETWEEN(1000,5000),RANDBETWEEN(0,999))</f>
        <v>3760</v>
      </c>
      <c r="Z1031" s="2">
        <f ca="1">IF(T1031="Con Garantia",RANDBETWEEN(1000,5000),RANDBETWEEN(0,999))</f>
        <v>579</v>
      </c>
      <c r="AA1031" s="2">
        <f ca="1">IF(U1031="Sin deuda",RANDBETWEEN(1000,5000),RANDBETWEEN(0,999))</f>
        <v>881</v>
      </c>
      <c r="AB1031" s="4">
        <f ca="1">IF(Q1031="Si Trabaja",RANDBETWEEN(1000,5000),RANDBETWEEN(0,999))</f>
        <v>210</v>
      </c>
      <c r="AC1031" s="4">
        <f ca="1">IF(AND(F1031&gt;17,F1031&lt;71),RANDBETWEEN(1000,5000),RANDBETWEEN(0,999))</f>
        <v>2890</v>
      </c>
      <c r="AD1031" s="4">
        <f ca="1">IF(AND(AB1031&gt;=0.5,(K1031-X1031)&gt;1000),RANDBETWEEN(1000,5000),RANDBETWEEN(0,999))</f>
        <v>3243</v>
      </c>
      <c r="AE1031" s="4">
        <f ca="1">IF(OR(V1031="",V1031="Puntual"),RANDBETWEEN(1000,5000),RANDBETWEEN(0,999))</f>
        <v>703</v>
      </c>
      <c r="AF1031" s="4">
        <f ca="1">IF(OR(W1031="Bajo Riesgo",AE1031&gt;=1000),RANDBETWEEN(1000,5000),RANDBETWEEN(0,999))</f>
        <v>995</v>
      </c>
      <c r="AG1031">
        <f t="shared" ca="1" si="118"/>
        <v>0</v>
      </c>
    </row>
    <row r="1032" spans="1:33" customFormat="1" x14ac:dyDescent="0.25">
      <c r="A1032">
        <v>48218977</v>
      </c>
      <c r="B1032" t="s">
        <v>2754</v>
      </c>
      <c r="C1032" t="s">
        <v>1639</v>
      </c>
      <c r="D1032">
        <v>519541496</v>
      </c>
      <c r="E1032" t="s">
        <v>2755</v>
      </c>
      <c r="F1032">
        <v>66</v>
      </c>
      <c r="G1032" t="s">
        <v>30</v>
      </c>
      <c r="H1032" t="str">
        <f t="shared" ca="1" si="112"/>
        <v>Propia</v>
      </c>
      <c r="I1032" t="s">
        <v>44</v>
      </c>
      <c r="J1032" t="s">
        <v>33</v>
      </c>
      <c r="K1032">
        <f t="shared" ca="1" si="113"/>
        <v>7401</v>
      </c>
      <c r="L1032" t="s">
        <v>48</v>
      </c>
      <c r="M1032" t="s">
        <v>14017</v>
      </c>
      <c r="N1032">
        <v>10</v>
      </c>
      <c r="O1032" t="s">
        <v>14657</v>
      </c>
      <c r="P1032" t="s">
        <v>14664</v>
      </c>
      <c r="Q1032" t="s">
        <v>14659</v>
      </c>
      <c r="R1032" s="1">
        <v>42881</v>
      </c>
      <c r="S1032" t="s">
        <v>755</v>
      </c>
      <c r="T1032" t="str">
        <f t="shared" ca="1" si="114"/>
        <v>Sin Garantia</v>
      </c>
      <c r="U1032" t="str">
        <f t="shared" ca="1" si="115"/>
        <v>Sin deuda</v>
      </c>
      <c r="V1032" t="str">
        <f t="shared" ca="1" si="116"/>
        <v/>
      </c>
      <c r="W1032" t="str">
        <f t="shared" ca="1" si="117"/>
        <v>Bajo Riesgo</v>
      </c>
      <c r="X1032">
        <v>1000</v>
      </c>
      <c r="Y1032" s="2">
        <f ca="1">IF(H1032="Propia",RANDBETWEEN(1000,5000),RANDBETWEEN(0,999))</f>
        <v>2844</v>
      </c>
      <c r="Z1032" s="2">
        <f ca="1">IF(T1032="Con Garantia",RANDBETWEEN(1000,5000),RANDBETWEEN(0,999))</f>
        <v>183</v>
      </c>
      <c r="AA1032" s="2">
        <f ca="1">IF(U1032="Sin deuda",RANDBETWEEN(1000,5000),RANDBETWEEN(0,999))</f>
        <v>4587</v>
      </c>
      <c r="AB1032" s="4">
        <f ca="1">IF(Q1032="Si Trabaja",RANDBETWEEN(1000,5000),RANDBETWEEN(0,999))</f>
        <v>3935</v>
      </c>
      <c r="AC1032" s="4">
        <f ca="1">IF(AND(F1032&gt;17,F1032&lt;71),RANDBETWEEN(1000,5000),RANDBETWEEN(0,999))</f>
        <v>3713</v>
      </c>
      <c r="AD1032" s="4">
        <f ca="1">IF(AND(AB1032&gt;=0.5,(K1032-X1032)&gt;1000),RANDBETWEEN(1000,5000),RANDBETWEEN(0,999))</f>
        <v>3230</v>
      </c>
      <c r="AE1032" s="4">
        <f ca="1">IF(OR(V1032="",V1032="Puntual"),RANDBETWEEN(1000,5000),RANDBETWEEN(0,999))</f>
        <v>3797</v>
      </c>
      <c r="AF1032" s="4">
        <f ca="1">IF(OR(W1032="Bajo Riesgo",AE1032&gt;=1000),RANDBETWEEN(1000,5000),RANDBETWEEN(0,999))</f>
        <v>1641</v>
      </c>
      <c r="AG1032">
        <f t="shared" ca="1" si="118"/>
        <v>1</v>
      </c>
    </row>
    <row r="1033" spans="1:33" customFormat="1" x14ac:dyDescent="0.25">
      <c r="A1033">
        <v>40684350</v>
      </c>
      <c r="B1033" t="s">
        <v>2653</v>
      </c>
      <c r="C1033" t="s">
        <v>2756</v>
      </c>
      <c r="D1033">
        <v>927371783</v>
      </c>
      <c r="E1033" t="s">
        <v>2655</v>
      </c>
      <c r="F1033">
        <v>45</v>
      </c>
      <c r="G1033" t="s">
        <v>42</v>
      </c>
      <c r="H1033" t="str">
        <f t="shared" ca="1" si="112"/>
        <v>Propia</v>
      </c>
      <c r="I1033" t="s">
        <v>32</v>
      </c>
      <c r="J1033" t="s">
        <v>33</v>
      </c>
      <c r="K1033">
        <f t="shared" ca="1" si="113"/>
        <v>6117</v>
      </c>
      <c r="L1033" t="s">
        <v>53</v>
      </c>
      <c r="M1033" t="s">
        <v>14661</v>
      </c>
      <c r="N1033" t="s">
        <v>14661</v>
      </c>
      <c r="O1033" t="s">
        <v>14661</v>
      </c>
      <c r="P1033" t="s">
        <v>14661</v>
      </c>
      <c r="Q1033" t="s">
        <v>14662</v>
      </c>
      <c r="R1033" s="1">
        <v>42919</v>
      </c>
      <c r="S1033" t="s">
        <v>755</v>
      </c>
      <c r="T1033" t="str">
        <f t="shared" ca="1" si="114"/>
        <v>Sin Garantia</v>
      </c>
      <c r="U1033" t="str">
        <f t="shared" ca="1" si="115"/>
        <v>Sin deuda</v>
      </c>
      <c r="V1033" t="str">
        <f t="shared" ca="1" si="116"/>
        <v/>
      </c>
      <c r="W1033" t="str">
        <f t="shared" ca="1" si="117"/>
        <v>Bajo Riesgo</v>
      </c>
      <c r="X1033">
        <v>1000</v>
      </c>
      <c r="Y1033" s="2">
        <f ca="1">IF(H1033="Propia",RANDBETWEEN(1000,5000),RANDBETWEEN(0,999))</f>
        <v>1854</v>
      </c>
      <c r="Z1033" s="2">
        <f ca="1">IF(T1033="Con Garantia",RANDBETWEEN(1000,5000),RANDBETWEEN(0,999))</f>
        <v>215</v>
      </c>
      <c r="AA1033" s="2">
        <f ca="1">IF(U1033="Sin deuda",RANDBETWEEN(1000,5000),RANDBETWEEN(0,999))</f>
        <v>1243</v>
      </c>
      <c r="AB1033" s="4">
        <f ca="1">IF(Q1033="Si Trabaja",RANDBETWEEN(1000,5000),RANDBETWEEN(0,999))</f>
        <v>358</v>
      </c>
      <c r="AC1033" s="4">
        <f ca="1">IF(AND(F1033&gt;17,F1033&lt;71),RANDBETWEEN(1000,5000),RANDBETWEEN(0,999))</f>
        <v>1674</v>
      </c>
      <c r="AD1033" s="4">
        <f ca="1">IF(AND(AB1033&gt;=0.5,(K1033-X1033)&gt;1000),RANDBETWEEN(1000,5000),RANDBETWEEN(0,999))</f>
        <v>4527</v>
      </c>
      <c r="AE1033" s="4">
        <f ca="1">IF(OR(V1033="",V1033="Puntual"),RANDBETWEEN(1000,5000),RANDBETWEEN(0,999))</f>
        <v>2856</v>
      </c>
      <c r="AF1033" s="4">
        <f ca="1">IF(OR(W1033="Bajo Riesgo",AE1033&gt;=1000),RANDBETWEEN(1000,5000),RANDBETWEEN(0,999))</f>
        <v>2555</v>
      </c>
      <c r="AG1033">
        <f t="shared" ca="1" si="118"/>
        <v>0</v>
      </c>
    </row>
    <row r="1034" spans="1:33" customFormat="1" x14ac:dyDescent="0.25">
      <c r="A1034">
        <v>43849688</v>
      </c>
      <c r="B1034" t="s">
        <v>2757</v>
      </c>
      <c r="C1034" t="s">
        <v>2758</v>
      </c>
      <c r="D1034">
        <v>972747456</v>
      </c>
      <c r="E1034" t="s">
        <v>2759</v>
      </c>
      <c r="F1034">
        <v>29</v>
      </c>
      <c r="G1034" t="s">
        <v>30</v>
      </c>
      <c r="H1034" t="str">
        <f t="shared" ca="1" si="112"/>
        <v>Propia</v>
      </c>
      <c r="I1034" t="s">
        <v>44</v>
      </c>
      <c r="J1034" t="s">
        <v>33</v>
      </c>
      <c r="K1034">
        <f t="shared" ca="1" si="113"/>
        <v>6651</v>
      </c>
      <c r="L1034" t="s">
        <v>53</v>
      </c>
      <c r="M1034" t="s">
        <v>13518</v>
      </c>
      <c r="N1034">
        <v>6</v>
      </c>
      <c r="O1034" t="s">
        <v>14657</v>
      </c>
      <c r="P1034" t="s">
        <v>14664</v>
      </c>
      <c r="Q1034" t="s">
        <v>14659</v>
      </c>
      <c r="R1034" s="1">
        <v>42923</v>
      </c>
      <c r="S1034" t="s">
        <v>34</v>
      </c>
      <c r="T1034" t="str">
        <f t="shared" ca="1" si="114"/>
        <v>Con Garantia</v>
      </c>
      <c r="U1034" t="str">
        <f t="shared" ca="1" si="115"/>
        <v>Sin deuda</v>
      </c>
      <c r="V1034" t="str">
        <f t="shared" ca="1" si="116"/>
        <v/>
      </c>
      <c r="W1034" t="str">
        <f t="shared" ca="1" si="117"/>
        <v>Bajo Riesgo</v>
      </c>
      <c r="X1034">
        <v>1000</v>
      </c>
      <c r="Y1034" s="2">
        <f ca="1">IF(H1034="Propia",RANDBETWEEN(1000,5000),RANDBETWEEN(0,999))</f>
        <v>3489</v>
      </c>
      <c r="Z1034" s="2">
        <f ca="1">IF(T1034="Con Garantia",RANDBETWEEN(1000,5000),RANDBETWEEN(0,999))</f>
        <v>1316</v>
      </c>
      <c r="AA1034" s="2">
        <f ca="1">IF(U1034="Sin deuda",RANDBETWEEN(1000,5000),RANDBETWEEN(0,999))</f>
        <v>4580</v>
      </c>
      <c r="AB1034" s="4">
        <f ca="1">IF(Q1034="Si Trabaja",RANDBETWEEN(1000,5000),RANDBETWEEN(0,999))</f>
        <v>1940</v>
      </c>
      <c r="AC1034" s="4">
        <f ca="1">IF(AND(F1034&gt;17,F1034&lt;71),RANDBETWEEN(1000,5000),RANDBETWEEN(0,999))</f>
        <v>4837</v>
      </c>
      <c r="AD1034" s="4">
        <f ca="1">IF(AND(AB1034&gt;=0.5,(K1034-X1034)&gt;1000),RANDBETWEEN(1000,5000),RANDBETWEEN(0,999))</f>
        <v>4772</v>
      </c>
      <c r="AE1034" s="4">
        <f ca="1">IF(OR(V1034="",V1034="Puntual"),RANDBETWEEN(1000,5000),RANDBETWEEN(0,999))</f>
        <v>1648</v>
      </c>
      <c r="AF1034" s="4">
        <f ca="1">IF(OR(W1034="Bajo Riesgo",AE1034&gt;=1000),RANDBETWEEN(1000,5000),RANDBETWEEN(0,999))</f>
        <v>4451</v>
      </c>
      <c r="AG1034">
        <f t="shared" ca="1" si="118"/>
        <v>1</v>
      </c>
    </row>
    <row r="1035" spans="1:33" customFormat="1" x14ac:dyDescent="0.25">
      <c r="A1035">
        <v>70129297</v>
      </c>
      <c r="B1035" t="s">
        <v>2760</v>
      </c>
      <c r="C1035" t="s">
        <v>2761</v>
      </c>
      <c r="D1035">
        <v>519534616</v>
      </c>
      <c r="E1035" t="s">
        <v>2762</v>
      </c>
      <c r="F1035">
        <v>34</v>
      </c>
      <c r="G1035" t="s">
        <v>30</v>
      </c>
      <c r="H1035" t="str">
        <f t="shared" ca="1" si="112"/>
        <v>Propia</v>
      </c>
      <c r="I1035" t="s">
        <v>49</v>
      </c>
      <c r="J1035" t="s">
        <v>33</v>
      </c>
      <c r="K1035">
        <f t="shared" ca="1" si="113"/>
        <v>7408</v>
      </c>
      <c r="L1035" t="s">
        <v>38</v>
      </c>
      <c r="M1035" t="s">
        <v>14661</v>
      </c>
      <c r="N1035" t="s">
        <v>14661</v>
      </c>
      <c r="O1035" t="s">
        <v>14661</v>
      </c>
      <c r="P1035" t="s">
        <v>14661</v>
      </c>
      <c r="Q1035" t="s">
        <v>14662</v>
      </c>
      <c r="R1035" s="1">
        <v>42977</v>
      </c>
      <c r="S1035" t="s">
        <v>755</v>
      </c>
      <c r="T1035" t="str">
        <f t="shared" ca="1" si="114"/>
        <v>Sin Garantia</v>
      </c>
      <c r="U1035" t="str">
        <f t="shared" ca="1" si="115"/>
        <v>Con deuda</v>
      </c>
      <c r="V1035" t="str">
        <f t="shared" ca="1" si="116"/>
        <v>Puntual</v>
      </c>
      <c r="W1035" t="str">
        <f t="shared" ca="1" si="117"/>
        <v>Bajo Riesgo</v>
      </c>
      <c r="X1035">
        <v>1000</v>
      </c>
      <c r="Y1035" s="2">
        <f ca="1">IF(H1035="Propia",RANDBETWEEN(1000,5000),RANDBETWEEN(0,999))</f>
        <v>4335</v>
      </c>
      <c r="Z1035" s="2">
        <f ca="1">IF(T1035="Con Garantia",RANDBETWEEN(1000,5000),RANDBETWEEN(0,999))</f>
        <v>178</v>
      </c>
      <c r="AA1035" s="2">
        <f ca="1">IF(U1035="Sin deuda",RANDBETWEEN(1000,5000),RANDBETWEEN(0,999))</f>
        <v>403</v>
      </c>
      <c r="AB1035" s="4">
        <f ca="1">IF(Q1035="Si Trabaja",RANDBETWEEN(1000,5000),RANDBETWEEN(0,999))</f>
        <v>587</v>
      </c>
      <c r="AC1035" s="4">
        <f ca="1">IF(AND(F1035&gt;17,F1035&lt;71),RANDBETWEEN(1000,5000),RANDBETWEEN(0,999))</f>
        <v>1769</v>
      </c>
      <c r="AD1035" s="4">
        <f ca="1">IF(AND(AB1035&gt;=0.5,(K1035-X1035)&gt;1000),RANDBETWEEN(1000,5000),RANDBETWEEN(0,999))</f>
        <v>2343</v>
      </c>
      <c r="AE1035" s="4">
        <f ca="1">IF(OR(V1035="",V1035="Puntual"),RANDBETWEEN(1000,5000),RANDBETWEEN(0,999))</f>
        <v>2464</v>
      </c>
      <c r="AF1035" s="4">
        <f ca="1">IF(OR(W1035="Bajo Riesgo",AE1035&gt;=1000),RANDBETWEEN(1000,5000),RANDBETWEEN(0,999))</f>
        <v>2342</v>
      </c>
      <c r="AG1035">
        <f t="shared" ca="1" si="118"/>
        <v>0</v>
      </c>
    </row>
    <row r="1036" spans="1:33" customFormat="1" x14ac:dyDescent="0.25">
      <c r="A1036">
        <v>40265183</v>
      </c>
      <c r="B1036" t="s">
        <v>2763</v>
      </c>
      <c r="C1036" t="s">
        <v>2764</v>
      </c>
      <c r="D1036">
        <v>948895245</v>
      </c>
      <c r="E1036" t="s">
        <v>2765</v>
      </c>
      <c r="F1036">
        <v>69</v>
      </c>
      <c r="G1036" t="s">
        <v>30</v>
      </c>
      <c r="H1036" t="str">
        <f t="shared" ca="1" si="112"/>
        <v>Alquilada</v>
      </c>
      <c r="I1036" t="s">
        <v>49</v>
      </c>
      <c r="J1036" t="s">
        <v>33</v>
      </c>
      <c r="K1036">
        <f t="shared" ca="1" si="113"/>
        <v>6869</v>
      </c>
      <c r="L1036" t="s">
        <v>214</v>
      </c>
      <c r="M1036" t="s">
        <v>14661</v>
      </c>
      <c r="N1036" t="s">
        <v>14661</v>
      </c>
      <c r="O1036" t="s">
        <v>14661</v>
      </c>
      <c r="P1036" t="s">
        <v>14661</v>
      </c>
      <c r="Q1036" t="s">
        <v>14662</v>
      </c>
      <c r="R1036" s="1">
        <v>42773</v>
      </c>
      <c r="S1036" t="s">
        <v>34</v>
      </c>
      <c r="T1036" t="str">
        <f t="shared" ca="1" si="114"/>
        <v>Con Garantia</v>
      </c>
      <c r="U1036" t="str">
        <f t="shared" ca="1" si="115"/>
        <v>Sin deuda</v>
      </c>
      <c r="V1036" t="str">
        <f t="shared" ca="1" si="116"/>
        <v/>
      </c>
      <c r="W1036" t="str">
        <f t="shared" ca="1" si="117"/>
        <v>Bajo Riesgo</v>
      </c>
      <c r="X1036">
        <v>1000</v>
      </c>
      <c r="Y1036" s="2">
        <f ca="1">IF(H1036="Propia",RANDBETWEEN(1000,5000),RANDBETWEEN(0,999))</f>
        <v>335</v>
      </c>
      <c r="Z1036" s="2">
        <f ca="1">IF(T1036="Con Garantia",RANDBETWEEN(1000,5000),RANDBETWEEN(0,999))</f>
        <v>1809</v>
      </c>
      <c r="AA1036" s="2">
        <f ca="1">IF(U1036="Sin deuda",RANDBETWEEN(1000,5000),RANDBETWEEN(0,999))</f>
        <v>4753</v>
      </c>
      <c r="AB1036" s="4">
        <f ca="1">IF(Q1036="Si Trabaja",RANDBETWEEN(1000,5000),RANDBETWEEN(0,999))</f>
        <v>356</v>
      </c>
      <c r="AC1036" s="4">
        <f ca="1">IF(AND(F1036&gt;17,F1036&lt;71),RANDBETWEEN(1000,5000),RANDBETWEEN(0,999))</f>
        <v>4621</v>
      </c>
      <c r="AD1036" s="4">
        <f ca="1">IF(AND(AB1036&gt;=0.5,(K1036-X1036)&gt;1000),RANDBETWEEN(1000,5000),RANDBETWEEN(0,999))</f>
        <v>2927</v>
      </c>
      <c r="AE1036" s="4">
        <f ca="1">IF(OR(V1036="",V1036="Puntual"),RANDBETWEEN(1000,5000),RANDBETWEEN(0,999))</f>
        <v>2778</v>
      </c>
      <c r="AF1036" s="4">
        <f ca="1">IF(OR(W1036="Bajo Riesgo",AE1036&gt;=1000),RANDBETWEEN(1000,5000),RANDBETWEEN(0,999))</f>
        <v>3264</v>
      </c>
      <c r="AG1036">
        <f t="shared" ca="1" si="118"/>
        <v>0</v>
      </c>
    </row>
    <row r="1037" spans="1:33" customFormat="1" x14ac:dyDescent="0.25">
      <c r="A1037">
        <v>31668177</v>
      </c>
      <c r="B1037" t="s">
        <v>2766</v>
      </c>
      <c r="C1037" t="s">
        <v>2767</v>
      </c>
      <c r="D1037">
        <v>943868616</v>
      </c>
      <c r="E1037" t="s">
        <v>2768</v>
      </c>
      <c r="F1037">
        <v>64</v>
      </c>
      <c r="G1037" t="s">
        <v>42</v>
      </c>
      <c r="H1037" t="str">
        <f t="shared" ca="1" si="112"/>
        <v>Propia</v>
      </c>
      <c r="I1037" t="s">
        <v>44</v>
      </c>
      <c r="J1037" t="s">
        <v>33</v>
      </c>
      <c r="K1037">
        <f t="shared" ca="1" si="113"/>
        <v>7416</v>
      </c>
      <c r="L1037" t="s">
        <v>214</v>
      </c>
      <c r="M1037" t="s">
        <v>14661</v>
      </c>
      <c r="N1037" t="s">
        <v>14661</v>
      </c>
      <c r="O1037" t="s">
        <v>14661</v>
      </c>
      <c r="P1037" t="s">
        <v>14661</v>
      </c>
      <c r="Q1037" t="s">
        <v>14662</v>
      </c>
      <c r="R1037" s="1">
        <v>42865</v>
      </c>
      <c r="S1037" t="s">
        <v>34</v>
      </c>
      <c r="T1037" t="str">
        <f t="shared" ca="1" si="114"/>
        <v>Sin Garantia</v>
      </c>
      <c r="U1037" t="str">
        <f t="shared" ca="1" si="115"/>
        <v>Con deuda</v>
      </c>
      <c r="V1037" t="str">
        <f t="shared" ca="1" si="116"/>
        <v>Puntual</v>
      </c>
      <c r="W1037" t="str">
        <f t="shared" ca="1" si="117"/>
        <v>Bajo Riesgo</v>
      </c>
      <c r="X1037">
        <v>1000</v>
      </c>
      <c r="Y1037" s="2">
        <f ca="1">IF(H1037="Propia",RANDBETWEEN(1000,5000),RANDBETWEEN(0,999))</f>
        <v>4032</v>
      </c>
      <c r="Z1037" s="2">
        <f ca="1">IF(T1037="Con Garantia",RANDBETWEEN(1000,5000),RANDBETWEEN(0,999))</f>
        <v>156</v>
      </c>
      <c r="AA1037" s="2">
        <f ca="1">IF(U1037="Sin deuda",RANDBETWEEN(1000,5000),RANDBETWEEN(0,999))</f>
        <v>720</v>
      </c>
      <c r="AB1037" s="4">
        <f ca="1">IF(Q1037="Si Trabaja",RANDBETWEEN(1000,5000),RANDBETWEEN(0,999))</f>
        <v>20</v>
      </c>
      <c r="AC1037" s="4">
        <f ca="1">IF(AND(F1037&gt;17,F1037&lt;71),RANDBETWEEN(1000,5000),RANDBETWEEN(0,999))</f>
        <v>1459</v>
      </c>
      <c r="AD1037" s="4">
        <f ca="1">IF(AND(AB1037&gt;=0.5,(K1037-X1037)&gt;1000),RANDBETWEEN(1000,5000),RANDBETWEEN(0,999))</f>
        <v>3259</v>
      </c>
      <c r="AE1037" s="4">
        <f ca="1">IF(OR(V1037="",V1037="Puntual"),RANDBETWEEN(1000,5000),RANDBETWEEN(0,999))</f>
        <v>3232</v>
      </c>
      <c r="AF1037" s="4">
        <f ca="1">IF(OR(W1037="Bajo Riesgo",AE1037&gt;=1000),RANDBETWEEN(1000,5000),RANDBETWEEN(0,999))</f>
        <v>2846</v>
      </c>
      <c r="AG1037">
        <f t="shared" ca="1" si="118"/>
        <v>0</v>
      </c>
    </row>
    <row r="1038" spans="1:33" customFormat="1" x14ac:dyDescent="0.25">
      <c r="A1038">
        <v>61023143</v>
      </c>
      <c r="B1038" t="s">
        <v>2769</v>
      </c>
      <c r="C1038" t="s">
        <v>2770</v>
      </c>
      <c r="D1038">
        <v>519207630</v>
      </c>
      <c r="E1038" t="s">
        <v>2771</v>
      </c>
      <c r="F1038">
        <v>42</v>
      </c>
      <c r="G1038" t="s">
        <v>42</v>
      </c>
      <c r="H1038" t="str">
        <f t="shared" ca="1" si="112"/>
        <v>Propia</v>
      </c>
      <c r="I1038" t="s">
        <v>32</v>
      </c>
      <c r="J1038" t="s">
        <v>33</v>
      </c>
      <c r="K1038">
        <f t="shared" ca="1" si="113"/>
        <v>5958</v>
      </c>
      <c r="L1038" t="s">
        <v>53</v>
      </c>
      <c r="M1038" t="s">
        <v>12741</v>
      </c>
      <c r="N1038">
        <v>8</v>
      </c>
      <c r="O1038" t="s">
        <v>14663</v>
      </c>
      <c r="P1038" t="s">
        <v>14664</v>
      </c>
      <c r="Q1038" t="s">
        <v>14659</v>
      </c>
      <c r="R1038" s="1">
        <v>42893</v>
      </c>
      <c r="S1038" t="s">
        <v>755</v>
      </c>
      <c r="T1038" t="str">
        <f t="shared" ca="1" si="114"/>
        <v>Sin Garantia</v>
      </c>
      <c r="U1038" t="str">
        <f t="shared" ca="1" si="115"/>
        <v>Con deuda</v>
      </c>
      <c r="V1038" t="str">
        <f t="shared" ca="1" si="116"/>
        <v>Puntual</v>
      </c>
      <c r="W1038" t="str">
        <f t="shared" ca="1" si="117"/>
        <v>Bajo Riesgo</v>
      </c>
      <c r="X1038">
        <v>1000</v>
      </c>
      <c r="Y1038" s="2">
        <f ca="1">IF(H1038="Propia",RANDBETWEEN(1000,5000),RANDBETWEEN(0,999))</f>
        <v>3868</v>
      </c>
      <c r="Z1038" s="2">
        <f ca="1">IF(T1038="Con Garantia",RANDBETWEEN(1000,5000),RANDBETWEEN(0,999))</f>
        <v>750</v>
      </c>
      <c r="AA1038" s="2">
        <f ca="1">IF(U1038="Sin deuda",RANDBETWEEN(1000,5000),RANDBETWEEN(0,999))</f>
        <v>177</v>
      </c>
      <c r="AB1038" s="4">
        <f ca="1">IF(Q1038="Si Trabaja",RANDBETWEEN(1000,5000),RANDBETWEEN(0,999))</f>
        <v>1367</v>
      </c>
      <c r="AC1038" s="4">
        <f ca="1">IF(AND(F1038&gt;17,F1038&lt;71),RANDBETWEEN(1000,5000),RANDBETWEEN(0,999))</f>
        <v>2444</v>
      </c>
      <c r="AD1038" s="4">
        <f ca="1">IF(AND(AB1038&gt;=0.5,(K1038-X1038)&gt;1000),RANDBETWEEN(1000,5000),RANDBETWEEN(0,999))</f>
        <v>1452</v>
      </c>
      <c r="AE1038" s="4">
        <f ca="1">IF(OR(V1038="",V1038="Puntual"),RANDBETWEEN(1000,5000),RANDBETWEEN(0,999))</f>
        <v>2342</v>
      </c>
      <c r="AF1038" s="4">
        <f ca="1">IF(OR(W1038="Bajo Riesgo",AE1038&gt;=1000),RANDBETWEEN(1000,5000),RANDBETWEEN(0,999))</f>
        <v>2301</v>
      </c>
      <c r="AG1038">
        <f t="shared" ca="1" si="118"/>
        <v>1</v>
      </c>
    </row>
    <row r="1039" spans="1:33" customFormat="1" x14ac:dyDescent="0.25">
      <c r="A1039">
        <v>19218806</v>
      </c>
      <c r="B1039" t="s">
        <v>2772</v>
      </c>
      <c r="C1039" t="s">
        <v>2773</v>
      </c>
      <c r="D1039">
        <v>961430494</v>
      </c>
      <c r="E1039" t="s">
        <v>2774</v>
      </c>
      <c r="F1039">
        <v>30</v>
      </c>
      <c r="G1039" t="s">
        <v>42</v>
      </c>
      <c r="H1039" t="str">
        <f t="shared" ca="1" si="112"/>
        <v>Alquilada</v>
      </c>
      <c r="I1039" t="s">
        <v>44</v>
      </c>
      <c r="J1039" t="s">
        <v>33</v>
      </c>
      <c r="K1039">
        <f t="shared" ca="1" si="113"/>
        <v>6789</v>
      </c>
      <c r="L1039" t="s">
        <v>53</v>
      </c>
      <c r="M1039" t="s">
        <v>14661</v>
      </c>
      <c r="N1039" t="s">
        <v>14661</v>
      </c>
      <c r="O1039" t="s">
        <v>14661</v>
      </c>
      <c r="P1039" t="s">
        <v>14661</v>
      </c>
      <c r="Q1039" t="s">
        <v>14662</v>
      </c>
      <c r="R1039" s="1">
        <v>43035</v>
      </c>
      <c r="S1039" t="s">
        <v>755</v>
      </c>
      <c r="T1039" t="str">
        <f t="shared" ca="1" si="114"/>
        <v>Sin Garantia</v>
      </c>
      <c r="U1039" t="str">
        <f t="shared" ca="1" si="115"/>
        <v>Sin deuda</v>
      </c>
      <c r="V1039" t="str">
        <f t="shared" ca="1" si="116"/>
        <v/>
      </c>
      <c r="W1039" t="str">
        <f t="shared" ca="1" si="117"/>
        <v>Bajo Riesgo</v>
      </c>
      <c r="X1039">
        <v>1000</v>
      </c>
      <c r="Y1039" s="2">
        <f ca="1">IF(H1039="Propia",RANDBETWEEN(1000,5000),RANDBETWEEN(0,999))</f>
        <v>928</v>
      </c>
      <c r="Z1039" s="2">
        <f ca="1">IF(T1039="Con Garantia",RANDBETWEEN(1000,5000),RANDBETWEEN(0,999))</f>
        <v>77</v>
      </c>
      <c r="AA1039" s="2">
        <f ca="1">IF(U1039="Sin deuda",RANDBETWEEN(1000,5000),RANDBETWEEN(0,999))</f>
        <v>2693</v>
      </c>
      <c r="AB1039" s="4">
        <f ca="1">IF(Q1039="Si Trabaja",RANDBETWEEN(1000,5000),RANDBETWEEN(0,999))</f>
        <v>954</v>
      </c>
      <c r="AC1039" s="4">
        <f ca="1">IF(AND(F1039&gt;17,F1039&lt;71),RANDBETWEEN(1000,5000),RANDBETWEEN(0,999))</f>
        <v>2323</v>
      </c>
      <c r="AD1039" s="4">
        <f ca="1">IF(AND(AB1039&gt;=0.5,(K1039-X1039)&gt;1000),RANDBETWEEN(1000,5000),RANDBETWEEN(0,999))</f>
        <v>1561</v>
      </c>
      <c r="AE1039" s="4">
        <f ca="1">IF(OR(V1039="",V1039="Puntual"),RANDBETWEEN(1000,5000),RANDBETWEEN(0,999))</f>
        <v>4406</v>
      </c>
      <c r="AF1039" s="4">
        <f ca="1">IF(OR(W1039="Bajo Riesgo",AE1039&gt;=1000),RANDBETWEEN(1000,5000),RANDBETWEEN(0,999))</f>
        <v>4751</v>
      </c>
      <c r="AG1039">
        <f t="shared" ca="1" si="118"/>
        <v>0</v>
      </c>
    </row>
    <row r="1040" spans="1:33" customFormat="1" x14ac:dyDescent="0.25">
      <c r="A1040">
        <v>48636318</v>
      </c>
      <c r="B1040" t="s">
        <v>2775</v>
      </c>
      <c r="C1040" t="s">
        <v>2776</v>
      </c>
      <c r="D1040">
        <v>902040721</v>
      </c>
      <c r="E1040" t="s">
        <v>2777</v>
      </c>
      <c r="F1040">
        <v>38</v>
      </c>
      <c r="G1040" t="s">
        <v>30</v>
      </c>
      <c r="H1040" t="str">
        <f t="shared" ca="1" si="112"/>
        <v>Alquilada</v>
      </c>
      <c r="I1040" t="s">
        <v>79</v>
      </c>
      <c r="J1040" t="s">
        <v>33</v>
      </c>
      <c r="K1040">
        <f t="shared" ca="1" si="113"/>
        <v>6598</v>
      </c>
      <c r="L1040" t="s">
        <v>107</v>
      </c>
      <c r="M1040" t="s">
        <v>14175</v>
      </c>
      <c r="N1040">
        <v>1</v>
      </c>
      <c r="O1040" t="s">
        <v>14663</v>
      </c>
      <c r="P1040" t="s">
        <v>14669</v>
      </c>
      <c r="Q1040" t="s">
        <v>14659</v>
      </c>
      <c r="R1040" s="1">
        <v>42943</v>
      </c>
      <c r="S1040" t="s">
        <v>34</v>
      </c>
      <c r="T1040" t="str">
        <f t="shared" ca="1" si="114"/>
        <v>Sin Garantia</v>
      </c>
      <c r="U1040" t="str">
        <f t="shared" ca="1" si="115"/>
        <v>Sin deuda</v>
      </c>
      <c r="V1040" t="str">
        <f t="shared" ca="1" si="116"/>
        <v/>
      </c>
      <c r="W1040" t="str">
        <f t="shared" ca="1" si="117"/>
        <v>Bajo Riesgo</v>
      </c>
      <c r="X1040">
        <v>1000</v>
      </c>
      <c r="Y1040" s="2">
        <f ca="1">IF(H1040="Propia",RANDBETWEEN(1000,5000),RANDBETWEEN(0,999))</f>
        <v>697</v>
      </c>
      <c r="Z1040" s="2">
        <f ca="1">IF(T1040="Con Garantia",RANDBETWEEN(1000,5000),RANDBETWEEN(0,999))</f>
        <v>942</v>
      </c>
      <c r="AA1040" s="2">
        <f ca="1">IF(U1040="Sin deuda",RANDBETWEEN(1000,5000),RANDBETWEEN(0,999))</f>
        <v>3106</v>
      </c>
      <c r="AB1040" s="4">
        <f ca="1">IF(Q1040="Si Trabaja",RANDBETWEEN(1000,5000),RANDBETWEEN(0,999))</f>
        <v>2668</v>
      </c>
      <c r="AC1040" s="4">
        <f ca="1">IF(AND(F1040&gt;17,F1040&lt;71),RANDBETWEEN(1000,5000),RANDBETWEEN(0,999))</f>
        <v>3316</v>
      </c>
      <c r="AD1040" s="4">
        <f ca="1">IF(AND(AB1040&gt;=0.5,(K1040-X1040)&gt;1000),RANDBETWEEN(1000,5000),RANDBETWEEN(0,999))</f>
        <v>3826</v>
      </c>
      <c r="AE1040" s="4">
        <f ca="1">IF(OR(V1040="",V1040="Puntual"),RANDBETWEEN(1000,5000),RANDBETWEEN(0,999))</f>
        <v>3426</v>
      </c>
      <c r="AF1040" s="4">
        <f ca="1">IF(OR(W1040="Bajo Riesgo",AE1040&gt;=1000),RANDBETWEEN(1000,5000),RANDBETWEEN(0,999))</f>
        <v>2579</v>
      </c>
      <c r="AG1040">
        <f t="shared" ca="1" si="118"/>
        <v>1</v>
      </c>
    </row>
    <row r="1041" spans="1:33" customFormat="1" x14ac:dyDescent="0.25">
      <c r="A1041">
        <v>4018189</v>
      </c>
      <c r="B1041" t="s">
        <v>2778</v>
      </c>
      <c r="C1041" t="s">
        <v>1639</v>
      </c>
      <c r="D1041">
        <v>923288516</v>
      </c>
      <c r="E1041" t="s">
        <v>2779</v>
      </c>
      <c r="F1041">
        <v>18</v>
      </c>
      <c r="G1041" t="s">
        <v>42</v>
      </c>
      <c r="H1041" t="str">
        <f t="shared" ca="1" si="112"/>
        <v>Alquilada</v>
      </c>
      <c r="I1041" t="s">
        <v>79</v>
      </c>
      <c r="J1041" t="s">
        <v>33</v>
      </c>
      <c r="K1041">
        <f t="shared" ca="1" si="113"/>
        <v>7739</v>
      </c>
      <c r="L1041" t="s">
        <v>43</v>
      </c>
      <c r="M1041" t="s">
        <v>14661</v>
      </c>
      <c r="N1041" t="s">
        <v>14661</v>
      </c>
      <c r="O1041" t="s">
        <v>14661</v>
      </c>
      <c r="P1041" t="s">
        <v>14661</v>
      </c>
      <c r="Q1041" t="s">
        <v>14662</v>
      </c>
      <c r="R1041" s="1">
        <v>42786</v>
      </c>
      <c r="S1041" t="s">
        <v>34</v>
      </c>
      <c r="T1041" t="str">
        <f t="shared" ca="1" si="114"/>
        <v>Con Garantia</v>
      </c>
      <c r="U1041" t="str">
        <f t="shared" ca="1" si="115"/>
        <v>Sin deuda</v>
      </c>
      <c r="V1041" t="str">
        <f t="shared" ca="1" si="116"/>
        <v/>
      </c>
      <c r="W1041" t="str">
        <f t="shared" ca="1" si="117"/>
        <v>Bajo Riesgo</v>
      </c>
      <c r="X1041">
        <v>1000</v>
      </c>
      <c r="Y1041" s="2">
        <f ca="1">IF(H1041="Propia",RANDBETWEEN(1000,5000),RANDBETWEEN(0,999))</f>
        <v>516</v>
      </c>
      <c r="Z1041" s="2">
        <f ca="1">IF(T1041="Con Garantia",RANDBETWEEN(1000,5000),RANDBETWEEN(0,999))</f>
        <v>1676</v>
      </c>
      <c r="AA1041" s="2">
        <f ca="1">IF(U1041="Sin deuda",RANDBETWEEN(1000,5000),RANDBETWEEN(0,999))</f>
        <v>4381</v>
      </c>
      <c r="AB1041" s="4">
        <f ca="1">IF(Q1041="Si Trabaja",RANDBETWEEN(1000,5000),RANDBETWEEN(0,999))</f>
        <v>757</v>
      </c>
      <c r="AC1041" s="4">
        <f ca="1">IF(AND(F1041&gt;17,F1041&lt;71),RANDBETWEEN(1000,5000),RANDBETWEEN(0,999))</f>
        <v>1297</v>
      </c>
      <c r="AD1041" s="4">
        <f ca="1">IF(AND(AB1041&gt;=0.5,(K1041-X1041)&gt;1000),RANDBETWEEN(1000,5000),RANDBETWEEN(0,999))</f>
        <v>1434</v>
      </c>
      <c r="AE1041" s="4">
        <f ca="1">IF(OR(V1041="",V1041="Puntual"),RANDBETWEEN(1000,5000),RANDBETWEEN(0,999))</f>
        <v>2931</v>
      </c>
      <c r="AF1041" s="4">
        <f ca="1">IF(OR(W1041="Bajo Riesgo",AE1041&gt;=1000),RANDBETWEEN(1000,5000),RANDBETWEEN(0,999))</f>
        <v>4269</v>
      </c>
      <c r="AG1041">
        <f t="shared" ca="1" si="118"/>
        <v>0</v>
      </c>
    </row>
    <row r="1042" spans="1:33" customFormat="1" x14ac:dyDescent="0.25">
      <c r="A1042">
        <v>47604644</v>
      </c>
      <c r="B1042" t="s">
        <v>2780</v>
      </c>
      <c r="C1042" t="s">
        <v>2781</v>
      </c>
      <c r="D1042">
        <v>519208007</v>
      </c>
      <c r="E1042" t="s">
        <v>2782</v>
      </c>
      <c r="F1042">
        <v>37</v>
      </c>
      <c r="G1042" t="s">
        <v>42</v>
      </c>
      <c r="H1042" t="str">
        <f t="shared" ca="1" si="112"/>
        <v>Propia</v>
      </c>
      <c r="I1042" t="s">
        <v>32</v>
      </c>
      <c r="J1042" t="s">
        <v>33</v>
      </c>
      <c r="K1042">
        <f t="shared" ca="1" si="113"/>
        <v>7657</v>
      </c>
      <c r="L1042" t="s">
        <v>31</v>
      </c>
      <c r="M1042" t="s">
        <v>12968</v>
      </c>
      <c r="N1042">
        <v>5</v>
      </c>
      <c r="O1042" t="s">
        <v>14657</v>
      </c>
      <c r="P1042" t="s">
        <v>14668</v>
      </c>
      <c r="Q1042" t="s">
        <v>14659</v>
      </c>
      <c r="R1042" s="1">
        <v>43029</v>
      </c>
      <c r="S1042" t="s">
        <v>34</v>
      </c>
      <c r="T1042" t="str">
        <f t="shared" ca="1" si="114"/>
        <v>Sin Garantia</v>
      </c>
      <c r="U1042" t="str">
        <f t="shared" ca="1" si="115"/>
        <v>Sin deuda</v>
      </c>
      <c r="V1042" t="str">
        <f t="shared" ca="1" si="116"/>
        <v/>
      </c>
      <c r="W1042" t="str">
        <f t="shared" ca="1" si="117"/>
        <v>Bajo Riesgo</v>
      </c>
      <c r="X1042">
        <v>1000</v>
      </c>
      <c r="Y1042" s="2">
        <f ca="1">IF(H1042="Propia",RANDBETWEEN(1000,5000),RANDBETWEEN(0,999))</f>
        <v>1735</v>
      </c>
      <c r="Z1042" s="2">
        <f ca="1">IF(T1042="Con Garantia",RANDBETWEEN(1000,5000),RANDBETWEEN(0,999))</f>
        <v>233</v>
      </c>
      <c r="AA1042" s="2">
        <f ca="1">IF(U1042="Sin deuda",RANDBETWEEN(1000,5000),RANDBETWEEN(0,999))</f>
        <v>4315</v>
      </c>
      <c r="AB1042" s="4">
        <f ca="1">IF(Q1042="Si Trabaja",RANDBETWEEN(1000,5000),RANDBETWEEN(0,999))</f>
        <v>1607</v>
      </c>
      <c r="AC1042" s="4">
        <f ca="1">IF(AND(F1042&gt;17,F1042&lt;71),RANDBETWEEN(1000,5000),RANDBETWEEN(0,999))</f>
        <v>3221</v>
      </c>
      <c r="AD1042" s="4">
        <f ca="1">IF(AND(AB1042&gt;=0.5,(K1042-X1042)&gt;1000),RANDBETWEEN(1000,5000),RANDBETWEEN(0,999))</f>
        <v>3273</v>
      </c>
      <c r="AE1042" s="4">
        <f ca="1">IF(OR(V1042="",V1042="Puntual"),RANDBETWEEN(1000,5000),RANDBETWEEN(0,999))</f>
        <v>2676</v>
      </c>
      <c r="AF1042" s="4">
        <f ca="1">IF(OR(W1042="Bajo Riesgo",AE1042&gt;=1000),RANDBETWEEN(1000,5000),RANDBETWEEN(0,999))</f>
        <v>2677</v>
      </c>
      <c r="AG1042">
        <f t="shared" ca="1" si="118"/>
        <v>1</v>
      </c>
    </row>
    <row r="1043" spans="1:33" customFormat="1" x14ac:dyDescent="0.25">
      <c r="A1043">
        <v>72697890</v>
      </c>
      <c r="B1043" t="s">
        <v>2783</v>
      </c>
      <c r="C1043" t="s">
        <v>2784</v>
      </c>
      <c r="D1043">
        <v>974583634</v>
      </c>
      <c r="E1043" t="s">
        <v>2785</v>
      </c>
      <c r="F1043">
        <v>36</v>
      </c>
      <c r="G1043" t="s">
        <v>42</v>
      </c>
      <c r="H1043" t="str">
        <f t="shared" ca="1" si="112"/>
        <v>Propia</v>
      </c>
      <c r="I1043" t="s">
        <v>44</v>
      </c>
      <c r="J1043" t="s">
        <v>33</v>
      </c>
      <c r="K1043">
        <f t="shared" ca="1" si="113"/>
        <v>7393</v>
      </c>
      <c r="L1043" t="s">
        <v>67</v>
      </c>
      <c r="M1043" t="s">
        <v>14442</v>
      </c>
      <c r="N1043">
        <v>1</v>
      </c>
      <c r="O1043" t="s">
        <v>14663</v>
      </c>
      <c r="P1043" t="s">
        <v>14668</v>
      </c>
      <c r="Q1043" t="s">
        <v>14659</v>
      </c>
      <c r="R1043" s="1">
        <v>43042</v>
      </c>
      <c r="S1043" t="s">
        <v>34</v>
      </c>
      <c r="T1043" t="str">
        <f t="shared" ca="1" si="114"/>
        <v>Con Garantia</v>
      </c>
      <c r="U1043" t="str">
        <f t="shared" ca="1" si="115"/>
        <v>Con deuda</v>
      </c>
      <c r="V1043" t="str">
        <f t="shared" ca="1" si="116"/>
        <v>Moroso</v>
      </c>
      <c r="W1043" t="str">
        <f t="shared" ca="1" si="117"/>
        <v>Alto Riesgo</v>
      </c>
      <c r="X1043">
        <v>1000</v>
      </c>
      <c r="Y1043" s="2">
        <f ca="1">IF(H1043="Propia",RANDBETWEEN(1000,5000),RANDBETWEEN(0,999))</f>
        <v>2974</v>
      </c>
      <c r="Z1043" s="2">
        <f ca="1">IF(T1043="Con Garantia",RANDBETWEEN(1000,5000),RANDBETWEEN(0,999))</f>
        <v>2096</v>
      </c>
      <c r="AA1043" s="2">
        <f ca="1">IF(U1043="Sin deuda",RANDBETWEEN(1000,5000),RANDBETWEEN(0,999))</f>
        <v>5</v>
      </c>
      <c r="AB1043" s="4">
        <f ca="1">IF(Q1043="Si Trabaja",RANDBETWEEN(1000,5000),RANDBETWEEN(0,999))</f>
        <v>2331</v>
      </c>
      <c r="AC1043" s="4">
        <f ca="1">IF(AND(F1043&gt;17,F1043&lt;71),RANDBETWEEN(1000,5000),RANDBETWEEN(0,999))</f>
        <v>1748</v>
      </c>
      <c r="AD1043" s="4">
        <f ca="1">IF(AND(AB1043&gt;=0.5,(K1043-X1043)&gt;1000),RANDBETWEEN(1000,5000),RANDBETWEEN(0,999))</f>
        <v>2601</v>
      </c>
      <c r="AE1043" s="4">
        <f ca="1">IF(OR(V1043="",V1043="Puntual"),RANDBETWEEN(1000,5000),RANDBETWEEN(0,999))</f>
        <v>380</v>
      </c>
      <c r="AF1043" s="4">
        <f ca="1">IF(OR(W1043="Bajo Riesgo",AE1043&gt;=1000),RANDBETWEEN(1000,5000),RANDBETWEEN(0,999))</f>
        <v>152</v>
      </c>
      <c r="AG1043">
        <f t="shared" ca="1" si="118"/>
        <v>0</v>
      </c>
    </row>
    <row r="1044" spans="1:33" customFormat="1" x14ac:dyDescent="0.25">
      <c r="A1044">
        <v>44041886</v>
      </c>
      <c r="B1044" t="s">
        <v>2786</v>
      </c>
      <c r="C1044" t="s">
        <v>2787</v>
      </c>
      <c r="D1044">
        <v>519100037</v>
      </c>
      <c r="E1044" t="s">
        <v>2788</v>
      </c>
      <c r="F1044">
        <v>68</v>
      </c>
      <c r="G1044" t="s">
        <v>30</v>
      </c>
      <c r="H1044" t="str">
        <f t="shared" ca="1" si="112"/>
        <v>Alquilada</v>
      </c>
      <c r="I1044" t="s">
        <v>44</v>
      </c>
      <c r="J1044" t="s">
        <v>33</v>
      </c>
      <c r="K1044">
        <f t="shared" ca="1" si="113"/>
        <v>7750</v>
      </c>
      <c r="L1044" t="s">
        <v>135</v>
      </c>
      <c r="M1044" t="s">
        <v>14661</v>
      </c>
      <c r="N1044" t="s">
        <v>14661</v>
      </c>
      <c r="O1044" t="s">
        <v>14661</v>
      </c>
      <c r="P1044" t="s">
        <v>14661</v>
      </c>
      <c r="Q1044" t="s">
        <v>14662</v>
      </c>
      <c r="R1044" s="1">
        <v>42761</v>
      </c>
      <c r="S1044" t="s">
        <v>34</v>
      </c>
      <c r="T1044" t="str">
        <f t="shared" ca="1" si="114"/>
        <v>Con Garantia</v>
      </c>
      <c r="U1044" t="str">
        <f t="shared" ca="1" si="115"/>
        <v>Con deuda</v>
      </c>
      <c r="V1044" t="str">
        <f t="shared" ca="1" si="116"/>
        <v>Puntual</v>
      </c>
      <c r="W1044" t="str">
        <f t="shared" ca="1" si="117"/>
        <v>Bajo Riesgo</v>
      </c>
      <c r="X1044">
        <v>1000</v>
      </c>
      <c r="Y1044" s="2">
        <f ca="1">IF(H1044="Propia",RANDBETWEEN(1000,5000),RANDBETWEEN(0,999))</f>
        <v>768</v>
      </c>
      <c r="Z1044" s="2">
        <f ca="1">IF(T1044="Con Garantia",RANDBETWEEN(1000,5000),RANDBETWEEN(0,999))</f>
        <v>2766</v>
      </c>
      <c r="AA1044" s="2">
        <f ca="1">IF(U1044="Sin deuda",RANDBETWEEN(1000,5000),RANDBETWEEN(0,999))</f>
        <v>657</v>
      </c>
      <c r="AB1044" s="4">
        <f ca="1">IF(Q1044="Si Trabaja",RANDBETWEEN(1000,5000),RANDBETWEEN(0,999))</f>
        <v>124</v>
      </c>
      <c r="AC1044" s="4">
        <f ca="1">IF(AND(F1044&gt;17,F1044&lt;71),RANDBETWEEN(1000,5000),RANDBETWEEN(0,999))</f>
        <v>1127</v>
      </c>
      <c r="AD1044" s="4">
        <f ca="1">IF(AND(AB1044&gt;=0.5,(K1044-X1044)&gt;1000),RANDBETWEEN(1000,5000),RANDBETWEEN(0,999))</f>
        <v>2357</v>
      </c>
      <c r="AE1044" s="4">
        <f ca="1">IF(OR(V1044="",V1044="Puntual"),RANDBETWEEN(1000,5000),RANDBETWEEN(0,999))</f>
        <v>3533</v>
      </c>
      <c r="AF1044" s="4">
        <f ca="1">IF(OR(W1044="Bajo Riesgo",AE1044&gt;=1000),RANDBETWEEN(1000,5000),RANDBETWEEN(0,999))</f>
        <v>3370</v>
      </c>
      <c r="AG1044">
        <f t="shared" ca="1" si="118"/>
        <v>0</v>
      </c>
    </row>
    <row r="1045" spans="1:33" customFormat="1" x14ac:dyDescent="0.25">
      <c r="A1045">
        <v>7494703</v>
      </c>
      <c r="B1045" t="s">
        <v>2789</v>
      </c>
      <c r="C1045" t="s">
        <v>2790</v>
      </c>
      <c r="D1045">
        <v>964539872</v>
      </c>
      <c r="E1045" t="s">
        <v>2791</v>
      </c>
      <c r="F1045">
        <v>38</v>
      </c>
      <c r="G1045" t="s">
        <v>42</v>
      </c>
      <c r="H1045" t="str">
        <f t="shared" ca="1" si="112"/>
        <v>Alquilada</v>
      </c>
      <c r="I1045" t="s">
        <v>79</v>
      </c>
      <c r="J1045" t="s">
        <v>33</v>
      </c>
      <c r="K1045">
        <f t="shared" ca="1" si="113"/>
        <v>5074</v>
      </c>
      <c r="L1045" t="s">
        <v>53</v>
      </c>
      <c r="M1045" t="s">
        <v>13394</v>
      </c>
      <c r="N1045">
        <v>8</v>
      </c>
      <c r="O1045" t="s">
        <v>14657</v>
      </c>
      <c r="P1045" t="s">
        <v>14669</v>
      </c>
      <c r="Q1045" t="s">
        <v>14659</v>
      </c>
      <c r="R1045" s="1">
        <v>42950</v>
      </c>
      <c r="S1045" t="s">
        <v>755</v>
      </c>
      <c r="T1045" t="str">
        <f t="shared" ca="1" si="114"/>
        <v>Sin Garantia</v>
      </c>
      <c r="U1045" t="str">
        <f t="shared" ca="1" si="115"/>
        <v>Con deuda</v>
      </c>
      <c r="V1045" t="str">
        <f t="shared" ca="1" si="116"/>
        <v>Puntual</v>
      </c>
      <c r="W1045" t="str">
        <f t="shared" ca="1" si="117"/>
        <v>Bajo Riesgo</v>
      </c>
      <c r="X1045">
        <v>1000</v>
      </c>
      <c r="Y1045" s="2">
        <f ca="1">IF(H1045="Propia",RANDBETWEEN(1000,5000),RANDBETWEEN(0,999))</f>
        <v>297</v>
      </c>
      <c r="Z1045" s="2">
        <f ca="1">IF(T1045="Con Garantia",RANDBETWEEN(1000,5000),RANDBETWEEN(0,999))</f>
        <v>14</v>
      </c>
      <c r="AA1045" s="2">
        <f ca="1">IF(U1045="Sin deuda",RANDBETWEEN(1000,5000),RANDBETWEEN(0,999))</f>
        <v>865</v>
      </c>
      <c r="AB1045" s="4">
        <f ca="1">IF(Q1045="Si Trabaja",RANDBETWEEN(1000,5000),RANDBETWEEN(0,999))</f>
        <v>4640</v>
      </c>
      <c r="AC1045" s="4">
        <f ca="1">IF(AND(F1045&gt;17,F1045&lt;71),RANDBETWEEN(1000,5000),RANDBETWEEN(0,999))</f>
        <v>1827</v>
      </c>
      <c r="AD1045" s="4">
        <f ca="1">IF(AND(AB1045&gt;=0.5,(K1045-X1045)&gt;1000),RANDBETWEEN(1000,5000),RANDBETWEEN(0,999))</f>
        <v>1904</v>
      </c>
      <c r="AE1045" s="4">
        <f ca="1">IF(OR(V1045="",V1045="Puntual"),RANDBETWEEN(1000,5000),RANDBETWEEN(0,999))</f>
        <v>3382</v>
      </c>
      <c r="AF1045" s="4">
        <f ca="1">IF(OR(W1045="Bajo Riesgo",AE1045&gt;=1000),RANDBETWEEN(1000,5000),RANDBETWEEN(0,999))</f>
        <v>4746</v>
      </c>
      <c r="AG1045">
        <f t="shared" ca="1" si="118"/>
        <v>1</v>
      </c>
    </row>
    <row r="1046" spans="1:33" customFormat="1" x14ac:dyDescent="0.25">
      <c r="A1046">
        <v>41845237</v>
      </c>
      <c r="B1046" t="s">
        <v>2792</v>
      </c>
      <c r="C1046" t="s">
        <v>2793</v>
      </c>
      <c r="D1046">
        <v>999997110</v>
      </c>
      <c r="E1046" t="s">
        <v>2794</v>
      </c>
      <c r="F1046">
        <v>31</v>
      </c>
      <c r="G1046" t="s">
        <v>42</v>
      </c>
      <c r="H1046" t="str">
        <f t="shared" ca="1" si="112"/>
        <v>Propia</v>
      </c>
      <c r="I1046" t="s">
        <v>79</v>
      </c>
      <c r="J1046" t="s">
        <v>33</v>
      </c>
      <c r="K1046">
        <f t="shared" ca="1" si="113"/>
        <v>5154</v>
      </c>
      <c r="L1046" t="s">
        <v>103</v>
      </c>
      <c r="M1046" t="s">
        <v>14661</v>
      </c>
      <c r="N1046" t="s">
        <v>14661</v>
      </c>
      <c r="O1046" t="s">
        <v>14661</v>
      </c>
      <c r="P1046" t="s">
        <v>14661</v>
      </c>
      <c r="Q1046" t="s">
        <v>14662</v>
      </c>
      <c r="R1046" s="1">
        <v>42936</v>
      </c>
      <c r="S1046" t="s">
        <v>34</v>
      </c>
      <c r="T1046" t="str">
        <f t="shared" ca="1" si="114"/>
        <v>Sin Garantia</v>
      </c>
      <c r="U1046" t="str">
        <f t="shared" ca="1" si="115"/>
        <v>Sin deuda</v>
      </c>
      <c r="V1046" t="str">
        <f t="shared" ca="1" si="116"/>
        <v/>
      </c>
      <c r="W1046" t="str">
        <f t="shared" ca="1" si="117"/>
        <v>Bajo Riesgo</v>
      </c>
      <c r="X1046">
        <v>1000</v>
      </c>
      <c r="Y1046" s="2">
        <f ca="1">IF(H1046="Propia",RANDBETWEEN(1000,5000),RANDBETWEEN(0,999))</f>
        <v>1904</v>
      </c>
      <c r="Z1046" s="2">
        <f ca="1">IF(T1046="Con Garantia",RANDBETWEEN(1000,5000),RANDBETWEEN(0,999))</f>
        <v>355</v>
      </c>
      <c r="AA1046" s="2">
        <f ca="1">IF(U1046="Sin deuda",RANDBETWEEN(1000,5000),RANDBETWEEN(0,999))</f>
        <v>2077</v>
      </c>
      <c r="AB1046" s="4">
        <f ca="1">IF(Q1046="Si Trabaja",RANDBETWEEN(1000,5000),RANDBETWEEN(0,999))</f>
        <v>372</v>
      </c>
      <c r="AC1046" s="4">
        <f ca="1">IF(AND(F1046&gt;17,F1046&lt;71),RANDBETWEEN(1000,5000),RANDBETWEEN(0,999))</f>
        <v>2909</v>
      </c>
      <c r="AD1046" s="4">
        <f ca="1">IF(AND(AB1046&gt;=0.5,(K1046-X1046)&gt;1000),RANDBETWEEN(1000,5000),RANDBETWEEN(0,999))</f>
        <v>4790</v>
      </c>
      <c r="AE1046" s="4">
        <f ca="1">IF(OR(V1046="",V1046="Puntual"),RANDBETWEEN(1000,5000),RANDBETWEEN(0,999))</f>
        <v>2042</v>
      </c>
      <c r="AF1046" s="4">
        <f ca="1">IF(OR(W1046="Bajo Riesgo",AE1046&gt;=1000),RANDBETWEEN(1000,5000),RANDBETWEEN(0,999))</f>
        <v>4521</v>
      </c>
      <c r="AG1046">
        <f t="shared" ca="1" si="118"/>
        <v>0</v>
      </c>
    </row>
    <row r="1047" spans="1:33" customFormat="1" x14ac:dyDescent="0.25">
      <c r="A1047">
        <v>23950453</v>
      </c>
      <c r="B1047" t="s">
        <v>2795</v>
      </c>
      <c r="C1047" t="s">
        <v>2796</v>
      </c>
      <c r="D1047">
        <v>927860139</v>
      </c>
      <c r="E1047" t="s">
        <v>2797</v>
      </c>
      <c r="F1047">
        <v>33</v>
      </c>
      <c r="G1047" t="s">
        <v>30</v>
      </c>
      <c r="H1047" t="str">
        <f t="shared" ca="1" si="112"/>
        <v>Alquilada</v>
      </c>
      <c r="I1047" t="s">
        <v>49</v>
      </c>
      <c r="J1047" t="s">
        <v>33</v>
      </c>
      <c r="K1047">
        <f t="shared" ca="1" si="113"/>
        <v>5938</v>
      </c>
      <c r="L1047" t="s">
        <v>214</v>
      </c>
      <c r="M1047" t="s">
        <v>14661</v>
      </c>
      <c r="N1047" t="s">
        <v>14661</v>
      </c>
      <c r="O1047" t="s">
        <v>14661</v>
      </c>
      <c r="P1047" t="s">
        <v>14661</v>
      </c>
      <c r="Q1047" t="s">
        <v>14662</v>
      </c>
      <c r="R1047" s="1">
        <v>42996</v>
      </c>
      <c r="S1047" t="s">
        <v>755</v>
      </c>
      <c r="T1047" t="str">
        <f t="shared" ca="1" si="114"/>
        <v>Sin Garantia</v>
      </c>
      <c r="U1047" t="str">
        <f t="shared" ca="1" si="115"/>
        <v>Sin deuda</v>
      </c>
      <c r="V1047" t="str">
        <f t="shared" ca="1" si="116"/>
        <v/>
      </c>
      <c r="W1047" t="str">
        <f t="shared" ca="1" si="117"/>
        <v>Bajo Riesgo</v>
      </c>
      <c r="X1047">
        <v>1000</v>
      </c>
      <c r="Y1047" s="2">
        <f ca="1">IF(H1047="Propia",RANDBETWEEN(1000,5000),RANDBETWEEN(0,999))</f>
        <v>771</v>
      </c>
      <c r="Z1047" s="2">
        <f ca="1">IF(T1047="Con Garantia",RANDBETWEEN(1000,5000),RANDBETWEEN(0,999))</f>
        <v>334</v>
      </c>
      <c r="AA1047" s="2">
        <f ca="1">IF(U1047="Sin deuda",RANDBETWEEN(1000,5000),RANDBETWEEN(0,999))</f>
        <v>2225</v>
      </c>
      <c r="AB1047" s="4">
        <f ca="1">IF(Q1047="Si Trabaja",RANDBETWEEN(1000,5000),RANDBETWEEN(0,999))</f>
        <v>578</v>
      </c>
      <c r="AC1047" s="4">
        <f ca="1">IF(AND(F1047&gt;17,F1047&lt;71),RANDBETWEEN(1000,5000),RANDBETWEEN(0,999))</f>
        <v>3468</v>
      </c>
      <c r="AD1047" s="4">
        <f ca="1">IF(AND(AB1047&gt;=0.5,(K1047-X1047)&gt;1000),RANDBETWEEN(1000,5000),RANDBETWEEN(0,999))</f>
        <v>2861</v>
      </c>
      <c r="AE1047" s="4">
        <f ca="1">IF(OR(V1047="",V1047="Puntual"),RANDBETWEEN(1000,5000),RANDBETWEEN(0,999))</f>
        <v>2128</v>
      </c>
      <c r="AF1047" s="4">
        <f ca="1">IF(OR(W1047="Bajo Riesgo",AE1047&gt;=1000),RANDBETWEEN(1000,5000),RANDBETWEEN(0,999))</f>
        <v>2930</v>
      </c>
      <c r="AG1047">
        <f t="shared" ca="1" si="118"/>
        <v>0</v>
      </c>
    </row>
    <row r="1048" spans="1:33" customFormat="1" x14ac:dyDescent="0.25">
      <c r="A1048">
        <v>47185470</v>
      </c>
      <c r="B1048" t="s">
        <v>2798</v>
      </c>
      <c r="C1048" t="s">
        <v>2799</v>
      </c>
      <c r="D1048">
        <v>926665899</v>
      </c>
      <c r="E1048" t="s">
        <v>2800</v>
      </c>
      <c r="F1048">
        <v>37</v>
      </c>
      <c r="G1048" t="s">
        <v>42</v>
      </c>
      <c r="H1048" t="str">
        <f t="shared" ca="1" si="112"/>
        <v>Propia</v>
      </c>
      <c r="I1048" t="s">
        <v>32</v>
      </c>
      <c r="J1048" t="s">
        <v>33</v>
      </c>
      <c r="K1048">
        <f t="shared" ca="1" si="113"/>
        <v>7000</v>
      </c>
      <c r="L1048" t="s">
        <v>107</v>
      </c>
      <c r="M1048" t="s">
        <v>14661</v>
      </c>
      <c r="N1048" t="s">
        <v>14661</v>
      </c>
      <c r="O1048" t="s">
        <v>14661</v>
      </c>
      <c r="P1048" t="s">
        <v>14661</v>
      </c>
      <c r="Q1048" t="s">
        <v>14662</v>
      </c>
      <c r="R1048" s="1">
        <v>42757</v>
      </c>
      <c r="S1048" t="s">
        <v>755</v>
      </c>
      <c r="T1048" t="str">
        <f t="shared" ca="1" si="114"/>
        <v>Sin Garantia</v>
      </c>
      <c r="U1048" t="str">
        <f t="shared" ca="1" si="115"/>
        <v>Sin deuda</v>
      </c>
      <c r="V1048" t="str">
        <f t="shared" ca="1" si="116"/>
        <v/>
      </c>
      <c r="W1048" t="str">
        <f t="shared" ca="1" si="117"/>
        <v>Bajo Riesgo</v>
      </c>
      <c r="X1048">
        <v>1000</v>
      </c>
      <c r="Y1048" s="2">
        <f ca="1">IF(H1048="Propia",RANDBETWEEN(1000,5000),RANDBETWEEN(0,999))</f>
        <v>1720</v>
      </c>
      <c r="Z1048" s="2">
        <f ca="1">IF(T1048="Con Garantia",RANDBETWEEN(1000,5000),RANDBETWEEN(0,999))</f>
        <v>792</v>
      </c>
      <c r="AA1048" s="2">
        <f ca="1">IF(U1048="Sin deuda",RANDBETWEEN(1000,5000),RANDBETWEEN(0,999))</f>
        <v>3576</v>
      </c>
      <c r="AB1048" s="4">
        <f ca="1">IF(Q1048="Si Trabaja",RANDBETWEEN(1000,5000),RANDBETWEEN(0,999))</f>
        <v>500</v>
      </c>
      <c r="AC1048" s="4">
        <f ca="1">IF(AND(F1048&gt;17,F1048&lt;71),RANDBETWEEN(1000,5000),RANDBETWEEN(0,999))</f>
        <v>3268</v>
      </c>
      <c r="AD1048" s="4">
        <f ca="1">IF(AND(AB1048&gt;=0.5,(K1048-X1048)&gt;1000),RANDBETWEEN(1000,5000),RANDBETWEEN(0,999))</f>
        <v>1997</v>
      </c>
      <c r="AE1048" s="4">
        <f ca="1">IF(OR(V1048="",V1048="Puntual"),RANDBETWEEN(1000,5000),RANDBETWEEN(0,999))</f>
        <v>2499</v>
      </c>
      <c r="AF1048" s="4">
        <f ca="1">IF(OR(W1048="Bajo Riesgo",AE1048&gt;=1000),RANDBETWEEN(1000,5000),RANDBETWEEN(0,999))</f>
        <v>1368</v>
      </c>
      <c r="AG1048">
        <f t="shared" ca="1" si="118"/>
        <v>0</v>
      </c>
    </row>
    <row r="1049" spans="1:33" customFormat="1" x14ac:dyDescent="0.25">
      <c r="A1049">
        <v>41221111</v>
      </c>
      <c r="B1049" t="s">
        <v>2801</v>
      </c>
      <c r="C1049" t="s">
        <v>2802</v>
      </c>
      <c r="D1049">
        <v>971159674</v>
      </c>
      <c r="E1049" t="s">
        <v>2803</v>
      </c>
      <c r="F1049">
        <v>38</v>
      </c>
      <c r="G1049" t="s">
        <v>42</v>
      </c>
      <c r="H1049" t="str">
        <f t="shared" ca="1" si="112"/>
        <v>Alquilada</v>
      </c>
      <c r="I1049" t="s">
        <v>79</v>
      </c>
      <c r="J1049" t="s">
        <v>33</v>
      </c>
      <c r="K1049">
        <f t="shared" ca="1" si="113"/>
        <v>5294</v>
      </c>
      <c r="L1049" t="s">
        <v>74</v>
      </c>
      <c r="M1049" t="s">
        <v>14236</v>
      </c>
      <c r="N1049">
        <v>9</v>
      </c>
      <c r="O1049" t="s">
        <v>14657</v>
      </c>
      <c r="P1049" t="s">
        <v>14670</v>
      </c>
      <c r="Q1049" t="s">
        <v>14659</v>
      </c>
      <c r="R1049" s="1">
        <v>43008</v>
      </c>
      <c r="S1049" t="s">
        <v>755</v>
      </c>
      <c r="T1049" t="str">
        <f t="shared" ca="1" si="114"/>
        <v>Con Garantia</v>
      </c>
      <c r="U1049" t="str">
        <f t="shared" ca="1" si="115"/>
        <v>Sin deuda</v>
      </c>
      <c r="V1049" t="str">
        <f t="shared" ca="1" si="116"/>
        <v/>
      </c>
      <c r="W1049" t="str">
        <f t="shared" ca="1" si="117"/>
        <v>Bajo Riesgo</v>
      </c>
      <c r="X1049">
        <v>1000</v>
      </c>
      <c r="Y1049" s="2">
        <f ca="1">IF(H1049="Propia",RANDBETWEEN(1000,5000),RANDBETWEEN(0,999))</f>
        <v>97</v>
      </c>
      <c r="Z1049" s="2">
        <f ca="1">IF(T1049="Con Garantia",RANDBETWEEN(1000,5000),RANDBETWEEN(0,999))</f>
        <v>4686</v>
      </c>
      <c r="AA1049" s="2">
        <f ca="1">IF(U1049="Sin deuda",RANDBETWEEN(1000,5000),RANDBETWEEN(0,999))</f>
        <v>2116</v>
      </c>
      <c r="AB1049" s="4">
        <f ca="1">IF(Q1049="Si Trabaja",RANDBETWEEN(1000,5000),RANDBETWEEN(0,999))</f>
        <v>2194</v>
      </c>
      <c r="AC1049" s="4">
        <f ca="1">IF(AND(F1049&gt;17,F1049&lt;71),RANDBETWEEN(1000,5000),RANDBETWEEN(0,999))</f>
        <v>3923</v>
      </c>
      <c r="AD1049" s="4">
        <f ca="1">IF(AND(AB1049&gt;=0.5,(K1049-X1049)&gt;1000),RANDBETWEEN(1000,5000),RANDBETWEEN(0,999))</f>
        <v>1076</v>
      </c>
      <c r="AE1049" s="4">
        <f ca="1">IF(OR(V1049="",V1049="Puntual"),RANDBETWEEN(1000,5000),RANDBETWEEN(0,999))</f>
        <v>2371</v>
      </c>
      <c r="AF1049" s="4">
        <f ca="1">IF(OR(W1049="Bajo Riesgo",AE1049&gt;=1000),RANDBETWEEN(1000,5000),RANDBETWEEN(0,999))</f>
        <v>3527</v>
      </c>
      <c r="AG1049">
        <f t="shared" ca="1" si="118"/>
        <v>1</v>
      </c>
    </row>
    <row r="1050" spans="1:33" customFormat="1" x14ac:dyDescent="0.25">
      <c r="A1050">
        <v>43546460</v>
      </c>
      <c r="B1050" t="s">
        <v>2804</v>
      </c>
      <c r="C1050" t="s">
        <v>2805</v>
      </c>
      <c r="D1050">
        <v>960162066</v>
      </c>
      <c r="E1050" t="s">
        <v>2806</v>
      </c>
      <c r="F1050">
        <v>61</v>
      </c>
      <c r="G1050" t="s">
        <v>30</v>
      </c>
      <c r="H1050" t="str">
        <f t="shared" ca="1" si="112"/>
        <v>Propia</v>
      </c>
      <c r="I1050" t="s">
        <v>44</v>
      </c>
      <c r="J1050" t="s">
        <v>33</v>
      </c>
      <c r="K1050">
        <f t="shared" ca="1" si="113"/>
        <v>6436</v>
      </c>
      <c r="L1050" t="s">
        <v>53</v>
      </c>
      <c r="M1050" t="s">
        <v>13607</v>
      </c>
      <c r="N1050">
        <v>1</v>
      </c>
      <c r="O1050" t="s">
        <v>14657</v>
      </c>
      <c r="P1050" t="s">
        <v>14667</v>
      </c>
      <c r="Q1050" t="s">
        <v>14659</v>
      </c>
      <c r="R1050" s="1">
        <v>43080</v>
      </c>
      <c r="S1050" t="s">
        <v>755</v>
      </c>
      <c r="T1050" t="str">
        <f t="shared" ca="1" si="114"/>
        <v>Con Garantia</v>
      </c>
      <c r="U1050" t="str">
        <f t="shared" ca="1" si="115"/>
        <v>Sin deuda</v>
      </c>
      <c r="V1050" t="str">
        <f t="shared" ca="1" si="116"/>
        <v/>
      </c>
      <c r="W1050" t="str">
        <f t="shared" ca="1" si="117"/>
        <v>Bajo Riesgo</v>
      </c>
      <c r="X1050">
        <v>1000</v>
      </c>
      <c r="Y1050" s="2">
        <f ca="1">IF(H1050="Propia",RANDBETWEEN(1000,5000),RANDBETWEEN(0,999))</f>
        <v>4197</v>
      </c>
      <c r="Z1050" s="2">
        <f ca="1">IF(T1050="Con Garantia",RANDBETWEEN(1000,5000),RANDBETWEEN(0,999))</f>
        <v>1593</v>
      </c>
      <c r="AA1050" s="2">
        <f ca="1">IF(U1050="Sin deuda",RANDBETWEEN(1000,5000),RANDBETWEEN(0,999))</f>
        <v>4780</v>
      </c>
      <c r="AB1050" s="4">
        <f ca="1">IF(Q1050="Si Trabaja",RANDBETWEEN(1000,5000),RANDBETWEEN(0,999))</f>
        <v>3713</v>
      </c>
      <c r="AC1050" s="4">
        <f ca="1">IF(AND(F1050&gt;17,F1050&lt;71),RANDBETWEEN(1000,5000),RANDBETWEEN(0,999))</f>
        <v>3911</v>
      </c>
      <c r="AD1050" s="4">
        <f ca="1">IF(AND(AB1050&gt;=0.5,(K1050-X1050)&gt;1000),RANDBETWEEN(1000,5000),RANDBETWEEN(0,999))</f>
        <v>1050</v>
      </c>
      <c r="AE1050" s="4">
        <f ca="1">IF(OR(V1050="",V1050="Puntual"),RANDBETWEEN(1000,5000),RANDBETWEEN(0,999))</f>
        <v>3510</v>
      </c>
      <c r="AF1050" s="4">
        <f ca="1">IF(OR(W1050="Bajo Riesgo",AE1050&gt;=1000),RANDBETWEEN(1000,5000),RANDBETWEEN(0,999))</f>
        <v>1732</v>
      </c>
      <c r="AG1050">
        <f t="shared" ca="1" si="118"/>
        <v>1</v>
      </c>
    </row>
    <row r="1051" spans="1:33" customFormat="1" x14ac:dyDescent="0.25">
      <c r="A1051">
        <v>47972704</v>
      </c>
      <c r="B1051" t="s">
        <v>2807</v>
      </c>
      <c r="C1051" t="s">
        <v>2808</v>
      </c>
      <c r="D1051">
        <v>519232219</v>
      </c>
      <c r="E1051" t="s">
        <v>2809</v>
      </c>
      <c r="F1051">
        <v>44</v>
      </c>
      <c r="G1051" t="s">
        <v>42</v>
      </c>
      <c r="H1051" t="str">
        <f t="shared" ca="1" si="112"/>
        <v>Alquilada</v>
      </c>
      <c r="I1051" t="s">
        <v>32</v>
      </c>
      <c r="J1051" t="s">
        <v>33</v>
      </c>
      <c r="K1051">
        <f t="shared" ca="1" si="113"/>
        <v>7555</v>
      </c>
      <c r="L1051" t="s">
        <v>131</v>
      </c>
      <c r="M1051" t="s">
        <v>13976</v>
      </c>
      <c r="N1051">
        <v>4</v>
      </c>
      <c r="O1051" t="s">
        <v>14663</v>
      </c>
      <c r="P1051" t="s">
        <v>14665</v>
      </c>
      <c r="Q1051" t="s">
        <v>14659</v>
      </c>
      <c r="R1051" s="1">
        <v>42986</v>
      </c>
      <c r="S1051" t="s">
        <v>755</v>
      </c>
      <c r="T1051" t="str">
        <f t="shared" ca="1" si="114"/>
        <v>Sin Garantia</v>
      </c>
      <c r="U1051" t="str">
        <f t="shared" ca="1" si="115"/>
        <v>Con deuda</v>
      </c>
      <c r="V1051" t="str">
        <f t="shared" ca="1" si="116"/>
        <v>Moroso</v>
      </c>
      <c r="W1051" t="str">
        <f t="shared" ca="1" si="117"/>
        <v>Alto Riesgo</v>
      </c>
      <c r="X1051">
        <v>1000</v>
      </c>
      <c r="Y1051" s="2">
        <f ca="1">IF(H1051="Propia",RANDBETWEEN(1000,5000),RANDBETWEEN(0,999))</f>
        <v>533</v>
      </c>
      <c r="Z1051" s="2">
        <f ca="1">IF(T1051="Con Garantia",RANDBETWEEN(1000,5000),RANDBETWEEN(0,999))</f>
        <v>703</v>
      </c>
      <c r="AA1051" s="2">
        <f ca="1">IF(U1051="Sin deuda",RANDBETWEEN(1000,5000),RANDBETWEEN(0,999))</f>
        <v>663</v>
      </c>
      <c r="AB1051" s="4">
        <f ca="1">IF(Q1051="Si Trabaja",RANDBETWEEN(1000,5000),RANDBETWEEN(0,999))</f>
        <v>1727</v>
      </c>
      <c r="AC1051" s="4">
        <f ca="1">IF(AND(F1051&gt;17,F1051&lt;71),RANDBETWEEN(1000,5000),RANDBETWEEN(0,999))</f>
        <v>4712</v>
      </c>
      <c r="AD1051" s="4">
        <f ca="1">IF(AND(AB1051&gt;=0.5,(K1051-X1051)&gt;1000),RANDBETWEEN(1000,5000),RANDBETWEEN(0,999))</f>
        <v>4411</v>
      </c>
      <c r="AE1051" s="4">
        <f ca="1">IF(OR(V1051="",V1051="Puntual"),RANDBETWEEN(1000,5000),RANDBETWEEN(0,999))</f>
        <v>32</v>
      </c>
      <c r="AF1051" s="4">
        <f ca="1">IF(OR(W1051="Bajo Riesgo",AE1051&gt;=1000),RANDBETWEEN(1000,5000),RANDBETWEEN(0,999))</f>
        <v>853</v>
      </c>
      <c r="AG1051">
        <f t="shared" ca="1" si="118"/>
        <v>0</v>
      </c>
    </row>
    <row r="1052" spans="1:33" customFormat="1" x14ac:dyDescent="0.25">
      <c r="A1052">
        <v>43067791</v>
      </c>
      <c r="B1052" t="s">
        <v>2810</v>
      </c>
      <c r="C1052" t="s">
        <v>2811</v>
      </c>
      <c r="D1052">
        <v>519335829</v>
      </c>
      <c r="E1052" t="s">
        <v>2812</v>
      </c>
      <c r="F1052">
        <v>43</v>
      </c>
      <c r="G1052" t="s">
        <v>30</v>
      </c>
      <c r="H1052" t="str">
        <f t="shared" ca="1" si="112"/>
        <v>Alquilada</v>
      </c>
      <c r="I1052" t="s">
        <v>32</v>
      </c>
      <c r="J1052" t="s">
        <v>33</v>
      </c>
      <c r="K1052">
        <f t="shared" ca="1" si="113"/>
        <v>6150</v>
      </c>
      <c r="L1052" t="s">
        <v>31</v>
      </c>
      <c r="M1052" t="s">
        <v>13772</v>
      </c>
      <c r="N1052">
        <v>5</v>
      </c>
      <c r="O1052" t="s">
        <v>14663</v>
      </c>
      <c r="P1052" t="s">
        <v>14668</v>
      </c>
      <c r="Q1052" t="s">
        <v>14659</v>
      </c>
      <c r="R1052" s="1">
        <v>42854</v>
      </c>
      <c r="S1052" t="s">
        <v>755</v>
      </c>
      <c r="T1052" t="str">
        <f t="shared" ca="1" si="114"/>
        <v>Con Garantia</v>
      </c>
      <c r="U1052" t="str">
        <f t="shared" ca="1" si="115"/>
        <v>Sin deuda</v>
      </c>
      <c r="V1052" t="str">
        <f t="shared" ca="1" si="116"/>
        <v/>
      </c>
      <c r="W1052" t="str">
        <f t="shared" ca="1" si="117"/>
        <v>Bajo Riesgo</v>
      </c>
      <c r="X1052">
        <v>1000</v>
      </c>
      <c r="Y1052" s="2">
        <f ca="1">IF(H1052="Propia",RANDBETWEEN(1000,5000),RANDBETWEEN(0,999))</f>
        <v>147</v>
      </c>
      <c r="Z1052" s="2">
        <f ca="1">IF(T1052="Con Garantia",RANDBETWEEN(1000,5000),RANDBETWEEN(0,999))</f>
        <v>4608</v>
      </c>
      <c r="AA1052" s="2">
        <f ca="1">IF(U1052="Sin deuda",RANDBETWEEN(1000,5000),RANDBETWEEN(0,999))</f>
        <v>1227</v>
      </c>
      <c r="AB1052" s="4">
        <f ca="1">IF(Q1052="Si Trabaja",RANDBETWEEN(1000,5000),RANDBETWEEN(0,999))</f>
        <v>2742</v>
      </c>
      <c r="AC1052" s="4">
        <f ca="1">IF(AND(F1052&gt;17,F1052&lt;71),RANDBETWEEN(1000,5000),RANDBETWEEN(0,999))</f>
        <v>1688</v>
      </c>
      <c r="AD1052" s="4">
        <f ca="1">IF(AND(AB1052&gt;=0.5,(K1052-X1052)&gt;1000),RANDBETWEEN(1000,5000),RANDBETWEEN(0,999))</f>
        <v>1167</v>
      </c>
      <c r="AE1052" s="4">
        <f ca="1">IF(OR(V1052="",V1052="Puntual"),RANDBETWEEN(1000,5000),RANDBETWEEN(0,999))</f>
        <v>3152</v>
      </c>
      <c r="AF1052" s="4">
        <f ca="1">IF(OR(W1052="Bajo Riesgo",AE1052&gt;=1000),RANDBETWEEN(1000,5000),RANDBETWEEN(0,999))</f>
        <v>2719</v>
      </c>
      <c r="AG1052">
        <f t="shared" ca="1" si="118"/>
        <v>1</v>
      </c>
    </row>
    <row r="1053" spans="1:33" customFormat="1" x14ac:dyDescent="0.25">
      <c r="A1053">
        <v>41567518</v>
      </c>
      <c r="B1053" t="s">
        <v>2813</v>
      </c>
      <c r="C1053" t="s">
        <v>2814</v>
      </c>
      <c r="D1053">
        <v>931487138</v>
      </c>
      <c r="E1053" t="s">
        <v>2815</v>
      </c>
      <c r="F1053">
        <v>64</v>
      </c>
      <c r="G1053" t="s">
        <v>42</v>
      </c>
      <c r="H1053" t="str">
        <f t="shared" ca="1" si="112"/>
        <v>Propia</v>
      </c>
      <c r="I1053" t="s">
        <v>32</v>
      </c>
      <c r="J1053" t="s">
        <v>33</v>
      </c>
      <c r="K1053">
        <f t="shared" ca="1" si="113"/>
        <v>7729</v>
      </c>
      <c r="L1053" t="s">
        <v>107</v>
      </c>
      <c r="M1053" t="s">
        <v>14661</v>
      </c>
      <c r="N1053" t="s">
        <v>14661</v>
      </c>
      <c r="O1053" t="s">
        <v>14661</v>
      </c>
      <c r="P1053" t="s">
        <v>14661</v>
      </c>
      <c r="Q1053" t="s">
        <v>14662</v>
      </c>
      <c r="R1053" s="1">
        <v>42876</v>
      </c>
      <c r="S1053" t="s">
        <v>34</v>
      </c>
      <c r="T1053" t="str">
        <f t="shared" ca="1" si="114"/>
        <v>Con Garantia</v>
      </c>
      <c r="U1053" t="str">
        <f t="shared" ca="1" si="115"/>
        <v>Con deuda</v>
      </c>
      <c r="V1053" t="str">
        <f t="shared" ca="1" si="116"/>
        <v>Puntual</v>
      </c>
      <c r="W1053" t="str">
        <f t="shared" ca="1" si="117"/>
        <v>Bajo Riesgo</v>
      </c>
      <c r="X1053">
        <v>1000</v>
      </c>
      <c r="Y1053" s="2">
        <f ca="1">IF(H1053="Propia",RANDBETWEEN(1000,5000),RANDBETWEEN(0,999))</f>
        <v>2466</v>
      </c>
      <c r="Z1053" s="2">
        <f ca="1">IF(T1053="Con Garantia",RANDBETWEEN(1000,5000),RANDBETWEEN(0,999))</f>
        <v>2888</v>
      </c>
      <c r="AA1053" s="2">
        <f ca="1">IF(U1053="Sin deuda",RANDBETWEEN(1000,5000),RANDBETWEEN(0,999))</f>
        <v>57</v>
      </c>
      <c r="AB1053" s="4">
        <f ca="1">IF(Q1053="Si Trabaja",RANDBETWEEN(1000,5000),RANDBETWEEN(0,999))</f>
        <v>317</v>
      </c>
      <c r="AC1053" s="4">
        <f ca="1">IF(AND(F1053&gt;17,F1053&lt;71),RANDBETWEEN(1000,5000),RANDBETWEEN(0,999))</f>
        <v>4928</v>
      </c>
      <c r="AD1053" s="4">
        <f ca="1">IF(AND(AB1053&gt;=0.5,(K1053-X1053)&gt;1000),RANDBETWEEN(1000,5000),RANDBETWEEN(0,999))</f>
        <v>2839</v>
      </c>
      <c r="AE1053" s="4">
        <f ca="1">IF(OR(V1053="",V1053="Puntual"),RANDBETWEEN(1000,5000),RANDBETWEEN(0,999))</f>
        <v>1891</v>
      </c>
      <c r="AF1053" s="4">
        <f ca="1">IF(OR(W1053="Bajo Riesgo",AE1053&gt;=1000),RANDBETWEEN(1000,5000),RANDBETWEEN(0,999))</f>
        <v>4434</v>
      </c>
      <c r="AG1053">
        <f t="shared" ca="1" si="118"/>
        <v>0</v>
      </c>
    </row>
    <row r="1054" spans="1:33" customFormat="1" x14ac:dyDescent="0.25">
      <c r="A1054">
        <v>41957068</v>
      </c>
      <c r="B1054" t="s">
        <v>2816</v>
      </c>
      <c r="C1054" t="s">
        <v>2817</v>
      </c>
      <c r="D1054">
        <v>902013822</v>
      </c>
      <c r="E1054" t="s">
        <v>2818</v>
      </c>
      <c r="F1054">
        <v>66</v>
      </c>
      <c r="G1054" t="s">
        <v>42</v>
      </c>
      <c r="H1054" t="str">
        <f t="shared" ca="1" si="112"/>
        <v>Alquilada</v>
      </c>
      <c r="I1054" t="s">
        <v>44</v>
      </c>
      <c r="J1054" t="s">
        <v>33</v>
      </c>
      <c r="K1054">
        <f t="shared" ca="1" si="113"/>
        <v>7584</v>
      </c>
      <c r="L1054" t="s">
        <v>67</v>
      </c>
      <c r="M1054" t="s">
        <v>14661</v>
      </c>
      <c r="N1054" t="s">
        <v>14661</v>
      </c>
      <c r="O1054" t="s">
        <v>14661</v>
      </c>
      <c r="P1054" t="s">
        <v>14661</v>
      </c>
      <c r="Q1054" t="s">
        <v>14662</v>
      </c>
      <c r="R1054" s="1">
        <v>43094</v>
      </c>
      <c r="S1054" t="s">
        <v>34</v>
      </c>
      <c r="T1054" t="str">
        <f t="shared" ca="1" si="114"/>
        <v>Sin Garantia</v>
      </c>
      <c r="U1054" t="str">
        <f t="shared" ca="1" si="115"/>
        <v>Con deuda</v>
      </c>
      <c r="V1054" t="str">
        <f t="shared" ca="1" si="116"/>
        <v>Puntual</v>
      </c>
      <c r="W1054" t="str">
        <f t="shared" ca="1" si="117"/>
        <v>Bajo Riesgo</v>
      </c>
      <c r="X1054">
        <v>1000</v>
      </c>
      <c r="Y1054" s="2">
        <f ca="1">IF(H1054="Propia",RANDBETWEEN(1000,5000),RANDBETWEEN(0,999))</f>
        <v>749</v>
      </c>
      <c r="Z1054" s="2">
        <f ca="1">IF(T1054="Con Garantia",RANDBETWEEN(1000,5000),RANDBETWEEN(0,999))</f>
        <v>538</v>
      </c>
      <c r="AA1054" s="2">
        <f ca="1">IF(U1054="Sin deuda",RANDBETWEEN(1000,5000),RANDBETWEEN(0,999))</f>
        <v>798</v>
      </c>
      <c r="AB1054" s="4">
        <f ca="1">IF(Q1054="Si Trabaja",RANDBETWEEN(1000,5000),RANDBETWEEN(0,999))</f>
        <v>331</v>
      </c>
      <c r="AC1054" s="4">
        <f ca="1">IF(AND(F1054&gt;17,F1054&lt;71),RANDBETWEEN(1000,5000),RANDBETWEEN(0,999))</f>
        <v>2705</v>
      </c>
      <c r="AD1054" s="4">
        <f ca="1">IF(AND(AB1054&gt;=0.5,(K1054-X1054)&gt;1000),RANDBETWEEN(1000,5000),RANDBETWEEN(0,999))</f>
        <v>2431</v>
      </c>
      <c r="AE1054" s="4">
        <f ca="1">IF(OR(V1054="",V1054="Puntual"),RANDBETWEEN(1000,5000),RANDBETWEEN(0,999))</f>
        <v>2146</v>
      </c>
      <c r="AF1054" s="4">
        <f ca="1">IF(OR(W1054="Bajo Riesgo",AE1054&gt;=1000),RANDBETWEEN(1000,5000),RANDBETWEEN(0,999))</f>
        <v>4575</v>
      </c>
      <c r="AG1054">
        <f t="shared" ca="1" si="118"/>
        <v>0</v>
      </c>
    </row>
    <row r="1055" spans="1:33" customFormat="1" x14ac:dyDescent="0.25">
      <c r="A1055">
        <v>40028567</v>
      </c>
      <c r="B1055" t="s">
        <v>2819</v>
      </c>
      <c r="C1055" t="s">
        <v>1639</v>
      </c>
      <c r="D1055">
        <v>913132465</v>
      </c>
      <c r="E1055" t="s">
        <v>2820</v>
      </c>
      <c r="F1055">
        <v>24</v>
      </c>
      <c r="G1055" t="s">
        <v>42</v>
      </c>
      <c r="H1055" t="str">
        <f t="shared" ca="1" si="112"/>
        <v>Alquilada</v>
      </c>
      <c r="I1055" t="s">
        <v>79</v>
      </c>
      <c r="J1055" t="s">
        <v>33</v>
      </c>
      <c r="K1055">
        <f t="shared" ca="1" si="113"/>
        <v>7438</v>
      </c>
      <c r="L1055" t="s">
        <v>74</v>
      </c>
      <c r="M1055" t="s">
        <v>13534</v>
      </c>
      <c r="N1055">
        <v>9</v>
      </c>
      <c r="O1055" t="s">
        <v>14663</v>
      </c>
      <c r="P1055" t="s">
        <v>14670</v>
      </c>
      <c r="Q1055" t="s">
        <v>14659</v>
      </c>
      <c r="R1055" s="1">
        <v>42774</v>
      </c>
      <c r="S1055" t="s">
        <v>34</v>
      </c>
      <c r="T1055" t="str">
        <f t="shared" ca="1" si="114"/>
        <v>Con Garantia</v>
      </c>
      <c r="U1055" t="str">
        <f t="shared" ca="1" si="115"/>
        <v>Sin deuda</v>
      </c>
      <c r="V1055" t="str">
        <f t="shared" ca="1" si="116"/>
        <v/>
      </c>
      <c r="W1055" t="str">
        <f t="shared" ca="1" si="117"/>
        <v>Bajo Riesgo</v>
      </c>
      <c r="X1055">
        <v>1000</v>
      </c>
      <c r="Y1055" s="2">
        <f ca="1">IF(H1055="Propia",RANDBETWEEN(1000,5000),RANDBETWEEN(0,999))</f>
        <v>523</v>
      </c>
      <c r="Z1055" s="2">
        <f ca="1">IF(T1055="Con Garantia",RANDBETWEEN(1000,5000),RANDBETWEEN(0,999))</f>
        <v>2282</v>
      </c>
      <c r="AA1055" s="2">
        <f ca="1">IF(U1055="Sin deuda",RANDBETWEEN(1000,5000),RANDBETWEEN(0,999))</f>
        <v>4231</v>
      </c>
      <c r="AB1055" s="4">
        <f ca="1">IF(Q1055="Si Trabaja",RANDBETWEEN(1000,5000),RANDBETWEEN(0,999))</f>
        <v>3872</v>
      </c>
      <c r="AC1055" s="4">
        <f ca="1">IF(AND(F1055&gt;17,F1055&lt;71),RANDBETWEEN(1000,5000),RANDBETWEEN(0,999))</f>
        <v>1595</v>
      </c>
      <c r="AD1055" s="4">
        <f ca="1">IF(AND(AB1055&gt;=0.5,(K1055-X1055)&gt;1000),RANDBETWEEN(1000,5000),RANDBETWEEN(0,999))</f>
        <v>4943</v>
      </c>
      <c r="AE1055" s="4">
        <f ca="1">IF(OR(V1055="",V1055="Puntual"),RANDBETWEEN(1000,5000),RANDBETWEEN(0,999))</f>
        <v>1589</v>
      </c>
      <c r="AF1055" s="4">
        <f ca="1">IF(OR(W1055="Bajo Riesgo",AE1055&gt;=1000),RANDBETWEEN(1000,5000),RANDBETWEEN(0,999))</f>
        <v>4279</v>
      </c>
      <c r="AG1055">
        <f t="shared" ca="1" si="118"/>
        <v>1</v>
      </c>
    </row>
    <row r="1056" spans="1:33" customFormat="1" x14ac:dyDescent="0.25">
      <c r="A1056">
        <v>47265317</v>
      </c>
      <c r="B1056" t="s">
        <v>2821</v>
      </c>
      <c r="C1056" t="s">
        <v>2822</v>
      </c>
      <c r="D1056">
        <v>946694884</v>
      </c>
      <c r="E1056" t="s">
        <v>2823</v>
      </c>
      <c r="F1056">
        <v>29</v>
      </c>
      <c r="G1056" t="s">
        <v>42</v>
      </c>
      <c r="H1056" t="str">
        <f t="shared" ca="1" si="112"/>
        <v>Propia</v>
      </c>
      <c r="I1056" t="s">
        <v>49</v>
      </c>
      <c r="J1056" t="s">
        <v>33</v>
      </c>
      <c r="K1056">
        <f t="shared" ca="1" si="113"/>
        <v>6722</v>
      </c>
      <c r="L1056" t="s">
        <v>53</v>
      </c>
      <c r="M1056" t="s">
        <v>14577</v>
      </c>
      <c r="N1056">
        <v>4</v>
      </c>
      <c r="O1056" t="s">
        <v>14657</v>
      </c>
      <c r="P1056" t="s">
        <v>14667</v>
      </c>
      <c r="Q1056" t="s">
        <v>14659</v>
      </c>
      <c r="R1056" s="1">
        <v>43069</v>
      </c>
      <c r="S1056" t="s">
        <v>34</v>
      </c>
      <c r="T1056" t="str">
        <f t="shared" ca="1" si="114"/>
        <v>Con Garantia</v>
      </c>
      <c r="U1056" t="str">
        <f t="shared" ca="1" si="115"/>
        <v>Sin deuda</v>
      </c>
      <c r="V1056" t="str">
        <f t="shared" ca="1" si="116"/>
        <v/>
      </c>
      <c r="W1056" t="str">
        <f t="shared" ca="1" si="117"/>
        <v>Bajo Riesgo</v>
      </c>
      <c r="X1056">
        <v>1000</v>
      </c>
      <c r="Y1056" s="2">
        <f ca="1">IF(H1056="Propia",RANDBETWEEN(1000,5000),RANDBETWEEN(0,999))</f>
        <v>4532</v>
      </c>
      <c r="Z1056" s="2">
        <f ca="1">IF(T1056="Con Garantia",RANDBETWEEN(1000,5000),RANDBETWEEN(0,999))</f>
        <v>4393</v>
      </c>
      <c r="AA1056" s="2">
        <f ca="1">IF(U1056="Sin deuda",RANDBETWEEN(1000,5000),RANDBETWEEN(0,999))</f>
        <v>2520</v>
      </c>
      <c r="AB1056" s="4">
        <f ca="1">IF(Q1056="Si Trabaja",RANDBETWEEN(1000,5000),RANDBETWEEN(0,999))</f>
        <v>1021</v>
      </c>
      <c r="AC1056" s="4">
        <f ca="1">IF(AND(F1056&gt;17,F1056&lt;71),RANDBETWEEN(1000,5000),RANDBETWEEN(0,999))</f>
        <v>3776</v>
      </c>
      <c r="AD1056" s="4">
        <f ca="1">IF(AND(AB1056&gt;=0.5,(K1056-X1056)&gt;1000),RANDBETWEEN(1000,5000),RANDBETWEEN(0,999))</f>
        <v>1367</v>
      </c>
      <c r="AE1056" s="4">
        <f ca="1">IF(OR(V1056="",V1056="Puntual"),RANDBETWEEN(1000,5000),RANDBETWEEN(0,999))</f>
        <v>3457</v>
      </c>
      <c r="AF1056" s="4">
        <f ca="1">IF(OR(W1056="Bajo Riesgo",AE1056&gt;=1000),RANDBETWEEN(1000,5000),RANDBETWEEN(0,999))</f>
        <v>4915</v>
      </c>
      <c r="AG1056">
        <f t="shared" ca="1" si="118"/>
        <v>1</v>
      </c>
    </row>
    <row r="1057" spans="1:33" customFormat="1" x14ac:dyDescent="0.25">
      <c r="A1057">
        <v>41002507</v>
      </c>
      <c r="B1057" t="s">
        <v>2824</v>
      </c>
      <c r="C1057" t="s">
        <v>2796</v>
      </c>
      <c r="D1057">
        <v>992237558</v>
      </c>
      <c r="E1057" t="s">
        <v>2825</v>
      </c>
      <c r="F1057">
        <v>56</v>
      </c>
      <c r="G1057" t="s">
        <v>42</v>
      </c>
      <c r="H1057" t="str">
        <f t="shared" ca="1" si="112"/>
        <v>Alquilada</v>
      </c>
      <c r="I1057" t="s">
        <v>79</v>
      </c>
      <c r="J1057" t="s">
        <v>33</v>
      </c>
      <c r="K1057">
        <f t="shared" ca="1" si="113"/>
        <v>6951</v>
      </c>
      <c r="L1057" t="s">
        <v>125</v>
      </c>
      <c r="M1057" t="s">
        <v>13493</v>
      </c>
      <c r="N1057">
        <v>5</v>
      </c>
      <c r="O1057" t="s">
        <v>14663</v>
      </c>
      <c r="P1057" t="s">
        <v>14668</v>
      </c>
      <c r="Q1057" t="s">
        <v>14659</v>
      </c>
      <c r="R1057" s="1">
        <v>42810</v>
      </c>
      <c r="S1057" t="s">
        <v>755</v>
      </c>
      <c r="T1057" t="str">
        <f t="shared" ca="1" si="114"/>
        <v>Sin Garantia</v>
      </c>
      <c r="U1057" t="str">
        <f t="shared" ca="1" si="115"/>
        <v>Con deuda</v>
      </c>
      <c r="V1057" t="str">
        <f t="shared" ca="1" si="116"/>
        <v>Puntual</v>
      </c>
      <c r="W1057" t="str">
        <f t="shared" ca="1" si="117"/>
        <v>Bajo Riesgo</v>
      </c>
      <c r="X1057">
        <v>1000</v>
      </c>
      <c r="Y1057" s="2">
        <f ca="1">IF(H1057="Propia",RANDBETWEEN(1000,5000),RANDBETWEEN(0,999))</f>
        <v>545</v>
      </c>
      <c r="Z1057" s="2">
        <f ca="1">IF(T1057="Con Garantia",RANDBETWEEN(1000,5000),RANDBETWEEN(0,999))</f>
        <v>990</v>
      </c>
      <c r="AA1057" s="2">
        <f ca="1">IF(U1057="Sin deuda",RANDBETWEEN(1000,5000),RANDBETWEEN(0,999))</f>
        <v>342</v>
      </c>
      <c r="AB1057" s="4">
        <f ca="1">IF(Q1057="Si Trabaja",RANDBETWEEN(1000,5000),RANDBETWEEN(0,999))</f>
        <v>3708</v>
      </c>
      <c r="AC1057" s="4">
        <f ca="1">IF(AND(F1057&gt;17,F1057&lt;71),RANDBETWEEN(1000,5000),RANDBETWEEN(0,999))</f>
        <v>3605</v>
      </c>
      <c r="AD1057" s="4">
        <f ca="1">IF(AND(AB1057&gt;=0.5,(K1057-X1057)&gt;1000),RANDBETWEEN(1000,5000),RANDBETWEEN(0,999))</f>
        <v>3078</v>
      </c>
      <c r="AE1057" s="4">
        <f ca="1">IF(OR(V1057="",V1057="Puntual"),RANDBETWEEN(1000,5000),RANDBETWEEN(0,999))</f>
        <v>3328</v>
      </c>
      <c r="AF1057" s="4">
        <f ca="1">IF(OR(W1057="Bajo Riesgo",AE1057&gt;=1000),RANDBETWEEN(1000,5000),RANDBETWEEN(0,999))</f>
        <v>1118</v>
      </c>
      <c r="AG1057">
        <f t="shared" ca="1" si="118"/>
        <v>1</v>
      </c>
    </row>
    <row r="1058" spans="1:33" customFormat="1" x14ac:dyDescent="0.25">
      <c r="A1058">
        <v>47185470</v>
      </c>
      <c r="B1058" t="s">
        <v>2798</v>
      </c>
      <c r="C1058" t="s">
        <v>2826</v>
      </c>
      <c r="D1058">
        <v>519266658</v>
      </c>
      <c r="E1058" t="s">
        <v>2800</v>
      </c>
      <c r="F1058">
        <v>69</v>
      </c>
      <c r="G1058" t="s">
        <v>42</v>
      </c>
      <c r="H1058" t="str">
        <f t="shared" ca="1" si="112"/>
        <v>Alquilada</v>
      </c>
      <c r="I1058" t="s">
        <v>44</v>
      </c>
      <c r="J1058" t="s">
        <v>33</v>
      </c>
      <c r="K1058">
        <f t="shared" ca="1" si="113"/>
        <v>6639</v>
      </c>
      <c r="L1058" t="s">
        <v>31</v>
      </c>
      <c r="M1058" t="s">
        <v>14661</v>
      </c>
      <c r="N1058" t="s">
        <v>14661</v>
      </c>
      <c r="O1058" t="s">
        <v>14661</v>
      </c>
      <c r="P1058" t="s">
        <v>14661</v>
      </c>
      <c r="Q1058" t="s">
        <v>14662</v>
      </c>
      <c r="R1058" s="1">
        <v>42958</v>
      </c>
      <c r="S1058" t="s">
        <v>755</v>
      </c>
      <c r="T1058" t="str">
        <f t="shared" ca="1" si="114"/>
        <v>Con Garantia</v>
      </c>
      <c r="U1058" t="str">
        <f t="shared" ca="1" si="115"/>
        <v>Con deuda</v>
      </c>
      <c r="V1058" t="str">
        <f t="shared" ca="1" si="116"/>
        <v>Puntual</v>
      </c>
      <c r="W1058" t="str">
        <f t="shared" ca="1" si="117"/>
        <v>Bajo Riesgo</v>
      </c>
      <c r="X1058">
        <v>1000</v>
      </c>
      <c r="Y1058" s="2">
        <f ca="1">IF(H1058="Propia",RANDBETWEEN(1000,5000),RANDBETWEEN(0,999))</f>
        <v>501</v>
      </c>
      <c r="Z1058" s="2">
        <f ca="1">IF(T1058="Con Garantia",RANDBETWEEN(1000,5000),RANDBETWEEN(0,999))</f>
        <v>3628</v>
      </c>
      <c r="AA1058" s="2">
        <f ca="1">IF(U1058="Sin deuda",RANDBETWEEN(1000,5000),RANDBETWEEN(0,999))</f>
        <v>33</v>
      </c>
      <c r="AB1058" s="4">
        <f ca="1">IF(Q1058="Si Trabaja",RANDBETWEEN(1000,5000),RANDBETWEEN(0,999))</f>
        <v>213</v>
      </c>
      <c r="AC1058" s="4">
        <f ca="1">IF(AND(F1058&gt;17,F1058&lt;71),RANDBETWEEN(1000,5000),RANDBETWEEN(0,999))</f>
        <v>2188</v>
      </c>
      <c r="AD1058" s="4">
        <f ca="1">IF(AND(AB1058&gt;=0.5,(K1058-X1058)&gt;1000),RANDBETWEEN(1000,5000),RANDBETWEEN(0,999))</f>
        <v>4874</v>
      </c>
      <c r="AE1058" s="4">
        <f ca="1">IF(OR(V1058="",V1058="Puntual"),RANDBETWEEN(1000,5000),RANDBETWEEN(0,999))</f>
        <v>4680</v>
      </c>
      <c r="AF1058" s="4">
        <f ca="1">IF(OR(W1058="Bajo Riesgo",AE1058&gt;=1000),RANDBETWEEN(1000,5000),RANDBETWEEN(0,999))</f>
        <v>4714</v>
      </c>
      <c r="AG1058">
        <f t="shared" ca="1" si="118"/>
        <v>0</v>
      </c>
    </row>
    <row r="1059" spans="1:33" customFormat="1" x14ac:dyDescent="0.25">
      <c r="A1059">
        <v>70821439</v>
      </c>
      <c r="B1059" t="s">
        <v>2827</v>
      </c>
      <c r="C1059" t="s">
        <v>2828</v>
      </c>
      <c r="D1059">
        <v>519231175</v>
      </c>
      <c r="E1059" t="s">
        <v>2829</v>
      </c>
      <c r="F1059">
        <v>21</v>
      </c>
      <c r="G1059" t="s">
        <v>30</v>
      </c>
      <c r="H1059" t="str">
        <f t="shared" ca="1" si="112"/>
        <v>Propia</v>
      </c>
      <c r="I1059" t="s">
        <v>79</v>
      </c>
      <c r="J1059" t="s">
        <v>33</v>
      </c>
      <c r="K1059">
        <f t="shared" ca="1" si="113"/>
        <v>7997</v>
      </c>
      <c r="L1059" t="s">
        <v>67</v>
      </c>
      <c r="M1059" t="s">
        <v>14173</v>
      </c>
      <c r="N1059">
        <v>1</v>
      </c>
      <c r="O1059" t="s">
        <v>14663</v>
      </c>
      <c r="P1059" t="s">
        <v>14660</v>
      </c>
      <c r="Q1059" t="s">
        <v>14659</v>
      </c>
      <c r="R1059" s="1">
        <v>42864</v>
      </c>
      <c r="S1059" t="s">
        <v>755</v>
      </c>
      <c r="T1059" t="str">
        <f t="shared" ca="1" si="114"/>
        <v>Con Garantia</v>
      </c>
      <c r="U1059" t="str">
        <f t="shared" ca="1" si="115"/>
        <v>Con deuda</v>
      </c>
      <c r="V1059" t="str">
        <f t="shared" ca="1" si="116"/>
        <v>Puntual</v>
      </c>
      <c r="W1059" t="str">
        <f t="shared" ca="1" si="117"/>
        <v>Bajo Riesgo</v>
      </c>
      <c r="X1059">
        <v>1000</v>
      </c>
      <c r="Y1059" s="2">
        <f ca="1">IF(H1059="Propia",RANDBETWEEN(1000,5000),RANDBETWEEN(0,999))</f>
        <v>2807</v>
      </c>
      <c r="Z1059" s="2">
        <f ca="1">IF(T1059="Con Garantia",RANDBETWEEN(1000,5000),RANDBETWEEN(0,999))</f>
        <v>3865</v>
      </c>
      <c r="AA1059" s="2">
        <f ca="1">IF(U1059="Sin deuda",RANDBETWEEN(1000,5000),RANDBETWEEN(0,999))</f>
        <v>465</v>
      </c>
      <c r="AB1059" s="4">
        <f ca="1">IF(Q1059="Si Trabaja",RANDBETWEEN(1000,5000),RANDBETWEEN(0,999))</f>
        <v>2818</v>
      </c>
      <c r="AC1059" s="4">
        <f ca="1">IF(AND(F1059&gt;17,F1059&lt;71),RANDBETWEEN(1000,5000),RANDBETWEEN(0,999))</f>
        <v>4343</v>
      </c>
      <c r="AD1059" s="4">
        <f ca="1">IF(AND(AB1059&gt;=0.5,(K1059-X1059)&gt;1000),RANDBETWEEN(1000,5000),RANDBETWEEN(0,999))</f>
        <v>2599</v>
      </c>
      <c r="AE1059" s="4">
        <f ca="1">IF(OR(V1059="",V1059="Puntual"),RANDBETWEEN(1000,5000),RANDBETWEEN(0,999))</f>
        <v>4166</v>
      </c>
      <c r="AF1059" s="4">
        <f ca="1">IF(OR(W1059="Bajo Riesgo",AE1059&gt;=1000),RANDBETWEEN(1000,5000),RANDBETWEEN(0,999))</f>
        <v>3403</v>
      </c>
      <c r="AG1059">
        <f t="shared" ca="1" si="118"/>
        <v>1</v>
      </c>
    </row>
    <row r="1060" spans="1:33" customFormat="1" x14ac:dyDescent="0.25">
      <c r="A1060">
        <v>70415477</v>
      </c>
      <c r="B1060" t="s">
        <v>2830</v>
      </c>
      <c r="C1060" t="s">
        <v>2831</v>
      </c>
      <c r="D1060">
        <v>915164801</v>
      </c>
      <c r="E1060" t="s">
        <v>2832</v>
      </c>
      <c r="F1060">
        <v>70</v>
      </c>
      <c r="G1060" t="s">
        <v>30</v>
      </c>
      <c r="H1060" t="str">
        <f t="shared" ca="1" si="112"/>
        <v>Alquilada</v>
      </c>
      <c r="I1060" t="s">
        <v>32</v>
      </c>
      <c r="J1060" t="s">
        <v>33</v>
      </c>
      <c r="K1060">
        <f t="shared" ca="1" si="113"/>
        <v>5541</v>
      </c>
      <c r="L1060" t="s">
        <v>53</v>
      </c>
      <c r="M1060" t="s">
        <v>14441</v>
      </c>
      <c r="N1060">
        <v>4</v>
      </c>
      <c r="O1060" t="s">
        <v>14657</v>
      </c>
      <c r="P1060" t="s">
        <v>14658</v>
      </c>
      <c r="Q1060" t="s">
        <v>14659</v>
      </c>
      <c r="R1060" s="1">
        <v>42770</v>
      </c>
      <c r="S1060" t="s">
        <v>755</v>
      </c>
      <c r="T1060" t="str">
        <f t="shared" ca="1" si="114"/>
        <v>Con Garantia</v>
      </c>
      <c r="U1060" t="str">
        <f t="shared" ca="1" si="115"/>
        <v>Sin deuda</v>
      </c>
      <c r="V1060" t="str">
        <f t="shared" ca="1" si="116"/>
        <v/>
      </c>
      <c r="W1060" t="str">
        <f t="shared" ca="1" si="117"/>
        <v>Bajo Riesgo</v>
      </c>
      <c r="X1060">
        <v>1000</v>
      </c>
      <c r="Y1060" s="2">
        <f ca="1">IF(H1060="Propia",RANDBETWEEN(1000,5000),RANDBETWEEN(0,999))</f>
        <v>842</v>
      </c>
      <c r="Z1060" s="2">
        <f ca="1">IF(T1060="Con Garantia",RANDBETWEEN(1000,5000),RANDBETWEEN(0,999))</f>
        <v>2136</v>
      </c>
      <c r="AA1060" s="2">
        <f ca="1">IF(U1060="Sin deuda",RANDBETWEEN(1000,5000),RANDBETWEEN(0,999))</f>
        <v>4772</v>
      </c>
      <c r="AB1060" s="4">
        <f ca="1">IF(Q1060="Si Trabaja",RANDBETWEEN(1000,5000),RANDBETWEEN(0,999))</f>
        <v>1569</v>
      </c>
      <c r="AC1060" s="4">
        <f ca="1">IF(AND(F1060&gt;17,F1060&lt;71),RANDBETWEEN(1000,5000),RANDBETWEEN(0,999))</f>
        <v>2137</v>
      </c>
      <c r="AD1060" s="4">
        <f ca="1">IF(AND(AB1060&gt;=0.5,(K1060-X1060)&gt;1000),RANDBETWEEN(1000,5000),RANDBETWEEN(0,999))</f>
        <v>1166</v>
      </c>
      <c r="AE1060" s="4">
        <f ca="1">IF(OR(V1060="",V1060="Puntual"),RANDBETWEEN(1000,5000),RANDBETWEEN(0,999))</f>
        <v>3366</v>
      </c>
      <c r="AF1060" s="4">
        <f ca="1">IF(OR(W1060="Bajo Riesgo",AE1060&gt;=1000),RANDBETWEEN(1000,5000),RANDBETWEEN(0,999))</f>
        <v>1170</v>
      </c>
      <c r="AG1060">
        <f t="shared" ca="1" si="118"/>
        <v>1</v>
      </c>
    </row>
    <row r="1061" spans="1:33" customFormat="1" x14ac:dyDescent="0.25">
      <c r="A1061">
        <v>45761689</v>
      </c>
      <c r="B1061" t="s">
        <v>2833</v>
      </c>
      <c r="C1061" t="s">
        <v>2834</v>
      </c>
      <c r="D1061">
        <v>950861092</v>
      </c>
      <c r="E1061" t="s">
        <v>2835</v>
      </c>
      <c r="F1061">
        <v>51</v>
      </c>
      <c r="G1061" t="s">
        <v>42</v>
      </c>
      <c r="H1061" t="str">
        <f t="shared" ca="1" si="112"/>
        <v>Alquilada</v>
      </c>
      <c r="I1061" t="s">
        <v>32</v>
      </c>
      <c r="J1061" t="s">
        <v>33</v>
      </c>
      <c r="K1061">
        <f t="shared" ca="1" si="113"/>
        <v>7300</v>
      </c>
      <c r="L1061" t="s">
        <v>243</v>
      </c>
      <c r="M1061" t="s">
        <v>13980</v>
      </c>
      <c r="N1061">
        <v>10</v>
      </c>
      <c r="O1061" t="s">
        <v>14663</v>
      </c>
      <c r="P1061" t="s">
        <v>14664</v>
      </c>
      <c r="Q1061" t="s">
        <v>14659</v>
      </c>
      <c r="R1061" s="1">
        <v>42854</v>
      </c>
      <c r="S1061" t="s">
        <v>755</v>
      </c>
      <c r="T1061" t="str">
        <f t="shared" ca="1" si="114"/>
        <v>Sin Garantia</v>
      </c>
      <c r="U1061" t="str">
        <f t="shared" ca="1" si="115"/>
        <v>Con deuda</v>
      </c>
      <c r="V1061" t="str">
        <f t="shared" ca="1" si="116"/>
        <v>Puntual</v>
      </c>
      <c r="W1061" t="str">
        <f t="shared" ca="1" si="117"/>
        <v>Bajo Riesgo</v>
      </c>
      <c r="X1061">
        <v>1000</v>
      </c>
      <c r="Y1061" s="2">
        <f ca="1">IF(H1061="Propia",RANDBETWEEN(1000,5000),RANDBETWEEN(0,999))</f>
        <v>393</v>
      </c>
      <c r="Z1061" s="2">
        <f ca="1">IF(T1061="Con Garantia",RANDBETWEEN(1000,5000),RANDBETWEEN(0,999))</f>
        <v>208</v>
      </c>
      <c r="AA1061" s="2">
        <f ca="1">IF(U1061="Sin deuda",RANDBETWEEN(1000,5000),RANDBETWEEN(0,999))</f>
        <v>807</v>
      </c>
      <c r="AB1061" s="4">
        <f ca="1">IF(Q1061="Si Trabaja",RANDBETWEEN(1000,5000),RANDBETWEEN(0,999))</f>
        <v>4595</v>
      </c>
      <c r="AC1061" s="4">
        <f ca="1">IF(AND(F1061&gt;17,F1061&lt;71),RANDBETWEEN(1000,5000),RANDBETWEEN(0,999))</f>
        <v>4518</v>
      </c>
      <c r="AD1061" s="4">
        <f ca="1">IF(AND(AB1061&gt;=0.5,(K1061-X1061)&gt;1000),RANDBETWEEN(1000,5000),RANDBETWEEN(0,999))</f>
        <v>4805</v>
      </c>
      <c r="AE1061" s="4">
        <f ca="1">IF(OR(V1061="",V1061="Puntual"),RANDBETWEEN(1000,5000),RANDBETWEEN(0,999))</f>
        <v>1945</v>
      </c>
      <c r="AF1061" s="4">
        <f ca="1">IF(OR(W1061="Bajo Riesgo",AE1061&gt;=1000),RANDBETWEEN(1000,5000),RANDBETWEEN(0,999))</f>
        <v>2487</v>
      </c>
      <c r="AG1061">
        <f t="shared" ca="1" si="118"/>
        <v>1</v>
      </c>
    </row>
    <row r="1062" spans="1:33" customFormat="1" x14ac:dyDescent="0.25">
      <c r="A1062">
        <v>71038879</v>
      </c>
      <c r="B1062" t="s">
        <v>2836</v>
      </c>
      <c r="C1062" t="s">
        <v>2837</v>
      </c>
      <c r="D1062">
        <v>922353947</v>
      </c>
      <c r="E1062" t="s">
        <v>2838</v>
      </c>
      <c r="F1062">
        <v>67</v>
      </c>
      <c r="G1062" t="s">
        <v>30</v>
      </c>
      <c r="H1062" t="str">
        <f t="shared" ca="1" si="112"/>
        <v>Alquilada</v>
      </c>
      <c r="I1062" t="s">
        <v>32</v>
      </c>
      <c r="J1062" t="s">
        <v>33</v>
      </c>
      <c r="K1062">
        <f t="shared" ca="1" si="113"/>
        <v>6074</v>
      </c>
      <c r="L1062" t="s">
        <v>31</v>
      </c>
      <c r="M1062" t="s">
        <v>13537</v>
      </c>
      <c r="N1062">
        <v>1</v>
      </c>
      <c r="O1062" t="s">
        <v>14663</v>
      </c>
      <c r="P1062" t="s">
        <v>14664</v>
      </c>
      <c r="Q1062" t="s">
        <v>14659</v>
      </c>
      <c r="R1062" s="1">
        <v>42913</v>
      </c>
      <c r="S1062" t="s">
        <v>755</v>
      </c>
      <c r="T1062" t="str">
        <f t="shared" ca="1" si="114"/>
        <v>Con Garantia</v>
      </c>
      <c r="U1062" t="str">
        <f t="shared" ca="1" si="115"/>
        <v>Sin deuda</v>
      </c>
      <c r="V1062" t="str">
        <f t="shared" ca="1" si="116"/>
        <v/>
      </c>
      <c r="W1062" t="str">
        <f t="shared" ca="1" si="117"/>
        <v>Bajo Riesgo</v>
      </c>
      <c r="X1062">
        <v>1000</v>
      </c>
      <c r="Y1062" s="2">
        <f ca="1">IF(H1062="Propia",RANDBETWEEN(1000,5000),RANDBETWEEN(0,999))</f>
        <v>929</v>
      </c>
      <c r="Z1062" s="2">
        <f ca="1">IF(T1062="Con Garantia",RANDBETWEEN(1000,5000),RANDBETWEEN(0,999))</f>
        <v>2587</v>
      </c>
      <c r="AA1062" s="2">
        <f ca="1">IF(U1062="Sin deuda",RANDBETWEEN(1000,5000),RANDBETWEEN(0,999))</f>
        <v>2590</v>
      </c>
      <c r="AB1062" s="4">
        <f ca="1">IF(Q1062="Si Trabaja",RANDBETWEEN(1000,5000),RANDBETWEEN(0,999))</f>
        <v>1154</v>
      </c>
      <c r="AC1062" s="4">
        <f ca="1">IF(AND(F1062&gt;17,F1062&lt;71),RANDBETWEEN(1000,5000),RANDBETWEEN(0,999))</f>
        <v>2409</v>
      </c>
      <c r="AD1062" s="4">
        <f ca="1">IF(AND(AB1062&gt;=0.5,(K1062-X1062)&gt;1000),RANDBETWEEN(1000,5000),RANDBETWEEN(0,999))</f>
        <v>1056</v>
      </c>
      <c r="AE1062" s="4">
        <f ca="1">IF(OR(V1062="",V1062="Puntual"),RANDBETWEEN(1000,5000),RANDBETWEEN(0,999))</f>
        <v>3259</v>
      </c>
      <c r="AF1062" s="4">
        <f ca="1">IF(OR(W1062="Bajo Riesgo",AE1062&gt;=1000),RANDBETWEEN(1000,5000),RANDBETWEEN(0,999))</f>
        <v>4485</v>
      </c>
      <c r="AG1062">
        <f t="shared" ca="1" si="118"/>
        <v>1</v>
      </c>
    </row>
    <row r="1063" spans="1:33" customFormat="1" x14ac:dyDescent="0.25">
      <c r="A1063">
        <v>48382629</v>
      </c>
      <c r="B1063" t="s">
        <v>2839</v>
      </c>
      <c r="C1063" t="s">
        <v>2840</v>
      </c>
      <c r="D1063">
        <v>913321904</v>
      </c>
      <c r="E1063" t="s">
        <v>2841</v>
      </c>
      <c r="F1063">
        <v>46</v>
      </c>
      <c r="G1063" t="s">
        <v>30</v>
      </c>
      <c r="H1063" t="str">
        <f t="shared" ca="1" si="112"/>
        <v>Propia</v>
      </c>
      <c r="I1063" t="s">
        <v>44</v>
      </c>
      <c r="J1063" t="s">
        <v>33</v>
      </c>
      <c r="K1063">
        <f t="shared" ca="1" si="113"/>
        <v>7124</v>
      </c>
      <c r="L1063" t="s">
        <v>67</v>
      </c>
      <c r="M1063" t="s">
        <v>14661</v>
      </c>
      <c r="N1063" t="s">
        <v>14661</v>
      </c>
      <c r="O1063" t="s">
        <v>14661</v>
      </c>
      <c r="P1063" t="s">
        <v>14661</v>
      </c>
      <c r="Q1063" t="s">
        <v>14662</v>
      </c>
      <c r="R1063" s="1">
        <v>43062</v>
      </c>
      <c r="S1063" t="s">
        <v>755</v>
      </c>
      <c r="T1063" t="str">
        <f t="shared" ca="1" si="114"/>
        <v>Con Garantia</v>
      </c>
      <c r="U1063" t="str">
        <f t="shared" ca="1" si="115"/>
        <v>Con deuda</v>
      </c>
      <c r="V1063" t="str">
        <f t="shared" ca="1" si="116"/>
        <v>Moroso</v>
      </c>
      <c r="W1063" t="str">
        <f t="shared" ca="1" si="117"/>
        <v>Alto Riesgo</v>
      </c>
      <c r="X1063">
        <v>1000</v>
      </c>
      <c r="Y1063" s="2">
        <f ca="1">IF(H1063="Propia",RANDBETWEEN(1000,5000),RANDBETWEEN(0,999))</f>
        <v>4542</v>
      </c>
      <c r="Z1063" s="2">
        <f ca="1">IF(T1063="Con Garantia",RANDBETWEEN(1000,5000),RANDBETWEEN(0,999))</f>
        <v>4952</v>
      </c>
      <c r="AA1063" s="2">
        <f ca="1">IF(U1063="Sin deuda",RANDBETWEEN(1000,5000),RANDBETWEEN(0,999))</f>
        <v>612</v>
      </c>
      <c r="AB1063" s="4">
        <f ca="1">IF(Q1063="Si Trabaja",RANDBETWEEN(1000,5000),RANDBETWEEN(0,999))</f>
        <v>686</v>
      </c>
      <c r="AC1063" s="4">
        <f ca="1">IF(AND(F1063&gt;17,F1063&lt;71),RANDBETWEEN(1000,5000),RANDBETWEEN(0,999))</f>
        <v>3552</v>
      </c>
      <c r="AD1063" s="4">
        <f ca="1">IF(AND(AB1063&gt;=0.5,(K1063-X1063)&gt;1000),RANDBETWEEN(1000,5000),RANDBETWEEN(0,999))</f>
        <v>3199</v>
      </c>
      <c r="AE1063" s="4">
        <f ca="1">IF(OR(V1063="",V1063="Puntual"),RANDBETWEEN(1000,5000),RANDBETWEEN(0,999))</f>
        <v>761</v>
      </c>
      <c r="AF1063" s="4">
        <f ca="1">IF(OR(W1063="Bajo Riesgo",AE1063&gt;=1000),RANDBETWEEN(1000,5000),RANDBETWEEN(0,999))</f>
        <v>161</v>
      </c>
      <c r="AG1063">
        <f t="shared" ca="1" si="118"/>
        <v>0</v>
      </c>
    </row>
    <row r="1064" spans="1:33" customFormat="1" x14ac:dyDescent="0.25">
      <c r="A1064">
        <v>44887567</v>
      </c>
      <c r="B1064" t="s">
        <v>2842</v>
      </c>
      <c r="C1064" t="s">
        <v>2843</v>
      </c>
      <c r="D1064">
        <v>519225814</v>
      </c>
      <c r="E1064" t="s">
        <v>2844</v>
      </c>
      <c r="F1064">
        <v>32</v>
      </c>
      <c r="G1064" t="s">
        <v>42</v>
      </c>
      <c r="H1064" t="str">
        <f t="shared" ca="1" si="112"/>
        <v>Alquilada</v>
      </c>
      <c r="I1064" t="s">
        <v>44</v>
      </c>
      <c r="J1064" t="s">
        <v>33</v>
      </c>
      <c r="K1064">
        <f t="shared" ca="1" si="113"/>
        <v>5118</v>
      </c>
      <c r="L1064" t="s">
        <v>135</v>
      </c>
      <c r="M1064" t="s">
        <v>12980</v>
      </c>
      <c r="N1064">
        <v>3</v>
      </c>
      <c r="O1064" t="s">
        <v>14657</v>
      </c>
      <c r="P1064" t="s">
        <v>14667</v>
      </c>
      <c r="Q1064" t="s">
        <v>14659</v>
      </c>
      <c r="R1064" s="1">
        <v>42914</v>
      </c>
      <c r="S1064" t="s">
        <v>755</v>
      </c>
      <c r="T1064" t="str">
        <f t="shared" ca="1" si="114"/>
        <v>Con Garantia</v>
      </c>
      <c r="U1064" t="str">
        <f t="shared" ca="1" si="115"/>
        <v>Con deuda</v>
      </c>
      <c r="V1064" t="str">
        <f t="shared" ca="1" si="116"/>
        <v>Puntual</v>
      </c>
      <c r="W1064" t="str">
        <f t="shared" ca="1" si="117"/>
        <v>Bajo Riesgo</v>
      </c>
      <c r="X1064">
        <v>1000</v>
      </c>
      <c r="Y1064" s="2">
        <f ca="1">IF(H1064="Propia",RANDBETWEEN(1000,5000),RANDBETWEEN(0,999))</f>
        <v>33</v>
      </c>
      <c r="Z1064" s="2">
        <f ca="1">IF(T1064="Con Garantia",RANDBETWEEN(1000,5000),RANDBETWEEN(0,999))</f>
        <v>2656</v>
      </c>
      <c r="AA1064" s="2">
        <f ca="1">IF(U1064="Sin deuda",RANDBETWEEN(1000,5000),RANDBETWEEN(0,999))</f>
        <v>341</v>
      </c>
      <c r="AB1064" s="4">
        <f ca="1">IF(Q1064="Si Trabaja",RANDBETWEEN(1000,5000),RANDBETWEEN(0,999))</f>
        <v>2801</v>
      </c>
      <c r="AC1064" s="4">
        <f ca="1">IF(AND(F1064&gt;17,F1064&lt;71),RANDBETWEEN(1000,5000),RANDBETWEEN(0,999))</f>
        <v>1141</v>
      </c>
      <c r="AD1064" s="4">
        <f ca="1">IF(AND(AB1064&gt;=0.5,(K1064-X1064)&gt;1000),RANDBETWEEN(1000,5000),RANDBETWEEN(0,999))</f>
        <v>2756</v>
      </c>
      <c r="AE1064" s="4">
        <f ca="1">IF(OR(V1064="",V1064="Puntual"),RANDBETWEEN(1000,5000),RANDBETWEEN(0,999))</f>
        <v>2107</v>
      </c>
      <c r="AF1064" s="4">
        <f ca="1">IF(OR(W1064="Bajo Riesgo",AE1064&gt;=1000),RANDBETWEEN(1000,5000),RANDBETWEEN(0,999))</f>
        <v>3300</v>
      </c>
      <c r="AG1064">
        <f t="shared" ca="1" si="118"/>
        <v>1</v>
      </c>
    </row>
    <row r="1065" spans="1:33" customFormat="1" x14ac:dyDescent="0.25">
      <c r="A1065">
        <v>32910231</v>
      </c>
      <c r="B1065" t="s">
        <v>2845</v>
      </c>
      <c r="C1065" t="s">
        <v>2846</v>
      </c>
      <c r="D1065">
        <v>997191122</v>
      </c>
      <c r="E1065" t="s">
        <v>2847</v>
      </c>
      <c r="F1065">
        <v>38</v>
      </c>
      <c r="G1065" t="s">
        <v>42</v>
      </c>
      <c r="H1065" t="str">
        <f t="shared" ca="1" si="112"/>
        <v>Propia</v>
      </c>
      <c r="I1065" t="s">
        <v>79</v>
      </c>
      <c r="J1065" t="s">
        <v>33</v>
      </c>
      <c r="K1065">
        <f t="shared" ca="1" si="113"/>
        <v>5668</v>
      </c>
      <c r="L1065" t="s">
        <v>78</v>
      </c>
      <c r="M1065" t="s">
        <v>12848</v>
      </c>
      <c r="N1065">
        <v>9</v>
      </c>
      <c r="O1065" t="s">
        <v>14657</v>
      </c>
      <c r="P1065" t="s">
        <v>14669</v>
      </c>
      <c r="Q1065" t="s">
        <v>14659</v>
      </c>
      <c r="R1065" s="1">
        <v>42751</v>
      </c>
      <c r="S1065" t="s">
        <v>755</v>
      </c>
      <c r="T1065" t="str">
        <f t="shared" ca="1" si="114"/>
        <v>Sin Garantia</v>
      </c>
      <c r="U1065" t="str">
        <f t="shared" ca="1" si="115"/>
        <v>Con deuda</v>
      </c>
      <c r="V1065" t="str">
        <f t="shared" ca="1" si="116"/>
        <v>Puntual</v>
      </c>
      <c r="W1065" t="str">
        <f t="shared" ca="1" si="117"/>
        <v>Bajo Riesgo</v>
      </c>
      <c r="X1065">
        <v>1000</v>
      </c>
      <c r="Y1065" s="2">
        <f ca="1">IF(H1065="Propia",RANDBETWEEN(1000,5000),RANDBETWEEN(0,999))</f>
        <v>4558</v>
      </c>
      <c r="Z1065" s="2">
        <f ca="1">IF(T1065="Con Garantia",RANDBETWEEN(1000,5000),RANDBETWEEN(0,999))</f>
        <v>964</v>
      </c>
      <c r="AA1065" s="2">
        <f ca="1">IF(U1065="Sin deuda",RANDBETWEEN(1000,5000),RANDBETWEEN(0,999))</f>
        <v>701</v>
      </c>
      <c r="AB1065" s="4">
        <f ca="1">IF(Q1065="Si Trabaja",RANDBETWEEN(1000,5000),RANDBETWEEN(0,999))</f>
        <v>1279</v>
      </c>
      <c r="AC1065" s="4">
        <f ca="1">IF(AND(F1065&gt;17,F1065&lt;71),RANDBETWEEN(1000,5000),RANDBETWEEN(0,999))</f>
        <v>1167</v>
      </c>
      <c r="AD1065" s="4">
        <f ca="1">IF(AND(AB1065&gt;=0.5,(K1065-X1065)&gt;1000),RANDBETWEEN(1000,5000),RANDBETWEEN(0,999))</f>
        <v>1953</v>
      </c>
      <c r="AE1065" s="4">
        <f ca="1">IF(OR(V1065="",V1065="Puntual"),RANDBETWEEN(1000,5000),RANDBETWEEN(0,999))</f>
        <v>1883</v>
      </c>
      <c r="AF1065" s="4">
        <f ca="1">IF(OR(W1065="Bajo Riesgo",AE1065&gt;=1000),RANDBETWEEN(1000,5000),RANDBETWEEN(0,999))</f>
        <v>2020</v>
      </c>
      <c r="AG1065">
        <f t="shared" ca="1" si="118"/>
        <v>1</v>
      </c>
    </row>
    <row r="1066" spans="1:33" customFormat="1" x14ac:dyDescent="0.25">
      <c r="A1066">
        <v>70314273</v>
      </c>
      <c r="B1066" t="s">
        <v>2848</v>
      </c>
      <c r="C1066" t="s">
        <v>2849</v>
      </c>
      <c r="D1066">
        <v>992867060</v>
      </c>
      <c r="E1066" t="s">
        <v>2850</v>
      </c>
      <c r="F1066">
        <v>56</v>
      </c>
      <c r="G1066" t="s">
        <v>42</v>
      </c>
      <c r="H1066" t="str">
        <f t="shared" ca="1" si="112"/>
        <v>Alquilada</v>
      </c>
      <c r="I1066" t="s">
        <v>79</v>
      </c>
      <c r="J1066" t="s">
        <v>33</v>
      </c>
      <c r="K1066">
        <f t="shared" ca="1" si="113"/>
        <v>7711</v>
      </c>
      <c r="L1066" t="s">
        <v>131</v>
      </c>
      <c r="M1066" t="s">
        <v>13876</v>
      </c>
      <c r="N1066">
        <v>8</v>
      </c>
      <c r="O1066" t="s">
        <v>14657</v>
      </c>
      <c r="P1066" t="s">
        <v>14660</v>
      </c>
      <c r="Q1066" t="s">
        <v>14659</v>
      </c>
      <c r="R1066" s="1">
        <v>42849</v>
      </c>
      <c r="S1066" t="s">
        <v>755</v>
      </c>
      <c r="T1066" t="str">
        <f t="shared" ca="1" si="114"/>
        <v>Sin Garantia</v>
      </c>
      <c r="U1066" t="str">
        <f t="shared" ca="1" si="115"/>
        <v>Sin deuda</v>
      </c>
      <c r="V1066" t="str">
        <f t="shared" ca="1" si="116"/>
        <v/>
      </c>
      <c r="W1066" t="str">
        <f t="shared" ca="1" si="117"/>
        <v>Bajo Riesgo</v>
      </c>
      <c r="X1066">
        <v>1000</v>
      </c>
      <c r="Y1066" s="2">
        <f ca="1">IF(H1066="Propia",RANDBETWEEN(1000,5000),RANDBETWEEN(0,999))</f>
        <v>208</v>
      </c>
      <c r="Z1066" s="2">
        <f ca="1">IF(T1066="Con Garantia",RANDBETWEEN(1000,5000),RANDBETWEEN(0,999))</f>
        <v>462</v>
      </c>
      <c r="AA1066" s="2">
        <f ca="1">IF(U1066="Sin deuda",RANDBETWEEN(1000,5000),RANDBETWEEN(0,999))</f>
        <v>2825</v>
      </c>
      <c r="AB1066" s="4">
        <f ca="1">IF(Q1066="Si Trabaja",RANDBETWEEN(1000,5000),RANDBETWEEN(0,999))</f>
        <v>2773</v>
      </c>
      <c r="AC1066" s="4">
        <f ca="1">IF(AND(F1066&gt;17,F1066&lt;71),RANDBETWEEN(1000,5000),RANDBETWEEN(0,999))</f>
        <v>3484</v>
      </c>
      <c r="AD1066" s="4">
        <f ca="1">IF(AND(AB1066&gt;=0.5,(K1066-X1066)&gt;1000),RANDBETWEEN(1000,5000),RANDBETWEEN(0,999))</f>
        <v>2509</v>
      </c>
      <c r="AE1066" s="4">
        <f ca="1">IF(OR(V1066="",V1066="Puntual"),RANDBETWEEN(1000,5000),RANDBETWEEN(0,999))</f>
        <v>1086</v>
      </c>
      <c r="AF1066" s="4">
        <f ca="1">IF(OR(W1066="Bajo Riesgo",AE1066&gt;=1000),RANDBETWEEN(1000,5000),RANDBETWEEN(0,999))</f>
        <v>1291</v>
      </c>
      <c r="AG1066">
        <f t="shared" ca="1" si="118"/>
        <v>1</v>
      </c>
    </row>
    <row r="1067" spans="1:33" customFormat="1" x14ac:dyDescent="0.25">
      <c r="A1067">
        <v>10142008</v>
      </c>
      <c r="B1067" t="s">
        <v>2851</v>
      </c>
      <c r="C1067" t="s">
        <v>2852</v>
      </c>
      <c r="D1067">
        <v>956382413</v>
      </c>
      <c r="E1067" t="s">
        <v>2853</v>
      </c>
      <c r="F1067">
        <v>40</v>
      </c>
      <c r="G1067" t="s">
        <v>42</v>
      </c>
      <c r="H1067" t="str">
        <f t="shared" ca="1" si="112"/>
        <v>Alquilada</v>
      </c>
      <c r="I1067" t="s">
        <v>79</v>
      </c>
      <c r="J1067" t="s">
        <v>33</v>
      </c>
      <c r="K1067">
        <f t="shared" ca="1" si="113"/>
        <v>7761</v>
      </c>
      <c r="L1067" t="s">
        <v>74</v>
      </c>
      <c r="M1067" t="s">
        <v>13278</v>
      </c>
      <c r="N1067">
        <v>2</v>
      </c>
      <c r="O1067" t="s">
        <v>14657</v>
      </c>
      <c r="P1067" t="s">
        <v>14666</v>
      </c>
      <c r="Q1067" t="s">
        <v>14659</v>
      </c>
      <c r="R1067" s="1">
        <v>42812</v>
      </c>
      <c r="S1067" t="s">
        <v>755</v>
      </c>
      <c r="T1067" t="str">
        <f t="shared" ca="1" si="114"/>
        <v>Con Garantia</v>
      </c>
      <c r="U1067" t="str">
        <f t="shared" ca="1" si="115"/>
        <v>Sin deuda</v>
      </c>
      <c r="V1067" t="str">
        <f t="shared" ca="1" si="116"/>
        <v/>
      </c>
      <c r="W1067" t="str">
        <f t="shared" ca="1" si="117"/>
        <v>Bajo Riesgo</v>
      </c>
      <c r="X1067">
        <v>1000</v>
      </c>
      <c r="Y1067" s="2">
        <f ca="1">IF(H1067="Propia",RANDBETWEEN(1000,5000),RANDBETWEEN(0,999))</f>
        <v>915</v>
      </c>
      <c r="Z1067" s="2">
        <f ca="1">IF(T1067="Con Garantia",RANDBETWEEN(1000,5000),RANDBETWEEN(0,999))</f>
        <v>1406</v>
      </c>
      <c r="AA1067" s="2">
        <f ca="1">IF(U1067="Sin deuda",RANDBETWEEN(1000,5000),RANDBETWEEN(0,999))</f>
        <v>1967</v>
      </c>
      <c r="AB1067" s="4">
        <f ca="1">IF(Q1067="Si Trabaja",RANDBETWEEN(1000,5000),RANDBETWEEN(0,999))</f>
        <v>4026</v>
      </c>
      <c r="AC1067" s="4">
        <f ca="1">IF(AND(F1067&gt;17,F1067&lt;71),RANDBETWEEN(1000,5000),RANDBETWEEN(0,999))</f>
        <v>2994</v>
      </c>
      <c r="AD1067" s="4">
        <f ca="1">IF(AND(AB1067&gt;=0.5,(K1067-X1067)&gt;1000),RANDBETWEEN(1000,5000),RANDBETWEEN(0,999))</f>
        <v>4766</v>
      </c>
      <c r="AE1067" s="4">
        <f ca="1">IF(OR(V1067="",V1067="Puntual"),RANDBETWEEN(1000,5000),RANDBETWEEN(0,999))</f>
        <v>4518</v>
      </c>
      <c r="AF1067" s="4">
        <f ca="1">IF(OR(W1067="Bajo Riesgo",AE1067&gt;=1000),RANDBETWEEN(1000,5000),RANDBETWEEN(0,999))</f>
        <v>1970</v>
      </c>
      <c r="AG1067">
        <f t="shared" ca="1" si="118"/>
        <v>1</v>
      </c>
    </row>
    <row r="1068" spans="1:33" customFormat="1" x14ac:dyDescent="0.25">
      <c r="A1068">
        <v>21427587</v>
      </c>
      <c r="B1068" t="s">
        <v>2854</v>
      </c>
      <c r="C1068" t="s">
        <v>2855</v>
      </c>
      <c r="D1068">
        <v>917377621</v>
      </c>
      <c r="E1068" t="s">
        <v>2856</v>
      </c>
      <c r="F1068">
        <v>61</v>
      </c>
      <c r="G1068" t="s">
        <v>42</v>
      </c>
      <c r="H1068" t="str">
        <f t="shared" ca="1" si="112"/>
        <v>Alquilada</v>
      </c>
      <c r="I1068" t="s">
        <v>79</v>
      </c>
      <c r="J1068" t="s">
        <v>33</v>
      </c>
      <c r="K1068">
        <f t="shared" ca="1" si="113"/>
        <v>7118</v>
      </c>
      <c r="L1068" t="s">
        <v>67</v>
      </c>
      <c r="M1068" t="s">
        <v>14661</v>
      </c>
      <c r="N1068" t="s">
        <v>14661</v>
      </c>
      <c r="O1068" t="s">
        <v>14661</v>
      </c>
      <c r="P1068" t="s">
        <v>14661</v>
      </c>
      <c r="Q1068" t="s">
        <v>14662</v>
      </c>
      <c r="R1068" s="1">
        <v>43023</v>
      </c>
      <c r="S1068" t="s">
        <v>755</v>
      </c>
      <c r="T1068" t="str">
        <f t="shared" ca="1" si="114"/>
        <v>Sin Garantia</v>
      </c>
      <c r="U1068" t="str">
        <f t="shared" ca="1" si="115"/>
        <v>Sin deuda</v>
      </c>
      <c r="V1068" t="str">
        <f t="shared" ca="1" si="116"/>
        <v/>
      </c>
      <c r="W1068" t="str">
        <f t="shared" ca="1" si="117"/>
        <v>Bajo Riesgo</v>
      </c>
      <c r="X1068">
        <v>1000</v>
      </c>
      <c r="Y1068" s="2">
        <f ca="1">IF(H1068="Propia",RANDBETWEEN(1000,5000),RANDBETWEEN(0,999))</f>
        <v>31</v>
      </c>
      <c r="Z1068" s="2">
        <f ca="1">IF(T1068="Con Garantia",RANDBETWEEN(1000,5000),RANDBETWEEN(0,999))</f>
        <v>902</v>
      </c>
      <c r="AA1068" s="2">
        <f ca="1">IF(U1068="Sin deuda",RANDBETWEEN(1000,5000),RANDBETWEEN(0,999))</f>
        <v>2591</v>
      </c>
      <c r="AB1068" s="4">
        <f ca="1">IF(Q1068="Si Trabaja",RANDBETWEEN(1000,5000),RANDBETWEEN(0,999))</f>
        <v>665</v>
      </c>
      <c r="AC1068" s="4">
        <f ca="1">IF(AND(F1068&gt;17,F1068&lt;71),RANDBETWEEN(1000,5000),RANDBETWEEN(0,999))</f>
        <v>4881</v>
      </c>
      <c r="AD1068" s="4">
        <f ca="1">IF(AND(AB1068&gt;=0.5,(K1068-X1068)&gt;1000),RANDBETWEEN(1000,5000),RANDBETWEEN(0,999))</f>
        <v>4466</v>
      </c>
      <c r="AE1068" s="4">
        <f ca="1">IF(OR(V1068="",V1068="Puntual"),RANDBETWEEN(1000,5000),RANDBETWEEN(0,999))</f>
        <v>3504</v>
      </c>
      <c r="AF1068" s="4">
        <f ca="1">IF(OR(W1068="Bajo Riesgo",AE1068&gt;=1000),RANDBETWEEN(1000,5000),RANDBETWEEN(0,999))</f>
        <v>3537</v>
      </c>
      <c r="AG1068">
        <f t="shared" ca="1" si="118"/>
        <v>0</v>
      </c>
    </row>
    <row r="1069" spans="1:33" customFormat="1" x14ac:dyDescent="0.25">
      <c r="A1069">
        <v>44973148</v>
      </c>
      <c r="B1069" t="s">
        <v>2857</v>
      </c>
      <c r="C1069" t="s">
        <v>2858</v>
      </c>
      <c r="D1069">
        <v>932031730</v>
      </c>
      <c r="E1069" t="s">
        <v>2859</v>
      </c>
      <c r="F1069">
        <v>20</v>
      </c>
      <c r="G1069" t="s">
        <v>30</v>
      </c>
      <c r="H1069" t="str">
        <f t="shared" ca="1" si="112"/>
        <v>Alquilada</v>
      </c>
      <c r="I1069" t="s">
        <v>79</v>
      </c>
      <c r="J1069" t="s">
        <v>33</v>
      </c>
      <c r="K1069">
        <f t="shared" ca="1" si="113"/>
        <v>6355</v>
      </c>
      <c r="L1069" t="s">
        <v>53</v>
      </c>
      <c r="M1069" t="s">
        <v>13902</v>
      </c>
      <c r="N1069">
        <v>1</v>
      </c>
      <c r="O1069" t="s">
        <v>14663</v>
      </c>
      <c r="P1069" t="s">
        <v>14658</v>
      </c>
      <c r="Q1069" t="s">
        <v>14659</v>
      </c>
      <c r="R1069" s="1">
        <v>42929</v>
      </c>
      <c r="S1069" t="s">
        <v>34</v>
      </c>
      <c r="T1069" t="str">
        <f t="shared" ca="1" si="114"/>
        <v>Sin Garantia</v>
      </c>
      <c r="U1069" t="str">
        <f t="shared" ca="1" si="115"/>
        <v>Sin deuda</v>
      </c>
      <c r="V1069" t="str">
        <f t="shared" ca="1" si="116"/>
        <v/>
      </c>
      <c r="W1069" t="str">
        <f t="shared" ca="1" si="117"/>
        <v>Bajo Riesgo</v>
      </c>
      <c r="X1069">
        <v>1000</v>
      </c>
      <c r="Y1069" s="2">
        <f ca="1">IF(H1069="Propia",RANDBETWEEN(1000,5000),RANDBETWEEN(0,999))</f>
        <v>247</v>
      </c>
      <c r="Z1069" s="2">
        <f ca="1">IF(T1069="Con Garantia",RANDBETWEEN(1000,5000),RANDBETWEEN(0,999))</f>
        <v>911</v>
      </c>
      <c r="AA1069" s="2">
        <f ca="1">IF(U1069="Sin deuda",RANDBETWEEN(1000,5000),RANDBETWEEN(0,999))</f>
        <v>1720</v>
      </c>
      <c r="AB1069" s="4">
        <f ca="1">IF(Q1069="Si Trabaja",RANDBETWEEN(1000,5000),RANDBETWEEN(0,999))</f>
        <v>2295</v>
      </c>
      <c r="AC1069" s="4">
        <f ca="1">IF(AND(F1069&gt;17,F1069&lt;71),RANDBETWEEN(1000,5000),RANDBETWEEN(0,999))</f>
        <v>1309</v>
      </c>
      <c r="AD1069" s="4">
        <f ca="1">IF(AND(AB1069&gt;=0.5,(K1069-X1069)&gt;1000),RANDBETWEEN(1000,5000),RANDBETWEEN(0,999))</f>
        <v>4075</v>
      </c>
      <c r="AE1069" s="4">
        <f ca="1">IF(OR(V1069="",V1069="Puntual"),RANDBETWEEN(1000,5000),RANDBETWEEN(0,999))</f>
        <v>4623</v>
      </c>
      <c r="AF1069" s="4">
        <f ca="1">IF(OR(W1069="Bajo Riesgo",AE1069&gt;=1000),RANDBETWEEN(1000,5000),RANDBETWEEN(0,999))</f>
        <v>1735</v>
      </c>
      <c r="AG1069">
        <f t="shared" ca="1" si="118"/>
        <v>1</v>
      </c>
    </row>
    <row r="1070" spans="1:33" customFormat="1" x14ac:dyDescent="0.25">
      <c r="A1070">
        <v>41687833</v>
      </c>
      <c r="B1070" t="s">
        <v>2860</v>
      </c>
      <c r="C1070" t="s">
        <v>2861</v>
      </c>
      <c r="D1070">
        <v>935787858</v>
      </c>
      <c r="E1070" t="s">
        <v>2862</v>
      </c>
      <c r="F1070">
        <v>51</v>
      </c>
      <c r="G1070" t="s">
        <v>42</v>
      </c>
      <c r="H1070" t="str">
        <f t="shared" ca="1" si="112"/>
        <v>Alquilada</v>
      </c>
      <c r="I1070" t="s">
        <v>49</v>
      </c>
      <c r="J1070" t="s">
        <v>33</v>
      </c>
      <c r="K1070">
        <f t="shared" ca="1" si="113"/>
        <v>7071</v>
      </c>
      <c r="L1070" t="s">
        <v>38</v>
      </c>
      <c r="M1070" t="s">
        <v>13274</v>
      </c>
      <c r="N1070">
        <v>3</v>
      </c>
      <c r="O1070" t="s">
        <v>14657</v>
      </c>
      <c r="P1070" t="s">
        <v>14667</v>
      </c>
      <c r="Q1070" t="s">
        <v>14659</v>
      </c>
      <c r="R1070" s="1">
        <v>42826</v>
      </c>
      <c r="S1070" t="s">
        <v>755</v>
      </c>
      <c r="T1070" t="str">
        <f t="shared" ca="1" si="114"/>
        <v>Con Garantia</v>
      </c>
      <c r="U1070" t="str">
        <f t="shared" ca="1" si="115"/>
        <v>Con deuda</v>
      </c>
      <c r="V1070" t="str">
        <f t="shared" ca="1" si="116"/>
        <v>Puntual</v>
      </c>
      <c r="W1070" t="str">
        <f t="shared" ca="1" si="117"/>
        <v>Bajo Riesgo</v>
      </c>
      <c r="X1070">
        <v>1000</v>
      </c>
      <c r="Y1070" s="2">
        <f ca="1">IF(H1070="Propia",RANDBETWEEN(1000,5000),RANDBETWEEN(0,999))</f>
        <v>479</v>
      </c>
      <c r="Z1070" s="2">
        <f ca="1">IF(T1070="Con Garantia",RANDBETWEEN(1000,5000),RANDBETWEEN(0,999))</f>
        <v>3302</v>
      </c>
      <c r="AA1070" s="2">
        <f ca="1">IF(U1070="Sin deuda",RANDBETWEEN(1000,5000),RANDBETWEEN(0,999))</f>
        <v>918</v>
      </c>
      <c r="AB1070" s="4">
        <f ca="1">IF(Q1070="Si Trabaja",RANDBETWEEN(1000,5000),RANDBETWEEN(0,999))</f>
        <v>4221</v>
      </c>
      <c r="AC1070" s="4">
        <f ca="1">IF(AND(F1070&gt;17,F1070&lt;71),RANDBETWEEN(1000,5000),RANDBETWEEN(0,999))</f>
        <v>4298</v>
      </c>
      <c r="AD1070" s="4">
        <f ca="1">IF(AND(AB1070&gt;=0.5,(K1070-X1070)&gt;1000),RANDBETWEEN(1000,5000),RANDBETWEEN(0,999))</f>
        <v>3516</v>
      </c>
      <c r="AE1070" s="4">
        <f ca="1">IF(OR(V1070="",V1070="Puntual"),RANDBETWEEN(1000,5000),RANDBETWEEN(0,999))</f>
        <v>3286</v>
      </c>
      <c r="AF1070" s="4">
        <f ca="1">IF(OR(W1070="Bajo Riesgo",AE1070&gt;=1000),RANDBETWEEN(1000,5000),RANDBETWEEN(0,999))</f>
        <v>1404</v>
      </c>
      <c r="AG1070">
        <f t="shared" ca="1" si="118"/>
        <v>1</v>
      </c>
    </row>
    <row r="1071" spans="1:33" customFormat="1" x14ac:dyDescent="0.25">
      <c r="A1071">
        <v>72926305</v>
      </c>
      <c r="B1071" t="s">
        <v>2863</v>
      </c>
      <c r="C1071" t="s">
        <v>2864</v>
      </c>
      <c r="D1071">
        <v>519771578</v>
      </c>
      <c r="E1071" t="s">
        <v>2865</v>
      </c>
      <c r="F1071">
        <v>67</v>
      </c>
      <c r="G1071" t="s">
        <v>42</v>
      </c>
      <c r="H1071" t="str">
        <f t="shared" ca="1" si="112"/>
        <v>Propia</v>
      </c>
      <c r="I1071" t="s">
        <v>32</v>
      </c>
      <c r="J1071" t="s">
        <v>33</v>
      </c>
      <c r="K1071">
        <f t="shared" ca="1" si="113"/>
        <v>5253</v>
      </c>
      <c r="L1071" t="s">
        <v>48</v>
      </c>
      <c r="M1071" t="s">
        <v>14661</v>
      </c>
      <c r="N1071" t="s">
        <v>14661</v>
      </c>
      <c r="O1071" t="s">
        <v>14661</v>
      </c>
      <c r="P1071" t="s">
        <v>14661</v>
      </c>
      <c r="Q1071" t="s">
        <v>14662</v>
      </c>
      <c r="R1071" s="1">
        <v>42775</v>
      </c>
      <c r="S1071" t="s">
        <v>34</v>
      </c>
      <c r="T1071" t="str">
        <f t="shared" ca="1" si="114"/>
        <v>Con Garantia</v>
      </c>
      <c r="U1071" t="str">
        <f t="shared" ca="1" si="115"/>
        <v>Sin deuda</v>
      </c>
      <c r="V1071" t="str">
        <f t="shared" ca="1" si="116"/>
        <v/>
      </c>
      <c r="W1071" t="str">
        <f t="shared" ca="1" si="117"/>
        <v>Bajo Riesgo</v>
      </c>
      <c r="X1071">
        <v>1000</v>
      </c>
      <c r="Y1071" s="2">
        <f ca="1">IF(H1071="Propia",RANDBETWEEN(1000,5000),RANDBETWEEN(0,999))</f>
        <v>3344</v>
      </c>
      <c r="Z1071" s="2">
        <f ca="1">IF(T1071="Con Garantia",RANDBETWEEN(1000,5000),RANDBETWEEN(0,999))</f>
        <v>3755</v>
      </c>
      <c r="AA1071" s="2">
        <f ca="1">IF(U1071="Sin deuda",RANDBETWEEN(1000,5000),RANDBETWEEN(0,999))</f>
        <v>1779</v>
      </c>
      <c r="AB1071" s="4">
        <f ca="1">IF(Q1071="Si Trabaja",RANDBETWEEN(1000,5000),RANDBETWEEN(0,999))</f>
        <v>200</v>
      </c>
      <c r="AC1071" s="4">
        <f ca="1">IF(AND(F1071&gt;17,F1071&lt;71),RANDBETWEEN(1000,5000),RANDBETWEEN(0,999))</f>
        <v>2984</v>
      </c>
      <c r="AD1071" s="4">
        <f ca="1">IF(AND(AB1071&gt;=0.5,(K1071-X1071)&gt;1000),RANDBETWEEN(1000,5000),RANDBETWEEN(0,999))</f>
        <v>1779</v>
      </c>
      <c r="AE1071" s="4">
        <f ca="1">IF(OR(V1071="",V1071="Puntual"),RANDBETWEEN(1000,5000),RANDBETWEEN(0,999))</f>
        <v>2329</v>
      </c>
      <c r="AF1071" s="4">
        <f ca="1">IF(OR(W1071="Bajo Riesgo",AE1071&gt;=1000),RANDBETWEEN(1000,5000),RANDBETWEEN(0,999))</f>
        <v>1317</v>
      </c>
      <c r="AG1071">
        <f t="shared" ca="1" si="118"/>
        <v>0</v>
      </c>
    </row>
    <row r="1072" spans="1:33" customFormat="1" x14ac:dyDescent="0.25">
      <c r="A1072">
        <v>74587109</v>
      </c>
      <c r="B1072" t="s">
        <v>2866</v>
      </c>
      <c r="C1072" t="s">
        <v>2867</v>
      </c>
      <c r="D1072">
        <v>926902249</v>
      </c>
      <c r="E1072" t="s">
        <v>2868</v>
      </c>
      <c r="F1072">
        <v>57</v>
      </c>
      <c r="G1072" t="s">
        <v>42</v>
      </c>
      <c r="H1072" t="str">
        <f t="shared" ca="1" si="112"/>
        <v>Propia</v>
      </c>
      <c r="I1072" t="s">
        <v>32</v>
      </c>
      <c r="J1072" t="s">
        <v>33</v>
      </c>
      <c r="K1072">
        <f t="shared" ca="1" si="113"/>
        <v>7230</v>
      </c>
      <c r="L1072" t="s">
        <v>135</v>
      </c>
      <c r="M1072" t="s">
        <v>14193</v>
      </c>
      <c r="N1072">
        <v>8</v>
      </c>
      <c r="O1072" t="s">
        <v>14663</v>
      </c>
      <c r="P1072" t="s">
        <v>14665</v>
      </c>
      <c r="Q1072" t="s">
        <v>14659</v>
      </c>
      <c r="R1072" s="1">
        <v>42999</v>
      </c>
      <c r="S1072" t="s">
        <v>34</v>
      </c>
      <c r="T1072" t="str">
        <f t="shared" ca="1" si="114"/>
        <v>Con Garantia</v>
      </c>
      <c r="U1072" t="str">
        <f t="shared" ca="1" si="115"/>
        <v>Sin deuda</v>
      </c>
      <c r="V1072" t="str">
        <f t="shared" ca="1" si="116"/>
        <v/>
      </c>
      <c r="W1072" t="str">
        <f t="shared" ca="1" si="117"/>
        <v>Bajo Riesgo</v>
      </c>
      <c r="X1072">
        <v>1000</v>
      </c>
      <c r="Y1072" s="2">
        <f ca="1">IF(H1072="Propia",RANDBETWEEN(1000,5000),RANDBETWEEN(0,999))</f>
        <v>2249</v>
      </c>
      <c r="Z1072" s="2">
        <f ca="1">IF(T1072="Con Garantia",RANDBETWEEN(1000,5000),RANDBETWEEN(0,999))</f>
        <v>1636</v>
      </c>
      <c r="AA1072" s="2">
        <f ca="1">IF(U1072="Sin deuda",RANDBETWEEN(1000,5000),RANDBETWEEN(0,999))</f>
        <v>2218</v>
      </c>
      <c r="AB1072" s="4">
        <f ca="1">IF(Q1072="Si Trabaja",RANDBETWEEN(1000,5000),RANDBETWEEN(0,999))</f>
        <v>4922</v>
      </c>
      <c r="AC1072" s="4">
        <f ca="1">IF(AND(F1072&gt;17,F1072&lt;71),RANDBETWEEN(1000,5000),RANDBETWEEN(0,999))</f>
        <v>3557</v>
      </c>
      <c r="AD1072" s="4">
        <f ca="1">IF(AND(AB1072&gt;=0.5,(K1072-X1072)&gt;1000),RANDBETWEEN(1000,5000),RANDBETWEEN(0,999))</f>
        <v>1140</v>
      </c>
      <c r="AE1072" s="4">
        <f ca="1">IF(OR(V1072="",V1072="Puntual"),RANDBETWEEN(1000,5000),RANDBETWEEN(0,999))</f>
        <v>3029</v>
      </c>
      <c r="AF1072" s="4">
        <f ca="1">IF(OR(W1072="Bajo Riesgo",AE1072&gt;=1000),RANDBETWEEN(1000,5000),RANDBETWEEN(0,999))</f>
        <v>3134</v>
      </c>
      <c r="AG1072">
        <f t="shared" ca="1" si="118"/>
        <v>1</v>
      </c>
    </row>
    <row r="1073" spans="1:33" customFormat="1" x14ac:dyDescent="0.25">
      <c r="A1073">
        <v>46866360</v>
      </c>
      <c r="B1073" t="s">
        <v>2869</v>
      </c>
      <c r="C1073" t="s">
        <v>2870</v>
      </c>
      <c r="D1073">
        <v>519575499</v>
      </c>
      <c r="E1073" t="s">
        <v>2871</v>
      </c>
      <c r="F1073">
        <v>24</v>
      </c>
      <c r="G1073" t="s">
        <v>30</v>
      </c>
      <c r="H1073" t="str">
        <f t="shared" ca="1" si="112"/>
        <v>Alquilada</v>
      </c>
      <c r="I1073" t="s">
        <v>79</v>
      </c>
      <c r="J1073" t="s">
        <v>33</v>
      </c>
      <c r="K1073">
        <f t="shared" ca="1" si="113"/>
        <v>5642</v>
      </c>
      <c r="L1073" t="s">
        <v>103</v>
      </c>
      <c r="M1073" t="s">
        <v>14661</v>
      </c>
      <c r="N1073" t="s">
        <v>14661</v>
      </c>
      <c r="O1073" t="s">
        <v>14661</v>
      </c>
      <c r="P1073" t="s">
        <v>14661</v>
      </c>
      <c r="Q1073" t="s">
        <v>14662</v>
      </c>
      <c r="R1073" s="1">
        <v>43010</v>
      </c>
      <c r="S1073" t="s">
        <v>34</v>
      </c>
      <c r="T1073" t="str">
        <f t="shared" ca="1" si="114"/>
        <v>Sin Garantia</v>
      </c>
      <c r="U1073" t="str">
        <f t="shared" ca="1" si="115"/>
        <v>Con deuda</v>
      </c>
      <c r="V1073" t="str">
        <f t="shared" ca="1" si="116"/>
        <v>Moroso</v>
      </c>
      <c r="W1073" t="str">
        <f t="shared" ca="1" si="117"/>
        <v>Alto Riesgo</v>
      </c>
      <c r="X1073">
        <v>1000</v>
      </c>
      <c r="Y1073" s="2">
        <f ca="1">IF(H1073="Propia",RANDBETWEEN(1000,5000),RANDBETWEEN(0,999))</f>
        <v>608</v>
      </c>
      <c r="Z1073" s="2">
        <f ca="1">IF(T1073="Con Garantia",RANDBETWEEN(1000,5000),RANDBETWEEN(0,999))</f>
        <v>40</v>
      </c>
      <c r="AA1073" s="2">
        <f ca="1">IF(U1073="Sin deuda",RANDBETWEEN(1000,5000),RANDBETWEEN(0,999))</f>
        <v>908</v>
      </c>
      <c r="AB1073" s="4">
        <f ca="1">IF(Q1073="Si Trabaja",RANDBETWEEN(1000,5000),RANDBETWEEN(0,999))</f>
        <v>920</v>
      </c>
      <c r="AC1073" s="4">
        <f ca="1">IF(AND(F1073&gt;17,F1073&lt;71),RANDBETWEEN(1000,5000),RANDBETWEEN(0,999))</f>
        <v>3263</v>
      </c>
      <c r="AD1073" s="4">
        <f ca="1">IF(AND(AB1073&gt;=0.5,(K1073-X1073)&gt;1000),RANDBETWEEN(1000,5000),RANDBETWEEN(0,999))</f>
        <v>1240</v>
      </c>
      <c r="AE1073" s="4">
        <f ca="1">IF(OR(V1073="",V1073="Puntual"),RANDBETWEEN(1000,5000),RANDBETWEEN(0,999))</f>
        <v>7</v>
      </c>
      <c r="AF1073" s="4">
        <f ca="1">IF(OR(W1073="Bajo Riesgo",AE1073&gt;=1000),RANDBETWEEN(1000,5000),RANDBETWEEN(0,999))</f>
        <v>304</v>
      </c>
      <c r="AG1073">
        <f t="shared" ca="1" si="118"/>
        <v>0</v>
      </c>
    </row>
    <row r="1074" spans="1:33" customFormat="1" x14ac:dyDescent="0.25">
      <c r="A1074">
        <v>41537988</v>
      </c>
      <c r="B1074" t="s">
        <v>2872</v>
      </c>
      <c r="C1074" t="s">
        <v>2873</v>
      </c>
      <c r="D1074">
        <v>981154710</v>
      </c>
      <c r="E1074" t="s">
        <v>2874</v>
      </c>
      <c r="F1074">
        <v>39</v>
      </c>
      <c r="G1074" t="s">
        <v>42</v>
      </c>
      <c r="H1074" t="str">
        <f t="shared" ca="1" si="112"/>
        <v>Propia</v>
      </c>
      <c r="I1074" t="s">
        <v>32</v>
      </c>
      <c r="J1074" t="s">
        <v>33</v>
      </c>
      <c r="K1074">
        <f t="shared" ca="1" si="113"/>
        <v>7364</v>
      </c>
      <c r="L1074" t="s">
        <v>43</v>
      </c>
      <c r="M1074" t="s">
        <v>14661</v>
      </c>
      <c r="N1074" t="s">
        <v>14661</v>
      </c>
      <c r="O1074" t="s">
        <v>14661</v>
      </c>
      <c r="P1074" t="s">
        <v>14661</v>
      </c>
      <c r="Q1074" t="s">
        <v>14662</v>
      </c>
      <c r="R1074" s="1">
        <v>42804</v>
      </c>
      <c r="S1074" t="s">
        <v>755</v>
      </c>
      <c r="T1074" t="str">
        <f t="shared" ca="1" si="114"/>
        <v>Sin Garantia</v>
      </c>
      <c r="U1074" t="str">
        <f t="shared" ca="1" si="115"/>
        <v>Con deuda</v>
      </c>
      <c r="V1074" t="str">
        <f t="shared" ca="1" si="116"/>
        <v>Puntual</v>
      </c>
      <c r="W1074" t="str">
        <f t="shared" ca="1" si="117"/>
        <v>Bajo Riesgo</v>
      </c>
      <c r="X1074">
        <v>1000</v>
      </c>
      <c r="Y1074" s="2">
        <f ca="1">IF(H1074="Propia",RANDBETWEEN(1000,5000),RANDBETWEEN(0,999))</f>
        <v>4613</v>
      </c>
      <c r="Z1074" s="2">
        <f ca="1">IF(T1074="Con Garantia",RANDBETWEEN(1000,5000),RANDBETWEEN(0,999))</f>
        <v>358</v>
      </c>
      <c r="AA1074" s="2">
        <f ca="1">IF(U1074="Sin deuda",RANDBETWEEN(1000,5000),RANDBETWEEN(0,999))</f>
        <v>316</v>
      </c>
      <c r="AB1074" s="4">
        <f ca="1">IF(Q1074="Si Trabaja",RANDBETWEEN(1000,5000),RANDBETWEEN(0,999))</f>
        <v>356</v>
      </c>
      <c r="AC1074" s="4">
        <f ca="1">IF(AND(F1074&gt;17,F1074&lt;71),RANDBETWEEN(1000,5000),RANDBETWEEN(0,999))</f>
        <v>3909</v>
      </c>
      <c r="AD1074" s="4">
        <f ca="1">IF(AND(AB1074&gt;=0.5,(K1074-X1074)&gt;1000),RANDBETWEEN(1000,5000),RANDBETWEEN(0,999))</f>
        <v>4283</v>
      </c>
      <c r="AE1074" s="4">
        <f ca="1">IF(OR(V1074="",V1074="Puntual"),RANDBETWEEN(1000,5000),RANDBETWEEN(0,999))</f>
        <v>2717</v>
      </c>
      <c r="AF1074" s="4">
        <f ca="1">IF(OR(W1074="Bajo Riesgo",AE1074&gt;=1000),RANDBETWEEN(1000,5000),RANDBETWEEN(0,999))</f>
        <v>2082</v>
      </c>
      <c r="AG1074">
        <f t="shared" ca="1" si="118"/>
        <v>0</v>
      </c>
    </row>
    <row r="1075" spans="1:33" customFormat="1" x14ac:dyDescent="0.25">
      <c r="A1075">
        <v>71541031</v>
      </c>
      <c r="B1075" t="s">
        <v>2875</v>
      </c>
      <c r="C1075" t="s">
        <v>2876</v>
      </c>
      <c r="D1075">
        <v>927274542</v>
      </c>
      <c r="E1075" t="s">
        <v>2877</v>
      </c>
      <c r="F1075">
        <v>48</v>
      </c>
      <c r="G1075" t="s">
        <v>42</v>
      </c>
      <c r="H1075" t="str">
        <f t="shared" ca="1" si="112"/>
        <v>Alquilada</v>
      </c>
      <c r="I1075" t="s">
        <v>49</v>
      </c>
      <c r="J1075" t="s">
        <v>33</v>
      </c>
      <c r="K1075">
        <f t="shared" ca="1" si="113"/>
        <v>5965</v>
      </c>
      <c r="L1075" t="s">
        <v>53</v>
      </c>
      <c r="M1075" t="s">
        <v>14141</v>
      </c>
      <c r="N1075">
        <v>3</v>
      </c>
      <c r="O1075" t="s">
        <v>14663</v>
      </c>
      <c r="P1075" t="s">
        <v>14669</v>
      </c>
      <c r="Q1075" t="s">
        <v>14659</v>
      </c>
      <c r="R1075" s="1">
        <v>42921</v>
      </c>
      <c r="S1075" t="s">
        <v>755</v>
      </c>
      <c r="T1075" t="str">
        <f t="shared" ca="1" si="114"/>
        <v>Con Garantia</v>
      </c>
      <c r="U1075" t="str">
        <f t="shared" ca="1" si="115"/>
        <v>Con deuda</v>
      </c>
      <c r="V1075" t="str">
        <f t="shared" ca="1" si="116"/>
        <v>Puntual</v>
      </c>
      <c r="W1075" t="str">
        <f t="shared" ca="1" si="117"/>
        <v>Bajo Riesgo</v>
      </c>
      <c r="X1075">
        <v>1000</v>
      </c>
      <c r="Y1075" s="2">
        <f ca="1">IF(H1075="Propia",RANDBETWEEN(1000,5000),RANDBETWEEN(0,999))</f>
        <v>895</v>
      </c>
      <c r="Z1075" s="2">
        <f ca="1">IF(T1075="Con Garantia",RANDBETWEEN(1000,5000),RANDBETWEEN(0,999))</f>
        <v>3498</v>
      </c>
      <c r="AA1075" s="2">
        <f ca="1">IF(U1075="Sin deuda",RANDBETWEEN(1000,5000),RANDBETWEEN(0,999))</f>
        <v>306</v>
      </c>
      <c r="AB1075" s="4">
        <f ca="1">IF(Q1075="Si Trabaja",RANDBETWEEN(1000,5000),RANDBETWEEN(0,999))</f>
        <v>2090</v>
      </c>
      <c r="AC1075" s="4">
        <f ca="1">IF(AND(F1075&gt;17,F1075&lt;71),RANDBETWEEN(1000,5000),RANDBETWEEN(0,999))</f>
        <v>3676</v>
      </c>
      <c r="AD1075" s="4">
        <f ca="1">IF(AND(AB1075&gt;=0.5,(K1075-X1075)&gt;1000),RANDBETWEEN(1000,5000),RANDBETWEEN(0,999))</f>
        <v>4198</v>
      </c>
      <c r="AE1075" s="4">
        <f ca="1">IF(OR(V1075="",V1075="Puntual"),RANDBETWEEN(1000,5000),RANDBETWEEN(0,999))</f>
        <v>2203</v>
      </c>
      <c r="AF1075" s="4">
        <f ca="1">IF(OR(W1075="Bajo Riesgo",AE1075&gt;=1000),RANDBETWEEN(1000,5000),RANDBETWEEN(0,999))</f>
        <v>4692</v>
      </c>
      <c r="AG1075">
        <f t="shared" ca="1" si="118"/>
        <v>1</v>
      </c>
    </row>
    <row r="1076" spans="1:33" customFormat="1" x14ac:dyDescent="0.25">
      <c r="A1076">
        <v>72815171</v>
      </c>
      <c r="B1076" t="s">
        <v>1050</v>
      </c>
      <c r="C1076" t="s">
        <v>2878</v>
      </c>
      <c r="D1076">
        <v>519600400</v>
      </c>
      <c r="E1076" t="s">
        <v>1052</v>
      </c>
      <c r="F1076">
        <v>39</v>
      </c>
      <c r="G1076" t="s">
        <v>42</v>
      </c>
      <c r="H1076" t="str">
        <f t="shared" ca="1" si="112"/>
        <v>Alquilada</v>
      </c>
      <c r="I1076" t="s">
        <v>32</v>
      </c>
      <c r="J1076" t="s">
        <v>33</v>
      </c>
      <c r="K1076">
        <f t="shared" ca="1" si="113"/>
        <v>5099</v>
      </c>
      <c r="L1076" t="s">
        <v>121</v>
      </c>
      <c r="M1076" t="s">
        <v>14590</v>
      </c>
      <c r="N1076">
        <v>6</v>
      </c>
      <c r="O1076" t="s">
        <v>14657</v>
      </c>
      <c r="P1076" t="s">
        <v>14658</v>
      </c>
      <c r="Q1076" t="s">
        <v>14659</v>
      </c>
      <c r="R1076" s="1">
        <v>43054</v>
      </c>
      <c r="S1076" t="s">
        <v>755</v>
      </c>
      <c r="T1076" t="str">
        <f t="shared" ca="1" si="114"/>
        <v>Con Garantia</v>
      </c>
      <c r="U1076" t="str">
        <f t="shared" ca="1" si="115"/>
        <v>Con deuda</v>
      </c>
      <c r="V1076" t="str">
        <f t="shared" ca="1" si="116"/>
        <v>Moroso</v>
      </c>
      <c r="W1076" t="str">
        <f t="shared" ca="1" si="117"/>
        <v>Alto Riesgo</v>
      </c>
      <c r="X1076">
        <v>1000</v>
      </c>
      <c r="Y1076" s="2">
        <f ca="1">IF(H1076="Propia",RANDBETWEEN(1000,5000),RANDBETWEEN(0,999))</f>
        <v>917</v>
      </c>
      <c r="Z1076" s="2">
        <f ca="1">IF(T1076="Con Garantia",RANDBETWEEN(1000,5000),RANDBETWEEN(0,999))</f>
        <v>2668</v>
      </c>
      <c r="AA1076" s="2">
        <f ca="1">IF(U1076="Sin deuda",RANDBETWEEN(1000,5000),RANDBETWEEN(0,999))</f>
        <v>658</v>
      </c>
      <c r="AB1076" s="4">
        <f ca="1">IF(Q1076="Si Trabaja",RANDBETWEEN(1000,5000),RANDBETWEEN(0,999))</f>
        <v>2979</v>
      </c>
      <c r="AC1076" s="4">
        <f ca="1">IF(AND(F1076&gt;17,F1076&lt;71),RANDBETWEEN(1000,5000),RANDBETWEEN(0,999))</f>
        <v>4787</v>
      </c>
      <c r="AD1076" s="4">
        <f ca="1">IF(AND(AB1076&gt;=0.5,(K1076-X1076)&gt;1000),RANDBETWEEN(1000,5000),RANDBETWEEN(0,999))</f>
        <v>3513</v>
      </c>
      <c r="AE1076" s="4">
        <f ca="1">IF(OR(V1076="",V1076="Puntual"),RANDBETWEEN(1000,5000),RANDBETWEEN(0,999))</f>
        <v>798</v>
      </c>
      <c r="AF1076" s="4">
        <f ca="1">IF(OR(W1076="Bajo Riesgo",AE1076&gt;=1000),RANDBETWEEN(1000,5000),RANDBETWEEN(0,999))</f>
        <v>304</v>
      </c>
      <c r="AG1076">
        <f t="shared" ca="1" si="118"/>
        <v>0</v>
      </c>
    </row>
    <row r="1077" spans="1:33" customFormat="1" x14ac:dyDescent="0.25">
      <c r="A1077">
        <v>47920218</v>
      </c>
      <c r="B1077" t="s">
        <v>2879</v>
      </c>
      <c r="C1077" t="s">
        <v>2880</v>
      </c>
      <c r="D1077">
        <v>947053191</v>
      </c>
      <c r="E1077" t="s">
        <v>2881</v>
      </c>
      <c r="F1077">
        <v>56</v>
      </c>
      <c r="G1077" t="s">
        <v>42</v>
      </c>
      <c r="H1077" t="str">
        <f t="shared" ca="1" si="112"/>
        <v>Alquilada</v>
      </c>
      <c r="I1077" t="s">
        <v>44</v>
      </c>
      <c r="J1077" t="s">
        <v>33</v>
      </c>
      <c r="K1077">
        <f t="shared" ca="1" si="113"/>
        <v>7185</v>
      </c>
      <c r="L1077" t="s">
        <v>53</v>
      </c>
      <c r="M1077" t="s">
        <v>14661</v>
      </c>
      <c r="N1077" t="s">
        <v>14661</v>
      </c>
      <c r="O1077" t="s">
        <v>14661</v>
      </c>
      <c r="P1077" t="s">
        <v>14661</v>
      </c>
      <c r="Q1077" t="s">
        <v>14662</v>
      </c>
      <c r="R1077" s="1">
        <v>42804</v>
      </c>
      <c r="S1077" t="s">
        <v>755</v>
      </c>
      <c r="T1077" t="str">
        <f t="shared" ca="1" si="114"/>
        <v>Con Garantia</v>
      </c>
      <c r="U1077" t="str">
        <f t="shared" ca="1" si="115"/>
        <v>Con deuda</v>
      </c>
      <c r="V1077" t="str">
        <f t="shared" ca="1" si="116"/>
        <v>Puntual</v>
      </c>
      <c r="W1077" t="str">
        <f t="shared" ca="1" si="117"/>
        <v>Bajo Riesgo</v>
      </c>
      <c r="X1077">
        <v>1000</v>
      </c>
      <c r="Y1077" s="2">
        <f ca="1">IF(H1077="Propia",RANDBETWEEN(1000,5000),RANDBETWEEN(0,999))</f>
        <v>291</v>
      </c>
      <c r="Z1077" s="2">
        <f ca="1">IF(T1077="Con Garantia",RANDBETWEEN(1000,5000),RANDBETWEEN(0,999))</f>
        <v>1142</v>
      </c>
      <c r="AA1077" s="2">
        <f ca="1">IF(U1077="Sin deuda",RANDBETWEEN(1000,5000),RANDBETWEEN(0,999))</f>
        <v>687</v>
      </c>
      <c r="AB1077" s="4">
        <f ca="1">IF(Q1077="Si Trabaja",RANDBETWEEN(1000,5000),RANDBETWEEN(0,999))</f>
        <v>53</v>
      </c>
      <c r="AC1077" s="4">
        <f ca="1">IF(AND(F1077&gt;17,F1077&lt;71),RANDBETWEEN(1000,5000),RANDBETWEEN(0,999))</f>
        <v>3732</v>
      </c>
      <c r="AD1077" s="4">
        <f ca="1">IF(AND(AB1077&gt;=0.5,(K1077-X1077)&gt;1000),RANDBETWEEN(1000,5000),RANDBETWEEN(0,999))</f>
        <v>1631</v>
      </c>
      <c r="AE1077" s="4">
        <f ca="1">IF(OR(V1077="",V1077="Puntual"),RANDBETWEEN(1000,5000),RANDBETWEEN(0,999))</f>
        <v>2760</v>
      </c>
      <c r="AF1077" s="4">
        <f ca="1">IF(OR(W1077="Bajo Riesgo",AE1077&gt;=1000),RANDBETWEEN(1000,5000),RANDBETWEEN(0,999))</f>
        <v>4341</v>
      </c>
      <c r="AG1077">
        <f t="shared" ca="1" si="118"/>
        <v>0</v>
      </c>
    </row>
    <row r="1078" spans="1:33" customFormat="1" x14ac:dyDescent="0.25">
      <c r="A1078">
        <v>78112203</v>
      </c>
      <c r="B1078" t="s">
        <v>593</v>
      </c>
      <c r="C1078" t="s">
        <v>2882</v>
      </c>
      <c r="D1078">
        <v>519265730</v>
      </c>
      <c r="E1078" t="s">
        <v>595</v>
      </c>
      <c r="F1078">
        <v>58</v>
      </c>
      <c r="G1078" t="s">
        <v>30</v>
      </c>
      <c r="H1078" t="str">
        <f t="shared" ca="1" si="112"/>
        <v>Alquilada</v>
      </c>
      <c r="I1078" t="s">
        <v>44</v>
      </c>
      <c r="J1078" t="s">
        <v>33</v>
      </c>
      <c r="K1078">
        <f t="shared" ca="1" si="113"/>
        <v>6348</v>
      </c>
      <c r="L1078" t="s">
        <v>53</v>
      </c>
      <c r="M1078" t="s">
        <v>14661</v>
      </c>
      <c r="N1078" t="s">
        <v>14661</v>
      </c>
      <c r="O1078" t="s">
        <v>14661</v>
      </c>
      <c r="P1078" t="s">
        <v>14661</v>
      </c>
      <c r="Q1078" t="s">
        <v>14662</v>
      </c>
      <c r="R1078" s="1">
        <v>42747</v>
      </c>
      <c r="S1078" t="s">
        <v>755</v>
      </c>
      <c r="T1078" t="str">
        <f t="shared" ca="1" si="114"/>
        <v>Sin Garantia</v>
      </c>
      <c r="U1078" t="str">
        <f t="shared" ca="1" si="115"/>
        <v>Sin deuda</v>
      </c>
      <c r="V1078" t="str">
        <f t="shared" ca="1" si="116"/>
        <v/>
      </c>
      <c r="W1078" t="str">
        <f t="shared" ca="1" si="117"/>
        <v>Bajo Riesgo</v>
      </c>
      <c r="X1078">
        <v>1000</v>
      </c>
      <c r="Y1078" s="2">
        <f ca="1">IF(H1078="Propia",RANDBETWEEN(1000,5000),RANDBETWEEN(0,999))</f>
        <v>50</v>
      </c>
      <c r="Z1078" s="2">
        <f ca="1">IF(T1078="Con Garantia",RANDBETWEEN(1000,5000),RANDBETWEEN(0,999))</f>
        <v>147</v>
      </c>
      <c r="AA1078" s="2">
        <f ca="1">IF(U1078="Sin deuda",RANDBETWEEN(1000,5000),RANDBETWEEN(0,999))</f>
        <v>1465</v>
      </c>
      <c r="AB1078" s="4">
        <f ca="1">IF(Q1078="Si Trabaja",RANDBETWEEN(1000,5000),RANDBETWEEN(0,999))</f>
        <v>788</v>
      </c>
      <c r="AC1078" s="4">
        <f ca="1">IF(AND(F1078&gt;17,F1078&lt;71),RANDBETWEEN(1000,5000),RANDBETWEEN(0,999))</f>
        <v>3851</v>
      </c>
      <c r="AD1078" s="4">
        <f ca="1">IF(AND(AB1078&gt;=0.5,(K1078-X1078)&gt;1000),RANDBETWEEN(1000,5000),RANDBETWEEN(0,999))</f>
        <v>3224</v>
      </c>
      <c r="AE1078" s="4">
        <f ca="1">IF(OR(V1078="",V1078="Puntual"),RANDBETWEEN(1000,5000),RANDBETWEEN(0,999))</f>
        <v>2541</v>
      </c>
      <c r="AF1078" s="4">
        <f ca="1">IF(OR(W1078="Bajo Riesgo",AE1078&gt;=1000),RANDBETWEEN(1000,5000),RANDBETWEEN(0,999))</f>
        <v>3578</v>
      </c>
      <c r="AG1078">
        <f t="shared" ca="1" si="118"/>
        <v>0</v>
      </c>
    </row>
    <row r="1079" spans="1:33" customFormat="1" x14ac:dyDescent="0.25">
      <c r="A1079">
        <v>46926319</v>
      </c>
      <c r="B1079" t="s">
        <v>2883</v>
      </c>
      <c r="C1079" t="s">
        <v>1639</v>
      </c>
      <c r="D1079">
        <v>962211498</v>
      </c>
      <c r="E1079" t="s">
        <v>2884</v>
      </c>
      <c r="F1079">
        <v>66</v>
      </c>
      <c r="G1079" t="s">
        <v>30</v>
      </c>
      <c r="H1079" t="str">
        <f t="shared" ca="1" si="112"/>
        <v>Propia</v>
      </c>
      <c r="I1079" t="s">
        <v>32</v>
      </c>
      <c r="J1079" t="s">
        <v>33</v>
      </c>
      <c r="K1079">
        <f t="shared" ca="1" si="113"/>
        <v>6130</v>
      </c>
      <c r="L1079" t="s">
        <v>107</v>
      </c>
      <c r="M1079" t="s">
        <v>13274</v>
      </c>
      <c r="N1079">
        <v>9</v>
      </c>
      <c r="O1079" t="s">
        <v>14663</v>
      </c>
      <c r="P1079" t="s">
        <v>14667</v>
      </c>
      <c r="Q1079" t="s">
        <v>14659</v>
      </c>
      <c r="R1079" s="1">
        <v>42973</v>
      </c>
      <c r="S1079" t="s">
        <v>755</v>
      </c>
      <c r="T1079" t="str">
        <f t="shared" ca="1" si="114"/>
        <v>Sin Garantia</v>
      </c>
      <c r="U1079" t="str">
        <f t="shared" ca="1" si="115"/>
        <v>Sin deuda</v>
      </c>
      <c r="V1079" t="str">
        <f t="shared" ca="1" si="116"/>
        <v/>
      </c>
      <c r="W1079" t="str">
        <f t="shared" ca="1" si="117"/>
        <v>Bajo Riesgo</v>
      </c>
      <c r="X1079">
        <v>1000</v>
      </c>
      <c r="Y1079" s="2">
        <f ca="1">IF(H1079="Propia",RANDBETWEEN(1000,5000),RANDBETWEEN(0,999))</f>
        <v>4554</v>
      </c>
      <c r="Z1079" s="2">
        <f ca="1">IF(T1079="Con Garantia",RANDBETWEEN(1000,5000),RANDBETWEEN(0,999))</f>
        <v>342</v>
      </c>
      <c r="AA1079" s="2">
        <f ca="1">IF(U1079="Sin deuda",RANDBETWEEN(1000,5000),RANDBETWEEN(0,999))</f>
        <v>2976</v>
      </c>
      <c r="AB1079" s="4">
        <f ca="1">IF(Q1079="Si Trabaja",RANDBETWEEN(1000,5000),RANDBETWEEN(0,999))</f>
        <v>1449</v>
      </c>
      <c r="AC1079" s="4">
        <f ca="1">IF(AND(F1079&gt;17,F1079&lt;71),RANDBETWEEN(1000,5000),RANDBETWEEN(0,999))</f>
        <v>1926</v>
      </c>
      <c r="AD1079" s="4">
        <f ca="1">IF(AND(AB1079&gt;=0.5,(K1079-X1079)&gt;1000),RANDBETWEEN(1000,5000),RANDBETWEEN(0,999))</f>
        <v>4851</v>
      </c>
      <c r="AE1079" s="4">
        <f ca="1">IF(OR(V1079="",V1079="Puntual"),RANDBETWEEN(1000,5000),RANDBETWEEN(0,999))</f>
        <v>1400</v>
      </c>
      <c r="AF1079" s="4">
        <f ca="1">IF(OR(W1079="Bajo Riesgo",AE1079&gt;=1000),RANDBETWEEN(1000,5000),RANDBETWEEN(0,999))</f>
        <v>2691</v>
      </c>
      <c r="AG1079">
        <f t="shared" ca="1" si="118"/>
        <v>1</v>
      </c>
    </row>
    <row r="1080" spans="1:33" customFormat="1" x14ac:dyDescent="0.25">
      <c r="A1080">
        <v>76472134</v>
      </c>
      <c r="B1080" t="s">
        <v>2885</v>
      </c>
      <c r="C1080" t="s">
        <v>2886</v>
      </c>
      <c r="D1080">
        <v>912138327</v>
      </c>
      <c r="E1080" t="s">
        <v>2887</v>
      </c>
      <c r="F1080">
        <v>46</v>
      </c>
      <c r="G1080" t="s">
        <v>42</v>
      </c>
      <c r="H1080" t="str">
        <f t="shared" ca="1" si="112"/>
        <v>Propia</v>
      </c>
      <c r="I1080" t="s">
        <v>32</v>
      </c>
      <c r="J1080" t="s">
        <v>33</v>
      </c>
      <c r="K1080">
        <f t="shared" ca="1" si="113"/>
        <v>5888</v>
      </c>
      <c r="L1080" t="s">
        <v>53</v>
      </c>
      <c r="M1080" t="s">
        <v>14661</v>
      </c>
      <c r="N1080" t="s">
        <v>14661</v>
      </c>
      <c r="O1080" t="s">
        <v>14661</v>
      </c>
      <c r="P1080" t="s">
        <v>14661</v>
      </c>
      <c r="Q1080" t="s">
        <v>14662</v>
      </c>
      <c r="R1080" s="1">
        <v>42851</v>
      </c>
      <c r="S1080" t="s">
        <v>34</v>
      </c>
      <c r="T1080" t="str">
        <f t="shared" ca="1" si="114"/>
        <v>Con Garantia</v>
      </c>
      <c r="U1080" t="str">
        <f t="shared" ca="1" si="115"/>
        <v>Sin deuda</v>
      </c>
      <c r="V1080" t="str">
        <f t="shared" ca="1" si="116"/>
        <v/>
      </c>
      <c r="W1080" t="str">
        <f t="shared" ca="1" si="117"/>
        <v>Bajo Riesgo</v>
      </c>
      <c r="X1080">
        <v>1000</v>
      </c>
      <c r="Y1080" s="2">
        <f ca="1">IF(H1080="Propia",RANDBETWEEN(1000,5000),RANDBETWEEN(0,999))</f>
        <v>3114</v>
      </c>
      <c r="Z1080" s="2">
        <f ca="1">IF(T1080="Con Garantia",RANDBETWEEN(1000,5000),RANDBETWEEN(0,999))</f>
        <v>2370</v>
      </c>
      <c r="AA1080" s="2">
        <f ca="1">IF(U1080="Sin deuda",RANDBETWEEN(1000,5000),RANDBETWEEN(0,999))</f>
        <v>2443</v>
      </c>
      <c r="AB1080" s="4">
        <f ca="1">IF(Q1080="Si Trabaja",RANDBETWEEN(1000,5000),RANDBETWEEN(0,999))</f>
        <v>480</v>
      </c>
      <c r="AC1080" s="4">
        <f ca="1">IF(AND(F1080&gt;17,F1080&lt;71),RANDBETWEEN(1000,5000),RANDBETWEEN(0,999))</f>
        <v>4703</v>
      </c>
      <c r="AD1080" s="4">
        <f ca="1">IF(AND(AB1080&gt;=0.5,(K1080-X1080)&gt;1000),RANDBETWEEN(1000,5000),RANDBETWEEN(0,999))</f>
        <v>3889</v>
      </c>
      <c r="AE1080" s="4">
        <f ca="1">IF(OR(V1080="",V1080="Puntual"),RANDBETWEEN(1000,5000),RANDBETWEEN(0,999))</f>
        <v>2529</v>
      </c>
      <c r="AF1080" s="4">
        <f ca="1">IF(OR(W1080="Bajo Riesgo",AE1080&gt;=1000),RANDBETWEEN(1000,5000),RANDBETWEEN(0,999))</f>
        <v>3409</v>
      </c>
      <c r="AG1080">
        <f t="shared" ca="1" si="118"/>
        <v>0</v>
      </c>
    </row>
    <row r="1081" spans="1:33" customFormat="1" x14ac:dyDescent="0.25">
      <c r="A1081">
        <v>47375896</v>
      </c>
      <c r="B1081" t="s">
        <v>2888</v>
      </c>
      <c r="C1081" t="s">
        <v>2889</v>
      </c>
      <c r="D1081">
        <v>987615671</v>
      </c>
      <c r="E1081" t="s">
        <v>2890</v>
      </c>
      <c r="F1081">
        <v>41</v>
      </c>
      <c r="G1081" t="s">
        <v>42</v>
      </c>
      <c r="H1081" t="str">
        <f t="shared" ca="1" si="112"/>
        <v>Alquilada</v>
      </c>
      <c r="I1081" t="s">
        <v>44</v>
      </c>
      <c r="J1081" t="s">
        <v>33</v>
      </c>
      <c r="K1081">
        <f t="shared" ca="1" si="113"/>
        <v>5318</v>
      </c>
      <c r="L1081" t="s">
        <v>121</v>
      </c>
      <c r="M1081" t="s">
        <v>14661</v>
      </c>
      <c r="N1081" t="s">
        <v>14661</v>
      </c>
      <c r="O1081" t="s">
        <v>14661</v>
      </c>
      <c r="P1081" t="s">
        <v>14661</v>
      </c>
      <c r="Q1081" t="s">
        <v>14662</v>
      </c>
      <c r="R1081" s="1">
        <v>42885</v>
      </c>
      <c r="S1081" t="s">
        <v>34</v>
      </c>
      <c r="T1081" t="str">
        <f t="shared" ca="1" si="114"/>
        <v>Sin Garantia</v>
      </c>
      <c r="U1081" t="str">
        <f t="shared" ca="1" si="115"/>
        <v>Con deuda</v>
      </c>
      <c r="V1081" t="str">
        <f t="shared" ca="1" si="116"/>
        <v>Moroso</v>
      </c>
      <c r="W1081" t="str">
        <f t="shared" ca="1" si="117"/>
        <v>Alto Riesgo</v>
      </c>
      <c r="X1081">
        <v>1000</v>
      </c>
      <c r="Y1081" s="2">
        <f ca="1">IF(H1081="Propia",RANDBETWEEN(1000,5000),RANDBETWEEN(0,999))</f>
        <v>978</v>
      </c>
      <c r="Z1081" s="2">
        <f ca="1">IF(T1081="Con Garantia",RANDBETWEEN(1000,5000),RANDBETWEEN(0,999))</f>
        <v>116</v>
      </c>
      <c r="AA1081" s="2">
        <f ca="1">IF(U1081="Sin deuda",RANDBETWEEN(1000,5000),RANDBETWEEN(0,999))</f>
        <v>759</v>
      </c>
      <c r="AB1081" s="4">
        <f ca="1">IF(Q1081="Si Trabaja",RANDBETWEEN(1000,5000),RANDBETWEEN(0,999))</f>
        <v>928</v>
      </c>
      <c r="AC1081" s="4">
        <f ca="1">IF(AND(F1081&gt;17,F1081&lt;71),RANDBETWEEN(1000,5000),RANDBETWEEN(0,999))</f>
        <v>1797</v>
      </c>
      <c r="AD1081" s="4">
        <f ca="1">IF(AND(AB1081&gt;=0.5,(K1081-X1081)&gt;1000),RANDBETWEEN(1000,5000),RANDBETWEEN(0,999))</f>
        <v>1042</v>
      </c>
      <c r="AE1081" s="4">
        <f ca="1">IF(OR(V1081="",V1081="Puntual"),RANDBETWEEN(1000,5000),RANDBETWEEN(0,999))</f>
        <v>952</v>
      </c>
      <c r="AF1081" s="4">
        <f ca="1">IF(OR(W1081="Bajo Riesgo",AE1081&gt;=1000),RANDBETWEEN(1000,5000),RANDBETWEEN(0,999))</f>
        <v>53</v>
      </c>
      <c r="AG1081">
        <f t="shared" ca="1" si="118"/>
        <v>0</v>
      </c>
    </row>
    <row r="1082" spans="1:33" customFormat="1" x14ac:dyDescent="0.25">
      <c r="A1082">
        <v>21486749</v>
      </c>
      <c r="B1082" t="s">
        <v>2891</v>
      </c>
      <c r="C1082" t="s">
        <v>2892</v>
      </c>
      <c r="D1082">
        <v>947215467</v>
      </c>
      <c r="E1082" t="s">
        <v>2893</v>
      </c>
      <c r="F1082">
        <v>28</v>
      </c>
      <c r="G1082" t="s">
        <v>30</v>
      </c>
      <c r="H1082" t="str">
        <f t="shared" ca="1" si="112"/>
        <v>Propia</v>
      </c>
      <c r="I1082" t="s">
        <v>79</v>
      </c>
      <c r="J1082" t="s">
        <v>33</v>
      </c>
      <c r="K1082">
        <f t="shared" ca="1" si="113"/>
        <v>5225</v>
      </c>
      <c r="L1082" t="s">
        <v>135</v>
      </c>
      <c r="M1082" t="s">
        <v>14661</v>
      </c>
      <c r="N1082" t="s">
        <v>14661</v>
      </c>
      <c r="O1082" t="s">
        <v>14661</v>
      </c>
      <c r="P1082" t="s">
        <v>14661</v>
      </c>
      <c r="Q1082" t="s">
        <v>14662</v>
      </c>
      <c r="R1082" s="1">
        <v>43006</v>
      </c>
      <c r="S1082" t="s">
        <v>34</v>
      </c>
      <c r="T1082" t="str">
        <f t="shared" ca="1" si="114"/>
        <v>Con Garantia</v>
      </c>
      <c r="U1082" t="str">
        <f t="shared" ca="1" si="115"/>
        <v>Sin deuda</v>
      </c>
      <c r="V1082" t="str">
        <f t="shared" ca="1" si="116"/>
        <v/>
      </c>
      <c r="W1082" t="str">
        <f t="shared" ca="1" si="117"/>
        <v>Bajo Riesgo</v>
      </c>
      <c r="X1082">
        <v>1000</v>
      </c>
      <c r="Y1082" s="2">
        <f ca="1">IF(H1082="Propia",RANDBETWEEN(1000,5000),RANDBETWEEN(0,999))</f>
        <v>3153</v>
      </c>
      <c r="Z1082" s="2">
        <f ca="1">IF(T1082="Con Garantia",RANDBETWEEN(1000,5000),RANDBETWEEN(0,999))</f>
        <v>1875</v>
      </c>
      <c r="AA1082" s="2">
        <f ca="1">IF(U1082="Sin deuda",RANDBETWEEN(1000,5000),RANDBETWEEN(0,999))</f>
        <v>1382</v>
      </c>
      <c r="AB1082" s="4">
        <f ca="1">IF(Q1082="Si Trabaja",RANDBETWEEN(1000,5000),RANDBETWEEN(0,999))</f>
        <v>104</v>
      </c>
      <c r="AC1082" s="4">
        <f ca="1">IF(AND(F1082&gt;17,F1082&lt;71),RANDBETWEEN(1000,5000),RANDBETWEEN(0,999))</f>
        <v>3496</v>
      </c>
      <c r="AD1082" s="4">
        <f ca="1">IF(AND(AB1082&gt;=0.5,(K1082-X1082)&gt;1000),RANDBETWEEN(1000,5000),RANDBETWEEN(0,999))</f>
        <v>1708</v>
      </c>
      <c r="AE1082" s="4">
        <f ca="1">IF(OR(V1082="",V1082="Puntual"),RANDBETWEEN(1000,5000),RANDBETWEEN(0,999))</f>
        <v>2075</v>
      </c>
      <c r="AF1082" s="4">
        <f ca="1">IF(OR(W1082="Bajo Riesgo",AE1082&gt;=1000),RANDBETWEEN(1000,5000),RANDBETWEEN(0,999))</f>
        <v>1231</v>
      </c>
      <c r="AG1082">
        <f t="shared" ca="1" si="118"/>
        <v>0</v>
      </c>
    </row>
    <row r="1083" spans="1:33" customFormat="1" x14ac:dyDescent="0.25">
      <c r="A1083">
        <v>1129131</v>
      </c>
      <c r="B1083" t="s">
        <v>2894</v>
      </c>
      <c r="C1083" t="s">
        <v>1639</v>
      </c>
      <c r="D1083">
        <v>939159676</v>
      </c>
      <c r="E1083" t="s">
        <v>2895</v>
      </c>
      <c r="F1083">
        <v>20</v>
      </c>
      <c r="G1083" t="s">
        <v>30</v>
      </c>
      <c r="H1083" t="str">
        <f t="shared" ca="1" si="112"/>
        <v>Alquilada</v>
      </c>
      <c r="I1083" t="s">
        <v>32</v>
      </c>
      <c r="J1083" t="s">
        <v>33</v>
      </c>
      <c r="K1083">
        <f t="shared" ca="1" si="113"/>
        <v>6322</v>
      </c>
      <c r="L1083" t="s">
        <v>53</v>
      </c>
      <c r="M1083" t="s">
        <v>14157</v>
      </c>
      <c r="N1083">
        <v>10</v>
      </c>
      <c r="O1083" t="s">
        <v>14663</v>
      </c>
      <c r="P1083" t="s">
        <v>14670</v>
      </c>
      <c r="Q1083" t="s">
        <v>14659</v>
      </c>
      <c r="R1083" s="1">
        <v>43094</v>
      </c>
      <c r="S1083" t="s">
        <v>755</v>
      </c>
      <c r="T1083" t="str">
        <f t="shared" ca="1" si="114"/>
        <v>Con Garantia</v>
      </c>
      <c r="U1083" t="str">
        <f t="shared" ca="1" si="115"/>
        <v>Con deuda</v>
      </c>
      <c r="V1083" t="str">
        <f t="shared" ca="1" si="116"/>
        <v>Moroso</v>
      </c>
      <c r="W1083" t="str">
        <f t="shared" ca="1" si="117"/>
        <v>Alto Riesgo</v>
      </c>
      <c r="X1083">
        <v>1000</v>
      </c>
      <c r="Y1083" s="2">
        <f ca="1">IF(H1083="Propia",RANDBETWEEN(1000,5000),RANDBETWEEN(0,999))</f>
        <v>300</v>
      </c>
      <c r="Z1083" s="2">
        <f ca="1">IF(T1083="Con Garantia",RANDBETWEEN(1000,5000),RANDBETWEEN(0,999))</f>
        <v>1103</v>
      </c>
      <c r="AA1083" s="2">
        <f ca="1">IF(U1083="Sin deuda",RANDBETWEEN(1000,5000),RANDBETWEEN(0,999))</f>
        <v>447</v>
      </c>
      <c r="AB1083" s="4">
        <f ca="1">IF(Q1083="Si Trabaja",RANDBETWEEN(1000,5000),RANDBETWEEN(0,999))</f>
        <v>1331</v>
      </c>
      <c r="AC1083" s="4">
        <f ca="1">IF(AND(F1083&gt;17,F1083&lt;71),RANDBETWEEN(1000,5000),RANDBETWEEN(0,999))</f>
        <v>4574</v>
      </c>
      <c r="AD1083" s="4">
        <f ca="1">IF(AND(AB1083&gt;=0.5,(K1083-X1083)&gt;1000),RANDBETWEEN(1000,5000),RANDBETWEEN(0,999))</f>
        <v>3544</v>
      </c>
      <c r="AE1083" s="4">
        <f ca="1">IF(OR(V1083="",V1083="Puntual"),RANDBETWEEN(1000,5000),RANDBETWEEN(0,999))</f>
        <v>450</v>
      </c>
      <c r="AF1083" s="4">
        <f ca="1">IF(OR(W1083="Bajo Riesgo",AE1083&gt;=1000),RANDBETWEEN(1000,5000),RANDBETWEEN(0,999))</f>
        <v>965</v>
      </c>
      <c r="AG1083">
        <f t="shared" ca="1" si="118"/>
        <v>0</v>
      </c>
    </row>
    <row r="1084" spans="1:33" customFormat="1" x14ac:dyDescent="0.25">
      <c r="A1084">
        <v>76472134</v>
      </c>
      <c r="B1084" t="s">
        <v>2885</v>
      </c>
      <c r="C1084" t="s">
        <v>2896</v>
      </c>
      <c r="D1084">
        <v>912138327</v>
      </c>
      <c r="E1084" t="s">
        <v>2887</v>
      </c>
      <c r="F1084">
        <v>70</v>
      </c>
      <c r="G1084" t="s">
        <v>42</v>
      </c>
      <c r="H1084" t="str">
        <f t="shared" ca="1" si="112"/>
        <v>Alquilada</v>
      </c>
      <c r="I1084" t="s">
        <v>49</v>
      </c>
      <c r="J1084" t="s">
        <v>33</v>
      </c>
      <c r="K1084">
        <f t="shared" ca="1" si="113"/>
        <v>6226</v>
      </c>
      <c r="L1084" t="s">
        <v>214</v>
      </c>
      <c r="M1084" t="s">
        <v>13776</v>
      </c>
      <c r="N1084">
        <v>9</v>
      </c>
      <c r="O1084" t="s">
        <v>14657</v>
      </c>
      <c r="P1084" t="s">
        <v>14658</v>
      </c>
      <c r="Q1084" t="s">
        <v>14659</v>
      </c>
      <c r="R1084" s="1">
        <v>43037</v>
      </c>
      <c r="S1084" t="s">
        <v>34</v>
      </c>
      <c r="T1084" t="str">
        <f t="shared" ca="1" si="114"/>
        <v>Sin Garantia</v>
      </c>
      <c r="U1084" t="str">
        <f t="shared" ca="1" si="115"/>
        <v>Sin deuda</v>
      </c>
      <c r="V1084" t="str">
        <f t="shared" ca="1" si="116"/>
        <v/>
      </c>
      <c r="W1084" t="str">
        <f t="shared" ca="1" si="117"/>
        <v>Bajo Riesgo</v>
      </c>
      <c r="X1084">
        <v>1000</v>
      </c>
      <c r="Y1084" s="2">
        <f ca="1">IF(H1084="Propia",RANDBETWEEN(1000,5000),RANDBETWEEN(0,999))</f>
        <v>937</v>
      </c>
      <c r="Z1084" s="2">
        <f ca="1">IF(T1084="Con Garantia",RANDBETWEEN(1000,5000),RANDBETWEEN(0,999))</f>
        <v>853</v>
      </c>
      <c r="AA1084" s="2">
        <f ca="1">IF(U1084="Sin deuda",RANDBETWEEN(1000,5000),RANDBETWEEN(0,999))</f>
        <v>1362</v>
      </c>
      <c r="AB1084" s="4">
        <f ca="1">IF(Q1084="Si Trabaja",RANDBETWEEN(1000,5000),RANDBETWEEN(0,999))</f>
        <v>3446</v>
      </c>
      <c r="AC1084" s="4">
        <f ca="1">IF(AND(F1084&gt;17,F1084&lt;71),RANDBETWEEN(1000,5000),RANDBETWEEN(0,999))</f>
        <v>3701</v>
      </c>
      <c r="AD1084" s="4">
        <f ca="1">IF(AND(AB1084&gt;=0.5,(K1084-X1084)&gt;1000),RANDBETWEEN(1000,5000),RANDBETWEEN(0,999))</f>
        <v>4384</v>
      </c>
      <c r="AE1084" s="4">
        <f ca="1">IF(OR(V1084="",V1084="Puntual"),RANDBETWEEN(1000,5000),RANDBETWEEN(0,999))</f>
        <v>2771</v>
      </c>
      <c r="AF1084" s="4">
        <f ca="1">IF(OR(W1084="Bajo Riesgo",AE1084&gt;=1000),RANDBETWEEN(1000,5000),RANDBETWEEN(0,999))</f>
        <v>1905</v>
      </c>
      <c r="AG1084">
        <f t="shared" ca="1" si="118"/>
        <v>1</v>
      </c>
    </row>
    <row r="1085" spans="1:33" customFormat="1" x14ac:dyDescent="0.25">
      <c r="A1085">
        <v>75196193</v>
      </c>
      <c r="B1085" t="s">
        <v>2897</v>
      </c>
      <c r="C1085" t="s">
        <v>2898</v>
      </c>
      <c r="D1085">
        <v>931973572</v>
      </c>
      <c r="E1085" t="s">
        <v>2899</v>
      </c>
      <c r="F1085">
        <v>52</v>
      </c>
      <c r="G1085" t="s">
        <v>30</v>
      </c>
      <c r="H1085" t="str">
        <f t="shared" ca="1" si="112"/>
        <v>Alquilada</v>
      </c>
      <c r="I1085" t="s">
        <v>49</v>
      </c>
      <c r="J1085" t="s">
        <v>33</v>
      </c>
      <c r="K1085">
        <f t="shared" ca="1" si="113"/>
        <v>7364</v>
      </c>
      <c r="L1085" t="s">
        <v>78</v>
      </c>
      <c r="M1085" t="s">
        <v>14661</v>
      </c>
      <c r="N1085" t="s">
        <v>14661</v>
      </c>
      <c r="O1085" t="s">
        <v>14661</v>
      </c>
      <c r="P1085" t="s">
        <v>14661</v>
      </c>
      <c r="Q1085" t="s">
        <v>14662</v>
      </c>
      <c r="R1085" s="1">
        <v>43028</v>
      </c>
      <c r="S1085" t="s">
        <v>755</v>
      </c>
      <c r="T1085" t="str">
        <f t="shared" ca="1" si="114"/>
        <v>Sin Garantia</v>
      </c>
      <c r="U1085" t="str">
        <f t="shared" ca="1" si="115"/>
        <v>Con deuda</v>
      </c>
      <c r="V1085" t="str">
        <f t="shared" ca="1" si="116"/>
        <v>Moroso</v>
      </c>
      <c r="W1085" t="str">
        <f t="shared" ca="1" si="117"/>
        <v>Alto Riesgo</v>
      </c>
      <c r="X1085">
        <v>1000</v>
      </c>
      <c r="Y1085" s="2">
        <f ca="1">IF(H1085="Propia",RANDBETWEEN(1000,5000),RANDBETWEEN(0,999))</f>
        <v>682</v>
      </c>
      <c r="Z1085" s="2">
        <f ca="1">IF(T1085="Con Garantia",RANDBETWEEN(1000,5000),RANDBETWEEN(0,999))</f>
        <v>33</v>
      </c>
      <c r="AA1085" s="2">
        <f ca="1">IF(U1085="Sin deuda",RANDBETWEEN(1000,5000),RANDBETWEEN(0,999))</f>
        <v>368</v>
      </c>
      <c r="AB1085" s="4">
        <f ca="1">IF(Q1085="Si Trabaja",RANDBETWEEN(1000,5000),RANDBETWEEN(0,999))</f>
        <v>759</v>
      </c>
      <c r="AC1085" s="4">
        <f ca="1">IF(AND(F1085&gt;17,F1085&lt;71),RANDBETWEEN(1000,5000),RANDBETWEEN(0,999))</f>
        <v>3659</v>
      </c>
      <c r="AD1085" s="4">
        <f ca="1">IF(AND(AB1085&gt;=0.5,(K1085-X1085)&gt;1000),RANDBETWEEN(1000,5000),RANDBETWEEN(0,999))</f>
        <v>3977</v>
      </c>
      <c r="AE1085" s="4">
        <f ca="1">IF(OR(V1085="",V1085="Puntual"),RANDBETWEEN(1000,5000),RANDBETWEEN(0,999))</f>
        <v>70</v>
      </c>
      <c r="AF1085" s="4">
        <f ca="1">IF(OR(W1085="Bajo Riesgo",AE1085&gt;=1000),RANDBETWEEN(1000,5000),RANDBETWEEN(0,999))</f>
        <v>926</v>
      </c>
      <c r="AG1085">
        <f t="shared" ca="1" si="118"/>
        <v>0</v>
      </c>
    </row>
    <row r="1086" spans="1:33" customFormat="1" x14ac:dyDescent="0.25">
      <c r="A1086">
        <v>9481961</v>
      </c>
      <c r="B1086" t="s">
        <v>2900</v>
      </c>
      <c r="C1086" t="s">
        <v>2901</v>
      </c>
      <c r="D1086">
        <v>965176105</v>
      </c>
      <c r="E1086" t="s">
        <v>2902</v>
      </c>
      <c r="F1086">
        <v>45</v>
      </c>
      <c r="G1086" t="s">
        <v>30</v>
      </c>
      <c r="H1086" t="str">
        <f t="shared" ca="1" si="112"/>
        <v>Alquilada</v>
      </c>
      <c r="I1086" t="s">
        <v>49</v>
      </c>
      <c r="J1086" t="s">
        <v>33</v>
      </c>
      <c r="K1086">
        <f t="shared" ca="1" si="113"/>
        <v>6319</v>
      </c>
      <c r="L1086" t="s">
        <v>74</v>
      </c>
      <c r="M1086" t="s">
        <v>13819</v>
      </c>
      <c r="N1086">
        <v>5</v>
      </c>
      <c r="O1086" t="s">
        <v>14657</v>
      </c>
      <c r="P1086" t="s">
        <v>14664</v>
      </c>
      <c r="Q1086" t="s">
        <v>14659</v>
      </c>
      <c r="R1086" s="1">
        <v>42989</v>
      </c>
      <c r="S1086" t="s">
        <v>34</v>
      </c>
      <c r="T1086" t="str">
        <f t="shared" ca="1" si="114"/>
        <v>Con Garantia</v>
      </c>
      <c r="U1086" t="str">
        <f t="shared" ca="1" si="115"/>
        <v>Sin deuda</v>
      </c>
      <c r="V1086" t="str">
        <f t="shared" ca="1" si="116"/>
        <v/>
      </c>
      <c r="W1086" t="str">
        <f t="shared" ca="1" si="117"/>
        <v>Bajo Riesgo</v>
      </c>
      <c r="X1086">
        <v>1000</v>
      </c>
      <c r="Y1086" s="2">
        <f ca="1">IF(H1086="Propia",RANDBETWEEN(1000,5000),RANDBETWEEN(0,999))</f>
        <v>222</v>
      </c>
      <c r="Z1086" s="2">
        <f ca="1">IF(T1086="Con Garantia",RANDBETWEEN(1000,5000),RANDBETWEEN(0,999))</f>
        <v>3998</v>
      </c>
      <c r="AA1086" s="2">
        <f ca="1">IF(U1086="Sin deuda",RANDBETWEEN(1000,5000),RANDBETWEEN(0,999))</f>
        <v>1578</v>
      </c>
      <c r="AB1086" s="4">
        <f ca="1">IF(Q1086="Si Trabaja",RANDBETWEEN(1000,5000),RANDBETWEEN(0,999))</f>
        <v>1206</v>
      </c>
      <c r="AC1086" s="4">
        <f ca="1">IF(AND(F1086&gt;17,F1086&lt;71),RANDBETWEEN(1000,5000),RANDBETWEEN(0,999))</f>
        <v>3688</v>
      </c>
      <c r="AD1086" s="4">
        <f ca="1">IF(AND(AB1086&gt;=0.5,(K1086-X1086)&gt;1000),RANDBETWEEN(1000,5000),RANDBETWEEN(0,999))</f>
        <v>2071</v>
      </c>
      <c r="AE1086" s="4">
        <f ca="1">IF(OR(V1086="",V1086="Puntual"),RANDBETWEEN(1000,5000),RANDBETWEEN(0,999))</f>
        <v>2943</v>
      </c>
      <c r="AF1086" s="4">
        <f ca="1">IF(OR(W1086="Bajo Riesgo",AE1086&gt;=1000),RANDBETWEEN(1000,5000),RANDBETWEEN(0,999))</f>
        <v>3447</v>
      </c>
      <c r="AG1086">
        <f t="shared" ca="1" si="118"/>
        <v>1</v>
      </c>
    </row>
    <row r="1087" spans="1:33" customFormat="1" x14ac:dyDescent="0.25">
      <c r="A1087">
        <v>71988294</v>
      </c>
      <c r="B1087" t="s">
        <v>2903</v>
      </c>
      <c r="C1087" t="s">
        <v>2904</v>
      </c>
      <c r="D1087">
        <v>982490762</v>
      </c>
      <c r="E1087" t="s">
        <v>2905</v>
      </c>
      <c r="F1087">
        <v>53</v>
      </c>
      <c r="G1087" t="s">
        <v>42</v>
      </c>
      <c r="H1087" t="str">
        <f t="shared" ca="1" si="112"/>
        <v>Alquilada</v>
      </c>
      <c r="I1087" t="s">
        <v>79</v>
      </c>
      <c r="J1087" t="s">
        <v>33</v>
      </c>
      <c r="K1087">
        <f t="shared" ca="1" si="113"/>
        <v>6204</v>
      </c>
      <c r="L1087" t="s">
        <v>214</v>
      </c>
      <c r="M1087" t="s">
        <v>13412</v>
      </c>
      <c r="N1087">
        <v>7</v>
      </c>
      <c r="O1087" t="s">
        <v>14657</v>
      </c>
      <c r="P1087" t="s">
        <v>14658</v>
      </c>
      <c r="Q1087" t="s">
        <v>14659</v>
      </c>
      <c r="R1087" s="1">
        <v>42852</v>
      </c>
      <c r="S1087" t="s">
        <v>755</v>
      </c>
      <c r="T1087" t="str">
        <f t="shared" ca="1" si="114"/>
        <v>Con Garantia</v>
      </c>
      <c r="U1087" t="str">
        <f t="shared" ca="1" si="115"/>
        <v>Sin deuda</v>
      </c>
      <c r="V1087" t="str">
        <f t="shared" ca="1" si="116"/>
        <v/>
      </c>
      <c r="W1087" t="str">
        <f t="shared" ca="1" si="117"/>
        <v>Bajo Riesgo</v>
      </c>
      <c r="X1087">
        <v>1000</v>
      </c>
      <c r="Y1087" s="2">
        <f ca="1">IF(H1087="Propia",RANDBETWEEN(1000,5000),RANDBETWEEN(0,999))</f>
        <v>77</v>
      </c>
      <c r="Z1087" s="2">
        <f ca="1">IF(T1087="Con Garantia",RANDBETWEEN(1000,5000),RANDBETWEEN(0,999))</f>
        <v>1816</v>
      </c>
      <c r="AA1087" s="2">
        <f ca="1">IF(U1087="Sin deuda",RANDBETWEEN(1000,5000),RANDBETWEEN(0,999))</f>
        <v>1291</v>
      </c>
      <c r="AB1087" s="4">
        <f ca="1">IF(Q1087="Si Trabaja",RANDBETWEEN(1000,5000),RANDBETWEEN(0,999))</f>
        <v>4622</v>
      </c>
      <c r="AC1087" s="4">
        <f ca="1">IF(AND(F1087&gt;17,F1087&lt;71),RANDBETWEEN(1000,5000),RANDBETWEEN(0,999))</f>
        <v>2216</v>
      </c>
      <c r="AD1087" s="4">
        <f ca="1">IF(AND(AB1087&gt;=0.5,(K1087-X1087)&gt;1000),RANDBETWEEN(1000,5000),RANDBETWEEN(0,999))</f>
        <v>2760</v>
      </c>
      <c r="AE1087" s="4">
        <f ca="1">IF(OR(V1087="",V1087="Puntual"),RANDBETWEEN(1000,5000),RANDBETWEEN(0,999))</f>
        <v>1885</v>
      </c>
      <c r="AF1087" s="4">
        <f ca="1">IF(OR(W1087="Bajo Riesgo",AE1087&gt;=1000),RANDBETWEEN(1000,5000),RANDBETWEEN(0,999))</f>
        <v>3272</v>
      </c>
      <c r="AG1087">
        <f t="shared" ca="1" si="118"/>
        <v>1</v>
      </c>
    </row>
    <row r="1088" spans="1:33" customFormat="1" x14ac:dyDescent="0.25">
      <c r="A1088">
        <v>25518011</v>
      </c>
      <c r="B1088" t="s">
        <v>2906</v>
      </c>
      <c r="C1088" t="s">
        <v>1639</v>
      </c>
      <c r="D1088">
        <v>519021901</v>
      </c>
      <c r="E1088" t="s">
        <v>2907</v>
      </c>
      <c r="F1088">
        <v>30</v>
      </c>
      <c r="G1088" t="s">
        <v>42</v>
      </c>
      <c r="H1088" t="str">
        <f t="shared" ca="1" si="112"/>
        <v>Propia</v>
      </c>
      <c r="I1088" t="s">
        <v>49</v>
      </c>
      <c r="J1088" t="s">
        <v>33</v>
      </c>
      <c r="K1088">
        <f t="shared" ca="1" si="113"/>
        <v>6662</v>
      </c>
      <c r="L1088" t="s">
        <v>60</v>
      </c>
      <c r="M1088" t="s">
        <v>13661</v>
      </c>
      <c r="N1088">
        <v>5</v>
      </c>
      <c r="O1088" t="s">
        <v>14663</v>
      </c>
      <c r="P1088" t="s">
        <v>14660</v>
      </c>
      <c r="Q1088" t="s">
        <v>14659</v>
      </c>
      <c r="R1088" s="1">
        <v>42964</v>
      </c>
      <c r="S1088" t="s">
        <v>755</v>
      </c>
      <c r="T1088" t="str">
        <f t="shared" ca="1" si="114"/>
        <v>Sin Garantia</v>
      </c>
      <c r="U1088" t="str">
        <f t="shared" ca="1" si="115"/>
        <v>Sin deuda</v>
      </c>
      <c r="V1088" t="str">
        <f t="shared" ca="1" si="116"/>
        <v/>
      </c>
      <c r="W1088" t="str">
        <f t="shared" ca="1" si="117"/>
        <v>Bajo Riesgo</v>
      </c>
      <c r="X1088">
        <v>1000</v>
      </c>
      <c r="Y1088" s="2">
        <f ca="1">IF(H1088="Propia",RANDBETWEEN(1000,5000),RANDBETWEEN(0,999))</f>
        <v>3256</v>
      </c>
      <c r="Z1088" s="2">
        <f ca="1">IF(T1088="Con Garantia",RANDBETWEEN(1000,5000),RANDBETWEEN(0,999))</f>
        <v>331</v>
      </c>
      <c r="AA1088" s="2">
        <f ca="1">IF(U1088="Sin deuda",RANDBETWEEN(1000,5000),RANDBETWEEN(0,999))</f>
        <v>2779</v>
      </c>
      <c r="AB1088" s="4">
        <f ca="1">IF(Q1088="Si Trabaja",RANDBETWEEN(1000,5000),RANDBETWEEN(0,999))</f>
        <v>2003</v>
      </c>
      <c r="AC1088" s="4">
        <f ca="1">IF(AND(F1088&gt;17,F1088&lt;71),RANDBETWEEN(1000,5000),RANDBETWEEN(0,999))</f>
        <v>4229</v>
      </c>
      <c r="AD1088" s="4">
        <f ca="1">IF(AND(AB1088&gt;=0.5,(K1088-X1088)&gt;1000),RANDBETWEEN(1000,5000),RANDBETWEEN(0,999))</f>
        <v>1131</v>
      </c>
      <c r="AE1088" s="4">
        <f ca="1">IF(OR(V1088="",V1088="Puntual"),RANDBETWEEN(1000,5000),RANDBETWEEN(0,999))</f>
        <v>2341</v>
      </c>
      <c r="AF1088" s="4">
        <f ca="1">IF(OR(W1088="Bajo Riesgo",AE1088&gt;=1000),RANDBETWEEN(1000,5000),RANDBETWEEN(0,999))</f>
        <v>1000</v>
      </c>
      <c r="AG1088">
        <f t="shared" ca="1" si="118"/>
        <v>1</v>
      </c>
    </row>
    <row r="1089" spans="1:33" customFormat="1" x14ac:dyDescent="0.25">
      <c r="A1089">
        <v>9116471</v>
      </c>
      <c r="B1089" t="s">
        <v>2908</v>
      </c>
      <c r="C1089" t="s">
        <v>2909</v>
      </c>
      <c r="D1089">
        <v>946072957</v>
      </c>
      <c r="E1089" t="s">
        <v>2910</v>
      </c>
      <c r="F1089">
        <v>23</v>
      </c>
      <c r="G1089" t="s">
        <v>30</v>
      </c>
      <c r="H1089" t="str">
        <f t="shared" ca="1" si="112"/>
        <v>Alquilada</v>
      </c>
      <c r="I1089" t="s">
        <v>49</v>
      </c>
      <c r="J1089" t="s">
        <v>33</v>
      </c>
      <c r="K1089">
        <f t="shared" ca="1" si="113"/>
        <v>5631</v>
      </c>
      <c r="L1089" t="s">
        <v>195</v>
      </c>
      <c r="M1089" t="s">
        <v>14661</v>
      </c>
      <c r="N1089" t="s">
        <v>14661</v>
      </c>
      <c r="O1089" t="s">
        <v>14661</v>
      </c>
      <c r="P1089" t="s">
        <v>14661</v>
      </c>
      <c r="Q1089" t="s">
        <v>14662</v>
      </c>
      <c r="R1089" s="1">
        <v>42923</v>
      </c>
      <c r="S1089" t="s">
        <v>34</v>
      </c>
      <c r="T1089" t="str">
        <f t="shared" ca="1" si="114"/>
        <v>Con Garantia</v>
      </c>
      <c r="U1089" t="str">
        <f t="shared" ca="1" si="115"/>
        <v>Con deuda</v>
      </c>
      <c r="V1089" t="str">
        <f t="shared" ca="1" si="116"/>
        <v>Puntual</v>
      </c>
      <c r="W1089" t="str">
        <f t="shared" ca="1" si="117"/>
        <v>Bajo Riesgo</v>
      </c>
      <c r="X1089">
        <v>1000</v>
      </c>
      <c r="Y1089" s="2">
        <f ca="1">IF(H1089="Propia",RANDBETWEEN(1000,5000),RANDBETWEEN(0,999))</f>
        <v>431</v>
      </c>
      <c r="Z1089" s="2">
        <f ca="1">IF(T1089="Con Garantia",RANDBETWEEN(1000,5000),RANDBETWEEN(0,999))</f>
        <v>2393</v>
      </c>
      <c r="AA1089" s="2">
        <f ca="1">IF(U1089="Sin deuda",RANDBETWEEN(1000,5000),RANDBETWEEN(0,999))</f>
        <v>147</v>
      </c>
      <c r="AB1089" s="4">
        <f ca="1">IF(Q1089="Si Trabaja",RANDBETWEEN(1000,5000),RANDBETWEEN(0,999))</f>
        <v>527</v>
      </c>
      <c r="AC1089" s="4">
        <f ca="1">IF(AND(F1089&gt;17,F1089&lt;71),RANDBETWEEN(1000,5000),RANDBETWEEN(0,999))</f>
        <v>1564</v>
      </c>
      <c r="AD1089" s="4">
        <f ca="1">IF(AND(AB1089&gt;=0.5,(K1089-X1089)&gt;1000),RANDBETWEEN(1000,5000),RANDBETWEEN(0,999))</f>
        <v>2583</v>
      </c>
      <c r="AE1089" s="4">
        <f ca="1">IF(OR(V1089="",V1089="Puntual"),RANDBETWEEN(1000,5000),RANDBETWEEN(0,999))</f>
        <v>1764</v>
      </c>
      <c r="AF1089" s="4">
        <f ca="1">IF(OR(W1089="Bajo Riesgo",AE1089&gt;=1000),RANDBETWEEN(1000,5000),RANDBETWEEN(0,999))</f>
        <v>3723</v>
      </c>
      <c r="AG1089">
        <f t="shared" ca="1" si="118"/>
        <v>0</v>
      </c>
    </row>
    <row r="1090" spans="1:33" customFormat="1" x14ac:dyDescent="0.25">
      <c r="A1090">
        <v>47013825</v>
      </c>
      <c r="B1090" t="s">
        <v>2911</v>
      </c>
      <c r="C1090" t="s">
        <v>2912</v>
      </c>
      <c r="D1090">
        <v>519341006</v>
      </c>
      <c r="E1090" t="s">
        <v>2913</v>
      </c>
      <c r="F1090">
        <v>49</v>
      </c>
      <c r="G1090" t="s">
        <v>42</v>
      </c>
      <c r="H1090" t="str">
        <f t="shared" ca="1" si="112"/>
        <v>Alquilada</v>
      </c>
      <c r="I1090" t="s">
        <v>44</v>
      </c>
      <c r="J1090" t="s">
        <v>33</v>
      </c>
      <c r="K1090">
        <f t="shared" ca="1" si="113"/>
        <v>6271</v>
      </c>
      <c r="L1090" t="s">
        <v>131</v>
      </c>
      <c r="M1090" t="s">
        <v>14661</v>
      </c>
      <c r="N1090" t="s">
        <v>14661</v>
      </c>
      <c r="O1090" t="s">
        <v>14661</v>
      </c>
      <c r="P1090" t="s">
        <v>14661</v>
      </c>
      <c r="Q1090" t="s">
        <v>14662</v>
      </c>
      <c r="R1090" s="1">
        <v>42926</v>
      </c>
      <c r="S1090" t="s">
        <v>755</v>
      </c>
      <c r="T1090" t="str">
        <f t="shared" ca="1" si="114"/>
        <v>Sin Garantia</v>
      </c>
      <c r="U1090" t="str">
        <f t="shared" ca="1" si="115"/>
        <v>Con deuda</v>
      </c>
      <c r="V1090" t="str">
        <f t="shared" ca="1" si="116"/>
        <v>Moroso</v>
      </c>
      <c r="W1090" t="str">
        <f t="shared" ca="1" si="117"/>
        <v>Alto Riesgo</v>
      </c>
      <c r="X1090">
        <v>1000</v>
      </c>
      <c r="Y1090" s="2">
        <f ca="1">IF(H1090="Propia",RANDBETWEEN(1000,5000),RANDBETWEEN(0,999))</f>
        <v>404</v>
      </c>
      <c r="Z1090" s="2">
        <f ca="1">IF(T1090="Con Garantia",RANDBETWEEN(1000,5000),RANDBETWEEN(0,999))</f>
        <v>355</v>
      </c>
      <c r="AA1090" s="2">
        <f ca="1">IF(U1090="Sin deuda",RANDBETWEEN(1000,5000),RANDBETWEEN(0,999))</f>
        <v>737</v>
      </c>
      <c r="AB1090" s="4">
        <f ca="1">IF(Q1090="Si Trabaja",RANDBETWEEN(1000,5000),RANDBETWEEN(0,999))</f>
        <v>609</v>
      </c>
      <c r="AC1090" s="4">
        <f ca="1">IF(AND(F1090&gt;17,F1090&lt;71),RANDBETWEEN(1000,5000),RANDBETWEEN(0,999))</f>
        <v>2032</v>
      </c>
      <c r="AD1090" s="4">
        <f ca="1">IF(AND(AB1090&gt;=0.5,(K1090-X1090)&gt;1000),RANDBETWEEN(1000,5000),RANDBETWEEN(0,999))</f>
        <v>1191</v>
      </c>
      <c r="AE1090" s="4">
        <f ca="1">IF(OR(V1090="",V1090="Puntual"),RANDBETWEEN(1000,5000),RANDBETWEEN(0,999))</f>
        <v>577</v>
      </c>
      <c r="AF1090" s="4">
        <f ca="1">IF(OR(W1090="Bajo Riesgo",AE1090&gt;=1000),RANDBETWEEN(1000,5000),RANDBETWEEN(0,999))</f>
        <v>75</v>
      </c>
      <c r="AG1090">
        <f t="shared" ca="1" si="118"/>
        <v>0</v>
      </c>
    </row>
    <row r="1091" spans="1:33" customFormat="1" x14ac:dyDescent="0.25">
      <c r="A1091">
        <v>48097305</v>
      </c>
      <c r="B1091" t="s">
        <v>2914</v>
      </c>
      <c r="C1091" t="s">
        <v>2915</v>
      </c>
      <c r="D1091">
        <v>985378661</v>
      </c>
      <c r="E1091" t="s">
        <v>2916</v>
      </c>
      <c r="F1091">
        <v>29</v>
      </c>
      <c r="G1091" t="s">
        <v>30</v>
      </c>
      <c r="H1091" t="str">
        <f t="shared" ref="H1091:H1154" ca="1" si="119">IF(RANDBETWEEN(0,1)=1,"Propia","Alquilada")</f>
        <v>Alquilada</v>
      </c>
      <c r="I1091" t="s">
        <v>32</v>
      </c>
      <c r="J1091" t="s">
        <v>33</v>
      </c>
      <c r="K1091">
        <f t="shared" ref="K1091:K1154" ca="1" si="120">RANDBETWEEN(5000,8000)</f>
        <v>5787</v>
      </c>
      <c r="L1091" t="s">
        <v>53</v>
      </c>
      <c r="M1091" t="s">
        <v>14661</v>
      </c>
      <c r="N1091" t="s">
        <v>14661</v>
      </c>
      <c r="O1091" t="s">
        <v>14661</v>
      </c>
      <c r="P1091" t="s">
        <v>14661</v>
      </c>
      <c r="Q1091" t="s">
        <v>14662</v>
      </c>
      <c r="R1091" s="1">
        <v>42792</v>
      </c>
      <c r="S1091" t="s">
        <v>755</v>
      </c>
      <c r="T1091" t="str">
        <f t="shared" ref="T1091:T1154" ca="1" si="121">IF(RANDBETWEEN(0,1)=1,"Con Garantia","Sin Garantia")</f>
        <v>Con Garantia</v>
      </c>
      <c r="U1091" t="str">
        <f t="shared" ref="U1091:U1154" ca="1" si="122">IF(RANDBETWEEN(0,1)=0,"Con deuda","Sin deuda")</f>
        <v>Sin deuda</v>
      </c>
      <c r="V1091" t="str">
        <f t="shared" ref="V1091:V1154" ca="1" si="123">IF(AND(RANDBETWEEN(0,1)=0,U1091="Con deuda"),"Moroso",IF(U1091="Sin deuda","","Puntual"))</f>
        <v/>
      </c>
      <c r="W1091" t="str">
        <f t="shared" ref="W1091:W1154" ca="1" si="124">IF(AND(U1091="Con deuda",V1091="Moroso"),"Alto Riesgo","Bajo Riesgo")</f>
        <v>Bajo Riesgo</v>
      </c>
      <c r="X1091">
        <v>1000</v>
      </c>
      <c r="Y1091" s="2">
        <f ca="1">IF(H1091="Propia",RANDBETWEEN(1000,5000),RANDBETWEEN(0,999))</f>
        <v>135</v>
      </c>
      <c r="Z1091" s="2">
        <f ca="1">IF(T1091="Con Garantia",RANDBETWEEN(1000,5000),RANDBETWEEN(0,999))</f>
        <v>3376</v>
      </c>
      <c r="AA1091" s="2">
        <f ca="1">IF(U1091="Sin deuda",RANDBETWEEN(1000,5000),RANDBETWEEN(0,999))</f>
        <v>2223</v>
      </c>
      <c r="AB1091" s="4">
        <f ca="1">IF(Q1091="Si Trabaja",RANDBETWEEN(1000,5000),RANDBETWEEN(0,999))</f>
        <v>405</v>
      </c>
      <c r="AC1091" s="4">
        <f ca="1">IF(AND(F1091&gt;17,F1091&lt;71),RANDBETWEEN(1000,5000),RANDBETWEEN(0,999))</f>
        <v>4467</v>
      </c>
      <c r="AD1091" s="4">
        <f ca="1">IF(AND(AB1091&gt;=0.5,(K1091-X1091)&gt;1000),RANDBETWEEN(1000,5000),RANDBETWEEN(0,999))</f>
        <v>3595</v>
      </c>
      <c r="AE1091" s="4">
        <f ca="1">IF(OR(V1091="",V1091="Puntual"),RANDBETWEEN(1000,5000),RANDBETWEEN(0,999))</f>
        <v>3064</v>
      </c>
      <c r="AF1091" s="4">
        <f ca="1">IF(OR(W1091="Bajo Riesgo",AE1091&gt;=1000),RANDBETWEEN(1000,5000),RANDBETWEEN(0,999))</f>
        <v>1159</v>
      </c>
      <c r="AG1091">
        <f t="shared" ref="AG1091:AG1154" ca="1" si="125">IF(AND(AB1091&gt;=1000,AC1091&gt;=1000,AD1091&gt;=1000,AE1091&gt;=1000,AF1091&gt;=1000),1,0)</f>
        <v>0</v>
      </c>
    </row>
    <row r="1092" spans="1:33" customFormat="1" x14ac:dyDescent="0.25">
      <c r="A1092">
        <v>9796332</v>
      </c>
      <c r="B1092" t="s">
        <v>2917</v>
      </c>
      <c r="C1092" t="s">
        <v>2918</v>
      </c>
      <c r="D1092">
        <v>902051395</v>
      </c>
      <c r="E1092" t="s">
        <v>2919</v>
      </c>
      <c r="F1092">
        <v>35</v>
      </c>
      <c r="G1092" t="s">
        <v>30</v>
      </c>
      <c r="H1092" t="str">
        <f t="shared" ca="1" si="119"/>
        <v>Alquilada</v>
      </c>
      <c r="I1092" t="s">
        <v>44</v>
      </c>
      <c r="J1092" t="s">
        <v>33</v>
      </c>
      <c r="K1092">
        <f t="shared" ca="1" si="120"/>
        <v>7594</v>
      </c>
      <c r="L1092" t="s">
        <v>60</v>
      </c>
      <c r="M1092" t="s">
        <v>14661</v>
      </c>
      <c r="N1092" t="s">
        <v>14661</v>
      </c>
      <c r="O1092" t="s">
        <v>14661</v>
      </c>
      <c r="P1092" t="s">
        <v>14661</v>
      </c>
      <c r="Q1092" t="s">
        <v>14662</v>
      </c>
      <c r="R1092" s="1">
        <v>42984</v>
      </c>
      <c r="S1092" t="s">
        <v>34</v>
      </c>
      <c r="T1092" t="str">
        <f t="shared" ca="1" si="121"/>
        <v>Con Garantia</v>
      </c>
      <c r="U1092" t="str">
        <f t="shared" ca="1" si="122"/>
        <v>Sin deuda</v>
      </c>
      <c r="V1092" t="str">
        <f t="shared" ca="1" si="123"/>
        <v/>
      </c>
      <c r="W1092" t="str">
        <f t="shared" ca="1" si="124"/>
        <v>Bajo Riesgo</v>
      </c>
      <c r="X1092">
        <v>1000</v>
      </c>
      <c r="Y1092" s="2">
        <f ca="1">IF(H1092="Propia",RANDBETWEEN(1000,5000),RANDBETWEEN(0,999))</f>
        <v>607</v>
      </c>
      <c r="Z1092" s="2">
        <f ca="1">IF(T1092="Con Garantia",RANDBETWEEN(1000,5000),RANDBETWEEN(0,999))</f>
        <v>4972</v>
      </c>
      <c r="AA1092" s="2">
        <f ca="1">IF(U1092="Sin deuda",RANDBETWEEN(1000,5000),RANDBETWEEN(0,999))</f>
        <v>3128</v>
      </c>
      <c r="AB1092" s="4">
        <f ca="1">IF(Q1092="Si Trabaja",RANDBETWEEN(1000,5000),RANDBETWEEN(0,999))</f>
        <v>403</v>
      </c>
      <c r="AC1092" s="4">
        <f ca="1">IF(AND(F1092&gt;17,F1092&lt;71),RANDBETWEEN(1000,5000),RANDBETWEEN(0,999))</f>
        <v>4123</v>
      </c>
      <c r="AD1092" s="4">
        <f ca="1">IF(AND(AB1092&gt;=0.5,(K1092-X1092)&gt;1000),RANDBETWEEN(1000,5000),RANDBETWEEN(0,999))</f>
        <v>2463</v>
      </c>
      <c r="AE1092" s="4">
        <f ca="1">IF(OR(V1092="",V1092="Puntual"),RANDBETWEEN(1000,5000),RANDBETWEEN(0,999))</f>
        <v>1614</v>
      </c>
      <c r="AF1092" s="4">
        <f ca="1">IF(OR(W1092="Bajo Riesgo",AE1092&gt;=1000),RANDBETWEEN(1000,5000),RANDBETWEEN(0,999))</f>
        <v>3657</v>
      </c>
      <c r="AG1092">
        <f t="shared" ca="1" si="125"/>
        <v>0</v>
      </c>
    </row>
    <row r="1093" spans="1:33" customFormat="1" x14ac:dyDescent="0.25">
      <c r="A1093">
        <v>74969433</v>
      </c>
      <c r="B1093" t="s">
        <v>2920</v>
      </c>
      <c r="C1093" t="s">
        <v>1639</v>
      </c>
      <c r="D1093">
        <v>519387224</v>
      </c>
      <c r="E1093" t="s">
        <v>2921</v>
      </c>
      <c r="F1093">
        <v>38</v>
      </c>
      <c r="G1093" t="s">
        <v>42</v>
      </c>
      <c r="H1093" t="str">
        <f t="shared" ca="1" si="119"/>
        <v>Propia</v>
      </c>
      <c r="I1093" t="s">
        <v>44</v>
      </c>
      <c r="J1093" t="s">
        <v>33</v>
      </c>
      <c r="K1093">
        <f t="shared" ca="1" si="120"/>
        <v>6034</v>
      </c>
      <c r="L1093" t="s">
        <v>195</v>
      </c>
      <c r="M1093" t="s">
        <v>14661</v>
      </c>
      <c r="N1093" t="s">
        <v>14661</v>
      </c>
      <c r="O1093" t="s">
        <v>14661</v>
      </c>
      <c r="P1093" t="s">
        <v>14661</v>
      </c>
      <c r="Q1093" t="s">
        <v>14662</v>
      </c>
      <c r="R1093" s="1">
        <v>42933</v>
      </c>
      <c r="S1093" t="s">
        <v>34</v>
      </c>
      <c r="T1093" t="str">
        <f t="shared" ca="1" si="121"/>
        <v>Sin Garantia</v>
      </c>
      <c r="U1093" t="str">
        <f t="shared" ca="1" si="122"/>
        <v>Con deuda</v>
      </c>
      <c r="V1093" t="str">
        <f t="shared" ca="1" si="123"/>
        <v>Moroso</v>
      </c>
      <c r="W1093" t="str">
        <f t="shared" ca="1" si="124"/>
        <v>Alto Riesgo</v>
      </c>
      <c r="X1093">
        <v>1000</v>
      </c>
      <c r="Y1093" s="2">
        <f ca="1">IF(H1093="Propia",RANDBETWEEN(1000,5000),RANDBETWEEN(0,999))</f>
        <v>1043</v>
      </c>
      <c r="Z1093" s="2">
        <f ca="1">IF(T1093="Con Garantia",RANDBETWEEN(1000,5000),RANDBETWEEN(0,999))</f>
        <v>35</v>
      </c>
      <c r="AA1093" s="2">
        <f ca="1">IF(U1093="Sin deuda",RANDBETWEEN(1000,5000),RANDBETWEEN(0,999))</f>
        <v>549</v>
      </c>
      <c r="AB1093" s="4">
        <f ca="1">IF(Q1093="Si Trabaja",RANDBETWEEN(1000,5000),RANDBETWEEN(0,999))</f>
        <v>958</v>
      </c>
      <c r="AC1093" s="4">
        <f ca="1">IF(AND(F1093&gt;17,F1093&lt;71),RANDBETWEEN(1000,5000),RANDBETWEEN(0,999))</f>
        <v>4358</v>
      </c>
      <c r="AD1093" s="4">
        <f ca="1">IF(AND(AB1093&gt;=0.5,(K1093-X1093)&gt;1000),RANDBETWEEN(1000,5000),RANDBETWEEN(0,999))</f>
        <v>1092</v>
      </c>
      <c r="AE1093" s="4">
        <f ca="1">IF(OR(V1093="",V1093="Puntual"),RANDBETWEEN(1000,5000),RANDBETWEEN(0,999))</f>
        <v>144</v>
      </c>
      <c r="AF1093" s="4">
        <f ca="1">IF(OR(W1093="Bajo Riesgo",AE1093&gt;=1000),RANDBETWEEN(1000,5000),RANDBETWEEN(0,999))</f>
        <v>8</v>
      </c>
      <c r="AG1093">
        <f t="shared" ca="1" si="125"/>
        <v>0</v>
      </c>
    </row>
    <row r="1094" spans="1:33" customFormat="1" x14ac:dyDescent="0.25">
      <c r="A1094">
        <v>76472134</v>
      </c>
      <c r="B1094" t="s">
        <v>2885</v>
      </c>
      <c r="C1094" t="s">
        <v>2922</v>
      </c>
      <c r="D1094">
        <v>912138327</v>
      </c>
      <c r="E1094" t="s">
        <v>2887</v>
      </c>
      <c r="F1094">
        <v>41</v>
      </c>
      <c r="G1094" t="s">
        <v>42</v>
      </c>
      <c r="H1094" t="str">
        <f t="shared" ca="1" si="119"/>
        <v>Propia</v>
      </c>
      <c r="I1094" t="s">
        <v>79</v>
      </c>
      <c r="J1094" t="s">
        <v>33</v>
      </c>
      <c r="K1094">
        <f t="shared" ca="1" si="120"/>
        <v>7777</v>
      </c>
      <c r="L1094" t="s">
        <v>53</v>
      </c>
      <c r="M1094" t="s">
        <v>12898</v>
      </c>
      <c r="N1094">
        <v>8</v>
      </c>
      <c r="O1094" t="s">
        <v>14663</v>
      </c>
      <c r="P1094" t="s">
        <v>14667</v>
      </c>
      <c r="Q1094" t="s">
        <v>14659</v>
      </c>
      <c r="R1094" s="1">
        <v>42935</v>
      </c>
      <c r="S1094" t="s">
        <v>34</v>
      </c>
      <c r="T1094" t="str">
        <f t="shared" ca="1" si="121"/>
        <v>Sin Garantia</v>
      </c>
      <c r="U1094" t="str">
        <f t="shared" ca="1" si="122"/>
        <v>Con deuda</v>
      </c>
      <c r="V1094" t="str">
        <f t="shared" ca="1" si="123"/>
        <v>Moroso</v>
      </c>
      <c r="W1094" t="str">
        <f t="shared" ca="1" si="124"/>
        <v>Alto Riesgo</v>
      </c>
      <c r="X1094">
        <v>1000</v>
      </c>
      <c r="Y1094" s="2">
        <f ca="1">IF(H1094="Propia",RANDBETWEEN(1000,5000),RANDBETWEEN(0,999))</f>
        <v>2271</v>
      </c>
      <c r="Z1094" s="2">
        <f ca="1">IF(T1094="Con Garantia",RANDBETWEEN(1000,5000),RANDBETWEEN(0,999))</f>
        <v>181</v>
      </c>
      <c r="AA1094" s="2">
        <f ca="1">IF(U1094="Sin deuda",RANDBETWEEN(1000,5000),RANDBETWEEN(0,999))</f>
        <v>997</v>
      </c>
      <c r="AB1094" s="4">
        <f ca="1">IF(Q1094="Si Trabaja",RANDBETWEEN(1000,5000),RANDBETWEEN(0,999))</f>
        <v>4859</v>
      </c>
      <c r="AC1094" s="4">
        <f ca="1">IF(AND(F1094&gt;17,F1094&lt;71),RANDBETWEEN(1000,5000),RANDBETWEEN(0,999))</f>
        <v>1904</v>
      </c>
      <c r="AD1094" s="4">
        <f ca="1">IF(AND(AB1094&gt;=0.5,(K1094-X1094)&gt;1000),RANDBETWEEN(1000,5000),RANDBETWEEN(0,999))</f>
        <v>1447</v>
      </c>
      <c r="AE1094" s="4">
        <f ca="1">IF(OR(V1094="",V1094="Puntual"),RANDBETWEEN(1000,5000),RANDBETWEEN(0,999))</f>
        <v>456</v>
      </c>
      <c r="AF1094" s="4">
        <f ca="1">IF(OR(W1094="Bajo Riesgo",AE1094&gt;=1000),RANDBETWEEN(1000,5000),RANDBETWEEN(0,999))</f>
        <v>158</v>
      </c>
      <c r="AG1094">
        <f t="shared" ca="1" si="125"/>
        <v>0</v>
      </c>
    </row>
    <row r="1095" spans="1:33" customFormat="1" x14ac:dyDescent="0.25">
      <c r="A1095">
        <v>47885415</v>
      </c>
      <c r="B1095" t="s">
        <v>2923</v>
      </c>
      <c r="C1095" t="s">
        <v>2924</v>
      </c>
      <c r="D1095">
        <v>942169872</v>
      </c>
      <c r="E1095" t="s">
        <v>2925</v>
      </c>
      <c r="F1095">
        <v>26</v>
      </c>
      <c r="G1095" t="s">
        <v>30</v>
      </c>
      <c r="H1095" t="str">
        <f t="shared" ca="1" si="119"/>
        <v>Propia</v>
      </c>
      <c r="I1095" t="s">
        <v>44</v>
      </c>
      <c r="J1095" t="s">
        <v>33</v>
      </c>
      <c r="K1095">
        <f t="shared" ca="1" si="120"/>
        <v>7785</v>
      </c>
      <c r="L1095" t="s">
        <v>131</v>
      </c>
      <c r="M1095" t="s">
        <v>14661</v>
      </c>
      <c r="N1095" t="s">
        <v>14661</v>
      </c>
      <c r="O1095" t="s">
        <v>14661</v>
      </c>
      <c r="P1095" t="s">
        <v>14661</v>
      </c>
      <c r="Q1095" t="s">
        <v>14662</v>
      </c>
      <c r="R1095" s="1">
        <v>42758</v>
      </c>
      <c r="S1095" t="s">
        <v>34</v>
      </c>
      <c r="T1095" t="str">
        <f t="shared" ca="1" si="121"/>
        <v>Sin Garantia</v>
      </c>
      <c r="U1095" t="str">
        <f t="shared" ca="1" si="122"/>
        <v>Con deuda</v>
      </c>
      <c r="V1095" t="str">
        <f t="shared" ca="1" si="123"/>
        <v>Moroso</v>
      </c>
      <c r="W1095" t="str">
        <f t="shared" ca="1" si="124"/>
        <v>Alto Riesgo</v>
      </c>
      <c r="X1095">
        <v>1000</v>
      </c>
      <c r="Y1095" s="2">
        <f ca="1">IF(H1095="Propia",RANDBETWEEN(1000,5000),RANDBETWEEN(0,999))</f>
        <v>3375</v>
      </c>
      <c r="Z1095" s="2">
        <f ca="1">IF(T1095="Con Garantia",RANDBETWEEN(1000,5000),RANDBETWEEN(0,999))</f>
        <v>78</v>
      </c>
      <c r="AA1095" s="2">
        <f ca="1">IF(U1095="Sin deuda",RANDBETWEEN(1000,5000),RANDBETWEEN(0,999))</f>
        <v>635</v>
      </c>
      <c r="AB1095" s="4">
        <f ca="1">IF(Q1095="Si Trabaja",RANDBETWEEN(1000,5000),RANDBETWEEN(0,999))</f>
        <v>768</v>
      </c>
      <c r="AC1095" s="4">
        <f ca="1">IF(AND(F1095&gt;17,F1095&lt;71),RANDBETWEEN(1000,5000),RANDBETWEEN(0,999))</f>
        <v>1358</v>
      </c>
      <c r="AD1095" s="4">
        <f ca="1">IF(AND(AB1095&gt;=0.5,(K1095-X1095)&gt;1000),RANDBETWEEN(1000,5000),RANDBETWEEN(0,999))</f>
        <v>3913</v>
      </c>
      <c r="AE1095" s="4">
        <f ca="1">IF(OR(V1095="",V1095="Puntual"),RANDBETWEEN(1000,5000),RANDBETWEEN(0,999))</f>
        <v>108</v>
      </c>
      <c r="AF1095" s="4">
        <f ca="1">IF(OR(W1095="Bajo Riesgo",AE1095&gt;=1000),RANDBETWEEN(1000,5000),RANDBETWEEN(0,999))</f>
        <v>268</v>
      </c>
      <c r="AG1095">
        <f t="shared" ca="1" si="125"/>
        <v>0</v>
      </c>
    </row>
    <row r="1096" spans="1:33" customFormat="1" x14ac:dyDescent="0.25">
      <c r="A1096">
        <v>72413231</v>
      </c>
      <c r="B1096" t="s">
        <v>2926</v>
      </c>
      <c r="C1096" t="s">
        <v>2927</v>
      </c>
      <c r="D1096">
        <v>984778670</v>
      </c>
      <c r="E1096" t="s">
        <v>2928</v>
      </c>
      <c r="F1096">
        <v>62</v>
      </c>
      <c r="G1096" t="s">
        <v>42</v>
      </c>
      <c r="H1096" t="str">
        <f t="shared" ca="1" si="119"/>
        <v>Alquilada</v>
      </c>
      <c r="I1096" t="s">
        <v>32</v>
      </c>
      <c r="J1096" t="s">
        <v>33</v>
      </c>
      <c r="K1096">
        <f t="shared" ca="1" si="120"/>
        <v>6077</v>
      </c>
      <c r="L1096" t="s">
        <v>43</v>
      </c>
      <c r="M1096" t="s">
        <v>14661</v>
      </c>
      <c r="N1096" t="s">
        <v>14661</v>
      </c>
      <c r="O1096" t="s">
        <v>14661</v>
      </c>
      <c r="P1096" t="s">
        <v>14661</v>
      </c>
      <c r="Q1096" t="s">
        <v>14662</v>
      </c>
      <c r="R1096" s="1">
        <v>42909</v>
      </c>
      <c r="S1096" t="s">
        <v>34</v>
      </c>
      <c r="T1096" t="str">
        <f t="shared" ca="1" si="121"/>
        <v>Con Garantia</v>
      </c>
      <c r="U1096" t="str">
        <f t="shared" ca="1" si="122"/>
        <v>Con deuda</v>
      </c>
      <c r="V1096" t="str">
        <f t="shared" ca="1" si="123"/>
        <v>Moroso</v>
      </c>
      <c r="W1096" t="str">
        <f t="shared" ca="1" si="124"/>
        <v>Alto Riesgo</v>
      </c>
      <c r="X1096">
        <v>1000</v>
      </c>
      <c r="Y1096" s="2">
        <f ca="1">IF(H1096="Propia",RANDBETWEEN(1000,5000),RANDBETWEEN(0,999))</f>
        <v>124</v>
      </c>
      <c r="Z1096" s="2">
        <f ca="1">IF(T1096="Con Garantia",RANDBETWEEN(1000,5000),RANDBETWEEN(0,999))</f>
        <v>3781</v>
      </c>
      <c r="AA1096" s="2">
        <f ca="1">IF(U1096="Sin deuda",RANDBETWEEN(1000,5000),RANDBETWEEN(0,999))</f>
        <v>62</v>
      </c>
      <c r="AB1096" s="4">
        <f ca="1">IF(Q1096="Si Trabaja",RANDBETWEEN(1000,5000),RANDBETWEEN(0,999))</f>
        <v>930</v>
      </c>
      <c r="AC1096" s="4">
        <f ca="1">IF(AND(F1096&gt;17,F1096&lt;71),RANDBETWEEN(1000,5000),RANDBETWEEN(0,999))</f>
        <v>2478</v>
      </c>
      <c r="AD1096" s="4">
        <f ca="1">IF(AND(AB1096&gt;=0.5,(K1096-X1096)&gt;1000),RANDBETWEEN(1000,5000),RANDBETWEEN(0,999))</f>
        <v>2784</v>
      </c>
      <c r="AE1096" s="4">
        <f ca="1">IF(OR(V1096="",V1096="Puntual"),RANDBETWEEN(1000,5000),RANDBETWEEN(0,999))</f>
        <v>170</v>
      </c>
      <c r="AF1096" s="4">
        <f ca="1">IF(OR(W1096="Bajo Riesgo",AE1096&gt;=1000),RANDBETWEEN(1000,5000),RANDBETWEEN(0,999))</f>
        <v>325</v>
      </c>
      <c r="AG1096">
        <f t="shared" ca="1" si="125"/>
        <v>0</v>
      </c>
    </row>
    <row r="1097" spans="1:33" customFormat="1" x14ac:dyDescent="0.25">
      <c r="A1097">
        <v>9944819</v>
      </c>
      <c r="B1097" t="s">
        <v>2929</v>
      </c>
      <c r="C1097" t="s">
        <v>2930</v>
      </c>
      <c r="D1097">
        <v>519854808</v>
      </c>
      <c r="E1097" t="s">
        <v>2931</v>
      </c>
      <c r="F1097">
        <v>60</v>
      </c>
      <c r="G1097" t="s">
        <v>42</v>
      </c>
      <c r="H1097" t="str">
        <f t="shared" ca="1" si="119"/>
        <v>Propia</v>
      </c>
      <c r="I1097" t="s">
        <v>49</v>
      </c>
      <c r="J1097" t="s">
        <v>33</v>
      </c>
      <c r="K1097">
        <f t="shared" ca="1" si="120"/>
        <v>7852</v>
      </c>
      <c r="L1097" t="s">
        <v>107</v>
      </c>
      <c r="M1097" t="s">
        <v>13340</v>
      </c>
      <c r="N1097">
        <v>4</v>
      </c>
      <c r="O1097" t="s">
        <v>14663</v>
      </c>
      <c r="P1097" t="s">
        <v>14660</v>
      </c>
      <c r="Q1097" t="s">
        <v>14659</v>
      </c>
      <c r="R1097" s="1">
        <v>42799</v>
      </c>
      <c r="S1097" t="s">
        <v>755</v>
      </c>
      <c r="T1097" t="str">
        <f t="shared" ca="1" si="121"/>
        <v>Sin Garantia</v>
      </c>
      <c r="U1097" t="str">
        <f t="shared" ca="1" si="122"/>
        <v>Con deuda</v>
      </c>
      <c r="V1097" t="str">
        <f t="shared" ca="1" si="123"/>
        <v>Puntual</v>
      </c>
      <c r="W1097" t="str">
        <f t="shared" ca="1" si="124"/>
        <v>Bajo Riesgo</v>
      </c>
      <c r="X1097">
        <v>1000</v>
      </c>
      <c r="Y1097" s="2">
        <f ca="1">IF(H1097="Propia",RANDBETWEEN(1000,5000),RANDBETWEEN(0,999))</f>
        <v>1762</v>
      </c>
      <c r="Z1097" s="2">
        <f ca="1">IF(T1097="Con Garantia",RANDBETWEEN(1000,5000),RANDBETWEEN(0,999))</f>
        <v>916</v>
      </c>
      <c r="AA1097" s="2">
        <f ca="1">IF(U1097="Sin deuda",RANDBETWEEN(1000,5000),RANDBETWEEN(0,999))</f>
        <v>638</v>
      </c>
      <c r="AB1097" s="4">
        <f ca="1">IF(Q1097="Si Trabaja",RANDBETWEEN(1000,5000),RANDBETWEEN(0,999))</f>
        <v>4232</v>
      </c>
      <c r="AC1097" s="4">
        <f ca="1">IF(AND(F1097&gt;17,F1097&lt;71),RANDBETWEEN(1000,5000),RANDBETWEEN(0,999))</f>
        <v>4908</v>
      </c>
      <c r="AD1097" s="4">
        <f ca="1">IF(AND(AB1097&gt;=0.5,(K1097-X1097)&gt;1000),RANDBETWEEN(1000,5000),RANDBETWEEN(0,999))</f>
        <v>2029</v>
      </c>
      <c r="AE1097" s="4">
        <f ca="1">IF(OR(V1097="",V1097="Puntual"),RANDBETWEEN(1000,5000),RANDBETWEEN(0,999))</f>
        <v>3608</v>
      </c>
      <c r="AF1097" s="4">
        <f ca="1">IF(OR(W1097="Bajo Riesgo",AE1097&gt;=1000),RANDBETWEEN(1000,5000),RANDBETWEEN(0,999))</f>
        <v>3103</v>
      </c>
      <c r="AG1097">
        <f t="shared" ca="1" si="125"/>
        <v>1</v>
      </c>
    </row>
    <row r="1098" spans="1:33" customFormat="1" x14ac:dyDescent="0.25">
      <c r="A1098">
        <v>48398120</v>
      </c>
      <c r="B1098" t="s">
        <v>2932</v>
      </c>
      <c r="C1098" t="s">
        <v>2898</v>
      </c>
      <c r="D1098">
        <v>903516799</v>
      </c>
      <c r="E1098" t="s">
        <v>2933</v>
      </c>
      <c r="F1098">
        <v>42</v>
      </c>
      <c r="G1098" t="s">
        <v>30</v>
      </c>
      <c r="H1098" t="str">
        <f t="shared" ca="1" si="119"/>
        <v>Alquilada</v>
      </c>
      <c r="I1098" t="s">
        <v>79</v>
      </c>
      <c r="J1098" t="s">
        <v>33</v>
      </c>
      <c r="K1098">
        <f t="shared" ca="1" si="120"/>
        <v>5888</v>
      </c>
      <c r="L1098" t="s">
        <v>53</v>
      </c>
      <c r="M1098" t="s">
        <v>13071</v>
      </c>
      <c r="N1098">
        <v>10</v>
      </c>
      <c r="O1098" t="s">
        <v>14663</v>
      </c>
      <c r="P1098" t="s">
        <v>14666</v>
      </c>
      <c r="Q1098" t="s">
        <v>14659</v>
      </c>
      <c r="R1098" s="1">
        <v>43008</v>
      </c>
      <c r="S1098" t="s">
        <v>34</v>
      </c>
      <c r="T1098" t="str">
        <f t="shared" ca="1" si="121"/>
        <v>Sin Garantia</v>
      </c>
      <c r="U1098" t="str">
        <f t="shared" ca="1" si="122"/>
        <v>Con deuda</v>
      </c>
      <c r="V1098" t="str">
        <f t="shared" ca="1" si="123"/>
        <v>Moroso</v>
      </c>
      <c r="W1098" t="str">
        <f t="shared" ca="1" si="124"/>
        <v>Alto Riesgo</v>
      </c>
      <c r="X1098">
        <v>1000</v>
      </c>
      <c r="Y1098" s="2">
        <f ca="1">IF(H1098="Propia",RANDBETWEEN(1000,5000),RANDBETWEEN(0,999))</f>
        <v>456</v>
      </c>
      <c r="Z1098" s="2">
        <f ca="1">IF(T1098="Con Garantia",RANDBETWEEN(1000,5000),RANDBETWEEN(0,999))</f>
        <v>318</v>
      </c>
      <c r="AA1098" s="2">
        <f ca="1">IF(U1098="Sin deuda",RANDBETWEEN(1000,5000),RANDBETWEEN(0,999))</f>
        <v>91</v>
      </c>
      <c r="AB1098" s="4">
        <f ca="1">IF(Q1098="Si Trabaja",RANDBETWEEN(1000,5000),RANDBETWEEN(0,999))</f>
        <v>4449</v>
      </c>
      <c r="AC1098" s="4">
        <f ca="1">IF(AND(F1098&gt;17,F1098&lt;71),RANDBETWEEN(1000,5000),RANDBETWEEN(0,999))</f>
        <v>4950</v>
      </c>
      <c r="AD1098" s="4">
        <f ca="1">IF(AND(AB1098&gt;=0.5,(K1098-X1098)&gt;1000),RANDBETWEEN(1000,5000),RANDBETWEEN(0,999))</f>
        <v>1864</v>
      </c>
      <c r="AE1098" s="4">
        <f ca="1">IF(OR(V1098="",V1098="Puntual"),RANDBETWEEN(1000,5000),RANDBETWEEN(0,999))</f>
        <v>615</v>
      </c>
      <c r="AF1098" s="4">
        <f ca="1">IF(OR(W1098="Bajo Riesgo",AE1098&gt;=1000),RANDBETWEEN(1000,5000),RANDBETWEEN(0,999))</f>
        <v>154</v>
      </c>
      <c r="AG1098">
        <f t="shared" ca="1" si="125"/>
        <v>0</v>
      </c>
    </row>
    <row r="1099" spans="1:33" customFormat="1" x14ac:dyDescent="0.25">
      <c r="A1099">
        <v>9481961</v>
      </c>
      <c r="B1099" t="s">
        <v>2900</v>
      </c>
      <c r="C1099" t="s">
        <v>2934</v>
      </c>
      <c r="D1099">
        <v>519471070</v>
      </c>
      <c r="E1099" t="s">
        <v>2902</v>
      </c>
      <c r="F1099">
        <v>54</v>
      </c>
      <c r="G1099" t="s">
        <v>30</v>
      </c>
      <c r="H1099" t="str">
        <f t="shared" ca="1" si="119"/>
        <v>Alquilada</v>
      </c>
      <c r="I1099" t="s">
        <v>79</v>
      </c>
      <c r="J1099" t="s">
        <v>33</v>
      </c>
      <c r="K1099">
        <f t="shared" ca="1" si="120"/>
        <v>5430</v>
      </c>
      <c r="L1099" t="s">
        <v>53</v>
      </c>
      <c r="M1099" t="s">
        <v>14418</v>
      </c>
      <c r="N1099">
        <v>10</v>
      </c>
      <c r="O1099" t="s">
        <v>14663</v>
      </c>
      <c r="P1099" t="s">
        <v>14668</v>
      </c>
      <c r="Q1099" t="s">
        <v>14659</v>
      </c>
      <c r="R1099" s="1">
        <v>43001</v>
      </c>
      <c r="S1099" t="s">
        <v>34</v>
      </c>
      <c r="T1099" t="str">
        <f t="shared" ca="1" si="121"/>
        <v>Con Garantia</v>
      </c>
      <c r="U1099" t="str">
        <f t="shared" ca="1" si="122"/>
        <v>Con deuda</v>
      </c>
      <c r="V1099" t="str">
        <f t="shared" ca="1" si="123"/>
        <v>Moroso</v>
      </c>
      <c r="W1099" t="str">
        <f t="shared" ca="1" si="124"/>
        <v>Alto Riesgo</v>
      </c>
      <c r="X1099">
        <v>1000</v>
      </c>
      <c r="Y1099" s="2">
        <f ca="1">IF(H1099="Propia",RANDBETWEEN(1000,5000),RANDBETWEEN(0,999))</f>
        <v>309</v>
      </c>
      <c r="Z1099" s="2">
        <f ca="1">IF(T1099="Con Garantia",RANDBETWEEN(1000,5000),RANDBETWEEN(0,999))</f>
        <v>2405</v>
      </c>
      <c r="AA1099" s="2">
        <f ca="1">IF(U1099="Sin deuda",RANDBETWEEN(1000,5000),RANDBETWEEN(0,999))</f>
        <v>559</v>
      </c>
      <c r="AB1099" s="4">
        <f ca="1">IF(Q1099="Si Trabaja",RANDBETWEEN(1000,5000),RANDBETWEEN(0,999))</f>
        <v>2414</v>
      </c>
      <c r="AC1099" s="4">
        <f ca="1">IF(AND(F1099&gt;17,F1099&lt;71),RANDBETWEEN(1000,5000),RANDBETWEEN(0,999))</f>
        <v>4510</v>
      </c>
      <c r="AD1099" s="4">
        <f ca="1">IF(AND(AB1099&gt;=0.5,(K1099-X1099)&gt;1000),RANDBETWEEN(1000,5000),RANDBETWEEN(0,999))</f>
        <v>4384</v>
      </c>
      <c r="AE1099" s="4">
        <f ca="1">IF(OR(V1099="",V1099="Puntual"),RANDBETWEEN(1000,5000),RANDBETWEEN(0,999))</f>
        <v>597</v>
      </c>
      <c r="AF1099" s="4">
        <f ca="1">IF(OR(W1099="Bajo Riesgo",AE1099&gt;=1000),RANDBETWEEN(1000,5000),RANDBETWEEN(0,999))</f>
        <v>874</v>
      </c>
      <c r="AG1099">
        <f t="shared" ca="1" si="125"/>
        <v>0</v>
      </c>
    </row>
    <row r="1100" spans="1:33" customFormat="1" x14ac:dyDescent="0.25">
      <c r="A1100">
        <v>60310753</v>
      </c>
      <c r="B1100" t="s">
        <v>2935</v>
      </c>
      <c r="C1100" t="s">
        <v>2918</v>
      </c>
      <c r="D1100">
        <v>986941100</v>
      </c>
      <c r="E1100" t="s">
        <v>2936</v>
      </c>
      <c r="F1100">
        <v>40</v>
      </c>
      <c r="G1100" t="s">
        <v>42</v>
      </c>
      <c r="H1100" t="str">
        <f t="shared" ca="1" si="119"/>
        <v>Alquilada</v>
      </c>
      <c r="I1100" t="s">
        <v>32</v>
      </c>
      <c r="J1100" t="s">
        <v>33</v>
      </c>
      <c r="K1100">
        <f t="shared" ca="1" si="120"/>
        <v>7362</v>
      </c>
      <c r="L1100" t="s">
        <v>53</v>
      </c>
      <c r="M1100" t="s">
        <v>13280</v>
      </c>
      <c r="N1100">
        <v>5</v>
      </c>
      <c r="O1100" t="s">
        <v>14663</v>
      </c>
      <c r="P1100" t="s">
        <v>14665</v>
      </c>
      <c r="Q1100" t="s">
        <v>14659</v>
      </c>
      <c r="R1100" s="1">
        <v>42879</v>
      </c>
      <c r="S1100" t="s">
        <v>34</v>
      </c>
      <c r="T1100" t="str">
        <f t="shared" ca="1" si="121"/>
        <v>Sin Garantia</v>
      </c>
      <c r="U1100" t="str">
        <f t="shared" ca="1" si="122"/>
        <v>Sin deuda</v>
      </c>
      <c r="V1100" t="str">
        <f t="shared" ca="1" si="123"/>
        <v/>
      </c>
      <c r="W1100" t="str">
        <f t="shared" ca="1" si="124"/>
        <v>Bajo Riesgo</v>
      </c>
      <c r="X1100">
        <v>1000</v>
      </c>
      <c r="Y1100" s="2">
        <f ca="1">IF(H1100="Propia",RANDBETWEEN(1000,5000),RANDBETWEEN(0,999))</f>
        <v>982</v>
      </c>
      <c r="Z1100" s="2">
        <f ca="1">IF(T1100="Con Garantia",RANDBETWEEN(1000,5000),RANDBETWEEN(0,999))</f>
        <v>0</v>
      </c>
      <c r="AA1100" s="2">
        <f ca="1">IF(U1100="Sin deuda",RANDBETWEEN(1000,5000),RANDBETWEEN(0,999))</f>
        <v>1744</v>
      </c>
      <c r="AB1100" s="4">
        <f ca="1">IF(Q1100="Si Trabaja",RANDBETWEEN(1000,5000),RANDBETWEEN(0,999))</f>
        <v>1330</v>
      </c>
      <c r="AC1100" s="4">
        <f ca="1">IF(AND(F1100&gt;17,F1100&lt;71),RANDBETWEEN(1000,5000),RANDBETWEEN(0,999))</f>
        <v>2250</v>
      </c>
      <c r="AD1100" s="4">
        <f ca="1">IF(AND(AB1100&gt;=0.5,(K1100-X1100)&gt;1000),RANDBETWEEN(1000,5000),RANDBETWEEN(0,999))</f>
        <v>4760</v>
      </c>
      <c r="AE1100" s="4">
        <f ca="1">IF(OR(V1100="",V1100="Puntual"),RANDBETWEEN(1000,5000),RANDBETWEEN(0,999))</f>
        <v>1747</v>
      </c>
      <c r="AF1100" s="4">
        <f ca="1">IF(OR(W1100="Bajo Riesgo",AE1100&gt;=1000),RANDBETWEEN(1000,5000),RANDBETWEEN(0,999))</f>
        <v>3897</v>
      </c>
      <c r="AG1100">
        <f t="shared" ca="1" si="125"/>
        <v>1</v>
      </c>
    </row>
    <row r="1101" spans="1:33" customFormat="1" x14ac:dyDescent="0.25">
      <c r="A1101">
        <v>74969433</v>
      </c>
      <c r="B1101" t="s">
        <v>2920</v>
      </c>
      <c r="C1101" t="s">
        <v>2937</v>
      </c>
      <c r="D1101">
        <v>519387224</v>
      </c>
      <c r="E1101" t="s">
        <v>2921</v>
      </c>
      <c r="F1101">
        <v>23</v>
      </c>
      <c r="G1101" t="s">
        <v>42</v>
      </c>
      <c r="H1101" t="str">
        <f t="shared" ca="1" si="119"/>
        <v>Propia</v>
      </c>
      <c r="I1101" t="s">
        <v>49</v>
      </c>
      <c r="J1101" t="s">
        <v>33</v>
      </c>
      <c r="K1101">
        <f t="shared" ca="1" si="120"/>
        <v>6125</v>
      </c>
      <c r="L1101" t="s">
        <v>53</v>
      </c>
      <c r="M1101" t="s">
        <v>14661</v>
      </c>
      <c r="N1101" t="s">
        <v>14661</v>
      </c>
      <c r="O1101" t="s">
        <v>14661</v>
      </c>
      <c r="P1101" t="s">
        <v>14661</v>
      </c>
      <c r="Q1101" t="s">
        <v>14662</v>
      </c>
      <c r="R1101" s="1">
        <v>43030</v>
      </c>
      <c r="S1101" t="s">
        <v>34</v>
      </c>
      <c r="T1101" t="str">
        <f t="shared" ca="1" si="121"/>
        <v>Con Garantia</v>
      </c>
      <c r="U1101" t="str">
        <f t="shared" ca="1" si="122"/>
        <v>Con deuda</v>
      </c>
      <c r="V1101" t="str">
        <f t="shared" ca="1" si="123"/>
        <v>Puntual</v>
      </c>
      <c r="W1101" t="str">
        <f t="shared" ca="1" si="124"/>
        <v>Bajo Riesgo</v>
      </c>
      <c r="X1101">
        <v>1000</v>
      </c>
      <c r="Y1101" s="2">
        <f ca="1">IF(H1101="Propia",RANDBETWEEN(1000,5000),RANDBETWEEN(0,999))</f>
        <v>2680</v>
      </c>
      <c r="Z1101" s="2">
        <f ca="1">IF(T1101="Con Garantia",RANDBETWEEN(1000,5000),RANDBETWEEN(0,999))</f>
        <v>1385</v>
      </c>
      <c r="AA1101" s="2">
        <f ca="1">IF(U1101="Sin deuda",RANDBETWEEN(1000,5000),RANDBETWEEN(0,999))</f>
        <v>798</v>
      </c>
      <c r="AB1101" s="4">
        <f ca="1">IF(Q1101="Si Trabaja",RANDBETWEEN(1000,5000),RANDBETWEEN(0,999))</f>
        <v>827</v>
      </c>
      <c r="AC1101" s="4">
        <f ca="1">IF(AND(F1101&gt;17,F1101&lt;71),RANDBETWEEN(1000,5000),RANDBETWEEN(0,999))</f>
        <v>1549</v>
      </c>
      <c r="AD1101" s="4">
        <f ca="1">IF(AND(AB1101&gt;=0.5,(K1101-X1101)&gt;1000),RANDBETWEEN(1000,5000),RANDBETWEEN(0,999))</f>
        <v>3665</v>
      </c>
      <c r="AE1101" s="4">
        <f ca="1">IF(OR(V1101="",V1101="Puntual"),RANDBETWEEN(1000,5000),RANDBETWEEN(0,999))</f>
        <v>1047</v>
      </c>
      <c r="AF1101" s="4">
        <f ca="1">IF(OR(W1101="Bajo Riesgo",AE1101&gt;=1000),RANDBETWEEN(1000,5000),RANDBETWEEN(0,999))</f>
        <v>2858</v>
      </c>
      <c r="AG1101">
        <f t="shared" ca="1" si="125"/>
        <v>0</v>
      </c>
    </row>
    <row r="1102" spans="1:33" customFormat="1" x14ac:dyDescent="0.25">
      <c r="A1102">
        <v>23939413</v>
      </c>
      <c r="B1102" t="s">
        <v>2938</v>
      </c>
      <c r="C1102" t="s">
        <v>2939</v>
      </c>
      <c r="D1102">
        <v>936637433</v>
      </c>
      <c r="E1102" t="s">
        <v>2940</v>
      </c>
      <c r="F1102">
        <v>37</v>
      </c>
      <c r="G1102" t="s">
        <v>42</v>
      </c>
      <c r="H1102" t="str">
        <f t="shared" ca="1" si="119"/>
        <v>Alquilada</v>
      </c>
      <c r="I1102" t="s">
        <v>49</v>
      </c>
      <c r="J1102" t="s">
        <v>33</v>
      </c>
      <c r="K1102">
        <f t="shared" ca="1" si="120"/>
        <v>7461</v>
      </c>
      <c r="L1102" t="s">
        <v>125</v>
      </c>
      <c r="M1102" t="s">
        <v>14661</v>
      </c>
      <c r="N1102" t="s">
        <v>14661</v>
      </c>
      <c r="O1102" t="s">
        <v>14661</v>
      </c>
      <c r="P1102" t="s">
        <v>14661</v>
      </c>
      <c r="Q1102" t="s">
        <v>14662</v>
      </c>
      <c r="R1102" s="1">
        <v>42931</v>
      </c>
      <c r="S1102" t="s">
        <v>34</v>
      </c>
      <c r="T1102" t="str">
        <f t="shared" ca="1" si="121"/>
        <v>Sin Garantia</v>
      </c>
      <c r="U1102" t="str">
        <f t="shared" ca="1" si="122"/>
        <v>Sin deuda</v>
      </c>
      <c r="V1102" t="str">
        <f t="shared" ca="1" si="123"/>
        <v/>
      </c>
      <c r="W1102" t="str">
        <f t="shared" ca="1" si="124"/>
        <v>Bajo Riesgo</v>
      </c>
      <c r="X1102">
        <v>1000</v>
      </c>
      <c r="Y1102" s="2">
        <f ca="1">IF(H1102="Propia",RANDBETWEEN(1000,5000),RANDBETWEEN(0,999))</f>
        <v>980</v>
      </c>
      <c r="Z1102" s="2">
        <f ca="1">IF(T1102="Con Garantia",RANDBETWEEN(1000,5000),RANDBETWEEN(0,999))</f>
        <v>843</v>
      </c>
      <c r="AA1102" s="2">
        <f ca="1">IF(U1102="Sin deuda",RANDBETWEEN(1000,5000),RANDBETWEEN(0,999))</f>
        <v>3370</v>
      </c>
      <c r="AB1102" s="4">
        <f ca="1">IF(Q1102="Si Trabaja",RANDBETWEEN(1000,5000),RANDBETWEEN(0,999))</f>
        <v>837</v>
      </c>
      <c r="AC1102" s="4">
        <f ca="1">IF(AND(F1102&gt;17,F1102&lt;71),RANDBETWEEN(1000,5000),RANDBETWEEN(0,999))</f>
        <v>3727</v>
      </c>
      <c r="AD1102" s="4">
        <f ca="1">IF(AND(AB1102&gt;=0.5,(K1102-X1102)&gt;1000),RANDBETWEEN(1000,5000),RANDBETWEEN(0,999))</f>
        <v>3320</v>
      </c>
      <c r="AE1102" s="4">
        <f ca="1">IF(OR(V1102="",V1102="Puntual"),RANDBETWEEN(1000,5000),RANDBETWEEN(0,999))</f>
        <v>3176</v>
      </c>
      <c r="AF1102" s="4">
        <f ca="1">IF(OR(W1102="Bajo Riesgo",AE1102&gt;=1000),RANDBETWEEN(1000,5000),RANDBETWEEN(0,999))</f>
        <v>2985</v>
      </c>
      <c r="AG1102">
        <f t="shared" ca="1" si="125"/>
        <v>0</v>
      </c>
    </row>
    <row r="1103" spans="1:33" customFormat="1" x14ac:dyDescent="0.25">
      <c r="A1103">
        <v>45843310</v>
      </c>
      <c r="B1103" t="s">
        <v>2941</v>
      </c>
      <c r="C1103" t="s">
        <v>2942</v>
      </c>
      <c r="D1103">
        <v>982062082</v>
      </c>
      <c r="E1103" t="s">
        <v>2943</v>
      </c>
      <c r="F1103">
        <v>61</v>
      </c>
      <c r="G1103" t="s">
        <v>30</v>
      </c>
      <c r="H1103" t="str">
        <f t="shared" ca="1" si="119"/>
        <v>Propia</v>
      </c>
      <c r="I1103" t="s">
        <v>79</v>
      </c>
      <c r="J1103" t="s">
        <v>33</v>
      </c>
      <c r="K1103">
        <f t="shared" ca="1" si="120"/>
        <v>6896</v>
      </c>
      <c r="L1103" t="s">
        <v>48</v>
      </c>
      <c r="M1103" t="s">
        <v>13071</v>
      </c>
      <c r="N1103">
        <v>1</v>
      </c>
      <c r="O1103" t="s">
        <v>14663</v>
      </c>
      <c r="P1103" t="s">
        <v>14669</v>
      </c>
      <c r="Q1103" t="s">
        <v>14659</v>
      </c>
      <c r="R1103" s="1">
        <v>42752</v>
      </c>
      <c r="S1103" t="s">
        <v>755</v>
      </c>
      <c r="T1103" t="str">
        <f t="shared" ca="1" si="121"/>
        <v>Sin Garantia</v>
      </c>
      <c r="U1103" t="str">
        <f t="shared" ca="1" si="122"/>
        <v>Sin deuda</v>
      </c>
      <c r="V1103" t="str">
        <f t="shared" ca="1" si="123"/>
        <v/>
      </c>
      <c r="W1103" t="str">
        <f t="shared" ca="1" si="124"/>
        <v>Bajo Riesgo</v>
      </c>
      <c r="X1103">
        <v>1000</v>
      </c>
      <c r="Y1103" s="2">
        <f ca="1">IF(H1103="Propia",RANDBETWEEN(1000,5000),RANDBETWEEN(0,999))</f>
        <v>3730</v>
      </c>
      <c r="Z1103" s="2">
        <f ca="1">IF(T1103="Con Garantia",RANDBETWEEN(1000,5000),RANDBETWEEN(0,999))</f>
        <v>615</v>
      </c>
      <c r="AA1103" s="2">
        <f ca="1">IF(U1103="Sin deuda",RANDBETWEEN(1000,5000),RANDBETWEEN(0,999))</f>
        <v>2460</v>
      </c>
      <c r="AB1103" s="4">
        <f ca="1">IF(Q1103="Si Trabaja",RANDBETWEEN(1000,5000),RANDBETWEEN(0,999))</f>
        <v>4042</v>
      </c>
      <c r="AC1103" s="4">
        <f ca="1">IF(AND(F1103&gt;17,F1103&lt;71),RANDBETWEEN(1000,5000),RANDBETWEEN(0,999))</f>
        <v>2861</v>
      </c>
      <c r="AD1103" s="4">
        <f ca="1">IF(AND(AB1103&gt;=0.5,(K1103-X1103)&gt;1000),RANDBETWEEN(1000,5000),RANDBETWEEN(0,999))</f>
        <v>4095</v>
      </c>
      <c r="AE1103" s="4">
        <f ca="1">IF(OR(V1103="",V1103="Puntual"),RANDBETWEEN(1000,5000),RANDBETWEEN(0,999))</f>
        <v>4327</v>
      </c>
      <c r="AF1103" s="4">
        <f ca="1">IF(OR(W1103="Bajo Riesgo",AE1103&gt;=1000),RANDBETWEEN(1000,5000),RANDBETWEEN(0,999))</f>
        <v>3213</v>
      </c>
      <c r="AG1103">
        <f t="shared" ca="1" si="125"/>
        <v>1</v>
      </c>
    </row>
    <row r="1104" spans="1:33" customFormat="1" x14ac:dyDescent="0.25">
      <c r="A1104">
        <v>72353698</v>
      </c>
      <c r="B1104" t="s">
        <v>2944</v>
      </c>
      <c r="C1104" t="s">
        <v>2945</v>
      </c>
      <c r="D1104">
        <v>953710710</v>
      </c>
      <c r="E1104" t="s">
        <v>2946</v>
      </c>
      <c r="F1104">
        <v>53</v>
      </c>
      <c r="G1104" t="s">
        <v>42</v>
      </c>
      <c r="H1104" t="str">
        <f t="shared" ca="1" si="119"/>
        <v>Alquilada</v>
      </c>
      <c r="I1104" t="s">
        <v>79</v>
      </c>
      <c r="J1104" t="s">
        <v>33</v>
      </c>
      <c r="K1104">
        <f t="shared" ca="1" si="120"/>
        <v>7197</v>
      </c>
      <c r="L1104" t="s">
        <v>43</v>
      </c>
      <c r="M1104" t="s">
        <v>14661</v>
      </c>
      <c r="N1104" t="s">
        <v>14661</v>
      </c>
      <c r="O1104" t="s">
        <v>14661</v>
      </c>
      <c r="P1104" t="s">
        <v>14661</v>
      </c>
      <c r="Q1104" t="s">
        <v>14662</v>
      </c>
      <c r="R1104" s="1">
        <v>43071</v>
      </c>
      <c r="S1104" t="s">
        <v>755</v>
      </c>
      <c r="T1104" t="str">
        <f t="shared" ca="1" si="121"/>
        <v>Con Garantia</v>
      </c>
      <c r="U1104" t="str">
        <f t="shared" ca="1" si="122"/>
        <v>Con deuda</v>
      </c>
      <c r="V1104" t="str">
        <f t="shared" ca="1" si="123"/>
        <v>Puntual</v>
      </c>
      <c r="W1104" t="str">
        <f t="shared" ca="1" si="124"/>
        <v>Bajo Riesgo</v>
      </c>
      <c r="X1104">
        <v>1000</v>
      </c>
      <c r="Y1104" s="2">
        <f ca="1">IF(H1104="Propia",RANDBETWEEN(1000,5000),RANDBETWEEN(0,999))</f>
        <v>423</v>
      </c>
      <c r="Z1104" s="2">
        <f ca="1">IF(T1104="Con Garantia",RANDBETWEEN(1000,5000),RANDBETWEEN(0,999))</f>
        <v>3028</v>
      </c>
      <c r="AA1104" s="2">
        <f ca="1">IF(U1104="Sin deuda",RANDBETWEEN(1000,5000),RANDBETWEEN(0,999))</f>
        <v>582</v>
      </c>
      <c r="AB1104" s="4">
        <f ca="1">IF(Q1104="Si Trabaja",RANDBETWEEN(1000,5000),RANDBETWEEN(0,999))</f>
        <v>808</v>
      </c>
      <c r="AC1104" s="4">
        <f ca="1">IF(AND(F1104&gt;17,F1104&lt;71),RANDBETWEEN(1000,5000),RANDBETWEEN(0,999))</f>
        <v>3114</v>
      </c>
      <c r="AD1104" s="4">
        <f ca="1">IF(AND(AB1104&gt;=0.5,(K1104-X1104)&gt;1000),RANDBETWEEN(1000,5000),RANDBETWEEN(0,999))</f>
        <v>4197</v>
      </c>
      <c r="AE1104" s="4">
        <f ca="1">IF(OR(V1104="",V1104="Puntual"),RANDBETWEEN(1000,5000),RANDBETWEEN(0,999))</f>
        <v>1325</v>
      </c>
      <c r="AF1104" s="4">
        <f ca="1">IF(OR(W1104="Bajo Riesgo",AE1104&gt;=1000),RANDBETWEEN(1000,5000),RANDBETWEEN(0,999))</f>
        <v>2165</v>
      </c>
      <c r="AG1104">
        <f t="shared" ca="1" si="125"/>
        <v>0</v>
      </c>
    </row>
    <row r="1105" spans="1:33" customFormat="1" x14ac:dyDescent="0.25">
      <c r="A1105">
        <v>42667032</v>
      </c>
      <c r="B1105" t="s">
        <v>2947</v>
      </c>
      <c r="C1105" t="s">
        <v>2948</v>
      </c>
      <c r="D1105">
        <v>901787421</v>
      </c>
      <c r="E1105" t="s">
        <v>2949</v>
      </c>
      <c r="F1105">
        <v>39</v>
      </c>
      <c r="G1105" t="s">
        <v>30</v>
      </c>
      <c r="H1105" t="str">
        <f t="shared" ca="1" si="119"/>
        <v>Propia</v>
      </c>
      <c r="I1105" t="s">
        <v>44</v>
      </c>
      <c r="J1105" t="s">
        <v>33</v>
      </c>
      <c r="K1105">
        <f t="shared" ca="1" si="120"/>
        <v>6169</v>
      </c>
      <c r="L1105" t="s">
        <v>74</v>
      </c>
      <c r="M1105" t="s">
        <v>13368</v>
      </c>
      <c r="N1105">
        <v>4</v>
      </c>
      <c r="O1105" t="s">
        <v>14663</v>
      </c>
      <c r="P1105" t="s">
        <v>14667</v>
      </c>
      <c r="Q1105" t="s">
        <v>14659</v>
      </c>
      <c r="R1105" s="1">
        <v>43090</v>
      </c>
      <c r="S1105" t="s">
        <v>755</v>
      </c>
      <c r="T1105" t="str">
        <f t="shared" ca="1" si="121"/>
        <v>Sin Garantia</v>
      </c>
      <c r="U1105" t="str">
        <f t="shared" ca="1" si="122"/>
        <v>Con deuda</v>
      </c>
      <c r="V1105" t="str">
        <f t="shared" ca="1" si="123"/>
        <v>Puntual</v>
      </c>
      <c r="W1105" t="str">
        <f t="shared" ca="1" si="124"/>
        <v>Bajo Riesgo</v>
      </c>
      <c r="X1105">
        <v>1000</v>
      </c>
      <c r="Y1105" s="2">
        <f ca="1">IF(H1105="Propia",RANDBETWEEN(1000,5000),RANDBETWEEN(0,999))</f>
        <v>1001</v>
      </c>
      <c r="Z1105" s="2">
        <f ca="1">IF(T1105="Con Garantia",RANDBETWEEN(1000,5000),RANDBETWEEN(0,999))</f>
        <v>985</v>
      </c>
      <c r="AA1105" s="2">
        <f ca="1">IF(U1105="Sin deuda",RANDBETWEEN(1000,5000),RANDBETWEEN(0,999))</f>
        <v>104</v>
      </c>
      <c r="AB1105" s="4">
        <f ca="1">IF(Q1105="Si Trabaja",RANDBETWEEN(1000,5000),RANDBETWEEN(0,999))</f>
        <v>4890</v>
      </c>
      <c r="AC1105" s="4">
        <f ca="1">IF(AND(F1105&gt;17,F1105&lt;71),RANDBETWEEN(1000,5000),RANDBETWEEN(0,999))</f>
        <v>4902</v>
      </c>
      <c r="AD1105" s="4">
        <f ca="1">IF(AND(AB1105&gt;=0.5,(K1105-X1105)&gt;1000),RANDBETWEEN(1000,5000),RANDBETWEEN(0,999))</f>
        <v>1683</v>
      </c>
      <c r="AE1105" s="4">
        <f ca="1">IF(OR(V1105="",V1105="Puntual"),RANDBETWEEN(1000,5000),RANDBETWEEN(0,999))</f>
        <v>2274</v>
      </c>
      <c r="AF1105" s="4">
        <f ca="1">IF(OR(W1105="Bajo Riesgo",AE1105&gt;=1000),RANDBETWEEN(1000,5000),RANDBETWEEN(0,999))</f>
        <v>4154</v>
      </c>
      <c r="AG1105">
        <f t="shared" ca="1" si="125"/>
        <v>1</v>
      </c>
    </row>
    <row r="1106" spans="1:33" customFormat="1" x14ac:dyDescent="0.25">
      <c r="A1106">
        <v>42830835</v>
      </c>
      <c r="B1106" t="s">
        <v>1226</v>
      </c>
      <c r="C1106" t="s">
        <v>2950</v>
      </c>
      <c r="D1106">
        <v>519982316</v>
      </c>
      <c r="E1106" t="s">
        <v>1227</v>
      </c>
      <c r="F1106">
        <v>19</v>
      </c>
      <c r="G1106" t="s">
        <v>42</v>
      </c>
      <c r="H1106" t="str">
        <f t="shared" ca="1" si="119"/>
        <v>Alquilada</v>
      </c>
      <c r="I1106" t="s">
        <v>44</v>
      </c>
      <c r="J1106" t="s">
        <v>33</v>
      </c>
      <c r="K1106">
        <f t="shared" ca="1" si="120"/>
        <v>6078</v>
      </c>
      <c r="L1106" t="s">
        <v>121</v>
      </c>
      <c r="M1106" t="s">
        <v>14661</v>
      </c>
      <c r="N1106" t="s">
        <v>14661</v>
      </c>
      <c r="O1106" t="s">
        <v>14661</v>
      </c>
      <c r="P1106" t="s">
        <v>14661</v>
      </c>
      <c r="Q1106" t="s">
        <v>14662</v>
      </c>
      <c r="R1106" s="1">
        <v>42929</v>
      </c>
      <c r="S1106" t="s">
        <v>34</v>
      </c>
      <c r="T1106" t="str">
        <f t="shared" ca="1" si="121"/>
        <v>Sin Garantia</v>
      </c>
      <c r="U1106" t="str">
        <f t="shared" ca="1" si="122"/>
        <v>Con deuda</v>
      </c>
      <c r="V1106" t="str">
        <f t="shared" ca="1" si="123"/>
        <v>Puntual</v>
      </c>
      <c r="W1106" t="str">
        <f t="shared" ca="1" si="124"/>
        <v>Bajo Riesgo</v>
      </c>
      <c r="X1106">
        <v>1000</v>
      </c>
      <c r="Y1106" s="2">
        <f ca="1">IF(H1106="Propia",RANDBETWEEN(1000,5000),RANDBETWEEN(0,999))</f>
        <v>893</v>
      </c>
      <c r="Z1106" s="2">
        <f ca="1">IF(T1106="Con Garantia",RANDBETWEEN(1000,5000),RANDBETWEEN(0,999))</f>
        <v>493</v>
      </c>
      <c r="AA1106" s="2">
        <f ca="1">IF(U1106="Sin deuda",RANDBETWEEN(1000,5000),RANDBETWEEN(0,999))</f>
        <v>507</v>
      </c>
      <c r="AB1106" s="4">
        <f ca="1">IF(Q1106="Si Trabaja",RANDBETWEEN(1000,5000),RANDBETWEEN(0,999))</f>
        <v>45</v>
      </c>
      <c r="AC1106" s="4">
        <f ca="1">IF(AND(F1106&gt;17,F1106&lt;71),RANDBETWEEN(1000,5000),RANDBETWEEN(0,999))</f>
        <v>4370</v>
      </c>
      <c r="AD1106" s="4">
        <f ca="1">IF(AND(AB1106&gt;=0.5,(K1106-X1106)&gt;1000),RANDBETWEEN(1000,5000),RANDBETWEEN(0,999))</f>
        <v>4755</v>
      </c>
      <c r="AE1106" s="4">
        <f ca="1">IF(OR(V1106="",V1106="Puntual"),RANDBETWEEN(1000,5000),RANDBETWEEN(0,999))</f>
        <v>4931</v>
      </c>
      <c r="AF1106" s="4">
        <f ca="1">IF(OR(W1106="Bajo Riesgo",AE1106&gt;=1000),RANDBETWEEN(1000,5000),RANDBETWEEN(0,999))</f>
        <v>1395</v>
      </c>
      <c r="AG1106">
        <f t="shared" ca="1" si="125"/>
        <v>0</v>
      </c>
    </row>
    <row r="1107" spans="1:33" customFormat="1" x14ac:dyDescent="0.25">
      <c r="A1107">
        <v>70513366</v>
      </c>
      <c r="B1107" t="s">
        <v>2951</v>
      </c>
      <c r="C1107" t="s">
        <v>2952</v>
      </c>
      <c r="D1107">
        <v>519384664</v>
      </c>
      <c r="E1107" t="s">
        <v>2953</v>
      </c>
      <c r="F1107">
        <v>46</v>
      </c>
      <c r="G1107" t="s">
        <v>30</v>
      </c>
      <c r="H1107" t="str">
        <f t="shared" ca="1" si="119"/>
        <v>Propia</v>
      </c>
      <c r="I1107" t="s">
        <v>49</v>
      </c>
      <c r="J1107" t="s">
        <v>33</v>
      </c>
      <c r="K1107">
        <f t="shared" ca="1" si="120"/>
        <v>6289</v>
      </c>
      <c r="L1107" t="s">
        <v>107</v>
      </c>
      <c r="M1107" t="s">
        <v>14661</v>
      </c>
      <c r="N1107" t="s">
        <v>14661</v>
      </c>
      <c r="O1107" t="s">
        <v>14661</v>
      </c>
      <c r="P1107" t="s">
        <v>14661</v>
      </c>
      <c r="Q1107" t="s">
        <v>14662</v>
      </c>
      <c r="R1107" s="1">
        <v>42779</v>
      </c>
      <c r="T1107" t="str">
        <f t="shared" ca="1" si="121"/>
        <v>Sin Garantia</v>
      </c>
      <c r="U1107" t="str">
        <f t="shared" ca="1" si="122"/>
        <v>Sin deuda</v>
      </c>
      <c r="V1107" t="str">
        <f t="shared" ca="1" si="123"/>
        <v/>
      </c>
      <c r="W1107" t="str">
        <f t="shared" ca="1" si="124"/>
        <v>Bajo Riesgo</v>
      </c>
      <c r="X1107">
        <v>1000</v>
      </c>
      <c r="Y1107" s="2">
        <f ca="1">IF(H1107="Propia",RANDBETWEEN(1000,5000),RANDBETWEEN(0,999))</f>
        <v>2755</v>
      </c>
      <c r="Z1107" s="2">
        <f ca="1">IF(T1107="Con Garantia",RANDBETWEEN(1000,5000),RANDBETWEEN(0,999))</f>
        <v>30</v>
      </c>
      <c r="AA1107" s="2">
        <f ca="1">IF(U1107="Sin deuda",RANDBETWEEN(1000,5000),RANDBETWEEN(0,999))</f>
        <v>2744</v>
      </c>
      <c r="AB1107" s="4">
        <f ca="1">IF(Q1107="Si Trabaja",RANDBETWEEN(1000,5000),RANDBETWEEN(0,999))</f>
        <v>956</v>
      </c>
      <c r="AC1107" s="4">
        <f ca="1">IF(AND(F1107&gt;17,F1107&lt;71),RANDBETWEEN(1000,5000),RANDBETWEEN(0,999))</f>
        <v>4496</v>
      </c>
      <c r="AD1107" s="4">
        <f ca="1">IF(AND(AB1107&gt;=0.5,(K1107-X1107)&gt;1000),RANDBETWEEN(1000,5000),RANDBETWEEN(0,999))</f>
        <v>4898</v>
      </c>
      <c r="AE1107" s="4">
        <f ca="1">IF(OR(V1107="",V1107="Puntual"),RANDBETWEEN(1000,5000),RANDBETWEEN(0,999))</f>
        <v>2598</v>
      </c>
      <c r="AF1107" s="4">
        <f ca="1">IF(OR(W1107="Bajo Riesgo",AE1107&gt;=1000),RANDBETWEEN(1000,5000),RANDBETWEEN(0,999))</f>
        <v>2477</v>
      </c>
      <c r="AG1107">
        <f t="shared" ca="1" si="125"/>
        <v>0</v>
      </c>
    </row>
    <row r="1108" spans="1:33" customFormat="1" x14ac:dyDescent="0.25">
      <c r="A1108">
        <v>77910854</v>
      </c>
      <c r="B1108" t="s">
        <v>2954</v>
      </c>
      <c r="C1108" t="s">
        <v>2955</v>
      </c>
      <c r="D1108">
        <v>900615040</v>
      </c>
      <c r="E1108" t="s">
        <v>2956</v>
      </c>
      <c r="F1108">
        <v>40</v>
      </c>
      <c r="G1108" t="s">
        <v>42</v>
      </c>
      <c r="H1108" t="str">
        <f t="shared" ca="1" si="119"/>
        <v>Alquilada</v>
      </c>
      <c r="I1108" t="s">
        <v>79</v>
      </c>
      <c r="J1108" t="s">
        <v>33</v>
      </c>
      <c r="K1108">
        <f t="shared" ca="1" si="120"/>
        <v>5520</v>
      </c>
      <c r="L1108" t="s">
        <v>53</v>
      </c>
      <c r="M1108" t="s">
        <v>14661</v>
      </c>
      <c r="N1108" t="s">
        <v>14661</v>
      </c>
      <c r="O1108" t="s">
        <v>14661</v>
      </c>
      <c r="P1108" t="s">
        <v>14661</v>
      </c>
      <c r="Q1108" t="s">
        <v>14662</v>
      </c>
      <c r="R1108" s="1">
        <v>42895</v>
      </c>
      <c r="T1108" t="str">
        <f t="shared" ca="1" si="121"/>
        <v>Con Garantia</v>
      </c>
      <c r="U1108" t="str">
        <f t="shared" ca="1" si="122"/>
        <v>Con deuda</v>
      </c>
      <c r="V1108" t="str">
        <f t="shared" ca="1" si="123"/>
        <v>Puntual</v>
      </c>
      <c r="W1108" t="str">
        <f t="shared" ca="1" si="124"/>
        <v>Bajo Riesgo</v>
      </c>
      <c r="X1108">
        <v>1000</v>
      </c>
      <c r="Y1108" s="2">
        <f ca="1">IF(H1108="Propia",RANDBETWEEN(1000,5000),RANDBETWEEN(0,999))</f>
        <v>665</v>
      </c>
      <c r="Z1108" s="2">
        <f ca="1">IF(T1108="Con Garantia",RANDBETWEEN(1000,5000),RANDBETWEEN(0,999))</f>
        <v>4907</v>
      </c>
      <c r="AA1108" s="2">
        <f ca="1">IF(U1108="Sin deuda",RANDBETWEEN(1000,5000),RANDBETWEEN(0,999))</f>
        <v>584</v>
      </c>
      <c r="AB1108" s="4">
        <f ca="1">IF(Q1108="Si Trabaja",RANDBETWEEN(1000,5000),RANDBETWEEN(0,999))</f>
        <v>20</v>
      </c>
      <c r="AC1108" s="4">
        <f ca="1">IF(AND(F1108&gt;17,F1108&lt;71),RANDBETWEEN(1000,5000),RANDBETWEEN(0,999))</f>
        <v>2455</v>
      </c>
      <c r="AD1108" s="4">
        <f ca="1">IF(AND(AB1108&gt;=0.5,(K1108-X1108)&gt;1000),RANDBETWEEN(1000,5000),RANDBETWEEN(0,999))</f>
        <v>2149</v>
      </c>
      <c r="AE1108" s="4">
        <f ca="1">IF(OR(V1108="",V1108="Puntual"),RANDBETWEEN(1000,5000),RANDBETWEEN(0,999))</f>
        <v>3726</v>
      </c>
      <c r="AF1108" s="4">
        <f ca="1">IF(OR(W1108="Bajo Riesgo",AE1108&gt;=1000),RANDBETWEEN(1000,5000),RANDBETWEEN(0,999))</f>
        <v>1120</v>
      </c>
      <c r="AG1108">
        <f t="shared" ca="1" si="125"/>
        <v>0</v>
      </c>
    </row>
    <row r="1109" spans="1:33" customFormat="1" x14ac:dyDescent="0.25">
      <c r="A1109">
        <v>45355229</v>
      </c>
      <c r="B1109" t="s">
        <v>2957</v>
      </c>
      <c r="C1109" t="s">
        <v>2958</v>
      </c>
      <c r="D1109">
        <v>983227058</v>
      </c>
      <c r="E1109" t="s">
        <v>2959</v>
      </c>
      <c r="F1109">
        <v>34</v>
      </c>
      <c r="G1109" t="s">
        <v>30</v>
      </c>
      <c r="H1109" t="str">
        <f t="shared" ca="1" si="119"/>
        <v>Propia</v>
      </c>
      <c r="I1109" t="s">
        <v>32</v>
      </c>
      <c r="J1109" t="s">
        <v>33</v>
      </c>
      <c r="K1109">
        <f t="shared" ca="1" si="120"/>
        <v>7932</v>
      </c>
      <c r="L1109" t="s">
        <v>53</v>
      </c>
      <c r="M1109" t="s">
        <v>14661</v>
      </c>
      <c r="N1109" t="s">
        <v>14661</v>
      </c>
      <c r="O1109" t="s">
        <v>14661</v>
      </c>
      <c r="P1109" t="s">
        <v>14661</v>
      </c>
      <c r="Q1109" t="s">
        <v>14662</v>
      </c>
      <c r="R1109" s="1">
        <v>42965</v>
      </c>
      <c r="T1109" t="str">
        <f t="shared" ca="1" si="121"/>
        <v>Con Garantia</v>
      </c>
      <c r="U1109" t="str">
        <f t="shared" ca="1" si="122"/>
        <v>Sin deuda</v>
      </c>
      <c r="V1109" t="str">
        <f t="shared" ca="1" si="123"/>
        <v/>
      </c>
      <c r="W1109" t="str">
        <f t="shared" ca="1" si="124"/>
        <v>Bajo Riesgo</v>
      </c>
      <c r="X1109">
        <v>1000</v>
      </c>
      <c r="Y1109" s="2">
        <f ca="1">IF(H1109="Propia",RANDBETWEEN(1000,5000),RANDBETWEEN(0,999))</f>
        <v>2749</v>
      </c>
      <c r="Z1109" s="2">
        <f ca="1">IF(T1109="Con Garantia",RANDBETWEEN(1000,5000),RANDBETWEEN(0,999))</f>
        <v>3413</v>
      </c>
      <c r="AA1109" s="2">
        <f ca="1">IF(U1109="Sin deuda",RANDBETWEEN(1000,5000),RANDBETWEEN(0,999))</f>
        <v>4511</v>
      </c>
      <c r="AB1109" s="4">
        <f ca="1">IF(Q1109="Si Trabaja",RANDBETWEEN(1000,5000),RANDBETWEEN(0,999))</f>
        <v>231</v>
      </c>
      <c r="AC1109" s="4">
        <f ca="1">IF(AND(F1109&gt;17,F1109&lt;71),RANDBETWEEN(1000,5000),RANDBETWEEN(0,999))</f>
        <v>1421</v>
      </c>
      <c r="AD1109" s="4">
        <f ca="1">IF(AND(AB1109&gt;=0.5,(K1109-X1109)&gt;1000),RANDBETWEEN(1000,5000),RANDBETWEEN(0,999))</f>
        <v>2025</v>
      </c>
      <c r="AE1109" s="4">
        <f ca="1">IF(OR(V1109="",V1109="Puntual"),RANDBETWEEN(1000,5000),RANDBETWEEN(0,999))</f>
        <v>4278</v>
      </c>
      <c r="AF1109" s="4">
        <f ca="1">IF(OR(W1109="Bajo Riesgo",AE1109&gt;=1000),RANDBETWEEN(1000,5000),RANDBETWEEN(0,999))</f>
        <v>1955</v>
      </c>
      <c r="AG1109">
        <f t="shared" ca="1" si="125"/>
        <v>0</v>
      </c>
    </row>
    <row r="1110" spans="1:33" customFormat="1" x14ac:dyDescent="0.25">
      <c r="A1110">
        <v>32929977</v>
      </c>
      <c r="B1110" t="s">
        <v>2960</v>
      </c>
      <c r="C1110" t="s">
        <v>2961</v>
      </c>
      <c r="D1110">
        <v>958841245</v>
      </c>
      <c r="E1110" t="s">
        <v>2962</v>
      </c>
      <c r="F1110">
        <v>33</v>
      </c>
      <c r="G1110" t="s">
        <v>30</v>
      </c>
      <c r="H1110" t="str">
        <f t="shared" ca="1" si="119"/>
        <v>Alquilada</v>
      </c>
      <c r="I1110" t="s">
        <v>44</v>
      </c>
      <c r="J1110" t="s">
        <v>33</v>
      </c>
      <c r="K1110">
        <f t="shared" ca="1" si="120"/>
        <v>7464</v>
      </c>
      <c r="L1110" t="s">
        <v>43</v>
      </c>
      <c r="M1110" t="s">
        <v>14661</v>
      </c>
      <c r="N1110" t="s">
        <v>14661</v>
      </c>
      <c r="O1110" t="s">
        <v>14661</v>
      </c>
      <c r="P1110" t="s">
        <v>14661</v>
      </c>
      <c r="Q1110" t="s">
        <v>14662</v>
      </c>
      <c r="R1110" s="1">
        <v>42919</v>
      </c>
      <c r="T1110" t="str">
        <f t="shared" ca="1" si="121"/>
        <v>Con Garantia</v>
      </c>
      <c r="U1110" t="str">
        <f t="shared" ca="1" si="122"/>
        <v>Sin deuda</v>
      </c>
      <c r="V1110" t="str">
        <f t="shared" ca="1" si="123"/>
        <v/>
      </c>
      <c r="W1110" t="str">
        <f t="shared" ca="1" si="124"/>
        <v>Bajo Riesgo</v>
      </c>
      <c r="X1110">
        <v>1000</v>
      </c>
      <c r="Y1110" s="2">
        <f ca="1">IF(H1110="Propia",RANDBETWEEN(1000,5000),RANDBETWEEN(0,999))</f>
        <v>130</v>
      </c>
      <c r="Z1110" s="2">
        <f ca="1">IF(T1110="Con Garantia",RANDBETWEEN(1000,5000),RANDBETWEEN(0,999))</f>
        <v>3532</v>
      </c>
      <c r="AA1110" s="2">
        <f ca="1">IF(U1110="Sin deuda",RANDBETWEEN(1000,5000),RANDBETWEEN(0,999))</f>
        <v>3000</v>
      </c>
      <c r="AB1110" s="4">
        <f ca="1">IF(Q1110="Si Trabaja",RANDBETWEEN(1000,5000),RANDBETWEEN(0,999))</f>
        <v>133</v>
      </c>
      <c r="AC1110" s="4">
        <f ca="1">IF(AND(F1110&gt;17,F1110&lt;71),RANDBETWEEN(1000,5000),RANDBETWEEN(0,999))</f>
        <v>2885</v>
      </c>
      <c r="AD1110" s="4">
        <f ca="1">IF(AND(AB1110&gt;=0.5,(K1110-X1110)&gt;1000),RANDBETWEEN(1000,5000),RANDBETWEEN(0,999))</f>
        <v>3453</v>
      </c>
      <c r="AE1110" s="4">
        <f ca="1">IF(OR(V1110="",V1110="Puntual"),RANDBETWEEN(1000,5000),RANDBETWEEN(0,999))</f>
        <v>4725</v>
      </c>
      <c r="AF1110" s="4">
        <f ca="1">IF(OR(W1110="Bajo Riesgo",AE1110&gt;=1000),RANDBETWEEN(1000,5000),RANDBETWEEN(0,999))</f>
        <v>3162</v>
      </c>
      <c r="AG1110">
        <f t="shared" ca="1" si="125"/>
        <v>0</v>
      </c>
    </row>
    <row r="1111" spans="1:33" customFormat="1" x14ac:dyDescent="0.25">
      <c r="A1111">
        <v>46232995</v>
      </c>
      <c r="B1111" t="s">
        <v>2963</v>
      </c>
      <c r="C1111" t="s">
        <v>2964</v>
      </c>
      <c r="D1111">
        <v>961013444</v>
      </c>
      <c r="E1111" t="s">
        <v>2965</v>
      </c>
      <c r="F1111">
        <v>18</v>
      </c>
      <c r="G1111" t="s">
        <v>30</v>
      </c>
      <c r="H1111" t="str">
        <f t="shared" ca="1" si="119"/>
        <v>Alquilada</v>
      </c>
      <c r="I1111" t="s">
        <v>49</v>
      </c>
      <c r="J1111" t="s">
        <v>33</v>
      </c>
      <c r="K1111">
        <f t="shared" ca="1" si="120"/>
        <v>7071</v>
      </c>
      <c r="L1111" t="s">
        <v>53</v>
      </c>
      <c r="M1111" t="s">
        <v>14580</v>
      </c>
      <c r="N1111">
        <v>4</v>
      </c>
      <c r="O1111" t="s">
        <v>14663</v>
      </c>
      <c r="P1111" t="s">
        <v>14660</v>
      </c>
      <c r="Q1111" t="s">
        <v>14659</v>
      </c>
      <c r="R1111" s="1">
        <v>42929</v>
      </c>
      <c r="T1111" t="str">
        <f t="shared" ca="1" si="121"/>
        <v>Sin Garantia</v>
      </c>
      <c r="U1111" t="str">
        <f t="shared" ca="1" si="122"/>
        <v>Con deuda</v>
      </c>
      <c r="V1111" t="str">
        <f t="shared" ca="1" si="123"/>
        <v>Puntual</v>
      </c>
      <c r="W1111" t="str">
        <f t="shared" ca="1" si="124"/>
        <v>Bajo Riesgo</v>
      </c>
      <c r="X1111">
        <v>1000</v>
      </c>
      <c r="Y1111" s="2">
        <f ca="1">IF(H1111="Propia",RANDBETWEEN(1000,5000),RANDBETWEEN(0,999))</f>
        <v>451</v>
      </c>
      <c r="Z1111" s="2">
        <f ca="1">IF(T1111="Con Garantia",RANDBETWEEN(1000,5000),RANDBETWEEN(0,999))</f>
        <v>837</v>
      </c>
      <c r="AA1111" s="2">
        <f ca="1">IF(U1111="Sin deuda",RANDBETWEEN(1000,5000),RANDBETWEEN(0,999))</f>
        <v>732</v>
      </c>
      <c r="AB1111" s="4">
        <f ca="1">IF(Q1111="Si Trabaja",RANDBETWEEN(1000,5000),RANDBETWEEN(0,999))</f>
        <v>2751</v>
      </c>
      <c r="AC1111" s="4">
        <f ca="1">IF(AND(F1111&gt;17,F1111&lt;71),RANDBETWEEN(1000,5000),RANDBETWEEN(0,999))</f>
        <v>2385</v>
      </c>
      <c r="AD1111" s="4">
        <f ca="1">IF(AND(AB1111&gt;=0.5,(K1111-X1111)&gt;1000),RANDBETWEEN(1000,5000),RANDBETWEEN(0,999))</f>
        <v>4920</v>
      </c>
      <c r="AE1111" s="4">
        <f ca="1">IF(OR(V1111="",V1111="Puntual"),RANDBETWEEN(1000,5000),RANDBETWEEN(0,999))</f>
        <v>2967</v>
      </c>
      <c r="AF1111" s="4">
        <f ca="1">IF(OR(W1111="Bajo Riesgo",AE1111&gt;=1000),RANDBETWEEN(1000,5000),RANDBETWEEN(0,999))</f>
        <v>4549</v>
      </c>
      <c r="AG1111">
        <f t="shared" ca="1" si="125"/>
        <v>1</v>
      </c>
    </row>
    <row r="1112" spans="1:33" customFormat="1" x14ac:dyDescent="0.25">
      <c r="A1112">
        <v>41290175</v>
      </c>
      <c r="B1112" t="s">
        <v>2966</v>
      </c>
      <c r="C1112" t="s">
        <v>1639</v>
      </c>
      <c r="D1112">
        <v>995367078</v>
      </c>
      <c r="E1112" t="s">
        <v>2967</v>
      </c>
      <c r="F1112">
        <v>66</v>
      </c>
      <c r="G1112" t="s">
        <v>30</v>
      </c>
      <c r="H1112" t="str">
        <f t="shared" ca="1" si="119"/>
        <v>Alquilada</v>
      </c>
      <c r="I1112" t="s">
        <v>32</v>
      </c>
      <c r="J1112" t="s">
        <v>33</v>
      </c>
      <c r="K1112">
        <f t="shared" ca="1" si="120"/>
        <v>7557</v>
      </c>
      <c r="L1112" t="s">
        <v>67</v>
      </c>
      <c r="M1112" t="s">
        <v>14642</v>
      </c>
      <c r="N1112">
        <v>5</v>
      </c>
      <c r="O1112" t="s">
        <v>14663</v>
      </c>
      <c r="P1112" t="s">
        <v>14666</v>
      </c>
      <c r="Q1112" t="s">
        <v>14659</v>
      </c>
      <c r="R1112" s="1">
        <v>42821</v>
      </c>
      <c r="T1112" t="str">
        <f t="shared" ca="1" si="121"/>
        <v>Con Garantia</v>
      </c>
      <c r="U1112" t="str">
        <f t="shared" ca="1" si="122"/>
        <v>Con deuda</v>
      </c>
      <c r="V1112" t="str">
        <f t="shared" ca="1" si="123"/>
        <v>Moroso</v>
      </c>
      <c r="W1112" t="str">
        <f t="shared" ca="1" si="124"/>
        <v>Alto Riesgo</v>
      </c>
      <c r="X1112">
        <v>1000</v>
      </c>
      <c r="Y1112" s="2">
        <f ca="1">IF(H1112="Propia",RANDBETWEEN(1000,5000),RANDBETWEEN(0,999))</f>
        <v>676</v>
      </c>
      <c r="Z1112" s="2">
        <f ca="1">IF(T1112="Con Garantia",RANDBETWEEN(1000,5000),RANDBETWEEN(0,999))</f>
        <v>1989</v>
      </c>
      <c r="AA1112" s="2">
        <f ca="1">IF(U1112="Sin deuda",RANDBETWEEN(1000,5000),RANDBETWEEN(0,999))</f>
        <v>763</v>
      </c>
      <c r="AB1112" s="4">
        <f ca="1">IF(Q1112="Si Trabaja",RANDBETWEEN(1000,5000),RANDBETWEEN(0,999))</f>
        <v>4548</v>
      </c>
      <c r="AC1112" s="4">
        <f ca="1">IF(AND(F1112&gt;17,F1112&lt;71),RANDBETWEEN(1000,5000),RANDBETWEEN(0,999))</f>
        <v>2659</v>
      </c>
      <c r="AD1112" s="4">
        <f ca="1">IF(AND(AB1112&gt;=0.5,(K1112-X1112)&gt;1000),RANDBETWEEN(1000,5000),RANDBETWEEN(0,999))</f>
        <v>4640</v>
      </c>
      <c r="AE1112" s="4">
        <f ca="1">IF(OR(V1112="",V1112="Puntual"),RANDBETWEEN(1000,5000),RANDBETWEEN(0,999))</f>
        <v>829</v>
      </c>
      <c r="AF1112" s="4">
        <f ca="1">IF(OR(W1112="Bajo Riesgo",AE1112&gt;=1000),RANDBETWEEN(1000,5000),RANDBETWEEN(0,999))</f>
        <v>348</v>
      </c>
      <c r="AG1112">
        <f t="shared" ca="1" si="125"/>
        <v>0</v>
      </c>
    </row>
    <row r="1113" spans="1:33" customFormat="1" x14ac:dyDescent="0.25">
      <c r="A1113">
        <v>75741222</v>
      </c>
      <c r="B1113" t="s">
        <v>2968</v>
      </c>
      <c r="C1113" t="s">
        <v>2969</v>
      </c>
      <c r="D1113">
        <v>902195003</v>
      </c>
      <c r="E1113" t="s">
        <v>2970</v>
      </c>
      <c r="F1113">
        <v>56</v>
      </c>
      <c r="G1113" t="s">
        <v>30</v>
      </c>
      <c r="H1113" t="str">
        <f t="shared" ca="1" si="119"/>
        <v>Propia</v>
      </c>
      <c r="I1113" t="s">
        <v>79</v>
      </c>
      <c r="J1113" t="s">
        <v>33</v>
      </c>
      <c r="K1113">
        <f t="shared" ca="1" si="120"/>
        <v>6935</v>
      </c>
      <c r="L1113" t="s">
        <v>43</v>
      </c>
      <c r="M1113" t="s">
        <v>14365</v>
      </c>
      <c r="N1113">
        <v>9</v>
      </c>
      <c r="O1113" t="s">
        <v>14657</v>
      </c>
      <c r="P1113" t="s">
        <v>14669</v>
      </c>
      <c r="Q1113" t="s">
        <v>14659</v>
      </c>
      <c r="R1113" s="1">
        <v>42927</v>
      </c>
      <c r="T1113" t="str">
        <f t="shared" ca="1" si="121"/>
        <v>Sin Garantia</v>
      </c>
      <c r="U1113" t="str">
        <f t="shared" ca="1" si="122"/>
        <v>Sin deuda</v>
      </c>
      <c r="V1113" t="str">
        <f t="shared" ca="1" si="123"/>
        <v/>
      </c>
      <c r="W1113" t="str">
        <f t="shared" ca="1" si="124"/>
        <v>Bajo Riesgo</v>
      </c>
      <c r="X1113">
        <v>1000</v>
      </c>
      <c r="Y1113" s="2">
        <f ca="1">IF(H1113="Propia",RANDBETWEEN(1000,5000),RANDBETWEEN(0,999))</f>
        <v>2733</v>
      </c>
      <c r="Z1113" s="2">
        <f ca="1">IF(T1113="Con Garantia",RANDBETWEEN(1000,5000),RANDBETWEEN(0,999))</f>
        <v>58</v>
      </c>
      <c r="AA1113" s="2">
        <f ca="1">IF(U1113="Sin deuda",RANDBETWEEN(1000,5000),RANDBETWEEN(0,999))</f>
        <v>1833</v>
      </c>
      <c r="AB1113" s="4">
        <f ca="1">IF(Q1113="Si Trabaja",RANDBETWEEN(1000,5000),RANDBETWEEN(0,999))</f>
        <v>1794</v>
      </c>
      <c r="AC1113" s="4">
        <f ca="1">IF(AND(F1113&gt;17,F1113&lt;71),RANDBETWEEN(1000,5000),RANDBETWEEN(0,999))</f>
        <v>2875</v>
      </c>
      <c r="AD1113" s="4">
        <f ca="1">IF(AND(AB1113&gt;=0.5,(K1113-X1113)&gt;1000),RANDBETWEEN(1000,5000),RANDBETWEEN(0,999))</f>
        <v>3331</v>
      </c>
      <c r="AE1113" s="4">
        <f ca="1">IF(OR(V1113="",V1113="Puntual"),RANDBETWEEN(1000,5000),RANDBETWEEN(0,999))</f>
        <v>4179</v>
      </c>
      <c r="AF1113" s="4">
        <f ca="1">IF(OR(W1113="Bajo Riesgo",AE1113&gt;=1000),RANDBETWEEN(1000,5000),RANDBETWEEN(0,999))</f>
        <v>2719</v>
      </c>
      <c r="AG1113">
        <f t="shared" ca="1" si="125"/>
        <v>1</v>
      </c>
    </row>
    <row r="1114" spans="1:33" customFormat="1" x14ac:dyDescent="0.25">
      <c r="A1114">
        <v>41726121</v>
      </c>
      <c r="B1114" t="s">
        <v>2971</v>
      </c>
      <c r="C1114" t="s">
        <v>1639</v>
      </c>
      <c r="D1114">
        <v>519835744</v>
      </c>
      <c r="E1114" t="s">
        <v>2972</v>
      </c>
      <c r="F1114">
        <v>21</v>
      </c>
      <c r="G1114" t="s">
        <v>42</v>
      </c>
      <c r="H1114" t="str">
        <f t="shared" ca="1" si="119"/>
        <v>Propia</v>
      </c>
      <c r="I1114" t="s">
        <v>32</v>
      </c>
      <c r="J1114" t="s">
        <v>33</v>
      </c>
      <c r="K1114">
        <f t="shared" ca="1" si="120"/>
        <v>5916</v>
      </c>
      <c r="L1114" t="s">
        <v>43</v>
      </c>
      <c r="M1114" t="s">
        <v>13415</v>
      </c>
      <c r="N1114">
        <v>9</v>
      </c>
      <c r="O1114" t="s">
        <v>14657</v>
      </c>
      <c r="P1114" t="s">
        <v>14658</v>
      </c>
      <c r="Q1114" t="s">
        <v>14659</v>
      </c>
      <c r="R1114" s="1">
        <v>43049</v>
      </c>
      <c r="T1114" t="str">
        <f t="shared" ca="1" si="121"/>
        <v>Sin Garantia</v>
      </c>
      <c r="U1114" t="str">
        <f t="shared" ca="1" si="122"/>
        <v>Sin deuda</v>
      </c>
      <c r="V1114" t="str">
        <f t="shared" ca="1" si="123"/>
        <v/>
      </c>
      <c r="W1114" t="str">
        <f t="shared" ca="1" si="124"/>
        <v>Bajo Riesgo</v>
      </c>
      <c r="X1114">
        <v>1000</v>
      </c>
      <c r="Y1114" s="2">
        <f ca="1">IF(H1114="Propia",RANDBETWEEN(1000,5000),RANDBETWEEN(0,999))</f>
        <v>2494</v>
      </c>
      <c r="Z1114" s="2">
        <f ca="1">IF(T1114="Con Garantia",RANDBETWEEN(1000,5000),RANDBETWEEN(0,999))</f>
        <v>784</v>
      </c>
      <c r="AA1114" s="2">
        <f ca="1">IF(U1114="Sin deuda",RANDBETWEEN(1000,5000),RANDBETWEEN(0,999))</f>
        <v>1184</v>
      </c>
      <c r="AB1114" s="4">
        <f ca="1">IF(Q1114="Si Trabaja",RANDBETWEEN(1000,5000),RANDBETWEEN(0,999))</f>
        <v>1286</v>
      </c>
      <c r="AC1114" s="4">
        <f ca="1">IF(AND(F1114&gt;17,F1114&lt;71),RANDBETWEEN(1000,5000),RANDBETWEEN(0,999))</f>
        <v>3962</v>
      </c>
      <c r="AD1114" s="4">
        <f ca="1">IF(AND(AB1114&gt;=0.5,(K1114-X1114)&gt;1000),RANDBETWEEN(1000,5000),RANDBETWEEN(0,999))</f>
        <v>1936</v>
      </c>
      <c r="AE1114" s="4">
        <f ca="1">IF(OR(V1114="",V1114="Puntual"),RANDBETWEEN(1000,5000),RANDBETWEEN(0,999))</f>
        <v>3615</v>
      </c>
      <c r="AF1114" s="4">
        <f ca="1">IF(OR(W1114="Bajo Riesgo",AE1114&gt;=1000),RANDBETWEEN(1000,5000),RANDBETWEEN(0,999))</f>
        <v>2854</v>
      </c>
      <c r="AG1114">
        <f t="shared" ca="1" si="125"/>
        <v>1</v>
      </c>
    </row>
    <row r="1115" spans="1:33" customFormat="1" x14ac:dyDescent="0.25">
      <c r="A1115">
        <v>72566489</v>
      </c>
      <c r="B1115" t="s">
        <v>2973</v>
      </c>
      <c r="C1115" t="s">
        <v>2974</v>
      </c>
      <c r="D1115">
        <v>519769644</v>
      </c>
      <c r="E1115" t="s">
        <v>2975</v>
      </c>
      <c r="F1115">
        <v>25</v>
      </c>
      <c r="G1115" t="s">
        <v>30</v>
      </c>
      <c r="H1115" t="str">
        <f t="shared" ca="1" si="119"/>
        <v>Alquilada</v>
      </c>
      <c r="I1115" t="s">
        <v>79</v>
      </c>
      <c r="J1115" t="s">
        <v>33</v>
      </c>
      <c r="K1115">
        <f t="shared" ca="1" si="120"/>
        <v>6942</v>
      </c>
      <c r="L1115" t="s">
        <v>53</v>
      </c>
      <c r="M1115" t="s">
        <v>14661</v>
      </c>
      <c r="N1115" t="s">
        <v>14661</v>
      </c>
      <c r="O1115" t="s">
        <v>14661</v>
      </c>
      <c r="P1115" t="s">
        <v>14661</v>
      </c>
      <c r="Q1115" t="s">
        <v>14662</v>
      </c>
      <c r="R1115" s="1">
        <v>42781</v>
      </c>
      <c r="T1115" t="str">
        <f t="shared" ca="1" si="121"/>
        <v>Con Garantia</v>
      </c>
      <c r="U1115" t="str">
        <f t="shared" ca="1" si="122"/>
        <v>Sin deuda</v>
      </c>
      <c r="V1115" t="str">
        <f t="shared" ca="1" si="123"/>
        <v/>
      </c>
      <c r="W1115" t="str">
        <f t="shared" ca="1" si="124"/>
        <v>Bajo Riesgo</v>
      </c>
      <c r="X1115">
        <v>1000</v>
      </c>
      <c r="Y1115" s="2">
        <f ca="1">IF(H1115="Propia",RANDBETWEEN(1000,5000),RANDBETWEEN(0,999))</f>
        <v>545</v>
      </c>
      <c r="Z1115" s="2">
        <f ca="1">IF(T1115="Con Garantia",RANDBETWEEN(1000,5000),RANDBETWEEN(0,999))</f>
        <v>1956</v>
      </c>
      <c r="AA1115" s="2">
        <f ca="1">IF(U1115="Sin deuda",RANDBETWEEN(1000,5000),RANDBETWEEN(0,999))</f>
        <v>3407</v>
      </c>
      <c r="AB1115" s="4">
        <f ca="1">IF(Q1115="Si Trabaja",RANDBETWEEN(1000,5000),RANDBETWEEN(0,999))</f>
        <v>270</v>
      </c>
      <c r="AC1115" s="4">
        <f ca="1">IF(AND(F1115&gt;17,F1115&lt;71),RANDBETWEEN(1000,5000),RANDBETWEEN(0,999))</f>
        <v>3014</v>
      </c>
      <c r="AD1115" s="4">
        <f ca="1">IF(AND(AB1115&gt;=0.5,(K1115-X1115)&gt;1000),RANDBETWEEN(1000,5000),RANDBETWEEN(0,999))</f>
        <v>2267</v>
      </c>
      <c r="AE1115" s="4">
        <f ca="1">IF(OR(V1115="",V1115="Puntual"),RANDBETWEEN(1000,5000),RANDBETWEEN(0,999))</f>
        <v>3439</v>
      </c>
      <c r="AF1115" s="4">
        <f ca="1">IF(OR(W1115="Bajo Riesgo",AE1115&gt;=1000),RANDBETWEEN(1000,5000),RANDBETWEEN(0,999))</f>
        <v>1508</v>
      </c>
      <c r="AG1115">
        <f t="shared" ca="1" si="125"/>
        <v>0</v>
      </c>
    </row>
    <row r="1116" spans="1:33" customFormat="1" x14ac:dyDescent="0.25">
      <c r="A1116">
        <v>77651432</v>
      </c>
      <c r="B1116" t="s">
        <v>2976</v>
      </c>
      <c r="C1116" t="s">
        <v>1639</v>
      </c>
      <c r="D1116">
        <v>934153698</v>
      </c>
      <c r="E1116" t="s">
        <v>2977</v>
      </c>
      <c r="F1116">
        <v>55</v>
      </c>
      <c r="G1116" t="s">
        <v>42</v>
      </c>
      <c r="H1116" t="str">
        <f t="shared" ca="1" si="119"/>
        <v>Propia</v>
      </c>
      <c r="I1116" t="s">
        <v>79</v>
      </c>
      <c r="J1116" t="s">
        <v>33</v>
      </c>
      <c r="K1116">
        <f t="shared" ca="1" si="120"/>
        <v>5541</v>
      </c>
      <c r="L1116" t="s">
        <v>125</v>
      </c>
      <c r="M1116" t="s">
        <v>14661</v>
      </c>
      <c r="N1116" t="s">
        <v>14661</v>
      </c>
      <c r="O1116" t="s">
        <v>14661</v>
      </c>
      <c r="P1116" t="s">
        <v>14661</v>
      </c>
      <c r="Q1116" t="s">
        <v>14662</v>
      </c>
      <c r="R1116" s="1">
        <v>42772</v>
      </c>
      <c r="T1116" t="str">
        <f t="shared" ca="1" si="121"/>
        <v>Sin Garantia</v>
      </c>
      <c r="U1116" t="str">
        <f t="shared" ca="1" si="122"/>
        <v>Sin deuda</v>
      </c>
      <c r="V1116" t="str">
        <f t="shared" ca="1" si="123"/>
        <v/>
      </c>
      <c r="W1116" t="str">
        <f t="shared" ca="1" si="124"/>
        <v>Bajo Riesgo</v>
      </c>
      <c r="X1116">
        <v>1000</v>
      </c>
      <c r="Y1116" s="2">
        <f ca="1">IF(H1116="Propia",RANDBETWEEN(1000,5000),RANDBETWEEN(0,999))</f>
        <v>3922</v>
      </c>
      <c r="Z1116" s="2">
        <f ca="1">IF(T1116="Con Garantia",RANDBETWEEN(1000,5000),RANDBETWEEN(0,999))</f>
        <v>28</v>
      </c>
      <c r="AA1116" s="2">
        <f ca="1">IF(U1116="Sin deuda",RANDBETWEEN(1000,5000),RANDBETWEEN(0,999))</f>
        <v>1526</v>
      </c>
      <c r="AB1116" s="4">
        <f ca="1">IF(Q1116="Si Trabaja",RANDBETWEEN(1000,5000),RANDBETWEEN(0,999))</f>
        <v>318</v>
      </c>
      <c r="AC1116" s="4">
        <f ca="1">IF(AND(F1116&gt;17,F1116&lt;71),RANDBETWEEN(1000,5000),RANDBETWEEN(0,999))</f>
        <v>2978</v>
      </c>
      <c r="AD1116" s="4">
        <f ca="1">IF(AND(AB1116&gt;=0.5,(K1116-X1116)&gt;1000),RANDBETWEEN(1000,5000),RANDBETWEEN(0,999))</f>
        <v>2894</v>
      </c>
      <c r="AE1116" s="4">
        <f ca="1">IF(OR(V1116="",V1116="Puntual"),RANDBETWEEN(1000,5000),RANDBETWEEN(0,999))</f>
        <v>4823</v>
      </c>
      <c r="AF1116" s="4">
        <f ca="1">IF(OR(W1116="Bajo Riesgo",AE1116&gt;=1000),RANDBETWEEN(1000,5000),RANDBETWEEN(0,999))</f>
        <v>4353</v>
      </c>
      <c r="AG1116">
        <f t="shared" ca="1" si="125"/>
        <v>0</v>
      </c>
    </row>
    <row r="1117" spans="1:33" customFormat="1" x14ac:dyDescent="0.25">
      <c r="A1117">
        <v>75741222</v>
      </c>
      <c r="B1117" t="s">
        <v>2968</v>
      </c>
      <c r="C1117" t="s">
        <v>1639</v>
      </c>
      <c r="D1117">
        <v>902195003</v>
      </c>
      <c r="E1117" t="s">
        <v>2970</v>
      </c>
      <c r="F1117">
        <v>69</v>
      </c>
      <c r="G1117" t="s">
        <v>30</v>
      </c>
      <c r="H1117" t="str">
        <f t="shared" ca="1" si="119"/>
        <v>Propia</v>
      </c>
      <c r="I1117" t="s">
        <v>79</v>
      </c>
      <c r="J1117" t="s">
        <v>33</v>
      </c>
      <c r="K1117">
        <f t="shared" ca="1" si="120"/>
        <v>5923</v>
      </c>
      <c r="L1117" t="s">
        <v>53</v>
      </c>
      <c r="M1117" t="s">
        <v>14661</v>
      </c>
      <c r="N1117" t="s">
        <v>14661</v>
      </c>
      <c r="O1117" t="s">
        <v>14661</v>
      </c>
      <c r="P1117" t="s">
        <v>14661</v>
      </c>
      <c r="Q1117" t="s">
        <v>14662</v>
      </c>
      <c r="R1117" s="1">
        <v>43092</v>
      </c>
      <c r="T1117" t="str">
        <f t="shared" ca="1" si="121"/>
        <v>Con Garantia</v>
      </c>
      <c r="U1117" t="str">
        <f t="shared" ca="1" si="122"/>
        <v>Con deuda</v>
      </c>
      <c r="V1117" t="str">
        <f t="shared" ca="1" si="123"/>
        <v>Moroso</v>
      </c>
      <c r="W1117" t="str">
        <f t="shared" ca="1" si="124"/>
        <v>Alto Riesgo</v>
      </c>
      <c r="X1117">
        <v>1000</v>
      </c>
      <c r="Y1117" s="2">
        <f ca="1">IF(H1117="Propia",RANDBETWEEN(1000,5000),RANDBETWEEN(0,999))</f>
        <v>2545</v>
      </c>
      <c r="Z1117" s="2">
        <f ca="1">IF(T1117="Con Garantia",RANDBETWEEN(1000,5000),RANDBETWEEN(0,999))</f>
        <v>4340</v>
      </c>
      <c r="AA1117" s="2">
        <f ca="1">IF(U1117="Sin deuda",RANDBETWEEN(1000,5000),RANDBETWEEN(0,999))</f>
        <v>891</v>
      </c>
      <c r="AB1117" s="4">
        <f ca="1">IF(Q1117="Si Trabaja",RANDBETWEEN(1000,5000),RANDBETWEEN(0,999))</f>
        <v>490</v>
      </c>
      <c r="AC1117" s="4">
        <f ca="1">IF(AND(F1117&gt;17,F1117&lt;71),RANDBETWEEN(1000,5000),RANDBETWEEN(0,999))</f>
        <v>3393</v>
      </c>
      <c r="AD1117" s="4">
        <f ca="1">IF(AND(AB1117&gt;=0.5,(K1117-X1117)&gt;1000),RANDBETWEEN(1000,5000),RANDBETWEEN(0,999))</f>
        <v>4538</v>
      </c>
      <c r="AE1117" s="4">
        <f ca="1">IF(OR(V1117="",V1117="Puntual"),RANDBETWEEN(1000,5000),RANDBETWEEN(0,999))</f>
        <v>603</v>
      </c>
      <c r="AF1117" s="4">
        <f ca="1">IF(OR(W1117="Bajo Riesgo",AE1117&gt;=1000),RANDBETWEEN(1000,5000),RANDBETWEEN(0,999))</f>
        <v>26</v>
      </c>
      <c r="AG1117">
        <f t="shared" ca="1" si="125"/>
        <v>0</v>
      </c>
    </row>
    <row r="1118" spans="1:33" customFormat="1" x14ac:dyDescent="0.25">
      <c r="A1118">
        <v>47463962</v>
      </c>
      <c r="B1118" t="s">
        <v>2978</v>
      </c>
      <c r="C1118" t="s">
        <v>2979</v>
      </c>
      <c r="D1118">
        <v>958847647</v>
      </c>
      <c r="E1118" t="s">
        <v>2980</v>
      </c>
      <c r="F1118">
        <v>66</v>
      </c>
      <c r="G1118" t="s">
        <v>30</v>
      </c>
      <c r="H1118" t="str">
        <f t="shared" ca="1" si="119"/>
        <v>Propia</v>
      </c>
      <c r="I1118" t="s">
        <v>44</v>
      </c>
      <c r="J1118" t="s">
        <v>33</v>
      </c>
      <c r="K1118">
        <f t="shared" ca="1" si="120"/>
        <v>5214</v>
      </c>
      <c r="L1118" t="s">
        <v>53</v>
      </c>
      <c r="M1118" t="s">
        <v>14661</v>
      </c>
      <c r="N1118" t="s">
        <v>14661</v>
      </c>
      <c r="O1118" t="s">
        <v>14661</v>
      </c>
      <c r="P1118" t="s">
        <v>14661</v>
      </c>
      <c r="Q1118" t="s">
        <v>14662</v>
      </c>
      <c r="R1118" s="1">
        <v>43097</v>
      </c>
      <c r="T1118" t="str">
        <f t="shared" ca="1" si="121"/>
        <v>Sin Garantia</v>
      </c>
      <c r="U1118" t="str">
        <f t="shared" ca="1" si="122"/>
        <v>Sin deuda</v>
      </c>
      <c r="V1118" t="str">
        <f t="shared" ca="1" si="123"/>
        <v/>
      </c>
      <c r="W1118" t="str">
        <f t="shared" ca="1" si="124"/>
        <v>Bajo Riesgo</v>
      </c>
      <c r="X1118">
        <v>1000</v>
      </c>
      <c r="Y1118" s="2">
        <f ca="1">IF(H1118="Propia",RANDBETWEEN(1000,5000),RANDBETWEEN(0,999))</f>
        <v>4605</v>
      </c>
      <c r="Z1118" s="2">
        <f ca="1">IF(T1118="Con Garantia",RANDBETWEEN(1000,5000),RANDBETWEEN(0,999))</f>
        <v>596</v>
      </c>
      <c r="AA1118" s="2">
        <f ca="1">IF(U1118="Sin deuda",RANDBETWEEN(1000,5000),RANDBETWEEN(0,999))</f>
        <v>3681</v>
      </c>
      <c r="AB1118" s="4">
        <f ca="1">IF(Q1118="Si Trabaja",RANDBETWEEN(1000,5000),RANDBETWEEN(0,999))</f>
        <v>515</v>
      </c>
      <c r="AC1118" s="4">
        <f ca="1">IF(AND(F1118&gt;17,F1118&lt;71),RANDBETWEEN(1000,5000),RANDBETWEEN(0,999))</f>
        <v>2132</v>
      </c>
      <c r="AD1118" s="4">
        <f ca="1">IF(AND(AB1118&gt;=0.5,(K1118-X1118)&gt;1000),RANDBETWEEN(1000,5000),RANDBETWEEN(0,999))</f>
        <v>1970</v>
      </c>
      <c r="AE1118" s="4">
        <f ca="1">IF(OR(V1118="",V1118="Puntual"),RANDBETWEEN(1000,5000),RANDBETWEEN(0,999))</f>
        <v>2615</v>
      </c>
      <c r="AF1118" s="4">
        <f ca="1">IF(OR(W1118="Bajo Riesgo",AE1118&gt;=1000),RANDBETWEEN(1000,5000),RANDBETWEEN(0,999))</f>
        <v>3242</v>
      </c>
      <c r="AG1118">
        <f t="shared" ca="1" si="125"/>
        <v>0</v>
      </c>
    </row>
    <row r="1119" spans="1:33" customFormat="1" x14ac:dyDescent="0.25">
      <c r="A1119">
        <v>20906168</v>
      </c>
      <c r="B1119" t="s">
        <v>2981</v>
      </c>
      <c r="C1119" t="s">
        <v>2982</v>
      </c>
      <c r="D1119">
        <v>979228839</v>
      </c>
      <c r="E1119" t="s">
        <v>2983</v>
      </c>
      <c r="F1119">
        <v>50</v>
      </c>
      <c r="G1119" t="s">
        <v>42</v>
      </c>
      <c r="H1119" t="str">
        <f t="shared" ca="1" si="119"/>
        <v>Alquilada</v>
      </c>
      <c r="I1119" t="s">
        <v>32</v>
      </c>
      <c r="J1119" t="s">
        <v>33</v>
      </c>
      <c r="K1119">
        <f t="shared" ca="1" si="120"/>
        <v>6427</v>
      </c>
      <c r="L1119" t="s">
        <v>74</v>
      </c>
      <c r="M1119" t="s">
        <v>14661</v>
      </c>
      <c r="N1119" t="s">
        <v>14661</v>
      </c>
      <c r="O1119" t="s">
        <v>14661</v>
      </c>
      <c r="P1119" t="s">
        <v>14661</v>
      </c>
      <c r="Q1119" t="s">
        <v>14662</v>
      </c>
      <c r="R1119" s="1">
        <v>43018</v>
      </c>
      <c r="T1119" t="str">
        <f t="shared" ca="1" si="121"/>
        <v>Con Garantia</v>
      </c>
      <c r="U1119" t="str">
        <f t="shared" ca="1" si="122"/>
        <v>Sin deuda</v>
      </c>
      <c r="V1119" t="str">
        <f t="shared" ca="1" si="123"/>
        <v/>
      </c>
      <c r="W1119" t="str">
        <f t="shared" ca="1" si="124"/>
        <v>Bajo Riesgo</v>
      </c>
      <c r="X1119">
        <v>1000</v>
      </c>
      <c r="Y1119" s="2">
        <f ca="1">IF(H1119="Propia",RANDBETWEEN(1000,5000),RANDBETWEEN(0,999))</f>
        <v>208</v>
      </c>
      <c r="Z1119" s="2">
        <f ca="1">IF(T1119="Con Garantia",RANDBETWEEN(1000,5000),RANDBETWEEN(0,999))</f>
        <v>4047</v>
      </c>
      <c r="AA1119" s="2">
        <f ca="1">IF(U1119="Sin deuda",RANDBETWEEN(1000,5000),RANDBETWEEN(0,999))</f>
        <v>1877</v>
      </c>
      <c r="AB1119" s="4">
        <f ca="1">IF(Q1119="Si Trabaja",RANDBETWEEN(1000,5000),RANDBETWEEN(0,999))</f>
        <v>430</v>
      </c>
      <c r="AC1119" s="4">
        <f ca="1">IF(AND(F1119&gt;17,F1119&lt;71),RANDBETWEEN(1000,5000),RANDBETWEEN(0,999))</f>
        <v>4763</v>
      </c>
      <c r="AD1119" s="4">
        <f ca="1">IF(AND(AB1119&gt;=0.5,(K1119-X1119)&gt;1000),RANDBETWEEN(1000,5000),RANDBETWEEN(0,999))</f>
        <v>3591</v>
      </c>
      <c r="AE1119" s="4">
        <f ca="1">IF(OR(V1119="",V1119="Puntual"),RANDBETWEEN(1000,5000),RANDBETWEEN(0,999))</f>
        <v>3261</v>
      </c>
      <c r="AF1119" s="4">
        <f ca="1">IF(OR(W1119="Bajo Riesgo",AE1119&gt;=1000),RANDBETWEEN(1000,5000),RANDBETWEEN(0,999))</f>
        <v>4293</v>
      </c>
      <c r="AG1119">
        <f t="shared" ca="1" si="125"/>
        <v>0</v>
      </c>
    </row>
    <row r="1120" spans="1:33" customFormat="1" x14ac:dyDescent="0.25">
      <c r="A1120">
        <v>41450618</v>
      </c>
      <c r="B1120" t="s">
        <v>2984</v>
      </c>
      <c r="C1120" t="s">
        <v>2985</v>
      </c>
      <c r="D1120">
        <v>970772774</v>
      </c>
      <c r="E1120" t="s">
        <v>2986</v>
      </c>
      <c r="F1120">
        <v>34</v>
      </c>
      <c r="G1120" t="s">
        <v>42</v>
      </c>
      <c r="H1120" t="str">
        <f t="shared" ca="1" si="119"/>
        <v>Alquilada</v>
      </c>
      <c r="I1120" t="s">
        <v>49</v>
      </c>
      <c r="J1120" t="s">
        <v>33</v>
      </c>
      <c r="K1120">
        <f t="shared" ca="1" si="120"/>
        <v>6604</v>
      </c>
      <c r="L1120" t="s">
        <v>131</v>
      </c>
      <c r="M1120" t="s">
        <v>14661</v>
      </c>
      <c r="N1120" t="s">
        <v>14661</v>
      </c>
      <c r="O1120" t="s">
        <v>14661</v>
      </c>
      <c r="P1120" t="s">
        <v>14661</v>
      </c>
      <c r="Q1120" t="s">
        <v>14662</v>
      </c>
      <c r="R1120" s="1">
        <v>42798</v>
      </c>
      <c r="T1120" t="str">
        <f t="shared" ca="1" si="121"/>
        <v>Con Garantia</v>
      </c>
      <c r="U1120" t="str">
        <f t="shared" ca="1" si="122"/>
        <v>Sin deuda</v>
      </c>
      <c r="V1120" t="str">
        <f t="shared" ca="1" si="123"/>
        <v/>
      </c>
      <c r="W1120" t="str">
        <f t="shared" ca="1" si="124"/>
        <v>Bajo Riesgo</v>
      </c>
      <c r="X1120">
        <v>1000</v>
      </c>
      <c r="Y1120" s="2">
        <f ca="1">IF(H1120="Propia",RANDBETWEEN(1000,5000),RANDBETWEEN(0,999))</f>
        <v>757</v>
      </c>
      <c r="Z1120" s="2">
        <f ca="1">IF(T1120="Con Garantia",RANDBETWEEN(1000,5000),RANDBETWEEN(0,999))</f>
        <v>2360</v>
      </c>
      <c r="AA1120" s="2">
        <f ca="1">IF(U1120="Sin deuda",RANDBETWEEN(1000,5000),RANDBETWEEN(0,999))</f>
        <v>2126</v>
      </c>
      <c r="AB1120" s="4">
        <f ca="1">IF(Q1120="Si Trabaja",RANDBETWEEN(1000,5000),RANDBETWEEN(0,999))</f>
        <v>252</v>
      </c>
      <c r="AC1120" s="4">
        <f ca="1">IF(AND(F1120&gt;17,F1120&lt;71),RANDBETWEEN(1000,5000),RANDBETWEEN(0,999))</f>
        <v>1974</v>
      </c>
      <c r="AD1120" s="4">
        <f ca="1">IF(AND(AB1120&gt;=0.5,(K1120-X1120)&gt;1000),RANDBETWEEN(1000,5000),RANDBETWEEN(0,999))</f>
        <v>4820</v>
      </c>
      <c r="AE1120" s="4">
        <f ca="1">IF(OR(V1120="",V1120="Puntual"),RANDBETWEEN(1000,5000),RANDBETWEEN(0,999))</f>
        <v>4402</v>
      </c>
      <c r="AF1120" s="4">
        <f ca="1">IF(OR(W1120="Bajo Riesgo",AE1120&gt;=1000),RANDBETWEEN(1000,5000),RANDBETWEEN(0,999))</f>
        <v>1915</v>
      </c>
      <c r="AG1120">
        <f t="shared" ca="1" si="125"/>
        <v>0</v>
      </c>
    </row>
    <row r="1121" spans="1:33" customFormat="1" x14ac:dyDescent="0.25">
      <c r="A1121">
        <v>43885267</v>
      </c>
      <c r="B1121" t="s">
        <v>2987</v>
      </c>
      <c r="C1121" t="s">
        <v>2988</v>
      </c>
      <c r="D1121">
        <v>519914577</v>
      </c>
      <c r="E1121" t="s">
        <v>2989</v>
      </c>
      <c r="F1121">
        <v>50</v>
      </c>
      <c r="G1121" t="s">
        <v>30</v>
      </c>
      <c r="H1121" t="str">
        <f t="shared" ca="1" si="119"/>
        <v>Alquilada</v>
      </c>
      <c r="I1121" t="s">
        <v>32</v>
      </c>
      <c r="J1121" t="s">
        <v>33</v>
      </c>
      <c r="K1121">
        <f t="shared" ca="1" si="120"/>
        <v>6536</v>
      </c>
      <c r="L1121" t="s">
        <v>53</v>
      </c>
      <c r="M1121" t="s">
        <v>14393</v>
      </c>
      <c r="N1121">
        <v>4</v>
      </c>
      <c r="O1121" t="s">
        <v>14663</v>
      </c>
      <c r="P1121" t="s">
        <v>14658</v>
      </c>
      <c r="Q1121" t="s">
        <v>14659</v>
      </c>
      <c r="R1121" s="1">
        <v>42883</v>
      </c>
      <c r="T1121" t="str">
        <f t="shared" ca="1" si="121"/>
        <v>Con Garantia</v>
      </c>
      <c r="U1121" t="str">
        <f t="shared" ca="1" si="122"/>
        <v>Con deuda</v>
      </c>
      <c r="V1121" t="str">
        <f t="shared" ca="1" si="123"/>
        <v>Moroso</v>
      </c>
      <c r="W1121" t="str">
        <f t="shared" ca="1" si="124"/>
        <v>Alto Riesgo</v>
      </c>
      <c r="X1121">
        <v>1000</v>
      </c>
      <c r="Y1121" s="2">
        <f ca="1">IF(H1121="Propia",RANDBETWEEN(1000,5000),RANDBETWEEN(0,999))</f>
        <v>766</v>
      </c>
      <c r="Z1121" s="2">
        <f ca="1">IF(T1121="Con Garantia",RANDBETWEEN(1000,5000),RANDBETWEEN(0,999))</f>
        <v>2342</v>
      </c>
      <c r="AA1121" s="2">
        <f ca="1">IF(U1121="Sin deuda",RANDBETWEEN(1000,5000),RANDBETWEEN(0,999))</f>
        <v>965</v>
      </c>
      <c r="AB1121" s="4">
        <f ca="1">IF(Q1121="Si Trabaja",RANDBETWEEN(1000,5000),RANDBETWEEN(0,999))</f>
        <v>3641</v>
      </c>
      <c r="AC1121" s="4">
        <f ca="1">IF(AND(F1121&gt;17,F1121&lt;71),RANDBETWEEN(1000,5000),RANDBETWEEN(0,999))</f>
        <v>4859</v>
      </c>
      <c r="AD1121" s="4">
        <f ca="1">IF(AND(AB1121&gt;=0.5,(K1121-X1121)&gt;1000),RANDBETWEEN(1000,5000),RANDBETWEEN(0,999))</f>
        <v>1737</v>
      </c>
      <c r="AE1121" s="4">
        <f ca="1">IF(OR(V1121="",V1121="Puntual"),RANDBETWEEN(1000,5000),RANDBETWEEN(0,999))</f>
        <v>94</v>
      </c>
      <c r="AF1121" s="4">
        <f ca="1">IF(OR(W1121="Bajo Riesgo",AE1121&gt;=1000),RANDBETWEEN(1000,5000),RANDBETWEEN(0,999))</f>
        <v>867</v>
      </c>
      <c r="AG1121">
        <f t="shared" ca="1" si="125"/>
        <v>0</v>
      </c>
    </row>
    <row r="1122" spans="1:33" customFormat="1" x14ac:dyDescent="0.25">
      <c r="A1122">
        <v>72291484</v>
      </c>
      <c r="B1122" t="s">
        <v>2990</v>
      </c>
      <c r="C1122" t="s">
        <v>1639</v>
      </c>
      <c r="D1122">
        <v>931630819</v>
      </c>
      <c r="E1122" t="s">
        <v>2991</v>
      </c>
      <c r="F1122">
        <v>21</v>
      </c>
      <c r="G1122" t="s">
        <v>30</v>
      </c>
      <c r="H1122" t="str">
        <f t="shared" ca="1" si="119"/>
        <v>Alquilada</v>
      </c>
      <c r="I1122" t="s">
        <v>79</v>
      </c>
      <c r="J1122" t="s">
        <v>33</v>
      </c>
      <c r="K1122">
        <f t="shared" ca="1" si="120"/>
        <v>6563</v>
      </c>
      <c r="L1122" t="s">
        <v>53</v>
      </c>
      <c r="M1122" t="s">
        <v>14661</v>
      </c>
      <c r="N1122" t="s">
        <v>14661</v>
      </c>
      <c r="O1122" t="s">
        <v>14661</v>
      </c>
      <c r="P1122" t="s">
        <v>14661</v>
      </c>
      <c r="Q1122" t="s">
        <v>14662</v>
      </c>
      <c r="R1122" s="1">
        <v>42811</v>
      </c>
      <c r="T1122" t="str">
        <f t="shared" ca="1" si="121"/>
        <v>Con Garantia</v>
      </c>
      <c r="U1122" t="str">
        <f t="shared" ca="1" si="122"/>
        <v>Con deuda</v>
      </c>
      <c r="V1122" t="str">
        <f t="shared" ca="1" si="123"/>
        <v>Puntual</v>
      </c>
      <c r="W1122" t="str">
        <f t="shared" ca="1" si="124"/>
        <v>Bajo Riesgo</v>
      </c>
      <c r="X1122">
        <v>1000</v>
      </c>
      <c r="Y1122" s="2">
        <f ca="1">IF(H1122="Propia",RANDBETWEEN(1000,5000),RANDBETWEEN(0,999))</f>
        <v>122</v>
      </c>
      <c r="Z1122" s="2">
        <f ca="1">IF(T1122="Con Garantia",RANDBETWEEN(1000,5000),RANDBETWEEN(0,999))</f>
        <v>1337</v>
      </c>
      <c r="AA1122" s="2">
        <f ca="1">IF(U1122="Sin deuda",RANDBETWEEN(1000,5000),RANDBETWEEN(0,999))</f>
        <v>76</v>
      </c>
      <c r="AB1122" s="4">
        <f ca="1">IF(Q1122="Si Trabaja",RANDBETWEEN(1000,5000),RANDBETWEEN(0,999))</f>
        <v>678</v>
      </c>
      <c r="AC1122" s="4">
        <f ca="1">IF(AND(F1122&gt;17,F1122&lt;71),RANDBETWEEN(1000,5000),RANDBETWEEN(0,999))</f>
        <v>1299</v>
      </c>
      <c r="AD1122" s="4">
        <f ca="1">IF(AND(AB1122&gt;=0.5,(K1122-X1122)&gt;1000),RANDBETWEEN(1000,5000),RANDBETWEEN(0,999))</f>
        <v>3526</v>
      </c>
      <c r="AE1122" s="4">
        <f ca="1">IF(OR(V1122="",V1122="Puntual"),RANDBETWEEN(1000,5000),RANDBETWEEN(0,999))</f>
        <v>1546</v>
      </c>
      <c r="AF1122" s="4">
        <f ca="1">IF(OR(W1122="Bajo Riesgo",AE1122&gt;=1000),RANDBETWEEN(1000,5000),RANDBETWEEN(0,999))</f>
        <v>1130</v>
      </c>
      <c r="AG1122">
        <f t="shared" ca="1" si="125"/>
        <v>0</v>
      </c>
    </row>
    <row r="1123" spans="1:33" customFormat="1" x14ac:dyDescent="0.25">
      <c r="A1123">
        <v>60832109</v>
      </c>
      <c r="B1123" t="s">
        <v>2992</v>
      </c>
      <c r="C1123" t="s">
        <v>2993</v>
      </c>
      <c r="D1123">
        <v>519420902</v>
      </c>
      <c r="E1123" t="s">
        <v>2994</v>
      </c>
      <c r="F1123">
        <v>25</v>
      </c>
      <c r="G1123" t="s">
        <v>30</v>
      </c>
      <c r="H1123" t="str">
        <f t="shared" ca="1" si="119"/>
        <v>Propia</v>
      </c>
      <c r="I1123" t="s">
        <v>32</v>
      </c>
      <c r="J1123" t="s">
        <v>33</v>
      </c>
      <c r="K1123">
        <f t="shared" ca="1" si="120"/>
        <v>6090</v>
      </c>
      <c r="L1123" t="s">
        <v>38</v>
      </c>
      <c r="M1123" t="s">
        <v>13052</v>
      </c>
      <c r="N1123">
        <v>7</v>
      </c>
      <c r="O1123" t="s">
        <v>14657</v>
      </c>
      <c r="P1123" t="s">
        <v>14669</v>
      </c>
      <c r="Q1123" t="s">
        <v>14659</v>
      </c>
      <c r="R1123" s="1">
        <v>42826</v>
      </c>
      <c r="T1123" t="str">
        <f t="shared" ca="1" si="121"/>
        <v>Con Garantia</v>
      </c>
      <c r="U1123" t="str">
        <f t="shared" ca="1" si="122"/>
        <v>Con deuda</v>
      </c>
      <c r="V1123" t="str">
        <f t="shared" ca="1" si="123"/>
        <v>Moroso</v>
      </c>
      <c r="W1123" t="str">
        <f t="shared" ca="1" si="124"/>
        <v>Alto Riesgo</v>
      </c>
      <c r="X1123">
        <v>1000</v>
      </c>
      <c r="Y1123" s="2">
        <f ca="1">IF(H1123="Propia",RANDBETWEEN(1000,5000),RANDBETWEEN(0,999))</f>
        <v>4912</v>
      </c>
      <c r="Z1123" s="2">
        <f ca="1">IF(T1123="Con Garantia",RANDBETWEEN(1000,5000),RANDBETWEEN(0,999))</f>
        <v>4687</v>
      </c>
      <c r="AA1123" s="2">
        <f ca="1">IF(U1123="Sin deuda",RANDBETWEEN(1000,5000),RANDBETWEEN(0,999))</f>
        <v>349</v>
      </c>
      <c r="AB1123" s="4">
        <f ca="1">IF(Q1123="Si Trabaja",RANDBETWEEN(1000,5000),RANDBETWEEN(0,999))</f>
        <v>4261</v>
      </c>
      <c r="AC1123" s="4">
        <f ca="1">IF(AND(F1123&gt;17,F1123&lt;71),RANDBETWEEN(1000,5000),RANDBETWEEN(0,999))</f>
        <v>4470</v>
      </c>
      <c r="AD1123" s="4">
        <f ca="1">IF(AND(AB1123&gt;=0.5,(K1123-X1123)&gt;1000),RANDBETWEEN(1000,5000),RANDBETWEEN(0,999))</f>
        <v>2499</v>
      </c>
      <c r="AE1123" s="4">
        <f ca="1">IF(OR(V1123="",V1123="Puntual"),RANDBETWEEN(1000,5000),RANDBETWEEN(0,999))</f>
        <v>488</v>
      </c>
      <c r="AF1123" s="4">
        <f ca="1">IF(OR(W1123="Bajo Riesgo",AE1123&gt;=1000),RANDBETWEEN(1000,5000),RANDBETWEEN(0,999))</f>
        <v>120</v>
      </c>
      <c r="AG1123">
        <f t="shared" ca="1" si="125"/>
        <v>0</v>
      </c>
    </row>
    <row r="1124" spans="1:33" customFormat="1" x14ac:dyDescent="0.25">
      <c r="A1124">
        <v>80002876</v>
      </c>
      <c r="B1124" t="s">
        <v>2995</v>
      </c>
      <c r="C1124" t="s">
        <v>1639</v>
      </c>
      <c r="D1124">
        <v>937376955</v>
      </c>
      <c r="E1124" t="s">
        <v>2996</v>
      </c>
      <c r="F1124">
        <v>18</v>
      </c>
      <c r="G1124" t="s">
        <v>42</v>
      </c>
      <c r="H1124" t="str">
        <f t="shared" ca="1" si="119"/>
        <v>Alquilada</v>
      </c>
      <c r="I1124" t="s">
        <v>32</v>
      </c>
      <c r="J1124" t="s">
        <v>33</v>
      </c>
      <c r="K1124">
        <f t="shared" ca="1" si="120"/>
        <v>5024</v>
      </c>
      <c r="L1124" t="s">
        <v>131</v>
      </c>
      <c r="M1124" t="s">
        <v>14661</v>
      </c>
      <c r="N1124" t="s">
        <v>14661</v>
      </c>
      <c r="O1124" t="s">
        <v>14661</v>
      </c>
      <c r="P1124" t="s">
        <v>14661</v>
      </c>
      <c r="Q1124" t="s">
        <v>14662</v>
      </c>
      <c r="R1124" s="1">
        <v>43030</v>
      </c>
      <c r="T1124" t="str">
        <f t="shared" ca="1" si="121"/>
        <v>Sin Garantia</v>
      </c>
      <c r="U1124" t="str">
        <f t="shared" ca="1" si="122"/>
        <v>Con deuda</v>
      </c>
      <c r="V1124" t="str">
        <f t="shared" ca="1" si="123"/>
        <v>Puntual</v>
      </c>
      <c r="W1124" t="str">
        <f t="shared" ca="1" si="124"/>
        <v>Bajo Riesgo</v>
      </c>
      <c r="X1124">
        <v>1000</v>
      </c>
      <c r="Y1124" s="2">
        <f ca="1">IF(H1124="Propia",RANDBETWEEN(1000,5000),RANDBETWEEN(0,999))</f>
        <v>551</v>
      </c>
      <c r="Z1124" s="2">
        <f ca="1">IF(T1124="Con Garantia",RANDBETWEEN(1000,5000),RANDBETWEEN(0,999))</f>
        <v>690</v>
      </c>
      <c r="AA1124" s="2">
        <f ca="1">IF(U1124="Sin deuda",RANDBETWEEN(1000,5000),RANDBETWEEN(0,999))</f>
        <v>863</v>
      </c>
      <c r="AB1124" s="4">
        <f ca="1">IF(Q1124="Si Trabaja",RANDBETWEEN(1000,5000),RANDBETWEEN(0,999))</f>
        <v>494</v>
      </c>
      <c r="AC1124" s="4">
        <f ca="1">IF(AND(F1124&gt;17,F1124&lt;71),RANDBETWEEN(1000,5000),RANDBETWEEN(0,999))</f>
        <v>4587</v>
      </c>
      <c r="AD1124" s="4">
        <f ca="1">IF(AND(AB1124&gt;=0.5,(K1124-X1124)&gt;1000),RANDBETWEEN(1000,5000),RANDBETWEEN(0,999))</f>
        <v>4992</v>
      </c>
      <c r="AE1124" s="4">
        <f ca="1">IF(OR(V1124="",V1124="Puntual"),RANDBETWEEN(1000,5000),RANDBETWEEN(0,999))</f>
        <v>1416</v>
      </c>
      <c r="AF1124" s="4">
        <f ca="1">IF(OR(W1124="Bajo Riesgo",AE1124&gt;=1000),RANDBETWEEN(1000,5000),RANDBETWEEN(0,999))</f>
        <v>4547</v>
      </c>
      <c r="AG1124">
        <f t="shared" ca="1" si="125"/>
        <v>0</v>
      </c>
    </row>
    <row r="1125" spans="1:33" customFormat="1" x14ac:dyDescent="0.25">
      <c r="A1125">
        <v>80376817</v>
      </c>
      <c r="B1125" t="s">
        <v>2997</v>
      </c>
      <c r="C1125" t="s">
        <v>2982</v>
      </c>
      <c r="D1125">
        <v>977437202</v>
      </c>
      <c r="E1125" t="s">
        <v>2998</v>
      </c>
      <c r="F1125">
        <v>27</v>
      </c>
      <c r="G1125" t="s">
        <v>42</v>
      </c>
      <c r="H1125" t="str">
        <f t="shared" ca="1" si="119"/>
        <v>Propia</v>
      </c>
      <c r="I1125" t="s">
        <v>79</v>
      </c>
      <c r="J1125" t="s">
        <v>33</v>
      </c>
      <c r="K1125">
        <f t="shared" ca="1" si="120"/>
        <v>7608</v>
      </c>
      <c r="L1125" t="s">
        <v>74</v>
      </c>
      <c r="M1125" t="s">
        <v>13068</v>
      </c>
      <c r="N1125">
        <v>6</v>
      </c>
      <c r="O1125" t="s">
        <v>14657</v>
      </c>
      <c r="P1125" t="s">
        <v>14670</v>
      </c>
      <c r="Q1125" t="s">
        <v>14659</v>
      </c>
      <c r="R1125" s="1">
        <v>43075</v>
      </c>
      <c r="T1125" t="str">
        <f t="shared" ca="1" si="121"/>
        <v>Sin Garantia</v>
      </c>
      <c r="U1125" t="str">
        <f t="shared" ca="1" si="122"/>
        <v>Sin deuda</v>
      </c>
      <c r="V1125" t="str">
        <f t="shared" ca="1" si="123"/>
        <v/>
      </c>
      <c r="W1125" t="str">
        <f t="shared" ca="1" si="124"/>
        <v>Bajo Riesgo</v>
      </c>
      <c r="X1125">
        <v>1000</v>
      </c>
      <c r="Y1125" s="2">
        <f ca="1">IF(H1125="Propia",RANDBETWEEN(1000,5000),RANDBETWEEN(0,999))</f>
        <v>3020</v>
      </c>
      <c r="Z1125" s="2">
        <f ca="1">IF(T1125="Con Garantia",RANDBETWEEN(1000,5000),RANDBETWEEN(0,999))</f>
        <v>845</v>
      </c>
      <c r="AA1125" s="2">
        <f ca="1">IF(U1125="Sin deuda",RANDBETWEEN(1000,5000),RANDBETWEEN(0,999))</f>
        <v>4552</v>
      </c>
      <c r="AB1125" s="4">
        <f ca="1">IF(Q1125="Si Trabaja",RANDBETWEEN(1000,5000),RANDBETWEEN(0,999))</f>
        <v>4198</v>
      </c>
      <c r="AC1125" s="4">
        <f ca="1">IF(AND(F1125&gt;17,F1125&lt;71),RANDBETWEEN(1000,5000),RANDBETWEEN(0,999))</f>
        <v>3961</v>
      </c>
      <c r="AD1125" s="4">
        <f ca="1">IF(AND(AB1125&gt;=0.5,(K1125-X1125)&gt;1000),RANDBETWEEN(1000,5000),RANDBETWEEN(0,999))</f>
        <v>1349</v>
      </c>
      <c r="AE1125" s="4">
        <f ca="1">IF(OR(V1125="",V1125="Puntual"),RANDBETWEEN(1000,5000),RANDBETWEEN(0,999))</f>
        <v>1049</v>
      </c>
      <c r="AF1125" s="4">
        <f ca="1">IF(OR(W1125="Bajo Riesgo",AE1125&gt;=1000),RANDBETWEEN(1000,5000),RANDBETWEEN(0,999))</f>
        <v>1615</v>
      </c>
      <c r="AG1125">
        <f t="shared" ca="1" si="125"/>
        <v>1</v>
      </c>
    </row>
    <row r="1126" spans="1:33" customFormat="1" x14ac:dyDescent="0.25">
      <c r="A1126">
        <v>41450618</v>
      </c>
      <c r="B1126" t="s">
        <v>2984</v>
      </c>
      <c r="C1126" t="s">
        <v>2999</v>
      </c>
      <c r="D1126">
        <v>970772774</v>
      </c>
      <c r="E1126" t="s">
        <v>2986</v>
      </c>
      <c r="F1126">
        <v>67</v>
      </c>
      <c r="G1126" t="s">
        <v>42</v>
      </c>
      <c r="H1126" t="str">
        <f t="shared" ca="1" si="119"/>
        <v>Alquilada</v>
      </c>
      <c r="I1126" t="s">
        <v>32</v>
      </c>
      <c r="J1126" t="s">
        <v>33</v>
      </c>
      <c r="K1126">
        <f t="shared" ca="1" si="120"/>
        <v>5131</v>
      </c>
      <c r="L1126" t="s">
        <v>103</v>
      </c>
      <c r="M1126" t="s">
        <v>14661</v>
      </c>
      <c r="N1126" t="s">
        <v>14661</v>
      </c>
      <c r="O1126" t="s">
        <v>14661</v>
      </c>
      <c r="P1126" t="s">
        <v>14661</v>
      </c>
      <c r="Q1126" t="s">
        <v>14662</v>
      </c>
      <c r="R1126" s="1">
        <v>42856</v>
      </c>
      <c r="T1126" t="str">
        <f t="shared" ca="1" si="121"/>
        <v>Con Garantia</v>
      </c>
      <c r="U1126" t="str">
        <f t="shared" ca="1" si="122"/>
        <v>Con deuda</v>
      </c>
      <c r="V1126" t="str">
        <f t="shared" ca="1" si="123"/>
        <v>Moroso</v>
      </c>
      <c r="W1126" t="str">
        <f t="shared" ca="1" si="124"/>
        <v>Alto Riesgo</v>
      </c>
      <c r="X1126">
        <v>1000</v>
      </c>
      <c r="Y1126" s="2">
        <f ca="1">IF(H1126="Propia",RANDBETWEEN(1000,5000),RANDBETWEEN(0,999))</f>
        <v>517</v>
      </c>
      <c r="Z1126" s="2">
        <f ca="1">IF(T1126="Con Garantia",RANDBETWEEN(1000,5000),RANDBETWEEN(0,999))</f>
        <v>1845</v>
      </c>
      <c r="AA1126" s="2">
        <f ca="1">IF(U1126="Sin deuda",RANDBETWEEN(1000,5000),RANDBETWEEN(0,999))</f>
        <v>545</v>
      </c>
      <c r="AB1126" s="4">
        <f ca="1">IF(Q1126="Si Trabaja",RANDBETWEEN(1000,5000),RANDBETWEEN(0,999))</f>
        <v>765</v>
      </c>
      <c r="AC1126" s="4">
        <f ca="1">IF(AND(F1126&gt;17,F1126&lt;71),RANDBETWEEN(1000,5000),RANDBETWEEN(0,999))</f>
        <v>1015</v>
      </c>
      <c r="AD1126" s="4">
        <f ca="1">IF(AND(AB1126&gt;=0.5,(K1126-X1126)&gt;1000),RANDBETWEEN(1000,5000),RANDBETWEEN(0,999))</f>
        <v>4652</v>
      </c>
      <c r="AE1126" s="4">
        <f ca="1">IF(OR(V1126="",V1126="Puntual"),RANDBETWEEN(1000,5000),RANDBETWEEN(0,999))</f>
        <v>30</v>
      </c>
      <c r="AF1126" s="4">
        <f ca="1">IF(OR(W1126="Bajo Riesgo",AE1126&gt;=1000),RANDBETWEEN(1000,5000),RANDBETWEEN(0,999))</f>
        <v>132</v>
      </c>
      <c r="AG1126">
        <f t="shared" ca="1" si="125"/>
        <v>0</v>
      </c>
    </row>
    <row r="1127" spans="1:33" customFormat="1" x14ac:dyDescent="0.25">
      <c r="A1127">
        <v>19835650</v>
      </c>
      <c r="B1127" t="s">
        <v>3000</v>
      </c>
      <c r="C1127" t="s">
        <v>3001</v>
      </c>
      <c r="D1127">
        <v>938372894</v>
      </c>
      <c r="E1127" t="s">
        <v>3002</v>
      </c>
      <c r="F1127">
        <v>56</v>
      </c>
      <c r="G1127" t="s">
        <v>42</v>
      </c>
      <c r="H1127" t="str">
        <f t="shared" ca="1" si="119"/>
        <v>Propia</v>
      </c>
      <c r="I1127" t="s">
        <v>49</v>
      </c>
      <c r="J1127" t="s">
        <v>33</v>
      </c>
      <c r="K1127">
        <f t="shared" ca="1" si="120"/>
        <v>5843</v>
      </c>
      <c r="L1127" t="s">
        <v>53</v>
      </c>
      <c r="M1127" t="s">
        <v>14661</v>
      </c>
      <c r="N1127" t="s">
        <v>14661</v>
      </c>
      <c r="O1127" t="s">
        <v>14661</v>
      </c>
      <c r="P1127" t="s">
        <v>14661</v>
      </c>
      <c r="Q1127" t="s">
        <v>14662</v>
      </c>
      <c r="R1127" s="1">
        <v>42990</v>
      </c>
      <c r="T1127" t="str">
        <f t="shared" ca="1" si="121"/>
        <v>Sin Garantia</v>
      </c>
      <c r="U1127" t="str">
        <f t="shared" ca="1" si="122"/>
        <v>Sin deuda</v>
      </c>
      <c r="V1127" t="str">
        <f t="shared" ca="1" si="123"/>
        <v/>
      </c>
      <c r="W1127" t="str">
        <f t="shared" ca="1" si="124"/>
        <v>Bajo Riesgo</v>
      </c>
      <c r="X1127">
        <v>1000</v>
      </c>
      <c r="Y1127" s="2">
        <f ca="1">IF(H1127="Propia",RANDBETWEEN(1000,5000),RANDBETWEEN(0,999))</f>
        <v>1298</v>
      </c>
      <c r="Z1127" s="2">
        <f ca="1">IF(T1127="Con Garantia",RANDBETWEEN(1000,5000),RANDBETWEEN(0,999))</f>
        <v>209</v>
      </c>
      <c r="AA1127" s="2">
        <f ca="1">IF(U1127="Sin deuda",RANDBETWEEN(1000,5000),RANDBETWEEN(0,999))</f>
        <v>3729</v>
      </c>
      <c r="AB1127" s="4">
        <f ca="1">IF(Q1127="Si Trabaja",RANDBETWEEN(1000,5000),RANDBETWEEN(0,999))</f>
        <v>363</v>
      </c>
      <c r="AC1127" s="4">
        <f ca="1">IF(AND(F1127&gt;17,F1127&lt;71),RANDBETWEEN(1000,5000),RANDBETWEEN(0,999))</f>
        <v>1605</v>
      </c>
      <c r="AD1127" s="4">
        <f ca="1">IF(AND(AB1127&gt;=0.5,(K1127-X1127)&gt;1000),RANDBETWEEN(1000,5000),RANDBETWEEN(0,999))</f>
        <v>4793</v>
      </c>
      <c r="AE1127" s="4">
        <f ca="1">IF(OR(V1127="",V1127="Puntual"),RANDBETWEEN(1000,5000),RANDBETWEEN(0,999))</f>
        <v>1249</v>
      </c>
      <c r="AF1127" s="4">
        <f ca="1">IF(OR(W1127="Bajo Riesgo",AE1127&gt;=1000),RANDBETWEEN(1000,5000),RANDBETWEEN(0,999))</f>
        <v>3566</v>
      </c>
      <c r="AG1127">
        <f t="shared" ca="1" si="125"/>
        <v>0</v>
      </c>
    </row>
    <row r="1128" spans="1:33" customFormat="1" x14ac:dyDescent="0.25">
      <c r="A1128">
        <v>21854302</v>
      </c>
      <c r="B1128" t="s">
        <v>3003</v>
      </c>
      <c r="C1128" t="s">
        <v>3004</v>
      </c>
      <c r="D1128">
        <v>969334840</v>
      </c>
      <c r="E1128" t="s">
        <v>3005</v>
      </c>
      <c r="F1128">
        <v>55</v>
      </c>
      <c r="G1128" t="s">
        <v>30</v>
      </c>
      <c r="H1128" t="str">
        <f t="shared" ca="1" si="119"/>
        <v>Propia</v>
      </c>
      <c r="I1128" t="s">
        <v>32</v>
      </c>
      <c r="J1128" t="s">
        <v>33</v>
      </c>
      <c r="K1128">
        <f t="shared" ca="1" si="120"/>
        <v>7745</v>
      </c>
      <c r="L1128" t="s">
        <v>103</v>
      </c>
      <c r="M1128" t="s">
        <v>14378</v>
      </c>
      <c r="N1128">
        <v>7</v>
      </c>
      <c r="O1128" t="s">
        <v>14657</v>
      </c>
      <c r="P1128" t="s">
        <v>14670</v>
      </c>
      <c r="Q1128" t="s">
        <v>14659</v>
      </c>
      <c r="R1128" s="1">
        <v>42792</v>
      </c>
      <c r="T1128" t="str">
        <f t="shared" ca="1" si="121"/>
        <v>Sin Garantia</v>
      </c>
      <c r="U1128" t="str">
        <f t="shared" ca="1" si="122"/>
        <v>Sin deuda</v>
      </c>
      <c r="V1128" t="str">
        <f t="shared" ca="1" si="123"/>
        <v/>
      </c>
      <c r="W1128" t="str">
        <f t="shared" ca="1" si="124"/>
        <v>Bajo Riesgo</v>
      </c>
      <c r="X1128">
        <v>1000</v>
      </c>
      <c r="Y1128" s="2">
        <f ca="1">IF(H1128="Propia",RANDBETWEEN(1000,5000),RANDBETWEEN(0,999))</f>
        <v>4771</v>
      </c>
      <c r="Z1128" s="2">
        <f ca="1">IF(T1128="Con Garantia",RANDBETWEEN(1000,5000),RANDBETWEEN(0,999))</f>
        <v>547</v>
      </c>
      <c r="AA1128" s="2">
        <f ca="1">IF(U1128="Sin deuda",RANDBETWEEN(1000,5000),RANDBETWEEN(0,999))</f>
        <v>1756</v>
      </c>
      <c r="AB1128" s="4">
        <f ca="1">IF(Q1128="Si Trabaja",RANDBETWEEN(1000,5000),RANDBETWEEN(0,999))</f>
        <v>2382</v>
      </c>
      <c r="AC1128" s="4">
        <f ca="1">IF(AND(F1128&gt;17,F1128&lt;71),RANDBETWEEN(1000,5000),RANDBETWEEN(0,999))</f>
        <v>4816</v>
      </c>
      <c r="AD1128" s="4">
        <f ca="1">IF(AND(AB1128&gt;=0.5,(K1128-X1128)&gt;1000),RANDBETWEEN(1000,5000),RANDBETWEEN(0,999))</f>
        <v>2552</v>
      </c>
      <c r="AE1128" s="4">
        <f ca="1">IF(OR(V1128="",V1128="Puntual"),RANDBETWEEN(1000,5000),RANDBETWEEN(0,999))</f>
        <v>1099</v>
      </c>
      <c r="AF1128" s="4">
        <f ca="1">IF(OR(W1128="Bajo Riesgo",AE1128&gt;=1000),RANDBETWEEN(1000,5000),RANDBETWEEN(0,999))</f>
        <v>2557</v>
      </c>
      <c r="AG1128">
        <f t="shared" ca="1" si="125"/>
        <v>1</v>
      </c>
    </row>
    <row r="1129" spans="1:33" customFormat="1" x14ac:dyDescent="0.25">
      <c r="A1129">
        <v>20988245</v>
      </c>
      <c r="B1129" t="s">
        <v>3006</v>
      </c>
      <c r="C1129" t="s">
        <v>3007</v>
      </c>
      <c r="D1129">
        <v>959736743</v>
      </c>
      <c r="E1129" t="s">
        <v>3008</v>
      </c>
      <c r="F1129">
        <v>29</v>
      </c>
      <c r="G1129" t="s">
        <v>30</v>
      </c>
      <c r="H1129" t="str">
        <f t="shared" ca="1" si="119"/>
        <v>Propia</v>
      </c>
      <c r="I1129" t="s">
        <v>44</v>
      </c>
      <c r="J1129" t="s">
        <v>33</v>
      </c>
      <c r="K1129">
        <f t="shared" ca="1" si="120"/>
        <v>5982</v>
      </c>
      <c r="L1129" t="s">
        <v>135</v>
      </c>
      <c r="M1129" t="s">
        <v>14661</v>
      </c>
      <c r="N1129" t="s">
        <v>14661</v>
      </c>
      <c r="O1129" t="s">
        <v>14661</v>
      </c>
      <c r="P1129" t="s">
        <v>14661</v>
      </c>
      <c r="Q1129" t="s">
        <v>14662</v>
      </c>
      <c r="R1129" s="1">
        <v>42831</v>
      </c>
      <c r="T1129" t="str">
        <f t="shared" ca="1" si="121"/>
        <v>Con Garantia</v>
      </c>
      <c r="U1129" t="str">
        <f t="shared" ca="1" si="122"/>
        <v>Con deuda</v>
      </c>
      <c r="V1129" t="str">
        <f t="shared" ca="1" si="123"/>
        <v>Moroso</v>
      </c>
      <c r="W1129" t="str">
        <f t="shared" ca="1" si="124"/>
        <v>Alto Riesgo</v>
      </c>
      <c r="X1129">
        <v>1000</v>
      </c>
      <c r="Y1129" s="2">
        <f ca="1">IF(H1129="Propia",RANDBETWEEN(1000,5000),RANDBETWEEN(0,999))</f>
        <v>3279</v>
      </c>
      <c r="Z1129" s="2">
        <f ca="1">IF(T1129="Con Garantia",RANDBETWEEN(1000,5000),RANDBETWEEN(0,999))</f>
        <v>1506</v>
      </c>
      <c r="AA1129" s="2">
        <f ca="1">IF(U1129="Sin deuda",RANDBETWEEN(1000,5000),RANDBETWEEN(0,999))</f>
        <v>150</v>
      </c>
      <c r="AB1129" s="4">
        <f ca="1">IF(Q1129="Si Trabaja",RANDBETWEEN(1000,5000),RANDBETWEEN(0,999))</f>
        <v>833</v>
      </c>
      <c r="AC1129" s="4">
        <f ca="1">IF(AND(F1129&gt;17,F1129&lt;71),RANDBETWEEN(1000,5000),RANDBETWEEN(0,999))</f>
        <v>2675</v>
      </c>
      <c r="AD1129" s="4">
        <f ca="1">IF(AND(AB1129&gt;=0.5,(K1129-X1129)&gt;1000),RANDBETWEEN(1000,5000),RANDBETWEEN(0,999))</f>
        <v>1026</v>
      </c>
      <c r="AE1129" s="4">
        <f ca="1">IF(OR(V1129="",V1129="Puntual"),RANDBETWEEN(1000,5000),RANDBETWEEN(0,999))</f>
        <v>160</v>
      </c>
      <c r="AF1129" s="4">
        <f ca="1">IF(OR(W1129="Bajo Riesgo",AE1129&gt;=1000),RANDBETWEEN(1000,5000),RANDBETWEEN(0,999))</f>
        <v>934</v>
      </c>
      <c r="AG1129">
        <f t="shared" ca="1" si="125"/>
        <v>0</v>
      </c>
    </row>
    <row r="1130" spans="1:33" customFormat="1" x14ac:dyDescent="0.25">
      <c r="A1130">
        <v>16605020</v>
      </c>
      <c r="B1130" t="s">
        <v>3009</v>
      </c>
      <c r="C1130" t="s">
        <v>3010</v>
      </c>
      <c r="D1130">
        <v>917507509</v>
      </c>
      <c r="E1130" t="s">
        <v>3011</v>
      </c>
      <c r="F1130">
        <v>18</v>
      </c>
      <c r="G1130" t="s">
        <v>42</v>
      </c>
      <c r="H1130" t="str">
        <f t="shared" ca="1" si="119"/>
        <v>Alquilada</v>
      </c>
      <c r="I1130" t="s">
        <v>49</v>
      </c>
      <c r="J1130" t="s">
        <v>33</v>
      </c>
      <c r="K1130">
        <f t="shared" ca="1" si="120"/>
        <v>5084</v>
      </c>
      <c r="L1130" t="s">
        <v>103</v>
      </c>
      <c r="M1130" t="s">
        <v>14661</v>
      </c>
      <c r="N1130" t="s">
        <v>14661</v>
      </c>
      <c r="O1130" t="s">
        <v>14661</v>
      </c>
      <c r="P1130" t="s">
        <v>14661</v>
      </c>
      <c r="Q1130" t="s">
        <v>14662</v>
      </c>
      <c r="R1130" s="1">
        <v>43036</v>
      </c>
      <c r="T1130" t="str">
        <f t="shared" ca="1" si="121"/>
        <v>Con Garantia</v>
      </c>
      <c r="U1130" t="str">
        <f t="shared" ca="1" si="122"/>
        <v>Con deuda</v>
      </c>
      <c r="V1130" t="str">
        <f t="shared" ca="1" si="123"/>
        <v>Puntual</v>
      </c>
      <c r="W1130" t="str">
        <f t="shared" ca="1" si="124"/>
        <v>Bajo Riesgo</v>
      </c>
      <c r="X1130">
        <v>1000</v>
      </c>
      <c r="Y1130" s="2">
        <f ca="1">IF(H1130="Propia",RANDBETWEEN(1000,5000),RANDBETWEEN(0,999))</f>
        <v>662</v>
      </c>
      <c r="Z1130" s="2">
        <f ca="1">IF(T1130="Con Garantia",RANDBETWEEN(1000,5000),RANDBETWEEN(0,999))</f>
        <v>2644</v>
      </c>
      <c r="AA1130" s="2">
        <f ca="1">IF(U1130="Sin deuda",RANDBETWEEN(1000,5000),RANDBETWEEN(0,999))</f>
        <v>172</v>
      </c>
      <c r="AB1130" s="4">
        <f ca="1">IF(Q1130="Si Trabaja",RANDBETWEEN(1000,5000),RANDBETWEEN(0,999))</f>
        <v>635</v>
      </c>
      <c r="AC1130" s="4">
        <f ca="1">IF(AND(F1130&gt;17,F1130&lt;71),RANDBETWEEN(1000,5000),RANDBETWEEN(0,999))</f>
        <v>3453</v>
      </c>
      <c r="AD1130" s="4">
        <f ca="1">IF(AND(AB1130&gt;=0.5,(K1130-X1130)&gt;1000),RANDBETWEEN(1000,5000),RANDBETWEEN(0,999))</f>
        <v>3007</v>
      </c>
      <c r="AE1130" s="4">
        <f ca="1">IF(OR(V1130="",V1130="Puntual"),RANDBETWEEN(1000,5000),RANDBETWEEN(0,999))</f>
        <v>3387</v>
      </c>
      <c r="AF1130" s="4">
        <f ca="1">IF(OR(W1130="Bajo Riesgo",AE1130&gt;=1000),RANDBETWEEN(1000,5000),RANDBETWEEN(0,999))</f>
        <v>1060</v>
      </c>
      <c r="AG1130">
        <f t="shared" ca="1" si="125"/>
        <v>0</v>
      </c>
    </row>
    <row r="1131" spans="1:33" customFormat="1" x14ac:dyDescent="0.25">
      <c r="A1131">
        <v>17449736</v>
      </c>
      <c r="B1131" t="s">
        <v>3012</v>
      </c>
      <c r="C1131" t="s">
        <v>2982</v>
      </c>
      <c r="D1131">
        <v>519453780</v>
      </c>
      <c r="E1131" t="s">
        <v>3013</v>
      </c>
      <c r="F1131">
        <v>45</v>
      </c>
      <c r="G1131" t="s">
        <v>42</v>
      </c>
      <c r="H1131" t="str">
        <f t="shared" ca="1" si="119"/>
        <v>Alquilada</v>
      </c>
      <c r="I1131" t="s">
        <v>49</v>
      </c>
      <c r="J1131" t="s">
        <v>33</v>
      </c>
      <c r="K1131">
        <f t="shared" ca="1" si="120"/>
        <v>5689</v>
      </c>
      <c r="L1131" t="s">
        <v>53</v>
      </c>
      <c r="M1131" t="s">
        <v>14661</v>
      </c>
      <c r="N1131" t="s">
        <v>14661</v>
      </c>
      <c r="O1131" t="s">
        <v>14661</v>
      </c>
      <c r="P1131" t="s">
        <v>14661</v>
      </c>
      <c r="Q1131" t="s">
        <v>14662</v>
      </c>
      <c r="R1131" s="1">
        <v>42892</v>
      </c>
      <c r="T1131" t="str">
        <f t="shared" ca="1" si="121"/>
        <v>Con Garantia</v>
      </c>
      <c r="U1131" t="str">
        <f t="shared" ca="1" si="122"/>
        <v>Con deuda</v>
      </c>
      <c r="V1131" t="str">
        <f t="shared" ca="1" si="123"/>
        <v>Puntual</v>
      </c>
      <c r="W1131" t="str">
        <f t="shared" ca="1" si="124"/>
        <v>Bajo Riesgo</v>
      </c>
      <c r="X1131">
        <v>1000</v>
      </c>
      <c r="Y1131" s="2">
        <f ca="1">IF(H1131="Propia",RANDBETWEEN(1000,5000),RANDBETWEEN(0,999))</f>
        <v>304</v>
      </c>
      <c r="Z1131" s="2">
        <f ca="1">IF(T1131="Con Garantia",RANDBETWEEN(1000,5000),RANDBETWEEN(0,999))</f>
        <v>1076</v>
      </c>
      <c r="AA1131" s="2">
        <f ca="1">IF(U1131="Sin deuda",RANDBETWEEN(1000,5000),RANDBETWEEN(0,999))</f>
        <v>829</v>
      </c>
      <c r="AB1131" s="4">
        <f ca="1">IF(Q1131="Si Trabaja",RANDBETWEEN(1000,5000),RANDBETWEEN(0,999))</f>
        <v>800</v>
      </c>
      <c r="AC1131" s="4">
        <f ca="1">IF(AND(F1131&gt;17,F1131&lt;71),RANDBETWEEN(1000,5000),RANDBETWEEN(0,999))</f>
        <v>1248</v>
      </c>
      <c r="AD1131" s="4">
        <f ca="1">IF(AND(AB1131&gt;=0.5,(K1131-X1131)&gt;1000),RANDBETWEEN(1000,5000),RANDBETWEEN(0,999))</f>
        <v>1677</v>
      </c>
      <c r="AE1131" s="4">
        <f ca="1">IF(OR(V1131="",V1131="Puntual"),RANDBETWEEN(1000,5000),RANDBETWEEN(0,999))</f>
        <v>4193</v>
      </c>
      <c r="AF1131" s="4">
        <f ca="1">IF(OR(W1131="Bajo Riesgo",AE1131&gt;=1000),RANDBETWEEN(1000,5000),RANDBETWEEN(0,999))</f>
        <v>4495</v>
      </c>
      <c r="AG1131">
        <f t="shared" ca="1" si="125"/>
        <v>0</v>
      </c>
    </row>
    <row r="1132" spans="1:33" customFormat="1" x14ac:dyDescent="0.25">
      <c r="A1132">
        <v>41450618</v>
      </c>
      <c r="B1132" t="s">
        <v>2984</v>
      </c>
      <c r="C1132" t="s">
        <v>3014</v>
      </c>
      <c r="D1132">
        <v>970772774</v>
      </c>
      <c r="E1132" t="s">
        <v>2986</v>
      </c>
      <c r="F1132">
        <v>70</v>
      </c>
      <c r="G1132" t="s">
        <v>42</v>
      </c>
      <c r="H1132" t="str">
        <f t="shared" ca="1" si="119"/>
        <v>Alquilada</v>
      </c>
      <c r="I1132" t="s">
        <v>79</v>
      </c>
      <c r="J1132" t="s">
        <v>33</v>
      </c>
      <c r="K1132">
        <f t="shared" ca="1" si="120"/>
        <v>5104</v>
      </c>
      <c r="L1132" t="s">
        <v>53</v>
      </c>
      <c r="M1132" t="s">
        <v>14661</v>
      </c>
      <c r="N1132" t="s">
        <v>14661</v>
      </c>
      <c r="O1132" t="s">
        <v>14661</v>
      </c>
      <c r="P1132" t="s">
        <v>14661</v>
      </c>
      <c r="Q1132" t="s">
        <v>14662</v>
      </c>
      <c r="R1132" s="1">
        <v>43036</v>
      </c>
      <c r="T1132" t="str">
        <f t="shared" ca="1" si="121"/>
        <v>Con Garantia</v>
      </c>
      <c r="U1132" t="str">
        <f t="shared" ca="1" si="122"/>
        <v>Con deuda</v>
      </c>
      <c r="V1132" t="str">
        <f t="shared" ca="1" si="123"/>
        <v>Puntual</v>
      </c>
      <c r="W1132" t="str">
        <f t="shared" ca="1" si="124"/>
        <v>Bajo Riesgo</v>
      </c>
      <c r="X1132">
        <v>1000</v>
      </c>
      <c r="Y1132" s="2">
        <f ca="1">IF(H1132="Propia",RANDBETWEEN(1000,5000),RANDBETWEEN(0,999))</f>
        <v>112</v>
      </c>
      <c r="Z1132" s="2">
        <f ca="1">IF(T1132="Con Garantia",RANDBETWEEN(1000,5000),RANDBETWEEN(0,999))</f>
        <v>2080</v>
      </c>
      <c r="AA1132" s="2">
        <f ca="1">IF(U1132="Sin deuda",RANDBETWEEN(1000,5000),RANDBETWEEN(0,999))</f>
        <v>738</v>
      </c>
      <c r="AB1132" s="4">
        <f ca="1">IF(Q1132="Si Trabaja",RANDBETWEEN(1000,5000),RANDBETWEEN(0,999))</f>
        <v>775</v>
      </c>
      <c r="AC1132" s="4">
        <f ca="1">IF(AND(F1132&gt;17,F1132&lt;71),RANDBETWEEN(1000,5000),RANDBETWEEN(0,999))</f>
        <v>1279</v>
      </c>
      <c r="AD1132" s="4">
        <f ca="1">IF(AND(AB1132&gt;=0.5,(K1132-X1132)&gt;1000),RANDBETWEEN(1000,5000),RANDBETWEEN(0,999))</f>
        <v>1906</v>
      </c>
      <c r="AE1132" s="4">
        <f ca="1">IF(OR(V1132="",V1132="Puntual"),RANDBETWEEN(1000,5000),RANDBETWEEN(0,999))</f>
        <v>3102</v>
      </c>
      <c r="AF1132" s="4">
        <f ca="1">IF(OR(W1132="Bajo Riesgo",AE1132&gt;=1000),RANDBETWEEN(1000,5000),RANDBETWEEN(0,999))</f>
        <v>1448</v>
      </c>
      <c r="AG1132">
        <f t="shared" ca="1" si="125"/>
        <v>0</v>
      </c>
    </row>
    <row r="1133" spans="1:33" customFormat="1" x14ac:dyDescent="0.25">
      <c r="A1133">
        <v>76190678</v>
      </c>
      <c r="B1133" t="s">
        <v>3015</v>
      </c>
      <c r="C1133" t="s">
        <v>3016</v>
      </c>
      <c r="D1133">
        <v>519331633</v>
      </c>
      <c r="E1133" t="s">
        <v>3017</v>
      </c>
      <c r="F1133">
        <v>57</v>
      </c>
      <c r="G1133" t="s">
        <v>42</v>
      </c>
      <c r="H1133" t="str">
        <f t="shared" ca="1" si="119"/>
        <v>Alquilada</v>
      </c>
      <c r="I1133" t="s">
        <v>79</v>
      </c>
      <c r="J1133" t="s">
        <v>33</v>
      </c>
      <c r="K1133">
        <f t="shared" ca="1" si="120"/>
        <v>6300</v>
      </c>
      <c r="L1133" t="s">
        <v>53</v>
      </c>
      <c r="M1133" t="s">
        <v>14661</v>
      </c>
      <c r="N1133" t="s">
        <v>14661</v>
      </c>
      <c r="O1133" t="s">
        <v>14661</v>
      </c>
      <c r="P1133" t="s">
        <v>14661</v>
      </c>
      <c r="Q1133" t="s">
        <v>14662</v>
      </c>
      <c r="R1133" s="1">
        <v>42750</v>
      </c>
      <c r="T1133" t="str">
        <f t="shared" ca="1" si="121"/>
        <v>Sin Garantia</v>
      </c>
      <c r="U1133" t="str">
        <f t="shared" ca="1" si="122"/>
        <v>Sin deuda</v>
      </c>
      <c r="V1133" t="str">
        <f t="shared" ca="1" si="123"/>
        <v/>
      </c>
      <c r="W1133" t="str">
        <f t="shared" ca="1" si="124"/>
        <v>Bajo Riesgo</v>
      </c>
      <c r="X1133">
        <v>1000</v>
      </c>
      <c r="Y1133" s="2">
        <f ca="1">IF(H1133="Propia",RANDBETWEEN(1000,5000),RANDBETWEEN(0,999))</f>
        <v>243</v>
      </c>
      <c r="Z1133" s="2">
        <f ca="1">IF(T1133="Con Garantia",RANDBETWEEN(1000,5000),RANDBETWEEN(0,999))</f>
        <v>582</v>
      </c>
      <c r="AA1133" s="2">
        <f ca="1">IF(U1133="Sin deuda",RANDBETWEEN(1000,5000),RANDBETWEEN(0,999))</f>
        <v>2830</v>
      </c>
      <c r="AB1133" s="4">
        <f ca="1">IF(Q1133="Si Trabaja",RANDBETWEEN(1000,5000),RANDBETWEEN(0,999))</f>
        <v>793</v>
      </c>
      <c r="AC1133" s="4">
        <f ca="1">IF(AND(F1133&gt;17,F1133&lt;71),RANDBETWEEN(1000,5000),RANDBETWEEN(0,999))</f>
        <v>3976</v>
      </c>
      <c r="AD1133" s="4">
        <f ca="1">IF(AND(AB1133&gt;=0.5,(K1133-X1133)&gt;1000),RANDBETWEEN(1000,5000),RANDBETWEEN(0,999))</f>
        <v>3467</v>
      </c>
      <c r="AE1133" s="4">
        <f ca="1">IF(OR(V1133="",V1133="Puntual"),RANDBETWEEN(1000,5000),RANDBETWEEN(0,999))</f>
        <v>3546</v>
      </c>
      <c r="AF1133" s="4">
        <f ca="1">IF(OR(W1133="Bajo Riesgo",AE1133&gt;=1000),RANDBETWEEN(1000,5000),RANDBETWEEN(0,999))</f>
        <v>2931</v>
      </c>
      <c r="AG1133">
        <f t="shared" ca="1" si="125"/>
        <v>0</v>
      </c>
    </row>
    <row r="1134" spans="1:33" customFormat="1" x14ac:dyDescent="0.25">
      <c r="A1134">
        <v>74689282</v>
      </c>
      <c r="B1134" t="s">
        <v>3018</v>
      </c>
      <c r="C1134" t="s">
        <v>3019</v>
      </c>
      <c r="D1134">
        <v>519221409</v>
      </c>
      <c r="E1134" t="s">
        <v>3020</v>
      </c>
      <c r="F1134">
        <v>36</v>
      </c>
      <c r="G1134" t="s">
        <v>30</v>
      </c>
      <c r="H1134" t="str">
        <f t="shared" ca="1" si="119"/>
        <v>Propia</v>
      </c>
      <c r="I1134" t="s">
        <v>44</v>
      </c>
      <c r="J1134" t="s">
        <v>33</v>
      </c>
      <c r="K1134">
        <f t="shared" ca="1" si="120"/>
        <v>6891</v>
      </c>
      <c r="L1134" t="s">
        <v>38</v>
      </c>
      <c r="M1134" t="s">
        <v>14661</v>
      </c>
      <c r="N1134" t="s">
        <v>14661</v>
      </c>
      <c r="O1134" t="s">
        <v>14661</v>
      </c>
      <c r="P1134" t="s">
        <v>14661</v>
      </c>
      <c r="Q1134" t="s">
        <v>14662</v>
      </c>
      <c r="R1134" s="1">
        <v>42842</v>
      </c>
      <c r="T1134" t="str">
        <f t="shared" ca="1" si="121"/>
        <v>Con Garantia</v>
      </c>
      <c r="U1134" t="str">
        <f t="shared" ca="1" si="122"/>
        <v>Sin deuda</v>
      </c>
      <c r="V1134" t="str">
        <f t="shared" ca="1" si="123"/>
        <v/>
      </c>
      <c r="W1134" t="str">
        <f t="shared" ca="1" si="124"/>
        <v>Bajo Riesgo</v>
      </c>
      <c r="X1134">
        <v>1000</v>
      </c>
      <c r="Y1134" s="2">
        <f ca="1">IF(H1134="Propia",RANDBETWEEN(1000,5000),RANDBETWEEN(0,999))</f>
        <v>1855</v>
      </c>
      <c r="Z1134" s="2">
        <f ca="1">IF(T1134="Con Garantia",RANDBETWEEN(1000,5000),RANDBETWEEN(0,999))</f>
        <v>1628</v>
      </c>
      <c r="AA1134" s="2">
        <f ca="1">IF(U1134="Sin deuda",RANDBETWEEN(1000,5000),RANDBETWEEN(0,999))</f>
        <v>4442</v>
      </c>
      <c r="AB1134" s="4">
        <f ca="1">IF(Q1134="Si Trabaja",RANDBETWEEN(1000,5000),RANDBETWEEN(0,999))</f>
        <v>696</v>
      </c>
      <c r="AC1134" s="4">
        <f ca="1">IF(AND(F1134&gt;17,F1134&lt;71),RANDBETWEEN(1000,5000),RANDBETWEEN(0,999))</f>
        <v>2882</v>
      </c>
      <c r="AD1134" s="4">
        <f ca="1">IF(AND(AB1134&gt;=0.5,(K1134-X1134)&gt;1000),RANDBETWEEN(1000,5000),RANDBETWEEN(0,999))</f>
        <v>2540</v>
      </c>
      <c r="AE1134" s="4">
        <f ca="1">IF(OR(V1134="",V1134="Puntual"),RANDBETWEEN(1000,5000),RANDBETWEEN(0,999))</f>
        <v>1396</v>
      </c>
      <c r="AF1134" s="4">
        <f ca="1">IF(OR(W1134="Bajo Riesgo",AE1134&gt;=1000),RANDBETWEEN(1000,5000),RANDBETWEEN(0,999))</f>
        <v>3427</v>
      </c>
      <c r="AG1134">
        <f t="shared" ca="1" si="125"/>
        <v>0</v>
      </c>
    </row>
    <row r="1135" spans="1:33" customFormat="1" x14ac:dyDescent="0.25">
      <c r="A1135">
        <v>47686583</v>
      </c>
      <c r="B1135" t="s">
        <v>3021</v>
      </c>
      <c r="C1135" t="s">
        <v>3022</v>
      </c>
      <c r="D1135">
        <v>519862799</v>
      </c>
      <c r="E1135" t="s">
        <v>3023</v>
      </c>
      <c r="F1135">
        <v>25</v>
      </c>
      <c r="G1135" t="s">
        <v>30</v>
      </c>
      <c r="H1135" t="str">
        <f t="shared" ca="1" si="119"/>
        <v>Alquilada</v>
      </c>
      <c r="I1135" t="s">
        <v>49</v>
      </c>
      <c r="J1135" t="s">
        <v>33</v>
      </c>
      <c r="K1135">
        <f t="shared" ca="1" si="120"/>
        <v>5828</v>
      </c>
      <c r="L1135" t="s">
        <v>107</v>
      </c>
      <c r="M1135" t="s">
        <v>14038</v>
      </c>
      <c r="N1135">
        <v>1</v>
      </c>
      <c r="O1135" t="s">
        <v>14657</v>
      </c>
      <c r="P1135" t="s">
        <v>14668</v>
      </c>
      <c r="Q1135" t="s">
        <v>14659</v>
      </c>
      <c r="R1135" s="1">
        <v>42897</v>
      </c>
      <c r="T1135" t="str">
        <f t="shared" ca="1" si="121"/>
        <v>Con Garantia</v>
      </c>
      <c r="U1135" t="str">
        <f t="shared" ca="1" si="122"/>
        <v>Sin deuda</v>
      </c>
      <c r="V1135" t="str">
        <f t="shared" ca="1" si="123"/>
        <v/>
      </c>
      <c r="W1135" t="str">
        <f t="shared" ca="1" si="124"/>
        <v>Bajo Riesgo</v>
      </c>
      <c r="X1135">
        <v>1000</v>
      </c>
      <c r="Y1135" s="2">
        <f ca="1">IF(H1135="Propia",RANDBETWEEN(1000,5000),RANDBETWEEN(0,999))</f>
        <v>530</v>
      </c>
      <c r="Z1135" s="2">
        <f ca="1">IF(T1135="Con Garantia",RANDBETWEEN(1000,5000),RANDBETWEEN(0,999))</f>
        <v>3601</v>
      </c>
      <c r="AA1135" s="2">
        <f ca="1">IF(U1135="Sin deuda",RANDBETWEEN(1000,5000),RANDBETWEEN(0,999))</f>
        <v>3024</v>
      </c>
      <c r="AB1135" s="4">
        <f ca="1">IF(Q1135="Si Trabaja",RANDBETWEEN(1000,5000),RANDBETWEEN(0,999))</f>
        <v>1619</v>
      </c>
      <c r="AC1135" s="4">
        <f ca="1">IF(AND(F1135&gt;17,F1135&lt;71),RANDBETWEEN(1000,5000),RANDBETWEEN(0,999))</f>
        <v>4638</v>
      </c>
      <c r="AD1135" s="4">
        <f ca="1">IF(AND(AB1135&gt;=0.5,(K1135-X1135)&gt;1000),RANDBETWEEN(1000,5000),RANDBETWEEN(0,999))</f>
        <v>1895</v>
      </c>
      <c r="AE1135" s="4">
        <f ca="1">IF(OR(V1135="",V1135="Puntual"),RANDBETWEEN(1000,5000),RANDBETWEEN(0,999))</f>
        <v>2455</v>
      </c>
      <c r="AF1135" s="4">
        <f ca="1">IF(OR(W1135="Bajo Riesgo",AE1135&gt;=1000),RANDBETWEEN(1000,5000),RANDBETWEEN(0,999))</f>
        <v>3190</v>
      </c>
      <c r="AG1135">
        <f t="shared" ca="1" si="125"/>
        <v>1</v>
      </c>
    </row>
    <row r="1136" spans="1:33" customFormat="1" x14ac:dyDescent="0.25">
      <c r="A1136">
        <v>80002876</v>
      </c>
      <c r="B1136" t="s">
        <v>2995</v>
      </c>
      <c r="C1136" t="s">
        <v>3024</v>
      </c>
      <c r="D1136">
        <v>916625197</v>
      </c>
      <c r="E1136" t="s">
        <v>2996</v>
      </c>
      <c r="F1136">
        <v>21</v>
      </c>
      <c r="G1136" t="s">
        <v>42</v>
      </c>
      <c r="H1136" t="str">
        <f t="shared" ca="1" si="119"/>
        <v>Alquilada</v>
      </c>
      <c r="I1136" t="s">
        <v>32</v>
      </c>
      <c r="J1136" t="s">
        <v>33</v>
      </c>
      <c r="K1136">
        <f t="shared" ca="1" si="120"/>
        <v>6111</v>
      </c>
      <c r="L1136" t="s">
        <v>131</v>
      </c>
      <c r="M1136" t="s">
        <v>14661</v>
      </c>
      <c r="N1136" t="s">
        <v>14661</v>
      </c>
      <c r="O1136" t="s">
        <v>14661</v>
      </c>
      <c r="P1136" t="s">
        <v>14661</v>
      </c>
      <c r="Q1136" t="s">
        <v>14662</v>
      </c>
      <c r="R1136" s="1">
        <v>43014</v>
      </c>
      <c r="T1136" t="str">
        <f t="shared" ca="1" si="121"/>
        <v>Con Garantia</v>
      </c>
      <c r="U1136" t="str">
        <f t="shared" ca="1" si="122"/>
        <v>Sin deuda</v>
      </c>
      <c r="V1136" t="str">
        <f t="shared" ca="1" si="123"/>
        <v/>
      </c>
      <c r="W1136" t="str">
        <f t="shared" ca="1" si="124"/>
        <v>Bajo Riesgo</v>
      </c>
      <c r="X1136">
        <v>1000</v>
      </c>
      <c r="Y1136" s="2">
        <f ca="1">IF(H1136="Propia",RANDBETWEEN(1000,5000),RANDBETWEEN(0,999))</f>
        <v>748</v>
      </c>
      <c r="Z1136" s="2">
        <f ca="1">IF(T1136="Con Garantia",RANDBETWEEN(1000,5000),RANDBETWEEN(0,999))</f>
        <v>4494</v>
      </c>
      <c r="AA1136" s="2">
        <f ca="1">IF(U1136="Sin deuda",RANDBETWEEN(1000,5000),RANDBETWEEN(0,999))</f>
        <v>2917</v>
      </c>
      <c r="AB1136" s="4">
        <f ca="1">IF(Q1136="Si Trabaja",RANDBETWEEN(1000,5000),RANDBETWEEN(0,999))</f>
        <v>429</v>
      </c>
      <c r="AC1136" s="4">
        <f ca="1">IF(AND(F1136&gt;17,F1136&lt;71),RANDBETWEEN(1000,5000),RANDBETWEEN(0,999))</f>
        <v>4033</v>
      </c>
      <c r="AD1136" s="4">
        <f ca="1">IF(AND(AB1136&gt;=0.5,(K1136-X1136)&gt;1000),RANDBETWEEN(1000,5000),RANDBETWEEN(0,999))</f>
        <v>2555</v>
      </c>
      <c r="AE1136" s="4">
        <f ca="1">IF(OR(V1136="",V1136="Puntual"),RANDBETWEEN(1000,5000),RANDBETWEEN(0,999))</f>
        <v>2815</v>
      </c>
      <c r="AF1136" s="4">
        <f ca="1">IF(OR(W1136="Bajo Riesgo",AE1136&gt;=1000),RANDBETWEEN(1000,5000),RANDBETWEEN(0,999))</f>
        <v>4559</v>
      </c>
      <c r="AG1136">
        <f t="shared" ca="1" si="125"/>
        <v>0</v>
      </c>
    </row>
    <row r="1137" spans="1:33" customFormat="1" x14ac:dyDescent="0.25">
      <c r="A1137">
        <v>47075701</v>
      </c>
      <c r="B1137" t="s">
        <v>3025</v>
      </c>
      <c r="C1137" t="s">
        <v>3026</v>
      </c>
      <c r="D1137">
        <v>519374203</v>
      </c>
      <c r="E1137" t="s">
        <v>3027</v>
      </c>
      <c r="F1137">
        <v>27</v>
      </c>
      <c r="G1137" t="s">
        <v>30</v>
      </c>
      <c r="H1137" t="str">
        <f t="shared" ca="1" si="119"/>
        <v>Alquilada</v>
      </c>
      <c r="I1137" t="s">
        <v>32</v>
      </c>
      <c r="J1137" t="s">
        <v>33</v>
      </c>
      <c r="K1137">
        <f t="shared" ca="1" si="120"/>
        <v>6299</v>
      </c>
      <c r="L1137" t="s">
        <v>243</v>
      </c>
      <c r="M1137" t="s">
        <v>14661</v>
      </c>
      <c r="N1137" t="s">
        <v>14661</v>
      </c>
      <c r="O1137" t="s">
        <v>14661</v>
      </c>
      <c r="P1137" t="s">
        <v>14661</v>
      </c>
      <c r="Q1137" t="s">
        <v>14662</v>
      </c>
      <c r="R1137" t="s">
        <v>479</v>
      </c>
      <c r="T1137" t="str">
        <f t="shared" ca="1" si="121"/>
        <v>Con Garantia</v>
      </c>
      <c r="U1137" t="str">
        <f t="shared" ca="1" si="122"/>
        <v>Con deuda</v>
      </c>
      <c r="V1137" t="str">
        <f t="shared" ca="1" si="123"/>
        <v>Moroso</v>
      </c>
      <c r="W1137" t="str">
        <f t="shared" ca="1" si="124"/>
        <v>Alto Riesgo</v>
      </c>
      <c r="X1137">
        <v>1000</v>
      </c>
      <c r="Y1137" s="2">
        <f ca="1">IF(H1137="Propia",RANDBETWEEN(1000,5000),RANDBETWEEN(0,999))</f>
        <v>493</v>
      </c>
      <c r="Z1137" s="2">
        <f ca="1">IF(T1137="Con Garantia",RANDBETWEEN(1000,5000),RANDBETWEEN(0,999))</f>
        <v>3183</v>
      </c>
      <c r="AA1137" s="2">
        <f ca="1">IF(U1137="Sin deuda",RANDBETWEEN(1000,5000),RANDBETWEEN(0,999))</f>
        <v>477</v>
      </c>
      <c r="AB1137" s="4">
        <f ca="1">IF(Q1137="Si Trabaja",RANDBETWEEN(1000,5000),RANDBETWEEN(0,999))</f>
        <v>158</v>
      </c>
      <c r="AC1137" s="4">
        <f ca="1">IF(AND(F1137&gt;17,F1137&lt;71),RANDBETWEEN(1000,5000),RANDBETWEEN(0,999))</f>
        <v>3412</v>
      </c>
      <c r="AD1137" s="4">
        <f ca="1">IF(AND(AB1137&gt;=0.5,(K1137-X1137)&gt;1000),RANDBETWEEN(1000,5000),RANDBETWEEN(0,999))</f>
        <v>4449</v>
      </c>
      <c r="AE1137" s="4">
        <f ca="1">IF(OR(V1137="",V1137="Puntual"),RANDBETWEEN(1000,5000),RANDBETWEEN(0,999))</f>
        <v>974</v>
      </c>
      <c r="AF1137" s="4">
        <f ca="1">IF(OR(W1137="Bajo Riesgo",AE1137&gt;=1000),RANDBETWEEN(1000,5000),RANDBETWEEN(0,999))</f>
        <v>842</v>
      </c>
      <c r="AG1137">
        <f t="shared" ca="1" si="125"/>
        <v>0</v>
      </c>
    </row>
    <row r="1138" spans="1:33" customFormat="1" x14ac:dyDescent="0.25">
      <c r="A1138">
        <v>40887639</v>
      </c>
      <c r="B1138" t="s">
        <v>3028</v>
      </c>
      <c r="C1138" t="s">
        <v>3029</v>
      </c>
      <c r="D1138">
        <v>519871085</v>
      </c>
      <c r="E1138" t="s">
        <v>3030</v>
      </c>
      <c r="F1138">
        <v>47</v>
      </c>
      <c r="G1138" t="s">
        <v>30</v>
      </c>
      <c r="H1138" t="str">
        <f t="shared" ca="1" si="119"/>
        <v>Propia</v>
      </c>
      <c r="I1138" t="s">
        <v>79</v>
      </c>
      <c r="J1138" t="s">
        <v>33</v>
      </c>
      <c r="K1138">
        <f t="shared" ca="1" si="120"/>
        <v>6712</v>
      </c>
      <c r="L1138" t="s">
        <v>38</v>
      </c>
      <c r="M1138" t="s">
        <v>14661</v>
      </c>
      <c r="N1138" t="s">
        <v>14661</v>
      </c>
      <c r="O1138" t="s">
        <v>14661</v>
      </c>
      <c r="P1138" t="s">
        <v>14661</v>
      </c>
      <c r="Q1138" t="s">
        <v>14662</v>
      </c>
      <c r="R1138" s="1">
        <v>42972</v>
      </c>
      <c r="T1138" t="str">
        <f t="shared" ca="1" si="121"/>
        <v>Sin Garantia</v>
      </c>
      <c r="U1138" t="str">
        <f t="shared" ca="1" si="122"/>
        <v>Sin deuda</v>
      </c>
      <c r="V1138" t="str">
        <f t="shared" ca="1" si="123"/>
        <v/>
      </c>
      <c r="W1138" t="str">
        <f t="shared" ca="1" si="124"/>
        <v>Bajo Riesgo</v>
      </c>
      <c r="X1138">
        <v>1000</v>
      </c>
      <c r="Y1138" s="2">
        <f ca="1">IF(H1138="Propia",RANDBETWEEN(1000,5000),RANDBETWEEN(0,999))</f>
        <v>1983</v>
      </c>
      <c r="Z1138" s="2">
        <f ca="1">IF(T1138="Con Garantia",RANDBETWEEN(1000,5000),RANDBETWEEN(0,999))</f>
        <v>113</v>
      </c>
      <c r="AA1138" s="2">
        <f ca="1">IF(U1138="Sin deuda",RANDBETWEEN(1000,5000),RANDBETWEEN(0,999))</f>
        <v>3415</v>
      </c>
      <c r="AB1138" s="4">
        <f ca="1">IF(Q1138="Si Trabaja",RANDBETWEEN(1000,5000),RANDBETWEEN(0,999))</f>
        <v>917</v>
      </c>
      <c r="AC1138" s="4">
        <f ca="1">IF(AND(F1138&gt;17,F1138&lt;71),RANDBETWEEN(1000,5000),RANDBETWEEN(0,999))</f>
        <v>1400</v>
      </c>
      <c r="AD1138" s="4">
        <f ca="1">IF(AND(AB1138&gt;=0.5,(K1138-X1138)&gt;1000),RANDBETWEEN(1000,5000),RANDBETWEEN(0,999))</f>
        <v>2189</v>
      </c>
      <c r="AE1138" s="4">
        <f ca="1">IF(OR(V1138="",V1138="Puntual"),RANDBETWEEN(1000,5000),RANDBETWEEN(0,999))</f>
        <v>1285</v>
      </c>
      <c r="AF1138" s="4">
        <f ca="1">IF(OR(W1138="Bajo Riesgo",AE1138&gt;=1000),RANDBETWEEN(1000,5000),RANDBETWEEN(0,999))</f>
        <v>2670</v>
      </c>
      <c r="AG1138">
        <f t="shared" ca="1" si="125"/>
        <v>0</v>
      </c>
    </row>
    <row r="1139" spans="1:33" customFormat="1" x14ac:dyDescent="0.25">
      <c r="A1139">
        <v>45893457</v>
      </c>
      <c r="B1139" t="s">
        <v>3031</v>
      </c>
      <c r="C1139" t="s">
        <v>2958</v>
      </c>
      <c r="D1139">
        <v>927676956</v>
      </c>
      <c r="E1139" t="s">
        <v>3032</v>
      </c>
      <c r="F1139">
        <v>49</v>
      </c>
      <c r="G1139" t="s">
        <v>30</v>
      </c>
      <c r="H1139" t="str">
        <f t="shared" ca="1" si="119"/>
        <v>Alquilada</v>
      </c>
      <c r="I1139" t="s">
        <v>32</v>
      </c>
      <c r="J1139" t="s">
        <v>33</v>
      </c>
      <c r="K1139">
        <f t="shared" ca="1" si="120"/>
        <v>7609</v>
      </c>
      <c r="L1139" t="s">
        <v>53</v>
      </c>
      <c r="M1139" t="s">
        <v>14661</v>
      </c>
      <c r="N1139" t="s">
        <v>14661</v>
      </c>
      <c r="O1139" t="s">
        <v>14661</v>
      </c>
      <c r="P1139" t="s">
        <v>14661</v>
      </c>
      <c r="Q1139" t="s">
        <v>14662</v>
      </c>
      <c r="R1139" s="1">
        <v>42851</v>
      </c>
      <c r="T1139" t="str">
        <f t="shared" ca="1" si="121"/>
        <v>Sin Garantia</v>
      </c>
      <c r="U1139" t="str">
        <f t="shared" ca="1" si="122"/>
        <v>Con deuda</v>
      </c>
      <c r="V1139" t="str">
        <f t="shared" ca="1" si="123"/>
        <v>Moroso</v>
      </c>
      <c r="W1139" t="str">
        <f t="shared" ca="1" si="124"/>
        <v>Alto Riesgo</v>
      </c>
      <c r="X1139">
        <v>1000</v>
      </c>
      <c r="Y1139" s="2">
        <f ca="1">IF(H1139="Propia",RANDBETWEEN(1000,5000),RANDBETWEEN(0,999))</f>
        <v>694</v>
      </c>
      <c r="Z1139" s="2">
        <f ca="1">IF(T1139="Con Garantia",RANDBETWEEN(1000,5000),RANDBETWEEN(0,999))</f>
        <v>486</v>
      </c>
      <c r="AA1139" s="2">
        <f ca="1">IF(U1139="Sin deuda",RANDBETWEEN(1000,5000),RANDBETWEEN(0,999))</f>
        <v>243</v>
      </c>
      <c r="AB1139" s="4">
        <f ca="1">IF(Q1139="Si Trabaja",RANDBETWEEN(1000,5000),RANDBETWEEN(0,999))</f>
        <v>111</v>
      </c>
      <c r="AC1139" s="4">
        <f ca="1">IF(AND(F1139&gt;17,F1139&lt;71),RANDBETWEEN(1000,5000),RANDBETWEEN(0,999))</f>
        <v>3701</v>
      </c>
      <c r="AD1139" s="4">
        <f ca="1">IF(AND(AB1139&gt;=0.5,(K1139-X1139)&gt;1000),RANDBETWEEN(1000,5000),RANDBETWEEN(0,999))</f>
        <v>1810</v>
      </c>
      <c r="AE1139" s="4">
        <f ca="1">IF(OR(V1139="",V1139="Puntual"),RANDBETWEEN(1000,5000),RANDBETWEEN(0,999))</f>
        <v>934</v>
      </c>
      <c r="AF1139" s="4">
        <f ca="1">IF(OR(W1139="Bajo Riesgo",AE1139&gt;=1000),RANDBETWEEN(1000,5000),RANDBETWEEN(0,999))</f>
        <v>773</v>
      </c>
      <c r="AG1139">
        <f t="shared" ca="1" si="125"/>
        <v>0</v>
      </c>
    </row>
    <row r="1140" spans="1:33" customFormat="1" x14ac:dyDescent="0.25">
      <c r="A1140">
        <v>32972947</v>
      </c>
      <c r="B1140" t="s">
        <v>3033</v>
      </c>
      <c r="C1140" t="s">
        <v>3034</v>
      </c>
      <c r="D1140">
        <v>929828218</v>
      </c>
      <c r="E1140" t="s">
        <v>3035</v>
      </c>
      <c r="F1140">
        <v>59</v>
      </c>
      <c r="G1140" t="s">
        <v>42</v>
      </c>
      <c r="H1140" t="str">
        <f t="shared" ca="1" si="119"/>
        <v>Alquilada</v>
      </c>
      <c r="I1140" t="s">
        <v>49</v>
      </c>
      <c r="J1140" t="s">
        <v>33</v>
      </c>
      <c r="K1140">
        <f t="shared" ca="1" si="120"/>
        <v>5076</v>
      </c>
      <c r="L1140" t="s">
        <v>195</v>
      </c>
      <c r="M1140" t="s">
        <v>13380</v>
      </c>
      <c r="N1140">
        <v>1</v>
      </c>
      <c r="O1140" t="s">
        <v>14657</v>
      </c>
      <c r="P1140" t="s">
        <v>14668</v>
      </c>
      <c r="Q1140" t="s">
        <v>14659</v>
      </c>
      <c r="R1140" s="1">
        <v>42748</v>
      </c>
      <c r="T1140" t="str">
        <f t="shared" ca="1" si="121"/>
        <v>Con Garantia</v>
      </c>
      <c r="U1140" t="str">
        <f t="shared" ca="1" si="122"/>
        <v>Con deuda</v>
      </c>
      <c r="V1140" t="str">
        <f t="shared" ca="1" si="123"/>
        <v>Moroso</v>
      </c>
      <c r="W1140" t="str">
        <f t="shared" ca="1" si="124"/>
        <v>Alto Riesgo</v>
      </c>
      <c r="X1140">
        <v>1000</v>
      </c>
      <c r="Y1140" s="2">
        <f ca="1">IF(H1140="Propia",RANDBETWEEN(1000,5000),RANDBETWEEN(0,999))</f>
        <v>163</v>
      </c>
      <c r="Z1140" s="2">
        <f ca="1">IF(T1140="Con Garantia",RANDBETWEEN(1000,5000),RANDBETWEEN(0,999))</f>
        <v>3462</v>
      </c>
      <c r="AA1140" s="2">
        <f ca="1">IF(U1140="Sin deuda",RANDBETWEEN(1000,5000),RANDBETWEEN(0,999))</f>
        <v>793</v>
      </c>
      <c r="AB1140" s="4">
        <f ca="1">IF(Q1140="Si Trabaja",RANDBETWEEN(1000,5000),RANDBETWEEN(0,999))</f>
        <v>3974</v>
      </c>
      <c r="AC1140" s="4">
        <f ca="1">IF(AND(F1140&gt;17,F1140&lt;71),RANDBETWEEN(1000,5000),RANDBETWEEN(0,999))</f>
        <v>2852</v>
      </c>
      <c r="AD1140" s="4">
        <f ca="1">IF(AND(AB1140&gt;=0.5,(K1140-X1140)&gt;1000),RANDBETWEEN(1000,5000),RANDBETWEEN(0,999))</f>
        <v>3990</v>
      </c>
      <c r="AE1140" s="4">
        <f ca="1">IF(OR(V1140="",V1140="Puntual"),RANDBETWEEN(1000,5000),RANDBETWEEN(0,999))</f>
        <v>421</v>
      </c>
      <c r="AF1140" s="4">
        <f ca="1">IF(OR(W1140="Bajo Riesgo",AE1140&gt;=1000),RANDBETWEEN(1000,5000),RANDBETWEEN(0,999))</f>
        <v>837</v>
      </c>
      <c r="AG1140">
        <f t="shared" ca="1" si="125"/>
        <v>0</v>
      </c>
    </row>
    <row r="1141" spans="1:33" customFormat="1" x14ac:dyDescent="0.25">
      <c r="A1141">
        <v>76512722</v>
      </c>
      <c r="B1141" t="s">
        <v>3036</v>
      </c>
      <c r="C1141" t="s">
        <v>3037</v>
      </c>
      <c r="D1141">
        <v>975387774</v>
      </c>
      <c r="E1141" t="s">
        <v>3038</v>
      </c>
      <c r="F1141">
        <v>34</v>
      </c>
      <c r="G1141" t="s">
        <v>30</v>
      </c>
      <c r="H1141" t="str">
        <f t="shared" ca="1" si="119"/>
        <v>Alquilada</v>
      </c>
      <c r="I1141" t="s">
        <v>44</v>
      </c>
      <c r="J1141" t="s">
        <v>33</v>
      </c>
      <c r="K1141">
        <f t="shared" ca="1" si="120"/>
        <v>7319</v>
      </c>
      <c r="L1141" t="s">
        <v>135</v>
      </c>
      <c r="M1141" t="s">
        <v>13065</v>
      </c>
      <c r="N1141">
        <v>4</v>
      </c>
      <c r="O1141" t="s">
        <v>14657</v>
      </c>
      <c r="P1141" t="s">
        <v>14665</v>
      </c>
      <c r="Q1141" t="s">
        <v>14659</v>
      </c>
      <c r="R1141" s="1">
        <v>42792</v>
      </c>
      <c r="T1141" t="str">
        <f t="shared" ca="1" si="121"/>
        <v>Sin Garantia</v>
      </c>
      <c r="U1141" t="str">
        <f t="shared" ca="1" si="122"/>
        <v>Con deuda</v>
      </c>
      <c r="V1141" t="str">
        <f t="shared" ca="1" si="123"/>
        <v>Puntual</v>
      </c>
      <c r="W1141" t="str">
        <f t="shared" ca="1" si="124"/>
        <v>Bajo Riesgo</v>
      </c>
      <c r="X1141">
        <v>1000</v>
      </c>
      <c r="Y1141" s="2">
        <f ca="1">IF(H1141="Propia",RANDBETWEEN(1000,5000),RANDBETWEEN(0,999))</f>
        <v>566</v>
      </c>
      <c r="Z1141" s="2">
        <f ca="1">IF(T1141="Con Garantia",RANDBETWEEN(1000,5000),RANDBETWEEN(0,999))</f>
        <v>796</v>
      </c>
      <c r="AA1141" s="2">
        <f ca="1">IF(U1141="Sin deuda",RANDBETWEEN(1000,5000),RANDBETWEEN(0,999))</f>
        <v>139</v>
      </c>
      <c r="AB1141" s="4">
        <f ca="1">IF(Q1141="Si Trabaja",RANDBETWEEN(1000,5000),RANDBETWEEN(0,999))</f>
        <v>3551</v>
      </c>
      <c r="AC1141" s="4">
        <f ca="1">IF(AND(F1141&gt;17,F1141&lt;71),RANDBETWEEN(1000,5000),RANDBETWEEN(0,999))</f>
        <v>3161</v>
      </c>
      <c r="AD1141" s="4">
        <f ca="1">IF(AND(AB1141&gt;=0.5,(K1141-X1141)&gt;1000),RANDBETWEEN(1000,5000),RANDBETWEEN(0,999))</f>
        <v>2349</v>
      </c>
      <c r="AE1141" s="4">
        <f ca="1">IF(OR(V1141="",V1141="Puntual"),RANDBETWEEN(1000,5000),RANDBETWEEN(0,999))</f>
        <v>4773</v>
      </c>
      <c r="AF1141" s="4">
        <f ca="1">IF(OR(W1141="Bajo Riesgo",AE1141&gt;=1000),RANDBETWEEN(1000,5000),RANDBETWEEN(0,999))</f>
        <v>3859</v>
      </c>
      <c r="AG1141">
        <f t="shared" ca="1" si="125"/>
        <v>1</v>
      </c>
    </row>
    <row r="1142" spans="1:33" customFormat="1" x14ac:dyDescent="0.25">
      <c r="A1142">
        <v>75524800</v>
      </c>
      <c r="B1142" t="s">
        <v>3039</v>
      </c>
      <c r="C1142" t="s">
        <v>1639</v>
      </c>
      <c r="D1142">
        <v>985930877</v>
      </c>
      <c r="E1142" t="s">
        <v>3040</v>
      </c>
      <c r="F1142">
        <v>50</v>
      </c>
      <c r="G1142" t="s">
        <v>42</v>
      </c>
      <c r="H1142" t="str">
        <f t="shared" ca="1" si="119"/>
        <v>Alquilada</v>
      </c>
      <c r="I1142" t="s">
        <v>49</v>
      </c>
      <c r="J1142" t="s">
        <v>33</v>
      </c>
      <c r="K1142">
        <f t="shared" ca="1" si="120"/>
        <v>7631</v>
      </c>
      <c r="L1142" t="s">
        <v>31</v>
      </c>
      <c r="M1142" t="s">
        <v>14661</v>
      </c>
      <c r="N1142" t="s">
        <v>14661</v>
      </c>
      <c r="O1142" t="s">
        <v>14661</v>
      </c>
      <c r="P1142" t="s">
        <v>14661</v>
      </c>
      <c r="Q1142" t="s">
        <v>14662</v>
      </c>
      <c r="R1142" s="1">
        <v>43047</v>
      </c>
      <c r="T1142" t="str">
        <f t="shared" ca="1" si="121"/>
        <v>Sin Garantia</v>
      </c>
      <c r="U1142" t="str">
        <f t="shared" ca="1" si="122"/>
        <v>Con deuda</v>
      </c>
      <c r="V1142" t="str">
        <f t="shared" ca="1" si="123"/>
        <v>Puntual</v>
      </c>
      <c r="W1142" t="str">
        <f t="shared" ca="1" si="124"/>
        <v>Bajo Riesgo</v>
      </c>
      <c r="X1142">
        <v>1000</v>
      </c>
      <c r="Y1142" s="2">
        <f ca="1">IF(H1142="Propia",RANDBETWEEN(1000,5000),RANDBETWEEN(0,999))</f>
        <v>96</v>
      </c>
      <c r="Z1142" s="2">
        <f ca="1">IF(T1142="Con Garantia",RANDBETWEEN(1000,5000),RANDBETWEEN(0,999))</f>
        <v>549</v>
      </c>
      <c r="AA1142" s="2">
        <f ca="1">IF(U1142="Sin deuda",RANDBETWEEN(1000,5000),RANDBETWEEN(0,999))</f>
        <v>153</v>
      </c>
      <c r="AB1142" s="4">
        <f ca="1">IF(Q1142="Si Trabaja",RANDBETWEEN(1000,5000),RANDBETWEEN(0,999))</f>
        <v>721</v>
      </c>
      <c r="AC1142" s="4">
        <f ca="1">IF(AND(F1142&gt;17,F1142&lt;71),RANDBETWEEN(1000,5000),RANDBETWEEN(0,999))</f>
        <v>2880</v>
      </c>
      <c r="AD1142" s="4">
        <f ca="1">IF(AND(AB1142&gt;=0.5,(K1142-X1142)&gt;1000),RANDBETWEEN(1000,5000),RANDBETWEEN(0,999))</f>
        <v>2559</v>
      </c>
      <c r="AE1142" s="4">
        <f ca="1">IF(OR(V1142="",V1142="Puntual"),RANDBETWEEN(1000,5000),RANDBETWEEN(0,999))</f>
        <v>1376</v>
      </c>
      <c r="AF1142" s="4">
        <f ca="1">IF(OR(W1142="Bajo Riesgo",AE1142&gt;=1000),RANDBETWEEN(1000,5000),RANDBETWEEN(0,999))</f>
        <v>1506</v>
      </c>
      <c r="AG1142">
        <f t="shared" ca="1" si="125"/>
        <v>0</v>
      </c>
    </row>
    <row r="1143" spans="1:33" customFormat="1" x14ac:dyDescent="0.25">
      <c r="A1143">
        <v>46485188</v>
      </c>
      <c r="B1143" t="s">
        <v>3041</v>
      </c>
      <c r="C1143" t="s">
        <v>3042</v>
      </c>
      <c r="D1143">
        <v>519393690</v>
      </c>
      <c r="E1143" t="s">
        <v>3043</v>
      </c>
      <c r="F1143">
        <v>32</v>
      </c>
      <c r="G1143" t="s">
        <v>42</v>
      </c>
      <c r="H1143" t="str">
        <f t="shared" ca="1" si="119"/>
        <v>Alquilada</v>
      </c>
      <c r="I1143" t="s">
        <v>32</v>
      </c>
      <c r="J1143" t="s">
        <v>33</v>
      </c>
      <c r="K1143">
        <f t="shared" ca="1" si="120"/>
        <v>5881</v>
      </c>
      <c r="L1143" t="s">
        <v>78</v>
      </c>
      <c r="M1143" t="s">
        <v>14661</v>
      </c>
      <c r="N1143" t="s">
        <v>14661</v>
      </c>
      <c r="O1143" t="s">
        <v>14661</v>
      </c>
      <c r="P1143" t="s">
        <v>14661</v>
      </c>
      <c r="Q1143" t="s">
        <v>14662</v>
      </c>
      <c r="R1143" s="1">
        <v>43051</v>
      </c>
      <c r="T1143" t="str">
        <f t="shared" ca="1" si="121"/>
        <v>Con Garantia</v>
      </c>
      <c r="U1143" t="str">
        <f t="shared" ca="1" si="122"/>
        <v>Con deuda</v>
      </c>
      <c r="V1143" t="str">
        <f t="shared" ca="1" si="123"/>
        <v>Moroso</v>
      </c>
      <c r="W1143" t="str">
        <f t="shared" ca="1" si="124"/>
        <v>Alto Riesgo</v>
      </c>
      <c r="X1143">
        <v>1000</v>
      </c>
      <c r="Y1143" s="2">
        <f ca="1">IF(H1143="Propia",RANDBETWEEN(1000,5000),RANDBETWEEN(0,999))</f>
        <v>906</v>
      </c>
      <c r="Z1143" s="2">
        <f ca="1">IF(T1143="Con Garantia",RANDBETWEEN(1000,5000),RANDBETWEEN(0,999))</f>
        <v>2459</v>
      </c>
      <c r="AA1143" s="2">
        <f ca="1">IF(U1143="Sin deuda",RANDBETWEEN(1000,5000),RANDBETWEEN(0,999))</f>
        <v>567</v>
      </c>
      <c r="AB1143" s="4">
        <f ca="1">IF(Q1143="Si Trabaja",RANDBETWEEN(1000,5000),RANDBETWEEN(0,999))</f>
        <v>382</v>
      </c>
      <c r="AC1143" s="4">
        <f ca="1">IF(AND(F1143&gt;17,F1143&lt;71),RANDBETWEEN(1000,5000),RANDBETWEEN(0,999))</f>
        <v>2224</v>
      </c>
      <c r="AD1143" s="4">
        <f ca="1">IF(AND(AB1143&gt;=0.5,(K1143-X1143)&gt;1000),RANDBETWEEN(1000,5000),RANDBETWEEN(0,999))</f>
        <v>3752</v>
      </c>
      <c r="AE1143" s="4">
        <f ca="1">IF(OR(V1143="",V1143="Puntual"),RANDBETWEEN(1000,5000),RANDBETWEEN(0,999))</f>
        <v>661</v>
      </c>
      <c r="AF1143" s="4">
        <f ca="1">IF(OR(W1143="Bajo Riesgo",AE1143&gt;=1000),RANDBETWEEN(1000,5000),RANDBETWEEN(0,999))</f>
        <v>689</v>
      </c>
      <c r="AG1143">
        <f t="shared" ca="1" si="125"/>
        <v>0</v>
      </c>
    </row>
    <row r="1144" spans="1:33" customFormat="1" x14ac:dyDescent="0.25">
      <c r="A1144">
        <v>47219112</v>
      </c>
      <c r="B1144" t="s">
        <v>3044</v>
      </c>
      <c r="C1144" t="s">
        <v>3045</v>
      </c>
      <c r="D1144">
        <v>964376158</v>
      </c>
      <c r="E1144" t="s">
        <v>2426</v>
      </c>
      <c r="F1144">
        <v>18</v>
      </c>
      <c r="G1144" t="s">
        <v>42</v>
      </c>
      <c r="H1144" t="str">
        <f t="shared" ca="1" si="119"/>
        <v>Alquilada</v>
      </c>
      <c r="I1144" t="s">
        <v>79</v>
      </c>
      <c r="J1144" t="s">
        <v>33</v>
      </c>
      <c r="K1144">
        <f t="shared" ca="1" si="120"/>
        <v>5032</v>
      </c>
      <c r="L1144" t="s">
        <v>48</v>
      </c>
      <c r="M1144" t="s">
        <v>13485</v>
      </c>
      <c r="N1144">
        <v>8</v>
      </c>
      <c r="O1144" t="s">
        <v>14657</v>
      </c>
      <c r="P1144" t="s">
        <v>14665</v>
      </c>
      <c r="Q1144" t="s">
        <v>14659</v>
      </c>
      <c r="R1144" s="1">
        <v>42763</v>
      </c>
      <c r="T1144" t="str">
        <f t="shared" ca="1" si="121"/>
        <v>Sin Garantia</v>
      </c>
      <c r="U1144" t="str">
        <f t="shared" ca="1" si="122"/>
        <v>Con deuda</v>
      </c>
      <c r="V1144" t="str">
        <f t="shared" ca="1" si="123"/>
        <v>Puntual</v>
      </c>
      <c r="W1144" t="str">
        <f t="shared" ca="1" si="124"/>
        <v>Bajo Riesgo</v>
      </c>
      <c r="X1144">
        <v>1000</v>
      </c>
      <c r="Y1144" s="2">
        <f ca="1">IF(H1144="Propia",RANDBETWEEN(1000,5000),RANDBETWEEN(0,999))</f>
        <v>927</v>
      </c>
      <c r="Z1144" s="2">
        <f ca="1">IF(T1144="Con Garantia",RANDBETWEEN(1000,5000),RANDBETWEEN(0,999))</f>
        <v>900</v>
      </c>
      <c r="AA1144" s="2">
        <f ca="1">IF(U1144="Sin deuda",RANDBETWEEN(1000,5000),RANDBETWEEN(0,999))</f>
        <v>243</v>
      </c>
      <c r="AB1144" s="4">
        <f ca="1">IF(Q1144="Si Trabaja",RANDBETWEEN(1000,5000),RANDBETWEEN(0,999))</f>
        <v>2279</v>
      </c>
      <c r="AC1144" s="4">
        <f ca="1">IF(AND(F1144&gt;17,F1144&lt;71),RANDBETWEEN(1000,5000),RANDBETWEEN(0,999))</f>
        <v>3160</v>
      </c>
      <c r="AD1144" s="4">
        <f ca="1">IF(AND(AB1144&gt;=0.5,(K1144-X1144)&gt;1000),RANDBETWEEN(1000,5000),RANDBETWEEN(0,999))</f>
        <v>1579</v>
      </c>
      <c r="AE1144" s="4">
        <f ca="1">IF(OR(V1144="",V1144="Puntual"),RANDBETWEEN(1000,5000),RANDBETWEEN(0,999))</f>
        <v>2985</v>
      </c>
      <c r="AF1144" s="4">
        <f ca="1">IF(OR(W1144="Bajo Riesgo",AE1144&gt;=1000),RANDBETWEEN(1000,5000),RANDBETWEEN(0,999))</f>
        <v>4722</v>
      </c>
      <c r="AG1144">
        <f t="shared" ca="1" si="125"/>
        <v>1</v>
      </c>
    </row>
    <row r="1145" spans="1:33" customFormat="1" x14ac:dyDescent="0.25">
      <c r="A1145">
        <v>43621397</v>
      </c>
      <c r="B1145" t="s">
        <v>3046</v>
      </c>
      <c r="C1145" t="s">
        <v>3047</v>
      </c>
      <c r="D1145">
        <v>984259210</v>
      </c>
      <c r="E1145" t="s">
        <v>3048</v>
      </c>
      <c r="F1145">
        <v>49</v>
      </c>
      <c r="G1145" t="s">
        <v>42</v>
      </c>
      <c r="H1145" t="str">
        <f t="shared" ca="1" si="119"/>
        <v>Alquilada</v>
      </c>
      <c r="I1145" t="s">
        <v>79</v>
      </c>
      <c r="J1145" t="s">
        <v>33</v>
      </c>
      <c r="K1145">
        <f t="shared" ca="1" si="120"/>
        <v>5986</v>
      </c>
      <c r="L1145" t="s">
        <v>74</v>
      </c>
      <c r="M1145" t="s">
        <v>14484</v>
      </c>
      <c r="N1145">
        <v>2</v>
      </c>
      <c r="O1145" t="s">
        <v>14657</v>
      </c>
      <c r="P1145" t="s">
        <v>14669</v>
      </c>
      <c r="Q1145" t="s">
        <v>14659</v>
      </c>
      <c r="R1145" s="1">
        <v>42869</v>
      </c>
      <c r="T1145" t="str">
        <f t="shared" ca="1" si="121"/>
        <v>Sin Garantia</v>
      </c>
      <c r="U1145" t="str">
        <f t="shared" ca="1" si="122"/>
        <v>Con deuda</v>
      </c>
      <c r="V1145" t="str">
        <f t="shared" ca="1" si="123"/>
        <v>Moroso</v>
      </c>
      <c r="W1145" t="str">
        <f t="shared" ca="1" si="124"/>
        <v>Alto Riesgo</v>
      </c>
      <c r="X1145">
        <v>1000</v>
      </c>
      <c r="Y1145" s="2">
        <f ca="1">IF(H1145="Propia",RANDBETWEEN(1000,5000),RANDBETWEEN(0,999))</f>
        <v>117</v>
      </c>
      <c r="Z1145" s="2">
        <f ca="1">IF(T1145="Con Garantia",RANDBETWEEN(1000,5000),RANDBETWEEN(0,999))</f>
        <v>522</v>
      </c>
      <c r="AA1145" s="2">
        <f ca="1">IF(U1145="Sin deuda",RANDBETWEEN(1000,5000),RANDBETWEEN(0,999))</f>
        <v>853</v>
      </c>
      <c r="AB1145" s="4">
        <f ca="1">IF(Q1145="Si Trabaja",RANDBETWEEN(1000,5000),RANDBETWEEN(0,999))</f>
        <v>3544</v>
      </c>
      <c r="AC1145" s="4">
        <f ca="1">IF(AND(F1145&gt;17,F1145&lt;71),RANDBETWEEN(1000,5000),RANDBETWEEN(0,999))</f>
        <v>2467</v>
      </c>
      <c r="AD1145" s="4">
        <f ca="1">IF(AND(AB1145&gt;=0.5,(K1145-X1145)&gt;1000),RANDBETWEEN(1000,5000),RANDBETWEEN(0,999))</f>
        <v>3255</v>
      </c>
      <c r="AE1145" s="4">
        <f ca="1">IF(OR(V1145="",V1145="Puntual"),RANDBETWEEN(1000,5000),RANDBETWEEN(0,999))</f>
        <v>371</v>
      </c>
      <c r="AF1145" s="4">
        <f ca="1">IF(OR(W1145="Bajo Riesgo",AE1145&gt;=1000),RANDBETWEEN(1000,5000),RANDBETWEEN(0,999))</f>
        <v>925</v>
      </c>
      <c r="AG1145">
        <f t="shared" ca="1" si="125"/>
        <v>0</v>
      </c>
    </row>
    <row r="1146" spans="1:33" customFormat="1" x14ac:dyDescent="0.25">
      <c r="A1146">
        <v>41460380</v>
      </c>
      <c r="B1146" t="s">
        <v>3049</v>
      </c>
      <c r="C1146" t="s">
        <v>3050</v>
      </c>
      <c r="D1146">
        <v>519912226</v>
      </c>
      <c r="E1146" t="s">
        <v>3051</v>
      </c>
      <c r="F1146">
        <v>35</v>
      </c>
      <c r="G1146" t="s">
        <v>30</v>
      </c>
      <c r="H1146" t="str">
        <f t="shared" ca="1" si="119"/>
        <v>Alquilada</v>
      </c>
      <c r="I1146" t="s">
        <v>44</v>
      </c>
      <c r="J1146" t="s">
        <v>33</v>
      </c>
      <c r="K1146">
        <f t="shared" ca="1" si="120"/>
        <v>7140</v>
      </c>
      <c r="L1146" t="s">
        <v>31</v>
      </c>
      <c r="M1146" t="s">
        <v>14661</v>
      </c>
      <c r="N1146" t="s">
        <v>14661</v>
      </c>
      <c r="O1146" t="s">
        <v>14661</v>
      </c>
      <c r="P1146" t="s">
        <v>14661</v>
      </c>
      <c r="Q1146" t="s">
        <v>14662</v>
      </c>
      <c r="R1146" s="1">
        <v>42800</v>
      </c>
      <c r="T1146" t="str">
        <f t="shared" ca="1" si="121"/>
        <v>Sin Garantia</v>
      </c>
      <c r="U1146" t="str">
        <f t="shared" ca="1" si="122"/>
        <v>Con deuda</v>
      </c>
      <c r="V1146" t="str">
        <f t="shared" ca="1" si="123"/>
        <v>Moroso</v>
      </c>
      <c r="W1146" t="str">
        <f t="shared" ca="1" si="124"/>
        <v>Alto Riesgo</v>
      </c>
      <c r="X1146">
        <v>1000</v>
      </c>
      <c r="Y1146" s="2">
        <f ca="1">IF(H1146="Propia",RANDBETWEEN(1000,5000),RANDBETWEEN(0,999))</f>
        <v>837</v>
      </c>
      <c r="Z1146" s="2">
        <f ca="1">IF(T1146="Con Garantia",RANDBETWEEN(1000,5000),RANDBETWEEN(0,999))</f>
        <v>827</v>
      </c>
      <c r="AA1146" s="2">
        <f ca="1">IF(U1146="Sin deuda",RANDBETWEEN(1000,5000),RANDBETWEEN(0,999))</f>
        <v>786</v>
      </c>
      <c r="AB1146" s="4">
        <f ca="1">IF(Q1146="Si Trabaja",RANDBETWEEN(1000,5000),RANDBETWEEN(0,999))</f>
        <v>607</v>
      </c>
      <c r="AC1146" s="4">
        <f ca="1">IF(AND(F1146&gt;17,F1146&lt;71),RANDBETWEEN(1000,5000),RANDBETWEEN(0,999))</f>
        <v>3969</v>
      </c>
      <c r="AD1146" s="4">
        <f ca="1">IF(AND(AB1146&gt;=0.5,(K1146-X1146)&gt;1000),RANDBETWEEN(1000,5000),RANDBETWEEN(0,999))</f>
        <v>3419</v>
      </c>
      <c r="AE1146" s="4">
        <f ca="1">IF(OR(V1146="",V1146="Puntual"),RANDBETWEEN(1000,5000),RANDBETWEEN(0,999))</f>
        <v>713</v>
      </c>
      <c r="AF1146" s="4">
        <f ca="1">IF(OR(W1146="Bajo Riesgo",AE1146&gt;=1000),RANDBETWEEN(1000,5000),RANDBETWEEN(0,999))</f>
        <v>992</v>
      </c>
      <c r="AG1146">
        <f t="shared" ca="1" si="125"/>
        <v>0</v>
      </c>
    </row>
    <row r="1147" spans="1:33" customFormat="1" x14ac:dyDescent="0.25">
      <c r="A1147">
        <v>75683719</v>
      </c>
      <c r="B1147" t="s">
        <v>3052</v>
      </c>
      <c r="C1147" t="s">
        <v>3053</v>
      </c>
      <c r="D1147">
        <v>519248461</v>
      </c>
      <c r="E1147" t="s">
        <v>3054</v>
      </c>
      <c r="F1147">
        <v>26</v>
      </c>
      <c r="G1147" t="s">
        <v>42</v>
      </c>
      <c r="H1147" t="str">
        <f t="shared" ca="1" si="119"/>
        <v>Propia</v>
      </c>
      <c r="I1147" t="s">
        <v>44</v>
      </c>
      <c r="J1147" t="s">
        <v>33</v>
      </c>
      <c r="K1147">
        <f t="shared" ca="1" si="120"/>
        <v>6687</v>
      </c>
      <c r="L1147" t="s">
        <v>103</v>
      </c>
      <c r="M1147" t="s">
        <v>13805</v>
      </c>
      <c r="N1147">
        <v>2</v>
      </c>
      <c r="O1147" t="s">
        <v>14657</v>
      </c>
      <c r="P1147" t="s">
        <v>14668</v>
      </c>
      <c r="Q1147" t="s">
        <v>14659</v>
      </c>
      <c r="R1147" s="1">
        <v>42745</v>
      </c>
      <c r="T1147" t="str">
        <f t="shared" ca="1" si="121"/>
        <v>Con Garantia</v>
      </c>
      <c r="U1147" t="str">
        <f t="shared" ca="1" si="122"/>
        <v>Sin deuda</v>
      </c>
      <c r="V1147" t="str">
        <f t="shared" ca="1" si="123"/>
        <v/>
      </c>
      <c r="W1147" t="str">
        <f t="shared" ca="1" si="124"/>
        <v>Bajo Riesgo</v>
      </c>
      <c r="X1147">
        <v>1000</v>
      </c>
      <c r="Y1147" s="2">
        <f ca="1">IF(H1147="Propia",RANDBETWEEN(1000,5000),RANDBETWEEN(0,999))</f>
        <v>3337</v>
      </c>
      <c r="Z1147" s="2">
        <f ca="1">IF(T1147="Con Garantia",RANDBETWEEN(1000,5000),RANDBETWEEN(0,999))</f>
        <v>2429</v>
      </c>
      <c r="AA1147" s="2">
        <f ca="1">IF(U1147="Sin deuda",RANDBETWEEN(1000,5000),RANDBETWEEN(0,999))</f>
        <v>3049</v>
      </c>
      <c r="AB1147" s="4">
        <f ca="1">IF(Q1147="Si Trabaja",RANDBETWEEN(1000,5000),RANDBETWEEN(0,999))</f>
        <v>4899</v>
      </c>
      <c r="AC1147" s="4">
        <f ca="1">IF(AND(F1147&gt;17,F1147&lt;71),RANDBETWEEN(1000,5000),RANDBETWEEN(0,999))</f>
        <v>1733</v>
      </c>
      <c r="AD1147" s="4">
        <f ca="1">IF(AND(AB1147&gt;=0.5,(K1147-X1147)&gt;1000),RANDBETWEEN(1000,5000),RANDBETWEEN(0,999))</f>
        <v>4296</v>
      </c>
      <c r="AE1147" s="4">
        <f ca="1">IF(OR(V1147="",V1147="Puntual"),RANDBETWEEN(1000,5000),RANDBETWEEN(0,999))</f>
        <v>1942</v>
      </c>
      <c r="AF1147" s="4">
        <f ca="1">IF(OR(W1147="Bajo Riesgo",AE1147&gt;=1000),RANDBETWEEN(1000,5000),RANDBETWEEN(0,999))</f>
        <v>3847</v>
      </c>
      <c r="AG1147">
        <f t="shared" ca="1" si="125"/>
        <v>1</v>
      </c>
    </row>
    <row r="1148" spans="1:33" customFormat="1" x14ac:dyDescent="0.25">
      <c r="A1148">
        <v>70074915</v>
      </c>
      <c r="B1148" t="s">
        <v>3055</v>
      </c>
      <c r="C1148" t="s">
        <v>3056</v>
      </c>
      <c r="D1148">
        <v>989513871</v>
      </c>
      <c r="E1148" t="s">
        <v>3057</v>
      </c>
      <c r="F1148">
        <v>58</v>
      </c>
      <c r="G1148" t="s">
        <v>42</v>
      </c>
      <c r="H1148" t="str">
        <f t="shared" ca="1" si="119"/>
        <v>Propia</v>
      </c>
      <c r="I1148" t="s">
        <v>79</v>
      </c>
      <c r="J1148" t="s">
        <v>33</v>
      </c>
      <c r="K1148">
        <f t="shared" ca="1" si="120"/>
        <v>5470</v>
      </c>
      <c r="L1148" t="s">
        <v>214</v>
      </c>
      <c r="M1148" t="s">
        <v>14661</v>
      </c>
      <c r="N1148" t="s">
        <v>14661</v>
      </c>
      <c r="O1148" t="s">
        <v>14661</v>
      </c>
      <c r="P1148" t="s">
        <v>14661</v>
      </c>
      <c r="Q1148" t="s">
        <v>14662</v>
      </c>
      <c r="R1148" s="1">
        <v>42952</v>
      </c>
      <c r="T1148" t="str">
        <f t="shared" ca="1" si="121"/>
        <v>Sin Garantia</v>
      </c>
      <c r="U1148" t="str">
        <f t="shared" ca="1" si="122"/>
        <v>Con deuda</v>
      </c>
      <c r="V1148" t="str">
        <f t="shared" ca="1" si="123"/>
        <v>Moroso</v>
      </c>
      <c r="W1148" t="str">
        <f t="shared" ca="1" si="124"/>
        <v>Alto Riesgo</v>
      </c>
      <c r="X1148">
        <v>1000</v>
      </c>
      <c r="Y1148" s="2">
        <f ca="1">IF(H1148="Propia",RANDBETWEEN(1000,5000),RANDBETWEEN(0,999))</f>
        <v>4107</v>
      </c>
      <c r="Z1148" s="2">
        <f ca="1">IF(T1148="Con Garantia",RANDBETWEEN(1000,5000),RANDBETWEEN(0,999))</f>
        <v>521</v>
      </c>
      <c r="AA1148" s="2">
        <f ca="1">IF(U1148="Sin deuda",RANDBETWEEN(1000,5000),RANDBETWEEN(0,999))</f>
        <v>496</v>
      </c>
      <c r="AB1148" s="4">
        <f ca="1">IF(Q1148="Si Trabaja",RANDBETWEEN(1000,5000),RANDBETWEEN(0,999))</f>
        <v>292</v>
      </c>
      <c r="AC1148" s="4">
        <f ca="1">IF(AND(F1148&gt;17,F1148&lt;71),RANDBETWEEN(1000,5000),RANDBETWEEN(0,999))</f>
        <v>3905</v>
      </c>
      <c r="AD1148" s="4">
        <f ca="1">IF(AND(AB1148&gt;=0.5,(K1148-X1148)&gt;1000),RANDBETWEEN(1000,5000),RANDBETWEEN(0,999))</f>
        <v>1518</v>
      </c>
      <c r="AE1148" s="4">
        <f ca="1">IF(OR(V1148="",V1148="Puntual"),RANDBETWEEN(1000,5000),RANDBETWEEN(0,999))</f>
        <v>96</v>
      </c>
      <c r="AF1148" s="4">
        <f ca="1">IF(OR(W1148="Bajo Riesgo",AE1148&gt;=1000),RANDBETWEEN(1000,5000),RANDBETWEEN(0,999))</f>
        <v>488</v>
      </c>
      <c r="AG1148">
        <f t="shared" ca="1" si="125"/>
        <v>0</v>
      </c>
    </row>
    <row r="1149" spans="1:33" customFormat="1" x14ac:dyDescent="0.25">
      <c r="A1149">
        <v>76405081</v>
      </c>
      <c r="B1149" t="s">
        <v>3058</v>
      </c>
      <c r="C1149" t="s">
        <v>3059</v>
      </c>
      <c r="D1149">
        <v>992265932</v>
      </c>
      <c r="F1149">
        <v>25</v>
      </c>
      <c r="G1149" t="s">
        <v>30</v>
      </c>
      <c r="H1149" t="str">
        <f t="shared" ca="1" si="119"/>
        <v>Propia</v>
      </c>
      <c r="I1149" t="s">
        <v>79</v>
      </c>
      <c r="J1149" t="s">
        <v>33</v>
      </c>
      <c r="K1149">
        <f t="shared" ca="1" si="120"/>
        <v>7842</v>
      </c>
      <c r="L1149" t="s">
        <v>78</v>
      </c>
      <c r="M1149" t="s">
        <v>14390</v>
      </c>
      <c r="N1149">
        <v>10</v>
      </c>
      <c r="O1149" t="s">
        <v>14657</v>
      </c>
      <c r="P1149" t="s">
        <v>14666</v>
      </c>
      <c r="Q1149" t="s">
        <v>14659</v>
      </c>
      <c r="R1149" s="1">
        <v>42799</v>
      </c>
      <c r="T1149" t="str">
        <f t="shared" ca="1" si="121"/>
        <v>Con Garantia</v>
      </c>
      <c r="U1149" t="str">
        <f t="shared" ca="1" si="122"/>
        <v>Con deuda</v>
      </c>
      <c r="V1149" t="str">
        <f t="shared" ca="1" si="123"/>
        <v>Moroso</v>
      </c>
      <c r="W1149" t="str">
        <f t="shared" ca="1" si="124"/>
        <v>Alto Riesgo</v>
      </c>
      <c r="X1149">
        <v>1000</v>
      </c>
      <c r="Y1149" s="2">
        <f ca="1">IF(H1149="Propia",RANDBETWEEN(1000,5000),RANDBETWEEN(0,999))</f>
        <v>3208</v>
      </c>
      <c r="Z1149" s="2">
        <f ca="1">IF(T1149="Con Garantia",RANDBETWEEN(1000,5000),RANDBETWEEN(0,999))</f>
        <v>4392</v>
      </c>
      <c r="AA1149" s="2">
        <f ca="1">IF(U1149="Sin deuda",RANDBETWEEN(1000,5000),RANDBETWEEN(0,999))</f>
        <v>358</v>
      </c>
      <c r="AB1149" s="4">
        <f ca="1">IF(Q1149="Si Trabaja",RANDBETWEEN(1000,5000),RANDBETWEEN(0,999))</f>
        <v>1475</v>
      </c>
      <c r="AC1149" s="4">
        <f ca="1">IF(AND(F1149&gt;17,F1149&lt;71),RANDBETWEEN(1000,5000),RANDBETWEEN(0,999))</f>
        <v>3642</v>
      </c>
      <c r="AD1149" s="4">
        <f ca="1">IF(AND(AB1149&gt;=0.5,(K1149-X1149)&gt;1000),RANDBETWEEN(1000,5000),RANDBETWEEN(0,999))</f>
        <v>3923</v>
      </c>
      <c r="AE1149" s="4">
        <f ca="1">IF(OR(V1149="",V1149="Puntual"),RANDBETWEEN(1000,5000),RANDBETWEEN(0,999))</f>
        <v>494</v>
      </c>
      <c r="AF1149" s="4">
        <f ca="1">IF(OR(W1149="Bajo Riesgo",AE1149&gt;=1000),RANDBETWEEN(1000,5000),RANDBETWEEN(0,999))</f>
        <v>279</v>
      </c>
      <c r="AG1149">
        <f t="shared" ca="1" si="125"/>
        <v>0</v>
      </c>
    </row>
    <row r="1150" spans="1:33" customFormat="1" x14ac:dyDescent="0.25">
      <c r="A1150">
        <v>75223721</v>
      </c>
      <c r="B1150" t="s">
        <v>3060</v>
      </c>
      <c r="C1150" t="s">
        <v>3047</v>
      </c>
      <c r="D1150">
        <v>923550557</v>
      </c>
      <c r="F1150">
        <v>36</v>
      </c>
      <c r="G1150" t="s">
        <v>42</v>
      </c>
      <c r="H1150" t="str">
        <f t="shared" ca="1" si="119"/>
        <v>Alquilada</v>
      </c>
      <c r="I1150" t="s">
        <v>79</v>
      </c>
      <c r="J1150" t="s">
        <v>33</v>
      </c>
      <c r="K1150">
        <f t="shared" ca="1" si="120"/>
        <v>6804</v>
      </c>
      <c r="L1150" t="s">
        <v>125</v>
      </c>
      <c r="M1150" t="s">
        <v>14056</v>
      </c>
      <c r="N1150">
        <v>6</v>
      </c>
      <c r="O1150" t="s">
        <v>14663</v>
      </c>
      <c r="P1150" t="s">
        <v>14664</v>
      </c>
      <c r="Q1150" t="s">
        <v>14659</v>
      </c>
      <c r="R1150" s="1">
        <v>42826</v>
      </c>
      <c r="T1150" t="str">
        <f t="shared" ca="1" si="121"/>
        <v>Con Garantia</v>
      </c>
      <c r="U1150" t="str">
        <f t="shared" ca="1" si="122"/>
        <v>Sin deuda</v>
      </c>
      <c r="V1150" t="str">
        <f t="shared" ca="1" si="123"/>
        <v/>
      </c>
      <c r="W1150" t="str">
        <f t="shared" ca="1" si="124"/>
        <v>Bajo Riesgo</v>
      </c>
      <c r="X1150">
        <v>1000</v>
      </c>
      <c r="Y1150" s="2">
        <f ca="1">IF(H1150="Propia",RANDBETWEEN(1000,5000),RANDBETWEEN(0,999))</f>
        <v>81</v>
      </c>
      <c r="Z1150" s="2">
        <f ca="1">IF(T1150="Con Garantia",RANDBETWEEN(1000,5000),RANDBETWEEN(0,999))</f>
        <v>3701</v>
      </c>
      <c r="AA1150" s="2">
        <f ca="1">IF(U1150="Sin deuda",RANDBETWEEN(1000,5000),RANDBETWEEN(0,999))</f>
        <v>3114</v>
      </c>
      <c r="AB1150" s="4">
        <f ca="1">IF(Q1150="Si Trabaja",RANDBETWEEN(1000,5000),RANDBETWEEN(0,999))</f>
        <v>3030</v>
      </c>
      <c r="AC1150" s="4">
        <f ca="1">IF(AND(F1150&gt;17,F1150&lt;71),RANDBETWEEN(1000,5000),RANDBETWEEN(0,999))</f>
        <v>2283</v>
      </c>
      <c r="AD1150" s="4">
        <f ca="1">IF(AND(AB1150&gt;=0.5,(K1150-X1150)&gt;1000),RANDBETWEEN(1000,5000),RANDBETWEEN(0,999))</f>
        <v>4063</v>
      </c>
      <c r="AE1150" s="4">
        <f ca="1">IF(OR(V1150="",V1150="Puntual"),RANDBETWEEN(1000,5000),RANDBETWEEN(0,999))</f>
        <v>1102</v>
      </c>
      <c r="AF1150" s="4">
        <f ca="1">IF(OR(W1150="Bajo Riesgo",AE1150&gt;=1000),RANDBETWEEN(1000,5000),RANDBETWEEN(0,999))</f>
        <v>1548</v>
      </c>
      <c r="AG1150">
        <f t="shared" ca="1" si="125"/>
        <v>1</v>
      </c>
    </row>
    <row r="1151" spans="1:33" customFormat="1" x14ac:dyDescent="0.25">
      <c r="A1151">
        <v>41460380</v>
      </c>
      <c r="B1151" t="s">
        <v>3049</v>
      </c>
      <c r="C1151" t="s">
        <v>1639</v>
      </c>
      <c r="D1151" t="s">
        <v>3061</v>
      </c>
      <c r="F1151">
        <v>56</v>
      </c>
      <c r="G1151" t="s">
        <v>30</v>
      </c>
      <c r="H1151" t="str">
        <f t="shared" ca="1" si="119"/>
        <v>Propia</v>
      </c>
      <c r="I1151" t="s">
        <v>44</v>
      </c>
      <c r="J1151" t="s">
        <v>33</v>
      </c>
      <c r="K1151">
        <f t="shared" ca="1" si="120"/>
        <v>7913</v>
      </c>
      <c r="L1151" t="s">
        <v>103</v>
      </c>
      <c r="M1151" t="s">
        <v>13083</v>
      </c>
      <c r="N1151">
        <v>2</v>
      </c>
      <c r="O1151" t="s">
        <v>14657</v>
      </c>
      <c r="P1151" t="s">
        <v>14660</v>
      </c>
      <c r="Q1151" t="s">
        <v>14659</v>
      </c>
      <c r="R1151" s="1">
        <v>42814</v>
      </c>
      <c r="T1151" t="str">
        <f t="shared" ca="1" si="121"/>
        <v>Sin Garantia</v>
      </c>
      <c r="U1151" t="str">
        <f t="shared" ca="1" si="122"/>
        <v>Con deuda</v>
      </c>
      <c r="V1151" t="str">
        <f t="shared" ca="1" si="123"/>
        <v>Puntual</v>
      </c>
      <c r="W1151" t="str">
        <f t="shared" ca="1" si="124"/>
        <v>Bajo Riesgo</v>
      </c>
      <c r="X1151">
        <v>1000</v>
      </c>
      <c r="Y1151" s="2">
        <f ca="1">IF(H1151="Propia",RANDBETWEEN(1000,5000),RANDBETWEEN(0,999))</f>
        <v>2717</v>
      </c>
      <c r="Z1151" s="2">
        <f ca="1">IF(T1151="Con Garantia",RANDBETWEEN(1000,5000),RANDBETWEEN(0,999))</f>
        <v>39</v>
      </c>
      <c r="AA1151" s="2">
        <f ca="1">IF(U1151="Sin deuda",RANDBETWEEN(1000,5000),RANDBETWEEN(0,999))</f>
        <v>521</v>
      </c>
      <c r="AB1151" s="4">
        <f ca="1">IF(Q1151="Si Trabaja",RANDBETWEEN(1000,5000),RANDBETWEEN(0,999))</f>
        <v>1569</v>
      </c>
      <c r="AC1151" s="4">
        <f ca="1">IF(AND(F1151&gt;17,F1151&lt;71),RANDBETWEEN(1000,5000),RANDBETWEEN(0,999))</f>
        <v>4003</v>
      </c>
      <c r="AD1151" s="4">
        <f ca="1">IF(AND(AB1151&gt;=0.5,(K1151-X1151)&gt;1000),RANDBETWEEN(1000,5000),RANDBETWEEN(0,999))</f>
        <v>1050</v>
      </c>
      <c r="AE1151" s="4">
        <f ca="1">IF(OR(V1151="",V1151="Puntual"),RANDBETWEEN(1000,5000),RANDBETWEEN(0,999))</f>
        <v>1138</v>
      </c>
      <c r="AF1151" s="4">
        <f ca="1">IF(OR(W1151="Bajo Riesgo",AE1151&gt;=1000),RANDBETWEEN(1000,5000),RANDBETWEEN(0,999))</f>
        <v>2999</v>
      </c>
      <c r="AG1151">
        <f t="shared" ca="1" si="125"/>
        <v>1</v>
      </c>
    </row>
    <row r="1152" spans="1:33" customFormat="1" x14ac:dyDescent="0.25">
      <c r="A1152">
        <v>70150843</v>
      </c>
      <c r="B1152" t="s">
        <v>3062</v>
      </c>
      <c r="C1152" t="s">
        <v>3059</v>
      </c>
      <c r="D1152">
        <v>519675400</v>
      </c>
      <c r="F1152">
        <v>28</v>
      </c>
      <c r="G1152" t="s">
        <v>30</v>
      </c>
      <c r="H1152" t="str">
        <f t="shared" ca="1" si="119"/>
        <v>Propia</v>
      </c>
      <c r="I1152" t="s">
        <v>79</v>
      </c>
      <c r="J1152" t="s">
        <v>33</v>
      </c>
      <c r="K1152">
        <f t="shared" ca="1" si="120"/>
        <v>6739</v>
      </c>
      <c r="L1152" t="s">
        <v>53</v>
      </c>
      <c r="M1152" t="s">
        <v>14661</v>
      </c>
      <c r="N1152" t="s">
        <v>14661</v>
      </c>
      <c r="O1152" t="s">
        <v>14661</v>
      </c>
      <c r="P1152" t="s">
        <v>14661</v>
      </c>
      <c r="Q1152" t="s">
        <v>14662</v>
      </c>
      <c r="R1152" s="1">
        <v>42745</v>
      </c>
      <c r="T1152" t="str">
        <f t="shared" ca="1" si="121"/>
        <v>Con Garantia</v>
      </c>
      <c r="U1152" t="str">
        <f t="shared" ca="1" si="122"/>
        <v>Con deuda</v>
      </c>
      <c r="V1152" t="str">
        <f t="shared" ca="1" si="123"/>
        <v>Moroso</v>
      </c>
      <c r="W1152" t="str">
        <f t="shared" ca="1" si="124"/>
        <v>Alto Riesgo</v>
      </c>
      <c r="X1152">
        <v>1000</v>
      </c>
      <c r="Y1152" s="2">
        <f ca="1">IF(H1152="Propia",RANDBETWEEN(1000,5000),RANDBETWEEN(0,999))</f>
        <v>2818</v>
      </c>
      <c r="Z1152" s="2">
        <f ca="1">IF(T1152="Con Garantia",RANDBETWEEN(1000,5000),RANDBETWEEN(0,999))</f>
        <v>2708</v>
      </c>
      <c r="AA1152" s="2">
        <f ca="1">IF(U1152="Sin deuda",RANDBETWEEN(1000,5000),RANDBETWEEN(0,999))</f>
        <v>26</v>
      </c>
      <c r="AB1152" s="4">
        <f ca="1">IF(Q1152="Si Trabaja",RANDBETWEEN(1000,5000),RANDBETWEEN(0,999))</f>
        <v>275</v>
      </c>
      <c r="AC1152" s="4">
        <f ca="1">IF(AND(F1152&gt;17,F1152&lt;71),RANDBETWEEN(1000,5000),RANDBETWEEN(0,999))</f>
        <v>4980</v>
      </c>
      <c r="AD1152" s="4">
        <f ca="1">IF(AND(AB1152&gt;=0.5,(K1152-X1152)&gt;1000),RANDBETWEEN(1000,5000),RANDBETWEEN(0,999))</f>
        <v>1658</v>
      </c>
      <c r="AE1152" s="4">
        <f ca="1">IF(OR(V1152="",V1152="Puntual"),RANDBETWEEN(1000,5000),RANDBETWEEN(0,999))</f>
        <v>546</v>
      </c>
      <c r="AF1152" s="4">
        <f ca="1">IF(OR(W1152="Bajo Riesgo",AE1152&gt;=1000),RANDBETWEEN(1000,5000),RANDBETWEEN(0,999))</f>
        <v>926</v>
      </c>
      <c r="AG1152">
        <f t="shared" ca="1" si="125"/>
        <v>0</v>
      </c>
    </row>
    <row r="1153" spans="1:33" customFormat="1" x14ac:dyDescent="0.25">
      <c r="A1153">
        <v>75223721</v>
      </c>
      <c r="B1153" t="s">
        <v>3060</v>
      </c>
      <c r="C1153" t="s">
        <v>3063</v>
      </c>
      <c r="D1153">
        <v>923550557</v>
      </c>
      <c r="F1153">
        <v>49</v>
      </c>
      <c r="G1153" t="s">
        <v>42</v>
      </c>
      <c r="H1153" t="str">
        <f t="shared" ca="1" si="119"/>
        <v>Propia</v>
      </c>
      <c r="I1153" t="s">
        <v>44</v>
      </c>
      <c r="J1153" t="s">
        <v>33</v>
      </c>
      <c r="K1153">
        <f t="shared" ca="1" si="120"/>
        <v>6039</v>
      </c>
      <c r="L1153" t="s">
        <v>53</v>
      </c>
      <c r="M1153" t="s">
        <v>14661</v>
      </c>
      <c r="N1153" t="s">
        <v>14661</v>
      </c>
      <c r="O1153" t="s">
        <v>14661</v>
      </c>
      <c r="P1153" t="s">
        <v>14661</v>
      </c>
      <c r="Q1153" t="s">
        <v>14662</v>
      </c>
      <c r="R1153" s="1">
        <v>42945</v>
      </c>
      <c r="T1153" t="str">
        <f t="shared" ca="1" si="121"/>
        <v>Con Garantia</v>
      </c>
      <c r="U1153" t="str">
        <f t="shared" ca="1" si="122"/>
        <v>Con deuda</v>
      </c>
      <c r="V1153" t="str">
        <f t="shared" ca="1" si="123"/>
        <v>Moroso</v>
      </c>
      <c r="W1153" t="str">
        <f t="shared" ca="1" si="124"/>
        <v>Alto Riesgo</v>
      </c>
      <c r="X1153">
        <v>1000</v>
      </c>
      <c r="Y1153" s="2">
        <f ca="1">IF(H1153="Propia",RANDBETWEEN(1000,5000),RANDBETWEEN(0,999))</f>
        <v>2741</v>
      </c>
      <c r="Z1153" s="2">
        <f ca="1">IF(T1153="Con Garantia",RANDBETWEEN(1000,5000),RANDBETWEEN(0,999))</f>
        <v>1722</v>
      </c>
      <c r="AA1153" s="2">
        <f ca="1">IF(U1153="Sin deuda",RANDBETWEEN(1000,5000),RANDBETWEEN(0,999))</f>
        <v>547</v>
      </c>
      <c r="AB1153" s="4">
        <f ca="1">IF(Q1153="Si Trabaja",RANDBETWEEN(1000,5000),RANDBETWEEN(0,999))</f>
        <v>459</v>
      </c>
      <c r="AC1153" s="4">
        <f ca="1">IF(AND(F1153&gt;17,F1153&lt;71),RANDBETWEEN(1000,5000),RANDBETWEEN(0,999))</f>
        <v>1247</v>
      </c>
      <c r="AD1153" s="4">
        <f ca="1">IF(AND(AB1153&gt;=0.5,(K1153-X1153)&gt;1000),RANDBETWEEN(1000,5000),RANDBETWEEN(0,999))</f>
        <v>4255</v>
      </c>
      <c r="AE1153" s="4">
        <f ca="1">IF(OR(V1153="",V1153="Puntual"),RANDBETWEEN(1000,5000),RANDBETWEEN(0,999))</f>
        <v>736</v>
      </c>
      <c r="AF1153" s="4">
        <f ca="1">IF(OR(W1153="Bajo Riesgo",AE1153&gt;=1000),RANDBETWEEN(1000,5000),RANDBETWEEN(0,999))</f>
        <v>796</v>
      </c>
      <c r="AG1153">
        <f t="shared" ca="1" si="125"/>
        <v>0</v>
      </c>
    </row>
    <row r="1154" spans="1:33" customFormat="1" x14ac:dyDescent="0.25">
      <c r="A1154">
        <v>72452816</v>
      </c>
      <c r="B1154" t="s">
        <v>3064</v>
      </c>
      <c r="C1154" t="s">
        <v>3065</v>
      </c>
      <c r="D1154">
        <v>519466445</v>
      </c>
      <c r="F1154">
        <v>39</v>
      </c>
      <c r="G1154" t="s">
        <v>42</v>
      </c>
      <c r="H1154" t="str">
        <f t="shared" ca="1" si="119"/>
        <v>Alquilada</v>
      </c>
      <c r="I1154" t="s">
        <v>44</v>
      </c>
      <c r="J1154" t="s">
        <v>33</v>
      </c>
      <c r="K1154">
        <f t="shared" ca="1" si="120"/>
        <v>5007</v>
      </c>
      <c r="L1154" t="s">
        <v>195</v>
      </c>
      <c r="M1154" t="s">
        <v>14661</v>
      </c>
      <c r="N1154" t="s">
        <v>14661</v>
      </c>
      <c r="O1154" t="s">
        <v>14661</v>
      </c>
      <c r="P1154" t="s">
        <v>14661</v>
      </c>
      <c r="Q1154" t="s">
        <v>14662</v>
      </c>
      <c r="R1154" s="1">
        <v>42855</v>
      </c>
      <c r="T1154" t="str">
        <f t="shared" ca="1" si="121"/>
        <v>Sin Garantia</v>
      </c>
      <c r="U1154" t="str">
        <f t="shared" ca="1" si="122"/>
        <v>Sin deuda</v>
      </c>
      <c r="V1154" t="str">
        <f t="shared" ca="1" si="123"/>
        <v/>
      </c>
      <c r="W1154" t="str">
        <f t="shared" ca="1" si="124"/>
        <v>Bajo Riesgo</v>
      </c>
      <c r="X1154">
        <v>1000</v>
      </c>
      <c r="Y1154" s="2">
        <f ca="1">IF(H1154="Propia",RANDBETWEEN(1000,5000),RANDBETWEEN(0,999))</f>
        <v>861</v>
      </c>
      <c r="Z1154" s="2">
        <f ca="1">IF(T1154="Con Garantia",RANDBETWEEN(1000,5000),RANDBETWEEN(0,999))</f>
        <v>132</v>
      </c>
      <c r="AA1154" s="2">
        <f ca="1">IF(U1154="Sin deuda",RANDBETWEEN(1000,5000),RANDBETWEEN(0,999))</f>
        <v>2203</v>
      </c>
      <c r="AB1154" s="4">
        <f ca="1">IF(Q1154="Si Trabaja",RANDBETWEEN(1000,5000),RANDBETWEEN(0,999))</f>
        <v>211</v>
      </c>
      <c r="AC1154" s="4">
        <f ca="1">IF(AND(F1154&gt;17,F1154&lt;71),RANDBETWEEN(1000,5000),RANDBETWEEN(0,999))</f>
        <v>1369</v>
      </c>
      <c r="AD1154" s="4">
        <f ca="1">IF(AND(AB1154&gt;=0.5,(K1154-X1154)&gt;1000),RANDBETWEEN(1000,5000),RANDBETWEEN(0,999))</f>
        <v>1527</v>
      </c>
      <c r="AE1154" s="4">
        <f ca="1">IF(OR(V1154="",V1154="Puntual"),RANDBETWEEN(1000,5000),RANDBETWEEN(0,999))</f>
        <v>1218</v>
      </c>
      <c r="AF1154" s="4">
        <f ca="1">IF(OR(W1154="Bajo Riesgo",AE1154&gt;=1000),RANDBETWEEN(1000,5000),RANDBETWEEN(0,999))</f>
        <v>3521</v>
      </c>
      <c r="AG1154">
        <f t="shared" ca="1" si="125"/>
        <v>0</v>
      </c>
    </row>
    <row r="1155" spans="1:33" customFormat="1" x14ac:dyDescent="0.25">
      <c r="A1155">
        <v>40298353</v>
      </c>
      <c r="B1155" t="s">
        <v>3066</v>
      </c>
      <c r="C1155" t="s">
        <v>1639</v>
      </c>
      <c r="D1155">
        <v>519895856</v>
      </c>
      <c r="F1155">
        <v>23</v>
      </c>
      <c r="G1155" t="s">
        <v>42</v>
      </c>
      <c r="H1155" t="str">
        <f t="shared" ref="H1155:H1218" ca="1" si="126">IF(RANDBETWEEN(0,1)=1,"Propia","Alquilada")</f>
        <v>Propia</v>
      </c>
      <c r="I1155" t="s">
        <v>49</v>
      </c>
      <c r="J1155" t="s">
        <v>33</v>
      </c>
      <c r="K1155">
        <f t="shared" ref="K1155:K1218" ca="1" si="127">RANDBETWEEN(5000,8000)</f>
        <v>7045</v>
      </c>
      <c r="L1155" t="s">
        <v>38</v>
      </c>
      <c r="M1155" t="s">
        <v>14587</v>
      </c>
      <c r="N1155">
        <v>6</v>
      </c>
      <c r="O1155" t="s">
        <v>14663</v>
      </c>
      <c r="P1155" t="s">
        <v>14667</v>
      </c>
      <c r="Q1155" t="s">
        <v>14659</v>
      </c>
      <c r="R1155" s="1">
        <v>43019</v>
      </c>
      <c r="T1155" t="str">
        <f t="shared" ref="T1155:T1218" ca="1" si="128">IF(RANDBETWEEN(0,1)=1,"Con Garantia","Sin Garantia")</f>
        <v>Con Garantia</v>
      </c>
      <c r="U1155" t="str">
        <f t="shared" ref="U1155:U1218" ca="1" si="129">IF(RANDBETWEEN(0,1)=0,"Con deuda","Sin deuda")</f>
        <v>Sin deuda</v>
      </c>
      <c r="V1155" t="str">
        <f t="shared" ref="V1155:V1218" ca="1" si="130">IF(AND(RANDBETWEEN(0,1)=0,U1155="Con deuda"),"Moroso",IF(U1155="Sin deuda","","Puntual"))</f>
        <v/>
      </c>
      <c r="W1155" t="str">
        <f t="shared" ref="W1155:W1218" ca="1" si="131">IF(AND(U1155="Con deuda",V1155="Moroso"),"Alto Riesgo","Bajo Riesgo")</f>
        <v>Bajo Riesgo</v>
      </c>
      <c r="X1155">
        <v>1000</v>
      </c>
      <c r="Y1155" s="2">
        <f ca="1">IF(H1155="Propia",RANDBETWEEN(1000,5000),RANDBETWEEN(0,999))</f>
        <v>1724</v>
      </c>
      <c r="Z1155" s="2">
        <f ca="1">IF(T1155="Con Garantia",RANDBETWEEN(1000,5000),RANDBETWEEN(0,999))</f>
        <v>3570</v>
      </c>
      <c r="AA1155" s="2">
        <f ca="1">IF(U1155="Sin deuda",RANDBETWEEN(1000,5000),RANDBETWEEN(0,999))</f>
        <v>1424</v>
      </c>
      <c r="AB1155" s="4">
        <f ca="1">IF(Q1155="Si Trabaja",RANDBETWEEN(1000,5000),RANDBETWEEN(0,999))</f>
        <v>1695</v>
      </c>
      <c r="AC1155" s="4">
        <f ca="1">IF(AND(F1155&gt;17,F1155&lt;71),RANDBETWEEN(1000,5000),RANDBETWEEN(0,999))</f>
        <v>4580</v>
      </c>
      <c r="AD1155" s="4">
        <f ca="1">IF(AND(AB1155&gt;=0.5,(K1155-X1155)&gt;1000),RANDBETWEEN(1000,5000),RANDBETWEEN(0,999))</f>
        <v>4977</v>
      </c>
      <c r="AE1155" s="4">
        <f ca="1">IF(OR(V1155="",V1155="Puntual"),RANDBETWEEN(1000,5000),RANDBETWEEN(0,999))</f>
        <v>3754</v>
      </c>
      <c r="AF1155" s="4">
        <f ca="1">IF(OR(W1155="Bajo Riesgo",AE1155&gt;=1000),RANDBETWEEN(1000,5000),RANDBETWEEN(0,999))</f>
        <v>2513</v>
      </c>
      <c r="AG1155">
        <f t="shared" ref="AG1155:AG1218" ca="1" si="132">IF(AND(AB1155&gt;=1000,AC1155&gt;=1000,AD1155&gt;=1000,AE1155&gt;=1000,AF1155&gt;=1000),1,0)</f>
        <v>1</v>
      </c>
    </row>
    <row r="1156" spans="1:33" customFormat="1" x14ac:dyDescent="0.25">
      <c r="A1156">
        <v>70150843</v>
      </c>
      <c r="B1156" t="s">
        <v>3062</v>
      </c>
      <c r="C1156" t="s">
        <v>1639</v>
      </c>
      <c r="D1156">
        <v>519675400</v>
      </c>
      <c r="F1156">
        <v>58</v>
      </c>
      <c r="G1156" t="s">
        <v>30</v>
      </c>
      <c r="H1156" t="str">
        <f t="shared" ca="1" si="126"/>
        <v>Propia</v>
      </c>
      <c r="I1156" t="s">
        <v>79</v>
      </c>
      <c r="J1156" t="s">
        <v>33</v>
      </c>
      <c r="K1156">
        <f t="shared" ca="1" si="127"/>
        <v>6044</v>
      </c>
      <c r="L1156" t="s">
        <v>53</v>
      </c>
      <c r="M1156" t="s">
        <v>13383</v>
      </c>
      <c r="N1156">
        <v>2</v>
      </c>
      <c r="O1156" t="s">
        <v>14663</v>
      </c>
      <c r="P1156" t="s">
        <v>14660</v>
      </c>
      <c r="Q1156" t="s">
        <v>14659</v>
      </c>
      <c r="R1156" s="1">
        <v>43037</v>
      </c>
      <c r="T1156" t="str">
        <f t="shared" ca="1" si="128"/>
        <v>Sin Garantia</v>
      </c>
      <c r="U1156" t="str">
        <f t="shared" ca="1" si="129"/>
        <v>Sin deuda</v>
      </c>
      <c r="V1156" t="str">
        <f t="shared" ca="1" si="130"/>
        <v/>
      </c>
      <c r="W1156" t="str">
        <f t="shared" ca="1" si="131"/>
        <v>Bajo Riesgo</v>
      </c>
      <c r="X1156">
        <v>1000</v>
      </c>
      <c r="Y1156" s="2">
        <f ca="1">IF(H1156="Propia",RANDBETWEEN(1000,5000),RANDBETWEEN(0,999))</f>
        <v>3874</v>
      </c>
      <c r="Z1156" s="2">
        <f ca="1">IF(T1156="Con Garantia",RANDBETWEEN(1000,5000),RANDBETWEEN(0,999))</f>
        <v>243</v>
      </c>
      <c r="AA1156" s="2">
        <f ca="1">IF(U1156="Sin deuda",RANDBETWEEN(1000,5000),RANDBETWEEN(0,999))</f>
        <v>3773</v>
      </c>
      <c r="AB1156" s="4">
        <f ca="1">IF(Q1156="Si Trabaja",RANDBETWEEN(1000,5000),RANDBETWEEN(0,999))</f>
        <v>4812</v>
      </c>
      <c r="AC1156" s="4">
        <f ca="1">IF(AND(F1156&gt;17,F1156&lt;71),RANDBETWEEN(1000,5000),RANDBETWEEN(0,999))</f>
        <v>1930</v>
      </c>
      <c r="AD1156" s="4">
        <f ca="1">IF(AND(AB1156&gt;=0.5,(K1156-X1156)&gt;1000),RANDBETWEEN(1000,5000),RANDBETWEEN(0,999))</f>
        <v>2546</v>
      </c>
      <c r="AE1156" s="4">
        <f ca="1">IF(OR(V1156="",V1156="Puntual"),RANDBETWEEN(1000,5000),RANDBETWEEN(0,999))</f>
        <v>3642</v>
      </c>
      <c r="AF1156" s="4">
        <f ca="1">IF(OR(W1156="Bajo Riesgo",AE1156&gt;=1000),RANDBETWEEN(1000,5000),RANDBETWEEN(0,999))</f>
        <v>1718</v>
      </c>
      <c r="AG1156">
        <f t="shared" ca="1" si="132"/>
        <v>1</v>
      </c>
    </row>
    <row r="1157" spans="1:33" customFormat="1" x14ac:dyDescent="0.25">
      <c r="A1157">
        <v>42549995</v>
      </c>
      <c r="B1157" t="s">
        <v>94</v>
      </c>
      <c r="C1157" t="s">
        <v>3067</v>
      </c>
      <c r="D1157">
        <v>519607668</v>
      </c>
      <c r="F1157">
        <v>21</v>
      </c>
      <c r="G1157" t="s">
        <v>30</v>
      </c>
      <c r="H1157" t="str">
        <f t="shared" ca="1" si="126"/>
        <v>Propia</v>
      </c>
      <c r="I1157" t="s">
        <v>32</v>
      </c>
      <c r="J1157" t="s">
        <v>33</v>
      </c>
      <c r="K1157">
        <f t="shared" ca="1" si="127"/>
        <v>7227</v>
      </c>
      <c r="L1157" t="s">
        <v>125</v>
      </c>
      <c r="M1157" t="s">
        <v>13639</v>
      </c>
      <c r="N1157">
        <v>8</v>
      </c>
      <c r="O1157" t="s">
        <v>14663</v>
      </c>
      <c r="P1157" t="s">
        <v>14668</v>
      </c>
      <c r="Q1157" t="s">
        <v>14659</v>
      </c>
      <c r="R1157" s="1">
        <v>42943</v>
      </c>
      <c r="T1157" t="str">
        <f t="shared" ca="1" si="128"/>
        <v>Sin Garantia</v>
      </c>
      <c r="U1157" t="str">
        <f t="shared" ca="1" si="129"/>
        <v>Sin deuda</v>
      </c>
      <c r="V1157" t="str">
        <f t="shared" ca="1" si="130"/>
        <v/>
      </c>
      <c r="W1157" t="str">
        <f t="shared" ca="1" si="131"/>
        <v>Bajo Riesgo</v>
      </c>
      <c r="X1157">
        <v>1000</v>
      </c>
      <c r="Y1157" s="2">
        <f ca="1">IF(H1157="Propia",RANDBETWEEN(1000,5000),RANDBETWEEN(0,999))</f>
        <v>4997</v>
      </c>
      <c r="Z1157" s="2">
        <f ca="1">IF(T1157="Con Garantia",RANDBETWEEN(1000,5000),RANDBETWEEN(0,999))</f>
        <v>107</v>
      </c>
      <c r="AA1157" s="2">
        <f ca="1">IF(U1157="Sin deuda",RANDBETWEEN(1000,5000),RANDBETWEEN(0,999))</f>
        <v>1421</v>
      </c>
      <c r="AB1157" s="4">
        <f ca="1">IF(Q1157="Si Trabaja",RANDBETWEEN(1000,5000),RANDBETWEEN(0,999))</f>
        <v>3481</v>
      </c>
      <c r="AC1157" s="4">
        <f ca="1">IF(AND(F1157&gt;17,F1157&lt;71),RANDBETWEEN(1000,5000),RANDBETWEEN(0,999))</f>
        <v>2120</v>
      </c>
      <c r="AD1157" s="4">
        <f ca="1">IF(AND(AB1157&gt;=0.5,(K1157-X1157)&gt;1000),RANDBETWEEN(1000,5000),RANDBETWEEN(0,999))</f>
        <v>2282</v>
      </c>
      <c r="AE1157" s="4">
        <f ca="1">IF(OR(V1157="",V1157="Puntual"),RANDBETWEEN(1000,5000),RANDBETWEEN(0,999))</f>
        <v>4957</v>
      </c>
      <c r="AF1157" s="4">
        <f ca="1">IF(OR(W1157="Bajo Riesgo",AE1157&gt;=1000),RANDBETWEEN(1000,5000),RANDBETWEEN(0,999))</f>
        <v>3730</v>
      </c>
      <c r="AG1157">
        <f t="shared" ca="1" si="132"/>
        <v>1</v>
      </c>
    </row>
    <row r="1158" spans="1:33" customFormat="1" x14ac:dyDescent="0.25">
      <c r="A1158">
        <v>46266826</v>
      </c>
      <c r="B1158" t="s">
        <v>3068</v>
      </c>
      <c r="C1158" t="s">
        <v>3069</v>
      </c>
      <c r="D1158">
        <v>519436903</v>
      </c>
      <c r="F1158">
        <v>33</v>
      </c>
      <c r="G1158" t="s">
        <v>30</v>
      </c>
      <c r="H1158" t="str">
        <f t="shared" ca="1" si="126"/>
        <v>Propia</v>
      </c>
      <c r="I1158" t="s">
        <v>32</v>
      </c>
      <c r="J1158" t="s">
        <v>33</v>
      </c>
      <c r="K1158">
        <f t="shared" ca="1" si="127"/>
        <v>5386</v>
      </c>
      <c r="L1158" t="s">
        <v>53</v>
      </c>
      <c r="M1158" t="s">
        <v>14661</v>
      </c>
      <c r="N1158" t="s">
        <v>14661</v>
      </c>
      <c r="O1158" t="s">
        <v>14661</v>
      </c>
      <c r="P1158" t="s">
        <v>14661</v>
      </c>
      <c r="Q1158" t="s">
        <v>14662</v>
      </c>
      <c r="R1158" s="1">
        <v>42892</v>
      </c>
      <c r="T1158" t="str">
        <f t="shared" ca="1" si="128"/>
        <v>Con Garantia</v>
      </c>
      <c r="U1158" t="str">
        <f t="shared" ca="1" si="129"/>
        <v>Sin deuda</v>
      </c>
      <c r="V1158" t="str">
        <f t="shared" ca="1" si="130"/>
        <v/>
      </c>
      <c r="W1158" t="str">
        <f t="shared" ca="1" si="131"/>
        <v>Bajo Riesgo</v>
      </c>
      <c r="X1158">
        <v>1000</v>
      </c>
      <c r="Y1158" s="2">
        <f ca="1">IF(H1158="Propia",RANDBETWEEN(1000,5000),RANDBETWEEN(0,999))</f>
        <v>3437</v>
      </c>
      <c r="Z1158" s="2">
        <f ca="1">IF(T1158="Con Garantia",RANDBETWEEN(1000,5000),RANDBETWEEN(0,999))</f>
        <v>3432</v>
      </c>
      <c r="AA1158" s="2">
        <f ca="1">IF(U1158="Sin deuda",RANDBETWEEN(1000,5000),RANDBETWEEN(0,999))</f>
        <v>1451</v>
      </c>
      <c r="AB1158" s="4">
        <f ca="1">IF(Q1158="Si Trabaja",RANDBETWEEN(1000,5000),RANDBETWEEN(0,999))</f>
        <v>813</v>
      </c>
      <c r="AC1158" s="4">
        <f ca="1">IF(AND(F1158&gt;17,F1158&lt;71),RANDBETWEEN(1000,5000),RANDBETWEEN(0,999))</f>
        <v>1321</v>
      </c>
      <c r="AD1158" s="4">
        <f ca="1">IF(AND(AB1158&gt;=0.5,(K1158-X1158)&gt;1000),RANDBETWEEN(1000,5000),RANDBETWEEN(0,999))</f>
        <v>4788</v>
      </c>
      <c r="AE1158" s="4">
        <f ca="1">IF(OR(V1158="",V1158="Puntual"),RANDBETWEEN(1000,5000),RANDBETWEEN(0,999))</f>
        <v>1594</v>
      </c>
      <c r="AF1158" s="4">
        <f ca="1">IF(OR(W1158="Bajo Riesgo",AE1158&gt;=1000),RANDBETWEEN(1000,5000),RANDBETWEEN(0,999))</f>
        <v>2022</v>
      </c>
      <c r="AG1158">
        <f t="shared" ca="1" si="132"/>
        <v>0</v>
      </c>
    </row>
    <row r="1159" spans="1:33" customFormat="1" x14ac:dyDescent="0.25">
      <c r="A1159">
        <v>75521993</v>
      </c>
      <c r="B1159" t="s">
        <v>3070</v>
      </c>
      <c r="C1159" t="s">
        <v>3071</v>
      </c>
      <c r="D1159">
        <v>519604872</v>
      </c>
      <c r="F1159">
        <v>31</v>
      </c>
      <c r="G1159" t="s">
        <v>42</v>
      </c>
      <c r="H1159" t="str">
        <f t="shared" ca="1" si="126"/>
        <v>Alquilada</v>
      </c>
      <c r="I1159" t="s">
        <v>79</v>
      </c>
      <c r="J1159" t="s">
        <v>33</v>
      </c>
      <c r="K1159">
        <f t="shared" ca="1" si="127"/>
        <v>6293</v>
      </c>
      <c r="L1159" t="s">
        <v>48</v>
      </c>
      <c r="M1159" t="s">
        <v>14661</v>
      </c>
      <c r="N1159" t="s">
        <v>14661</v>
      </c>
      <c r="O1159" t="s">
        <v>14661</v>
      </c>
      <c r="P1159" t="s">
        <v>14661</v>
      </c>
      <c r="Q1159" t="s">
        <v>14662</v>
      </c>
      <c r="R1159" s="1">
        <v>42952</v>
      </c>
      <c r="T1159" t="str">
        <f t="shared" ca="1" si="128"/>
        <v>Con Garantia</v>
      </c>
      <c r="U1159" t="str">
        <f t="shared" ca="1" si="129"/>
        <v>Sin deuda</v>
      </c>
      <c r="V1159" t="str">
        <f t="shared" ca="1" si="130"/>
        <v/>
      </c>
      <c r="W1159" t="str">
        <f t="shared" ca="1" si="131"/>
        <v>Bajo Riesgo</v>
      </c>
      <c r="X1159">
        <v>1000</v>
      </c>
      <c r="Y1159" s="2">
        <f ca="1">IF(H1159="Propia",RANDBETWEEN(1000,5000),RANDBETWEEN(0,999))</f>
        <v>344</v>
      </c>
      <c r="Z1159" s="2">
        <f ca="1">IF(T1159="Con Garantia",RANDBETWEEN(1000,5000),RANDBETWEEN(0,999))</f>
        <v>4636</v>
      </c>
      <c r="AA1159" s="2">
        <f ca="1">IF(U1159="Sin deuda",RANDBETWEEN(1000,5000),RANDBETWEEN(0,999))</f>
        <v>2432</v>
      </c>
      <c r="AB1159" s="4">
        <f ca="1">IF(Q1159="Si Trabaja",RANDBETWEEN(1000,5000),RANDBETWEEN(0,999))</f>
        <v>827</v>
      </c>
      <c r="AC1159" s="4">
        <f ca="1">IF(AND(F1159&gt;17,F1159&lt;71),RANDBETWEEN(1000,5000),RANDBETWEEN(0,999))</f>
        <v>1441</v>
      </c>
      <c r="AD1159" s="4">
        <f ca="1">IF(AND(AB1159&gt;=0.5,(K1159-X1159)&gt;1000),RANDBETWEEN(1000,5000),RANDBETWEEN(0,999))</f>
        <v>4454</v>
      </c>
      <c r="AE1159" s="4">
        <f ca="1">IF(OR(V1159="",V1159="Puntual"),RANDBETWEEN(1000,5000),RANDBETWEEN(0,999))</f>
        <v>1435</v>
      </c>
      <c r="AF1159" s="4">
        <f ca="1">IF(OR(W1159="Bajo Riesgo",AE1159&gt;=1000),RANDBETWEEN(1000,5000),RANDBETWEEN(0,999))</f>
        <v>3964</v>
      </c>
      <c r="AG1159">
        <f t="shared" ca="1" si="132"/>
        <v>0</v>
      </c>
    </row>
    <row r="1160" spans="1:33" customFormat="1" x14ac:dyDescent="0.25">
      <c r="A1160">
        <v>5303833</v>
      </c>
      <c r="B1160" t="s">
        <v>3072</v>
      </c>
      <c r="C1160" t="s">
        <v>1639</v>
      </c>
      <c r="D1160">
        <v>977389168</v>
      </c>
      <c r="F1160">
        <v>26</v>
      </c>
      <c r="G1160" t="s">
        <v>42</v>
      </c>
      <c r="H1160" t="str">
        <f t="shared" ca="1" si="126"/>
        <v>Propia</v>
      </c>
      <c r="I1160" t="s">
        <v>79</v>
      </c>
      <c r="J1160" t="s">
        <v>33</v>
      </c>
      <c r="K1160">
        <f t="shared" ca="1" si="127"/>
        <v>6380</v>
      </c>
      <c r="L1160" t="s">
        <v>53</v>
      </c>
      <c r="M1160" t="s">
        <v>14661</v>
      </c>
      <c r="N1160" t="s">
        <v>14661</v>
      </c>
      <c r="O1160" t="s">
        <v>14661</v>
      </c>
      <c r="P1160" t="s">
        <v>14661</v>
      </c>
      <c r="Q1160" t="s">
        <v>14662</v>
      </c>
      <c r="R1160" s="1">
        <v>42950</v>
      </c>
      <c r="T1160" t="str">
        <f t="shared" ca="1" si="128"/>
        <v>Sin Garantia</v>
      </c>
      <c r="U1160" t="str">
        <f t="shared" ca="1" si="129"/>
        <v>Con deuda</v>
      </c>
      <c r="V1160" t="str">
        <f t="shared" ca="1" si="130"/>
        <v>Moroso</v>
      </c>
      <c r="W1160" t="str">
        <f t="shared" ca="1" si="131"/>
        <v>Alto Riesgo</v>
      </c>
      <c r="X1160">
        <v>1000</v>
      </c>
      <c r="Y1160" s="2">
        <f ca="1">IF(H1160="Propia",RANDBETWEEN(1000,5000),RANDBETWEEN(0,999))</f>
        <v>1881</v>
      </c>
      <c r="Z1160" s="2">
        <f ca="1">IF(T1160="Con Garantia",RANDBETWEEN(1000,5000),RANDBETWEEN(0,999))</f>
        <v>238</v>
      </c>
      <c r="AA1160" s="2">
        <f ca="1">IF(U1160="Sin deuda",RANDBETWEEN(1000,5000),RANDBETWEEN(0,999))</f>
        <v>646</v>
      </c>
      <c r="AB1160" s="4">
        <f ca="1">IF(Q1160="Si Trabaja",RANDBETWEEN(1000,5000),RANDBETWEEN(0,999))</f>
        <v>553</v>
      </c>
      <c r="AC1160" s="4">
        <f ca="1">IF(AND(F1160&gt;17,F1160&lt;71),RANDBETWEEN(1000,5000),RANDBETWEEN(0,999))</f>
        <v>2495</v>
      </c>
      <c r="AD1160" s="4">
        <f ca="1">IF(AND(AB1160&gt;=0.5,(K1160-X1160)&gt;1000),RANDBETWEEN(1000,5000),RANDBETWEEN(0,999))</f>
        <v>4295</v>
      </c>
      <c r="AE1160" s="4">
        <f ca="1">IF(OR(V1160="",V1160="Puntual"),RANDBETWEEN(1000,5000),RANDBETWEEN(0,999))</f>
        <v>357</v>
      </c>
      <c r="AF1160" s="4">
        <f ca="1">IF(OR(W1160="Bajo Riesgo",AE1160&gt;=1000),RANDBETWEEN(1000,5000),RANDBETWEEN(0,999))</f>
        <v>956</v>
      </c>
      <c r="AG1160">
        <f t="shared" ca="1" si="132"/>
        <v>0</v>
      </c>
    </row>
    <row r="1161" spans="1:33" customFormat="1" x14ac:dyDescent="0.25">
      <c r="A1161">
        <v>9604334</v>
      </c>
      <c r="B1161" t="s">
        <v>3073</v>
      </c>
      <c r="C1161" t="s">
        <v>1639</v>
      </c>
      <c r="D1161">
        <v>929101267</v>
      </c>
      <c r="F1161">
        <v>51</v>
      </c>
      <c r="G1161" t="s">
        <v>30</v>
      </c>
      <c r="H1161" t="str">
        <f t="shared" ca="1" si="126"/>
        <v>Propia</v>
      </c>
      <c r="I1161" t="s">
        <v>49</v>
      </c>
      <c r="J1161" t="s">
        <v>33</v>
      </c>
      <c r="K1161">
        <f t="shared" ca="1" si="127"/>
        <v>5856</v>
      </c>
      <c r="L1161" t="s">
        <v>48</v>
      </c>
      <c r="M1161" t="s">
        <v>14661</v>
      </c>
      <c r="N1161" t="s">
        <v>14661</v>
      </c>
      <c r="O1161" t="s">
        <v>14661</v>
      </c>
      <c r="P1161" t="s">
        <v>14661</v>
      </c>
      <c r="Q1161" t="s">
        <v>14662</v>
      </c>
      <c r="R1161" s="1">
        <v>43001</v>
      </c>
      <c r="T1161" t="str">
        <f t="shared" ca="1" si="128"/>
        <v>Sin Garantia</v>
      </c>
      <c r="U1161" t="str">
        <f t="shared" ca="1" si="129"/>
        <v>Con deuda</v>
      </c>
      <c r="V1161" t="str">
        <f t="shared" ca="1" si="130"/>
        <v>Moroso</v>
      </c>
      <c r="W1161" t="str">
        <f t="shared" ca="1" si="131"/>
        <v>Alto Riesgo</v>
      </c>
      <c r="X1161">
        <v>1000</v>
      </c>
      <c r="Y1161" s="2">
        <f ca="1">IF(H1161="Propia",RANDBETWEEN(1000,5000),RANDBETWEEN(0,999))</f>
        <v>1889</v>
      </c>
      <c r="Z1161" s="2">
        <f ca="1">IF(T1161="Con Garantia",RANDBETWEEN(1000,5000),RANDBETWEEN(0,999))</f>
        <v>861</v>
      </c>
      <c r="AA1161" s="2">
        <f ca="1">IF(U1161="Sin deuda",RANDBETWEEN(1000,5000),RANDBETWEEN(0,999))</f>
        <v>312</v>
      </c>
      <c r="AB1161" s="4">
        <f ca="1">IF(Q1161="Si Trabaja",RANDBETWEEN(1000,5000),RANDBETWEEN(0,999))</f>
        <v>911</v>
      </c>
      <c r="AC1161" s="4">
        <f ca="1">IF(AND(F1161&gt;17,F1161&lt;71),RANDBETWEEN(1000,5000),RANDBETWEEN(0,999))</f>
        <v>3521</v>
      </c>
      <c r="AD1161" s="4">
        <f ca="1">IF(AND(AB1161&gt;=0.5,(K1161-X1161)&gt;1000),RANDBETWEEN(1000,5000),RANDBETWEEN(0,999))</f>
        <v>2511</v>
      </c>
      <c r="AE1161" s="4">
        <f ca="1">IF(OR(V1161="",V1161="Puntual"),RANDBETWEEN(1000,5000),RANDBETWEEN(0,999))</f>
        <v>436</v>
      </c>
      <c r="AF1161" s="4">
        <f ca="1">IF(OR(W1161="Bajo Riesgo",AE1161&gt;=1000),RANDBETWEEN(1000,5000),RANDBETWEEN(0,999))</f>
        <v>470</v>
      </c>
      <c r="AG1161">
        <f t="shared" ca="1" si="132"/>
        <v>0</v>
      </c>
    </row>
    <row r="1162" spans="1:33" customFormat="1" x14ac:dyDescent="0.25">
      <c r="A1162">
        <v>71826394</v>
      </c>
      <c r="B1162" t="s">
        <v>3074</v>
      </c>
      <c r="C1162" t="s">
        <v>1639</v>
      </c>
      <c r="D1162">
        <v>913038918</v>
      </c>
      <c r="F1162">
        <v>40</v>
      </c>
      <c r="G1162" t="s">
        <v>30</v>
      </c>
      <c r="H1162" t="str">
        <f t="shared" ca="1" si="126"/>
        <v>Alquilada</v>
      </c>
      <c r="I1162" t="s">
        <v>79</v>
      </c>
      <c r="J1162" t="s">
        <v>33</v>
      </c>
      <c r="K1162">
        <f t="shared" ca="1" si="127"/>
        <v>5453</v>
      </c>
      <c r="L1162" t="s">
        <v>53</v>
      </c>
      <c r="M1162" t="s">
        <v>14661</v>
      </c>
      <c r="N1162" t="s">
        <v>14661</v>
      </c>
      <c r="O1162" t="s">
        <v>14661</v>
      </c>
      <c r="P1162" t="s">
        <v>14661</v>
      </c>
      <c r="Q1162" t="s">
        <v>14662</v>
      </c>
      <c r="R1162" s="1">
        <v>42979</v>
      </c>
      <c r="T1162" t="str">
        <f t="shared" ca="1" si="128"/>
        <v>Sin Garantia</v>
      </c>
      <c r="U1162" t="str">
        <f t="shared" ca="1" si="129"/>
        <v>Con deuda</v>
      </c>
      <c r="V1162" t="str">
        <f t="shared" ca="1" si="130"/>
        <v>Puntual</v>
      </c>
      <c r="W1162" t="str">
        <f t="shared" ca="1" si="131"/>
        <v>Bajo Riesgo</v>
      </c>
      <c r="X1162">
        <v>1000</v>
      </c>
      <c r="Y1162" s="2">
        <f ca="1">IF(H1162="Propia",RANDBETWEEN(1000,5000),RANDBETWEEN(0,999))</f>
        <v>455</v>
      </c>
      <c r="Z1162" s="2">
        <f ca="1">IF(T1162="Con Garantia",RANDBETWEEN(1000,5000),RANDBETWEEN(0,999))</f>
        <v>23</v>
      </c>
      <c r="AA1162" s="2">
        <f ca="1">IF(U1162="Sin deuda",RANDBETWEEN(1000,5000),RANDBETWEEN(0,999))</f>
        <v>182</v>
      </c>
      <c r="AB1162" s="4">
        <f ca="1">IF(Q1162="Si Trabaja",RANDBETWEEN(1000,5000),RANDBETWEEN(0,999))</f>
        <v>781</v>
      </c>
      <c r="AC1162" s="4">
        <f ca="1">IF(AND(F1162&gt;17,F1162&lt;71),RANDBETWEEN(1000,5000),RANDBETWEEN(0,999))</f>
        <v>3714</v>
      </c>
      <c r="AD1162" s="4">
        <f ca="1">IF(AND(AB1162&gt;=0.5,(K1162-X1162)&gt;1000),RANDBETWEEN(1000,5000),RANDBETWEEN(0,999))</f>
        <v>3116</v>
      </c>
      <c r="AE1162" s="4">
        <f ca="1">IF(OR(V1162="",V1162="Puntual"),RANDBETWEEN(1000,5000),RANDBETWEEN(0,999))</f>
        <v>2262</v>
      </c>
      <c r="AF1162" s="4">
        <f ca="1">IF(OR(W1162="Bajo Riesgo",AE1162&gt;=1000),RANDBETWEEN(1000,5000),RANDBETWEEN(0,999))</f>
        <v>1278</v>
      </c>
      <c r="AG1162">
        <f t="shared" ca="1" si="132"/>
        <v>0</v>
      </c>
    </row>
    <row r="1163" spans="1:33" customFormat="1" x14ac:dyDescent="0.25">
      <c r="A1163">
        <v>9556920</v>
      </c>
      <c r="B1163" t="s">
        <v>3075</v>
      </c>
      <c r="C1163" t="s">
        <v>3076</v>
      </c>
      <c r="D1163">
        <v>519240661</v>
      </c>
      <c r="F1163">
        <v>29</v>
      </c>
      <c r="G1163" t="s">
        <v>30</v>
      </c>
      <c r="H1163" t="str">
        <f t="shared" ca="1" si="126"/>
        <v>Alquilada</v>
      </c>
      <c r="I1163" t="s">
        <v>44</v>
      </c>
      <c r="J1163" t="s">
        <v>33</v>
      </c>
      <c r="K1163">
        <f t="shared" ca="1" si="127"/>
        <v>7059</v>
      </c>
      <c r="L1163" t="s">
        <v>53</v>
      </c>
      <c r="M1163" t="s">
        <v>14661</v>
      </c>
      <c r="N1163" t="s">
        <v>14661</v>
      </c>
      <c r="O1163" t="s">
        <v>14661</v>
      </c>
      <c r="P1163" t="s">
        <v>14661</v>
      </c>
      <c r="Q1163" t="s">
        <v>14662</v>
      </c>
      <c r="R1163" s="1">
        <v>42995</v>
      </c>
      <c r="T1163" t="str">
        <f t="shared" ca="1" si="128"/>
        <v>Con Garantia</v>
      </c>
      <c r="U1163" t="str">
        <f t="shared" ca="1" si="129"/>
        <v>Con deuda</v>
      </c>
      <c r="V1163" t="str">
        <f t="shared" ca="1" si="130"/>
        <v>Puntual</v>
      </c>
      <c r="W1163" t="str">
        <f t="shared" ca="1" si="131"/>
        <v>Bajo Riesgo</v>
      </c>
      <c r="X1163">
        <v>1000</v>
      </c>
      <c r="Y1163" s="2">
        <f ca="1">IF(H1163="Propia",RANDBETWEEN(1000,5000),RANDBETWEEN(0,999))</f>
        <v>900</v>
      </c>
      <c r="Z1163" s="2">
        <f ca="1">IF(T1163="Con Garantia",RANDBETWEEN(1000,5000),RANDBETWEEN(0,999))</f>
        <v>1993</v>
      </c>
      <c r="AA1163" s="2">
        <f ca="1">IF(U1163="Sin deuda",RANDBETWEEN(1000,5000),RANDBETWEEN(0,999))</f>
        <v>455</v>
      </c>
      <c r="AB1163" s="4">
        <f ca="1">IF(Q1163="Si Trabaja",RANDBETWEEN(1000,5000),RANDBETWEEN(0,999))</f>
        <v>533</v>
      </c>
      <c r="AC1163" s="4">
        <f ca="1">IF(AND(F1163&gt;17,F1163&lt;71),RANDBETWEEN(1000,5000),RANDBETWEEN(0,999))</f>
        <v>4255</v>
      </c>
      <c r="AD1163" s="4">
        <f ca="1">IF(AND(AB1163&gt;=0.5,(K1163-X1163)&gt;1000),RANDBETWEEN(1000,5000),RANDBETWEEN(0,999))</f>
        <v>3536</v>
      </c>
      <c r="AE1163" s="4">
        <f ca="1">IF(OR(V1163="",V1163="Puntual"),RANDBETWEEN(1000,5000),RANDBETWEEN(0,999))</f>
        <v>1928</v>
      </c>
      <c r="AF1163" s="4">
        <f ca="1">IF(OR(W1163="Bajo Riesgo",AE1163&gt;=1000),RANDBETWEEN(1000,5000),RANDBETWEEN(0,999))</f>
        <v>3647</v>
      </c>
      <c r="AG1163">
        <f t="shared" ca="1" si="132"/>
        <v>0</v>
      </c>
    </row>
    <row r="1164" spans="1:33" customFormat="1" x14ac:dyDescent="0.25">
      <c r="A1164">
        <v>44912114</v>
      </c>
      <c r="B1164" t="s">
        <v>3077</v>
      </c>
      <c r="C1164" t="s">
        <v>3078</v>
      </c>
      <c r="D1164">
        <v>519241739</v>
      </c>
      <c r="E1164" t="s">
        <v>3079</v>
      </c>
      <c r="F1164">
        <v>20</v>
      </c>
      <c r="G1164" t="s">
        <v>30</v>
      </c>
      <c r="H1164" t="str">
        <f t="shared" ca="1" si="126"/>
        <v>Alquilada</v>
      </c>
      <c r="I1164" t="s">
        <v>32</v>
      </c>
      <c r="J1164" t="s">
        <v>33</v>
      </c>
      <c r="K1164">
        <f t="shared" ca="1" si="127"/>
        <v>6528</v>
      </c>
      <c r="L1164" t="s">
        <v>125</v>
      </c>
      <c r="M1164" t="s">
        <v>14170</v>
      </c>
      <c r="N1164">
        <v>6</v>
      </c>
      <c r="O1164" t="s">
        <v>14663</v>
      </c>
      <c r="P1164" t="s">
        <v>14668</v>
      </c>
      <c r="Q1164" t="s">
        <v>14659</v>
      </c>
      <c r="R1164" s="1">
        <v>43093</v>
      </c>
      <c r="T1164" t="str">
        <f t="shared" ca="1" si="128"/>
        <v>Sin Garantia</v>
      </c>
      <c r="U1164" t="str">
        <f t="shared" ca="1" si="129"/>
        <v>Sin deuda</v>
      </c>
      <c r="V1164" t="str">
        <f t="shared" ca="1" si="130"/>
        <v/>
      </c>
      <c r="W1164" t="str">
        <f t="shared" ca="1" si="131"/>
        <v>Bajo Riesgo</v>
      </c>
      <c r="X1164">
        <v>1000</v>
      </c>
      <c r="Y1164" s="2">
        <f ca="1">IF(H1164="Propia",RANDBETWEEN(1000,5000),RANDBETWEEN(0,999))</f>
        <v>130</v>
      </c>
      <c r="Z1164" s="2">
        <f ca="1">IF(T1164="Con Garantia",RANDBETWEEN(1000,5000),RANDBETWEEN(0,999))</f>
        <v>764</v>
      </c>
      <c r="AA1164" s="2">
        <f ca="1">IF(U1164="Sin deuda",RANDBETWEEN(1000,5000),RANDBETWEEN(0,999))</f>
        <v>1737</v>
      </c>
      <c r="AB1164" s="4">
        <f ca="1">IF(Q1164="Si Trabaja",RANDBETWEEN(1000,5000),RANDBETWEEN(0,999))</f>
        <v>1140</v>
      </c>
      <c r="AC1164" s="4">
        <f ca="1">IF(AND(F1164&gt;17,F1164&lt;71),RANDBETWEEN(1000,5000),RANDBETWEEN(0,999))</f>
        <v>3309</v>
      </c>
      <c r="AD1164" s="4">
        <f ca="1">IF(AND(AB1164&gt;=0.5,(K1164-X1164)&gt;1000),RANDBETWEEN(1000,5000),RANDBETWEEN(0,999))</f>
        <v>1772</v>
      </c>
      <c r="AE1164" s="4">
        <f ca="1">IF(OR(V1164="",V1164="Puntual"),RANDBETWEEN(1000,5000),RANDBETWEEN(0,999))</f>
        <v>2624</v>
      </c>
      <c r="AF1164" s="4">
        <f ca="1">IF(OR(W1164="Bajo Riesgo",AE1164&gt;=1000),RANDBETWEEN(1000,5000),RANDBETWEEN(0,999))</f>
        <v>4025</v>
      </c>
      <c r="AG1164">
        <f t="shared" ca="1" si="132"/>
        <v>1</v>
      </c>
    </row>
    <row r="1165" spans="1:33" customFormat="1" x14ac:dyDescent="0.25">
      <c r="A1165">
        <v>72481112</v>
      </c>
      <c r="B1165" t="s">
        <v>3080</v>
      </c>
      <c r="C1165" t="s">
        <v>1639</v>
      </c>
      <c r="D1165">
        <v>519884837</v>
      </c>
      <c r="E1165" t="s">
        <v>3081</v>
      </c>
      <c r="F1165">
        <v>69</v>
      </c>
      <c r="G1165" t="s">
        <v>42</v>
      </c>
      <c r="H1165" t="str">
        <f t="shared" ca="1" si="126"/>
        <v>Propia</v>
      </c>
      <c r="I1165" t="s">
        <v>49</v>
      </c>
      <c r="J1165" t="s">
        <v>33</v>
      </c>
      <c r="K1165">
        <f t="shared" ca="1" si="127"/>
        <v>7938</v>
      </c>
      <c r="L1165" t="s">
        <v>43</v>
      </c>
      <c r="M1165" t="s">
        <v>12810</v>
      </c>
      <c r="N1165">
        <v>6</v>
      </c>
      <c r="O1165" t="s">
        <v>14663</v>
      </c>
      <c r="P1165" t="s">
        <v>14665</v>
      </c>
      <c r="Q1165" t="s">
        <v>14659</v>
      </c>
      <c r="R1165" s="1">
        <v>42765</v>
      </c>
      <c r="T1165" t="str">
        <f t="shared" ca="1" si="128"/>
        <v>Sin Garantia</v>
      </c>
      <c r="U1165" t="str">
        <f t="shared" ca="1" si="129"/>
        <v>Sin deuda</v>
      </c>
      <c r="V1165" t="str">
        <f t="shared" ca="1" si="130"/>
        <v/>
      </c>
      <c r="W1165" t="str">
        <f t="shared" ca="1" si="131"/>
        <v>Bajo Riesgo</v>
      </c>
      <c r="X1165">
        <v>1000</v>
      </c>
      <c r="Y1165" s="2">
        <f ca="1">IF(H1165="Propia",RANDBETWEEN(1000,5000),RANDBETWEEN(0,999))</f>
        <v>4859</v>
      </c>
      <c r="Z1165" s="2">
        <f ca="1">IF(T1165="Con Garantia",RANDBETWEEN(1000,5000),RANDBETWEEN(0,999))</f>
        <v>593</v>
      </c>
      <c r="AA1165" s="2">
        <f ca="1">IF(U1165="Sin deuda",RANDBETWEEN(1000,5000),RANDBETWEEN(0,999))</f>
        <v>4214</v>
      </c>
      <c r="AB1165" s="4">
        <f ca="1">IF(Q1165="Si Trabaja",RANDBETWEEN(1000,5000),RANDBETWEEN(0,999))</f>
        <v>3740</v>
      </c>
      <c r="AC1165" s="4">
        <f ca="1">IF(AND(F1165&gt;17,F1165&lt;71),RANDBETWEEN(1000,5000),RANDBETWEEN(0,999))</f>
        <v>1016</v>
      </c>
      <c r="AD1165" s="4">
        <f ca="1">IF(AND(AB1165&gt;=0.5,(K1165-X1165)&gt;1000),RANDBETWEEN(1000,5000),RANDBETWEEN(0,999))</f>
        <v>3811</v>
      </c>
      <c r="AE1165" s="4">
        <f ca="1">IF(OR(V1165="",V1165="Puntual"),RANDBETWEEN(1000,5000),RANDBETWEEN(0,999))</f>
        <v>1084</v>
      </c>
      <c r="AF1165" s="4">
        <f ca="1">IF(OR(W1165="Bajo Riesgo",AE1165&gt;=1000),RANDBETWEEN(1000,5000),RANDBETWEEN(0,999))</f>
        <v>4229</v>
      </c>
      <c r="AG1165">
        <f t="shared" ca="1" si="132"/>
        <v>1</v>
      </c>
    </row>
    <row r="1166" spans="1:33" customFormat="1" x14ac:dyDescent="0.25">
      <c r="A1166">
        <v>75326412</v>
      </c>
      <c r="B1166" t="s">
        <v>3082</v>
      </c>
      <c r="C1166" t="s">
        <v>3083</v>
      </c>
      <c r="D1166">
        <v>937107114</v>
      </c>
      <c r="E1166" t="s">
        <v>3084</v>
      </c>
      <c r="F1166">
        <v>32</v>
      </c>
      <c r="G1166" t="s">
        <v>42</v>
      </c>
      <c r="H1166" t="str">
        <f t="shared" ca="1" si="126"/>
        <v>Propia</v>
      </c>
      <c r="I1166" t="s">
        <v>32</v>
      </c>
      <c r="J1166" t="s">
        <v>33</v>
      </c>
      <c r="K1166">
        <f t="shared" ca="1" si="127"/>
        <v>7040</v>
      </c>
      <c r="L1166" t="s">
        <v>78</v>
      </c>
      <c r="M1166" t="s">
        <v>14661</v>
      </c>
      <c r="N1166" t="s">
        <v>14661</v>
      </c>
      <c r="O1166" t="s">
        <v>14661</v>
      </c>
      <c r="P1166" t="s">
        <v>14661</v>
      </c>
      <c r="Q1166" t="s">
        <v>14662</v>
      </c>
      <c r="R1166" s="1">
        <v>42922</v>
      </c>
      <c r="T1166" t="str">
        <f t="shared" ca="1" si="128"/>
        <v>Con Garantia</v>
      </c>
      <c r="U1166" t="str">
        <f t="shared" ca="1" si="129"/>
        <v>Con deuda</v>
      </c>
      <c r="V1166" t="str">
        <f t="shared" ca="1" si="130"/>
        <v>Puntual</v>
      </c>
      <c r="W1166" t="str">
        <f t="shared" ca="1" si="131"/>
        <v>Bajo Riesgo</v>
      </c>
      <c r="X1166">
        <v>1000</v>
      </c>
      <c r="Y1166" s="2">
        <f ca="1">IF(H1166="Propia",RANDBETWEEN(1000,5000),RANDBETWEEN(0,999))</f>
        <v>4588</v>
      </c>
      <c r="Z1166" s="2">
        <f ca="1">IF(T1166="Con Garantia",RANDBETWEEN(1000,5000),RANDBETWEEN(0,999))</f>
        <v>2820</v>
      </c>
      <c r="AA1166" s="2">
        <f ca="1">IF(U1166="Sin deuda",RANDBETWEEN(1000,5000),RANDBETWEEN(0,999))</f>
        <v>205</v>
      </c>
      <c r="AB1166" s="4">
        <f ca="1">IF(Q1166="Si Trabaja",RANDBETWEEN(1000,5000),RANDBETWEEN(0,999))</f>
        <v>182</v>
      </c>
      <c r="AC1166" s="4">
        <f ca="1">IF(AND(F1166&gt;17,F1166&lt;71),RANDBETWEEN(1000,5000),RANDBETWEEN(0,999))</f>
        <v>3672</v>
      </c>
      <c r="AD1166" s="4">
        <f ca="1">IF(AND(AB1166&gt;=0.5,(K1166-X1166)&gt;1000),RANDBETWEEN(1000,5000),RANDBETWEEN(0,999))</f>
        <v>3945</v>
      </c>
      <c r="AE1166" s="4">
        <f ca="1">IF(OR(V1166="",V1166="Puntual"),RANDBETWEEN(1000,5000),RANDBETWEEN(0,999))</f>
        <v>4241</v>
      </c>
      <c r="AF1166" s="4">
        <f ca="1">IF(OR(W1166="Bajo Riesgo",AE1166&gt;=1000),RANDBETWEEN(1000,5000),RANDBETWEEN(0,999))</f>
        <v>2493</v>
      </c>
      <c r="AG1166">
        <f t="shared" ca="1" si="132"/>
        <v>0</v>
      </c>
    </row>
    <row r="1167" spans="1:33" customFormat="1" x14ac:dyDescent="0.25">
      <c r="A1167">
        <v>9419584</v>
      </c>
      <c r="B1167" t="s">
        <v>3085</v>
      </c>
      <c r="C1167" t="s">
        <v>1639</v>
      </c>
      <c r="D1167">
        <v>519937311</v>
      </c>
      <c r="E1167" t="s">
        <v>3086</v>
      </c>
      <c r="F1167">
        <v>45</v>
      </c>
      <c r="G1167" t="s">
        <v>30</v>
      </c>
      <c r="H1167" t="str">
        <f t="shared" ca="1" si="126"/>
        <v>Propia</v>
      </c>
      <c r="I1167" t="s">
        <v>49</v>
      </c>
      <c r="J1167" t="s">
        <v>33</v>
      </c>
      <c r="K1167">
        <f t="shared" ca="1" si="127"/>
        <v>5912</v>
      </c>
      <c r="L1167" t="s">
        <v>125</v>
      </c>
      <c r="M1167" t="s">
        <v>14348</v>
      </c>
      <c r="N1167">
        <v>10</v>
      </c>
      <c r="O1167" t="s">
        <v>14657</v>
      </c>
      <c r="P1167" t="s">
        <v>14664</v>
      </c>
      <c r="Q1167" t="s">
        <v>14659</v>
      </c>
      <c r="R1167" s="1">
        <v>42740</v>
      </c>
      <c r="T1167" t="str">
        <f t="shared" ca="1" si="128"/>
        <v>Con Garantia</v>
      </c>
      <c r="U1167" t="str">
        <f t="shared" ca="1" si="129"/>
        <v>Sin deuda</v>
      </c>
      <c r="V1167" t="str">
        <f t="shared" ca="1" si="130"/>
        <v/>
      </c>
      <c r="W1167" t="str">
        <f t="shared" ca="1" si="131"/>
        <v>Bajo Riesgo</v>
      </c>
      <c r="X1167">
        <v>1000</v>
      </c>
      <c r="Y1167" s="2">
        <f ca="1">IF(H1167="Propia",RANDBETWEEN(1000,5000),RANDBETWEEN(0,999))</f>
        <v>2347</v>
      </c>
      <c r="Z1167" s="2">
        <f ca="1">IF(T1167="Con Garantia",RANDBETWEEN(1000,5000),RANDBETWEEN(0,999))</f>
        <v>2404</v>
      </c>
      <c r="AA1167" s="2">
        <f ca="1">IF(U1167="Sin deuda",RANDBETWEEN(1000,5000),RANDBETWEEN(0,999))</f>
        <v>2258</v>
      </c>
      <c r="AB1167" s="4">
        <f ca="1">IF(Q1167="Si Trabaja",RANDBETWEEN(1000,5000),RANDBETWEEN(0,999))</f>
        <v>4095</v>
      </c>
      <c r="AC1167" s="4">
        <f ca="1">IF(AND(F1167&gt;17,F1167&lt;71),RANDBETWEEN(1000,5000),RANDBETWEEN(0,999))</f>
        <v>3904</v>
      </c>
      <c r="AD1167" s="4">
        <f ca="1">IF(AND(AB1167&gt;=0.5,(K1167-X1167)&gt;1000),RANDBETWEEN(1000,5000),RANDBETWEEN(0,999))</f>
        <v>2419</v>
      </c>
      <c r="AE1167" s="4">
        <f ca="1">IF(OR(V1167="",V1167="Puntual"),RANDBETWEEN(1000,5000),RANDBETWEEN(0,999))</f>
        <v>2667</v>
      </c>
      <c r="AF1167" s="4">
        <f ca="1">IF(OR(W1167="Bajo Riesgo",AE1167&gt;=1000),RANDBETWEEN(1000,5000),RANDBETWEEN(0,999))</f>
        <v>2678</v>
      </c>
      <c r="AG1167">
        <f t="shared" ca="1" si="132"/>
        <v>1</v>
      </c>
    </row>
    <row r="1168" spans="1:33" customFormat="1" x14ac:dyDescent="0.25">
      <c r="A1168">
        <v>71021163</v>
      </c>
      <c r="B1168" t="s">
        <v>3087</v>
      </c>
      <c r="C1168" t="s">
        <v>3088</v>
      </c>
      <c r="D1168">
        <v>519715555</v>
      </c>
      <c r="E1168" t="s">
        <v>3089</v>
      </c>
      <c r="F1168">
        <v>65</v>
      </c>
      <c r="G1168" t="s">
        <v>30</v>
      </c>
      <c r="H1168" t="str">
        <f t="shared" ca="1" si="126"/>
        <v>Propia</v>
      </c>
      <c r="I1168" t="s">
        <v>44</v>
      </c>
      <c r="J1168" t="s">
        <v>33</v>
      </c>
      <c r="K1168">
        <f t="shared" ca="1" si="127"/>
        <v>6162</v>
      </c>
      <c r="L1168" t="s">
        <v>125</v>
      </c>
      <c r="M1168" t="s">
        <v>14661</v>
      </c>
      <c r="N1168" t="s">
        <v>14661</v>
      </c>
      <c r="O1168" t="s">
        <v>14661</v>
      </c>
      <c r="P1168" t="s">
        <v>14661</v>
      </c>
      <c r="Q1168" t="s">
        <v>14662</v>
      </c>
      <c r="R1168" s="1">
        <v>42826</v>
      </c>
      <c r="T1168" t="str">
        <f t="shared" ca="1" si="128"/>
        <v>Con Garantia</v>
      </c>
      <c r="U1168" t="str">
        <f t="shared" ca="1" si="129"/>
        <v>Con deuda</v>
      </c>
      <c r="V1168" t="str">
        <f t="shared" ca="1" si="130"/>
        <v>Moroso</v>
      </c>
      <c r="W1168" t="str">
        <f t="shared" ca="1" si="131"/>
        <v>Alto Riesgo</v>
      </c>
      <c r="X1168">
        <v>1000</v>
      </c>
      <c r="Y1168" s="2">
        <f ca="1">IF(H1168="Propia",RANDBETWEEN(1000,5000),RANDBETWEEN(0,999))</f>
        <v>1142</v>
      </c>
      <c r="Z1168" s="2">
        <f ca="1">IF(T1168="Con Garantia",RANDBETWEEN(1000,5000),RANDBETWEEN(0,999))</f>
        <v>4104</v>
      </c>
      <c r="AA1168" s="2">
        <f ca="1">IF(U1168="Sin deuda",RANDBETWEEN(1000,5000),RANDBETWEEN(0,999))</f>
        <v>637</v>
      </c>
      <c r="AB1168" s="4">
        <f ca="1">IF(Q1168="Si Trabaja",RANDBETWEEN(1000,5000),RANDBETWEEN(0,999))</f>
        <v>469</v>
      </c>
      <c r="AC1168" s="4">
        <f ca="1">IF(AND(F1168&gt;17,F1168&lt;71),RANDBETWEEN(1000,5000),RANDBETWEEN(0,999))</f>
        <v>4740</v>
      </c>
      <c r="AD1168" s="4">
        <f ca="1">IF(AND(AB1168&gt;=0.5,(K1168-X1168)&gt;1000),RANDBETWEEN(1000,5000),RANDBETWEEN(0,999))</f>
        <v>4933</v>
      </c>
      <c r="AE1168" s="4">
        <f ca="1">IF(OR(V1168="",V1168="Puntual"),RANDBETWEEN(1000,5000),RANDBETWEEN(0,999))</f>
        <v>499</v>
      </c>
      <c r="AF1168" s="4">
        <f ca="1">IF(OR(W1168="Bajo Riesgo",AE1168&gt;=1000),RANDBETWEEN(1000,5000),RANDBETWEEN(0,999))</f>
        <v>552</v>
      </c>
      <c r="AG1168">
        <f t="shared" ca="1" si="132"/>
        <v>0</v>
      </c>
    </row>
    <row r="1169" spans="1:33" customFormat="1" x14ac:dyDescent="0.25">
      <c r="A1169">
        <v>71839045</v>
      </c>
      <c r="B1169" t="s">
        <v>3090</v>
      </c>
      <c r="C1169" t="s">
        <v>3091</v>
      </c>
      <c r="D1169">
        <v>933000658</v>
      </c>
      <c r="E1169" t="s">
        <v>3092</v>
      </c>
      <c r="F1169">
        <v>22</v>
      </c>
      <c r="G1169" t="s">
        <v>42</v>
      </c>
      <c r="H1169" t="str">
        <f t="shared" ca="1" si="126"/>
        <v>Alquilada</v>
      </c>
      <c r="I1169" t="s">
        <v>44</v>
      </c>
      <c r="J1169" t="s">
        <v>33</v>
      </c>
      <c r="K1169">
        <f t="shared" ca="1" si="127"/>
        <v>7490</v>
      </c>
      <c r="L1169" t="s">
        <v>43</v>
      </c>
      <c r="M1169" t="s">
        <v>13314</v>
      </c>
      <c r="N1169">
        <v>1</v>
      </c>
      <c r="O1169" t="s">
        <v>14657</v>
      </c>
      <c r="P1169" t="s">
        <v>14660</v>
      </c>
      <c r="Q1169" t="s">
        <v>14659</v>
      </c>
      <c r="R1169" s="1">
        <v>42849</v>
      </c>
      <c r="T1169" t="str">
        <f t="shared" ca="1" si="128"/>
        <v>Con Garantia</v>
      </c>
      <c r="U1169" t="str">
        <f t="shared" ca="1" si="129"/>
        <v>Con deuda</v>
      </c>
      <c r="V1169" t="str">
        <f t="shared" ca="1" si="130"/>
        <v>Moroso</v>
      </c>
      <c r="W1169" t="str">
        <f t="shared" ca="1" si="131"/>
        <v>Alto Riesgo</v>
      </c>
      <c r="X1169">
        <v>1000</v>
      </c>
      <c r="Y1169" s="2">
        <f ca="1">IF(H1169="Propia",RANDBETWEEN(1000,5000),RANDBETWEEN(0,999))</f>
        <v>889</v>
      </c>
      <c r="Z1169" s="2">
        <f ca="1">IF(T1169="Con Garantia",RANDBETWEEN(1000,5000),RANDBETWEEN(0,999))</f>
        <v>4960</v>
      </c>
      <c r="AA1169" s="2">
        <f ca="1">IF(U1169="Sin deuda",RANDBETWEEN(1000,5000),RANDBETWEEN(0,999))</f>
        <v>79</v>
      </c>
      <c r="AB1169" s="4">
        <f ca="1">IF(Q1169="Si Trabaja",RANDBETWEEN(1000,5000),RANDBETWEEN(0,999))</f>
        <v>2271</v>
      </c>
      <c r="AC1169" s="4">
        <f ca="1">IF(AND(F1169&gt;17,F1169&lt;71),RANDBETWEEN(1000,5000),RANDBETWEEN(0,999))</f>
        <v>2049</v>
      </c>
      <c r="AD1169" s="4">
        <f ca="1">IF(AND(AB1169&gt;=0.5,(K1169-X1169)&gt;1000),RANDBETWEEN(1000,5000),RANDBETWEEN(0,999))</f>
        <v>1769</v>
      </c>
      <c r="AE1169" s="4">
        <f ca="1">IF(OR(V1169="",V1169="Puntual"),RANDBETWEEN(1000,5000),RANDBETWEEN(0,999))</f>
        <v>792</v>
      </c>
      <c r="AF1169" s="4">
        <f ca="1">IF(OR(W1169="Bajo Riesgo",AE1169&gt;=1000),RANDBETWEEN(1000,5000),RANDBETWEEN(0,999))</f>
        <v>106</v>
      </c>
      <c r="AG1169">
        <f t="shared" ca="1" si="132"/>
        <v>0</v>
      </c>
    </row>
    <row r="1170" spans="1:33" customFormat="1" x14ac:dyDescent="0.25">
      <c r="A1170">
        <v>70426402</v>
      </c>
      <c r="B1170" t="s">
        <v>3093</v>
      </c>
      <c r="C1170" t="s">
        <v>3094</v>
      </c>
      <c r="D1170">
        <v>950346666</v>
      </c>
      <c r="E1170" t="s">
        <v>3095</v>
      </c>
      <c r="F1170">
        <v>35</v>
      </c>
      <c r="G1170" t="s">
        <v>42</v>
      </c>
      <c r="H1170" t="str">
        <f t="shared" ca="1" si="126"/>
        <v>Alquilada</v>
      </c>
      <c r="I1170" t="s">
        <v>79</v>
      </c>
      <c r="J1170" t="s">
        <v>33</v>
      </c>
      <c r="K1170">
        <f t="shared" ca="1" si="127"/>
        <v>6817</v>
      </c>
      <c r="L1170" t="s">
        <v>60</v>
      </c>
      <c r="M1170" t="s">
        <v>14661</v>
      </c>
      <c r="N1170" t="s">
        <v>14661</v>
      </c>
      <c r="O1170" t="s">
        <v>14661</v>
      </c>
      <c r="P1170" t="s">
        <v>14661</v>
      </c>
      <c r="Q1170" t="s">
        <v>14662</v>
      </c>
      <c r="R1170" s="1">
        <v>42921</v>
      </c>
      <c r="T1170" t="str">
        <f t="shared" ca="1" si="128"/>
        <v>Con Garantia</v>
      </c>
      <c r="U1170" t="str">
        <f t="shared" ca="1" si="129"/>
        <v>Sin deuda</v>
      </c>
      <c r="V1170" t="str">
        <f t="shared" ca="1" si="130"/>
        <v/>
      </c>
      <c r="W1170" t="str">
        <f t="shared" ca="1" si="131"/>
        <v>Bajo Riesgo</v>
      </c>
      <c r="X1170">
        <v>1000</v>
      </c>
      <c r="Y1170" s="2">
        <f ca="1">IF(H1170="Propia",RANDBETWEEN(1000,5000),RANDBETWEEN(0,999))</f>
        <v>857</v>
      </c>
      <c r="Z1170" s="2">
        <f ca="1">IF(T1170="Con Garantia",RANDBETWEEN(1000,5000),RANDBETWEEN(0,999))</f>
        <v>4211</v>
      </c>
      <c r="AA1170" s="2">
        <f ca="1">IF(U1170="Sin deuda",RANDBETWEEN(1000,5000),RANDBETWEEN(0,999))</f>
        <v>1797</v>
      </c>
      <c r="AB1170" s="4">
        <f ca="1">IF(Q1170="Si Trabaja",RANDBETWEEN(1000,5000),RANDBETWEEN(0,999))</f>
        <v>686</v>
      </c>
      <c r="AC1170" s="4">
        <f ca="1">IF(AND(F1170&gt;17,F1170&lt;71),RANDBETWEEN(1000,5000),RANDBETWEEN(0,999))</f>
        <v>3217</v>
      </c>
      <c r="AD1170" s="4">
        <f ca="1">IF(AND(AB1170&gt;=0.5,(K1170-X1170)&gt;1000),RANDBETWEEN(1000,5000),RANDBETWEEN(0,999))</f>
        <v>1830</v>
      </c>
      <c r="AE1170" s="4">
        <f ca="1">IF(OR(V1170="",V1170="Puntual"),RANDBETWEEN(1000,5000),RANDBETWEEN(0,999))</f>
        <v>1210</v>
      </c>
      <c r="AF1170" s="4">
        <f ca="1">IF(OR(W1170="Bajo Riesgo",AE1170&gt;=1000),RANDBETWEEN(1000,5000),RANDBETWEEN(0,999))</f>
        <v>3140</v>
      </c>
      <c r="AG1170">
        <f t="shared" ca="1" si="132"/>
        <v>0</v>
      </c>
    </row>
    <row r="1171" spans="1:33" customFormat="1" x14ac:dyDescent="0.25">
      <c r="A1171">
        <v>43164436</v>
      </c>
      <c r="B1171" t="s">
        <v>3096</v>
      </c>
      <c r="C1171" t="s">
        <v>1639</v>
      </c>
      <c r="D1171">
        <v>519272679</v>
      </c>
      <c r="E1171" t="s">
        <v>3097</v>
      </c>
      <c r="F1171">
        <v>60</v>
      </c>
      <c r="G1171" t="s">
        <v>30</v>
      </c>
      <c r="H1171" t="str">
        <f t="shared" ca="1" si="126"/>
        <v>Propia</v>
      </c>
      <c r="I1171" t="s">
        <v>79</v>
      </c>
      <c r="J1171" t="s">
        <v>33</v>
      </c>
      <c r="K1171">
        <f t="shared" ca="1" si="127"/>
        <v>5184</v>
      </c>
      <c r="L1171" t="s">
        <v>53</v>
      </c>
      <c r="M1171" t="s">
        <v>14661</v>
      </c>
      <c r="N1171" t="s">
        <v>14661</v>
      </c>
      <c r="O1171" t="s">
        <v>14661</v>
      </c>
      <c r="P1171" t="s">
        <v>14661</v>
      </c>
      <c r="Q1171" t="s">
        <v>14662</v>
      </c>
      <c r="R1171" s="1">
        <v>43061</v>
      </c>
      <c r="T1171" t="str">
        <f t="shared" ca="1" si="128"/>
        <v>Con Garantia</v>
      </c>
      <c r="U1171" t="str">
        <f t="shared" ca="1" si="129"/>
        <v>Con deuda</v>
      </c>
      <c r="V1171" t="str">
        <f t="shared" ca="1" si="130"/>
        <v>Puntual</v>
      </c>
      <c r="W1171" t="str">
        <f t="shared" ca="1" si="131"/>
        <v>Bajo Riesgo</v>
      </c>
      <c r="X1171">
        <v>1000</v>
      </c>
      <c r="Y1171" s="2">
        <f ca="1">IF(H1171="Propia",RANDBETWEEN(1000,5000),RANDBETWEEN(0,999))</f>
        <v>1122</v>
      </c>
      <c r="Z1171" s="2">
        <f ca="1">IF(T1171="Con Garantia",RANDBETWEEN(1000,5000),RANDBETWEEN(0,999))</f>
        <v>4673</v>
      </c>
      <c r="AA1171" s="2">
        <f ca="1">IF(U1171="Sin deuda",RANDBETWEEN(1000,5000),RANDBETWEEN(0,999))</f>
        <v>578</v>
      </c>
      <c r="AB1171" s="4">
        <f ca="1">IF(Q1171="Si Trabaja",RANDBETWEEN(1000,5000),RANDBETWEEN(0,999))</f>
        <v>639</v>
      </c>
      <c r="AC1171" s="4">
        <f ca="1">IF(AND(F1171&gt;17,F1171&lt;71),RANDBETWEEN(1000,5000),RANDBETWEEN(0,999))</f>
        <v>4454</v>
      </c>
      <c r="AD1171" s="4">
        <f ca="1">IF(AND(AB1171&gt;=0.5,(K1171-X1171)&gt;1000),RANDBETWEEN(1000,5000),RANDBETWEEN(0,999))</f>
        <v>2827</v>
      </c>
      <c r="AE1171" s="4">
        <f ca="1">IF(OR(V1171="",V1171="Puntual"),RANDBETWEEN(1000,5000),RANDBETWEEN(0,999))</f>
        <v>3806</v>
      </c>
      <c r="AF1171" s="4">
        <f ca="1">IF(OR(W1171="Bajo Riesgo",AE1171&gt;=1000),RANDBETWEEN(1000,5000),RANDBETWEEN(0,999))</f>
        <v>1876</v>
      </c>
      <c r="AG1171">
        <f t="shared" ca="1" si="132"/>
        <v>0</v>
      </c>
    </row>
    <row r="1172" spans="1:33" customFormat="1" x14ac:dyDescent="0.25">
      <c r="A1172">
        <v>76396539</v>
      </c>
      <c r="B1172" t="s">
        <v>3098</v>
      </c>
      <c r="C1172" t="s">
        <v>3099</v>
      </c>
      <c r="D1172">
        <v>519711128</v>
      </c>
      <c r="E1172" t="s">
        <v>3100</v>
      </c>
      <c r="F1172">
        <v>20</v>
      </c>
      <c r="G1172" t="s">
        <v>42</v>
      </c>
      <c r="H1172" t="str">
        <f t="shared" ca="1" si="126"/>
        <v>Propia</v>
      </c>
      <c r="I1172" t="s">
        <v>79</v>
      </c>
      <c r="J1172" t="s">
        <v>33</v>
      </c>
      <c r="K1172">
        <f t="shared" ca="1" si="127"/>
        <v>6300</v>
      </c>
      <c r="L1172" t="s">
        <v>60</v>
      </c>
      <c r="M1172" t="s">
        <v>14661</v>
      </c>
      <c r="N1172" t="s">
        <v>14661</v>
      </c>
      <c r="O1172" t="s">
        <v>14661</v>
      </c>
      <c r="P1172" t="s">
        <v>14661</v>
      </c>
      <c r="Q1172" t="s">
        <v>14662</v>
      </c>
      <c r="R1172" s="1">
        <v>42880</v>
      </c>
      <c r="T1172" t="str">
        <f t="shared" ca="1" si="128"/>
        <v>Sin Garantia</v>
      </c>
      <c r="U1172" t="str">
        <f t="shared" ca="1" si="129"/>
        <v>Sin deuda</v>
      </c>
      <c r="V1172" t="str">
        <f t="shared" ca="1" si="130"/>
        <v/>
      </c>
      <c r="W1172" t="str">
        <f t="shared" ca="1" si="131"/>
        <v>Bajo Riesgo</v>
      </c>
      <c r="X1172">
        <v>1000</v>
      </c>
      <c r="Y1172" s="2">
        <f ca="1">IF(H1172="Propia",RANDBETWEEN(1000,5000),RANDBETWEEN(0,999))</f>
        <v>2458</v>
      </c>
      <c r="Z1172" s="2">
        <f ca="1">IF(T1172="Con Garantia",RANDBETWEEN(1000,5000),RANDBETWEEN(0,999))</f>
        <v>52</v>
      </c>
      <c r="AA1172" s="2">
        <f ca="1">IF(U1172="Sin deuda",RANDBETWEEN(1000,5000),RANDBETWEEN(0,999))</f>
        <v>1589</v>
      </c>
      <c r="AB1172" s="4">
        <f ca="1">IF(Q1172="Si Trabaja",RANDBETWEEN(1000,5000),RANDBETWEEN(0,999))</f>
        <v>208</v>
      </c>
      <c r="AC1172" s="4">
        <f ca="1">IF(AND(F1172&gt;17,F1172&lt;71),RANDBETWEEN(1000,5000),RANDBETWEEN(0,999))</f>
        <v>3632</v>
      </c>
      <c r="AD1172" s="4">
        <f ca="1">IF(AND(AB1172&gt;=0.5,(K1172-X1172)&gt;1000),RANDBETWEEN(1000,5000),RANDBETWEEN(0,999))</f>
        <v>3098</v>
      </c>
      <c r="AE1172" s="4">
        <f ca="1">IF(OR(V1172="",V1172="Puntual"),RANDBETWEEN(1000,5000),RANDBETWEEN(0,999))</f>
        <v>3180</v>
      </c>
      <c r="AF1172" s="4">
        <f ca="1">IF(OR(W1172="Bajo Riesgo",AE1172&gt;=1000),RANDBETWEEN(1000,5000),RANDBETWEEN(0,999))</f>
        <v>4463</v>
      </c>
      <c r="AG1172">
        <f t="shared" ca="1" si="132"/>
        <v>0</v>
      </c>
    </row>
    <row r="1173" spans="1:33" customFormat="1" x14ac:dyDescent="0.25">
      <c r="A1173">
        <v>72893086</v>
      </c>
      <c r="B1173" t="s">
        <v>3101</v>
      </c>
      <c r="C1173" t="s">
        <v>3083</v>
      </c>
      <c r="D1173">
        <v>936628925</v>
      </c>
      <c r="E1173" t="s">
        <v>3102</v>
      </c>
      <c r="F1173">
        <v>41</v>
      </c>
      <c r="G1173" t="s">
        <v>42</v>
      </c>
      <c r="H1173" t="str">
        <f t="shared" ca="1" si="126"/>
        <v>Alquilada</v>
      </c>
      <c r="I1173" t="s">
        <v>44</v>
      </c>
      <c r="J1173" t="s">
        <v>33</v>
      </c>
      <c r="K1173">
        <f t="shared" ca="1" si="127"/>
        <v>6116</v>
      </c>
      <c r="L1173" t="s">
        <v>125</v>
      </c>
      <c r="M1173" t="s">
        <v>14358</v>
      </c>
      <c r="N1173">
        <v>9</v>
      </c>
      <c r="O1173" t="s">
        <v>14657</v>
      </c>
      <c r="P1173" t="s">
        <v>14669</v>
      </c>
      <c r="Q1173" t="s">
        <v>14659</v>
      </c>
      <c r="R1173" s="1">
        <v>42794</v>
      </c>
      <c r="T1173" t="str">
        <f t="shared" ca="1" si="128"/>
        <v>Sin Garantia</v>
      </c>
      <c r="U1173" t="str">
        <f t="shared" ca="1" si="129"/>
        <v>Con deuda</v>
      </c>
      <c r="V1173" t="str">
        <f t="shared" ca="1" si="130"/>
        <v>Puntual</v>
      </c>
      <c r="W1173" t="str">
        <f t="shared" ca="1" si="131"/>
        <v>Bajo Riesgo</v>
      </c>
      <c r="X1173">
        <v>1000</v>
      </c>
      <c r="Y1173" s="2">
        <f ca="1">IF(H1173="Propia",RANDBETWEEN(1000,5000),RANDBETWEEN(0,999))</f>
        <v>388</v>
      </c>
      <c r="Z1173" s="2">
        <f ca="1">IF(T1173="Con Garantia",RANDBETWEEN(1000,5000),RANDBETWEEN(0,999))</f>
        <v>29</v>
      </c>
      <c r="AA1173" s="2">
        <f ca="1">IF(U1173="Sin deuda",RANDBETWEEN(1000,5000),RANDBETWEEN(0,999))</f>
        <v>512</v>
      </c>
      <c r="AB1173" s="4">
        <f ca="1">IF(Q1173="Si Trabaja",RANDBETWEEN(1000,5000),RANDBETWEEN(0,999))</f>
        <v>3956</v>
      </c>
      <c r="AC1173" s="4">
        <f ca="1">IF(AND(F1173&gt;17,F1173&lt;71),RANDBETWEEN(1000,5000),RANDBETWEEN(0,999))</f>
        <v>2150</v>
      </c>
      <c r="AD1173" s="4">
        <f ca="1">IF(AND(AB1173&gt;=0.5,(K1173-X1173)&gt;1000),RANDBETWEEN(1000,5000),RANDBETWEEN(0,999))</f>
        <v>4209</v>
      </c>
      <c r="AE1173" s="4">
        <f ca="1">IF(OR(V1173="",V1173="Puntual"),RANDBETWEEN(1000,5000),RANDBETWEEN(0,999))</f>
        <v>4290</v>
      </c>
      <c r="AF1173" s="4">
        <f ca="1">IF(OR(W1173="Bajo Riesgo",AE1173&gt;=1000),RANDBETWEEN(1000,5000),RANDBETWEEN(0,999))</f>
        <v>2126</v>
      </c>
      <c r="AG1173">
        <f t="shared" ca="1" si="132"/>
        <v>1</v>
      </c>
    </row>
    <row r="1174" spans="1:33" customFormat="1" x14ac:dyDescent="0.25">
      <c r="A1174">
        <v>9419584</v>
      </c>
      <c r="B1174" t="s">
        <v>3085</v>
      </c>
      <c r="C1174" t="s">
        <v>3103</v>
      </c>
      <c r="D1174">
        <v>519937311</v>
      </c>
      <c r="E1174" t="s">
        <v>3086</v>
      </c>
      <c r="F1174">
        <v>30</v>
      </c>
      <c r="G1174" t="s">
        <v>30</v>
      </c>
      <c r="H1174" t="str">
        <f t="shared" ca="1" si="126"/>
        <v>Alquilada</v>
      </c>
      <c r="I1174" t="s">
        <v>44</v>
      </c>
      <c r="J1174" t="s">
        <v>33</v>
      </c>
      <c r="K1174">
        <f t="shared" ca="1" si="127"/>
        <v>5046</v>
      </c>
      <c r="L1174" t="s">
        <v>214</v>
      </c>
      <c r="M1174" t="s">
        <v>14661</v>
      </c>
      <c r="N1174" t="s">
        <v>14661</v>
      </c>
      <c r="O1174" t="s">
        <v>14661</v>
      </c>
      <c r="P1174" t="s">
        <v>14661</v>
      </c>
      <c r="Q1174" t="s">
        <v>14662</v>
      </c>
      <c r="R1174" s="1">
        <v>42991</v>
      </c>
      <c r="T1174" t="str">
        <f t="shared" ca="1" si="128"/>
        <v>Sin Garantia</v>
      </c>
      <c r="U1174" t="str">
        <f t="shared" ca="1" si="129"/>
        <v>Sin deuda</v>
      </c>
      <c r="V1174" t="str">
        <f t="shared" ca="1" si="130"/>
        <v/>
      </c>
      <c r="W1174" t="str">
        <f t="shared" ca="1" si="131"/>
        <v>Bajo Riesgo</v>
      </c>
      <c r="X1174">
        <v>1000</v>
      </c>
      <c r="Y1174" s="2">
        <f ca="1">IF(H1174="Propia",RANDBETWEEN(1000,5000),RANDBETWEEN(0,999))</f>
        <v>874</v>
      </c>
      <c r="Z1174" s="2">
        <f ca="1">IF(T1174="Con Garantia",RANDBETWEEN(1000,5000),RANDBETWEEN(0,999))</f>
        <v>18</v>
      </c>
      <c r="AA1174" s="2">
        <f ca="1">IF(U1174="Sin deuda",RANDBETWEEN(1000,5000),RANDBETWEEN(0,999))</f>
        <v>2454</v>
      </c>
      <c r="AB1174" s="4">
        <f ca="1">IF(Q1174="Si Trabaja",RANDBETWEEN(1000,5000),RANDBETWEEN(0,999))</f>
        <v>558</v>
      </c>
      <c r="AC1174" s="4">
        <f ca="1">IF(AND(F1174&gt;17,F1174&lt;71),RANDBETWEEN(1000,5000),RANDBETWEEN(0,999))</f>
        <v>1978</v>
      </c>
      <c r="AD1174" s="4">
        <f ca="1">IF(AND(AB1174&gt;=0.5,(K1174-X1174)&gt;1000),RANDBETWEEN(1000,5000),RANDBETWEEN(0,999))</f>
        <v>3128</v>
      </c>
      <c r="AE1174" s="4">
        <f ca="1">IF(OR(V1174="",V1174="Puntual"),RANDBETWEEN(1000,5000),RANDBETWEEN(0,999))</f>
        <v>3049</v>
      </c>
      <c r="AF1174" s="4">
        <f ca="1">IF(OR(W1174="Bajo Riesgo",AE1174&gt;=1000),RANDBETWEEN(1000,5000),RANDBETWEEN(0,999))</f>
        <v>1797</v>
      </c>
      <c r="AG1174">
        <f t="shared" ca="1" si="132"/>
        <v>0</v>
      </c>
    </row>
    <row r="1175" spans="1:33" customFormat="1" x14ac:dyDescent="0.25">
      <c r="A1175">
        <v>42688732</v>
      </c>
      <c r="B1175" t="s">
        <v>3104</v>
      </c>
      <c r="C1175" t="s">
        <v>3105</v>
      </c>
      <c r="D1175">
        <v>959241230</v>
      </c>
      <c r="E1175" t="s">
        <v>3106</v>
      </c>
      <c r="F1175">
        <v>19</v>
      </c>
      <c r="G1175" t="s">
        <v>42</v>
      </c>
      <c r="H1175" t="str">
        <f t="shared" ca="1" si="126"/>
        <v>Alquilada</v>
      </c>
      <c r="I1175" t="s">
        <v>44</v>
      </c>
      <c r="J1175" t="s">
        <v>33</v>
      </c>
      <c r="K1175">
        <f t="shared" ca="1" si="127"/>
        <v>6955</v>
      </c>
      <c r="L1175" t="s">
        <v>121</v>
      </c>
      <c r="M1175" t="s">
        <v>14225</v>
      </c>
      <c r="N1175">
        <v>6</v>
      </c>
      <c r="O1175" t="s">
        <v>14663</v>
      </c>
      <c r="P1175" t="s">
        <v>14664</v>
      </c>
      <c r="Q1175" t="s">
        <v>14659</v>
      </c>
      <c r="R1175" s="1">
        <v>43079</v>
      </c>
      <c r="T1175" t="str">
        <f t="shared" ca="1" si="128"/>
        <v>Sin Garantia</v>
      </c>
      <c r="U1175" t="str">
        <f t="shared" ca="1" si="129"/>
        <v>Sin deuda</v>
      </c>
      <c r="V1175" t="str">
        <f t="shared" ca="1" si="130"/>
        <v/>
      </c>
      <c r="W1175" t="str">
        <f t="shared" ca="1" si="131"/>
        <v>Bajo Riesgo</v>
      </c>
      <c r="X1175">
        <v>1000</v>
      </c>
      <c r="Y1175" s="2">
        <f ca="1">IF(H1175="Propia",RANDBETWEEN(1000,5000),RANDBETWEEN(0,999))</f>
        <v>858</v>
      </c>
      <c r="Z1175" s="2">
        <f ca="1">IF(T1175="Con Garantia",RANDBETWEEN(1000,5000),RANDBETWEEN(0,999))</f>
        <v>387</v>
      </c>
      <c r="AA1175" s="2">
        <f ca="1">IF(U1175="Sin deuda",RANDBETWEEN(1000,5000),RANDBETWEEN(0,999))</f>
        <v>4785</v>
      </c>
      <c r="AB1175" s="4">
        <f ca="1">IF(Q1175="Si Trabaja",RANDBETWEEN(1000,5000),RANDBETWEEN(0,999))</f>
        <v>1787</v>
      </c>
      <c r="AC1175" s="4">
        <f ca="1">IF(AND(F1175&gt;17,F1175&lt;71),RANDBETWEEN(1000,5000),RANDBETWEEN(0,999))</f>
        <v>2604</v>
      </c>
      <c r="AD1175" s="4">
        <f ca="1">IF(AND(AB1175&gt;=0.5,(K1175-X1175)&gt;1000),RANDBETWEEN(1000,5000),RANDBETWEEN(0,999))</f>
        <v>2250</v>
      </c>
      <c r="AE1175" s="4">
        <f ca="1">IF(OR(V1175="",V1175="Puntual"),RANDBETWEEN(1000,5000),RANDBETWEEN(0,999))</f>
        <v>4872</v>
      </c>
      <c r="AF1175" s="4">
        <f ca="1">IF(OR(W1175="Bajo Riesgo",AE1175&gt;=1000),RANDBETWEEN(1000,5000),RANDBETWEEN(0,999))</f>
        <v>1651</v>
      </c>
      <c r="AG1175">
        <f t="shared" ca="1" si="132"/>
        <v>1</v>
      </c>
    </row>
    <row r="1176" spans="1:33" customFormat="1" x14ac:dyDescent="0.25">
      <c r="A1176">
        <v>48774367</v>
      </c>
      <c r="B1176" t="s">
        <v>3107</v>
      </c>
      <c r="C1176" t="s">
        <v>3108</v>
      </c>
      <c r="D1176">
        <v>921064865</v>
      </c>
      <c r="E1176" t="s">
        <v>3109</v>
      </c>
      <c r="F1176">
        <v>37</v>
      </c>
      <c r="G1176" t="s">
        <v>42</v>
      </c>
      <c r="H1176" t="str">
        <f t="shared" ca="1" si="126"/>
        <v>Alquilada</v>
      </c>
      <c r="I1176" t="s">
        <v>44</v>
      </c>
      <c r="J1176" t="s">
        <v>33</v>
      </c>
      <c r="K1176">
        <f t="shared" ca="1" si="127"/>
        <v>7018</v>
      </c>
      <c r="L1176" t="s">
        <v>67</v>
      </c>
      <c r="M1176" t="s">
        <v>13228</v>
      </c>
      <c r="N1176">
        <v>4</v>
      </c>
      <c r="O1176" t="s">
        <v>14663</v>
      </c>
      <c r="P1176" t="s">
        <v>14660</v>
      </c>
      <c r="Q1176" t="s">
        <v>14659</v>
      </c>
      <c r="R1176" s="1">
        <v>42891</v>
      </c>
      <c r="T1176" t="str">
        <f t="shared" ca="1" si="128"/>
        <v>Sin Garantia</v>
      </c>
      <c r="U1176" t="str">
        <f t="shared" ca="1" si="129"/>
        <v>Sin deuda</v>
      </c>
      <c r="V1176" t="str">
        <f t="shared" ca="1" si="130"/>
        <v/>
      </c>
      <c r="W1176" t="str">
        <f t="shared" ca="1" si="131"/>
        <v>Bajo Riesgo</v>
      </c>
      <c r="X1176">
        <v>1000</v>
      </c>
      <c r="Y1176" s="2">
        <f ca="1">IF(H1176="Propia",RANDBETWEEN(1000,5000),RANDBETWEEN(0,999))</f>
        <v>350</v>
      </c>
      <c r="Z1176" s="2">
        <f ca="1">IF(T1176="Con Garantia",RANDBETWEEN(1000,5000),RANDBETWEEN(0,999))</f>
        <v>661</v>
      </c>
      <c r="AA1176" s="2">
        <f ca="1">IF(U1176="Sin deuda",RANDBETWEEN(1000,5000),RANDBETWEEN(0,999))</f>
        <v>4148</v>
      </c>
      <c r="AB1176" s="4">
        <f ca="1">IF(Q1176="Si Trabaja",RANDBETWEEN(1000,5000),RANDBETWEEN(0,999))</f>
        <v>4589</v>
      </c>
      <c r="AC1176" s="4">
        <f ca="1">IF(AND(F1176&gt;17,F1176&lt;71),RANDBETWEEN(1000,5000),RANDBETWEEN(0,999))</f>
        <v>2383</v>
      </c>
      <c r="AD1176" s="4">
        <f ca="1">IF(AND(AB1176&gt;=0.5,(K1176-X1176)&gt;1000),RANDBETWEEN(1000,5000),RANDBETWEEN(0,999))</f>
        <v>2667</v>
      </c>
      <c r="AE1176" s="4">
        <f ca="1">IF(OR(V1176="",V1176="Puntual"),RANDBETWEEN(1000,5000),RANDBETWEEN(0,999))</f>
        <v>4246</v>
      </c>
      <c r="AF1176" s="4">
        <f ca="1">IF(OR(W1176="Bajo Riesgo",AE1176&gt;=1000),RANDBETWEEN(1000,5000),RANDBETWEEN(0,999))</f>
        <v>4098</v>
      </c>
      <c r="AG1176">
        <f t="shared" ca="1" si="132"/>
        <v>1</v>
      </c>
    </row>
    <row r="1177" spans="1:33" customFormat="1" x14ac:dyDescent="0.25">
      <c r="A1177">
        <v>48486732</v>
      </c>
      <c r="B1177" t="s">
        <v>3110</v>
      </c>
      <c r="C1177" t="s">
        <v>3111</v>
      </c>
      <c r="D1177">
        <v>923135671</v>
      </c>
      <c r="E1177" t="s">
        <v>3112</v>
      </c>
      <c r="F1177">
        <v>66</v>
      </c>
      <c r="G1177" t="s">
        <v>42</v>
      </c>
      <c r="H1177" t="str">
        <f t="shared" ca="1" si="126"/>
        <v>Alquilada</v>
      </c>
      <c r="I1177" t="s">
        <v>32</v>
      </c>
      <c r="J1177" t="s">
        <v>33</v>
      </c>
      <c r="K1177">
        <f t="shared" ca="1" si="127"/>
        <v>7571</v>
      </c>
      <c r="L1177" t="s">
        <v>31</v>
      </c>
      <c r="M1177" t="s">
        <v>14661</v>
      </c>
      <c r="N1177" t="s">
        <v>14661</v>
      </c>
      <c r="O1177" t="s">
        <v>14661</v>
      </c>
      <c r="P1177" t="s">
        <v>14661</v>
      </c>
      <c r="Q1177" t="s">
        <v>14662</v>
      </c>
      <c r="R1177" s="1">
        <v>42914</v>
      </c>
      <c r="T1177" t="str">
        <f t="shared" ca="1" si="128"/>
        <v>Sin Garantia</v>
      </c>
      <c r="U1177" t="str">
        <f t="shared" ca="1" si="129"/>
        <v>Con deuda</v>
      </c>
      <c r="V1177" t="str">
        <f t="shared" ca="1" si="130"/>
        <v>Moroso</v>
      </c>
      <c r="W1177" t="str">
        <f t="shared" ca="1" si="131"/>
        <v>Alto Riesgo</v>
      </c>
      <c r="X1177">
        <v>1000</v>
      </c>
      <c r="Y1177" s="2">
        <f ca="1">IF(H1177="Propia",RANDBETWEEN(1000,5000),RANDBETWEEN(0,999))</f>
        <v>291</v>
      </c>
      <c r="Z1177" s="2">
        <f ca="1">IF(T1177="Con Garantia",RANDBETWEEN(1000,5000),RANDBETWEEN(0,999))</f>
        <v>379</v>
      </c>
      <c r="AA1177" s="2">
        <f ca="1">IF(U1177="Sin deuda",RANDBETWEEN(1000,5000),RANDBETWEEN(0,999))</f>
        <v>216</v>
      </c>
      <c r="AB1177" s="4">
        <f ca="1">IF(Q1177="Si Trabaja",RANDBETWEEN(1000,5000),RANDBETWEEN(0,999))</f>
        <v>650</v>
      </c>
      <c r="AC1177" s="4">
        <f ca="1">IF(AND(F1177&gt;17,F1177&lt;71),RANDBETWEEN(1000,5000),RANDBETWEEN(0,999))</f>
        <v>4475</v>
      </c>
      <c r="AD1177" s="4">
        <f ca="1">IF(AND(AB1177&gt;=0.5,(K1177-X1177)&gt;1000),RANDBETWEEN(1000,5000),RANDBETWEEN(0,999))</f>
        <v>3321</v>
      </c>
      <c r="AE1177" s="4">
        <f ca="1">IF(OR(V1177="",V1177="Puntual"),RANDBETWEEN(1000,5000),RANDBETWEEN(0,999))</f>
        <v>731</v>
      </c>
      <c r="AF1177" s="4">
        <f ca="1">IF(OR(W1177="Bajo Riesgo",AE1177&gt;=1000),RANDBETWEEN(1000,5000),RANDBETWEEN(0,999))</f>
        <v>644</v>
      </c>
      <c r="AG1177">
        <f t="shared" ca="1" si="132"/>
        <v>0</v>
      </c>
    </row>
    <row r="1178" spans="1:33" customFormat="1" x14ac:dyDescent="0.25">
      <c r="A1178">
        <v>43444958</v>
      </c>
      <c r="B1178" t="s">
        <v>3113</v>
      </c>
      <c r="C1178" t="s">
        <v>1639</v>
      </c>
      <c r="D1178">
        <v>519403889</v>
      </c>
      <c r="E1178" t="s">
        <v>3114</v>
      </c>
      <c r="F1178">
        <v>48</v>
      </c>
      <c r="G1178" t="s">
        <v>42</v>
      </c>
      <c r="H1178" t="str">
        <f t="shared" ca="1" si="126"/>
        <v>Propia</v>
      </c>
      <c r="I1178" t="s">
        <v>79</v>
      </c>
      <c r="J1178" t="s">
        <v>33</v>
      </c>
      <c r="K1178">
        <f t="shared" ca="1" si="127"/>
        <v>7678</v>
      </c>
      <c r="L1178" t="s">
        <v>53</v>
      </c>
      <c r="M1178" t="s">
        <v>13414</v>
      </c>
      <c r="N1178">
        <v>1</v>
      </c>
      <c r="O1178" t="s">
        <v>14663</v>
      </c>
      <c r="P1178" t="s">
        <v>14658</v>
      </c>
      <c r="Q1178" t="s">
        <v>14659</v>
      </c>
      <c r="R1178" s="1">
        <v>42737</v>
      </c>
      <c r="S1178" t="s">
        <v>755</v>
      </c>
      <c r="T1178" t="str">
        <f t="shared" ca="1" si="128"/>
        <v>Con Garantia</v>
      </c>
      <c r="U1178" t="str">
        <f t="shared" ca="1" si="129"/>
        <v>Con deuda</v>
      </c>
      <c r="V1178" t="str">
        <f t="shared" ca="1" si="130"/>
        <v>Moroso</v>
      </c>
      <c r="W1178" t="str">
        <f t="shared" ca="1" si="131"/>
        <v>Alto Riesgo</v>
      </c>
      <c r="X1178">
        <v>1000</v>
      </c>
      <c r="Y1178" s="2">
        <f ca="1">IF(H1178="Propia",RANDBETWEEN(1000,5000),RANDBETWEEN(0,999))</f>
        <v>4484</v>
      </c>
      <c r="Z1178" s="2">
        <f ca="1">IF(T1178="Con Garantia",RANDBETWEEN(1000,5000),RANDBETWEEN(0,999))</f>
        <v>2092</v>
      </c>
      <c r="AA1178" s="2">
        <f ca="1">IF(U1178="Sin deuda",RANDBETWEEN(1000,5000),RANDBETWEEN(0,999))</f>
        <v>570</v>
      </c>
      <c r="AB1178" s="4">
        <f ca="1">IF(Q1178="Si Trabaja",RANDBETWEEN(1000,5000),RANDBETWEEN(0,999))</f>
        <v>4977</v>
      </c>
      <c r="AC1178" s="4">
        <f ca="1">IF(AND(F1178&gt;17,F1178&lt;71),RANDBETWEEN(1000,5000),RANDBETWEEN(0,999))</f>
        <v>3287</v>
      </c>
      <c r="AD1178" s="4">
        <f ca="1">IF(AND(AB1178&gt;=0.5,(K1178-X1178)&gt;1000),RANDBETWEEN(1000,5000),RANDBETWEEN(0,999))</f>
        <v>4761</v>
      </c>
      <c r="AE1178" s="4">
        <f ca="1">IF(OR(V1178="",V1178="Puntual"),RANDBETWEEN(1000,5000),RANDBETWEEN(0,999))</f>
        <v>863</v>
      </c>
      <c r="AF1178" s="4">
        <f ca="1">IF(OR(W1178="Bajo Riesgo",AE1178&gt;=1000),RANDBETWEEN(1000,5000),RANDBETWEEN(0,999))</f>
        <v>967</v>
      </c>
      <c r="AG1178">
        <f t="shared" ca="1" si="132"/>
        <v>0</v>
      </c>
    </row>
    <row r="1179" spans="1:33" customFormat="1" x14ac:dyDescent="0.25">
      <c r="A1179">
        <v>23985521</v>
      </c>
      <c r="B1179" t="s">
        <v>3115</v>
      </c>
      <c r="C1179" t="s">
        <v>3105</v>
      </c>
      <c r="D1179">
        <v>945622126</v>
      </c>
      <c r="E1179" t="s">
        <v>3116</v>
      </c>
      <c r="F1179">
        <v>45</v>
      </c>
      <c r="G1179" t="s">
        <v>42</v>
      </c>
      <c r="H1179" t="str">
        <f t="shared" ca="1" si="126"/>
        <v>Propia</v>
      </c>
      <c r="I1179" t="s">
        <v>44</v>
      </c>
      <c r="J1179" t="s">
        <v>33</v>
      </c>
      <c r="K1179">
        <f t="shared" ca="1" si="127"/>
        <v>6894</v>
      </c>
      <c r="L1179" t="s">
        <v>43</v>
      </c>
      <c r="M1179" t="s">
        <v>14661</v>
      </c>
      <c r="N1179" t="s">
        <v>14661</v>
      </c>
      <c r="O1179" t="s">
        <v>14661</v>
      </c>
      <c r="P1179" t="s">
        <v>14661</v>
      </c>
      <c r="Q1179" t="s">
        <v>14662</v>
      </c>
      <c r="R1179" s="1">
        <v>42740</v>
      </c>
      <c r="S1179" t="s">
        <v>755</v>
      </c>
      <c r="T1179" t="str">
        <f t="shared" ca="1" si="128"/>
        <v>Sin Garantia</v>
      </c>
      <c r="U1179" t="str">
        <f t="shared" ca="1" si="129"/>
        <v>Sin deuda</v>
      </c>
      <c r="V1179" t="str">
        <f t="shared" ca="1" si="130"/>
        <v/>
      </c>
      <c r="W1179" t="str">
        <f t="shared" ca="1" si="131"/>
        <v>Bajo Riesgo</v>
      </c>
      <c r="X1179">
        <v>1000</v>
      </c>
      <c r="Y1179" s="2">
        <f ca="1">IF(H1179="Propia",RANDBETWEEN(1000,5000),RANDBETWEEN(0,999))</f>
        <v>4337</v>
      </c>
      <c r="Z1179" s="2">
        <f ca="1">IF(T1179="Con Garantia",RANDBETWEEN(1000,5000),RANDBETWEEN(0,999))</f>
        <v>751</v>
      </c>
      <c r="AA1179" s="2">
        <f ca="1">IF(U1179="Sin deuda",RANDBETWEEN(1000,5000),RANDBETWEEN(0,999))</f>
        <v>3607</v>
      </c>
      <c r="AB1179" s="4">
        <f ca="1">IF(Q1179="Si Trabaja",RANDBETWEEN(1000,5000),RANDBETWEEN(0,999))</f>
        <v>719</v>
      </c>
      <c r="AC1179" s="4">
        <f ca="1">IF(AND(F1179&gt;17,F1179&lt;71),RANDBETWEEN(1000,5000),RANDBETWEEN(0,999))</f>
        <v>3747</v>
      </c>
      <c r="AD1179" s="4">
        <f ca="1">IF(AND(AB1179&gt;=0.5,(K1179-X1179)&gt;1000),RANDBETWEEN(1000,5000),RANDBETWEEN(0,999))</f>
        <v>3003</v>
      </c>
      <c r="AE1179" s="4">
        <f ca="1">IF(OR(V1179="",V1179="Puntual"),RANDBETWEEN(1000,5000),RANDBETWEEN(0,999))</f>
        <v>2627</v>
      </c>
      <c r="AF1179" s="4">
        <f ca="1">IF(OR(W1179="Bajo Riesgo",AE1179&gt;=1000),RANDBETWEEN(1000,5000),RANDBETWEEN(0,999))</f>
        <v>1671</v>
      </c>
      <c r="AG1179">
        <f t="shared" ca="1" si="132"/>
        <v>0</v>
      </c>
    </row>
    <row r="1180" spans="1:33" customFormat="1" x14ac:dyDescent="0.25">
      <c r="A1180">
        <v>48774367</v>
      </c>
      <c r="B1180" t="s">
        <v>3107</v>
      </c>
      <c r="C1180" t="s">
        <v>3117</v>
      </c>
      <c r="D1180">
        <v>921064865</v>
      </c>
      <c r="E1180" t="s">
        <v>3109</v>
      </c>
      <c r="F1180">
        <v>44</v>
      </c>
      <c r="G1180" t="s">
        <v>42</v>
      </c>
      <c r="H1180" t="str">
        <f t="shared" ca="1" si="126"/>
        <v>Propia</v>
      </c>
      <c r="I1180" t="s">
        <v>79</v>
      </c>
      <c r="J1180" t="s">
        <v>33</v>
      </c>
      <c r="K1180">
        <f t="shared" ca="1" si="127"/>
        <v>6607</v>
      </c>
      <c r="L1180" t="s">
        <v>38</v>
      </c>
      <c r="M1180" t="s">
        <v>13298</v>
      </c>
      <c r="N1180">
        <v>1</v>
      </c>
      <c r="O1180" t="s">
        <v>14657</v>
      </c>
      <c r="P1180" t="s">
        <v>14669</v>
      </c>
      <c r="Q1180" t="s">
        <v>14659</v>
      </c>
      <c r="R1180" s="1">
        <v>43056</v>
      </c>
      <c r="S1180" t="s">
        <v>755</v>
      </c>
      <c r="T1180" t="str">
        <f t="shared" ca="1" si="128"/>
        <v>Con Garantia</v>
      </c>
      <c r="U1180" t="str">
        <f t="shared" ca="1" si="129"/>
        <v>Sin deuda</v>
      </c>
      <c r="V1180" t="str">
        <f t="shared" ca="1" si="130"/>
        <v/>
      </c>
      <c r="W1180" t="str">
        <f t="shared" ca="1" si="131"/>
        <v>Bajo Riesgo</v>
      </c>
      <c r="X1180">
        <v>1000</v>
      </c>
      <c r="Y1180" s="2">
        <f ca="1">IF(H1180="Propia",RANDBETWEEN(1000,5000),RANDBETWEEN(0,999))</f>
        <v>2679</v>
      </c>
      <c r="Z1180" s="2">
        <f ca="1">IF(T1180="Con Garantia",RANDBETWEEN(1000,5000),RANDBETWEEN(0,999))</f>
        <v>4778</v>
      </c>
      <c r="AA1180" s="2">
        <f ca="1">IF(U1180="Sin deuda",RANDBETWEEN(1000,5000),RANDBETWEEN(0,999))</f>
        <v>2007</v>
      </c>
      <c r="AB1180" s="4">
        <f ca="1">IF(Q1180="Si Trabaja",RANDBETWEEN(1000,5000),RANDBETWEEN(0,999))</f>
        <v>2830</v>
      </c>
      <c r="AC1180" s="4">
        <f ca="1">IF(AND(F1180&gt;17,F1180&lt;71),RANDBETWEEN(1000,5000),RANDBETWEEN(0,999))</f>
        <v>3937</v>
      </c>
      <c r="AD1180" s="4">
        <f ca="1">IF(AND(AB1180&gt;=0.5,(K1180-X1180)&gt;1000),RANDBETWEEN(1000,5000),RANDBETWEEN(0,999))</f>
        <v>3218</v>
      </c>
      <c r="AE1180" s="4">
        <f ca="1">IF(OR(V1180="",V1180="Puntual"),RANDBETWEEN(1000,5000),RANDBETWEEN(0,999))</f>
        <v>2973</v>
      </c>
      <c r="AF1180" s="4">
        <f ca="1">IF(OR(W1180="Bajo Riesgo",AE1180&gt;=1000),RANDBETWEEN(1000,5000),RANDBETWEEN(0,999))</f>
        <v>4263</v>
      </c>
      <c r="AG1180">
        <f t="shared" ca="1" si="132"/>
        <v>1</v>
      </c>
    </row>
    <row r="1181" spans="1:33" customFormat="1" x14ac:dyDescent="0.25">
      <c r="A1181">
        <v>73017383</v>
      </c>
      <c r="B1181" t="s">
        <v>3118</v>
      </c>
      <c r="C1181" t="s">
        <v>3119</v>
      </c>
      <c r="D1181">
        <v>915050242</v>
      </c>
      <c r="E1181" t="s">
        <v>3120</v>
      </c>
      <c r="F1181">
        <v>43</v>
      </c>
      <c r="G1181" t="s">
        <v>30</v>
      </c>
      <c r="H1181" t="str">
        <f t="shared" ca="1" si="126"/>
        <v>Alquilada</v>
      </c>
      <c r="I1181" t="s">
        <v>79</v>
      </c>
      <c r="J1181" t="s">
        <v>33</v>
      </c>
      <c r="K1181">
        <f t="shared" ca="1" si="127"/>
        <v>6548</v>
      </c>
      <c r="L1181" t="s">
        <v>53</v>
      </c>
      <c r="M1181" t="s">
        <v>12955</v>
      </c>
      <c r="N1181">
        <v>2</v>
      </c>
      <c r="O1181" t="s">
        <v>14663</v>
      </c>
      <c r="P1181" t="s">
        <v>14669</v>
      </c>
      <c r="Q1181" t="s">
        <v>14659</v>
      </c>
      <c r="R1181" s="1">
        <v>42929</v>
      </c>
      <c r="S1181" t="s">
        <v>755</v>
      </c>
      <c r="T1181" t="str">
        <f t="shared" ca="1" si="128"/>
        <v>Con Garantia</v>
      </c>
      <c r="U1181" t="str">
        <f t="shared" ca="1" si="129"/>
        <v>Con deuda</v>
      </c>
      <c r="V1181" t="str">
        <f t="shared" ca="1" si="130"/>
        <v>Puntual</v>
      </c>
      <c r="W1181" t="str">
        <f t="shared" ca="1" si="131"/>
        <v>Bajo Riesgo</v>
      </c>
      <c r="X1181">
        <v>1000</v>
      </c>
      <c r="Y1181" s="2">
        <f ca="1">IF(H1181="Propia",RANDBETWEEN(1000,5000),RANDBETWEEN(0,999))</f>
        <v>348</v>
      </c>
      <c r="Z1181" s="2">
        <f ca="1">IF(T1181="Con Garantia",RANDBETWEEN(1000,5000),RANDBETWEEN(0,999))</f>
        <v>1399</v>
      </c>
      <c r="AA1181" s="2">
        <f ca="1">IF(U1181="Sin deuda",RANDBETWEEN(1000,5000),RANDBETWEEN(0,999))</f>
        <v>752</v>
      </c>
      <c r="AB1181" s="4">
        <f ca="1">IF(Q1181="Si Trabaja",RANDBETWEEN(1000,5000),RANDBETWEEN(0,999))</f>
        <v>3539</v>
      </c>
      <c r="AC1181" s="4">
        <f ca="1">IF(AND(F1181&gt;17,F1181&lt;71),RANDBETWEEN(1000,5000),RANDBETWEEN(0,999))</f>
        <v>4829</v>
      </c>
      <c r="AD1181" s="4">
        <f ca="1">IF(AND(AB1181&gt;=0.5,(K1181-X1181)&gt;1000),RANDBETWEEN(1000,5000),RANDBETWEEN(0,999))</f>
        <v>3282</v>
      </c>
      <c r="AE1181" s="4">
        <f ca="1">IF(OR(V1181="",V1181="Puntual"),RANDBETWEEN(1000,5000),RANDBETWEEN(0,999))</f>
        <v>1419</v>
      </c>
      <c r="AF1181" s="4">
        <f ca="1">IF(OR(W1181="Bajo Riesgo",AE1181&gt;=1000),RANDBETWEEN(1000,5000),RANDBETWEEN(0,999))</f>
        <v>1083</v>
      </c>
      <c r="AG1181">
        <f t="shared" ca="1" si="132"/>
        <v>1</v>
      </c>
    </row>
    <row r="1182" spans="1:33" customFormat="1" x14ac:dyDescent="0.25">
      <c r="A1182">
        <v>5342099</v>
      </c>
      <c r="B1182" t="s">
        <v>3121</v>
      </c>
      <c r="C1182" t="s">
        <v>3122</v>
      </c>
      <c r="D1182">
        <v>969874638</v>
      </c>
      <c r="E1182" t="s">
        <v>3123</v>
      </c>
      <c r="F1182">
        <v>55</v>
      </c>
      <c r="G1182" t="s">
        <v>30</v>
      </c>
      <c r="H1182" t="str">
        <f t="shared" ca="1" si="126"/>
        <v>Alquilada</v>
      </c>
      <c r="I1182" t="s">
        <v>44</v>
      </c>
      <c r="J1182" t="s">
        <v>33</v>
      </c>
      <c r="K1182">
        <f t="shared" ca="1" si="127"/>
        <v>5159</v>
      </c>
      <c r="L1182" t="s">
        <v>135</v>
      </c>
      <c r="M1182" t="s">
        <v>14661</v>
      </c>
      <c r="N1182" t="s">
        <v>14661</v>
      </c>
      <c r="O1182" t="s">
        <v>14661</v>
      </c>
      <c r="P1182" t="s">
        <v>14661</v>
      </c>
      <c r="Q1182" t="s">
        <v>14662</v>
      </c>
      <c r="R1182" s="1">
        <v>42880</v>
      </c>
      <c r="S1182" t="s">
        <v>755</v>
      </c>
      <c r="T1182" t="str">
        <f t="shared" ca="1" si="128"/>
        <v>Con Garantia</v>
      </c>
      <c r="U1182" t="str">
        <f t="shared" ca="1" si="129"/>
        <v>Con deuda</v>
      </c>
      <c r="V1182" t="str">
        <f t="shared" ca="1" si="130"/>
        <v>Puntual</v>
      </c>
      <c r="W1182" t="str">
        <f t="shared" ca="1" si="131"/>
        <v>Bajo Riesgo</v>
      </c>
      <c r="X1182">
        <v>1000</v>
      </c>
      <c r="Y1182" s="2">
        <f ca="1">IF(H1182="Propia",RANDBETWEEN(1000,5000),RANDBETWEEN(0,999))</f>
        <v>348</v>
      </c>
      <c r="Z1182" s="2">
        <f ca="1">IF(T1182="Con Garantia",RANDBETWEEN(1000,5000),RANDBETWEEN(0,999))</f>
        <v>2133</v>
      </c>
      <c r="AA1182" s="2">
        <f ca="1">IF(U1182="Sin deuda",RANDBETWEEN(1000,5000),RANDBETWEEN(0,999))</f>
        <v>485</v>
      </c>
      <c r="AB1182" s="4">
        <f ca="1">IF(Q1182="Si Trabaja",RANDBETWEEN(1000,5000),RANDBETWEEN(0,999))</f>
        <v>372</v>
      </c>
      <c r="AC1182" s="4">
        <f ca="1">IF(AND(F1182&gt;17,F1182&lt;71),RANDBETWEEN(1000,5000),RANDBETWEEN(0,999))</f>
        <v>2126</v>
      </c>
      <c r="AD1182" s="4">
        <f ca="1">IF(AND(AB1182&gt;=0.5,(K1182-X1182)&gt;1000),RANDBETWEEN(1000,5000),RANDBETWEEN(0,999))</f>
        <v>4942</v>
      </c>
      <c r="AE1182" s="4">
        <f ca="1">IF(OR(V1182="",V1182="Puntual"),RANDBETWEEN(1000,5000),RANDBETWEEN(0,999))</f>
        <v>4576</v>
      </c>
      <c r="AF1182" s="4">
        <f ca="1">IF(OR(W1182="Bajo Riesgo",AE1182&gt;=1000),RANDBETWEEN(1000,5000),RANDBETWEEN(0,999))</f>
        <v>4031</v>
      </c>
      <c r="AG1182">
        <f t="shared" ca="1" si="132"/>
        <v>0</v>
      </c>
    </row>
    <row r="1183" spans="1:33" customFormat="1" x14ac:dyDescent="0.25">
      <c r="A1183">
        <v>3382248</v>
      </c>
      <c r="B1183" t="s">
        <v>3124</v>
      </c>
      <c r="C1183" t="s">
        <v>3125</v>
      </c>
      <c r="D1183">
        <v>519997533</v>
      </c>
      <c r="E1183" t="s">
        <v>3126</v>
      </c>
      <c r="F1183">
        <v>45</v>
      </c>
      <c r="G1183" t="s">
        <v>42</v>
      </c>
      <c r="H1183" t="str">
        <f t="shared" ca="1" si="126"/>
        <v>Propia</v>
      </c>
      <c r="I1183" t="s">
        <v>32</v>
      </c>
      <c r="J1183" t="s">
        <v>33</v>
      </c>
      <c r="K1183">
        <f t="shared" ca="1" si="127"/>
        <v>6383</v>
      </c>
      <c r="L1183" t="s">
        <v>131</v>
      </c>
      <c r="M1183" t="s">
        <v>14661</v>
      </c>
      <c r="N1183" t="s">
        <v>14661</v>
      </c>
      <c r="O1183" t="s">
        <v>14661</v>
      </c>
      <c r="P1183" t="s">
        <v>14661</v>
      </c>
      <c r="Q1183" t="s">
        <v>14662</v>
      </c>
      <c r="R1183" s="1">
        <v>42774</v>
      </c>
      <c r="S1183" t="s">
        <v>755</v>
      </c>
      <c r="T1183" t="str">
        <f t="shared" ca="1" si="128"/>
        <v>Con Garantia</v>
      </c>
      <c r="U1183" t="str">
        <f t="shared" ca="1" si="129"/>
        <v>Sin deuda</v>
      </c>
      <c r="V1183" t="str">
        <f t="shared" ca="1" si="130"/>
        <v/>
      </c>
      <c r="W1183" t="str">
        <f t="shared" ca="1" si="131"/>
        <v>Bajo Riesgo</v>
      </c>
      <c r="X1183">
        <v>1000</v>
      </c>
      <c r="Y1183" s="2">
        <f ca="1">IF(H1183="Propia",RANDBETWEEN(1000,5000),RANDBETWEEN(0,999))</f>
        <v>4319</v>
      </c>
      <c r="Z1183" s="2">
        <f ca="1">IF(T1183="Con Garantia",RANDBETWEEN(1000,5000),RANDBETWEEN(0,999))</f>
        <v>2153</v>
      </c>
      <c r="AA1183" s="2">
        <f ca="1">IF(U1183="Sin deuda",RANDBETWEEN(1000,5000),RANDBETWEEN(0,999))</f>
        <v>3605</v>
      </c>
      <c r="AB1183" s="4">
        <f ca="1">IF(Q1183="Si Trabaja",RANDBETWEEN(1000,5000),RANDBETWEEN(0,999))</f>
        <v>577</v>
      </c>
      <c r="AC1183" s="4">
        <f ca="1">IF(AND(F1183&gt;17,F1183&lt;71),RANDBETWEEN(1000,5000),RANDBETWEEN(0,999))</f>
        <v>1598</v>
      </c>
      <c r="AD1183" s="4">
        <f ca="1">IF(AND(AB1183&gt;=0.5,(K1183-X1183)&gt;1000),RANDBETWEEN(1000,5000),RANDBETWEEN(0,999))</f>
        <v>4952</v>
      </c>
      <c r="AE1183" s="4">
        <f ca="1">IF(OR(V1183="",V1183="Puntual"),RANDBETWEEN(1000,5000),RANDBETWEEN(0,999))</f>
        <v>3652</v>
      </c>
      <c r="AF1183" s="4">
        <f ca="1">IF(OR(W1183="Bajo Riesgo",AE1183&gt;=1000),RANDBETWEEN(1000,5000),RANDBETWEEN(0,999))</f>
        <v>3123</v>
      </c>
      <c r="AG1183">
        <f t="shared" ca="1" si="132"/>
        <v>0</v>
      </c>
    </row>
    <row r="1184" spans="1:33" customFormat="1" x14ac:dyDescent="0.25">
      <c r="A1184">
        <v>42718418</v>
      </c>
      <c r="B1184" t="s">
        <v>3127</v>
      </c>
      <c r="C1184" t="s">
        <v>3128</v>
      </c>
      <c r="D1184">
        <v>928287796</v>
      </c>
      <c r="E1184" t="s">
        <v>3129</v>
      </c>
      <c r="F1184">
        <v>66</v>
      </c>
      <c r="G1184" t="s">
        <v>42</v>
      </c>
      <c r="H1184" t="str">
        <f t="shared" ca="1" si="126"/>
        <v>Propia</v>
      </c>
      <c r="I1184" t="s">
        <v>79</v>
      </c>
      <c r="J1184" t="s">
        <v>33</v>
      </c>
      <c r="K1184">
        <f t="shared" ca="1" si="127"/>
        <v>6457</v>
      </c>
      <c r="L1184" t="s">
        <v>74</v>
      </c>
      <c r="M1184" t="s">
        <v>12843</v>
      </c>
      <c r="N1184">
        <v>6</v>
      </c>
      <c r="O1184" t="s">
        <v>14657</v>
      </c>
      <c r="P1184" t="s">
        <v>14665</v>
      </c>
      <c r="Q1184" t="s">
        <v>14659</v>
      </c>
      <c r="R1184" s="1">
        <v>42737</v>
      </c>
      <c r="S1184" t="s">
        <v>755</v>
      </c>
      <c r="T1184" t="str">
        <f t="shared" ca="1" si="128"/>
        <v>Con Garantia</v>
      </c>
      <c r="U1184" t="str">
        <f t="shared" ca="1" si="129"/>
        <v>Con deuda</v>
      </c>
      <c r="V1184" t="str">
        <f t="shared" ca="1" si="130"/>
        <v>Moroso</v>
      </c>
      <c r="W1184" t="str">
        <f t="shared" ca="1" si="131"/>
        <v>Alto Riesgo</v>
      </c>
      <c r="X1184">
        <v>1000</v>
      </c>
      <c r="Y1184" s="2">
        <f ca="1">IF(H1184="Propia",RANDBETWEEN(1000,5000),RANDBETWEEN(0,999))</f>
        <v>3094</v>
      </c>
      <c r="Z1184" s="2">
        <f ca="1">IF(T1184="Con Garantia",RANDBETWEEN(1000,5000),RANDBETWEEN(0,999))</f>
        <v>3381</v>
      </c>
      <c r="AA1184" s="2">
        <f ca="1">IF(U1184="Sin deuda",RANDBETWEEN(1000,5000),RANDBETWEEN(0,999))</f>
        <v>740</v>
      </c>
      <c r="AB1184" s="4">
        <f ca="1">IF(Q1184="Si Trabaja",RANDBETWEEN(1000,5000),RANDBETWEEN(0,999))</f>
        <v>2328</v>
      </c>
      <c r="AC1184" s="4">
        <f ca="1">IF(AND(F1184&gt;17,F1184&lt;71),RANDBETWEEN(1000,5000),RANDBETWEEN(0,999))</f>
        <v>4387</v>
      </c>
      <c r="AD1184" s="4">
        <f ca="1">IF(AND(AB1184&gt;=0.5,(K1184-X1184)&gt;1000),RANDBETWEEN(1000,5000),RANDBETWEEN(0,999))</f>
        <v>2322</v>
      </c>
      <c r="AE1184" s="4">
        <f ca="1">IF(OR(V1184="",V1184="Puntual"),RANDBETWEEN(1000,5000),RANDBETWEEN(0,999))</f>
        <v>605</v>
      </c>
      <c r="AF1184" s="4">
        <f ca="1">IF(OR(W1184="Bajo Riesgo",AE1184&gt;=1000),RANDBETWEEN(1000,5000),RANDBETWEEN(0,999))</f>
        <v>680</v>
      </c>
      <c r="AG1184">
        <f t="shared" ca="1" si="132"/>
        <v>0</v>
      </c>
    </row>
    <row r="1185" spans="1:33" customFormat="1" x14ac:dyDescent="0.25">
      <c r="A1185">
        <v>41819903</v>
      </c>
      <c r="B1185" t="s">
        <v>3130</v>
      </c>
      <c r="C1185" t="s">
        <v>3131</v>
      </c>
      <c r="D1185">
        <v>519538881</v>
      </c>
      <c r="E1185" t="s">
        <v>3132</v>
      </c>
      <c r="F1185">
        <v>57</v>
      </c>
      <c r="G1185" t="s">
        <v>42</v>
      </c>
      <c r="H1185" t="str">
        <f t="shared" ca="1" si="126"/>
        <v>Alquilada</v>
      </c>
      <c r="I1185" t="s">
        <v>79</v>
      </c>
      <c r="J1185" t="s">
        <v>33</v>
      </c>
      <c r="K1185">
        <f t="shared" ca="1" si="127"/>
        <v>7548</v>
      </c>
      <c r="L1185" t="s">
        <v>103</v>
      </c>
      <c r="M1185" t="s">
        <v>14145</v>
      </c>
      <c r="N1185">
        <v>3</v>
      </c>
      <c r="O1185" t="s">
        <v>14663</v>
      </c>
      <c r="P1185" t="s">
        <v>14664</v>
      </c>
      <c r="Q1185" t="s">
        <v>14659</v>
      </c>
      <c r="R1185" s="1">
        <v>42790</v>
      </c>
      <c r="S1185" t="s">
        <v>755</v>
      </c>
      <c r="T1185" t="str">
        <f t="shared" ca="1" si="128"/>
        <v>Sin Garantia</v>
      </c>
      <c r="U1185" t="str">
        <f t="shared" ca="1" si="129"/>
        <v>Con deuda</v>
      </c>
      <c r="V1185" t="str">
        <f t="shared" ca="1" si="130"/>
        <v>Puntual</v>
      </c>
      <c r="W1185" t="str">
        <f t="shared" ca="1" si="131"/>
        <v>Bajo Riesgo</v>
      </c>
      <c r="X1185">
        <v>1000</v>
      </c>
      <c r="Y1185" s="2">
        <f ca="1">IF(H1185="Propia",RANDBETWEEN(1000,5000),RANDBETWEEN(0,999))</f>
        <v>434</v>
      </c>
      <c r="Z1185" s="2">
        <f ca="1">IF(T1185="Con Garantia",RANDBETWEEN(1000,5000),RANDBETWEEN(0,999))</f>
        <v>52</v>
      </c>
      <c r="AA1185" s="2">
        <f ca="1">IF(U1185="Sin deuda",RANDBETWEEN(1000,5000),RANDBETWEEN(0,999))</f>
        <v>47</v>
      </c>
      <c r="AB1185" s="4">
        <f ca="1">IF(Q1185="Si Trabaja",RANDBETWEEN(1000,5000),RANDBETWEEN(0,999))</f>
        <v>2129</v>
      </c>
      <c r="AC1185" s="4">
        <f ca="1">IF(AND(F1185&gt;17,F1185&lt;71),RANDBETWEEN(1000,5000),RANDBETWEEN(0,999))</f>
        <v>2089</v>
      </c>
      <c r="AD1185" s="4">
        <f ca="1">IF(AND(AB1185&gt;=0.5,(K1185-X1185)&gt;1000),RANDBETWEEN(1000,5000),RANDBETWEEN(0,999))</f>
        <v>1122</v>
      </c>
      <c r="AE1185" s="4">
        <f ca="1">IF(OR(V1185="",V1185="Puntual"),RANDBETWEEN(1000,5000),RANDBETWEEN(0,999))</f>
        <v>3465</v>
      </c>
      <c r="AF1185" s="4">
        <f ca="1">IF(OR(W1185="Bajo Riesgo",AE1185&gt;=1000),RANDBETWEEN(1000,5000),RANDBETWEEN(0,999))</f>
        <v>4514</v>
      </c>
      <c r="AG1185">
        <f t="shared" ca="1" si="132"/>
        <v>1</v>
      </c>
    </row>
    <row r="1186" spans="1:33" customFormat="1" x14ac:dyDescent="0.25">
      <c r="A1186">
        <v>4417602</v>
      </c>
      <c r="B1186" t="s">
        <v>3133</v>
      </c>
      <c r="C1186" t="s">
        <v>3134</v>
      </c>
      <c r="D1186">
        <v>971843336</v>
      </c>
      <c r="E1186" t="s">
        <v>3135</v>
      </c>
      <c r="F1186">
        <v>51</v>
      </c>
      <c r="G1186" t="s">
        <v>42</v>
      </c>
      <c r="H1186" t="str">
        <f t="shared" ca="1" si="126"/>
        <v>Alquilada</v>
      </c>
      <c r="I1186" t="s">
        <v>32</v>
      </c>
      <c r="J1186" t="s">
        <v>33</v>
      </c>
      <c r="K1186">
        <f t="shared" ca="1" si="127"/>
        <v>7953</v>
      </c>
      <c r="L1186" t="s">
        <v>53</v>
      </c>
      <c r="M1186" t="s">
        <v>14342</v>
      </c>
      <c r="N1186">
        <v>2</v>
      </c>
      <c r="O1186" t="s">
        <v>14657</v>
      </c>
      <c r="P1186" t="s">
        <v>14667</v>
      </c>
      <c r="Q1186" t="s">
        <v>14659</v>
      </c>
      <c r="R1186" s="1">
        <v>42835</v>
      </c>
      <c r="S1186" t="s">
        <v>755</v>
      </c>
      <c r="T1186" t="str">
        <f t="shared" ca="1" si="128"/>
        <v>Con Garantia</v>
      </c>
      <c r="U1186" t="str">
        <f t="shared" ca="1" si="129"/>
        <v>Con deuda</v>
      </c>
      <c r="V1186" t="str">
        <f t="shared" ca="1" si="130"/>
        <v>Puntual</v>
      </c>
      <c r="W1186" t="str">
        <f t="shared" ca="1" si="131"/>
        <v>Bajo Riesgo</v>
      </c>
      <c r="X1186">
        <v>1000</v>
      </c>
      <c r="Y1186" s="2">
        <f ca="1">IF(H1186="Propia",RANDBETWEEN(1000,5000),RANDBETWEEN(0,999))</f>
        <v>468</v>
      </c>
      <c r="Z1186" s="2">
        <f ca="1">IF(T1186="Con Garantia",RANDBETWEEN(1000,5000),RANDBETWEEN(0,999))</f>
        <v>2453</v>
      </c>
      <c r="AA1186" s="2">
        <f ca="1">IF(U1186="Sin deuda",RANDBETWEEN(1000,5000),RANDBETWEEN(0,999))</f>
        <v>251</v>
      </c>
      <c r="AB1186" s="4">
        <f ca="1">IF(Q1186="Si Trabaja",RANDBETWEEN(1000,5000),RANDBETWEEN(0,999))</f>
        <v>2641</v>
      </c>
      <c r="AC1186" s="4">
        <f ca="1">IF(AND(F1186&gt;17,F1186&lt;71),RANDBETWEEN(1000,5000),RANDBETWEEN(0,999))</f>
        <v>1437</v>
      </c>
      <c r="AD1186" s="4">
        <f ca="1">IF(AND(AB1186&gt;=0.5,(K1186-X1186)&gt;1000),RANDBETWEEN(1000,5000),RANDBETWEEN(0,999))</f>
        <v>4732</v>
      </c>
      <c r="AE1186" s="4">
        <f ca="1">IF(OR(V1186="",V1186="Puntual"),RANDBETWEEN(1000,5000),RANDBETWEEN(0,999))</f>
        <v>3199</v>
      </c>
      <c r="AF1186" s="4">
        <f ca="1">IF(OR(W1186="Bajo Riesgo",AE1186&gt;=1000),RANDBETWEEN(1000,5000),RANDBETWEEN(0,999))</f>
        <v>2599</v>
      </c>
      <c r="AG1186">
        <f t="shared" ca="1" si="132"/>
        <v>1</v>
      </c>
    </row>
    <row r="1187" spans="1:33" customFormat="1" x14ac:dyDescent="0.25">
      <c r="A1187">
        <v>43481457</v>
      </c>
      <c r="B1187" t="s">
        <v>3136</v>
      </c>
      <c r="C1187" t="s">
        <v>3137</v>
      </c>
      <c r="D1187">
        <v>928885755</v>
      </c>
      <c r="E1187" t="s">
        <v>3138</v>
      </c>
      <c r="F1187">
        <v>40</v>
      </c>
      <c r="G1187" t="s">
        <v>42</v>
      </c>
      <c r="H1187" t="str">
        <f t="shared" ca="1" si="126"/>
        <v>Alquilada</v>
      </c>
      <c r="I1187" t="s">
        <v>49</v>
      </c>
      <c r="J1187" t="s">
        <v>33</v>
      </c>
      <c r="K1187">
        <f t="shared" ca="1" si="127"/>
        <v>5079</v>
      </c>
      <c r="L1187" t="s">
        <v>48</v>
      </c>
      <c r="M1187" t="s">
        <v>13302</v>
      </c>
      <c r="N1187">
        <v>7</v>
      </c>
      <c r="O1187" t="s">
        <v>14663</v>
      </c>
      <c r="P1187" t="s">
        <v>14666</v>
      </c>
      <c r="Q1187" t="s">
        <v>14659</v>
      </c>
      <c r="R1187" s="1">
        <v>42996</v>
      </c>
      <c r="S1187" t="s">
        <v>34</v>
      </c>
      <c r="T1187" t="str">
        <f t="shared" ca="1" si="128"/>
        <v>Sin Garantia</v>
      </c>
      <c r="U1187" t="str">
        <f t="shared" ca="1" si="129"/>
        <v>Sin deuda</v>
      </c>
      <c r="V1187" t="str">
        <f t="shared" ca="1" si="130"/>
        <v/>
      </c>
      <c r="W1187" t="str">
        <f t="shared" ca="1" si="131"/>
        <v>Bajo Riesgo</v>
      </c>
      <c r="X1187">
        <v>1000</v>
      </c>
      <c r="Y1187" s="2">
        <f ca="1">IF(H1187="Propia",RANDBETWEEN(1000,5000),RANDBETWEEN(0,999))</f>
        <v>98</v>
      </c>
      <c r="Z1187" s="2">
        <f ca="1">IF(T1187="Con Garantia",RANDBETWEEN(1000,5000),RANDBETWEEN(0,999))</f>
        <v>108</v>
      </c>
      <c r="AA1187" s="2">
        <f ca="1">IF(U1187="Sin deuda",RANDBETWEEN(1000,5000),RANDBETWEEN(0,999))</f>
        <v>1999</v>
      </c>
      <c r="AB1187" s="4">
        <f ca="1">IF(Q1187="Si Trabaja",RANDBETWEEN(1000,5000),RANDBETWEEN(0,999))</f>
        <v>4688</v>
      </c>
      <c r="AC1187" s="4">
        <f ca="1">IF(AND(F1187&gt;17,F1187&lt;71),RANDBETWEEN(1000,5000),RANDBETWEEN(0,999))</f>
        <v>4855</v>
      </c>
      <c r="AD1187" s="4">
        <f ca="1">IF(AND(AB1187&gt;=0.5,(K1187-X1187)&gt;1000),RANDBETWEEN(1000,5000),RANDBETWEEN(0,999))</f>
        <v>4569</v>
      </c>
      <c r="AE1187" s="4">
        <f ca="1">IF(OR(V1187="",V1187="Puntual"),RANDBETWEEN(1000,5000),RANDBETWEEN(0,999))</f>
        <v>2943</v>
      </c>
      <c r="AF1187" s="4">
        <f ca="1">IF(OR(W1187="Bajo Riesgo",AE1187&gt;=1000),RANDBETWEEN(1000,5000),RANDBETWEEN(0,999))</f>
        <v>1438</v>
      </c>
      <c r="AG1187">
        <f t="shared" ca="1" si="132"/>
        <v>1</v>
      </c>
    </row>
    <row r="1188" spans="1:33" customFormat="1" x14ac:dyDescent="0.25">
      <c r="A1188">
        <v>44180283</v>
      </c>
      <c r="B1188" t="s">
        <v>3139</v>
      </c>
      <c r="C1188" t="s">
        <v>1639</v>
      </c>
      <c r="D1188">
        <v>916658547</v>
      </c>
      <c r="E1188" t="s">
        <v>3140</v>
      </c>
      <c r="F1188">
        <v>18</v>
      </c>
      <c r="G1188" t="s">
        <v>30</v>
      </c>
      <c r="H1188" t="str">
        <f t="shared" ca="1" si="126"/>
        <v>Alquilada</v>
      </c>
      <c r="I1188" t="s">
        <v>32</v>
      </c>
      <c r="J1188" t="s">
        <v>33</v>
      </c>
      <c r="K1188">
        <f t="shared" ca="1" si="127"/>
        <v>7345</v>
      </c>
      <c r="L1188" t="s">
        <v>125</v>
      </c>
      <c r="M1188" t="s">
        <v>14661</v>
      </c>
      <c r="N1188" t="s">
        <v>14661</v>
      </c>
      <c r="O1188" t="s">
        <v>14661</v>
      </c>
      <c r="P1188" t="s">
        <v>14661</v>
      </c>
      <c r="Q1188" t="s">
        <v>14662</v>
      </c>
      <c r="R1188" s="1">
        <v>42930</v>
      </c>
      <c r="S1188" t="s">
        <v>755</v>
      </c>
      <c r="T1188" t="str">
        <f t="shared" ca="1" si="128"/>
        <v>Con Garantia</v>
      </c>
      <c r="U1188" t="str">
        <f t="shared" ca="1" si="129"/>
        <v>Con deuda</v>
      </c>
      <c r="V1188" t="str">
        <f t="shared" ca="1" si="130"/>
        <v>Moroso</v>
      </c>
      <c r="W1188" t="str">
        <f t="shared" ca="1" si="131"/>
        <v>Alto Riesgo</v>
      </c>
      <c r="X1188">
        <v>1000</v>
      </c>
      <c r="Y1188" s="2">
        <f ca="1">IF(H1188="Propia",RANDBETWEEN(1000,5000),RANDBETWEEN(0,999))</f>
        <v>983</v>
      </c>
      <c r="Z1188" s="2">
        <f ca="1">IF(T1188="Con Garantia",RANDBETWEEN(1000,5000),RANDBETWEEN(0,999))</f>
        <v>3179</v>
      </c>
      <c r="AA1188" s="2">
        <f ca="1">IF(U1188="Sin deuda",RANDBETWEEN(1000,5000),RANDBETWEEN(0,999))</f>
        <v>981</v>
      </c>
      <c r="AB1188" s="4">
        <f ca="1">IF(Q1188="Si Trabaja",RANDBETWEEN(1000,5000),RANDBETWEEN(0,999))</f>
        <v>674</v>
      </c>
      <c r="AC1188" s="4">
        <f ca="1">IF(AND(F1188&gt;17,F1188&lt;71),RANDBETWEEN(1000,5000),RANDBETWEEN(0,999))</f>
        <v>3901</v>
      </c>
      <c r="AD1188" s="4">
        <f ca="1">IF(AND(AB1188&gt;=0.5,(K1188-X1188)&gt;1000),RANDBETWEEN(1000,5000),RANDBETWEEN(0,999))</f>
        <v>3788</v>
      </c>
      <c r="AE1188" s="4">
        <f ca="1">IF(OR(V1188="",V1188="Puntual"),RANDBETWEEN(1000,5000),RANDBETWEEN(0,999))</f>
        <v>683</v>
      </c>
      <c r="AF1188" s="4">
        <f ca="1">IF(OR(W1188="Bajo Riesgo",AE1188&gt;=1000),RANDBETWEEN(1000,5000),RANDBETWEEN(0,999))</f>
        <v>317</v>
      </c>
      <c r="AG1188">
        <f t="shared" ca="1" si="132"/>
        <v>0</v>
      </c>
    </row>
    <row r="1189" spans="1:33" customFormat="1" x14ac:dyDescent="0.25">
      <c r="A1189">
        <v>47295993</v>
      </c>
      <c r="B1189" t="s">
        <v>3141</v>
      </c>
      <c r="C1189" t="s">
        <v>3142</v>
      </c>
      <c r="D1189">
        <v>519183838</v>
      </c>
      <c r="E1189" t="s">
        <v>3143</v>
      </c>
      <c r="F1189">
        <v>59</v>
      </c>
      <c r="G1189" t="s">
        <v>42</v>
      </c>
      <c r="H1189" t="str">
        <f t="shared" ca="1" si="126"/>
        <v>Alquilada</v>
      </c>
      <c r="I1189" t="s">
        <v>44</v>
      </c>
      <c r="J1189" t="s">
        <v>33</v>
      </c>
      <c r="K1189">
        <f t="shared" ca="1" si="127"/>
        <v>7053</v>
      </c>
      <c r="L1189" t="s">
        <v>53</v>
      </c>
      <c r="M1189" t="s">
        <v>14661</v>
      </c>
      <c r="N1189" t="s">
        <v>14661</v>
      </c>
      <c r="O1189" t="s">
        <v>14661</v>
      </c>
      <c r="P1189" t="s">
        <v>14661</v>
      </c>
      <c r="Q1189" t="s">
        <v>14662</v>
      </c>
      <c r="R1189" s="1">
        <v>42996</v>
      </c>
      <c r="S1189" t="s">
        <v>755</v>
      </c>
      <c r="T1189" t="str">
        <f t="shared" ca="1" si="128"/>
        <v>Sin Garantia</v>
      </c>
      <c r="U1189" t="str">
        <f t="shared" ca="1" si="129"/>
        <v>Sin deuda</v>
      </c>
      <c r="V1189" t="str">
        <f t="shared" ca="1" si="130"/>
        <v/>
      </c>
      <c r="W1189" t="str">
        <f t="shared" ca="1" si="131"/>
        <v>Bajo Riesgo</v>
      </c>
      <c r="X1189">
        <v>1000</v>
      </c>
      <c r="Y1189" s="2">
        <f ca="1">IF(H1189="Propia",RANDBETWEEN(1000,5000),RANDBETWEEN(0,999))</f>
        <v>944</v>
      </c>
      <c r="Z1189" s="2">
        <f ca="1">IF(T1189="Con Garantia",RANDBETWEEN(1000,5000),RANDBETWEEN(0,999))</f>
        <v>214</v>
      </c>
      <c r="AA1189" s="2">
        <f ca="1">IF(U1189="Sin deuda",RANDBETWEEN(1000,5000),RANDBETWEEN(0,999))</f>
        <v>3268</v>
      </c>
      <c r="AB1189" s="4">
        <f ca="1">IF(Q1189="Si Trabaja",RANDBETWEEN(1000,5000),RANDBETWEEN(0,999))</f>
        <v>538</v>
      </c>
      <c r="AC1189" s="4">
        <f ca="1">IF(AND(F1189&gt;17,F1189&lt;71),RANDBETWEEN(1000,5000),RANDBETWEEN(0,999))</f>
        <v>1754</v>
      </c>
      <c r="AD1189" s="4">
        <f ca="1">IF(AND(AB1189&gt;=0.5,(K1189-X1189)&gt;1000),RANDBETWEEN(1000,5000),RANDBETWEEN(0,999))</f>
        <v>4881</v>
      </c>
      <c r="AE1189" s="4">
        <f ca="1">IF(OR(V1189="",V1189="Puntual"),RANDBETWEEN(1000,5000),RANDBETWEEN(0,999))</f>
        <v>4043</v>
      </c>
      <c r="AF1189" s="4">
        <f ca="1">IF(OR(W1189="Bajo Riesgo",AE1189&gt;=1000),RANDBETWEEN(1000,5000),RANDBETWEEN(0,999))</f>
        <v>4687</v>
      </c>
      <c r="AG1189">
        <f t="shared" ca="1" si="132"/>
        <v>0</v>
      </c>
    </row>
    <row r="1190" spans="1:33" customFormat="1" x14ac:dyDescent="0.25">
      <c r="A1190">
        <v>821597</v>
      </c>
      <c r="B1190" t="s">
        <v>3144</v>
      </c>
      <c r="C1190" t="s">
        <v>3145</v>
      </c>
      <c r="D1190">
        <v>967988203</v>
      </c>
      <c r="E1190" t="s">
        <v>3146</v>
      </c>
      <c r="F1190">
        <v>55</v>
      </c>
      <c r="G1190" t="s">
        <v>42</v>
      </c>
      <c r="H1190" t="str">
        <f t="shared" ca="1" si="126"/>
        <v>Alquilada</v>
      </c>
      <c r="I1190" t="s">
        <v>44</v>
      </c>
      <c r="J1190" t="s">
        <v>33</v>
      </c>
      <c r="K1190">
        <f t="shared" ca="1" si="127"/>
        <v>5959</v>
      </c>
      <c r="L1190" t="s">
        <v>53</v>
      </c>
      <c r="M1190" t="s">
        <v>13744</v>
      </c>
      <c r="N1190">
        <v>8</v>
      </c>
      <c r="O1190" t="s">
        <v>14657</v>
      </c>
      <c r="P1190" t="s">
        <v>14665</v>
      </c>
      <c r="Q1190" t="s">
        <v>14659</v>
      </c>
      <c r="R1190" s="1">
        <v>42772</v>
      </c>
      <c r="S1190" t="s">
        <v>755</v>
      </c>
      <c r="T1190" t="str">
        <f t="shared" ca="1" si="128"/>
        <v>Con Garantia</v>
      </c>
      <c r="U1190" t="str">
        <f t="shared" ca="1" si="129"/>
        <v>Con deuda</v>
      </c>
      <c r="V1190" t="str">
        <f t="shared" ca="1" si="130"/>
        <v>Puntual</v>
      </c>
      <c r="W1190" t="str">
        <f t="shared" ca="1" si="131"/>
        <v>Bajo Riesgo</v>
      </c>
      <c r="X1190">
        <v>1000</v>
      </c>
      <c r="Y1190" s="2">
        <f ca="1">IF(H1190="Propia",RANDBETWEEN(1000,5000),RANDBETWEEN(0,999))</f>
        <v>578</v>
      </c>
      <c r="Z1190" s="2">
        <f ca="1">IF(T1190="Con Garantia",RANDBETWEEN(1000,5000),RANDBETWEEN(0,999))</f>
        <v>2806</v>
      </c>
      <c r="AA1190" s="2">
        <f ca="1">IF(U1190="Sin deuda",RANDBETWEEN(1000,5000),RANDBETWEEN(0,999))</f>
        <v>275</v>
      </c>
      <c r="AB1190" s="4">
        <f ca="1">IF(Q1190="Si Trabaja",RANDBETWEEN(1000,5000),RANDBETWEEN(0,999))</f>
        <v>2318</v>
      </c>
      <c r="AC1190" s="4">
        <f ca="1">IF(AND(F1190&gt;17,F1190&lt;71),RANDBETWEEN(1000,5000),RANDBETWEEN(0,999))</f>
        <v>2557</v>
      </c>
      <c r="AD1190" s="4">
        <f ca="1">IF(AND(AB1190&gt;=0.5,(K1190-X1190)&gt;1000),RANDBETWEEN(1000,5000),RANDBETWEEN(0,999))</f>
        <v>4778</v>
      </c>
      <c r="AE1190" s="4">
        <f ca="1">IF(OR(V1190="",V1190="Puntual"),RANDBETWEEN(1000,5000),RANDBETWEEN(0,999))</f>
        <v>1399</v>
      </c>
      <c r="AF1190" s="4">
        <f ca="1">IF(OR(W1190="Bajo Riesgo",AE1190&gt;=1000),RANDBETWEEN(1000,5000),RANDBETWEEN(0,999))</f>
        <v>1157</v>
      </c>
      <c r="AG1190">
        <f t="shared" ca="1" si="132"/>
        <v>1</v>
      </c>
    </row>
    <row r="1191" spans="1:33" customFormat="1" x14ac:dyDescent="0.25">
      <c r="A1191">
        <v>10082798</v>
      </c>
      <c r="B1191" t="s">
        <v>3147</v>
      </c>
      <c r="C1191" t="s">
        <v>3148</v>
      </c>
      <c r="D1191">
        <v>902744360</v>
      </c>
      <c r="E1191" t="s">
        <v>3149</v>
      </c>
      <c r="F1191">
        <v>64</v>
      </c>
      <c r="G1191" t="s">
        <v>42</v>
      </c>
      <c r="H1191" t="str">
        <f t="shared" ca="1" si="126"/>
        <v>Propia</v>
      </c>
      <c r="I1191" t="s">
        <v>44</v>
      </c>
      <c r="J1191" t="s">
        <v>33</v>
      </c>
      <c r="K1191">
        <f t="shared" ca="1" si="127"/>
        <v>5275</v>
      </c>
      <c r="L1191" t="s">
        <v>38</v>
      </c>
      <c r="M1191" t="s">
        <v>14661</v>
      </c>
      <c r="N1191" t="s">
        <v>14661</v>
      </c>
      <c r="O1191" t="s">
        <v>14661</v>
      </c>
      <c r="P1191" t="s">
        <v>14661</v>
      </c>
      <c r="Q1191" t="s">
        <v>14662</v>
      </c>
      <c r="R1191" s="1">
        <v>43013</v>
      </c>
      <c r="S1191" t="s">
        <v>34</v>
      </c>
      <c r="T1191" t="str">
        <f t="shared" ca="1" si="128"/>
        <v>Con Garantia</v>
      </c>
      <c r="U1191" t="str">
        <f t="shared" ca="1" si="129"/>
        <v>Sin deuda</v>
      </c>
      <c r="V1191" t="str">
        <f t="shared" ca="1" si="130"/>
        <v/>
      </c>
      <c r="W1191" t="str">
        <f t="shared" ca="1" si="131"/>
        <v>Bajo Riesgo</v>
      </c>
      <c r="X1191">
        <v>1000</v>
      </c>
      <c r="Y1191" s="2">
        <f ca="1">IF(H1191="Propia",RANDBETWEEN(1000,5000),RANDBETWEEN(0,999))</f>
        <v>2223</v>
      </c>
      <c r="Z1191" s="2">
        <f ca="1">IF(T1191="Con Garantia",RANDBETWEEN(1000,5000),RANDBETWEEN(0,999))</f>
        <v>2006</v>
      </c>
      <c r="AA1191" s="2">
        <f ca="1">IF(U1191="Sin deuda",RANDBETWEEN(1000,5000),RANDBETWEEN(0,999))</f>
        <v>4575</v>
      </c>
      <c r="AB1191" s="4">
        <f ca="1">IF(Q1191="Si Trabaja",RANDBETWEEN(1000,5000),RANDBETWEEN(0,999))</f>
        <v>273</v>
      </c>
      <c r="AC1191" s="4">
        <f ca="1">IF(AND(F1191&gt;17,F1191&lt;71),RANDBETWEEN(1000,5000),RANDBETWEEN(0,999))</f>
        <v>1011</v>
      </c>
      <c r="AD1191" s="4">
        <f ca="1">IF(AND(AB1191&gt;=0.5,(K1191-X1191)&gt;1000),RANDBETWEEN(1000,5000),RANDBETWEEN(0,999))</f>
        <v>2318</v>
      </c>
      <c r="AE1191" s="4">
        <f ca="1">IF(OR(V1191="",V1191="Puntual"),RANDBETWEEN(1000,5000),RANDBETWEEN(0,999))</f>
        <v>1195</v>
      </c>
      <c r="AF1191" s="4">
        <f ca="1">IF(OR(W1191="Bajo Riesgo",AE1191&gt;=1000),RANDBETWEEN(1000,5000),RANDBETWEEN(0,999))</f>
        <v>4278</v>
      </c>
      <c r="AG1191">
        <f t="shared" ca="1" si="132"/>
        <v>0</v>
      </c>
    </row>
    <row r="1192" spans="1:33" customFormat="1" x14ac:dyDescent="0.25">
      <c r="A1192">
        <v>44095832</v>
      </c>
      <c r="B1192" t="s">
        <v>3150</v>
      </c>
      <c r="C1192" t="s">
        <v>3151</v>
      </c>
      <c r="D1192">
        <v>950888951</v>
      </c>
      <c r="E1192" t="s">
        <v>3152</v>
      </c>
      <c r="F1192">
        <v>63</v>
      </c>
      <c r="G1192" t="s">
        <v>42</v>
      </c>
      <c r="H1192" t="str">
        <f t="shared" ca="1" si="126"/>
        <v>Propia</v>
      </c>
      <c r="I1192" t="s">
        <v>49</v>
      </c>
      <c r="J1192" t="s">
        <v>33</v>
      </c>
      <c r="K1192">
        <f t="shared" ca="1" si="127"/>
        <v>5571</v>
      </c>
      <c r="L1192" t="s">
        <v>53</v>
      </c>
      <c r="M1192" t="s">
        <v>12915</v>
      </c>
      <c r="N1192">
        <v>8</v>
      </c>
      <c r="O1192" t="s">
        <v>14657</v>
      </c>
      <c r="P1192" t="s">
        <v>14666</v>
      </c>
      <c r="Q1192" t="s">
        <v>14659</v>
      </c>
      <c r="R1192" s="1">
        <v>42934</v>
      </c>
      <c r="S1192" t="s">
        <v>755</v>
      </c>
      <c r="T1192" t="str">
        <f t="shared" ca="1" si="128"/>
        <v>Con Garantia</v>
      </c>
      <c r="U1192" t="str">
        <f t="shared" ca="1" si="129"/>
        <v>Con deuda</v>
      </c>
      <c r="V1192" t="str">
        <f t="shared" ca="1" si="130"/>
        <v>Moroso</v>
      </c>
      <c r="W1192" t="str">
        <f t="shared" ca="1" si="131"/>
        <v>Alto Riesgo</v>
      </c>
      <c r="X1192">
        <v>1000</v>
      </c>
      <c r="Y1192" s="2">
        <f ca="1">IF(H1192="Propia",RANDBETWEEN(1000,5000),RANDBETWEEN(0,999))</f>
        <v>2420</v>
      </c>
      <c r="Z1192" s="2">
        <f ca="1">IF(T1192="Con Garantia",RANDBETWEEN(1000,5000),RANDBETWEEN(0,999))</f>
        <v>4183</v>
      </c>
      <c r="AA1192" s="2">
        <f ca="1">IF(U1192="Sin deuda",RANDBETWEEN(1000,5000),RANDBETWEEN(0,999))</f>
        <v>503</v>
      </c>
      <c r="AB1192" s="4">
        <f ca="1">IF(Q1192="Si Trabaja",RANDBETWEEN(1000,5000),RANDBETWEEN(0,999))</f>
        <v>1639</v>
      </c>
      <c r="AC1192" s="4">
        <f ca="1">IF(AND(F1192&gt;17,F1192&lt;71),RANDBETWEEN(1000,5000),RANDBETWEEN(0,999))</f>
        <v>1015</v>
      </c>
      <c r="AD1192" s="4">
        <f ca="1">IF(AND(AB1192&gt;=0.5,(K1192-X1192)&gt;1000),RANDBETWEEN(1000,5000),RANDBETWEEN(0,999))</f>
        <v>2657</v>
      </c>
      <c r="AE1192" s="4">
        <f ca="1">IF(OR(V1192="",V1192="Puntual"),RANDBETWEEN(1000,5000),RANDBETWEEN(0,999))</f>
        <v>702</v>
      </c>
      <c r="AF1192" s="4">
        <f ca="1">IF(OR(W1192="Bajo Riesgo",AE1192&gt;=1000),RANDBETWEEN(1000,5000),RANDBETWEEN(0,999))</f>
        <v>687</v>
      </c>
      <c r="AG1192">
        <f t="shared" ca="1" si="132"/>
        <v>0</v>
      </c>
    </row>
    <row r="1193" spans="1:33" customFormat="1" x14ac:dyDescent="0.25">
      <c r="A1193">
        <v>10653236</v>
      </c>
      <c r="B1193" t="s">
        <v>3153</v>
      </c>
      <c r="C1193" t="s">
        <v>3154</v>
      </c>
      <c r="D1193">
        <v>945935351</v>
      </c>
      <c r="E1193" t="s">
        <v>3155</v>
      </c>
      <c r="F1193">
        <v>50</v>
      </c>
      <c r="G1193" t="s">
        <v>42</v>
      </c>
      <c r="H1193" t="str">
        <f t="shared" ca="1" si="126"/>
        <v>Propia</v>
      </c>
      <c r="I1193" t="s">
        <v>44</v>
      </c>
      <c r="J1193" t="s">
        <v>33</v>
      </c>
      <c r="K1193">
        <f t="shared" ca="1" si="127"/>
        <v>6618</v>
      </c>
      <c r="L1193" t="s">
        <v>195</v>
      </c>
      <c r="M1193" t="s">
        <v>14661</v>
      </c>
      <c r="N1193" t="s">
        <v>14661</v>
      </c>
      <c r="O1193" t="s">
        <v>14661</v>
      </c>
      <c r="P1193" t="s">
        <v>14661</v>
      </c>
      <c r="Q1193" t="s">
        <v>14662</v>
      </c>
      <c r="R1193" s="1">
        <v>43048</v>
      </c>
      <c r="S1193" t="s">
        <v>34</v>
      </c>
      <c r="T1193" t="str">
        <f t="shared" ca="1" si="128"/>
        <v>Con Garantia</v>
      </c>
      <c r="U1193" t="str">
        <f t="shared" ca="1" si="129"/>
        <v>Sin deuda</v>
      </c>
      <c r="V1193" t="str">
        <f t="shared" ca="1" si="130"/>
        <v/>
      </c>
      <c r="W1193" t="str">
        <f t="shared" ca="1" si="131"/>
        <v>Bajo Riesgo</v>
      </c>
      <c r="X1193">
        <v>1000</v>
      </c>
      <c r="Y1193" s="2">
        <f ca="1">IF(H1193="Propia",RANDBETWEEN(1000,5000),RANDBETWEEN(0,999))</f>
        <v>1540</v>
      </c>
      <c r="Z1193" s="2">
        <f ca="1">IF(T1193="Con Garantia",RANDBETWEEN(1000,5000),RANDBETWEEN(0,999))</f>
        <v>3234</v>
      </c>
      <c r="AA1193" s="2">
        <f ca="1">IF(U1193="Sin deuda",RANDBETWEEN(1000,5000),RANDBETWEEN(0,999))</f>
        <v>2179</v>
      </c>
      <c r="AB1193" s="4">
        <f ca="1">IF(Q1193="Si Trabaja",RANDBETWEEN(1000,5000),RANDBETWEEN(0,999))</f>
        <v>559</v>
      </c>
      <c r="AC1193" s="4">
        <f ca="1">IF(AND(F1193&gt;17,F1193&lt;71),RANDBETWEEN(1000,5000),RANDBETWEEN(0,999))</f>
        <v>4737</v>
      </c>
      <c r="AD1193" s="4">
        <f ca="1">IF(AND(AB1193&gt;=0.5,(K1193-X1193)&gt;1000),RANDBETWEEN(1000,5000),RANDBETWEEN(0,999))</f>
        <v>2922</v>
      </c>
      <c r="AE1193" s="4">
        <f ca="1">IF(OR(V1193="",V1193="Puntual"),RANDBETWEEN(1000,5000),RANDBETWEEN(0,999))</f>
        <v>4508</v>
      </c>
      <c r="AF1193" s="4">
        <f ca="1">IF(OR(W1193="Bajo Riesgo",AE1193&gt;=1000),RANDBETWEEN(1000,5000),RANDBETWEEN(0,999))</f>
        <v>3029</v>
      </c>
      <c r="AG1193">
        <f t="shared" ca="1" si="132"/>
        <v>0</v>
      </c>
    </row>
    <row r="1194" spans="1:33" customFormat="1" x14ac:dyDescent="0.25">
      <c r="A1194">
        <v>23833873</v>
      </c>
      <c r="B1194" t="s">
        <v>3156</v>
      </c>
      <c r="C1194" t="s">
        <v>3157</v>
      </c>
      <c r="D1194">
        <v>922530750</v>
      </c>
      <c r="E1194" t="s">
        <v>3158</v>
      </c>
      <c r="F1194">
        <v>55</v>
      </c>
      <c r="G1194" t="s">
        <v>42</v>
      </c>
      <c r="H1194" t="str">
        <f t="shared" ca="1" si="126"/>
        <v>Alquilada</v>
      </c>
      <c r="I1194" t="s">
        <v>32</v>
      </c>
      <c r="J1194" t="s">
        <v>33</v>
      </c>
      <c r="K1194">
        <f t="shared" ca="1" si="127"/>
        <v>7890</v>
      </c>
      <c r="L1194" t="s">
        <v>53</v>
      </c>
      <c r="M1194" t="s">
        <v>14661</v>
      </c>
      <c r="N1194" t="s">
        <v>14661</v>
      </c>
      <c r="O1194" t="s">
        <v>14661</v>
      </c>
      <c r="P1194" t="s">
        <v>14661</v>
      </c>
      <c r="Q1194" t="s">
        <v>14662</v>
      </c>
      <c r="R1194" s="1">
        <v>42775</v>
      </c>
      <c r="S1194" t="s">
        <v>34</v>
      </c>
      <c r="T1194" t="str">
        <f t="shared" ca="1" si="128"/>
        <v>Con Garantia</v>
      </c>
      <c r="U1194" t="str">
        <f t="shared" ca="1" si="129"/>
        <v>Sin deuda</v>
      </c>
      <c r="V1194" t="str">
        <f t="shared" ca="1" si="130"/>
        <v/>
      </c>
      <c r="W1194" t="str">
        <f t="shared" ca="1" si="131"/>
        <v>Bajo Riesgo</v>
      </c>
      <c r="X1194">
        <v>1000</v>
      </c>
      <c r="Y1194" s="2">
        <f ca="1">IF(H1194="Propia",RANDBETWEEN(1000,5000),RANDBETWEEN(0,999))</f>
        <v>624</v>
      </c>
      <c r="Z1194" s="2">
        <f ca="1">IF(T1194="Con Garantia",RANDBETWEEN(1000,5000),RANDBETWEEN(0,999))</f>
        <v>3133</v>
      </c>
      <c r="AA1194" s="2">
        <f ca="1">IF(U1194="Sin deuda",RANDBETWEEN(1000,5000),RANDBETWEEN(0,999))</f>
        <v>3120</v>
      </c>
      <c r="AB1194" s="4">
        <f ca="1">IF(Q1194="Si Trabaja",RANDBETWEEN(1000,5000),RANDBETWEEN(0,999))</f>
        <v>27</v>
      </c>
      <c r="AC1194" s="4">
        <f ca="1">IF(AND(F1194&gt;17,F1194&lt;71),RANDBETWEEN(1000,5000),RANDBETWEEN(0,999))</f>
        <v>2117</v>
      </c>
      <c r="AD1194" s="4">
        <f ca="1">IF(AND(AB1194&gt;=0.5,(K1194-X1194)&gt;1000),RANDBETWEEN(1000,5000),RANDBETWEEN(0,999))</f>
        <v>4476</v>
      </c>
      <c r="AE1194" s="4">
        <f ca="1">IF(OR(V1194="",V1194="Puntual"),RANDBETWEEN(1000,5000),RANDBETWEEN(0,999))</f>
        <v>3489</v>
      </c>
      <c r="AF1194" s="4">
        <f ca="1">IF(OR(W1194="Bajo Riesgo",AE1194&gt;=1000),RANDBETWEEN(1000,5000),RANDBETWEEN(0,999))</f>
        <v>1466</v>
      </c>
      <c r="AG1194">
        <f t="shared" ca="1" si="132"/>
        <v>0</v>
      </c>
    </row>
    <row r="1195" spans="1:33" customFormat="1" x14ac:dyDescent="0.25">
      <c r="A1195">
        <v>47282867</v>
      </c>
      <c r="B1195" t="s">
        <v>3159</v>
      </c>
      <c r="C1195" t="s">
        <v>3160</v>
      </c>
      <c r="D1195">
        <v>981028656</v>
      </c>
      <c r="E1195" t="s">
        <v>3161</v>
      </c>
      <c r="F1195">
        <v>33</v>
      </c>
      <c r="G1195" t="s">
        <v>42</v>
      </c>
      <c r="H1195" t="str">
        <f t="shared" ca="1" si="126"/>
        <v>Propia</v>
      </c>
      <c r="I1195" t="s">
        <v>32</v>
      </c>
      <c r="J1195" t="s">
        <v>33</v>
      </c>
      <c r="K1195">
        <f t="shared" ca="1" si="127"/>
        <v>6484</v>
      </c>
      <c r="L1195" t="s">
        <v>60</v>
      </c>
      <c r="M1195" t="s">
        <v>14606</v>
      </c>
      <c r="N1195">
        <v>6</v>
      </c>
      <c r="O1195" t="s">
        <v>14663</v>
      </c>
      <c r="P1195" t="s">
        <v>14668</v>
      </c>
      <c r="Q1195" t="s">
        <v>14659</v>
      </c>
      <c r="R1195" s="1">
        <v>43074</v>
      </c>
      <c r="S1195" t="s">
        <v>34</v>
      </c>
      <c r="T1195" t="str">
        <f t="shared" ca="1" si="128"/>
        <v>Sin Garantia</v>
      </c>
      <c r="U1195" t="str">
        <f t="shared" ca="1" si="129"/>
        <v>Con deuda</v>
      </c>
      <c r="V1195" t="str">
        <f t="shared" ca="1" si="130"/>
        <v>Puntual</v>
      </c>
      <c r="W1195" t="str">
        <f t="shared" ca="1" si="131"/>
        <v>Bajo Riesgo</v>
      </c>
      <c r="X1195">
        <v>1000</v>
      </c>
      <c r="Y1195" s="2">
        <f ca="1">IF(H1195="Propia",RANDBETWEEN(1000,5000),RANDBETWEEN(0,999))</f>
        <v>1923</v>
      </c>
      <c r="Z1195" s="2">
        <f ca="1">IF(T1195="Con Garantia",RANDBETWEEN(1000,5000),RANDBETWEEN(0,999))</f>
        <v>815</v>
      </c>
      <c r="AA1195" s="2">
        <f ca="1">IF(U1195="Sin deuda",RANDBETWEEN(1000,5000),RANDBETWEEN(0,999))</f>
        <v>571</v>
      </c>
      <c r="AB1195" s="4">
        <f ca="1">IF(Q1195="Si Trabaja",RANDBETWEEN(1000,5000),RANDBETWEEN(0,999))</f>
        <v>2014</v>
      </c>
      <c r="AC1195" s="4">
        <f ca="1">IF(AND(F1195&gt;17,F1195&lt;71),RANDBETWEEN(1000,5000),RANDBETWEEN(0,999))</f>
        <v>4356</v>
      </c>
      <c r="AD1195" s="4">
        <f ca="1">IF(AND(AB1195&gt;=0.5,(K1195-X1195)&gt;1000),RANDBETWEEN(1000,5000),RANDBETWEEN(0,999))</f>
        <v>1660</v>
      </c>
      <c r="AE1195" s="4">
        <f ca="1">IF(OR(V1195="",V1195="Puntual"),RANDBETWEEN(1000,5000),RANDBETWEEN(0,999))</f>
        <v>3029</v>
      </c>
      <c r="AF1195" s="4">
        <f ca="1">IF(OR(W1195="Bajo Riesgo",AE1195&gt;=1000),RANDBETWEEN(1000,5000),RANDBETWEEN(0,999))</f>
        <v>3261</v>
      </c>
      <c r="AG1195">
        <f t="shared" ca="1" si="132"/>
        <v>1</v>
      </c>
    </row>
    <row r="1196" spans="1:33" customFormat="1" x14ac:dyDescent="0.25">
      <c r="A1196">
        <v>7493770</v>
      </c>
      <c r="B1196" t="s">
        <v>3162</v>
      </c>
      <c r="C1196" t="s">
        <v>3163</v>
      </c>
      <c r="D1196">
        <v>970712757</v>
      </c>
      <c r="E1196" t="s">
        <v>3164</v>
      </c>
      <c r="F1196">
        <v>57</v>
      </c>
      <c r="G1196" t="s">
        <v>42</v>
      </c>
      <c r="H1196" t="str">
        <f t="shared" ca="1" si="126"/>
        <v>Propia</v>
      </c>
      <c r="I1196" t="s">
        <v>49</v>
      </c>
      <c r="J1196" t="s">
        <v>33</v>
      </c>
      <c r="K1196">
        <f t="shared" ca="1" si="127"/>
        <v>5045</v>
      </c>
      <c r="L1196" t="s">
        <v>53</v>
      </c>
      <c r="M1196" t="s">
        <v>14661</v>
      </c>
      <c r="N1196" t="s">
        <v>14661</v>
      </c>
      <c r="O1196" t="s">
        <v>14661</v>
      </c>
      <c r="P1196" t="s">
        <v>14661</v>
      </c>
      <c r="Q1196" t="s">
        <v>14662</v>
      </c>
      <c r="R1196" s="1">
        <v>43041</v>
      </c>
      <c r="S1196" t="s">
        <v>34</v>
      </c>
      <c r="T1196" t="str">
        <f t="shared" ca="1" si="128"/>
        <v>Con Garantia</v>
      </c>
      <c r="U1196" t="str">
        <f t="shared" ca="1" si="129"/>
        <v>Con deuda</v>
      </c>
      <c r="V1196" t="str">
        <f t="shared" ca="1" si="130"/>
        <v>Moroso</v>
      </c>
      <c r="W1196" t="str">
        <f t="shared" ca="1" si="131"/>
        <v>Alto Riesgo</v>
      </c>
      <c r="X1196">
        <v>1000</v>
      </c>
      <c r="Y1196" s="2">
        <f ca="1">IF(H1196="Propia",RANDBETWEEN(1000,5000),RANDBETWEEN(0,999))</f>
        <v>3448</v>
      </c>
      <c r="Z1196" s="2">
        <f ca="1">IF(T1196="Con Garantia",RANDBETWEEN(1000,5000),RANDBETWEEN(0,999))</f>
        <v>4335</v>
      </c>
      <c r="AA1196" s="2">
        <f ca="1">IF(U1196="Sin deuda",RANDBETWEEN(1000,5000),RANDBETWEEN(0,999))</f>
        <v>11</v>
      </c>
      <c r="AB1196" s="4">
        <f ca="1">IF(Q1196="Si Trabaja",RANDBETWEEN(1000,5000),RANDBETWEEN(0,999))</f>
        <v>375</v>
      </c>
      <c r="AC1196" s="4">
        <f ca="1">IF(AND(F1196&gt;17,F1196&lt;71),RANDBETWEEN(1000,5000),RANDBETWEEN(0,999))</f>
        <v>2491</v>
      </c>
      <c r="AD1196" s="4">
        <f ca="1">IF(AND(AB1196&gt;=0.5,(K1196-X1196)&gt;1000),RANDBETWEEN(1000,5000),RANDBETWEEN(0,999))</f>
        <v>2403</v>
      </c>
      <c r="AE1196" s="4">
        <f ca="1">IF(OR(V1196="",V1196="Puntual"),RANDBETWEEN(1000,5000),RANDBETWEEN(0,999))</f>
        <v>185</v>
      </c>
      <c r="AF1196" s="4">
        <f ca="1">IF(OR(W1196="Bajo Riesgo",AE1196&gt;=1000),RANDBETWEEN(1000,5000),RANDBETWEEN(0,999))</f>
        <v>823</v>
      </c>
      <c r="AG1196">
        <f t="shared" ca="1" si="132"/>
        <v>0</v>
      </c>
    </row>
    <row r="1197" spans="1:33" customFormat="1" x14ac:dyDescent="0.25">
      <c r="A1197">
        <v>9742086</v>
      </c>
      <c r="B1197" t="s">
        <v>3165</v>
      </c>
      <c r="C1197" t="s">
        <v>3157</v>
      </c>
      <c r="D1197">
        <v>932120828</v>
      </c>
      <c r="E1197" t="s">
        <v>3166</v>
      </c>
      <c r="F1197">
        <v>20</v>
      </c>
      <c r="G1197" t="s">
        <v>42</v>
      </c>
      <c r="H1197" t="str">
        <f t="shared" ca="1" si="126"/>
        <v>Alquilada</v>
      </c>
      <c r="I1197" t="s">
        <v>32</v>
      </c>
      <c r="J1197" t="s">
        <v>33</v>
      </c>
      <c r="K1197">
        <f t="shared" ca="1" si="127"/>
        <v>5142</v>
      </c>
      <c r="L1197" t="s">
        <v>195</v>
      </c>
      <c r="M1197" t="s">
        <v>14661</v>
      </c>
      <c r="N1197" t="s">
        <v>14661</v>
      </c>
      <c r="O1197" t="s">
        <v>14661</v>
      </c>
      <c r="P1197" t="s">
        <v>14661</v>
      </c>
      <c r="Q1197" t="s">
        <v>14662</v>
      </c>
      <c r="R1197" s="1">
        <v>42881</v>
      </c>
      <c r="S1197" t="s">
        <v>755</v>
      </c>
      <c r="T1197" t="str">
        <f t="shared" ca="1" si="128"/>
        <v>Sin Garantia</v>
      </c>
      <c r="U1197" t="str">
        <f t="shared" ca="1" si="129"/>
        <v>Con deuda</v>
      </c>
      <c r="V1197" t="str">
        <f t="shared" ca="1" si="130"/>
        <v>Moroso</v>
      </c>
      <c r="W1197" t="str">
        <f t="shared" ca="1" si="131"/>
        <v>Alto Riesgo</v>
      </c>
      <c r="X1197">
        <v>1000</v>
      </c>
      <c r="Y1197" s="2">
        <f ca="1">IF(H1197="Propia",RANDBETWEEN(1000,5000),RANDBETWEEN(0,999))</f>
        <v>790</v>
      </c>
      <c r="Z1197" s="2">
        <f ca="1">IF(T1197="Con Garantia",RANDBETWEEN(1000,5000),RANDBETWEEN(0,999))</f>
        <v>355</v>
      </c>
      <c r="AA1197" s="2">
        <f ca="1">IF(U1197="Sin deuda",RANDBETWEEN(1000,5000),RANDBETWEEN(0,999))</f>
        <v>771</v>
      </c>
      <c r="AB1197" s="4">
        <f ca="1">IF(Q1197="Si Trabaja",RANDBETWEEN(1000,5000),RANDBETWEEN(0,999))</f>
        <v>473</v>
      </c>
      <c r="AC1197" s="4">
        <f ca="1">IF(AND(F1197&gt;17,F1197&lt;71),RANDBETWEEN(1000,5000),RANDBETWEEN(0,999))</f>
        <v>4849</v>
      </c>
      <c r="AD1197" s="4">
        <f ca="1">IF(AND(AB1197&gt;=0.5,(K1197-X1197)&gt;1000),RANDBETWEEN(1000,5000),RANDBETWEEN(0,999))</f>
        <v>4806</v>
      </c>
      <c r="AE1197" s="4">
        <f ca="1">IF(OR(V1197="",V1197="Puntual"),RANDBETWEEN(1000,5000),RANDBETWEEN(0,999))</f>
        <v>775</v>
      </c>
      <c r="AF1197" s="4">
        <f ca="1">IF(OR(W1197="Bajo Riesgo",AE1197&gt;=1000),RANDBETWEEN(1000,5000),RANDBETWEEN(0,999))</f>
        <v>228</v>
      </c>
      <c r="AG1197">
        <f t="shared" ca="1" si="132"/>
        <v>0</v>
      </c>
    </row>
    <row r="1198" spans="1:33" customFormat="1" x14ac:dyDescent="0.25">
      <c r="A1198">
        <v>47282867</v>
      </c>
      <c r="B1198" t="s">
        <v>3159</v>
      </c>
      <c r="C1198" t="s">
        <v>3167</v>
      </c>
      <c r="D1198">
        <v>981028656</v>
      </c>
      <c r="E1198" t="s">
        <v>3161</v>
      </c>
      <c r="F1198">
        <v>58</v>
      </c>
      <c r="G1198" t="s">
        <v>42</v>
      </c>
      <c r="H1198" t="str">
        <f t="shared" ca="1" si="126"/>
        <v>Propia</v>
      </c>
      <c r="I1198" t="s">
        <v>79</v>
      </c>
      <c r="J1198" t="s">
        <v>33</v>
      </c>
      <c r="K1198">
        <f t="shared" ca="1" si="127"/>
        <v>5358</v>
      </c>
      <c r="L1198" t="s">
        <v>103</v>
      </c>
      <c r="M1198" t="s">
        <v>14661</v>
      </c>
      <c r="N1198" t="s">
        <v>14661</v>
      </c>
      <c r="O1198" t="s">
        <v>14661</v>
      </c>
      <c r="P1198" t="s">
        <v>14661</v>
      </c>
      <c r="Q1198" t="s">
        <v>14662</v>
      </c>
      <c r="R1198" s="1">
        <v>43049</v>
      </c>
      <c r="S1198" t="s">
        <v>755</v>
      </c>
      <c r="T1198" t="str">
        <f t="shared" ca="1" si="128"/>
        <v>Con Garantia</v>
      </c>
      <c r="U1198" t="str">
        <f t="shared" ca="1" si="129"/>
        <v>Sin deuda</v>
      </c>
      <c r="V1198" t="str">
        <f t="shared" ca="1" si="130"/>
        <v/>
      </c>
      <c r="W1198" t="str">
        <f t="shared" ca="1" si="131"/>
        <v>Bajo Riesgo</v>
      </c>
      <c r="X1198">
        <v>1000</v>
      </c>
      <c r="Y1198" s="2">
        <f ca="1">IF(H1198="Propia",RANDBETWEEN(1000,5000),RANDBETWEEN(0,999))</f>
        <v>3966</v>
      </c>
      <c r="Z1198" s="2">
        <f ca="1">IF(T1198="Con Garantia",RANDBETWEEN(1000,5000),RANDBETWEEN(0,999))</f>
        <v>2154</v>
      </c>
      <c r="AA1198" s="2">
        <f ca="1">IF(U1198="Sin deuda",RANDBETWEEN(1000,5000),RANDBETWEEN(0,999))</f>
        <v>2452</v>
      </c>
      <c r="AB1198" s="4">
        <f ca="1">IF(Q1198="Si Trabaja",RANDBETWEEN(1000,5000),RANDBETWEEN(0,999))</f>
        <v>467</v>
      </c>
      <c r="AC1198" s="4">
        <f ca="1">IF(AND(F1198&gt;17,F1198&lt;71),RANDBETWEEN(1000,5000),RANDBETWEEN(0,999))</f>
        <v>3251</v>
      </c>
      <c r="AD1198" s="4">
        <f ca="1">IF(AND(AB1198&gt;=0.5,(K1198-X1198)&gt;1000),RANDBETWEEN(1000,5000),RANDBETWEEN(0,999))</f>
        <v>4928</v>
      </c>
      <c r="AE1198" s="4">
        <f ca="1">IF(OR(V1198="",V1198="Puntual"),RANDBETWEEN(1000,5000),RANDBETWEEN(0,999))</f>
        <v>3201</v>
      </c>
      <c r="AF1198" s="4">
        <f ca="1">IF(OR(W1198="Bajo Riesgo",AE1198&gt;=1000),RANDBETWEEN(1000,5000),RANDBETWEEN(0,999))</f>
        <v>4172</v>
      </c>
      <c r="AG1198">
        <f t="shared" ca="1" si="132"/>
        <v>0</v>
      </c>
    </row>
    <row r="1199" spans="1:33" customFormat="1" x14ac:dyDescent="0.25">
      <c r="A1199">
        <v>9564205</v>
      </c>
      <c r="B1199" t="s">
        <v>3168</v>
      </c>
      <c r="C1199" t="s">
        <v>3169</v>
      </c>
      <c r="D1199">
        <v>902007929</v>
      </c>
      <c r="E1199" t="s">
        <v>3170</v>
      </c>
      <c r="F1199">
        <v>70</v>
      </c>
      <c r="G1199" t="s">
        <v>42</v>
      </c>
      <c r="H1199" t="str">
        <f t="shared" ca="1" si="126"/>
        <v>Propia</v>
      </c>
      <c r="I1199" t="s">
        <v>32</v>
      </c>
      <c r="J1199" t="s">
        <v>33</v>
      </c>
      <c r="K1199">
        <f t="shared" ca="1" si="127"/>
        <v>5962</v>
      </c>
      <c r="L1199" t="s">
        <v>103</v>
      </c>
      <c r="M1199" t="s">
        <v>14342</v>
      </c>
      <c r="N1199">
        <v>8</v>
      </c>
      <c r="O1199" t="s">
        <v>14663</v>
      </c>
      <c r="P1199" t="s">
        <v>14668</v>
      </c>
      <c r="Q1199" t="s">
        <v>14659</v>
      </c>
      <c r="R1199" s="1">
        <v>42998</v>
      </c>
      <c r="S1199" t="s">
        <v>755</v>
      </c>
      <c r="T1199" t="str">
        <f t="shared" ca="1" si="128"/>
        <v>Con Garantia</v>
      </c>
      <c r="U1199" t="str">
        <f t="shared" ca="1" si="129"/>
        <v>Con deuda</v>
      </c>
      <c r="V1199" t="str">
        <f t="shared" ca="1" si="130"/>
        <v>Moroso</v>
      </c>
      <c r="W1199" t="str">
        <f t="shared" ca="1" si="131"/>
        <v>Alto Riesgo</v>
      </c>
      <c r="X1199">
        <v>1000</v>
      </c>
      <c r="Y1199" s="2">
        <f ca="1">IF(H1199="Propia",RANDBETWEEN(1000,5000),RANDBETWEEN(0,999))</f>
        <v>4873</v>
      </c>
      <c r="Z1199" s="2">
        <f ca="1">IF(T1199="Con Garantia",RANDBETWEEN(1000,5000),RANDBETWEEN(0,999))</f>
        <v>4287</v>
      </c>
      <c r="AA1199" s="2">
        <f ca="1">IF(U1199="Sin deuda",RANDBETWEEN(1000,5000),RANDBETWEEN(0,999))</f>
        <v>351</v>
      </c>
      <c r="AB1199" s="4">
        <f ca="1">IF(Q1199="Si Trabaja",RANDBETWEEN(1000,5000),RANDBETWEEN(0,999))</f>
        <v>4032</v>
      </c>
      <c r="AC1199" s="4">
        <f ca="1">IF(AND(F1199&gt;17,F1199&lt;71),RANDBETWEEN(1000,5000),RANDBETWEEN(0,999))</f>
        <v>2764</v>
      </c>
      <c r="AD1199" s="4">
        <f ca="1">IF(AND(AB1199&gt;=0.5,(K1199-X1199)&gt;1000),RANDBETWEEN(1000,5000),RANDBETWEEN(0,999))</f>
        <v>4713</v>
      </c>
      <c r="AE1199" s="4">
        <f ca="1">IF(OR(V1199="",V1199="Puntual"),RANDBETWEEN(1000,5000),RANDBETWEEN(0,999))</f>
        <v>193</v>
      </c>
      <c r="AF1199" s="4">
        <f ca="1">IF(OR(W1199="Bajo Riesgo",AE1199&gt;=1000),RANDBETWEEN(1000,5000),RANDBETWEEN(0,999))</f>
        <v>775</v>
      </c>
      <c r="AG1199">
        <f t="shared" ca="1" si="132"/>
        <v>0</v>
      </c>
    </row>
    <row r="1200" spans="1:33" customFormat="1" x14ac:dyDescent="0.25">
      <c r="A1200">
        <v>46324744</v>
      </c>
      <c r="B1200" t="s">
        <v>3171</v>
      </c>
      <c r="C1200" t="s">
        <v>3172</v>
      </c>
      <c r="D1200">
        <v>519173922</v>
      </c>
      <c r="E1200" t="s">
        <v>3173</v>
      </c>
      <c r="F1200">
        <v>24</v>
      </c>
      <c r="G1200" t="s">
        <v>42</v>
      </c>
      <c r="H1200" t="str">
        <f t="shared" ca="1" si="126"/>
        <v>Propia</v>
      </c>
      <c r="I1200" t="s">
        <v>32</v>
      </c>
      <c r="J1200" t="s">
        <v>33</v>
      </c>
      <c r="K1200">
        <f t="shared" ca="1" si="127"/>
        <v>5964</v>
      </c>
      <c r="L1200" t="s">
        <v>103</v>
      </c>
      <c r="M1200" t="s">
        <v>14661</v>
      </c>
      <c r="N1200" t="s">
        <v>14661</v>
      </c>
      <c r="O1200" t="s">
        <v>14661</v>
      </c>
      <c r="P1200" t="s">
        <v>14661</v>
      </c>
      <c r="Q1200" t="s">
        <v>14662</v>
      </c>
      <c r="R1200" s="1">
        <v>42973</v>
      </c>
      <c r="S1200" t="s">
        <v>755</v>
      </c>
      <c r="T1200" t="str">
        <f t="shared" ca="1" si="128"/>
        <v>Con Garantia</v>
      </c>
      <c r="U1200" t="str">
        <f t="shared" ca="1" si="129"/>
        <v>Sin deuda</v>
      </c>
      <c r="V1200" t="str">
        <f t="shared" ca="1" si="130"/>
        <v/>
      </c>
      <c r="W1200" t="str">
        <f t="shared" ca="1" si="131"/>
        <v>Bajo Riesgo</v>
      </c>
      <c r="X1200">
        <v>1000</v>
      </c>
      <c r="Y1200" s="2">
        <f ca="1">IF(H1200="Propia",RANDBETWEEN(1000,5000),RANDBETWEEN(0,999))</f>
        <v>1315</v>
      </c>
      <c r="Z1200" s="2">
        <f ca="1">IF(T1200="Con Garantia",RANDBETWEEN(1000,5000),RANDBETWEEN(0,999))</f>
        <v>3315</v>
      </c>
      <c r="AA1200" s="2">
        <f ca="1">IF(U1200="Sin deuda",RANDBETWEEN(1000,5000),RANDBETWEEN(0,999))</f>
        <v>1272</v>
      </c>
      <c r="AB1200" s="4">
        <f ca="1">IF(Q1200="Si Trabaja",RANDBETWEEN(1000,5000),RANDBETWEEN(0,999))</f>
        <v>345</v>
      </c>
      <c r="AC1200" s="4">
        <f ca="1">IF(AND(F1200&gt;17,F1200&lt;71),RANDBETWEEN(1000,5000),RANDBETWEEN(0,999))</f>
        <v>1177</v>
      </c>
      <c r="AD1200" s="4">
        <f ca="1">IF(AND(AB1200&gt;=0.5,(K1200-X1200)&gt;1000),RANDBETWEEN(1000,5000),RANDBETWEEN(0,999))</f>
        <v>3364</v>
      </c>
      <c r="AE1200" s="4">
        <f ca="1">IF(OR(V1200="",V1200="Puntual"),RANDBETWEEN(1000,5000),RANDBETWEEN(0,999))</f>
        <v>2833</v>
      </c>
      <c r="AF1200" s="4">
        <f ca="1">IF(OR(W1200="Bajo Riesgo",AE1200&gt;=1000),RANDBETWEEN(1000,5000),RANDBETWEEN(0,999))</f>
        <v>2423</v>
      </c>
      <c r="AG1200">
        <f t="shared" ca="1" si="132"/>
        <v>0</v>
      </c>
    </row>
    <row r="1201" spans="1:33" customFormat="1" x14ac:dyDescent="0.25">
      <c r="A1201">
        <v>23210009</v>
      </c>
      <c r="B1201" t="s">
        <v>3174</v>
      </c>
      <c r="C1201" t="s">
        <v>3175</v>
      </c>
      <c r="D1201">
        <v>964123483</v>
      </c>
      <c r="E1201" t="s">
        <v>3176</v>
      </c>
      <c r="F1201">
        <v>24</v>
      </c>
      <c r="G1201" t="s">
        <v>42</v>
      </c>
      <c r="H1201" t="str">
        <f t="shared" ca="1" si="126"/>
        <v>Alquilada</v>
      </c>
      <c r="I1201" t="s">
        <v>32</v>
      </c>
      <c r="J1201" t="s">
        <v>33</v>
      </c>
      <c r="K1201">
        <f t="shared" ca="1" si="127"/>
        <v>5277</v>
      </c>
      <c r="L1201" t="s">
        <v>60</v>
      </c>
      <c r="M1201" t="s">
        <v>14661</v>
      </c>
      <c r="N1201" t="s">
        <v>14661</v>
      </c>
      <c r="O1201" t="s">
        <v>14661</v>
      </c>
      <c r="P1201" t="s">
        <v>14661</v>
      </c>
      <c r="Q1201" t="s">
        <v>14662</v>
      </c>
      <c r="R1201" s="1">
        <v>42826</v>
      </c>
      <c r="S1201" t="s">
        <v>755</v>
      </c>
      <c r="T1201" t="str">
        <f t="shared" ca="1" si="128"/>
        <v>Sin Garantia</v>
      </c>
      <c r="U1201" t="str">
        <f t="shared" ca="1" si="129"/>
        <v>Con deuda</v>
      </c>
      <c r="V1201" t="str">
        <f t="shared" ca="1" si="130"/>
        <v>Moroso</v>
      </c>
      <c r="W1201" t="str">
        <f t="shared" ca="1" si="131"/>
        <v>Alto Riesgo</v>
      </c>
      <c r="X1201">
        <v>1000</v>
      </c>
      <c r="Y1201" s="2">
        <f ca="1">IF(H1201="Propia",RANDBETWEEN(1000,5000),RANDBETWEEN(0,999))</f>
        <v>577</v>
      </c>
      <c r="Z1201" s="2">
        <f ca="1">IF(T1201="Con Garantia",RANDBETWEEN(1000,5000),RANDBETWEEN(0,999))</f>
        <v>384</v>
      </c>
      <c r="AA1201" s="2">
        <f ca="1">IF(U1201="Sin deuda",RANDBETWEEN(1000,5000),RANDBETWEEN(0,999))</f>
        <v>568</v>
      </c>
      <c r="AB1201" s="4">
        <f ca="1">IF(Q1201="Si Trabaja",RANDBETWEEN(1000,5000),RANDBETWEEN(0,999))</f>
        <v>123</v>
      </c>
      <c r="AC1201" s="4">
        <f ca="1">IF(AND(F1201&gt;17,F1201&lt;71),RANDBETWEEN(1000,5000),RANDBETWEEN(0,999))</f>
        <v>2003</v>
      </c>
      <c r="AD1201" s="4">
        <f ca="1">IF(AND(AB1201&gt;=0.5,(K1201-X1201)&gt;1000),RANDBETWEEN(1000,5000),RANDBETWEEN(0,999))</f>
        <v>2683</v>
      </c>
      <c r="AE1201" s="4">
        <f ca="1">IF(OR(V1201="",V1201="Puntual"),RANDBETWEEN(1000,5000),RANDBETWEEN(0,999))</f>
        <v>374</v>
      </c>
      <c r="AF1201" s="4">
        <f ca="1">IF(OR(W1201="Bajo Riesgo",AE1201&gt;=1000),RANDBETWEEN(1000,5000),RANDBETWEEN(0,999))</f>
        <v>618</v>
      </c>
      <c r="AG1201">
        <f t="shared" ca="1" si="132"/>
        <v>0</v>
      </c>
    </row>
    <row r="1202" spans="1:33" customFormat="1" x14ac:dyDescent="0.25">
      <c r="A1202">
        <v>42384778</v>
      </c>
      <c r="B1202" t="s">
        <v>3177</v>
      </c>
      <c r="C1202" t="s">
        <v>3178</v>
      </c>
      <c r="D1202">
        <v>931778426</v>
      </c>
      <c r="E1202" t="s">
        <v>3179</v>
      </c>
      <c r="F1202">
        <v>39</v>
      </c>
      <c r="G1202" t="s">
        <v>42</v>
      </c>
      <c r="H1202" t="str">
        <f t="shared" ca="1" si="126"/>
        <v>Alquilada</v>
      </c>
      <c r="I1202" t="s">
        <v>79</v>
      </c>
      <c r="J1202" t="s">
        <v>33</v>
      </c>
      <c r="K1202">
        <f t="shared" ca="1" si="127"/>
        <v>7128</v>
      </c>
      <c r="L1202" t="s">
        <v>214</v>
      </c>
      <c r="M1202" t="s">
        <v>14661</v>
      </c>
      <c r="N1202" t="s">
        <v>14661</v>
      </c>
      <c r="O1202" t="s">
        <v>14661</v>
      </c>
      <c r="P1202" t="s">
        <v>14661</v>
      </c>
      <c r="Q1202" t="s">
        <v>14662</v>
      </c>
      <c r="R1202" s="1">
        <v>43056</v>
      </c>
      <c r="S1202" t="s">
        <v>755</v>
      </c>
      <c r="T1202" t="str">
        <f t="shared" ca="1" si="128"/>
        <v>Sin Garantia</v>
      </c>
      <c r="U1202" t="str">
        <f t="shared" ca="1" si="129"/>
        <v>Sin deuda</v>
      </c>
      <c r="V1202" t="str">
        <f t="shared" ca="1" si="130"/>
        <v/>
      </c>
      <c r="W1202" t="str">
        <f t="shared" ca="1" si="131"/>
        <v>Bajo Riesgo</v>
      </c>
      <c r="X1202">
        <v>1000</v>
      </c>
      <c r="Y1202" s="2">
        <f ca="1">IF(H1202="Propia",RANDBETWEEN(1000,5000),RANDBETWEEN(0,999))</f>
        <v>710</v>
      </c>
      <c r="Z1202" s="2">
        <f ca="1">IF(T1202="Con Garantia",RANDBETWEEN(1000,5000),RANDBETWEEN(0,999))</f>
        <v>27</v>
      </c>
      <c r="AA1202" s="2">
        <f ca="1">IF(U1202="Sin deuda",RANDBETWEEN(1000,5000),RANDBETWEEN(0,999))</f>
        <v>4325</v>
      </c>
      <c r="AB1202" s="4">
        <f ca="1">IF(Q1202="Si Trabaja",RANDBETWEEN(1000,5000),RANDBETWEEN(0,999))</f>
        <v>385</v>
      </c>
      <c r="AC1202" s="4">
        <f ca="1">IF(AND(F1202&gt;17,F1202&lt;71),RANDBETWEEN(1000,5000),RANDBETWEEN(0,999))</f>
        <v>1439</v>
      </c>
      <c r="AD1202" s="4">
        <f ca="1">IF(AND(AB1202&gt;=0.5,(K1202-X1202)&gt;1000),RANDBETWEEN(1000,5000),RANDBETWEEN(0,999))</f>
        <v>1417</v>
      </c>
      <c r="AE1202" s="4">
        <f ca="1">IF(OR(V1202="",V1202="Puntual"),RANDBETWEEN(1000,5000),RANDBETWEEN(0,999))</f>
        <v>1550</v>
      </c>
      <c r="AF1202" s="4">
        <f ca="1">IF(OR(W1202="Bajo Riesgo",AE1202&gt;=1000),RANDBETWEEN(1000,5000),RANDBETWEEN(0,999))</f>
        <v>1238</v>
      </c>
      <c r="AG1202">
        <f t="shared" ca="1" si="132"/>
        <v>0</v>
      </c>
    </row>
    <row r="1203" spans="1:33" customFormat="1" x14ac:dyDescent="0.25">
      <c r="A1203">
        <v>72529885</v>
      </c>
      <c r="B1203" t="s">
        <v>3180</v>
      </c>
      <c r="C1203" t="s">
        <v>3181</v>
      </c>
      <c r="D1203">
        <v>923238399</v>
      </c>
      <c r="E1203" t="s">
        <v>3182</v>
      </c>
      <c r="F1203">
        <v>37</v>
      </c>
      <c r="G1203" t="s">
        <v>30</v>
      </c>
      <c r="H1203" t="str">
        <f t="shared" ca="1" si="126"/>
        <v>Propia</v>
      </c>
      <c r="I1203" t="s">
        <v>32</v>
      </c>
      <c r="J1203" t="s">
        <v>33</v>
      </c>
      <c r="K1203">
        <f t="shared" ca="1" si="127"/>
        <v>5634</v>
      </c>
      <c r="L1203" t="s">
        <v>243</v>
      </c>
      <c r="M1203" t="s">
        <v>12766</v>
      </c>
      <c r="N1203">
        <v>6</v>
      </c>
      <c r="O1203" t="s">
        <v>14657</v>
      </c>
      <c r="P1203" t="s">
        <v>14665</v>
      </c>
      <c r="Q1203" t="s">
        <v>14659</v>
      </c>
      <c r="R1203" s="1">
        <v>42926</v>
      </c>
      <c r="S1203" t="s">
        <v>755</v>
      </c>
      <c r="T1203" t="str">
        <f t="shared" ca="1" si="128"/>
        <v>Con Garantia</v>
      </c>
      <c r="U1203" t="str">
        <f t="shared" ca="1" si="129"/>
        <v>Con deuda</v>
      </c>
      <c r="V1203" t="str">
        <f t="shared" ca="1" si="130"/>
        <v>Moroso</v>
      </c>
      <c r="W1203" t="str">
        <f t="shared" ca="1" si="131"/>
        <v>Alto Riesgo</v>
      </c>
      <c r="X1203">
        <v>1000</v>
      </c>
      <c r="Y1203" s="2">
        <f ca="1">IF(H1203="Propia",RANDBETWEEN(1000,5000),RANDBETWEEN(0,999))</f>
        <v>1809</v>
      </c>
      <c r="Z1203" s="2">
        <f ca="1">IF(T1203="Con Garantia",RANDBETWEEN(1000,5000),RANDBETWEEN(0,999))</f>
        <v>1218</v>
      </c>
      <c r="AA1203" s="2">
        <f ca="1">IF(U1203="Sin deuda",RANDBETWEEN(1000,5000),RANDBETWEEN(0,999))</f>
        <v>139</v>
      </c>
      <c r="AB1203" s="4">
        <f ca="1">IF(Q1203="Si Trabaja",RANDBETWEEN(1000,5000),RANDBETWEEN(0,999))</f>
        <v>1348</v>
      </c>
      <c r="AC1203" s="4">
        <f ca="1">IF(AND(F1203&gt;17,F1203&lt;71),RANDBETWEEN(1000,5000),RANDBETWEEN(0,999))</f>
        <v>1642</v>
      </c>
      <c r="AD1203" s="4">
        <f ca="1">IF(AND(AB1203&gt;=0.5,(K1203-X1203)&gt;1000),RANDBETWEEN(1000,5000),RANDBETWEEN(0,999))</f>
        <v>3232</v>
      </c>
      <c r="AE1203" s="4">
        <f ca="1">IF(OR(V1203="",V1203="Puntual"),RANDBETWEEN(1000,5000),RANDBETWEEN(0,999))</f>
        <v>251</v>
      </c>
      <c r="AF1203" s="4">
        <f ca="1">IF(OR(W1203="Bajo Riesgo",AE1203&gt;=1000),RANDBETWEEN(1000,5000),RANDBETWEEN(0,999))</f>
        <v>151</v>
      </c>
      <c r="AG1203">
        <f t="shared" ca="1" si="132"/>
        <v>0</v>
      </c>
    </row>
    <row r="1204" spans="1:33" customFormat="1" x14ac:dyDescent="0.25">
      <c r="A1204">
        <v>73465619</v>
      </c>
      <c r="B1204" t="s">
        <v>3183</v>
      </c>
      <c r="C1204" t="s">
        <v>3184</v>
      </c>
      <c r="D1204">
        <v>519525018</v>
      </c>
      <c r="E1204" t="s">
        <v>3185</v>
      </c>
      <c r="F1204">
        <v>50</v>
      </c>
      <c r="G1204" t="s">
        <v>42</v>
      </c>
      <c r="H1204" t="str">
        <f t="shared" ca="1" si="126"/>
        <v>Alquilada</v>
      </c>
      <c r="I1204" t="s">
        <v>49</v>
      </c>
      <c r="J1204" t="s">
        <v>33</v>
      </c>
      <c r="K1204">
        <f t="shared" ca="1" si="127"/>
        <v>6624</v>
      </c>
      <c r="L1204" t="s">
        <v>60</v>
      </c>
      <c r="M1204" t="s">
        <v>13765</v>
      </c>
      <c r="N1204">
        <v>2</v>
      </c>
      <c r="O1204" t="s">
        <v>14657</v>
      </c>
      <c r="P1204" t="s">
        <v>14664</v>
      </c>
      <c r="Q1204" t="s">
        <v>14659</v>
      </c>
      <c r="R1204" s="1">
        <v>42961</v>
      </c>
      <c r="S1204" t="s">
        <v>755</v>
      </c>
      <c r="T1204" t="str">
        <f t="shared" ca="1" si="128"/>
        <v>Sin Garantia</v>
      </c>
      <c r="U1204" t="str">
        <f t="shared" ca="1" si="129"/>
        <v>Sin deuda</v>
      </c>
      <c r="V1204" t="str">
        <f t="shared" ca="1" si="130"/>
        <v/>
      </c>
      <c r="W1204" t="str">
        <f t="shared" ca="1" si="131"/>
        <v>Bajo Riesgo</v>
      </c>
      <c r="X1204">
        <v>1000</v>
      </c>
      <c r="Y1204" s="2">
        <f ca="1">IF(H1204="Propia",RANDBETWEEN(1000,5000),RANDBETWEEN(0,999))</f>
        <v>478</v>
      </c>
      <c r="Z1204" s="2">
        <f ca="1">IF(T1204="Con Garantia",RANDBETWEEN(1000,5000),RANDBETWEEN(0,999))</f>
        <v>966</v>
      </c>
      <c r="AA1204" s="2">
        <f ca="1">IF(U1204="Sin deuda",RANDBETWEEN(1000,5000),RANDBETWEEN(0,999))</f>
        <v>2093</v>
      </c>
      <c r="AB1204" s="4">
        <f ca="1">IF(Q1204="Si Trabaja",RANDBETWEEN(1000,5000),RANDBETWEEN(0,999))</f>
        <v>2480</v>
      </c>
      <c r="AC1204" s="4">
        <f ca="1">IF(AND(F1204&gt;17,F1204&lt;71),RANDBETWEEN(1000,5000),RANDBETWEEN(0,999))</f>
        <v>2070</v>
      </c>
      <c r="AD1204" s="4">
        <f ca="1">IF(AND(AB1204&gt;=0.5,(K1204-X1204)&gt;1000),RANDBETWEEN(1000,5000),RANDBETWEEN(0,999))</f>
        <v>4911</v>
      </c>
      <c r="AE1204" s="4">
        <f ca="1">IF(OR(V1204="",V1204="Puntual"),RANDBETWEEN(1000,5000),RANDBETWEEN(0,999))</f>
        <v>2750</v>
      </c>
      <c r="AF1204" s="4">
        <f ca="1">IF(OR(W1204="Bajo Riesgo",AE1204&gt;=1000),RANDBETWEEN(1000,5000),RANDBETWEEN(0,999))</f>
        <v>3990</v>
      </c>
      <c r="AG1204">
        <f t="shared" ca="1" si="132"/>
        <v>1</v>
      </c>
    </row>
    <row r="1205" spans="1:33" customFormat="1" x14ac:dyDescent="0.25">
      <c r="A1205">
        <v>32979849</v>
      </c>
      <c r="B1205" t="s">
        <v>3186</v>
      </c>
      <c r="C1205" t="s">
        <v>3187</v>
      </c>
      <c r="D1205">
        <v>979047869</v>
      </c>
      <c r="E1205" t="s">
        <v>3188</v>
      </c>
      <c r="F1205">
        <v>62</v>
      </c>
      <c r="G1205" t="s">
        <v>42</v>
      </c>
      <c r="H1205" t="str">
        <f t="shared" ca="1" si="126"/>
        <v>Propia</v>
      </c>
      <c r="I1205" t="s">
        <v>32</v>
      </c>
      <c r="J1205" t="s">
        <v>33</v>
      </c>
      <c r="K1205">
        <f t="shared" ca="1" si="127"/>
        <v>7419</v>
      </c>
      <c r="L1205" t="s">
        <v>53</v>
      </c>
      <c r="M1205" t="s">
        <v>14661</v>
      </c>
      <c r="N1205" t="s">
        <v>14661</v>
      </c>
      <c r="O1205" t="s">
        <v>14661</v>
      </c>
      <c r="P1205" t="s">
        <v>14661</v>
      </c>
      <c r="Q1205" t="s">
        <v>14662</v>
      </c>
      <c r="R1205" s="1">
        <v>43038</v>
      </c>
      <c r="S1205" t="s">
        <v>755</v>
      </c>
      <c r="T1205" t="str">
        <f t="shared" ca="1" si="128"/>
        <v>Sin Garantia</v>
      </c>
      <c r="U1205" t="str">
        <f t="shared" ca="1" si="129"/>
        <v>Con deuda</v>
      </c>
      <c r="V1205" t="str">
        <f t="shared" ca="1" si="130"/>
        <v>Puntual</v>
      </c>
      <c r="W1205" t="str">
        <f t="shared" ca="1" si="131"/>
        <v>Bajo Riesgo</v>
      </c>
      <c r="X1205">
        <v>1000</v>
      </c>
      <c r="Y1205" s="2">
        <f ca="1">IF(H1205="Propia",RANDBETWEEN(1000,5000),RANDBETWEEN(0,999))</f>
        <v>4811</v>
      </c>
      <c r="Z1205" s="2">
        <f ca="1">IF(T1205="Con Garantia",RANDBETWEEN(1000,5000),RANDBETWEEN(0,999))</f>
        <v>133</v>
      </c>
      <c r="AA1205" s="2">
        <f ca="1">IF(U1205="Sin deuda",RANDBETWEEN(1000,5000),RANDBETWEEN(0,999))</f>
        <v>848</v>
      </c>
      <c r="AB1205" s="4">
        <f ca="1">IF(Q1205="Si Trabaja",RANDBETWEEN(1000,5000),RANDBETWEEN(0,999))</f>
        <v>783</v>
      </c>
      <c r="AC1205" s="4">
        <f ca="1">IF(AND(F1205&gt;17,F1205&lt;71),RANDBETWEEN(1000,5000),RANDBETWEEN(0,999))</f>
        <v>4886</v>
      </c>
      <c r="AD1205" s="4">
        <f ca="1">IF(AND(AB1205&gt;=0.5,(K1205-X1205)&gt;1000),RANDBETWEEN(1000,5000),RANDBETWEEN(0,999))</f>
        <v>4809</v>
      </c>
      <c r="AE1205" s="4">
        <f ca="1">IF(OR(V1205="",V1205="Puntual"),RANDBETWEEN(1000,5000),RANDBETWEEN(0,999))</f>
        <v>4558</v>
      </c>
      <c r="AF1205" s="4">
        <f ca="1">IF(OR(W1205="Bajo Riesgo",AE1205&gt;=1000),RANDBETWEEN(1000,5000),RANDBETWEEN(0,999))</f>
        <v>4122</v>
      </c>
      <c r="AG1205">
        <f t="shared" ca="1" si="132"/>
        <v>0</v>
      </c>
    </row>
    <row r="1206" spans="1:33" customFormat="1" x14ac:dyDescent="0.25">
      <c r="A1206">
        <v>45109541</v>
      </c>
      <c r="B1206" t="s">
        <v>3189</v>
      </c>
      <c r="C1206" t="s">
        <v>3190</v>
      </c>
      <c r="D1206">
        <v>519259112</v>
      </c>
      <c r="E1206" t="s">
        <v>3191</v>
      </c>
      <c r="F1206">
        <v>34</v>
      </c>
      <c r="G1206" t="s">
        <v>42</v>
      </c>
      <c r="H1206" t="str">
        <f t="shared" ca="1" si="126"/>
        <v>Propia</v>
      </c>
      <c r="I1206" t="s">
        <v>79</v>
      </c>
      <c r="J1206" t="s">
        <v>33</v>
      </c>
      <c r="K1206">
        <f t="shared" ca="1" si="127"/>
        <v>5561</v>
      </c>
      <c r="L1206" t="s">
        <v>107</v>
      </c>
      <c r="M1206" t="s">
        <v>14661</v>
      </c>
      <c r="N1206" t="s">
        <v>14661</v>
      </c>
      <c r="O1206" t="s">
        <v>14661</v>
      </c>
      <c r="P1206" t="s">
        <v>14661</v>
      </c>
      <c r="Q1206" t="s">
        <v>14662</v>
      </c>
      <c r="R1206" s="1">
        <v>42946</v>
      </c>
      <c r="S1206" t="s">
        <v>34</v>
      </c>
      <c r="T1206" t="str">
        <f t="shared" ca="1" si="128"/>
        <v>Sin Garantia</v>
      </c>
      <c r="U1206" t="str">
        <f t="shared" ca="1" si="129"/>
        <v>Sin deuda</v>
      </c>
      <c r="V1206" t="str">
        <f t="shared" ca="1" si="130"/>
        <v/>
      </c>
      <c r="W1206" t="str">
        <f t="shared" ca="1" si="131"/>
        <v>Bajo Riesgo</v>
      </c>
      <c r="X1206">
        <v>1000</v>
      </c>
      <c r="Y1206" s="2">
        <f ca="1">IF(H1206="Propia",RANDBETWEEN(1000,5000),RANDBETWEEN(0,999))</f>
        <v>2617</v>
      </c>
      <c r="Z1206" s="2">
        <f ca="1">IF(T1206="Con Garantia",RANDBETWEEN(1000,5000),RANDBETWEEN(0,999))</f>
        <v>116</v>
      </c>
      <c r="AA1206" s="2">
        <f ca="1">IF(U1206="Sin deuda",RANDBETWEEN(1000,5000),RANDBETWEEN(0,999))</f>
        <v>1371</v>
      </c>
      <c r="AB1206" s="4">
        <f ca="1">IF(Q1206="Si Trabaja",RANDBETWEEN(1000,5000),RANDBETWEEN(0,999))</f>
        <v>311</v>
      </c>
      <c r="AC1206" s="4">
        <f ca="1">IF(AND(F1206&gt;17,F1206&lt;71),RANDBETWEEN(1000,5000),RANDBETWEEN(0,999))</f>
        <v>1541</v>
      </c>
      <c r="AD1206" s="4">
        <f ca="1">IF(AND(AB1206&gt;=0.5,(K1206-X1206)&gt;1000),RANDBETWEEN(1000,5000),RANDBETWEEN(0,999))</f>
        <v>4085</v>
      </c>
      <c r="AE1206" s="4">
        <f ca="1">IF(OR(V1206="",V1206="Puntual"),RANDBETWEEN(1000,5000),RANDBETWEEN(0,999))</f>
        <v>4553</v>
      </c>
      <c r="AF1206" s="4">
        <f ca="1">IF(OR(W1206="Bajo Riesgo",AE1206&gt;=1000),RANDBETWEEN(1000,5000),RANDBETWEEN(0,999))</f>
        <v>4048</v>
      </c>
      <c r="AG1206">
        <f t="shared" ca="1" si="132"/>
        <v>0</v>
      </c>
    </row>
    <row r="1207" spans="1:33" customFormat="1" x14ac:dyDescent="0.25">
      <c r="A1207">
        <v>47922881</v>
      </c>
      <c r="B1207" t="s">
        <v>3192</v>
      </c>
      <c r="C1207" t="s">
        <v>3193</v>
      </c>
      <c r="D1207">
        <v>979503726</v>
      </c>
      <c r="E1207" t="s">
        <v>3194</v>
      </c>
      <c r="F1207">
        <v>27</v>
      </c>
      <c r="G1207" t="s">
        <v>42</v>
      </c>
      <c r="H1207" t="str">
        <f t="shared" ca="1" si="126"/>
        <v>Propia</v>
      </c>
      <c r="I1207" t="s">
        <v>32</v>
      </c>
      <c r="J1207" t="s">
        <v>33</v>
      </c>
      <c r="K1207">
        <f t="shared" ca="1" si="127"/>
        <v>6232</v>
      </c>
      <c r="L1207" t="s">
        <v>53</v>
      </c>
      <c r="M1207" t="s">
        <v>14661</v>
      </c>
      <c r="N1207" t="s">
        <v>14661</v>
      </c>
      <c r="O1207" t="s">
        <v>14661</v>
      </c>
      <c r="P1207" t="s">
        <v>14661</v>
      </c>
      <c r="Q1207" t="s">
        <v>14662</v>
      </c>
      <c r="R1207" s="1">
        <v>42930</v>
      </c>
      <c r="S1207" t="s">
        <v>755</v>
      </c>
      <c r="T1207" t="str">
        <f t="shared" ca="1" si="128"/>
        <v>Con Garantia</v>
      </c>
      <c r="U1207" t="str">
        <f t="shared" ca="1" si="129"/>
        <v>Sin deuda</v>
      </c>
      <c r="V1207" t="str">
        <f t="shared" ca="1" si="130"/>
        <v/>
      </c>
      <c r="W1207" t="str">
        <f t="shared" ca="1" si="131"/>
        <v>Bajo Riesgo</v>
      </c>
      <c r="X1207">
        <v>1000</v>
      </c>
      <c r="Y1207" s="2">
        <f ca="1">IF(H1207="Propia",RANDBETWEEN(1000,5000),RANDBETWEEN(0,999))</f>
        <v>3263</v>
      </c>
      <c r="Z1207" s="2">
        <f ca="1">IF(T1207="Con Garantia",RANDBETWEEN(1000,5000),RANDBETWEEN(0,999))</f>
        <v>1606</v>
      </c>
      <c r="AA1207" s="2">
        <f ca="1">IF(U1207="Sin deuda",RANDBETWEEN(1000,5000),RANDBETWEEN(0,999))</f>
        <v>2765</v>
      </c>
      <c r="AB1207" s="4">
        <f ca="1">IF(Q1207="Si Trabaja",RANDBETWEEN(1000,5000),RANDBETWEEN(0,999))</f>
        <v>531</v>
      </c>
      <c r="AC1207" s="4">
        <f ca="1">IF(AND(F1207&gt;17,F1207&lt;71),RANDBETWEEN(1000,5000),RANDBETWEEN(0,999))</f>
        <v>4967</v>
      </c>
      <c r="AD1207" s="4">
        <f ca="1">IF(AND(AB1207&gt;=0.5,(K1207-X1207)&gt;1000),RANDBETWEEN(1000,5000),RANDBETWEEN(0,999))</f>
        <v>2338</v>
      </c>
      <c r="AE1207" s="4">
        <f ca="1">IF(OR(V1207="",V1207="Puntual"),RANDBETWEEN(1000,5000),RANDBETWEEN(0,999))</f>
        <v>4303</v>
      </c>
      <c r="AF1207" s="4">
        <f ca="1">IF(OR(W1207="Bajo Riesgo",AE1207&gt;=1000),RANDBETWEEN(1000,5000),RANDBETWEEN(0,999))</f>
        <v>2410</v>
      </c>
      <c r="AG1207">
        <f t="shared" ca="1" si="132"/>
        <v>0</v>
      </c>
    </row>
    <row r="1208" spans="1:33" customFormat="1" x14ac:dyDescent="0.25">
      <c r="A1208">
        <v>1062641</v>
      </c>
      <c r="B1208" t="s">
        <v>3195</v>
      </c>
      <c r="C1208" t="s">
        <v>3196</v>
      </c>
      <c r="D1208">
        <v>943786187</v>
      </c>
      <c r="E1208" t="s">
        <v>3197</v>
      </c>
      <c r="F1208">
        <v>32</v>
      </c>
      <c r="G1208" t="s">
        <v>42</v>
      </c>
      <c r="H1208" t="str">
        <f t="shared" ca="1" si="126"/>
        <v>Alquilada</v>
      </c>
      <c r="I1208" t="s">
        <v>49</v>
      </c>
      <c r="J1208" t="s">
        <v>33</v>
      </c>
      <c r="K1208">
        <f t="shared" ca="1" si="127"/>
        <v>7671</v>
      </c>
      <c r="L1208" t="s">
        <v>74</v>
      </c>
      <c r="M1208" t="s">
        <v>13493</v>
      </c>
      <c r="N1208">
        <v>7</v>
      </c>
      <c r="O1208" t="s">
        <v>14663</v>
      </c>
      <c r="P1208" t="s">
        <v>14665</v>
      </c>
      <c r="Q1208" t="s">
        <v>14659</v>
      </c>
      <c r="R1208" s="1">
        <v>42932</v>
      </c>
      <c r="S1208" t="s">
        <v>755</v>
      </c>
      <c r="T1208" t="str">
        <f t="shared" ca="1" si="128"/>
        <v>Sin Garantia</v>
      </c>
      <c r="U1208" t="str">
        <f t="shared" ca="1" si="129"/>
        <v>Con deuda</v>
      </c>
      <c r="V1208" t="str">
        <f t="shared" ca="1" si="130"/>
        <v>Puntual</v>
      </c>
      <c r="W1208" t="str">
        <f t="shared" ca="1" si="131"/>
        <v>Bajo Riesgo</v>
      </c>
      <c r="X1208">
        <v>1000</v>
      </c>
      <c r="Y1208" s="2">
        <f ca="1">IF(H1208="Propia",RANDBETWEEN(1000,5000),RANDBETWEEN(0,999))</f>
        <v>83</v>
      </c>
      <c r="Z1208" s="2">
        <f ca="1">IF(T1208="Con Garantia",RANDBETWEEN(1000,5000),RANDBETWEEN(0,999))</f>
        <v>201</v>
      </c>
      <c r="AA1208" s="2">
        <f ca="1">IF(U1208="Sin deuda",RANDBETWEEN(1000,5000),RANDBETWEEN(0,999))</f>
        <v>484</v>
      </c>
      <c r="AB1208" s="4">
        <f ca="1">IF(Q1208="Si Trabaja",RANDBETWEEN(1000,5000),RANDBETWEEN(0,999))</f>
        <v>4362</v>
      </c>
      <c r="AC1208" s="4">
        <f ca="1">IF(AND(F1208&gt;17,F1208&lt;71),RANDBETWEEN(1000,5000),RANDBETWEEN(0,999))</f>
        <v>4208</v>
      </c>
      <c r="AD1208" s="4">
        <f ca="1">IF(AND(AB1208&gt;=0.5,(K1208-X1208)&gt;1000),RANDBETWEEN(1000,5000),RANDBETWEEN(0,999))</f>
        <v>2292</v>
      </c>
      <c r="AE1208" s="4">
        <f ca="1">IF(OR(V1208="",V1208="Puntual"),RANDBETWEEN(1000,5000),RANDBETWEEN(0,999))</f>
        <v>2725</v>
      </c>
      <c r="AF1208" s="4">
        <f ca="1">IF(OR(W1208="Bajo Riesgo",AE1208&gt;=1000),RANDBETWEEN(1000,5000),RANDBETWEEN(0,999))</f>
        <v>2715</v>
      </c>
      <c r="AG1208">
        <f t="shared" ca="1" si="132"/>
        <v>1</v>
      </c>
    </row>
    <row r="1209" spans="1:33" customFormat="1" x14ac:dyDescent="0.25">
      <c r="A1209">
        <v>22405219</v>
      </c>
      <c r="B1209" t="s">
        <v>3198</v>
      </c>
      <c r="C1209" t="s">
        <v>3199</v>
      </c>
      <c r="D1209">
        <v>977472909</v>
      </c>
      <c r="E1209" t="s">
        <v>3200</v>
      </c>
      <c r="F1209">
        <v>48</v>
      </c>
      <c r="G1209" t="s">
        <v>42</v>
      </c>
      <c r="H1209" t="str">
        <f t="shared" ca="1" si="126"/>
        <v>Propia</v>
      </c>
      <c r="I1209" t="s">
        <v>32</v>
      </c>
      <c r="J1209" t="s">
        <v>33</v>
      </c>
      <c r="K1209">
        <f t="shared" ca="1" si="127"/>
        <v>5134</v>
      </c>
      <c r="L1209" t="s">
        <v>53</v>
      </c>
      <c r="M1209" t="s">
        <v>13784</v>
      </c>
      <c r="N1209">
        <v>7</v>
      </c>
      <c r="O1209" t="s">
        <v>14657</v>
      </c>
      <c r="P1209" t="s">
        <v>14658</v>
      </c>
      <c r="Q1209" t="s">
        <v>14659</v>
      </c>
      <c r="R1209" s="1">
        <v>42755</v>
      </c>
      <c r="S1209" t="s">
        <v>34</v>
      </c>
      <c r="T1209" t="str">
        <f t="shared" ca="1" si="128"/>
        <v>Con Garantia</v>
      </c>
      <c r="U1209" t="str">
        <f t="shared" ca="1" si="129"/>
        <v>Sin deuda</v>
      </c>
      <c r="V1209" t="str">
        <f t="shared" ca="1" si="130"/>
        <v/>
      </c>
      <c r="W1209" t="str">
        <f t="shared" ca="1" si="131"/>
        <v>Bajo Riesgo</v>
      </c>
      <c r="X1209">
        <v>1000</v>
      </c>
      <c r="Y1209" s="2">
        <f ca="1">IF(H1209="Propia",RANDBETWEEN(1000,5000),RANDBETWEEN(0,999))</f>
        <v>4802</v>
      </c>
      <c r="Z1209" s="2">
        <f ca="1">IF(T1209="Con Garantia",RANDBETWEEN(1000,5000),RANDBETWEEN(0,999))</f>
        <v>4874</v>
      </c>
      <c r="AA1209" s="2">
        <f ca="1">IF(U1209="Sin deuda",RANDBETWEEN(1000,5000),RANDBETWEEN(0,999))</f>
        <v>4370</v>
      </c>
      <c r="AB1209" s="4">
        <f ca="1">IF(Q1209="Si Trabaja",RANDBETWEEN(1000,5000),RANDBETWEEN(0,999))</f>
        <v>4841</v>
      </c>
      <c r="AC1209" s="4">
        <f ca="1">IF(AND(F1209&gt;17,F1209&lt;71),RANDBETWEEN(1000,5000),RANDBETWEEN(0,999))</f>
        <v>3482</v>
      </c>
      <c r="AD1209" s="4">
        <f ca="1">IF(AND(AB1209&gt;=0.5,(K1209-X1209)&gt;1000),RANDBETWEEN(1000,5000),RANDBETWEEN(0,999))</f>
        <v>4217</v>
      </c>
      <c r="AE1209" s="4">
        <f ca="1">IF(OR(V1209="",V1209="Puntual"),RANDBETWEEN(1000,5000),RANDBETWEEN(0,999))</f>
        <v>4005</v>
      </c>
      <c r="AF1209" s="4">
        <f ca="1">IF(OR(W1209="Bajo Riesgo",AE1209&gt;=1000),RANDBETWEEN(1000,5000),RANDBETWEEN(0,999))</f>
        <v>1672</v>
      </c>
      <c r="AG1209">
        <f t="shared" ca="1" si="132"/>
        <v>1</v>
      </c>
    </row>
    <row r="1210" spans="1:33" customFormat="1" x14ac:dyDescent="0.25">
      <c r="A1210">
        <v>21559088</v>
      </c>
      <c r="B1210" t="s">
        <v>3201</v>
      </c>
      <c r="C1210" t="s">
        <v>3202</v>
      </c>
      <c r="D1210">
        <v>961437484</v>
      </c>
      <c r="E1210" t="s">
        <v>3203</v>
      </c>
      <c r="F1210">
        <v>18</v>
      </c>
      <c r="G1210" t="s">
        <v>30</v>
      </c>
      <c r="H1210" t="str">
        <f t="shared" ca="1" si="126"/>
        <v>Propia</v>
      </c>
      <c r="I1210" t="s">
        <v>32</v>
      </c>
      <c r="J1210" t="s">
        <v>33</v>
      </c>
      <c r="K1210">
        <f t="shared" ca="1" si="127"/>
        <v>6369</v>
      </c>
      <c r="L1210" t="s">
        <v>135</v>
      </c>
      <c r="M1210" t="s">
        <v>13572</v>
      </c>
      <c r="N1210">
        <v>8</v>
      </c>
      <c r="O1210" t="s">
        <v>14663</v>
      </c>
      <c r="P1210" t="s">
        <v>14667</v>
      </c>
      <c r="Q1210" t="s">
        <v>14659</v>
      </c>
      <c r="R1210" s="1">
        <v>43081</v>
      </c>
      <c r="S1210" t="s">
        <v>34</v>
      </c>
      <c r="T1210" t="str">
        <f t="shared" ca="1" si="128"/>
        <v>Sin Garantia</v>
      </c>
      <c r="U1210" t="str">
        <f t="shared" ca="1" si="129"/>
        <v>Sin deuda</v>
      </c>
      <c r="V1210" t="str">
        <f t="shared" ca="1" si="130"/>
        <v/>
      </c>
      <c r="W1210" t="str">
        <f t="shared" ca="1" si="131"/>
        <v>Bajo Riesgo</v>
      </c>
      <c r="X1210">
        <v>1000</v>
      </c>
      <c r="Y1210" s="2">
        <f ca="1">IF(H1210="Propia",RANDBETWEEN(1000,5000),RANDBETWEEN(0,999))</f>
        <v>4414</v>
      </c>
      <c r="Z1210" s="2">
        <f ca="1">IF(T1210="Con Garantia",RANDBETWEEN(1000,5000),RANDBETWEEN(0,999))</f>
        <v>230</v>
      </c>
      <c r="AA1210" s="2">
        <f ca="1">IF(U1210="Sin deuda",RANDBETWEEN(1000,5000),RANDBETWEEN(0,999))</f>
        <v>2151</v>
      </c>
      <c r="AB1210" s="4">
        <f ca="1">IF(Q1210="Si Trabaja",RANDBETWEEN(1000,5000),RANDBETWEEN(0,999))</f>
        <v>2790</v>
      </c>
      <c r="AC1210" s="4">
        <f ca="1">IF(AND(F1210&gt;17,F1210&lt;71),RANDBETWEEN(1000,5000),RANDBETWEEN(0,999))</f>
        <v>3412</v>
      </c>
      <c r="AD1210" s="4">
        <f ca="1">IF(AND(AB1210&gt;=0.5,(K1210-X1210)&gt;1000),RANDBETWEEN(1000,5000),RANDBETWEEN(0,999))</f>
        <v>4327</v>
      </c>
      <c r="AE1210" s="4">
        <f ca="1">IF(OR(V1210="",V1210="Puntual"),RANDBETWEEN(1000,5000),RANDBETWEEN(0,999))</f>
        <v>4628</v>
      </c>
      <c r="AF1210" s="4">
        <f ca="1">IF(OR(W1210="Bajo Riesgo",AE1210&gt;=1000),RANDBETWEEN(1000,5000),RANDBETWEEN(0,999))</f>
        <v>2883</v>
      </c>
      <c r="AG1210">
        <f t="shared" ca="1" si="132"/>
        <v>1</v>
      </c>
    </row>
    <row r="1211" spans="1:33" customFormat="1" x14ac:dyDescent="0.25">
      <c r="A1211">
        <v>75251304</v>
      </c>
      <c r="B1211" t="s">
        <v>3204</v>
      </c>
      <c r="C1211" t="s">
        <v>3205</v>
      </c>
      <c r="D1211">
        <v>903262615</v>
      </c>
      <c r="E1211" t="s">
        <v>3206</v>
      </c>
      <c r="F1211">
        <v>30</v>
      </c>
      <c r="G1211" t="s">
        <v>42</v>
      </c>
      <c r="H1211" t="str">
        <f t="shared" ca="1" si="126"/>
        <v>Alquilada</v>
      </c>
      <c r="I1211" t="s">
        <v>79</v>
      </c>
      <c r="J1211" t="s">
        <v>33</v>
      </c>
      <c r="K1211">
        <f t="shared" ca="1" si="127"/>
        <v>5884</v>
      </c>
      <c r="L1211" t="s">
        <v>103</v>
      </c>
      <c r="M1211" t="s">
        <v>14661</v>
      </c>
      <c r="N1211" t="s">
        <v>14661</v>
      </c>
      <c r="O1211" t="s">
        <v>14661</v>
      </c>
      <c r="P1211" t="s">
        <v>14661</v>
      </c>
      <c r="Q1211" t="s">
        <v>14662</v>
      </c>
      <c r="R1211" s="1">
        <v>42939</v>
      </c>
      <c r="S1211" t="s">
        <v>34</v>
      </c>
      <c r="T1211" t="str">
        <f t="shared" ca="1" si="128"/>
        <v>Sin Garantia</v>
      </c>
      <c r="U1211" t="str">
        <f t="shared" ca="1" si="129"/>
        <v>Sin deuda</v>
      </c>
      <c r="V1211" t="str">
        <f t="shared" ca="1" si="130"/>
        <v/>
      </c>
      <c r="W1211" t="str">
        <f t="shared" ca="1" si="131"/>
        <v>Bajo Riesgo</v>
      </c>
      <c r="X1211">
        <v>1000</v>
      </c>
      <c r="Y1211" s="2">
        <f ca="1">IF(H1211="Propia",RANDBETWEEN(1000,5000),RANDBETWEEN(0,999))</f>
        <v>131</v>
      </c>
      <c r="Z1211" s="2">
        <f ca="1">IF(T1211="Con Garantia",RANDBETWEEN(1000,5000),RANDBETWEEN(0,999))</f>
        <v>1</v>
      </c>
      <c r="AA1211" s="2">
        <f ca="1">IF(U1211="Sin deuda",RANDBETWEEN(1000,5000),RANDBETWEEN(0,999))</f>
        <v>1696</v>
      </c>
      <c r="AB1211" s="4">
        <f ca="1">IF(Q1211="Si Trabaja",RANDBETWEEN(1000,5000),RANDBETWEEN(0,999))</f>
        <v>418</v>
      </c>
      <c r="AC1211" s="4">
        <f ca="1">IF(AND(F1211&gt;17,F1211&lt;71),RANDBETWEEN(1000,5000),RANDBETWEEN(0,999))</f>
        <v>3530</v>
      </c>
      <c r="AD1211" s="4">
        <f ca="1">IF(AND(AB1211&gt;=0.5,(K1211-X1211)&gt;1000),RANDBETWEEN(1000,5000),RANDBETWEEN(0,999))</f>
        <v>4298</v>
      </c>
      <c r="AE1211" s="4">
        <f ca="1">IF(OR(V1211="",V1211="Puntual"),RANDBETWEEN(1000,5000),RANDBETWEEN(0,999))</f>
        <v>3198</v>
      </c>
      <c r="AF1211" s="4">
        <f ca="1">IF(OR(W1211="Bajo Riesgo",AE1211&gt;=1000),RANDBETWEEN(1000,5000),RANDBETWEEN(0,999))</f>
        <v>4235</v>
      </c>
      <c r="AG1211">
        <f t="shared" ca="1" si="132"/>
        <v>0</v>
      </c>
    </row>
    <row r="1212" spans="1:33" customFormat="1" x14ac:dyDescent="0.25">
      <c r="A1212">
        <v>40826374</v>
      </c>
      <c r="B1212" t="s">
        <v>3207</v>
      </c>
      <c r="C1212" t="s">
        <v>3208</v>
      </c>
      <c r="D1212">
        <v>985470718</v>
      </c>
      <c r="E1212" t="s">
        <v>3209</v>
      </c>
      <c r="F1212">
        <v>30</v>
      </c>
      <c r="G1212" t="s">
        <v>42</v>
      </c>
      <c r="H1212" t="str">
        <f t="shared" ca="1" si="126"/>
        <v>Propia</v>
      </c>
      <c r="I1212" t="s">
        <v>44</v>
      </c>
      <c r="J1212" t="s">
        <v>33</v>
      </c>
      <c r="K1212">
        <f t="shared" ca="1" si="127"/>
        <v>5570</v>
      </c>
      <c r="L1212" t="s">
        <v>53</v>
      </c>
      <c r="M1212" t="s">
        <v>14661</v>
      </c>
      <c r="N1212" t="s">
        <v>14661</v>
      </c>
      <c r="O1212" t="s">
        <v>14661</v>
      </c>
      <c r="P1212" t="s">
        <v>14661</v>
      </c>
      <c r="Q1212" t="s">
        <v>14662</v>
      </c>
      <c r="R1212" s="1">
        <v>42758</v>
      </c>
      <c r="S1212" t="s">
        <v>755</v>
      </c>
      <c r="T1212" t="str">
        <f t="shared" ca="1" si="128"/>
        <v>Sin Garantia</v>
      </c>
      <c r="U1212" t="str">
        <f t="shared" ca="1" si="129"/>
        <v>Sin deuda</v>
      </c>
      <c r="V1212" t="str">
        <f t="shared" ca="1" si="130"/>
        <v/>
      </c>
      <c r="W1212" t="str">
        <f t="shared" ca="1" si="131"/>
        <v>Bajo Riesgo</v>
      </c>
      <c r="X1212">
        <v>1000</v>
      </c>
      <c r="Y1212" s="2">
        <f ca="1">IF(H1212="Propia",RANDBETWEEN(1000,5000),RANDBETWEEN(0,999))</f>
        <v>2913</v>
      </c>
      <c r="Z1212" s="2">
        <f ca="1">IF(T1212="Con Garantia",RANDBETWEEN(1000,5000),RANDBETWEEN(0,999))</f>
        <v>442</v>
      </c>
      <c r="AA1212" s="2">
        <f ca="1">IF(U1212="Sin deuda",RANDBETWEEN(1000,5000),RANDBETWEEN(0,999))</f>
        <v>1350</v>
      </c>
      <c r="AB1212" s="4">
        <f ca="1">IF(Q1212="Si Trabaja",RANDBETWEEN(1000,5000),RANDBETWEEN(0,999))</f>
        <v>999</v>
      </c>
      <c r="AC1212" s="4">
        <f ca="1">IF(AND(F1212&gt;17,F1212&lt;71),RANDBETWEEN(1000,5000),RANDBETWEEN(0,999))</f>
        <v>2849</v>
      </c>
      <c r="AD1212" s="4">
        <f ca="1">IF(AND(AB1212&gt;=0.5,(K1212-X1212)&gt;1000),RANDBETWEEN(1000,5000),RANDBETWEEN(0,999))</f>
        <v>1007</v>
      </c>
      <c r="AE1212" s="4">
        <f ca="1">IF(OR(V1212="",V1212="Puntual"),RANDBETWEEN(1000,5000),RANDBETWEEN(0,999))</f>
        <v>2846</v>
      </c>
      <c r="AF1212" s="4">
        <f ca="1">IF(OR(W1212="Bajo Riesgo",AE1212&gt;=1000),RANDBETWEEN(1000,5000),RANDBETWEEN(0,999))</f>
        <v>2400</v>
      </c>
      <c r="AG1212">
        <f t="shared" ca="1" si="132"/>
        <v>0</v>
      </c>
    </row>
    <row r="1213" spans="1:33" customFormat="1" x14ac:dyDescent="0.25">
      <c r="A1213">
        <v>44359660</v>
      </c>
      <c r="B1213" t="s">
        <v>3210</v>
      </c>
      <c r="C1213" t="s">
        <v>3211</v>
      </c>
      <c r="D1213">
        <v>971196997</v>
      </c>
      <c r="E1213" t="s">
        <v>3212</v>
      </c>
      <c r="F1213">
        <v>55</v>
      </c>
      <c r="G1213" t="s">
        <v>42</v>
      </c>
      <c r="H1213" t="str">
        <f t="shared" ca="1" si="126"/>
        <v>Propia</v>
      </c>
      <c r="I1213" t="s">
        <v>79</v>
      </c>
      <c r="J1213" t="s">
        <v>33</v>
      </c>
      <c r="K1213">
        <f t="shared" ca="1" si="127"/>
        <v>5756</v>
      </c>
      <c r="L1213" t="s">
        <v>38</v>
      </c>
      <c r="M1213" t="s">
        <v>13996</v>
      </c>
      <c r="N1213">
        <v>7</v>
      </c>
      <c r="O1213" t="s">
        <v>14663</v>
      </c>
      <c r="P1213" t="s">
        <v>14667</v>
      </c>
      <c r="Q1213" t="s">
        <v>14659</v>
      </c>
      <c r="R1213" s="1">
        <v>43064</v>
      </c>
      <c r="S1213" t="s">
        <v>34</v>
      </c>
      <c r="T1213" t="str">
        <f t="shared" ca="1" si="128"/>
        <v>Con Garantia</v>
      </c>
      <c r="U1213" t="str">
        <f t="shared" ca="1" si="129"/>
        <v>Sin deuda</v>
      </c>
      <c r="V1213" t="str">
        <f t="shared" ca="1" si="130"/>
        <v/>
      </c>
      <c r="W1213" t="str">
        <f t="shared" ca="1" si="131"/>
        <v>Bajo Riesgo</v>
      </c>
      <c r="X1213">
        <v>1000</v>
      </c>
      <c r="Y1213" s="2">
        <f ca="1">IF(H1213="Propia",RANDBETWEEN(1000,5000),RANDBETWEEN(0,999))</f>
        <v>3230</v>
      </c>
      <c r="Z1213" s="2">
        <f ca="1">IF(T1213="Con Garantia",RANDBETWEEN(1000,5000),RANDBETWEEN(0,999))</f>
        <v>4479</v>
      </c>
      <c r="AA1213" s="2">
        <f ca="1">IF(U1213="Sin deuda",RANDBETWEEN(1000,5000),RANDBETWEEN(0,999))</f>
        <v>4026</v>
      </c>
      <c r="AB1213" s="4">
        <f ca="1">IF(Q1213="Si Trabaja",RANDBETWEEN(1000,5000),RANDBETWEEN(0,999))</f>
        <v>3033</v>
      </c>
      <c r="AC1213" s="4">
        <f ca="1">IF(AND(F1213&gt;17,F1213&lt;71),RANDBETWEEN(1000,5000),RANDBETWEEN(0,999))</f>
        <v>2236</v>
      </c>
      <c r="AD1213" s="4">
        <f ca="1">IF(AND(AB1213&gt;=0.5,(K1213-X1213)&gt;1000),RANDBETWEEN(1000,5000),RANDBETWEEN(0,999))</f>
        <v>4476</v>
      </c>
      <c r="AE1213" s="4">
        <f ca="1">IF(OR(V1213="",V1213="Puntual"),RANDBETWEEN(1000,5000),RANDBETWEEN(0,999))</f>
        <v>4002</v>
      </c>
      <c r="AF1213" s="4">
        <f ca="1">IF(OR(W1213="Bajo Riesgo",AE1213&gt;=1000),RANDBETWEEN(1000,5000),RANDBETWEEN(0,999))</f>
        <v>4432</v>
      </c>
      <c r="AG1213">
        <f t="shared" ca="1" si="132"/>
        <v>1</v>
      </c>
    </row>
    <row r="1214" spans="1:33" customFormat="1" x14ac:dyDescent="0.25">
      <c r="A1214">
        <v>76789863</v>
      </c>
      <c r="B1214" t="s">
        <v>3213</v>
      </c>
      <c r="C1214" t="s">
        <v>3214</v>
      </c>
      <c r="D1214">
        <v>946983739</v>
      </c>
      <c r="E1214" t="s">
        <v>3215</v>
      </c>
      <c r="F1214">
        <v>66</v>
      </c>
      <c r="G1214" t="s">
        <v>30</v>
      </c>
      <c r="H1214" t="str">
        <f t="shared" ca="1" si="126"/>
        <v>Propia</v>
      </c>
      <c r="I1214" t="s">
        <v>32</v>
      </c>
      <c r="J1214" t="s">
        <v>33</v>
      </c>
      <c r="K1214">
        <f t="shared" ca="1" si="127"/>
        <v>5521</v>
      </c>
      <c r="L1214" t="s">
        <v>121</v>
      </c>
      <c r="M1214" t="s">
        <v>14399</v>
      </c>
      <c r="N1214">
        <v>8</v>
      </c>
      <c r="O1214" t="s">
        <v>14657</v>
      </c>
      <c r="P1214" t="s">
        <v>14670</v>
      </c>
      <c r="Q1214" t="s">
        <v>14659</v>
      </c>
      <c r="R1214" s="1">
        <v>42872</v>
      </c>
      <c r="S1214" t="s">
        <v>755</v>
      </c>
      <c r="T1214" t="str">
        <f t="shared" ca="1" si="128"/>
        <v>Sin Garantia</v>
      </c>
      <c r="U1214" t="str">
        <f t="shared" ca="1" si="129"/>
        <v>Sin deuda</v>
      </c>
      <c r="V1214" t="str">
        <f t="shared" ca="1" si="130"/>
        <v/>
      </c>
      <c r="W1214" t="str">
        <f t="shared" ca="1" si="131"/>
        <v>Bajo Riesgo</v>
      </c>
      <c r="X1214">
        <v>1000</v>
      </c>
      <c r="Y1214" s="2">
        <f ca="1">IF(H1214="Propia",RANDBETWEEN(1000,5000),RANDBETWEEN(0,999))</f>
        <v>2325</v>
      </c>
      <c r="Z1214" s="2">
        <f ca="1">IF(T1214="Con Garantia",RANDBETWEEN(1000,5000),RANDBETWEEN(0,999))</f>
        <v>964</v>
      </c>
      <c r="AA1214" s="2">
        <f ca="1">IF(U1214="Sin deuda",RANDBETWEEN(1000,5000),RANDBETWEEN(0,999))</f>
        <v>1329</v>
      </c>
      <c r="AB1214" s="4">
        <f ca="1">IF(Q1214="Si Trabaja",RANDBETWEEN(1000,5000),RANDBETWEEN(0,999))</f>
        <v>1584</v>
      </c>
      <c r="AC1214" s="4">
        <f ca="1">IF(AND(F1214&gt;17,F1214&lt;71),RANDBETWEEN(1000,5000),RANDBETWEEN(0,999))</f>
        <v>3535</v>
      </c>
      <c r="AD1214" s="4">
        <f ca="1">IF(AND(AB1214&gt;=0.5,(K1214-X1214)&gt;1000),RANDBETWEEN(1000,5000),RANDBETWEEN(0,999))</f>
        <v>4175</v>
      </c>
      <c r="AE1214" s="4">
        <f ca="1">IF(OR(V1214="",V1214="Puntual"),RANDBETWEEN(1000,5000),RANDBETWEEN(0,999))</f>
        <v>2312</v>
      </c>
      <c r="AF1214" s="4">
        <f ca="1">IF(OR(W1214="Bajo Riesgo",AE1214&gt;=1000),RANDBETWEEN(1000,5000),RANDBETWEEN(0,999))</f>
        <v>3994</v>
      </c>
      <c r="AG1214">
        <f t="shared" ca="1" si="132"/>
        <v>1</v>
      </c>
    </row>
    <row r="1215" spans="1:33" customFormat="1" x14ac:dyDescent="0.25">
      <c r="A1215">
        <v>45947141</v>
      </c>
      <c r="B1215" t="s">
        <v>3216</v>
      </c>
      <c r="C1215" t="s">
        <v>1639</v>
      </c>
      <c r="D1215">
        <v>948647279</v>
      </c>
      <c r="E1215" t="s">
        <v>3217</v>
      </c>
      <c r="F1215">
        <v>47</v>
      </c>
      <c r="G1215" t="s">
        <v>42</v>
      </c>
      <c r="H1215" t="str">
        <f t="shared" ca="1" si="126"/>
        <v>Propia</v>
      </c>
      <c r="I1215" t="s">
        <v>32</v>
      </c>
      <c r="J1215" t="s">
        <v>33</v>
      </c>
      <c r="K1215">
        <f t="shared" ca="1" si="127"/>
        <v>5108</v>
      </c>
      <c r="L1215" t="s">
        <v>214</v>
      </c>
      <c r="M1215" t="s">
        <v>14661</v>
      </c>
      <c r="N1215" t="s">
        <v>14661</v>
      </c>
      <c r="O1215" t="s">
        <v>14661</v>
      </c>
      <c r="P1215" t="s">
        <v>14661</v>
      </c>
      <c r="Q1215" t="s">
        <v>14662</v>
      </c>
      <c r="R1215" s="1">
        <v>42842</v>
      </c>
      <c r="S1215" t="s">
        <v>34</v>
      </c>
      <c r="T1215" t="str">
        <f t="shared" ca="1" si="128"/>
        <v>Sin Garantia</v>
      </c>
      <c r="U1215" t="str">
        <f t="shared" ca="1" si="129"/>
        <v>Con deuda</v>
      </c>
      <c r="V1215" t="str">
        <f t="shared" ca="1" si="130"/>
        <v>Moroso</v>
      </c>
      <c r="W1215" t="str">
        <f t="shared" ca="1" si="131"/>
        <v>Alto Riesgo</v>
      </c>
      <c r="X1215">
        <v>1000</v>
      </c>
      <c r="Y1215" s="2">
        <f ca="1">IF(H1215="Propia",RANDBETWEEN(1000,5000),RANDBETWEEN(0,999))</f>
        <v>3952</v>
      </c>
      <c r="Z1215" s="2">
        <f ca="1">IF(T1215="Con Garantia",RANDBETWEEN(1000,5000),RANDBETWEEN(0,999))</f>
        <v>375</v>
      </c>
      <c r="AA1215" s="2">
        <f ca="1">IF(U1215="Sin deuda",RANDBETWEEN(1000,5000),RANDBETWEEN(0,999))</f>
        <v>286</v>
      </c>
      <c r="AB1215" s="4">
        <f ca="1">IF(Q1215="Si Trabaja",RANDBETWEEN(1000,5000),RANDBETWEEN(0,999))</f>
        <v>551</v>
      </c>
      <c r="AC1215" s="4">
        <f ca="1">IF(AND(F1215&gt;17,F1215&lt;71),RANDBETWEEN(1000,5000),RANDBETWEEN(0,999))</f>
        <v>2813</v>
      </c>
      <c r="AD1215" s="4">
        <f ca="1">IF(AND(AB1215&gt;=0.5,(K1215-X1215)&gt;1000),RANDBETWEEN(1000,5000),RANDBETWEEN(0,999))</f>
        <v>4609</v>
      </c>
      <c r="AE1215" s="4">
        <f ca="1">IF(OR(V1215="",V1215="Puntual"),RANDBETWEEN(1000,5000),RANDBETWEEN(0,999))</f>
        <v>266</v>
      </c>
      <c r="AF1215" s="4">
        <f ca="1">IF(OR(W1215="Bajo Riesgo",AE1215&gt;=1000),RANDBETWEEN(1000,5000),RANDBETWEEN(0,999))</f>
        <v>255</v>
      </c>
      <c r="AG1215">
        <f t="shared" ca="1" si="132"/>
        <v>0</v>
      </c>
    </row>
    <row r="1216" spans="1:33" customFormat="1" x14ac:dyDescent="0.25">
      <c r="A1216">
        <v>41215841</v>
      </c>
      <c r="B1216" t="s">
        <v>3218</v>
      </c>
      <c r="C1216" t="s">
        <v>3219</v>
      </c>
      <c r="D1216">
        <v>519542934</v>
      </c>
      <c r="E1216" t="s">
        <v>3220</v>
      </c>
      <c r="F1216">
        <v>62</v>
      </c>
      <c r="G1216" t="s">
        <v>42</v>
      </c>
      <c r="H1216" t="str">
        <f t="shared" ca="1" si="126"/>
        <v>Propia</v>
      </c>
      <c r="I1216" t="s">
        <v>32</v>
      </c>
      <c r="J1216" t="s">
        <v>33</v>
      </c>
      <c r="K1216">
        <f t="shared" ca="1" si="127"/>
        <v>5581</v>
      </c>
      <c r="L1216" t="s">
        <v>195</v>
      </c>
      <c r="M1216" t="s">
        <v>13652</v>
      </c>
      <c r="N1216">
        <v>1</v>
      </c>
      <c r="O1216" t="s">
        <v>14663</v>
      </c>
      <c r="P1216" t="s">
        <v>14665</v>
      </c>
      <c r="Q1216" t="s">
        <v>14659</v>
      </c>
      <c r="R1216" s="1">
        <v>42917</v>
      </c>
      <c r="S1216" t="s">
        <v>755</v>
      </c>
      <c r="T1216" t="str">
        <f t="shared" ca="1" si="128"/>
        <v>Sin Garantia</v>
      </c>
      <c r="U1216" t="str">
        <f t="shared" ca="1" si="129"/>
        <v>Sin deuda</v>
      </c>
      <c r="V1216" t="str">
        <f t="shared" ca="1" si="130"/>
        <v/>
      </c>
      <c r="W1216" t="str">
        <f t="shared" ca="1" si="131"/>
        <v>Bajo Riesgo</v>
      </c>
      <c r="X1216">
        <v>1000</v>
      </c>
      <c r="Y1216" s="2">
        <f ca="1">IF(H1216="Propia",RANDBETWEEN(1000,5000),RANDBETWEEN(0,999))</f>
        <v>3435</v>
      </c>
      <c r="Z1216" s="2">
        <f ca="1">IF(T1216="Con Garantia",RANDBETWEEN(1000,5000),RANDBETWEEN(0,999))</f>
        <v>504</v>
      </c>
      <c r="AA1216" s="2">
        <f ca="1">IF(U1216="Sin deuda",RANDBETWEEN(1000,5000),RANDBETWEEN(0,999))</f>
        <v>3162</v>
      </c>
      <c r="AB1216" s="4">
        <f ca="1">IF(Q1216="Si Trabaja",RANDBETWEEN(1000,5000),RANDBETWEEN(0,999))</f>
        <v>4742</v>
      </c>
      <c r="AC1216" s="4">
        <f ca="1">IF(AND(F1216&gt;17,F1216&lt;71),RANDBETWEEN(1000,5000),RANDBETWEEN(0,999))</f>
        <v>1133</v>
      </c>
      <c r="AD1216" s="4">
        <f ca="1">IF(AND(AB1216&gt;=0.5,(K1216-X1216)&gt;1000),RANDBETWEEN(1000,5000),RANDBETWEEN(0,999))</f>
        <v>4265</v>
      </c>
      <c r="AE1216" s="4">
        <f ca="1">IF(OR(V1216="",V1216="Puntual"),RANDBETWEEN(1000,5000),RANDBETWEEN(0,999))</f>
        <v>1130</v>
      </c>
      <c r="AF1216" s="4">
        <f ca="1">IF(OR(W1216="Bajo Riesgo",AE1216&gt;=1000),RANDBETWEEN(1000,5000),RANDBETWEEN(0,999))</f>
        <v>3977</v>
      </c>
      <c r="AG1216">
        <f t="shared" ca="1" si="132"/>
        <v>1</v>
      </c>
    </row>
    <row r="1217" spans="1:33" customFormat="1" x14ac:dyDescent="0.25">
      <c r="A1217">
        <v>47776758</v>
      </c>
      <c r="B1217" t="s">
        <v>3221</v>
      </c>
      <c r="C1217" t="s">
        <v>3222</v>
      </c>
      <c r="D1217">
        <v>966678073</v>
      </c>
      <c r="E1217" t="s">
        <v>3223</v>
      </c>
      <c r="F1217">
        <v>50</v>
      </c>
      <c r="G1217" t="s">
        <v>42</v>
      </c>
      <c r="H1217" t="str">
        <f t="shared" ca="1" si="126"/>
        <v>Alquilada</v>
      </c>
      <c r="I1217" t="s">
        <v>44</v>
      </c>
      <c r="J1217" t="s">
        <v>33</v>
      </c>
      <c r="K1217">
        <f t="shared" ca="1" si="127"/>
        <v>7699</v>
      </c>
      <c r="L1217" t="s">
        <v>135</v>
      </c>
      <c r="M1217" t="s">
        <v>12744</v>
      </c>
      <c r="N1217">
        <v>7</v>
      </c>
      <c r="O1217" t="s">
        <v>14663</v>
      </c>
      <c r="P1217" t="s">
        <v>14660</v>
      </c>
      <c r="Q1217" t="s">
        <v>14659</v>
      </c>
      <c r="R1217" s="1">
        <v>43093</v>
      </c>
      <c r="S1217" t="s">
        <v>755</v>
      </c>
      <c r="T1217" t="str">
        <f t="shared" ca="1" si="128"/>
        <v>Con Garantia</v>
      </c>
      <c r="U1217" t="str">
        <f t="shared" ca="1" si="129"/>
        <v>Con deuda</v>
      </c>
      <c r="V1217" t="str">
        <f t="shared" ca="1" si="130"/>
        <v>Puntual</v>
      </c>
      <c r="W1217" t="str">
        <f t="shared" ca="1" si="131"/>
        <v>Bajo Riesgo</v>
      </c>
      <c r="X1217">
        <v>1000</v>
      </c>
      <c r="Y1217" s="2">
        <f ca="1">IF(H1217="Propia",RANDBETWEEN(1000,5000),RANDBETWEEN(0,999))</f>
        <v>864</v>
      </c>
      <c r="Z1217" s="2">
        <f ca="1">IF(T1217="Con Garantia",RANDBETWEEN(1000,5000),RANDBETWEEN(0,999))</f>
        <v>1319</v>
      </c>
      <c r="AA1217" s="2">
        <f ca="1">IF(U1217="Sin deuda",RANDBETWEEN(1000,5000),RANDBETWEEN(0,999))</f>
        <v>726</v>
      </c>
      <c r="AB1217" s="4">
        <f ca="1">IF(Q1217="Si Trabaja",RANDBETWEEN(1000,5000),RANDBETWEEN(0,999))</f>
        <v>4442</v>
      </c>
      <c r="AC1217" s="4">
        <f ca="1">IF(AND(F1217&gt;17,F1217&lt;71),RANDBETWEEN(1000,5000),RANDBETWEEN(0,999))</f>
        <v>4468</v>
      </c>
      <c r="AD1217" s="4">
        <f ca="1">IF(AND(AB1217&gt;=0.5,(K1217-X1217)&gt;1000),RANDBETWEEN(1000,5000),RANDBETWEEN(0,999))</f>
        <v>1403</v>
      </c>
      <c r="AE1217" s="4">
        <f ca="1">IF(OR(V1217="",V1217="Puntual"),RANDBETWEEN(1000,5000),RANDBETWEEN(0,999))</f>
        <v>1943</v>
      </c>
      <c r="AF1217" s="4">
        <f ca="1">IF(OR(W1217="Bajo Riesgo",AE1217&gt;=1000),RANDBETWEEN(1000,5000),RANDBETWEEN(0,999))</f>
        <v>4491</v>
      </c>
      <c r="AG1217">
        <f t="shared" ca="1" si="132"/>
        <v>1</v>
      </c>
    </row>
    <row r="1218" spans="1:33" customFormat="1" x14ac:dyDescent="0.25">
      <c r="A1218">
        <v>42697826</v>
      </c>
      <c r="B1218" t="s">
        <v>3224</v>
      </c>
      <c r="C1218" t="s">
        <v>3225</v>
      </c>
      <c r="D1218">
        <v>985933612</v>
      </c>
      <c r="E1218" t="s">
        <v>3226</v>
      </c>
      <c r="F1218">
        <v>40</v>
      </c>
      <c r="G1218" t="s">
        <v>42</v>
      </c>
      <c r="H1218" t="str">
        <f t="shared" ca="1" si="126"/>
        <v>Propia</v>
      </c>
      <c r="I1218" t="s">
        <v>79</v>
      </c>
      <c r="J1218" t="s">
        <v>33</v>
      </c>
      <c r="K1218">
        <f t="shared" ca="1" si="127"/>
        <v>6434</v>
      </c>
      <c r="L1218" t="s">
        <v>243</v>
      </c>
      <c r="M1218" t="s">
        <v>14661</v>
      </c>
      <c r="N1218" t="s">
        <v>14661</v>
      </c>
      <c r="O1218" t="s">
        <v>14661</v>
      </c>
      <c r="P1218" t="s">
        <v>14661</v>
      </c>
      <c r="Q1218" t="s">
        <v>14662</v>
      </c>
      <c r="R1218" s="1">
        <v>43067</v>
      </c>
      <c r="S1218" t="s">
        <v>34</v>
      </c>
      <c r="T1218" t="str">
        <f t="shared" ca="1" si="128"/>
        <v>Sin Garantia</v>
      </c>
      <c r="U1218" t="str">
        <f t="shared" ca="1" si="129"/>
        <v>Con deuda</v>
      </c>
      <c r="V1218" t="str">
        <f t="shared" ca="1" si="130"/>
        <v>Puntual</v>
      </c>
      <c r="W1218" t="str">
        <f t="shared" ca="1" si="131"/>
        <v>Bajo Riesgo</v>
      </c>
      <c r="X1218">
        <v>1000</v>
      </c>
      <c r="Y1218" s="2">
        <f ca="1">IF(H1218="Propia",RANDBETWEEN(1000,5000),RANDBETWEEN(0,999))</f>
        <v>3044</v>
      </c>
      <c r="Z1218" s="2">
        <f ca="1">IF(T1218="Con Garantia",RANDBETWEEN(1000,5000),RANDBETWEEN(0,999))</f>
        <v>398</v>
      </c>
      <c r="AA1218" s="2">
        <f ca="1">IF(U1218="Sin deuda",RANDBETWEEN(1000,5000),RANDBETWEEN(0,999))</f>
        <v>190</v>
      </c>
      <c r="AB1218" s="4">
        <f ca="1">IF(Q1218="Si Trabaja",RANDBETWEEN(1000,5000),RANDBETWEEN(0,999))</f>
        <v>945</v>
      </c>
      <c r="AC1218" s="4">
        <f ca="1">IF(AND(F1218&gt;17,F1218&lt;71),RANDBETWEEN(1000,5000),RANDBETWEEN(0,999))</f>
        <v>4386</v>
      </c>
      <c r="AD1218" s="4">
        <f ca="1">IF(AND(AB1218&gt;=0.5,(K1218-X1218)&gt;1000),RANDBETWEEN(1000,5000),RANDBETWEEN(0,999))</f>
        <v>2998</v>
      </c>
      <c r="AE1218" s="4">
        <f ca="1">IF(OR(V1218="",V1218="Puntual"),RANDBETWEEN(1000,5000),RANDBETWEEN(0,999))</f>
        <v>4717</v>
      </c>
      <c r="AF1218" s="4">
        <f ca="1">IF(OR(W1218="Bajo Riesgo",AE1218&gt;=1000),RANDBETWEEN(1000,5000),RANDBETWEEN(0,999))</f>
        <v>2634</v>
      </c>
      <c r="AG1218">
        <f t="shared" ca="1" si="132"/>
        <v>0</v>
      </c>
    </row>
    <row r="1219" spans="1:33" customFormat="1" x14ac:dyDescent="0.25">
      <c r="A1219">
        <v>47055858</v>
      </c>
      <c r="B1219" t="s">
        <v>3227</v>
      </c>
      <c r="C1219" t="s">
        <v>3228</v>
      </c>
      <c r="D1219">
        <v>95132350</v>
      </c>
      <c r="E1219" t="s">
        <v>3229</v>
      </c>
      <c r="F1219">
        <v>70</v>
      </c>
      <c r="G1219" t="s">
        <v>30</v>
      </c>
      <c r="H1219" t="str">
        <f t="shared" ref="H1219:H1282" ca="1" si="133">IF(RANDBETWEEN(0,1)=1,"Propia","Alquilada")</f>
        <v>Propia</v>
      </c>
      <c r="I1219" t="s">
        <v>44</v>
      </c>
      <c r="J1219" t="s">
        <v>33</v>
      </c>
      <c r="K1219">
        <f t="shared" ref="K1219:K1282" ca="1" si="134">RANDBETWEEN(5000,8000)</f>
        <v>6052</v>
      </c>
      <c r="L1219" t="s">
        <v>53</v>
      </c>
      <c r="M1219" t="s">
        <v>13484</v>
      </c>
      <c r="N1219">
        <v>4</v>
      </c>
      <c r="O1219" t="s">
        <v>14663</v>
      </c>
      <c r="P1219" t="s">
        <v>14667</v>
      </c>
      <c r="Q1219" t="s">
        <v>14659</v>
      </c>
      <c r="R1219" s="1">
        <v>43011</v>
      </c>
      <c r="S1219" t="s">
        <v>34</v>
      </c>
      <c r="T1219" t="str">
        <f t="shared" ref="T1219:T1282" ca="1" si="135">IF(RANDBETWEEN(0,1)=1,"Con Garantia","Sin Garantia")</f>
        <v>Con Garantia</v>
      </c>
      <c r="U1219" t="str">
        <f t="shared" ref="U1219:U1282" ca="1" si="136">IF(RANDBETWEEN(0,1)=0,"Con deuda","Sin deuda")</f>
        <v>Sin deuda</v>
      </c>
      <c r="V1219" t="str">
        <f t="shared" ref="V1219:V1282" ca="1" si="137">IF(AND(RANDBETWEEN(0,1)=0,U1219="Con deuda"),"Moroso",IF(U1219="Sin deuda","","Puntual"))</f>
        <v/>
      </c>
      <c r="W1219" t="str">
        <f t="shared" ref="W1219:W1282" ca="1" si="138">IF(AND(U1219="Con deuda",V1219="Moroso"),"Alto Riesgo","Bajo Riesgo")</f>
        <v>Bajo Riesgo</v>
      </c>
      <c r="X1219">
        <v>1000</v>
      </c>
      <c r="Y1219" s="2">
        <f ca="1">IF(H1219="Propia",RANDBETWEEN(1000,5000),RANDBETWEEN(0,999))</f>
        <v>3633</v>
      </c>
      <c r="Z1219" s="2">
        <f ca="1">IF(T1219="Con Garantia",RANDBETWEEN(1000,5000),RANDBETWEEN(0,999))</f>
        <v>4584</v>
      </c>
      <c r="AA1219" s="2">
        <f ca="1">IF(U1219="Sin deuda",RANDBETWEEN(1000,5000),RANDBETWEEN(0,999))</f>
        <v>4386</v>
      </c>
      <c r="AB1219" s="4">
        <f ca="1">IF(Q1219="Si Trabaja",RANDBETWEEN(1000,5000),RANDBETWEEN(0,999))</f>
        <v>2962</v>
      </c>
      <c r="AC1219" s="4">
        <f ca="1">IF(AND(F1219&gt;17,F1219&lt;71),RANDBETWEEN(1000,5000),RANDBETWEEN(0,999))</f>
        <v>2410</v>
      </c>
      <c r="AD1219" s="4">
        <f ca="1">IF(AND(AB1219&gt;=0.5,(K1219-X1219)&gt;1000),RANDBETWEEN(1000,5000),RANDBETWEEN(0,999))</f>
        <v>2851</v>
      </c>
      <c r="AE1219" s="4">
        <f ca="1">IF(OR(V1219="",V1219="Puntual"),RANDBETWEEN(1000,5000),RANDBETWEEN(0,999))</f>
        <v>3301</v>
      </c>
      <c r="AF1219" s="4">
        <f ca="1">IF(OR(W1219="Bajo Riesgo",AE1219&gt;=1000),RANDBETWEEN(1000,5000),RANDBETWEEN(0,999))</f>
        <v>4597</v>
      </c>
      <c r="AG1219">
        <f t="shared" ref="AG1219:AG1282" ca="1" si="139">IF(AND(AB1219&gt;=1000,AC1219&gt;=1000,AD1219&gt;=1000,AE1219&gt;=1000,AF1219&gt;=1000),1,0)</f>
        <v>1</v>
      </c>
    </row>
    <row r="1220" spans="1:33" customFormat="1" x14ac:dyDescent="0.25">
      <c r="A1220">
        <v>41112771</v>
      </c>
      <c r="B1220" t="s">
        <v>3230</v>
      </c>
      <c r="C1220" t="s">
        <v>3231</v>
      </c>
      <c r="D1220">
        <v>519450687</v>
      </c>
      <c r="E1220" t="s">
        <v>3232</v>
      </c>
      <c r="F1220">
        <v>27</v>
      </c>
      <c r="G1220" t="s">
        <v>42</v>
      </c>
      <c r="H1220" t="str">
        <f t="shared" ca="1" si="133"/>
        <v>Alquilada</v>
      </c>
      <c r="I1220" t="s">
        <v>49</v>
      </c>
      <c r="J1220" t="s">
        <v>33</v>
      </c>
      <c r="K1220">
        <f t="shared" ca="1" si="134"/>
        <v>5358</v>
      </c>
      <c r="L1220" t="s">
        <v>53</v>
      </c>
      <c r="M1220" t="s">
        <v>14661</v>
      </c>
      <c r="N1220" t="s">
        <v>14661</v>
      </c>
      <c r="O1220" t="s">
        <v>14661</v>
      </c>
      <c r="P1220" t="s">
        <v>14661</v>
      </c>
      <c r="Q1220" t="s">
        <v>14662</v>
      </c>
      <c r="R1220" s="1">
        <v>42929</v>
      </c>
      <c r="S1220" t="s">
        <v>755</v>
      </c>
      <c r="T1220" t="str">
        <f t="shared" ca="1" si="135"/>
        <v>Con Garantia</v>
      </c>
      <c r="U1220" t="str">
        <f t="shared" ca="1" si="136"/>
        <v>Sin deuda</v>
      </c>
      <c r="V1220" t="str">
        <f t="shared" ca="1" si="137"/>
        <v/>
      </c>
      <c r="W1220" t="str">
        <f t="shared" ca="1" si="138"/>
        <v>Bajo Riesgo</v>
      </c>
      <c r="X1220">
        <v>1000</v>
      </c>
      <c r="Y1220" s="2">
        <f ca="1">IF(H1220="Propia",RANDBETWEEN(1000,5000),RANDBETWEEN(0,999))</f>
        <v>615</v>
      </c>
      <c r="Z1220" s="2">
        <f ca="1">IF(T1220="Con Garantia",RANDBETWEEN(1000,5000),RANDBETWEEN(0,999))</f>
        <v>1132</v>
      </c>
      <c r="AA1220" s="2">
        <f ca="1">IF(U1220="Sin deuda",RANDBETWEEN(1000,5000),RANDBETWEEN(0,999))</f>
        <v>3021</v>
      </c>
      <c r="AB1220" s="4">
        <f ca="1">IF(Q1220="Si Trabaja",RANDBETWEEN(1000,5000),RANDBETWEEN(0,999))</f>
        <v>370</v>
      </c>
      <c r="AC1220" s="4">
        <f ca="1">IF(AND(F1220&gt;17,F1220&lt;71),RANDBETWEEN(1000,5000),RANDBETWEEN(0,999))</f>
        <v>1262</v>
      </c>
      <c r="AD1220" s="4">
        <f ca="1">IF(AND(AB1220&gt;=0.5,(K1220-X1220)&gt;1000),RANDBETWEEN(1000,5000),RANDBETWEEN(0,999))</f>
        <v>3542</v>
      </c>
      <c r="AE1220" s="4">
        <f ca="1">IF(OR(V1220="",V1220="Puntual"),RANDBETWEEN(1000,5000),RANDBETWEEN(0,999))</f>
        <v>3069</v>
      </c>
      <c r="AF1220" s="4">
        <f ca="1">IF(OR(W1220="Bajo Riesgo",AE1220&gt;=1000),RANDBETWEEN(1000,5000),RANDBETWEEN(0,999))</f>
        <v>2377</v>
      </c>
      <c r="AG1220">
        <f t="shared" ca="1" si="139"/>
        <v>0</v>
      </c>
    </row>
    <row r="1221" spans="1:33" customFormat="1" x14ac:dyDescent="0.25">
      <c r="A1221">
        <v>73001266</v>
      </c>
      <c r="B1221" t="s">
        <v>3233</v>
      </c>
      <c r="C1221" t="s">
        <v>3234</v>
      </c>
      <c r="D1221">
        <v>936680664</v>
      </c>
      <c r="E1221" t="s">
        <v>3235</v>
      </c>
      <c r="F1221">
        <v>66</v>
      </c>
      <c r="G1221" t="s">
        <v>42</v>
      </c>
      <c r="H1221" t="str">
        <f t="shared" ca="1" si="133"/>
        <v>Alquilada</v>
      </c>
      <c r="I1221" t="s">
        <v>79</v>
      </c>
      <c r="J1221" t="s">
        <v>33</v>
      </c>
      <c r="K1221">
        <f t="shared" ca="1" si="134"/>
        <v>5112</v>
      </c>
      <c r="L1221" t="s">
        <v>53</v>
      </c>
      <c r="M1221" t="s">
        <v>13603</v>
      </c>
      <c r="N1221">
        <v>9</v>
      </c>
      <c r="O1221" t="s">
        <v>14657</v>
      </c>
      <c r="P1221" t="s">
        <v>14669</v>
      </c>
      <c r="Q1221" t="s">
        <v>14659</v>
      </c>
      <c r="R1221" s="1">
        <v>42837</v>
      </c>
      <c r="S1221" t="s">
        <v>755</v>
      </c>
      <c r="T1221" t="str">
        <f t="shared" ca="1" si="135"/>
        <v>Con Garantia</v>
      </c>
      <c r="U1221" t="str">
        <f t="shared" ca="1" si="136"/>
        <v>Sin deuda</v>
      </c>
      <c r="V1221" t="str">
        <f t="shared" ca="1" si="137"/>
        <v/>
      </c>
      <c r="W1221" t="str">
        <f t="shared" ca="1" si="138"/>
        <v>Bajo Riesgo</v>
      </c>
      <c r="X1221">
        <v>1000</v>
      </c>
      <c r="Y1221" s="2">
        <f ca="1">IF(H1221="Propia",RANDBETWEEN(1000,5000),RANDBETWEEN(0,999))</f>
        <v>678</v>
      </c>
      <c r="Z1221" s="2">
        <f ca="1">IF(T1221="Con Garantia",RANDBETWEEN(1000,5000),RANDBETWEEN(0,999))</f>
        <v>3479</v>
      </c>
      <c r="AA1221" s="2">
        <f ca="1">IF(U1221="Sin deuda",RANDBETWEEN(1000,5000),RANDBETWEEN(0,999))</f>
        <v>4162</v>
      </c>
      <c r="AB1221" s="4">
        <f ca="1">IF(Q1221="Si Trabaja",RANDBETWEEN(1000,5000),RANDBETWEEN(0,999))</f>
        <v>1761</v>
      </c>
      <c r="AC1221" s="4">
        <f ca="1">IF(AND(F1221&gt;17,F1221&lt;71),RANDBETWEEN(1000,5000),RANDBETWEEN(0,999))</f>
        <v>4945</v>
      </c>
      <c r="AD1221" s="4">
        <f ca="1">IF(AND(AB1221&gt;=0.5,(K1221-X1221)&gt;1000),RANDBETWEEN(1000,5000),RANDBETWEEN(0,999))</f>
        <v>3250</v>
      </c>
      <c r="AE1221" s="4">
        <f ca="1">IF(OR(V1221="",V1221="Puntual"),RANDBETWEEN(1000,5000),RANDBETWEEN(0,999))</f>
        <v>4801</v>
      </c>
      <c r="AF1221" s="4">
        <f ca="1">IF(OR(W1221="Bajo Riesgo",AE1221&gt;=1000),RANDBETWEEN(1000,5000),RANDBETWEEN(0,999))</f>
        <v>2280</v>
      </c>
      <c r="AG1221">
        <f t="shared" ca="1" si="139"/>
        <v>1</v>
      </c>
    </row>
    <row r="1222" spans="1:33" customFormat="1" x14ac:dyDescent="0.25">
      <c r="A1222">
        <v>41296606</v>
      </c>
      <c r="B1222" t="s">
        <v>3236</v>
      </c>
      <c r="C1222" t="s">
        <v>3237</v>
      </c>
      <c r="D1222">
        <v>963927700</v>
      </c>
      <c r="E1222" t="s">
        <v>3238</v>
      </c>
      <c r="F1222">
        <v>19</v>
      </c>
      <c r="G1222" t="s">
        <v>42</v>
      </c>
      <c r="H1222" t="str">
        <f t="shared" ca="1" si="133"/>
        <v>Alquilada</v>
      </c>
      <c r="I1222" t="s">
        <v>49</v>
      </c>
      <c r="J1222" t="s">
        <v>33</v>
      </c>
      <c r="K1222">
        <f t="shared" ca="1" si="134"/>
        <v>7892</v>
      </c>
      <c r="L1222" t="s">
        <v>67</v>
      </c>
      <c r="M1222" t="s">
        <v>12910</v>
      </c>
      <c r="N1222">
        <v>2</v>
      </c>
      <c r="O1222" t="s">
        <v>14657</v>
      </c>
      <c r="P1222" t="s">
        <v>14670</v>
      </c>
      <c r="Q1222" t="s">
        <v>14659</v>
      </c>
      <c r="R1222" s="1">
        <v>42855</v>
      </c>
      <c r="S1222" t="s">
        <v>755</v>
      </c>
      <c r="T1222" t="str">
        <f t="shared" ca="1" si="135"/>
        <v>Con Garantia</v>
      </c>
      <c r="U1222" t="str">
        <f t="shared" ca="1" si="136"/>
        <v>Con deuda</v>
      </c>
      <c r="V1222" t="str">
        <f t="shared" ca="1" si="137"/>
        <v>Puntual</v>
      </c>
      <c r="W1222" t="str">
        <f t="shared" ca="1" si="138"/>
        <v>Bajo Riesgo</v>
      </c>
      <c r="X1222">
        <v>1000</v>
      </c>
      <c r="Y1222" s="2">
        <f ca="1">IF(H1222="Propia",RANDBETWEEN(1000,5000),RANDBETWEEN(0,999))</f>
        <v>177</v>
      </c>
      <c r="Z1222" s="2">
        <f ca="1">IF(T1222="Con Garantia",RANDBETWEEN(1000,5000),RANDBETWEEN(0,999))</f>
        <v>2544</v>
      </c>
      <c r="AA1222" s="2">
        <f ca="1">IF(U1222="Sin deuda",RANDBETWEEN(1000,5000),RANDBETWEEN(0,999))</f>
        <v>162</v>
      </c>
      <c r="AB1222" s="4">
        <f ca="1">IF(Q1222="Si Trabaja",RANDBETWEEN(1000,5000),RANDBETWEEN(0,999))</f>
        <v>4849</v>
      </c>
      <c r="AC1222" s="4">
        <f ca="1">IF(AND(F1222&gt;17,F1222&lt;71),RANDBETWEEN(1000,5000),RANDBETWEEN(0,999))</f>
        <v>2472</v>
      </c>
      <c r="AD1222" s="4">
        <f ca="1">IF(AND(AB1222&gt;=0.5,(K1222-X1222)&gt;1000),RANDBETWEEN(1000,5000),RANDBETWEEN(0,999))</f>
        <v>4444</v>
      </c>
      <c r="AE1222" s="4">
        <f ca="1">IF(OR(V1222="",V1222="Puntual"),RANDBETWEEN(1000,5000),RANDBETWEEN(0,999))</f>
        <v>2218</v>
      </c>
      <c r="AF1222" s="4">
        <f ca="1">IF(OR(W1222="Bajo Riesgo",AE1222&gt;=1000),RANDBETWEEN(1000,5000),RANDBETWEEN(0,999))</f>
        <v>1188</v>
      </c>
      <c r="AG1222">
        <f t="shared" ca="1" si="139"/>
        <v>1</v>
      </c>
    </row>
    <row r="1223" spans="1:33" customFormat="1" x14ac:dyDescent="0.25">
      <c r="A1223">
        <v>47661642</v>
      </c>
      <c r="B1223" t="s">
        <v>3239</v>
      </c>
      <c r="C1223" t="s">
        <v>3240</v>
      </c>
      <c r="D1223">
        <v>966733395</v>
      </c>
      <c r="E1223" t="s">
        <v>3241</v>
      </c>
      <c r="F1223">
        <v>37</v>
      </c>
      <c r="G1223" t="s">
        <v>30</v>
      </c>
      <c r="H1223" t="str">
        <f t="shared" ca="1" si="133"/>
        <v>Alquilada</v>
      </c>
      <c r="I1223" t="s">
        <v>79</v>
      </c>
      <c r="J1223" t="s">
        <v>33</v>
      </c>
      <c r="K1223">
        <f t="shared" ca="1" si="134"/>
        <v>5634</v>
      </c>
      <c r="L1223" t="s">
        <v>31</v>
      </c>
      <c r="M1223" t="s">
        <v>13859</v>
      </c>
      <c r="N1223">
        <v>10</v>
      </c>
      <c r="O1223" t="s">
        <v>14657</v>
      </c>
      <c r="P1223" t="s">
        <v>14658</v>
      </c>
      <c r="Q1223" t="s">
        <v>14659</v>
      </c>
      <c r="R1223" s="1">
        <v>42800</v>
      </c>
      <c r="S1223" t="s">
        <v>34</v>
      </c>
      <c r="T1223" t="str">
        <f t="shared" ca="1" si="135"/>
        <v>Sin Garantia</v>
      </c>
      <c r="U1223" t="str">
        <f t="shared" ca="1" si="136"/>
        <v>Con deuda</v>
      </c>
      <c r="V1223" t="str">
        <f t="shared" ca="1" si="137"/>
        <v>Moroso</v>
      </c>
      <c r="W1223" t="str">
        <f t="shared" ca="1" si="138"/>
        <v>Alto Riesgo</v>
      </c>
      <c r="X1223">
        <v>1000</v>
      </c>
      <c r="Y1223" s="2">
        <f ca="1">IF(H1223="Propia",RANDBETWEEN(1000,5000),RANDBETWEEN(0,999))</f>
        <v>550</v>
      </c>
      <c r="Z1223" s="2">
        <f ca="1">IF(T1223="Con Garantia",RANDBETWEEN(1000,5000),RANDBETWEEN(0,999))</f>
        <v>195</v>
      </c>
      <c r="AA1223" s="2">
        <f ca="1">IF(U1223="Sin deuda",RANDBETWEEN(1000,5000),RANDBETWEEN(0,999))</f>
        <v>942</v>
      </c>
      <c r="AB1223" s="4">
        <f ca="1">IF(Q1223="Si Trabaja",RANDBETWEEN(1000,5000),RANDBETWEEN(0,999))</f>
        <v>3770</v>
      </c>
      <c r="AC1223" s="4">
        <f ca="1">IF(AND(F1223&gt;17,F1223&lt;71),RANDBETWEEN(1000,5000),RANDBETWEEN(0,999))</f>
        <v>2363</v>
      </c>
      <c r="AD1223" s="4">
        <f ca="1">IF(AND(AB1223&gt;=0.5,(K1223-X1223)&gt;1000),RANDBETWEEN(1000,5000),RANDBETWEEN(0,999))</f>
        <v>4734</v>
      </c>
      <c r="AE1223" s="4">
        <f ca="1">IF(OR(V1223="",V1223="Puntual"),RANDBETWEEN(1000,5000),RANDBETWEEN(0,999))</f>
        <v>52</v>
      </c>
      <c r="AF1223" s="4">
        <f ca="1">IF(OR(W1223="Bajo Riesgo",AE1223&gt;=1000),RANDBETWEEN(1000,5000),RANDBETWEEN(0,999))</f>
        <v>341</v>
      </c>
      <c r="AG1223">
        <f t="shared" ca="1" si="139"/>
        <v>0</v>
      </c>
    </row>
    <row r="1224" spans="1:33" customFormat="1" x14ac:dyDescent="0.25">
      <c r="A1224">
        <v>42296868</v>
      </c>
      <c r="B1224" t="s">
        <v>3242</v>
      </c>
      <c r="C1224" t="s">
        <v>3243</v>
      </c>
      <c r="D1224">
        <v>519109606</v>
      </c>
      <c r="E1224" t="s">
        <v>3244</v>
      </c>
      <c r="F1224">
        <v>41</v>
      </c>
      <c r="G1224" t="s">
        <v>30</v>
      </c>
      <c r="H1224" t="str">
        <f t="shared" ca="1" si="133"/>
        <v>Propia</v>
      </c>
      <c r="I1224" t="s">
        <v>44</v>
      </c>
      <c r="J1224" t="s">
        <v>33</v>
      </c>
      <c r="K1224">
        <f t="shared" ca="1" si="134"/>
        <v>5955</v>
      </c>
      <c r="L1224" t="s">
        <v>125</v>
      </c>
      <c r="M1224" t="s">
        <v>14661</v>
      </c>
      <c r="N1224" t="s">
        <v>14661</v>
      </c>
      <c r="O1224" t="s">
        <v>14661</v>
      </c>
      <c r="P1224" t="s">
        <v>14661</v>
      </c>
      <c r="Q1224" t="s">
        <v>14662</v>
      </c>
      <c r="R1224" s="1">
        <v>42831</v>
      </c>
      <c r="S1224" t="s">
        <v>755</v>
      </c>
      <c r="T1224" t="str">
        <f t="shared" ca="1" si="135"/>
        <v>Con Garantia</v>
      </c>
      <c r="U1224" t="str">
        <f t="shared" ca="1" si="136"/>
        <v>Con deuda</v>
      </c>
      <c r="V1224" t="str">
        <f t="shared" ca="1" si="137"/>
        <v>Puntual</v>
      </c>
      <c r="W1224" t="str">
        <f t="shared" ca="1" si="138"/>
        <v>Bajo Riesgo</v>
      </c>
      <c r="X1224">
        <v>1000</v>
      </c>
      <c r="Y1224" s="2">
        <f ca="1">IF(H1224="Propia",RANDBETWEEN(1000,5000),RANDBETWEEN(0,999))</f>
        <v>1448</v>
      </c>
      <c r="Z1224" s="2">
        <f ca="1">IF(T1224="Con Garantia",RANDBETWEEN(1000,5000),RANDBETWEEN(0,999))</f>
        <v>1528</v>
      </c>
      <c r="AA1224" s="2">
        <f ca="1">IF(U1224="Sin deuda",RANDBETWEEN(1000,5000),RANDBETWEEN(0,999))</f>
        <v>320</v>
      </c>
      <c r="AB1224" s="4">
        <f ca="1">IF(Q1224="Si Trabaja",RANDBETWEEN(1000,5000),RANDBETWEEN(0,999))</f>
        <v>697</v>
      </c>
      <c r="AC1224" s="4">
        <f ca="1">IF(AND(F1224&gt;17,F1224&lt;71),RANDBETWEEN(1000,5000),RANDBETWEEN(0,999))</f>
        <v>1965</v>
      </c>
      <c r="AD1224" s="4">
        <f ca="1">IF(AND(AB1224&gt;=0.5,(K1224-X1224)&gt;1000),RANDBETWEEN(1000,5000),RANDBETWEEN(0,999))</f>
        <v>4358</v>
      </c>
      <c r="AE1224" s="4">
        <f ca="1">IF(OR(V1224="",V1224="Puntual"),RANDBETWEEN(1000,5000),RANDBETWEEN(0,999))</f>
        <v>4850</v>
      </c>
      <c r="AF1224" s="4">
        <f ca="1">IF(OR(W1224="Bajo Riesgo",AE1224&gt;=1000),RANDBETWEEN(1000,5000),RANDBETWEEN(0,999))</f>
        <v>1780</v>
      </c>
      <c r="AG1224">
        <f t="shared" ca="1" si="139"/>
        <v>0</v>
      </c>
    </row>
    <row r="1225" spans="1:33" customFormat="1" x14ac:dyDescent="0.25">
      <c r="A1225">
        <v>9560072</v>
      </c>
      <c r="B1225" t="s">
        <v>3245</v>
      </c>
      <c r="C1225" t="s">
        <v>3246</v>
      </c>
      <c r="D1225">
        <v>930621825</v>
      </c>
      <c r="E1225" t="s">
        <v>3247</v>
      </c>
      <c r="F1225">
        <v>29</v>
      </c>
      <c r="G1225" t="s">
        <v>30</v>
      </c>
      <c r="H1225" t="str">
        <f t="shared" ca="1" si="133"/>
        <v>Propia</v>
      </c>
      <c r="I1225" t="s">
        <v>49</v>
      </c>
      <c r="J1225" t="s">
        <v>33</v>
      </c>
      <c r="K1225">
        <f t="shared" ca="1" si="134"/>
        <v>5654</v>
      </c>
      <c r="L1225" t="s">
        <v>107</v>
      </c>
      <c r="M1225" t="s">
        <v>14661</v>
      </c>
      <c r="N1225" t="s">
        <v>14661</v>
      </c>
      <c r="O1225" t="s">
        <v>14661</v>
      </c>
      <c r="P1225" t="s">
        <v>14661</v>
      </c>
      <c r="Q1225" t="s">
        <v>14662</v>
      </c>
      <c r="R1225" s="1">
        <v>42750</v>
      </c>
      <c r="S1225" t="s">
        <v>34</v>
      </c>
      <c r="T1225" t="str">
        <f t="shared" ca="1" si="135"/>
        <v>Sin Garantia</v>
      </c>
      <c r="U1225" t="str">
        <f t="shared" ca="1" si="136"/>
        <v>Con deuda</v>
      </c>
      <c r="V1225" t="str">
        <f t="shared" ca="1" si="137"/>
        <v>Moroso</v>
      </c>
      <c r="W1225" t="str">
        <f t="shared" ca="1" si="138"/>
        <v>Alto Riesgo</v>
      </c>
      <c r="X1225">
        <v>1000</v>
      </c>
      <c r="Y1225" s="2">
        <f ca="1">IF(H1225="Propia",RANDBETWEEN(1000,5000),RANDBETWEEN(0,999))</f>
        <v>2532</v>
      </c>
      <c r="Z1225" s="2">
        <f ca="1">IF(T1225="Con Garantia",RANDBETWEEN(1000,5000),RANDBETWEEN(0,999))</f>
        <v>902</v>
      </c>
      <c r="AA1225" s="2">
        <f ca="1">IF(U1225="Sin deuda",RANDBETWEEN(1000,5000),RANDBETWEEN(0,999))</f>
        <v>449</v>
      </c>
      <c r="AB1225" s="4">
        <f ca="1">IF(Q1225="Si Trabaja",RANDBETWEEN(1000,5000),RANDBETWEEN(0,999))</f>
        <v>707</v>
      </c>
      <c r="AC1225" s="4">
        <f ca="1">IF(AND(F1225&gt;17,F1225&lt;71),RANDBETWEEN(1000,5000),RANDBETWEEN(0,999))</f>
        <v>4111</v>
      </c>
      <c r="AD1225" s="4">
        <f ca="1">IF(AND(AB1225&gt;=0.5,(K1225-X1225)&gt;1000),RANDBETWEEN(1000,5000),RANDBETWEEN(0,999))</f>
        <v>3835</v>
      </c>
      <c r="AE1225" s="4">
        <f ca="1">IF(OR(V1225="",V1225="Puntual"),RANDBETWEEN(1000,5000),RANDBETWEEN(0,999))</f>
        <v>986</v>
      </c>
      <c r="AF1225" s="4">
        <f ca="1">IF(OR(W1225="Bajo Riesgo",AE1225&gt;=1000),RANDBETWEEN(1000,5000),RANDBETWEEN(0,999))</f>
        <v>331</v>
      </c>
      <c r="AG1225">
        <f t="shared" ca="1" si="139"/>
        <v>0</v>
      </c>
    </row>
    <row r="1226" spans="1:33" customFormat="1" x14ac:dyDescent="0.25">
      <c r="A1226">
        <v>77917243</v>
      </c>
      <c r="B1226" t="s">
        <v>3248</v>
      </c>
      <c r="C1226" t="s">
        <v>3249</v>
      </c>
      <c r="D1226">
        <v>519237686</v>
      </c>
      <c r="E1226" t="s">
        <v>3250</v>
      </c>
      <c r="F1226">
        <v>64</v>
      </c>
      <c r="G1226" t="s">
        <v>42</v>
      </c>
      <c r="H1226" t="str">
        <f t="shared" ca="1" si="133"/>
        <v>Propia</v>
      </c>
      <c r="I1226" t="s">
        <v>44</v>
      </c>
      <c r="J1226" t="s">
        <v>33</v>
      </c>
      <c r="K1226">
        <f t="shared" ca="1" si="134"/>
        <v>6895</v>
      </c>
      <c r="L1226" t="s">
        <v>38</v>
      </c>
      <c r="M1226" t="s">
        <v>14661</v>
      </c>
      <c r="N1226" t="s">
        <v>14661</v>
      </c>
      <c r="O1226" t="s">
        <v>14661</v>
      </c>
      <c r="P1226" t="s">
        <v>14661</v>
      </c>
      <c r="Q1226" t="s">
        <v>14662</v>
      </c>
      <c r="R1226" s="1">
        <v>43050</v>
      </c>
      <c r="S1226" t="s">
        <v>34</v>
      </c>
      <c r="T1226" t="str">
        <f t="shared" ca="1" si="135"/>
        <v>Sin Garantia</v>
      </c>
      <c r="U1226" t="str">
        <f t="shared" ca="1" si="136"/>
        <v>Sin deuda</v>
      </c>
      <c r="V1226" t="str">
        <f t="shared" ca="1" si="137"/>
        <v/>
      </c>
      <c r="W1226" t="str">
        <f t="shared" ca="1" si="138"/>
        <v>Bajo Riesgo</v>
      </c>
      <c r="X1226">
        <v>1000</v>
      </c>
      <c r="Y1226" s="2">
        <f ca="1">IF(H1226="Propia",RANDBETWEEN(1000,5000),RANDBETWEEN(0,999))</f>
        <v>3695</v>
      </c>
      <c r="Z1226" s="2">
        <f ca="1">IF(T1226="Con Garantia",RANDBETWEEN(1000,5000),RANDBETWEEN(0,999))</f>
        <v>670</v>
      </c>
      <c r="AA1226" s="2">
        <f ca="1">IF(U1226="Sin deuda",RANDBETWEEN(1000,5000),RANDBETWEEN(0,999))</f>
        <v>1651</v>
      </c>
      <c r="AB1226" s="4">
        <f ca="1">IF(Q1226="Si Trabaja",RANDBETWEEN(1000,5000),RANDBETWEEN(0,999))</f>
        <v>385</v>
      </c>
      <c r="AC1226" s="4">
        <f ca="1">IF(AND(F1226&gt;17,F1226&lt;71),RANDBETWEEN(1000,5000),RANDBETWEEN(0,999))</f>
        <v>2612</v>
      </c>
      <c r="AD1226" s="4">
        <f ca="1">IF(AND(AB1226&gt;=0.5,(K1226-X1226)&gt;1000),RANDBETWEEN(1000,5000),RANDBETWEEN(0,999))</f>
        <v>2849</v>
      </c>
      <c r="AE1226" s="4">
        <f ca="1">IF(OR(V1226="",V1226="Puntual"),RANDBETWEEN(1000,5000),RANDBETWEEN(0,999))</f>
        <v>2225</v>
      </c>
      <c r="AF1226" s="4">
        <f ca="1">IF(OR(W1226="Bajo Riesgo",AE1226&gt;=1000),RANDBETWEEN(1000,5000),RANDBETWEEN(0,999))</f>
        <v>4240</v>
      </c>
      <c r="AG1226">
        <f t="shared" ca="1" si="139"/>
        <v>0</v>
      </c>
    </row>
    <row r="1227" spans="1:33" customFormat="1" x14ac:dyDescent="0.25">
      <c r="A1227">
        <v>10754419</v>
      </c>
      <c r="B1227" t="s">
        <v>3251</v>
      </c>
      <c r="C1227" t="s">
        <v>3252</v>
      </c>
      <c r="D1227">
        <v>519609118</v>
      </c>
      <c r="E1227" t="s">
        <v>3253</v>
      </c>
      <c r="F1227">
        <v>32</v>
      </c>
      <c r="G1227" t="s">
        <v>30</v>
      </c>
      <c r="H1227" t="str">
        <f t="shared" ca="1" si="133"/>
        <v>Propia</v>
      </c>
      <c r="I1227" t="s">
        <v>44</v>
      </c>
      <c r="J1227" t="s">
        <v>33</v>
      </c>
      <c r="K1227">
        <f t="shared" ca="1" si="134"/>
        <v>7814</v>
      </c>
      <c r="L1227" t="s">
        <v>107</v>
      </c>
      <c r="M1227" t="s">
        <v>13845</v>
      </c>
      <c r="N1227">
        <v>9</v>
      </c>
      <c r="O1227" t="s">
        <v>14657</v>
      </c>
      <c r="P1227" t="s">
        <v>14666</v>
      </c>
      <c r="Q1227" t="s">
        <v>14659</v>
      </c>
      <c r="R1227" s="1">
        <v>42917</v>
      </c>
      <c r="S1227" t="s">
        <v>755</v>
      </c>
      <c r="T1227" t="str">
        <f t="shared" ca="1" si="135"/>
        <v>Con Garantia</v>
      </c>
      <c r="U1227" t="str">
        <f t="shared" ca="1" si="136"/>
        <v>Con deuda</v>
      </c>
      <c r="V1227" t="str">
        <f t="shared" ca="1" si="137"/>
        <v>Moroso</v>
      </c>
      <c r="W1227" t="str">
        <f t="shared" ca="1" si="138"/>
        <v>Alto Riesgo</v>
      </c>
      <c r="X1227">
        <v>1000</v>
      </c>
      <c r="Y1227" s="2">
        <f ca="1">IF(H1227="Propia",RANDBETWEEN(1000,5000),RANDBETWEEN(0,999))</f>
        <v>3193</v>
      </c>
      <c r="Z1227" s="2">
        <f ca="1">IF(T1227="Con Garantia",RANDBETWEEN(1000,5000),RANDBETWEEN(0,999))</f>
        <v>3308</v>
      </c>
      <c r="AA1227" s="2">
        <f ca="1">IF(U1227="Sin deuda",RANDBETWEEN(1000,5000),RANDBETWEEN(0,999))</f>
        <v>300</v>
      </c>
      <c r="AB1227" s="4">
        <f ca="1">IF(Q1227="Si Trabaja",RANDBETWEEN(1000,5000),RANDBETWEEN(0,999))</f>
        <v>4032</v>
      </c>
      <c r="AC1227" s="4">
        <f ca="1">IF(AND(F1227&gt;17,F1227&lt;71),RANDBETWEEN(1000,5000),RANDBETWEEN(0,999))</f>
        <v>3766</v>
      </c>
      <c r="AD1227" s="4">
        <f ca="1">IF(AND(AB1227&gt;=0.5,(K1227-X1227)&gt;1000),RANDBETWEEN(1000,5000),RANDBETWEEN(0,999))</f>
        <v>3043</v>
      </c>
      <c r="AE1227" s="4">
        <f ca="1">IF(OR(V1227="",V1227="Puntual"),RANDBETWEEN(1000,5000),RANDBETWEEN(0,999))</f>
        <v>882</v>
      </c>
      <c r="AF1227" s="4">
        <f ca="1">IF(OR(W1227="Bajo Riesgo",AE1227&gt;=1000),RANDBETWEEN(1000,5000),RANDBETWEEN(0,999))</f>
        <v>301</v>
      </c>
      <c r="AG1227">
        <f t="shared" ca="1" si="139"/>
        <v>0</v>
      </c>
    </row>
    <row r="1228" spans="1:33" customFormat="1" x14ac:dyDescent="0.25">
      <c r="A1228">
        <v>24995118</v>
      </c>
      <c r="B1228" t="s">
        <v>3254</v>
      </c>
      <c r="C1228" t="s">
        <v>3255</v>
      </c>
      <c r="D1228">
        <v>956150298</v>
      </c>
      <c r="E1228" t="s">
        <v>3256</v>
      </c>
      <c r="F1228">
        <v>36</v>
      </c>
      <c r="G1228" t="s">
        <v>30</v>
      </c>
      <c r="H1228" t="str">
        <f t="shared" ca="1" si="133"/>
        <v>Propia</v>
      </c>
      <c r="I1228" t="s">
        <v>32</v>
      </c>
      <c r="J1228" t="s">
        <v>33</v>
      </c>
      <c r="K1228">
        <f t="shared" ca="1" si="134"/>
        <v>5828</v>
      </c>
      <c r="L1228" t="s">
        <v>38</v>
      </c>
      <c r="M1228" t="s">
        <v>14661</v>
      </c>
      <c r="N1228" t="s">
        <v>14661</v>
      </c>
      <c r="O1228" t="s">
        <v>14661</v>
      </c>
      <c r="P1228" t="s">
        <v>14661</v>
      </c>
      <c r="Q1228" t="s">
        <v>14662</v>
      </c>
      <c r="R1228" s="1">
        <v>42921</v>
      </c>
      <c r="S1228" t="s">
        <v>34</v>
      </c>
      <c r="T1228" t="str">
        <f t="shared" ca="1" si="135"/>
        <v>Con Garantia</v>
      </c>
      <c r="U1228" t="str">
        <f t="shared" ca="1" si="136"/>
        <v>Con deuda</v>
      </c>
      <c r="V1228" t="str">
        <f t="shared" ca="1" si="137"/>
        <v>Puntual</v>
      </c>
      <c r="W1228" t="str">
        <f t="shared" ca="1" si="138"/>
        <v>Bajo Riesgo</v>
      </c>
      <c r="X1228">
        <v>1000</v>
      </c>
      <c r="Y1228" s="2">
        <f ca="1">IF(H1228="Propia",RANDBETWEEN(1000,5000),RANDBETWEEN(0,999))</f>
        <v>4383</v>
      </c>
      <c r="Z1228" s="2">
        <f ca="1">IF(T1228="Con Garantia",RANDBETWEEN(1000,5000),RANDBETWEEN(0,999))</f>
        <v>3437</v>
      </c>
      <c r="AA1228" s="2">
        <f ca="1">IF(U1228="Sin deuda",RANDBETWEEN(1000,5000),RANDBETWEEN(0,999))</f>
        <v>925</v>
      </c>
      <c r="AB1228" s="4">
        <f ca="1">IF(Q1228="Si Trabaja",RANDBETWEEN(1000,5000),RANDBETWEEN(0,999))</f>
        <v>18</v>
      </c>
      <c r="AC1228" s="4">
        <f ca="1">IF(AND(F1228&gt;17,F1228&lt;71),RANDBETWEEN(1000,5000),RANDBETWEEN(0,999))</f>
        <v>1302</v>
      </c>
      <c r="AD1228" s="4">
        <f ca="1">IF(AND(AB1228&gt;=0.5,(K1228-X1228)&gt;1000),RANDBETWEEN(1000,5000),RANDBETWEEN(0,999))</f>
        <v>4156</v>
      </c>
      <c r="AE1228" s="4">
        <f ca="1">IF(OR(V1228="",V1228="Puntual"),RANDBETWEEN(1000,5000),RANDBETWEEN(0,999))</f>
        <v>1264</v>
      </c>
      <c r="AF1228" s="4">
        <f ca="1">IF(OR(W1228="Bajo Riesgo",AE1228&gt;=1000),RANDBETWEEN(1000,5000),RANDBETWEEN(0,999))</f>
        <v>3374</v>
      </c>
      <c r="AG1228">
        <f t="shared" ca="1" si="139"/>
        <v>0</v>
      </c>
    </row>
    <row r="1229" spans="1:33" customFormat="1" x14ac:dyDescent="0.25">
      <c r="A1229">
        <v>8345486</v>
      </c>
      <c r="B1229" t="s">
        <v>3257</v>
      </c>
      <c r="C1229" t="s">
        <v>1639</v>
      </c>
      <c r="D1229">
        <v>519598321</v>
      </c>
      <c r="E1229" t="s">
        <v>3258</v>
      </c>
      <c r="F1229">
        <v>23</v>
      </c>
      <c r="G1229" t="s">
        <v>30</v>
      </c>
      <c r="H1229" t="str">
        <f t="shared" ca="1" si="133"/>
        <v>Alquilada</v>
      </c>
      <c r="I1229" t="s">
        <v>44</v>
      </c>
      <c r="J1229" t="s">
        <v>33</v>
      </c>
      <c r="K1229">
        <f t="shared" ca="1" si="134"/>
        <v>6774</v>
      </c>
      <c r="L1229" t="s">
        <v>243</v>
      </c>
      <c r="M1229" t="s">
        <v>13147</v>
      </c>
      <c r="N1229">
        <v>9</v>
      </c>
      <c r="O1229" t="s">
        <v>14657</v>
      </c>
      <c r="P1229" t="s">
        <v>14664</v>
      </c>
      <c r="Q1229" t="s">
        <v>14659</v>
      </c>
      <c r="R1229" s="1">
        <v>42864</v>
      </c>
      <c r="S1229" t="s">
        <v>755</v>
      </c>
      <c r="T1229" t="str">
        <f t="shared" ca="1" si="135"/>
        <v>Con Garantia</v>
      </c>
      <c r="U1229" t="str">
        <f t="shared" ca="1" si="136"/>
        <v>Sin deuda</v>
      </c>
      <c r="V1229" t="str">
        <f t="shared" ca="1" si="137"/>
        <v/>
      </c>
      <c r="W1229" t="str">
        <f t="shared" ca="1" si="138"/>
        <v>Bajo Riesgo</v>
      </c>
      <c r="X1229">
        <v>1000</v>
      </c>
      <c r="Y1229" s="2">
        <f ca="1">IF(H1229="Propia",RANDBETWEEN(1000,5000),RANDBETWEEN(0,999))</f>
        <v>998</v>
      </c>
      <c r="Z1229" s="2">
        <f ca="1">IF(T1229="Con Garantia",RANDBETWEEN(1000,5000),RANDBETWEEN(0,999))</f>
        <v>4170</v>
      </c>
      <c r="AA1229" s="2">
        <f ca="1">IF(U1229="Sin deuda",RANDBETWEEN(1000,5000),RANDBETWEEN(0,999))</f>
        <v>4218</v>
      </c>
      <c r="AB1229" s="4">
        <f ca="1">IF(Q1229="Si Trabaja",RANDBETWEEN(1000,5000),RANDBETWEEN(0,999))</f>
        <v>3005</v>
      </c>
      <c r="AC1229" s="4">
        <f ca="1">IF(AND(F1229&gt;17,F1229&lt;71),RANDBETWEEN(1000,5000),RANDBETWEEN(0,999))</f>
        <v>2987</v>
      </c>
      <c r="AD1229" s="4">
        <f ca="1">IF(AND(AB1229&gt;=0.5,(K1229-X1229)&gt;1000),RANDBETWEEN(1000,5000),RANDBETWEEN(0,999))</f>
        <v>1128</v>
      </c>
      <c r="AE1229" s="4">
        <f ca="1">IF(OR(V1229="",V1229="Puntual"),RANDBETWEEN(1000,5000),RANDBETWEEN(0,999))</f>
        <v>4697</v>
      </c>
      <c r="AF1229" s="4">
        <f ca="1">IF(OR(W1229="Bajo Riesgo",AE1229&gt;=1000),RANDBETWEEN(1000,5000),RANDBETWEEN(0,999))</f>
        <v>4806</v>
      </c>
      <c r="AG1229">
        <f t="shared" ca="1" si="139"/>
        <v>1</v>
      </c>
    </row>
    <row r="1230" spans="1:33" customFormat="1" x14ac:dyDescent="0.25">
      <c r="A1230">
        <v>10753170</v>
      </c>
      <c r="B1230" t="s">
        <v>3259</v>
      </c>
      <c r="C1230" t="s">
        <v>3260</v>
      </c>
      <c r="D1230">
        <v>519163270</v>
      </c>
      <c r="E1230" t="s">
        <v>3261</v>
      </c>
      <c r="F1230">
        <v>53</v>
      </c>
      <c r="G1230" t="s">
        <v>42</v>
      </c>
      <c r="H1230" t="str">
        <f t="shared" ca="1" si="133"/>
        <v>Propia</v>
      </c>
      <c r="I1230" t="s">
        <v>32</v>
      </c>
      <c r="J1230" t="s">
        <v>33</v>
      </c>
      <c r="K1230">
        <f t="shared" ca="1" si="134"/>
        <v>5142</v>
      </c>
      <c r="L1230" t="s">
        <v>60</v>
      </c>
      <c r="M1230" t="s">
        <v>13466</v>
      </c>
      <c r="N1230">
        <v>10</v>
      </c>
      <c r="O1230" t="s">
        <v>14657</v>
      </c>
      <c r="P1230" t="s">
        <v>14666</v>
      </c>
      <c r="Q1230" t="s">
        <v>14659</v>
      </c>
      <c r="R1230" s="1">
        <v>42968</v>
      </c>
      <c r="S1230" t="s">
        <v>755</v>
      </c>
      <c r="T1230" t="str">
        <f t="shared" ca="1" si="135"/>
        <v>Sin Garantia</v>
      </c>
      <c r="U1230" t="str">
        <f t="shared" ca="1" si="136"/>
        <v>Con deuda</v>
      </c>
      <c r="V1230" t="str">
        <f t="shared" ca="1" si="137"/>
        <v>Puntual</v>
      </c>
      <c r="W1230" t="str">
        <f t="shared" ca="1" si="138"/>
        <v>Bajo Riesgo</v>
      </c>
      <c r="X1230">
        <v>1000</v>
      </c>
      <c r="Y1230" s="2">
        <f ca="1">IF(H1230="Propia",RANDBETWEEN(1000,5000),RANDBETWEEN(0,999))</f>
        <v>3089</v>
      </c>
      <c r="Z1230" s="2">
        <f ca="1">IF(T1230="Con Garantia",RANDBETWEEN(1000,5000),RANDBETWEEN(0,999))</f>
        <v>278</v>
      </c>
      <c r="AA1230" s="2">
        <f ca="1">IF(U1230="Sin deuda",RANDBETWEEN(1000,5000),RANDBETWEEN(0,999))</f>
        <v>823</v>
      </c>
      <c r="AB1230" s="4">
        <f ca="1">IF(Q1230="Si Trabaja",RANDBETWEEN(1000,5000),RANDBETWEEN(0,999))</f>
        <v>4279</v>
      </c>
      <c r="AC1230" s="4">
        <f ca="1">IF(AND(F1230&gt;17,F1230&lt;71),RANDBETWEEN(1000,5000),RANDBETWEEN(0,999))</f>
        <v>2884</v>
      </c>
      <c r="AD1230" s="4">
        <f ca="1">IF(AND(AB1230&gt;=0.5,(K1230-X1230)&gt;1000),RANDBETWEEN(1000,5000),RANDBETWEEN(0,999))</f>
        <v>4146</v>
      </c>
      <c r="AE1230" s="4">
        <f ca="1">IF(OR(V1230="",V1230="Puntual"),RANDBETWEEN(1000,5000),RANDBETWEEN(0,999))</f>
        <v>4881</v>
      </c>
      <c r="AF1230" s="4">
        <f ca="1">IF(OR(W1230="Bajo Riesgo",AE1230&gt;=1000),RANDBETWEEN(1000,5000),RANDBETWEEN(0,999))</f>
        <v>1946</v>
      </c>
      <c r="AG1230">
        <f t="shared" ca="1" si="139"/>
        <v>1</v>
      </c>
    </row>
    <row r="1231" spans="1:33" customFormat="1" x14ac:dyDescent="0.25">
      <c r="A1231">
        <v>45586635</v>
      </c>
      <c r="B1231" t="s">
        <v>3262</v>
      </c>
      <c r="C1231" t="s">
        <v>3263</v>
      </c>
      <c r="D1231">
        <v>519302150</v>
      </c>
      <c r="E1231" t="s">
        <v>3264</v>
      </c>
      <c r="F1231">
        <v>20</v>
      </c>
      <c r="G1231" t="s">
        <v>30</v>
      </c>
      <c r="H1231" t="str">
        <f t="shared" ca="1" si="133"/>
        <v>Propia</v>
      </c>
      <c r="I1231" t="s">
        <v>79</v>
      </c>
      <c r="J1231" t="s">
        <v>33</v>
      </c>
      <c r="K1231">
        <f t="shared" ca="1" si="134"/>
        <v>7387</v>
      </c>
      <c r="L1231" t="s">
        <v>195</v>
      </c>
      <c r="M1231" t="s">
        <v>14661</v>
      </c>
      <c r="N1231" t="s">
        <v>14661</v>
      </c>
      <c r="O1231" t="s">
        <v>14661</v>
      </c>
      <c r="P1231" t="s">
        <v>14661</v>
      </c>
      <c r="Q1231" t="s">
        <v>14662</v>
      </c>
      <c r="R1231" s="1">
        <v>42914</v>
      </c>
      <c r="S1231" t="s">
        <v>34</v>
      </c>
      <c r="T1231" t="str">
        <f t="shared" ca="1" si="135"/>
        <v>Sin Garantia</v>
      </c>
      <c r="U1231" t="str">
        <f t="shared" ca="1" si="136"/>
        <v>Sin deuda</v>
      </c>
      <c r="V1231" t="str">
        <f t="shared" ca="1" si="137"/>
        <v/>
      </c>
      <c r="W1231" t="str">
        <f t="shared" ca="1" si="138"/>
        <v>Bajo Riesgo</v>
      </c>
      <c r="X1231">
        <v>1000</v>
      </c>
      <c r="Y1231" s="2">
        <f ca="1">IF(H1231="Propia",RANDBETWEEN(1000,5000),RANDBETWEEN(0,999))</f>
        <v>2811</v>
      </c>
      <c r="Z1231" s="2">
        <f ca="1">IF(T1231="Con Garantia",RANDBETWEEN(1000,5000),RANDBETWEEN(0,999))</f>
        <v>690</v>
      </c>
      <c r="AA1231" s="2">
        <f ca="1">IF(U1231="Sin deuda",RANDBETWEEN(1000,5000),RANDBETWEEN(0,999))</f>
        <v>4228</v>
      </c>
      <c r="AB1231" s="4">
        <f ca="1">IF(Q1231="Si Trabaja",RANDBETWEEN(1000,5000),RANDBETWEEN(0,999))</f>
        <v>191</v>
      </c>
      <c r="AC1231" s="4">
        <f ca="1">IF(AND(F1231&gt;17,F1231&lt;71),RANDBETWEEN(1000,5000),RANDBETWEEN(0,999))</f>
        <v>4621</v>
      </c>
      <c r="AD1231" s="4">
        <f ca="1">IF(AND(AB1231&gt;=0.5,(K1231-X1231)&gt;1000),RANDBETWEEN(1000,5000),RANDBETWEEN(0,999))</f>
        <v>1595</v>
      </c>
      <c r="AE1231" s="4">
        <f ca="1">IF(OR(V1231="",V1231="Puntual"),RANDBETWEEN(1000,5000),RANDBETWEEN(0,999))</f>
        <v>3934</v>
      </c>
      <c r="AF1231" s="4">
        <f ca="1">IF(OR(W1231="Bajo Riesgo",AE1231&gt;=1000),RANDBETWEEN(1000,5000),RANDBETWEEN(0,999))</f>
        <v>4245</v>
      </c>
      <c r="AG1231">
        <f t="shared" ca="1" si="139"/>
        <v>0</v>
      </c>
    </row>
    <row r="1232" spans="1:33" customFormat="1" x14ac:dyDescent="0.25">
      <c r="A1232">
        <v>80623361</v>
      </c>
      <c r="B1232" t="s">
        <v>3265</v>
      </c>
      <c r="C1232" t="s">
        <v>3260</v>
      </c>
      <c r="D1232">
        <v>941484160</v>
      </c>
      <c r="E1232" t="s">
        <v>3266</v>
      </c>
      <c r="F1232">
        <v>51</v>
      </c>
      <c r="G1232" t="s">
        <v>42</v>
      </c>
      <c r="H1232" t="str">
        <f t="shared" ca="1" si="133"/>
        <v>Propia</v>
      </c>
      <c r="I1232" t="s">
        <v>49</v>
      </c>
      <c r="J1232" t="s">
        <v>33</v>
      </c>
      <c r="K1232">
        <f t="shared" ca="1" si="134"/>
        <v>7244</v>
      </c>
      <c r="L1232" t="s">
        <v>38</v>
      </c>
      <c r="M1232" t="s">
        <v>13843</v>
      </c>
      <c r="N1232">
        <v>9</v>
      </c>
      <c r="O1232" t="s">
        <v>14657</v>
      </c>
      <c r="P1232" t="s">
        <v>14658</v>
      </c>
      <c r="Q1232" t="s">
        <v>14659</v>
      </c>
      <c r="R1232" s="1">
        <v>42826</v>
      </c>
      <c r="S1232" t="s">
        <v>34</v>
      </c>
      <c r="T1232" t="str">
        <f t="shared" ca="1" si="135"/>
        <v>Con Garantia</v>
      </c>
      <c r="U1232" t="str">
        <f t="shared" ca="1" si="136"/>
        <v>Con deuda</v>
      </c>
      <c r="V1232" t="str">
        <f t="shared" ca="1" si="137"/>
        <v>Puntual</v>
      </c>
      <c r="W1232" t="str">
        <f t="shared" ca="1" si="138"/>
        <v>Bajo Riesgo</v>
      </c>
      <c r="X1232">
        <v>1000</v>
      </c>
      <c r="Y1232" s="2">
        <f ca="1">IF(H1232="Propia",RANDBETWEEN(1000,5000),RANDBETWEEN(0,999))</f>
        <v>4492</v>
      </c>
      <c r="Z1232" s="2">
        <f ca="1">IF(T1232="Con Garantia",RANDBETWEEN(1000,5000),RANDBETWEEN(0,999))</f>
        <v>1504</v>
      </c>
      <c r="AA1232" s="2">
        <f ca="1">IF(U1232="Sin deuda",RANDBETWEEN(1000,5000),RANDBETWEEN(0,999))</f>
        <v>778</v>
      </c>
      <c r="AB1232" s="4">
        <f ca="1">IF(Q1232="Si Trabaja",RANDBETWEEN(1000,5000),RANDBETWEEN(0,999))</f>
        <v>1552</v>
      </c>
      <c r="AC1232" s="4">
        <f ca="1">IF(AND(F1232&gt;17,F1232&lt;71),RANDBETWEEN(1000,5000),RANDBETWEEN(0,999))</f>
        <v>4935</v>
      </c>
      <c r="AD1232" s="4">
        <f ca="1">IF(AND(AB1232&gt;=0.5,(K1232-X1232)&gt;1000),RANDBETWEEN(1000,5000),RANDBETWEEN(0,999))</f>
        <v>3478</v>
      </c>
      <c r="AE1232" s="4">
        <f ca="1">IF(OR(V1232="",V1232="Puntual"),RANDBETWEEN(1000,5000),RANDBETWEEN(0,999))</f>
        <v>1541</v>
      </c>
      <c r="AF1232" s="4">
        <f ca="1">IF(OR(W1232="Bajo Riesgo",AE1232&gt;=1000),RANDBETWEEN(1000,5000),RANDBETWEEN(0,999))</f>
        <v>3024</v>
      </c>
      <c r="AG1232">
        <f t="shared" ca="1" si="139"/>
        <v>1</v>
      </c>
    </row>
    <row r="1233" spans="1:33" customFormat="1" x14ac:dyDescent="0.25">
      <c r="A1233">
        <v>45586635</v>
      </c>
      <c r="B1233" t="s">
        <v>3262</v>
      </c>
      <c r="C1233" t="s">
        <v>3267</v>
      </c>
      <c r="D1233">
        <v>930215037</v>
      </c>
      <c r="E1233" t="s">
        <v>3264</v>
      </c>
      <c r="F1233">
        <v>25</v>
      </c>
      <c r="G1233" t="s">
        <v>30</v>
      </c>
      <c r="H1233" t="str">
        <f t="shared" ca="1" si="133"/>
        <v>Alquilada</v>
      </c>
      <c r="I1233" t="s">
        <v>79</v>
      </c>
      <c r="J1233" t="s">
        <v>33</v>
      </c>
      <c r="K1233">
        <f t="shared" ca="1" si="134"/>
        <v>6906</v>
      </c>
      <c r="L1233" t="s">
        <v>74</v>
      </c>
      <c r="M1233" t="s">
        <v>13855</v>
      </c>
      <c r="N1233">
        <v>10</v>
      </c>
      <c r="O1233" t="s">
        <v>14663</v>
      </c>
      <c r="P1233" t="s">
        <v>14668</v>
      </c>
      <c r="Q1233" t="s">
        <v>14659</v>
      </c>
      <c r="R1233" s="1">
        <v>42882</v>
      </c>
      <c r="S1233" t="s">
        <v>755</v>
      </c>
      <c r="T1233" t="str">
        <f t="shared" ca="1" si="135"/>
        <v>Sin Garantia</v>
      </c>
      <c r="U1233" t="str">
        <f t="shared" ca="1" si="136"/>
        <v>Con deuda</v>
      </c>
      <c r="V1233" t="str">
        <f t="shared" ca="1" si="137"/>
        <v>Moroso</v>
      </c>
      <c r="W1233" t="str">
        <f t="shared" ca="1" si="138"/>
        <v>Alto Riesgo</v>
      </c>
      <c r="X1233">
        <v>1000</v>
      </c>
      <c r="Y1233" s="2">
        <f ca="1">IF(H1233="Propia",RANDBETWEEN(1000,5000),RANDBETWEEN(0,999))</f>
        <v>569</v>
      </c>
      <c r="Z1233" s="2">
        <f ca="1">IF(T1233="Con Garantia",RANDBETWEEN(1000,5000),RANDBETWEEN(0,999))</f>
        <v>707</v>
      </c>
      <c r="AA1233" s="2">
        <f ca="1">IF(U1233="Sin deuda",RANDBETWEEN(1000,5000),RANDBETWEEN(0,999))</f>
        <v>34</v>
      </c>
      <c r="AB1233" s="4">
        <f ca="1">IF(Q1233="Si Trabaja",RANDBETWEEN(1000,5000),RANDBETWEEN(0,999))</f>
        <v>2480</v>
      </c>
      <c r="AC1233" s="4">
        <f ca="1">IF(AND(F1233&gt;17,F1233&lt;71),RANDBETWEEN(1000,5000),RANDBETWEEN(0,999))</f>
        <v>4474</v>
      </c>
      <c r="AD1233" s="4">
        <f ca="1">IF(AND(AB1233&gt;=0.5,(K1233-X1233)&gt;1000),RANDBETWEEN(1000,5000),RANDBETWEEN(0,999))</f>
        <v>1691</v>
      </c>
      <c r="AE1233" s="4">
        <f ca="1">IF(OR(V1233="",V1233="Puntual"),RANDBETWEEN(1000,5000),RANDBETWEEN(0,999))</f>
        <v>97</v>
      </c>
      <c r="AF1233" s="4">
        <f ca="1">IF(OR(W1233="Bajo Riesgo",AE1233&gt;=1000),RANDBETWEEN(1000,5000),RANDBETWEEN(0,999))</f>
        <v>119</v>
      </c>
      <c r="AG1233">
        <f t="shared" ca="1" si="139"/>
        <v>0</v>
      </c>
    </row>
    <row r="1234" spans="1:33" customFormat="1" x14ac:dyDescent="0.25">
      <c r="A1234">
        <v>70387292</v>
      </c>
      <c r="B1234" t="s">
        <v>3268</v>
      </c>
      <c r="C1234" t="s">
        <v>3269</v>
      </c>
      <c r="D1234">
        <v>941412186</v>
      </c>
      <c r="E1234" t="s">
        <v>3270</v>
      </c>
      <c r="F1234">
        <v>24</v>
      </c>
      <c r="G1234" t="s">
        <v>30</v>
      </c>
      <c r="H1234" t="str">
        <f t="shared" ca="1" si="133"/>
        <v>Propia</v>
      </c>
      <c r="I1234" t="s">
        <v>79</v>
      </c>
      <c r="J1234" t="s">
        <v>33</v>
      </c>
      <c r="K1234">
        <f t="shared" ca="1" si="134"/>
        <v>7472</v>
      </c>
      <c r="L1234" t="s">
        <v>214</v>
      </c>
      <c r="M1234" t="s">
        <v>14540</v>
      </c>
      <c r="N1234">
        <v>4</v>
      </c>
      <c r="O1234" t="s">
        <v>14657</v>
      </c>
      <c r="P1234" t="s">
        <v>14658</v>
      </c>
      <c r="Q1234" t="s">
        <v>14659</v>
      </c>
      <c r="R1234" t="s">
        <v>479</v>
      </c>
      <c r="S1234" t="s">
        <v>755</v>
      </c>
      <c r="T1234" t="str">
        <f t="shared" ca="1" si="135"/>
        <v>Sin Garantia</v>
      </c>
      <c r="U1234" t="str">
        <f t="shared" ca="1" si="136"/>
        <v>Con deuda</v>
      </c>
      <c r="V1234" t="str">
        <f t="shared" ca="1" si="137"/>
        <v>Puntual</v>
      </c>
      <c r="W1234" t="str">
        <f t="shared" ca="1" si="138"/>
        <v>Bajo Riesgo</v>
      </c>
      <c r="X1234">
        <v>1000</v>
      </c>
      <c r="Y1234" s="2">
        <f ca="1">IF(H1234="Propia",RANDBETWEEN(1000,5000),RANDBETWEEN(0,999))</f>
        <v>4445</v>
      </c>
      <c r="Z1234" s="2">
        <f ca="1">IF(T1234="Con Garantia",RANDBETWEEN(1000,5000),RANDBETWEEN(0,999))</f>
        <v>859</v>
      </c>
      <c r="AA1234" s="2">
        <f ca="1">IF(U1234="Sin deuda",RANDBETWEEN(1000,5000),RANDBETWEEN(0,999))</f>
        <v>27</v>
      </c>
      <c r="AB1234" s="4">
        <f ca="1">IF(Q1234="Si Trabaja",RANDBETWEEN(1000,5000),RANDBETWEEN(0,999))</f>
        <v>4435</v>
      </c>
      <c r="AC1234" s="4">
        <f ca="1">IF(AND(F1234&gt;17,F1234&lt;71),RANDBETWEEN(1000,5000),RANDBETWEEN(0,999))</f>
        <v>3929</v>
      </c>
      <c r="AD1234" s="4">
        <f ca="1">IF(AND(AB1234&gt;=0.5,(K1234-X1234)&gt;1000),RANDBETWEEN(1000,5000),RANDBETWEEN(0,999))</f>
        <v>4550</v>
      </c>
      <c r="AE1234" s="4">
        <f ca="1">IF(OR(V1234="",V1234="Puntual"),RANDBETWEEN(1000,5000),RANDBETWEEN(0,999))</f>
        <v>2668</v>
      </c>
      <c r="AF1234" s="4">
        <f ca="1">IF(OR(W1234="Bajo Riesgo",AE1234&gt;=1000),RANDBETWEEN(1000,5000),RANDBETWEEN(0,999))</f>
        <v>1490</v>
      </c>
      <c r="AG1234">
        <f t="shared" ca="1" si="139"/>
        <v>1</v>
      </c>
    </row>
    <row r="1235" spans="1:33" customFormat="1" x14ac:dyDescent="0.25">
      <c r="A1235">
        <v>25726430</v>
      </c>
      <c r="B1235" t="s">
        <v>3271</v>
      </c>
      <c r="C1235" t="s">
        <v>3272</v>
      </c>
      <c r="D1235">
        <v>519878133</v>
      </c>
      <c r="E1235" t="s">
        <v>3273</v>
      </c>
      <c r="F1235">
        <v>57</v>
      </c>
      <c r="G1235" t="s">
        <v>30</v>
      </c>
      <c r="H1235" t="str">
        <f t="shared" ca="1" si="133"/>
        <v>Propia</v>
      </c>
      <c r="I1235" t="s">
        <v>32</v>
      </c>
      <c r="J1235" t="s">
        <v>33</v>
      </c>
      <c r="K1235">
        <f t="shared" ca="1" si="134"/>
        <v>6706</v>
      </c>
      <c r="L1235" t="s">
        <v>121</v>
      </c>
      <c r="M1235" t="s">
        <v>14130</v>
      </c>
      <c r="N1235">
        <v>7</v>
      </c>
      <c r="O1235" t="s">
        <v>14663</v>
      </c>
      <c r="P1235" t="s">
        <v>14667</v>
      </c>
      <c r="Q1235" t="s">
        <v>14659</v>
      </c>
      <c r="R1235" s="1">
        <v>42903</v>
      </c>
      <c r="S1235" t="s">
        <v>34</v>
      </c>
      <c r="T1235" t="str">
        <f t="shared" ca="1" si="135"/>
        <v>Sin Garantia</v>
      </c>
      <c r="U1235" t="str">
        <f t="shared" ca="1" si="136"/>
        <v>Sin deuda</v>
      </c>
      <c r="V1235" t="str">
        <f t="shared" ca="1" si="137"/>
        <v/>
      </c>
      <c r="W1235" t="str">
        <f t="shared" ca="1" si="138"/>
        <v>Bajo Riesgo</v>
      </c>
      <c r="X1235">
        <v>1000</v>
      </c>
      <c r="Y1235" s="2">
        <f ca="1">IF(H1235="Propia",RANDBETWEEN(1000,5000),RANDBETWEEN(0,999))</f>
        <v>4660</v>
      </c>
      <c r="Z1235" s="2">
        <f ca="1">IF(T1235="Con Garantia",RANDBETWEEN(1000,5000),RANDBETWEEN(0,999))</f>
        <v>731</v>
      </c>
      <c r="AA1235" s="2">
        <f ca="1">IF(U1235="Sin deuda",RANDBETWEEN(1000,5000),RANDBETWEEN(0,999))</f>
        <v>4452</v>
      </c>
      <c r="AB1235" s="4">
        <f ca="1">IF(Q1235="Si Trabaja",RANDBETWEEN(1000,5000),RANDBETWEEN(0,999))</f>
        <v>3090</v>
      </c>
      <c r="AC1235" s="4">
        <f ca="1">IF(AND(F1235&gt;17,F1235&lt;71),RANDBETWEEN(1000,5000),RANDBETWEEN(0,999))</f>
        <v>4503</v>
      </c>
      <c r="AD1235" s="4">
        <f ca="1">IF(AND(AB1235&gt;=0.5,(K1235-X1235)&gt;1000),RANDBETWEEN(1000,5000),RANDBETWEEN(0,999))</f>
        <v>2199</v>
      </c>
      <c r="AE1235" s="4">
        <f ca="1">IF(OR(V1235="",V1235="Puntual"),RANDBETWEEN(1000,5000),RANDBETWEEN(0,999))</f>
        <v>1347</v>
      </c>
      <c r="AF1235" s="4">
        <f ca="1">IF(OR(W1235="Bajo Riesgo",AE1235&gt;=1000),RANDBETWEEN(1000,5000),RANDBETWEEN(0,999))</f>
        <v>2495</v>
      </c>
      <c r="AG1235">
        <f t="shared" ca="1" si="139"/>
        <v>1</v>
      </c>
    </row>
    <row r="1236" spans="1:33" customFormat="1" x14ac:dyDescent="0.25">
      <c r="A1236">
        <v>71006557</v>
      </c>
      <c r="B1236" t="s">
        <v>3274</v>
      </c>
      <c r="C1236" t="s">
        <v>3275</v>
      </c>
      <c r="D1236">
        <v>936977041</v>
      </c>
      <c r="E1236" t="s">
        <v>3276</v>
      </c>
      <c r="F1236">
        <v>23</v>
      </c>
      <c r="G1236" t="s">
        <v>42</v>
      </c>
      <c r="H1236" t="str">
        <f t="shared" ca="1" si="133"/>
        <v>Propia</v>
      </c>
      <c r="I1236" t="s">
        <v>49</v>
      </c>
      <c r="J1236" t="s">
        <v>33</v>
      </c>
      <c r="K1236">
        <f t="shared" ca="1" si="134"/>
        <v>6067</v>
      </c>
      <c r="L1236" t="s">
        <v>53</v>
      </c>
      <c r="M1236" t="s">
        <v>13641</v>
      </c>
      <c r="N1236">
        <v>5</v>
      </c>
      <c r="O1236" t="s">
        <v>14657</v>
      </c>
      <c r="P1236" t="s">
        <v>14658</v>
      </c>
      <c r="Q1236" t="s">
        <v>14659</v>
      </c>
      <c r="R1236" s="1">
        <v>42878</v>
      </c>
      <c r="S1236" t="s">
        <v>755</v>
      </c>
      <c r="T1236" t="str">
        <f t="shared" ca="1" si="135"/>
        <v>Con Garantia</v>
      </c>
      <c r="U1236" t="str">
        <f t="shared" ca="1" si="136"/>
        <v>Sin deuda</v>
      </c>
      <c r="V1236" t="str">
        <f t="shared" ca="1" si="137"/>
        <v/>
      </c>
      <c r="W1236" t="str">
        <f t="shared" ca="1" si="138"/>
        <v>Bajo Riesgo</v>
      </c>
      <c r="X1236">
        <v>1000</v>
      </c>
      <c r="Y1236" s="2">
        <f ca="1">IF(H1236="Propia",RANDBETWEEN(1000,5000),RANDBETWEEN(0,999))</f>
        <v>3489</v>
      </c>
      <c r="Z1236" s="2">
        <f ca="1">IF(T1236="Con Garantia",RANDBETWEEN(1000,5000),RANDBETWEEN(0,999))</f>
        <v>4557</v>
      </c>
      <c r="AA1236" s="2">
        <f ca="1">IF(U1236="Sin deuda",RANDBETWEEN(1000,5000),RANDBETWEEN(0,999))</f>
        <v>2943</v>
      </c>
      <c r="AB1236" s="4">
        <f ca="1">IF(Q1236="Si Trabaja",RANDBETWEEN(1000,5000),RANDBETWEEN(0,999))</f>
        <v>3315</v>
      </c>
      <c r="AC1236" s="4">
        <f ca="1">IF(AND(F1236&gt;17,F1236&lt;71),RANDBETWEEN(1000,5000),RANDBETWEEN(0,999))</f>
        <v>2122</v>
      </c>
      <c r="AD1236" s="4">
        <f ca="1">IF(AND(AB1236&gt;=0.5,(K1236-X1236)&gt;1000),RANDBETWEEN(1000,5000),RANDBETWEEN(0,999))</f>
        <v>1910</v>
      </c>
      <c r="AE1236" s="4">
        <f ca="1">IF(OR(V1236="",V1236="Puntual"),RANDBETWEEN(1000,5000),RANDBETWEEN(0,999))</f>
        <v>1832</v>
      </c>
      <c r="AF1236" s="4">
        <f ca="1">IF(OR(W1236="Bajo Riesgo",AE1236&gt;=1000),RANDBETWEEN(1000,5000),RANDBETWEEN(0,999))</f>
        <v>2934</v>
      </c>
      <c r="AG1236">
        <f t="shared" ca="1" si="139"/>
        <v>1</v>
      </c>
    </row>
    <row r="1237" spans="1:33" customFormat="1" x14ac:dyDescent="0.25">
      <c r="A1237">
        <v>42684579</v>
      </c>
      <c r="B1237" t="s">
        <v>3277</v>
      </c>
      <c r="C1237" t="s">
        <v>3278</v>
      </c>
      <c r="D1237">
        <v>519645952</v>
      </c>
      <c r="E1237" t="s">
        <v>3279</v>
      </c>
      <c r="F1237">
        <v>55</v>
      </c>
      <c r="G1237" t="s">
        <v>30</v>
      </c>
      <c r="H1237" t="str">
        <f t="shared" ca="1" si="133"/>
        <v>Propia</v>
      </c>
      <c r="I1237" t="s">
        <v>44</v>
      </c>
      <c r="J1237" t="s">
        <v>33</v>
      </c>
      <c r="K1237">
        <f t="shared" ca="1" si="134"/>
        <v>5885</v>
      </c>
      <c r="L1237" t="s">
        <v>53</v>
      </c>
      <c r="M1237" t="s">
        <v>12784</v>
      </c>
      <c r="N1237">
        <v>7</v>
      </c>
      <c r="O1237" t="s">
        <v>14657</v>
      </c>
      <c r="P1237" t="s">
        <v>14664</v>
      </c>
      <c r="Q1237" t="s">
        <v>14659</v>
      </c>
      <c r="R1237" s="1">
        <v>43044</v>
      </c>
      <c r="S1237" t="s">
        <v>34</v>
      </c>
      <c r="T1237" t="str">
        <f t="shared" ca="1" si="135"/>
        <v>Con Garantia</v>
      </c>
      <c r="U1237" t="str">
        <f t="shared" ca="1" si="136"/>
        <v>Sin deuda</v>
      </c>
      <c r="V1237" t="str">
        <f t="shared" ca="1" si="137"/>
        <v/>
      </c>
      <c r="W1237" t="str">
        <f t="shared" ca="1" si="138"/>
        <v>Bajo Riesgo</v>
      </c>
      <c r="X1237">
        <v>1000</v>
      </c>
      <c r="Y1237" s="2">
        <f ca="1">IF(H1237="Propia",RANDBETWEEN(1000,5000),RANDBETWEEN(0,999))</f>
        <v>1756</v>
      </c>
      <c r="Z1237" s="2">
        <f ca="1">IF(T1237="Con Garantia",RANDBETWEEN(1000,5000),RANDBETWEEN(0,999))</f>
        <v>2068</v>
      </c>
      <c r="AA1237" s="2">
        <f ca="1">IF(U1237="Sin deuda",RANDBETWEEN(1000,5000),RANDBETWEEN(0,999))</f>
        <v>2529</v>
      </c>
      <c r="AB1237" s="4">
        <f ca="1">IF(Q1237="Si Trabaja",RANDBETWEEN(1000,5000),RANDBETWEEN(0,999))</f>
        <v>2586</v>
      </c>
      <c r="AC1237" s="4">
        <f ca="1">IF(AND(F1237&gt;17,F1237&lt;71),RANDBETWEEN(1000,5000),RANDBETWEEN(0,999))</f>
        <v>2496</v>
      </c>
      <c r="AD1237" s="4">
        <f ca="1">IF(AND(AB1237&gt;=0.5,(K1237-X1237)&gt;1000),RANDBETWEEN(1000,5000),RANDBETWEEN(0,999))</f>
        <v>3716</v>
      </c>
      <c r="AE1237" s="4">
        <f ca="1">IF(OR(V1237="",V1237="Puntual"),RANDBETWEEN(1000,5000),RANDBETWEEN(0,999))</f>
        <v>1890</v>
      </c>
      <c r="AF1237" s="4">
        <f ca="1">IF(OR(W1237="Bajo Riesgo",AE1237&gt;=1000),RANDBETWEEN(1000,5000),RANDBETWEEN(0,999))</f>
        <v>1172</v>
      </c>
      <c r="AG1237">
        <f t="shared" ca="1" si="139"/>
        <v>1</v>
      </c>
    </row>
    <row r="1238" spans="1:33" customFormat="1" x14ac:dyDescent="0.25">
      <c r="A1238">
        <v>44379609</v>
      </c>
      <c r="B1238" t="s">
        <v>3280</v>
      </c>
      <c r="C1238" t="s">
        <v>3281</v>
      </c>
      <c r="D1238">
        <v>921704940</v>
      </c>
      <c r="E1238" t="s">
        <v>3282</v>
      </c>
      <c r="F1238">
        <v>26</v>
      </c>
      <c r="G1238" t="s">
        <v>30</v>
      </c>
      <c r="H1238" t="str">
        <f t="shared" ca="1" si="133"/>
        <v>Propia</v>
      </c>
      <c r="I1238" t="s">
        <v>32</v>
      </c>
      <c r="J1238" t="s">
        <v>33</v>
      </c>
      <c r="K1238">
        <f t="shared" ca="1" si="134"/>
        <v>6253</v>
      </c>
      <c r="L1238" t="s">
        <v>131</v>
      </c>
      <c r="M1238" t="s">
        <v>14661</v>
      </c>
      <c r="N1238" t="s">
        <v>14661</v>
      </c>
      <c r="O1238" t="s">
        <v>14661</v>
      </c>
      <c r="P1238" t="s">
        <v>14661</v>
      </c>
      <c r="Q1238" t="s">
        <v>14662</v>
      </c>
      <c r="R1238" s="1">
        <v>42942</v>
      </c>
      <c r="S1238" t="s">
        <v>34</v>
      </c>
      <c r="T1238" t="str">
        <f t="shared" ca="1" si="135"/>
        <v>Sin Garantia</v>
      </c>
      <c r="U1238" t="str">
        <f t="shared" ca="1" si="136"/>
        <v>Sin deuda</v>
      </c>
      <c r="V1238" t="str">
        <f t="shared" ca="1" si="137"/>
        <v/>
      </c>
      <c r="W1238" t="str">
        <f t="shared" ca="1" si="138"/>
        <v>Bajo Riesgo</v>
      </c>
      <c r="X1238">
        <v>1000</v>
      </c>
      <c r="Y1238" s="2">
        <f ca="1">IF(H1238="Propia",RANDBETWEEN(1000,5000),RANDBETWEEN(0,999))</f>
        <v>1057</v>
      </c>
      <c r="Z1238" s="2">
        <f ca="1">IF(T1238="Con Garantia",RANDBETWEEN(1000,5000),RANDBETWEEN(0,999))</f>
        <v>534</v>
      </c>
      <c r="AA1238" s="2">
        <f ca="1">IF(U1238="Sin deuda",RANDBETWEEN(1000,5000),RANDBETWEEN(0,999))</f>
        <v>4090</v>
      </c>
      <c r="AB1238" s="4">
        <f ca="1">IF(Q1238="Si Trabaja",RANDBETWEEN(1000,5000),RANDBETWEEN(0,999))</f>
        <v>688</v>
      </c>
      <c r="AC1238" s="4">
        <f ca="1">IF(AND(F1238&gt;17,F1238&lt;71),RANDBETWEEN(1000,5000),RANDBETWEEN(0,999))</f>
        <v>1041</v>
      </c>
      <c r="AD1238" s="4">
        <f ca="1">IF(AND(AB1238&gt;=0.5,(K1238-X1238)&gt;1000),RANDBETWEEN(1000,5000),RANDBETWEEN(0,999))</f>
        <v>4748</v>
      </c>
      <c r="AE1238" s="4">
        <f ca="1">IF(OR(V1238="",V1238="Puntual"),RANDBETWEEN(1000,5000),RANDBETWEEN(0,999))</f>
        <v>2879</v>
      </c>
      <c r="AF1238" s="4">
        <f ca="1">IF(OR(W1238="Bajo Riesgo",AE1238&gt;=1000),RANDBETWEEN(1000,5000),RANDBETWEEN(0,999))</f>
        <v>3511</v>
      </c>
      <c r="AG1238">
        <f t="shared" ca="1" si="139"/>
        <v>0</v>
      </c>
    </row>
    <row r="1239" spans="1:33" customFormat="1" x14ac:dyDescent="0.25">
      <c r="A1239">
        <v>78107550</v>
      </c>
      <c r="B1239" t="s">
        <v>3283</v>
      </c>
      <c r="C1239" t="s">
        <v>1639</v>
      </c>
      <c r="D1239">
        <v>983756585</v>
      </c>
      <c r="E1239" t="s">
        <v>719</v>
      </c>
      <c r="F1239">
        <v>29</v>
      </c>
      <c r="G1239" t="s">
        <v>42</v>
      </c>
      <c r="H1239" t="str">
        <f t="shared" ca="1" si="133"/>
        <v>Alquilada</v>
      </c>
      <c r="I1239" t="s">
        <v>79</v>
      </c>
      <c r="J1239" t="s">
        <v>33</v>
      </c>
      <c r="K1239">
        <f t="shared" ca="1" si="134"/>
        <v>6756</v>
      </c>
      <c r="L1239" t="s">
        <v>74</v>
      </c>
      <c r="M1239" t="s">
        <v>14661</v>
      </c>
      <c r="N1239" t="s">
        <v>14661</v>
      </c>
      <c r="O1239" t="s">
        <v>14661</v>
      </c>
      <c r="P1239" t="s">
        <v>14661</v>
      </c>
      <c r="Q1239" t="s">
        <v>14662</v>
      </c>
      <c r="R1239" s="1">
        <v>42909</v>
      </c>
      <c r="S1239" t="s">
        <v>34</v>
      </c>
      <c r="T1239" t="str">
        <f t="shared" ca="1" si="135"/>
        <v>Con Garantia</v>
      </c>
      <c r="U1239" t="str">
        <f t="shared" ca="1" si="136"/>
        <v>Con deuda</v>
      </c>
      <c r="V1239" t="str">
        <f t="shared" ca="1" si="137"/>
        <v>Moroso</v>
      </c>
      <c r="W1239" t="str">
        <f t="shared" ca="1" si="138"/>
        <v>Alto Riesgo</v>
      </c>
      <c r="X1239">
        <v>1000</v>
      </c>
      <c r="Y1239" s="2">
        <f ca="1">IF(H1239="Propia",RANDBETWEEN(1000,5000),RANDBETWEEN(0,999))</f>
        <v>676</v>
      </c>
      <c r="Z1239" s="2">
        <f ca="1">IF(T1239="Con Garantia",RANDBETWEEN(1000,5000),RANDBETWEEN(0,999))</f>
        <v>3837</v>
      </c>
      <c r="AA1239" s="2">
        <f ca="1">IF(U1239="Sin deuda",RANDBETWEEN(1000,5000),RANDBETWEEN(0,999))</f>
        <v>945</v>
      </c>
      <c r="AB1239" s="4">
        <f ca="1">IF(Q1239="Si Trabaja",RANDBETWEEN(1000,5000),RANDBETWEEN(0,999))</f>
        <v>131</v>
      </c>
      <c r="AC1239" s="4">
        <f ca="1">IF(AND(F1239&gt;17,F1239&lt;71),RANDBETWEEN(1000,5000),RANDBETWEEN(0,999))</f>
        <v>2898</v>
      </c>
      <c r="AD1239" s="4">
        <f ca="1">IF(AND(AB1239&gt;=0.5,(K1239-X1239)&gt;1000),RANDBETWEEN(1000,5000),RANDBETWEEN(0,999))</f>
        <v>1236</v>
      </c>
      <c r="AE1239" s="4">
        <f ca="1">IF(OR(V1239="",V1239="Puntual"),RANDBETWEEN(1000,5000),RANDBETWEEN(0,999))</f>
        <v>169</v>
      </c>
      <c r="AF1239" s="4">
        <f ca="1">IF(OR(W1239="Bajo Riesgo",AE1239&gt;=1000),RANDBETWEEN(1000,5000),RANDBETWEEN(0,999))</f>
        <v>35</v>
      </c>
      <c r="AG1239">
        <f t="shared" ca="1" si="139"/>
        <v>0</v>
      </c>
    </row>
    <row r="1240" spans="1:33" customFormat="1" x14ac:dyDescent="0.25">
      <c r="A1240">
        <v>8415776</v>
      </c>
      <c r="B1240" t="s">
        <v>3284</v>
      </c>
      <c r="C1240" t="s">
        <v>3285</v>
      </c>
      <c r="D1240">
        <v>519638367</v>
      </c>
      <c r="E1240" t="s">
        <v>3286</v>
      </c>
      <c r="F1240">
        <v>59</v>
      </c>
      <c r="G1240" t="s">
        <v>42</v>
      </c>
      <c r="H1240" t="str">
        <f t="shared" ca="1" si="133"/>
        <v>Alquilada</v>
      </c>
      <c r="I1240" t="s">
        <v>32</v>
      </c>
      <c r="J1240" t="s">
        <v>33</v>
      </c>
      <c r="K1240">
        <f t="shared" ca="1" si="134"/>
        <v>7218</v>
      </c>
      <c r="L1240" t="s">
        <v>48</v>
      </c>
      <c r="M1240" t="s">
        <v>14661</v>
      </c>
      <c r="N1240" t="s">
        <v>14661</v>
      </c>
      <c r="O1240" t="s">
        <v>14661</v>
      </c>
      <c r="P1240" t="s">
        <v>14661</v>
      </c>
      <c r="Q1240" t="s">
        <v>14662</v>
      </c>
      <c r="R1240" s="1">
        <v>43090</v>
      </c>
      <c r="S1240" t="s">
        <v>34</v>
      </c>
      <c r="T1240" t="str">
        <f t="shared" ca="1" si="135"/>
        <v>Con Garantia</v>
      </c>
      <c r="U1240" t="str">
        <f t="shared" ca="1" si="136"/>
        <v>Sin deuda</v>
      </c>
      <c r="V1240" t="str">
        <f t="shared" ca="1" si="137"/>
        <v/>
      </c>
      <c r="W1240" t="str">
        <f t="shared" ca="1" si="138"/>
        <v>Bajo Riesgo</v>
      </c>
      <c r="X1240">
        <v>1000</v>
      </c>
      <c r="Y1240" s="2">
        <f ca="1">IF(H1240="Propia",RANDBETWEEN(1000,5000),RANDBETWEEN(0,999))</f>
        <v>903</v>
      </c>
      <c r="Z1240" s="2">
        <f ca="1">IF(T1240="Con Garantia",RANDBETWEEN(1000,5000),RANDBETWEEN(0,999))</f>
        <v>1079</v>
      </c>
      <c r="AA1240" s="2">
        <f ca="1">IF(U1240="Sin deuda",RANDBETWEEN(1000,5000),RANDBETWEEN(0,999))</f>
        <v>3176</v>
      </c>
      <c r="AB1240" s="4">
        <f ca="1">IF(Q1240="Si Trabaja",RANDBETWEEN(1000,5000),RANDBETWEEN(0,999))</f>
        <v>607</v>
      </c>
      <c r="AC1240" s="4">
        <f ca="1">IF(AND(F1240&gt;17,F1240&lt;71),RANDBETWEEN(1000,5000),RANDBETWEEN(0,999))</f>
        <v>3195</v>
      </c>
      <c r="AD1240" s="4">
        <f ca="1">IF(AND(AB1240&gt;=0.5,(K1240-X1240)&gt;1000),RANDBETWEEN(1000,5000),RANDBETWEEN(0,999))</f>
        <v>2593</v>
      </c>
      <c r="AE1240" s="4">
        <f ca="1">IF(OR(V1240="",V1240="Puntual"),RANDBETWEEN(1000,5000),RANDBETWEEN(0,999))</f>
        <v>1161</v>
      </c>
      <c r="AF1240" s="4">
        <f ca="1">IF(OR(W1240="Bajo Riesgo",AE1240&gt;=1000),RANDBETWEEN(1000,5000),RANDBETWEEN(0,999))</f>
        <v>3381</v>
      </c>
      <c r="AG1240">
        <f t="shared" ca="1" si="139"/>
        <v>0</v>
      </c>
    </row>
    <row r="1241" spans="1:33" customFormat="1" x14ac:dyDescent="0.25">
      <c r="A1241">
        <v>25739850</v>
      </c>
      <c r="B1241" t="s">
        <v>3287</v>
      </c>
      <c r="C1241" t="s">
        <v>3288</v>
      </c>
      <c r="D1241">
        <v>519912361</v>
      </c>
      <c r="E1241" t="s">
        <v>3289</v>
      </c>
      <c r="F1241">
        <v>57</v>
      </c>
      <c r="G1241" t="s">
        <v>42</v>
      </c>
      <c r="H1241" t="str">
        <f t="shared" ca="1" si="133"/>
        <v>Alquilada</v>
      </c>
      <c r="I1241" t="s">
        <v>44</v>
      </c>
      <c r="J1241" t="s">
        <v>33</v>
      </c>
      <c r="K1241">
        <f t="shared" ca="1" si="134"/>
        <v>7941</v>
      </c>
      <c r="L1241" t="s">
        <v>67</v>
      </c>
      <c r="M1241" t="s">
        <v>14661</v>
      </c>
      <c r="N1241" t="s">
        <v>14661</v>
      </c>
      <c r="O1241" t="s">
        <v>14661</v>
      </c>
      <c r="P1241" t="s">
        <v>14661</v>
      </c>
      <c r="Q1241" t="s">
        <v>14662</v>
      </c>
      <c r="R1241" s="1">
        <v>43075</v>
      </c>
      <c r="S1241" t="s">
        <v>755</v>
      </c>
      <c r="T1241" t="str">
        <f t="shared" ca="1" si="135"/>
        <v>Con Garantia</v>
      </c>
      <c r="U1241" t="str">
        <f t="shared" ca="1" si="136"/>
        <v>Con deuda</v>
      </c>
      <c r="V1241" t="str">
        <f t="shared" ca="1" si="137"/>
        <v>Moroso</v>
      </c>
      <c r="W1241" t="str">
        <f t="shared" ca="1" si="138"/>
        <v>Alto Riesgo</v>
      </c>
      <c r="X1241">
        <v>1000</v>
      </c>
      <c r="Y1241" s="2">
        <f ca="1">IF(H1241="Propia",RANDBETWEEN(1000,5000),RANDBETWEEN(0,999))</f>
        <v>149</v>
      </c>
      <c r="Z1241" s="2">
        <f ca="1">IF(T1241="Con Garantia",RANDBETWEEN(1000,5000),RANDBETWEEN(0,999))</f>
        <v>3516</v>
      </c>
      <c r="AA1241" s="2">
        <f ca="1">IF(U1241="Sin deuda",RANDBETWEEN(1000,5000),RANDBETWEEN(0,999))</f>
        <v>869</v>
      </c>
      <c r="AB1241" s="4">
        <f ca="1">IF(Q1241="Si Trabaja",RANDBETWEEN(1000,5000),RANDBETWEEN(0,999))</f>
        <v>440</v>
      </c>
      <c r="AC1241" s="4">
        <f ca="1">IF(AND(F1241&gt;17,F1241&lt;71),RANDBETWEEN(1000,5000),RANDBETWEEN(0,999))</f>
        <v>1528</v>
      </c>
      <c r="AD1241" s="4">
        <f ca="1">IF(AND(AB1241&gt;=0.5,(K1241-X1241)&gt;1000),RANDBETWEEN(1000,5000),RANDBETWEEN(0,999))</f>
        <v>2119</v>
      </c>
      <c r="AE1241" s="4">
        <f ca="1">IF(OR(V1241="",V1241="Puntual"),RANDBETWEEN(1000,5000),RANDBETWEEN(0,999))</f>
        <v>661</v>
      </c>
      <c r="AF1241" s="4">
        <f ca="1">IF(OR(W1241="Bajo Riesgo",AE1241&gt;=1000),RANDBETWEEN(1000,5000),RANDBETWEEN(0,999))</f>
        <v>748</v>
      </c>
      <c r="AG1241">
        <f t="shared" ca="1" si="139"/>
        <v>0</v>
      </c>
    </row>
    <row r="1242" spans="1:33" customFormat="1" x14ac:dyDescent="0.25">
      <c r="A1242">
        <v>46270652</v>
      </c>
      <c r="B1242" t="s">
        <v>3290</v>
      </c>
      <c r="C1242" t="s">
        <v>3291</v>
      </c>
      <c r="D1242">
        <v>519216811</v>
      </c>
      <c r="E1242" t="s">
        <v>3292</v>
      </c>
      <c r="F1242">
        <v>42</v>
      </c>
      <c r="G1242" t="s">
        <v>30</v>
      </c>
      <c r="H1242" t="str">
        <f t="shared" ca="1" si="133"/>
        <v>Alquilada</v>
      </c>
      <c r="I1242" t="s">
        <v>32</v>
      </c>
      <c r="J1242" t="s">
        <v>33</v>
      </c>
      <c r="K1242">
        <f t="shared" ca="1" si="134"/>
        <v>5164</v>
      </c>
      <c r="L1242" t="s">
        <v>53</v>
      </c>
      <c r="M1242" t="s">
        <v>14317</v>
      </c>
      <c r="N1242">
        <v>6</v>
      </c>
      <c r="O1242" t="s">
        <v>14663</v>
      </c>
      <c r="P1242" t="s">
        <v>14660</v>
      </c>
      <c r="Q1242" t="s">
        <v>14659</v>
      </c>
      <c r="R1242" s="1">
        <v>42822</v>
      </c>
      <c r="S1242" t="s">
        <v>755</v>
      </c>
      <c r="T1242" t="str">
        <f t="shared" ca="1" si="135"/>
        <v>Con Garantia</v>
      </c>
      <c r="U1242" t="str">
        <f t="shared" ca="1" si="136"/>
        <v>Sin deuda</v>
      </c>
      <c r="V1242" t="str">
        <f t="shared" ca="1" si="137"/>
        <v/>
      </c>
      <c r="W1242" t="str">
        <f t="shared" ca="1" si="138"/>
        <v>Bajo Riesgo</v>
      </c>
      <c r="X1242">
        <v>1000</v>
      </c>
      <c r="Y1242" s="2">
        <f ca="1">IF(H1242="Propia",RANDBETWEEN(1000,5000),RANDBETWEEN(0,999))</f>
        <v>692</v>
      </c>
      <c r="Z1242" s="2">
        <f ca="1">IF(T1242="Con Garantia",RANDBETWEEN(1000,5000),RANDBETWEEN(0,999))</f>
        <v>4809</v>
      </c>
      <c r="AA1242" s="2">
        <f ca="1">IF(U1242="Sin deuda",RANDBETWEEN(1000,5000),RANDBETWEEN(0,999))</f>
        <v>1957</v>
      </c>
      <c r="AB1242" s="4">
        <f ca="1">IF(Q1242="Si Trabaja",RANDBETWEEN(1000,5000),RANDBETWEEN(0,999))</f>
        <v>4113</v>
      </c>
      <c r="AC1242" s="4">
        <f ca="1">IF(AND(F1242&gt;17,F1242&lt;71),RANDBETWEEN(1000,5000),RANDBETWEEN(0,999))</f>
        <v>2025</v>
      </c>
      <c r="AD1242" s="4">
        <f ca="1">IF(AND(AB1242&gt;=0.5,(K1242-X1242)&gt;1000),RANDBETWEEN(1000,5000),RANDBETWEEN(0,999))</f>
        <v>4229</v>
      </c>
      <c r="AE1242" s="4">
        <f ca="1">IF(OR(V1242="",V1242="Puntual"),RANDBETWEEN(1000,5000),RANDBETWEEN(0,999))</f>
        <v>2943</v>
      </c>
      <c r="AF1242" s="4">
        <f ca="1">IF(OR(W1242="Bajo Riesgo",AE1242&gt;=1000),RANDBETWEEN(1000,5000),RANDBETWEEN(0,999))</f>
        <v>1794</v>
      </c>
      <c r="AG1242">
        <f t="shared" ca="1" si="139"/>
        <v>1</v>
      </c>
    </row>
    <row r="1243" spans="1:33" customFormat="1" x14ac:dyDescent="0.25">
      <c r="A1243">
        <v>46338641</v>
      </c>
      <c r="B1243" t="s">
        <v>3293</v>
      </c>
      <c r="C1243" t="s">
        <v>1639</v>
      </c>
      <c r="D1243">
        <v>989747694</v>
      </c>
      <c r="E1243" t="s">
        <v>3294</v>
      </c>
      <c r="F1243">
        <v>22</v>
      </c>
      <c r="G1243" t="s">
        <v>30</v>
      </c>
      <c r="H1243" t="str">
        <f t="shared" ca="1" si="133"/>
        <v>Propia</v>
      </c>
      <c r="I1243" t="s">
        <v>79</v>
      </c>
      <c r="J1243" t="s">
        <v>33</v>
      </c>
      <c r="K1243">
        <f t="shared" ca="1" si="134"/>
        <v>6053</v>
      </c>
      <c r="L1243" t="s">
        <v>74</v>
      </c>
      <c r="M1243" t="s">
        <v>14661</v>
      </c>
      <c r="N1243" t="s">
        <v>14661</v>
      </c>
      <c r="O1243" t="s">
        <v>14661</v>
      </c>
      <c r="P1243" t="s">
        <v>14661</v>
      </c>
      <c r="Q1243" t="s">
        <v>14662</v>
      </c>
      <c r="R1243" s="1">
        <v>43082</v>
      </c>
      <c r="S1243" t="s">
        <v>755</v>
      </c>
      <c r="T1243" t="str">
        <f t="shared" ca="1" si="135"/>
        <v>Sin Garantia</v>
      </c>
      <c r="U1243" t="str">
        <f t="shared" ca="1" si="136"/>
        <v>Con deuda</v>
      </c>
      <c r="V1243" t="str">
        <f t="shared" ca="1" si="137"/>
        <v>Moroso</v>
      </c>
      <c r="W1243" t="str">
        <f t="shared" ca="1" si="138"/>
        <v>Alto Riesgo</v>
      </c>
      <c r="X1243">
        <v>1000</v>
      </c>
      <c r="Y1243" s="2">
        <f ca="1">IF(H1243="Propia",RANDBETWEEN(1000,5000),RANDBETWEEN(0,999))</f>
        <v>4541</v>
      </c>
      <c r="Z1243" s="2">
        <f ca="1">IF(T1243="Con Garantia",RANDBETWEEN(1000,5000),RANDBETWEEN(0,999))</f>
        <v>263</v>
      </c>
      <c r="AA1243" s="2">
        <f ca="1">IF(U1243="Sin deuda",RANDBETWEEN(1000,5000),RANDBETWEEN(0,999))</f>
        <v>143</v>
      </c>
      <c r="AB1243" s="4">
        <f ca="1">IF(Q1243="Si Trabaja",RANDBETWEEN(1000,5000),RANDBETWEEN(0,999))</f>
        <v>71</v>
      </c>
      <c r="AC1243" s="4">
        <f ca="1">IF(AND(F1243&gt;17,F1243&lt;71),RANDBETWEEN(1000,5000),RANDBETWEEN(0,999))</f>
        <v>2926</v>
      </c>
      <c r="AD1243" s="4">
        <f ca="1">IF(AND(AB1243&gt;=0.5,(K1243-X1243)&gt;1000),RANDBETWEEN(1000,5000),RANDBETWEEN(0,999))</f>
        <v>1933</v>
      </c>
      <c r="AE1243" s="4">
        <f ca="1">IF(OR(V1243="",V1243="Puntual"),RANDBETWEEN(1000,5000),RANDBETWEEN(0,999))</f>
        <v>232</v>
      </c>
      <c r="AF1243" s="4">
        <f ca="1">IF(OR(W1243="Bajo Riesgo",AE1243&gt;=1000),RANDBETWEEN(1000,5000),RANDBETWEEN(0,999))</f>
        <v>154</v>
      </c>
      <c r="AG1243">
        <f t="shared" ca="1" si="139"/>
        <v>0</v>
      </c>
    </row>
    <row r="1244" spans="1:33" customFormat="1" x14ac:dyDescent="0.25">
      <c r="A1244">
        <v>16758554</v>
      </c>
      <c r="B1244" t="s">
        <v>3295</v>
      </c>
      <c r="C1244" t="s">
        <v>3296</v>
      </c>
      <c r="D1244">
        <v>519001724</v>
      </c>
      <c r="E1244" t="s">
        <v>3297</v>
      </c>
      <c r="F1244">
        <v>65</v>
      </c>
      <c r="G1244" t="s">
        <v>42</v>
      </c>
      <c r="H1244" t="str">
        <f t="shared" ca="1" si="133"/>
        <v>Alquilada</v>
      </c>
      <c r="I1244" t="s">
        <v>79</v>
      </c>
      <c r="J1244" t="s">
        <v>33</v>
      </c>
      <c r="K1244">
        <f t="shared" ca="1" si="134"/>
        <v>5973</v>
      </c>
      <c r="L1244" t="s">
        <v>67</v>
      </c>
      <c r="M1244" t="s">
        <v>14661</v>
      </c>
      <c r="N1244" t="s">
        <v>14661</v>
      </c>
      <c r="O1244" t="s">
        <v>14661</v>
      </c>
      <c r="P1244" t="s">
        <v>14661</v>
      </c>
      <c r="Q1244" t="s">
        <v>14662</v>
      </c>
      <c r="R1244" s="1">
        <v>43021</v>
      </c>
      <c r="S1244" t="s">
        <v>34</v>
      </c>
      <c r="T1244" t="str">
        <f t="shared" ca="1" si="135"/>
        <v>Con Garantia</v>
      </c>
      <c r="U1244" t="str">
        <f t="shared" ca="1" si="136"/>
        <v>Con deuda</v>
      </c>
      <c r="V1244" t="str">
        <f t="shared" ca="1" si="137"/>
        <v>Moroso</v>
      </c>
      <c r="W1244" t="str">
        <f t="shared" ca="1" si="138"/>
        <v>Alto Riesgo</v>
      </c>
      <c r="X1244">
        <v>1000</v>
      </c>
      <c r="Y1244" s="2">
        <f ca="1">IF(H1244="Propia",RANDBETWEEN(1000,5000),RANDBETWEEN(0,999))</f>
        <v>447</v>
      </c>
      <c r="Z1244" s="2">
        <f ca="1">IF(T1244="Con Garantia",RANDBETWEEN(1000,5000),RANDBETWEEN(0,999))</f>
        <v>1348</v>
      </c>
      <c r="AA1244" s="2">
        <f ca="1">IF(U1244="Sin deuda",RANDBETWEEN(1000,5000),RANDBETWEEN(0,999))</f>
        <v>899</v>
      </c>
      <c r="AB1244" s="4">
        <f ca="1">IF(Q1244="Si Trabaja",RANDBETWEEN(1000,5000),RANDBETWEEN(0,999))</f>
        <v>252</v>
      </c>
      <c r="AC1244" s="4">
        <f ca="1">IF(AND(F1244&gt;17,F1244&lt;71),RANDBETWEEN(1000,5000),RANDBETWEEN(0,999))</f>
        <v>4402</v>
      </c>
      <c r="AD1244" s="4">
        <f ca="1">IF(AND(AB1244&gt;=0.5,(K1244-X1244)&gt;1000),RANDBETWEEN(1000,5000),RANDBETWEEN(0,999))</f>
        <v>2553</v>
      </c>
      <c r="AE1244" s="4">
        <f ca="1">IF(OR(V1244="",V1244="Puntual"),RANDBETWEEN(1000,5000),RANDBETWEEN(0,999))</f>
        <v>697</v>
      </c>
      <c r="AF1244" s="4">
        <f ca="1">IF(OR(W1244="Bajo Riesgo",AE1244&gt;=1000),RANDBETWEEN(1000,5000),RANDBETWEEN(0,999))</f>
        <v>983</v>
      </c>
      <c r="AG1244">
        <f t="shared" ca="1" si="139"/>
        <v>0</v>
      </c>
    </row>
    <row r="1245" spans="1:33" customFormat="1" x14ac:dyDescent="0.25">
      <c r="A1245">
        <v>48062423</v>
      </c>
      <c r="B1245" t="s">
        <v>3298</v>
      </c>
      <c r="C1245" t="s">
        <v>3299</v>
      </c>
      <c r="D1245">
        <v>519900463</v>
      </c>
      <c r="E1245" t="s">
        <v>3300</v>
      </c>
      <c r="F1245">
        <v>32</v>
      </c>
      <c r="G1245" t="s">
        <v>30</v>
      </c>
      <c r="H1245" t="str">
        <f t="shared" ca="1" si="133"/>
        <v>Alquilada</v>
      </c>
      <c r="I1245" t="s">
        <v>44</v>
      </c>
      <c r="J1245" t="s">
        <v>33</v>
      </c>
      <c r="K1245">
        <f t="shared" ca="1" si="134"/>
        <v>5873</v>
      </c>
      <c r="L1245" t="s">
        <v>53</v>
      </c>
      <c r="M1245" t="s">
        <v>13365</v>
      </c>
      <c r="N1245">
        <v>5</v>
      </c>
      <c r="O1245" t="s">
        <v>14663</v>
      </c>
      <c r="P1245" t="s">
        <v>14665</v>
      </c>
      <c r="Q1245" t="s">
        <v>14659</v>
      </c>
      <c r="R1245" s="1">
        <v>42974</v>
      </c>
      <c r="S1245" t="s">
        <v>34</v>
      </c>
      <c r="T1245" t="str">
        <f t="shared" ca="1" si="135"/>
        <v>Con Garantia</v>
      </c>
      <c r="U1245" t="str">
        <f t="shared" ca="1" si="136"/>
        <v>Con deuda</v>
      </c>
      <c r="V1245" t="str">
        <f t="shared" ca="1" si="137"/>
        <v>Puntual</v>
      </c>
      <c r="W1245" t="str">
        <f t="shared" ca="1" si="138"/>
        <v>Bajo Riesgo</v>
      </c>
      <c r="X1245">
        <v>1000</v>
      </c>
      <c r="Y1245" s="2">
        <f ca="1">IF(H1245="Propia",RANDBETWEEN(1000,5000),RANDBETWEEN(0,999))</f>
        <v>571</v>
      </c>
      <c r="Z1245" s="2">
        <f ca="1">IF(T1245="Con Garantia",RANDBETWEEN(1000,5000),RANDBETWEEN(0,999))</f>
        <v>4799</v>
      </c>
      <c r="AA1245" s="2">
        <f ca="1">IF(U1245="Sin deuda",RANDBETWEEN(1000,5000),RANDBETWEEN(0,999))</f>
        <v>565</v>
      </c>
      <c r="AB1245" s="4">
        <f ca="1">IF(Q1245="Si Trabaja",RANDBETWEEN(1000,5000),RANDBETWEEN(0,999))</f>
        <v>4938</v>
      </c>
      <c r="AC1245" s="4">
        <f ca="1">IF(AND(F1245&gt;17,F1245&lt;71),RANDBETWEEN(1000,5000),RANDBETWEEN(0,999))</f>
        <v>2664</v>
      </c>
      <c r="AD1245" s="4">
        <f ca="1">IF(AND(AB1245&gt;=0.5,(K1245-X1245)&gt;1000),RANDBETWEEN(1000,5000),RANDBETWEEN(0,999))</f>
        <v>2850</v>
      </c>
      <c r="AE1245" s="4">
        <f ca="1">IF(OR(V1245="",V1245="Puntual"),RANDBETWEEN(1000,5000),RANDBETWEEN(0,999))</f>
        <v>1727</v>
      </c>
      <c r="AF1245" s="4">
        <f ca="1">IF(OR(W1245="Bajo Riesgo",AE1245&gt;=1000),RANDBETWEEN(1000,5000),RANDBETWEEN(0,999))</f>
        <v>1189</v>
      </c>
      <c r="AG1245">
        <f t="shared" ca="1" si="139"/>
        <v>1</v>
      </c>
    </row>
    <row r="1246" spans="1:33" customFormat="1" x14ac:dyDescent="0.25">
      <c r="A1246">
        <v>71476329</v>
      </c>
      <c r="B1246" t="s">
        <v>3301</v>
      </c>
      <c r="C1246" t="s">
        <v>3302</v>
      </c>
      <c r="D1246">
        <v>965696102</v>
      </c>
      <c r="E1246" t="s">
        <v>3303</v>
      </c>
      <c r="F1246">
        <v>29</v>
      </c>
      <c r="G1246" t="s">
        <v>42</v>
      </c>
      <c r="H1246" t="str">
        <f t="shared" ca="1" si="133"/>
        <v>Propia</v>
      </c>
      <c r="I1246" t="s">
        <v>44</v>
      </c>
      <c r="J1246" t="s">
        <v>33</v>
      </c>
      <c r="K1246">
        <f t="shared" ca="1" si="134"/>
        <v>5494</v>
      </c>
      <c r="L1246" t="s">
        <v>214</v>
      </c>
      <c r="M1246" t="s">
        <v>13923</v>
      </c>
      <c r="N1246">
        <v>7</v>
      </c>
      <c r="O1246" t="s">
        <v>14657</v>
      </c>
      <c r="P1246" t="s">
        <v>14664</v>
      </c>
      <c r="Q1246" t="s">
        <v>14659</v>
      </c>
      <c r="R1246" s="1">
        <v>42860</v>
      </c>
      <c r="S1246" t="s">
        <v>34</v>
      </c>
      <c r="T1246" t="str">
        <f t="shared" ca="1" si="135"/>
        <v>Con Garantia</v>
      </c>
      <c r="U1246" t="str">
        <f t="shared" ca="1" si="136"/>
        <v>Con deuda</v>
      </c>
      <c r="V1246" t="str">
        <f t="shared" ca="1" si="137"/>
        <v>Moroso</v>
      </c>
      <c r="W1246" t="str">
        <f t="shared" ca="1" si="138"/>
        <v>Alto Riesgo</v>
      </c>
      <c r="X1246">
        <v>1000</v>
      </c>
      <c r="Y1246" s="2">
        <f ca="1">IF(H1246="Propia",RANDBETWEEN(1000,5000),RANDBETWEEN(0,999))</f>
        <v>2992</v>
      </c>
      <c r="Z1246" s="2">
        <f ca="1">IF(T1246="Con Garantia",RANDBETWEEN(1000,5000),RANDBETWEEN(0,999))</f>
        <v>4321</v>
      </c>
      <c r="AA1246" s="2">
        <f ca="1">IF(U1246="Sin deuda",RANDBETWEEN(1000,5000),RANDBETWEEN(0,999))</f>
        <v>943</v>
      </c>
      <c r="AB1246" s="4">
        <f ca="1">IF(Q1246="Si Trabaja",RANDBETWEEN(1000,5000),RANDBETWEEN(0,999))</f>
        <v>3702</v>
      </c>
      <c r="AC1246" s="4">
        <f ca="1">IF(AND(F1246&gt;17,F1246&lt;71),RANDBETWEEN(1000,5000),RANDBETWEEN(0,999))</f>
        <v>4554</v>
      </c>
      <c r="AD1246" s="4">
        <f ca="1">IF(AND(AB1246&gt;=0.5,(K1246-X1246)&gt;1000),RANDBETWEEN(1000,5000),RANDBETWEEN(0,999))</f>
        <v>3056</v>
      </c>
      <c r="AE1246" s="4">
        <f ca="1">IF(OR(V1246="",V1246="Puntual"),RANDBETWEEN(1000,5000),RANDBETWEEN(0,999))</f>
        <v>465</v>
      </c>
      <c r="AF1246" s="4">
        <f ca="1">IF(OR(W1246="Bajo Riesgo",AE1246&gt;=1000),RANDBETWEEN(1000,5000),RANDBETWEEN(0,999))</f>
        <v>117</v>
      </c>
      <c r="AG1246">
        <f t="shared" ca="1" si="139"/>
        <v>0</v>
      </c>
    </row>
    <row r="1247" spans="1:33" customFormat="1" x14ac:dyDescent="0.25">
      <c r="A1247">
        <v>43205825</v>
      </c>
      <c r="B1247" t="s">
        <v>3304</v>
      </c>
      <c r="C1247" t="s">
        <v>1639</v>
      </c>
      <c r="D1247">
        <v>948852548</v>
      </c>
      <c r="E1247" t="s">
        <v>3305</v>
      </c>
      <c r="F1247">
        <v>61</v>
      </c>
      <c r="G1247" t="s">
        <v>42</v>
      </c>
      <c r="H1247" t="str">
        <f t="shared" ca="1" si="133"/>
        <v>Alquilada</v>
      </c>
      <c r="I1247" t="s">
        <v>49</v>
      </c>
      <c r="J1247" t="s">
        <v>33</v>
      </c>
      <c r="K1247">
        <f t="shared" ca="1" si="134"/>
        <v>7612</v>
      </c>
      <c r="L1247" t="s">
        <v>43</v>
      </c>
      <c r="M1247" t="s">
        <v>12890</v>
      </c>
      <c r="N1247">
        <v>6</v>
      </c>
      <c r="O1247" t="s">
        <v>14657</v>
      </c>
      <c r="P1247" t="s">
        <v>14665</v>
      </c>
      <c r="Q1247" t="s">
        <v>14659</v>
      </c>
      <c r="R1247" s="1">
        <v>43050</v>
      </c>
      <c r="S1247" t="s">
        <v>34</v>
      </c>
      <c r="T1247" t="str">
        <f t="shared" ca="1" si="135"/>
        <v>Con Garantia</v>
      </c>
      <c r="U1247" t="str">
        <f t="shared" ca="1" si="136"/>
        <v>Con deuda</v>
      </c>
      <c r="V1247" t="str">
        <f t="shared" ca="1" si="137"/>
        <v>Puntual</v>
      </c>
      <c r="W1247" t="str">
        <f t="shared" ca="1" si="138"/>
        <v>Bajo Riesgo</v>
      </c>
      <c r="X1247">
        <v>1000</v>
      </c>
      <c r="Y1247" s="2">
        <f ca="1">IF(H1247="Propia",RANDBETWEEN(1000,5000),RANDBETWEEN(0,999))</f>
        <v>272</v>
      </c>
      <c r="Z1247" s="2">
        <f ca="1">IF(T1247="Con Garantia",RANDBETWEEN(1000,5000),RANDBETWEEN(0,999))</f>
        <v>1632</v>
      </c>
      <c r="AA1247" s="2">
        <f ca="1">IF(U1247="Sin deuda",RANDBETWEEN(1000,5000),RANDBETWEEN(0,999))</f>
        <v>653</v>
      </c>
      <c r="AB1247" s="4">
        <f ca="1">IF(Q1247="Si Trabaja",RANDBETWEEN(1000,5000),RANDBETWEEN(0,999))</f>
        <v>3301</v>
      </c>
      <c r="AC1247" s="4">
        <f ca="1">IF(AND(F1247&gt;17,F1247&lt;71),RANDBETWEEN(1000,5000),RANDBETWEEN(0,999))</f>
        <v>4250</v>
      </c>
      <c r="AD1247" s="4">
        <f ca="1">IF(AND(AB1247&gt;=0.5,(K1247-X1247)&gt;1000),RANDBETWEEN(1000,5000),RANDBETWEEN(0,999))</f>
        <v>1126</v>
      </c>
      <c r="AE1247" s="4">
        <f ca="1">IF(OR(V1247="",V1247="Puntual"),RANDBETWEEN(1000,5000),RANDBETWEEN(0,999))</f>
        <v>2829</v>
      </c>
      <c r="AF1247" s="4">
        <f ca="1">IF(OR(W1247="Bajo Riesgo",AE1247&gt;=1000),RANDBETWEEN(1000,5000),RANDBETWEEN(0,999))</f>
        <v>2043</v>
      </c>
      <c r="AG1247">
        <f t="shared" ca="1" si="139"/>
        <v>1</v>
      </c>
    </row>
    <row r="1248" spans="1:33" customFormat="1" x14ac:dyDescent="0.25">
      <c r="A1248">
        <v>43121274</v>
      </c>
      <c r="B1248" t="s">
        <v>3306</v>
      </c>
      <c r="C1248" t="s">
        <v>1639</v>
      </c>
      <c r="D1248">
        <v>921711366</v>
      </c>
      <c r="E1248" t="s">
        <v>3307</v>
      </c>
      <c r="F1248">
        <v>39</v>
      </c>
      <c r="G1248" t="s">
        <v>42</v>
      </c>
      <c r="H1248" t="str">
        <f t="shared" ca="1" si="133"/>
        <v>Propia</v>
      </c>
      <c r="I1248" t="s">
        <v>49</v>
      </c>
      <c r="J1248" t="s">
        <v>33</v>
      </c>
      <c r="K1248">
        <f t="shared" ca="1" si="134"/>
        <v>6578</v>
      </c>
      <c r="L1248" t="s">
        <v>78</v>
      </c>
      <c r="M1248" t="s">
        <v>14067</v>
      </c>
      <c r="N1248">
        <v>5</v>
      </c>
      <c r="O1248" t="s">
        <v>14663</v>
      </c>
      <c r="P1248" t="s">
        <v>14669</v>
      </c>
      <c r="Q1248" t="s">
        <v>14659</v>
      </c>
      <c r="R1248" s="1">
        <v>42760</v>
      </c>
      <c r="S1248" t="s">
        <v>755</v>
      </c>
      <c r="T1248" t="str">
        <f t="shared" ca="1" si="135"/>
        <v>Sin Garantia</v>
      </c>
      <c r="U1248" t="str">
        <f t="shared" ca="1" si="136"/>
        <v>Con deuda</v>
      </c>
      <c r="V1248" t="str">
        <f t="shared" ca="1" si="137"/>
        <v>Puntual</v>
      </c>
      <c r="W1248" t="str">
        <f t="shared" ca="1" si="138"/>
        <v>Bajo Riesgo</v>
      </c>
      <c r="X1248">
        <v>1000</v>
      </c>
      <c r="Y1248" s="2">
        <f ca="1">IF(H1248="Propia",RANDBETWEEN(1000,5000),RANDBETWEEN(0,999))</f>
        <v>1621</v>
      </c>
      <c r="Z1248" s="2">
        <f ca="1">IF(T1248="Con Garantia",RANDBETWEEN(1000,5000),RANDBETWEEN(0,999))</f>
        <v>767</v>
      </c>
      <c r="AA1248" s="2">
        <f ca="1">IF(U1248="Sin deuda",RANDBETWEEN(1000,5000),RANDBETWEEN(0,999))</f>
        <v>426</v>
      </c>
      <c r="AB1248" s="4">
        <f ca="1">IF(Q1248="Si Trabaja",RANDBETWEEN(1000,5000),RANDBETWEEN(0,999))</f>
        <v>3741</v>
      </c>
      <c r="AC1248" s="4">
        <f ca="1">IF(AND(F1248&gt;17,F1248&lt;71),RANDBETWEEN(1000,5000),RANDBETWEEN(0,999))</f>
        <v>1699</v>
      </c>
      <c r="AD1248" s="4">
        <f ca="1">IF(AND(AB1248&gt;=0.5,(K1248-X1248)&gt;1000),RANDBETWEEN(1000,5000),RANDBETWEEN(0,999))</f>
        <v>4440</v>
      </c>
      <c r="AE1248" s="4">
        <f ca="1">IF(OR(V1248="",V1248="Puntual"),RANDBETWEEN(1000,5000),RANDBETWEEN(0,999))</f>
        <v>2267</v>
      </c>
      <c r="AF1248" s="4">
        <f ca="1">IF(OR(W1248="Bajo Riesgo",AE1248&gt;=1000),RANDBETWEEN(1000,5000),RANDBETWEEN(0,999))</f>
        <v>2311</v>
      </c>
      <c r="AG1248">
        <f t="shared" ca="1" si="139"/>
        <v>1</v>
      </c>
    </row>
    <row r="1249" spans="1:33" customFormat="1" x14ac:dyDescent="0.25">
      <c r="A1249">
        <v>48551816</v>
      </c>
      <c r="B1249" t="s">
        <v>3308</v>
      </c>
      <c r="C1249" t="s">
        <v>3309</v>
      </c>
      <c r="D1249">
        <v>986239364</v>
      </c>
      <c r="E1249" t="s">
        <v>3310</v>
      </c>
      <c r="F1249">
        <v>65</v>
      </c>
      <c r="G1249" t="s">
        <v>30</v>
      </c>
      <c r="H1249" t="str">
        <f t="shared" ca="1" si="133"/>
        <v>Propia</v>
      </c>
      <c r="I1249" t="s">
        <v>32</v>
      </c>
      <c r="J1249" t="s">
        <v>33</v>
      </c>
      <c r="K1249">
        <f t="shared" ca="1" si="134"/>
        <v>5467</v>
      </c>
      <c r="L1249" t="s">
        <v>53</v>
      </c>
      <c r="M1249" t="s">
        <v>14661</v>
      </c>
      <c r="N1249" t="s">
        <v>14661</v>
      </c>
      <c r="O1249" t="s">
        <v>14661</v>
      </c>
      <c r="P1249" t="s">
        <v>14661</v>
      </c>
      <c r="Q1249" t="s">
        <v>14662</v>
      </c>
      <c r="R1249" s="1">
        <v>42884</v>
      </c>
      <c r="S1249" t="s">
        <v>755</v>
      </c>
      <c r="T1249" t="str">
        <f t="shared" ca="1" si="135"/>
        <v>Sin Garantia</v>
      </c>
      <c r="U1249" t="str">
        <f t="shared" ca="1" si="136"/>
        <v>Sin deuda</v>
      </c>
      <c r="V1249" t="str">
        <f t="shared" ca="1" si="137"/>
        <v/>
      </c>
      <c r="W1249" t="str">
        <f t="shared" ca="1" si="138"/>
        <v>Bajo Riesgo</v>
      </c>
      <c r="X1249">
        <v>1000</v>
      </c>
      <c r="Y1249" s="2">
        <f ca="1">IF(H1249="Propia",RANDBETWEEN(1000,5000),RANDBETWEEN(0,999))</f>
        <v>3240</v>
      </c>
      <c r="Z1249" s="2">
        <f ca="1">IF(T1249="Con Garantia",RANDBETWEEN(1000,5000),RANDBETWEEN(0,999))</f>
        <v>530</v>
      </c>
      <c r="AA1249" s="2">
        <f ca="1">IF(U1249="Sin deuda",RANDBETWEEN(1000,5000),RANDBETWEEN(0,999))</f>
        <v>1240</v>
      </c>
      <c r="AB1249" s="4">
        <f ca="1">IF(Q1249="Si Trabaja",RANDBETWEEN(1000,5000),RANDBETWEEN(0,999))</f>
        <v>381</v>
      </c>
      <c r="AC1249" s="4">
        <f ca="1">IF(AND(F1249&gt;17,F1249&lt;71),RANDBETWEEN(1000,5000),RANDBETWEEN(0,999))</f>
        <v>4236</v>
      </c>
      <c r="AD1249" s="4">
        <f ca="1">IF(AND(AB1249&gt;=0.5,(K1249-X1249)&gt;1000),RANDBETWEEN(1000,5000),RANDBETWEEN(0,999))</f>
        <v>3711</v>
      </c>
      <c r="AE1249" s="4">
        <f ca="1">IF(OR(V1249="",V1249="Puntual"),RANDBETWEEN(1000,5000),RANDBETWEEN(0,999))</f>
        <v>2762</v>
      </c>
      <c r="AF1249" s="4">
        <f ca="1">IF(OR(W1249="Bajo Riesgo",AE1249&gt;=1000),RANDBETWEEN(1000,5000),RANDBETWEEN(0,999))</f>
        <v>2207</v>
      </c>
      <c r="AG1249">
        <f t="shared" ca="1" si="139"/>
        <v>0</v>
      </c>
    </row>
    <row r="1250" spans="1:33" customFormat="1" x14ac:dyDescent="0.25">
      <c r="A1250">
        <v>42569833</v>
      </c>
      <c r="B1250" t="s">
        <v>3311</v>
      </c>
      <c r="C1250" t="s">
        <v>3312</v>
      </c>
      <c r="D1250">
        <v>927820678</v>
      </c>
      <c r="E1250" t="s">
        <v>3313</v>
      </c>
      <c r="F1250">
        <v>28</v>
      </c>
      <c r="G1250" t="s">
        <v>42</v>
      </c>
      <c r="H1250" t="str">
        <f t="shared" ca="1" si="133"/>
        <v>Propia</v>
      </c>
      <c r="I1250" t="s">
        <v>44</v>
      </c>
      <c r="J1250" t="s">
        <v>33</v>
      </c>
      <c r="K1250">
        <f t="shared" ca="1" si="134"/>
        <v>7561</v>
      </c>
      <c r="L1250" t="s">
        <v>125</v>
      </c>
      <c r="M1250" t="s">
        <v>14661</v>
      </c>
      <c r="N1250" t="s">
        <v>14661</v>
      </c>
      <c r="O1250" t="s">
        <v>14661</v>
      </c>
      <c r="P1250" t="s">
        <v>14661</v>
      </c>
      <c r="Q1250" t="s">
        <v>14662</v>
      </c>
      <c r="R1250" s="1">
        <v>42737</v>
      </c>
      <c r="S1250" t="s">
        <v>755</v>
      </c>
      <c r="T1250" t="str">
        <f t="shared" ca="1" si="135"/>
        <v>Sin Garantia</v>
      </c>
      <c r="U1250" t="str">
        <f t="shared" ca="1" si="136"/>
        <v>Con deuda</v>
      </c>
      <c r="V1250" t="str">
        <f t="shared" ca="1" si="137"/>
        <v>Moroso</v>
      </c>
      <c r="W1250" t="str">
        <f t="shared" ca="1" si="138"/>
        <v>Alto Riesgo</v>
      </c>
      <c r="X1250">
        <v>1000</v>
      </c>
      <c r="Y1250" s="2">
        <f ca="1">IF(H1250="Propia",RANDBETWEEN(1000,5000),RANDBETWEEN(0,999))</f>
        <v>4538</v>
      </c>
      <c r="Z1250" s="2">
        <f ca="1">IF(T1250="Con Garantia",RANDBETWEEN(1000,5000),RANDBETWEEN(0,999))</f>
        <v>974</v>
      </c>
      <c r="AA1250" s="2">
        <f ca="1">IF(U1250="Sin deuda",RANDBETWEEN(1000,5000),RANDBETWEEN(0,999))</f>
        <v>133</v>
      </c>
      <c r="AB1250" s="4">
        <f ca="1">IF(Q1250="Si Trabaja",RANDBETWEEN(1000,5000),RANDBETWEEN(0,999))</f>
        <v>555</v>
      </c>
      <c r="AC1250" s="4">
        <f ca="1">IF(AND(F1250&gt;17,F1250&lt;71),RANDBETWEEN(1000,5000),RANDBETWEEN(0,999))</f>
        <v>3210</v>
      </c>
      <c r="AD1250" s="4">
        <f ca="1">IF(AND(AB1250&gt;=0.5,(K1250-X1250)&gt;1000),RANDBETWEEN(1000,5000),RANDBETWEEN(0,999))</f>
        <v>2324</v>
      </c>
      <c r="AE1250" s="4">
        <f ca="1">IF(OR(V1250="",V1250="Puntual"),RANDBETWEEN(1000,5000),RANDBETWEEN(0,999))</f>
        <v>253</v>
      </c>
      <c r="AF1250" s="4">
        <f ca="1">IF(OR(W1250="Bajo Riesgo",AE1250&gt;=1000),RANDBETWEEN(1000,5000),RANDBETWEEN(0,999))</f>
        <v>782</v>
      </c>
      <c r="AG1250">
        <f t="shared" ca="1" si="139"/>
        <v>0</v>
      </c>
    </row>
    <row r="1251" spans="1:33" customFormat="1" x14ac:dyDescent="0.25">
      <c r="A1251">
        <v>46440917</v>
      </c>
      <c r="B1251" t="s">
        <v>3314</v>
      </c>
      <c r="C1251" t="s">
        <v>3315</v>
      </c>
      <c r="D1251">
        <v>912226829</v>
      </c>
      <c r="E1251" t="s">
        <v>3316</v>
      </c>
      <c r="F1251">
        <v>33</v>
      </c>
      <c r="G1251" t="s">
        <v>30</v>
      </c>
      <c r="H1251" t="str">
        <f t="shared" ca="1" si="133"/>
        <v>Propia</v>
      </c>
      <c r="I1251" t="s">
        <v>32</v>
      </c>
      <c r="J1251" t="s">
        <v>33</v>
      </c>
      <c r="K1251">
        <f t="shared" ca="1" si="134"/>
        <v>5501</v>
      </c>
      <c r="L1251" t="s">
        <v>103</v>
      </c>
      <c r="M1251" t="s">
        <v>14637</v>
      </c>
      <c r="N1251">
        <v>8</v>
      </c>
      <c r="O1251" t="s">
        <v>14663</v>
      </c>
      <c r="P1251" t="s">
        <v>14664</v>
      </c>
      <c r="Q1251" t="s">
        <v>14659</v>
      </c>
      <c r="R1251" s="1">
        <v>42912</v>
      </c>
      <c r="S1251" t="s">
        <v>755</v>
      </c>
      <c r="T1251" t="str">
        <f t="shared" ca="1" si="135"/>
        <v>Sin Garantia</v>
      </c>
      <c r="U1251" t="str">
        <f t="shared" ca="1" si="136"/>
        <v>Con deuda</v>
      </c>
      <c r="V1251" t="str">
        <f t="shared" ca="1" si="137"/>
        <v>Moroso</v>
      </c>
      <c r="W1251" t="str">
        <f t="shared" ca="1" si="138"/>
        <v>Alto Riesgo</v>
      </c>
      <c r="X1251">
        <v>1000</v>
      </c>
      <c r="Y1251" s="2">
        <f ca="1">IF(H1251="Propia",RANDBETWEEN(1000,5000),RANDBETWEEN(0,999))</f>
        <v>4994</v>
      </c>
      <c r="Z1251" s="2">
        <f ca="1">IF(T1251="Con Garantia",RANDBETWEEN(1000,5000),RANDBETWEEN(0,999))</f>
        <v>931</v>
      </c>
      <c r="AA1251" s="2">
        <f ca="1">IF(U1251="Sin deuda",RANDBETWEEN(1000,5000),RANDBETWEEN(0,999))</f>
        <v>986</v>
      </c>
      <c r="AB1251" s="4">
        <f ca="1">IF(Q1251="Si Trabaja",RANDBETWEEN(1000,5000),RANDBETWEEN(0,999))</f>
        <v>4287</v>
      </c>
      <c r="AC1251" s="4">
        <f ca="1">IF(AND(F1251&gt;17,F1251&lt;71),RANDBETWEEN(1000,5000),RANDBETWEEN(0,999))</f>
        <v>3961</v>
      </c>
      <c r="AD1251" s="4">
        <f ca="1">IF(AND(AB1251&gt;=0.5,(K1251-X1251)&gt;1000),RANDBETWEEN(1000,5000),RANDBETWEEN(0,999))</f>
        <v>2484</v>
      </c>
      <c r="AE1251" s="4">
        <f ca="1">IF(OR(V1251="",V1251="Puntual"),RANDBETWEEN(1000,5000),RANDBETWEEN(0,999))</f>
        <v>789</v>
      </c>
      <c r="AF1251" s="4">
        <f ca="1">IF(OR(W1251="Bajo Riesgo",AE1251&gt;=1000),RANDBETWEEN(1000,5000),RANDBETWEEN(0,999))</f>
        <v>760</v>
      </c>
      <c r="AG1251">
        <f t="shared" ca="1" si="139"/>
        <v>0</v>
      </c>
    </row>
    <row r="1252" spans="1:33" customFormat="1" x14ac:dyDescent="0.25">
      <c r="A1252">
        <v>73978416</v>
      </c>
      <c r="B1252" t="s">
        <v>3317</v>
      </c>
      <c r="C1252" t="s">
        <v>3318</v>
      </c>
      <c r="D1252">
        <v>933353001</v>
      </c>
      <c r="E1252" t="s">
        <v>3319</v>
      </c>
      <c r="F1252">
        <v>59</v>
      </c>
      <c r="G1252" t="s">
        <v>42</v>
      </c>
      <c r="H1252" t="str">
        <f t="shared" ca="1" si="133"/>
        <v>Alquilada</v>
      </c>
      <c r="I1252" t="s">
        <v>49</v>
      </c>
      <c r="J1252" t="s">
        <v>33</v>
      </c>
      <c r="K1252">
        <f t="shared" ca="1" si="134"/>
        <v>7826</v>
      </c>
      <c r="L1252" t="s">
        <v>43</v>
      </c>
      <c r="M1252" t="s">
        <v>14661</v>
      </c>
      <c r="N1252" t="s">
        <v>14661</v>
      </c>
      <c r="O1252" t="s">
        <v>14661</v>
      </c>
      <c r="P1252" t="s">
        <v>14661</v>
      </c>
      <c r="Q1252" t="s">
        <v>14662</v>
      </c>
      <c r="R1252" s="1">
        <v>43084</v>
      </c>
      <c r="S1252" t="s">
        <v>34</v>
      </c>
      <c r="T1252" t="str">
        <f t="shared" ca="1" si="135"/>
        <v>Sin Garantia</v>
      </c>
      <c r="U1252" t="str">
        <f t="shared" ca="1" si="136"/>
        <v>Con deuda</v>
      </c>
      <c r="V1252" t="str">
        <f t="shared" ca="1" si="137"/>
        <v>Puntual</v>
      </c>
      <c r="W1252" t="str">
        <f t="shared" ca="1" si="138"/>
        <v>Bajo Riesgo</v>
      </c>
      <c r="X1252">
        <v>1000</v>
      </c>
      <c r="Y1252" s="2">
        <f ca="1">IF(H1252="Propia",RANDBETWEEN(1000,5000),RANDBETWEEN(0,999))</f>
        <v>755</v>
      </c>
      <c r="Z1252" s="2">
        <f ca="1">IF(T1252="Con Garantia",RANDBETWEEN(1000,5000),RANDBETWEEN(0,999))</f>
        <v>565</v>
      </c>
      <c r="AA1252" s="2">
        <f ca="1">IF(U1252="Sin deuda",RANDBETWEEN(1000,5000),RANDBETWEEN(0,999))</f>
        <v>829</v>
      </c>
      <c r="AB1252" s="4">
        <f ca="1">IF(Q1252="Si Trabaja",RANDBETWEEN(1000,5000),RANDBETWEEN(0,999))</f>
        <v>948</v>
      </c>
      <c r="AC1252" s="4">
        <f ca="1">IF(AND(F1252&gt;17,F1252&lt;71),RANDBETWEEN(1000,5000),RANDBETWEEN(0,999))</f>
        <v>1751</v>
      </c>
      <c r="AD1252" s="4">
        <f ca="1">IF(AND(AB1252&gt;=0.5,(K1252-X1252)&gt;1000),RANDBETWEEN(1000,5000),RANDBETWEEN(0,999))</f>
        <v>1325</v>
      </c>
      <c r="AE1252" s="4">
        <f ca="1">IF(OR(V1252="",V1252="Puntual"),RANDBETWEEN(1000,5000),RANDBETWEEN(0,999))</f>
        <v>4275</v>
      </c>
      <c r="AF1252" s="4">
        <f ca="1">IF(OR(W1252="Bajo Riesgo",AE1252&gt;=1000),RANDBETWEEN(1000,5000),RANDBETWEEN(0,999))</f>
        <v>4402</v>
      </c>
      <c r="AG1252">
        <f t="shared" ca="1" si="139"/>
        <v>0</v>
      </c>
    </row>
    <row r="1253" spans="1:33" customFormat="1" x14ac:dyDescent="0.25">
      <c r="A1253">
        <v>47714656</v>
      </c>
      <c r="B1253" t="s">
        <v>3320</v>
      </c>
      <c r="C1253" t="s">
        <v>3315</v>
      </c>
      <c r="D1253">
        <v>912480103</v>
      </c>
      <c r="E1253" t="s">
        <v>3321</v>
      </c>
      <c r="F1253">
        <v>23</v>
      </c>
      <c r="G1253" t="s">
        <v>30</v>
      </c>
      <c r="H1253" t="str">
        <f t="shared" ca="1" si="133"/>
        <v>Alquilada</v>
      </c>
      <c r="I1253" t="s">
        <v>49</v>
      </c>
      <c r="J1253" t="s">
        <v>33</v>
      </c>
      <c r="K1253">
        <f t="shared" ca="1" si="134"/>
        <v>7275</v>
      </c>
      <c r="L1253" t="s">
        <v>53</v>
      </c>
      <c r="M1253" t="s">
        <v>14332</v>
      </c>
      <c r="N1253">
        <v>6</v>
      </c>
      <c r="O1253" t="s">
        <v>14657</v>
      </c>
      <c r="P1253" t="s">
        <v>14658</v>
      </c>
      <c r="Q1253" t="s">
        <v>14659</v>
      </c>
      <c r="R1253" s="1">
        <v>43053</v>
      </c>
      <c r="S1253" t="s">
        <v>34</v>
      </c>
      <c r="T1253" t="str">
        <f t="shared" ca="1" si="135"/>
        <v>Con Garantia</v>
      </c>
      <c r="U1253" t="str">
        <f t="shared" ca="1" si="136"/>
        <v>Sin deuda</v>
      </c>
      <c r="V1253" t="str">
        <f t="shared" ca="1" si="137"/>
        <v/>
      </c>
      <c r="W1253" t="str">
        <f t="shared" ca="1" si="138"/>
        <v>Bajo Riesgo</v>
      </c>
      <c r="X1253">
        <v>1000</v>
      </c>
      <c r="Y1253" s="2">
        <f ca="1">IF(H1253="Propia",RANDBETWEEN(1000,5000),RANDBETWEEN(0,999))</f>
        <v>311</v>
      </c>
      <c r="Z1253" s="2">
        <f ca="1">IF(T1253="Con Garantia",RANDBETWEEN(1000,5000),RANDBETWEEN(0,999))</f>
        <v>2244</v>
      </c>
      <c r="AA1253" s="2">
        <f ca="1">IF(U1253="Sin deuda",RANDBETWEEN(1000,5000),RANDBETWEEN(0,999))</f>
        <v>3311</v>
      </c>
      <c r="AB1253" s="4">
        <f ca="1">IF(Q1253="Si Trabaja",RANDBETWEEN(1000,5000),RANDBETWEEN(0,999))</f>
        <v>3125</v>
      </c>
      <c r="AC1253" s="4">
        <f ca="1">IF(AND(F1253&gt;17,F1253&lt;71),RANDBETWEEN(1000,5000),RANDBETWEEN(0,999))</f>
        <v>4685</v>
      </c>
      <c r="AD1253" s="4">
        <f ca="1">IF(AND(AB1253&gt;=0.5,(K1253-X1253)&gt;1000),RANDBETWEEN(1000,5000),RANDBETWEEN(0,999))</f>
        <v>2594</v>
      </c>
      <c r="AE1253" s="4">
        <f ca="1">IF(OR(V1253="",V1253="Puntual"),RANDBETWEEN(1000,5000),RANDBETWEEN(0,999))</f>
        <v>3988</v>
      </c>
      <c r="AF1253" s="4">
        <f ca="1">IF(OR(W1253="Bajo Riesgo",AE1253&gt;=1000),RANDBETWEEN(1000,5000),RANDBETWEEN(0,999))</f>
        <v>3600</v>
      </c>
      <c r="AG1253">
        <f t="shared" ca="1" si="139"/>
        <v>1</v>
      </c>
    </row>
    <row r="1254" spans="1:33" customFormat="1" x14ac:dyDescent="0.25">
      <c r="A1254">
        <v>73978416</v>
      </c>
      <c r="B1254" t="s">
        <v>3317</v>
      </c>
      <c r="C1254" t="s">
        <v>1639</v>
      </c>
      <c r="D1254">
        <v>933353001</v>
      </c>
      <c r="E1254" t="s">
        <v>3319</v>
      </c>
      <c r="F1254">
        <v>52</v>
      </c>
      <c r="G1254" t="s">
        <v>42</v>
      </c>
      <c r="H1254" t="str">
        <f t="shared" ca="1" si="133"/>
        <v>Alquilada</v>
      </c>
      <c r="I1254" t="s">
        <v>49</v>
      </c>
      <c r="J1254" t="s">
        <v>33</v>
      </c>
      <c r="K1254">
        <f t="shared" ca="1" si="134"/>
        <v>5725</v>
      </c>
      <c r="L1254" t="s">
        <v>78</v>
      </c>
      <c r="M1254" t="s">
        <v>14146</v>
      </c>
      <c r="N1254">
        <v>1</v>
      </c>
      <c r="O1254" t="s">
        <v>14663</v>
      </c>
      <c r="P1254" t="s">
        <v>14664</v>
      </c>
      <c r="Q1254" t="s">
        <v>14659</v>
      </c>
      <c r="R1254" s="1">
        <v>42950</v>
      </c>
      <c r="S1254" t="s">
        <v>755</v>
      </c>
      <c r="T1254" t="str">
        <f t="shared" ca="1" si="135"/>
        <v>Con Garantia</v>
      </c>
      <c r="U1254" t="str">
        <f t="shared" ca="1" si="136"/>
        <v>Con deuda</v>
      </c>
      <c r="V1254" t="str">
        <f t="shared" ca="1" si="137"/>
        <v>Puntual</v>
      </c>
      <c r="W1254" t="str">
        <f t="shared" ca="1" si="138"/>
        <v>Bajo Riesgo</v>
      </c>
      <c r="X1254">
        <v>1000</v>
      </c>
      <c r="Y1254" s="2">
        <f ca="1">IF(H1254="Propia",RANDBETWEEN(1000,5000),RANDBETWEEN(0,999))</f>
        <v>364</v>
      </c>
      <c r="Z1254" s="2">
        <f ca="1">IF(T1254="Con Garantia",RANDBETWEEN(1000,5000),RANDBETWEEN(0,999))</f>
        <v>2630</v>
      </c>
      <c r="AA1254" s="2">
        <f ca="1">IF(U1254="Sin deuda",RANDBETWEEN(1000,5000),RANDBETWEEN(0,999))</f>
        <v>390</v>
      </c>
      <c r="AB1254" s="4">
        <f ca="1">IF(Q1254="Si Trabaja",RANDBETWEEN(1000,5000),RANDBETWEEN(0,999))</f>
        <v>2453</v>
      </c>
      <c r="AC1254" s="4">
        <f ca="1">IF(AND(F1254&gt;17,F1254&lt;71),RANDBETWEEN(1000,5000),RANDBETWEEN(0,999))</f>
        <v>2755</v>
      </c>
      <c r="AD1254" s="4">
        <f ca="1">IF(AND(AB1254&gt;=0.5,(K1254-X1254)&gt;1000),RANDBETWEEN(1000,5000),RANDBETWEEN(0,999))</f>
        <v>3142</v>
      </c>
      <c r="AE1254" s="4">
        <f ca="1">IF(OR(V1254="",V1254="Puntual"),RANDBETWEEN(1000,5000),RANDBETWEEN(0,999))</f>
        <v>3375</v>
      </c>
      <c r="AF1254" s="4">
        <f ca="1">IF(OR(W1254="Bajo Riesgo",AE1254&gt;=1000),RANDBETWEEN(1000,5000),RANDBETWEEN(0,999))</f>
        <v>4709</v>
      </c>
      <c r="AG1254">
        <f t="shared" ca="1" si="139"/>
        <v>1</v>
      </c>
    </row>
    <row r="1255" spans="1:33" customFormat="1" x14ac:dyDescent="0.25">
      <c r="A1255">
        <v>76430376</v>
      </c>
      <c r="B1255" t="s">
        <v>3322</v>
      </c>
      <c r="C1255" t="s">
        <v>3323</v>
      </c>
      <c r="D1255">
        <v>935968845</v>
      </c>
      <c r="E1255" t="s">
        <v>3324</v>
      </c>
      <c r="F1255">
        <v>40</v>
      </c>
      <c r="G1255" t="s">
        <v>30</v>
      </c>
      <c r="H1255" t="str">
        <f t="shared" ca="1" si="133"/>
        <v>Alquilada</v>
      </c>
      <c r="I1255" t="s">
        <v>32</v>
      </c>
      <c r="J1255" t="s">
        <v>33</v>
      </c>
      <c r="K1255">
        <f t="shared" ca="1" si="134"/>
        <v>7565</v>
      </c>
      <c r="L1255" t="s">
        <v>38</v>
      </c>
      <c r="M1255" t="s">
        <v>13475</v>
      </c>
      <c r="N1255">
        <v>1</v>
      </c>
      <c r="O1255" t="s">
        <v>14657</v>
      </c>
      <c r="P1255" t="s">
        <v>14660</v>
      </c>
      <c r="Q1255" t="s">
        <v>14659</v>
      </c>
      <c r="R1255" s="1">
        <v>42804</v>
      </c>
      <c r="S1255" t="s">
        <v>755</v>
      </c>
      <c r="T1255" t="str">
        <f t="shared" ca="1" si="135"/>
        <v>Sin Garantia</v>
      </c>
      <c r="U1255" t="str">
        <f t="shared" ca="1" si="136"/>
        <v>Con deuda</v>
      </c>
      <c r="V1255" t="str">
        <f t="shared" ca="1" si="137"/>
        <v>Puntual</v>
      </c>
      <c r="W1255" t="str">
        <f t="shared" ca="1" si="138"/>
        <v>Bajo Riesgo</v>
      </c>
      <c r="X1255">
        <v>1000</v>
      </c>
      <c r="Y1255" s="2">
        <f ca="1">IF(H1255="Propia",RANDBETWEEN(1000,5000),RANDBETWEEN(0,999))</f>
        <v>705</v>
      </c>
      <c r="Z1255" s="2">
        <f ca="1">IF(T1255="Con Garantia",RANDBETWEEN(1000,5000),RANDBETWEEN(0,999))</f>
        <v>477</v>
      </c>
      <c r="AA1255" s="2">
        <f ca="1">IF(U1255="Sin deuda",RANDBETWEEN(1000,5000),RANDBETWEEN(0,999))</f>
        <v>350</v>
      </c>
      <c r="AB1255" s="4">
        <f ca="1">IF(Q1255="Si Trabaja",RANDBETWEEN(1000,5000),RANDBETWEEN(0,999))</f>
        <v>4984</v>
      </c>
      <c r="AC1255" s="4">
        <f ca="1">IF(AND(F1255&gt;17,F1255&lt;71),RANDBETWEEN(1000,5000),RANDBETWEEN(0,999))</f>
        <v>1809</v>
      </c>
      <c r="AD1255" s="4">
        <f ca="1">IF(AND(AB1255&gt;=0.5,(K1255-X1255)&gt;1000),RANDBETWEEN(1000,5000),RANDBETWEEN(0,999))</f>
        <v>4477</v>
      </c>
      <c r="AE1255" s="4">
        <f ca="1">IF(OR(V1255="",V1255="Puntual"),RANDBETWEEN(1000,5000),RANDBETWEEN(0,999))</f>
        <v>4345</v>
      </c>
      <c r="AF1255" s="4">
        <f ca="1">IF(OR(W1255="Bajo Riesgo",AE1255&gt;=1000),RANDBETWEEN(1000,5000),RANDBETWEEN(0,999))</f>
        <v>3399</v>
      </c>
      <c r="AG1255">
        <f t="shared" ca="1" si="139"/>
        <v>1</v>
      </c>
    </row>
    <row r="1256" spans="1:33" customFormat="1" x14ac:dyDescent="0.25">
      <c r="A1256">
        <v>16679465</v>
      </c>
      <c r="B1256" t="s">
        <v>3325</v>
      </c>
      <c r="C1256" t="s">
        <v>3326</v>
      </c>
      <c r="D1256">
        <v>946035026</v>
      </c>
      <c r="E1256" t="s">
        <v>3327</v>
      </c>
      <c r="F1256">
        <v>24</v>
      </c>
      <c r="G1256" t="s">
        <v>30</v>
      </c>
      <c r="H1256" t="str">
        <f t="shared" ca="1" si="133"/>
        <v>Propia</v>
      </c>
      <c r="I1256" t="s">
        <v>44</v>
      </c>
      <c r="J1256" t="s">
        <v>33</v>
      </c>
      <c r="K1256">
        <f t="shared" ca="1" si="134"/>
        <v>5607</v>
      </c>
      <c r="L1256" t="s">
        <v>103</v>
      </c>
      <c r="M1256" t="s">
        <v>14661</v>
      </c>
      <c r="N1256" t="s">
        <v>14661</v>
      </c>
      <c r="O1256" t="s">
        <v>14661</v>
      </c>
      <c r="P1256" t="s">
        <v>14661</v>
      </c>
      <c r="Q1256" t="s">
        <v>14662</v>
      </c>
      <c r="R1256" s="1">
        <v>42826</v>
      </c>
      <c r="S1256" t="s">
        <v>34</v>
      </c>
      <c r="T1256" t="str">
        <f t="shared" ca="1" si="135"/>
        <v>Sin Garantia</v>
      </c>
      <c r="U1256" t="str">
        <f t="shared" ca="1" si="136"/>
        <v>Con deuda</v>
      </c>
      <c r="V1256" t="str">
        <f t="shared" ca="1" si="137"/>
        <v>Moroso</v>
      </c>
      <c r="W1256" t="str">
        <f t="shared" ca="1" si="138"/>
        <v>Alto Riesgo</v>
      </c>
      <c r="X1256">
        <v>1000</v>
      </c>
      <c r="Y1256" s="2">
        <f ca="1">IF(H1256="Propia",RANDBETWEEN(1000,5000),RANDBETWEEN(0,999))</f>
        <v>4039</v>
      </c>
      <c r="Z1256" s="2">
        <f ca="1">IF(T1256="Con Garantia",RANDBETWEEN(1000,5000),RANDBETWEEN(0,999))</f>
        <v>200</v>
      </c>
      <c r="AA1256" s="2">
        <f ca="1">IF(U1256="Sin deuda",RANDBETWEEN(1000,5000),RANDBETWEEN(0,999))</f>
        <v>666</v>
      </c>
      <c r="AB1256" s="4">
        <f ca="1">IF(Q1256="Si Trabaja",RANDBETWEEN(1000,5000),RANDBETWEEN(0,999))</f>
        <v>781</v>
      </c>
      <c r="AC1256" s="4">
        <f ca="1">IF(AND(F1256&gt;17,F1256&lt;71),RANDBETWEEN(1000,5000),RANDBETWEEN(0,999))</f>
        <v>2214</v>
      </c>
      <c r="AD1256" s="4">
        <f ca="1">IF(AND(AB1256&gt;=0.5,(K1256-X1256)&gt;1000),RANDBETWEEN(1000,5000),RANDBETWEEN(0,999))</f>
        <v>4107</v>
      </c>
      <c r="AE1256" s="4">
        <f ca="1">IF(OR(V1256="",V1256="Puntual"),RANDBETWEEN(1000,5000),RANDBETWEEN(0,999))</f>
        <v>786</v>
      </c>
      <c r="AF1256" s="4">
        <f ca="1">IF(OR(W1256="Bajo Riesgo",AE1256&gt;=1000),RANDBETWEEN(1000,5000),RANDBETWEEN(0,999))</f>
        <v>702</v>
      </c>
      <c r="AG1256">
        <f t="shared" ca="1" si="139"/>
        <v>0</v>
      </c>
    </row>
    <row r="1257" spans="1:33" customFormat="1" x14ac:dyDescent="0.25">
      <c r="A1257">
        <v>44327465</v>
      </c>
      <c r="B1257" t="s">
        <v>3328</v>
      </c>
      <c r="C1257" t="s">
        <v>1639</v>
      </c>
      <c r="D1257">
        <v>965650999</v>
      </c>
      <c r="E1257" t="s">
        <v>3329</v>
      </c>
      <c r="F1257">
        <v>57</v>
      </c>
      <c r="G1257" t="s">
        <v>42</v>
      </c>
      <c r="H1257" t="str">
        <f t="shared" ca="1" si="133"/>
        <v>Propia</v>
      </c>
      <c r="I1257" t="s">
        <v>49</v>
      </c>
      <c r="J1257" t="s">
        <v>33</v>
      </c>
      <c r="K1257">
        <f t="shared" ca="1" si="134"/>
        <v>7438</v>
      </c>
      <c r="L1257" t="s">
        <v>121</v>
      </c>
      <c r="M1257" t="s">
        <v>14661</v>
      </c>
      <c r="N1257" t="s">
        <v>14661</v>
      </c>
      <c r="O1257" t="s">
        <v>14661</v>
      </c>
      <c r="P1257" t="s">
        <v>14661</v>
      </c>
      <c r="Q1257" t="s">
        <v>14662</v>
      </c>
      <c r="R1257" s="1">
        <v>43090</v>
      </c>
      <c r="S1257" t="s">
        <v>34</v>
      </c>
      <c r="T1257" t="str">
        <f t="shared" ca="1" si="135"/>
        <v>Sin Garantia</v>
      </c>
      <c r="U1257" t="str">
        <f t="shared" ca="1" si="136"/>
        <v>Sin deuda</v>
      </c>
      <c r="V1257" t="str">
        <f t="shared" ca="1" si="137"/>
        <v/>
      </c>
      <c r="W1257" t="str">
        <f t="shared" ca="1" si="138"/>
        <v>Bajo Riesgo</v>
      </c>
      <c r="X1257">
        <v>1000</v>
      </c>
      <c r="Y1257" s="2">
        <f ca="1">IF(H1257="Propia",RANDBETWEEN(1000,5000),RANDBETWEEN(0,999))</f>
        <v>4261</v>
      </c>
      <c r="Z1257" s="2">
        <f ca="1">IF(T1257="Con Garantia",RANDBETWEEN(1000,5000),RANDBETWEEN(0,999))</f>
        <v>279</v>
      </c>
      <c r="AA1257" s="2">
        <f ca="1">IF(U1257="Sin deuda",RANDBETWEEN(1000,5000),RANDBETWEEN(0,999))</f>
        <v>4337</v>
      </c>
      <c r="AB1257" s="4">
        <f ca="1">IF(Q1257="Si Trabaja",RANDBETWEEN(1000,5000),RANDBETWEEN(0,999))</f>
        <v>538</v>
      </c>
      <c r="AC1257" s="4">
        <f ca="1">IF(AND(F1257&gt;17,F1257&lt;71),RANDBETWEEN(1000,5000),RANDBETWEEN(0,999))</f>
        <v>2540</v>
      </c>
      <c r="AD1257" s="4">
        <f ca="1">IF(AND(AB1257&gt;=0.5,(K1257-X1257)&gt;1000),RANDBETWEEN(1000,5000),RANDBETWEEN(0,999))</f>
        <v>4294</v>
      </c>
      <c r="AE1257" s="4">
        <f ca="1">IF(OR(V1257="",V1257="Puntual"),RANDBETWEEN(1000,5000),RANDBETWEEN(0,999))</f>
        <v>1317</v>
      </c>
      <c r="AF1257" s="4">
        <f ca="1">IF(OR(W1257="Bajo Riesgo",AE1257&gt;=1000),RANDBETWEEN(1000,5000),RANDBETWEEN(0,999))</f>
        <v>3063</v>
      </c>
      <c r="AG1257">
        <f t="shared" ca="1" si="139"/>
        <v>0</v>
      </c>
    </row>
    <row r="1258" spans="1:33" customFormat="1" x14ac:dyDescent="0.25">
      <c r="A1258">
        <v>7467058</v>
      </c>
      <c r="B1258" t="s">
        <v>3330</v>
      </c>
      <c r="C1258" t="s">
        <v>3331</v>
      </c>
      <c r="D1258">
        <v>962813614</v>
      </c>
      <c r="E1258" t="s">
        <v>3332</v>
      </c>
      <c r="F1258">
        <v>52</v>
      </c>
      <c r="G1258" t="s">
        <v>30</v>
      </c>
      <c r="H1258" t="str">
        <f t="shared" ca="1" si="133"/>
        <v>Propia</v>
      </c>
      <c r="I1258" t="s">
        <v>79</v>
      </c>
      <c r="J1258" t="s">
        <v>33</v>
      </c>
      <c r="K1258">
        <f t="shared" ca="1" si="134"/>
        <v>6953</v>
      </c>
      <c r="L1258" t="s">
        <v>78</v>
      </c>
      <c r="M1258" t="s">
        <v>13511</v>
      </c>
      <c r="N1258">
        <v>5</v>
      </c>
      <c r="O1258" t="s">
        <v>14657</v>
      </c>
      <c r="P1258" t="s">
        <v>14665</v>
      </c>
      <c r="Q1258" t="s">
        <v>14659</v>
      </c>
      <c r="R1258" s="1">
        <v>42792</v>
      </c>
      <c r="S1258" t="s">
        <v>34</v>
      </c>
      <c r="T1258" t="str">
        <f t="shared" ca="1" si="135"/>
        <v>Sin Garantia</v>
      </c>
      <c r="U1258" t="str">
        <f t="shared" ca="1" si="136"/>
        <v>Sin deuda</v>
      </c>
      <c r="V1258" t="str">
        <f t="shared" ca="1" si="137"/>
        <v/>
      </c>
      <c r="W1258" t="str">
        <f t="shared" ca="1" si="138"/>
        <v>Bajo Riesgo</v>
      </c>
      <c r="X1258">
        <v>1000</v>
      </c>
      <c r="Y1258" s="2">
        <f ca="1">IF(H1258="Propia",RANDBETWEEN(1000,5000),RANDBETWEEN(0,999))</f>
        <v>4547</v>
      </c>
      <c r="Z1258" s="2">
        <f ca="1">IF(T1258="Con Garantia",RANDBETWEEN(1000,5000),RANDBETWEEN(0,999))</f>
        <v>309</v>
      </c>
      <c r="AA1258" s="2">
        <f ca="1">IF(U1258="Sin deuda",RANDBETWEEN(1000,5000),RANDBETWEEN(0,999))</f>
        <v>3299</v>
      </c>
      <c r="AB1258" s="4">
        <f ca="1">IF(Q1258="Si Trabaja",RANDBETWEEN(1000,5000),RANDBETWEEN(0,999))</f>
        <v>1286</v>
      </c>
      <c r="AC1258" s="4">
        <f ca="1">IF(AND(F1258&gt;17,F1258&lt;71),RANDBETWEEN(1000,5000),RANDBETWEEN(0,999))</f>
        <v>2348</v>
      </c>
      <c r="AD1258" s="4">
        <f ca="1">IF(AND(AB1258&gt;=0.5,(K1258-X1258)&gt;1000),RANDBETWEEN(1000,5000),RANDBETWEEN(0,999))</f>
        <v>1229</v>
      </c>
      <c r="AE1258" s="4">
        <f ca="1">IF(OR(V1258="",V1258="Puntual"),RANDBETWEEN(1000,5000),RANDBETWEEN(0,999))</f>
        <v>1350</v>
      </c>
      <c r="AF1258" s="4">
        <f ca="1">IF(OR(W1258="Bajo Riesgo",AE1258&gt;=1000),RANDBETWEEN(1000,5000),RANDBETWEEN(0,999))</f>
        <v>2173</v>
      </c>
      <c r="AG1258">
        <f t="shared" ca="1" si="139"/>
        <v>1</v>
      </c>
    </row>
    <row r="1259" spans="1:33" customFormat="1" x14ac:dyDescent="0.25">
      <c r="A1259">
        <v>60469464</v>
      </c>
      <c r="B1259" t="s">
        <v>3333</v>
      </c>
      <c r="C1259" t="s">
        <v>1639</v>
      </c>
      <c r="D1259">
        <v>949159364</v>
      </c>
      <c r="E1259" t="s">
        <v>3334</v>
      </c>
      <c r="F1259">
        <v>34</v>
      </c>
      <c r="G1259" t="s">
        <v>42</v>
      </c>
      <c r="H1259" t="str">
        <f t="shared" ca="1" si="133"/>
        <v>Propia</v>
      </c>
      <c r="I1259" t="s">
        <v>49</v>
      </c>
      <c r="J1259" t="s">
        <v>33</v>
      </c>
      <c r="K1259">
        <f t="shared" ca="1" si="134"/>
        <v>5590</v>
      </c>
      <c r="L1259" t="s">
        <v>74</v>
      </c>
      <c r="M1259" t="s">
        <v>14661</v>
      </c>
      <c r="N1259" t="s">
        <v>14661</v>
      </c>
      <c r="O1259" t="s">
        <v>14661</v>
      </c>
      <c r="P1259" t="s">
        <v>14661</v>
      </c>
      <c r="Q1259" t="s">
        <v>14662</v>
      </c>
      <c r="R1259" s="1">
        <v>43049</v>
      </c>
      <c r="S1259" t="s">
        <v>34</v>
      </c>
      <c r="T1259" t="str">
        <f t="shared" ca="1" si="135"/>
        <v>Con Garantia</v>
      </c>
      <c r="U1259" t="str">
        <f t="shared" ca="1" si="136"/>
        <v>Con deuda</v>
      </c>
      <c r="V1259" t="str">
        <f t="shared" ca="1" si="137"/>
        <v>Moroso</v>
      </c>
      <c r="W1259" t="str">
        <f t="shared" ca="1" si="138"/>
        <v>Alto Riesgo</v>
      </c>
      <c r="X1259">
        <v>1000</v>
      </c>
      <c r="Y1259" s="2">
        <f ca="1">IF(H1259="Propia",RANDBETWEEN(1000,5000),RANDBETWEEN(0,999))</f>
        <v>4482</v>
      </c>
      <c r="Z1259" s="2">
        <f ca="1">IF(T1259="Con Garantia",RANDBETWEEN(1000,5000),RANDBETWEEN(0,999))</f>
        <v>1269</v>
      </c>
      <c r="AA1259" s="2">
        <f ca="1">IF(U1259="Sin deuda",RANDBETWEEN(1000,5000),RANDBETWEEN(0,999))</f>
        <v>118</v>
      </c>
      <c r="AB1259" s="4">
        <f ca="1">IF(Q1259="Si Trabaja",RANDBETWEEN(1000,5000),RANDBETWEEN(0,999))</f>
        <v>836</v>
      </c>
      <c r="AC1259" s="4">
        <f ca="1">IF(AND(F1259&gt;17,F1259&lt;71),RANDBETWEEN(1000,5000),RANDBETWEEN(0,999))</f>
        <v>4053</v>
      </c>
      <c r="AD1259" s="4">
        <f ca="1">IF(AND(AB1259&gt;=0.5,(K1259-X1259)&gt;1000),RANDBETWEEN(1000,5000),RANDBETWEEN(0,999))</f>
        <v>3164</v>
      </c>
      <c r="AE1259" s="4">
        <f ca="1">IF(OR(V1259="",V1259="Puntual"),RANDBETWEEN(1000,5000),RANDBETWEEN(0,999))</f>
        <v>72</v>
      </c>
      <c r="AF1259" s="4">
        <f ca="1">IF(OR(W1259="Bajo Riesgo",AE1259&gt;=1000),RANDBETWEEN(1000,5000),RANDBETWEEN(0,999))</f>
        <v>841</v>
      </c>
      <c r="AG1259">
        <f t="shared" ca="1" si="139"/>
        <v>0</v>
      </c>
    </row>
    <row r="1260" spans="1:33" customFormat="1" x14ac:dyDescent="0.25">
      <c r="A1260">
        <v>7467058</v>
      </c>
      <c r="B1260" t="s">
        <v>3330</v>
      </c>
      <c r="C1260" t="s">
        <v>1639</v>
      </c>
      <c r="D1260">
        <v>962813614</v>
      </c>
      <c r="E1260" t="s">
        <v>3332</v>
      </c>
      <c r="F1260">
        <v>53</v>
      </c>
      <c r="G1260" t="s">
        <v>30</v>
      </c>
      <c r="H1260" t="str">
        <f t="shared" ca="1" si="133"/>
        <v>Alquilada</v>
      </c>
      <c r="I1260" t="s">
        <v>32</v>
      </c>
      <c r="J1260" t="s">
        <v>33</v>
      </c>
      <c r="K1260">
        <f t="shared" ca="1" si="134"/>
        <v>7998</v>
      </c>
      <c r="L1260" t="s">
        <v>243</v>
      </c>
      <c r="M1260" t="s">
        <v>13753</v>
      </c>
      <c r="N1260">
        <v>2</v>
      </c>
      <c r="O1260" t="s">
        <v>14657</v>
      </c>
      <c r="P1260" t="s">
        <v>14666</v>
      </c>
      <c r="Q1260" t="s">
        <v>14659</v>
      </c>
      <c r="R1260" s="1">
        <v>43024</v>
      </c>
      <c r="S1260" t="s">
        <v>34</v>
      </c>
      <c r="T1260" t="str">
        <f t="shared" ca="1" si="135"/>
        <v>Con Garantia</v>
      </c>
      <c r="U1260" t="str">
        <f t="shared" ca="1" si="136"/>
        <v>Con deuda</v>
      </c>
      <c r="V1260" t="str">
        <f t="shared" ca="1" si="137"/>
        <v>Moroso</v>
      </c>
      <c r="W1260" t="str">
        <f t="shared" ca="1" si="138"/>
        <v>Alto Riesgo</v>
      </c>
      <c r="X1260">
        <v>1000</v>
      </c>
      <c r="Y1260" s="2">
        <f ca="1">IF(H1260="Propia",RANDBETWEEN(1000,5000),RANDBETWEEN(0,999))</f>
        <v>386</v>
      </c>
      <c r="Z1260" s="2">
        <f ca="1">IF(T1260="Con Garantia",RANDBETWEEN(1000,5000),RANDBETWEEN(0,999))</f>
        <v>4378</v>
      </c>
      <c r="AA1260" s="2">
        <f ca="1">IF(U1260="Sin deuda",RANDBETWEEN(1000,5000),RANDBETWEEN(0,999))</f>
        <v>753</v>
      </c>
      <c r="AB1260" s="4">
        <f ca="1">IF(Q1260="Si Trabaja",RANDBETWEEN(1000,5000),RANDBETWEEN(0,999))</f>
        <v>4002</v>
      </c>
      <c r="AC1260" s="4">
        <f ca="1">IF(AND(F1260&gt;17,F1260&lt;71),RANDBETWEEN(1000,5000),RANDBETWEEN(0,999))</f>
        <v>2010</v>
      </c>
      <c r="AD1260" s="4">
        <f ca="1">IF(AND(AB1260&gt;=0.5,(K1260-X1260)&gt;1000),RANDBETWEEN(1000,5000),RANDBETWEEN(0,999))</f>
        <v>4951</v>
      </c>
      <c r="AE1260" s="4">
        <f ca="1">IF(OR(V1260="",V1260="Puntual"),RANDBETWEEN(1000,5000),RANDBETWEEN(0,999))</f>
        <v>235</v>
      </c>
      <c r="AF1260" s="4">
        <f ca="1">IF(OR(W1260="Bajo Riesgo",AE1260&gt;=1000),RANDBETWEEN(1000,5000),RANDBETWEEN(0,999))</f>
        <v>637</v>
      </c>
      <c r="AG1260">
        <f t="shared" ca="1" si="139"/>
        <v>0</v>
      </c>
    </row>
    <row r="1261" spans="1:33" customFormat="1" x14ac:dyDescent="0.25">
      <c r="A1261">
        <v>47409447</v>
      </c>
      <c r="B1261" t="s">
        <v>3335</v>
      </c>
      <c r="C1261" t="s">
        <v>1639</v>
      </c>
      <c r="D1261">
        <v>519226115</v>
      </c>
      <c r="E1261" t="s">
        <v>3336</v>
      </c>
      <c r="F1261">
        <v>70</v>
      </c>
      <c r="G1261" t="s">
        <v>42</v>
      </c>
      <c r="H1261" t="str">
        <f t="shared" ca="1" si="133"/>
        <v>Alquilada</v>
      </c>
      <c r="I1261" t="s">
        <v>44</v>
      </c>
      <c r="J1261" t="s">
        <v>33</v>
      </c>
      <c r="K1261">
        <f t="shared" ca="1" si="134"/>
        <v>7829</v>
      </c>
      <c r="L1261" t="s">
        <v>31</v>
      </c>
      <c r="M1261" t="s">
        <v>14661</v>
      </c>
      <c r="N1261" t="s">
        <v>14661</v>
      </c>
      <c r="O1261" t="s">
        <v>14661</v>
      </c>
      <c r="P1261" t="s">
        <v>14661</v>
      </c>
      <c r="Q1261" t="s">
        <v>14662</v>
      </c>
      <c r="R1261" s="1">
        <v>42814</v>
      </c>
      <c r="S1261" t="s">
        <v>755</v>
      </c>
      <c r="T1261" t="str">
        <f t="shared" ca="1" si="135"/>
        <v>Sin Garantia</v>
      </c>
      <c r="U1261" t="str">
        <f t="shared" ca="1" si="136"/>
        <v>Sin deuda</v>
      </c>
      <c r="V1261" t="str">
        <f t="shared" ca="1" si="137"/>
        <v/>
      </c>
      <c r="W1261" t="str">
        <f t="shared" ca="1" si="138"/>
        <v>Bajo Riesgo</v>
      </c>
      <c r="X1261">
        <v>1000</v>
      </c>
      <c r="Y1261" s="2">
        <f ca="1">IF(H1261="Propia",RANDBETWEEN(1000,5000),RANDBETWEEN(0,999))</f>
        <v>763</v>
      </c>
      <c r="Z1261" s="2">
        <f ca="1">IF(T1261="Con Garantia",RANDBETWEEN(1000,5000),RANDBETWEEN(0,999))</f>
        <v>928</v>
      </c>
      <c r="AA1261" s="2">
        <f ca="1">IF(U1261="Sin deuda",RANDBETWEEN(1000,5000),RANDBETWEEN(0,999))</f>
        <v>3292</v>
      </c>
      <c r="AB1261" s="4">
        <f ca="1">IF(Q1261="Si Trabaja",RANDBETWEEN(1000,5000),RANDBETWEEN(0,999))</f>
        <v>912</v>
      </c>
      <c r="AC1261" s="4">
        <f ca="1">IF(AND(F1261&gt;17,F1261&lt;71),RANDBETWEEN(1000,5000),RANDBETWEEN(0,999))</f>
        <v>4027</v>
      </c>
      <c r="AD1261" s="4">
        <f ca="1">IF(AND(AB1261&gt;=0.5,(K1261-X1261)&gt;1000),RANDBETWEEN(1000,5000),RANDBETWEEN(0,999))</f>
        <v>2057</v>
      </c>
      <c r="AE1261" s="4">
        <f ca="1">IF(OR(V1261="",V1261="Puntual"),RANDBETWEEN(1000,5000),RANDBETWEEN(0,999))</f>
        <v>4155</v>
      </c>
      <c r="AF1261" s="4">
        <f ca="1">IF(OR(W1261="Bajo Riesgo",AE1261&gt;=1000),RANDBETWEEN(1000,5000),RANDBETWEEN(0,999))</f>
        <v>1295</v>
      </c>
      <c r="AG1261">
        <f t="shared" ca="1" si="139"/>
        <v>0</v>
      </c>
    </row>
    <row r="1262" spans="1:33" customFormat="1" x14ac:dyDescent="0.25">
      <c r="A1262">
        <v>40326424</v>
      </c>
      <c r="B1262" t="s">
        <v>3337</v>
      </c>
      <c r="C1262" t="s">
        <v>1639</v>
      </c>
      <c r="D1262">
        <v>955359397</v>
      </c>
      <c r="E1262" t="s">
        <v>3338</v>
      </c>
      <c r="F1262">
        <v>49</v>
      </c>
      <c r="G1262" t="s">
        <v>30</v>
      </c>
      <c r="H1262" t="str">
        <f t="shared" ca="1" si="133"/>
        <v>Propia</v>
      </c>
      <c r="I1262" t="s">
        <v>49</v>
      </c>
      <c r="J1262" t="s">
        <v>33</v>
      </c>
      <c r="K1262">
        <f t="shared" ca="1" si="134"/>
        <v>5674</v>
      </c>
      <c r="L1262" t="s">
        <v>121</v>
      </c>
      <c r="M1262" t="s">
        <v>14661</v>
      </c>
      <c r="N1262" t="s">
        <v>14661</v>
      </c>
      <c r="O1262" t="s">
        <v>14661</v>
      </c>
      <c r="P1262" t="s">
        <v>14661</v>
      </c>
      <c r="Q1262" t="s">
        <v>14662</v>
      </c>
      <c r="R1262" s="1">
        <v>42993</v>
      </c>
      <c r="S1262" t="s">
        <v>755</v>
      </c>
      <c r="T1262" t="str">
        <f t="shared" ca="1" si="135"/>
        <v>Con Garantia</v>
      </c>
      <c r="U1262" t="str">
        <f t="shared" ca="1" si="136"/>
        <v>Con deuda</v>
      </c>
      <c r="V1262" t="str">
        <f t="shared" ca="1" si="137"/>
        <v>Moroso</v>
      </c>
      <c r="W1262" t="str">
        <f t="shared" ca="1" si="138"/>
        <v>Alto Riesgo</v>
      </c>
      <c r="X1262">
        <v>1000</v>
      </c>
      <c r="Y1262" s="2">
        <f ca="1">IF(H1262="Propia",RANDBETWEEN(1000,5000),RANDBETWEEN(0,999))</f>
        <v>4117</v>
      </c>
      <c r="Z1262" s="2">
        <f ca="1">IF(T1262="Con Garantia",RANDBETWEEN(1000,5000),RANDBETWEEN(0,999))</f>
        <v>4270</v>
      </c>
      <c r="AA1262" s="2">
        <f ca="1">IF(U1262="Sin deuda",RANDBETWEEN(1000,5000),RANDBETWEEN(0,999))</f>
        <v>688</v>
      </c>
      <c r="AB1262" s="4">
        <f ca="1">IF(Q1262="Si Trabaja",RANDBETWEEN(1000,5000),RANDBETWEEN(0,999))</f>
        <v>595</v>
      </c>
      <c r="AC1262" s="4">
        <f ca="1">IF(AND(F1262&gt;17,F1262&lt;71),RANDBETWEEN(1000,5000),RANDBETWEEN(0,999))</f>
        <v>3641</v>
      </c>
      <c r="AD1262" s="4">
        <f ca="1">IF(AND(AB1262&gt;=0.5,(K1262-X1262)&gt;1000),RANDBETWEEN(1000,5000),RANDBETWEEN(0,999))</f>
        <v>3704</v>
      </c>
      <c r="AE1262" s="4">
        <f ca="1">IF(OR(V1262="",V1262="Puntual"),RANDBETWEEN(1000,5000),RANDBETWEEN(0,999))</f>
        <v>987</v>
      </c>
      <c r="AF1262" s="4">
        <f ca="1">IF(OR(W1262="Bajo Riesgo",AE1262&gt;=1000),RANDBETWEEN(1000,5000),RANDBETWEEN(0,999))</f>
        <v>848</v>
      </c>
      <c r="AG1262">
        <f t="shared" ca="1" si="139"/>
        <v>0</v>
      </c>
    </row>
    <row r="1263" spans="1:33" customFormat="1" x14ac:dyDescent="0.25">
      <c r="A1263">
        <v>40326424</v>
      </c>
      <c r="B1263" t="s">
        <v>3337</v>
      </c>
      <c r="C1263" t="s">
        <v>3339</v>
      </c>
      <c r="D1263">
        <v>955359397</v>
      </c>
      <c r="E1263" t="s">
        <v>3338</v>
      </c>
      <c r="F1263">
        <v>38</v>
      </c>
      <c r="G1263" t="s">
        <v>30</v>
      </c>
      <c r="H1263" t="str">
        <f t="shared" ca="1" si="133"/>
        <v>Alquilada</v>
      </c>
      <c r="I1263" t="s">
        <v>79</v>
      </c>
      <c r="J1263" t="s">
        <v>33</v>
      </c>
      <c r="K1263">
        <f t="shared" ca="1" si="134"/>
        <v>6689</v>
      </c>
      <c r="L1263" t="s">
        <v>78</v>
      </c>
      <c r="M1263" t="s">
        <v>14661</v>
      </c>
      <c r="N1263" t="s">
        <v>14661</v>
      </c>
      <c r="O1263" t="s">
        <v>14661</v>
      </c>
      <c r="P1263" t="s">
        <v>14661</v>
      </c>
      <c r="Q1263" t="s">
        <v>14662</v>
      </c>
      <c r="R1263" s="1">
        <v>42890</v>
      </c>
      <c r="S1263" t="s">
        <v>34</v>
      </c>
      <c r="T1263" t="str">
        <f t="shared" ca="1" si="135"/>
        <v>Con Garantia</v>
      </c>
      <c r="U1263" t="str">
        <f t="shared" ca="1" si="136"/>
        <v>Con deuda</v>
      </c>
      <c r="V1263" t="str">
        <f t="shared" ca="1" si="137"/>
        <v>Puntual</v>
      </c>
      <c r="W1263" t="str">
        <f t="shared" ca="1" si="138"/>
        <v>Bajo Riesgo</v>
      </c>
      <c r="X1263">
        <v>1000</v>
      </c>
      <c r="Y1263" s="2">
        <f ca="1">IF(H1263="Propia",RANDBETWEEN(1000,5000),RANDBETWEEN(0,999))</f>
        <v>837</v>
      </c>
      <c r="Z1263" s="2">
        <f ca="1">IF(T1263="Con Garantia",RANDBETWEEN(1000,5000),RANDBETWEEN(0,999))</f>
        <v>3582</v>
      </c>
      <c r="AA1263" s="2">
        <f ca="1">IF(U1263="Sin deuda",RANDBETWEEN(1000,5000),RANDBETWEEN(0,999))</f>
        <v>982</v>
      </c>
      <c r="AB1263" s="4">
        <f ca="1">IF(Q1263="Si Trabaja",RANDBETWEEN(1000,5000),RANDBETWEEN(0,999))</f>
        <v>944</v>
      </c>
      <c r="AC1263" s="4">
        <f ca="1">IF(AND(F1263&gt;17,F1263&lt;71),RANDBETWEEN(1000,5000),RANDBETWEEN(0,999))</f>
        <v>2338</v>
      </c>
      <c r="AD1263" s="4">
        <f ca="1">IF(AND(AB1263&gt;=0.5,(K1263-X1263)&gt;1000),RANDBETWEEN(1000,5000),RANDBETWEEN(0,999))</f>
        <v>3006</v>
      </c>
      <c r="AE1263" s="4">
        <f ca="1">IF(OR(V1263="",V1263="Puntual"),RANDBETWEEN(1000,5000),RANDBETWEEN(0,999))</f>
        <v>4660</v>
      </c>
      <c r="AF1263" s="4">
        <f ca="1">IF(OR(W1263="Bajo Riesgo",AE1263&gt;=1000),RANDBETWEEN(1000,5000),RANDBETWEEN(0,999))</f>
        <v>3419</v>
      </c>
      <c r="AG1263">
        <f t="shared" ca="1" si="139"/>
        <v>0</v>
      </c>
    </row>
    <row r="1264" spans="1:33" customFormat="1" x14ac:dyDescent="0.25">
      <c r="A1264">
        <v>41936504</v>
      </c>
      <c r="B1264" t="s">
        <v>3340</v>
      </c>
      <c r="C1264" t="s">
        <v>3341</v>
      </c>
      <c r="D1264">
        <v>902340218</v>
      </c>
      <c r="E1264" t="s">
        <v>3342</v>
      </c>
      <c r="F1264">
        <v>24</v>
      </c>
      <c r="G1264" t="s">
        <v>42</v>
      </c>
      <c r="H1264" t="str">
        <f t="shared" ca="1" si="133"/>
        <v>Alquilada</v>
      </c>
      <c r="I1264" t="s">
        <v>79</v>
      </c>
      <c r="J1264" t="s">
        <v>33</v>
      </c>
      <c r="K1264">
        <f t="shared" ca="1" si="134"/>
        <v>7315</v>
      </c>
      <c r="L1264" t="s">
        <v>60</v>
      </c>
      <c r="M1264" t="s">
        <v>14496</v>
      </c>
      <c r="N1264">
        <v>10</v>
      </c>
      <c r="O1264" t="s">
        <v>14663</v>
      </c>
      <c r="P1264" t="s">
        <v>14660</v>
      </c>
      <c r="Q1264" t="s">
        <v>14659</v>
      </c>
      <c r="R1264" s="1">
        <v>42987</v>
      </c>
      <c r="S1264" t="s">
        <v>34</v>
      </c>
      <c r="T1264" t="str">
        <f t="shared" ca="1" si="135"/>
        <v>Sin Garantia</v>
      </c>
      <c r="U1264" t="str">
        <f t="shared" ca="1" si="136"/>
        <v>Con deuda</v>
      </c>
      <c r="V1264" t="str">
        <f t="shared" ca="1" si="137"/>
        <v>Moroso</v>
      </c>
      <c r="W1264" t="str">
        <f t="shared" ca="1" si="138"/>
        <v>Alto Riesgo</v>
      </c>
      <c r="X1264">
        <v>1000</v>
      </c>
      <c r="Y1264" s="2">
        <f ca="1">IF(H1264="Propia",RANDBETWEEN(1000,5000),RANDBETWEEN(0,999))</f>
        <v>159</v>
      </c>
      <c r="Z1264" s="2">
        <f ca="1">IF(T1264="Con Garantia",RANDBETWEEN(1000,5000),RANDBETWEEN(0,999))</f>
        <v>858</v>
      </c>
      <c r="AA1264" s="2">
        <f ca="1">IF(U1264="Sin deuda",RANDBETWEEN(1000,5000),RANDBETWEEN(0,999))</f>
        <v>612</v>
      </c>
      <c r="AB1264" s="4">
        <f ca="1">IF(Q1264="Si Trabaja",RANDBETWEEN(1000,5000),RANDBETWEEN(0,999))</f>
        <v>4864</v>
      </c>
      <c r="AC1264" s="4">
        <f ca="1">IF(AND(F1264&gt;17,F1264&lt;71),RANDBETWEEN(1000,5000),RANDBETWEEN(0,999))</f>
        <v>3633</v>
      </c>
      <c r="AD1264" s="4">
        <f ca="1">IF(AND(AB1264&gt;=0.5,(K1264-X1264)&gt;1000),RANDBETWEEN(1000,5000),RANDBETWEEN(0,999))</f>
        <v>4540</v>
      </c>
      <c r="AE1264" s="4">
        <f ca="1">IF(OR(V1264="",V1264="Puntual"),RANDBETWEEN(1000,5000),RANDBETWEEN(0,999))</f>
        <v>118</v>
      </c>
      <c r="AF1264" s="4">
        <f ca="1">IF(OR(W1264="Bajo Riesgo",AE1264&gt;=1000),RANDBETWEEN(1000,5000),RANDBETWEEN(0,999))</f>
        <v>561</v>
      </c>
      <c r="AG1264">
        <f t="shared" ca="1" si="139"/>
        <v>0</v>
      </c>
    </row>
    <row r="1265" spans="1:33" customFormat="1" x14ac:dyDescent="0.25">
      <c r="A1265">
        <v>43753169</v>
      </c>
      <c r="B1265" t="s">
        <v>3343</v>
      </c>
      <c r="C1265" t="s">
        <v>3344</v>
      </c>
      <c r="D1265">
        <v>519017350</v>
      </c>
      <c r="E1265" t="s">
        <v>3345</v>
      </c>
      <c r="F1265">
        <v>36</v>
      </c>
      <c r="G1265" t="s">
        <v>30</v>
      </c>
      <c r="H1265" t="str">
        <f t="shared" ca="1" si="133"/>
        <v>Alquilada</v>
      </c>
      <c r="I1265" t="s">
        <v>44</v>
      </c>
      <c r="J1265" t="s">
        <v>33</v>
      </c>
      <c r="K1265">
        <f t="shared" ca="1" si="134"/>
        <v>7729</v>
      </c>
      <c r="L1265" t="s">
        <v>53</v>
      </c>
      <c r="M1265" t="s">
        <v>14515</v>
      </c>
      <c r="N1265">
        <v>7</v>
      </c>
      <c r="O1265" t="s">
        <v>14657</v>
      </c>
      <c r="P1265" t="s">
        <v>14667</v>
      </c>
      <c r="Q1265" t="s">
        <v>14659</v>
      </c>
      <c r="R1265" s="1">
        <v>42896</v>
      </c>
      <c r="S1265" t="s">
        <v>755</v>
      </c>
      <c r="T1265" t="str">
        <f t="shared" ca="1" si="135"/>
        <v>Con Garantia</v>
      </c>
      <c r="U1265" t="str">
        <f t="shared" ca="1" si="136"/>
        <v>Con deuda</v>
      </c>
      <c r="V1265" t="str">
        <f t="shared" ca="1" si="137"/>
        <v>Puntual</v>
      </c>
      <c r="W1265" t="str">
        <f t="shared" ca="1" si="138"/>
        <v>Bajo Riesgo</v>
      </c>
      <c r="X1265">
        <v>1000</v>
      </c>
      <c r="Y1265" s="2">
        <f ca="1">IF(H1265="Propia",RANDBETWEEN(1000,5000),RANDBETWEEN(0,999))</f>
        <v>490</v>
      </c>
      <c r="Z1265" s="2">
        <f ca="1">IF(T1265="Con Garantia",RANDBETWEEN(1000,5000),RANDBETWEEN(0,999))</f>
        <v>1617</v>
      </c>
      <c r="AA1265" s="2">
        <f ca="1">IF(U1265="Sin deuda",RANDBETWEEN(1000,5000),RANDBETWEEN(0,999))</f>
        <v>155</v>
      </c>
      <c r="AB1265" s="4">
        <f ca="1">IF(Q1265="Si Trabaja",RANDBETWEEN(1000,5000),RANDBETWEEN(0,999))</f>
        <v>4042</v>
      </c>
      <c r="AC1265" s="4">
        <f ca="1">IF(AND(F1265&gt;17,F1265&lt;71),RANDBETWEEN(1000,5000),RANDBETWEEN(0,999))</f>
        <v>4862</v>
      </c>
      <c r="AD1265" s="4">
        <f ca="1">IF(AND(AB1265&gt;=0.5,(K1265-X1265)&gt;1000),RANDBETWEEN(1000,5000),RANDBETWEEN(0,999))</f>
        <v>2794</v>
      </c>
      <c r="AE1265" s="4">
        <f ca="1">IF(OR(V1265="",V1265="Puntual"),RANDBETWEEN(1000,5000),RANDBETWEEN(0,999))</f>
        <v>4083</v>
      </c>
      <c r="AF1265" s="4">
        <f ca="1">IF(OR(W1265="Bajo Riesgo",AE1265&gt;=1000),RANDBETWEEN(1000,5000),RANDBETWEEN(0,999))</f>
        <v>2164</v>
      </c>
      <c r="AG1265">
        <f t="shared" ca="1" si="139"/>
        <v>1</v>
      </c>
    </row>
    <row r="1266" spans="1:33" customFormat="1" x14ac:dyDescent="0.25">
      <c r="A1266">
        <v>72516490</v>
      </c>
      <c r="B1266" t="s">
        <v>840</v>
      </c>
      <c r="C1266" t="s">
        <v>3346</v>
      </c>
      <c r="D1266">
        <v>903013893</v>
      </c>
      <c r="E1266" t="s">
        <v>842</v>
      </c>
      <c r="F1266">
        <v>27</v>
      </c>
      <c r="G1266" t="s">
        <v>30</v>
      </c>
      <c r="H1266" t="str">
        <f t="shared" ca="1" si="133"/>
        <v>Propia</v>
      </c>
      <c r="I1266" t="s">
        <v>44</v>
      </c>
      <c r="J1266" t="s">
        <v>33</v>
      </c>
      <c r="K1266">
        <f t="shared" ca="1" si="134"/>
        <v>5345</v>
      </c>
      <c r="L1266" t="s">
        <v>53</v>
      </c>
      <c r="M1266" t="s">
        <v>14325</v>
      </c>
      <c r="N1266">
        <v>10</v>
      </c>
      <c r="O1266" t="s">
        <v>14657</v>
      </c>
      <c r="P1266" t="s">
        <v>14668</v>
      </c>
      <c r="Q1266" t="s">
        <v>14659</v>
      </c>
      <c r="R1266" s="1">
        <v>42879</v>
      </c>
      <c r="S1266" t="s">
        <v>34</v>
      </c>
      <c r="T1266" t="str">
        <f t="shared" ca="1" si="135"/>
        <v>Sin Garantia</v>
      </c>
      <c r="U1266" t="str">
        <f t="shared" ca="1" si="136"/>
        <v>Sin deuda</v>
      </c>
      <c r="V1266" t="str">
        <f t="shared" ca="1" si="137"/>
        <v/>
      </c>
      <c r="W1266" t="str">
        <f t="shared" ca="1" si="138"/>
        <v>Bajo Riesgo</v>
      </c>
      <c r="X1266">
        <v>1000</v>
      </c>
      <c r="Y1266" s="2">
        <f ca="1">IF(H1266="Propia",RANDBETWEEN(1000,5000),RANDBETWEEN(0,999))</f>
        <v>4776</v>
      </c>
      <c r="Z1266" s="2">
        <f ca="1">IF(T1266="Con Garantia",RANDBETWEEN(1000,5000),RANDBETWEEN(0,999))</f>
        <v>112</v>
      </c>
      <c r="AA1266" s="2">
        <f ca="1">IF(U1266="Sin deuda",RANDBETWEEN(1000,5000),RANDBETWEEN(0,999))</f>
        <v>4218</v>
      </c>
      <c r="AB1266" s="4">
        <f ca="1">IF(Q1266="Si Trabaja",RANDBETWEEN(1000,5000),RANDBETWEEN(0,999))</f>
        <v>4569</v>
      </c>
      <c r="AC1266" s="4">
        <f ca="1">IF(AND(F1266&gt;17,F1266&lt;71),RANDBETWEEN(1000,5000),RANDBETWEEN(0,999))</f>
        <v>2112</v>
      </c>
      <c r="AD1266" s="4">
        <f ca="1">IF(AND(AB1266&gt;=0.5,(K1266-X1266)&gt;1000),RANDBETWEEN(1000,5000),RANDBETWEEN(0,999))</f>
        <v>2899</v>
      </c>
      <c r="AE1266" s="4">
        <f ca="1">IF(OR(V1266="",V1266="Puntual"),RANDBETWEEN(1000,5000),RANDBETWEEN(0,999))</f>
        <v>1682</v>
      </c>
      <c r="AF1266" s="4">
        <f ca="1">IF(OR(W1266="Bajo Riesgo",AE1266&gt;=1000),RANDBETWEEN(1000,5000),RANDBETWEEN(0,999))</f>
        <v>3866</v>
      </c>
      <c r="AG1266">
        <f t="shared" ca="1" si="139"/>
        <v>1</v>
      </c>
    </row>
    <row r="1267" spans="1:33" customFormat="1" x14ac:dyDescent="0.25">
      <c r="A1267">
        <v>45677780</v>
      </c>
      <c r="B1267" t="s">
        <v>3347</v>
      </c>
      <c r="C1267" t="s">
        <v>3323</v>
      </c>
      <c r="D1267">
        <v>952492211</v>
      </c>
      <c r="E1267" t="s">
        <v>3348</v>
      </c>
      <c r="F1267">
        <v>31</v>
      </c>
      <c r="G1267" t="s">
        <v>42</v>
      </c>
      <c r="H1267" t="str">
        <f t="shared" ca="1" si="133"/>
        <v>Alquilada</v>
      </c>
      <c r="I1267" t="s">
        <v>32</v>
      </c>
      <c r="J1267" t="s">
        <v>33</v>
      </c>
      <c r="K1267">
        <f t="shared" ca="1" si="134"/>
        <v>6382</v>
      </c>
      <c r="L1267" t="s">
        <v>53</v>
      </c>
      <c r="M1267" t="s">
        <v>14238</v>
      </c>
      <c r="N1267">
        <v>9</v>
      </c>
      <c r="O1267" t="s">
        <v>14657</v>
      </c>
      <c r="P1267" t="s">
        <v>14666</v>
      </c>
      <c r="Q1267" t="s">
        <v>14659</v>
      </c>
      <c r="R1267" s="1">
        <v>42990</v>
      </c>
      <c r="S1267" t="s">
        <v>34</v>
      </c>
      <c r="T1267" t="str">
        <f t="shared" ca="1" si="135"/>
        <v>Sin Garantia</v>
      </c>
      <c r="U1267" t="str">
        <f t="shared" ca="1" si="136"/>
        <v>Sin deuda</v>
      </c>
      <c r="V1267" t="str">
        <f t="shared" ca="1" si="137"/>
        <v/>
      </c>
      <c r="W1267" t="str">
        <f t="shared" ca="1" si="138"/>
        <v>Bajo Riesgo</v>
      </c>
      <c r="X1267">
        <v>1000</v>
      </c>
      <c r="Y1267" s="2">
        <f ca="1">IF(H1267="Propia",RANDBETWEEN(1000,5000),RANDBETWEEN(0,999))</f>
        <v>985</v>
      </c>
      <c r="Z1267" s="2">
        <f ca="1">IF(T1267="Con Garantia",RANDBETWEEN(1000,5000),RANDBETWEEN(0,999))</f>
        <v>440</v>
      </c>
      <c r="AA1267" s="2">
        <f ca="1">IF(U1267="Sin deuda",RANDBETWEEN(1000,5000),RANDBETWEEN(0,999))</f>
        <v>2775</v>
      </c>
      <c r="AB1267" s="4">
        <f ca="1">IF(Q1267="Si Trabaja",RANDBETWEEN(1000,5000),RANDBETWEEN(0,999))</f>
        <v>4178</v>
      </c>
      <c r="AC1267" s="4">
        <f ca="1">IF(AND(F1267&gt;17,F1267&lt;71),RANDBETWEEN(1000,5000),RANDBETWEEN(0,999))</f>
        <v>3964</v>
      </c>
      <c r="AD1267" s="4">
        <f ca="1">IF(AND(AB1267&gt;=0.5,(K1267-X1267)&gt;1000),RANDBETWEEN(1000,5000),RANDBETWEEN(0,999))</f>
        <v>2279</v>
      </c>
      <c r="AE1267" s="4">
        <f ca="1">IF(OR(V1267="",V1267="Puntual"),RANDBETWEEN(1000,5000),RANDBETWEEN(0,999))</f>
        <v>4027</v>
      </c>
      <c r="AF1267" s="4">
        <f ca="1">IF(OR(W1267="Bajo Riesgo",AE1267&gt;=1000),RANDBETWEEN(1000,5000),RANDBETWEEN(0,999))</f>
        <v>2650</v>
      </c>
      <c r="AG1267">
        <f t="shared" ca="1" si="139"/>
        <v>1</v>
      </c>
    </row>
    <row r="1268" spans="1:33" customFormat="1" x14ac:dyDescent="0.25">
      <c r="A1268">
        <v>16679465</v>
      </c>
      <c r="B1268" t="s">
        <v>3325</v>
      </c>
      <c r="C1268" t="s">
        <v>3349</v>
      </c>
      <c r="D1268">
        <v>946035026</v>
      </c>
      <c r="E1268" t="s">
        <v>3327</v>
      </c>
      <c r="F1268">
        <v>20</v>
      </c>
      <c r="G1268" t="s">
        <v>30</v>
      </c>
      <c r="H1268" t="str">
        <f t="shared" ca="1" si="133"/>
        <v>Alquilada</v>
      </c>
      <c r="I1268" t="s">
        <v>44</v>
      </c>
      <c r="J1268" t="s">
        <v>33</v>
      </c>
      <c r="K1268">
        <f t="shared" ca="1" si="134"/>
        <v>6590</v>
      </c>
      <c r="L1268" t="s">
        <v>53</v>
      </c>
      <c r="M1268" t="s">
        <v>13831</v>
      </c>
      <c r="N1268">
        <v>6</v>
      </c>
      <c r="O1268" t="s">
        <v>14657</v>
      </c>
      <c r="P1268" t="s">
        <v>14665</v>
      </c>
      <c r="Q1268" t="s">
        <v>14659</v>
      </c>
      <c r="R1268" s="1">
        <v>42836</v>
      </c>
      <c r="S1268" t="s">
        <v>34</v>
      </c>
      <c r="T1268" t="str">
        <f t="shared" ca="1" si="135"/>
        <v>Sin Garantia</v>
      </c>
      <c r="U1268" t="str">
        <f t="shared" ca="1" si="136"/>
        <v>Con deuda</v>
      </c>
      <c r="V1268" t="str">
        <f t="shared" ca="1" si="137"/>
        <v>Puntual</v>
      </c>
      <c r="W1268" t="str">
        <f t="shared" ca="1" si="138"/>
        <v>Bajo Riesgo</v>
      </c>
      <c r="X1268">
        <v>1000</v>
      </c>
      <c r="Y1268" s="2">
        <f ca="1">IF(H1268="Propia",RANDBETWEEN(1000,5000),RANDBETWEEN(0,999))</f>
        <v>831</v>
      </c>
      <c r="Z1268" s="2">
        <f ca="1">IF(T1268="Con Garantia",RANDBETWEEN(1000,5000),RANDBETWEEN(0,999))</f>
        <v>60</v>
      </c>
      <c r="AA1268" s="2">
        <f ca="1">IF(U1268="Sin deuda",RANDBETWEEN(1000,5000),RANDBETWEEN(0,999))</f>
        <v>235</v>
      </c>
      <c r="AB1268" s="4">
        <f ca="1">IF(Q1268="Si Trabaja",RANDBETWEEN(1000,5000),RANDBETWEEN(0,999))</f>
        <v>2459</v>
      </c>
      <c r="AC1268" s="4">
        <f ca="1">IF(AND(F1268&gt;17,F1268&lt;71),RANDBETWEEN(1000,5000),RANDBETWEEN(0,999))</f>
        <v>4429</v>
      </c>
      <c r="AD1268" s="4">
        <f ca="1">IF(AND(AB1268&gt;=0.5,(K1268-X1268)&gt;1000),RANDBETWEEN(1000,5000),RANDBETWEEN(0,999))</f>
        <v>2496</v>
      </c>
      <c r="AE1268" s="4">
        <f ca="1">IF(OR(V1268="",V1268="Puntual"),RANDBETWEEN(1000,5000),RANDBETWEEN(0,999))</f>
        <v>3258</v>
      </c>
      <c r="AF1268" s="4">
        <f ca="1">IF(OR(W1268="Bajo Riesgo",AE1268&gt;=1000),RANDBETWEEN(1000,5000),RANDBETWEEN(0,999))</f>
        <v>2383</v>
      </c>
      <c r="AG1268">
        <f t="shared" ca="1" si="139"/>
        <v>1</v>
      </c>
    </row>
    <row r="1269" spans="1:33" customFormat="1" x14ac:dyDescent="0.25">
      <c r="A1269">
        <v>74647391</v>
      </c>
      <c r="B1269" t="s">
        <v>3350</v>
      </c>
      <c r="C1269" t="s">
        <v>3351</v>
      </c>
      <c r="D1269">
        <v>519256019</v>
      </c>
      <c r="E1269" t="s">
        <v>3352</v>
      </c>
      <c r="F1269">
        <v>34</v>
      </c>
      <c r="G1269" t="s">
        <v>42</v>
      </c>
      <c r="H1269" t="str">
        <f t="shared" ca="1" si="133"/>
        <v>Propia</v>
      </c>
      <c r="I1269" t="s">
        <v>44</v>
      </c>
      <c r="J1269" t="s">
        <v>33</v>
      </c>
      <c r="K1269">
        <f t="shared" ca="1" si="134"/>
        <v>5546</v>
      </c>
      <c r="L1269" t="s">
        <v>53</v>
      </c>
      <c r="M1269" t="s">
        <v>13802</v>
      </c>
      <c r="N1269">
        <v>10</v>
      </c>
      <c r="O1269" t="s">
        <v>14657</v>
      </c>
      <c r="P1269" t="s">
        <v>14658</v>
      </c>
      <c r="Q1269" t="s">
        <v>14659</v>
      </c>
      <c r="R1269" s="1">
        <v>42869</v>
      </c>
      <c r="S1269" t="s">
        <v>755</v>
      </c>
      <c r="T1269" t="str">
        <f t="shared" ca="1" si="135"/>
        <v>Con Garantia</v>
      </c>
      <c r="U1269" t="str">
        <f t="shared" ca="1" si="136"/>
        <v>Con deuda</v>
      </c>
      <c r="V1269" t="str">
        <f t="shared" ca="1" si="137"/>
        <v>Puntual</v>
      </c>
      <c r="W1269" t="str">
        <f t="shared" ca="1" si="138"/>
        <v>Bajo Riesgo</v>
      </c>
      <c r="X1269">
        <v>1000</v>
      </c>
      <c r="Y1269" s="2">
        <f ca="1">IF(H1269="Propia",RANDBETWEEN(1000,5000),RANDBETWEEN(0,999))</f>
        <v>2650</v>
      </c>
      <c r="Z1269" s="2">
        <f ca="1">IF(T1269="Con Garantia",RANDBETWEEN(1000,5000),RANDBETWEEN(0,999))</f>
        <v>4409</v>
      </c>
      <c r="AA1269" s="2">
        <f ca="1">IF(U1269="Sin deuda",RANDBETWEEN(1000,5000),RANDBETWEEN(0,999))</f>
        <v>978</v>
      </c>
      <c r="AB1269" s="4">
        <f ca="1">IF(Q1269="Si Trabaja",RANDBETWEEN(1000,5000),RANDBETWEEN(0,999))</f>
        <v>1731</v>
      </c>
      <c r="AC1269" s="4">
        <f ca="1">IF(AND(F1269&gt;17,F1269&lt;71),RANDBETWEEN(1000,5000),RANDBETWEEN(0,999))</f>
        <v>2349</v>
      </c>
      <c r="AD1269" s="4">
        <f ca="1">IF(AND(AB1269&gt;=0.5,(K1269-X1269)&gt;1000),RANDBETWEEN(1000,5000),RANDBETWEEN(0,999))</f>
        <v>1387</v>
      </c>
      <c r="AE1269" s="4">
        <f ca="1">IF(OR(V1269="",V1269="Puntual"),RANDBETWEEN(1000,5000),RANDBETWEEN(0,999))</f>
        <v>3455</v>
      </c>
      <c r="AF1269" s="4">
        <f ca="1">IF(OR(W1269="Bajo Riesgo",AE1269&gt;=1000),RANDBETWEEN(1000,5000),RANDBETWEEN(0,999))</f>
        <v>4627</v>
      </c>
      <c r="AG1269">
        <f t="shared" ca="1" si="139"/>
        <v>1</v>
      </c>
    </row>
    <row r="1270" spans="1:33" customFormat="1" x14ac:dyDescent="0.25">
      <c r="A1270">
        <v>32897048</v>
      </c>
      <c r="B1270" t="s">
        <v>3353</v>
      </c>
      <c r="C1270" t="s">
        <v>3354</v>
      </c>
      <c r="D1270">
        <v>519242048</v>
      </c>
      <c r="E1270" t="s">
        <v>3355</v>
      </c>
      <c r="F1270">
        <v>29</v>
      </c>
      <c r="G1270" t="s">
        <v>42</v>
      </c>
      <c r="H1270" t="str">
        <f t="shared" ca="1" si="133"/>
        <v>Alquilada</v>
      </c>
      <c r="I1270" t="s">
        <v>32</v>
      </c>
      <c r="J1270" t="s">
        <v>33</v>
      </c>
      <c r="K1270">
        <f t="shared" ca="1" si="134"/>
        <v>7257</v>
      </c>
      <c r="L1270" t="s">
        <v>53</v>
      </c>
      <c r="M1270" t="s">
        <v>14661</v>
      </c>
      <c r="N1270" t="s">
        <v>14661</v>
      </c>
      <c r="O1270" t="s">
        <v>14661</v>
      </c>
      <c r="P1270" t="s">
        <v>14661</v>
      </c>
      <c r="Q1270" t="s">
        <v>14662</v>
      </c>
      <c r="R1270" s="1">
        <v>42912</v>
      </c>
      <c r="S1270" t="s">
        <v>755</v>
      </c>
      <c r="T1270" t="str">
        <f t="shared" ca="1" si="135"/>
        <v>Sin Garantia</v>
      </c>
      <c r="U1270" t="str">
        <f t="shared" ca="1" si="136"/>
        <v>Sin deuda</v>
      </c>
      <c r="V1270" t="str">
        <f t="shared" ca="1" si="137"/>
        <v/>
      </c>
      <c r="W1270" t="str">
        <f t="shared" ca="1" si="138"/>
        <v>Bajo Riesgo</v>
      </c>
      <c r="X1270">
        <v>1000</v>
      </c>
      <c r="Y1270" s="2">
        <f ca="1">IF(H1270="Propia",RANDBETWEEN(1000,5000),RANDBETWEEN(0,999))</f>
        <v>996</v>
      </c>
      <c r="Z1270" s="2">
        <f ca="1">IF(T1270="Con Garantia",RANDBETWEEN(1000,5000),RANDBETWEEN(0,999))</f>
        <v>493</v>
      </c>
      <c r="AA1270" s="2">
        <f ca="1">IF(U1270="Sin deuda",RANDBETWEEN(1000,5000),RANDBETWEEN(0,999))</f>
        <v>1072</v>
      </c>
      <c r="AB1270" s="4">
        <f ca="1">IF(Q1270="Si Trabaja",RANDBETWEEN(1000,5000),RANDBETWEEN(0,999))</f>
        <v>139</v>
      </c>
      <c r="AC1270" s="4">
        <f ca="1">IF(AND(F1270&gt;17,F1270&lt;71),RANDBETWEEN(1000,5000),RANDBETWEEN(0,999))</f>
        <v>1934</v>
      </c>
      <c r="AD1270" s="4">
        <f ca="1">IF(AND(AB1270&gt;=0.5,(K1270-X1270)&gt;1000),RANDBETWEEN(1000,5000),RANDBETWEEN(0,999))</f>
        <v>2132</v>
      </c>
      <c r="AE1270" s="4">
        <f ca="1">IF(OR(V1270="",V1270="Puntual"),RANDBETWEEN(1000,5000),RANDBETWEEN(0,999))</f>
        <v>1962</v>
      </c>
      <c r="AF1270" s="4">
        <f ca="1">IF(OR(W1270="Bajo Riesgo",AE1270&gt;=1000),RANDBETWEEN(1000,5000),RANDBETWEEN(0,999))</f>
        <v>1325</v>
      </c>
      <c r="AG1270">
        <f t="shared" ca="1" si="139"/>
        <v>0</v>
      </c>
    </row>
    <row r="1271" spans="1:33" customFormat="1" x14ac:dyDescent="0.25">
      <c r="A1271">
        <v>71583243</v>
      </c>
      <c r="B1271" t="s">
        <v>3356</v>
      </c>
      <c r="C1271" t="s">
        <v>3323</v>
      </c>
      <c r="D1271">
        <v>959488762</v>
      </c>
      <c r="E1271" t="s">
        <v>3357</v>
      </c>
      <c r="F1271">
        <v>35</v>
      </c>
      <c r="G1271" t="s">
        <v>42</v>
      </c>
      <c r="H1271" t="str">
        <f t="shared" ca="1" si="133"/>
        <v>Propia</v>
      </c>
      <c r="I1271" t="s">
        <v>32</v>
      </c>
      <c r="J1271" t="s">
        <v>33</v>
      </c>
      <c r="K1271">
        <f t="shared" ca="1" si="134"/>
        <v>5844</v>
      </c>
      <c r="L1271" t="s">
        <v>53</v>
      </c>
      <c r="M1271" t="s">
        <v>14128</v>
      </c>
      <c r="N1271">
        <v>5</v>
      </c>
      <c r="O1271" t="s">
        <v>14663</v>
      </c>
      <c r="P1271" t="s">
        <v>14666</v>
      </c>
      <c r="Q1271" t="s">
        <v>14659</v>
      </c>
      <c r="R1271" s="1">
        <v>43004</v>
      </c>
      <c r="S1271" t="s">
        <v>755</v>
      </c>
      <c r="T1271" t="str">
        <f t="shared" ca="1" si="135"/>
        <v>Con Garantia</v>
      </c>
      <c r="U1271" t="str">
        <f t="shared" ca="1" si="136"/>
        <v>Con deuda</v>
      </c>
      <c r="V1271" t="str">
        <f t="shared" ca="1" si="137"/>
        <v>Moroso</v>
      </c>
      <c r="W1271" t="str">
        <f t="shared" ca="1" si="138"/>
        <v>Alto Riesgo</v>
      </c>
      <c r="X1271">
        <v>1000</v>
      </c>
      <c r="Y1271" s="2">
        <f ca="1">IF(H1271="Propia",RANDBETWEEN(1000,5000),RANDBETWEEN(0,999))</f>
        <v>1899</v>
      </c>
      <c r="Z1271" s="2">
        <f ca="1">IF(T1271="Con Garantia",RANDBETWEEN(1000,5000),RANDBETWEEN(0,999))</f>
        <v>3738</v>
      </c>
      <c r="AA1271" s="2">
        <f ca="1">IF(U1271="Sin deuda",RANDBETWEEN(1000,5000),RANDBETWEEN(0,999))</f>
        <v>10</v>
      </c>
      <c r="AB1271" s="4">
        <f ca="1">IF(Q1271="Si Trabaja",RANDBETWEEN(1000,5000),RANDBETWEEN(0,999))</f>
        <v>2781</v>
      </c>
      <c r="AC1271" s="4">
        <f ca="1">IF(AND(F1271&gt;17,F1271&lt;71),RANDBETWEEN(1000,5000),RANDBETWEEN(0,999))</f>
        <v>3646</v>
      </c>
      <c r="AD1271" s="4">
        <f ca="1">IF(AND(AB1271&gt;=0.5,(K1271-X1271)&gt;1000),RANDBETWEEN(1000,5000),RANDBETWEEN(0,999))</f>
        <v>4591</v>
      </c>
      <c r="AE1271" s="4">
        <f ca="1">IF(OR(V1271="",V1271="Puntual"),RANDBETWEEN(1000,5000),RANDBETWEEN(0,999))</f>
        <v>257</v>
      </c>
      <c r="AF1271" s="4">
        <f ca="1">IF(OR(W1271="Bajo Riesgo",AE1271&gt;=1000),RANDBETWEEN(1000,5000),RANDBETWEEN(0,999))</f>
        <v>598</v>
      </c>
      <c r="AG1271">
        <f t="shared" ca="1" si="139"/>
        <v>0</v>
      </c>
    </row>
    <row r="1272" spans="1:33" customFormat="1" x14ac:dyDescent="0.25">
      <c r="A1272">
        <v>16679465</v>
      </c>
      <c r="B1272" t="s">
        <v>3325</v>
      </c>
      <c r="C1272" t="s">
        <v>3358</v>
      </c>
      <c r="D1272">
        <v>946035026</v>
      </c>
      <c r="E1272" t="s">
        <v>3327</v>
      </c>
      <c r="F1272">
        <v>26</v>
      </c>
      <c r="G1272" t="s">
        <v>30</v>
      </c>
      <c r="H1272" t="str">
        <f t="shared" ca="1" si="133"/>
        <v>Propia</v>
      </c>
      <c r="I1272" t="s">
        <v>79</v>
      </c>
      <c r="J1272" t="s">
        <v>33</v>
      </c>
      <c r="K1272">
        <f t="shared" ca="1" si="134"/>
        <v>6455</v>
      </c>
      <c r="L1272" t="s">
        <v>53</v>
      </c>
      <c r="M1272" t="s">
        <v>14661</v>
      </c>
      <c r="N1272" t="s">
        <v>14661</v>
      </c>
      <c r="O1272" t="s">
        <v>14661</v>
      </c>
      <c r="P1272" t="s">
        <v>14661</v>
      </c>
      <c r="Q1272" t="s">
        <v>14662</v>
      </c>
      <c r="R1272" s="1">
        <v>42880</v>
      </c>
      <c r="S1272" t="s">
        <v>755</v>
      </c>
      <c r="T1272" t="str">
        <f t="shared" ca="1" si="135"/>
        <v>Sin Garantia</v>
      </c>
      <c r="U1272" t="str">
        <f t="shared" ca="1" si="136"/>
        <v>Con deuda</v>
      </c>
      <c r="V1272" t="str">
        <f t="shared" ca="1" si="137"/>
        <v>Puntual</v>
      </c>
      <c r="W1272" t="str">
        <f t="shared" ca="1" si="138"/>
        <v>Bajo Riesgo</v>
      </c>
      <c r="X1272">
        <v>1000</v>
      </c>
      <c r="Y1272" s="2">
        <f ca="1">IF(H1272="Propia",RANDBETWEEN(1000,5000),RANDBETWEEN(0,999))</f>
        <v>1948</v>
      </c>
      <c r="Z1272" s="2">
        <f ca="1">IF(T1272="Con Garantia",RANDBETWEEN(1000,5000),RANDBETWEEN(0,999))</f>
        <v>104</v>
      </c>
      <c r="AA1272" s="2">
        <f ca="1">IF(U1272="Sin deuda",RANDBETWEEN(1000,5000),RANDBETWEEN(0,999))</f>
        <v>496</v>
      </c>
      <c r="AB1272" s="4">
        <f ca="1">IF(Q1272="Si Trabaja",RANDBETWEEN(1000,5000),RANDBETWEEN(0,999))</f>
        <v>435</v>
      </c>
      <c r="AC1272" s="4">
        <f ca="1">IF(AND(F1272&gt;17,F1272&lt;71),RANDBETWEEN(1000,5000),RANDBETWEEN(0,999))</f>
        <v>2176</v>
      </c>
      <c r="AD1272" s="4">
        <f ca="1">IF(AND(AB1272&gt;=0.5,(K1272-X1272)&gt;1000),RANDBETWEEN(1000,5000),RANDBETWEEN(0,999))</f>
        <v>1823</v>
      </c>
      <c r="AE1272" s="4">
        <f ca="1">IF(OR(V1272="",V1272="Puntual"),RANDBETWEEN(1000,5000),RANDBETWEEN(0,999))</f>
        <v>3470</v>
      </c>
      <c r="AF1272" s="4">
        <f ca="1">IF(OR(W1272="Bajo Riesgo",AE1272&gt;=1000),RANDBETWEEN(1000,5000),RANDBETWEEN(0,999))</f>
        <v>3322</v>
      </c>
      <c r="AG1272">
        <f t="shared" ca="1" si="139"/>
        <v>0</v>
      </c>
    </row>
    <row r="1273" spans="1:33" customFormat="1" x14ac:dyDescent="0.25">
      <c r="A1273">
        <v>47171225</v>
      </c>
      <c r="B1273" t="s">
        <v>3359</v>
      </c>
      <c r="C1273" t="s">
        <v>3360</v>
      </c>
      <c r="D1273">
        <v>519591251</v>
      </c>
      <c r="E1273" t="s">
        <v>3361</v>
      </c>
      <c r="F1273">
        <v>61</v>
      </c>
      <c r="G1273" t="s">
        <v>30</v>
      </c>
      <c r="H1273" t="str">
        <f t="shared" ca="1" si="133"/>
        <v>Propia</v>
      </c>
      <c r="I1273" t="s">
        <v>49</v>
      </c>
      <c r="J1273" t="s">
        <v>33</v>
      </c>
      <c r="K1273">
        <f t="shared" ca="1" si="134"/>
        <v>7560</v>
      </c>
      <c r="L1273" t="s">
        <v>53</v>
      </c>
      <c r="M1273" t="s">
        <v>14081</v>
      </c>
      <c r="N1273">
        <v>9</v>
      </c>
      <c r="O1273" t="s">
        <v>14657</v>
      </c>
      <c r="P1273" t="s">
        <v>14669</v>
      </c>
      <c r="Q1273" t="s">
        <v>14659</v>
      </c>
      <c r="R1273" s="1">
        <v>42908</v>
      </c>
      <c r="S1273" t="s">
        <v>755</v>
      </c>
      <c r="T1273" t="str">
        <f t="shared" ca="1" si="135"/>
        <v>Con Garantia</v>
      </c>
      <c r="U1273" t="str">
        <f t="shared" ca="1" si="136"/>
        <v>Con deuda</v>
      </c>
      <c r="V1273" t="str">
        <f t="shared" ca="1" si="137"/>
        <v>Moroso</v>
      </c>
      <c r="W1273" t="str">
        <f t="shared" ca="1" si="138"/>
        <v>Alto Riesgo</v>
      </c>
      <c r="X1273">
        <v>1000</v>
      </c>
      <c r="Y1273" s="2">
        <f ca="1">IF(H1273="Propia",RANDBETWEEN(1000,5000),RANDBETWEEN(0,999))</f>
        <v>3241</v>
      </c>
      <c r="Z1273" s="2">
        <f ca="1">IF(T1273="Con Garantia",RANDBETWEEN(1000,5000),RANDBETWEEN(0,999))</f>
        <v>1618</v>
      </c>
      <c r="AA1273" s="2">
        <f ca="1">IF(U1273="Sin deuda",RANDBETWEEN(1000,5000),RANDBETWEEN(0,999))</f>
        <v>792</v>
      </c>
      <c r="AB1273" s="4">
        <f ca="1">IF(Q1273="Si Trabaja",RANDBETWEEN(1000,5000),RANDBETWEEN(0,999))</f>
        <v>4349</v>
      </c>
      <c r="AC1273" s="4">
        <f ca="1">IF(AND(F1273&gt;17,F1273&lt;71),RANDBETWEEN(1000,5000),RANDBETWEEN(0,999))</f>
        <v>1509</v>
      </c>
      <c r="AD1273" s="4">
        <f ca="1">IF(AND(AB1273&gt;=0.5,(K1273-X1273)&gt;1000),RANDBETWEEN(1000,5000),RANDBETWEEN(0,999))</f>
        <v>2463</v>
      </c>
      <c r="AE1273" s="4">
        <f ca="1">IF(OR(V1273="",V1273="Puntual"),RANDBETWEEN(1000,5000),RANDBETWEEN(0,999))</f>
        <v>446</v>
      </c>
      <c r="AF1273" s="4">
        <f ca="1">IF(OR(W1273="Bajo Riesgo",AE1273&gt;=1000),RANDBETWEEN(1000,5000),RANDBETWEEN(0,999))</f>
        <v>45</v>
      </c>
      <c r="AG1273">
        <f t="shared" ca="1" si="139"/>
        <v>0</v>
      </c>
    </row>
    <row r="1274" spans="1:33" customFormat="1" x14ac:dyDescent="0.25">
      <c r="A1274">
        <v>28315362</v>
      </c>
      <c r="B1274" t="s">
        <v>3362</v>
      </c>
      <c r="C1274" t="s">
        <v>3363</v>
      </c>
      <c r="D1274">
        <v>950477114</v>
      </c>
      <c r="E1274" t="s">
        <v>3364</v>
      </c>
      <c r="F1274">
        <v>32</v>
      </c>
      <c r="G1274" t="s">
        <v>42</v>
      </c>
      <c r="H1274" t="str">
        <f t="shared" ca="1" si="133"/>
        <v>Propia</v>
      </c>
      <c r="I1274" t="s">
        <v>49</v>
      </c>
      <c r="J1274" t="s">
        <v>33</v>
      </c>
      <c r="K1274">
        <f t="shared" ca="1" si="134"/>
        <v>7762</v>
      </c>
      <c r="L1274" t="s">
        <v>125</v>
      </c>
      <c r="M1274" t="s">
        <v>13747</v>
      </c>
      <c r="N1274">
        <v>3</v>
      </c>
      <c r="O1274" t="s">
        <v>14657</v>
      </c>
      <c r="P1274" t="s">
        <v>14666</v>
      </c>
      <c r="Q1274" t="s">
        <v>14659</v>
      </c>
      <c r="R1274" s="1">
        <v>42889</v>
      </c>
      <c r="S1274" t="s">
        <v>755</v>
      </c>
      <c r="T1274" t="str">
        <f t="shared" ca="1" si="135"/>
        <v>Sin Garantia</v>
      </c>
      <c r="U1274" t="str">
        <f t="shared" ca="1" si="136"/>
        <v>Con deuda</v>
      </c>
      <c r="V1274" t="str">
        <f t="shared" ca="1" si="137"/>
        <v>Puntual</v>
      </c>
      <c r="W1274" t="str">
        <f t="shared" ca="1" si="138"/>
        <v>Bajo Riesgo</v>
      </c>
      <c r="X1274">
        <v>1000</v>
      </c>
      <c r="Y1274" s="2">
        <f ca="1">IF(H1274="Propia",RANDBETWEEN(1000,5000),RANDBETWEEN(0,999))</f>
        <v>3838</v>
      </c>
      <c r="Z1274" s="2">
        <f ca="1">IF(T1274="Con Garantia",RANDBETWEEN(1000,5000),RANDBETWEEN(0,999))</f>
        <v>859</v>
      </c>
      <c r="AA1274" s="2">
        <f ca="1">IF(U1274="Sin deuda",RANDBETWEEN(1000,5000),RANDBETWEEN(0,999))</f>
        <v>770</v>
      </c>
      <c r="AB1274" s="4">
        <f ca="1">IF(Q1274="Si Trabaja",RANDBETWEEN(1000,5000),RANDBETWEEN(0,999))</f>
        <v>2984</v>
      </c>
      <c r="AC1274" s="4">
        <f ca="1">IF(AND(F1274&gt;17,F1274&lt;71),RANDBETWEEN(1000,5000),RANDBETWEEN(0,999))</f>
        <v>3594</v>
      </c>
      <c r="AD1274" s="4">
        <f ca="1">IF(AND(AB1274&gt;=0.5,(K1274-X1274)&gt;1000),RANDBETWEEN(1000,5000),RANDBETWEEN(0,999))</f>
        <v>2897</v>
      </c>
      <c r="AE1274" s="4">
        <f ca="1">IF(OR(V1274="",V1274="Puntual"),RANDBETWEEN(1000,5000),RANDBETWEEN(0,999))</f>
        <v>3492</v>
      </c>
      <c r="AF1274" s="4">
        <f ca="1">IF(OR(W1274="Bajo Riesgo",AE1274&gt;=1000),RANDBETWEEN(1000,5000),RANDBETWEEN(0,999))</f>
        <v>2915</v>
      </c>
      <c r="AG1274">
        <f t="shared" ca="1" si="139"/>
        <v>1</v>
      </c>
    </row>
    <row r="1275" spans="1:33" customFormat="1" x14ac:dyDescent="0.25">
      <c r="A1275">
        <v>41033147</v>
      </c>
      <c r="B1275" t="s">
        <v>3365</v>
      </c>
      <c r="C1275" t="s">
        <v>3366</v>
      </c>
      <c r="D1275">
        <v>519554011</v>
      </c>
      <c r="E1275" t="s">
        <v>3367</v>
      </c>
      <c r="F1275">
        <v>66</v>
      </c>
      <c r="G1275" t="s">
        <v>42</v>
      </c>
      <c r="H1275" t="str">
        <f t="shared" ca="1" si="133"/>
        <v>Propia</v>
      </c>
      <c r="I1275" t="s">
        <v>49</v>
      </c>
      <c r="J1275" t="s">
        <v>33</v>
      </c>
      <c r="K1275">
        <f t="shared" ca="1" si="134"/>
        <v>7383</v>
      </c>
      <c r="L1275" t="s">
        <v>125</v>
      </c>
      <c r="M1275" t="s">
        <v>12821</v>
      </c>
      <c r="N1275">
        <v>10</v>
      </c>
      <c r="O1275" t="s">
        <v>14663</v>
      </c>
      <c r="P1275" t="s">
        <v>14670</v>
      </c>
      <c r="Q1275" t="s">
        <v>14659</v>
      </c>
      <c r="R1275" s="1">
        <v>42957</v>
      </c>
      <c r="S1275" t="s">
        <v>755</v>
      </c>
      <c r="T1275" t="str">
        <f t="shared" ca="1" si="135"/>
        <v>Sin Garantia</v>
      </c>
      <c r="U1275" t="str">
        <f t="shared" ca="1" si="136"/>
        <v>Sin deuda</v>
      </c>
      <c r="V1275" t="str">
        <f t="shared" ca="1" si="137"/>
        <v/>
      </c>
      <c r="W1275" t="str">
        <f t="shared" ca="1" si="138"/>
        <v>Bajo Riesgo</v>
      </c>
      <c r="X1275">
        <v>1000</v>
      </c>
      <c r="Y1275" s="2">
        <f ca="1">IF(H1275="Propia",RANDBETWEEN(1000,5000),RANDBETWEEN(0,999))</f>
        <v>1316</v>
      </c>
      <c r="Z1275" s="2">
        <f ca="1">IF(T1275="Con Garantia",RANDBETWEEN(1000,5000),RANDBETWEEN(0,999))</f>
        <v>635</v>
      </c>
      <c r="AA1275" s="2">
        <f ca="1">IF(U1275="Sin deuda",RANDBETWEEN(1000,5000),RANDBETWEEN(0,999))</f>
        <v>1236</v>
      </c>
      <c r="AB1275" s="4">
        <f ca="1">IF(Q1275="Si Trabaja",RANDBETWEEN(1000,5000),RANDBETWEEN(0,999))</f>
        <v>3300</v>
      </c>
      <c r="AC1275" s="4">
        <f ca="1">IF(AND(F1275&gt;17,F1275&lt;71),RANDBETWEEN(1000,5000),RANDBETWEEN(0,999))</f>
        <v>4527</v>
      </c>
      <c r="AD1275" s="4">
        <f ca="1">IF(AND(AB1275&gt;=0.5,(K1275-X1275)&gt;1000),RANDBETWEEN(1000,5000),RANDBETWEEN(0,999))</f>
        <v>2978</v>
      </c>
      <c r="AE1275" s="4">
        <f ca="1">IF(OR(V1275="",V1275="Puntual"),RANDBETWEEN(1000,5000),RANDBETWEEN(0,999))</f>
        <v>2174</v>
      </c>
      <c r="AF1275" s="4">
        <f ca="1">IF(OR(W1275="Bajo Riesgo",AE1275&gt;=1000),RANDBETWEEN(1000,5000),RANDBETWEEN(0,999))</f>
        <v>2514</v>
      </c>
      <c r="AG1275">
        <f t="shared" ca="1" si="139"/>
        <v>1</v>
      </c>
    </row>
    <row r="1276" spans="1:33" customFormat="1" x14ac:dyDescent="0.25">
      <c r="A1276">
        <v>1311785</v>
      </c>
      <c r="B1276" t="s">
        <v>3368</v>
      </c>
      <c r="C1276" t="s">
        <v>3369</v>
      </c>
      <c r="D1276">
        <v>951271613</v>
      </c>
      <c r="E1276" t="s">
        <v>3370</v>
      </c>
      <c r="F1276">
        <v>47</v>
      </c>
      <c r="G1276" t="s">
        <v>42</v>
      </c>
      <c r="H1276" t="str">
        <f t="shared" ca="1" si="133"/>
        <v>Propia</v>
      </c>
      <c r="I1276" t="s">
        <v>49</v>
      </c>
      <c r="J1276" t="s">
        <v>33</v>
      </c>
      <c r="K1276">
        <f t="shared" ca="1" si="134"/>
        <v>7632</v>
      </c>
      <c r="L1276" t="s">
        <v>43</v>
      </c>
      <c r="M1276" t="s">
        <v>14661</v>
      </c>
      <c r="N1276" t="s">
        <v>14661</v>
      </c>
      <c r="O1276" t="s">
        <v>14661</v>
      </c>
      <c r="P1276" t="s">
        <v>14661</v>
      </c>
      <c r="Q1276" t="s">
        <v>14662</v>
      </c>
      <c r="R1276" s="1">
        <v>43013</v>
      </c>
      <c r="S1276" t="s">
        <v>34</v>
      </c>
      <c r="T1276" t="str">
        <f t="shared" ca="1" si="135"/>
        <v>Con Garantia</v>
      </c>
      <c r="U1276" t="str">
        <f t="shared" ca="1" si="136"/>
        <v>Sin deuda</v>
      </c>
      <c r="V1276" t="str">
        <f t="shared" ca="1" si="137"/>
        <v/>
      </c>
      <c r="W1276" t="str">
        <f t="shared" ca="1" si="138"/>
        <v>Bajo Riesgo</v>
      </c>
      <c r="X1276">
        <v>1000</v>
      </c>
      <c r="Y1276" s="2">
        <f ca="1">IF(H1276="Propia",RANDBETWEEN(1000,5000),RANDBETWEEN(0,999))</f>
        <v>1053</v>
      </c>
      <c r="Z1276" s="2">
        <f ca="1">IF(T1276="Con Garantia",RANDBETWEEN(1000,5000),RANDBETWEEN(0,999))</f>
        <v>2624</v>
      </c>
      <c r="AA1276" s="2">
        <f ca="1">IF(U1276="Sin deuda",RANDBETWEEN(1000,5000),RANDBETWEEN(0,999))</f>
        <v>2695</v>
      </c>
      <c r="AB1276" s="4">
        <f ca="1">IF(Q1276="Si Trabaja",RANDBETWEEN(1000,5000),RANDBETWEEN(0,999))</f>
        <v>920</v>
      </c>
      <c r="AC1276" s="4">
        <f ca="1">IF(AND(F1276&gt;17,F1276&lt;71),RANDBETWEEN(1000,5000),RANDBETWEEN(0,999))</f>
        <v>2033</v>
      </c>
      <c r="AD1276" s="4">
        <f ca="1">IF(AND(AB1276&gt;=0.5,(K1276-X1276)&gt;1000),RANDBETWEEN(1000,5000),RANDBETWEEN(0,999))</f>
        <v>3959</v>
      </c>
      <c r="AE1276" s="4">
        <f ca="1">IF(OR(V1276="",V1276="Puntual"),RANDBETWEEN(1000,5000),RANDBETWEEN(0,999))</f>
        <v>2273</v>
      </c>
      <c r="AF1276" s="4">
        <f ca="1">IF(OR(W1276="Bajo Riesgo",AE1276&gt;=1000),RANDBETWEEN(1000,5000),RANDBETWEEN(0,999))</f>
        <v>4365</v>
      </c>
      <c r="AG1276">
        <f t="shared" ca="1" si="139"/>
        <v>0</v>
      </c>
    </row>
    <row r="1277" spans="1:33" customFormat="1" x14ac:dyDescent="0.25">
      <c r="A1277">
        <v>47330485</v>
      </c>
      <c r="B1277" t="s">
        <v>3371</v>
      </c>
      <c r="C1277" t="s">
        <v>1639</v>
      </c>
      <c r="D1277">
        <v>982389142</v>
      </c>
      <c r="E1277" t="s">
        <v>3372</v>
      </c>
      <c r="F1277">
        <v>34</v>
      </c>
      <c r="G1277" t="s">
        <v>42</v>
      </c>
      <c r="H1277" t="str">
        <f t="shared" ca="1" si="133"/>
        <v>Propia</v>
      </c>
      <c r="I1277" t="s">
        <v>44</v>
      </c>
      <c r="J1277" t="s">
        <v>33</v>
      </c>
      <c r="K1277">
        <f t="shared" ca="1" si="134"/>
        <v>6333</v>
      </c>
      <c r="L1277" t="s">
        <v>125</v>
      </c>
      <c r="M1277" t="s">
        <v>12922</v>
      </c>
      <c r="N1277">
        <v>10</v>
      </c>
      <c r="O1277" t="s">
        <v>14663</v>
      </c>
      <c r="P1277" t="s">
        <v>14660</v>
      </c>
      <c r="Q1277" t="s">
        <v>14659</v>
      </c>
      <c r="R1277" s="1">
        <v>42769</v>
      </c>
      <c r="S1277" t="s">
        <v>34</v>
      </c>
      <c r="T1277" t="str">
        <f t="shared" ca="1" si="135"/>
        <v>Con Garantia</v>
      </c>
      <c r="U1277" t="str">
        <f t="shared" ca="1" si="136"/>
        <v>Con deuda</v>
      </c>
      <c r="V1277" t="str">
        <f t="shared" ca="1" si="137"/>
        <v>Moroso</v>
      </c>
      <c r="W1277" t="str">
        <f t="shared" ca="1" si="138"/>
        <v>Alto Riesgo</v>
      </c>
      <c r="X1277">
        <v>1000</v>
      </c>
      <c r="Y1277" s="2">
        <f ca="1">IF(H1277="Propia",RANDBETWEEN(1000,5000),RANDBETWEEN(0,999))</f>
        <v>1808</v>
      </c>
      <c r="Z1277" s="2">
        <f ca="1">IF(T1277="Con Garantia",RANDBETWEEN(1000,5000),RANDBETWEEN(0,999))</f>
        <v>1303</v>
      </c>
      <c r="AA1277" s="2">
        <f ca="1">IF(U1277="Sin deuda",RANDBETWEEN(1000,5000),RANDBETWEEN(0,999))</f>
        <v>430</v>
      </c>
      <c r="AB1277" s="4">
        <f ca="1">IF(Q1277="Si Trabaja",RANDBETWEEN(1000,5000),RANDBETWEEN(0,999))</f>
        <v>1453</v>
      </c>
      <c r="AC1277" s="4">
        <f ca="1">IF(AND(F1277&gt;17,F1277&lt;71),RANDBETWEEN(1000,5000),RANDBETWEEN(0,999))</f>
        <v>1292</v>
      </c>
      <c r="AD1277" s="4">
        <f ca="1">IF(AND(AB1277&gt;=0.5,(K1277-X1277)&gt;1000),RANDBETWEEN(1000,5000),RANDBETWEEN(0,999))</f>
        <v>3978</v>
      </c>
      <c r="AE1277" s="4">
        <f ca="1">IF(OR(V1277="",V1277="Puntual"),RANDBETWEEN(1000,5000),RANDBETWEEN(0,999))</f>
        <v>99</v>
      </c>
      <c r="AF1277" s="4">
        <f ca="1">IF(OR(W1277="Bajo Riesgo",AE1277&gt;=1000),RANDBETWEEN(1000,5000),RANDBETWEEN(0,999))</f>
        <v>806</v>
      </c>
      <c r="AG1277">
        <f t="shared" ca="1" si="139"/>
        <v>0</v>
      </c>
    </row>
    <row r="1278" spans="1:33" customFormat="1" x14ac:dyDescent="0.25">
      <c r="A1278">
        <v>74760289</v>
      </c>
      <c r="B1278" t="s">
        <v>3373</v>
      </c>
      <c r="C1278" t="s">
        <v>1639</v>
      </c>
      <c r="D1278">
        <v>519317293</v>
      </c>
      <c r="E1278" t="s">
        <v>3374</v>
      </c>
      <c r="F1278">
        <v>59</v>
      </c>
      <c r="G1278" t="s">
        <v>30</v>
      </c>
      <c r="H1278" t="str">
        <f t="shared" ca="1" si="133"/>
        <v>Propia</v>
      </c>
      <c r="I1278" t="s">
        <v>79</v>
      </c>
      <c r="J1278" t="s">
        <v>33</v>
      </c>
      <c r="K1278">
        <f t="shared" ca="1" si="134"/>
        <v>5475</v>
      </c>
      <c r="L1278" t="s">
        <v>53</v>
      </c>
      <c r="M1278" t="s">
        <v>14661</v>
      </c>
      <c r="N1278" t="s">
        <v>14661</v>
      </c>
      <c r="O1278" t="s">
        <v>14661</v>
      </c>
      <c r="P1278" t="s">
        <v>14661</v>
      </c>
      <c r="Q1278" t="s">
        <v>14662</v>
      </c>
      <c r="R1278" s="1">
        <v>42974</v>
      </c>
      <c r="S1278" t="s">
        <v>34</v>
      </c>
      <c r="T1278" t="str">
        <f t="shared" ca="1" si="135"/>
        <v>Con Garantia</v>
      </c>
      <c r="U1278" t="str">
        <f t="shared" ca="1" si="136"/>
        <v>Con deuda</v>
      </c>
      <c r="V1278" t="str">
        <f t="shared" ca="1" si="137"/>
        <v>Puntual</v>
      </c>
      <c r="W1278" t="str">
        <f t="shared" ca="1" si="138"/>
        <v>Bajo Riesgo</v>
      </c>
      <c r="X1278">
        <v>1000</v>
      </c>
      <c r="Y1278" s="2">
        <f ca="1">IF(H1278="Propia",RANDBETWEEN(1000,5000),RANDBETWEEN(0,999))</f>
        <v>3394</v>
      </c>
      <c r="Z1278" s="2">
        <f ca="1">IF(T1278="Con Garantia",RANDBETWEEN(1000,5000),RANDBETWEEN(0,999))</f>
        <v>2931</v>
      </c>
      <c r="AA1278" s="2">
        <f ca="1">IF(U1278="Sin deuda",RANDBETWEEN(1000,5000),RANDBETWEEN(0,999))</f>
        <v>894</v>
      </c>
      <c r="AB1278" s="4">
        <f ca="1">IF(Q1278="Si Trabaja",RANDBETWEEN(1000,5000),RANDBETWEEN(0,999))</f>
        <v>326</v>
      </c>
      <c r="AC1278" s="4">
        <f ca="1">IF(AND(F1278&gt;17,F1278&lt;71),RANDBETWEEN(1000,5000),RANDBETWEEN(0,999))</f>
        <v>4717</v>
      </c>
      <c r="AD1278" s="4">
        <f ca="1">IF(AND(AB1278&gt;=0.5,(K1278-X1278)&gt;1000),RANDBETWEEN(1000,5000),RANDBETWEEN(0,999))</f>
        <v>4513</v>
      </c>
      <c r="AE1278" s="4">
        <f ca="1">IF(OR(V1278="",V1278="Puntual"),RANDBETWEEN(1000,5000),RANDBETWEEN(0,999))</f>
        <v>3793</v>
      </c>
      <c r="AF1278" s="4">
        <f ca="1">IF(OR(W1278="Bajo Riesgo",AE1278&gt;=1000),RANDBETWEEN(1000,5000),RANDBETWEEN(0,999))</f>
        <v>3387</v>
      </c>
      <c r="AG1278">
        <f t="shared" ca="1" si="139"/>
        <v>0</v>
      </c>
    </row>
    <row r="1279" spans="1:33" customFormat="1" x14ac:dyDescent="0.25">
      <c r="A1279">
        <v>16803110</v>
      </c>
      <c r="B1279" t="s">
        <v>3375</v>
      </c>
      <c r="C1279" t="s">
        <v>3376</v>
      </c>
      <c r="D1279">
        <v>979769367</v>
      </c>
      <c r="E1279" t="s">
        <v>3377</v>
      </c>
      <c r="F1279">
        <v>63</v>
      </c>
      <c r="G1279" t="s">
        <v>42</v>
      </c>
      <c r="H1279" t="str">
        <f t="shared" ca="1" si="133"/>
        <v>Alquilada</v>
      </c>
      <c r="I1279" t="s">
        <v>79</v>
      </c>
      <c r="J1279" t="s">
        <v>33</v>
      </c>
      <c r="K1279">
        <f t="shared" ca="1" si="134"/>
        <v>6794</v>
      </c>
      <c r="L1279" t="s">
        <v>43</v>
      </c>
      <c r="M1279" t="s">
        <v>14661</v>
      </c>
      <c r="N1279" t="s">
        <v>14661</v>
      </c>
      <c r="O1279" t="s">
        <v>14661</v>
      </c>
      <c r="P1279" t="s">
        <v>14661</v>
      </c>
      <c r="Q1279" t="s">
        <v>14662</v>
      </c>
      <c r="R1279" s="1">
        <v>42926</v>
      </c>
      <c r="S1279" t="s">
        <v>755</v>
      </c>
      <c r="T1279" t="str">
        <f t="shared" ca="1" si="135"/>
        <v>Sin Garantia</v>
      </c>
      <c r="U1279" t="str">
        <f t="shared" ca="1" si="136"/>
        <v>Con deuda</v>
      </c>
      <c r="V1279" t="str">
        <f t="shared" ca="1" si="137"/>
        <v>Puntual</v>
      </c>
      <c r="W1279" t="str">
        <f t="shared" ca="1" si="138"/>
        <v>Bajo Riesgo</v>
      </c>
      <c r="X1279">
        <v>1000</v>
      </c>
      <c r="Y1279" s="2">
        <f ca="1">IF(H1279="Propia",RANDBETWEEN(1000,5000),RANDBETWEEN(0,999))</f>
        <v>933</v>
      </c>
      <c r="Z1279" s="2">
        <f ca="1">IF(T1279="Con Garantia",RANDBETWEEN(1000,5000),RANDBETWEEN(0,999))</f>
        <v>700</v>
      </c>
      <c r="AA1279" s="2">
        <f ca="1">IF(U1279="Sin deuda",RANDBETWEEN(1000,5000),RANDBETWEEN(0,999))</f>
        <v>666</v>
      </c>
      <c r="AB1279" s="4">
        <f ca="1">IF(Q1279="Si Trabaja",RANDBETWEEN(1000,5000),RANDBETWEEN(0,999))</f>
        <v>142</v>
      </c>
      <c r="AC1279" s="4">
        <f ca="1">IF(AND(F1279&gt;17,F1279&lt;71),RANDBETWEEN(1000,5000),RANDBETWEEN(0,999))</f>
        <v>3212</v>
      </c>
      <c r="AD1279" s="4">
        <f ca="1">IF(AND(AB1279&gt;=0.5,(K1279-X1279)&gt;1000),RANDBETWEEN(1000,5000),RANDBETWEEN(0,999))</f>
        <v>3566</v>
      </c>
      <c r="AE1279" s="4">
        <f ca="1">IF(OR(V1279="",V1279="Puntual"),RANDBETWEEN(1000,5000),RANDBETWEEN(0,999))</f>
        <v>2571</v>
      </c>
      <c r="AF1279" s="4">
        <f ca="1">IF(OR(W1279="Bajo Riesgo",AE1279&gt;=1000),RANDBETWEEN(1000,5000),RANDBETWEEN(0,999))</f>
        <v>1416</v>
      </c>
      <c r="AG1279">
        <f t="shared" ca="1" si="139"/>
        <v>0</v>
      </c>
    </row>
    <row r="1280" spans="1:33" customFormat="1" x14ac:dyDescent="0.25">
      <c r="A1280">
        <v>76205807</v>
      </c>
      <c r="B1280" t="s">
        <v>3378</v>
      </c>
      <c r="C1280" t="s">
        <v>3379</v>
      </c>
      <c r="D1280">
        <v>519934195</v>
      </c>
      <c r="E1280" t="s">
        <v>3380</v>
      </c>
      <c r="F1280">
        <v>34</v>
      </c>
      <c r="G1280" t="s">
        <v>42</v>
      </c>
      <c r="H1280" t="str">
        <f t="shared" ca="1" si="133"/>
        <v>Propia</v>
      </c>
      <c r="I1280" t="s">
        <v>79</v>
      </c>
      <c r="J1280" t="s">
        <v>33</v>
      </c>
      <c r="K1280">
        <f t="shared" ca="1" si="134"/>
        <v>6500</v>
      </c>
      <c r="L1280" t="s">
        <v>53</v>
      </c>
      <c r="M1280" t="s">
        <v>13804</v>
      </c>
      <c r="N1280">
        <v>2</v>
      </c>
      <c r="O1280" t="s">
        <v>14663</v>
      </c>
      <c r="P1280" t="s">
        <v>14660</v>
      </c>
      <c r="Q1280" t="s">
        <v>14659</v>
      </c>
      <c r="R1280" s="1">
        <v>42827</v>
      </c>
      <c r="S1280" t="s">
        <v>34</v>
      </c>
      <c r="T1280" t="str">
        <f t="shared" ca="1" si="135"/>
        <v>Con Garantia</v>
      </c>
      <c r="U1280" t="str">
        <f t="shared" ca="1" si="136"/>
        <v>Sin deuda</v>
      </c>
      <c r="V1280" t="str">
        <f t="shared" ca="1" si="137"/>
        <v/>
      </c>
      <c r="W1280" t="str">
        <f t="shared" ca="1" si="138"/>
        <v>Bajo Riesgo</v>
      </c>
      <c r="X1280">
        <v>1000</v>
      </c>
      <c r="Y1280" s="2">
        <f ca="1">IF(H1280="Propia",RANDBETWEEN(1000,5000),RANDBETWEEN(0,999))</f>
        <v>2348</v>
      </c>
      <c r="Z1280" s="2">
        <f ca="1">IF(T1280="Con Garantia",RANDBETWEEN(1000,5000),RANDBETWEEN(0,999))</f>
        <v>4339</v>
      </c>
      <c r="AA1280" s="2">
        <f ca="1">IF(U1280="Sin deuda",RANDBETWEEN(1000,5000),RANDBETWEEN(0,999))</f>
        <v>4663</v>
      </c>
      <c r="AB1280" s="4">
        <f ca="1">IF(Q1280="Si Trabaja",RANDBETWEEN(1000,5000),RANDBETWEEN(0,999))</f>
        <v>1915</v>
      </c>
      <c r="AC1280" s="4">
        <f ca="1">IF(AND(F1280&gt;17,F1280&lt;71),RANDBETWEEN(1000,5000),RANDBETWEEN(0,999))</f>
        <v>3229</v>
      </c>
      <c r="AD1280" s="4">
        <f ca="1">IF(AND(AB1280&gt;=0.5,(K1280-X1280)&gt;1000),RANDBETWEEN(1000,5000),RANDBETWEEN(0,999))</f>
        <v>3962</v>
      </c>
      <c r="AE1280" s="4">
        <f ca="1">IF(OR(V1280="",V1280="Puntual"),RANDBETWEEN(1000,5000),RANDBETWEEN(0,999))</f>
        <v>1542</v>
      </c>
      <c r="AF1280" s="4">
        <f ca="1">IF(OR(W1280="Bajo Riesgo",AE1280&gt;=1000),RANDBETWEEN(1000,5000),RANDBETWEEN(0,999))</f>
        <v>3717</v>
      </c>
      <c r="AG1280">
        <f t="shared" ca="1" si="139"/>
        <v>1</v>
      </c>
    </row>
    <row r="1281" spans="1:33" customFormat="1" x14ac:dyDescent="0.25">
      <c r="A1281">
        <v>42643242</v>
      </c>
      <c r="B1281" t="s">
        <v>3381</v>
      </c>
      <c r="C1281" t="s">
        <v>3382</v>
      </c>
      <c r="D1281">
        <v>993750903</v>
      </c>
      <c r="E1281" t="s">
        <v>3383</v>
      </c>
      <c r="F1281">
        <v>70</v>
      </c>
      <c r="G1281" t="s">
        <v>42</v>
      </c>
      <c r="H1281" t="str">
        <f t="shared" ca="1" si="133"/>
        <v>Alquilada</v>
      </c>
      <c r="I1281" t="s">
        <v>79</v>
      </c>
      <c r="J1281" t="s">
        <v>33</v>
      </c>
      <c r="K1281">
        <f t="shared" ca="1" si="134"/>
        <v>5978</v>
      </c>
      <c r="L1281" t="s">
        <v>131</v>
      </c>
      <c r="M1281" t="s">
        <v>14661</v>
      </c>
      <c r="N1281" t="s">
        <v>14661</v>
      </c>
      <c r="O1281" t="s">
        <v>14661</v>
      </c>
      <c r="P1281" t="s">
        <v>14661</v>
      </c>
      <c r="Q1281" t="s">
        <v>14662</v>
      </c>
      <c r="R1281" s="1">
        <v>43010</v>
      </c>
      <c r="S1281" t="s">
        <v>755</v>
      </c>
      <c r="T1281" t="str">
        <f t="shared" ca="1" si="135"/>
        <v>Con Garantia</v>
      </c>
      <c r="U1281" t="str">
        <f t="shared" ca="1" si="136"/>
        <v>Sin deuda</v>
      </c>
      <c r="V1281" t="str">
        <f t="shared" ca="1" si="137"/>
        <v/>
      </c>
      <c r="W1281" t="str">
        <f t="shared" ca="1" si="138"/>
        <v>Bajo Riesgo</v>
      </c>
      <c r="X1281">
        <v>1000</v>
      </c>
      <c r="Y1281" s="2">
        <f ca="1">IF(H1281="Propia",RANDBETWEEN(1000,5000),RANDBETWEEN(0,999))</f>
        <v>618</v>
      </c>
      <c r="Z1281" s="2">
        <f ca="1">IF(T1281="Con Garantia",RANDBETWEEN(1000,5000),RANDBETWEEN(0,999))</f>
        <v>2161</v>
      </c>
      <c r="AA1281" s="2">
        <f ca="1">IF(U1281="Sin deuda",RANDBETWEEN(1000,5000),RANDBETWEEN(0,999))</f>
        <v>2391</v>
      </c>
      <c r="AB1281" s="4">
        <f ca="1">IF(Q1281="Si Trabaja",RANDBETWEEN(1000,5000),RANDBETWEEN(0,999))</f>
        <v>120</v>
      </c>
      <c r="AC1281" s="4">
        <f ca="1">IF(AND(F1281&gt;17,F1281&lt;71),RANDBETWEEN(1000,5000),RANDBETWEEN(0,999))</f>
        <v>2349</v>
      </c>
      <c r="AD1281" s="4">
        <f ca="1">IF(AND(AB1281&gt;=0.5,(K1281-X1281)&gt;1000),RANDBETWEEN(1000,5000),RANDBETWEEN(0,999))</f>
        <v>1632</v>
      </c>
      <c r="AE1281" s="4">
        <f ca="1">IF(OR(V1281="",V1281="Puntual"),RANDBETWEEN(1000,5000),RANDBETWEEN(0,999))</f>
        <v>4278</v>
      </c>
      <c r="AF1281" s="4">
        <f ca="1">IF(OR(W1281="Bajo Riesgo",AE1281&gt;=1000),RANDBETWEEN(1000,5000),RANDBETWEEN(0,999))</f>
        <v>1840</v>
      </c>
      <c r="AG1281">
        <f t="shared" ca="1" si="139"/>
        <v>0</v>
      </c>
    </row>
    <row r="1282" spans="1:33" customFormat="1" x14ac:dyDescent="0.25">
      <c r="A1282">
        <v>22752079</v>
      </c>
      <c r="B1282" t="s">
        <v>3384</v>
      </c>
      <c r="C1282" t="s">
        <v>3385</v>
      </c>
      <c r="D1282">
        <v>944054592</v>
      </c>
      <c r="E1282" t="s">
        <v>3386</v>
      </c>
      <c r="F1282">
        <v>23</v>
      </c>
      <c r="G1282" t="s">
        <v>42</v>
      </c>
      <c r="H1282" t="str">
        <f t="shared" ca="1" si="133"/>
        <v>Propia</v>
      </c>
      <c r="I1282" t="s">
        <v>44</v>
      </c>
      <c r="J1282" t="s">
        <v>33</v>
      </c>
      <c r="K1282">
        <f t="shared" ca="1" si="134"/>
        <v>5566</v>
      </c>
      <c r="L1282" t="s">
        <v>60</v>
      </c>
      <c r="M1282" t="s">
        <v>12891</v>
      </c>
      <c r="N1282">
        <v>9</v>
      </c>
      <c r="O1282" t="s">
        <v>14663</v>
      </c>
      <c r="P1282" t="s">
        <v>14670</v>
      </c>
      <c r="Q1282" t="s">
        <v>14659</v>
      </c>
      <c r="R1282" s="1">
        <v>42892</v>
      </c>
      <c r="S1282" t="s">
        <v>755</v>
      </c>
      <c r="T1282" t="str">
        <f t="shared" ca="1" si="135"/>
        <v>Con Garantia</v>
      </c>
      <c r="U1282" t="str">
        <f t="shared" ca="1" si="136"/>
        <v>Con deuda</v>
      </c>
      <c r="V1282" t="str">
        <f t="shared" ca="1" si="137"/>
        <v>Moroso</v>
      </c>
      <c r="W1282" t="str">
        <f t="shared" ca="1" si="138"/>
        <v>Alto Riesgo</v>
      </c>
      <c r="X1282">
        <v>1000</v>
      </c>
      <c r="Y1282" s="2">
        <f ca="1">IF(H1282="Propia",RANDBETWEEN(1000,5000),RANDBETWEEN(0,999))</f>
        <v>4058</v>
      </c>
      <c r="Z1282" s="2">
        <f ca="1">IF(T1282="Con Garantia",RANDBETWEEN(1000,5000),RANDBETWEEN(0,999))</f>
        <v>3442</v>
      </c>
      <c r="AA1282" s="2">
        <f ca="1">IF(U1282="Sin deuda",RANDBETWEEN(1000,5000),RANDBETWEEN(0,999))</f>
        <v>546</v>
      </c>
      <c r="AB1282" s="4">
        <f ca="1">IF(Q1282="Si Trabaja",RANDBETWEEN(1000,5000),RANDBETWEEN(0,999))</f>
        <v>4920</v>
      </c>
      <c r="AC1282" s="4">
        <f ca="1">IF(AND(F1282&gt;17,F1282&lt;71),RANDBETWEEN(1000,5000),RANDBETWEEN(0,999))</f>
        <v>4381</v>
      </c>
      <c r="AD1282" s="4">
        <f ca="1">IF(AND(AB1282&gt;=0.5,(K1282-X1282)&gt;1000),RANDBETWEEN(1000,5000),RANDBETWEEN(0,999))</f>
        <v>2985</v>
      </c>
      <c r="AE1282" s="4">
        <f ca="1">IF(OR(V1282="",V1282="Puntual"),RANDBETWEEN(1000,5000),RANDBETWEEN(0,999))</f>
        <v>397</v>
      </c>
      <c r="AF1282" s="4">
        <f ca="1">IF(OR(W1282="Bajo Riesgo",AE1282&gt;=1000),RANDBETWEEN(1000,5000),RANDBETWEEN(0,999))</f>
        <v>962</v>
      </c>
      <c r="AG1282">
        <f t="shared" ca="1" si="139"/>
        <v>0</v>
      </c>
    </row>
    <row r="1283" spans="1:33" customFormat="1" x14ac:dyDescent="0.25">
      <c r="A1283">
        <v>43370948</v>
      </c>
      <c r="B1283" t="s">
        <v>3387</v>
      </c>
      <c r="C1283" t="s">
        <v>3388</v>
      </c>
      <c r="D1283">
        <v>519966959</v>
      </c>
      <c r="E1283" t="s">
        <v>3389</v>
      </c>
      <c r="F1283">
        <v>20</v>
      </c>
      <c r="G1283" t="s">
        <v>30</v>
      </c>
      <c r="H1283" t="str">
        <f t="shared" ref="H1283:H1346" ca="1" si="140">IF(RANDBETWEEN(0,1)=1,"Propia","Alquilada")</f>
        <v>Propia</v>
      </c>
      <c r="I1283" t="s">
        <v>32</v>
      </c>
      <c r="J1283" t="s">
        <v>33</v>
      </c>
      <c r="K1283">
        <f t="shared" ref="K1283:K1346" ca="1" si="141">RANDBETWEEN(5000,8000)</f>
        <v>5682</v>
      </c>
      <c r="L1283" t="s">
        <v>214</v>
      </c>
      <c r="M1283" t="s">
        <v>14661</v>
      </c>
      <c r="N1283" t="s">
        <v>14661</v>
      </c>
      <c r="O1283" t="s">
        <v>14661</v>
      </c>
      <c r="P1283" t="s">
        <v>14661</v>
      </c>
      <c r="Q1283" t="s">
        <v>14662</v>
      </c>
      <c r="R1283" s="1">
        <v>42979</v>
      </c>
      <c r="S1283" t="s">
        <v>34</v>
      </c>
      <c r="T1283" t="str">
        <f t="shared" ref="T1283:T1346" ca="1" si="142">IF(RANDBETWEEN(0,1)=1,"Con Garantia","Sin Garantia")</f>
        <v>Sin Garantia</v>
      </c>
      <c r="U1283" t="str">
        <f t="shared" ref="U1283:U1346" ca="1" si="143">IF(RANDBETWEEN(0,1)=0,"Con deuda","Sin deuda")</f>
        <v>Sin deuda</v>
      </c>
      <c r="V1283" t="str">
        <f t="shared" ref="V1283:V1346" ca="1" si="144">IF(AND(RANDBETWEEN(0,1)=0,U1283="Con deuda"),"Moroso",IF(U1283="Sin deuda","","Puntual"))</f>
        <v/>
      </c>
      <c r="W1283" t="str">
        <f t="shared" ref="W1283:W1346" ca="1" si="145">IF(AND(U1283="Con deuda",V1283="Moroso"),"Alto Riesgo","Bajo Riesgo")</f>
        <v>Bajo Riesgo</v>
      </c>
      <c r="X1283">
        <v>1000</v>
      </c>
      <c r="Y1283" s="2">
        <f ca="1">IF(H1283="Propia",RANDBETWEEN(1000,5000),RANDBETWEEN(0,999))</f>
        <v>1595</v>
      </c>
      <c r="Z1283" s="2">
        <f ca="1">IF(T1283="Con Garantia",RANDBETWEEN(1000,5000),RANDBETWEEN(0,999))</f>
        <v>669</v>
      </c>
      <c r="AA1283" s="2">
        <f ca="1">IF(U1283="Sin deuda",RANDBETWEEN(1000,5000),RANDBETWEEN(0,999))</f>
        <v>2883</v>
      </c>
      <c r="AB1283" s="4">
        <f ca="1">IF(Q1283="Si Trabaja",RANDBETWEEN(1000,5000),RANDBETWEEN(0,999))</f>
        <v>855</v>
      </c>
      <c r="AC1283" s="4">
        <f ca="1">IF(AND(F1283&gt;17,F1283&lt;71),RANDBETWEEN(1000,5000),RANDBETWEEN(0,999))</f>
        <v>2244</v>
      </c>
      <c r="AD1283" s="4">
        <f ca="1">IF(AND(AB1283&gt;=0.5,(K1283-X1283)&gt;1000),RANDBETWEEN(1000,5000),RANDBETWEEN(0,999))</f>
        <v>2184</v>
      </c>
      <c r="AE1283" s="4">
        <f ca="1">IF(OR(V1283="",V1283="Puntual"),RANDBETWEEN(1000,5000),RANDBETWEEN(0,999))</f>
        <v>4780</v>
      </c>
      <c r="AF1283" s="4">
        <f ca="1">IF(OR(W1283="Bajo Riesgo",AE1283&gt;=1000),RANDBETWEEN(1000,5000),RANDBETWEEN(0,999))</f>
        <v>1536</v>
      </c>
      <c r="AG1283">
        <f t="shared" ref="AG1283:AG1346" ca="1" si="146">IF(AND(AB1283&gt;=1000,AC1283&gt;=1000,AD1283&gt;=1000,AE1283&gt;=1000,AF1283&gt;=1000),1,0)</f>
        <v>0</v>
      </c>
    </row>
    <row r="1284" spans="1:33" customFormat="1" x14ac:dyDescent="0.25">
      <c r="A1284">
        <v>26665558</v>
      </c>
      <c r="B1284" t="s">
        <v>3390</v>
      </c>
      <c r="C1284" t="s">
        <v>3391</v>
      </c>
      <c r="D1284">
        <v>938567590</v>
      </c>
      <c r="E1284" t="s">
        <v>3392</v>
      </c>
      <c r="F1284">
        <v>67</v>
      </c>
      <c r="G1284" t="s">
        <v>42</v>
      </c>
      <c r="H1284" t="str">
        <f t="shared" ca="1" si="140"/>
        <v>Alquilada</v>
      </c>
      <c r="I1284" t="s">
        <v>32</v>
      </c>
      <c r="J1284" t="s">
        <v>33</v>
      </c>
      <c r="K1284">
        <f t="shared" ca="1" si="141"/>
        <v>6881</v>
      </c>
      <c r="L1284" t="s">
        <v>131</v>
      </c>
      <c r="M1284" t="s">
        <v>14661</v>
      </c>
      <c r="N1284" t="s">
        <v>14661</v>
      </c>
      <c r="O1284" t="s">
        <v>14661</v>
      </c>
      <c r="P1284" t="s">
        <v>14661</v>
      </c>
      <c r="Q1284" t="s">
        <v>14662</v>
      </c>
      <c r="R1284" s="1">
        <v>42985</v>
      </c>
      <c r="S1284" t="s">
        <v>755</v>
      </c>
      <c r="T1284" t="str">
        <f t="shared" ca="1" si="142"/>
        <v>Con Garantia</v>
      </c>
      <c r="U1284" t="str">
        <f t="shared" ca="1" si="143"/>
        <v>Con deuda</v>
      </c>
      <c r="V1284" t="str">
        <f t="shared" ca="1" si="144"/>
        <v>Puntual</v>
      </c>
      <c r="W1284" t="str">
        <f t="shared" ca="1" si="145"/>
        <v>Bajo Riesgo</v>
      </c>
      <c r="X1284">
        <v>1000</v>
      </c>
      <c r="Y1284" s="2">
        <f ca="1">IF(H1284="Propia",RANDBETWEEN(1000,5000),RANDBETWEEN(0,999))</f>
        <v>810</v>
      </c>
      <c r="Z1284" s="2">
        <f ca="1">IF(T1284="Con Garantia",RANDBETWEEN(1000,5000),RANDBETWEEN(0,999))</f>
        <v>1497</v>
      </c>
      <c r="AA1284" s="2">
        <f ca="1">IF(U1284="Sin deuda",RANDBETWEEN(1000,5000),RANDBETWEEN(0,999))</f>
        <v>200</v>
      </c>
      <c r="AB1284" s="4">
        <f ca="1">IF(Q1284="Si Trabaja",RANDBETWEEN(1000,5000),RANDBETWEEN(0,999))</f>
        <v>712</v>
      </c>
      <c r="AC1284" s="4">
        <f ca="1">IF(AND(F1284&gt;17,F1284&lt;71),RANDBETWEEN(1000,5000),RANDBETWEEN(0,999))</f>
        <v>1129</v>
      </c>
      <c r="AD1284" s="4">
        <f ca="1">IF(AND(AB1284&gt;=0.5,(K1284-X1284)&gt;1000),RANDBETWEEN(1000,5000),RANDBETWEEN(0,999))</f>
        <v>1007</v>
      </c>
      <c r="AE1284" s="4">
        <f ca="1">IF(OR(V1284="",V1284="Puntual"),RANDBETWEEN(1000,5000),RANDBETWEEN(0,999))</f>
        <v>2003</v>
      </c>
      <c r="AF1284" s="4">
        <f ca="1">IF(OR(W1284="Bajo Riesgo",AE1284&gt;=1000),RANDBETWEEN(1000,5000),RANDBETWEEN(0,999))</f>
        <v>3678</v>
      </c>
      <c r="AG1284">
        <f t="shared" ca="1" si="146"/>
        <v>0</v>
      </c>
    </row>
    <row r="1285" spans="1:33" customFormat="1" x14ac:dyDescent="0.25">
      <c r="A1285">
        <v>41841537</v>
      </c>
      <c r="B1285" t="s">
        <v>3393</v>
      </c>
      <c r="C1285" t="s">
        <v>3394</v>
      </c>
      <c r="D1285">
        <v>931230243</v>
      </c>
      <c r="E1285" t="s">
        <v>3395</v>
      </c>
      <c r="F1285">
        <v>31</v>
      </c>
      <c r="G1285" t="s">
        <v>30</v>
      </c>
      <c r="H1285" t="str">
        <f t="shared" ca="1" si="140"/>
        <v>Propia</v>
      </c>
      <c r="I1285" t="s">
        <v>79</v>
      </c>
      <c r="J1285" t="s">
        <v>33</v>
      </c>
      <c r="K1285">
        <f t="shared" ca="1" si="141"/>
        <v>7313</v>
      </c>
      <c r="L1285" t="s">
        <v>53</v>
      </c>
      <c r="M1285" t="s">
        <v>14383</v>
      </c>
      <c r="N1285">
        <v>8</v>
      </c>
      <c r="O1285" t="s">
        <v>14663</v>
      </c>
      <c r="P1285" t="s">
        <v>14665</v>
      </c>
      <c r="Q1285" t="s">
        <v>14659</v>
      </c>
      <c r="R1285" s="1">
        <v>42914</v>
      </c>
      <c r="S1285" t="s">
        <v>34</v>
      </c>
      <c r="T1285" t="str">
        <f t="shared" ca="1" si="142"/>
        <v>Sin Garantia</v>
      </c>
      <c r="U1285" t="str">
        <f t="shared" ca="1" si="143"/>
        <v>Sin deuda</v>
      </c>
      <c r="V1285" t="str">
        <f t="shared" ca="1" si="144"/>
        <v/>
      </c>
      <c r="W1285" t="str">
        <f t="shared" ca="1" si="145"/>
        <v>Bajo Riesgo</v>
      </c>
      <c r="X1285">
        <v>1000</v>
      </c>
      <c r="Y1285" s="2">
        <f ca="1">IF(H1285="Propia",RANDBETWEEN(1000,5000),RANDBETWEEN(0,999))</f>
        <v>3519</v>
      </c>
      <c r="Z1285" s="2">
        <f ca="1">IF(T1285="Con Garantia",RANDBETWEEN(1000,5000),RANDBETWEEN(0,999))</f>
        <v>654</v>
      </c>
      <c r="AA1285" s="2">
        <f ca="1">IF(U1285="Sin deuda",RANDBETWEEN(1000,5000),RANDBETWEEN(0,999))</f>
        <v>2484</v>
      </c>
      <c r="AB1285" s="4">
        <f ca="1">IF(Q1285="Si Trabaja",RANDBETWEEN(1000,5000),RANDBETWEEN(0,999))</f>
        <v>1620</v>
      </c>
      <c r="AC1285" s="4">
        <f ca="1">IF(AND(F1285&gt;17,F1285&lt;71),RANDBETWEEN(1000,5000),RANDBETWEEN(0,999))</f>
        <v>4352</v>
      </c>
      <c r="AD1285" s="4">
        <f ca="1">IF(AND(AB1285&gt;=0.5,(K1285-X1285)&gt;1000),RANDBETWEEN(1000,5000),RANDBETWEEN(0,999))</f>
        <v>1603</v>
      </c>
      <c r="AE1285" s="4">
        <f ca="1">IF(OR(V1285="",V1285="Puntual"),RANDBETWEEN(1000,5000),RANDBETWEEN(0,999))</f>
        <v>1156</v>
      </c>
      <c r="AF1285" s="4">
        <f ca="1">IF(OR(W1285="Bajo Riesgo",AE1285&gt;=1000),RANDBETWEEN(1000,5000),RANDBETWEEN(0,999))</f>
        <v>4129</v>
      </c>
      <c r="AG1285">
        <f t="shared" ca="1" si="146"/>
        <v>1</v>
      </c>
    </row>
    <row r="1286" spans="1:33" customFormat="1" x14ac:dyDescent="0.25">
      <c r="A1286">
        <v>70014743</v>
      </c>
      <c r="B1286" t="s">
        <v>3396</v>
      </c>
      <c r="C1286" t="s">
        <v>1639</v>
      </c>
      <c r="D1286">
        <v>936713669</v>
      </c>
      <c r="E1286" t="s">
        <v>3397</v>
      </c>
      <c r="F1286">
        <v>69</v>
      </c>
      <c r="G1286" t="s">
        <v>30</v>
      </c>
      <c r="H1286" t="str">
        <f t="shared" ca="1" si="140"/>
        <v>Alquilada</v>
      </c>
      <c r="I1286" t="s">
        <v>79</v>
      </c>
      <c r="J1286" t="s">
        <v>33</v>
      </c>
      <c r="K1286">
        <f t="shared" ca="1" si="141"/>
        <v>5863</v>
      </c>
      <c r="L1286" t="s">
        <v>48</v>
      </c>
      <c r="M1286" t="s">
        <v>14661</v>
      </c>
      <c r="N1286" t="s">
        <v>14661</v>
      </c>
      <c r="O1286" t="s">
        <v>14661</v>
      </c>
      <c r="P1286" t="s">
        <v>14661</v>
      </c>
      <c r="Q1286" t="s">
        <v>14662</v>
      </c>
      <c r="R1286" s="1">
        <v>42904</v>
      </c>
      <c r="S1286" t="s">
        <v>34</v>
      </c>
      <c r="T1286" t="str">
        <f t="shared" ca="1" si="142"/>
        <v>Sin Garantia</v>
      </c>
      <c r="U1286" t="str">
        <f t="shared" ca="1" si="143"/>
        <v>Con deuda</v>
      </c>
      <c r="V1286" t="str">
        <f t="shared" ca="1" si="144"/>
        <v>Puntual</v>
      </c>
      <c r="W1286" t="str">
        <f t="shared" ca="1" si="145"/>
        <v>Bajo Riesgo</v>
      </c>
      <c r="X1286">
        <v>1000</v>
      </c>
      <c r="Y1286" s="2">
        <f ca="1">IF(H1286="Propia",RANDBETWEEN(1000,5000),RANDBETWEEN(0,999))</f>
        <v>674</v>
      </c>
      <c r="Z1286" s="2">
        <f ca="1">IF(T1286="Con Garantia",RANDBETWEEN(1000,5000),RANDBETWEEN(0,999))</f>
        <v>494</v>
      </c>
      <c r="AA1286" s="2">
        <f ca="1">IF(U1286="Sin deuda",RANDBETWEEN(1000,5000),RANDBETWEEN(0,999))</f>
        <v>88</v>
      </c>
      <c r="AB1286" s="4">
        <f ca="1">IF(Q1286="Si Trabaja",RANDBETWEEN(1000,5000),RANDBETWEEN(0,999))</f>
        <v>634</v>
      </c>
      <c r="AC1286" s="4">
        <f ca="1">IF(AND(F1286&gt;17,F1286&lt;71),RANDBETWEEN(1000,5000),RANDBETWEEN(0,999))</f>
        <v>3608</v>
      </c>
      <c r="AD1286" s="4">
        <f ca="1">IF(AND(AB1286&gt;=0.5,(K1286-X1286)&gt;1000),RANDBETWEEN(1000,5000),RANDBETWEEN(0,999))</f>
        <v>2098</v>
      </c>
      <c r="AE1286" s="4">
        <f ca="1">IF(OR(V1286="",V1286="Puntual"),RANDBETWEEN(1000,5000),RANDBETWEEN(0,999))</f>
        <v>3008</v>
      </c>
      <c r="AF1286" s="4">
        <f ca="1">IF(OR(W1286="Bajo Riesgo",AE1286&gt;=1000),RANDBETWEEN(1000,5000),RANDBETWEEN(0,999))</f>
        <v>3054</v>
      </c>
      <c r="AG1286">
        <f t="shared" ca="1" si="146"/>
        <v>0</v>
      </c>
    </row>
    <row r="1287" spans="1:33" customFormat="1" x14ac:dyDescent="0.25">
      <c r="A1287">
        <v>41485875</v>
      </c>
      <c r="B1287" t="s">
        <v>3398</v>
      </c>
      <c r="C1287" t="s">
        <v>3399</v>
      </c>
      <c r="D1287">
        <v>519703479</v>
      </c>
      <c r="E1287" t="s">
        <v>3400</v>
      </c>
      <c r="F1287">
        <v>53</v>
      </c>
      <c r="G1287" t="s">
        <v>42</v>
      </c>
      <c r="H1287" t="str">
        <f t="shared" ca="1" si="140"/>
        <v>Alquilada</v>
      </c>
      <c r="I1287" t="s">
        <v>32</v>
      </c>
      <c r="J1287" t="s">
        <v>33</v>
      </c>
      <c r="K1287">
        <f t="shared" ca="1" si="141"/>
        <v>5159</v>
      </c>
      <c r="L1287" t="s">
        <v>53</v>
      </c>
      <c r="M1287" t="s">
        <v>13652</v>
      </c>
      <c r="N1287">
        <v>2</v>
      </c>
      <c r="O1287" t="s">
        <v>14663</v>
      </c>
      <c r="P1287" t="s">
        <v>14660</v>
      </c>
      <c r="Q1287" t="s">
        <v>14659</v>
      </c>
      <c r="R1287" s="1">
        <v>43072</v>
      </c>
      <c r="S1287" t="s">
        <v>755</v>
      </c>
      <c r="T1287" t="str">
        <f t="shared" ca="1" si="142"/>
        <v>Con Garantia</v>
      </c>
      <c r="U1287" t="str">
        <f t="shared" ca="1" si="143"/>
        <v>Con deuda</v>
      </c>
      <c r="V1287" t="str">
        <f t="shared" ca="1" si="144"/>
        <v>Puntual</v>
      </c>
      <c r="W1287" t="str">
        <f t="shared" ca="1" si="145"/>
        <v>Bajo Riesgo</v>
      </c>
      <c r="X1287">
        <v>1000</v>
      </c>
      <c r="Y1287" s="2">
        <f ca="1">IF(H1287="Propia",RANDBETWEEN(1000,5000),RANDBETWEEN(0,999))</f>
        <v>465</v>
      </c>
      <c r="Z1287" s="2">
        <f ca="1">IF(T1287="Con Garantia",RANDBETWEEN(1000,5000),RANDBETWEEN(0,999))</f>
        <v>3967</v>
      </c>
      <c r="AA1287" s="2">
        <f ca="1">IF(U1287="Sin deuda",RANDBETWEEN(1000,5000),RANDBETWEEN(0,999))</f>
        <v>121</v>
      </c>
      <c r="AB1287" s="4">
        <f ca="1">IF(Q1287="Si Trabaja",RANDBETWEEN(1000,5000),RANDBETWEEN(0,999))</f>
        <v>3544</v>
      </c>
      <c r="AC1287" s="4">
        <f ca="1">IF(AND(F1287&gt;17,F1287&lt;71),RANDBETWEEN(1000,5000),RANDBETWEEN(0,999))</f>
        <v>3664</v>
      </c>
      <c r="AD1287" s="4">
        <f ca="1">IF(AND(AB1287&gt;=0.5,(K1287-X1287)&gt;1000),RANDBETWEEN(1000,5000),RANDBETWEEN(0,999))</f>
        <v>1821</v>
      </c>
      <c r="AE1287" s="4">
        <f ca="1">IF(OR(V1287="",V1287="Puntual"),RANDBETWEEN(1000,5000),RANDBETWEEN(0,999))</f>
        <v>4626</v>
      </c>
      <c r="AF1287" s="4">
        <f ca="1">IF(OR(W1287="Bajo Riesgo",AE1287&gt;=1000),RANDBETWEEN(1000,5000),RANDBETWEEN(0,999))</f>
        <v>1994</v>
      </c>
      <c r="AG1287">
        <f t="shared" ca="1" si="146"/>
        <v>1</v>
      </c>
    </row>
    <row r="1288" spans="1:33" customFormat="1" x14ac:dyDescent="0.25">
      <c r="A1288">
        <v>46869369</v>
      </c>
      <c r="B1288" t="s">
        <v>3401</v>
      </c>
      <c r="C1288" t="s">
        <v>3402</v>
      </c>
      <c r="D1288">
        <v>928004234</v>
      </c>
      <c r="E1288" t="s">
        <v>3403</v>
      </c>
      <c r="F1288">
        <v>29</v>
      </c>
      <c r="G1288" t="s">
        <v>30</v>
      </c>
      <c r="H1288" t="str">
        <f t="shared" ca="1" si="140"/>
        <v>Propia</v>
      </c>
      <c r="I1288" t="s">
        <v>32</v>
      </c>
      <c r="J1288" t="s">
        <v>33</v>
      </c>
      <c r="K1288">
        <f t="shared" ca="1" si="141"/>
        <v>6553</v>
      </c>
      <c r="L1288" t="s">
        <v>135</v>
      </c>
      <c r="M1288" t="s">
        <v>12999</v>
      </c>
      <c r="N1288">
        <v>2</v>
      </c>
      <c r="O1288" t="s">
        <v>14657</v>
      </c>
      <c r="P1288" t="s">
        <v>14660</v>
      </c>
      <c r="Q1288" t="s">
        <v>14659</v>
      </c>
      <c r="R1288" s="1">
        <v>42799</v>
      </c>
      <c r="S1288" t="s">
        <v>755</v>
      </c>
      <c r="T1288" t="str">
        <f t="shared" ca="1" si="142"/>
        <v>Con Garantia</v>
      </c>
      <c r="U1288" t="str">
        <f t="shared" ca="1" si="143"/>
        <v>Sin deuda</v>
      </c>
      <c r="V1288" t="str">
        <f t="shared" ca="1" si="144"/>
        <v/>
      </c>
      <c r="W1288" t="str">
        <f t="shared" ca="1" si="145"/>
        <v>Bajo Riesgo</v>
      </c>
      <c r="X1288">
        <v>1000</v>
      </c>
      <c r="Y1288" s="2">
        <f ca="1">IF(H1288="Propia",RANDBETWEEN(1000,5000),RANDBETWEEN(0,999))</f>
        <v>3604</v>
      </c>
      <c r="Z1288" s="2">
        <f ca="1">IF(T1288="Con Garantia",RANDBETWEEN(1000,5000),RANDBETWEEN(0,999))</f>
        <v>3129</v>
      </c>
      <c r="AA1288" s="2">
        <f ca="1">IF(U1288="Sin deuda",RANDBETWEEN(1000,5000),RANDBETWEEN(0,999))</f>
        <v>4507</v>
      </c>
      <c r="AB1288" s="4">
        <f ca="1">IF(Q1288="Si Trabaja",RANDBETWEEN(1000,5000),RANDBETWEEN(0,999))</f>
        <v>1408</v>
      </c>
      <c r="AC1288" s="4">
        <f ca="1">IF(AND(F1288&gt;17,F1288&lt;71),RANDBETWEEN(1000,5000),RANDBETWEEN(0,999))</f>
        <v>4847</v>
      </c>
      <c r="AD1288" s="4">
        <f ca="1">IF(AND(AB1288&gt;=0.5,(K1288-X1288)&gt;1000),RANDBETWEEN(1000,5000),RANDBETWEEN(0,999))</f>
        <v>1425</v>
      </c>
      <c r="AE1288" s="4">
        <f ca="1">IF(OR(V1288="",V1288="Puntual"),RANDBETWEEN(1000,5000),RANDBETWEEN(0,999))</f>
        <v>3196</v>
      </c>
      <c r="AF1288" s="4">
        <f ca="1">IF(OR(W1288="Bajo Riesgo",AE1288&gt;=1000),RANDBETWEEN(1000,5000),RANDBETWEEN(0,999))</f>
        <v>1358</v>
      </c>
      <c r="AG1288">
        <f t="shared" ca="1" si="146"/>
        <v>1</v>
      </c>
    </row>
    <row r="1289" spans="1:33" customFormat="1" x14ac:dyDescent="0.25">
      <c r="A1289">
        <v>21081760</v>
      </c>
      <c r="B1289" t="s">
        <v>3404</v>
      </c>
      <c r="C1289" t="s">
        <v>3405</v>
      </c>
      <c r="D1289">
        <v>940422212</v>
      </c>
      <c r="E1289" t="s">
        <v>3406</v>
      </c>
      <c r="F1289">
        <v>54</v>
      </c>
      <c r="G1289" t="s">
        <v>42</v>
      </c>
      <c r="H1289" t="str">
        <f t="shared" ca="1" si="140"/>
        <v>Propia</v>
      </c>
      <c r="I1289" t="s">
        <v>32</v>
      </c>
      <c r="J1289" t="s">
        <v>33</v>
      </c>
      <c r="K1289">
        <f t="shared" ca="1" si="141"/>
        <v>5478</v>
      </c>
      <c r="L1289" t="s">
        <v>53</v>
      </c>
      <c r="M1289" t="s">
        <v>14241</v>
      </c>
      <c r="N1289">
        <v>10</v>
      </c>
      <c r="O1289" t="s">
        <v>14663</v>
      </c>
      <c r="P1289" t="s">
        <v>14660</v>
      </c>
      <c r="Q1289" t="s">
        <v>14659</v>
      </c>
      <c r="R1289" s="1">
        <v>43074</v>
      </c>
      <c r="S1289" t="s">
        <v>755</v>
      </c>
      <c r="T1289" t="str">
        <f t="shared" ca="1" si="142"/>
        <v>Con Garantia</v>
      </c>
      <c r="U1289" t="str">
        <f t="shared" ca="1" si="143"/>
        <v>Sin deuda</v>
      </c>
      <c r="V1289" t="str">
        <f t="shared" ca="1" si="144"/>
        <v/>
      </c>
      <c r="W1289" t="str">
        <f t="shared" ca="1" si="145"/>
        <v>Bajo Riesgo</v>
      </c>
      <c r="X1289">
        <v>1000</v>
      </c>
      <c r="Y1289" s="2">
        <f ca="1">IF(H1289="Propia",RANDBETWEEN(1000,5000),RANDBETWEEN(0,999))</f>
        <v>4175</v>
      </c>
      <c r="Z1289" s="2">
        <f ca="1">IF(T1289="Con Garantia",RANDBETWEEN(1000,5000),RANDBETWEEN(0,999))</f>
        <v>4386</v>
      </c>
      <c r="AA1289" s="2">
        <f ca="1">IF(U1289="Sin deuda",RANDBETWEEN(1000,5000),RANDBETWEEN(0,999))</f>
        <v>3360</v>
      </c>
      <c r="AB1289" s="4">
        <f ca="1">IF(Q1289="Si Trabaja",RANDBETWEEN(1000,5000),RANDBETWEEN(0,999))</f>
        <v>2702</v>
      </c>
      <c r="AC1289" s="4">
        <f ca="1">IF(AND(F1289&gt;17,F1289&lt;71),RANDBETWEEN(1000,5000),RANDBETWEEN(0,999))</f>
        <v>3688</v>
      </c>
      <c r="AD1289" s="4">
        <f ca="1">IF(AND(AB1289&gt;=0.5,(K1289-X1289)&gt;1000),RANDBETWEEN(1000,5000),RANDBETWEEN(0,999))</f>
        <v>4623</v>
      </c>
      <c r="AE1289" s="4">
        <f ca="1">IF(OR(V1289="",V1289="Puntual"),RANDBETWEEN(1000,5000),RANDBETWEEN(0,999))</f>
        <v>1300</v>
      </c>
      <c r="AF1289" s="4">
        <f ca="1">IF(OR(W1289="Bajo Riesgo",AE1289&gt;=1000),RANDBETWEEN(1000,5000),RANDBETWEEN(0,999))</f>
        <v>2362</v>
      </c>
      <c r="AG1289">
        <f t="shared" ca="1" si="146"/>
        <v>1</v>
      </c>
    </row>
    <row r="1290" spans="1:33" customFormat="1" x14ac:dyDescent="0.25">
      <c r="A1290">
        <v>75676681</v>
      </c>
      <c r="B1290" t="s">
        <v>3407</v>
      </c>
      <c r="C1290" t="s">
        <v>3408</v>
      </c>
      <c r="D1290">
        <v>947735367</v>
      </c>
      <c r="E1290" t="s">
        <v>3409</v>
      </c>
      <c r="F1290">
        <v>32</v>
      </c>
      <c r="G1290" t="s">
        <v>30</v>
      </c>
      <c r="H1290" t="str">
        <f t="shared" ca="1" si="140"/>
        <v>Propia</v>
      </c>
      <c r="I1290" t="s">
        <v>79</v>
      </c>
      <c r="J1290" t="s">
        <v>33</v>
      </c>
      <c r="K1290">
        <f t="shared" ca="1" si="141"/>
        <v>7576</v>
      </c>
      <c r="L1290" t="s">
        <v>121</v>
      </c>
      <c r="M1290" t="s">
        <v>14661</v>
      </c>
      <c r="N1290" t="s">
        <v>14661</v>
      </c>
      <c r="O1290" t="s">
        <v>14661</v>
      </c>
      <c r="P1290" t="s">
        <v>14661</v>
      </c>
      <c r="Q1290" t="s">
        <v>14662</v>
      </c>
      <c r="R1290" s="1">
        <v>42841</v>
      </c>
      <c r="S1290" t="s">
        <v>34</v>
      </c>
      <c r="T1290" t="str">
        <f t="shared" ca="1" si="142"/>
        <v>Con Garantia</v>
      </c>
      <c r="U1290" t="str">
        <f t="shared" ca="1" si="143"/>
        <v>Sin deuda</v>
      </c>
      <c r="V1290" t="str">
        <f t="shared" ca="1" si="144"/>
        <v/>
      </c>
      <c r="W1290" t="str">
        <f t="shared" ca="1" si="145"/>
        <v>Bajo Riesgo</v>
      </c>
      <c r="X1290">
        <v>1000</v>
      </c>
      <c r="Y1290" s="2">
        <f ca="1">IF(H1290="Propia",RANDBETWEEN(1000,5000),RANDBETWEEN(0,999))</f>
        <v>3384</v>
      </c>
      <c r="Z1290" s="2">
        <f ca="1">IF(T1290="Con Garantia",RANDBETWEEN(1000,5000),RANDBETWEEN(0,999))</f>
        <v>1392</v>
      </c>
      <c r="AA1290" s="2">
        <f ca="1">IF(U1290="Sin deuda",RANDBETWEEN(1000,5000),RANDBETWEEN(0,999))</f>
        <v>4554</v>
      </c>
      <c r="AB1290" s="4">
        <f ca="1">IF(Q1290="Si Trabaja",RANDBETWEEN(1000,5000),RANDBETWEEN(0,999))</f>
        <v>229</v>
      </c>
      <c r="AC1290" s="4">
        <f ca="1">IF(AND(F1290&gt;17,F1290&lt;71),RANDBETWEEN(1000,5000),RANDBETWEEN(0,999))</f>
        <v>4956</v>
      </c>
      <c r="AD1290" s="4">
        <f ca="1">IF(AND(AB1290&gt;=0.5,(K1290-X1290)&gt;1000),RANDBETWEEN(1000,5000),RANDBETWEEN(0,999))</f>
        <v>4846</v>
      </c>
      <c r="AE1290" s="4">
        <f ca="1">IF(OR(V1290="",V1290="Puntual"),RANDBETWEEN(1000,5000),RANDBETWEEN(0,999))</f>
        <v>2497</v>
      </c>
      <c r="AF1290" s="4">
        <f ca="1">IF(OR(W1290="Bajo Riesgo",AE1290&gt;=1000),RANDBETWEEN(1000,5000),RANDBETWEEN(0,999))</f>
        <v>1538</v>
      </c>
      <c r="AG1290">
        <f t="shared" ca="1" si="146"/>
        <v>0</v>
      </c>
    </row>
    <row r="1291" spans="1:33" customFormat="1" x14ac:dyDescent="0.25">
      <c r="A1291">
        <v>77814133</v>
      </c>
      <c r="B1291" t="s">
        <v>3410</v>
      </c>
      <c r="C1291" t="s">
        <v>3411</v>
      </c>
      <c r="D1291">
        <v>519335930</v>
      </c>
      <c r="E1291" t="s">
        <v>3412</v>
      </c>
      <c r="F1291">
        <v>40</v>
      </c>
      <c r="G1291" t="s">
        <v>30</v>
      </c>
      <c r="H1291" t="str">
        <f t="shared" ca="1" si="140"/>
        <v>Propia</v>
      </c>
      <c r="I1291" t="s">
        <v>32</v>
      </c>
      <c r="J1291" t="s">
        <v>33</v>
      </c>
      <c r="K1291">
        <f t="shared" ca="1" si="141"/>
        <v>7744</v>
      </c>
      <c r="L1291" t="s">
        <v>48</v>
      </c>
      <c r="M1291" t="s">
        <v>14100</v>
      </c>
      <c r="N1291">
        <v>10</v>
      </c>
      <c r="O1291" t="s">
        <v>14663</v>
      </c>
      <c r="P1291" t="s">
        <v>14660</v>
      </c>
      <c r="Q1291" t="s">
        <v>14659</v>
      </c>
      <c r="R1291" s="1">
        <v>43094</v>
      </c>
      <c r="S1291" t="s">
        <v>34</v>
      </c>
      <c r="T1291" t="str">
        <f t="shared" ca="1" si="142"/>
        <v>Con Garantia</v>
      </c>
      <c r="U1291" t="str">
        <f t="shared" ca="1" si="143"/>
        <v>Sin deuda</v>
      </c>
      <c r="V1291" t="str">
        <f t="shared" ca="1" si="144"/>
        <v/>
      </c>
      <c r="W1291" t="str">
        <f t="shared" ca="1" si="145"/>
        <v>Bajo Riesgo</v>
      </c>
      <c r="X1291">
        <v>1000</v>
      </c>
      <c r="Y1291" s="2">
        <f ca="1">IF(H1291="Propia",RANDBETWEEN(1000,5000),RANDBETWEEN(0,999))</f>
        <v>4128</v>
      </c>
      <c r="Z1291" s="2">
        <f ca="1">IF(T1291="Con Garantia",RANDBETWEEN(1000,5000),RANDBETWEEN(0,999))</f>
        <v>4466</v>
      </c>
      <c r="AA1291" s="2">
        <f ca="1">IF(U1291="Sin deuda",RANDBETWEEN(1000,5000),RANDBETWEEN(0,999))</f>
        <v>3483</v>
      </c>
      <c r="AB1291" s="4">
        <f ca="1">IF(Q1291="Si Trabaja",RANDBETWEEN(1000,5000),RANDBETWEEN(0,999))</f>
        <v>3240</v>
      </c>
      <c r="AC1291" s="4">
        <f ca="1">IF(AND(F1291&gt;17,F1291&lt;71),RANDBETWEEN(1000,5000),RANDBETWEEN(0,999))</f>
        <v>1372</v>
      </c>
      <c r="AD1291" s="4">
        <f ca="1">IF(AND(AB1291&gt;=0.5,(K1291-X1291)&gt;1000),RANDBETWEEN(1000,5000),RANDBETWEEN(0,999))</f>
        <v>3288</v>
      </c>
      <c r="AE1291" s="4">
        <f ca="1">IF(OR(V1291="",V1291="Puntual"),RANDBETWEEN(1000,5000),RANDBETWEEN(0,999))</f>
        <v>1952</v>
      </c>
      <c r="AF1291" s="4">
        <f ca="1">IF(OR(W1291="Bajo Riesgo",AE1291&gt;=1000),RANDBETWEEN(1000,5000),RANDBETWEEN(0,999))</f>
        <v>2780</v>
      </c>
      <c r="AG1291">
        <f t="shared" ca="1" si="146"/>
        <v>1</v>
      </c>
    </row>
    <row r="1292" spans="1:33" customFormat="1" x14ac:dyDescent="0.25">
      <c r="A1292">
        <v>48230601</v>
      </c>
      <c r="B1292" t="s">
        <v>3413</v>
      </c>
      <c r="C1292" t="s">
        <v>3414</v>
      </c>
      <c r="D1292">
        <v>964306572</v>
      </c>
      <c r="E1292" t="s">
        <v>3415</v>
      </c>
      <c r="F1292">
        <v>68</v>
      </c>
      <c r="G1292" t="s">
        <v>42</v>
      </c>
      <c r="H1292" t="str">
        <f t="shared" ca="1" si="140"/>
        <v>Alquilada</v>
      </c>
      <c r="I1292" t="s">
        <v>32</v>
      </c>
      <c r="J1292" t="s">
        <v>33</v>
      </c>
      <c r="K1292">
        <f t="shared" ca="1" si="141"/>
        <v>7434</v>
      </c>
      <c r="L1292" t="s">
        <v>103</v>
      </c>
      <c r="M1292" t="s">
        <v>14661</v>
      </c>
      <c r="N1292" t="s">
        <v>14661</v>
      </c>
      <c r="O1292" t="s">
        <v>14661</v>
      </c>
      <c r="P1292" t="s">
        <v>14661</v>
      </c>
      <c r="Q1292" t="s">
        <v>14662</v>
      </c>
      <c r="R1292" s="1">
        <v>42774</v>
      </c>
      <c r="S1292" t="s">
        <v>755</v>
      </c>
      <c r="T1292" t="str">
        <f t="shared" ca="1" si="142"/>
        <v>Sin Garantia</v>
      </c>
      <c r="U1292" t="str">
        <f t="shared" ca="1" si="143"/>
        <v>Sin deuda</v>
      </c>
      <c r="V1292" t="str">
        <f t="shared" ca="1" si="144"/>
        <v/>
      </c>
      <c r="W1292" t="str">
        <f t="shared" ca="1" si="145"/>
        <v>Bajo Riesgo</v>
      </c>
      <c r="X1292">
        <v>1000</v>
      </c>
      <c r="Y1292" s="2">
        <f ca="1">IF(H1292="Propia",RANDBETWEEN(1000,5000),RANDBETWEEN(0,999))</f>
        <v>58</v>
      </c>
      <c r="Z1292" s="2">
        <f ca="1">IF(T1292="Con Garantia",RANDBETWEEN(1000,5000),RANDBETWEEN(0,999))</f>
        <v>708</v>
      </c>
      <c r="AA1292" s="2">
        <f ca="1">IF(U1292="Sin deuda",RANDBETWEEN(1000,5000),RANDBETWEEN(0,999))</f>
        <v>4455</v>
      </c>
      <c r="AB1292" s="4">
        <f ca="1">IF(Q1292="Si Trabaja",RANDBETWEEN(1000,5000),RANDBETWEEN(0,999))</f>
        <v>503</v>
      </c>
      <c r="AC1292" s="4">
        <f ca="1">IF(AND(F1292&gt;17,F1292&lt;71),RANDBETWEEN(1000,5000),RANDBETWEEN(0,999))</f>
        <v>4963</v>
      </c>
      <c r="AD1292" s="4">
        <f ca="1">IF(AND(AB1292&gt;=0.5,(K1292-X1292)&gt;1000),RANDBETWEEN(1000,5000),RANDBETWEEN(0,999))</f>
        <v>3776</v>
      </c>
      <c r="AE1292" s="4">
        <f ca="1">IF(OR(V1292="",V1292="Puntual"),RANDBETWEEN(1000,5000),RANDBETWEEN(0,999))</f>
        <v>4550</v>
      </c>
      <c r="AF1292" s="4">
        <f ca="1">IF(OR(W1292="Bajo Riesgo",AE1292&gt;=1000),RANDBETWEEN(1000,5000),RANDBETWEEN(0,999))</f>
        <v>2713</v>
      </c>
      <c r="AG1292">
        <f t="shared" ca="1" si="146"/>
        <v>0</v>
      </c>
    </row>
    <row r="1293" spans="1:33" customFormat="1" x14ac:dyDescent="0.25">
      <c r="A1293">
        <v>41906912</v>
      </c>
      <c r="B1293" t="s">
        <v>3416</v>
      </c>
      <c r="C1293" t="s">
        <v>3417</v>
      </c>
      <c r="D1293">
        <v>960818817</v>
      </c>
      <c r="E1293" t="s">
        <v>3418</v>
      </c>
      <c r="F1293">
        <v>67</v>
      </c>
      <c r="G1293" t="s">
        <v>42</v>
      </c>
      <c r="H1293" t="str">
        <f t="shared" ca="1" si="140"/>
        <v>Propia</v>
      </c>
      <c r="I1293" t="s">
        <v>32</v>
      </c>
      <c r="J1293" t="s">
        <v>33</v>
      </c>
      <c r="K1293">
        <f t="shared" ca="1" si="141"/>
        <v>7499</v>
      </c>
      <c r="L1293" t="s">
        <v>48</v>
      </c>
      <c r="M1293" t="s">
        <v>14661</v>
      </c>
      <c r="N1293" t="s">
        <v>14661</v>
      </c>
      <c r="O1293" t="s">
        <v>14661</v>
      </c>
      <c r="P1293" t="s">
        <v>14661</v>
      </c>
      <c r="Q1293" t="s">
        <v>14662</v>
      </c>
      <c r="R1293" s="1">
        <v>42913</v>
      </c>
      <c r="S1293" t="s">
        <v>755</v>
      </c>
      <c r="T1293" t="str">
        <f t="shared" ca="1" si="142"/>
        <v>Con Garantia</v>
      </c>
      <c r="U1293" t="str">
        <f t="shared" ca="1" si="143"/>
        <v>Sin deuda</v>
      </c>
      <c r="V1293" t="str">
        <f t="shared" ca="1" si="144"/>
        <v/>
      </c>
      <c r="W1293" t="str">
        <f t="shared" ca="1" si="145"/>
        <v>Bajo Riesgo</v>
      </c>
      <c r="X1293">
        <v>1000</v>
      </c>
      <c r="Y1293" s="2">
        <f ca="1">IF(H1293="Propia",RANDBETWEEN(1000,5000),RANDBETWEEN(0,999))</f>
        <v>4010</v>
      </c>
      <c r="Z1293" s="2">
        <f ca="1">IF(T1293="Con Garantia",RANDBETWEEN(1000,5000),RANDBETWEEN(0,999))</f>
        <v>2267</v>
      </c>
      <c r="AA1293" s="2">
        <f ca="1">IF(U1293="Sin deuda",RANDBETWEEN(1000,5000),RANDBETWEEN(0,999))</f>
        <v>3148</v>
      </c>
      <c r="AB1293" s="4">
        <f ca="1">IF(Q1293="Si Trabaja",RANDBETWEEN(1000,5000),RANDBETWEEN(0,999))</f>
        <v>5</v>
      </c>
      <c r="AC1293" s="4">
        <f ca="1">IF(AND(F1293&gt;17,F1293&lt;71),RANDBETWEEN(1000,5000),RANDBETWEEN(0,999))</f>
        <v>4723</v>
      </c>
      <c r="AD1293" s="4">
        <f ca="1">IF(AND(AB1293&gt;=0.5,(K1293-X1293)&gt;1000),RANDBETWEEN(1000,5000),RANDBETWEEN(0,999))</f>
        <v>1447</v>
      </c>
      <c r="AE1293" s="4">
        <f ca="1">IF(OR(V1293="",V1293="Puntual"),RANDBETWEEN(1000,5000),RANDBETWEEN(0,999))</f>
        <v>1214</v>
      </c>
      <c r="AF1293" s="4">
        <f ca="1">IF(OR(W1293="Bajo Riesgo",AE1293&gt;=1000),RANDBETWEEN(1000,5000),RANDBETWEEN(0,999))</f>
        <v>4563</v>
      </c>
      <c r="AG1293">
        <f t="shared" ca="1" si="146"/>
        <v>0</v>
      </c>
    </row>
    <row r="1294" spans="1:33" customFormat="1" x14ac:dyDescent="0.25">
      <c r="A1294">
        <v>70016532</v>
      </c>
      <c r="B1294" t="s">
        <v>3419</v>
      </c>
      <c r="C1294" t="s">
        <v>3420</v>
      </c>
      <c r="D1294">
        <v>901376316</v>
      </c>
      <c r="E1294" t="s">
        <v>3421</v>
      </c>
      <c r="F1294">
        <v>48</v>
      </c>
      <c r="G1294" t="s">
        <v>42</v>
      </c>
      <c r="H1294" t="str">
        <f t="shared" ca="1" si="140"/>
        <v>Propia</v>
      </c>
      <c r="I1294" t="s">
        <v>44</v>
      </c>
      <c r="J1294" t="s">
        <v>33</v>
      </c>
      <c r="K1294">
        <f t="shared" ca="1" si="141"/>
        <v>5697</v>
      </c>
      <c r="L1294" t="s">
        <v>60</v>
      </c>
      <c r="M1294" t="s">
        <v>14661</v>
      </c>
      <c r="N1294" t="s">
        <v>14661</v>
      </c>
      <c r="O1294" t="s">
        <v>14661</v>
      </c>
      <c r="P1294" t="s">
        <v>14661</v>
      </c>
      <c r="Q1294" t="s">
        <v>14662</v>
      </c>
      <c r="R1294" s="1">
        <v>42894</v>
      </c>
      <c r="S1294" t="s">
        <v>755</v>
      </c>
      <c r="T1294" t="str">
        <f t="shared" ca="1" si="142"/>
        <v>Sin Garantia</v>
      </c>
      <c r="U1294" t="str">
        <f t="shared" ca="1" si="143"/>
        <v>Sin deuda</v>
      </c>
      <c r="V1294" t="str">
        <f t="shared" ca="1" si="144"/>
        <v/>
      </c>
      <c r="W1294" t="str">
        <f t="shared" ca="1" si="145"/>
        <v>Bajo Riesgo</v>
      </c>
      <c r="X1294">
        <v>1000</v>
      </c>
      <c r="Y1294" s="2">
        <f ca="1">IF(H1294="Propia",RANDBETWEEN(1000,5000),RANDBETWEEN(0,999))</f>
        <v>4491</v>
      </c>
      <c r="Z1294" s="2">
        <f ca="1">IF(T1294="Con Garantia",RANDBETWEEN(1000,5000),RANDBETWEEN(0,999))</f>
        <v>815</v>
      </c>
      <c r="AA1294" s="2">
        <f ca="1">IF(U1294="Sin deuda",RANDBETWEEN(1000,5000),RANDBETWEEN(0,999))</f>
        <v>4477</v>
      </c>
      <c r="AB1294" s="4">
        <f ca="1">IF(Q1294="Si Trabaja",RANDBETWEEN(1000,5000),RANDBETWEEN(0,999))</f>
        <v>783</v>
      </c>
      <c r="AC1294" s="4">
        <f ca="1">IF(AND(F1294&gt;17,F1294&lt;71),RANDBETWEEN(1000,5000),RANDBETWEEN(0,999))</f>
        <v>1034</v>
      </c>
      <c r="AD1294" s="4">
        <f ca="1">IF(AND(AB1294&gt;=0.5,(K1294-X1294)&gt;1000),RANDBETWEEN(1000,5000),RANDBETWEEN(0,999))</f>
        <v>3607</v>
      </c>
      <c r="AE1294" s="4">
        <f ca="1">IF(OR(V1294="",V1294="Puntual"),RANDBETWEEN(1000,5000),RANDBETWEEN(0,999))</f>
        <v>2531</v>
      </c>
      <c r="AF1294" s="4">
        <f ca="1">IF(OR(W1294="Bajo Riesgo",AE1294&gt;=1000),RANDBETWEEN(1000,5000),RANDBETWEEN(0,999))</f>
        <v>2399</v>
      </c>
      <c r="AG1294">
        <f t="shared" ca="1" si="146"/>
        <v>0</v>
      </c>
    </row>
    <row r="1295" spans="1:33" customFormat="1" x14ac:dyDescent="0.25">
      <c r="A1295">
        <v>76528541</v>
      </c>
      <c r="B1295" t="s">
        <v>3422</v>
      </c>
      <c r="C1295" t="s">
        <v>3423</v>
      </c>
      <c r="D1295">
        <v>974341253</v>
      </c>
      <c r="E1295" t="s">
        <v>3424</v>
      </c>
      <c r="F1295">
        <v>60</v>
      </c>
      <c r="G1295" t="s">
        <v>42</v>
      </c>
      <c r="H1295" t="str">
        <f t="shared" ca="1" si="140"/>
        <v>Propia</v>
      </c>
      <c r="I1295" t="s">
        <v>49</v>
      </c>
      <c r="J1295" t="s">
        <v>33</v>
      </c>
      <c r="K1295">
        <f t="shared" ca="1" si="141"/>
        <v>7610</v>
      </c>
      <c r="L1295" t="s">
        <v>60</v>
      </c>
      <c r="M1295" t="s">
        <v>14661</v>
      </c>
      <c r="N1295" t="s">
        <v>14661</v>
      </c>
      <c r="O1295" t="s">
        <v>14661</v>
      </c>
      <c r="P1295" t="s">
        <v>14661</v>
      </c>
      <c r="Q1295" t="s">
        <v>14662</v>
      </c>
      <c r="R1295" s="1">
        <v>42892</v>
      </c>
      <c r="S1295" t="s">
        <v>755</v>
      </c>
      <c r="T1295" t="str">
        <f t="shared" ca="1" si="142"/>
        <v>Sin Garantia</v>
      </c>
      <c r="U1295" t="str">
        <f t="shared" ca="1" si="143"/>
        <v>Sin deuda</v>
      </c>
      <c r="V1295" t="str">
        <f t="shared" ca="1" si="144"/>
        <v/>
      </c>
      <c r="W1295" t="str">
        <f t="shared" ca="1" si="145"/>
        <v>Bajo Riesgo</v>
      </c>
      <c r="X1295">
        <v>1000</v>
      </c>
      <c r="Y1295" s="2">
        <f ca="1">IF(H1295="Propia",RANDBETWEEN(1000,5000),RANDBETWEEN(0,999))</f>
        <v>2610</v>
      </c>
      <c r="Z1295" s="2">
        <f ca="1">IF(T1295="Con Garantia",RANDBETWEEN(1000,5000),RANDBETWEEN(0,999))</f>
        <v>129</v>
      </c>
      <c r="AA1295" s="2">
        <f ca="1">IF(U1295="Sin deuda",RANDBETWEEN(1000,5000),RANDBETWEEN(0,999))</f>
        <v>2921</v>
      </c>
      <c r="AB1295" s="4">
        <f ca="1">IF(Q1295="Si Trabaja",RANDBETWEEN(1000,5000),RANDBETWEEN(0,999))</f>
        <v>142</v>
      </c>
      <c r="AC1295" s="4">
        <f ca="1">IF(AND(F1295&gt;17,F1295&lt;71),RANDBETWEEN(1000,5000),RANDBETWEEN(0,999))</f>
        <v>2154</v>
      </c>
      <c r="AD1295" s="4">
        <f ca="1">IF(AND(AB1295&gt;=0.5,(K1295-X1295)&gt;1000),RANDBETWEEN(1000,5000),RANDBETWEEN(0,999))</f>
        <v>4991</v>
      </c>
      <c r="AE1295" s="4">
        <f ca="1">IF(OR(V1295="",V1295="Puntual"),RANDBETWEEN(1000,5000),RANDBETWEEN(0,999))</f>
        <v>1936</v>
      </c>
      <c r="AF1295" s="4">
        <f ca="1">IF(OR(W1295="Bajo Riesgo",AE1295&gt;=1000),RANDBETWEEN(1000,5000),RANDBETWEEN(0,999))</f>
        <v>3096</v>
      </c>
      <c r="AG1295">
        <f t="shared" ca="1" si="146"/>
        <v>0</v>
      </c>
    </row>
    <row r="1296" spans="1:33" customFormat="1" x14ac:dyDescent="0.25">
      <c r="A1296">
        <v>45364281</v>
      </c>
      <c r="B1296" t="s">
        <v>3425</v>
      </c>
      <c r="C1296" t="s">
        <v>3426</v>
      </c>
      <c r="D1296">
        <v>519575604</v>
      </c>
      <c r="E1296" t="s">
        <v>3427</v>
      </c>
      <c r="F1296">
        <v>57</v>
      </c>
      <c r="G1296" t="s">
        <v>42</v>
      </c>
      <c r="H1296" t="str">
        <f t="shared" ca="1" si="140"/>
        <v>Propia</v>
      </c>
      <c r="I1296" t="s">
        <v>49</v>
      </c>
      <c r="J1296" t="s">
        <v>33</v>
      </c>
      <c r="K1296">
        <f t="shared" ca="1" si="141"/>
        <v>5105</v>
      </c>
      <c r="L1296" t="s">
        <v>53</v>
      </c>
      <c r="M1296" t="s">
        <v>14661</v>
      </c>
      <c r="N1296" t="s">
        <v>14661</v>
      </c>
      <c r="O1296" t="s">
        <v>14661</v>
      </c>
      <c r="P1296" t="s">
        <v>14661</v>
      </c>
      <c r="Q1296" t="s">
        <v>14662</v>
      </c>
      <c r="R1296" s="1">
        <v>43011</v>
      </c>
      <c r="S1296" t="s">
        <v>755</v>
      </c>
      <c r="T1296" t="str">
        <f t="shared" ca="1" si="142"/>
        <v>Con Garantia</v>
      </c>
      <c r="U1296" t="str">
        <f t="shared" ca="1" si="143"/>
        <v>Sin deuda</v>
      </c>
      <c r="V1296" t="str">
        <f t="shared" ca="1" si="144"/>
        <v/>
      </c>
      <c r="W1296" t="str">
        <f t="shared" ca="1" si="145"/>
        <v>Bajo Riesgo</v>
      </c>
      <c r="X1296">
        <v>1000</v>
      </c>
      <c r="Y1296" s="2">
        <f ca="1">IF(H1296="Propia",RANDBETWEEN(1000,5000),RANDBETWEEN(0,999))</f>
        <v>2442</v>
      </c>
      <c r="Z1296" s="2">
        <f ca="1">IF(T1296="Con Garantia",RANDBETWEEN(1000,5000),RANDBETWEEN(0,999))</f>
        <v>3337</v>
      </c>
      <c r="AA1296" s="2">
        <f ca="1">IF(U1296="Sin deuda",RANDBETWEEN(1000,5000),RANDBETWEEN(0,999))</f>
        <v>3911</v>
      </c>
      <c r="AB1296" s="4">
        <f ca="1">IF(Q1296="Si Trabaja",RANDBETWEEN(1000,5000),RANDBETWEEN(0,999))</f>
        <v>449</v>
      </c>
      <c r="AC1296" s="4">
        <f ca="1">IF(AND(F1296&gt;17,F1296&lt;71),RANDBETWEEN(1000,5000),RANDBETWEEN(0,999))</f>
        <v>4277</v>
      </c>
      <c r="AD1296" s="4">
        <f ca="1">IF(AND(AB1296&gt;=0.5,(K1296-X1296)&gt;1000),RANDBETWEEN(1000,5000),RANDBETWEEN(0,999))</f>
        <v>1766</v>
      </c>
      <c r="AE1296" s="4">
        <f ca="1">IF(OR(V1296="",V1296="Puntual"),RANDBETWEEN(1000,5000),RANDBETWEEN(0,999))</f>
        <v>2230</v>
      </c>
      <c r="AF1296" s="4">
        <f ca="1">IF(OR(W1296="Bajo Riesgo",AE1296&gt;=1000),RANDBETWEEN(1000,5000),RANDBETWEEN(0,999))</f>
        <v>4664</v>
      </c>
      <c r="AG1296">
        <f t="shared" ca="1" si="146"/>
        <v>0</v>
      </c>
    </row>
    <row r="1297" spans="1:33" customFormat="1" x14ac:dyDescent="0.25">
      <c r="A1297">
        <v>44000334</v>
      </c>
      <c r="B1297" t="s">
        <v>3428</v>
      </c>
      <c r="C1297" t="s">
        <v>3429</v>
      </c>
      <c r="D1297">
        <v>519225754</v>
      </c>
      <c r="E1297" t="s">
        <v>3430</v>
      </c>
      <c r="F1297">
        <v>55</v>
      </c>
      <c r="G1297" t="s">
        <v>42</v>
      </c>
      <c r="H1297" t="str">
        <f t="shared" ca="1" si="140"/>
        <v>Propia</v>
      </c>
      <c r="I1297" t="s">
        <v>32</v>
      </c>
      <c r="J1297" t="s">
        <v>33</v>
      </c>
      <c r="K1297">
        <f t="shared" ca="1" si="141"/>
        <v>6191</v>
      </c>
      <c r="L1297" t="s">
        <v>31</v>
      </c>
      <c r="M1297" t="s">
        <v>14661</v>
      </c>
      <c r="N1297" t="s">
        <v>14661</v>
      </c>
      <c r="O1297" t="s">
        <v>14661</v>
      </c>
      <c r="P1297" t="s">
        <v>14661</v>
      </c>
      <c r="Q1297" t="s">
        <v>14662</v>
      </c>
      <c r="R1297" s="1">
        <v>42868</v>
      </c>
      <c r="S1297" t="s">
        <v>755</v>
      </c>
      <c r="T1297" t="str">
        <f t="shared" ca="1" si="142"/>
        <v>Sin Garantia</v>
      </c>
      <c r="U1297" t="str">
        <f t="shared" ca="1" si="143"/>
        <v>Sin deuda</v>
      </c>
      <c r="V1297" t="str">
        <f t="shared" ca="1" si="144"/>
        <v/>
      </c>
      <c r="W1297" t="str">
        <f t="shared" ca="1" si="145"/>
        <v>Bajo Riesgo</v>
      </c>
      <c r="X1297">
        <v>1000</v>
      </c>
      <c r="Y1297" s="2">
        <f ca="1">IF(H1297="Propia",RANDBETWEEN(1000,5000),RANDBETWEEN(0,999))</f>
        <v>2070</v>
      </c>
      <c r="Z1297" s="2">
        <f ca="1">IF(T1297="Con Garantia",RANDBETWEEN(1000,5000),RANDBETWEEN(0,999))</f>
        <v>653</v>
      </c>
      <c r="AA1297" s="2">
        <f ca="1">IF(U1297="Sin deuda",RANDBETWEEN(1000,5000),RANDBETWEEN(0,999))</f>
        <v>3055</v>
      </c>
      <c r="AB1297" s="4">
        <f ca="1">IF(Q1297="Si Trabaja",RANDBETWEEN(1000,5000),RANDBETWEEN(0,999))</f>
        <v>193</v>
      </c>
      <c r="AC1297" s="4">
        <f ca="1">IF(AND(F1297&gt;17,F1297&lt;71),RANDBETWEEN(1000,5000),RANDBETWEEN(0,999))</f>
        <v>2780</v>
      </c>
      <c r="AD1297" s="4">
        <f ca="1">IF(AND(AB1297&gt;=0.5,(K1297-X1297)&gt;1000),RANDBETWEEN(1000,5000),RANDBETWEEN(0,999))</f>
        <v>2834</v>
      </c>
      <c r="AE1297" s="4">
        <f ca="1">IF(OR(V1297="",V1297="Puntual"),RANDBETWEEN(1000,5000),RANDBETWEEN(0,999))</f>
        <v>2835</v>
      </c>
      <c r="AF1297" s="4">
        <f ca="1">IF(OR(W1297="Bajo Riesgo",AE1297&gt;=1000),RANDBETWEEN(1000,5000),RANDBETWEEN(0,999))</f>
        <v>3446</v>
      </c>
      <c r="AG1297">
        <f t="shared" ca="1" si="146"/>
        <v>0</v>
      </c>
    </row>
    <row r="1298" spans="1:33" customFormat="1" x14ac:dyDescent="0.25">
      <c r="A1298">
        <v>40643030</v>
      </c>
      <c r="B1298" t="s">
        <v>3431</v>
      </c>
      <c r="C1298" t="s">
        <v>3432</v>
      </c>
      <c r="D1298">
        <v>925732225</v>
      </c>
      <c r="E1298" t="s">
        <v>3433</v>
      </c>
      <c r="F1298">
        <v>32</v>
      </c>
      <c r="G1298" t="s">
        <v>30</v>
      </c>
      <c r="H1298" t="str">
        <f t="shared" ca="1" si="140"/>
        <v>Alquilada</v>
      </c>
      <c r="I1298" t="s">
        <v>32</v>
      </c>
      <c r="J1298" t="s">
        <v>33</v>
      </c>
      <c r="K1298">
        <f t="shared" ca="1" si="141"/>
        <v>7213</v>
      </c>
      <c r="L1298" t="s">
        <v>53</v>
      </c>
      <c r="M1298" t="s">
        <v>14661</v>
      </c>
      <c r="N1298" t="s">
        <v>14661</v>
      </c>
      <c r="O1298" t="s">
        <v>14661</v>
      </c>
      <c r="P1298" t="s">
        <v>14661</v>
      </c>
      <c r="Q1298" t="s">
        <v>14662</v>
      </c>
      <c r="R1298" s="1">
        <v>42786</v>
      </c>
      <c r="S1298" t="s">
        <v>34</v>
      </c>
      <c r="T1298" t="str">
        <f t="shared" ca="1" si="142"/>
        <v>Sin Garantia</v>
      </c>
      <c r="U1298" t="str">
        <f t="shared" ca="1" si="143"/>
        <v>Con deuda</v>
      </c>
      <c r="V1298" t="str">
        <f t="shared" ca="1" si="144"/>
        <v>Puntual</v>
      </c>
      <c r="W1298" t="str">
        <f t="shared" ca="1" si="145"/>
        <v>Bajo Riesgo</v>
      </c>
      <c r="X1298">
        <v>1000</v>
      </c>
      <c r="Y1298" s="2">
        <f ca="1">IF(H1298="Propia",RANDBETWEEN(1000,5000),RANDBETWEEN(0,999))</f>
        <v>44</v>
      </c>
      <c r="Z1298" s="2">
        <f ca="1">IF(T1298="Con Garantia",RANDBETWEEN(1000,5000),RANDBETWEEN(0,999))</f>
        <v>502</v>
      </c>
      <c r="AA1298" s="2">
        <f ca="1">IF(U1298="Sin deuda",RANDBETWEEN(1000,5000),RANDBETWEEN(0,999))</f>
        <v>245</v>
      </c>
      <c r="AB1298" s="4">
        <f ca="1">IF(Q1298="Si Trabaja",RANDBETWEEN(1000,5000),RANDBETWEEN(0,999))</f>
        <v>648</v>
      </c>
      <c r="AC1298" s="4">
        <f ca="1">IF(AND(F1298&gt;17,F1298&lt;71),RANDBETWEEN(1000,5000),RANDBETWEEN(0,999))</f>
        <v>2749</v>
      </c>
      <c r="AD1298" s="4">
        <f ca="1">IF(AND(AB1298&gt;=0.5,(K1298-X1298)&gt;1000),RANDBETWEEN(1000,5000),RANDBETWEEN(0,999))</f>
        <v>2119</v>
      </c>
      <c r="AE1298" s="4">
        <f ca="1">IF(OR(V1298="",V1298="Puntual"),RANDBETWEEN(1000,5000),RANDBETWEEN(0,999))</f>
        <v>3807</v>
      </c>
      <c r="AF1298" s="4">
        <f ca="1">IF(OR(W1298="Bajo Riesgo",AE1298&gt;=1000),RANDBETWEEN(1000,5000),RANDBETWEEN(0,999))</f>
        <v>1615</v>
      </c>
      <c r="AG1298">
        <f t="shared" ca="1" si="146"/>
        <v>0</v>
      </c>
    </row>
    <row r="1299" spans="1:33" customFormat="1" x14ac:dyDescent="0.25">
      <c r="A1299">
        <v>43736280</v>
      </c>
      <c r="B1299" t="s">
        <v>3434</v>
      </c>
      <c r="C1299" t="s">
        <v>3435</v>
      </c>
      <c r="D1299">
        <v>519743045</v>
      </c>
      <c r="E1299" t="s">
        <v>3436</v>
      </c>
      <c r="F1299">
        <v>44</v>
      </c>
      <c r="G1299" t="s">
        <v>30</v>
      </c>
      <c r="H1299" t="str">
        <f t="shared" ca="1" si="140"/>
        <v>Propia</v>
      </c>
      <c r="I1299" t="s">
        <v>44</v>
      </c>
      <c r="J1299" t="s">
        <v>33</v>
      </c>
      <c r="K1299">
        <f t="shared" ca="1" si="141"/>
        <v>7654</v>
      </c>
      <c r="L1299" t="s">
        <v>60</v>
      </c>
      <c r="M1299" t="s">
        <v>13961</v>
      </c>
      <c r="N1299">
        <v>2</v>
      </c>
      <c r="O1299" t="s">
        <v>14657</v>
      </c>
      <c r="P1299" t="s">
        <v>14670</v>
      </c>
      <c r="Q1299" t="s">
        <v>14659</v>
      </c>
      <c r="R1299" s="1">
        <v>42853</v>
      </c>
      <c r="S1299" t="s">
        <v>755</v>
      </c>
      <c r="T1299" t="str">
        <f t="shared" ca="1" si="142"/>
        <v>Con Garantia</v>
      </c>
      <c r="U1299" t="str">
        <f t="shared" ca="1" si="143"/>
        <v>Sin deuda</v>
      </c>
      <c r="V1299" t="str">
        <f t="shared" ca="1" si="144"/>
        <v/>
      </c>
      <c r="W1299" t="str">
        <f t="shared" ca="1" si="145"/>
        <v>Bajo Riesgo</v>
      </c>
      <c r="X1299">
        <v>1000</v>
      </c>
      <c r="Y1299" s="2">
        <f ca="1">IF(H1299="Propia",RANDBETWEEN(1000,5000),RANDBETWEEN(0,999))</f>
        <v>3572</v>
      </c>
      <c r="Z1299" s="2">
        <f ca="1">IF(T1299="Con Garantia",RANDBETWEEN(1000,5000),RANDBETWEEN(0,999))</f>
        <v>4863</v>
      </c>
      <c r="AA1299" s="2">
        <f ca="1">IF(U1299="Sin deuda",RANDBETWEEN(1000,5000),RANDBETWEEN(0,999))</f>
        <v>3195</v>
      </c>
      <c r="AB1299" s="4">
        <f ca="1">IF(Q1299="Si Trabaja",RANDBETWEEN(1000,5000),RANDBETWEEN(0,999))</f>
        <v>4471</v>
      </c>
      <c r="AC1299" s="4">
        <f ca="1">IF(AND(F1299&gt;17,F1299&lt;71),RANDBETWEEN(1000,5000),RANDBETWEEN(0,999))</f>
        <v>3289</v>
      </c>
      <c r="AD1299" s="4">
        <f ca="1">IF(AND(AB1299&gt;=0.5,(K1299-X1299)&gt;1000),RANDBETWEEN(1000,5000),RANDBETWEEN(0,999))</f>
        <v>4092</v>
      </c>
      <c r="AE1299" s="4">
        <f ca="1">IF(OR(V1299="",V1299="Puntual"),RANDBETWEEN(1000,5000),RANDBETWEEN(0,999))</f>
        <v>1659</v>
      </c>
      <c r="AF1299" s="4">
        <f ca="1">IF(OR(W1299="Bajo Riesgo",AE1299&gt;=1000),RANDBETWEEN(1000,5000),RANDBETWEEN(0,999))</f>
        <v>2282</v>
      </c>
      <c r="AG1299">
        <f t="shared" ca="1" si="146"/>
        <v>1</v>
      </c>
    </row>
    <row r="1300" spans="1:33" customFormat="1" x14ac:dyDescent="0.25">
      <c r="A1300">
        <v>44557681</v>
      </c>
      <c r="B1300" t="s">
        <v>3437</v>
      </c>
      <c r="C1300" t="s">
        <v>3438</v>
      </c>
      <c r="D1300">
        <v>950432337</v>
      </c>
      <c r="E1300" t="s">
        <v>3439</v>
      </c>
      <c r="F1300">
        <v>51</v>
      </c>
      <c r="G1300" t="s">
        <v>30</v>
      </c>
      <c r="H1300" t="str">
        <f t="shared" ca="1" si="140"/>
        <v>Propia</v>
      </c>
      <c r="I1300" t="s">
        <v>44</v>
      </c>
      <c r="J1300" t="s">
        <v>33</v>
      </c>
      <c r="K1300">
        <f t="shared" ca="1" si="141"/>
        <v>6878</v>
      </c>
      <c r="L1300" t="s">
        <v>60</v>
      </c>
      <c r="M1300" t="s">
        <v>14330</v>
      </c>
      <c r="N1300">
        <v>5</v>
      </c>
      <c r="O1300" t="s">
        <v>14657</v>
      </c>
      <c r="P1300" t="s">
        <v>14658</v>
      </c>
      <c r="Q1300" t="s">
        <v>14659</v>
      </c>
      <c r="R1300" s="1">
        <v>43081</v>
      </c>
      <c r="S1300" t="s">
        <v>34</v>
      </c>
      <c r="T1300" t="str">
        <f t="shared" ca="1" si="142"/>
        <v>Sin Garantia</v>
      </c>
      <c r="U1300" t="str">
        <f t="shared" ca="1" si="143"/>
        <v>Sin deuda</v>
      </c>
      <c r="V1300" t="str">
        <f t="shared" ca="1" si="144"/>
        <v/>
      </c>
      <c r="W1300" t="str">
        <f t="shared" ca="1" si="145"/>
        <v>Bajo Riesgo</v>
      </c>
      <c r="X1300">
        <v>1000</v>
      </c>
      <c r="Y1300" s="2">
        <f ca="1">IF(H1300="Propia",RANDBETWEEN(1000,5000),RANDBETWEEN(0,999))</f>
        <v>1800</v>
      </c>
      <c r="Z1300" s="2">
        <f ca="1">IF(T1300="Con Garantia",RANDBETWEEN(1000,5000),RANDBETWEEN(0,999))</f>
        <v>210</v>
      </c>
      <c r="AA1300" s="2">
        <f ca="1">IF(U1300="Sin deuda",RANDBETWEEN(1000,5000),RANDBETWEEN(0,999))</f>
        <v>4229</v>
      </c>
      <c r="AB1300" s="4">
        <f ca="1">IF(Q1300="Si Trabaja",RANDBETWEEN(1000,5000),RANDBETWEEN(0,999))</f>
        <v>3319</v>
      </c>
      <c r="AC1300" s="4">
        <f ca="1">IF(AND(F1300&gt;17,F1300&lt;71),RANDBETWEEN(1000,5000),RANDBETWEEN(0,999))</f>
        <v>2086</v>
      </c>
      <c r="AD1300" s="4">
        <f ca="1">IF(AND(AB1300&gt;=0.5,(K1300-X1300)&gt;1000),RANDBETWEEN(1000,5000),RANDBETWEEN(0,999))</f>
        <v>1557</v>
      </c>
      <c r="AE1300" s="4">
        <f ca="1">IF(OR(V1300="",V1300="Puntual"),RANDBETWEEN(1000,5000),RANDBETWEEN(0,999))</f>
        <v>1217</v>
      </c>
      <c r="AF1300" s="4">
        <f ca="1">IF(OR(W1300="Bajo Riesgo",AE1300&gt;=1000),RANDBETWEEN(1000,5000),RANDBETWEEN(0,999))</f>
        <v>1454</v>
      </c>
      <c r="AG1300">
        <f t="shared" ca="1" si="146"/>
        <v>1</v>
      </c>
    </row>
    <row r="1301" spans="1:33" customFormat="1" x14ac:dyDescent="0.25">
      <c r="A1301">
        <v>46992115</v>
      </c>
      <c r="B1301" t="s">
        <v>3440</v>
      </c>
      <c r="C1301" t="s">
        <v>3441</v>
      </c>
      <c r="D1301">
        <v>969721072</v>
      </c>
      <c r="E1301" t="s">
        <v>3442</v>
      </c>
      <c r="F1301">
        <v>39</v>
      </c>
      <c r="G1301" t="s">
        <v>42</v>
      </c>
      <c r="H1301" t="str">
        <f t="shared" ca="1" si="140"/>
        <v>Alquilada</v>
      </c>
      <c r="I1301" t="s">
        <v>44</v>
      </c>
      <c r="J1301" t="s">
        <v>33</v>
      </c>
      <c r="K1301">
        <f t="shared" ca="1" si="141"/>
        <v>7531</v>
      </c>
      <c r="L1301" t="s">
        <v>53</v>
      </c>
      <c r="M1301" t="s">
        <v>14661</v>
      </c>
      <c r="N1301" t="s">
        <v>14661</v>
      </c>
      <c r="O1301" t="s">
        <v>14661</v>
      </c>
      <c r="P1301" t="s">
        <v>14661</v>
      </c>
      <c r="Q1301" t="s">
        <v>14662</v>
      </c>
      <c r="R1301" s="1">
        <v>42740</v>
      </c>
      <c r="S1301" t="s">
        <v>755</v>
      </c>
      <c r="T1301" t="str">
        <f t="shared" ca="1" si="142"/>
        <v>Sin Garantia</v>
      </c>
      <c r="U1301" t="str">
        <f t="shared" ca="1" si="143"/>
        <v>Con deuda</v>
      </c>
      <c r="V1301" t="str">
        <f t="shared" ca="1" si="144"/>
        <v>Moroso</v>
      </c>
      <c r="W1301" t="str">
        <f t="shared" ca="1" si="145"/>
        <v>Alto Riesgo</v>
      </c>
      <c r="X1301">
        <v>1000</v>
      </c>
      <c r="Y1301" s="2">
        <f ca="1">IF(H1301="Propia",RANDBETWEEN(1000,5000),RANDBETWEEN(0,999))</f>
        <v>326</v>
      </c>
      <c r="Z1301" s="2">
        <f ca="1">IF(T1301="Con Garantia",RANDBETWEEN(1000,5000),RANDBETWEEN(0,999))</f>
        <v>717</v>
      </c>
      <c r="AA1301" s="2">
        <f ca="1">IF(U1301="Sin deuda",RANDBETWEEN(1000,5000),RANDBETWEEN(0,999))</f>
        <v>199</v>
      </c>
      <c r="AB1301" s="4">
        <f ca="1">IF(Q1301="Si Trabaja",RANDBETWEEN(1000,5000),RANDBETWEEN(0,999))</f>
        <v>221</v>
      </c>
      <c r="AC1301" s="4">
        <f ca="1">IF(AND(F1301&gt;17,F1301&lt;71),RANDBETWEEN(1000,5000),RANDBETWEEN(0,999))</f>
        <v>3324</v>
      </c>
      <c r="AD1301" s="4">
        <f ca="1">IF(AND(AB1301&gt;=0.5,(K1301-X1301)&gt;1000),RANDBETWEEN(1000,5000),RANDBETWEEN(0,999))</f>
        <v>2422</v>
      </c>
      <c r="AE1301" s="4">
        <f ca="1">IF(OR(V1301="",V1301="Puntual"),RANDBETWEEN(1000,5000),RANDBETWEEN(0,999))</f>
        <v>912</v>
      </c>
      <c r="AF1301" s="4">
        <f ca="1">IF(OR(W1301="Bajo Riesgo",AE1301&gt;=1000),RANDBETWEEN(1000,5000),RANDBETWEEN(0,999))</f>
        <v>510</v>
      </c>
      <c r="AG1301">
        <f t="shared" ca="1" si="146"/>
        <v>0</v>
      </c>
    </row>
    <row r="1302" spans="1:33" customFormat="1" x14ac:dyDescent="0.25">
      <c r="A1302">
        <v>70190176</v>
      </c>
      <c r="B1302" t="s">
        <v>3443</v>
      </c>
      <c r="C1302" t="s">
        <v>3444</v>
      </c>
      <c r="D1302">
        <v>965945529</v>
      </c>
      <c r="E1302" t="s">
        <v>3445</v>
      </c>
      <c r="F1302">
        <v>57</v>
      </c>
      <c r="G1302" t="s">
        <v>42</v>
      </c>
      <c r="H1302" t="str">
        <f t="shared" ca="1" si="140"/>
        <v>Propia</v>
      </c>
      <c r="I1302" t="s">
        <v>79</v>
      </c>
      <c r="J1302" t="s">
        <v>33</v>
      </c>
      <c r="K1302">
        <f t="shared" ca="1" si="141"/>
        <v>5156</v>
      </c>
      <c r="L1302" t="s">
        <v>43</v>
      </c>
      <c r="M1302" t="s">
        <v>14661</v>
      </c>
      <c r="N1302" t="s">
        <v>14661</v>
      </c>
      <c r="O1302" t="s">
        <v>14661</v>
      </c>
      <c r="P1302" t="s">
        <v>14661</v>
      </c>
      <c r="Q1302" t="s">
        <v>14662</v>
      </c>
      <c r="R1302" s="1">
        <v>42902</v>
      </c>
      <c r="S1302" t="s">
        <v>755</v>
      </c>
      <c r="T1302" t="str">
        <f t="shared" ca="1" si="142"/>
        <v>Sin Garantia</v>
      </c>
      <c r="U1302" t="str">
        <f t="shared" ca="1" si="143"/>
        <v>Sin deuda</v>
      </c>
      <c r="V1302" t="str">
        <f t="shared" ca="1" si="144"/>
        <v/>
      </c>
      <c r="W1302" t="str">
        <f t="shared" ca="1" si="145"/>
        <v>Bajo Riesgo</v>
      </c>
      <c r="X1302">
        <v>1000</v>
      </c>
      <c r="Y1302" s="2">
        <f ca="1">IF(H1302="Propia",RANDBETWEEN(1000,5000),RANDBETWEEN(0,999))</f>
        <v>3784</v>
      </c>
      <c r="Z1302" s="2">
        <f ca="1">IF(T1302="Con Garantia",RANDBETWEEN(1000,5000),RANDBETWEEN(0,999))</f>
        <v>561</v>
      </c>
      <c r="AA1302" s="2">
        <f ca="1">IF(U1302="Sin deuda",RANDBETWEEN(1000,5000),RANDBETWEEN(0,999))</f>
        <v>1511</v>
      </c>
      <c r="AB1302" s="4">
        <f ca="1">IF(Q1302="Si Trabaja",RANDBETWEEN(1000,5000),RANDBETWEEN(0,999))</f>
        <v>954</v>
      </c>
      <c r="AC1302" s="4">
        <f ca="1">IF(AND(F1302&gt;17,F1302&lt;71),RANDBETWEEN(1000,5000),RANDBETWEEN(0,999))</f>
        <v>4905</v>
      </c>
      <c r="AD1302" s="4">
        <f ca="1">IF(AND(AB1302&gt;=0.5,(K1302-X1302)&gt;1000),RANDBETWEEN(1000,5000),RANDBETWEEN(0,999))</f>
        <v>4303</v>
      </c>
      <c r="AE1302" s="4">
        <f ca="1">IF(OR(V1302="",V1302="Puntual"),RANDBETWEEN(1000,5000),RANDBETWEEN(0,999))</f>
        <v>3477</v>
      </c>
      <c r="AF1302" s="4">
        <f ca="1">IF(OR(W1302="Bajo Riesgo",AE1302&gt;=1000),RANDBETWEEN(1000,5000),RANDBETWEEN(0,999))</f>
        <v>3422</v>
      </c>
      <c r="AG1302">
        <f t="shared" ca="1" si="146"/>
        <v>0</v>
      </c>
    </row>
    <row r="1303" spans="1:33" customFormat="1" x14ac:dyDescent="0.25">
      <c r="A1303">
        <v>41890312</v>
      </c>
      <c r="B1303" t="s">
        <v>3446</v>
      </c>
      <c r="C1303" t="s">
        <v>3447</v>
      </c>
      <c r="D1303">
        <v>995827693</v>
      </c>
      <c r="E1303" t="s">
        <v>3448</v>
      </c>
      <c r="F1303">
        <v>46</v>
      </c>
      <c r="G1303" t="s">
        <v>42</v>
      </c>
      <c r="H1303" t="str">
        <f t="shared" ca="1" si="140"/>
        <v>Alquilada</v>
      </c>
      <c r="I1303" t="s">
        <v>32</v>
      </c>
      <c r="J1303" t="s">
        <v>33</v>
      </c>
      <c r="K1303">
        <f t="shared" ca="1" si="141"/>
        <v>5755</v>
      </c>
      <c r="L1303" t="s">
        <v>48</v>
      </c>
      <c r="M1303" t="s">
        <v>14455</v>
      </c>
      <c r="N1303">
        <v>1</v>
      </c>
      <c r="O1303" t="s">
        <v>14663</v>
      </c>
      <c r="P1303" t="s">
        <v>14658</v>
      </c>
      <c r="Q1303" t="s">
        <v>14659</v>
      </c>
      <c r="R1303" s="1">
        <v>42771</v>
      </c>
      <c r="S1303" t="s">
        <v>755</v>
      </c>
      <c r="T1303" t="str">
        <f t="shared" ca="1" si="142"/>
        <v>Sin Garantia</v>
      </c>
      <c r="U1303" t="str">
        <f t="shared" ca="1" si="143"/>
        <v>Sin deuda</v>
      </c>
      <c r="V1303" t="str">
        <f t="shared" ca="1" si="144"/>
        <v/>
      </c>
      <c r="W1303" t="str">
        <f t="shared" ca="1" si="145"/>
        <v>Bajo Riesgo</v>
      </c>
      <c r="X1303">
        <v>1000</v>
      </c>
      <c r="Y1303" s="2">
        <f ca="1">IF(H1303="Propia",RANDBETWEEN(1000,5000),RANDBETWEEN(0,999))</f>
        <v>397</v>
      </c>
      <c r="Z1303" s="2">
        <f ca="1">IF(T1303="Con Garantia",RANDBETWEEN(1000,5000),RANDBETWEEN(0,999))</f>
        <v>131</v>
      </c>
      <c r="AA1303" s="2">
        <f ca="1">IF(U1303="Sin deuda",RANDBETWEEN(1000,5000),RANDBETWEEN(0,999))</f>
        <v>3252</v>
      </c>
      <c r="AB1303" s="4">
        <f ca="1">IF(Q1303="Si Trabaja",RANDBETWEEN(1000,5000),RANDBETWEEN(0,999))</f>
        <v>4180</v>
      </c>
      <c r="AC1303" s="4">
        <f ca="1">IF(AND(F1303&gt;17,F1303&lt;71),RANDBETWEEN(1000,5000),RANDBETWEEN(0,999))</f>
        <v>1792</v>
      </c>
      <c r="AD1303" s="4">
        <f ca="1">IF(AND(AB1303&gt;=0.5,(K1303-X1303)&gt;1000),RANDBETWEEN(1000,5000),RANDBETWEEN(0,999))</f>
        <v>4774</v>
      </c>
      <c r="AE1303" s="4">
        <f ca="1">IF(OR(V1303="",V1303="Puntual"),RANDBETWEEN(1000,5000),RANDBETWEEN(0,999))</f>
        <v>1719</v>
      </c>
      <c r="AF1303" s="4">
        <f ca="1">IF(OR(W1303="Bajo Riesgo",AE1303&gt;=1000),RANDBETWEEN(1000,5000),RANDBETWEEN(0,999))</f>
        <v>1995</v>
      </c>
      <c r="AG1303">
        <f t="shared" ca="1" si="146"/>
        <v>1</v>
      </c>
    </row>
    <row r="1304" spans="1:33" customFormat="1" x14ac:dyDescent="0.25">
      <c r="A1304">
        <v>74461975</v>
      </c>
      <c r="B1304" t="s">
        <v>3449</v>
      </c>
      <c r="C1304" t="s">
        <v>3450</v>
      </c>
      <c r="D1304">
        <v>974293084</v>
      </c>
      <c r="E1304" t="s">
        <v>3451</v>
      </c>
      <c r="F1304">
        <v>56</v>
      </c>
      <c r="G1304" t="s">
        <v>42</v>
      </c>
      <c r="H1304" t="str">
        <f t="shared" ca="1" si="140"/>
        <v>Propia</v>
      </c>
      <c r="I1304" t="s">
        <v>79</v>
      </c>
      <c r="J1304" t="s">
        <v>33</v>
      </c>
      <c r="K1304">
        <f t="shared" ca="1" si="141"/>
        <v>5782</v>
      </c>
      <c r="L1304" t="s">
        <v>43</v>
      </c>
      <c r="M1304" t="s">
        <v>13420</v>
      </c>
      <c r="N1304">
        <v>8</v>
      </c>
      <c r="O1304" t="s">
        <v>14657</v>
      </c>
      <c r="P1304" t="s">
        <v>14658</v>
      </c>
      <c r="Q1304" t="s">
        <v>14659</v>
      </c>
      <c r="R1304" s="1">
        <v>42774</v>
      </c>
      <c r="S1304" t="s">
        <v>755</v>
      </c>
      <c r="T1304" t="str">
        <f t="shared" ca="1" si="142"/>
        <v>Con Garantia</v>
      </c>
      <c r="U1304" t="str">
        <f t="shared" ca="1" si="143"/>
        <v>Con deuda</v>
      </c>
      <c r="V1304" t="str">
        <f t="shared" ca="1" si="144"/>
        <v>Puntual</v>
      </c>
      <c r="W1304" t="str">
        <f t="shared" ca="1" si="145"/>
        <v>Bajo Riesgo</v>
      </c>
      <c r="X1304">
        <v>1000</v>
      </c>
      <c r="Y1304" s="2">
        <f ca="1">IF(H1304="Propia",RANDBETWEEN(1000,5000),RANDBETWEEN(0,999))</f>
        <v>4962</v>
      </c>
      <c r="Z1304" s="2">
        <f ca="1">IF(T1304="Con Garantia",RANDBETWEEN(1000,5000),RANDBETWEEN(0,999))</f>
        <v>2861</v>
      </c>
      <c r="AA1304" s="2">
        <f ca="1">IF(U1304="Sin deuda",RANDBETWEEN(1000,5000),RANDBETWEEN(0,999))</f>
        <v>301</v>
      </c>
      <c r="AB1304" s="4">
        <f ca="1">IF(Q1304="Si Trabaja",RANDBETWEEN(1000,5000),RANDBETWEEN(0,999))</f>
        <v>3257</v>
      </c>
      <c r="AC1304" s="4">
        <f ca="1">IF(AND(F1304&gt;17,F1304&lt;71),RANDBETWEEN(1000,5000),RANDBETWEEN(0,999))</f>
        <v>4286</v>
      </c>
      <c r="AD1304" s="4">
        <f ca="1">IF(AND(AB1304&gt;=0.5,(K1304-X1304)&gt;1000),RANDBETWEEN(1000,5000),RANDBETWEEN(0,999))</f>
        <v>3274</v>
      </c>
      <c r="AE1304" s="4">
        <f ca="1">IF(OR(V1304="",V1304="Puntual"),RANDBETWEEN(1000,5000),RANDBETWEEN(0,999))</f>
        <v>1521</v>
      </c>
      <c r="AF1304" s="4">
        <f ca="1">IF(OR(W1304="Bajo Riesgo",AE1304&gt;=1000),RANDBETWEEN(1000,5000),RANDBETWEEN(0,999))</f>
        <v>1115</v>
      </c>
      <c r="AG1304">
        <f t="shared" ca="1" si="146"/>
        <v>1</v>
      </c>
    </row>
    <row r="1305" spans="1:33" customFormat="1" x14ac:dyDescent="0.25">
      <c r="A1305">
        <v>9736052</v>
      </c>
      <c r="B1305" t="s">
        <v>3452</v>
      </c>
      <c r="C1305" t="s">
        <v>3453</v>
      </c>
      <c r="D1305">
        <v>519677651</v>
      </c>
      <c r="E1305" t="s">
        <v>3454</v>
      </c>
      <c r="F1305">
        <v>68</v>
      </c>
      <c r="G1305" t="s">
        <v>30</v>
      </c>
      <c r="H1305" t="str">
        <f t="shared" ca="1" si="140"/>
        <v>Alquilada</v>
      </c>
      <c r="I1305" t="s">
        <v>44</v>
      </c>
      <c r="J1305" t="s">
        <v>33</v>
      </c>
      <c r="K1305">
        <f t="shared" ca="1" si="141"/>
        <v>7345</v>
      </c>
      <c r="L1305" t="s">
        <v>60</v>
      </c>
      <c r="M1305" t="s">
        <v>13552</v>
      </c>
      <c r="N1305">
        <v>6</v>
      </c>
      <c r="O1305" t="s">
        <v>14663</v>
      </c>
      <c r="P1305" t="s">
        <v>14664</v>
      </c>
      <c r="Q1305" t="s">
        <v>14659</v>
      </c>
      <c r="R1305" s="1">
        <v>43028</v>
      </c>
      <c r="S1305" t="s">
        <v>34</v>
      </c>
      <c r="T1305" t="str">
        <f t="shared" ca="1" si="142"/>
        <v>Con Garantia</v>
      </c>
      <c r="U1305" t="str">
        <f t="shared" ca="1" si="143"/>
        <v>Con deuda</v>
      </c>
      <c r="V1305" t="str">
        <f t="shared" ca="1" si="144"/>
        <v>Moroso</v>
      </c>
      <c r="W1305" t="str">
        <f t="shared" ca="1" si="145"/>
        <v>Alto Riesgo</v>
      </c>
      <c r="X1305">
        <v>1000</v>
      </c>
      <c r="Y1305" s="2">
        <f ca="1">IF(H1305="Propia",RANDBETWEEN(1000,5000),RANDBETWEEN(0,999))</f>
        <v>393</v>
      </c>
      <c r="Z1305" s="2">
        <f ca="1">IF(T1305="Con Garantia",RANDBETWEEN(1000,5000),RANDBETWEEN(0,999))</f>
        <v>3025</v>
      </c>
      <c r="AA1305" s="2">
        <f ca="1">IF(U1305="Sin deuda",RANDBETWEEN(1000,5000),RANDBETWEEN(0,999))</f>
        <v>388</v>
      </c>
      <c r="AB1305" s="4">
        <f ca="1">IF(Q1305="Si Trabaja",RANDBETWEEN(1000,5000),RANDBETWEEN(0,999))</f>
        <v>1721</v>
      </c>
      <c r="AC1305" s="4">
        <f ca="1">IF(AND(F1305&gt;17,F1305&lt;71),RANDBETWEEN(1000,5000),RANDBETWEEN(0,999))</f>
        <v>4914</v>
      </c>
      <c r="AD1305" s="4">
        <f ca="1">IF(AND(AB1305&gt;=0.5,(K1305-X1305)&gt;1000),RANDBETWEEN(1000,5000),RANDBETWEEN(0,999))</f>
        <v>2181</v>
      </c>
      <c r="AE1305" s="4">
        <f ca="1">IF(OR(V1305="",V1305="Puntual"),RANDBETWEEN(1000,5000),RANDBETWEEN(0,999))</f>
        <v>813</v>
      </c>
      <c r="AF1305" s="4">
        <f ca="1">IF(OR(W1305="Bajo Riesgo",AE1305&gt;=1000),RANDBETWEEN(1000,5000),RANDBETWEEN(0,999))</f>
        <v>374</v>
      </c>
      <c r="AG1305">
        <f t="shared" ca="1" si="146"/>
        <v>0</v>
      </c>
    </row>
    <row r="1306" spans="1:33" customFormat="1" x14ac:dyDescent="0.25">
      <c r="A1306">
        <v>76652808</v>
      </c>
      <c r="B1306" t="s">
        <v>3455</v>
      </c>
      <c r="C1306" t="s">
        <v>3456</v>
      </c>
      <c r="D1306">
        <v>992282006</v>
      </c>
      <c r="E1306" t="s">
        <v>3457</v>
      </c>
      <c r="F1306">
        <v>70</v>
      </c>
      <c r="G1306" t="s">
        <v>42</v>
      </c>
      <c r="H1306" t="str">
        <f t="shared" ca="1" si="140"/>
        <v>Alquilada</v>
      </c>
      <c r="I1306" t="s">
        <v>79</v>
      </c>
      <c r="J1306" t="s">
        <v>33</v>
      </c>
      <c r="K1306">
        <f t="shared" ca="1" si="141"/>
        <v>6234</v>
      </c>
      <c r="L1306" t="s">
        <v>53</v>
      </c>
      <c r="M1306" t="s">
        <v>13598</v>
      </c>
      <c r="N1306">
        <v>10</v>
      </c>
      <c r="O1306" t="s">
        <v>14657</v>
      </c>
      <c r="P1306" t="s">
        <v>14668</v>
      </c>
      <c r="Q1306" t="s">
        <v>14659</v>
      </c>
      <c r="R1306" s="1">
        <v>42844</v>
      </c>
      <c r="S1306" t="s">
        <v>755</v>
      </c>
      <c r="T1306" t="str">
        <f t="shared" ca="1" si="142"/>
        <v>Con Garantia</v>
      </c>
      <c r="U1306" t="str">
        <f t="shared" ca="1" si="143"/>
        <v>Con deuda</v>
      </c>
      <c r="V1306" t="str">
        <f t="shared" ca="1" si="144"/>
        <v>Moroso</v>
      </c>
      <c r="W1306" t="str">
        <f t="shared" ca="1" si="145"/>
        <v>Alto Riesgo</v>
      </c>
      <c r="X1306">
        <v>1000</v>
      </c>
      <c r="Y1306" s="2">
        <f ca="1">IF(H1306="Propia",RANDBETWEEN(1000,5000),RANDBETWEEN(0,999))</f>
        <v>373</v>
      </c>
      <c r="Z1306" s="2">
        <f ca="1">IF(T1306="Con Garantia",RANDBETWEEN(1000,5000),RANDBETWEEN(0,999))</f>
        <v>1379</v>
      </c>
      <c r="AA1306" s="2">
        <f ca="1">IF(U1306="Sin deuda",RANDBETWEEN(1000,5000),RANDBETWEEN(0,999))</f>
        <v>91</v>
      </c>
      <c r="AB1306" s="4">
        <f ca="1">IF(Q1306="Si Trabaja",RANDBETWEEN(1000,5000),RANDBETWEEN(0,999))</f>
        <v>3534</v>
      </c>
      <c r="AC1306" s="4">
        <f ca="1">IF(AND(F1306&gt;17,F1306&lt;71),RANDBETWEEN(1000,5000),RANDBETWEEN(0,999))</f>
        <v>2548</v>
      </c>
      <c r="AD1306" s="4">
        <f ca="1">IF(AND(AB1306&gt;=0.5,(K1306-X1306)&gt;1000),RANDBETWEEN(1000,5000),RANDBETWEEN(0,999))</f>
        <v>2902</v>
      </c>
      <c r="AE1306" s="4">
        <f ca="1">IF(OR(V1306="",V1306="Puntual"),RANDBETWEEN(1000,5000),RANDBETWEEN(0,999))</f>
        <v>970</v>
      </c>
      <c r="AF1306" s="4">
        <f ca="1">IF(OR(W1306="Bajo Riesgo",AE1306&gt;=1000),RANDBETWEEN(1000,5000),RANDBETWEEN(0,999))</f>
        <v>360</v>
      </c>
      <c r="AG1306">
        <f t="shared" ca="1" si="146"/>
        <v>0</v>
      </c>
    </row>
    <row r="1307" spans="1:33" customFormat="1" x14ac:dyDescent="0.25">
      <c r="A1307">
        <v>49037053</v>
      </c>
      <c r="B1307" t="s">
        <v>3458</v>
      </c>
      <c r="C1307" t="s">
        <v>3459</v>
      </c>
      <c r="D1307">
        <v>945220880</v>
      </c>
      <c r="E1307" t="s">
        <v>3460</v>
      </c>
      <c r="F1307">
        <v>45</v>
      </c>
      <c r="G1307" t="s">
        <v>42</v>
      </c>
      <c r="H1307" t="str">
        <f t="shared" ca="1" si="140"/>
        <v>Propia</v>
      </c>
      <c r="I1307" t="s">
        <v>44</v>
      </c>
      <c r="J1307" t="s">
        <v>33</v>
      </c>
      <c r="K1307">
        <f t="shared" ca="1" si="141"/>
        <v>7386</v>
      </c>
      <c r="L1307" t="s">
        <v>53</v>
      </c>
      <c r="M1307" t="s">
        <v>14661</v>
      </c>
      <c r="N1307" t="s">
        <v>14661</v>
      </c>
      <c r="O1307" t="s">
        <v>14661</v>
      </c>
      <c r="P1307" t="s">
        <v>14661</v>
      </c>
      <c r="Q1307" t="s">
        <v>14662</v>
      </c>
      <c r="R1307" s="1">
        <v>42849</v>
      </c>
      <c r="S1307" t="s">
        <v>34</v>
      </c>
      <c r="T1307" t="str">
        <f t="shared" ca="1" si="142"/>
        <v>Con Garantia</v>
      </c>
      <c r="U1307" t="str">
        <f t="shared" ca="1" si="143"/>
        <v>Con deuda</v>
      </c>
      <c r="V1307" t="str">
        <f t="shared" ca="1" si="144"/>
        <v>Puntual</v>
      </c>
      <c r="W1307" t="str">
        <f t="shared" ca="1" si="145"/>
        <v>Bajo Riesgo</v>
      </c>
      <c r="X1307">
        <v>1000</v>
      </c>
      <c r="Y1307" s="2">
        <f ca="1">IF(H1307="Propia",RANDBETWEEN(1000,5000),RANDBETWEEN(0,999))</f>
        <v>3149</v>
      </c>
      <c r="Z1307" s="2">
        <f ca="1">IF(T1307="Con Garantia",RANDBETWEEN(1000,5000),RANDBETWEEN(0,999))</f>
        <v>4234</v>
      </c>
      <c r="AA1307" s="2">
        <f ca="1">IF(U1307="Sin deuda",RANDBETWEEN(1000,5000),RANDBETWEEN(0,999))</f>
        <v>149</v>
      </c>
      <c r="AB1307" s="4">
        <f ca="1">IF(Q1307="Si Trabaja",RANDBETWEEN(1000,5000),RANDBETWEEN(0,999))</f>
        <v>869</v>
      </c>
      <c r="AC1307" s="4">
        <f ca="1">IF(AND(F1307&gt;17,F1307&lt;71),RANDBETWEEN(1000,5000),RANDBETWEEN(0,999))</f>
        <v>4706</v>
      </c>
      <c r="AD1307" s="4">
        <f ca="1">IF(AND(AB1307&gt;=0.5,(K1307-X1307)&gt;1000),RANDBETWEEN(1000,5000),RANDBETWEEN(0,999))</f>
        <v>3597</v>
      </c>
      <c r="AE1307" s="4">
        <f ca="1">IF(OR(V1307="",V1307="Puntual"),RANDBETWEEN(1000,5000),RANDBETWEEN(0,999))</f>
        <v>4972</v>
      </c>
      <c r="AF1307" s="4">
        <f ca="1">IF(OR(W1307="Bajo Riesgo",AE1307&gt;=1000),RANDBETWEEN(1000,5000),RANDBETWEEN(0,999))</f>
        <v>1253</v>
      </c>
      <c r="AG1307">
        <f t="shared" ca="1" si="146"/>
        <v>0</v>
      </c>
    </row>
    <row r="1308" spans="1:33" customFormat="1" x14ac:dyDescent="0.25">
      <c r="A1308">
        <v>70790164</v>
      </c>
      <c r="B1308" t="s">
        <v>3461</v>
      </c>
      <c r="C1308" t="s">
        <v>3462</v>
      </c>
      <c r="D1308">
        <v>985576631</v>
      </c>
      <c r="E1308" t="s">
        <v>3463</v>
      </c>
      <c r="F1308">
        <v>62</v>
      </c>
      <c r="G1308" t="s">
        <v>42</v>
      </c>
      <c r="H1308" t="str">
        <f t="shared" ca="1" si="140"/>
        <v>Propia</v>
      </c>
      <c r="I1308" t="s">
        <v>79</v>
      </c>
      <c r="J1308" t="s">
        <v>33</v>
      </c>
      <c r="K1308">
        <f t="shared" ca="1" si="141"/>
        <v>6997</v>
      </c>
      <c r="L1308" t="s">
        <v>53</v>
      </c>
      <c r="M1308" t="s">
        <v>14661</v>
      </c>
      <c r="N1308" t="s">
        <v>14661</v>
      </c>
      <c r="O1308" t="s">
        <v>14661</v>
      </c>
      <c r="P1308" t="s">
        <v>14661</v>
      </c>
      <c r="Q1308" t="s">
        <v>14662</v>
      </c>
      <c r="R1308" s="1">
        <v>42760</v>
      </c>
      <c r="S1308" t="s">
        <v>34</v>
      </c>
      <c r="T1308" t="str">
        <f t="shared" ca="1" si="142"/>
        <v>Sin Garantia</v>
      </c>
      <c r="U1308" t="str">
        <f t="shared" ca="1" si="143"/>
        <v>Con deuda</v>
      </c>
      <c r="V1308" t="str">
        <f t="shared" ca="1" si="144"/>
        <v>Moroso</v>
      </c>
      <c r="W1308" t="str">
        <f t="shared" ca="1" si="145"/>
        <v>Alto Riesgo</v>
      </c>
      <c r="X1308">
        <v>1000</v>
      </c>
      <c r="Y1308" s="2">
        <f ca="1">IF(H1308="Propia",RANDBETWEEN(1000,5000),RANDBETWEEN(0,999))</f>
        <v>3412</v>
      </c>
      <c r="Z1308" s="2">
        <f ca="1">IF(T1308="Con Garantia",RANDBETWEEN(1000,5000),RANDBETWEEN(0,999))</f>
        <v>919</v>
      </c>
      <c r="AA1308" s="2">
        <f ca="1">IF(U1308="Sin deuda",RANDBETWEEN(1000,5000),RANDBETWEEN(0,999))</f>
        <v>71</v>
      </c>
      <c r="AB1308" s="4">
        <f ca="1">IF(Q1308="Si Trabaja",RANDBETWEEN(1000,5000),RANDBETWEEN(0,999))</f>
        <v>452</v>
      </c>
      <c r="AC1308" s="4">
        <f ca="1">IF(AND(F1308&gt;17,F1308&lt;71),RANDBETWEEN(1000,5000),RANDBETWEEN(0,999))</f>
        <v>1936</v>
      </c>
      <c r="AD1308" s="4">
        <f ca="1">IF(AND(AB1308&gt;=0.5,(K1308-X1308)&gt;1000),RANDBETWEEN(1000,5000),RANDBETWEEN(0,999))</f>
        <v>3700</v>
      </c>
      <c r="AE1308" s="4">
        <f ca="1">IF(OR(V1308="",V1308="Puntual"),RANDBETWEEN(1000,5000),RANDBETWEEN(0,999))</f>
        <v>532</v>
      </c>
      <c r="AF1308" s="4">
        <f ca="1">IF(OR(W1308="Bajo Riesgo",AE1308&gt;=1000),RANDBETWEEN(1000,5000),RANDBETWEEN(0,999))</f>
        <v>37</v>
      </c>
      <c r="AG1308">
        <f t="shared" ca="1" si="146"/>
        <v>0</v>
      </c>
    </row>
    <row r="1309" spans="1:33" customFormat="1" x14ac:dyDescent="0.25">
      <c r="A1309">
        <v>76438470</v>
      </c>
      <c r="B1309" t="s">
        <v>3464</v>
      </c>
      <c r="C1309" t="s">
        <v>3465</v>
      </c>
      <c r="D1309">
        <v>977820892</v>
      </c>
      <c r="E1309" t="s">
        <v>3466</v>
      </c>
      <c r="F1309">
        <v>47</v>
      </c>
      <c r="G1309" t="s">
        <v>30</v>
      </c>
      <c r="H1309" t="str">
        <f t="shared" ca="1" si="140"/>
        <v>Propia</v>
      </c>
      <c r="I1309" t="s">
        <v>44</v>
      </c>
      <c r="J1309" t="s">
        <v>33</v>
      </c>
      <c r="K1309">
        <f t="shared" ca="1" si="141"/>
        <v>7026</v>
      </c>
      <c r="L1309" t="s">
        <v>53</v>
      </c>
      <c r="M1309" t="s">
        <v>14404</v>
      </c>
      <c r="N1309">
        <v>6</v>
      </c>
      <c r="O1309" t="s">
        <v>14657</v>
      </c>
      <c r="P1309" t="s">
        <v>14666</v>
      </c>
      <c r="Q1309" t="s">
        <v>14659</v>
      </c>
      <c r="R1309" s="1">
        <v>42939</v>
      </c>
      <c r="S1309" t="s">
        <v>755</v>
      </c>
      <c r="T1309" t="str">
        <f t="shared" ca="1" si="142"/>
        <v>Con Garantia</v>
      </c>
      <c r="U1309" t="str">
        <f t="shared" ca="1" si="143"/>
        <v>Sin deuda</v>
      </c>
      <c r="V1309" t="str">
        <f t="shared" ca="1" si="144"/>
        <v/>
      </c>
      <c r="W1309" t="str">
        <f t="shared" ca="1" si="145"/>
        <v>Bajo Riesgo</v>
      </c>
      <c r="X1309">
        <v>1000</v>
      </c>
      <c r="Y1309" s="2">
        <f ca="1">IF(H1309="Propia",RANDBETWEEN(1000,5000),RANDBETWEEN(0,999))</f>
        <v>2251</v>
      </c>
      <c r="Z1309" s="2">
        <f ca="1">IF(T1309="Con Garantia",RANDBETWEEN(1000,5000),RANDBETWEEN(0,999))</f>
        <v>1272</v>
      </c>
      <c r="AA1309" s="2">
        <f ca="1">IF(U1309="Sin deuda",RANDBETWEEN(1000,5000),RANDBETWEEN(0,999))</f>
        <v>1325</v>
      </c>
      <c r="AB1309" s="4">
        <f ca="1">IF(Q1309="Si Trabaja",RANDBETWEEN(1000,5000),RANDBETWEEN(0,999))</f>
        <v>1122</v>
      </c>
      <c r="AC1309" s="4">
        <f ca="1">IF(AND(F1309&gt;17,F1309&lt;71),RANDBETWEEN(1000,5000),RANDBETWEEN(0,999))</f>
        <v>1325</v>
      </c>
      <c r="AD1309" s="4">
        <f ca="1">IF(AND(AB1309&gt;=0.5,(K1309-X1309)&gt;1000),RANDBETWEEN(1000,5000),RANDBETWEEN(0,999))</f>
        <v>3931</v>
      </c>
      <c r="AE1309" s="4">
        <f ca="1">IF(OR(V1309="",V1309="Puntual"),RANDBETWEEN(1000,5000),RANDBETWEEN(0,999))</f>
        <v>2332</v>
      </c>
      <c r="AF1309" s="4">
        <f ca="1">IF(OR(W1309="Bajo Riesgo",AE1309&gt;=1000),RANDBETWEEN(1000,5000),RANDBETWEEN(0,999))</f>
        <v>3485</v>
      </c>
      <c r="AG1309">
        <f t="shared" ca="1" si="146"/>
        <v>1</v>
      </c>
    </row>
    <row r="1310" spans="1:33" customFormat="1" x14ac:dyDescent="0.25">
      <c r="A1310">
        <v>80428380</v>
      </c>
      <c r="B1310" t="s">
        <v>3467</v>
      </c>
      <c r="C1310" t="s">
        <v>1639</v>
      </c>
      <c r="D1310">
        <v>519230599</v>
      </c>
      <c r="E1310" t="s">
        <v>3468</v>
      </c>
      <c r="F1310">
        <v>21</v>
      </c>
      <c r="G1310" t="s">
        <v>30</v>
      </c>
      <c r="H1310" t="str">
        <f t="shared" ca="1" si="140"/>
        <v>Propia</v>
      </c>
      <c r="I1310" t="s">
        <v>32</v>
      </c>
      <c r="J1310" t="s">
        <v>33</v>
      </c>
      <c r="K1310">
        <f t="shared" ca="1" si="141"/>
        <v>6076</v>
      </c>
      <c r="L1310" t="s">
        <v>53</v>
      </c>
      <c r="M1310" t="s">
        <v>14069</v>
      </c>
      <c r="N1310">
        <v>1</v>
      </c>
      <c r="O1310" t="s">
        <v>14657</v>
      </c>
      <c r="P1310" t="s">
        <v>14666</v>
      </c>
      <c r="Q1310" t="s">
        <v>14659</v>
      </c>
      <c r="R1310" s="1">
        <v>42814</v>
      </c>
      <c r="S1310" t="s">
        <v>755</v>
      </c>
      <c r="T1310" t="str">
        <f t="shared" ca="1" si="142"/>
        <v>Con Garantia</v>
      </c>
      <c r="U1310" t="str">
        <f t="shared" ca="1" si="143"/>
        <v>Con deuda</v>
      </c>
      <c r="V1310" t="str">
        <f t="shared" ca="1" si="144"/>
        <v>Moroso</v>
      </c>
      <c r="W1310" t="str">
        <f t="shared" ca="1" si="145"/>
        <v>Alto Riesgo</v>
      </c>
      <c r="X1310">
        <v>1000</v>
      </c>
      <c r="Y1310" s="2">
        <f ca="1">IF(H1310="Propia",RANDBETWEEN(1000,5000),RANDBETWEEN(0,999))</f>
        <v>1551</v>
      </c>
      <c r="Z1310" s="2">
        <f ca="1">IF(T1310="Con Garantia",RANDBETWEEN(1000,5000),RANDBETWEEN(0,999))</f>
        <v>2383</v>
      </c>
      <c r="AA1310" s="2">
        <f ca="1">IF(U1310="Sin deuda",RANDBETWEEN(1000,5000),RANDBETWEEN(0,999))</f>
        <v>42</v>
      </c>
      <c r="AB1310" s="4">
        <f ca="1">IF(Q1310="Si Trabaja",RANDBETWEEN(1000,5000),RANDBETWEEN(0,999))</f>
        <v>3927</v>
      </c>
      <c r="AC1310" s="4">
        <f ca="1">IF(AND(F1310&gt;17,F1310&lt;71),RANDBETWEEN(1000,5000),RANDBETWEEN(0,999))</f>
        <v>3817</v>
      </c>
      <c r="AD1310" s="4">
        <f ca="1">IF(AND(AB1310&gt;=0.5,(K1310-X1310)&gt;1000),RANDBETWEEN(1000,5000),RANDBETWEEN(0,999))</f>
        <v>2934</v>
      </c>
      <c r="AE1310" s="4">
        <f ca="1">IF(OR(V1310="",V1310="Puntual"),RANDBETWEEN(1000,5000),RANDBETWEEN(0,999))</f>
        <v>643</v>
      </c>
      <c r="AF1310" s="4">
        <f ca="1">IF(OR(W1310="Bajo Riesgo",AE1310&gt;=1000),RANDBETWEEN(1000,5000),RANDBETWEEN(0,999))</f>
        <v>9</v>
      </c>
      <c r="AG1310">
        <f t="shared" ca="1" si="146"/>
        <v>0</v>
      </c>
    </row>
    <row r="1311" spans="1:33" customFormat="1" x14ac:dyDescent="0.25">
      <c r="A1311">
        <v>73385674</v>
      </c>
      <c r="B1311" t="s">
        <v>3469</v>
      </c>
      <c r="C1311" t="s">
        <v>3470</v>
      </c>
      <c r="D1311">
        <v>519369002</v>
      </c>
      <c r="E1311" t="s">
        <v>3471</v>
      </c>
      <c r="F1311">
        <v>59</v>
      </c>
      <c r="G1311" t="s">
        <v>42</v>
      </c>
      <c r="H1311" t="str">
        <f t="shared" ca="1" si="140"/>
        <v>Propia</v>
      </c>
      <c r="I1311" t="s">
        <v>79</v>
      </c>
      <c r="J1311" t="s">
        <v>33</v>
      </c>
      <c r="K1311">
        <f t="shared" ca="1" si="141"/>
        <v>5369</v>
      </c>
      <c r="L1311" t="s">
        <v>78</v>
      </c>
      <c r="M1311" t="s">
        <v>14661</v>
      </c>
      <c r="N1311" t="s">
        <v>14661</v>
      </c>
      <c r="O1311" t="s">
        <v>14661</v>
      </c>
      <c r="P1311" t="s">
        <v>14661</v>
      </c>
      <c r="Q1311" t="s">
        <v>14662</v>
      </c>
      <c r="R1311" s="1">
        <v>42742</v>
      </c>
      <c r="S1311" t="s">
        <v>755</v>
      </c>
      <c r="T1311" t="str">
        <f t="shared" ca="1" si="142"/>
        <v>Con Garantia</v>
      </c>
      <c r="U1311" t="str">
        <f t="shared" ca="1" si="143"/>
        <v>Sin deuda</v>
      </c>
      <c r="V1311" t="str">
        <f t="shared" ca="1" si="144"/>
        <v/>
      </c>
      <c r="W1311" t="str">
        <f t="shared" ca="1" si="145"/>
        <v>Bajo Riesgo</v>
      </c>
      <c r="X1311">
        <v>1000</v>
      </c>
      <c r="Y1311" s="2">
        <f ca="1">IF(H1311="Propia",RANDBETWEEN(1000,5000),RANDBETWEEN(0,999))</f>
        <v>3933</v>
      </c>
      <c r="Z1311" s="2">
        <f ca="1">IF(T1311="Con Garantia",RANDBETWEEN(1000,5000),RANDBETWEEN(0,999))</f>
        <v>2249</v>
      </c>
      <c r="AA1311" s="2">
        <f ca="1">IF(U1311="Sin deuda",RANDBETWEEN(1000,5000),RANDBETWEEN(0,999))</f>
        <v>2803</v>
      </c>
      <c r="AB1311" s="4">
        <f ca="1">IF(Q1311="Si Trabaja",RANDBETWEEN(1000,5000),RANDBETWEEN(0,999))</f>
        <v>625</v>
      </c>
      <c r="AC1311" s="4">
        <f ca="1">IF(AND(F1311&gt;17,F1311&lt;71),RANDBETWEEN(1000,5000),RANDBETWEEN(0,999))</f>
        <v>2467</v>
      </c>
      <c r="AD1311" s="4">
        <f ca="1">IF(AND(AB1311&gt;=0.5,(K1311-X1311)&gt;1000),RANDBETWEEN(1000,5000),RANDBETWEEN(0,999))</f>
        <v>4371</v>
      </c>
      <c r="AE1311" s="4">
        <f ca="1">IF(OR(V1311="",V1311="Puntual"),RANDBETWEEN(1000,5000),RANDBETWEEN(0,999))</f>
        <v>2535</v>
      </c>
      <c r="AF1311" s="4">
        <f ca="1">IF(OR(W1311="Bajo Riesgo",AE1311&gt;=1000),RANDBETWEEN(1000,5000),RANDBETWEEN(0,999))</f>
        <v>3424</v>
      </c>
      <c r="AG1311">
        <f t="shared" ca="1" si="146"/>
        <v>0</v>
      </c>
    </row>
    <row r="1312" spans="1:33" customFormat="1" x14ac:dyDescent="0.25">
      <c r="A1312">
        <v>45065771</v>
      </c>
      <c r="B1312" t="s">
        <v>3472</v>
      </c>
      <c r="C1312" t="s">
        <v>3473</v>
      </c>
      <c r="D1312">
        <v>999182344</v>
      </c>
      <c r="E1312" t="s">
        <v>3474</v>
      </c>
      <c r="F1312">
        <v>47</v>
      </c>
      <c r="G1312" t="s">
        <v>42</v>
      </c>
      <c r="H1312" t="str">
        <f t="shared" ca="1" si="140"/>
        <v>Propia</v>
      </c>
      <c r="I1312" t="s">
        <v>79</v>
      </c>
      <c r="J1312" t="s">
        <v>33</v>
      </c>
      <c r="K1312">
        <f t="shared" ca="1" si="141"/>
        <v>6185</v>
      </c>
      <c r="L1312" t="s">
        <v>53</v>
      </c>
      <c r="M1312" t="s">
        <v>12852</v>
      </c>
      <c r="N1312">
        <v>5</v>
      </c>
      <c r="O1312" t="s">
        <v>14663</v>
      </c>
      <c r="P1312" t="s">
        <v>14669</v>
      </c>
      <c r="Q1312" t="s">
        <v>14659</v>
      </c>
      <c r="R1312" s="1">
        <v>42773</v>
      </c>
      <c r="S1312" t="s">
        <v>34</v>
      </c>
      <c r="T1312" t="str">
        <f t="shared" ca="1" si="142"/>
        <v>Con Garantia</v>
      </c>
      <c r="U1312" t="str">
        <f t="shared" ca="1" si="143"/>
        <v>Sin deuda</v>
      </c>
      <c r="V1312" t="str">
        <f t="shared" ca="1" si="144"/>
        <v/>
      </c>
      <c r="W1312" t="str">
        <f t="shared" ca="1" si="145"/>
        <v>Bajo Riesgo</v>
      </c>
      <c r="X1312">
        <v>1000</v>
      </c>
      <c r="Y1312" s="2">
        <f ca="1">IF(H1312="Propia",RANDBETWEEN(1000,5000),RANDBETWEEN(0,999))</f>
        <v>2634</v>
      </c>
      <c r="Z1312" s="2">
        <f ca="1">IF(T1312="Con Garantia",RANDBETWEEN(1000,5000),RANDBETWEEN(0,999))</f>
        <v>3450</v>
      </c>
      <c r="AA1312" s="2">
        <f ca="1">IF(U1312="Sin deuda",RANDBETWEEN(1000,5000),RANDBETWEEN(0,999))</f>
        <v>3641</v>
      </c>
      <c r="AB1312" s="4">
        <f ca="1">IF(Q1312="Si Trabaja",RANDBETWEEN(1000,5000),RANDBETWEEN(0,999))</f>
        <v>4227</v>
      </c>
      <c r="AC1312" s="4">
        <f ca="1">IF(AND(F1312&gt;17,F1312&lt;71),RANDBETWEEN(1000,5000),RANDBETWEEN(0,999))</f>
        <v>4441</v>
      </c>
      <c r="AD1312" s="4">
        <f ca="1">IF(AND(AB1312&gt;=0.5,(K1312-X1312)&gt;1000),RANDBETWEEN(1000,5000),RANDBETWEEN(0,999))</f>
        <v>2696</v>
      </c>
      <c r="AE1312" s="4">
        <f ca="1">IF(OR(V1312="",V1312="Puntual"),RANDBETWEEN(1000,5000),RANDBETWEEN(0,999))</f>
        <v>3337</v>
      </c>
      <c r="AF1312" s="4">
        <f ca="1">IF(OR(W1312="Bajo Riesgo",AE1312&gt;=1000),RANDBETWEEN(1000,5000),RANDBETWEEN(0,999))</f>
        <v>1361</v>
      </c>
      <c r="AG1312">
        <f t="shared" ca="1" si="146"/>
        <v>1</v>
      </c>
    </row>
    <row r="1313" spans="1:33" customFormat="1" x14ac:dyDescent="0.25">
      <c r="A1313">
        <v>45411261</v>
      </c>
      <c r="B1313" t="s">
        <v>3475</v>
      </c>
      <c r="C1313" t="s">
        <v>3476</v>
      </c>
      <c r="D1313">
        <v>932301180</v>
      </c>
      <c r="E1313" t="s">
        <v>3477</v>
      </c>
      <c r="F1313">
        <v>41</v>
      </c>
      <c r="G1313" t="s">
        <v>42</v>
      </c>
      <c r="H1313" t="str">
        <f t="shared" ca="1" si="140"/>
        <v>Alquilada</v>
      </c>
      <c r="I1313" t="s">
        <v>79</v>
      </c>
      <c r="J1313" t="s">
        <v>33</v>
      </c>
      <c r="K1313">
        <f t="shared" ca="1" si="141"/>
        <v>5746</v>
      </c>
      <c r="L1313" t="s">
        <v>121</v>
      </c>
      <c r="M1313" t="s">
        <v>14661</v>
      </c>
      <c r="N1313" t="s">
        <v>14661</v>
      </c>
      <c r="O1313" t="s">
        <v>14661</v>
      </c>
      <c r="P1313" t="s">
        <v>14661</v>
      </c>
      <c r="Q1313" t="s">
        <v>14662</v>
      </c>
      <c r="R1313" s="1">
        <v>42747</v>
      </c>
      <c r="S1313" t="s">
        <v>755</v>
      </c>
      <c r="T1313" t="str">
        <f t="shared" ca="1" si="142"/>
        <v>Con Garantia</v>
      </c>
      <c r="U1313" t="str">
        <f t="shared" ca="1" si="143"/>
        <v>Sin deuda</v>
      </c>
      <c r="V1313" t="str">
        <f t="shared" ca="1" si="144"/>
        <v/>
      </c>
      <c r="W1313" t="str">
        <f t="shared" ca="1" si="145"/>
        <v>Bajo Riesgo</v>
      </c>
      <c r="X1313">
        <v>1000</v>
      </c>
      <c r="Y1313" s="2">
        <f ca="1">IF(H1313="Propia",RANDBETWEEN(1000,5000),RANDBETWEEN(0,999))</f>
        <v>113</v>
      </c>
      <c r="Z1313" s="2">
        <f ca="1">IF(T1313="Con Garantia",RANDBETWEEN(1000,5000),RANDBETWEEN(0,999))</f>
        <v>4099</v>
      </c>
      <c r="AA1313" s="2">
        <f ca="1">IF(U1313="Sin deuda",RANDBETWEEN(1000,5000),RANDBETWEEN(0,999))</f>
        <v>3241</v>
      </c>
      <c r="AB1313" s="4">
        <f ca="1">IF(Q1313="Si Trabaja",RANDBETWEEN(1000,5000),RANDBETWEEN(0,999))</f>
        <v>12</v>
      </c>
      <c r="AC1313" s="4">
        <f ca="1">IF(AND(F1313&gt;17,F1313&lt;71),RANDBETWEEN(1000,5000),RANDBETWEEN(0,999))</f>
        <v>2324</v>
      </c>
      <c r="AD1313" s="4">
        <f ca="1">IF(AND(AB1313&gt;=0.5,(K1313-X1313)&gt;1000),RANDBETWEEN(1000,5000),RANDBETWEEN(0,999))</f>
        <v>2008</v>
      </c>
      <c r="AE1313" s="4">
        <f ca="1">IF(OR(V1313="",V1313="Puntual"),RANDBETWEEN(1000,5000),RANDBETWEEN(0,999))</f>
        <v>2716</v>
      </c>
      <c r="AF1313" s="4">
        <f ca="1">IF(OR(W1313="Bajo Riesgo",AE1313&gt;=1000),RANDBETWEEN(1000,5000),RANDBETWEEN(0,999))</f>
        <v>4975</v>
      </c>
      <c r="AG1313">
        <f t="shared" ca="1" si="146"/>
        <v>0</v>
      </c>
    </row>
    <row r="1314" spans="1:33" customFormat="1" x14ac:dyDescent="0.25">
      <c r="A1314">
        <v>71748300</v>
      </c>
      <c r="B1314" t="s">
        <v>3478</v>
      </c>
      <c r="C1314" t="s">
        <v>3479</v>
      </c>
      <c r="D1314">
        <v>519337106</v>
      </c>
      <c r="E1314" t="s">
        <v>3480</v>
      </c>
      <c r="F1314">
        <v>30</v>
      </c>
      <c r="G1314" t="s">
        <v>42</v>
      </c>
      <c r="H1314" t="str">
        <f t="shared" ca="1" si="140"/>
        <v>Propia</v>
      </c>
      <c r="I1314" t="s">
        <v>79</v>
      </c>
      <c r="J1314" t="s">
        <v>33</v>
      </c>
      <c r="K1314">
        <f t="shared" ca="1" si="141"/>
        <v>6944</v>
      </c>
      <c r="L1314" t="s">
        <v>48</v>
      </c>
      <c r="M1314" t="s">
        <v>14661</v>
      </c>
      <c r="N1314" t="s">
        <v>14661</v>
      </c>
      <c r="O1314" t="s">
        <v>14661</v>
      </c>
      <c r="P1314" t="s">
        <v>14661</v>
      </c>
      <c r="Q1314" t="s">
        <v>14662</v>
      </c>
      <c r="R1314" s="1">
        <v>42762</v>
      </c>
      <c r="S1314" t="s">
        <v>34</v>
      </c>
      <c r="T1314" t="str">
        <f t="shared" ca="1" si="142"/>
        <v>Sin Garantia</v>
      </c>
      <c r="U1314" t="str">
        <f t="shared" ca="1" si="143"/>
        <v>Sin deuda</v>
      </c>
      <c r="V1314" t="str">
        <f t="shared" ca="1" si="144"/>
        <v/>
      </c>
      <c r="W1314" t="str">
        <f t="shared" ca="1" si="145"/>
        <v>Bajo Riesgo</v>
      </c>
      <c r="X1314">
        <v>1000</v>
      </c>
      <c r="Y1314" s="2">
        <f ca="1">IF(H1314="Propia",RANDBETWEEN(1000,5000),RANDBETWEEN(0,999))</f>
        <v>3382</v>
      </c>
      <c r="Z1314" s="2">
        <f ca="1">IF(T1314="Con Garantia",RANDBETWEEN(1000,5000),RANDBETWEEN(0,999))</f>
        <v>30</v>
      </c>
      <c r="AA1314" s="2">
        <f ca="1">IF(U1314="Sin deuda",RANDBETWEEN(1000,5000),RANDBETWEEN(0,999))</f>
        <v>1686</v>
      </c>
      <c r="AB1314" s="4">
        <f ca="1">IF(Q1314="Si Trabaja",RANDBETWEEN(1000,5000),RANDBETWEEN(0,999))</f>
        <v>651</v>
      </c>
      <c r="AC1314" s="4">
        <f ca="1">IF(AND(F1314&gt;17,F1314&lt;71),RANDBETWEEN(1000,5000),RANDBETWEEN(0,999))</f>
        <v>4119</v>
      </c>
      <c r="AD1314" s="4">
        <f ca="1">IF(AND(AB1314&gt;=0.5,(K1314-X1314)&gt;1000),RANDBETWEEN(1000,5000),RANDBETWEEN(0,999))</f>
        <v>2144</v>
      </c>
      <c r="AE1314" s="4">
        <f ca="1">IF(OR(V1314="",V1314="Puntual"),RANDBETWEEN(1000,5000),RANDBETWEEN(0,999))</f>
        <v>4211</v>
      </c>
      <c r="AF1314" s="4">
        <f ca="1">IF(OR(W1314="Bajo Riesgo",AE1314&gt;=1000),RANDBETWEEN(1000,5000),RANDBETWEEN(0,999))</f>
        <v>2192</v>
      </c>
      <c r="AG1314">
        <f t="shared" ca="1" si="146"/>
        <v>0</v>
      </c>
    </row>
    <row r="1315" spans="1:33" customFormat="1" x14ac:dyDescent="0.25">
      <c r="A1315">
        <v>80604150</v>
      </c>
      <c r="B1315" t="s">
        <v>3481</v>
      </c>
      <c r="C1315" t="s">
        <v>3482</v>
      </c>
      <c r="D1315">
        <v>940251481</v>
      </c>
      <c r="E1315" t="s">
        <v>3483</v>
      </c>
      <c r="F1315">
        <v>35</v>
      </c>
      <c r="G1315" t="s">
        <v>42</v>
      </c>
      <c r="H1315" t="str">
        <f t="shared" ca="1" si="140"/>
        <v>Propia</v>
      </c>
      <c r="I1315" t="s">
        <v>32</v>
      </c>
      <c r="J1315" t="s">
        <v>33</v>
      </c>
      <c r="K1315">
        <f t="shared" ca="1" si="141"/>
        <v>5004</v>
      </c>
      <c r="L1315" t="s">
        <v>67</v>
      </c>
      <c r="M1315" t="s">
        <v>13331</v>
      </c>
      <c r="N1315">
        <v>9</v>
      </c>
      <c r="O1315" t="s">
        <v>14657</v>
      </c>
      <c r="P1315" t="s">
        <v>14666</v>
      </c>
      <c r="Q1315" t="s">
        <v>14659</v>
      </c>
      <c r="R1315" s="1">
        <v>43066</v>
      </c>
      <c r="S1315" t="s">
        <v>755</v>
      </c>
      <c r="T1315" t="str">
        <f t="shared" ca="1" si="142"/>
        <v>Con Garantia</v>
      </c>
      <c r="U1315" t="str">
        <f t="shared" ca="1" si="143"/>
        <v>Sin deuda</v>
      </c>
      <c r="V1315" t="str">
        <f t="shared" ca="1" si="144"/>
        <v/>
      </c>
      <c r="W1315" t="str">
        <f t="shared" ca="1" si="145"/>
        <v>Bajo Riesgo</v>
      </c>
      <c r="X1315">
        <v>1000</v>
      </c>
      <c r="Y1315" s="2">
        <f ca="1">IF(H1315="Propia",RANDBETWEEN(1000,5000),RANDBETWEEN(0,999))</f>
        <v>2605</v>
      </c>
      <c r="Z1315" s="2">
        <f ca="1">IF(T1315="Con Garantia",RANDBETWEEN(1000,5000),RANDBETWEEN(0,999))</f>
        <v>4333</v>
      </c>
      <c r="AA1315" s="2">
        <f ca="1">IF(U1315="Sin deuda",RANDBETWEEN(1000,5000),RANDBETWEEN(0,999))</f>
        <v>1669</v>
      </c>
      <c r="AB1315" s="4">
        <f ca="1">IF(Q1315="Si Trabaja",RANDBETWEEN(1000,5000),RANDBETWEEN(0,999))</f>
        <v>1318</v>
      </c>
      <c r="AC1315" s="4">
        <f ca="1">IF(AND(F1315&gt;17,F1315&lt;71),RANDBETWEEN(1000,5000),RANDBETWEEN(0,999))</f>
        <v>4501</v>
      </c>
      <c r="AD1315" s="4">
        <f ca="1">IF(AND(AB1315&gt;=0.5,(K1315-X1315)&gt;1000),RANDBETWEEN(1000,5000),RANDBETWEEN(0,999))</f>
        <v>2386</v>
      </c>
      <c r="AE1315" s="4">
        <f ca="1">IF(OR(V1315="",V1315="Puntual"),RANDBETWEEN(1000,5000),RANDBETWEEN(0,999))</f>
        <v>1104</v>
      </c>
      <c r="AF1315" s="4">
        <f ca="1">IF(OR(W1315="Bajo Riesgo",AE1315&gt;=1000),RANDBETWEEN(1000,5000),RANDBETWEEN(0,999))</f>
        <v>3546</v>
      </c>
      <c r="AG1315">
        <f t="shared" ca="1" si="146"/>
        <v>1</v>
      </c>
    </row>
    <row r="1316" spans="1:33" customFormat="1" x14ac:dyDescent="0.25">
      <c r="A1316">
        <v>22513654</v>
      </c>
      <c r="B1316" t="s">
        <v>3484</v>
      </c>
      <c r="C1316" t="s">
        <v>1639</v>
      </c>
      <c r="D1316">
        <v>939890318</v>
      </c>
      <c r="E1316" t="s">
        <v>3485</v>
      </c>
      <c r="F1316">
        <v>44</v>
      </c>
      <c r="G1316" t="s">
        <v>30</v>
      </c>
      <c r="H1316" t="str">
        <f t="shared" ca="1" si="140"/>
        <v>Alquilada</v>
      </c>
      <c r="I1316" t="s">
        <v>79</v>
      </c>
      <c r="J1316" t="s">
        <v>33</v>
      </c>
      <c r="K1316">
        <f t="shared" ca="1" si="141"/>
        <v>5086</v>
      </c>
      <c r="L1316" t="s">
        <v>53</v>
      </c>
      <c r="M1316" t="s">
        <v>14661</v>
      </c>
      <c r="N1316" t="s">
        <v>14661</v>
      </c>
      <c r="O1316" t="s">
        <v>14661</v>
      </c>
      <c r="P1316" t="s">
        <v>14661</v>
      </c>
      <c r="Q1316" t="s">
        <v>14662</v>
      </c>
      <c r="R1316" s="1">
        <v>42956</v>
      </c>
      <c r="S1316" t="s">
        <v>34</v>
      </c>
      <c r="T1316" t="str">
        <f t="shared" ca="1" si="142"/>
        <v>Con Garantia</v>
      </c>
      <c r="U1316" t="str">
        <f t="shared" ca="1" si="143"/>
        <v>Sin deuda</v>
      </c>
      <c r="V1316" t="str">
        <f t="shared" ca="1" si="144"/>
        <v/>
      </c>
      <c r="W1316" t="str">
        <f t="shared" ca="1" si="145"/>
        <v>Bajo Riesgo</v>
      </c>
      <c r="X1316">
        <v>1000</v>
      </c>
      <c r="Y1316" s="2">
        <f ca="1">IF(H1316="Propia",RANDBETWEEN(1000,5000),RANDBETWEEN(0,999))</f>
        <v>545</v>
      </c>
      <c r="Z1316" s="2">
        <f ca="1">IF(T1316="Con Garantia",RANDBETWEEN(1000,5000),RANDBETWEEN(0,999))</f>
        <v>4342</v>
      </c>
      <c r="AA1316" s="2">
        <f ca="1">IF(U1316="Sin deuda",RANDBETWEEN(1000,5000),RANDBETWEEN(0,999))</f>
        <v>4114</v>
      </c>
      <c r="AB1316" s="4">
        <f ca="1">IF(Q1316="Si Trabaja",RANDBETWEEN(1000,5000),RANDBETWEEN(0,999))</f>
        <v>565</v>
      </c>
      <c r="AC1316" s="4">
        <f ca="1">IF(AND(F1316&gt;17,F1316&lt;71),RANDBETWEEN(1000,5000),RANDBETWEEN(0,999))</f>
        <v>2180</v>
      </c>
      <c r="AD1316" s="4">
        <f ca="1">IF(AND(AB1316&gt;=0.5,(K1316-X1316)&gt;1000),RANDBETWEEN(1000,5000),RANDBETWEEN(0,999))</f>
        <v>2103</v>
      </c>
      <c r="AE1316" s="4">
        <f ca="1">IF(OR(V1316="",V1316="Puntual"),RANDBETWEEN(1000,5000),RANDBETWEEN(0,999))</f>
        <v>4137</v>
      </c>
      <c r="AF1316" s="4">
        <f ca="1">IF(OR(W1316="Bajo Riesgo",AE1316&gt;=1000),RANDBETWEEN(1000,5000),RANDBETWEEN(0,999))</f>
        <v>3429</v>
      </c>
      <c r="AG1316">
        <f t="shared" ca="1" si="146"/>
        <v>0</v>
      </c>
    </row>
    <row r="1317" spans="1:33" customFormat="1" x14ac:dyDescent="0.25">
      <c r="A1317">
        <v>75496633</v>
      </c>
      <c r="B1317" t="s">
        <v>3486</v>
      </c>
      <c r="C1317" t="s">
        <v>3487</v>
      </c>
      <c r="D1317">
        <v>519348843</v>
      </c>
      <c r="E1317" t="s">
        <v>3488</v>
      </c>
      <c r="F1317">
        <v>59</v>
      </c>
      <c r="G1317" t="s">
        <v>42</v>
      </c>
      <c r="H1317" t="str">
        <f t="shared" ca="1" si="140"/>
        <v>Alquilada</v>
      </c>
      <c r="I1317" t="s">
        <v>49</v>
      </c>
      <c r="J1317" t="s">
        <v>33</v>
      </c>
      <c r="K1317">
        <f t="shared" ca="1" si="141"/>
        <v>6813</v>
      </c>
      <c r="L1317" t="s">
        <v>53</v>
      </c>
      <c r="M1317" t="s">
        <v>14661</v>
      </c>
      <c r="N1317" t="s">
        <v>14661</v>
      </c>
      <c r="O1317" t="s">
        <v>14661</v>
      </c>
      <c r="P1317" t="s">
        <v>14661</v>
      </c>
      <c r="Q1317" t="s">
        <v>14662</v>
      </c>
      <c r="R1317" s="1">
        <v>42872</v>
      </c>
      <c r="S1317" t="s">
        <v>34</v>
      </c>
      <c r="T1317" t="str">
        <f t="shared" ca="1" si="142"/>
        <v>Sin Garantia</v>
      </c>
      <c r="U1317" t="str">
        <f t="shared" ca="1" si="143"/>
        <v>Con deuda</v>
      </c>
      <c r="V1317" t="str">
        <f t="shared" ca="1" si="144"/>
        <v>Moroso</v>
      </c>
      <c r="W1317" t="str">
        <f t="shared" ca="1" si="145"/>
        <v>Alto Riesgo</v>
      </c>
      <c r="X1317">
        <v>1000</v>
      </c>
      <c r="Y1317" s="2">
        <f ca="1">IF(H1317="Propia",RANDBETWEEN(1000,5000),RANDBETWEEN(0,999))</f>
        <v>202</v>
      </c>
      <c r="Z1317" s="2">
        <f ca="1">IF(T1317="Con Garantia",RANDBETWEEN(1000,5000),RANDBETWEEN(0,999))</f>
        <v>515</v>
      </c>
      <c r="AA1317" s="2">
        <f ca="1">IF(U1317="Sin deuda",RANDBETWEEN(1000,5000),RANDBETWEEN(0,999))</f>
        <v>595</v>
      </c>
      <c r="AB1317" s="4">
        <f ca="1">IF(Q1317="Si Trabaja",RANDBETWEEN(1000,5000),RANDBETWEEN(0,999))</f>
        <v>872</v>
      </c>
      <c r="AC1317" s="4">
        <f ca="1">IF(AND(F1317&gt;17,F1317&lt;71),RANDBETWEEN(1000,5000),RANDBETWEEN(0,999))</f>
        <v>3056</v>
      </c>
      <c r="AD1317" s="4">
        <f ca="1">IF(AND(AB1317&gt;=0.5,(K1317-X1317)&gt;1000),RANDBETWEEN(1000,5000),RANDBETWEEN(0,999))</f>
        <v>2393</v>
      </c>
      <c r="AE1317" s="4">
        <f ca="1">IF(OR(V1317="",V1317="Puntual"),RANDBETWEEN(1000,5000),RANDBETWEEN(0,999))</f>
        <v>627</v>
      </c>
      <c r="AF1317" s="4">
        <f ca="1">IF(OR(W1317="Bajo Riesgo",AE1317&gt;=1000),RANDBETWEEN(1000,5000),RANDBETWEEN(0,999))</f>
        <v>693</v>
      </c>
      <c r="AG1317">
        <f t="shared" ca="1" si="146"/>
        <v>0</v>
      </c>
    </row>
    <row r="1318" spans="1:33" customFormat="1" x14ac:dyDescent="0.25">
      <c r="A1318">
        <v>47615571</v>
      </c>
      <c r="B1318" t="s">
        <v>3489</v>
      </c>
      <c r="C1318" t="s">
        <v>3490</v>
      </c>
      <c r="D1318">
        <v>519339057</v>
      </c>
      <c r="E1318" t="s">
        <v>3491</v>
      </c>
      <c r="F1318">
        <v>63</v>
      </c>
      <c r="G1318" t="s">
        <v>30</v>
      </c>
      <c r="H1318" t="str">
        <f t="shared" ca="1" si="140"/>
        <v>Alquilada</v>
      </c>
      <c r="I1318" t="s">
        <v>79</v>
      </c>
      <c r="J1318" t="s">
        <v>33</v>
      </c>
      <c r="K1318">
        <f t="shared" ca="1" si="141"/>
        <v>6632</v>
      </c>
      <c r="L1318" t="s">
        <v>135</v>
      </c>
      <c r="M1318" t="s">
        <v>14661</v>
      </c>
      <c r="N1318" t="s">
        <v>14661</v>
      </c>
      <c r="O1318" t="s">
        <v>14661</v>
      </c>
      <c r="P1318" t="s">
        <v>14661</v>
      </c>
      <c r="Q1318" t="s">
        <v>14662</v>
      </c>
      <c r="R1318" s="1">
        <v>42981</v>
      </c>
      <c r="S1318" t="s">
        <v>34</v>
      </c>
      <c r="T1318" t="str">
        <f t="shared" ca="1" si="142"/>
        <v>Sin Garantia</v>
      </c>
      <c r="U1318" t="str">
        <f t="shared" ca="1" si="143"/>
        <v>Con deuda</v>
      </c>
      <c r="V1318" t="str">
        <f t="shared" ca="1" si="144"/>
        <v>Puntual</v>
      </c>
      <c r="W1318" t="str">
        <f t="shared" ca="1" si="145"/>
        <v>Bajo Riesgo</v>
      </c>
      <c r="X1318">
        <v>1000</v>
      </c>
      <c r="Y1318" s="2">
        <f ca="1">IF(H1318="Propia",RANDBETWEEN(1000,5000),RANDBETWEEN(0,999))</f>
        <v>233</v>
      </c>
      <c r="Z1318" s="2">
        <f ca="1">IF(T1318="Con Garantia",RANDBETWEEN(1000,5000),RANDBETWEEN(0,999))</f>
        <v>353</v>
      </c>
      <c r="AA1318" s="2">
        <f ca="1">IF(U1318="Sin deuda",RANDBETWEEN(1000,5000),RANDBETWEEN(0,999))</f>
        <v>681</v>
      </c>
      <c r="AB1318" s="4">
        <f ca="1">IF(Q1318="Si Trabaja",RANDBETWEEN(1000,5000),RANDBETWEEN(0,999))</f>
        <v>546</v>
      </c>
      <c r="AC1318" s="4">
        <f ca="1">IF(AND(F1318&gt;17,F1318&lt;71),RANDBETWEEN(1000,5000),RANDBETWEEN(0,999))</f>
        <v>1422</v>
      </c>
      <c r="AD1318" s="4">
        <f ca="1">IF(AND(AB1318&gt;=0.5,(K1318-X1318)&gt;1000),RANDBETWEEN(1000,5000),RANDBETWEEN(0,999))</f>
        <v>2498</v>
      </c>
      <c r="AE1318" s="4">
        <f ca="1">IF(OR(V1318="",V1318="Puntual"),RANDBETWEEN(1000,5000),RANDBETWEEN(0,999))</f>
        <v>3394</v>
      </c>
      <c r="AF1318" s="4">
        <f ca="1">IF(OR(W1318="Bajo Riesgo",AE1318&gt;=1000),RANDBETWEEN(1000,5000),RANDBETWEEN(0,999))</f>
        <v>2770</v>
      </c>
      <c r="AG1318">
        <f t="shared" ca="1" si="146"/>
        <v>0</v>
      </c>
    </row>
    <row r="1319" spans="1:33" customFormat="1" x14ac:dyDescent="0.25">
      <c r="A1319">
        <v>71041752</v>
      </c>
      <c r="B1319" t="s">
        <v>3492</v>
      </c>
      <c r="C1319" t="s">
        <v>3493</v>
      </c>
      <c r="D1319">
        <v>933048761</v>
      </c>
      <c r="E1319" t="s">
        <v>3494</v>
      </c>
      <c r="F1319">
        <v>44</v>
      </c>
      <c r="G1319" t="s">
        <v>42</v>
      </c>
      <c r="H1319" t="str">
        <f t="shared" ca="1" si="140"/>
        <v>Alquilada</v>
      </c>
      <c r="I1319" t="s">
        <v>79</v>
      </c>
      <c r="J1319" t="s">
        <v>33</v>
      </c>
      <c r="K1319">
        <f t="shared" ca="1" si="141"/>
        <v>6679</v>
      </c>
      <c r="L1319" t="s">
        <v>125</v>
      </c>
      <c r="M1319" t="s">
        <v>14661</v>
      </c>
      <c r="N1319" t="s">
        <v>14661</v>
      </c>
      <c r="O1319" t="s">
        <v>14661</v>
      </c>
      <c r="P1319" t="s">
        <v>14661</v>
      </c>
      <c r="Q1319" t="s">
        <v>14662</v>
      </c>
      <c r="R1319" s="1">
        <v>42747</v>
      </c>
      <c r="S1319" t="s">
        <v>34</v>
      </c>
      <c r="T1319" t="str">
        <f t="shared" ca="1" si="142"/>
        <v>Sin Garantia</v>
      </c>
      <c r="U1319" t="str">
        <f t="shared" ca="1" si="143"/>
        <v>Con deuda</v>
      </c>
      <c r="V1319" t="str">
        <f t="shared" ca="1" si="144"/>
        <v>Moroso</v>
      </c>
      <c r="W1319" t="str">
        <f t="shared" ca="1" si="145"/>
        <v>Alto Riesgo</v>
      </c>
      <c r="X1319">
        <v>1000</v>
      </c>
      <c r="Y1319" s="2">
        <f ca="1">IF(H1319="Propia",RANDBETWEEN(1000,5000),RANDBETWEEN(0,999))</f>
        <v>843</v>
      </c>
      <c r="Z1319" s="2">
        <f ca="1">IF(T1319="Con Garantia",RANDBETWEEN(1000,5000),RANDBETWEEN(0,999))</f>
        <v>846</v>
      </c>
      <c r="AA1319" s="2">
        <f ca="1">IF(U1319="Sin deuda",RANDBETWEEN(1000,5000),RANDBETWEEN(0,999))</f>
        <v>112</v>
      </c>
      <c r="AB1319" s="4">
        <f ca="1">IF(Q1319="Si Trabaja",RANDBETWEEN(1000,5000),RANDBETWEEN(0,999))</f>
        <v>811</v>
      </c>
      <c r="AC1319" s="4">
        <f ca="1">IF(AND(F1319&gt;17,F1319&lt;71),RANDBETWEEN(1000,5000),RANDBETWEEN(0,999))</f>
        <v>3321</v>
      </c>
      <c r="AD1319" s="4">
        <f ca="1">IF(AND(AB1319&gt;=0.5,(K1319-X1319)&gt;1000),RANDBETWEEN(1000,5000),RANDBETWEEN(0,999))</f>
        <v>1865</v>
      </c>
      <c r="AE1319" s="4">
        <f ca="1">IF(OR(V1319="",V1319="Puntual"),RANDBETWEEN(1000,5000),RANDBETWEEN(0,999))</f>
        <v>318</v>
      </c>
      <c r="AF1319" s="4">
        <f ca="1">IF(OR(W1319="Bajo Riesgo",AE1319&gt;=1000),RANDBETWEEN(1000,5000),RANDBETWEEN(0,999))</f>
        <v>561</v>
      </c>
      <c r="AG1319">
        <f t="shared" ca="1" si="146"/>
        <v>0</v>
      </c>
    </row>
    <row r="1320" spans="1:33" customFormat="1" x14ac:dyDescent="0.25">
      <c r="A1320">
        <v>41741051</v>
      </c>
      <c r="B1320" t="s">
        <v>3495</v>
      </c>
      <c r="C1320" t="s">
        <v>3496</v>
      </c>
      <c r="D1320">
        <v>944068582</v>
      </c>
      <c r="E1320" t="s">
        <v>3497</v>
      </c>
      <c r="F1320">
        <v>60</v>
      </c>
      <c r="G1320" t="s">
        <v>30</v>
      </c>
      <c r="H1320" t="str">
        <f t="shared" ca="1" si="140"/>
        <v>Alquilada</v>
      </c>
      <c r="I1320" t="s">
        <v>49</v>
      </c>
      <c r="J1320" t="s">
        <v>33</v>
      </c>
      <c r="K1320">
        <f t="shared" ca="1" si="141"/>
        <v>7669</v>
      </c>
      <c r="L1320" t="s">
        <v>48</v>
      </c>
      <c r="M1320" t="s">
        <v>14450</v>
      </c>
      <c r="N1320">
        <v>2</v>
      </c>
      <c r="O1320" t="s">
        <v>14663</v>
      </c>
      <c r="P1320" t="s">
        <v>14658</v>
      </c>
      <c r="Q1320" t="s">
        <v>14659</v>
      </c>
      <c r="R1320" s="1">
        <v>42796</v>
      </c>
      <c r="S1320" t="s">
        <v>755</v>
      </c>
      <c r="T1320" t="str">
        <f t="shared" ca="1" si="142"/>
        <v>Con Garantia</v>
      </c>
      <c r="U1320" t="str">
        <f t="shared" ca="1" si="143"/>
        <v>Con deuda</v>
      </c>
      <c r="V1320" t="str">
        <f t="shared" ca="1" si="144"/>
        <v>Moroso</v>
      </c>
      <c r="W1320" t="str">
        <f t="shared" ca="1" si="145"/>
        <v>Alto Riesgo</v>
      </c>
      <c r="X1320">
        <v>1000</v>
      </c>
      <c r="Y1320" s="2">
        <f ca="1">IF(H1320="Propia",RANDBETWEEN(1000,5000),RANDBETWEEN(0,999))</f>
        <v>882</v>
      </c>
      <c r="Z1320" s="2">
        <f ca="1">IF(T1320="Con Garantia",RANDBETWEEN(1000,5000),RANDBETWEEN(0,999))</f>
        <v>2710</v>
      </c>
      <c r="AA1320" s="2">
        <f ca="1">IF(U1320="Sin deuda",RANDBETWEEN(1000,5000),RANDBETWEEN(0,999))</f>
        <v>360</v>
      </c>
      <c r="AB1320" s="4">
        <f ca="1">IF(Q1320="Si Trabaja",RANDBETWEEN(1000,5000),RANDBETWEEN(0,999))</f>
        <v>4088</v>
      </c>
      <c r="AC1320" s="4">
        <f ca="1">IF(AND(F1320&gt;17,F1320&lt;71),RANDBETWEEN(1000,5000),RANDBETWEEN(0,999))</f>
        <v>4889</v>
      </c>
      <c r="AD1320" s="4">
        <f ca="1">IF(AND(AB1320&gt;=0.5,(K1320-X1320)&gt;1000),RANDBETWEEN(1000,5000),RANDBETWEEN(0,999))</f>
        <v>3767</v>
      </c>
      <c r="AE1320" s="4">
        <f ca="1">IF(OR(V1320="",V1320="Puntual"),RANDBETWEEN(1000,5000),RANDBETWEEN(0,999))</f>
        <v>207</v>
      </c>
      <c r="AF1320" s="4">
        <f ca="1">IF(OR(W1320="Bajo Riesgo",AE1320&gt;=1000),RANDBETWEEN(1000,5000),RANDBETWEEN(0,999))</f>
        <v>394</v>
      </c>
      <c r="AG1320">
        <f t="shared" ca="1" si="146"/>
        <v>0</v>
      </c>
    </row>
    <row r="1321" spans="1:33" customFormat="1" x14ac:dyDescent="0.25">
      <c r="A1321">
        <v>41354212</v>
      </c>
      <c r="B1321" t="s">
        <v>3498</v>
      </c>
      <c r="C1321" t="s">
        <v>3499</v>
      </c>
      <c r="D1321">
        <v>993897367</v>
      </c>
      <c r="E1321" t="s">
        <v>3500</v>
      </c>
      <c r="F1321">
        <v>44</v>
      </c>
      <c r="G1321" t="s">
        <v>30</v>
      </c>
      <c r="H1321" t="str">
        <f t="shared" ca="1" si="140"/>
        <v>Alquilada</v>
      </c>
      <c r="I1321" t="s">
        <v>49</v>
      </c>
      <c r="J1321" t="s">
        <v>33</v>
      </c>
      <c r="K1321">
        <f t="shared" ca="1" si="141"/>
        <v>6521</v>
      </c>
      <c r="L1321" t="s">
        <v>53</v>
      </c>
      <c r="M1321" t="s">
        <v>14131</v>
      </c>
      <c r="N1321">
        <v>7</v>
      </c>
      <c r="O1321" t="s">
        <v>14657</v>
      </c>
      <c r="P1321" t="s">
        <v>14669</v>
      </c>
      <c r="Q1321" t="s">
        <v>14659</v>
      </c>
      <c r="R1321" s="1">
        <v>43031</v>
      </c>
      <c r="S1321" t="s">
        <v>34</v>
      </c>
      <c r="T1321" t="str">
        <f t="shared" ca="1" si="142"/>
        <v>Con Garantia</v>
      </c>
      <c r="U1321" t="str">
        <f t="shared" ca="1" si="143"/>
        <v>Sin deuda</v>
      </c>
      <c r="V1321" t="str">
        <f t="shared" ca="1" si="144"/>
        <v/>
      </c>
      <c r="W1321" t="str">
        <f t="shared" ca="1" si="145"/>
        <v>Bajo Riesgo</v>
      </c>
      <c r="X1321">
        <v>1000</v>
      </c>
      <c r="Y1321" s="2">
        <f ca="1">IF(H1321="Propia",RANDBETWEEN(1000,5000),RANDBETWEEN(0,999))</f>
        <v>342</v>
      </c>
      <c r="Z1321" s="2">
        <f ca="1">IF(T1321="Con Garantia",RANDBETWEEN(1000,5000),RANDBETWEEN(0,999))</f>
        <v>1454</v>
      </c>
      <c r="AA1321" s="2">
        <f ca="1">IF(U1321="Sin deuda",RANDBETWEEN(1000,5000),RANDBETWEEN(0,999))</f>
        <v>3732</v>
      </c>
      <c r="AB1321" s="4">
        <f ca="1">IF(Q1321="Si Trabaja",RANDBETWEEN(1000,5000),RANDBETWEEN(0,999))</f>
        <v>2309</v>
      </c>
      <c r="AC1321" s="4">
        <f ca="1">IF(AND(F1321&gt;17,F1321&lt;71),RANDBETWEEN(1000,5000),RANDBETWEEN(0,999))</f>
        <v>2612</v>
      </c>
      <c r="AD1321" s="4">
        <f ca="1">IF(AND(AB1321&gt;=0.5,(K1321-X1321)&gt;1000),RANDBETWEEN(1000,5000),RANDBETWEEN(0,999))</f>
        <v>4873</v>
      </c>
      <c r="AE1321" s="4">
        <f ca="1">IF(OR(V1321="",V1321="Puntual"),RANDBETWEEN(1000,5000),RANDBETWEEN(0,999))</f>
        <v>1253</v>
      </c>
      <c r="AF1321" s="4">
        <f ca="1">IF(OR(W1321="Bajo Riesgo",AE1321&gt;=1000),RANDBETWEEN(1000,5000),RANDBETWEEN(0,999))</f>
        <v>2708</v>
      </c>
      <c r="AG1321">
        <f t="shared" ca="1" si="146"/>
        <v>1</v>
      </c>
    </row>
    <row r="1322" spans="1:33" customFormat="1" x14ac:dyDescent="0.25">
      <c r="A1322">
        <v>21575670</v>
      </c>
      <c r="B1322" t="s">
        <v>3501</v>
      </c>
      <c r="C1322" t="s">
        <v>1639</v>
      </c>
      <c r="D1322">
        <v>974009193</v>
      </c>
      <c r="E1322" t="s">
        <v>3502</v>
      </c>
      <c r="F1322">
        <v>40</v>
      </c>
      <c r="G1322" t="s">
        <v>42</v>
      </c>
      <c r="H1322" t="str">
        <f t="shared" ca="1" si="140"/>
        <v>Propia</v>
      </c>
      <c r="I1322" t="s">
        <v>44</v>
      </c>
      <c r="J1322" t="s">
        <v>33</v>
      </c>
      <c r="K1322">
        <f t="shared" ca="1" si="141"/>
        <v>7844</v>
      </c>
      <c r="L1322" t="s">
        <v>103</v>
      </c>
      <c r="M1322" t="s">
        <v>13741</v>
      </c>
      <c r="N1322">
        <v>2</v>
      </c>
      <c r="O1322" t="s">
        <v>14657</v>
      </c>
      <c r="P1322" t="s">
        <v>14665</v>
      </c>
      <c r="Q1322" t="s">
        <v>14659</v>
      </c>
      <c r="R1322" s="1">
        <v>42920</v>
      </c>
      <c r="S1322" t="s">
        <v>755</v>
      </c>
      <c r="T1322" t="str">
        <f t="shared" ca="1" si="142"/>
        <v>Sin Garantia</v>
      </c>
      <c r="U1322" t="str">
        <f t="shared" ca="1" si="143"/>
        <v>Sin deuda</v>
      </c>
      <c r="V1322" t="str">
        <f t="shared" ca="1" si="144"/>
        <v/>
      </c>
      <c r="W1322" t="str">
        <f t="shared" ca="1" si="145"/>
        <v>Bajo Riesgo</v>
      </c>
      <c r="X1322">
        <v>1000</v>
      </c>
      <c r="Y1322" s="2">
        <f ca="1">IF(H1322="Propia",RANDBETWEEN(1000,5000),RANDBETWEEN(0,999))</f>
        <v>1423</v>
      </c>
      <c r="Z1322" s="2">
        <f ca="1">IF(T1322="Con Garantia",RANDBETWEEN(1000,5000),RANDBETWEEN(0,999))</f>
        <v>799</v>
      </c>
      <c r="AA1322" s="2">
        <f ca="1">IF(U1322="Sin deuda",RANDBETWEEN(1000,5000),RANDBETWEEN(0,999))</f>
        <v>3488</v>
      </c>
      <c r="AB1322" s="4">
        <f ca="1">IF(Q1322="Si Trabaja",RANDBETWEEN(1000,5000),RANDBETWEEN(0,999))</f>
        <v>1158</v>
      </c>
      <c r="AC1322" s="4">
        <f ca="1">IF(AND(F1322&gt;17,F1322&lt;71),RANDBETWEEN(1000,5000),RANDBETWEEN(0,999))</f>
        <v>4523</v>
      </c>
      <c r="AD1322" s="4">
        <f ca="1">IF(AND(AB1322&gt;=0.5,(K1322-X1322)&gt;1000),RANDBETWEEN(1000,5000),RANDBETWEEN(0,999))</f>
        <v>3571</v>
      </c>
      <c r="AE1322" s="4">
        <f ca="1">IF(OR(V1322="",V1322="Puntual"),RANDBETWEEN(1000,5000),RANDBETWEEN(0,999))</f>
        <v>2437</v>
      </c>
      <c r="AF1322" s="4">
        <f ca="1">IF(OR(W1322="Bajo Riesgo",AE1322&gt;=1000),RANDBETWEEN(1000,5000),RANDBETWEEN(0,999))</f>
        <v>4025</v>
      </c>
      <c r="AG1322">
        <f t="shared" ca="1" si="146"/>
        <v>1</v>
      </c>
    </row>
    <row r="1323" spans="1:33" customFormat="1" x14ac:dyDescent="0.25">
      <c r="A1323">
        <v>70846811</v>
      </c>
      <c r="B1323" t="s">
        <v>907</v>
      </c>
      <c r="C1323" t="s">
        <v>3503</v>
      </c>
      <c r="D1323">
        <v>519196262</v>
      </c>
      <c r="E1323" t="s">
        <v>908</v>
      </c>
      <c r="F1323">
        <v>57</v>
      </c>
      <c r="G1323" t="s">
        <v>30</v>
      </c>
      <c r="H1323" t="str">
        <f t="shared" ca="1" si="140"/>
        <v>Propia</v>
      </c>
      <c r="I1323" t="s">
        <v>49</v>
      </c>
      <c r="J1323" t="s">
        <v>33</v>
      </c>
      <c r="K1323">
        <f t="shared" ca="1" si="141"/>
        <v>7107</v>
      </c>
      <c r="L1323" t="s">
        <v>67</v>
      </c>
      <c r="M1323" t="s">
        <v>13869</v>
      </c>
      <c r="N1323">
        <v>10</v>
      </c>
      <c r="O1323" t="s">
        <v>14663</v>
      </c>
      <c r="P1323" t="s">
        <v>14658</v>
      </c>
      <c r="Q1323" t="s">
        <v>14659</v>
      </c>
      <c r="R1323" s="1">
        <v>42830</v>
      </c>
      <c r="S1323" t="s">
        <v>34</v>
      </c>
      <c r="T1323" t="str">
        <f t="shared" ca="1" si="142"/>
        <v>Sin Garantia</v>
      </c>
      <c r="U1323" t="str">
        <f t="shared" ca="1" si="143"/>
        <v>Con deuda</v>
      </c>
      <c r="V1323" t="str">
        <f t="shared" ca="1" si="144"/>
        <v>Puntual</v>
      </c>
      <c r="W1323" t="str">
        <f t="shared" ca="1" si="145"/>
        <v>Bajo Riesgo</v>
      </c>
      <c r="X1323">
        <v>1000</v>
      </c>
      <c r="Y1323" s="2">
        <f ca="1">IF(H1323="Propia",RANDBETWEEN(1000,5000),RANDBETWEEN(0,999))</f>
        <v>4507</v>
      </c>
      <c r="Z1323" s="2">
        <f ca="1">IF(T1323="Con Garantia",RANDBETWEEN(1000,5000),RANDBETWEEN(0,999))</f>
        <v>206</v>
      </c>
      <c r="AA1323" s="2">
        <f ca="1">IF(U1323="Sin deuda",RANDBETWEEN(1000,5000),RANDBETWEEN(0,999))</f>
        <v>251</v>
      </c>
      <c r="AB1323" s="4">
        <f ca="1">IF(Q1323="Si Trabaja",RANDBETWEEN(1000,5000),RANDBETWEEN(0,999))</f>
        <v>2197</v>
      </c>
      <c r="AC1323" s="4">
        <f ca="1">IF(AND(F1323&gt;17,F1323&lt;71),RANDBETWEEN(1000,5000),RANDBETWEEN(0,999))</f>
        <v>2518</v>
      </c>
      <c r="AD1323" s="4">
        <f ca="1">IF(AND(AB1323&gt;=0.5,(K1323-X1323)&gt;1000),RANDBETWEEN(1000,5000),RANDBETWEEN(0,999))</f>
        <v>2633</v>
      </c>
      <c r="AE1323" s="4">
        <f ca="1">IF(OR(V1323="",V1323="Puntual"),RANDBETWEEN(1000,5000),RANDBETWEEN(0,999))</f>
        <v>4332</v>
      </c>
      <c r="AF1323" s="4">
        <f ca="1">IF(OR(W1323="Bajo Riesgo",AE1323&gt;=1000),RANDBETWEEN(1000,5000),RANDBETWEEN(0,999))</f>
        <v>2251</v>
      </c>
      <c r="AG1323">
        <f t="shared" ca="1" si="146"/>
        <v>1</v>
      </c>
    </row>
    <row r="1324" spans="1:33" customFormat="1" x14ac:dyDescent="0.25">
      <c r="A1324">
        <v>46863407</v>
      </c>
      <c r="B1324" t="s">
        <v>3504</v>
      </c>
      <c r="C1324" t="s">
        <v>3505</v>
      </c>
      <c r="D1324">
        <v>519429275</v>
      </c>
      <c r="E1324" t="s">
        <v>3506</v>
      </c>
      <c r="F1324">
        <v>34</v>
      </c>
      <c r="G1324" t="s">
        <v>30</v>
      </c>
      <c r="H1324" t="str">
        <f t="shared" ca="1" si="140"/>
        <v>Propia</v>
      </c>
      <c r="I1324" t="s">
        <v>79</v>
      </c>
      <c r="J1324" t="s">
        <v>33</v>
      </c>
      <c r="K1324">
        <f t="shared" ca="1" si="141"/>
        <v>5636</v>
      </c>
      <c r="L1324" t="s">
        <v>121</v>
      </c>
      <c r="M1324" t="s">
        <v>13545</v>
      </c>
      <c r="N1324">
        <v>8</v>
      </c>
      <c r="O1324" t="s">
        <v>14657</v>
      </c>
      <c r="P1324" t="s">
        <v>14660</v>
      </c>
      <c r="Q1324" t="s">
        <v>14659</v>
      </c>
      <c r="R1324" s="1">
        <v>42925</v>
      </c>
      <c r="S1324" t="s">
        <v>34</v>
      </c>
      <c r="T1324" t="str">
        <f t="shared" ca="1" si="142"/>
        <v>Con Garantia</v>
      </c>
      <c r="U1324" t="str">
        <f t="shared" ca="1" si="143"/>
        <v>Con deuda</v>
      </c>
      <c r="V1324" t="str">
        <f t="shared" ca="1" si="144"/>
        <v>Moroso</v>
      </c>
      <c r="W1324" t="str">
        <f t="shared" ca="1" si="145"/>
        <v>Alto Riesgo</v>
      </c>
      <c r="X1324">
        <v>1000</v>
      </c>
      <c r="Y1324" s="2">
        <f ca="1">IF(H1324="Propia",RANDBETWEEN(1000,5000),RANDBETWEEN(0,999))</f>
        <v>3885</v>
      </c>
      <c r="Z1324" s="2">
        <f ca="1">IF(T1324="Con Garantia",RANDBETWEEN(1000,5000),RANDBETWEEN(0,999))</f>
        <v>2055</v>
      </c>
      <c r="AA1324" s="2">
        <f ca="1">IF(U1324="Sin deuda",RANDBETWEEN(1000,5000),RANDBETWEEN(0,999))</f>
        <v>974</v>
      </c>
      <c r="AB1324" s="4">
        <f ca="1">IF(Q1324="Si Trabaja",RANDBETWEEN(1000,5000),RANDBETWEEN(0,999))</f>
        <v>3687</v>
      </c>
      <c r="AC1324" s="4">
        <f ca="1">IF(AND(F1324&gt;17,F1324&lt;71),RANDBETWEEN(1000,5000),RANDBETWEEN(0,999))</f>
        <v>3760</v>
      </c>
      <c r="AD1324" s="4">
        <f ca="1">IF(AND(AB1324&gt;=0.5,(K1324-X1324)&gt;1000),RANDBETWEEN(1000,5000),RANDBETWEEN(0,999))</f>
        <v>3206</v>
      </c>
      <c r="AE1324" s="4">
        <f ca="1">IF(OR(V1324="",V1324="Puntual"),RANDBETWEEN(1000,5000),RANDBETWEEN(0,999))</f>
        <v>739</v>
      </c>
      <c r="AF1324" s="4">
        <f ca="1">IF(OR(W1324="Bajo Riesgo",AE1324&gt;=1000),RANDBETWEEN(1000,5000),RANDBETWEEN(0,999))</f>
        <v>627</v>
      </c>
      <c r="AG1324">
        <f t="shared" ca="1" si="146"/>
        <v>0</v>
      </c>
    </row>
    <row r="1325" spans="1:33" customFormat="1" x14ac:dyDescent="0.25">
      <c r="A1325">
        <v>71083189</v>
      </c>
      <c r="B1325" t="s">
        <v>3507</v>
      </c>
      <c r="C1325" t="s">
        <v>3508</v>
      </c>
      <c r="D1325">
        <v>997071787</v>
      </c>
      <c r="E1325" t="s">
        <v>3509</v>
      </c>
      <c r="F1325">
        <v>29</v>
      </c>
      <c r="G1325" t="s">
        <v>42</v>
      </c>
      <c r="H1325" t="str">
        <f t="shared" ca="1" si="140"/>
        <v>Propia</v>
      </c>
      <c r="I1325" t="s">
        <v>49</v>
      </c>
      <c r="J1325" t="s">
        <v>33</v>
      </c>
      <c r="K1325">
        <f t="shared" ca="1" si="141"/>
        <v>5662</v>
      </c>
      <c r="L1325" t="s">
        <v>53</v>
      </c>
      <c r="M1325" t="s">
        <v>14661</v>
      </c>
      <c r="N1325" t="s">
        <v>14661</v>
      </c>
      <c r="O1325" t="s">
        <v>14661</v>
      </c>
      <c r="P1325" t="s">
        <v>14661</v>
      </c>
      <c r="Q1325" t="s">
        <v>14662</v>
      </c>
      <c r="R1325" s="1">
        <v>42988</v>
      </c>
      <c r="S1325" t="s">
        <v>34</v>
      </c>
      <c r="T1325" t="str">
        <f t="shared" ca="1" si="142"/>
        <v>Con Garantia</v>
      </c>
      <c r="U1325" t="str">
        <f t="shared" ca="1" si="143"/>
        <v>Con deuda</v>
      </c>
      <c r="V1325" t="str">
        <f t="shared" ca="1" si="144"/>
        <v>Moroso</v>
      </c>
      <c r="W1325" t="str">
        <f t="shared" ca="1" si="145"/>
        <v>Alto Riesgo</v>
      </c>
      <c r="X1325">
        <v>1000</v>
      </c>
      <c r="Y1325" s="2">
        <f ca="1">IF(H1325="Propia",RANDBETWEEN(1000,5000),RANDBETWEEN(0,999))</f>
        <v>3263</v>
      </c>
      <c r="Z1325" s="2">
        <f ca="1">IF(T1325="Con Garantia",RANDBETWEEN(1000,5000),RANDBETWEEN(0,999))</f>
        <v>2535</v>
      </c>
      <c r="AA1325" s="2">
        <f ca="1">IF(U1325="Sin deuda",RANDBETWEEN(1000,5000),RANDBETWEEN(0,999))</f>
        <v>579</v>
      </c>
      <c r="AB1325" s="4">
        <f ca="1">IF(Q1325="Si Trabaja",RANDBETWEEN(1000,5000),RANDBETWEEN(0,999))</f>
        <v>946</v>
      </c>
      <c r="AC1325" s="4">
        <f ca="1">IF(AND(F1325&gt;17,F1325&lt;71),RANDBETWEEN(1000,5000),RANDBETWEEN(0,999))</f>
        <v>4618</v>
      </c>
      <c r="AD1325" s="4">
        <f ca="1">IF(AND(AB1325&gt;=0.5,(K1325-X1325)&gt;1000),RANDBETWEEN(1000,5000),RANDBETWEEN(0,999))</f>
        <v>4591</v>
      </c>
      <c r="AE1325" s="4">
        <f ca="1">IF(OR(V1325="",V1325="Puntual"),RANDBETWEEN(1000,5000),RANDBETWEEN(0,999))</f>
        <v>981</v>
      </c>
      <c r="AF1325" s="4">
        <f ca="1">IF(OR(W1325="Bajo Riesgo",AE1325&gt;=1000),RANDBETWEEN(1000,5000),RANDBETWEEN(0,999))</f>
        <v>342</v>
      </c>
      <c r="AG1325">
        <f t="shared" ca="1" si="146"/>
        <v>0</v>
      </c>
    </row>
    <row r="1326" spans="1:33" customFormat="1" x14ac:dyDescent="0.25">
      <c r="A1326">
        <v>46627535</v>
      </c>
      <c r="B1326" t="s">
        <v>3510</v>
      </c>
      <c r="C1326" t="s">
        <v>3511</v>
      </c>
      <c r="D1326">
        <v>916769813</v>
      </c>
      <c r="E1326" t="s">
        <v>3512</v>
      </c>
      <c r="F1326">
        <v>47</v>
      </c>
      <c r="G1326" t="s">
        <v>30</v>
      </c>
      <c r="H1326" t="str">
        <f t="shared" ca="1" si="140"/>
        <v>Propia</v>
      </c>
      <c r="I1326" t="s">
        <v>32</v>
      </c>
      <c r="J1326" t="s">
        <v>33</v>
      </c>
      <c r="K1326">
        <f t="shared" ca="1" si="141"/>
        <v>5055</v>
      </c>
      <c r="L1326" t="s">
        <v>53</v>
      </c>
      <c r="M1326" t="s">
        <v>14661</v>
      </c>
      <c r="N1326" t="s">
        <v>14661</v>
      </c>
      <c r="O1326" t="s">
        <v>14661</v>
      </c>
      <c r="P1326" t="s">
        <v>14661</v>
      </c>
      <c r="Q1326" t="s">
        <v>14662</v>
      </c>
      <c r="R1326" s="1">
        <v>42798</v>
      </c>
      <c r="S1326" t="s">
        <v>34</v>
      </c>
      <c r="T1326" t="str">
        <f t="shared" ca="1" si="142"/>
        <v>Con Garantia</v>
      </c>
      <c r="U1326" t="str">
        <f t="shared" ca="1" si="143"/>
        <v>Sin deuda</v>
      </c>
      <c r="V1326" t="str">
        <f t="shared" ca="1" si="144"/>
        <v/>
      </c>
      <c r="W1326" t="str">
        <f t="shared" ca="1" si="145"/>
        <v>Bajo Riesgo</v>
      </c>
      <c r="X1326">
        <v>1000</v>
      </c>
      <c r="Y1326" s="2">
        <f ca="1">IF(H1326="Propia",RANDBETWEEN(1000,5000),RANDBETWEEN(0,999))</f>
        <v>3770</v>
      </c>
      <c r="Z1326" s="2">
        <f ca="1">IF(T1326="Con Garantia",RANDBETWEEN(1000,5000),RANDBETWEEN(0,999))</f>
        <v>4163</v>
      </c>
      <c r="AA1326" s="2">
        <f ca="1">IF(U1326="Sin deuda",RANDBETWEEN(1000,5000),RANDBETWEEN(0,999))</f>
        <v>2843</v>
      </c>
      <c r="AB1326" s="4">
        <f ca="1">IF(Q1326="Si Trabaja",RANDBETWEEN(1000,5000),RANDBETWEEN(0,999))</f>
        <v>85</v>
      </c>
      <c r="AC1326" s="4">
        <f ca="1">IF(AND(F1326&gt;17,F1326&lt;71),RANDBETWEEN(1000,5000),RANDBETWEEN(0,999))</f>
        <v>4725</v>
      </c>
      <c r="AD1326" s="4">
        <f ca="1">IF(AND(AB1326&gt;=0.5,(K1326-X1326)&gt;1000),RANDBETWEEN(1000,5000),RANDBETWEEN(0,999))</f>
        <v>4149</v>
      </c>
      <c r="AE1326" s="4">
        <f ca="1">IF(OR(V1326="",V1326="Puntual"),RANDBETWEEN(1000,5000),RANDBETWEEN(0,999))</f>
        <v>3963</v>
      </c>
      <c r="AF1326" s="4">
        <f ca="1">IF(OR(W1326="Bajo Riesgo",AE1326&gt;=1000),RANDBETWEEN(1000,5000),RANDBETWEEN(0,999))</f>
        <v>2727</v>
      </c>
      <c r="AG1326">
        <f t="shared" ca="1" si="146"/>
        <v>0</v>
      </c>
    </row>
    <row r="1327" spans="1:33" customFormat="1" x14ac:dyDescent="0.25">
      <c r="A1327">
        <v>25796503</v>
      </c>
      <c r="B1327" t="s">
        <v>3513</v>
      </c>
      <c r="C1327" t="s">
        <v>3514</v>
      </c>
      <c r="D1327">
        <v>903179337</v>
      </c>
      <c r="E1327" t="s">
        <v>3515</v>
      </c>
      <c r="F1327">
        <v>56</v>
      </c>
      <c r="G1327" t="s">
        <v>30</v>
      </c>
      <c r="H1327" t="str">
        <f t="shared" ca="1" si="140"/>
        <v>Alquilada</v>
      </c>
      <c r="I1327" t="s">
        <v>32</v>
      </c>
      <c r="J1327" t="s">
        <v>33</v>
      </c>
      <c r="K1327">
        <f t="shared" ca="1" si="141"/>
        <v>7820</v>
      </c>
      <c r="L1327" t="s">
        <v>60</v>
      </c>
      <c r="M1327" t="s">
        <v>14661</v>
      </c>
      <c r="N1327" t="s">
        <v>14661</v>
      </c>
      <c r="O1327" t="s">
        <v>14661</v>
      </c>
      <c r="P1327" t="s">
        <v>14661</v>
      </c>
      <c r="Q1327" t="s">
        <v>14662</v>
      </c>
      <c r="R1327" s="1">
        <v>42752</v>
      </c>
      <c r="S1327" t="s">
        <v>34</v>
      </c>
      <c r="T1327" t="str">
        <f t="shared" ca="1" si="142"/>
        <v>Sin Garantia</v>
      </c>
      <c r="U1327" t="str">
        <f t="shared" ca="1" si="143"/>
        <v>Con deuda</v>
      </c>
      <c r="V1327" t="str">
        <f t="shared" ca="1" si="144"/>
        <v>Puntual</v>
      </c>
      <c r="W1327" t="str">
        <f t="shared" ca="1" si="145"/>
        <v>Bajo Riesgo</v>
      </c>
      <c r="X1327">
        <v>1000</v>
      </c>
      <c r="Y1327" s="2">
        <f ca="1">IF(H1327="Propia",RANDBETWEEN(1000,5000),RANDBETWEEN(0,999))</f>
        <v>486</v>
      </c>
      <c r="Z1327" s="2">
        <f ca="1">IF(T1327="Con Garantia",RANDBETWEEN(1000,5000),RANDBETWEEN(0,999))</f>
        <v>484</v>
      </c>
      <c r="AA1327" s="2">
        <f ca="1">IF(U1327="Sin deuda",RANDBETWEEN(1000,5000),RANDBETWEEN(0,999))</f>
        <v>93</v>
      </c>
      <c r="AB1327" s="4">
        <f ca="1">IF(Q1327="Si Trabaja",RANDBETWEEN(1000,5000),RANDBETWEEN(0,999))</f>
        <v>722</v>
      </c>
      <c r="AC1327" s="4">
        <f ca="1">IF(AND(F1327&gt;17,F1327&lt;71),RANDBETWEEN(1000,5000),RANDBETWEEN(0,999))</f>
        <v>3535</v>
      </c>
      <c r="AD1327" s="4">
        <f ca="1">IF(AND(AB1327&gt;=0.5,(K1327-X1327)&gt;1000),RANDBETWEEN(1000,5000),RANDBETWEEN(0,999))</f>
        <v>1921</v>
      </c>
      <c r="AE1327" s="4">
        <f ca="1">IF(OR(V1327="",V1327="Puntual"),RANDBETWEEN(1000,5000),RANDBETWEEN(0,999))</f>
        <v>3628</v>
      </c>
      <c r="AF1327" s="4">
        <f ca="1">IF(OR(W1327="Bajo Riesgo",AE1327&gt;=1000),RANDBETWEEN(1000,5000),RANDBETWEEN(0,999))</f>
        <v>3228</v>
      </c>
      <c r="AG1327">
        <f t="shared" ca="1" si="146"/>
        <v>0</v>
      </c>
    </row>
    <row r="1328" spans="1:33" customFormat="1" x14ac:dyDescent="0.25">
      <c r="A1328">
        <v>8568055</v>
      </c>
      <c r="B1328" t="s">
        <v>3516</v>
      </c>
      <c r="C1328" t="s">
        <v>3517</v>
      </c>
      <c r="D1328">
        <v>519337173</v>
      </c>
      <c r="E1328" t="s">
        <v>3518</v>
      </c>
      <c r="F1328">
        <v>30</v>
      </c>
      <c r="G1328" t="s">
        <v>42</v>
      </c>
      <c r="H1328" t="str">
        <f t="shared" ca="1" si="140"/>
        <v>Alquilada</v>
      </c>
      <c r="I1328" t="s">
        <v>79</v>
      </c>
      <c r="J1328" t="s">
        <v>33</v>
      </c>
      <c r="K1328">
        <f t="shared" ca="1" si="141"/>
        <v>5734</v>
      </c>
      <c r="L1328" t="s">
        <v>38</v>
      </c>
      <c r="M1328" t="s">
        <v>14661</v>
      </c>
      <c r="N1328" t="s">
        <v>14661</v>
      </c>
      <c r="O1328" t="s">
        <v>14661</v>
      </c>
      <c r="P1328" t="s">
        <v>14661</v>
      </c>
      <c r="Q1328" t="s">
        <v>14662</v>
      </c>
      <c r="R1328" s="1">
        <v>42855</v>
      </c>
      <c r="S1328" t="s">
        <v>34</v>
      </c>
      <c r="T1328" t="str">
        <f t="shared" ca="1" si="142"/>
        <v>Sin Garantia</v>
      </c>
      <c r="U1328" t="str">
        <f t="shared" ca="1" si="143"/>
        <v>Sin deuda</v>
      </c>
      <c r="V1328" t="str">
        <f t="shared" ca="1" si="144"/>
        <v/>
      </c>
      <c r="W1328" t="str">
        <f t="shared" ca="1" si="145"/>
        <v>Bajo Riesgo</v>
      </c>
      <c r="X1328">
        <v>1000</v>
      </c>
      <c r="Y1328" s="2">
        <f ca="1">IF(H1328="Propia",RANDBETWEEN(1000,5000),RANDBETWEEN(0,999))</f>
        <v>980</v>
      </c>
      <c r="Z1328" s="2">
        <f ca="1">IF(T1328="Con Garantia",RANDBETWEEN(1000,5000),RANDBETWEEN(0,999))</f>
        <v>824</v>
      </c>
      <c r="AA1328" s="2">
        <f ca="1">IF(U1328="Sin deuda",RANDBETWEEN(1000,5000),RANDBETWEEN(0,999))</f>
        <v>3876</v>
      </c>
      <c r="AB1328" s="4">
        <f ca="1">IF(Q1328="Si Trabaja",RANDBETWEEN(1000,5000),RANDBETWEEN(0,999))</f>
        <v>153</v>
      </c>
      <c r="AC1328" s="4">
        <f ca="1">IF(AND(F1328&gt;17,F1328&lt;71),RANDBETWEEN(1000,5000),RANDBETWEEN(0,999))</f>
        <v>2745</v>
      </c>
      <c r="AD1328" s="4">
        <f ca="1">IF(AND(AB1328&gt;=0.5,(K1328-X1328)&gt;1000),RANDBETWEEN(1000,5000),RANDBETWEEN(0,999))</f>
        <v>2009</v>
      </c>
      <c r="AE1328" s="4">
        <f ca="1">IF(OR(V1328="",V1328="Puntual"),RANDBETWEEN(1000,5000),RANDBETWEEN(0,999))</f>
        <v>1152</v>
      </c>
      <c r="AF1328" s="4">
        <f ca="1">IF(OR(W1328="Bajo Riesgo",AE1328&gt;=1000),RANDBETWEEN(1000,5000),RANDBETWEEN(0,999))</f>
        <v>1928</v>
      </c>
      <c r="AG1328">
        <f t="shared" ca="1" si="146"/>
        <v>0</v>
      </c>
    </row>
    <row r="1329" spans="1:33" customFormat="1" x14ac:dyDescent="0.25">
      <c r="A1329">
        <v>43671750</v>
      </c>
      <c r="B1329" t="s">
        <v>3519</v>
      </c>
      <c r="C1329" t="s">
        <v>3520</v>
      </c>
      <c r="D1329">
        <v>519862198</v>
      </c>
      <c r="E1329" t="s">
        <v>3521</v>
      </c>
      <c r="F1329">
        <v>28</v>
      </c>
      <c r="G1329" t="s">
        <v>42</v>
      </c>
      <c r="H1329" t="str">
        <f t="shared" ca="1" si="140"/>
        <v>Alquilada</v>
      </c>
      <c r="I1329" t="s">
        <v>32</v>
      </c>
      <c r="J1329" t="s">
        <v>33</v>
      </c>
      <c r="K1329">
        <f t="shared" ca="1" si="141"/>
        <v>6951</v>
      </c>
      <c r="L1329" t="s">
        <v>53</v>
      </c>
      <c r="M1329" t="s">
        <v>14661</v>
      </c>
      <c r="N1329" t="s">
        <v>14661</v>
      </c>
      <c r="O1329" t="s">
        <v>14661</v>
      </c>
      <c r="P1329" t="s">
        <v>14661</v>
      </c>
      <c r="Q1329" t="s">
        <v>14662</v>
      </c>
      <c r="R1329" s="1">
        <v>42870</v>
      </c>
      <c r="S1329" t="s">
        <v>755</v>
      </c>
      <c r="T1329" t="str">
        <f t="shared" ca="1" si="142"/>
        <v>Con Garantia</v>
      </c>
      <c r="U1329" t="str">
        <f t="shared" ca="1" si="143"/>
        <v>Con deuda</v>
      </c>
      <c r="V1329" t="str">
        <f t="shared" ca="1" si="144"/>
        <v>Puntual</v>
      </c>
      <c r="W1329" t="str">
        <f t="shared" ca="1" si="145"/>
        <v>Bajo Riesgo</v>
      </c>
      <c r="X1329">
        <v>1000</v>
      </c>
      <c r="Y1329" s="2">
        <f ca="1">IF(H1329="Propia",RANDBETWEEN(1000,5000),RANDBETWEEN(0,999))</f>
        <v>102</v>
      </c>
      <c r="Z1329" s="2">
        <f ca="1">IF(T1329="Con Garantia",RANDBETWEEN(1000,5000),RANDBETWEEN(0,999))</f>
        <v>1692</v>
      </c>
      <c r="AA1329" s="2">
        <f ca="1">IF(U1329="Sin deuda",RANDBETWEEN(1000,5000),RANDBETWEEN(0,999))</f>
        <v>649</v>
      </c>
      <c r="AB1329" s="4">
        <f ca="1">IF(Q1329="Si Trabaja",RANDBETWEEN(1000,5000),RANDBETWEEN(0,999))</f>
        <v>922</v>
      </c>
      <c r="AC1329" s="4">
        <f ca="1">IF(AND(F1329&gt;17,F1329&lt;71),RANDBETWEEN(1000,5000),RANDBETWEEN(0,999))</f>
        <v>2360</v>
      </c>
      <c r="AD1329" s="4">
        <f ca="1">IF(AND(AB1329&gt;=0.5,(K1329-X1329)&gt;1000),RANDBETWEEN(1000,5000),RANDBETWEEN(0,999))</f>
        <v>3690</v>
      </c>
      <c r="AE1329" s="4">
        <f ca="1">IF(OR(V1329="",V1329="Puntual"),RANDBETWEEN(1000,5000),RANDBETWEEN(0,999))</f>
        <v>1324</v>
      </c>
      <c r="AF1329" s="4">
        <f ca="1">IF(OR(W1329="Bajo Riesgo",AE1329&gt;=1000),RANDBETWEEN(1000,5000),RANDBETWEEN(0,999))</f>
        <v>2175</v>
      </c>
      <c r="AG1329">
        <f t="shared" ca="1" si="146"/>
        <v>0</v>
      </c>
    </row>
    <row r="1330" spans="1:33" customFormat="1" x14ac:dyDescent="0.25">
      <c r="A1330">
        <v>1313073</v>
      </c>
      <c r="B1330" t="s">
        <v>3522</v>
      </c>
      <c r="C1330" t="s">
        <v>3523</v>
      </c>
      <c r="D1330">
        <v>912403123</v>
      </c>
      <c r="E1330" t="s">
        <v>3524</v>
      </c>
      <c r="F1330">
        <v>42</v>
      </c>
      <c r="G1330" t="s">
        <v>30</v>
      </c>
      <c r="H1330" t="str">
        <f t="shared" ca="1" si="140"/>
        <v>Propia</v>
      </c>
      <c r="I1330" t="s">
        <v>32</v>
      </c>
      <c r="J1330" t="s">
        <v>33</v>
      </c>
      <c r="K1330">
        <f t="shared" ca="1" si="141"/>
        <v>7355</v>
      </c>
      <c r="L1330" t="s">
        <v>48</v>
      </c>
      <c r="M1330" t="s">
        <v>13443</v>
      </c>
      <c r="N1330">
        <v>1</v>
      </c>
      <c r="O1330" t="s">
        <v>14663</v>
      </c>
      <c r="P1330" t="s">
        <v>14670</v>
      </c>
      <c r="Q1330" t="s">
        <v>14659</v>
      </c>
      <c r="R1330" s="1">
        <v>43059</v>
      </c>
      <c r="S1330" t="s">
        <v>34</v>
      </c>
      <c r="T1330" t="str">
        <f t="shared" ca="1" si="142"/>
        <v>Con Garantia</v>
      </c>
      <c r="U1330" t="str">
        <f t="shared" ca="1" si="143"/>
        <v>Sin deuda</v>
      </c>
      <c r="V1330" t="str">
        <f t="shared" ca="1" si="144"/>
        <v/>
      </c>
      <c r="W1330" t="str">
        <f t="shared" ca="1" si="145"/>
        <v>Bajo Riesgo</v>
      </c>
      <c r="X1330">
        <v>1000</v>
      </c>
      <c r="Y1330" s="2">
        <f ca="1">IF(H1330="Propia",RANDBETWEEN(1000,5000),RANDBETWEEN(0,999))</f>
        <v>2407</v>
      </c>
      <c r="Z1330" s="2">
        <f ca="1">IF(T1330="Con Garantia",RANDBETWEEN(1000,5000),RANDBETWEEN(0,999))</f>
        <v>2408</v>
      </c>
      <c r="AA1330" s="2">
        <f ca="1">IF(U1330="Sin deuda",RANDBETWEEN(1000,5000),RANDBETWEEN(0,999))</f>
        <v>2625</v>
      </c>
      <c r="AB1330" s="4">
        <f ca="1">IF(Q1330="Si Trabaja",RANDBETWEEN(1000,5000),RANDBETWEEN(0,999))</f>
        <v>2241</v>
      </c>
      <c r="AC1330" s="4">
        <f ca="1">IF(AND(F1330&gt;17,F1330&lt;71),RANDBETWEEN(1000,5000),RANDBETWEEN(0,999))</f>
        <v>3558</v>
      </c>
      <c r="AD1330" s="4">
        <f ca="1">IF(AND(AB1330&gt;=0.5,(K1330-X1330)&gt;1000),RANDBETWEEN(1000,5000),RANDBETWEEN(0,999))</f>
        <v>1650</v>
      </c>
      <c r="AE1330" s="4">
        <f ca="1">IF(OR(V1330="",V1330="Puntual"),RANDBETWEEN(1000,5000),RANDBETWEEN(0,999))</f>
        <v>1325</v>
      </c>
      <c r="AF1330" s="4">
        <f ca="1">IF(OR(W1330="Bajo Riesgo",AE1330&gt;=1000),RANDBETWEEN(1000,5000),RANDBETWEEN(0,999))</f>
        <v>4368</v>
      </c>
      <c r="AG1330">
        <f t="shared" ca="1" si="146"/>
        <v>1</v>
      </c>
    </row>
    <row r="1331" spans="1:33" customFormat="1" x14ac:dyDescent="0.25">
      <c r="A1331">
        <v>19253772</v>
      </c>
      <c r="B1331" t="s">
        <v>3525</v>
      </c>
      <c r="C1331" t="s">
        <v>3526</v>
      </c>
      <c r="D1331">
        <v>519904795</v>
      </c>
      <c r="E1331" t="s">
        <v>3527</v>
      </c>
      <c r="F1331">
        <v>23</v>
      </c>
      <c r="G1331" t="s">
        <v>30</v>
      </c>
      <c r="H1331" t="str">
        <f t="shared" ca="1" si="140"/>
        <v>Propia</v>
      </c>
      <c r="I1331" t="s">
        <v>32</v>
      </c>
      <c r="J1331" t="s">
        <v>33</v>
      </c>
      <c r="K1331">
        <f t="shared" ca="1" si="141"/>
        <v>7542</v>
      </c>
      <c r="L1331" t="s">
        <v>38</v>
      </c>
      <c r="M1331" t="s">
        <v>14661</v>
      </c>
      <c r="N1331" t="s">
        <v>14661</v>
      </c>
      <c r="O1331" t="s">
        <v>14661</v>
      </c>
      <c r="P1331" t="s">
        <v>14661</v>
      </c>
      <c r="Q1331" t="s">
        <v>14662</v>
      </c>
      <c r="R1331" s="1">
        <v>42738</v>
      </c>
      <c r="S1331" t="s">
        <v>755</v>
      </c>
      <c r="T1331" t="str">
        <f t="shared" ca="1" si="142"/>
        <v>Con Garantia</v>
      </c>
      <c r="U1331" t="str">
        <f t="shared" ca="1" si="143"/>
        <v>Sin deuda</v>
      </c>
      <c r="V1331" t="str">
        <f t="shared" ca="1" si="144"/>
        <v/>
      </c>
      <c r="W1331" t="str">
        <f t="shared" ca="1" si="145"/>
        <v>Bajo Riesgo</v>
      </c>
      <c r="X1331">
        <v>1000</v>
      </c>
      <c r="Y1331" s="2">
        <f ca="1">IF(H1331="Propia",RANDBETWEEN(1000,5000),RANDBETWEEN(0,999))</f>
        <v>2789</v>
      </c>
      <c r="Z1331" s="2">
        <f ca="1">IF(T1331="Con Garantia",RANDBETWEEN(1000,5000),RANDBETWEEN(0,999))</f>
        <v>4656</v>
      </c>
      <c r="AA1331" s="2">
        <f ca="1">IF(U1331="Sin deuda",RANDBETWEEN(1000,5000),RANDBETWEEN(0,999))</f>
        <v>4133</v>
      </c>
      <c r="AB1331" s="4">
        <f ca="1">IF(Q1331="Si Trabaja",RANDBETWEEN(1000,5000),RANDBETWEEN(0,999))</f>
        <v>813</v>
      </c>
      <c r="AC1331" s="4">
        <f ca="1">IF(AND(F1331&gt;17,F1331&lt;71),RANDBETWEEN(1000,5000),RANDBETWEEN(0,999))</f>
        <v>3993</v>
      </c>
      <c r="AD1331" s="4">
        <f ca="1">IF(AND(AB1331&gt;=0.5,(K1331-X1331)&gt;1000),RANDBETWEEN(1000,5000),RANDBETWEEN(0,999))</f>
        <v>2358</v>
      </c>
      <c r="AE1331" s="4">
        <f ca="1">IF(OR(V1331="",V1331="Puntual"),RANDBETWEEN(1000,5000),RANDBETWEEN(0,999))</f>
        <v>3242</v>
      </c>
      <c r="AF1331" s="4">
        <f ca="1">IF(OR(W1331="Bajo Riesgo",AE1331&gt;=1000),RANDBETWEEN(1000,5000),RANDBETWEEN(0,999))</f>
        <v>4881</v>
      </c>
      <c r="AG1331">
        <f t="shared" ca="1" si="146"/>
        <v>0</v>
      </c>
    </row>
    <row r="1332" spans="1:33" customFormat="1" x14ac:dyDescent="0.25">
      <c r="A1332">
        <v>32949114</v>
      </c>
      <c r="B1332" t="s">
        <v>3528</v>
      </c>
      <c r="C1332" t="s">
        <v>3529</v>
      </c>
      <c r="D1332">
        <v>969917894</v>
      </c>
      <c r="E1332" t="s">
        <v>3530</v>
      </c>
      <c r="F1332">
        <v>23</v>
      </c>
      <c r="G1332" t="s">
        <v>42</v>
      </c>
      <c r="H1332" t="str">
        <f t="shared" ca="1" si="140"/>
        <v>Propia</v>
      </c>
      <c r="I1332" t="s">
        <v>44</v>
      </c>
      <c r="J1332" t="s">
        <v>33</v>
      </c>
      <c r="K1332">
        <f t="shared" ca="1" si="141"/>
        <v>7822</v>
      </c>
      <c r="L1332" t="s">
        <v>31</v>
      </c>
      <c r="M1332" t="s">
        <v>14661</v>
      </c>
      <c r="N1332" t="s">
        <v>14661</v>
      </c>
      <c r="O1332" t="s">
        <v>14661</v>
      </c>
      <c r="P1332" t="s">
        <v>14661</v>
      </c>
      <c r="Q1332" t="s">
        <v>14662</v>
      </c>
      <c r="R1332" s="1">
        <v>42915</v>
      </c>
      <c r="S1332" t="s">
        <v>755</v>
      </c>
      <c r="T1332" t="str">
        <f t="shared" ca="1" si="142"/>
        <v>Con Garantia</v>
      </c>
      <c r="U1332" t="str">
        <f t="shared" ca="1" si="143"/>
        <v>Sin deuda</v>
      </c>
      <c r="V1332" t="str">
        <f t="shared" ca="1" si="144"/>
        <v/>
      </c>
      <c r="W1332" t="str">
        <f t="shared" ca="1" si="145"/>
        <v>Bajo Riesgo</v>
      </c>
      <c r="X1332">
        <v>1000</v>
      </c>
      <c r="Y1332" s="2">
        <f ca="1">IF(H1332="Propia",RANDBETWEEN(1000,5000),RANDBETWEEN(0,999))</f>
        <v>3342</v>
      </c>
      <c r="Z1332" s="2">
        <f ca="1">IF(T1332="Con Garantia",RANDBETWEEN(1000,5000),RANDBETWEEN(0,999))</f>
        <v>4802</v>
      </c>
      <c r="AA1332" s="2">
        <f ca="1">IF(U1332="Sin deuda",RANDBETWEEN(1000,5000),RANDBETWEEN(0,999))</f>
        <v>1265</v>
      </c>
      <c r="AB1332" s="4">
        <f ca="1">IF(Q1332="Si Trabaja",RANDBETWEEN(1000,5000),RANDBETWEEN(0,999))</f>
        <v>693</v>
      </c>
      <c r="AC1332" s="4">
        <f ca="1">IF(AND(F1332&gt;17,F1332&lt;71),RANDBETWEEN(1000,5000),RANDBETWEEN(0,999))</f>
        <v>3257</v>
      </c>
      <c r="AD1332" s="4">
        <f ca="1">IF(AND(AB1332&gt;=0.5,(K1332-X1332)&gt;1000),RANDBETWEEN(1000,5000),RANDBETWEEN(0,999))</f>
        <v>1724</v>
      </c>
      <c r="AE1332" s="4">
        <f ca="1">IF(OR(V1332="",V1332="Puntual"),RANDBETWEEN(1000,5000),RANDBETWEEN(0,999))</f>
        <v>4814</v>
      </c>
      <c r="AF1332" s="4">
        <f ca="1">IF(OR(W1332="Bajo Riesgo",AE1332&gt;=1000),RANDBETWEEN(1000,5000),RANDBETWEEN(0,999))</f>
        <v>3787</v>
      </c>
      <c r="AG1332">
        <f t="shared" ca="1" si="146"/>
        <v>0</v>
      </c>
    </row>
    <row r="1333" spans="1:33" customFormat="1" x14ac:dyDescent="0.25">
      <c r="A1333">
        <v>77138773</v>
      </c>
      <c r="B1333" t="s">
        <v>3531</v>
      </c>
      <c r="C1333" t="s">
        <v>3532</v>
      </c>
      <c r="D1333">
        <v>519750457</v>
      </c>
      <c r="E1333" t="s">
        <v>3533</v>
      </c>
      <c r="F1333">
        <v>21</v>
      </c>
      <c r="G1333" t="s">
        <v>30</v>
      </c>
      <c r="H1333" t="str">
        <f t="shared" ca="1" si="140"/>
        <v>Propia</v>
      </c>
      <c r="I1333" t="s">
        <v>79</v>
      </c>
      <c r="J1333" t="s">
        <v>33</v>
      </c>
      <c r="K1333">
        <f t="shared" ca="1" si="141"/>
        <v>7142</v>
      </c>
      <c r="L1333" t="s">
        <v>131</v>
      </c>
      <c r="M1333" t="s">
        <v>13887</v>
      </c>
      <c r="N1333">
        <v>2</v>
      </c>
      <c r="O1333" t="s">
        <v>14657</v>
      </c>
      <c r="P1333" t="s">
        <v>14665</v>
      </c>
      <c r="Q1333" t="s">
        <v>14659</v>
      </c>
      <c r="R1333" s="1">
        <v>42778</v>
      </c>
      <c r="T1333" t="str">
        <f t="shared" ca="1" si="142"/>
        <v>Con Garantia</v>
      </c>
      <c r="U1333" t="str">
        <f t="shared" ca="1" si="143"/>
        <v>Sin deuda</v>
      </c>
      <c r="V1333" t="str">
        <f t="shared" ca="1" si="144"/>
        <v/>
      </c>
      <c r="W1333" t="str">
        <f t="shared" ca="1" si="145"/>
        <v>Bajo Riesgo</v>
      </c>
      <c r="X1333">
        <v>1000</v>
      </c>
      <c r="Y1333" s="2">
        <f ca="1">IF(H1333="Propia",RANDBETWEEN(1000,5000),RANDBETWEEN(0,999))</f>
        <v>3582</v>
      </c>
      <c r="Z1333" s="2">
        <f ca="1">IF(T1333="Con Garantia",RANDBETWEEN(1000,5000),RANDBETWEEN(0,999))</f>
        <v>4753</v>
      </c>
      <c r="AA1333" s="2">
        <f ca="1">IF(U1333="Sin deuda",RANDBETWEEN(1000,5000),RANDBETWEEN(0,999))</f>
        <v>3722</v>
      </c>
      <c r="AB1333" s="4">
        <f ca="1">IF(Q1333="Si Trabaja",RANDBETWEEN(1000,5000),RANDBETWEEN(0,999))</f>
        <v>2875</v>
      </c>
      <c r="AC1333" s="4">
        <f ca="1">IF(AND(F1333&gt;17,F1333&lt;71),RANDBETWEEN(1000,5000),RANDBETWEEN(0,999))</f>
        <v>4216</v>
      </c>
      <c r="AD1333" s="4">
        <f ca="1">IF(AND(AB1333&gt;=0.5,(K1333-X1333)&gt;1000),RANDBETWEEN(1000,5000),RANDBETWEEN(0,999))</f>
        <v>3178</v>
      </c>
      <c r="AE1333" s="4">
        <f ca="1">IF(OR(V1333="",V1333="Puntual"),RANDBETWEEN(1000,5000),RANDBETWEEN(0,999))</f>
        <v>3148</v>
      </c>
      <c r="AF1333" s="4">
        <f ca="1">IF(OR(W1333="Bajo Riesgo",AE1333&gt;=1000),RANDBETWEEN(1000,5000),RANDBETWEEN(0,999))</f>
        <v>3084</v>
      </c>
      <c r="AG1333">
        <f t="shared" ca="1" si="146"/>
        <v>1</v>
      </c>
    </row>
    <row r="1334" spans="1:33" customFormat="1" x14ac:dyDescent="0.25">
      <c r="A1334">
        <v>9720740</v>
      </c>
      <c r="B1334" t="s">
        <v>3534</v>
      </c>
      <c r="C1334" t="s">
        <v>3535</v>
      </c>
      <c r="D1334">
        <v>519426596</v>
      </c>
      <c r="E1334" t="s">
        <v>3536</v>
      </c>
      <c r="F1334">
        <v>34</v>
      </c>
      <c r="G1334" t="s">
        <v>30</v>
      </c>
      <c r="H1334" t="str">
        <f t="shared" ca="1" si="140"/>
        <v>Alquilada</v>
      </c>
      <c r="I1334" t="s">
        <v>32</v>
      </c>
      <c r="J1334" t="s">
        <v>33</v>
      </c>
      <c r="K1334">
        <f t="shared" ca="1" si="141"/>
        <v>6213</v>
      </c>
      <c r="L1334" t="s">
        <v>60</v>
      </c>
      <c r="M1334" t="s">
        <v>14303</v>
      </c>
      <c r="N1334">
        <v>6</v>
      </c>
      <c r="O1334" t="s">
        <v>14663</v>
      </c>
      <c r="P1334" t="s">
        <v>14669</v>
      </c>
      <c r="Q1334" t="s">
        <v>14659</v>
      </c>
      <c r="R1334" s="1">
        <v>42816</v>
      </c>
      <c r="T1334" t="str">
        <f t="shared" ca="1" si="142"/>
        <v>Sin Garantia</v>
      </c>
      <c r="U1334" t="str">
        <f t="shared" ca="1" si="143"/>
        <v>Con deuda</v>
      </c>
      <c r="V1334" t="str">
        <f t="shared" ca="1" si="144"/>
        <v>Moroso</v>
      </c>
      <c r="W1334" t="str">
        <f t="shared" ca="1" si="145"/>
        <v>Alto Riesgo</v>
      </c>
      <c r="X1334">
        <v>1000</v>
      </c>
      <c r="Y1334" s="2">
        <f ca="1">IF(H1334="Propia",RANDBETWEEN(1000,5000),RANDBETWEEN(0,999))</f>
        <v>745</v>
      </c>
      <c r="Z1334" s="2">
        <f ca="1">IF(T1334="Con Garantia",RANDBETWEEN(1000,5000),RANDBETWEEN(0,999))</f>
        <v>677</v>
      </c>
      <c r="AA1334" s="2">
        <f ca="1">IF(U1334="Sin deuda",RANDBETWEEN(1000,5000),RANDBETWEEN(0,999))</f>
        <v>659</v>
      </c>
      <c r="AB1334" s="4">
        <f ca="1">IF(Q1334="Si Trabaja",RANDBETWEEN(1000,5000),RANDBETWEEN(0,999))</f>
        <v>1400</v>
      </c>
      <c r="AC1334" s="4">
        <f ca="1">IF(AND(F1334&gt;17,F1334&lt;71),RANDBETWEEN(1000,5000),RANDBETWEEN(0,999))</f>
        <v>4928</v>
      </c>
      <c r="AD1334" s="4">
        <f ca="1">IF(AND(AB1334&gt;=0.5,(K1334-X1334)&gt;1000),RANDBETWEEN(1000,5000),RANDBETWEEN(0,999))</f>
        <v>3223</v>
      </c>
      <c r="AE1334" s="4">
        <f ca="1">IF(OR(V1334="",V1334="Puntual"),RANDBETWEEN(1000,5000),RANDBETWEEN(0,999))</f>
        <v>987</v>
      </c>
      <c r="AF1334" s="4">
        <f ca="1">IF(OR(W1334="Bajo Riesgo",AE1334&gt;=1000),RANDBETWEEN(1000,5000),RANDBETWEEN(0,999))</f>
        <v>660</v>
      </c>
      <c r="AG1334">
        <f t="shared" ca="1" si="146"/>
        <v>0</v>
      </c>
    </row>
    <row r="1335" spans="1:33" customFormat="1" x14ac:dyDescent="0.25">
      <c r="A1335">
        <v>45648972</v>
      </c>
      <c r="B1335" t="s">
        <v>3537</v>
      </c>
      <c r="C1335" t="s">
        <v>3538</v>
      </c>
      <c r="D1335">
        <v>917858164</v>
      </c>
      <c r="E1335" t="s">
        <v>3539</v>
      </c>
      <c r="F1335">
        <v>41</v>
      </c>
      <c r="G1335" t="s">
        <v>42</v>
      </c>
      <c r="H1335" t="str">
        <f t="shared" ca="1" si="140"/>
        <v>Alquilada</v>
      </c>
      <c r="I1335" t="s">
        <v>79</v>
      </c>
      <c r="J1335" t="s">
        <v>33</v>
      </c>
      <c r="K1335">
        <f t="shared" ca="1" si="141"/>
        <v>5612</v>
      </c>
      <c r="L1335" t="s">
        <v>195</v>
      </c>
      <c r="M1335" t="s">
        <v>13179</v>
      </c>
      <c r="N1335">
        <v>6</v>
      </c>
      <c r="O1335" t="s">
        <v>14663</v>
      </c>
      <c r="P1335" t="s">
        <v>14669</v>
      </c>
      <c r="Q1335" t="s">
        <v>14659</v>
      </c>
      <c r="R1335" s="1">
        <v>42977</v>
      </c>
      <c r="S1335" t="s">
        <v>34</v>
      </c>
      <c r="T1335" t="str">
        <f t="shared" ca="1" si="142"/>
        <v>Sin Garantia</v>
      </c>
      <c r="U1335" t="str">
        <f t="shared" ca="1" si="143"/>
        <v>Sin deuda</v>
      </c>
      <c r="V1335" t="str">
        <f t="shared" ca="1" si="144"/>
        <v/>
      </c>
      <c r="W1335" t="str">
        <f t="shared" ca="1" si="145"/>
        <v>Bajo Riesgo</v>
      </c>
      <c r="X1335">
        <v>1000</v>
      </c>
      <c r="Y1335" s="2">
        <f ca="1">IF(H1335="Propia",RANDBETWEEN(1000,5000),RANDBETWEEN(0,999))</f>
        <v>758</v>
      </c>
      <c r="Z1335" s="2">
        <f ca="1">IF(T1335="Con Garantia",RANDBETWEEN(1000,5000),RANDBETWEEN(0,999))</f>
        <v>793</v>
      </c>
      <c r="AA1335" s="2">
        <f ca="1">IF(U1335="Sin deuda",RANDBETWEEN(1000,5000),RANDBETWEEN(0,999))</f>
        <v>1263</v>
      </c>
      <c r="AB1335" s="4">
        <f ca="1">IF(Q1335="Si Trabaja",RANDBETWEEN(1000,5000),RANDBETWEEN(0,999))</f>
        <v>3640</v>
      </c>
      <c r="AC1335" s="4">
        <f ca="1">IF(AND(F1335&gt;17,F1335&lt;71),RANDBETWEEN(1000,5000),RANDBETWEEN(0,999))</f>
        <v>1834</v>
      </c>
      <c r="AD1335" s="4">
        <f ca="1">IF(AND(AB1335&gt;=0.5,(K1335-X1335)&gt;1000),RANDBETWEEN(1000,5000),RANDBETWEEN(0,999))</f>
        <v>4966</v>
      </c>
      <c r="AE1335" s="4">
        <f ca="1">IF(OR(V1335="",V1335="Puntual"),RANDBETWEEN(1000,5000),RANDBETWEEN(0,999))</f>
        <v>2017</v>
      </c>
      <c r="AF1335" s="4">
        <f ca="1">IF(OR(W1335="Bajo Riesgo",AE1335&gt;=1000),RANDBETWEEN(1000,5000),RANDBETWEEN(0,999))</f>
        <v>3364</v>
      </c>
      <c r="AG1335">
        <f t="shared" ca="1" si="146"/>
        <v>1</v>
      </c>
    </row>
    <row r="1336" spans="1:33" customFormat="1" x14ac:dyDescent="0.25">
      <c r="A1336">
        <v>78459273</v>
      </c>
      <c r="B1336" t="s">
        <v>3540</v>
      </c>
      <c r="C1336" t="s">
        <v>1639</v>
      </c>
      <c r="D1336">
        <v>919034121</v>
      </c>
      <c r="E1336" t="s">
        <v>3541</v>
      </c>
      <c r="F1336">
        <v>69</v>
      </c>
      <c r="G1336" t="s">
        <v>42</v>
      </c>
      <c r="H1336" t="str">
        <f t="shared" ca="1" si="140"/>
        <v>Alquilada</v>
      </c>
      <c r="I1336" t="s">
        <v>44</v>
      </c>
      <c r="J1336" t="s">
        <v>33</v>
      </c>
      <c r="K1336">
        <f t="shared" ca="1" si="141"/>
        <v>7206</v>
      </c>
      <c r="L1336" t="s">
        <v>103</v>
      </c>
      <c r="M1336" t="s">
        <v>14661</v>
      </c>
      <c r="N1336" t="s">
        <v>14661</v>
      </c>
      <c r="O1336" t="s">
        <v>14661</v>
      </c>
      <c r="P1336" t="s">
        <v>14661</v>
      </c>
      <c r="Q1336" t="s">
        <v>14662</v>
      </c>
      <c r="R1336" s="1">
        <v>42739</v>
      </c>
      <c r="T1336" t="str">
        <f t="shared" ca="1" si="142"/>
        <v>Con Garantia</v>
      </c>
      <c r="U1336" t="str">
        <f t="shared" ca="1" si="143"/>
        <v>Sin deuda</v>
      </c>
      <c r="V1336" t="str">
        <f t="shared" ca="1" si="144"/>
        <v/>
      </c>
      <c r="W1336" t="str">
        <f t="shared" ca="1" si="145"/>
        <v>Bajo Riesgo</v>
      </c>
      <c r="X1336">
        <v>1000</v>
      </c>
      <c r="Y1336" s="2">
        <f ca="1">IF(H1336="Propia",RANDBETWEEN(1000,5000),RANDBETWEEN(0,999))</f>
        <v>74</v>
      </c>
      <c r="Z1336" s="2">
        <f ca="1">IF(T1336="Con Garantia",RANDBETWEEN(1000,5000),RANDBETWEEN(0,999))</f>
        <v>2467</v>
      </c>
      <c r="AA1336" s="2">
        <f ca="1">IF(U1336="Sin deuda",RANDBETWEEN(1000,5000),RANDBETWEEN(0,999))</f>
        <v>1465</v>
      </c>
      <c r="AB1336" s="4">
        <f ca="1">IF(Q1336="Si Trabaja",RANDBETWEEN(1000,5000),RANDBETWEEN(0,999))</f>
        <v>54</v>
      </c>
      <c r="AC1336" s="4">
        <f ca="1">IF(AND(F1336&gt;17,F1336&lt;71),RANDBETWEEN(1000,5000),RANDBETWEEN(0,999))</f>
        <v>4601</v>
      </c>
      <c r="AD1336" s="4">
        <f ca="1">IF(AND(AB1336&gt;=0.5,(K1336-X1336)&gt;1000),RANDBETWEEN(1000,5000),RANDBETWEEN(0,999))</f>
        <v>4244</v>
      </c>
      <c r="AE1336" s="4">
        <f ca="1">IF(OR(V1336="",V1336="Puntual"),RANDBETWEEN(1000,5000),RANDBETWEEN(0,999))</f>
        <v>2669</v>
      </c>
      <c r="AF1336" s="4">
        <f ca="1">IF(OR(W1336="Bajo Riesgo",AE1336&gt;=1000),RANDBETWEEN(1000,5000),RANDBETWEEN(0,999))</f>
        <v>1772</v>
      </c>
      <c r="AG1336">
        <f t="shared" ca="1" si="146"/>
        <v>0</v>
      </c>
    </row>
    <row r="1337" spans="1:33" customFormat="1" x14ac:dyDescent="0.25">
      <c r="A1337">
        <v>9379898</v>
      </c>
      <c r="B1337" t="s">
        <v>3542</v>
      </c>
      <c r="C1337" t="s">
        <v>3543</v>
      </c>
      <c r="D1337">
        <v>519810471</v>
      </c>
      <c r="E1337" t="s">
        <v>3544</v>
      </c>
      <c r="F1337">
        <v>53</v>
      </c>
      <c r="G1337" t="s">
        <v>42</v>
      </c>
      <c r="H1337" t="str">
        <f t="shared" ca="1" si="140"/>
        <v>Propia</v>
      </c>
      <c r="I1337" t="s">
        <v>49</v>
      </c>
      <c r="J1337" t="s">
        <v>33</v>
      </c>
      <c r="K1337">
        <f t="shared" ca="1" si="141"/>
        <v>5020</v>
      </c>
      <c r="L1337" t="s">
        <v>67</v>
      </c>
      <c r="M1337" t="s">
        <v>13081</v>
      </c>
      <c r="N1337">
        <v>10</v>
      </c>
      <c r="O1337" t="s">
        <v>14663</v>
      </c>
      <c r="P1337" t="s">
        <v>14669</v>
      </c>
      <c r="Q1337" t="s">
        <v>14659</v>
      </c>
      <c r="R1337" s="1">
        <v>43093</v>
      </c>
      <c r="T1337" t="str">
        <f t="shared" ca="1" si="142"/>
        <v>Sin Garantia</v>
      </c>
      <c r="U1337" t="str">
        <f t="shared" ca="1" si="143"/>
        <v>Con deuda</v>
      </c>
      <c r="V1337" t="str">
        <f t="shared" ca="1" si="144"/>
        <v>Moroso</v>
      </c>
      <c r="W1337" t="str">
        <f t="shared" ca="1" si="145"/>
        <v>Alto Riesgo</v>
      </c>
      <c r="X1337">
        <v>1000</v>
      </c>
      <c r="Y1337" s="2">
        <f ca="1">IF(H1337="Propia",RANDBETWEEN(1000,5000),RANDBETWEEN(0,999))</f>
        <v>3162</v>
      </c>
      <c r="Z1337" s="2">
        <f ca="1">IF(T1337="Con Garantia",RANDBETWEEN(1000,5000),RANDBETWEEN(0,999))</f>
        <v>256</v>
      </c>
      <c r="AA1337" s="2">
        <f ca="1">IF(U1337="Sin deuda",RANDBETWEEN(1000,5000),RANDBETWEEN(0,999))</f>
        <v>314</v>
      </c>
      <c r="AB1337" s="4">
        <f ca="1">IF(Q1337="Si Trabaja",RANDBETWEEN(1000,5000),RANDBETWEEN(0,999))</f>
        <v>3860</v>
      </c>
      <c r="AC1337" s="4">
        <f ca="1">IF(AND(F1337&gt;17,F1337&lt;71),RANDBETWEEN(1000,5000),RANDBETWEEN(0,999))</f>
        <v>3366</v>
      </c>
      <c r="AD1337" s="4">
        <f ca="1">IF(AND(AB1337&gt;=0.5,(K1337-X1337)&gt;1000),RANDBETWEEN(1000,5000),RANDBETWEEN(0,999))</f>
        <v>1981</v>
      </c>
      <c r="AE1337" s="4">
        <f ca="1">IF(OR(V1337="",V1337="Puntual"),RANDBETWEEN(1000,5000),RANDBETWEEN(0,999))</f>
        <v>343</v>
      </c>
      <c r="AF1337" s="4">
        <f ca="1">IF(OR(W1337="Bajo Riesgo",AE1337&gt;=1000),RANDBETWEEN(1000,5000),RANDBETWEEN(0,999))</f>
        <v>385</v>
      </c>
      <c r="AG1337">
        <f t="shared" ca="1" si="146"/>
        <v>0</v>
      </c>
    </row>
    <row r="1338" spans="1:33" customFormat="1" x14ac:dyDescent="0.25">
      <c r="A1338">
        <v>71824449</v>
      </c>
      <c r="B1338" t="s">
        <v>3545</v>
      </c>
      <c r="C1338" t="s">
        <v>1639</v>
      </c>
      <c r="D1338">
        <v>925685087</v>
      </c>
      <c r="E1338" t="s">
        <v>3546</v>
      </c>
      <c r="F1338">
        <v>19</v>
      </c>
      <c r="G1338" t="s">
        <v>42</v>
      </c>
      <c r="H1338" t="str">
        <f t="shared" ca="1" si="140"/>
        <v>Alquilada</v>
      </c>
      <c r="I1338" t="s">
        <v>44</v>
      </c>
      <c r="J1338" t="s">
        <v>33</v>
      </c>
      <c r="K1338">
        <f t="shared" ca="1" si="141"/>
        <v>5687</v>
      </c>
      <c r="L1338" t="s">
        <v>43</v>
      </c>
      <c r="M1338" t="s">
        <v>13890</v>
      </c>
      <c r="N1338">
        <v>4</v>
      </c>
      <c r="O1338" t="s">
        <v>14657</v>
      </c>
      <c r="P1338" t="s">
        <v>14666</v>
      </c>
      <c r="Q1338" t="s">
        <v>14659</v>
      </c>
      <c r="R1338" s="1">
        <v>42807</v>
      </c>
      <c r="T1338" t="str">
        <f t="shared" ca="1" si="142"/>
        <v>Sin Garantia</v>
      </c>
      <c r="U1338" t="str">
        <f t="shared" ca="1" si="143"/>
        <v>Con deuda</v>
      </c>
      <c r="V1338" t="str">
        <f t="shared" ca="1" si="144"/>
        <v>Puntual</v>
      </c>
      <c r="W1338" t="str">
        <f t="shared" ca="1" si="145"/>
        <v>Bajo Riesgo</v>
      </c>
      <c r="X1338">
        <v>1000</v>
      </c>
      <c r="Y1338" s="2">
        <f ca="1">IF(H1338="Propia",RANDBETWEEN(1000,5000),RANDBETWEEN(0,999))</f>
        <v>977</v>
      </c>
      <c r="Z1338" s="2">
        <f ca="1">IF(T1338="Con Garantia",RANDBETWEEN(1000,5000),RANDBETWEEN(0,999))</f>
        <v>894</v>
      </c>
      <c r="AA1338" s="2">
        <f ca="1">IF(U1338="Sin deuda",RANDBETWEEN(1000,5000),RANDBETWEEN(0,999))</f>
        <v>447</v>
      </c>
      <c r="AB1338" s="4">
        <f ca="1">IF(Q1338="Si Trabaja",RANDBETWEEN(1000,5000),RANDBETWEEN(0,999))</f>
        <v>4248</v>
      </c>
      <c r="AC1338" s="4">
        <f ca="1">IF(AND(F1338&gt;17,F1338&lt;71),RANDBETWEEN(1000,5000),RANDBETWEEN(0,999))</f>
        <v>4197</v>
      </c>
      <c r="AD1338" s="4">
        <f ca="1">IF(AND(AB1338&gt;=0.5,(K1338-X1338)&gt;1000),RANDBETWEEN(1000,5000),RANDBETWEEN(0,999))</f>
        <v>1582</v>
      </c>
      <c r="AE1338" s="4">
        <f ca="1">IF(OR(V1338="",V1338="Puntual"),RANDBETWEEN(1000,5000),RANDBETWEEN(0,999))</f>
        <v>1653</v>
      </c>
      <c r="AF1338" s="4">
        <f ca="1">IF(OR(W1338="Bajo Riesgo",AE1338&gt;=1000),RANDBETWEEN(1000,5000),RANDBETWEEN(0,999))</f>
        <v>4413</v>
      </c>
      <c r="AG1338">
        <f t="shared" ca="1" si="146"/>
        <v>1</v>
      </c>
    </row>
    <row r="1339" spans="1:33" customFormat="1" x14ac:dyDescent="0.25">
      <c r="A1339">
        <v>9107540</v>
      </c>
      <c r="B1339" t="s">
        <v>3547</v>
      </c>
      <c r="C1339" t="s">
        <v>3548</v>
      </c>
      <c r="D1339">
        <v>924887091</v>
      </c>
      <c r="E1339" t="s">
        <v>3549</v>
      </c>
      <c r="F1339">
        <v>69</v>
      </c>
      <c r="G1339" t="s">
        <v>42</v>
      </c>
      <c r="H1339" t="str">
        <f t="shared" ca="1" si="140"/>
        <v>Alquilada</v>
      </c>
      <c r="I1339" t="s">
        <v>49</v>
      </c>
      <c r="J1339" t="s">
        <v>33</v>
      </c>
      <c r="K1339">
        <f t="shared" ca="1" si="141"/>
        <v>5564</v>
      </c>
      <c r="L1339" t="s">
        <v>131</v>
      </c>
      <c r="M1339" t="s">
        <v>12776</v>
      </c>
      <c r="N1339">
        <v>9</v>
      </c>
      <c r="O1339" t="s">
        <v>14663</v>
      </c>
      <c r="P1339" t="s">
        <v>14660</v>
      </c>
      <c r="Q1339" t="s">
        <v>14659</v>
      </c>
      <c r="R1339" s="1">
        <v>42876</v>
      </c>
      <c r="S1339" t="s">
        <v>34</v>
      </c>
      <c r="T1339" t="str">
        <f t="shared" ca="1" si="142"/>
        <v>Con Garantia</v>
      </c>
      <c r="U1339" t="str">
        <f t="shared" ca="1" si="143"/>
        <v>Con deuda</v>
      </c>
      <c r="V1339" t="str">
        <f t="shared" ca="1" si="144"/>
        <v>Moroso</v>
      </c>
      <c r="W1339" t="str">
        <f t="shared" ca="1" si="145"/>
        <v>Alto Riesgo</v>
      </c>
      <c r="X1339">
        <v>1000</v>
      </c>
      <c r="Y1339" s="2">
        <f ca="1">IF(H1339="Propia",RANDBETWEEN(1000,5000),RANDBETWEEN(0,999))</f>
        <v>35</v>
      </c>
      <c r="Z1339" s="2">
        <f ca="1">IF(T1339="Con Garantia",RANDBETWEEN(1000,5000),RANDBETWEEN(0,999))</f>
        <v>4238</v>
      </c>
      <c r="AA1339" s="2">
        <f ca="1">IF(U1339="Sin deuda",RANDBETWEEN(1000,5000),RANDBETWEEN(0,999))</f>
        <v>608</v>
      </c>
      <c r="AB1339" s="4">
        <f ca="1">IF(Q1339="Si Trabaja",RANDBETWEEN(1000,5000),RANDBETWEEN(0,999))</f>
        <v>1647</v>
      </c>
      <c r="AC1339" s="4">
        <f ca="1">IF(AND(F1339&gt;17,F1339&lt;71),RANDBETWEEN(1000,5000),RANDBETWEEN(0,999))</f>
        <v>1716</v>
      </c>
      <c r="AD1339" s="4">
        <f ca="1">IF(AND(AB1339&gt;=0.5,(K1339-X1339)&gt;1000),RANDBETWEEN(1000,5000),RANDBETWEEN(0,999))</f>
        <v>2611</v>
      </c>
      <c r="AE1339" s="4">
        <f ca="1">IF(OR(V1339="",V1339="Puntual"),RANDBETWEEN(1000,5000),RANDBETWEEN(0,999))</f>
        <v>319</v>
      </c>
      <c r="AF1339" s="4">
        <f ca="1">IF(OR(W1339="Bajo Riesgo",AE1339&gt;=1000),RANDBETWEEN(1000,5000),RANDBETWEEN(0,999))</f>
        <v>551</v>
      </c>
      <c r="AG1339">
        <f t="shared" ca="1" si="146"/>
        <v>0</v>
      </c>
    </row>
    <row r="1340" spans="1:33" customFormat="1" x14ac:dyDescent="0.25">
      <c r="A1340">
        <v>48341383</v>
      </c>
      <c r="B1340" t="s">
        <v>3550</v>
      </c>
      <c r="C1340" t="s">
        <v>3551</v>
      </c>
      <c r="D1340">
        <v>519741352</v>
      </c>
      <c r="E1340" t="s">
        <v>3552</v>
      </c>
      <c r="F1340">
        <v>37</v>
      </c>
      <c r="G1340" t="s">
        <v>30</v>
      </c>
      <c r="H1340" t="str">
        <f t="shared" ca="1" si="140"/>
        <v>Propia</v>
      </c>
      <c r="I1340" t="s">
        <v>49</v>
      </c>
      <c r="J1340" t="s">
        <v>33</v>
      </c>
      <c r="K1340">
        <f t="shared" ca="1" si="141"/>
        <v>7415</v>
      </c>
      <c r="L1340" t="s">
        <v>31</v>
      </c>
      <c r="M1340" t="s">
        <v>14661</v>
      </c>
      <c r="N1340" t="s">
        <v>14661</v>
      </c>
      <c r="O1340" t="s">
        <v>14661</v>
      </c>
      <c r="P1340" t="s">
        <v>14661</v>
      </c>
      <c r="Q1340" t="s">
        <v>14662</v>
      </c>
      <c r="R1340" s="1">
        <v>43052</v>
      </c>
      <c r="T1340" t="str">
        <f t="shared" ca="1" si="142"/>
        <v>Sin Garantia</v>
      </c>
      <c r="U1340" t="str">
        <f t="shared" ca="1" si="143"/>
        <v>Con deuda</v>
      </c>
      <c r="V1340" t="str">
        <f t="shared" ca="1" si="144"/>
        <v>Puntual</v>
      </c>
      <c r="W1340" t="str">
        <f t="shared" ca="1" si="145"/>
        <v>Bajo Riesgo</v>
      </c>
      <c r="X1340">
        <v>1000</v>
      </c>
      <c r="Y1340" s="2">
        <f ca="1">IF(H1340="Propia",RANDBETWEEN(1000,5000),RANDBETWEEN(0,999))</f>
        <v>1297</v>
      </c>
      <c r="Z1340" s="2">
        <f ca="1">IF(T1340="Con Garantia",RANDBETWEEN(1000,5000),RANDBETWEEN(0,999))</f>
        <v>473</v>
      </c>
      <c r="AA1340" s="2">
        <f ca="1">IF(U1340="Sin deuda",RANDBETWEEN(1000,5000),RANDBETWEEN(0,999))</f>
        <v>920</v>
      </c>
      <c r="AB1340" s="4">
        <f ca="1">IF(Q1340="Si Trabaja",RANDBETWEEN(1000,5000),RANDBETWEEN(0,999))</f>
        <v>260</v>
      </c>
      <c r="AC1340" s="4">
        <f ca="1">IF(AND(F1340&gt;17,F1340&lt;71),RANDBETWEEN(1000,5000),RANDBETWEEN(0,999))</f>
        <v>1534</v>
      </c>
      <c r="AD1340" s="4">
        <f ca="1">IF(AND(AB1340&gt;=0.5,(K1340-X1340)&gt;1000),RANDBETWEEN(1000,5000),RANDBETWEEN(0,999))</f>
        <v>3326</v>
      </c>
      <c r="AE1340" s="4">
        <f ca="1">IF(OR(V1340="",V1340="Puntual"),RANDBETWEEN(1000,5000),RANDBETWEEN(0,999))</f>
        <v>1676</v>
      </c>
      <c r="AF1340" s="4">
        <f ca="1">IF(OR(W1340="Bajo Riesgo",AE1340&gt;=1000),RANDBETWEEN(1000,5000),RANDBETWEEN(0,999))</f>
        <v>1622</v>
      </c>
      <c r="AG1340">
        <f t="shared" ca="1" si="146"/>
        <v>0</v>
      </c>
    </row>
    <row r="1341" spans="1:33" customFormat="1" x14ac:dyDescent="0.25">
      <c r="A1341">
        <v>70176204</v>
      </c>
      <c r="B1341" t="s">
        <v>3553</v>
      </c>
      <c r="C1341" t="s">
        <v>3554</v>
      </c>
      <c r="D1341">
        <v>928591797</v>
      </c>
      <c r="E1341" t="s">
        <v>3555</v>
      </c>
      <c r="F1341">
        <v>21</v>
      </c>
      <c r="G1341" t="s">
        <v>42</v>
      </c>
      <c r="H1341" t="str">
        <f t="shared" ca="1" si="140"/>
        <v>Propia</v>
      </c>
      <c r="I1341" t="s">
        <v>44</v>
      </c>
      <c r="J1341" t="s">
        <v>33</v>
      </c>
      <c r="K1341">
        <f t="shared" ca="1" si="141"/>
        <v>5180</v>
      </c>
      <c r="L1341" t="s">
        <v>31</v>
      </c>
      <c r="M1341" t="s">
        <v>14661</v>
      </c>
      <c r="N1341" t="s">
        <v>14661</v>
      </c>
      <c r="O1341" t="s">
        <v>14661</v>
      </c>
      <c r="P1341" t="s">
        <v>14661</v>
      </c>
      <c r="Q1341" t="s">
        <v>14662</v>
      </c>
      <c r="R1341" t="s">
        <v>1132</v>
      </c>
      <c r="S1341" t="s">
        <v>34</v>
      </c>
      <c r="T1341" t="str">
        <f t="shared" ca="1" si="142"/>
        <v>Sin Garantia</v>
      </c>
      <c r="U1341" t="str">
        <f t="shared" ca="1" si="143"/>
        <v>Con deuda</v>
      </c>
      <c r="V1341" t="str">
        <f t="shared" ca="1" si="144"/>
        <v>Puntual</v>
      </c>
      <c r="W1341" t="str">
        <f t="shared" ca="1" si="145"/>
        <v>Bajo Riesgo</v>
      </c>
      <c r="X1341">
        <v>1000</v>
      </c>
      <c r="Y1341" s="2">
        <f ca="1">IF(H1341="Propia",RANDBETWEEN(1000,5000),RANDBETWEEN(0,999))</f>
        <v>2082</v>
      </c>
      <c r="Z1341" s="2">
        <f ca="1">IF(T1341="Con Garantia",RANDBETWEEN(1000,5000),RANDBETWEEN(0,999))</f>
        <v>303</v>
      </c>
      <c r="AA1341" s="2">
        <f ca="1">IF(U1341="Sin deuda",RANDBETWEEN(1000,5000),RANDBETWEEN(0,999))</f>
        <v>556</v>
      </c>
      <c r="AB1341" s="4">
        <f ca="1">IF(Q1341="Si Trabaja",RANDBETWEEN(1000,5000),RANDBETWEEN(0,999))</f>
        <v>306</v>
      </c>
      <c r="AC1341" s="4">
        <f ca="1">IF(AND(F1341&gt;17,F1341&lt;71),RANDBETWEEN(1000,5000),RANDBETWEEN(0,999))</f>
        <v>4251</v>
      </c>
      <c r="AD1341" s="4">
        <f ca="1">IF(AND(AB1341&gt;=0.5,(K1341-X1341)&gt;1000),RANDBETWEEN(1000,5000),RANDBETWEEN(0,999))</f>
        <v>4056</v>
      </c>
      <c r="AE1341" s="4">
        <f ca="1">IF(OR(V1341="",V1341="Puntual"),RANDBETWEEN(1000,5000),RANDBETWEEN(0,999))</f>
        <v>1942</v>
      </c>
      <c r="AF1341" s="4">
        <f ca="1">IF(OR(W1341="Bajo Riesgo",AE1341&gt;=1000),RANDBETWEEN(1000,5000),RANDBETWEEN(0,999))</f>
        <v>1768</v>
      </c>
      <c r="AG1341">
        <f t="shared" ca="1" si="146"/>
        <v>0</v>
      </c>
    </row>
    <row r="1342" spans="1:33" customFormat="1" x14ac:dyDescent="0.25">
      <c r="A1342">
        <v>75761557</v>
      </c>
      <c r="B1342" t="s">
        <v>3556</v>
      </c>
      <c r="C1342" t="s">
        <v>3557</v>
      </c>
      <c r="D1342">
        <v>982782914</v>
      </c>
      <c r="E1342" t="s">
        <v>3558</v>
      </c>
      <c r="F1342">
        <v>68</v>
      </c>
      <c r="G1342" t="s">
        <v>42</v>
      </c>
      <c r="H1342" t="str">
        <f t="shared" ca="1" si="140"/>
        <v>Alquilada</v>
      </c>
      <c r="I1342" t="s">
        <v>44</v>
      </c>
      <c r="J1342" t="s">
        <v>33</v>
      </c>
      <c r="K1342">
        <f t="shared" ca="1" si="141"/>
        <v>6528</v>
      </c>
      <c r="L1342" t="s">
        <v>195</v>
      </c>
      <c r="M1342" t="s">
        <v>14661</v>
      </c>
      <c r="N1342" t="s">
        <v>14661</v>
      </c>
      <c r="O1342" t="s">
        <v>14661</v>
      </c>
      <c r="P1342" t="s">
        <v>14661</v>
      </c>
      <c r="Q1342" t="s">
        <v>14662</v>
      </c>
      <c r="R1342" s="1">
        <v>42815</v>
      </c>
      <c r="S1342" t="s">
        <v>34</v>
      </c>
      <c r="T1342" t="str">
        <f t="shared" ca="1" si="142"/>
        <v>Con Garantia</v>
      </c>
      <c r="U1342" t="str">
        <f t="shared" ca="1" si="143"/>
        <v>Con deuda</v>
      </c>
      <c r="V1342" t="str">
        <f t="shared" ca="1" si="144"/>
        <v>Moroso</v>
      </c>
      <c r="W1342" t="str">
        <f t="shared" ca="1" si="145"/>
        <v>Alto Riesgo</v>
      </c>
      <c r="X1342">
        <v>1000</v>
      </c>
      <c r="Y1342" s="2">
        <f ca="1">IF(H1342="Propia",RANDBETWEEN(1000,5000),RANDBETWEEN(0,999))</f>
        <v>257</v>
      </c>
      <c r="Z1342" s="2">
        <f ca="1">IF(T1342="Con Garantia",RANDBETWEEN(1000,5000),RANDBETWEEN(0,999))</f>
        <v>4965</v>
      </c>
      <c r="AA1342" s="2">
        <f ca="1">IF(U1342="Sin deuda",RANDBETWEEN(1000,5000),RANDBETWEEN(0,999))</f>
        <v>298</v>
      </c>
      <c r="AB1342" s="4">
        <f ca="1">IF(Q1342="Si Trabaja",RANDBETWEEN(1000,5000),RANDBETWEEN(0,999))</f>
        <v>522</v>
      </c>
      <c r="AC1342" s="4">
        <f ca="1">IF(AND(F1342&gt;17,F1342&lt;71),RANDBETWEEN(1000,5000),RANDBETWEEN(0,999))</f>
        <v>1527</v>
      </c>
      <c r="AD1342" s="4">
        <f ca="1">IF(AND(AB1342&gt;=0.5,(K1342-X1342)&gt;1000),RANDBETWEEN(1000,5000),RANDBETWEEN(0,999))</f>
        <v>1744</v>
      </c>
      <c r="AE1342" s="4">
        <f ca="1">IF(OR(V1342="",V1342="Puntual"),RANDBETWEEN(1000,5000),RANDBETWEEN(0,999))</f>
        <v>299</v>
      </c>
      <c r="AF1342" s="4">
        <f ca="1">IF(OR(W1342="Bajo Riesgo",AE1342&gt;=1000),RANDBETWEEN(1000,5000),RANDBETWEEN(0,999))</f>
        <v>201</v>
      </c>
      <c r="AG1342">
        <f t="shared" ca="1" si="146"/>
        <v>0</v>
      </c>
    </row>
    <row r="1343" spans="1:33" customFormat="1" x14ac:dyDescent="0.25">
      <c r="A1343">
        <v>47108538</v>
      </c>
      <c r="B1343" t="s">
        <v>3559</v>
      </c>
      <c r="C1343" t="s">
        <v>3560</v>
      </c>
      <c r="D1343">
        <v>519834110</v>
      </c>
      <c r="E1343" t="s">
        <v>3561</v>
      </c>
      <c r="F1343">
        <v>20</v>
      </c>
      <c r="G1343" t="s">
        <v>30</v>
      </c>
      <c r="H1343" t="str">
        <f t="shared" ca="1" si="140"/>
        <v>Alquilada</v>
      </c>
      <c r="I1343" t="s">
        <v>32</v>
      </c>
      <c r="J1343" t="s">
        <v>33</v>
      </c>
      <c r="K1343">
        <f t="shared" ca="1" si="141"/>
        <v>5276</v>
      </c>
      <c r="L1343" t="s">
        <v>53</v>
      </c>
      <c r="M1343" t="s">
        <v>12995</v>
      </c>
      <c r="N1343">
        <v>9</v>
      </c>
      <c r="O1343" t="s">
        <v>14663</v>
      </c>
      <c r="P1343" t="s">
        <v>14668</v>
      </c>
      <c r="Q1343" t="s">
        <v>14659</v>
      </c>
      <c r="R1343" s="1">
        <v>42948</v>
      </c>
      <c r="T1343" t="str">
        <f t="shared" ca="1" si="142"/>
        <v>Con Garantia</v>
      </c>
      <c r="U1343" t="str">
        <f t="shared" ca="1" si="143"/>
        <v>Con deuda</v>
      </c>
      <c r="V1343" t="str">
        <f t="shared" ca="1" si="144"/>
        <v>Puntual</v>
      </c>
      <c r="W1343" t="str">
        <f t="shared" ca="1" si="145"/>
        <v>Bajo Riesgo</v>
      </c>
      <c r="X1343">
        <v>1000</v>
      </c>
      <c r="Y1343" s="2">
        <f ca="1">IF(H1343="Propia",RANDBETWEEN(1000,5000),RANDBETWEEN(0,999))</f>
        <v>763</v>
      </c>
      <c r="Z1343" s="2">
        <f ca="1">IF(T1343="Con Garantia",RANDBETWEEN(1000,5000),RANDBETWEEN(0,999))</f>
        <v>2729</v>
      </c>
      <c r="AA1343" s="2">
        <f ca="1">IF(U1343="Sin deuda",RANDBETWEEN(1000,5000),RANDBETWEEN(0,999))</f>
        <v>401</v>
      </c>
      <c r="AB1343" s="4">
        <f ca="1">IF(Q1343="Si Trabaja",RANDBETWEEN(1000,5000),RANDBETWEEN(0,999))</f>
        <v>4515</v>
      </c>
      <c r="AC1343" s="4">
        <f ca="1">IF(AND(F1343&gt;17,F1343&lt;71),RANDBETWEEN(1000,5000),RANDBETWEEN(0,999))</f>
        <v>3407</v>
      </c>
      <c r="AD1343" s="4">
        <f ca="1">IF(AND(AB1343&gt;=0.5,(K1343-X1343)&gt;1000),RANDBETWEEN(1000,5000),RANDBETWEEN(0,999))</f>
        <v>3738</v>
      </c>
      <c r="AE1343" s="4">
        <f ca="1">IF(OR(V1343="",V1343="Puntual"),RANDBETWEEN(1000,5000),RANDBETWEEN(0,999))</f>
        <v>2401</v>
      </c>
      <c r="AF1343" s="4">
        <f ca="1">IF(OR(W1343="Bajo Riesgo",AE1343&gt;=1000),RANDBETWEEN(1000,5000),RANDBETWEEN(0,999))</f>
        <v>1892</v>
      </c>
      <c r="AG1343">
        <f t="shared" ca="1" si="146"/>
        <v>1</v>
      </c>
    </row>
    <row r="1344" spans="1:33" customFormat="1" x14ac:dyDescent="0.25">
      <c r="A1344">
        <v>70767025</v>
      </c>
      <c r="B1344" t="s">
        <v>3562</v>
      </c>
      <c r="C1344" t="s">
        <v>3563</v>
      </c>
      <c r="D1344">
        <v>996405604</v>
      </c>
      <c r="E1344" t="s">
        <v>3564</v>
      </c>
      <c r="F1344">
        <v>19</v>
      </c>
      <c r="G1344" t="s">
        <v>30</v>
      </c>
      <c r="H1344" t="str">
        <f t="shared" ca="1" si="140"/>
        <v>Propia</v>
      </c>
      <c r="I1344" t="s">
        <v>44</v>
      </c>
      <c r="J1344" t="s">
        <v>33</v>
      </c>
      <c r="K1344">
        <f t="shared" ca="1" si="141"/>
        <v>7861</v>
      </c>
      <c r="L1344" t="s">
        <v>243</v>
      </c>
      <c r="M1344" t="s">
        <v>14048</v>
      </c>
      <c r="N1344">
        <v>4</v>
      </c>
      <c r="O1344" t="s">
        <v>14663</v>
      </c>
      <c r="P1344" t="s">
        <v>14667</v>
      </c>
      <c r="Q1344" t="s">
        <v>14659</v>
      </c>
      <c r="R1344" s="1">
        <v>43031</v>
      </c>
      <c r="S1344" t="s">
        <v>34</v>
      </c>
      <c r="T1344" t="str">
        <f t="shared" ca="1" si="142"/>
        <v>Con Garantia</v>
      </c>
      <c r="U1344" t="str">
        <f t="shared" ca="1" si="143"/>
        <v>Sin deuda</v>
      </c>
      <c r="V1344" t="str">
        <f t="shared" ca="1" si="144"/>
        <v/>
      </c>
      <c r="W1344" t="str">
        <f t="shared" ca="1" si="145"/>
        <v>Bajo Riesgo</v>
      </c>
      <c r="X1344">
        <v>1000</v>
      </c>
      <c r="Y1344" s="2">
        <f ca="1">IF(H1344="Propia",RANDBETWEEN(1000,5000),RANDBETWEEN(0,999))</f>
        <v>2836</v>
      </c>
      <c r="Z1344" s="2">
        <f ca="1">IF(T1344="Con Garantia",RANDBETWEEN(1000,5000),RANDBETWEEN(0,999))</f>
        <v>2747</v>
      </c>
      <c r="AA1344" s="2">
        <f ca="1">IF(U1344="Sin deuda",RANDBETWEEN(1000,5000),RANDBETWEEN(0,999))</f>
        <v>4659</v>
      </c>
      <c r="AB1344" s="4">
        <f ca="1">IF(Q1344="Si Trabaja",RANDBETWEEN(1000,5000),RANDBETWEEN(0,999))</f>
        <v>4405</v>
      </c>
      <c r="AC1344" s="4">
        <f ca="1">IF(AND(F1344&gt;17,F1344&lt;71),RANDBETWEEN(1000,5000),RANDBETWEEN(0,999))</f>
        <v>3615</v>
      </c>
      <c r="AD1344" s="4">
        <f ca="1">IF(AND(AB1344&gt;=0.5,(K1344-X1344)&gt;1000),RANDBETWEEN(1000,5000),RANDBETWEEN(0,999))</f>
        <v>1952</v>
      </c>
      <c r="AE1344" s="4">
        <f ca="1">IF(OR(V1344="",V1344="Puntual"),RANDBETWEEN(1000,5000),RANDBETWEEN(0,999))</f>
        <v>4635</v>
      </c>
      <c r="AF1344" s="4">
        <f ca="1">IF(OR(W1344="Bajo Riesgo",AE1344&gt;=1000),RANDBETWEEN(1000,5000),RANDBETWEEN(0,999))</f>
        <v>2036</v>
      </c>
      <c r="AG1344">
        <f t="shared" ca="1" si="146"/>
        <v>1</v>
      </c>
    </row>
    <row r="1345" spans="1:33" customFormat="1" x14ac:dyDescent="0.25">
      <c r="A1345">
        <v>45972367</v>
      </c>
      <c r="B1345" t="s">
        <v>3565</v>
      </c>
      <c r="C1345" t="s">
        <v>1639</v>
      </c>
      <c r="D1345">
        <v>519955494</v>
      </c>
      <c r="E1345" t="s">
        <v>3566</v>
      </c>
      <c r="F1345">
        <v>39</v>
      </c>
      <c r="G1345" t="s">
        <v>42</v>
      </c>
      <c r="H1345" t="str">
        <f t="shared" ca="1" si="140"/>
        <v>Propia</v>
      </c>
      <c r="I1345" t="s">
        <v>79</v>
      </c>
      <c r="J1345" t="s">
        <v>33</v>
      </c>
      <c r="K1345">
        <f t="shared" ca="1" si="141"/>
        <v>5336</v>
      </c>
      <c r="L1345" t="s">
        <v>43</v>
      </c>
      <c r="M1345" t="s">
        <v>14661</v>
      </c>
      <c r="N1345" t="s">
        <v>14661</v>
      </c>
      <c r="O1345" t="s">
        <v>14661</v>
      </c>
      <c r="P1345" t="s">
        <v>14661</v>
      </c>
      <c r="Q1345" t="s">
        <v>14662</v>
      </c>
      <c r="R1345" s="1">
        <v>43053</v>
      </c>
      <c r="T1345" t="str">
        <f t="shared" ca="1" si="142"/>
        <v>Sin Garantia</v>
      </c>
      <c r="U1345" t="str">
        <f t="shared" ca="1" si="143"/>
        <v>Sin deuda</v>
      </c>
      <c r="V1345" t="str">
        <f t="shared" ca="1" si="144"/>
        <v/>
      </c>
      <c r="W1345" t="str">
        <f t="shared" ca="1" si="145"/>
        <v>Bajo Riesgo</v>
      </c>
      <c r="X1345">
        <v>1000</v>
      </c>
      <c r="Y1345" s="2">
        <f ca="1">IF(H1345="Propia",RANDBETWEEN(1000,5000),RANDBETWEEN(0,999))</f>
        <v>4073</v>
      </c>
      <c r="Z1345" s="2">
        <f ca="1">IF(T1345="Con Garantia",RANDBETWEEN(1000,5000),RANDBETWEEN(0,999))</f>
        <v>103</v>
      </c>
      <c r="AA1345" s="2">
        <f ca="1">IF(U1345="Sin deuda",RANDBETWEEN(1000,5000),RANDBETWEEN(0,999))</f>
        <v>2035</v>
      </c>
      <c r="AB1345" s="4">
        <f ca="1">IF(Q1345="Si Trabaja",RANDBETWEEN(1000,5000),RANDBETWEEN(0,999))</f>
        <v>480</v>
      </c>
      <c r="AC1345" s="4">
        <f ca="1">IF(AND(F1345&gt;17,F1345&lt;71),RANDBETWEEN(1000,5000),RANDBETWEEN(0,999))</f>
        <v>1779</v>
      </c>
      <c r="AD1345" s="4">
        <f ca="1">IF(AND(AB1345&gt;=0.5,(K1345-X1345)&gt;1000),RANDBETWEEN(1000,5000),RANDBETWEEN(0,999))</f>
        <v>2232</v>
      </c>
      <c r="AE1345" s="4">
        <f ca="1">IF(OR(V1345="",V1345="Puntual"),RANDBETWEEN(1000,5000),RANDBETWEEN(0,999))</f>
        <v>1223</v>
      </c>
      <c r="AF1345" s="4">
        <f ca="1">IF(OR(W1345="Bajo Riesgo",AE1345&gt;=1000),RANDBETWEEN(1000,5000),RANDBETWEEN(0,999))</f>
        <v>2400</v>
      </c>
      <c r="AG1345">
        <f t="shared" ca="1" si="146"/>
        <v>0</v>
      </c>
    </row>
    <row r="1346" spans="1:33" customFormat="1" x14ac:dyDescent="0.25">
      <c r="A1346">
        <v>75927725</v>
      </c>
      <c r="B1346" t="s">
        <v>3567</v>
      </c>
      <c r="C1346" t="s">
        <v>3568</v>
      </c>
      <c r="D1346">
        <v>947768909</v>
      </c>
      <c r="E1346" t="s">
        <v>3569</v>
      </c>
      <c r="F1346">
        <v>66</v>
      </c>
      <c r="G1346" t="s">
        <v>30</v>
      </c>
      <c r="H1346" t="str">
        <f t="shared" ca="1" si="140"/>
        <v>Propia</v>
      </c>
      <c r="I1346" t="s">
        <v>32</v>
      </c>
      <c r="J1346" t="s">
        <v>33</v>
      </c>
      <c r="K1346">
        <f t="shared" ca="1" si="141"/>
        <v>6018</v>
      </c>
      <c r="L1346" t="s">
        <v>53</v>
      </c>
      <c r="M1346" t="s">
        <v>14560</v>
      </c>
      <c r="N1346">
        <v>6</v>
      </c>
      <c r="O1346" t="s">
        <v>14657</v>
      </c>
      <c r="P1346" t="s">
        <v>14669</v>
      </c>
      <c r="Q1346" t="s">
        <v>14659</v>
      </c>
      <c r="R1346" s="1">
        <v>42890</v>
      </c>
      <c r="T1346" t="str">
        <f t="shared" ca="1" si="142"/>
        <v>Sin Garantia</v>
      </c>
      <c r="U1346" t="str">
        <f t="shared" ca="1" si="143"/>
        <v>Con deuda</v>
      </c>
      <c r="V1346" t="str">
        <f t="shared" ca="1" si="144"/>
        <v>Moroso</v>
      </c>
      <c r="W1346" t="str">
        <f t="shared" ca="1" si="145"/>
        <v>Alto Riesgo</v>
      </c>
      <c r="X1346">
        <v>1000</v>
      </c>
      <c r="Y1346" s="2">
        <f ca="1">IF(H1346="Propia",RANDBETWEEN(1000,5000),RANDBETWEEN(0,999))</f>
        <v>4025</v>
      </c>
      <c r="Z1346" s="2">
        <f ca="1">IF(T1346="Con Garantia",RANDBETWEEN(1000,5000),RANDBETWEEN(0,999))</f>
        <v>724</v>
      </c>
      <c r="AA1346" s="2">
        <f ca="1">IF(U1346="Sin deuda",RANDBETWEEN(1000,5000),RANDBETWEEN(0,999))</f>
        <v>409</v>
      </c>
      <c r="AB1346" s="4">
        <f ca="1">IF(Q1346="Si Trabaja",RANDBETWEEN(1000,5000),RANDBETWEEN(0,999))</f>
        <v>4790</v>
      </c>
      <c r="AC1346" s="4">
        <f ca="1">IF(AND(F1346&gt;17,F1346&lt;71),RANDBETWEEN(1000,5000),RANDBETWEEN(0,999))</f>
        <v>2880</v>
      </c>
      <c r="AD1346" s="4">
        <f ca="1">IF(AND(AB1346&gt;=0.5,(K1346-X1346)&gt;1000),RANDBETWEEN(1000,5000),RANDBETWEEN(0,999))</f>
        <v>4987</v>
      </c>
      <c r="AE1346" s="4">
        <f ca="1">IF(OR(V1346="",V1346="Puntual"),RANDBETWEEN(1000,5000),RANDBETWEEN(0,999))</f>
        <v>211</v>
      </c>
      <c r="AF1346" s="4">
        <f ca="1">IF(OR(W1346="Bajo Riesgo",AE1346&gt;=1000),RANDBETWEEN(1000,5000),RANDBETWEEN(0,999))</f>
        <v>576</v>
      </c>
      <c r="AG1346">
        <f t="shared" ca="1" si="146"/>
        <v>0</v>
      </c>
    </row>
    <row r="1347" spans="1:33" customFormat="1" x14ac:dyDescent="0.25">
      <c r="A1347">
        <v>76478134</v>
      </c>
      <c r="B1347" t="s">
        <v>3570</v>
      </c>
      <c r="C1347" t="s">
        <v>3571</v>
      </c>
      <c r="D1347">
        <v>519240048</v>
      </c>
      <c r="E1347" t="s">
        <v>3572</v>
      </c>
      <c r="F1347">
        <v>18</v>
      </c>
      <c r="G1347" t="s">
        <v>30</v>
      </c>
      <c r="H1347" t="str">
        <f t="shared" ref="H1347:H1410" ca="1" si="147">IF(RANDBETWEEN(0,1)=1,"Propia","Alquilada")</f>
        <v>Propia</v>
      </c>
      <c r="I1347" t="s">
        <v>44</v>
      </c>
      <c r="J1347" t="s">
        <v>33</v>
      </c>
      <c r="K1347">
        <f t="shared" ref="K1347:K1410" ca="1" si="148">RANDBETWEEN(5000,8000)</f>
        <v>7540</v>
      </c>
      <c r="L1347" t="s">
        <v>53</v>
      </c>
      <c r="M1347" t="s">
        <v>14661</v>
      </c>
      <c r="N1347" t="s">
        <v>14661</v>
      </c>
      <c r="O1347" t="s">
        <v>14661</v>
      </c>
      <c r="P1347" t="s">
        <v>14661</v>
      </c>
      <c r="Q1347" t="s">
        <v>14662</v>
      </c>
      <c r="R1347" s="1">
        <v>42824</v>
      </c>
      <c r="S1347" t="s">
        <v>34</v>
      </c>
      <c r="T1347" t="str">
        <f t="shared" ref="T1347:T1410" ca="1" si="149">IF(RANDBETWEEN(0,1)=1,"Con Garantia","Sin Garantia")</f>
        <v>Con Garantia</v>
      </c>
      <c r="U1347" t="str">
        <f t="shared" ref="U1347:U1410" ca="1" si="150">IF(RANDBETWEEN(0,1)=0,"Con deuda","Sin deuda")</f>
        <v>Sin deuda</v>
      </c>
      <c r="V1347" t="str">
        <f t="shared" ref="V1347:V1410" ca="1" si="151">IF(AND(RANDBETWEEN(0,1)=0,U1347="Con deuda"),"Moroso",IF(U1347="Sin deuda","","Puntual"))</f>
        <v/>
      </c>
      <c r="W1347" t="str">
        <f t="shared" ref="W1347:W1410" ca="1" si="152">IF(AND(U1347="Con deuda",V1347="Moroso"),"Alto Riesgo","Bajo Riesgo")</f>
        <v>Bajo Riesgo</v>
      </c>
      <c r="X1347">
        <v>1000</v>
      </c>
      <c r="Y1347" s="2">
        <f ca="1">IF(H1347="Propia",RANDBETWEEN(1000,5000),RANDBETWEEN(0,999))</f>
        <v>3833</v>
      </c>
      <c r="Z1347" s="2">
        <f ca="1">IF(T1347="Con Garantia",RANDBETWEEN(1000,5000),RANDBETWEEN(0,999))</f>
        <v>2163</v>
      </c>
      <c r="AA1347" s="2">
        <f ca="1">IF(U1347="Sin deuda",RANDBETWEEN(1000,5000),RANDBETWEEN(0,999))</f>
        <v>3654</v>
      </c>
      <c r="AB1347" s="4">
        <f ca="1">IF(Q1347="Si Trabaja",RANDBETWEEN(1000,5000),RANDBETWEEN(0,999))</f>
        <v>798</v>
      </c>
      <c r="AC1347" s="4">
        <f ca="1">IF(AND(F1347&gt;17,F1347&lt;71),RANDBETWEEN(1000,5000),RANDBETWEEN(0,999))</f>
        <v>4042</v>
      </c>
      <c r="AD1347" s="4">
        <f ca="1">IF(AND(AB1347&gt;=0.5,(K1347-X1347)&gt;1000),RANDBETWEEN(1000,5000),RANDBETWEEN(0,999))</f>
        <v>3564</v>
      </c>
      <c r="AE1347" s="4">
        <f ca="1">IF(OR(V1347="",V1347="Puntual"),RANDBETWEEN(1000,5000),RANDBETWEEN(0,999))</f>
        <v>4583</v>
      </c>
      <c r="AF1347" s="4">
        <f ca="1">IF(OR(W1347="Bajo Riesgo",AE1347&gt;=1000),RANDBETWEEN(1000,5000),RANDBETWEEN(0,999))</f>
        <v>3424</v>
      </c>
      <c r="AG1347">
        <f t="shared" ref="AG1347:AG1410" ca="1" si="153">IF(AND(AB1347&gt;=1000,AC1347&gt;=1000,AD1347&gt;=1000,AE1347&gt;=1000,AF1347&gt;=1000),1,0)</f>
        <v>0</v>
      </c>
    </row>
    <row r="1348" spans="1:33" customFormat="1" x14ac:dyDescent="0.25">
      <c r="A1348">
        <v>9026559</v>
      </c>
      <c r="B1348" t="s">
        <v>3573</v>
      </c>
      <c r="C1348" t="s">
        <v>3574</v>
      </c>
      <c r="D1348">
        <v>937224194</v>
      </c>
      <c r="E1348" t="s">
        <v>3575</v>
      </c>
      <c r="F1348">
        <v>38</v>
      </c>
      <c r="G1348" t="s">
        <v>30</v>
      </c>
      <c r="H1348" t="str">
        <f t="shared" ca="1" si="147"/>
        <v>Propia</v>
      </c>
      <c r="I1348" t="s">
        <v>32</v>
      </c>
      <c r="J1348" t="s">
        <v>33</v>
      </c>
      <c r="K1348">
        <f t="shared" ca="1" si="148"/>
        <v>6689</v>
      </c>
      <c r="L1348" t="s">
        <v>43</v>
      </c>
      <c r="M1348" t="s">
        <v>12932</v>
      </c>
      <c r="N1348">
        <v>3</v>
      </c>
      <c r="O1348" t="s">
        <v>14657</v>
      </c>
      <c r="P1348" t="s">
        <v>14665</v>
      </c>
      <c r="Q1348" t="s">
        <v>14659</v>
      </c>
      <c r="R1348" s="1">
        <v>42999</v>
      </c>
      <c r="S1348" t="s">
        <v>34</v>
      </c>
      <c r="T1348" t="str">
        <f t="shared" ca="1" si="149"/>
        <v>Con Garantia</v>
      </c>
      <c r="U1348" t="str">
        <f t="shared" ca="1" si="150"/>
        <v>Con deuda</v>
      </c>
      <c r="V1348" t="str">
        <f t="shared" ca="1" si="151"/>
        <v>Puntual</v>
      </c>
      <c r="W1348" t="str">
        <f t="shared" ca="1" si="152"/>
        <v>Bajo Riesgo</v>
      </c>
      <c r="X1348">
        <v>1000</v>
      </c>
      <c r="Y1348" s="2">
        <f ca="1">IF(H1348="Propia",RANDBETWEEN(1000,5000),RANDBETWEEN(0,999))</f>
        <v>2180</v>
      </c>
      <c r="Z1348" s="2">
        <f ca="1">IF(T1348="Con Garantia",RANDBETWEEN(1000,5000),RANDBETWEEN(0,999))</f>
        <v>2668</v>
      </c>
      <c r="AA1348" s="2">
        <f ca="1">IF(U1348="Sin deuda",RANDBETWEEN(1000,5000),RANDBETWEEN(0,999))</f>
        <v>646</v>
      </c>
      <c r="AB1348" s="4">
        <f ca="1">IF(Q1348="Si Trabaja",RANDBETWEEN(1000,5000),RANDBETWEEN(0,999))</f>
        <v>2739</v>
      </c>
      <c r="AC1348" s="4">
        <f ca="1">IF(AND(F1348&gt;17,F1348&lt;71),RANDBETWEEN(1000,5000),RANDBETWEEN(0,999))</f>
        <v>3739</v>
      </c>
      <c r="AD1348" s="4">
        <f ca="1">IF(AND(AB1348&gt;=0.5,(K1348-X1348)&gt;1000),RANDBETWEEN(1000,5000),RANDBETWEEN(0,999))</f>
        <v>1937</v>
      </c>
      <c r="AE1348" s="4">
        <f ca="1">IF(OR(V1348="",V1348="Puntual"),RANDBETWEEN(1000,5000),RANDBETWEEN(0,999))</f>
        <v>3420</v>
      </c>
      <c r="AF1348" s="4">
        <f ca="1">IF(OR(W1348="Bajo Riesgo",AE1348&gt;=1000),RANDBETWEEN(1000,5000),RANDBETWEEN(0,999))</f>
        <v>3469</v>
      </c>
      <c r="AG1348">
        <f t="shared" ca="1" si="153"/>
        <v>1</v>
      </c>
    </row>
    <row r="1349" spans="1:33" customFormat="1" x14ac:dyDescent="0.25">
      <c r="A1349">
        <v>47058005</v>
      </c>
      <c r="B1349" t="s">
        <v>3576</v>
      </c>
      <c r="C1349" t="s">
        <v>3577</v>
      </c>
      <c r="D1349">
        <v>948229914</v>
      </c>
      <c r="E1349" t="s">
        <v>3578</v>
      </c>
      <c r="F1349">
        <v>36</v>
      </c>
      <c r="G1349" t="s">
        <v>30</v>
      </c>
      <c r="H1349" t="str">
        <f t="shared" ca="1" si="147"/>
        <v>Propia</v>
      </c>
      <c r="I1349" t="s">
        <v>32</v>
      </c>
      <c r="J1349" t="s">
        <v>33</v>
      </c>
      <c r="K1349">
        <f t="shared" ca="1" si="148"/>
        <v>7529</v>
      </c>
      <c r="L1349" t="s">
        <v>121</v>
      </c>
      <c r="M1349" t="s">
        <v>14661</v>
      </c>
      <c r="N1349" t="s">
        <v>14661</v>
      </c>
      <c r="O1349" t="s">
        <v>14661</v>
      </c>
      <c r="P1349" t="s">
        <v>14661</v>
      </c>
      <c r="Q1349" t="s">
        <v>14662</v>
      </c>
      <c r="R1349" s="1">
        <v>42937</v>
      </c>
      <c r="S1349" t="s">
        <v>34</v>
      </c>
      <c r="T1349" t="str">
        <f t="shared" ca="1" si="149"/>
        <v>Con Garantia</v>
      </c>
      <c r="U1349" t="str">
        <f t="shared" ca="1" si="150"/>
        <v>Con deuda</v>
      </c>
      <c r="V1349" t="str">
        <f t="shared" ca="1" si="151"/>
        <v>Puntual</v>
      </c>
      <c r="W1349" t="str">
        <f t="shared" ca="1" si="152"/>
        <v>Bajo Riesgo</v>
      </c>
      <c r="X1349">
        <v>1000</v>
      </c>
      <c r="Y1349" s="2">
        <f ca="1">IF(H1349="Propia",RANDBETWEEN(1000,5000),RANDBETWEEN(0,999))</f>
        <v>2537</v>
      </c>
      <c r="Z1349" s="2">
        <f ca="1">IF(T1349="Con Garantia",RANDBETWEEN(1000,5000),RANDBETWEEN(0,999))</f>
        <v>4786</v>
      </c>
      <c r="AA1349" s="2">
        <f ca="1">IF(U1349="Sin deuda",RANDBETWEEN(1000,5000),RANDBETWEEN(0,999))</f>
        <v>592</v>
      </c>
      <c r="AB1349" s="4">
        <f ca="1">IF(Q1349="Si Trabaja",RANDBETWEEN(1000,5000),RANDBETWEEN(0,999))</f>
        <v>509</v>
      </c>
      <c r="AC1349" s="4">
        <f ca="1">IF(AND(F1349&gt;17,F1349&lt;71),RANDBETWEEN(1000,5000),RANDBETWEEN(0,999))</f>
        <v>2781</v>
      </c>
      <c r="AD1349" s="4">
        <f ca="1">IF(AND(AB1349&gt;=0.5,(K1349-X1349)&gt;1000),RANDBETWEEN(1000,5000),RANDBETWEEN(0,999))</f>
        <v>3260</v>
      </c>
      <c r="AE1349" s="4">
        <f ca="1">IF(OR(V1349="",V1349="Puntual"),RANDBETWEEN(1000,5000),RANDBETWEEN(0,999))</f>
        <v>1783</v>
      </c>
      <c r="AF1349" s="4">
        <f ca="1">IF(OR(W1349="Bajo Riesgo",AE1349&gt;=1000),RANDBETWEEN(1000,5000),RANDBETWEEN(0,999))</f>
        <v>3482</v>
      </c>
      <c r="AG1349">
        <f t="shared" ca="1" si="153"/>
        <v>0</v>
      </c>
    </row>
    <row r="1350" spans="1:33" customFormat="1" x14ac:dyDescent="0.25">
      <c r="A1350">
        <v>46043310</v>
      </c>
      <c r="B1350" t="s">
        <v>3579</v>
      </c>
      <c r="C1350" t="s">
        <v>3580</v>
      </c>
      <c r="D1350">
        <v>970132397</v>
      </c>
      <c r="E1350" t="s">
        <v>3581</v>
      </c>
      <c r="F1350">
        <v>25</v>
      </c>
      <c r="G1350" t="s">
        <v>30</v>
      </c>
      <c r="H1350" t="str">
        <f t="shared" ca="1" si="147"/>
        <v>Alquilada</v>
      </c>
      <c r="I1350" t="s">
        <v>49</v>
      </c>
      <c r="J1350" t="s">
        <v>33</v>
      </c>
      <c r="K1350">
        <f t="shared" ca="1" si="148"/>
        <v>6207</v>
      </c>
      <c r="L1350" t="s">
        <v>125</v>
      </c>
      <c r="M1350" t="s">
        <v>14661</v>
      </c>
      <c r="N1350" t="s">
        <v>14661</v>
      </c>
      <c r="O1350" t="s">
        <v>14661</v>
      </c>
      <c r="P1350" t="s">
        <v>14661</v>
      </c>
      <c r="Q1350" t="s">
        <v>14662</v>
      </c>
      <c r="R1350" s="1">
        <v>43085</v>
      </c>
      <c r="S1350" t="s">
        <v>34</v>
      </c>
      <c r="T1350" t="str">
        <f t="shared" ca="1" si="149"/>
        <v>Con Garantia</v>
      </c>
      <c r="U1350" t="str">
        <f t="shared" ca="1" si="150"/>
        <v>Sin deuda</v>
      </c>
      <c r="V1350" t="str">
        <f t="shared" ca="1" si="151"/>
        <v/>
      </c>
      <c r="W1350" t="str">
        <f t="shared" ca="1" si="152"/>
        <v>Bajo Riesgo</v>
      </c>
      <c r="X1350">
        <v>1000</v>
      </c>
      <c r="Y1350" s="2">
        <f ca="1">IF(H1350="Propia",RANDBETWEEN(1000,5000),RANDBETWEEN(0,999))</f>
        <v>382</v>
      </c>
      <c r="Z1350" s="2">
        <f ca="1">IF(T1350="Con Garantia",RANDBETWEEN(1000,5000),RANDBETWEEN(0,999))</f>
        <v>2587</v>
      </c>
      <c r="AA1350" s="2">
        <f ca="1">IF(U1350="Sin deuda",RANDBETWEEN(1000,5000),RANDBETWEEN(0,999))</f>
        <v>1729</v>
      </c>
      <c r="AB1350" s="4">
        <f ca="1">IF(Q1350="Si Trabaja",RANDBETWEEN(1000,5000),RANDBETWEEN(0,999))</f>
        <v>211</v>
      </c>
      <c r="AC1350" s="4">
        <f ca="1">IF(AND(F1350&gt;17,F1350&lt;71),RANDBETWEEN(1000,5000),RANDBETWEEN(0,999))</f>
        <v>3876</v>
      </c>
      <c r="AD1350" s="4">
        <f ca="1">IF(AND(AB1350&gt;=0.5,(K1350-X1350)&gt;1000),RANDBETWEEN(1000,5000),RANDBETWEEN(0,999))</f>
        <v>2215</v>
      </c>
      <c r="AE1350" s="4">
        <f ca="1">IF(OR(V1350="",V1350="Puntual"),RANDBETWEEN(1000,5000),RANDBETWEEN(0,999))</f>
        <v>3955</v>
      </c>
      <c r="AF1350" s="4">
        <f ca="1">IF(OR(W1350="Bajo Riesgo",AE1350&gt;=1000),RANDBETWEEN(1000,5000),RANDBETWEEN(0,999))</f>
        <v>4263</v>
      </c>
      <c r="AG1350">
        <f t="shared" ca="1" si="153"/>
        <v>0</v>
      </c>
    </row>
    <row r="1351" spans="1:33" customFormat="1" x14ac:dyDescent="0.25">
      <c r="A1351">
        <v>41500504</v>
      </c>
      <c r="B1351" t="s">
        <v>3582</v>
      </c>
      <c r="C1351" t="s">
        <v>3583</v>
      </c>
      <c r="D1351">
        <v>922081446</v>
      </c>
      <c r="E1351" t="s">
        <v>3584</v>
      </c>
      <c r="F1351">
        <v>32</v>
      </c>
      <c r="G1351" t="s">
        <v>30</v>
      </c>
      <c r="H1351" t="str">
        <f t="shared" ca="1" si="147"/>
        <v>Propia</v>
      </c>
      <c r="I1351" t="s">
        <v>32</v>
      </c>
      <c r="J1351" t="s">
        <v>33</v>
      </c>
      <c r="K1351">
        <f t="shared" ca="1" si="148"/>
        <v>7897</v>
      </c>
      <c r="L1351" t="s">
        <v>53</v>
      </c>
      <c r="M1351" t="s">
        <v>14661</v>
      </c>
      <c r="N1351" t="s">
        <v>14661</v>
      </c>
      <c r="O1351" t="s">
        <v>14661</v>
      </c>
      <c r="P1351" t="s">
        <v>14661</v>
      </c>
      <c r="Q1351" t="s">
        <v>14662</v>
      </c>
      <c r="R1351" s="1">
        <v>42861</v>
      </c>
      <c r="T1351" t="str">
        <f t="shared" ca="1" si="149"/>
        <v>Con Garantia</v>
      </c>
      <c r="U1351" t="str">
        <f t="shared" ca="1" si="150"/>
        <v>Sin deuda</v>
      </c>
      <c r="V1351" t="str">
        <f t="shared" ca="1" si="151"/>
        <v/>
      </c>
      <c r="W1351" t="str">
        <f t="shared" ca="1" si="152"/>
        <v>Bajo Riesgo</v>
      </c>
      <c r="X1351">
        <v>1000</v>
      </c>
      <c r="Y1351" s="2">
        <f ca="1">IF(H1351="Propia",RANDBETWEEN(1000,5000),RANDBETWEEN(0,999))</f>
        <v>1916</v>
      </c>
      <c r="Z1351" s="2">
        <f ca="1">IF(T1351="Con Garantia",RANDBETWEEN(1000,5000),RANDBETWEEN(0,999))</f>
        <v>3537</v>
      </c>
      <c r="AA1351" s="2">
        <f ca="1">IF(U1351="Sin deuda",RANDBETWEEN(1000,5000),RANDBETWEEN(0,999))</f>
        <v>2429</v>
      </c>
      <c r="AB1351" s="4">
        <f ca="1">IF(Q1351="Si Trabaja",RANDBETWEEN(1000,5000),RANDBETWEEN(0,999))</f>
        <v>877</v>
      </c>
      <c r="AC1351" s="4">
        <f ca="1">IF(AND(F1351&gt;17,F1351&lt;71),RANDBETWEEN(1000,5000),RANDBETWEEN(0,999))</f>
        <v>4414</v>
      </c>
      <c r="AD1351" s="4">
        <f ca="1">IF(AND(AB1351&gt;=0.5,(K1351-X1351)&gt;1000),RANDBETWEEN(1000,5000),RANDBETWEEN(0,999))</f>
        <v>4509</v>
      </c>
      <c r="AE1351" s="4">
        <f ca="1">IF(OR(V1351="",V1351="Puntual"),RANDBETWEEN(1000,5000),RANDBETWEEN(0,999))</f>
        <v>3480</v>
      </c>
      <c r="AF1351" s="4">
        <f ca="1">IF(OR(W1351="Bajo Riesgo",AE1351&gt;=1000),RANDBETWEEN(1000,5000),RANDBETWEEN(0,999))</f>
        <v>1052</v>
      </c>
      <c r="AG1351">
        <f t="shared" ca="1" si="153"/>
        <v>0</v>
      </c>
    </row>
    <row r="1352" spans="1:33" customFormat="1" x14ac:dyDescent="0.25">
      <c r="A1352">
        <v>45075212</v>
      </c>
      <c r="B1352" t="s">
        <v>3585</v>
      </c>
      <c r="C1352" t="s">
        <v>1639</v>
      </c>
      <c r="D1352">
        <v>519597911</v>
      </c>
      <c r="E1352" t="s">
        <v>3586</v>
      </c>
      <c r="F1352">
        <v>65</v>
      </c>
      <c r="G1352" t="s">
        <v>30</v>
      </c>
      <c r="H1352" t="str">
        <f t="shared" ca="1" si="147"/>
        <v>Alquilada</v>
      </c>
      <c r="I1352" t="s">
        <v>44</v>
      </c>
      <c r="J1352" t="s">
        <v>33</v>
      </c>
      <c r="K1352">
        <f t="shared" ca="1" si="148"/>
        <v>6059</v>
      </c>
      <c r="L1352" t="s">
        <v>103</v>
      </c>
      <c r="M1352" t="s">
        <v>14044</v>
      </c>
      <c r="N1352">
        <v>8</v>
      </c>
      <c r="O1352" t="s">
        <v>14663</v>
      </c>
      <c r="P1352" t="s">
        <v>14660</v>
      </c>
      <c r="Q1352" t="s">
        <v>14659</v>
      </c>
      <c r="R1352" s="1">
        <v>42805</v>
      </c>
      <c r="S1352" t="s">
        <v>34</v>
      </c>
      <c r="T1352" t="str">
        <f t="shared" ca="1" si="149"/>
        <v>Sin Garantia</v>
      </c>
      <c r="U1352" t="str">
        <f t="shared" ca="1" si="150"/>
        <v>Con deuda</v>
      </c>
      <c r="V1352" t="str">
        <f t="shared" ca="1" si="151"/>
        <v>Puntual</v>
      </c>
      <c r="W1352" t="str">
        <f t="shared" ca="1" si="152"/>
        <v>Bajo Riesgo</v>
      </c>
      <c r="X1352">
        <v>1000</v>
      </c>
      <c r="Y1352" s="2">
        <f ca="1">IF(H1352="Propia",RANDBETWEEN(1000,5000),RANDBETWEEN(0,999))</f>
        <v>455</v>
      </c>
      <c r="Z1352" s="2">
        <f ca="1">IF(T1352="Con Garantia",RANDBETWEEN(1000,5000),RANDBETWEEN(0,999))</f>
        <v>606</v>
      </c>
      <c r="AA1352" s="2">
        <f ca="1">IF(U1352="Sin deuda",RANDBETWEEN(1000,5000),RANDBETWEEN(0,999))</f>
        <v>676</v>
      </c>
      <c r="AB1352" s="4">
        <f ca="1">IF(Q1352="Si Trabaja",RANDBETWEEN(1000,5000),RANDBETWEEN(0,999))</f>
        <v>2994</v>
      </c>
      <c r="AC1352" s="4">
        <f ca="1">IF(AND(F1352&gt;17,F1352&lt;71),RANDBETWEEN(1000,5000),RANDBETWEEN(0,999))</f>
        <v>4011</v>
      </c>
      <c r="AD1352" s="4">
        <f ca="1">IF(AND(AB1352&gt;=0.5,(K1352-X1352)&gt;1000),RANDBETWEEN(1000,5000),RANDBETWEEN(0,999))</f>
        <v>2117</v>
      </c>
      <c r="AE1352" s="4">
        <f ca="1">IF(OR(V1352="",V1352="Puntual"),RANDBETWEEN(1000,5000),RANDBETWEEN(0,999))</f>
        <v>4348</v>
      </c>
      <c r="AF1352" s="4">
        <f ca="1">IF(OR(W1352="Bajo Riesgo",AE1352&gt;=1000),RANDBETWEEN(1000,5000),RANDBETWEEN(0,999))</f>
        <v>3904</v>
      </c>
      <c r="AG1352">
        <f t="shared" ca="1" si="153"/>
        <v>1</v>
      </c>
    </row>
    <row r="1353" spans="1:33" customFormat="1" x14ac:dyDescent="0.25">
      <c r="A1353">
        <v>75238297</v>
      </c>
      <c r="B1353" t="s">
        <v>3587</v>
      </c>
      <c r="C1353" t="s">
        <v>1639</v>
      </c>
      <c r="D1353">
        <v>900528763</v>
      </c>
      <c r="E1353" t="s">
        <v>3588</v>
      </c>
      <c r="F1353">
        <v>35</v>
      </c>
      <c r="G1353" t="s">
        <v>30</v>
      </c>
      <c r="H1353" t="str">
        <f t="shared" ca="1" si="147"/>
        <v>Propia</v>
      </c>
      <c r="I1353" t="s">
        <v>44</v>
      </c>
      <c r="J1353" t="s">
        <v>33</v>
      </c>
      <c r="K1353">
        <f t="shared" ca="1" si="148"/>
        <v>5371</v>
      </c>
      <c r="L1353" t="s">
        <v>195</v>
      </c>
      <c r="M1353" t="s">
        <v>14651</v>
      </c>
      <c r="N1353">
        <v>7</v>
      </c>
      <c r="O1353" t="s">
        <v>14657</v>
      </c>
      <c r="P1353" t="s">
        <v>14658</v>
      </c>
      <c r="Q1353" t="s">
        <v>14659</v>
      </c>
      <c r="R1353" s="1">
        <v>42885</v>
      </c>
      <c r="T1353" t="str">
        <f t="shared" ca="1" si="149"/>
        <v>Con Garantia</v>
      </c>
      <c r="U1353" t="str">
        <f t="shared" ca="1" si="150"/>
        <v>Sin deuda</v>
      </c>
      <c r="V1353" t="str">
        <f t="shared" ca="1" si="151"/>
        <v/>
      </c>
      <c r="W1353" t="str">
        <f t="shared" ca="1" si="152"/>
        <v>Bajo Riesgo</v>
      </c>
      <c r="X1353">
        <v>1000</v>
      </c>
      <c r="Y1353" s="2">
        <f ca="1">IF(H1353="Propia",RANDBETWEEN(1000,5000),RANDBETWEEN(0,999))</f>
        <v>3381</v>
      </c>
      <c r="Z1353" s="2">
        <f ca="1">IF(T1353="Con Garantia",RANDBETWEEN(1000,5000),RANDBETWEEN(0,999))</f>
        <v>3005</v>
      </c>
      <c r="AA1353" s="2">
        <f ca="1">IF(U1353="Sin deuda",RANDBETWEEN(1000,5000),RANDBETWEEN(0,999))</f>
        <v>3649</v>
      </c>
      <c r="AB1353" s="4">
        <f ca="1">IF(Q1353="Si Trabaja",RANDBETWEEN(1000,5000),RANDBETWEEN(0,999))</f>
        <v>3954</v>
      </c>
      <c r="AC1353" s="4">
        <f ca="1">IF(AND(F1353&gt;17,F1353&lt;71),RANDBETWEEN(1000,5000),RANDBETWEEN(0,999))</f>
        <v>3326</v>
      </c>
      <c r="AD1353" s="4">
        <f ca="1">IF(AND(AB1353&gt;=0.5,(K1353-X1353)&gt;1000),RANDBETWEEN(1000,5000),RANDBETWEEN(0,999))</f>
        <v>4548</v>
      </c>
      <c r="AE1353" s="4">
        <f ca="1">IF(OR(V1353="",V1353="Puntual"),RANDBETWEEN(1000,5000),RANDBETWEEN(0,999))</f>
        <v>3616</v>
      </c>
      <c r="AF1353" s="4">
        <f ca="1">IF(OR(W1353="Bajo Riesgo",AE1353&gt;=1000),RANDBETWEEN(1000,5000),RANDBETWEEN(0,999))</f>
        <v>2792</v>
      </c>
      <c r="AG1353">
        <f t="shared" ca="1" si="153"/>
        <v>1</v>
      </c>
    </row>
    <row r="1354" spans="1:33" customFormat="1" x14ac:dyDescent="0.25">
      <c r="A1354">
        <v>45495428</v>
      </c>
      <c r="B1354" t="s">
        <v>3589</v>
      </c>
      <c r="C1354" t="s">
        <v>1639</v>
      </c>
      <c r="D1354">
        <v>900643649</v>
      </c>
      <c r="E1354" t="s">
        <v>3590</v>
      </c>
      <c r="F1354">
        <v>64</v>
      </c>
      <c r="G1354" t="s">
        <v>42</v>
      </c>
      <c r="H1354" t="str">
        <f t="shared" ca="1" si="147"/>
        <v>Propia</v>
      </c>
      <c r="I1354" t="s">
        <v>44</v>
      </c>
      <c r="J1354" t="s">
        <v>33</v>
      </c>
      <c r="K1354">
        <f t="shared" ca="1" si="148"/>
        <v>5936</v>
      </c>
      <c r="L1354" t="s">
        <v>53</v>
      </c>
      <c r="M1354" t="s">
        <v>14661</v>
      </c>
      <c r="N1354" t="s">
        <v>14661</v>
      </c>
      <c r="O1354" t="s">
        <v>14661</v>
      </c>
      <c r="P1354" t="s">
        <v>14661</v>
      </c>
      <c r="Q1354" t="s">
        <v>14662</v>
      </c>
      <c r="R1354" s="1">
        <v>42793</v>
      </c>
      <c r="T1354" t="str">
        <f t="shared" ca="1" si="149"/>
        <v>Con Garantia</v>
      </c>
      <c r="U1354" t="str">
        <f t="shared" ca="1" si="150"/>
        <v>Sin deuda</v>
      </c>
      <c r="V1354" t="str">
        <f t="shared" ca="1" si="151"/>
        <v/>
      </c>
      <c r="W1354" t="str">
        <f t="shared" ca="1" si="152"/>
        <v>Bajo Riesgo</v>
      </c>
      <c r="X1354">
        <v>1000</v>
      </c>
      <c r="Y1354" s="2">
        <f ca="1">IF(H1354="Propia",RANDBETWEEN(1000,5000),RANDBETWEEN(0,999))</f>
        <v>1430</v>
      </c>
      <c r="Z1354" s="2">
        <f ca="1">IF(T1354="Con Garantia",RANDBETWEEN(1000,5000),RANDBETWEEN(0,999))</f>
        <v>1602</v>
      </c>
      <c r="AA1354" s="2">
        <f ca="1">IF(U1354="Sin deuda",RANDBETWEEN(1000,5000),RANDBETWEEN(0,999))</f>
        <v>2809</v>
      </c>
      <c r="AB1354" s="4">
        <f ca="1">IF(Q1354="Si Trabaja",RANDBETWEEN(1000,5000),RANDBETWEEN(0,999))</f>
        <v>714</v>
      </c>
      <c r="AC1354" s="4">
        <f ca="1">IF(AND(F1354&gt;17,F1354&lt;71),RANDBETWEEN(1000,5000),RANDBETWEEN(0,999))</f>
        <v>4212</v>
      </c>
      <c r="AD1354" s="4">
        <f ca="1">IF(AND(AB1354&gt;=0.5,(K1354-X1354)&gt;1000),RANDBETWEEN(1000,5000),RANDBETWEEN(0,999))</f>
        <v>4524</v>
      </c>
      <c r="AE1354" s="4">
        <f ca="1">IF(OR(V1354="",V1354="Puntual"),RANDBETWEEN(1000,5000),RANDBETWEEN(0,999))</f>
        <v>2257</v>
      </c>
      <c r="AF1354" s="4">
        <f ca="1">IF(OR(W1354="Bajo Riesgo",AE1354&gt;=1000),RANDBETWEEN(1000,5000),RANDBETWEEN(0,999))</f>
        <v>3343</v>
      </c>
      <c r="AG1354">
        <f t="shared" ca="1" si="153"/>
        <v>0</v>
      </c>
    </row>
    <row r="1355" spans="1:33" customFormat="1" x14ac:dyDescent="0.25">
      <c r="A1355">
        <v>45495428</v>
      </c>
      <c r="B1355" t="s">
        <v>3589</v>
      </c>
      <c r="C1355" t="s">
        <v>3591</v>
      </c>
      <c r="D1355">
        <v>961745532</v>
      </c>
      <c r="E1355" t="s">
        <v>3590</v>
      </c>
      <c r="F1355">
        <v>50</v>
      </c>
      <c r="G1355" t="s">
        <v>42</v>
      </c>
      <c r="H1355" t="str">
        <f t="shared" ca="1" si="147"/>
        <v>Alquilada</v>
      </c>
      <c r="I1355" t="s">
        <v>49</v>
      </c>
      <c r="J1355" t="s">
        <v>33</v>
      </c>
      <c r="K1355">
        <f t="shared" ca="1" si="148"/>
        <v>5976</v>
      </c>
      <c r="L1355" t="s">
        <v>243</v>
      </c>
      <c r="M1355" t="s">
        <v>14661</v>
      </c>
      <c r="N1355" t="s">
        <v>14661</v>
      </c>
      <c r="O1355" t="s">
        <v>14661</v>
      </c>
      <c r="P1355" t="s">
        <v>14661</v>
      </c>
      <c r="Q1355" t="s">
        <v>14662</v>
      </c>
      <c r="R1355" s="1">
        <v>43029</v>
      </c>
      <c r="S1355" t="s">
        <v>34</v>
      </c>
      <c r="T1355" t="str">
        <f t="shared" ca="1" si="149"/>
        <v>Sin Garantia</v>
      </c>
      <c r="U1355" t="str">
        <f t="shared" ca="1" si="150"/>
        <v>Con deuda</v>
      </c>
      <c r="V1355" t="str">
        <f t="shared" ca="1" si="151"/>
        <v>Moroso</v>
      </c>
      <c r="W1355" t="str">
        <f t="shared" ca="1" si="152"/>
        <v>Alto Riesgo</v>
      </c>
      <c r="X1355">
        <v>1000</v>
      </c>
      <c r="Y1355" s="2">
        <f ca="1">IF(H1355="Propia",RANDBETWEEN(1000,5000),RANDBETWEEN(0,999))</f>
        <v>525</v>
      </c>
      <c r="Z1355" s="2">
        <f ca="1">IF(T1355="Con Garantia",RANDBETWEEN(1000,5000),RANDBETWEEN(0,999))</f>
        <v>585</v>
      </c>
      <c r="AA1355" s="2">
        <f ca="1">IF(U1355="Sin deuda",RANDBETWEEN(1000,5000),RANDBETWEEN(0,999))</f>
        <v>287</v>
      </c>
      <c r="AB1355" s="4">
        <f ca="1">IF(Q1355="Si Trabaja",RANDBETWEEN(1000,5000),RANDBETWEEN(0,999))</f>
        <v>588</v>
      </c>
      <c r="AC1355" s="4">
        <f ca="1">IF(AND(F1355&gt;17,F1355&lt;71),RANDBETWEEN(1000,5000),RANDBETWEEN(0,999))</f>
        <v>4322</v>
      </c>
      <c r="AD1355" s="4">
        <f ca="1">IF(AND(AB1355&gt;=0.5,(K1355-X1355)&gt;1000),RANDBETWEEN(1000,5000),RANDBETWEEN(0,999))</f>
        <v>1716</v>
      </c>
      <c r="AE1355" s="4">
        <f ca="1">IF(OR(V1355="",V1355="Puntual"),RANDBETWEEN(1000,5000),RANDBETWEEN(0,999))</f>
        <v>719</v>
      </c>
      <c r="AF1355" s="4">
        <f ca="1">IF(OR(W1355="Bajo Riesgo",AE1355&gt;=1000),RANDBETWEEN(1000,5000),RANDBETWEEN(0,999))</f>
        <v>883</v>
      </c>
      <c r="AG1355">
        <f t="shared" ca="1" si="153"/>
        <v>0</v>
      </c>
    </row>
    <row r="1356" spans="1:33" customFormat="1" x14ac:dyDescent="0.25">
      <c r="A1356">
        <v>42729778</v>
      </c>
      <c r="B1356" t="s">
        <v>3592</v>
      </c>
      <c r="C1356" t="s">
        <v>3593</v>
      </c>
      <c r="D1356">
        <v>931058946</v>
      </c>
      <c r="E1356" t="s">
        <v>3594</v>
      </c>
      <c r="F1356">
        <v>61</v>
      </c>
      <c r="G1356" t="s">
        <v>42</v>
      </c>
      <c r="H1356" t="str">
        <f t="shared" ca="1" si="147"/>
        <v>Propia</v>
      </c>
      <c r="I1356" t="s">
        <v>79</v>
      </c>
      <c r="J1356" t="s">
        <v>33</v>
      </c>
      <c r="K1356">
        <f t="shared" ca="1" si="148"/>
        <v>6360</v>
      </c>
      <c r="L1356" t="s">
        <v>53</v>
      </c>
      <c r="M1356" t="s">
        <v>12824</v>
      </c>
      <c r="N1356">
        <v>10</v>
      </c>
      <c r="O1356" t="s">
        <v>14657</v>
      </c>
      <c r="P1356" t="s">
        <v>14668</v>
      </c>
      <c r="Q1356" t="s">
        <v>14659</v>
      </c>
      <c r="R1356" s="1">
        <v>42869</v>
      </c>
      <c r="S1356" t="s">
        <v>34</v>
      </c>
      <c r="T1356" t="str">
        <f t="shared" ca="1" si="149"/>
        <v>Con Garantia</v>
      </c>
      <c r="U1356" t="str">
        <f t="shared" ca="1" si="150"/>
        <v>Con deuda</v>
      </c>
      <c r="V1356" t="str">
        <f t="shared" ca="1" si="151"/>
        <v>Moroso</v>
      </c>
      <c r="W1356" t="str">
        <f t="shared" ca="1" si="152"/>
        <v>Alto Riesgo</v>
      </c>
      <c r="X1356">
        <v>1000</v>
      </c>
      <c r="Y1356" s="2">
        <f ca="1">IF(H1356="Propia",RANDBETWEEN(1000,5000),RANDBETWEEN(0,999))</f>
        <v>4879</v>
      </c>
      <c r="Z1356" s="2">
        <f ca="1">IF(T1356="Con Garantia",RANDBETWEEN(1000,5000),RANDBETWEEN(0,999))</f>
        <v>3336</v>
      </c>
      <c r="AA1356" s="2">
        <f ca="1">IF(U1356="Sin deuda",RANDBETWEEN(1000,5000),RANDBETWEEN(0,999))</f>
        <v>177</v>
      </c>
      <c r="AB1356" s="4">
        <f ca="1">IF(Q1356="Si Trabaja",RANDBETWEEN(1000,5000),RANDBETWEEN(0,999))</f>
        <v>3248</v>
      </c>
      <c r="AC1356" s="4">
        <f ca="1">IF(AND(F1356&gt;17,F1356&lt;71),RANDBETWEEN(1000,5000),RANDBETWEEN(0,999))</f>
        <v>2518</v>
      </c>
      <c r="AD1356" s="4">
        <f ca="1">IF(AND(AB1356&gt;=0.5,(K1356-X1356)&gt;1000),RANDBETWEEN(1000,5000),RANDBETWEEN(0,999))</f>
        <v>4709</v>
      </c>
      <c r="AE1356" s="4">
        <f ca="1">IF(OR(V1356="",V1356="Puntual"),RANDBETWEEN(1000,5000),RANDBETWEEN(0,999))</f>
        <v>879</v>
      </c>
      <c r="AF1356" s="4">
        <f ca="1">IF(OR(W1356="Bajo Riesgo",AE1356&gt;=1000),RANDBETWEEN(1000,5000),RANDBETWEEN(0,999))</f>
        <v>598</v>
      </c>
      <c r="AG1356">
        <f t="shared" ca="1" si="153"/>
        <v>0</v>
      </c>
    </row>
    <row r="1357" spans="1:33" customFormat="1" x14ac:dyDescent="0.25">
      <c r="A1357">
        <v>73865745</v>
      </c>
      <c r="B1357" t="s">
        <v>3595</v>
      </c>
      <c r="C1357" t="s">
        <v>1639</v>
      </c>
      <c r="D1357">
        <v>933808329</v>
      </c>
      <c r="E1357" t="s">
        <v>3596</v>
      </c>
      <c r="F1357">
        <v>38</v>
      </c>
      <c r="G1357" t="s">
        <v>42</v>
      </c>
      <c r="H1357" t="str">
        <f t="shared" ca="1" si="147"/>
        <v>Propia</v>
      </c>
      <c r="I1357" t="s">
        <v>32</v>
      </c>
      <c r="J1357" t="s">
        <v>33</v>
      </c>
      <c r="K1357">
        <f t="shared" ca="1" si="148"/>
        <v>7665</v>
      </c>
      <c r="L1357" t="s">
        <v>60</v>
      </c>
      <c r="M1357" t="s">
        <v>12768</v>
      </c>
      <c r="N1357">
        <v>2</v>
      </c>
      <c r="O1357" t="s">
        <v>14657</v>
      </c>
      <c r="P1357" t="s">
        <v>14658</v>
      </c>
      <c r="Q1357" t="s">
        <v>14659</v>
      </c>
      <c r="R1357" s="1">
        <v>43038</v>
      </c>
      <c r="T1357" t="str">
        <f t="shared" ca="1" si="149"/>
        <v>Sin Garantia</v>
      </c>
      <c r="U1357" t="str">
        <f t="shared" ca="1" si="150"/>
        <v>Sin deuda</v>
      </c>
      <c r="V1357" t="str">
        <f t="shared" ca="1" si="151"/>
        <v/>
      </c>
      <c r="W1357" t="str">
        <f t="shared" ca="1" si="152"/>
        <v>Bajo Riesgo</v>
      </c>
      <c r="X1357">
        <v>1000</v>
      </c>
      <c r="Y1357" s="2">
        <f ca="1">IF(H1357="Propia",RANDBETWEEN(1000,5000),RANDBETWEEN(0,999))</f>
        <v>1587</v>
      </c>
      <c r="Z1357" s="2">
        <f ca="1">IF(T1357="Con Garantia",RANDBETWEEN(1000,5000),RANDBETWEEN(0,999))</f>
        <v>880</v>
      </c>
      <c r="AA1357" s="2">
        <f ca="1">IF(U1357="Sin deuda",RANDBETWEEN(1000,5000),RANDBETWEEN(0,999))</f>
        <v>4877</v>
      </c>
      <c r="AB1357" s="4">
        <f ca="1">IF(Q1357="Si Trabaja",RANDBETWEEN(1000,5000),RANDBETWEEN(0,999))</f>
        <v>3556</v>
      </c>
      <c r="AC1357" s="4">
        <f ca="1">IF(AND(F1357&gt;17,F1357&lt;71),RANDBETWEEN(1000,5000),RANDBETWEEN(0,999))</f>
        <v>4168</v>
      </c>
      <c r="AD1357" s="4">
        <f ca="1">IF(AND(AB1357&gt;=0.5,(K1357-X1357)&gt;1000),RANDBETWEEN(1000,5000),RANDBETWEEN(0,999))</f>
        <v>2492</v>
      </c>
      <c r="AE1357" s="4">
        <f ca="1">IF(OR(V1357="",V1357="Puntual"),RANDBETWEEN(1000,5000),RANDBETWEEN(0,999))</f>
        <v>2350</v>
      </c>
      <c r="AF1357" s="4">
        <f ca="1">IF(OR(W1357="Bajo Riesgo",AE1357&gt;=1000),RANDBETWEEN(1000,5000),RANDBETWEEN(0,999))</f>
        <v>2729</v>
      </c>
      <c r="AG1357">
        <f t="shared" ca="1" si="153"/>
        <v>1</v>
      </c>
    </row>
    <row r="1358" spans="1:33" customFormat="1" x14ac:dyDescent="0.25">
      <c r="A1358">
        <v>71562423</v>
      </c>
      <c r="B1358" t="s">
        <v>3597</v>
      </c>
      <c r="C1358" t="s">
        <v>3598</v>
      </c>
      <c r="D1358">
        <v>927564243</v>
      </c>
      <c r="E1358" t="s">
        <v>3599</v>
      </c>
      <c r="F1358">
        <v>47</v>
      </c>
      <c r="G1358" t="s">
        <v>42</v>
      </c>
      <c r="H1358" t="str">
        <f t="shared" ca="1" si="147"/>
        <v>Alquilada</v>
      </c>
      <c r="I1358" t="s">
        <v>44</v>
      </c>
      <c r="J1358" t="s">
        <v>33</v>
      </c>
      <c r="K1358">
        <f t="shared" ca="1" si="148"/>
        <v>6582</v>
      </c>
      <c r="L1358" t="s">
        <v>53</v>
      </c>
      <c r="M1358" t="s">
        <v>13903</v>
      </c>
      <c r="N1358">
        <v>9</v>
      </c>
      <c r="O1358" t="s">
        <v>14663</v>
      </c>
      <c r="P1358" t="s">
        <v>14660</v>
      </c>
      <c r="Q1358" t="s">
        <v>14659</v>
      </c>
      <c r="R1358" s="1">
        <v>42927</v>
      </c>
      <c r="S1358" t="s">
        <v>34</v>
      </c>
      <c r="T1358" t="str">
        <f t="shared" ca="1" si="149"/>
        <v>Sin Garantia</v>
      </c>
      <c r="U1358" t="str">
        <f t="shared" ca="1" si="150"/>
        <v>Con deuda</v>
      </c>
      <c r="V1358" t="str">
        <f t="shared" ca="1" si="151"/>
        <v>Puntual</v>
      </c>
      <c r="W1358" t="str">
        <f t="shared" ca="1" si="152"/>
        <v>Bajo Riesgo</v>
      </c>
      <c r="X1358">
        <v>1000</v>
      </c>
      <c r="Y1358" s="2">
        <f ca="1">IF(H1358="Propia",RANDBETWEEN(1000,5000),RANDBETWEEN(0,999))</f>
        <v>963</v>
      </c>
      <c r="Z1358" s="2">
        <f ca="1">IF(T1358="Con Garantia",RANDBETWEEN(1000,5000),RANDBETWEEN(0,999))</f>
        <v>893</v>
      </c>
      <c r="AA1358" s="2">
        <f ca="1">IF(U1358="Sin deuda",RANDBETWEEN(1000,5000),RANDBETWEEN(0,999))</f>
        <v>106</v>
      </c>
      <c r="AB1358" s="4">
        <f ca="1">IF(Q1358="Si Trabaja",RANDBETWEEN(1000,5000),RANDBETWEEN(0,999))</f>
        <v>3491</v>
      </c>
      <c r="AC1358" s="4">
        <f ca="1">IF(AND(F1358&gt;17,F1358&lt;71),RANDBETWEEN(1000,5000),RANDBETWEEN(0,999))</f>
        <v>4167</v>
      </c>
      <c r="AD1358" s="4">
        <f ca="1">IF(AND(AB1358&gt;=0.5,(K1358-X1358)&gt;1000),RANDBETWEEN(1000,5000),RANDBETWEEN(0,999))</f>
        <v>4378</v>
      </c>
      <c r="AE1358" s="4">
        <f ca="1">IF(OR(V1358="",V1358="Puntual"),RANDBETWEEN(1000,5000),RANDBETWEEN(0,999))</f>
        <v>1127</v>
      </c>
      <c r="AF1358" s="4">
        <f ca="1">IF(OR(W1358="Bajo Riesgo",AE1358&gt;=1000),RANDBETWEEN(1000,5000),RANDBETWEEN(0,999))</f>
        <v>2081</v>
      </c>
      <c r="AG1358">
        <f t="shared" ca="1" si="153"/>
        <v>1</v>
      </c>
    </row>
    <row r="1359" spans="1:33" customFormat="1" x14ac:dyDescent="0.25">
      <c r="A1359">
        <v>48941692</v>
      </c>
      <c r="B1359" t="s">
        <v>3600</v>
      </c>
      <c r="C1359" t="s">
        <v>3601</v>
      </c>
      <c r="D1359">
        <v>916860187</v>
      </c>
      <c r="E1359" t="s">
        <v>3602</v>
      </c>
      <c r="F1359">
        <v>58</v>
      </c>
      <c r="G1359" t="s">
        <v>42</v>
      </c>
      <c r="H1359" t="str">
        <f t="shared" ca="1" si="147"/>
        <v>Propia</v>
      </c>
      <c r="I1359" t="s">
        <v>79</v>
      </c>
      <c r="J1359" t="s">
        <v>33</v>
      </c>
      <c r="K1359">
        <f t="shared" ca="1" si="148"/>
        <v>6043</v>
      </c>
      <c r="L1359" t="s">
        <v>53</v>
      </c>
      <c r="M1359" t="s">
        <v>14540</v>
      </c>
      <c r="N1359">
        <v>3</v>
      </c>
      <c r="O1359" t="s">
        <v>14657</v>
      </c>
      <c r="P1359" t="s">
        <v>14664</v>
      </c>
      <c r="Q1359" t="s">
        <v>14659</v>
      </c>
      <c r="R1359" s="1">
        <v>42757</v>
      </c>
      <c r="S1359" t="s">
        <v>34</v>
      </c>
      <c r="T1359" t="str">
        <f t="shared" ca="1" si="149"/>
        <v>Con Garantia</v>
      </c>
      <c r="U1359" t="str">
        <f t="shared" ca="1" si="150"/>
        <v>Sin deuda</v>
      </c>
      <c r="V1359" t="str">
        <f t="shared" ca="1" si="151"/>
        <v/>
      </c>
      <c r="W1359" t="str">
        <f t="shared" ca="1" si="152"/>
        <v>Bajo Riesgo</v>
      </c>
      <c r="X1359">
        <v>1000</v>
      </c>
      <c r="Y1359" s="2">
        <f ca="1">IF(H1359="Propia",RANDBETWEEN(1000,5000),RANDBETWEEN(0,999))</f>
        <v>3856</v>
      </c>
      <c r="Z1359" s="2">
        <f ca="1">IF(T1359="Con Garantia",RANDBETWEEN(1000,5000),RANDBETWEEN(0,999))</f>
        <v>3362</v>
      </c>
      <c r="AA1359" s="2">
        <f ca="1">IF(U1359="Sin deuda",RANDBETWEEN(1000,5000),RANDBETWEEN(0,999))</f>
        <v>3545</v>
      </c>
      <c r="AB1359" s="4">
        <f ca="1">IF(Q1359="Si Trabaja",RANDBETWEEN(1000,5000),RANDBETWEEN(0,999))</f>
        <v>1373</v>
      </c>
      <c r="AC1359" s="4">
        <f ca="1">IF(AND(F1359&gt;17,F1359&lt;71),RANDBETWEEN(1000,5000),RANDBETWEEN(0,999))</f>
        <v>1645</v>
      </c>
      <c r="AD1359" s="4">
        <f ca="1">IF(AND(AB1359&gt;=0.5,(K1359-X1359)&gt;1000),RANDBETWEEN(1000,5000),RANDBETWEEN(0,999))</f>
        <v>1754</v>
      </c>
      <c r="AE1359" s="4">
        <f ca="1">IF(OR(V1359="",V1359="Puntual"),RANDBETWEEN(1000,5000),RANDBETWEEN(0,999))</f>
        <v>4745</v>
      </c>
      <c r="AF1359" s="4">
        <f ca="1">IF(OR(W1359="Bajo Riesgo",AE1359&gt;=1000),RANDBETWEEN(1000,5000),RANDBETWEEN(0,999))</f>
        <v>4064</v>
      </c>
      <c r="AG1359">
        <f t="shared" ca="1" si="153"/>
        <v>1</v>
      </c>
    </row>
    <row r="1360" spans="1:33" customFormat="1" x14ac:dyDescent="0.25">
      <c r="A1360">
        <v>47324829</v>
      </c>
      <c r="B1360" t="s">
        <v>3603</v>
      </c>
      <c r="C1360" t="s">
        <v>3604</v>
      </c>
      <c r="D1360">
        <v>910860891</v>
      </c>
      <c r="E1360" t="s">
        <v>3605</v>
      </c>
      <c r="F1360">
        <v>36</v>
      </c>
      <c r="G1360" t="s">
        <v>30</v>
      </c>
      <c r="H1360" t="str">
        <f t="shared" ca="1" si="147"/>
        <v>Propia</v>
      </c>
      <c r="I1360" t="s">
        <v>79</v>
      </c>
      <c r="J1360" t="s">
        <v>33</v>
      </c>
      <c r="K1360">
        <f t="shared" ca="1" si="148"/>
        <v>6955</v>
      </c>
      <c r="L1360" t="s">
        <v>243</v>
      </c>
      <c r="M1360" t="s">
        <v>13334</v>
      </c>
      <c r="N1360">
        <v>4</v>
      </c>
      <c r="O1360" t="s">
        <v>14657</v>
      </c>
      <c r="P1360" t="s">
        <v>14658</v>
      </c>
      <c r="Q1360" t="s">
        <v>14659</v>
      </c>
      <c r="R1360" s="1">
        <v>42923</v>
      </c>
      <c r="S1360" t="s">
        <v>34</v>
      </c>
      <c r="T1360" t="str">
        <f t="shared" ca="1" si="149"/>
        <v>Sin Garantia</v>
      </c>
      <c r="U1360" t="str">
        <f t="shared" ca="1" si="150"/>
        <v>Con deuda</v>
      </c>
      <c r="V1360" t="str">
        <f t="shared" ca="1" si="151"/>
        <v>Puntual</v>
      </c>
      <c r="W1360" t="str">
        <f t="shared" ca="1" si="152"/>
        <v>Bajo Riesgo</v>
      </c>
      <c r="X1360">
        <v>1000</v>
      </c>
      <c r="Y1360" s="2">
        <f ca="1">IF(H1360="Propia",RANDBETWEEN(1000,5000),RANDBETWEEN(0,999))</f>
        <v>2334</v>
      </c>
      <c r="Z1360" s="2">
        <f ca="1">IF(T1360="Con Garantia",RANDBETWEEN(1000,5000),RANDBETWEEN(0,999))</f>
        <v>263</v>
      </c>
      <c r="AA1360" s="2">
        <f ca="1">IF(U1360="Sin deuda",RANDBETWEEN(1000,5000),RANDBETWEEN(0,999))</f>
        <v>295</v>
      </c>
      <c r="AB1360" s="4">
        <f ca="1">IF(Q1360="Si Trabaja",RANDBETWEEN(1000,5000),RANDBETWEEN(0,999))</f>
        <v>3296</v>
      </c>
      <c r="AC1360" s="4">
        <f ca="1">IF(AND(F1360&gt;17,F1360&lt;71),RANDBETWEEN(1000,5000),RANDBETWEEN(0,999))</f>
        <v>2711</v>
      </c>
      <c r="AD1360" s="4">
        <f ca="1">IF(AND(AB1360&gt;=0.5,(K1360-X1360)&gt;1000),RANDBETWEEN(1000,5000),RANDBETWEEN(0,999))</f>
        <v>2893</v>
      </c>
      <c r="AE1360" s="4">
        <f ca="1">IF(OR(V1360="",V1360="Puntual"),RANDBETWEEN(1000,5000),RANDBETWEEN(0,999))</f>
        <v>2401</v>
      </c>
      <c r="AF1360" s="4">
        <f ca="1">IF(OR(W1360="Bajo Riesgo",AE1360&gt;=1000),RANDBETWEEN(1000,5000),RANDBETWEEN(0,999))</f>
        <v>2070</v>
      </c>
      <c r="AG1360">
        <f t="shared" ca="1" si="153"/>
        <v>1</v>
      </c>
    </row>
    <row r="1361" spans="1:33" customFormat="1" x14ac:dyDescent="0.25">
      <c r="A1361">
        <v>10406058</v>
      </c>
      <c r="B1361" t="s">
        <v>3606</v>
      </c>
      <c r="C1361" t="s">
        <v>3607</v>
      </c>
      <c r="D1361">
        <v>519776667</v>
      </c>
      <c r="E1361" t="s">
        <v>3608</v>
      </c>
      <c r="F1361">
        <v>38</v>
      </c>
      <c r="G1361" t="s">
        <v>30</v>
      </c>
      <c r="H1361" t="str">
        <f t="shared" ca="1" si="147"/>
        <v>Alquilada</v>
      </c>
      <c r="I1361" t="s">
        <v>32</v>
      </c>
      <c r="J1361" t="s">
        <v>33</v>
      </c>
      <c r="K1361">
        <f t="shared" ca="1" si="148"/>
        <v>6170</v>
      </c>
      <c r="L1361" t="s">
        <v>131</v>
      </c>
      <c r="M1361" t="s">
        <v>14661</v>
      </c>
      <c r="N1361" t="s">
        <v>14661</v>
      </c>
      <c r="O1361" t="s">
        <v>14661</v>
      </c>
      <c r="P1361" t="s">
        <v>14661</v>
      </c>
      <c r="Q1361" t="s">
        <v>14662</v>
      </c>
      <c r="R1361" s="1">
        <v>43024</v>
      </c>
      <c r="S1361" t="s">
        <v>34</v>
      </c>
      <c r="T1361" t="str">
        <f t="shared" ca="1" si="149"/>
        <v>Sin Garantia</v>
      </c>
      <c r="U1361" t="str">
        <f t="shared" ca="1" si="150"/>
        <v>Con deuda</v>
      </c>
      <c r="V1361" t="str">
        <f t="shared" ca="1" si="151"/>
        <v>Moroso</v>
      </c>
      <c r="W1361" t="str">
        <f t="shared" ca="1" si="152"/>
        <v>Alto Riesgo</v>
      </c>
      <c r="X1361">
        <v>1000</v>
      </c>
      <c r="Y1361" s="2">
        <f ca="1">IF(H1361="Propia",RANDBETWEEN(1000,5000),RANDBETWEEN(0,999))</f>
        <v>1</v>
      </c>
      <c r="Z1361" s="2">
        <f ca="1">IF(T1361="Con Garantia",RANDBETWEEN(1000,5000),RANDBETWEEN(0,999))</f>
        <v>584</v>
      </c>
      <c r="AA1361" s="2">
        <f ca="1">IF(U1361="Sin deuda",RANDBETWEEN(1000,5000),RANDBETWEEN(0,999))</f>
        <v>101</v>
      </c>
      <c r="AB1361" s="4">
        <f ca="1">IF(Q1361="Si Trabaja",RANDBETWEEN(1000,5000),RANDBETWEEN(0,999))</f>
        <v>304</v>
      </c>
      <c r="AC1361" s="4">
        <f ca="1">IF(AND(F1361&gt;17,F1361&lt;71),RANDBETWEEN(1000,5000),RANDBETWEEN(0,999))</f>
        <v>4098</v>
      </c>
      <c r="AD1361" s="4">
        <f ca="1">IF(AND(AB1361&gt;=0.5,(K1361-X1361)&gt;1000),RANDBETWEEN(1000,5000),RANDBETWEEN(0,999))</f>
        <v>2787</v>
      </c>
      <c r="AE1361" s="4">
        <f ca="1">IF(OR(V1361="",V1361="Puntual"),RANDBETWEEN(1000,5000),RANDBETWEEN(0,999))</f>
        <v>781</v>
      </c>
      <c r="AF1361" s="4">
        <f ca="1">IF(OR(W1361="Bajo Riesgo",AE1361&gt;=1000),RANDBETWEEN(1000,5000),RANDBETWEEN(0,999))</f>
        <v>562</v>
      </c>
      <c r="AG1361">
        <f t="shared" ca="1" si="153"/>
        <v>0</v>
      </c>
    </row>
    <row r="1362" spans="1:33" customFormat="1" x14ac:dyDescent="0.25">
      <c r="A1362">
        <v>44016303</v>
      </c>
      <c r="B1362" t="s">
        <v>3609</v>
      </c>
      <c r="C1362" t="s">
        <v>3610</v>
      </c>
      <c r="D1362">
        <v>946997763</v>
      </c>
      <c r="E1362" t="s">
        <v>3611</v>
      </c>
      <c r="F1362">
        <v>35</v>
      </c>
      <c r="G1362" t="s">
        <v>42</v>
      </c>
      <c r="H1362" t="str">
        <f t="shared" ca="1" si="147"/>
        <v>Alquilada</v>
      </c>
      <c r="I1362" t="s">
        <v>44</v>
      </c>
      <c r="J1362" t="s">
        <v>33</v>
      </c>
      <c r="K1362">
        <f t="shared" ca="1" si="148"/>
        <v>7093</v>
      </c>
      <c r="L1362" t="s">
        <v>67</v>
      </c>
      <c r="M1362" t="s">
        <v>14661</v>
      </c>
      <c r="N1362" t="s">
        <v>14661</v>
      </c>
      <c r="O1362" t="s">
        <v>14661</v>
      </c>
      <c r="P1362" t="s">
        <v>14661</v>
      </c>
      <c r="Q1362" t="s">
        <v>14662</v>
      </c>
      <c r="R1362" s="1">
        <v>43006</v>
      </c>
      <c r="T1362" t="str">
        <f t="shared" ca="1" si="149"/>
        <v>Sin Garantia</v>
      </c>
      <c r="U1362" t="str">
        <f t="shared" ca="1" si="150"/>
        <v>Con deuda</v>
      </c>
      <c r="V1362" t="str">
        <f t="shared" ca="1" si="151"/>
        <v>Moroso</v>
      </c>
      <c r="W1362" t="str">
        <f t="shared" ca="1" si="152"/>
        <v>Alto Riesgo</v>
      </c>
      <c r="X1362">
        <v>1000</v>
      </c>
      <c r="Y1362" s="2">
        <f ca="1">IF(H1362="Propia",RANDBETWEEN(1000,5000),RANDBETWEEN(0,999))</f>
        <v>30</v>
      </c>
      <c r="Z1362" s="2">
        <f ca="1">IF(T1362="Con Garantia",RANDBETWEEN(1000,5000),RANDBETWEEN(0,999))</f>
        <v>247</v>
      </c>
      <c r="AA1362" s="2">
        <f ca="1">IF(U1362="Sin deuda",RANDBETWEEN(1000,5000),RANDBETWEEN(0,999))</f>
        <v>744</v>
      </c>
      <c r="AB1362" s="4">
        <f ca="1">IF(Q1362="Si Trabaja",RANDBETWEEN(1000,5000),RANDBETWEEN(0,999))</f>
        <v>411</v>
      </c>
      <c r="AC1362" s="4">
        <f ca="1">IF(AND(F1362&gt;17,F1362&lt;71),RANDBETWEEN(1000,5000),RANDBETWEEN(0,999))</f>
        <v>1118</v>
      </c>
      <c r="AD1362" s="4">
        <f ca="1">IF(AND(AB1362&gt;=0.5,(K1362-X1362)&gt;1000),RANDBETWEEN(1000,5000),RANDBETWEEN(0,999))</f>
        <v>2850</v>
      </c>
      <c r="AE1362" s="4">
        <f ca="1">IF(OR(V1362="",V1362="Puntual"),RANDBETWEEN(1000,5000),RANDBETWEEN(0,999))</f>
        <v>233</v>
      </c>
      <c r="AF1362" s="4">
        <f ca="1">IF(OR(W1362="Bajo Riesgo",AE1362&gt;=1000),RANDBETWEEN(1000,5000),RANDBETWEEN(0,999))</f>
        <v>787</v>
      </c>
      <c r="AG1362">
        <f t="shared" ca="1" si="153"/>
        <v>0</v>
      </c>
    </row>
    <row r="1363" spans="1:33" customFormat="1" x14ac:dyDescent="0.25">
      <c r="A1363">
        <v>76537449</v>
      </c>
      <c r="B1363" t="s">
        <v>3612</v>
      </c>
      <c r="C1363" t="s">
        <v>3613</v>
      </c>
      <c r="D1363">
        <v>916434386</v>
      </c>
      <c r="E1363" t="s">
        <v>3614</v>
      </c>
      <c r="F1363">
        <v>32</v>
      </c>
      <c r="G1363" t="s">
        <v>42</v>
      </c>
      <c r="H1363" t="str">
        <f t="shared" ca="1" si="147"/>
        <v>Propia</v>
      </c>
      <c r="I1363" t="s">
        <v>49</v>
      </c>
      <c r="J1363" t="s">
        <v>33</v>
      </c>
      <c r="K1363">
        <f t="shared" ca="1" si="148"/>
        <v>5358</v>
      </c>
      <c r="L1363" t="s">
        <v>53</v>
      </c>
      <c r="M1363" t="s">
        <v>14281</v>
      </c>
      <c r="N1363">
        <v>9</v>
      </c>
      <c r="O1363" t="s">
        <v>14657</v>
      </c>
      <c r="P1363" t="s">
        <v>14667</v>
      </c>
      <c r="Q1363" t="s">
        <v>14659</v>
      </c>
      <c r="R1363" s="1">
        <v>42997</v>
      </c>
      <c r="T1363" t="str">
        <f t="shared" ca="1" si="149"/>
        <v>Con Garantia</v>
      </c>
      <c r="U1363" t="str">
        <f t="shared" ca="1" si="150"/>
        <v>Con deuda</v>
      </c>
      <c r="V1363" t="str">
        <f t="shared" ca="1" si="151"/>
        <v>Moroso</v>
      </c>
      <c r="W1363" t="str">
        <f t="shared" ca="1" si="152"/>
        <v>Alto Riesgo</v>
      </c>
      <c r="X1363">
        <v>1000</v>
      </c>
      <c r="Y1363" s="2">
        <f ca="1">IF(H1363="Propia",RANDBETWEEN(1000,5000),RANDBETWEEN(0,999))</f>
        <v>4797</v>
      </c>
      <c r="Z1363" s="2">
        <f ca="1">IF(T1363="Con Garantia",RANDBETWEEN(1000,5000),RANDBETWEEN(0,999))</f>
        <v>3215</v>
      </c>
      <c r="AA1363" s="2">
        <f ca="1">IF(U1363="Sin deuda",RANDBETWEEN(1000,5000),RANDBETWEEN(0,999))</f>
        <v>413</v>
      </c>
      <c r="AB1363" s="4">
        <f ca="1">IF(Q1363="Si Trabaja",RANDBETWEEN(1000,5000),RANDBETWEEN(0,999))</f>
        <v>3563</v>
      </c>
      <c r="AC1363" s="4">
        <f ca="1">IF(AND(F1363&gt;17,F1363&lt;71),RANDBETWEEN(1000,5000),RANDBETWEEN(0,999))</f>
        <v>1416</v>
      </c>
      <c r="AD1363" s="4">
        <f ca="1">IF(AND(AB1363&gt;=0.5,(K1363-X1363)&gt;1000),RANDBETWEEN(1000,5000),RANDBETWEEN(0,999))</f>
        <v>2107</v>
      </c>
      <c r="AE1363" s="4">
        <f ca="1">IF(OR(V1363="",V1363="Puntual"),RANDBETWEEN(1000,5000),RANDBETWEEN(0,999))</f>
        <v>716</v>
      </c>
      <c r="AF1363" s="4">
        <f ca="1">IF(OR(W1363="Bajo Riesgo",AE1363&gt;=1000),RANDBETWEEN(1000,5000),RANDBETWEEN(0,999))</f>
        <v>828</v>
      </c>
      <c r="AG1363">
        <f t="shared" ca="1" si="153"/>
        <v>0</v>
      </c>
    </row>
    <row r="1364" spans="1:33" customFormat="1" x14ac:dyDescent="0.25">
      <c r="A1364">
        <v>76828476</v>
      </c>
      <c r="B1364" t="s">
        <v>3615</v>
      </c>
      <c r="C1364" t="s">
        <v>3616</v>
      </c>
      <c r="D1364">
        <v>929028261</v>
      </c>
      <c r="E1364" t="s">
        <v>3617</v>
      </c>
      <c r="F1364">
        <v>52</v>
      </c>
      <c r="G1364" t="s">
        <v>42</v>
      </c>
      <c r="H1364" t="str">
        <f t="shared" ca="1" si="147"/>
        <v>Alquilada</v>
      </c>
      <c r="I1364" t="s">
        <v>49</v>
      </c>
      <c r="J1364" t="s">
        <v>33</v>
      </c>
      <c r="K1364">
        <f t="shared" ca="1" si="148"/>
        <v>6304</v>
      </c>
      <c r="L1364" t="s">
        <v>243</v>
      </c>
      <c r="M1364" t="s">
        <v>14661</v>
      </c>
      <c r="N1364" t="s">
        <v>14661</v>
      </c>
      <c r="O1364" t="s">
        <v>14661</v>
      </c>
      <c r="P1364" t="s">
        <v>14661</v>
      </c>
      <c r="Q1364" t="s">
        <v>14662</v>
      </c>
      <c r="R1364" s="1">
        <v>42970</v>
      </c>
      <c r="T1364" t="str">
        <f t="shared" ca="1" si="149"/>
        <v>Con Garantia</v>
      </c>
      <c r="U1364" t="str">
        <f t="shared" ca="1" si="150"/>
        <v>Con deuda</v>
      </c>
      <c r="V1364" t="str">
        <f t="shared" ca="1" si="151"/>
        <v>Puntual</v>
      </c>
      <c r="W1364" t="str">
        <f t="shared" ca="1" si="152"/>
        <v>Bajo Riesgo</v>
      </c>
      <c r="X1364">
        <v>1000</v>
      </c>
      <c r="Y1364" s="2">
        <f ca="1">IF(H1364="Propia",RANDBETWEEN(1000,5000),RANDBETWEEN(0,999))</f>
        <v>958</v>
      </c>
      <c r="Z1364" s="2">
        <f ca="1">IF(T1364="Con Garantia",RANDBETWEEN(1000,5000),RANDBETWEEN(0,999))</f>
        <v>4921</v>
      </c>
      <c r="AA1364" s="2">
        <f ca="1">IF(U1364="Sin deuda",RANDBETWEEN(1000,5000),RANDBETWEEN(0,999))</f>
        <v>186</v>
      </c>
      <c r="AB1364" s="4">
        <f ca="1">IF(Q1364="Si Trabaja",RANDBETWEEN(1000,5000),RANDBETWEEN(0,999))</f>
        <v>601</v>
      </c>
      <c r="AC1364" s="4">
        <f ca="1">IF(AND(F1364&gt;17,F1364&lt;71),RANDBETWEEN(1000,5000),RANDBETWEEN(0,999))</f>
        <v>1629</v>
      </c>
      <c r="AD1364" s="4">
        <f ca="1">IF(AND(AB1364&gt;=0.5,(K1364-X1364)&gt;1000),RANDBETWEEN(1000,5000),RANDBETWEEN(0,999))</f>
        <v>4935</v>
      </c>
      <c r="AE1364" s="4">
        <f ca="1">IF(OR(V1364="",V1364="Puntual"),RANDBETWEEN(1000,5000),RANDBETWEEN(0,999))</f>
        <v>3038</v>
      </c>
      <c r="AF1364" s="4">
        <f ca="1">IF(OR(W1364="Bajo Riesgo",AE1364&gt;=1000),RANDBETWEEN(1000,5000),RANDBETWEEN(0,999))</f>
        <v>3518</v>
      </c>
      <c r="AG1364">
        <f t="shared" ca="1" si="153"/>
        <v>0</v>
      </c>
    </row>
    <row r="1365" spans="1:33" customFormat="1" x14ac:dyDescent="0.25">
      <c r="A1365">
        <v>22506714</v>
      </c>
      <c r="B1365" t="s">
        <v>3618</v>
      </c>
      <c r="C1365" t="s">
        <v>3619</v>
      </c>
      <c r="D1365">
        <v>998449442</v>
      </c>
      <c r="E1365" t="s">
        <v>3620</v>
      </c>
      <c r="F1365">
        <v>54</v>
      </c>
      <c r="G1365" t="s">
        <v>42</v>
      </c>
      <c r="H1365" t="str">
        <f t="shared" ca="1" si="147"/>
        <v>Propia</v>
      </c>
      <c r="I1365" t="s">
        <v>49</v>
      </c>
      <c r="J1365" t="s">
        <v>33</v>
      </c>
      <c r="K1365">
        <f t="shared" ca="1" si="148"/>
        <v>7960</v>
      </c>
      <c r="L1365" t="s">
        <v>214</v>
      </c>
      <c r="M1365" t="s">
        <v>13865</v>
      </c>
      <c r="N1365">
        <v>7</v>
      </c>
      <c r="O1365" t="s">
        <v>14657</v>
      </c>
      <c r="P1365" t="s">
        <v>14669</v>
      </c>
      <c r="Q1365" t="s">
        <v>14659</v>
      </c>
      <c r="R1365" s="1">
        <v>42780</v>
      </c>
      <c r="S1365" t="s">
        <v>34</v>
      </c>
      <c r="T1365" t="str">
        <f t="shared" ca="1" si="149"/>
        <v>Sin Garantia</v>
      </c>
      <c r="U1365" t="str">
        <f t="shared" ca="1" si="150"/>
        <v>Con deuda</v>
      </c>
      <c r="V1365" t="str">
        <f t="shared" ca="1" si="151"/>
        <v>Moroso</v>
      </c>
      <c r="W1365" t="str">
        <f t="shared" ca="1" si="152"/>
        <v>Alto Riesgo</v>
      </c>
      <c r="X1365">
        <v>1000</v>
      </c>
      <c r="Y1365" s="2">
        <f ca="1">IF(H1365="Propia",RANDBETWEEN(1000,5000),RANDBETWEEN(0,999))</f>
        <v>3838</v>
      </c>
      <c r="Z1365" s="2">
        <f ca="1">IF(T1365="Con Garantia",RANDBETWEEN(1000,5000),RANDBETWEEN(0,999))</f>
        <v>869</v>
      </c>
      <c r="AA1365" s="2">
        <f ca="1">IF(U1365="Sin deuda",RANDBETWEEN(1000,5000),RANDBETWEEN(0,999))</f>
        <v>445</v>
      </c>
      <c r="AB1365" s="4">
        <f ca="1">IF(Q1365="Si Trabaja",RANDBETWEEN(1000,5000),RANDBETWEEN(0,999))</f>
        <v>4767</v>
      </c>
      <c r="AC1365" s="4">
        <f ca="1">IF(AND(F1365&gt;17,F1365&lt;71),RANDBETWEEN(1000,5000),RANDBETWEEN(0,999))</f>
        <v>3642</v>
      </c>
      <c r="AD1365" s="4">
        <f ca="1">IF(AND(AB1365&gt;=0.5,(K1365-X1365)&gt;1000),RANDBETWEEN(1000,5000),RANDBETWEEN(0,999))</f>
        <v>4098</v>
      </c>
      <c r="AE1365" s="4">
        <f ca="1">IF(OR(V1365="",V1365="Puntual"),RANDBETWEEN(1000,5000),RANDBETWEEN(0,999))</f>
        <v>934</v>
      </c>
      <c r="AF1365" s="4">
        <f ca="1">IF(OR(W1365="Bajo Riesgo",AE1365&gt;=1000),RANDBETWEEN(1000,5000),RANDBETWEEN(0,999))</f>
        <v>227</v>
      </c>
      <c r="AG1365">
        <f t="shared" ca="1" si="153"/>
        <v>0</v>
      </c>
    </row>
    <row r="1366" spans="1:33" customFormat="1" x14ac:dyDescent="0.25">
      <c r="A1366">
        <v>73326277</v>
      </c>
      <c r="B1366" t="s">
        <v>3621</v>
      </c>
      <c r="C1366" t="s">
        <v>3622</v>
      </c>
      <c r="D1366">
        <v>946417784</v>
      </c>
      <c r="E1366" t="s">
        <v>3623</v>
      </c>
      <c r="F1366">
        <v>32</v>
      </c>
      <c r="G1366" t="s">
        <v>30</v>
      </c>
      <c r="H1366" t="str">
        <f t="shared" ca="1" si="147"/>
        <v>Alquilada</v>
      </c>
      <c r="I1366" t="s">
        <v>49</v>
      </c>
      <c r="J1366" t="s">
        <v>33</v>
      </c>
      <c r="K1366">
        <f t="shared" ca="1" si="148"/>
        <v>5118</v>
      </c>
      <c r="L1366" t="s">
        <v>107</v>
      </c>
      <c r="M1366" t="s">
        <v>14006</v>
      </c>
      <c r="N1366">
        <v>10</v>
      </c>
      <c r="O1366" t="s">
        <v>14663</v>
      </c>
      <c r="P1366" t="s">
        <v>14667</v>
      </c>
      <c r="Q1366" t="s">
        <v>14659</v>
      </c>
      <c r="R1366" s="1">
        <v>42780</v>
      </c>
      <c r="S1366" t="s">
        <v>34</v>
      </c>
      <c r="T1366" t="str">
        <f t="shared" ca="1" si="149"/>
        <v>Con Garantia</v>
      </c>
      <c r="U1366" t="str">
        <f t="shared" ca="1" si="150"/>
        <v>Sin deuda</v>
      </c>
      <c r="V1366" t="str">
        <f t="shared" ca="1" si="151"/>
        <v/>
      </c>
      <c r="W1366" t="str">
        <f t="shared" ca="1" si="152"/>
        <v>Bajo Riesgo</v>
      </c>
      <c r="X1366">
        <v>1000</v>
      </c>
      <c r="Y1366" s="2">
        <f ca="1">IF(H1366="Propia",RANDBETWEEN(1000,5000),RANDBETWEEN(0,999))</f>
        <v>911</v>
      </c>
      <c r="Z1366" s="2">
        <f ca="1">IF(T1366="Con Garantia",RANDBETWEEN(1000,5000),RANDBETWEEN(0,999))</f>
        <v>4124</v>
      </c>
      <c r="AA1366" s="2">
        <f ca="1">IF(U1366="Sin deuda",RANDBETWEEN(1000,5000),RANDBETWEEN(0,999))</f>
        <v>3736</v>
      </c>
      <c r="AB1366" s="4">
        <f ca="1">IF(Q1366="Si Trabaja",RANDBETWEEN(1000,5000),RANDBETWEEN(0,999))</f>
        <v>1560</v>
      </c>
      <c r="AC1366" s="4">
        <f ca="1">IF(AND(F1366&gt;17,F1366&lt;71),RANDBETWEEN(1000,5000),RANDBETWEEN(0,999))</f>
        <v>1358</v>
      </c>
      <c r="AD1366" s="4">
        <f ca="1">IF(AND(AB1366&gt;=0.5,(K1366-X1366)&gt;1000),RANDBETWEEN(1000,5000),RANDBETWEEN(0,999))</f>
        <v>2628</v>
      </c>
      <c r="AE1366" s="4">
        <f ca="1">IF(OR(V1366="",V1366="Puntual"),RANDBETWEEN(1000,5000),RANDBETWEEN(0,999))</f>
        <v>3158</v>
      </c>
      <c r="AF1366" s="4">
        <f ca="1">IF(OR(W1366="Bajo Riesgo",AE1366&gt;=1000),RANDBETWEEN(1000,5000),RANDBETWEEN(0,999))</f>
        <v>2988</v>
      </c>
      <c r="AG1366">
        <f t="shared" ca="1" si="153"/>
        <v>1</v>
      </c>
    </row>
    <row r="1367" spans="1:33" customFormat="1" x14ac:dyDescent="0.25">
      <c r="A1367">
        <v>9381346</v>
      </c>
      <c r="B1367" t="s">
        <v>3624</v>
      </c>
      <c r="C1367" t="s">
        <v>3625</v>
      </c>
      <c r="D1367">
        <v>519034561</v>
      </c>
      <c r="E1367" t="s">
        <v>3626</v>
      </c>
      <c r="F1367">
        <v>22</v>
      </c>
      <c r="G1367" t="s">
        <v>42</v>
      </c>
      <c r="H1367" t="str">
        <f t="shared" ca="1" si="147"/>
        <v>Alquilada</v>
      </c>
      <c r="I1367" t="s">
        <v>32</v>
      </c>
      <c r="J1367" t="s">
        <v>33</v>
      </c>
      <c r="K1367">
        <f t="shared" ca="1" si="148"/>
        <v>7851</v>
      </c>
      <c r="L1367" t="s">
        <v>67</v>
      </c>
      <c r="M1367" t="s">
        <v>12950</v>
      </c>
      <c r="N1367">
        <v>9</v>
      </c>
      <c r="O1367" t="s">
        <v>14657</v>
      </c>
      <c r="P1367" t="s">
        <v>14664</v>
      </c>
      <c r="Q1367" t="s">
        <v>14659</v>
      </c>
      <c r="R1367" s="1">
        <v>43012</v>
      </c>
      <c r="S1367" t="s">
        <v>34</v>
      </c>
      <c r="T1367" t="str">
        <f t="shared" ca="1" si="149"/>
        <v>Sin Garantia</v>
      </c>
      <c r="U1367" t="str">
        <f t="shared" ca="1" si="150"/>
        <v>Sin deuda</v>
      </c>
      <c r="V1367" t="str">
        <f t="shared" ca="1" si="151"/>
        <v/>
      </c>
      <c r="W1367" t="str">
        <f t="shared" ca="1" si="152"/>
        <v>Bajo Riesgo</v>
      </c>
      <c r="X1367">
        <v>1000</v>
      </c>
      <c r="Y1367" s="2">
        <f ca="1">IF(H1367="Propia",RANDBETWEEN(1000,5000),RANDBETWEEN(0,999))</f>
        <v>392</v>
      </c>
      <c r="Z1367" s="2">
        <f ca="1">IF(T1367="Con Garantia",RANDBETWEEN(1000,5000),RANDBETWEEN(0,999))</f>
        <v>216</v>
      </c>
      <c r="AA1367" s="2">
        <f ca="1">IF(U1367="Sin deuda",RANDBETWEEN(1000,5000),RANDBETWEEN(0,999))</f>
        <v>3052</v>
      </c>
      <c r="AB1367" s="4">
        <f ca="1">IF(Q1367="Si Trabaja",RANDBETWEEN(1000,5000),RANDBETWEEN(0,999))</f>
        <v>3720</v>
      </c>
      <c r="AC1367" s="4">
        <f ca="1">IF(AND(F1367&gt;17,F1367&lt;71),RANDBETWEEN(1000,5000),RANDBETWEEN(0,999))</f>
        <v>4753</v>
      </c>
      <c r="AD1367" s="4">
        <f ca="1">IF(AND(AB1367&gt;=0.5,(K1367-X1367)&gt;1000),RANDBETWEEN(1000,5000),RANDBETWEEN(0,999))</f>
        <v>2780</v>
      </c>
      <c r="AE1367" s="4">
        <f ca="1">IF(OR(V1367="",V1367="Puntual"),RANDBETWEEN(1000,5000),RANDBETWEEN(0,999))</f>
        <v>1878</v>
      </c>
      <c r="AF1367" s="4">
        <f ca="1">IF(OR(W1367="Bajo Riesgo",AE1367&gt;=1000),RANDBETWEEN(1000,5000),RANDBETWEEN(0,999))</f>
        <v>4692</v>
      </c>
      <c r="AG1367">
        <f t="shared" ca="1" si="153"/>
        <v>1</v>
      </c>
    </row>
    <row r="1368" spans="1:33" customFormat="1" x14ac:dyDescent="0.25">
      <c r="A1368">
        <v>48268680</v>
      </c>
      <c r="B1368" t="s">
        <v>3627</v>
      </c>
      <c r="C1368" t="s">
        <v>3628</v>
      </c>
      <c r="D1368">
        <v>900801938</v>
      </c>
      <c r="E1368" t="s">
        <v>3629</v>
      </c>
      <c r="F1368">
        <v>62</v>
      </c>
      <c r="G1368" t="s">
        <v>42</v>
      </c>
      <c r="H1368" t="str">
        <f t="shared" ca="1" si="147"/>
        <v>Propia</v>
      </c>
      <c r="I1368" t="s">
        <v>49</v>
      </c>
      <c r="J1368" t="s">
        <v>33</v>
      </c>
      <c r="K1368">
        <f t="shared" ca="1" si="148"/>
        <v>6635</v>
      </c>
      <c r="L1368" t="s">
        <v>53</v>
      </c>
      <c r="M1368" t="s">
        <v>12899</v>
      </c>
      <c r="N1368">
        <v>5</v>
      </c>
      <c r="O1368" t="s">
        <v>14663</v>
      </c>
      <c r="P1368" t="s">
        <v>14666</v>
      </c>
      <c r="Q1368" t="s">
        <v>14659</v>
      </c>
      <c r="R1368" s="1">
        <v>42811</v>
      </c>
      <c r="T1368" t="str">
        <f t="shared" ca="1" si="149"/>
        <v>Sin Garantia</v>
      </c>
      <c r="U1368" t="str">
        <f t="shared" ca="1" si="150"/>
        <v>Con deuda</v>
      </c>
      <c r="V1368" t="str">
        <f t="shared" ca="1" si="151"/>
        <v>Moroso</v>
      </c>
      <c r="W1368" t="str">
        <f t="shared" ca="1" si="152"/>
        <v>Alto Riesgo</v>
      </c>
      <c r="X1368">
        <v>1000</v>
      </c>
      <c r="Y1368" s="2">
        <f ca="1">IF(H1368="Propia",RANDBETWEEN(1000,5000),RANDBETWEEN(0,999))</f>
        <v>3587</v>
      </c>
      <c r="Z1368" s="2">
        <f ca="1">IF(T1368="Con Garantia",RANDBETWEEN(1000,5000),RANDBETWEEN(0,999))</f>
        <v>862</v>
      </c>
      <c r="AA1368" s="2">
        <f ca="1">IF(U1368="Sin deuda",RANDBETWEEN(1000,5000),RANDBETWEEN(0,999))</f>
        <v>200</v>
      </c>
      <c r="AB1368" s="4">
        <f ca="1">IF(Q1368="Si Trabaja",RANDBETWEEN(1000,5000),RANDBETWEEN(0,999))</f>
        <v>3256</v>
      </c>
      <c r="AC1368" s="4">
        <f ca="1">IF(AND(F1368&gt;17,F1368&lt;71),RANDBETWEEN(1000,5000),RANDBETWEEN(0,999))</f>
        <v>4147</v>
      </c>
      <c r="AD1368" s="4">
        <f ca="1">IF(AND(AB1368&gt;=0.5,(K1368-X1368)&gt;1000),RANDBETWEEN(1000,5000),RANDBETWEEN(0,999))</f>
        <v>4741</v>
      </c>
      <c r="AE1368" s="4">
        <f ca="1">IF(OR(V1368="",V1368="Puntual"),RANDBETWEEN(1000,5000),RANDBETWEEN(0,999))</f>
        <v>738</v>
      </c>
      <c r="AF1368" s="4">
        <f ca="1">IF(OR(W1368="Bajo Riesgo",AE1368&gt;=1000),RANDBETWEEN(1000,5000),RANDBETWEEN(0,999))</f>
        <v>960</v>
      </c>
      <c r="AG1368">
        <f t="shared" ca="1" si="153"/>
        <v>0</v>
      </c>
    </row>
    <row r="1369" spans="1:33" customFormat="1" x14ac:dyDescent="0.25">
      <c r="A1369">
        <v>45346306</v>
      </c>
      <c r="B1369" t="s">
        <v>3630</v>
      </c>
      <c r="C1369" t="s">
        <v>3631</v>
      </c>
      <c r="D1369">
        <v>519869297</v>
      </c>
      <c r="E1369" t="s">
        <v>3632</v>
      </c>
      <c r="F1369">
        <v>52</v>
      </c>
      <c r="G1369" t="s">
        <v>30</v>
      </c>
      <c r="H1369" t="str">
        <f t="shared" ca="1" si="147"/>
        <v>Alquilada</v>
      </c>
      <c r="I1369" t="s">
        <v>49</v>
      </c>
      <c r="J1369" t="s">
        <v>33</v>
      </c>
      <c r="K1369">
        <f t="shared" ca="1" si="148"/>
        <v>6582</v>
      </c>
      <c r="L1369" t="s">
        <v>43</v>
      </c>
      <c r="M1369" t="s">
        <v>14661</v>
      </c>
      <c r="N1369" t="s">
        <v>14661</v>
      </c>
      <c r="O1369" t="s">
        <v>14661</v>
      </c>
      <c r="P1369" t="s">
        <v>14661</v>
      </c>
      <c r="Q1369" t="s">
        <v>14662</v>
      </c>
      <c r="R1369" s="1">
        <v>42804</v>
      </c>
      <c r="T1369" t="str">
        <f t="shared" ca="1" si="149"/>
        <v>Con Garantia</v>
      </c>
      <c r="U1369" t="str">
        <f t="shared" ca="1" si="150"/>
        <v>Sin deuda</v>
      </c>
      <c r="V1369" t="str">
        <f t="shared" ca="1" si="151"/>
        <v/>
      </c>
      <c r="W1369" t="str">
        <f t="shared" ca="1" si="152"/>
        <v>Bajo Riesgo</v>
      </c>
      <c r="X1369">
        <v>1000</v>
      </c>
      <c r="Y1369" s="2">
        <f ca="1">IF(H1369="Propia",RANDBETWEEN(1000,5000),RANDBETWEEN(0,999))</f>
        <v>63</v>
      </c>
      <c r="Z1369" s="2">
        <f ca="1">IF(T1369="Con Garantia",RANDBETWEEN(1000,5000),RANDBETWEEN(0,999))</f>
        <v>2619</v>
      </c>
      <c r="AA1369" s="2">
        <f ca="1">IF(U1369="Sin deuda",RANDBETWEEN(1000,5000),RANDBETWEEN(0,999))</f>
        <v>1960</v>
      </c>
      <c r="AB1369" s="4">
        <f ca="1">IF(Q1369="Si Trabaja",RANDBETWEEN(1000,5000),RANDBETWEEN(0,999))</f>
        <v>906</v>
      </c>
      <c r="AC1369" s="4">
        <f ca="1">IF(AND(F1369&gt;17,F1369&lt;71),RANDBETWEEN(1000,5000),RANDBETWEEN(0,999))</f>
        <v>2475</v>
      </c>
      <c r="AD1369" s="4">
        <f ca="1">IF(AND(AB1369&gt;=0.5,(K1369-X1369)&gt;1000),RANDBETWEEN(1000,5000),RANDBETWEEN(0,999))</f>
        <v>2255</v>
      </c>
      <c r="AE1369" s="4">
        <f ca="1">IF(OR(V1369="",V1369="Puntual"),RANDBETWEEN(1000,5000),RANDBETWEEN(0,999))</f>
        <v>1259</v>
      </c>
      <c r="AF1369" s="4">
        <f ca="1">IF(OR(W1369="Bajo Riesgo",AE1369&gt;=1000),RANDBETWEEN(1000,5000),RANDBETWEEN(0,999))</f>
        <v>4855</v>
      </c>
      <c r="AG1369">
        <f t="shared" ca="1" si="153"/>
        <v>0</v>
      </c>
    </row>
    <row r="1370" spans="1:33" customFormat="1" x14ac:dyDescent="0.25">
      <c r="A1370">
        <v>5868239</v>
      </c>
      <c r="B1370" t="s">
        <v>3633</v>
      </c>
      <c r="C1370" t="s">
        <v>1639</v>
      </c>
      <c r="D1370">
        <v>926605760</v>
      </c>
      <c r="E1370" t="s">
        <v>3634</v>
      </c>
      <c r="F1370">
        <v>52</v>
      </c>
      <c r="G1370" t="s">
        <v>42</v>
      </c>
      <c r="H1370" t="str">
        <f t="shared" ca="1" si="147"/>
        <v>Propia</v>
      </c>
      <c r="I1370" t="s">
        <v>44</v>
      </c>
      <c r="J1370" t="s">
        <v>33</v>
      </c>
      <c r="K1370">
        <f t="shared" ca="1" si="148"/>
        <v>6348</v>
      </c>
      <c r="L1370" t="s">
        <v>53</v>
      </c>
      <c r="M1370" t="s">
        <v>14661</v>
      </c>
      <c r="N1370" t="s">
        <v>14661</v>
      </c>
      <c r="O1370" t="s">
        <v>14661</v>
      </c>
      <c r="P1370" t="s">
        <v>14661</v>
      </c>
      <c r="Q1370" t="s">
        <v>14662</v>
      </c>
      <c r="R1370" s="1">
        <v>42753</v>
      </c>
      <c r="T1370" t="str">
        <f t="shared" ca="1" si="149"/>
        <v>Sin Garantia</v>
      </c>
      <c r="U1370" t="str">
        <f t="shared" ca="1" si="150"/>
        <v>Con deuda</v>
      </c>
      <c r="V1370" t="str">
        <f t="shared" ca="1" si="151"/>
        <v>Moroso</v>
      </c>
      <c r="W1370" t="str">
        <f t="shared" ca="1" si="152"/>
        <v>Alto Riesgo</v>
      </c>
      <c r="X1370">
        <v>1000</v>
      </c>
      <c r="Y1370" s="2">
        <f ca="1">IF(H1370="Propia",RANDBETWEEN(1000,5000),RANDBETWEEN(0,999))</f>
        <v>3669</v>
      </c>
      <c r="Z1370" s="2">
        <f ca="1">IF(T1370="Con Garantia",RANDBETWEEN(1000,5000),RANDBETWEEN(0,999))</f>
        <v>15</v>
      </c>
      <c r="AA1370" s="2">
        <f ca="1">IF(U1370="Sin deuda",RANDBETWEEN(1000,5000),RANDBETWEEN(0,999))</f>
        <v>297</v>
      </c>
      <c r="AB1370" s="4">
        <f ca="1">IF(Q1370="Si Trabaja",RANDBETWEEN(1000,5000),RANDBETWEEN(0,999))</f>
        <v>869</v>
      </c>
      <c r="AC1370" s="4">
        <f ca="1">IF(AND(F1370&gt;17,F1370&lt;71),RANDBETWEEN(1000,5000),RANDBETWEEN(0,999))</f>
        <v>4909</v>
      </c>
      <c r="AD1370" s="4">
        <f ca="1">IF(AND(AB1370&gt;=0.5,(K1370-X1370)&gt;1000),RANDBETWEEN(1000,5000),RANDBETWEEN(0,999))</f>
        <v>2616</v>
      </c>
      <c r="AE1370" s="4">
        <f ca="1">IF(OR(V1370="",V1370="Puntual"),RANDBETWEEN(1000,5000),RANDBETWEEN(0,999))</f>
        <v>916</v>
      </c>
      <c r="AF1370" s="4">
        <f ca="1">IF(OR(W1370="Bajo Riesgo",AE1370&gt;=1000),RANDBETWEEN(1000,5000),RANDBETWEEN(0,999))</f>
        <v>808</v>
      </c>
      <c r="AG1370">
        <f t="shared" ca="1" si="153"/>
        <v>0</v>
      </c>
    </row>
    <row r="1371" spans="1:33" customFormat="1" x14ac:dyDescent="0.25">
      <c r="A1371">
        <v>70396924</v>
      </c>
      <c r="B1371" t="s">
        <v>3635</v>
      </c>
      <c r="C1371" t="s">
        <v>3636</v>
      </c>
      <c r="D1371">
        <v>948072588</v>
      </c>
      <c r="E1371" t="s">
        <v>3637</v>
      </c>
      <c r="F1371">
        <v>31</v>
      </c>
      <c r="G1371" t="s">
        <v>42</v>
      </c>
      <c r="H1371" t="str">
        <f t="shared" ca="1" si="147"/>
        <v>Alquilada</v>
      </c>
      <c r="I1371" t="s">
        <v>49</v>
      </c>
      <c r="J1371" t="s">
        <v>33</v>
      </c>
      <c r="K1371">
        <f t="shared" ca="1" si="148"/>
        <v>5620</v>
      </c>
      <c r="L1371" t="s">
        <v>214</v>
      </c>
      <c r="M1371" t="s">
        <v>13489</v>
      </c>
      <c r="N1371">
        <v>2</v>
      </c>
      <c r="O1371" t="s">
        <v>14663</v>
      </c>
      <c r="P1371" t="s">
        <v>14667</v>
      </c>
      <c r="Q1371" t="s">
        <v>14659</v>
      </c>
      <c r="R1371" s="1">
        <v>42991</v>
      </c>
      <c r="T1371" t="str">
        <f t="shared" ca="1" si="149"/>
        <v>Sin Garantia</v>
      </c>
      <c r="U1371" t="str">
        <f t="shared" ca="1" si="150"/>
        <v>Sin deuda</v>
      </c>
      <c r="V1371" t="str">
        <f t="shared" ca="1" si="151"/>
        <v/>
      </c>
      <c r="W1371" t="str">
        <f t="shared" ca="1" si="152"/>
        <v>Bajo Riesgo</v>
      </c>
      <c r="X1371">
        <v>1000</v>
      </c>
      <c r="Y1371" s="2">
        <f ca="1">IF(H1371="Propia",RANDBETWEEN(1000,5000),RANDBETWEEN(0,999))</f>
        <v>309</v>
      </c>
      <c r="Z1371" s="2">
        <f ca="1">IF(T1371="Con Garantia",RANDBETWEEN(1000,5000),RANDBETWEEN(0,999))</f>
        <v>929</v>
      </c>
      <c r="AA1371" s="2">
        <f ca="1">IF(U1371="Sin deuda",RANDBETWEEN(1000,5000),RANDBETWEEN(0,999))</f>
        <v>1225</v>
      </c>
      <c r="AB1371" s="4">
        <f ca="1">IF(Q1371="Si Trabaja",RANDBETWEEN(1000,5000),RANDBETWEEN(0,999))</f>
        <v>3723</v>
      </c>
      <c r="AC1371" s="4">
        <f ca="1">IF(AND(F1371&gt;17,F1371&lt;71),RANDBETWEEN(1000,5000),RANDBETWEEN(0,999))</f>
        <v>4392</v>
      </c>
      <c r="AD1371" s="4">
        <f ca="1">IF(AND(AB1371&gt;=0.5,(K1371-X1371)&gt;1000),RANDBETWEEN(1000,5000),RANDBETWEEN(0,999))</f>
        <v>3690</v>
      </c>
      <c r="AE1371" s="4">
        <f ca="1">IF(OR(V1371="",V1371="Puntual"),RANDBETWEEN(1000,5000),RANDBETWEEN(0,999))</f>
        <v>4682</v>
      </c>
      <c r="AF1371" s="4">
        <f ca="1">IF(OR(W1371="Bajo Riesgo",AE1371&gt;=1000),RANDBETWEEN(1000,5000),RANDBETWEEN(0,999))</f>
        <v>1585</v>
      </c>
      <c r="AG1371">
        <f t="shared" ca="1" si="153"/>
        <v>1</v>
      </c>
    </row>
    <row r="1372" spans="1:33" customFormat="1" x14ac:dyDescent="0.25">
      <c r="A1372">
        <v>72701977</v>
      </c>
      <c r="B1372" t="s">
        <v>3638</v>
      </c>
      <c r="C1372" t="s">
        <v>3639</v>
      </c>
      <c r="D1372">
        <v>961203235</v>
      </c>
      <c r="E1372" t="s">
        <v>3640</v>
      </c>
      <c r="F1372">
        <v>46</v>
      </c>
      <c r="G1372" t="s">
        <v>42</v>
      </c>
      <c r="H1372" t="str">
        <f t="shared" ca="1" si="147"/>
        <v>Alquilada</v>
      </c>
      <c r="I1372" t="s">
        <v>32</v>
      </c>
      <c r="J1372" t="s">
        <v>33</v>
      </c>
      <c r="K1372">
        <f t="shared" ca="1" si="148"/>
        <v>5199</v>
      </c>
      <c r="L1372" t="s">
        <v>74</v>
      </c>
      <c r="M1372" t="s">
        <v>14661</v>
      </c>
      <c r="N1372" t="s">
        <v>14661</v>
      </c>
      <c r="O1372" t="s">
        <v>14661</v>
      </c>
      <c r="P1372" t="s">
        <v>14661</v>
      </c>
      <c r="Q1372" t="s">
        <v>14662</v>
      </c>
      <c r="R1372" s="1">
        <v>42841</v>
      </c>
      <c r="T1372" t="str">
        <f t="shared" ca="1" si="149"/>
        <v>Con Garantia</v>
      </c>
      <c r="U1372" t="str">
        <f t="shared" ca="1" si="150"/>
        <v>Sin deuda</v>
      </c>
      <c r="V1372" t="str">
        <f t="shared" ca="1" si="151"/>
        <v/>
      </c>
      <c r="W1372" t="str">
        <f t="shared" ca="1" si="152"/>
        <v>Bajo Riesgo</v>
      </c>
      <c r="X1372">
        <v>1000</v>
      </c>
      <c r="Y1372" s="2">
        <f ca="1">IF(H1372="Propia",RANDBETWEEN(1000,5000),RANDBETWEEN(0,999))</f>
        <v>957</v>
      </c>
      <c r="Z1372" s="2">
        <f ca="1">IF(T1372="Con Garantia",RANDBETWEEN(1000,5000),RANDBETWEEN(0,999))</f>
        <v>3020</v>
      </c>
      <c r="AA1372" s="2">
        <f ca="1">IF(U1372="Sin deuda",RANDBETWEEN(1000,5000),RANDBETWEEN(0,999))</f>
        <v>4207</v>
      </c>
      <c r="AB1372" s="4">
        <f ca="1">IF(Q1372="Si Trabaja",RANDBETWEEN(1000,5000),RANDBETWEEN(0,999))</f>
        <v>92</v>
      </c>
      <c r="AC1372" s="4">
        <f ca="1">IF(AND(F1372&gt;17,F1372&lt;71),RANDBETWEEN(1000,5000),RANDBETWEEN(0,999))</f>
        <v>4135</v>
      </c>
      <c r="AD1372" s="4">
        <f ca="1">IF(AND(AB1372&gt;=0.5,(K1372-X1372)&gt;1000),RANDBETWEEN(1000,5000),RANDBETWEEN(0,999))</f>
        <v>2495</v>
      </c>
      <c r="AE1372" s="4">
        <f ca="1">IF(OR(V1372="",V1372="Puntual"),RANDBETWEEN(1000,5000),RANDBETWEEN(0,999))</f>
        <v>2670</v>
      </c>
      <c r="AF1372" s="4">
        <f ca="1">IF(OR(W1372="Bajo Riesgo",AE1372&gt;=1000),RANDBETWEEN(1000,5000),RANDBETWEEN(0,999))</f>
        <v>1956</v>
      </c>
      <c r="AG1372">
        <f t="shared" ca="1" si="153"/>
        <v>0</v>
      </c>
    </row>
    <row r="1373" spans="1:33" customFormat="1" x14ac:dyDescent="0.25">
      <c r="A1373">
        <v>21527862</v>
      </c>
      <c r="B1373" t="s">
        <v>3641</v>
      </c>
      <c r="C1373" t="s">
        <v>3642</v>
      </c>
      <c r="D1373">
        <v>920795573</v>
      </c>
      <c r="E1373" t="s">
        <v>3643</v>
      </c>
      <c r="F1373">
        <v>59</v>
      </c>
      <c r="G1373" t="s">
        <v>42</v>
      </c>
      <c r="H1373" t="str">
        <f t="shared" ca="1" si="147"/>
        <v>Propia</v>
      </c>
      <c r="I1373" t="s">
        <v>44</v>
      </c>
      <c r="J1373" t="s">
        <v>33</v>
      </c>
      <c r="K1373">
        <f t="shared" ca="1" si="148"/>
        <v>5609</v>
      </c>
      <c r="L1373" t="s">
        <v>53</v>
      </c>
      <c r="M1373" t="s">
        <v>14661</v>
      </c>
      <c r="N1373" t="s">
        <v>14661</v>
      </c>
      <c r="O1373" t="s">
        <v>14661</v>
      </c>
      <c r="P1373" t="s">
        <v>14661</v>
      </c>
      <c r="Q1373" t="s">
        <v>14662</v>
      </c>
      <c r="R1373" s="1">
        <v>42773</v>
      </c>
      <c r="T1373" t="str">
        <f t="shared" ca="1" si="149"/>
        <v>Sin Garantia</v>
      </c>
      <c r="U1373" t="str">
        <f t="shared" ca="1" si="150"/>
        <v>Con deuda</v>
      </c>
      <c r="V1373" t="str">
        <f t="shared" ca="1" si="151"/>
        <v>Puntual</v>
      </c>
      <c r="W1373" t="str">
        <f t="shared" ca="1" si="152"/>
        <v>Bajo Riesgo</v>
      </c>
      <c r="X1373">
        <v>1000</v>
      </c>
      <c r="Y1373" s="2">
        <f ca="1">IF(H1373="Propia",RANDBETWEEN(1000,5000),RANDBETWEEN(0,999))</f>
        <v>4199</v>
      </c>
      <c r="Z1373" s="2">
        <f ca="1">IF(T1373="Con Garantia",RANDBETWEEN(1000,5000),RANDBETWEEN(0,999))</f>
        <v>37</v>
      </c>
      <c r="AA1373" s="2">
        <f ca="1">IF(U1373="Sin deuda",RANDBETWEEN(1000,5000),RANDBETWEEN(0,999))</f>
        <v>345</v>
      </c>
      <c r="AB1373" s="4">
        <f ca="1">IF(Q1373="Si Trabaja",RANDBETWEEN(1000,5000),RANDBETWEEN(0,999))</f>
        <v>580</v>
      </c>
      <c r="AC1373" s="4">
        <f ca="1">IF(AND(F1373&gt;17,F1373&lt;71),RANDBETWEEN(1000,5000),RANDBETWEEN(0,999))</f>
        <v>4033</v>
      </c>
      <c r="AD1373" s="4">
        <f ca="1">IF(AND(AB1373&gt;=0.5,(K1373-X1373)&gt;1000),RANDBETWEEN(1000,5000),RANDBETWEEN(0,999))</f>
        <v>3605</v>
      </c>
      <c r="AE1373" s="4">
        <f ca="1">IF(OR(V1373="",V1373="Puntual"),RANDBETWEEN(1000,5000),RANDBETWEEN(0,999))</f>
        <v>1882</v>
      </c>
      <c r="AF1373" s="4">
        <f ca="1">IF(OR(W1373="Bajo Riesgo",AE1373&gt;=1000),RANDBETWEEN(1000,5000),RANDBETWEEN(0,999))</f>
        <v>3524</v>
      </c>
      <c r="AG1373">
        <f t="shared" ca="1" si="153"/>
        <v>0</v>
      </c>
    </row>
    <row r="1374" spans="1:33" customFormat="1" x14ac:dyDescent="0.25">
      <c r="A1374">
        <v>27421312</v>
      </c>
      <c r="B1374" t="s">
        <v>3644</v>
      </c>
      <c r="C1374" t="s">
        <v>3645</v>
      </c>
      <c r="D1374">
        <v>943701570</v>
      </c>
      <c r="E1374" t="s">
        <v>3646</v>
      </c>
      <c r="F1374">
        <v>25</v>
      </c>
      <c r="G1374" t="s">
        <v>30</v>
      </c>
      <c r="H1374" t="str">
        <f t="shared" ca="1" si="147"/>
        <v>Propia</v>
      </c>
      <c r="I1374" t="s">
        <v>79</v>
      </c>
      <c r="J1374" t="s">
        <v>33</v>
      </c>
      <c r="K1374">
        <f t="shared" ca="1" si="148"/>
        <v>7390</v>
      </c>
      <c r="L1374" t="s">
        <v>131</v>
      </c>
      <c r="M1374" t="s">
        <v>14661</v>
      </c>
      <c r="N1374" t="s">
        <v>14661</v>
      </c>
      <c r="O1374" t="s">
        <v>14661</v>
      </c>
      <c r="P1374" t="s">
        <v>14661</v>
      </c>
      <c r="Q1374" t="s">
        <v>14662</v>
      </c>
      <c r="R1374" s="1">
        <v>42888</v>
      </c>
      <c r="T1374" t="str">
        <f t="shared" ca="1" si="149"/>
        <v>Con Garantia</v>
      </c>
      <c r="U1374" t="str">
        <f t="shared" ca="1" si="150"/>
        <v>Sin deuda</v>
      </c>
      <c r="V1374" t="str">
        <f t="shared" ca="1" si="151"/>
        <v/>
      </c>
      <c r="W1374" t="str">
        <f t="shared" ca="1" si="152"/>
        <v>Bajo Riesgo</v>
      </c>
      <c r="X1374">
        <v>1000</v>
      </c>
      <c r="Y1374" s="2">
        <f ca="1">IF(H1374="Propia",RANDBETWEEN(1000,5000),RANDBETWEEN(0,999))</f>
        <v>4506</v>
      </c>
      <c r="Z1374" s="2">
        <f ca="1">IF(T1374="Con Garantia",RANDBETWEEN(1000,5000),RANDBETWEEN(0,999))</f>
        <v>1571</v>
      </c>
      <c r="AA1374" s="2">
        <f ca="1">IF(U1374="Sin deuda",RANDBETWEEN(1000,5000),RANDBETWEEN(0,999))</f>
        <v>1619</v>
      </c>
      <c r="AB1374" s="4">
        <f ca="1">IF(Q1374="Si Trabaja",RANDBETWEEN(1000,5000),RANDBETWEEN(0,999))</f>
        <v>303</v>
      </c>
      <c r="AC1374" s="4">
        <f ca="1">IF(AND(F1374&gt;17,F1374&lt;71),RANDBETWEEN(1000,5000),RANDBETWEEN(0,999))</f>
        <v>3351</v>
      </c>
      <c r="AD1374" s="4">
        <f ca="1">IF(AND(AB1374&gt;=0.5,(K1374-X1374)&gt;1000),RANDBETWEEN(1000,5000),RANDBETWEEN(0,999))</f>
        <v>4806</v>
      </c>
      <c r="AE1374" s="4">
        <f ca="1">IF(OR(V1374="",V1374="Puntual"),RANDBETWEEN(1000,5000),RANDBETWEEN(0,999))</f>
        <v>3883</v>
      </c>
      <c r="AF1374" s="4">
        <f ca="1">IF(OR(W1374="Bajo Riesgo",AE1374&gt;=1000),RANDBETWEEN(1000,5000),RANDBETWEEN(0,999))</f>
        <v>2674</v>
      </c>
      <c r="AG1374">
        <f t="shared" ca="1" si="153"/>
        <v>0</v>
      </c>
    </row>
    <row r="1375" spans="1:33" customFormat="1" x14ac:dyDescent="0.25">
      <c r="A1375">
        <v>45157137</v>
      </c>
      <c r="B1375" t="s">
        <v>3647</v>
      </c>
      <c r="C1375" t="s">
        <v>3645</v>
      </c>
      <c r="D1375">
        <v>992364925</v>
      </c>
      <c r="E1375" t="s">
        <v>3648</v>
      </c>
      <c r="F1375">
        <v>54</v>
      </c>
      <c r="G1375" t="s">
        <v>42</v>
      </c>
      <c r="H1375" t="str">
        <f t="shared" ca="1" si="147"/>
        <v>Propia</v>
      </c>
      <c r="I1375" t="s">
        <v>32</v>
      </c>
      <c r="J1375" t="s">
        <v>33</v>
      </c>
      <c r="K1375">
        <f t="shared" ca="1" si="148"/>
        <v>7033</v>
      </c>
      <c r="L1375" t="s">
        <v>107</v>
      </c>
      <c r="M1375" t="s">
        <v>14661</v>
      </c>
      <c r="N1375" t="s">
        <v>14661</v>
      </c>
      <c r="O1375" t="s">
        <v>14661</v>
      </c>
      <c r="P1375" t="s">
        <v>14661</v>
      </c>
      <c r="Q1375" t="s">
        <v>14662</v>
      </c>
      <c r="R1375" s="1">
        <v>43013</v>
      </c>
      <c r="T1375" t="str">
        <f t="shared" ca="1" si="149"/>
        <v>Con Garantia</v>
      </c>
      <c r="U1375" t="str">
        <f t="shared" ca="1" si="150"/>
        <v>Con deuda</v>
      </c>
      <c r="V1375" t="str">
        <f t="shared" ca="1" si="151"/>
        <v>Moroso</v>
      </c>
      <c r="W1375" t="str">
        <f t="shared" ca="1" si="152"/>
        <v>Alto Riesgo</v>
      </c>
      <c r="X1375">
        <v>1000</v>
      </c>
      <c r="Y1375" s="2">
        <f ca="1">IF(H1375="Propia",RANDBETWEEN(1000,5000),RANDBETWEEN(0,999))</f>
        <v>4358</v>
      </c>
      <c r="Z1375" s="2">
        <f ca="1">IF(T1375="Con Garantia",RANDBETWEEN(1000,5000),RANDBETWEEN(0,999))</f>
        <v>1605</v>
      </c>
      <c r="AA1375" s="2">
        <f ca="1">IF(U1375="Sin deuda",RANDBETWEEN(1000,5000),RANDBETWEEN(0,999))</f>
        <v>864</v>
      </c>
      <c r="AB1375" s="4">
        <f ca="1">IF(Q1375="Si Trabaja",RANDBETWEEN(1000,5000),RANDBETWEEN(0,999))</f>
        <v>430</v>
      </c>
      <c r="AC1375" s="4">
        <f ca="1">IF(AND(F1375&gt;17,F1375&lt;71),RANDBETWEEN(1000,5000),RANDBETWEEN(0,999))</f>
        <v>1703</v>
      </c>
      <c r="AD1375" s="4">
        <f ca="1">IF(AND(AB1375&gt;=0.5,(K1375-X1375)&gt;1000),RANDBETWEEN(1000,5000),RANDBETWEEN(0,999))</f>
        <v>1846</v>
      </c>
      <c r="AE1375" s="4">
        <f ca="1">IF(OR(V1375="",V1375="Puntual"),RANDBETWEEN(1000,5000),RANDBETWEEN(0,999))</f>
        <v>272</v>
      </c>
      <c r="AF1375" s="4">
        <f ca="1">IF(OR(W1375="Bajo Riesgo",AE1375&gt;=1000),RANDBETWEEN(1000,5000),RANDBETWEEN(0,999))</f>
        <v>78</v>
      </c>
      <c r="AG1375">
        <f t="shared" ca="1" si="153"/>
        <v>0</v>
      </c>
    </row>
    <row r="1376" spans="1:33" customFormat="1" x14ac:dyDescent="0.25">
      <c r="A1376">
        <v>45157137</v>
      </c>
      <c r="B1376" t="s">
        <v>3647</v>
      </c>
      <c r="C1376" t="s">
        <v>3649</v>
      </c>
      <c r="D1376">
        <v>992364925</v>
      </c>
      <c r="E1376" t="s">
        <v>3648</v>
      </c>
      <c r="F1376">
        <v>27</v>
      </c>
      <c r="G1376" t="s">
        <v>42</v>
      </c>
      <c r="H1376" t="str">
        <f t="shared" ca="1" si="147"/>
        <v>Alquilada</v>
      </c>
      <c r="I1376" t="s">
        <v>32</v>
      </c>
      <c r="J1376" t="s">
        <v>33</v>
      </c>
      <c r="K1376">
        <f t="shared" ca="1" si="148"/>
        <v>6399</v>
      </c>
      <c r="L1376" t="s">
        <v>53</v>
      </c>
      <c r="M1376" t="s">
        <v>13658</v>
      </c>
      <c r="N1376">
        <v>2</v>
      </c>
      <c r="O1376" t="s">
        <v>14657</v>
      </c>
      <c r="P1376" t="s">
        <v>14670</v>
      </c>
      <c r="Q1376" t="s">
        <v>14659</v>
      </c>
      <c r="R1376" s="1">
        <v>42801</v>
      </c>
      <c r="T1376" t="str">
        <f t="shared" ca="1" si="149"/>
        <v>Con Garantia</v>
      </c>
      <c r="U1376" t="str">
        <f t="shared" ca="1" si="150"/>
        <v>Con deuda</v>
      </c>
      <c r="V1376" t="str">
        <f t="shared" ca="1" si="151"/>
        <v>Moroso</v>
      </c>
      <c r="W1376" t="str">
        <f t="shared" ca="1" si="152"/>
        <v>Alto Riesgo</v>
      </c>
      <c r="X1376">
        <v>1000</v>
      </c>
      <c r="Y1376" s="2">
        <f ca="1">IF(H1376="Propia",RANDBETWEEN(1000,5000),RANDBETWEEN(0,999))</f>
        <v>367</v>
      </c>
      <c r="Z1376" s="2">
        <f ca="1">IF(T1376="Con Garantia",RANDBETWEEN(1000,5000),RANDBETWEEN(0,999))</f>
        <v>4836</v>
      </c>
      <c r="AA1376" s="2">
        <f ca="1">IF(U1376="Sin deuda",RANDBETWEEN(1000,5000),RANDBETWEEN(0,999))</f>
        <v>473</v>
      </c>
      <c r="AB1376" s="4">
        <f ca="1">IF(Q1376="Si Trabaja",RANDBETWEEN(1000,5000),RANDBETWEEN(0,999))</f>
        <v>4615</v>
      </c>
      <c r="AC1376" s="4">
        <f ca="1">IF(AND(F1376&gt;17,F1376&lt;71),RANDBETWEEN(1000,5000),RANDBETWEEN(0,999))</f>
        <v>4196</v>
      </c>
      <c r="AD1376" s="4">
        <f ca="1">IF(AND(AB1376&gt;=0.5,(K1376-X1376)&gt;1000),RANDBETWEEN(1000,5000),RANDBETWEEN(0,999))</f>
        <v>2991</v>
      </c>
      <c r="AE1376" s="4">
        <f ca="1">IF(OR(V1376="",V1376="Puntual"),RANDBETWEEN(1000,5000),RANDBETWEEN(0,999))</f>
        <v>783</v>
      </c>
      <c r="AF1376" s="4">
        <f ca="1">IF(OR(W1376="Bajo Riesgo",AE1376&gt;=1000),RANDBETWEEN(1000,5000),RANDBETWEEN(0,999))</f>
        <v>940</v>
      </c>
      <c r="AG1376">
        <f t="shared" ca="1" si="153"/>
        <v>0</v>
      </c>
    </row>
    <row r="1377" spans="1:33" customFormat="1" x14ac:dyDescent="0.25">
      <c r="A1377">
        <v>72286837</v>
      </c>
      <c r="B1377" t="s">
        <v>3650</v>
      </c>
      <c r="C1377" t="s">
        <v>3651</v>
      </c>
      <c r="D1377">
        <v>954788042</v>
      </c>
      <c r="E1377" t="s">
        <v>3652</v>
      </c>
      <c r="F1377">
        <v>23</v>
      </c>
      <c r="G1377" t="s">
        <v>42</v>
      </c>
      <c r="H1377" t="str">
        <f t="shared" ca="1" si="147"/>
        <v>Propia</v>
      </c>
      <c r="I1377" t="s">
        <v>79</v>
      </c>
      <c r="J1377" t="s">
        <v>33</v>
      </c>
      <c r="K1377">
        <f t="shared" ca="1" si="148"/>
        <v>6743</v>
      </c>
      <c r="L1377" t="s">
        <v>195</v>
      </c>
      <c r="M1377" t="s">
        <v>14661</v>
      </c>
      <c r="N1377" t="s">
        <v>14661</v>
      </c>
      <c r="O1377" t="s">
        <v>14661</v>
      </c>
      <c r="P1377" t="s">
        <v>14661</v>
      </c>
      <c r="Q1377" t="s">
        <v>14662</v>
      </c>
      <c r="R1377" s="1">
        <v>42913</v>
      </c>
      <c r="S1377" t="s">
        <v>34</v>
      </c>
      <c r="T1377" t="str">
        <f t="shared" ca="1" si="149"/>
        <v>Con Garantia</v>
      </c>
      <c r="U1377" t="str">
        <f t="shared" ca="1" si="150"/>
        <v>Con deuda</v>
      </c>
      <c r="V1377" t="str">
        <f t="shared" ca="1" si="151"/>
        <v>Puntual</v>
      </c>
      <c r="W1377" t="str">
        <f t="shared" ca="1" si="152"/>
        <v>Bajo Riesgo</v>
      </c>
      <c r="X1377">
        <v>1000</v>
      </c>
      <c r="Y1377" s="2">
        <f ca="1">IF(H1377="Propia",RANDBETWEEN(1000,5000),RANDBETWEEN(0,999))</f>
        <v>4066</v>
      </c>
      <c r="Z1377" s="2">
        <f ca="1">IF(T1377="Con Garantia",RANDBETWEEN(1000,5000),RANDBETWEEN(0,999))</f>
        <v>3914</v>
      </c>
      <c r="AA1377" s="2">
        <f ca="1">IF(U1377="Sin deuda",RANDBETWEEN(1000,5000),RANDBETWEEN(0,999))</f>
        <v>863</v>
      </c>
      <c r="AB1377" s="4">
        <f ca="1">IF(Q1377="Si Trabaja",RANDBETWEEN(1000,5000),RANDBETWEEN(0,999))</f>
        <v>81</v>
      </c>
      <c r="AC1377" s="4">
        <f ca="1">IF(AND(F1377&gt;17,F1377&lt;71),RANDBETWEEN(1000,5000),RANDBETWEEN(0,999))</f>
        <v>2968</v>
      </c>
      <c r="AD1377" s="4">
        <f ca="1">IF(AND(AB1377&gt;=0.5,(K1377-X1377)&gt;1000),RANDBETWEEN(1000,5000),RANDBETWEEN(0,999))</f>
        <v>4549</v>
      </c>
      <c r="AE1377" s="4">
        <f ca="1">IF(OR(V1377="",V1377="Puntual"),RANDBETWEEN(1000,5000),RANDBETWEEN(0,999))</f>
        <v>2812</v>
      </c>
      <c r="AF1377" s="4">
        <f ca="1">IF(OR(W1377="Bajo Riesgo",AE1377&gt;=1000),RANDBETWEEN(1000,5000),RANDBETWEEN(0,999))</f>
        <v>2884</v>
      </c>
      <c r="AG1377">
        <f t="shared" ca="1" si="153"/>
        <v>0</v>
      </c>
    </row>
    <row r="1378" spans="1:33" customFormat="1" x14ac:dyDescent="0.25">
      <c r="A1378">
        <v>20641182</v>
      </c>
      <c r="B1378" t="s">
        <v>3653</v>
      </c>
      <c r="C1378" t="s">
        <v>3654</v>
      </c>
      <c r="D1378">
        <v>954058709</v>
      </c>
      <c r="E1378" t="s">
        <v>3655</v>
      </c>
      <c r="F1378">
        <v>41</v>
      </c>
      <c r="G1378" t="s">
        <v>42</v>
      </c>
      <c r="H1378" t="str">
        <f t="shared" ca="1" si="147"/>
        <v>Alquilada</v>
      </c>
      <c r="I1378" t="s">
        <v>79</v>
      </c>
      <c r="J1378" t="s">
        <v>33</v>
      </c>
      <c r="K1378">
        <f t="shared" ca="1" si="148"/>
        <v>5039</v>
      </c>
      <c r="L1378" t="s">
        <v>60</v>
      </c>
      <c r="M1378" t="s">
        <v>13938</v>
      </c>
      <c r="N1378">
        <v>5</v>
      </c>
      <c r="O1378" t="s">
        <v>14657</v>
      </c>
      <c r="P1378" t="s">
        <v>14667</v>
      </c>
      <c r="Q1378" t="s">
        <v>14659</v>
      </c>
      <c r="R1378" s="1">
        <v>42906</v>
      </c>
      <c r="S1378" t="s">
        <v>34</v>
      </c>
      <c r="T1378" t="str">
        <f t="shared" ca="1" si="149"/>
        <v>Con Garantia</v>
      </c>
      <c r="U1378" t="str">
        <f t="shared" ca="1" si="150"/>
        <v>Sin deuda</v>
      </c>
      <c r="V1378" t="str">
        <f t="shared" ca="1" si="151"/>
        <v/>
      </c>
      <c r="W1378" t="str">
        <f t="shared" ca="1" si="152"/>
        <v>Bajo Riesgo</v>
      </c>
      <c r="X1378">
        <v>1000</v>
      </c>
      <c r="Y1378" s="2">
        <f ca="1">IF(H1378="Propia",RANDBETWEEN(1000,5000),RANDBETWEEN(0,999))</f>
        <v>393</v>
      </c>
      <c r="Z1378" s="2">
        <f ca="1">IF(T1378="Con Garantia",RANDBETWEEN(1000,5000),RANDBETWEEN(0,999))</f>
        <v>1409</v>
      </c>
      <c r="AA1378" s="2">
        <f ca="1">IF(U1378="Sin deuda",RANDBETWEEN(1000,5000),RANDBETWEEN(0,999))</f>
        <v>2187</v>
      </c>
      <c r="AB1378" s="4">
        <f ca="1">IF(Q1378="Si Trabaja",RANDBETWEEN(1000,5000),RANDBETWEEN(0,999))</f>
        <v>3419</v>
      </c>
      <c r="AC1378" s="4">
        <f ca="1">IF(AND(F1378&gt;17,F1378&lt;71),RANDBETWEEN(1000,5000),RANDBETWEEN(0,999))</f>
        <v>4783</v>
      </c>
      <c r="AD1378" s="4">
        <f ca="1">IF(AND(AB1378&gt;=0.5,(K1378-X1378)&gt;1000),RANDBETWEEN(1000,5000),RANDBETWEEN(0,999))</f>
        <v>4632</v>
      </c>
      <c r="AE1378" s="4">
        <f ca="1">IF(OR(V1378="",V1378="Puntual"),RANDBETWEEN(1000,5000),RANDBETWEEN(0,999))</f>
        <v>1282</v>
      </c>
      <c r="AF1378" s="4">
        <f ca="1">IF(OR(W1378="Bajo Riesgo",AE1378&gt;=1000),RANDBETWEEN(1000,5000),RANDBETWEEN(0,999))</f>
        <v>2695</v>
      </c>
      <c r="AG1378">
        <f t="shared" ca="1" si="153"/>
        <v>1</v>
      </c>
    </row>
    <row r="1379" spans="1:33" customFormat="1" x14ac:dyDescent="0.25">
      <c r="A1379">
        <v>73997555</v>
      </c>
      <c r="B1379" t="s">
        <v>3656</v>
      </c>
      <c r="C1379" t="s">
        <v>3657</v>
      </c>
      <c r="D1379">
        <v>918137926</v>
      </c>
      <c r="E1379" t="s">
        <v>3658</v>
      </c>
      <c r="F1379">
        <v>55</v>
      </c>
      <c r="G1379" t="s">
        <v>42</v>
      </c>
      <c r="H1379" t="str">
        <f t="shared" ca="1" si="147"/>
        <v>Alquilada</v>
      </c>
      <c r="I1379" t="s">
        <v>32</v>
      </c>
      <c r="J1379" t="s">
        <v>33</v>
      </c>
      <c r="K1379">
        <f t="shared" ca="1" si="148"/>
        <v>6807</v>
      </c>
      <c r="L1379" t="s">
        <v>53</v>
      </c>
      <c r="M1379" t="s">
        <v>13466</v>
      </c>
      <c r="N1379">
        <v>2</v>
      </c>
      <c r="O1379" t="s">
        <v>14657</v>
      </c>
      <c r="P1379" t="s">
        <v>14658</v>
      </c>
      <c r="Q1379" t="s">
        <v>14659</v>
      </c>
      <c r="R1379" s="1">
        <v>43064</v>
      </c>
      <c r="T1379" t="str">
        <f t="shared" ca="1" si="149"/>
        <v>Con Garantia</v>
      </c>
      <c r="U1379" t="str">
        <f t="shared" ca="1" si="150"/>
        <v>Sin deuda</v>
      </c>
      <c r="V1379" t="str">
        <f t="shared" ca="1" si="151"/>
        <v/>
      </c>
      <c r="W1379" t="str">
        <f t="shared" ca="1" si="152"/>
        <v>Bajo Riesgo</v>
      </c>
      <c r="X1379">
        <v>1000</v>
      </c>
      <c r="Y1379" s="2">
        <f ca="1">IF(H1379="Propia",RANDBETWEEN(1000,5000),RANDBETWEEN(0,999))</f>
        <v>776</v>
      </c>
      <c r="Z1379" s="2">
        <f ca="1">IF(T1379="Con Garantia",RANDBETWEEN(1000,5000),RANDBETWEEN(0,999))</f>
        <v>2661</v>
      </c>
      <c r="AA1379" s="2">
        <f ca="1">IF(U1379="Sin deuda",RANDBETWEEN(1000,5000),RANDBETWEEN(0,999))</f>
        <v>4658</v>
      </c>
      <c r="AB1379" s="4">
        <f ca="1">IF(Q1379="Si Trabaja",RANDBETWEEN(1000,5000),RANDBETWEEN(0,999))</f>
        <v>2973</v>
      </c>
      <c r="AC1379" s="4">
        <f ca="1">IF(AND(F1379&gt;17,F1379&lt;71),RANDBETWEEN(1000,5000),RANDBETWEEN(0,999))</f>
        <v>1887</v>
      </c>
      <c r="AD1379" s="4">
        <f ca="1">IF(AND(AB1379&gt;=0.5,(K1379-X1379)&gt;1000),RANDBETWEEN(1000,5000),RANDBETWEEN(0,999))</f>
        <v>4704</v>
      </c>
      <c r="AE1379" s="4">
        <f ca="1">IF(OR(V1379="",V1379="Puntual"),RANDBETWEEN(1000,5000),RANDBETWEEN(0,999))</f>
        <v>1320</v>
      </c>
      <c r="AF1379" s="4">
        <f ca="1">IF(OR(W1379="Bajo Riesgo",AE1379&gt;=1000),RANDBETWEEN(1000,5000),RANDBETWEEN(0,999))</f>
        <v>1461</v>
      </c>
      <c r="AG1379">
        <f t="shared" ca="1" si="153"/>
        <v>1</v>
      </c>
    </row>
    <row r="1380" spans="1:33" customFormat="1" x14ac:dyDescent="0.25">
      <c r="A1380">
        <v>40802029</v>
      </c>
      <c r="B1380" t="s">
        <v>3659</v>
      </c>
      <c r="C1380" t="s">
        <v>3660</v>
      </c>
      <c r="D1380">
        <v>922738927</v>
      </c>
      <c r="E1380" t="s">
        <v>3661</v>
      </c>
      <c r="F1380">
        <v>33</v>
      </c>
      <c r="G1380" t="s">
        <v>30</v>
      </c>
      <c r="H1380" t="str">
        <f t="shared" ca="1" si="147"/>
        <v>Alquilada</v>
      </c>
      <c r="I1380" t="s">
        <v>32</v>
      </c>
      <c r="J1380" t="s">
        <v>33</v>
      </c>
      <c r="K1380">
        <f t="shared" ca="1" si="148"/>
        <v>6402</v>
      </c>
      <c r="L1380" t="s">
        <v>48</v>
      </c>
      <c r="M1380" t="s">
        <v>14250</v>
      </c>
      <c r="N1380">
        <v>3</v>
      </c>
      <c r="O1380" t="s">
        <v>14657</v>
      </c>
      <c r="P1380" t="s">
        <v>14660</v>
      </c>
      <c r="Q1380" t="s">
        <v>14659</v>
      </c>
      <c r="R1380" s="1">
        <v>42774</v>
      </c>
      <c r="T1380" t="str">
        <f t="shared" ca="1" si="149"/>
        <v>Con Garantia</v>
      </c>
      <c r="U1380" t="str">
        <f t="shared" ca="1" si="150"/>
        <v>Sin deuda</v>
      </c>
      <c r="V1380" t="str">
        <f t="shared" ca="1" si="151"/>
        <v/>
      </c>
      <c r="W1380" t="str">
        <f t="shared" ca="1" si="152"/>
        <v>Bajo Riesgo</v>
      </c>
      <c r="X1380">
        <v>1000</v>
      </c>
      <c r="Y1380" s="2">
        <f ca="1">IF(H1380="Propia",RANDBETWEEN(1000,5000),RANDBETWEEN(0,999))</f>
        <v>950</v>
      </c>
      <c r="Z1380" s="2">
        <f ca="1">IF(T1380="Con Garantia",RANDBETWEEN(1000,5000),RANDBETWEEN(0,999))</f>
        <v>1096</v>
      </c>
      <c r="AA1380" s="2">
        <f ca="1">IF(U1380="Sin deuda",RANDBETWEEN(1000,5000),RANDBETWEEN(0,999))</f>
        <v>3885</v>
      </c>
      <c r="AB1380" s="4">
        <f ca="1">IF(Q1380="Si Trabaja",RANDBETWEEN(1000,5000),RANDBETWEEN(0,999))</f>
        <v>1375</v>
      </c>
      <c r="AC1380" s="4">
        <f ca="1">IF(AND(F1380&gt;17,F1380&lt;71),RANDBETWEEN(1000,5000),RANDBETWEEN(0,999))</f>
        <v>2222</v>
      </c>
      <c r="AD1380" s="4">
        <f ca="1">IF(AND(AB1380&gt;=0.5,(K1380-X1380)&gt;1000),RANDBETWEEN(1000,5000),RANDBETWEEN(0,999))</f>
        <v>4187</v>
      </c>
      <c r="AE1380" s="4">
        <f ca="1">IF(OR(V1380="",V1380="Puntual"),RANDBETWEEN(1000,5000),RANDBETWEEN(0,999))</f>
        <v>2424</v>
      </c>
      <c r="AF1380" s="4">
        <f ca="1">IF(OR(W1380="Bajo Riesgo",AE1380&gt;=1000),RANDBETWEEN(1000,5000),RANDBETWEEN(0,999))</f>
        <v>4879</v>
      </c>
      <c r="AG1380">
        <f t="shared" ca="1" si="153"/>
        <v>1</v>
      </c>
    </row>
    <row r="1381" spans="1:33" customFormat="1" x14ac:dyDescent="0.25">
      <c r="A1381">
        <v>47487766</v>
      </c>
      <c r="B1381" t="s">
        <v>3662</v>
      </c>
      <c r="C1381" t="s">
        <v>3663</v>
      </c>
      <c r="D1381">
        <v>977565909</v>
      </c>
      <c r="E1381" t="s">
        <v>3664</v>
      </c>
      <c r="F1381">
        <v>35</v>
      </c>
      <c r="G1381" t="s">
        <v>30</v>
      </c>
      <c r="H1381" t="str">
        <f t="shared" ca="1" si="147"/>
        <v>Propia</v>
      </c>
      <c r="I1381" t="s">
        <v>49</v>
      </c>
      <c r="J1381" t="s">
        <v>33</v>
      </c>
      <c r="K1381">
        <f t="shared" ca="1" si="148"/>
        <v>5558</v>
      </c>
      <c r="L1381" t="s">
        <v>53</v>
      </c>
      <c r="M1381" t="s">
        <v>13089</v>
      </c>
      <c r="N1381">
        <v>4</v>
      </c>
      <c r="O1381" t="s">
        <v>14657</v>
      </c>
      <c r="P1381" t="s">
        <v>14666</v>
      </c>
      <c r="Q1381" t="s">
        <v>14659</v>
      </c>
      <c r="R1381" s="1">
        <v>42916</v>
      </c>
      <c r="T1381" t="str">
        <f t="shared" ca="1" si="149"/>
        <v>Sin Garantia</v>
      </c>
      <c r="U1381" t="str">
        <f t="shared" ca="1" si="150"/>
        <v>Sin deuda</v>
      </c>
      <c r="V1381" t="str">
        <f t="shared" ca="1" si="151"/>
        <v/>
      </c>
      <c r="W1381" t="str">
        <f t="shared" ca="1" si="152"/>
        <v>Bajo Riesgo</v>
      </c>
      <c r="X1381">
        <v>1000</v>
      </c>
      <c r="Y1381" s="2">
        <f ca="1">IF(H1381="Propia",RANDBETWEEN(1000,5000),RANDBETWEEN(0,999))</f>
        <v>4289</v>
      </c>
      <c r="Z1381" s="2">
        <f ca="1">IF(T1381="Con Garantia",RANDBETWEEN(1000,5000),RANDBETWEEN(0,999))</f>
        <v>982</v>
      </c>
      <c r="AA1381" s="2">
        <f ca="1">IF(U1381="Sin deuda",RANDBETWEEN(1000,5000),RANDBETWEEN(0,999))</f>
        <v>3003</v>
      </c>
      <c r="AB1381" s="4">
        <f ca="1">IF(Q1381="Si Trabaja",RANDBETWEEN(1000,5000),RANDBETWEEN(0,999))</f>
        <v>4365</v>
      </c>
      <c r="AC1381" s="4">
        <f ca="1">IF(AND(F1381&gt;17,F1381&lt;71),RANDBETWEEN(1000,5000),RANDBETWEEN(0,999))</f>
        <v>2568</v>
      </c>
      <c r="AD1381" s="4">
        <f ca="1">IF(AND(AB1381&gt;=0.5,(K1381-X1381)&gt;1000),RANDBETWEEN(1000,5000),RANDBETWEEN(0,999))</f>
        <v>3344</v>
      </c>
      <c r="AE1381" s="4">
        <f ca="1">IF(OR(V1381="",V1381="Puntual"),RANDBETWEEN(1000,5000),RANDBETWEEN(0,999))</f>
        <v>4767</v>
      </c>
      <c r="AF1381" s="4">
        <f ca="1">IF(OR(W1381="Bajo Riesgo",AE1381&gt;=1000),RANDBETWEEN(1000,5000),RANDBETWEEN(0,999))</f>
        <v>2046</v>
      </c>
      <c r="AG1381">
        <f t="shared" ca="1" si="153"/>
        <v>1</v>
      </c>
    </row>
    <row r="1382" spans="1:33" customFormat="1" x14ac:dyDescent="0.25">
      <c r="A1382">
        <v>40059461</v>
      </c>
      <c r="B1382" t="s">
        <v>3665</v>
      </c>
      <c r="C1382" t="s">
        <v>3666</v>
      </c>
      <c r="D1382">
        <v>977554697</v>
      </c>
      <c r="E1382" t="s">
        <v>3667</v>
      </c>
      <c r="F1382">
        <v>49</v>
      </c>
      <c r="G1382" t="s">
        <v>42</v>
      </c>
      <c r="H1382" t="str">
        <f t="shared" ca="1" si="147"/>
        <v>Propia</v>
      </c>
      <c r="I1382" t="s">
        <v>79</v>
      </c>
      <c r="J1382" t="s">
        <v>33</v>
      </c>
      <c r="K1382">
        <f t="shared" ca="1" si="148"/>
        <v>5894</v>
      </c>
      <c r="L1382" t="s">
        <v>53</v>
      </c>
      <c r="M1382" t="s">
        <v>13630</v>
      </c>
      <c r="N1382">
        <v>10</v>
      </c>
      <c r="O1382" t="s">
        <v>14663</v>
      </c>
      <c r="P1382" t="s">
        <v>14660</v>
      </c>
      <c r="Q1382" t="s">
        <v>14659</v>
      </c>
      <c r="R1382" s="1">
        <v>42897</v>
      </c>
      <c r="T1382" t="str">
        <f t="shared" ca="1" si="149"/>
        <v>Sin Garantia</v>
      </c>
      <c r="U1382" t="str">
        <f t="shared" ca="1" si="150"/>
        <v>Con deuda</v>
      </c>
      <c r="V1382" t="str">
        <f t="shared" ca="1" si="151"/>
        <v>Puntual</v>
      </c>
      <c r="W1382" t="str">
        <f t="shared" ca="1" si="152"/>
        <v>Bajo Riesgo</v>
      </c>
      <c r="X1382">
        <v>1000</v>
      </c>
      <c r="Y1382" s="2">
        <f ca="1">IF(H1382="Propia",RANDBETWEEN(1000,5000),RANDBETWEEN(0,999))</f>
        <v>1843</v>
      </c>
      <c r="Z1382" s="2">
        <f ca="1">IF(T1382="Con Garantia",RANDBETWEEN(1000,5000),RANDBETWEEN(0,999))</f>
        <v>515</v>
      </c>
      <c r="AA1382" s="2">
        <f ca="1">IF(U1382="Sin deuda",RANDBETWEEN(1000,5000),RANDBETWEEN(0,999))</f>
        <v>406</v>
      </c>
      <c r="AB1382" s="4">
        <f ca="1">IF(Q1382="Si Trabaja",RANDBETWEEN(1000,5000),RANDBETWEEN(0,999))</f>
        <v>4166</v>
      </c>
      <c r="AC1382" s="4">
        <f ca="1">IF(AND(F1382&gt;17,F1382&lt;71),RANDBETWEEN(1000,5000),RANDBETWEEN(0,999))</f>
        <v>3556</v>
      </c>
      <c r="AD1382" s="4">
        <f ca="1">IF(AND(AB1382&gt;=0.5,(K1382-X1382)&gt;1000),RANDBETWEEN(1000,5000),RANDBETWEEN(0,999))</f>
        <v>1257</v>
      </c>
      <c r="AE1382" s="4">
        <f ca="1">IF(OR(V1382="",V1382="Puntual"),RANDBETWEEN(1000,5000),RANDBETWEEN(0,999))</f>
        <v>1303</v>
      </c>
      <c r="AF1382" s="4">
        <f ca="1">IF(OR(W1382="Bajo Riesgo",AE1382&gt;=1000),RANDBETWEEN(1000,5000),RANDBETWEEN(0,999))</f>
        <v>3690</v>
      </c>
      <c r="AG1382">
        <f t="shared" ca="1" si="153"/>
        <v>1</v>
      </c>
    </row>
    <row r="1383" spans="1:33" customFormat="1" x14ac:dyDescent="0.25">
      <c r="A1383">
        <v>76638454</v>
      </c>
      <c r="B1383" t="s">
        <v>3668</v>
      </c>
      <c r="C1383" t="s">
        <v>3669</v>
      </c>
      <c r="D1383">
        <v>972386740</v>
      </c>
      <c r="E1383" t="s">
        <v>3670</v>
      </c>
      <c r="F1383">
        <v>56</v>
      </c>
      <c r="G1383" t="s">
        <v>42</v>
      </c>
      <c r="H1383" t="str">
        <f t="shared" ca="1" si="147"/>
        <v>Propia</v>
      </c>
      <c r="I1383" t="s">
        <v>49</v>
      </c>
      <c r="J1383" t="s">
        <v>33</v>
      </c>
      <c r="K1383">
        <f t="shared" ca="1" si="148"/>
        <v>6065</v>
      </c>
      <c r="L1383" t="s">
        <v>125</v>
      </c>
      <c r="M1383" t="s">
        <v>13876</v>
      </c>
      <c r="N1383">
        <v>4</v>
      </c>
      <c r="O1383" t="s">
        <v>14657</v>
      </c>
      <c r="P1383" t="s">
        <v>14658</v>
      </c>
      <c r="Q1383" t="s">
        <v>14659</v>
      </c>
      <c r="R1383" s="1">
        <v>42781</v>
      </c>
      <c r="S1383" t="s">
        <v>34</v>
      </c>
      <c r="T1383" t="str">
        <f t="shared" ca="1" si="149"/>
        <v>Con Garantia</v>
      </c>
      <c r="U1383" t="str">
        <f t="shared" ca="1" si="150"/>
        <v>Con deuda</v>
      </c>
      <c r="V1383" t="str">
        <f t="shared" ca="1" si="151"/>
        <v>Moroso</v>
      </c>
      <c r="W1383" t="str">
        <f t="shared" ca="1" si="152"/>
        <v>Alto Riesgo</v>
      </c>
      <c r="X1383">
        <v>1000</v>
      </c>
      <c r="Y1383" s="2">
        <f ca="1">IF(H1383="Propia",RANDBETWEEN(1000,5000),RANDBETWEEN(0,999))</f>
        <v>1572</v>
      </c>
      <c r="Z1383" s="2">
        <f ca="1">IF(T1383="Con Garantia",RANDBETWEEN(1000,5000),RANDBETWEEN(0,999))</f>
        <v>1190</v>
      </c>
      <c r="AA1383" s="2">
        <f ca="1">IF(U1383="Sin deuda",RANDBETWEEN(1000,5000),RANDBETWEEN(0,999))</f>
        <v>79</v>
      </c>
      <c r="AB1383" s="4">
        <f ca="1">IF(Q1383="Si Trabaja",RANDBETWEEN(1000,5000),RANDBETWEEN(0,999))</f>
        <v>3913</v>
      </c>
      <c r="AC1383" s="4">
        <f ca="1">IF(AND(F1383&gt;17,F1383&lt;71),RANDBETWEEN(1000,5000),RANDBETWEEN(0,999))</f>
        <v>2433</v>
      </c>
      <c r="AD1383" s="4">
        <f ca="1">IF(AND(AB1383&gt;=0.5,(K1383-X1383)&gt;1000),RANDBETWEEN(1000,5000),RANDBETWEEN(0,999))</f>
        <v>1935</v>
      </c>
      <c r="AE1383" s="4">
        <f ca="1">IF(OR(V1383="",V1383="Puntual"),RANDBETWEEN(1000,5000),RANDBETWEEN(0,999))</f>
        <v>807</v>
      </c>
      <c r="AF1383" s="4">
        <f ca="1">IF(OR(W1383="Bajo Riesgo",AE1383&gt;=1000),RANDBETWEEN(1000,5000),RANDBETWEEN(0,999))</f>
        <v>888</v>
      </c>
      <c r="AG1383">
        <f t="shared" ca="1" si="153"/>
        <v>0</v>
      </c>
    </row>
    <row r="1384" spans="1:33" customFormat="1" x14ac:dyDescent="0.25">
      <c r="A1384">
        <v>44004439</v>
      </c>
      <c r="B1384" t="s">
        <v>3671</v>
      </c>
      <c r="C1384" t="s">
        <v>3672</v>
      </c>
      <c r="D1384">
        <v>929119161</v>
      </c>
      <c r="E1384" t="s">
        <v>3673</v>
      </c>
      <c r="F1384">
        <v>22</v>
      </c>
      <c r="G1384" t="s">
        <v>42</v>
      </c>
      <c r="H1384" t="str">
        <f t="shared" ca="1" si="147"/>
        <v>Propia</v>
      </c>
      <c r="I1384" t="s">
        <v>79</v>
      </c>
      <c r="J1384" t="s">
        <v>33</v>
      </c>
      <c r="K1384">
        <f t="shared" ca="1" si="148"/>
        <v>5227</v>
      </c>
      <c r="L1384" t="s">
        <v>48</v>
      </c>
      <c r="M1384" t="s">
        <v>14661</v>
      </c>
      <c r="N1384" t="s">
        <v>14661</v>
      </c>
      <c r="O1384" t="s">
        <v>14661</v>
      </c>
      <c r="P1384" t="s">
        <v>14661</v>
      </c>
      <c r="Q1384" t="s">
        <v>14662</v>
      </c>
      <c r="R1384" s="1">
        <v>42776</v>
      </c>
      <c r="S1384" t="s">
        <v>34</v>
      </c>
      <c r="T1384" t="str">
        <f t="shared" ca="1" si="149"/>
        <v>Con Garantia</v>
      </c>
      <c r="U1384" t="str">
        <f t="shared" ca="1" si="150"/>
        <v>Sin deuda</v>
      </c>
      <c r="V1384" t="str">
        <f t="shared" ca="1" si="151"/>
        <v/>
      </c>
      <c r="W1384" t="str">
        <f t="shared" ca="1" si="152"/>
        <v>Bajo Riesgo</v>
      </c>
      <c r="X1384">
        <v>1000</v>
      </c>
      <c r="Y1384" s="2">
        <f ca="1">IF(H1384="Propia",RANDBETWEEN(1000,5000),RANDBETWEEN(0,999))</f>
        <v>2201</v>
      </c>
      <c r="Z1384" s="2">
        <f ca="1">IF(T1384="Con Garantia",RANDBETWEEN(1000,5000),RANDBETWEEN(0,999))</f>
        <v>3912</v>
      </c>
      <c r="AA1384" s="2">
        <f ca="1">IF(U1384="Sin deuda",RANDBETWEEN(1000,5000),RANDBETWEEN(0,999))</f>
        <v>4749</v>
      </c>
      <c r="AB1384" s="4">
        <f ca="1">IF(Q1384="Si Trabaja",RANDBETWEEN(1000,5000),RANDBETWEEN(0,999))</f>
        <v>226</v>
      </c>
      <c r="AC1384" s="4">
        <f ca="1">IF(AND(F1384&gt;17,F1384&lt;71),RANDBETWEEN(1000,5000),RANDBETWEEN(0,999))</f>
        <v>1190</v>
      </c>
      <c r="AD1384" s="4">
        <f ca="1">IF(AND(AB1384&gt;=0.5,(K1384-X1384)&gt;1000),RANDBETWEEN(1000,5000),RANDBETWEEN(0,999))</f>
        <v>2604</v>
      </c>
      <c r="AE1384" s="4">
        <f ca="1">IF(OR(V1384="",V1384="Puntual"),RANDBETWEEN(1000,5000),RANDBETWEEN(0,999))</f>
        <v>3609</v>
      </c>
      <c r="AF1384" s="4">
        <f ca="1">IF(OR(W1384="Bajo Riesgo",AE1384&gt;=1000),RANDBETWEEN(1000,5000),RANDBETWEEN(0,999))</f>
        <v>1962</v>
      </c>
      <c r="AG1384">
        <f t="shared" ca="1" si="153"/>
        <v>0</v>
      </c>
    </row>
    <row r="1385" spans="1:33" customFormat="1" x14ac:dyDescent="0.25">
      <c r="A1385">
        <v>43585</v>
      </c>
      <c r="B1385" t="s">
        <v>3674</v>
      </c>
      <c r="C1385" t="s">
        <v>3675</v>
      </c>
      <c r="D1385">
        <v>944637510</v>
      </c>
      <c r="E1385" t="s">
        <v>3676</v>
      </c>
      <c r="F1385">
        <v>64</v>
      </c>
      <c r="G1385" t="s">
        <v>42</v>
      </c>
      <c r="H1385" t="str">
        <f t="shared" ca="1" si="147"/>
        <v>Propia</v>
      </c>
      <c r="I1385" t="s">
        <v>79</v>
      </c>
      <c r="J1385" t="s">
        <v>33</v>
      </c>
      <c r="K1385">
        <f t="shared" ca="1" si="148"/>
        <v>7544</v>
      </c>
      <c r="L1385" t="s">
        <v>121</v>
      </c>
      <c r="M1385" t="s">
        <v>14661</v>
      </c>
      <c r="N1385" t="s">
        <v>14661</v>
      </c>
      <c r="O1385" t="s">
        <v>14661</v>
      </c>
      <c r="P1385" t="s">
        <v>14661</v>
      </c>
      <c r="Q1385" t="s">
        <v>14662</v>
      </c>
      <c r="R1385" s="1">
        <v>42989</v>
      </c>
      <c r="T1385" t="str">
        <f t="shared" ca="1" si="149"/>
        <v>Sin Garantia</v>
      </c>
      <c r="U1385" t="str">
        <f t="shared" ca="1" si="150"/>
        <v>Con deuda</v>
      </c>
      <c r="V1385" t="str">
        <f t="shared" ca="1" si="151"/>
        <v>Moroso</v>
      </c>
      <c r="W1385" t="str">
        <f t="shared" ca="1" si="152"/>
        <v>Alto Riesgo</v>
      </c>
      <c r="X1385">
        <v>1000</v>
      </c>
      <c r="Y1385" s="2">
        <f ca="1">IF(H1385="Propia",RANDBETWEEN(1000,5000),RANDBETWEEN(0,999))</f>
        <v>3791</v>
      </c>
      <c r="Z1385" s="2">
        <f ca="1">IF(T1385="Con Garantia",RANDBETWEEN(1000,5000),RANDBETWEEN(0,999))</f>
        <v>55</v>
      </c>
      <c r="AA1385" s="2">
        <f ca="1">IF(U1385="Sin deuda",RANDBETWEEN(1000,5000),RANDBETWEEN(0,999))</f>
        <v>359</v>
      </c>
      <c r="AB1385" s="4">
        <f ca="1">IF(Q1385="Si Trabaja",RANDBETWEEN(1000,5000),RANDBETWEEN(0,999))</f>
        <v>74</v>
      </c>
      <c r="AC1385" s="4">
        <f ca="1">IF(AND(F1385&gt;17,F1385&lt;71),RANDBETWEEN(1000,5000),RANDBETWEEN(0,999))</f>
        <v>3482</v>
      </c>
      <c r="AD1385" s="4">
        <f ca="1">IF(AND(AB1385&gt;=0.5,(K1385-X1385)&gt;1000),RANDBETWEEN(1000,5000),RANDBETWEEN(0,999))</f>
        <v>2128</v>
      </c>
      <c r="AE1385" s="4">
        <f ca="1">IF(OR(V1385="",V1385="Puntual"),RANDBETWEEN(1000,5000),RANDBETWEEN(0,999))</f>
        <v>980</v>
      </c>
      <c r="AF1385" s="4">
        <f ca="1">IF(OR(W1385="Bajo Riesgo",AE1385&gt;=1000),RANDBETWEEN(1000,5000),RANDBETWEEN(0,999))</f>
        <v>926</v>
      </c>
      <c r="AG1385">
        <f t="shared" ca="1" si="153"/>
        <v>0</v>
      </c>
    </row>
    <row r="1386" spans="1:33" customFormat="1" x14ac:dyDescent="0.25">
      <c r="A1386">
        <v>47393821</v>
      </c>
      <c r="B1386" t="s">
        <v>3677</v>
      </c>
      <c r="C1386" t="s">
        <v>3678</v>
      </c>
      <c r="D1386">
        <v>918862773</v>
      </c>
      <c r="E1386" t="s">
        <v>3679</v>
      </c>
      <c r="F1386">
        <v>52</v>
      </c>
      <c r="G1386" t="s">
        <v>30</v>
      </c>
      <c r="H1386" t="str">
        <f t="shared" ca="1" si="147"/>
        <v>Alquilada</v>
      </c>
      <c r="I1386" t="s">
        <v>49</v>
      </c>
      <c r="J1386" t="s">
        <v>33</v>
      </c>
      <c r="K1386">
        <f t="shared" ca="1" si="148"/>
        <v>6520</v>
      </c>
      <c r="L1386" t="s">
        <v>48</v>
      </c>
      <c r="M1386" t="s">
        <v>14661</v>
      </c>
      <c r="N1386" t="s">
        <v>14661</v>
      </c>
      <c r="O1386" t="s">
        <v>14661</v>
      </c>
      <c r="P1386" t="s">
        <v>14661</v>
      </c>
      <c r="Q1386" t="s">
        <v>14662</v>
      </c>
      <c r="R1386" s="1">
        <v>42952</v>
      </c>
      <c r="S1386" t="s">
        <v>34</v>
      </c>
      <c r="T1386" t="str">
        <f t="shared" ca="1" si="149"/>
        <v>Sin Garantia</v>
      </c>
      <c r="U1386" t="str">
        <f t="shared" ca="1" si="150"/>
        <v>Sin deuda</v>
      </c>
      <c r="V1386" t="str">
        <f t="shared" ca="1" si="151"/>
        <v/>
      </c>
      <c r="W1386" t="str">
        <f t="shared" ca="1" si="152"/>
        <v>Bajo Riesgo</v>
      </c>
      <c r="X1386">
        <v>1000</v>
      </c>
      <c r="Y1386" s="2">
        <f ca="1">IF(H1386="Propia",RANDBETWEEN(1000,5000),RANDBETWEEN(0,999))</f>
        <v>857</v>
      </c>
      <c r="Z1386" s="2">
        <f ca="1">IF(T1386="Con Garantia",RANDBETWEEN(1000,5000),RANDBETWEEN(0,999))</f>
        <v>488</v>
      </c>
      <c r="AA1386" s="2">
        <f ca="1">IF(U1386="Sin deuda",RANDBETWEEN(1000,5000),RANDBETWEEN(0,999))</f>
        <v>1042</v>
      </c>
      <c r="AB1386" s="4">
        <f ca="1">IF(Q1386="Si Trabaja",RANDBETWEEN(1000,5000),RANDBETWEEN(0,999))</f>
        <v>265</v>
      </c>
      <c r="AC1386" s="4">
        <f ca="1">IF(AND(F1386&gt;17,F1386&lt;71),RANDBETWEEN(1000,5000),RANDBETWEEN(0,999))</f>
        <v>3850</v>
      </c>
      <c r="AD1386" s="4">
        <f ca="1">IF(AND(AB1386&gt;=0.5,(K1386-X1386)&gt;1000),RANDBETWEEN(1000,5000),RANDBETWEEN(0,999))</f>
        <v>1178</v>
      </c>
      <c r="AE1386" s="4">
        <f ca="1">IF(OR(V1386="",V1386="Puntual"),RANDBETWEEN(1000,5000),RANDBETWEEN(0,999))</f>
        <v>4048</v>
      </c>
      <c r="AF1386" s="4">
        <f ca="1">IF(OR(W1386="Bajo Riesgo",AE1386&gt;=1000),RANDBETWEEN(1000,5000),RANDBETWEEN(0,999))</f>
        <v>1592</v>
      </c>
      <c r="AG1386">
        <f t="shared" ca="1" si="153"/>
        <v>0</v>
      </c>
    </row>
    <row r="1387" spans="1:33" customFormat="1" x14ac:dyDescent="0.25">
      <c r="A1387">
        <v>70515103</v>
      </c>
      <c r="B1387" t="s">
        <v>3680</v>
      </c>
      <c r="C1387" t="s">
        <v>3681</v>
      </c>
      <c r="D1387">
        <v>978630938</v>
      </c>
      <c r="E1387" t="s">
        <v>3682</v>
      </c>
      <c r="F1387">
        <v>28</v>
      </c>
      <c r="G1387" t="s">
        <v>42</v>
      </c>
      <c r="H1387" t="str">
        <f t="shared" ca="1" si="147"/>
        <v>Alquilada</v>
      </c>
      <c r="I1387" t="s">
        <v>44</v>
      </c>
      <c r="J1387" t="s">
        <v>33</v>
      </c>
      <c r="K1387">
        <f t="shared" ca="1" si="148"/>
        <v>6229</v>
      </c>
      <c r="L1387" t="s">
        <v>53</v>
      </c>
      <c r="M1387" t="s">
        <v>14661</v>
      </c>
      <c r="N1387" t="s">
        <v>14661</v>
      </c>
      <c r="O1387" t="s">
        <v>14661</v>
      </c>
      <c r="P1387" t="s">
        <v>14661</v>
      </c>
      <c r="Q1387" t="s">
        <v>14662</v>
      </c>
      <c r="R1387" s="1">
        <v>42960</v>
      </c>
      <c r="S1387" t="s">
        <v>34</v>
      </c>
      <c r="T1387" t="str">
        <f t="shared" ca="1" si="149"/>
        <v>Sin Garantia</v>
      </c>
      <c r="U1387" t="str">
        <f t="shared" ca="1" si="150"/>
        <v>Sin deuda</v>
      </c>
      <c r="V1387" t="str">
        <f t="shared" ca="1" si="151"/>
        <v/>
      </c>
      <c r="W1387" t="str">
        <f t="shared" ca="1" si="152"/>
        <v>Bajo Riesgo</v>
      </c>
      <c r="X1387">
        <v>1000</v>
      </c>
      <c r="Y1387" s="2">
        <f ca="1">IF(H1387="Propia",RANDBETWEEN(1000,5000),RANDBETWEEN(0,999))</f>
        <v>49</v>
      </c>
      <c r="Z1387" s="2">
        <f ca="1">IF(T1387="Con Garantia",RANDBETWEEN(1000,5000),RANDBETWEEN(0,999))</f>
        <v>905</v>
      </c>
      <c r="AA1387" s="2">
        <f ca="1">IF(U1387="Sin deuda",RANDBETWEEN(1000,5000),RANDBETWEEN(0,999))</f>
        <v>1361</v>
      </c>
      <c r="AB1387" s="4">
        <f ca="1">IF(Q1387="Si Trabaja",RANDBETWEEN(1000,5000),RANDBETWEEN(0,999))</f>
        <v>840</v>
      </c>
      <c r="AC1387" s="4">
        <f ca="1">IF(AND(F1387&gt;17,F1387&lt;71),RANDBETWEEN(1000,5000),RANDBETWEEN(0,999))</f>
        <v>2489</v>
      </c>
      <c r="AD1387" s="4">
        <f ca="1">IF(AND(AB1387&gt;=0.5,(K1387-X1387)&gt;1000),RANDBETWEEN(1000,5000),RANDBETWEEN(0,999))</f>
        <v>1794</v>
      </c>
      <c r="AE1387" s="4">
        <f ca="1">IF(OR(V1387="",V1387="Puntual"),RANDBETWEEN(1000,5000),RANDBETWEEN(0,999))</f>
        <v>4312</v>
      </c>
      <c r="AF1387" s="4">
        <f ca="1">IF(OR(W1387="Bajo Riesgo",AE1387&gt;=1000),RANDBETWEEN(1000,5000),RANDBETWEEN(0,999))</f>
        <v>3564</v>
      </c>
      <c r="AG1387">
        <f t="shared" ca="1" si="153"/>
        <v>0</v>
      </c>
    </row>
    <row r="1388" spans="1:33" customFormat="1" x14ac:dyDescent="0.25">
      <c r="A1388">
        <v>45013425</v>
      </c>
      <c r="B1388" t="s">
        <v>3683</v>
      </c>
      <c r="C1388" t="s">
        <v>3684</v>
      </c>
      <c r="D1388">
        <v>936930293</v>
      </c>
      <c r="E1388" t="s">
        <v>3685</v>
      </c>
      <c r="F1388">
        <v>37</v>
      </c>
      <c r="G1388" t="s">
        <v>30</v>
      </c>
      <c r="H1388" t="str">
        <f t="shared" ca="1" si="147"/>
        <v>Propia</v>
      </c>
      <c r="I1388" t="s">
        <v>49</v>
      </c>
      <c r="J1388" t="s">
        <v>33</v>
      </c>
      <c r="K1388">
        <f t="shared" ca="1" si="148"/>
        <v>5812</v>
      </c>
      <c r="L1388" t="s">
        <v>195</v>
      </c>
      <c r="M1388" t="s">
        <v>14661</v>
      </c>
      <c r="N1388" t="s">
        <v>14661</v>
      </c>
      <c r="O1388" t="s">
        <v>14661</v>
      </c>
      <c r="P1388" t="s">
        <v>14661</v>
      </c>
      <c r="Q1388" t="s">
        <v>14662</v>
      </c>
      <c r="R1388" s="1">
        <v>42763</v>
      </c>
      <c r="S1388" t="s">
        <v>34</v>
      </c>
      <c r="T1388" t="str">
        <f t="shared" ca="1" si="149"/>
        <v>Sin Garantia</v>
      </c>
      <c r="U1388" t="str">
        <f t="shared" ca="1" si="150"/>
        <v>Con deuda</v>
      </c>
      <c r="V1388" t="str">
        <f t="shared" ca="1" si="151"/>
        <v>Moroso</v>
      </c>
      <c r="W1388" t="str">
        <f t="shared" ca="1" si="152"/>
        <v>Alto Riesgo</v>
      </c>
      <c r="X1388">
        <v>1000</v>
      </c>
      <c r="Y1388" s="2">
        <f ca="1">IF(H1388="Propia",RANDBETWEEN(1000,5000),RANDBETWEEN(0,999))</f>
        <v>2023</v>
      </c>
      <c r="Z1388" s="2">
        <f ca="1">IF(T1388="Con Garantia",RANDBETWEEN(1000,5000),RANDBETWEEN(0,999))</f>
        <v>885</v>
      </c>
      <c r="AA1388" s="2">
        <f ca="1">IF(U1388="Sin deuda",RANDBETWEEN(1000,5000),RANDBETWEEN(0,999))</f>
        <v>323</v>
      </c>
      <c r="AB1388" s="4">
        <f ca="1">IF(Q1388="Si Trabaja",RANDBETWEEN(1000,5000),RANDBETWEEN(0,999))</f>
        <v>394</v>
      </c>
      <c r="AC1388" s="4">
        <f ca="1">IF(AND(F1388&gt;17,F1388&lt;71),RANDBETWEEN(1000,5000),RANDBETWEEN(0,999))</f>
        <v>1561</v>
      </c>
      <c r="AD1388" s="4">
        <f ca="1">IF(AND(AB1388&gt;=0.5,(K1388-X1388)&gt;1000),RANDBETWEEN(1000,5000),RANDBETWEEN(0,999))</f>
        <v>4806</v>
      </c>
      <c r="AE1388" s="4">
        <f ca="1">IF(OR(V1388="",V1388="Puntual"),RANDBETWEEN(1000,5000),RANDBETWEEN(0,999))</f>
        <v>532</v>
      </c>
      <c r="AF1388" s="4">
        <f ca="1">IF(OR(W1388="Bajo Riesgo",AE1388&gt;=1000),RANDBETWEEN(1000,5000),RANDBETWEEN(0,999))</f>
        <v>876</v>
      </c>
      <c r="AG1388">
        <f t="shared" ca="1" si="153"/>
        <v>0</v>
      </c>
    </row>
    <row r="1389" spans="1:33" customFormat="1" x14ac:dyDescent="0.25">
      <c r="A1389">
        <v>23998957</v>
      </c>
      <c r="B1389" t="s">
        <v>3686</v>
      </c>
      <c r="C1389" t="s">
        <v>3687</v>
      </c>
      <c r="D1389">
        <v>984908025</v>
      </c>
      <c r="E1389" t="s">
        <v>3688</v>
      </c>
      <c r="F1389">
        <v>51</v>
      </c>
      <c r="G1389" t="s">
        <v>42</v>
      </c>
      <c r="H1389" t="str">
        <f t="shared" ca="1" si="147"/>
        <v>Alquilada</v>
      </c>
      <c r="I1389" t="s">
        <v>49</v>
      </c>
      <c r="J1389" t="s">
        <v>33</v>
      </c>
      <c r="K1389">
        <f t="shared" ca="1" si="148"/>
        <v>5731</v>
      </c>
      <c r="L1389" t="s">
        <v>131</v>
      </c>
      <c r="M1389" t="s">
        <v>13524</v>
      </c>
      <c r="N1389">
        <v>4</v>
      </c>
      <c r="O1389" t="s">
        <v>14657</v>
      </c>
      <c r="P1389" t="s">
        <v>14658</v>
      </c>
      <c r="Q1389" t="s">
        <v>14659</v>
      </c>
      <c r="R1389" s="1">
        <v>42916</v>
      </c>
      <c r="T1389" t="str">
        <f t="shared" ca="1" si="149"/>
        <v>Con Garantia</v>
      </c>
      <c r="U1389" t="str">
        <f t="shared" ca="1" si="150"/>
        <v>Sin deuda</v>
      </c>
      <c r="V1389" t="str">
        <f t="shared" ca="1" si="151"/>
        <v/>
      </c>
      <c r="W1389" t="str">
        <f t="shared" ca="1" si="152"/>
        <v>Bajo Riesgo</v>
      </c>
      <c r="X1389">
        <v>1000</v>
      </c>
      <c r="Y1389" s="2">
        <f ca="1">IF(H1389="Propia",RANDBETWEEN(1000,5000),RANDBETWEEN(0,999))</f>
        <v>289</v>
      </c>
      <c r="Z1389" s="2">
        <f ca="1">IF(T1389="Con Garantia",RANDBETWEEN(1000,5000),RANDBETWEEN(0,999))</f>
        <v>4699</v>
      </c>
      <c r="AA1389" s="2">
        <f ca="1">IF(U1389="Sin deuda",RANDBETWEEN(1000,5000),RANDBETWEEN(0,999))</f>
        <v>3389</v>
      </c>
      <c r="AB1389" s="4">
        <f ca="1">IF(Q1389="Si Trabaja",RANDBETWEEN(1000,5000),RANDBETWEEN(0,999))</f>
        <v>2352</v>
      </c>
      <c r="AC1389" s="4">
        <f ca="1">IF(AND(F1389&gt;17,F1389&lt;71),RANDBETWEEN(1000,5000),RANDBETWEEN(0,999))</f>
        <v>3884</v>
      </c>
      <c r="AD1389" s="4">
        <f ca="1">IF(AND(AB1389&gt;=0.5,(K1389-X1389)&gt;1000),RANDBETWEEN(1000,5000),RANDBETWEEN(0,999))</f>
        <v>4835</v>
      </c>
      <c r="AE1389" s="4">
        <f ca="1">IF(OR(V1389="",V1389="Puntual"),RANDBETWEEN(1000,5000),RANDBETWEEN(0,999))</f>
        <v>4061</v>
      </c>
      <c r="AF1389" s="4">
        <f ca="1">IF(OR(W1389="Bajo Riesgo",AE1389&gt;=1000),RANDBETWEEN(1000,5000),RANDBETWEEN(0,999))</f>
        <v>1909</v>
      </c>
      <c r="AG1389">
        <f t="shared" ca="1" si="153"/>
        <v>1</v>
      </c>
    </row>
    <row r="1390" spans="1:33" customFormat="1" x14ac:dyDescent="0.25">
      <c r="A1390">
        <v>73088419</v>
      </c>
      <c r="B1390" t="s">
        <v>3689</v>
      </c>
      <c r="C1390" t="s">
        <v>3690</v>
      </c>
      <c r="D1390">
        <v>61608369</v>
      </c>
      <c r="E1390" t="s">
        <v>3691</v>
      </c>
      <c r="F1390">
        <v>20</v>
      </c>
      <c r="G1390" t="s">
        <v>42</v>
      </c>
      <c r="H1390" t="str">
        <f t="shared" ca="1" si="147"/>
        <v>Propia</v>
      </c>
      <c r="I1390" t="s">
        <v>49</v>
      </c>
      <c r="J1390" t="s">
        <v>33</v>
      </c>
      <c r="K1390">
        <f t="shared" ca="1" si="148"/>
        <v>5441</v>
      </c>
      <c r="L1390" t="s">
        <v>53</v>
      </c>
      <c r="M1390" t="s">
        <v>14661</v>
      </c>
      <c r="N1390" t="s">
        <v>14661</v>
      </c>
      <c r="O1390" t="s">
        <v>14661</v>
      </c>
      <c r="P1390" t="s">
        <v>14661</v>
      </c>
      <c r="Q1390" t="s">
        <v>14662</v>
      </c>
      <c r="R1390" s="1">
        <v>43097</v>
      </c>
      <c r="S1390" t="s">
        <v>34</v>
      </c>
      <c r="T1390" t="str">
        <f t="shared" ca="1" si="149"/>
        <v>Con Garantia</v>
      </c>
      <c r="U1390" t="str">
        <f t="shared" ca="1" si="150"/>
        <v>Con deuda</v>
      </c>
      <c r="V1390" t="str">
        <f t="shared" ca="1" si="151"/>
        <v>Moroso</v>
      </c>
      <c r="W1390" t="str">
        <f t="shared" ca="1" si="152"/>
        <v>Alto Riesgo</v>
      </c>
      <c r="X1390">
        <v>1000</v>
      </c>
      <c r="Y1390" s="2">
        <f ca="1">IF(H1390="Propia",RANDBETWEEN(1000,5000),RANDBETWEEN(0,999))</f>
        <v>1956</v>
      </c>
      <c r="Z1390" s="2">
        <f ca="1">IF(T1390="Con Garantia",RANDBETWEEN(1000,5000),RANDBETWEEN(0,999))</f>
        <v>1048</v>
      </c>
      <c r="AA1390" s="2">
        <f ca="1">IF(U1390="Sin deuda",RANDBETWEEN(1000,5000),RANDBETWEEN(0,999))</f>
        <v>899</v>
      </c>
      <c r="AB1390" s="4">
        <f ca="1">IF(Q1390="Si Trabaja",RANDBETWEEN(1000,5000),RANDBETWEEN(0,999))</f>
        <v>565</v>
      </c>
      <c r="AC1390" s="4">
        <f ca="1">IF(AND(F1390&gt;17,F1390&lt;71),RANDBETWEEN(1000,5000),RANDBETWEEN(0,999))</f>
        <v>1005</v>
      </c>
      <c r="AD1390" s="4">
        <f ca="1">IF(AND(AB1390&gt;=0.5,(K1390-X1390)&gt;1000),RANDBETWEEN(1000,5000),RANDBETWEEN(0,999))</f>
        <v>4808</v>
      </c>
      <c r="AE1390" s="4">
        <f ca="1">IF(OR(V1390="",V1390="Puntual"),RANDBETWEEN(1000,5000),RANDBETWEEN(0,999))</f>
        <v>773</v>
      </c>
      <c r="AF1390" s="4">
        <f ca="1">IF(OR(W1390="Bajo Riesgo",AE1390&gt;=1000),RANDBETWEEN(1000,5000),RANDBETWEEN(0,999))</f>
        <v>360</v>
      </c>
      <c r="AG1390">
        <f t="shared" ca="1" si="153"/>
        <v>0</v>
      </c>
    </row>
    <row r="1391" spans="1:33" customFormat="1" x14ac:dyDescent="0.25">
      <c r="A1391">
        <v>72904648</v>
      </c>
      <c r="B1391" t="s">
        <v>3692</v>
      </c>
      <c r="C1391" t="s">
        <v>3693</v>
      </c>
      <c r="D1391">
        <v>986568232</v>
      </c>
      <c r="E1391" t="s">
        <v>3694</v>
      </c>
      <c r="F1391">
        <v>50</v>
      </c>
      <c r="G1391" t="s">
        <v>30</v>
      </c>
      <c r="H1391" t="str">
        <f t="shared" ca="1" si="147"/>
        <v>Alquilada</v>
      </c>
      <c r="I1391" t="s">
        <v>32</v>
      </c>
      <c r="J1391" t="s">
        <v>33</v>
      </c>
      <c r="K1391">
        <f t="shared" ca="1" si="148"/>
        <v>5200</v>
      </c>
      <c r="L1391" t="s">
        <v>195</v>
      </c>
      <c r="M1391" t="s">
        <v>14661</v>
      </c>
      <c r="N1391" t="s">
        <v>14661</v>
      </c>
      <c r="O1391" t="s">
        <v>14661</v>
      </c>
      <c r="P1391" t="s">
        <v>14661</v>
      </c>
      <c r="Q1391" t="s">
        <v>14662</v>
      </c>
      <c r="R1391" s="1">
        <v>43021</v>
      </c>
      <c r="T1391" t="str">
        <f t="shared" ca="1" si="149"/>
        <v>Sin Garantia</v>
      </c>
      <c r="U1391" t="str">
        <f t="shared" ca="1" si="150"/>
        <v>Con deuda</v>
      </c>
      <c r="V1391" t="str">
        <f t="shared" ca="1" si="151"/>
        <v>Puntual</v>
      </c>
      <c r="W1391" t="str">
        <f t="shared" ca="1" si="152"/>
        <v>Bajo Riesgo</v>
      </c>
      <c r="X1391">
        <v>1000</v>
      </c>
      <c r="Y1391" s="2">
        <f ca="1">IF(H1391="Propia",RANDBETWEEN(1000,5000),RANDBETWEEN(0,999))</f>
        <v>739</v>
      </c>
      <c r="Z1391" s="2">
        <f ca="1">IF(T1391="Con Garantia",RANDBETWEEN(1000,5000),RANDBETWEEN(0,999))</f>
        <v>68</v>
      </c>
      <c r="AA1391" s="2">
        <f ca="1">IF(U1391="Sin deuda",RANDBETWEEN(1000,5000),RANDBETWEEN(0,999))</f>
        <v>588</v>
      </c>
      <c r="AB1391" s="4">
        <f ca="1">IF(Q1391="Si Trabaja",RANDBETWEEN(1000,5000),RANDBETWEEN(0,999))</f>
        <v>55</v>
      </c>
      <c r="AC1391" s="4">
        <f ca="1">IF(AND(F1391&gt;17,F1391&lt;71),RANDBETWEEN(1000,5000),RANDBETWEEN(0,999))</f>
        <v>3807</v>
      </c>
      <c r="AD1391" s="4">
        <f ca="1">IF(AND(AB1391&gt;=0.5,(K1391-X1391)&gt;1000),RANDBETWEEN(1000,5000),RANDBETWEEN(0,999))</f>
        <v>2678</v>
      </c>
      <c r="AE1391" s="4">
        <f ca="1">IF(OR(V1391="",V1391="Puntual"),RANDBETWEEN(1000,5000),RANDBETWEEN(0,999))</f>
        <v>2991</v>
      </c>
      <c r="AF1391" s="4">
        <f ca="1">IF(OR(W1391="Bajo Riesgo",AE1391&gt;=1000),RANDBETWEEN(1000,5000),RANDBETWEEN(0,999))</f>
        <v>3331</v>
      </c>
      <c r="AG1391">
        <f t="shared" ca="1" si="153"/>
        <v>0</v>
      </c>
    </row>
    <row r="1392" spans="1:33" customFormat="1" x14ac:dyDescent="0.25">
      <c r="A1392">
        <v>10221476</v>
      </c>
      <c r="B1392" t="s">
        <v>3695</v>
      </c>
      <c r="C1392" t="s">
        <v>3696</v>
      </c>
      <c r="D1392">
        <v>519925060</v>
      </c>
      <c r="E1392" t="s">
        <v>3697</v>
      </c>
      <c r="F1392">
        <v>34</v>
      </c>
      <c r="G1392" t="s">
        <v>42</v>
      </c>
      <c r="H1392" t="str">
        <f t="shared" ca="1" si="147"/>
        <v>Alquilada</v>
      </c>
      <c r="I1392" t="s">
        <v>32</v>
      </c>
      <c r="J1392" t="s">
        <v>33</v>
      </c>
      <c r="K1392">
        <f t="shared" ca="1" si="148"/>
        <v>5766</v>
      </c>
      <c r="L1392" t="s">
        <v>107</v>
      </c>
      <c r="M1392" t="s">
        <v>13608</v>
      </c>
      <c r="N1392">
        <v>6</v>
      </c>
      <c r="O1392" t="s">
        <v>14657</v>
      </c>
      <c r="P1392" t="s">
        <v>14666</v>
      </c>
      <c r="Q1392" t="s">
        <v>14659</v>
      </c>
      <c r="R1392" s="1">
        <v>42848</v>
      </c>
      <c r="S1392" t="s">
        <v>34</v>
      </c>
      <c r="T1392" t="str">
        <f t="shared" ca="1" si="149"/>
        <v>Con Garantia</v>
      </c>
      <c r="U1392" t="str">
        <f t="shared" ca="1" si="150"/>
        <v>Con deuda</v>
      </c>
      <c r="V1392" t="str">
        <f t="shared" ca="1" si="151"/>
        <v>Moroso</v>
      </c>
      <c r="W1392" t="str">
        <f t="shared" ca="1" si="152"/>
        <v>Alto Riesgo</v>
      </c>
      <c r="X1392">
        <v>1000</v>
      </c>
      <c r="Y1392" s="2">
        <f ca="1">IF(H1392="Propia",RANDBETWEEN(1000,5000),RANDBETWEEN(0,999))</f>
        <v>103</v>
      </c>
      <c r="Z1392" s="2">
        <f ca="1">IF(T1392="Con Garantia",RANDBETWEEN(1000,5000),RANDBETWEEN(0,999))</f>
        <v>4817</v>
      </c>
      <c r="AA1392" s="2">
        <f ca="1">IF(U1392="Sin deuda",RANDBETWEEN(1000,5000),RANDBETWEEN(0,999))</f>
        <v>1</v>
      </c>
      <c r="AB1392" s="4">
        <f ca="1">IF(Q1392="Si Trabaja",RANDBETWEEN(1000,5000),RANDBETWEEN(0,999))</f>
        <v>2919</v>
      </c>
      <c r="AC1392" s="4">
        <f ca="1">IF(AND(F1392&gt;17,F1392&lt;71),RANDBETWEEN(1000,5000),RANDBETWEEN(0,999))</f>
        <v>2481</v>
      </c>
      <c r="AD1392" s="4">
        <f ca="1">IF(AND(AB1392&gt;=0.5,(K1392-X1392)&gt;1000),RANDBETWEEN(1000,5000),RANDBETWEEN(0,999))</f>
        <v>3116</v>
      </c>
      <c r="AE1392" s="4">
        <f ca="1">IF(OR(V1392="",V1392="Puntual"),RANDBETWEEN(1000,5000),RANDBETWEEN(0,999))</f>
        <v>761</v>
      </c>
      <c r="AF1392" s="4">
        <f ca="1">IF(OR(W1392="Bajo Riesgo",AE1392&gt;=1000),RANDBETWEEN(1000,5000),RANDBETWEEN(0,999))</f>
        <v>901</v>
      </c>
      <c r="AG1392">
        <f t="shared" ca="1" si="153"/>
        <v>0</v>
      </c>
    </row>
    <row r="1393" spans="1:33" customFormat="1" x14ac:dyDescent="0.25">
      <c r="A1393">
        <v>70808454</v>
      </c>
      <c r="B1393" t="s">
        <v>3698</v>
      </c>
      <c r="C1393" t="s">
        <v>3699</v>
      </c>
      <c r="D1393">
        <v>519773885</v>
      </c>
      <c r="E1393" t="s">
        <v>3700</v>
      </c>
      <c r="F1393">
        <v>59</v>
      </c>
      <c r="G1393" t="s">
        <v>42</v>
      </c>
      <c r="H1393" t="str">
        <f t="shared" ca="1" si="147"/>
        <v>Propia</v>
      </c>
      <c r="I1393" t="s">
        <v>49</v>
      </c>
      <c r="J1393" t="s">
        <v>33</v>
      </c>
      <c r="K1393">
        <f t="shared" ca="1" si="148"/>
        <v>7535</v>
      </c>
      <c r="L1393" t="s">
        <v>43</v>
      </c>
      <c r="M1393" t="s">
        <v>14371</v>
      </c>
      <c r="N1393">
        <v>9</v>
      </c>
      <c r="O1393" t="s">
        <v>14657</v>
      </c>
      <c r="P1393" t="s">
        <v>14660</v>
      </c>
      <c r="Q1393" t="s">
        <v>14659</v>
      </c>
      <c r="R1393" s="1">
        <v>42806</v>
      </c>
      <c r="S1393" t="s">
        <v>34</v>
      </c>
      <c r="T1393" t="str">
        <f t="shared" ca="1" si="149"/>
        <v>Sin Garantia</v>
      </c>
      <c r="U1393" t="str">
        <f t="shared" ca="1" si="150"/>
        <v>Sin deuda</v>
      </c>
      <c r="V1393" t="str">
        <f t="shared" ca="1" si="151"/>
        <v/>
      </c>
      <c r="W1393" t="str">
        <f t="shared" ca="1" si="152"/>
        <v>Bajo Riesgo</v>
      </c>
      <c r="X1393">
        <v>1000</v>
      </c>
      <c r="Y1393" s="2">
        <f ca="1">IF(H1393="Propia",RANDBETWEEN(1000,5000),RANDBETWEEN(0,999))</f>
        <v>4416</v>
      </c>
      <c r="Z1393" s="2">
        <f ca="1">IF(T1393="Con Garantia",RANDBETWEEN(1000,5000),RANDBETWEEN(0,999))</f>
        <v>389</v>
      </c>
      <c r="AA1393" s="2">
        <f ca="1">IF(U1393="Sin deuda",RANDBETWEEN(1000,5000),RANDBETWEEN(0,999))</f>
        <v>4700</v>
      </c>
      <c r="AB1393" s="4">
        <f ca="1">IF(Q1393="Si Trabaja",RANDBETWEEN(1000,5000),RANDBETWEEN(0,999))</f>
        <v>3176</v>
      </c>
      <c r="AC1393" s="4">
        <f ca="1">IF(AND(F1393&gt;17,F1393&lt;71),RANDBETWEEN(1000,5000),RANDBETWEEN(0,999))</f>
        <v>3083</v>
      </c>
      <c r="AD1393" s="4">
        <f ca="1">IF(AND(AB1393&gt;=0.5,(K1393-X1393)&gt;1000),RANDBETWEEN(1000,5000),RANDBETWEEN(0,999))</f>
        <v>1929</v>
      </c>
      <c r="AE1393" s="4">
        <f ca="1">IF(OR(V1393="",V1393="Puntual"),RANDBETWEEN(1000,5000),RANDBETWEEN(0,999))</f>
        <v>2756</v>
      </c>
      <c r="AF1393" s="4">
        <f ca="1">IF(OR(W1393="Bajo Riesgo",AE1393&gt;=1000),RANDBETWEEN(1000,5000),RANDBETWEEN(0,999))</f>
        <v>3514</v>
      </c>
      <c r="AG1393">
        <f t="shared" ca="1" si="153"/>
        <v>1</v>
      </c>
    </row>
    <row r="1394" spans="1:33" customFormat="1" x14ac:dyDescent="0.25">
      <c r="A1394">
        <v>41261337</v>
      </c>
      <c r="B1394" t="s">
        <v>3701</v>
      </c>
      <c r="C1394" t="s">
        <v>3702</v>
      </c>
      <c r="D1394">
        <v>519821381</v>
      </c>
      <c r="E1394" t="s">
        <v>3703</v>
      </c>
      <c r="F1394">
        <v>67</v>
      </c>
      <c r="G1394" t="s">
        <v>30</v>
      </c>
      <c r="H1394" t="str">
        <f t="shared" ca="1" si="147"/>
        <v>Alquilada</v>
      </c>
      <c r="I1394" t="s">
        <v>44</v>
      </c>
      <c r="J1394" t="s">
        <v>33</v>
      </c>
      <c r="K1394">
        <f t="shared" ca="1" si="148"/>
        <v>5495</v>
      </c>
      <c r="L1394" t="s">
        <v>53</v>
      </c>
      <c r="M1394" t="s">
        <v>13497</v>
      </c>
      <c r="N1394">
        <v>3</v>
      </c>
      <c r="O1394" t="s">
        <v>14657</v>
      </c>
      <c r="P1394" t="s">
        <v>14664</v>
      </c>
      <c r="Q1394" t="s">
        <v>14659</v>
      </c>
      <c r="R1394" s="1">
        <v>42814</v>
      </c>
      <c r="T1394" t="str">
        <f t="shared" ca="1" si="149"/>
        <v>Con Garantia</v>
      </c>
      <c r="U1394" t="str">
        <f t="shared" ca="1" si="150"/>
        <v>Con deuda</v>
      </c>
      <c r="V1394" t="str">
        <f t="shared" ca="1" si="151"/>
        <v>Moroso</v>
      </c>
      <c r="W1394" t="str">
        <f t="shared" ca="1" si="152"/>
        <v>Alto Riesgo</v>
      </c>
      <c r="X1394">
        <v>1000</v>
      </c>
      <c r="Y1394" s="2">
        <f ca="1">IF(H1394="Propia",RANDBETWEEN(1000,5000),RANDBETWEEN(0,999))</f>
        <v>25</v>
      </c>
      <c r="Z1394" s="2">
        <f ca="1">IF(T1394="Con Garantia",RANDBETWEEN(1000,5000),RANDBETWEEN(0,999))</f>
        <v>4189</v>
      </c>
      <c r="AA1394" s="2">
        <f ca="1">IF(U1394="Sin deuda",RANDBETWEEN(1000,5000),RANDBETWEEN(0,999))</f>
        <v>377</v>
      </c>
      <c r="AB1394" s="4">
        <f ca="1">IF(Q1394="Si Trabaja",RANDBETWEEN(1000,5000),RANDBETWEEN(0,999))</f>
        <v>1057</v>
      </c>
      <c r="AC1394" s="4">
        <f ca="1">IF(AND(F1394&gt;17,F1394&lt;71),RANDBETWEEN(1000,5000),RANDBETWEEN(0,999))</f>
        <v>2538</v>
      </c>
      <c r="AD1394" s="4">
        <f ca="1">IF(AND(AB1394&gt;=0.5,(K1394-X1394)&gt;1000),RANDBETWEEN(1000,5000),RANDBETWEEN(0,999))</f>
        <v>1584</v>
      </c>
      <c r="AE1394" s="4">
        <f ca="1">IF(OR(V1394="",V1394="Puntual"),RANDBETWEEN(1000,5000),RANDBETWEEN(0,999))</f>
        <v>483</v>
      </c>
      <c r="AF1394" s="4">
        <f ca="1">IF(OR(W1394="Bajo Riesgo",AE1394&gt;=1000),RANDBETWEEN(1000,5000),RANDBETWEEN(0,999))</f>
        <v>735</v>
      </c>
      <c r="AG1394">
        <f t="shared" ca="1" si="153"/>
        <v>0</v>
      </c>
    </row>
    <row r="1395" spans="1:33" customFormat="1" x14ac:dyDescent="0.25">
      <c r="A1395">
        <v>40377216</v>
      </c>
      <c r="B1395" t="s">
        <v>3704</v>
      </c>
      <c r="C1395" t="s">
        <v>3705</v>
      </c>
      <c r="D1395">
        <v>519226632</v>
      </c>
      <c r="E1395" t="s">
        <v>3706</v>
      </c>
      <c r="F1395">
        <v>25</v>
      </c>
      <c r="G1395" t="s">
        <v>30</v>
      </c>
      <c r="H1395" t="str">
        <f t="shared" ca="1" si="147"/>
        <v>Alquilada</v>
      </c>
      <c r="I1395" t="s">
        <v>32</v>
      </c>
      <c r="J1395" t="s">
        <v>33</v>
      </c>
      <c r="K1395">
        <f t="shared" ca="1" si="148"/>
        <v>7342</v>
      </c>
      <c r="L1395" t="s">
        <v>53</v>
      </c>
      <c r="M1395" t="s">
        <v>14314</v>
      </c>
      <c r="N1395">
        <v>10</v>
      </c>
      <c r="O1395" t="s">
        <v>14657</v>
      </c>
      <c r="P1395" t="s">
        <v>14658</v>
      </c>
      <c r="Q1395" t="s">
        <v>14659</v>
      </c>
      <c r="R1395" s="1">
        <v>42796</v>
      </c>
      <c r="T1395" t="str">
        <f t="shared" ca="1" si="149"/>
        <v>Sin Garantia</v>
      </c>
      <c r="U1395" t="str">
        <f t="shared" ca="1" si="150"/>
        <v>Con deuda</v>
      </c>
      <c r="V1395" t="str">
        <f t="shared" ca="1" si="151"/>
        <v>Moroso</v>
      </c>
      <c r="W1395" t="str">
        <f t="shared" ca="1" si="152"/>
        <v>Alto Riesgo</v>
      </c>
      <c r="X1395">
        <v>1000</v>
      </c>
      <c r="Y1395" s="2">
        <f ca="1">IF(H1395="Propia",RANDBETWEEN(1000,5000),RANDBETWEEN(0,999))</f>
        <v>168</v>
      </c>
      <c r="Z1395" s="2">
        <f ca="1">IF(T1395="Con Garantia",RANDBETWEEN(1000,5000),RANDBETWEEN(0,999))</f>
        <v>23</v>
      </c>
      <c r="AA1395" s="2">
        <f ca="1">IF(U1395="Sin deuda",RANDBETWEEN(1000,5000),RANDBETWEEN(0,999))</f>
        <v>181</v>
      </c>
      <c r="AB1395" s="4">
        <f ca="1">IF(Q1395="Si Trabaja",RANDBETWEEN(1000,5000),RANDBETWEEN(0,999))</f>
        <v>1462</v>
      </c>
      <c r="AC1395" s="4">
        <f ca="1">IF(AND(F1395&gt;17,F1395&lt;71),RANDBETWEEN(1000,5000),RANDBETWEEN(0,999))</f>
        <v>4313</v>
      </c>
      <c r="AD1395" s="4">
        <f ca="1">IF(AND(AB1395&gt;=0.5,(K1395-X1395)&gt;1000),RANDBETWEEN(1000,5000),RANDBETWEEN(0,999))</f>
        <v>3347</v>
      </c>
      <c r="AE1395" s="4">
        <f ca="1">IF(OR(V1395="",V1395="Puntual"),RANDBETWEEN(1000,5000),RANDBETWEEN(0,999))</f>
        <v>576</v>
      </c>
      <c r="AF1395" s="4">
        <f ca="1">IF(OR(W1395="Bajo Riesgo",AE1395&gt;=1000),RANDBETWEEN(1000,5000),RANDBETWEEN(0,999))</f>
        <v>289</v>
      </c>
      <c r="AG1395">
        <f t="shared" ca="1" si="153"/>
        <v>0</v>
      </c>
    </row>
    <row r="1396" spans="1:33" customFormat="1" x14ac:dyDescent="0.25">
      <c r="A1396">
        <v>21525032</v>
      </c>
      <c r="B1396" t="s">
        <v>3707</v>
      </c>
      <c r="C1396" t="s">
        <v>3708</v>
      </c>
      <c r="D1396">
        <v>923532011</v>
      </c>
      <c r="E1396" t="s">
        <v>3709</v>
      </c>
      <c r="F1396">
        <v>54</v>
      </c>
      <c r="G1396" t="s">
        <v>42</v>
      </c>
      <c r="H1396" t="str">
        <f t="shared" ca="1" si="147"/>
        <v>Alquilada</v>
      </c>
      <c r="I1396" t="s">
        <v>79</v>
      </c>
      <c r="J1396" t="s">
        <v>33</v>
      </c>
      <c r="K1396">
        <f t="shared" ca="1" si="148"/>
        <v>7120</v>
      </c>
      <c r="L1396" t="s">
        <v>214</v>
      </c>
      <c r="M1396" t="s">
        <v>14176</v>
      </c>
      <c r="N1396">
        <v>4</v>
      </c>
      <c r="O1396" t="s">
        <v>14663</v>
      </c>
      <c r="P1396" t="s">
        <v>14660</v>
      </c>
      <c r="Q1396" t="s">
        <v>14659</v>
      </c>
      <c r="R1396" s="1">
        <v>42811</v>
      </c>
      <c r="S1396" t="s">
        <v>34</v>
      </c>
      <c r="T1396" t="str">
        <f t="shared" ca="1" si="149"/>
        <v>Sin Garantia</v>
      </c>
      <c r="U1396" t="str">
        <f t="shared" ca="1" si="150"/>
        <v>Con deuda</v>
      </c>
      <c r="V1396" t="str">
        <f t="shared" ca="1" si="151"/>
        <v>Moroso</v>
      </c>
      <c r="W1396" t="str">
        <f t="shared" ca="1" si="152"/>
        <v>Alto Riesgo</v>
      </c>
      <c r="X1396">
        <v>1000</v>
      </c>
      <c r="Y1396" s="2">
        <f ca="1">IF(H1396="Propia",RANDBETWEEN(1000,5000),RANDBETWEEN(0,999))</f>
        <v>304</v>
      </c>
      <c r="Z1396" s="2">
        <f ca="1">IF(T1396="Con Garantia",RANDBETWEEN(1000,5000),RANDBETWEEN(0,999))</f>
        <v>301</v>
      </c>
      <c r="AA1396" s="2">
        <f ca="1">IF(U1396="Sin deuda",RANDBETWEEN(1000,5000),RANDBETWEEN(0,999))</f>
        <v>10</v>
      </c>
      <c r="AB1396" s="4">
        <f ca="1">IF(Q1396="Si Trabaja",RANDBETWEEN(1000,5000),RANDBETWEEN(0,999))</f>
        <v>3404</v>
      </c>
      <c r="AC1396" s="4">
        <f ca="1">IF(AND(F1396&gt;17,F1396&lt;71),RANDBETWEEN(1000,5000),RANDBETWEEN(0,999))</f>
        <v>2648</v>
      </c>
      <c r="AD1396" s="4">
        <f ca="1">IF(AND(AB1396&gt;=0.5,(K1396-X1396)&gt;1000),RANDBETWEEN(1000,5000),RANDBETWEEN(0,999))</f>
        <v>1922</v>
      </c>
      <c r="AE1396" s="4">
        <f ca="1">IF(OR(V1396="",V1396="Puntual"),RANDBETWEEN(1000,5000),RANDBETWEEN(0,999))</f>
        <v>112</v>
      </c>
      <c r="AF1396" s="4">
        <f ca="1">IF(OR(W1396="Bajo Riesgo",AE1396&gt;=1000),RANDBETWEEN(1000,5000),RANDBETWEEN(0,999))</f>
        <v>175</v>
      </c>
      <c r="AG1396">
        <f t="shared" ca="1" si="153"/>
        <v>0</v>
      </c>
    </row>
    <row r="1397" spans="1:33" customFormat="1" x14ac:dyDescent="0.25">
      <c r="A1397">
        <v>70120917</v>
      </c>
      <c r="B1397" t="s">
        <v>3710</v>
      </c>
      <c r="C1397" t="s">
        <v>3711</v>
      </c>
      <c r="D1397">
        <v>922774964</v>
      </c>
      <c r="E1397" t="s">
        <v>3712</v>
      </c>
      <c r="F1397">
        <v>37</v>
      </c>
      <c r="G1397" t="s">
        <v>30</v>
      </c>
      <c r="H1397" t="str">
        <f t="shared" ca="1" si="147"/>
        <v>Propia</v>
      </c>
      <c r="I1397" t="s">
        <v>79</v>
      </c>
      <c r="J1397" t="s">
        <v>33</v>
      </c>
      <c r="K1397">
        <f t="shared" ca="1" si="148"/>
        <v>7179</v>
      </c>
      <c r="L1397" t="s">
        <v>38</v>
      </c>
      <c r="M1397" t="s">
        <v>13546</v>
      </c>
      <c r="N1397">
        <v>2</v>
      </c>
      <c r="O1397" t="s">
        <v>14657</v>
      </c>
      <c r="P1397" t="s">
        <v>14670</v>
      </c>
      <c r="Q1397" t="s">
        <v>14659</v>
      </c>
      <c r="R1397" s="1">
        <v>42826</v>
      </c>
      <c r="S1397" t="s">
        <v>34</v>
      </c>
      <c r="T1397" t="str">
        <f t="shared" ca="1" si="149"/>
        <v>Con Garantia</v>
      </c>
      <c r="U1397" t="str">
        <f t="shared" ca="1" si="150"/>
        <v>Con deuda</v>
      </c>
      <c r="V1397" t="str">
        <f t="shared" ca="1" si="151"/>
        <v>Puntual</v>
      </c>
      <c r="W1397" t="str">
        <f t="shared" ca="1" si="152"/>
        <v>Bajo Riesgo</v>
      </c>
      <c r="X1397">
        <v>1000</v>
      </c>
      <c r="Y1397" s="2">
        <f ca="1">IF(H1397="Propia",RANDBETWEEN(1000,5000),RANDBETWEEN(0,999))</f>
        <v>3589</v>
      </c>
      <c r="Z1397" s="2">
        <f ca="1">IF(T1397="Con Garantia",RANDBETWEEN(1000,5000),RANDBETWEEN(0,999))</f>
        <v>2822</v>
      </c>
      <c r="AA1397" s="2">
        <f ca="1">IF(U1397="Sin deuda",RANDBETWEEN(1000,5000),RANDBETWEEN(0,999))</f>
        <v>155</v>
      </c>
      <c r="AB1397" s="4">
        <f ca="1">IF(Q1397="Si Trabaja",RANDBETWEEN(1000,5000),RANDBETWEEN(0,999))</f>
        <v>1816</v>
      </c>
      <c r="AC1397" s="4">
        <f ca="1">IF(AND(F1397&gt;17,F1397&lt;71),RANDBETWEEN(1000,5000),RANDBETWEEN(0,999))</f>
        <v>3769</v>
      </c>
      <c r="AD1397" s="4">
        <f ca="1">IF(AND(AB1397&gt;=0.5,(K1397-X1397)&gt;1000),RANDBETWEEN(1000,5000),RANDBETWEEN(0,999))</f>
        <v>4462</v>
      </c>
      <c r="AE1397" s="4">
        <f ca="1">IF(OR(V1397="",V1397="Puntual"),RANDBETWEEN(1000,5000),RANDBETWEEN(0,999))</f>
        <v>3656</v>
      </c>
      <c r="AF1397" s="4">
        <f ca="1">IF(OR(W1397="Bajo Riesgo",AE1397&gt;=1000),RANDBETWEEN(1000,5000),RANDBETWEEN(0,999))</f>
        <v>2909</v>
      </c>
      <c r="AG1397">
        <f t="shared" ca="1" si="153"/>
        <v>1</v>
      </c>
    </row>
    <row r="1398" spans="1:33" customFormat="1" x14ac:dyDescent="0.25">
      <c r="A1398">
        <v>71030830</v>
      </c>
      <c r="B1398" t="s">
        <v>3713</v>
      </c>
      <c r="C1398" t="s">
        <v>3714</v>
      </c>
      <c r="D1398">
        <v>519121664</v>
      </c>
      <c r="E1398" t="s">
        <v>3715</v>
      </c>
      <c r="F1398">
        <v>24</v>
      </c>
      <c r="G1398" t="s">
        <v>30</v>
      </c>
      <c r="H1398" t="str">
        <f t="shared" ca="1" si="147"/>
        <v>Propia</v>
      </c>
      <c r="I1398" t="s">
        <v>32</v>
      </c>
      <c r="J1398" t="s">
        <v>33</v>
      </c>
      <c r="K1398">
        <f t="shared" ca="1" si="148"/>
        <v>6339</v>
      </c>
      <c r="L1398" t="s">
        <v>243</v>
      </c>
      <c r="M1398" t="s">
        <v>14661</v>
      </c>
      <c r="N1398" t="s">
        <v>14661</v>
      </c>
      <c r="O1398" t="s">
        <v>14661</v>
      </c>
      <c r="P1398" t="s">
        <v>14661</v>
      </c>
      <c r="Q1398" t="s">
        <v>14662</v>
      </c>
      <c r="R1398" s="1">
        <v>42761</v>
      </c>
      <c r="S1398" t="s">
        <v>34</v>
      </c>
      <c r="T1398" t="str">
        <f t="shared" ca="1" si="149"/>
        <v>Sin Garantia</v>
      </c>
      <c r="U1398" t="str">
        <f t="shared" ca="1" si="150"/>
        <v>Sin deuda</v>
      </c>
      <c r="V1398" t="str">
        <f t="shared" ca="1" si="151"/>
        <v/>
      </c>
      <c r="W1398" t="str">
        <f t="shared" ca="1" si="152"/>
        <v>Bajo Riesgo</v>
      </c>
      <c r="X1398">
        <v>1000</v>
      </c>
      <c r="Y1398" s="2">
        <f ca="1">IF(H1398="Propia",RANDBETWEEN(1000,5000),RANDBETWEEN(0,999))</f>
        <v>3894</v>
      </c>
      <c r="Z1398" s="2">
        <f ca="1">IF(T1398="Con Garantia",RANDBETWEEN(1000,5000),RANDBETWEEN(0,999))</f>
        <v>762</v>
      </c>
      <c r="AA1398" s="2">
        <f ca="1">IF(U1398="Sin deuda",RANDBETWEEN(1000,5000),RANDBETWEEN(0,999))</f>
        <v>2395</v>
      </c>
      <c r="AB1398" s="4">
        <f ca="1">IF(Q1398="Si Trabaja",RANDBETWEEN(1000,5000),RANDBETWEEN(0,999))</f>
        <v>7</v>
      </c>
      <c r="AC1398" s="4">
        <f ca="1">IF(AND(F1398&gt;17,F1398&lt;71),RANDBETWEEN(1000,5000),RANDBETWEEN(0,999))</f>
        <v>4947</v>
      </c>
      <c r="AD1398" s="4">
        <f ca="1">IF(AND(AB1398&gt;=0.5,(K1398-X1398)&gt;1000),RANDBETWEEN(1000,5000),RANDBETWEEN(0,999))</f>
        <v>4075</v>
      </c>
      <c r="AE1398" s="4">
        <f ca="1">IF(OR(V1398="",V1398="Puntual"),RANDBETWEEN(1000,5000),RANDBETWEEN(0,999))</f>
        <v>3068</v>
      </c>
      <c r="AF1398" s="4">
        <f ca="1">IF(OR(W1398="Bajo Riesgo",AE1398&gt;=1000),RANDBETWEEN(1000,5000),RANDBETWEEN(0,999))</f>
        <v>1524</v>
      </c>
      <c r="AG1398">
        <f t="shared" ca="1" si="153"/>
        <v>0</v>
      </c>
    </row>
    <row r="1399" spans="1:33" customFormat="1" x14ac:dyDescent="0.25">
      <c r="A1399">
        <v>77539174</v>
      </c>
      <c r="B1399" t="s">
        <v>3716</v>
      </c>
      <c r="C1399" t="s">
        <v>3717</v>
      </c>
      <c r="D1399">
        <v>519233632</v>
      </c>
      <c r="E1399" t="s">
        <v>3718</v>
      </c>
      <c r="F1399">
        <v>70</v>
      </c>
      <c r="G1399" t="s">
        <v>42</v>
      </c>
      <c r="H1399" t="str">
        <f t="shared" ca="1" si="147"/>
        <v>Propia</v>
      </c>
      <c r="I1399" t="s">
        <v>79</v>
      </c>
      <c r="J1399" t="s">
        <v>33</v>
      </c>
      <c r="K1399">
        <f t="shared" ca="1" si="148"/>
        <v>5095</v>
      </c>
      <c r="L1399" t="s">
        <v>74</v>
      </c>
      <c r="M1399" t="s">
        <v>13463</v>
      </c>
      <c r="N1399">
        <v>8</v>
      </c>
      <c r="O1399" t="s">
        <v>14657</v>
      </c>
      <c r="P1399" t="s">
        <v>14669</v>
      </c>
      <c r="Q1399" t="s">
        <v>14659</v>
      </c>
      <c r="R1399" s="1">
        <v>43029</v>
      </c>
      <c r="T1399" t="str">
        <f t="shared" ca="1" si="149"/>
        <v>Sin Garantia</v>
      </c>
      <c r="U1399" t="str">
        <f t="shared" ca="1" si="150"/>
        <v>Sin deuda</v>
      </c>
      <c r="V1399" t="str">
        <f t="shared" ca="1" si="151"/>
        <v/>
      </c>
      <c r="W1399" t="str">
        <f t="shared" ca="1" si="152"/>
        <v>Bajo Riesgo</v>
      </c>
      <c r="X1399">
        <v>1000</v>
      </c>
      <c r="Y1399" s="2">
        <f ca="1">IF(H1399="Propia",RANDBETWEEN(1000,5000),RANDBETWEEN(0,999))</f>
        <v>1730</v>
      </c>
      <c r="Z1399" s="2">
        <f ca="1">IF(T1399="Con Garantia",RANDBETWEEN(1000,5000),RANDBETWEEN(0,999))</f>
        <v>533</v>
      </c>
      <c r="AA1399" s="2">
        <f ca="1">IF(U1399="Sin deuda",RANDBETWEEN(1000,5000),RANDBETWEEN(0,999))</f>
        <v>1272</v>
      </c>
      <c r="AB1399" s="4">
        <f ca="1">IF(Q1399="Si Trabaja",RANDBETWEEN(1000,5000),RANDBETWEEN(0,999))</f>
        <v>1326</v>
      </c>
      <c r="AC1399" s="4">
        <f ca="1">IF(AND(F1399&gt;17,F1399&lt;71),RANDBETWEEN(1000,5000),RANDBETWEEN(0,999))</f>
        <v>3131</v>
      </c>
      <c r="AD1399" s="4">
        <f ca="1">IF(AND(AB1399&gt;=0.5,(K1399-X1399)&gt;1000),RANDBETWEEN(1000,5000),RANDBETWEEN(0,999))</f>
        <v>2793</v>
      </c>
      <c r="AE1399" s="4">
        <f ca="1">IF(OR(V1399="",V1399="Puntual"),RANDBETWEEN(1000,5000),RANDBETWEEN(0,999))</f>
        <v>4319</v>
      </c>
      <c r="AF1399" s="4">
        <f ca="1">IF(OR(W1399="Bajo Riesgo",AE1399&gt;=1000),RANDBETWEEN(1000,5000),RANDBETWEEN(0,999))</f>
        <v>2162</v>
      </c>
      <c r="AG1399">
        <f t="shared" ca="1" si="153"/>
        <v>1</v>
      </c>
    </row>
    <row r="1400" spans="1:33" customFormat="1" x14ac:dyDescent="0.25">
      <c r="A1400">
        <v>76035656</v>
      </c>
      <c r="B1400" t="s">
        <v>3719</v>
      </c>
      <c r="C1400" t="s">
        <v>3720</v>
      </c>
      <c r="D1400">
        <v>968518787</v>
      </c>
      <c r="E1400" t="s">
        <v>3721</v>
      </c>
      <c r="F1400">
        <v>23</v>
      </c>
      <c r="G1400" t="s">
        <v>42</v>
      </c>
      <c r="H1400" t="str">
        <f t="shared" ca="1" si="147"/>
        <v>Alquilada</v>
      </c>
      <c r="I1400" t="s">
        <v>79</v>
      </c>
      <c r="J1400" t="s">
        <v>33</v>
      </c>
      <c r="K1400">
        <f t="shared" ca="1" si="148"/>
        <v>7249</v>
      </c>
      <c r="L1400" t="s">
        <v>107</v>
      </c>
      <c r="M1400" t="s">
        <v>14014</v>
      </c>
      <c r="N1400">
        <v>3</v>
      </c>
      <c r="O1400" t="s">
        <v>14663</v>
      </c>
      <c r="P1400" t="s">
        <v>14665</v>
      </c>
      <c r="Q1400" t="s">
        <v>14659</v>
      </c>
      <c r="R1400" s="1">
        <v>43057</v>
      </c>
      <c r="T1400" t="str">
        <f t="shared" ca="1" si="149"/>
        <v>Con Garantia</v>
      </c>
      <c r="U1400" t="str">
        <f t="shared" ca="1" si="150"/>
        <v>Sin deuda</v>
      </c>
      <c r="V1400" t="str">
        <f t="shared" ca="1" si="151"/>
        <v/>
      </c>
      <c r="W1400" t="str">
        <f t="shared" ca="1" si="152"/>
        <v>Bajo Riesgo</v>
      </c>
      <c r="X1400">
        <v>1000</v>
      </c>
      <c r="Y1400" s="2">
        <f ca="1">IF(H1400="Propia",RANDBETWEEN(1000,5000),RANDBETWEEN(0,999))</f>
        <v>417</v>
      </c>
      <c r="Z1400" s="2">
        <f ca="1">IF(T1400="Con Garantia",RANDBETWEEN(1000,5000),RANDBETWEEN(0,999))</f>
        <v>1150</v>
      </c>
      <c r="AA1400" s="2">
        <f ca="1">IF(U1400="Sin deuda",RANDBETWEEN(1000,5000),RANDBETWEEN(0,999))</f>
        <v>1662</v>
      </c>
      <c r="AB1400" s="4">
        <f ca="1">IF(Q1400="Si Trabaja",RANDBETWEEN(1000,5000),RANDBETWEEN(0,999))</f>
        <v>3430</v>
      </c>
      <c r="AC1400" s="4">
        <f ca="1">IF(AND(F1400&gt;17,F1400&lt;71),RANDBETWEEN(1000,5000),RANDBETWEEN(0,999))</f>
        <v>2783</v>
      </c>
      <c r="AD1400" s="4">
        <f ca="1">IF(AND(AB1400&gt;=0.5,(K1400-X1400)&gt;1000),RANDBETWEEN(1000,5000),RANDBETWEEN(0,999))</f>
        <v>1622</v>
      </c>
      <c r="AE1400" s="4">
        <f ca="1">IF(OR(V1400="",V1400="Puntual"),RANDBETWEEN(1000,5000),RANDBETWEEN(0,999))</f>
        <v>1536</v>
      </c>
      <c r="AF1400" s="4">
        <f ca="1">IF(OR(W1400="Bajo Riesgo",AE1400&gt;=1000),RANDBETWEEN(1000,5000),RANDBETWEEN(0,999))</f>
        <v>3750</v>
      </c>
      <c r="AG1400">
        <f t="shared" ca="1" si="153"/>
        <v>1</v>
      </c>
    </row>
    <row r="1401" spans="1:33" customFormat="1" x14ac:dyDescent="0.25">
      <c r="A1401">
        <v>46738799</v>
      </c>
      <c r="B1401" t="s">
        <v>3722</v>
      </c>
      <c r="C1401" t="s">
        <v>3723</v>
      </c>
      <c r="D1401">
        <v>950351884</v>
      </c>
      <c r="E1401" t="s">
        <v>3724</v>
      </c>
      <c r="F1401">
        <v>25</v>
      </c>
      <c r="G1401" t="s">
        <v>42</v>
      </c>
      <c r="H1401" t="str">
        <f t="shared" ca="1" si="147"/>
        <v>Alquilada</v>
      </c>
      <c r="I1401" t="s">
        <v>44</v>
      </c>
      <c r="J1401" t="s">
        <v>33</v>
      </c>
      <c r="K1401">
        <f t="shared" ca="1" si="148"/>
        <v>6669</v>
      </c>
      <c r="L1401" t="s">
        <v>107</v>
      </c>
      <c r="M1401" t="s">
        <v>13919</v>
      </c>
      <c r="N1401">
        <v>1</v>
      </c>
      <c r="O1401" t="s">
        <v>14663</v>
      </c>
      <c r="P1401" t="s">
        <v>14665</v>
      </c>
      <c r="Q1401" t="s">
        <v>14659</v>
      </c>
      <c r="R1401" s="1">
        <v>43023</v>
      </c>
      <c r="S1401" t="s">
        <v>34</v>
      </c>
      <c r="T1401" t="str">
        <f t="shared" ca="1" si="149"/>
        <v>Con Garantia</v>
      </c>
      <c r="U1401" t="str">
        <f t="shared" ca="1" si="150"/>
        <v>Sin deuda</v>
      </c>
      <c r="V1401" t="str">
        <f t="shared" ca="1" si="151"/>
        <v/>
      </c>
      <c r="W1401" t="str">
        <f t="shared" ca="1" si="152"/>
        <v>Bajo Riesgo</v>
      </c>
      <c r="X1401">
        <v>1000</v>
      </c>
      <c r="Y1401" s="2">
        <f ca="1">IF(H1401="Propia",RANDBETWEEN(1000,5000),RANDBETWEEN(0,999))</f>
        <v>257</v>
      </c>
      <c r="Z1401" s="2">
        <f ca="1">IF(T1401="Con Garantia",RANDBETWEEN(1000,5000),RANDBETWEEN(0,999))</f>
        <v>4635</v>
      </c>
      <c r="AA1401" s="2">
        <f ca="1">IF(U1401="Sin deuda",RANDBETWEEN(1000,5000),RANDBETWEEN(0,999))</f>
        <v>4769</v>
      </c>
      <c r="AB1401" s="4">
        <f ca="1">IF(Q1401="Si Trabaja",RANDBETWEEN(1000,5000),RANDBETWEEN(0,999))</f>
        <v>4271</v>
      </c>
      <c r="AC1401" s="4">
        <f ca="1">IF(AND(F1401&gt;17,F1401&lt;71),RANDBETWEEN(1000,5000),RANDBETWEEN(0,999))</f>
        <v>1268</v>
      </c>
      <c r="AD1401" s="4">
        <f ca="1">IF(AND(AB1401&gt;=0.5,(K1401-X1401)&gt;1000),RANDBETWEEN(1000,5000),RANDBETWEEN(0,999))</f>
        <v>2692</v>
      </c>
      <c r="AE1401" s="4">
        <f ca="1">IF(OR(V1401="",V1401="Puntual"),RANDBETWEEN(1000,5000),RANDBETWEEN(0,999))</f>
        <v>3192</v>
      </c>
      <c r="AF1401" s="4">
        <f ca="1">IF(OR(W1401="Bajo Riesgo",AE1401&gt;=1000),RANDBETWEEN(1000,5000),RANDBETWEEN(0,999))</f>
        <v>3604</v>
      </c>
      <c r="AG1401">
        <f t="shared" ca="1" si="153"/>
        <v>1</v>
      </c>
    </row>
    <row r="1402" spans="1:33" customFormat="1" x14ac:dyDescent="0.25">
      <c r="A1402">
        <v>76509767</v>
      </c>
      <c r="B1402" t="s">
        <v>3725</v>
      </c>
      <c r="C1402" t="s">
        <v>3726</v>
      </c>
      <c r="D1402">
        <v>991319496</v>
      </c>
      <c r="E1402" t="s">
        <v>3727</v>
      </c>
      <c r="F1402">
        <v>62</v>
      </c>
      <c r="G1402" t="s">
        <v>42</v>
      </c>
      <c r="H1402" t="str">
        <f t="shared" ca="1" si="147"/>
        <v>Alquilada</v>
      </c>
      <c r="I1402" t="s">
        <v>49</v>
      </c>
      <c r="J1402" t="s">
        <v>33</v>
      </c>
      <c r="K1402">
        <f t="shared" ca="1" si="148"/>
        <v>7059</v>
      </c>
      <c r="L1402" t="s">
        <v>125</v>
      </c>
      <c r="M1402" t="s">
        <v>13194</v>
      </c>
      <c r="N1402">
        <v>3</v>
      </c>
      <c r="O1402" t="s">
        <v>14663</v>
      </c>
      <c r="P1402" t="s">
        <v>14660</v>
      </c>
      <c r="Q1402" t="s">
        <v>14659</v>
      </c>
      <c r="R1402" s="1">
        <v>42741</v>
      </c>
      <c r="T1402" t="str">
        <f t="shared" ca="1" si="149"/>
        <v>Con Garantia</v>
      </c>
      <c r="U1402" t="str">
        <f t="shared" ca="1" si="150"/>
        <v>Sin deuda</v>
      </c>
      <c r="V1402" t="str">
        <f t="shared" ca="1" si="151"/>
        <v/>
      </c>
      <c r="W1402" t="str">
        <f t="shared" ca="1" si="152"/>
        <v>Bajo Riesgo</v>
      </c>
      <c r="X1402">
        <v>1000</v>
      </c>
      <c r="Y1402" s="2">
        <f ca="1">IF(H1402="Propia",RANDBETWEEN(1000,5000),RANDBETWEEN(0,999))</f>
        <v>484</v>
      </c>
      <c r="Z1402" s="2">
        <f ca="1">IF(T1402="Con Garantia",RANDBETWEEN(1000,5000),RANDBETWEEN(0,999))</f>
        <v>1581</v>
      </c>
      <c r="AA1402" s="2">
        <f ca="1">IF(U1402="Sin deuda",RANDBETWEEN(1000,5000),RANDBETWEEN(0,999))</f>
        <v>4257</v>
      </c>
      <c r="AB1402" s="4">
        <f ca="1">IF(Q1402="Si Trabaja",RANDBETWEEN(1000,5000),RANDBETWEEN(0,999))</f>
        <v>1281</v>
      </c>
      <c r="AC1402" s="4">
        <f ca="1">IF(AND(F1402&gt;17,F1402&lt;71),RANDBETWEEN(1000,5000),RANDBETWEEN(0,999))</f>
        <v>1090</v>
      </c>
      <c r="AD1402" s="4">
        <f ca="1">IF(AND(AB1402&gt;=0.5,(K1402-X1402)&gt;1000),RANDBETWEEN(1000,5000),RANDBETWEEN(0,999))</f>
        <v>1159</v>
      </c>
      <c r="AE1402" s="4">
        <f ca="1">IF(OR(V1402="",V1402="Puntual"),RANDBETWEEN(1000,5000),RANDBETWEEN(0,999))</f>
        <v>2892</v>
      </c>
      <c r="AF1402" s="4">
        <f ca="1">IF(OR(W1402="Bajo Riesgo",AE1402&gt;=1000),RANDBETWEEN(1000,5000),RANDBETWEEN(0,999))</f>
        <v>2707</v>
      </c>
      <c r="AG1402">
        <f t="shared" ca="1" si="153"/>
        <v>1</v>
      </c>
    </row>
    <row r="1403" spans="1:33" customFormat="1" x14ac:dyDescent="0.25">
      <c r="A1403">
        <v>16027111</v>
      </c>
      <c r="B1403" t="s">
        <v>3728</v>
      </c>
      <c r="C1403" t="s">
        <v>3729</v>
      </c>
      <c r="D1403">
        <v>955665556</v>
      </c>
      <c r="E1403" t="s">
        <v>3730</v>
      </c>
      <c r="F1403">
        <v>38</v>
      </c>
      <c r="G1403" t="s">
        <v>42</v>
      </c>
      <c r="H1403" t="str">
        <f t="shared" ca="1" si="147"/>
        <v>Propia</v>
      </c>
      <c r="I1403" t="s">
        <v>79</v>
      </c>
      <c r="J1403" t="s">
        <v>33</v>
      </c>
      <c r="K1403">
        <f t="shared" ca="1" si="148"/>
        <v>7035</v>
      </c>
      <c r="L1403" t="s">
        <v>135</v>
      </c>
      <c r="M1403" t="s">
        <v>14661</v>
      </c>
      <c r="N1403" t="s">
        <v>14661</v>
      </c>
      <c r="O1403" t="s">
        <v>14661</v>
      </c>
      <c r="P1403" t="s">
        <v>14661</v>
      </c>
      <c r="Q1403" t="s">
        <v>14662</v>
      </c>
      <c r="R1403" s="1">
        <v>42793</v>
      </c>
      <c r="S1403" t="s">
        <v>34</v>
      </c>
      <c r="T1403" t="str">
        <f t="shared" ca="1" si="149"/>
        <v>Sin Garantia</v>
      </c>
      <c r="U1403" t="str">
        <f t="shared" ca="1" si="150"/>
        <v>Sin deuda</v>
      </c>
      <c r="V1403" t="str">
        <f t="shared" ca="1" si="151"/>
        <v/>
      </c>
      <c r="W1403" t="str">
        <f t="shared" ca="1" si="152"/>
        <v>Bajo Riesgo</v>
      </c>
      <c r="X1403">
        <v>1000</v>
      </c>
      <c r="Y1403" s="2">
        <f ca="1">IF(H1403="Propia",RANDBETWEEN(1000,5000),RANDBETWEEN(0,999))</f>
        <v>3529</v>
      </c>
      <c r="Z1403" s="2">
        <f ca="1">IF(T1403="Con Garantia",RANDBETWEEN(1000,5000),RANDBETWEEN(0,999))</f>
        <v>487</v>
      </c>
      <c r="AA1403" s="2">
        <f ca="1">IF(U1403="Sin deuda",RANDBETWEEN(1000,5000),RANDBETWEEN(0,999))</f>
        <v>3352</v>
      </c>
      <c r="AB1403" s="4">
        <f ca="1">IF(Q1403="Si Trabaja",RANDBETWEEN(1000,5000),RANDBETWEEN(0,999))</f>
        <v>375</v>
      </c>
      <c r="AC1403" s="4">
        <f ca="1">IF(AND(F1403&gt;17,F1403&lt;71),RANDBETWEEN(1000,5000),RANDBETWEEN(0,999))</f>
        <v>2232</v>
      </c>
      <c r="AD1403" s="4">
        <f ca="1">IF(AND(AB1403&gt;=0.5,(K1403-X1403)&gt;1000),RANDBETWEEN(1000,5000),RANDBETWEEN(0,999))</f>
        <v>1260</v>
      </c>
      <c r="AE1403" s="4">
        <f ca="1">IF(OR(V1403="",V1403="Puntual"),RANDBETWEEN(1000,5000),RANDBETWEEN(0,999))</f>
        <v>4646</v>
      </c>
      <c r="AF1403" s="4">
        <f ca="1">IF(OR(W1403="Bajo Riesgo",AE1403&gt;=1000),RANDBETWEEN(1000,5000),RANDBETWEEN(0,999))</f>
        <v>3090</v>
      </c>
      <c r="AG1403">
        <f t="shared" ca="1" si="153"/>
        <v>0</v>
      </c>
    </row>
    <row r="1404" spans="1:33" customFormat="1" x14ac:dyDescent="0.25">
      <c r="A1404">
        <v>71534961</v>
      </c>
      <c r="B1404" t="s">
        <v>3731</v>
      </c>
      <c r="C1404" t="s">
        <v>3732</v>
      </c>
      <c r="D1404">
        <v>961782201</v>
      </c>
      <c r="E1404" t="s">
        <v>3733</v>
      </c>
      <c r="F1404">
        <v>62</v>
      </c>
      <c r="G1404" t="s">
        <v>42</v>
      </c>
      <c r="H1404" t="str">
        <f t="shared" ca="1" si="147"/>
        <v>Propia</v>
      </c>
      <c r="I1404" t="s">
        <v>32</v>
      </c>
      <c r="J1404" t="s">
        <v>33</v>
      </c>
      <c r="K1404">
        <f t="shared" ca="1" si="148"/>
        <v>6056</v>
      </c>
      <c r="L1404" t="s">
        <v>43</v>
      </c>
      <c r="M1404" t="s">
        <v>14661</v>
      </c>
      <c r="N1404" t="s">
        <v>14661</v>
      </c>
      <c r="O1404" t="s">
        <v>14661</v>
      </c>
      <c r="P1404" t="s">
        <v>14661</v>
      </c>
      <c r="Q1404" t="s">
        <v>14662</v>
      </c>
      <c r="R1404" s="1">
        <v>43080</v>
      </c>
      <c r="S1404" t="s">
        <v>34</v>
      </c>
      <c r="T1404" t="str">
        <f t="shared" ca="1" si="149"/>
        <v>Con Garantia</v>
      </c>
      <c r="U1404" t="str">
        <f t="shared" ca="1" si="150"/>
        <v>Con deuda</v>
      </c>
      <c r="V1404" t="str">
        <f t="shared" ca="1" si="151"/>
        <v>Puntual</v>
      </c>
      <c r="W1404" t="str">
        <f t="shared" ca="1" si="152"/>
        <v>Bajo Riesgo</v>
      </c>
      <c r="X1404">
        <v>1000</v>
      </c>
      <c r="Y1404" s="2">
        <f ca="1">IF(H1404="Propia",RANDBETWEEN(1000,5000),RANDBETWEEN(0,999))</f>
        <v>3192</v>
      </c>
      <c r="Z1404" s="2">
        <f ca="1">IF(T1404="Con Garantia",RANDBETWEEN(1000,5000),RANDBETWEEN(0,999))</f>
        <v>3683</v>
      </c>
      <c r="AA1404" s="2">
        <f ca="1">IF(U1404="Sin deuda",RANDBETWEEN(1000,5000),RANDBETWEEN(0,999))</f>
        <v>126</v>
      </c>
      <c r="AB1404" s="4">
        <f ca="1">IF(Q1404="Si Trabaja",RANDBETWEEN(1000,5000),RANDBETWEEN(0,999))</f>
        <v>808</v>
      </c>
      <c r="AC1404" s="4">
        <f ca="1">IF(AND(F1404&gt;17,F1404&lt;71),RANDBETWEEN(1000,5000),RANDBETWEEN(0,999))</f>
        <v>3234</v>
      </c>
      <c r="AD1404" s="4">
        <f ca="1">IF(AND(AB1404&gt;=0.5,(K1404-X1404)&gt;1000),RANDBETWEEN(1000,5000),RANDBETWEEN(0,999))</f>
        <v>3588</v>
      </c>
      <c r="AE1404" s="4">
        <f ca="1">IF(OR(V1404="",V1404="Puntual"),RANDBETWEEN(1000,5000),RANDBETWEEN(0,999))</f>
        <v>3743</v>
      </c>
      <c r="AF1404" s="4">
        <f ca="1">IF(OR(W1404="Bajo Riesgo",AE1404&gt;=1000),RANDBETWEEN(1000,5000),RANDBETWEEN(0,999))</f>
        <v>3548</v>
      </c>
      <c r="AG1404">
        <f t="shared" ca="1" si="153"/>
        <v>0</v>
      </c>
    </row>
    <row r="1405" spans="1:33" customFormat="1" x14ac:dyDescent="0.25">
      <c r="A1405">
        <v>42759062</v>
      </c>
      <c r="B1405" t="s">
        <v>3734</v>
      </c>
      <c r="C1405" t="s">
        <v>3735</v>
      </c>
      <c r="D1405">
        <v>519949178</v>
      </c>
      <c r="E1405" t="s">
        <v>3736</v>
      </c>
      <c r="F1405">
        <v>37</v>
      </c>
      <c r="G1405" t="s">
        <v>42</v>
      </c>
      <c r="H1405" t="str">
        <f t="shared" ca="1" si="147"/>
        <v>Alquilada</v>
      </c>
      <c r="I1405" t="s">
        <v>44</v>
      </c>
      <c r="J1405" t="s">
        <v>33</v>
      </c>
      <c r="K1405">
        <f t="shared" ca="1" si="148"/>
        <v>5229</v>
      </c>
      <c r="L1405" t="s">
        <v>53</v>
      </c>
      <c r="M1405" t="s">
        <v>13165</v>
      </c>
      <c r="N1405">
        <v>10</v>
      </c>
      <c r="O1405" t="s">
        <v>14657</v>
      </c>
      <c r="P1405" t="s">
        <v>14668</v>
      </c>
      <c r="Q1405" t="s">
        <v>14659</v>
      </c>
      <c r="R1405" s="1">
        <v>42984</v>
      </c>
      <c r="S1405" t="s">
        <v>34</v>
      </c>
      <c r="T1405" t="str">
        <f t="shared" ca="1" si="149"/>
        <v>Sin Garantia</v>
      </c>
      <c r="U1405" t="str">
        <f t="shared" ca="1" si="150"/>
        <v>Sin deuda</v>
      </c>
      <c r="V1405" t="str">
        <f t="shared" ca="1" si="151"/>
        <v/>
      </c>
      <c r="W1405" t="str">
        <f t="shared" ca="1" si="152"/>
        <v>Bajo Riesgo</v>
      </c>
      <c r="X1405">
        <v>1000</v>
      </c>
      <c r="Y1405" s="2">
        <f ca="1">IF(H1405="Propia",RANDBETWEEN(1000,5000),RANDBETWEEN(0,999))</f>
        <v>93</v>
      </c>
      <c r="Z1405" s="2">
        <f ca="1">IF(T1405="Con Garantia",RANDBETWEEN(1000,5000),RANDBETWEEN(0,999))</f>
        <v>52</v>
      </c>
      <c r="AA1405" s="2">
        <f ca="1">IF(U1405="Sin deuda",RANDBETWEEN(1000,5000),RANDBETWEEN(0,999))</f>
        <v>2477</v>
      </c>
      <c r="AB1405" s="4">
        <f ca="1">IF(Q1405="Si Trabaja",RANDBETWEEN(1000,5000),RANDBETWEEN(0,999))</f>
        <v>2832</v>
      </c>
      <c r="AC1405" s="4">
        <f ca="1">IF(AND(F1405&gt;17,F1405&lt;71),RANDBETWEEN(1000,5000),RANDBETWEEN(0,999))</f>
        <v>4301</v>
      </c>
      <c r="AD1405" s="4">
        <f ca="1">IF(AND(AB1405&gt;=0.5,(K1405-X1405)&gt;1000),RANDBETWEEN(1000,5000),RANDBETWEEN(0,999))</f>
        <v>2107</v>
      </c>
      <c r="AE1405" s="4">
        <f ca="1">IF(OR(V1405="",V1405="Puntual"),RANDBETWEEN(1000,5000),RANDBETWEEN(0,999))</f>
        <v>3852</v>
      </c>
      <c r="AF1405" s="4">
        <f ca="1">IF(OR(W1405="Bajo Riesgo",AE1405&gt;=1000),RANDBETWEEN(1000,5000),RANDBETWEEN(0,999))</f>
        <v>4827</v>
      </c>
      <c r="AG1405">
        <f t="shared" ca="1" si="153"/>
        <v>1</v>
      </c>
    </row>
    <row r="1406" spans="1:33" customFormat="1" x14ac:dyDescent="0.25">
      <c r="A1406">
        <v>76430404</v>
      </c>
      <c r="B1406" t="s">
        <v>3737</v>
      </c>
      <c r="C1406" t="s">
        <v>1639</v>
      </c>
      <c r="D1406">
        <v>924558883</v>
      </c>
      <c r="E1406" t="s">
        <v>3738</v>
      </c>
      <c r="F1406">
        <v>44</v>
      </c>
      <c r="G1406" t="s">
        <v>42</v>
      </c>
      <c r="H1406" t="str">
        <f t="shared" ca="1" si="147"/>
        <v>Propia</v>
      </c>
      <c r="I1406" t="s">
        <v>32</v>
      </c>
      <c r="J1406" t="s">
        <v>33</v>
      </c>
      <c r="K1406">
        <f t="shared" ca="1" si="148"/>
        <v>5292</v>
      </c>
      <c r="L1406" t="s">
        <v>53</v>
      </c>
      <c r="M1406" t="s">
        <v>14661</v>
      </c>
      <c r="N1406" t="s">
        <v>14661</v>
      </c>
      <c r="O1406" t="s">
        <v>14661</v>
      </c>
      <c r="P1406" t="s">
        <v>14661</v>
      </c>
      <c r="Q1406" t="s">
        <v>14662</v>
      </c>
      <c r="R1406" s="1">
        <v>42757</v>
      </c>
      <c r="S1406" t="s">
        <v>34</v>
      </c>
      <c r="T1406" t="str">
        <f t="shared" ca="1" si="149"/>
        <v>Con Garantia</v>
      </c>
      <c r="U1406" t="str">
        <f t="shared" ca="1" si="150"/>
        <v>Con deuda</v>
      </c>
      <c r="V1406" t="str">
        <f t="shared" ca="1" si="151"/>
        <v>Moroso</v>
      </c>
      <c r="W1406" t="str">
        <f t="shared" ca="1" si="152"/>
        <v>Alto Riesgo</v>
      </c>
      <c r="X1406">
        <v>1000</v>
      </c>
      <c r="Y1406" s="2">
        <f ca="1">IF(H1406="Propia",RANDBETWEEN(1000,5000),RANDBETWEEN(0,999))</f>
        <v>2811</v>
      </c>
      <c r="Z1406" s="2">
        <f ca="1">IF(T1406="Con Garantia",RANDBETWEEN(1000,5000),RANDBETWEEN(0,999))</f>
        <v>3206</v>
      </c>
      <c r="AA1406" s="2">
        <f ca="1">IF(U1406="Sin deuda",RANDBETWEEN(1000,5000),RANDBETWEEN(0,999))</f>
        <v>990</v>
      </c>
      <c r="AB1406" s="4">
        <f ca="1">IF(Q1406="Si Trabaja",RANDBETWEEN(1000,5000),RANDBETWEEN(0,999))</f>
        <v>583</v>
      </c>
      <c r="AC1406" s="4">
        <f ca="1">IF(AND(F1406&gt;17,F1406&lt;71),RANDBETWEEN(1000,5000),RANDBETWEEN(0,999))</f>
        <v>2882</v>
      </c>
      <c r="AD1406" s="4">
        <f ca="1">IF(AND(AB1406&gt;=0.5,(K1406-X1406)&gt;1000),RANDBETWEEN(1000,5000),RANDBETWEEN(0,999))</f>
        <v>2074</v>
      </c>
      <c r="AE1406" s="4">
        <f ca="1">IF(OR(V1406="",V1406="Puntual"),RANDBETWEEN(1000,5000),RANDBETWEEN(0,999))</f>
        <v>35</v>
      </c>
      <c r="AF1406" s="4">
        <f ca="1">IF(OR(W1406="Bajo Riesgo",AE1406&gt;=1000),RANDBETWEEN(1000,5000),RANDBETWEEN(0,999))</f>
        <v>930</v>
      </c>
      <c r="AG1406">
        <f t="shared" ca="1" si="153"/>
        <v>0</v>
      </c>
    </row>
    <row r="1407" spans="1:33" customFormat="1" x14ac:dyDescent="0.25">
      <c r="A1407">
        <v>70244753</v>
      </c>
      <c r="B1407" t="s">
        <v>3739</v>
      </c>
      <c r="C1407" t="s">
        <v>3740</v>
      </c>
      <c r="D1407">
        <v>931392175</v>
      </c>
      <c r="E1407" t="s">
        <v>3741</v>
      </c>
      <c r="F1407">
        <v>24</v>
      </c>
      <c r="G1407" t="s">
        <v>42</v>
      </c>
      <c r="H1407" t="str">
        <f t="shared" ca="1" si="147"/>
        <v>Alquilada</v>
      </c>
      <c r="I1407" t="s">
        <v>32</v>
      </c>
      <c r="J1407" t="s">
        <v>33</v>
      </c>
      <c r="K1407">
        <f t="shared" ca="1" si="148"/>
        <v>7172</v>
      </c>
      <c r="L1407" t="s">
        <v>53</v>
      </c>
      <c r="M1407" t="s">
        <v>14661</v>
      </c>
      <c r="N1407" t="s">
        <v>14661</v>
      </c>
      <c r="O1407" t="s">
        <v>14661</v>
      </c>
      <c r="P1407" t="s">
        <v>14661</v>
      </c>
      <c r="Q1407" t="s">
        <v>14662</v>
      </c>
      <c r="R1407" s="1">
        <v>42744</v>
      </c>
      <c r="S1407" t="s">
        <v>34</v>
      </c>
      <c r="T1407" t="str">
        <f t="shared" ca="1" si="149"/>
        <v>Con Garantia</v>
      </c>
      <c r="U1407" t="str">
        <f t="shared" ca="1" si="150"/>
        <v>Con deuda</v>
      </c>
      <c r="V1407" t="str">
        <f t="shared" ca="1" si="151"/>
        <v>Puntual</v>
      </c>
      <c r="W1407" t="str">
        <f t="shared" ca="1" si="152"/>
        <v>Bajo Riesgo</v>
      </c>
      <c r="X1407">
        <v>1000</v>
      </c>
      <c r="Y1407" s="2">
        <f ca="1">IF(H1407="Propia",RANDBETWEEN(1000,5000),RANDBETWEEN(0,999))</f>
        <v>604</v>
      </c>
      <c r="Z1407" s="2">
        <f ca="1">IF(T1407="Con Garantia",RANDBETWEEN(1000,5000),RANDBETWEEN(0,999))</f>
        <v>1779</v>
      </c>
      <c r="AA1407" s="2">
        <f ca="1">IF(U1407="Sin deuda",RANDBETWEEN(1000,5000),RANDBETWEEN(0,999))</f>
        <v>901</v>
      </c>
      <c r="AB1407" s="4">
        <f ca="1">IF(Q1407="Si Trabaja",RANDBETWEEN(1000,5000),RANDBETWEEN(0,999))</f>
        <v>935</v>
      </c>
      <c r="AC1407" s="4">
        <f ca="1">IF(AND(F1407&gt;17,F1407&lt;71),RANDBETWEEN(1000,5000),RANDBETWEEN(0,999))</f>
        <v>4174</v>
      </c>
      <c r="AD1407" s="4">
        <f ca="1">IF(AND(AB1407&gt;=0.5,(K1407-X1407)&gt;1000),RANDBETWEEN(1000,5000),RANDBETWEEN(0,999))</f>
        <v>3009</v>
      </c>
      <c r="AE1407" s="4">
        <f ca="1">IF(OR(V1407="",V1407="Puntual"),RANDBETWEEN(1000,5000),RANDBETWEEN(0,999))</f>
        <v>1360</v>
      </c>
      <c r="AF1407" s="4">
        <f ca="1">IF(OR(W1407="Bajo Riesgo",AE1407&gt;=1000),RANDBETWEEN(1000,5000),RANDBETWEEN(0,999))</f>
        <v>2375</v>
      </c>
      <c r="AG1407">
        <f t="shared" ca="1" si="153"/>
        <v>0</v>
      </c>
    </row>
    <row r="1408" spans="1:33" customFormat="1" x14ac:dyDescent="0.25">
      <c r="A1408">
        <v>2387498</v>
      </c>
      <c r="B1408" t="s">
        <v>3742</v>
      </c>
      <c r="C1408" t="s">
        <v>3743</v>
      </c>
      <c r="D1408">
        <v>954327351</v>
      </c>
      <c r="E1408" t="s">
        <v>3744</v>
      </c>
      <c r="F1408">
        <v>27</v>
      </c>
      <c r="G1408" t="s">
        <v>30</v>
      </c>
      <c r="H1408" t="str">
        <f t="shared" ca="1" si="147"/>
        <v>Alquilada</v>
      </c>
      <c r="I1408" t="s">
        <v>32</v>
      </c>
      <c r="J1408" t="s">
        <v>33</v>
      </c>
      <c r="K1408">
        <f t="shared" ca="1" si="148"/>
        <v>5724</v>
      </c>
      <c r="L1408" t="s">
        <v>53</v>
      </c>
      <c r="M1408" t="s">
        <v>13503</v>
      </c>
      <c r="N1408">
        <v>1</v>
      </c>
      <c r="O1408" t="s">
        <v>14663</v>
      </c>
      <c r="P1408" t="s">
        <v>14670</v>
      </c>
      <c r="Q1408" t="s">
        <v>14659</v>
      </c>
      <c r="R1408" s="1">
        <v>42882</v>
      </c>
      <c r="T1408" t="str">
        <f t="shared" ca="1" si="149"/>
        <v>Con Garantia</v>
      </c>
      <c r="U1408" t="str">
        <f t="shared" ca="1" si="150"/>
        <v>Con deuda</v>
      </c>
      <c r="V1408" t="str">
        <f t="shared" ca="1" si="151"/>
        <v>Puntual</v>
      </c>
      <c r="W1408" t="str">
        <f t="shared" ca="1" si="152"/>
        <v>Bajo Riesgo</v>
      </c>
      <c r="X1408">
        <v>1000</v>
      </c>
      <c r="Y1408" s="2">
        <f ca="1">IF(H1408="Propia",RANDBETWEEN(1000,5000),RANDBETWEEN(0,999))</f>
        <v>183</v>
      </c>
      <c r="Z1408" s="2">
        <f ca="1">IF(T1408="Con Garantia",RANDBETWEEN(1000,5000),RANDBETWEEN(0,999))</f>
        <v>1687</v>
      </c>
      <c r="AA1408" s="2">
        <f ca="1">IF(U1408="Sin deuda",RANDBETWEEN(1000,5000),RANDBETWEEN(0,999))</f>
        <v>54</v>
      </c>
      <c r="AB1408" s="4">
        <f ca="1">IF(Q1408="Si Trabaja",RANDBETWEEN(1000,5000),RANDBETWEEN(0,999))</f>
        <v>2539</v>
      </c>
      <c r="AC1408" s="4">
        <f ca="1">IF(AND(F1408&gt;17,F1408&lt;71),RANDBETWEEN(1000,5000),RANDBETWEEN(0,999))</f>
        <v>2964</v>
      </c>
      <c r="AD1408" s="4">
        <f ca="1">IF(AND(AB1408&gt;=0.5,(K1408-X1408)&gt;1000),RANDBETWEEN(1000,5000),RANDBETWEEN(0,999))</f>
        <v>4449</v>
      </c>
      <c r="AE1408" s="4">
        <f ca="1">IF(OR(V1408="",V1408="Puntual"),RANDBETWEEN(1000,5000),RANDBETWEEN(0,999))</f>
        <v>4553</v>
      </c>
      <c r="AF1408" s="4">
        <f ca="1">IF(OR(W1408="Bajo Riesgo",AE1408&gt;=1000),RANDBETWEEN(1000,5000),RANDBETWEEN(0,999))</f>
        <v>2346</v>
      </c>
      <c r="AG1408">
        <f t="shared" ca="1" si="153"/>
        <v>1</v>
      </c>
    </row>
    <row r="1409" spans="1:33" customFormat="1" x14ac:dyDescent="0.25">
      <c r="A1409">
        <v>16802903</v>
      </c>
      <c r="B1409" t="s">
        <v>3745</v>
      </c>
      <c r="C1409" t="s">
        <v>3746</v>
      </c>
      <c r="D1409">
        <v>927208719</v>
      </c>
      <c r="E1409" t="s">
        <v>3747</v>
      </c>
      <c r="F1409">
        <v>28</v>
      </c>
      <c r="G1409" t="s">
        <v>42</v>
      </c>
      <c r="H1409" t="str">
        <f t="shared" ca="1" si="147"/>
        <v>Propia</v>
      </c>
      <c r="I1409" t="s">
        <v>49</v>
      </c>
      <c r="J1409" t="s">
        <v>33</v>
      </c>
      <c r="K1409">
        <f t="shared" ca="1" si="148"/>
        <v>7644</v>
      </c>
      <c r="L1409" t="s">
        <v>125</v>
      </c>
      <c r="M1409" t="s">
        <v>14661</v>
      </c>
      <c r="N1409" t="s">
        <v>14661</v>
      </c>
      <c r="O1409" t="s">
        <v>14661</v>
      </c>
      <c r="P1409" t="s">
        <v>14661</v>
      </c>
      <c r="Q1409" t="s">
        <v>14662</v>
      </c>
      <c r="R1409" s="1">
        <v>42738</v>
      </c>
      <c r="S1409" t="s">
        <v>34</v>
      </c>
      <c r="T1409" t="str">
        <f t="shared" ca="1" si="149"/>
        <v>Con Garantia</v>
      </c>
      <c r="U1409" t="str">
        <f t="shared" ca="1" si="150"/>
        <v>Con deuda</v>
      </c>
      <c r="V1409" t="str">
        <f t="shared" ca="1" si="151"/>
        <v>Moroso</v>
      </c>
      <c r="W1409" t="str">
        <f t="shared" ca="1" si="152"/>
        <v>Alto Riesgo</v>
      </c>
      <c r="X1409">
        <v>1000</v>
      </c>
      <c r="Y1409" s="2">
        <f ca="1">IF(H1409="Propia",RANDBETWEEN(1000,5000),RANDBETWEEN(0,999))</f>
        <v>2812</v>
      </c>
      <c r="Z1409" s="2">
        <f ca="1">IF(T1409="Con Garantia",RANDBETWEEN(1000,5000),RANDBETWEEN(0,999))</f>
        <v>4728</v>
      </c>
      <c r="AA1409" s="2">
        <f ca="1">IF(U1409="Sin deuda",RANDBETWEEN(1000,5000),RANDBETWEEN(0,999))</f>
        <v>300</v>
      </c>
      <c r="AB1409" s="4">
        <f ca="1">IF(Q1409="Si Trabaja",RANDBETWEEN(1000,5000),RANDBETWEEN(0,999))</f>
        <v>131</v>
      </c>
      <c r="AC1409" s="4">
        <f ca="1">IF(AND(F1409&gt;17,F1409&lt;71),RANDBETWEEN(1000,5000),RANDBETWEEN(0,999))</f>
        <v>2899</v>
      </c>
      <c r="AD1409" s="4">
        <f ca="1">IF(AND(AB1409&gt;=0.5,(K1409-X1409)&gt;1000),RANDBETWEEN(1000,5000),RANDBETWEEN(0,999))</f>
        <v>3405</v>
      </c>
      <c r="AE1409" s="4">
        <f ca="1">IF(OR(V1409="",V1409="Puntual"),RANDBETWEEN(1000,5000),RANDBETWEEN(0,999))</f>
        <v>939</v>
      </c>
      <c r="AF1409" s="4">
        <f ca="1">IF(OR(W1409="Bajo Riesgo",AE1409&gt;=1000),RANDBETWEEN(1000,5000),RANDBETWEEN(0,999))</f>
        <v>415</v>
      </c>
      <c r="AG1409">
        <f t="shared" ca="1" si="153"/>
        <v>0</v>
      </c>
    </row>
    <row r="1410" spans="1:33" customFormat="1" x14ac:dyDescent="0.25">
      <c r="A1410">
        <v>48086054</v>
      </c>
      <c r="B1410" t="s">
        <v>3748</v>
      </c>
      <c r="C1410" t="s">
        <v>3749</v>
      </c>
      <c r="D1410">
        <v>991454649</v>
      </c>
      <c r="E1410" t="s">
        <v>3750</v>
      </c>
      <c r="F1410">
        <v>37</v>
      </c>
      <c r="G1410" t="s">
        <v>42</v>
      </c>
      <c r="H1410" t="str">
        <f t="shared" ca="1" si="147"/>
        <v>Propia</v>
      </c>
      <c r="I1410" t="s">
        <v>32</v>
      </c>
      <c r="J1410" t="s">
        <v>33</v>
      </c>
      <c r="K1410">
        <f t="shared" ca="1" si="148"/>
        <v>6691</v>
      </c>
      <c r="L1410" t="s">
        <v>53</v>
      </c>
      <c r="M1410" t="s">
        <v>14661</v>
      </c>
      <c r="N1410" t="s">
        <v>14661</v>
      </c>
      <c r="O1410" t="s">
        <v>14661</v>
      </c>
      <c r="P1410" t="s">
        <v>14661</v>
      </c>
      <c r="Q1410" t="s">
        <v>14662</v>
      </c>
      <c r="R1410" s="1">
        <v>42822</v>
      </c>
      <c r="T1410" t="str">
        <f t="shared" ca="1" si="149"/>
        <v>Con Garantia</v>
      </c>
      <c r="U1410" t="str">
        <f t="shared" ca="1" si="150"/>
        <v>Con deuda</v>
      </c>
      <c r="V1410" t="str">
        <f t="shared" ca="1" si="151"/>
        <v>Puntual</v>
      </c>
      <c r="W1410" t="str">
        <f t="shared" ca="1" si="152"/>
        <v>Bajo Riesgo</v>
      </c>
      <c r="X1410">
        <v>1000</v>
      </c>
      <c r="Y1410" s="2">
        <f ca="1">IF(H1410="Propia",RANDBETWEEN(1000,5000),RANDBETWEEN(0,999))</f>
        <v>1641</v>
      </c>
      <c r="Z1410" s="2">
        <f ca="1">IF(T1410="Con Garantia",RANDBETWEEN(1000,5000),RANDBETWEEN(0,999))</f>
        <v>2621</v>
      </c>
      <c r="AA1410" s="2">
        <f ca="1">IF(U1410="Sin deuda",RANDBETWEEN(1000,5000),RANDBETWEEN(0,999))</f>
        <v>49</v>
      </c>
      <c r="AB1410" s="4">
        <f ca="1">IF(Q1410="Si Trabaja",RANDBETWEEN(1000,5000),RANDBETWEEN(0,999))</f>
        <v>445</v>
      </c>
      <c r="AC1410" s="4">
        <f ca="1">IF(AND(F1410&gt;17,F1410&lt;71),RANDBETWEEN(1000,5000),RANDBETWEEN(0,999))</f>
        <v>3597</v>
      </c>
      <c r="AD1410" s="4">
        <f ca="1">IF(AND(AB1410&gt;=0.5,(K1410-X1410)&gt;1000),RANDBETWEEN(1000,5000),RANDBETWEEN(0,999))</f>
        <v>3225</v>
      </c>
      <c r="AE1410" s="4">
        <f ca="1">IF(OR(V1410="",V1410="Puntual"),RANDBETWEEN(1000,5000),RANDBETWEEN(0,999))</f>
        <v>4315</v>
      </c>
      <c r="AF1410" s="4">
        <f ca="1">IF(OR(W1410="Bajo Riesgo",AE1410&gt;=1000),RANDBETWEEN(1000,5000),RANDBETWEEN(0,999))</f>
        <v>1900</v>
      </c>
      <c r="AG1410">
        <f t="shared" ca="1" si="153"/>
        <v>0</v>
      </c>
    </row>
    <row r="1411" spans="1:33" customFormat="1" x14ac:dyDescent="0.25">
      <c r="A1411">
        <v>25835570</v>
      </c>
      <c r="B1411" t="s">
        <v>3751</v>
      </c>
      <c r="C1411" t="s">
        <v>3752</v>
      </c>
      <c r="D1411">
        <v>519602862</v>
      </c>
      <c r="E1411" t="s">
        <v>3753</v>
      </c>
      <c r="F1411">
        <v>34</v>
      </c>
      <c r="G1411" t="s">
        <v>42</v>
      </c>
      <c r="H1411" t="str">
        <f t="shared" ref="H1411:H1474" ca="1" si="154">IF(RANDBETWEEN(0,1)=1,"Propia","Alquilada")</f>
        <v>Alquilada</v>
      </c>
      <c r="I1411" t="s">
        <v>49</v>
      </c>
      <c r="J1411" t="s">
        <v>33</v>
      </c>
      <c r="K1411">
        <f t="shared" ref="K1411:K1474" ca="1" si="155">RANDBETWEEN(5000,8000)</f>
        <v>6106</v>
      </c>
      <c r="L1411" t="s">
        <v>107</v>
      </c>
      <c r="M1411" t="s">
        <v>14661</v>
      </c>
      <c r="N1411" t="s">
        <v>14661</v>
      </c>
      <c r="O1411" t="s">
        <v>14661</v>
      </c>
      <c r="P1411" t="s">
        <v>14661</v>
      </c>
      <c r="Q1411" t="s">
        <v>14662</v>
      </c>
      <c r="R1411" s="1">
        <v>43091</v>
      </c>
      <c r="T1411" t="str">
        <f t="shared" ref="T1411:T1474" ca="1" si="156">IF(RANDBETWEEN(0,1)=1,"Con Garantia","Sin Garantia")</f>
        <v>Sin Garantia</v>
      </c>
      <c r="U1411" t="str">
        <f t="shared" ref="U1411:U1474" ca="1" si="157">IF(RANDBETWEEN(0,1)=0,"Con deuda","Sin deuda")</f>
        <v>Sin deuda</v>
      </c>
      <c r="V1411" t="str">
        <f t="shared" ref="V1411:V1474" ca="1" si="158">IF(AND(RANDBETWEEN(0,1)=0,U1411="Con deuda"),"Moroso",IF(U1411="Sin deuda","","Puntual"))</f>
        <v/>
      </c>
      <c r="W1411" t="str">
        <f t="shared" ref="W1411:W1474" ca="1" si="159">IF(AND(U1411="Con deuda",V1411="Moroso"),"Alto Riesgo","Bajo Riesgo")</f>
        <v>Bajo Riesgo</v>
      </c>
      <c r="X1411">
        <v>1000</v>
      </c>
      <c r="Y1411" s="2">
        <f ca="1">IF(H1411="Propia",RANDBETWEEN(1000,5000),RANDBETWEEN(0,999))</f>
        <v>91</v>
      </c>
      <c r="Z1411" s="2">
        <f ca="1">IF(T1411="Con Garantia",RANDBETWEEN(1000,5000),RANDBETWEEN(0,999))</f>
        <v>83</v>
      </c>
      <c r="AA1411" s="2">
        <f ca="1">IF(U1411="Sin deuda",RANDBETWEEN(1000,5000),RANDBETWEEN(0,999))</f>
        <v>1040</v>
      </c>
      <c r="AB1411" s="4">
        <f ca="1">IF(Q1411="Si Trabaja",RANDBETWEEN(1000,5000),RANDBETWEEN(0,999))</f>
        <v>121</v>
      </c>
      <c r="AC1411" s="4">
        <f ca="1">IF(AND(F1411&gt;17,F1411&lt;71),RANDBETWEEN(1000,5000),RANDBETWEEN(0,999))</f>
        <v>2198</v>
      </c>
      <c r="AD1411" s="4">
        <f ca="1">IF(AND(AB1411&gt;=0.5,(K1411-X1411)&gt;1000),RANDBETWEEN(1000,5000),RANDBETWEEN(0,999))</f>
        <v>4932</v>
      </c>
      <c r="AE1411" s="4">
        <f ca="1">IF(OR(V1411="",V1411="Puntual"),RANDBETWEEN(1000,5000),RANDBETWEEN(0,999))</f>
        <v>3764</v>
      </c>
      <c r="AF1411" s="4">
        <f ca="1">IF(OR(W1411="Bajo Riesgo",AE1411&gt;=1000),RANDBETWEEN(1000,5000),RANDBETWEEN(0,999))</f>
        <v>1425</v>
      </c>
      <c r="AG1411">
        <f t="shared" ref="AG1411:AG1474" ca="1" si="160">IF(AND(AB1411&gt;=1000,AC1411&gt;=1000,AD1411&gt;=1000,AE1411&gt;=1000,AF1411&gt;=1000),1,0)</f>
        <v>0</v>
      </c>
    </row>
    <row r="1412" spans="1:33" customFormat="1" x14ac:dyDescent="0.25">
      <c r="A1412">
        <v>72632237</v>
      </c>
      <c r="B1412" t="s">
        <v>3754</v>
      </c>
      <c r="C1412" t="s">
        <v>3755</v>
      </c>
      <c r="D1412">
        <v>519306040</v>
      </c>
      <c r="E1412" t="s">
        <v>3756</v>
      </c>
      <c r="F1412">
        <v>27</v>
      </c>
      <c r="G1412" t="s">
        <v>30</v>
      </c>
      <c r="H1412" t="str">
        <f t="shared" ca="1" si="154"/>
        <v>Alquilada</v>
      </c>
      <c r="I1412" t="s">
        <v>44</v>
      </c>
      <c r="J1412" t="s">
        <v>33</v>
      </c>
      <c r="K1412">
        <f t="shared" ca="1" si="155"/>
        <v>6061</v>
      </c>
      <c r="L1412" t="s">
        <v>131</v>
      </c>
      <c r="M1412" t="s">
        <v>14661</v>
      </c>
      <c r="N1412" t="s">
        <v>14661</v>
      </c>
      <c r="O1412" t="s">
        <v>14661</v>
      </c>
      <c r="P1412" t="s">
        <v>14661</v>
      </c>
      <c r="Q1412" t="s">
        <v>14662</v>
      </c>
      <c r="R1412" s="1">
        <v>42826</v>
      </c>
      <c r="T1412" t="str">
        <f t="shared" ca="1" si="156"/>
        <v>Sin Garantia</v>
      </c>
      <c r="U1412" t="str">
        <f t="shared" ca="1" si="157"/>
        <v>Con deuda</v>
      </c>
      <c r="V1412" t="str">
        <f t="shared" ca="1" si="158"/>
        <v>Moroso</v>
      </c>
      <c r="W1412" t="str">
        <f t="shared" ca="1" si="159"/>
        <v>Alto Riesgo</v>
      </c>
      <c r="X1412">
        <v>1000</v>
      </c>
      <c r="Y1412" s="2">
        <f ca="1">IF(H1412="Propia",RANDBETWEEN(1000,5000),RANDBETWEEN(0,999))</f>
        <v>951</v>
      </c>
      <c r="Z1412" s="2">
        <f ca="1">IF(T1412="Con Garantia",RANDBETWEEN(1000,5000),RANDBETWEEN(0,999))</f>
        <v>16</v>
      </c>
      <c r="AA1412" s="2">
        <f ca="1">IF(U1412="Sin deuda",RANDBETWEEN(1000,5000),RANDBETWEEN(0,999))</f>
        <v>951</v>
      </c>
      <c r="AB1412" s="4">
        <f ca="1">IF(Q1412="Si Trabaja",RANDBETWEEN(1000,5000),RANDBETWEEN(0,999))</f>
        <v>898</v>
      </c>
      <c r="AC1412" s="4">
        <f ca="1">IF(AND(F1412&gt;17,F1412&lt;71),RANDBETWEEN(1000,5000),RANDBETWEEN(0,999))</f>
        <v>1661</v>
      </c>
      <c r="AD1412" s="4">
        <f ca="1">IF(AND(AB1412&gt;=0.5,(K1412-X1412)&gt;1000),RANDBETWEEN(1000,5000),RANDBETWEEN(0,999))</f>
        <v>1687</v>
      </c>
      <c r="AE1412" s="4">
        <f ca="1">IF(OR(V1412="",V1412="Puntual"),RANDBETWEEN(1000,5000),RANDBETWEEN(0,999))</f>
        <v>304</v>
      </c>
      <c r="AF1412" s="4">
        <f ca="1">IF(OR(W1412="Bajo Riesgo",AE1412&gt;=1000),RANDBETWEEN(1000,5000),RANDBETWEEN(0,999))</f>
        <v>23</v>
      </c>
      <c r="AG1412">
        <f t="shared" ca="1" si="160"/>
        <v>0</v>
      </c>
    </row>
    <row r="1413" spans="1:33" customFormat="1" x14ac:dyDescent="0.25">
      <c r="A1413">
        <v>48636901</v>
      </c>
      <c r="B1413" t="s">
        <v>3757</v>
      </c>
      <c r="C1413" t="s">
        <v>3749</v>
      </c>
      <c r="D1413">
        <v>519222412</v>
      </c>
      <c r="E1413" t="s">
        <v>3758</v>
      </c>
      <c r="F1413">
        <v>53</v>
      </c>
      <c r="G1413" t="s">
        <v>30</v>
      </c>
      <c r="H1413" t="str">
        <f t="shared" ca="1" si="154"/>
        <v>Propia</v>
      </c>
      <c r="I1413" t="s">
        <v>32</v>
      </c>
      <c r="J1413" t="s">
        <v>33</v>
      </c>
      <c r="K1413">
        <f t="shared" ca="1" si="155"/>
        <v>7397</v>
      </c>
      <c r="L1413" t="s">
        <v>53</v>
      </c>
      <c r="M1413" t="s">
        <v>14661</v>
      </c>
      <c r="N1413" t="s">
        <v>14661</v>
      </c>
      <c r="O1413" t="s">
        <v>14661</v>
      </c>
      <c r="P1413" t="s">
        <v>14661</v>
      </c>
      <c r="Q1413" t="s">
        <v>14662</v>
      </c>
      <c r="R1413" s="1">
        <v>42818</v>
      </c>
      <c r="S1413" t="s">
        <v>34</v>
      </c>
      <c r="T1413" t="str">
        <f t="shared" ca="1" si="156"/>
        <v>Sin Garantia</v>
      </c>
      <c r="U1413" t="str">
        <f t="shared" ca="1" si="157"/>
        <v>Con deuda</v>
      </c>
      <c r="V1413" t="str">
        <f t="shared" ca="1" si="158"/>
        <v>Puntual</v>
      </c>
      <c r="W1413" t="str">
        <f t="shared" ca="1" si="159"/>
        <v>Bajo Riesgo</v>
      </c>
      <c r="X1413">
        <v>1000</v>
      </c>
      <c r="Y1413" s="2">
        <f ca="1">IF(H1413="Propia",RANDBETWEEN(1000,5000),RANDBETWEEN(0,999))</f>
        <v>3165</v>
      </c>
      <c r="Z1413" s="2">
        <f ca="1">IF(T1413="Con Garantia",RANDBETWEEN(1000,5000),RANDBETWEEN(0,999))</f>
        <v>367</v>
      </c>
      <c r="AA1413" s="2">
        <f ca="1">IF(U1413="Sin deuda",RANDBETWEEN(1000,5000),RANDBETWEEN(0,999))</f>
        <v>793</v>
      </c>
      <c r="AB1413" s="4">
        <f ca="1">IF(Q1413="Si Trabaja",RANDBETWEEN(1000,5000),RANDBETWEEN(0,999))</f>
        <v>945</v>
      </c>
      <c r="AC1413" s="4">
        <f ca="1">IF(AND(F1413&gt;17,F1413&lt;71),RANDBETWEEN(1000,5000),RANDBETWEEN(0,999))</f>
        <v>3330</v>
      </c>
      <c r="AD1413" s="4">
        <f ca="1">IF(AND(AB1413&gt;=0.5,(K1413-X1413)&gt;1000),RANDBETWEEN(1000,5000),RANDBETWEEN(0,999))</f>
        <v>2361</v>
      </c>
      <c r="AE1413" s="4">
        <f ca="1">IF(OR(V1413="",V1413="Puntual"),RANDBETWEEN(1000,5000),RANDBETWEEN(0,999))</f>
        <v>1821</v>
      </c>
      <c r="AF1413" s="4">
        <f ca="1">IF(OR(W1413="Bajo Riesgo",AE1413&gt;=1000),RANDBETWEEN(1000,5000),RANDBETWEEN(0,999))</f>
        <v>3136</v>
      </c>
      <c r="AG1413">
        <f t="shared" ca="1" si="160"/>
        <v>0</v>
      </c>
    </row>
    <row r="1414" spans="1:33" customFormat="1" x14ac:dyDescent="0.25">
      <c r="A1414">
        <v>25835570</v>
      </c>
      <c r="B1414" t="s">
        <v>3751</v>
      </c>
      <c r="C1414" t="s">
        <v>3759</v>
      </c>
      <c r="D1414">
        <v>519602862</v>
      </c>
      <c r="E1414" t="s">
        <v>3753</v>
      </c>
      <c r="F1414">
        <v>19</v>
      </c>
      <c r="G1414" t="s">
        <v>42</v>
      </c>
      <c r="H1414" t="str">
        <f t="shared" ca="1" si="154"/>
        <v>Propia</v>
      </c>
      <c r="I1414" t="s">
        <v>44</v>
      </c>
      <c r="J1414" t="s">
        <v>33</v>
      </c>
      <c r="K1414">
        <f t="shared" ca="1" si="155"/>
        <v>6454</v>
      </c>
      <c r="L1414" t="s">
        <v>31</v>
      </c>
      <c r="M1414" t="s">
        <v>14661</v>
      </c>
      <c r="N1414" t="s">
        <v>14661</v>
      </c>
      <c r="O1414" t="s">
        <v>14661</v>
      </c>
      <c r="P1414" t="s">
        <v>14661</v>
      </c>
      <c r="Q1414" t="s">
        <v>14662</v>
      </c>
      <c r="R1414" s="1">
        <v>42956</v>
      </c>
      <c r="T1414" t="str">
        <f t="shared" ca="1" si="156"/>
        <v>Con Garantia</v>
      </c>
      <c r="U1414" t="str">
        <f t="shared" ca="1" si="157"/>
        <v>Con deuda</v>
      </c>
      <c r="V1414" t="str">
        <f t="shared" ca="1" si="158"/>
        <v>Moroso</v>
      </c>
      <c r="W1414" t="str">
        <f t="shared" ca="1" si="159"/>
        <v>Alto Riesgo</v>
      </c>
      <c r="X1414">
        <v>1000</v>
      </c>
      <c r="Y1414" s="2">
        <f ca="1">IF(H1414="Propia",RANDBETWEEN(1000,5000),RANDBETWEEN(0,999))</f>
        <v>1828</v>
      </c>
      <c r="Z1414" s="2">
        <f ca="1">IF(T1414="Con Garantia",RANDBETWEEN(1000,5000),RANDBETWEEN(0,999))</f>
        <v>1240</v>
      </c>
      <c r="AA1414" s="2">
        <f ca="1">IF(U1414="Sin deuda",RANDBETWEEN(1000,5000),RANDBETWEEN(0,999))</f>
        <v>978</v>
      </c>
      <c r="AB1414" s="4">
        <f ca="1">IF(Q1414="Si Trabaja",RANDBETWEEN(1000,5000),RANDBETWEEN(0,999))</f>
        <v>767</v>
      </c>
      <c r="AC1414" s="4">
        <f ca="1">IF(AND(F1414&gt;17,F1414&lt;71),RANDBETWEEN(1000,5000),RANDBETWEEN(0,999))</f>
        <v>3953</v>
      </c>
      <c r="AD1414" s="4">
        <f ca="1">IF(AND(AB1414&gt;=0.5,(K1414-X1414)&gt;1000),RANDBETWEEN(1000,5000),RANDBETWEEN(0,999))</f>
        <v>1498</v>
      </c>
      <c r="AE1414" s="4">
        <f ca="1">IF(OR(V1414="",V1414="Puntual"),RANDBETWEEN(1000,5000),RANDBETWEEN(0,999))</f>
        <v>928</v>
      </c>
      <c r="AF1414" s="4">
        <f ca="1">IF(OR(W1414="Bajo Riesgo",AE1414&gt;=1000),RANDBETWEEN(1000,5000),RANDBETWEEN(0,999))</f>
        <v>285</v>
      </c>
      <c r="AG1414">
        <f t="shared" ca="1" si="160"/>
        <v>0</v>
      </c>
    </row>
    <row r="1415" spans="1:33" customFormat="1" x14ac:dyDescent="0.25">
      <c r="A1415">
        <v>44994421</v>
      </c>
      <c r="B1415" t="s">
        <v>3760</v>
      </c>
      <c r="C1415" t="s">
        <v>3761</v>
      </c>
      <c r="D1415">
        <v>519349705</v>
      </c>
      <c r="E1415" t="s">
        <v>3762</v>
      </c>
      <c r="F1415">
        <v>51</v>
      </c>
      <c r="G1415" t="s">
        <v>42</v>
      </c>
      <c r="H1415" t="str">
        <f t="shared" ca="1" si="154"/>
        <v>Alquilada</v>
      </c>
      <c r="I1415" t="s">
        <v>49</v>
      </c>
      <c r="J1415" t="s">
        <v>33</v>
      </c>
      <c r="K1415">
        <f t="shared" ca="1" si="155"/>
        <v>7360</v>
      </c>
      <c r="L1415" t="s">
        <v>53</v>
      </c>
      <c r="M1415" t="s">
        <v>13683</v>
      </c>
      <c r="N1415">
        <v>8</v>
      </c>
      <c r="O1415" t="s">
        <v>14663</v>
      </c>
      <c r="P1415" t="s">
        <v>14658</v>
      </c>
      <c r="Q1415" t="s">
        <v>14659</v>
      </c>
      <c r="R1415" s="1">
        <v>42974</v>
      </c>
      <c r="S1415" t="s">
        <v>34</v>
      </c>
      <c r="T1415" t="str">
        <f t="shared" ca="1" si="156"/>
        <v>Sin Garantia</v>
      </c>
      <c r="U1415" t="str">
        <f t="shared" ca="1" si="157"/>
        <v>Sin deuda</v>
      </c>
      <c r="V1415" t="str">
        <f t="shared" ca="1" si="158"/>
        <v/>
      </c>
      <c r="W1415" t="str">
        <f t="shared" ca="1" si="159"/>
        <v>Bajo Riesgo</v>
      </c>
      <c r="X1415">
        <v>1000</v>
      </c>
      <c r="Y1415" s="2">
        <f ca="1">IF(H1415="Propia",RANDBETWEEN(1000,5000),RANDBETWEEN(0,999))</f>
        <v>915</v>
      </c>
      <c r="Z1415" s="2">
        <f ca="1">IF(T1415="Con Garantia",RANDBETWEEN(1000,5000),RANDBETWEEN(0,999))</f>
        <v>225</v>
      </c>
      <c r="AA1415" s="2">
        <f ca="1">IF(U1415="Sin deuda",RANDBETWEEN(1000,5000),RANDBETWEEN(0,999))</f>
        <v>2806</v>
      </c>
      <c r="AB1415" s="4">
        <f ca="1">IF(Q1415="Si Trabaja",RANDBETWEEN(1000,5000),RANDBETWEEN(0,999))</f>
        <v>4653</v>
      </c>
      <c r="AC1415" s="4">
        <f ca="1">IF(AND(F1415&gt;17,F1415&lt;71),RANDBETWEEN(1000,5000),RANDBETWEEN(0,999))</f>
        <v>4401</v>
      </c>
      <c r="AD1415" s="4">
        <f ca="1">IF(AND(AB1415&gt;=0.5,(K1415-X1415)&gt;1000),RANDBETWEEN(1000,5000),RANDBETWEEN(0,999))</f>
        <v>2044</v>
      </c>
      <c r="AE1415" s="4">
        <f ca="1">IF(OR(V1415="",V1415="Puntual"),RANDBETWEEN(1000,5000),RANDBETWEEN(0,999))</f>
        <v>2549</v>
      </c>
      <c r="AF1415" s="4">
        <f ca="1">IF(OR(W1415="Bajo Riesgo",AE1415&gt;=1000),RANDBETWEEN(1000,5000),RANDBETWEEN(0,999))</f>
        <v>1498</v>
      </c>
      <c r="AG1415">
        <f t="shared" ca="1" si="160"/>
        <v>1</v>
      </c>
    </row>
    <row r="1416" spans="1:33" customFormat="1" x14ac:dyDescent="0.25">
      <c r="A1416">
        <v>46302467</v>
      </c>
      <c r="B1416" t="s">
        <v>3763</v>
      </c>
      <c r="C1416" t="s">
        <v>3764</v>
      </c>
      <c r="D1416">
        <v>519220465</v>
      </c>
      <c r="E1416" t="s">
        <v>3765</v>
      </c>
      <c r="F1416">
        <v>52</v>
      </c>
      <c r="G1416" t="s">
        <v>42</v>
      </c>
      <c r="H1416" t="str">
        <f t="shared" ca="1" si="154"/>
        <v>Propia</v>
      </c>
      <c r="I1416" t="s">
        <v>44</v>
      </c>
      <c r="J1416" t="s">
        <v>33</v>
      </c>
      <c r="K1416">
        <f t="shared" ca="1" si="155"/>
        <v>5674</v>
      </c>
      <c r="L1416" t="s">
        <v>53</v>
      </c>
      <c r="M1416" t="s">
        <v>14661</v>
      </c>
      <c r="N1416" t="s">
        <v>14661</v>
      </c>
      <c r="O1416" t="s">
        <v>14661</v>
      </c>
      <c r="P1416" t="s">
        <v>14661</v>
      </c>
      <c r="Q1416" t="s">
        <v>14662</v>
      </c>
      <c r="R1416" s="1">
        <v>43087</v>
      </c>
      <c r="T1416" t="str">
        <f t="shared" ca="1" si="156"/>
        <v>Sin Garantia</v>
      </c>
      <c r="U1416" t="str">
        <f t="shared" ca="1" si="157"/>
        <v>Sin deuda</v>
      </c>
      <c r="V1416" t="str">
        <f t="shared" ca="1" si="158"/>
        <v/>
      </c>
      <c r="W1416" t="str">
        <f t="shared" ca="1" si="159"/>
        <v>Bajo Riesgo</v>
      </c>
      <c r="X1416">
        <v>1000</v>
      </c>
      <c r="Y1416" s="2">
        <f ca="1">IF(H1416="Propia",RANDBETWEEN(1000,5000),RANDBETWEEN(0,999))</f>
        <v>4903</v>
      </c>
      <c r="Z1416" s="2">
        <f ca="1">IF(T1416="Con Garantia",RANDBETWEEN(1000,5000),RANDBETWEEN(0,999))</f>
        <v>927</v>
      </c>
      <c r="AA1416" s="2">
        <f ca="1">IF(U1416="Sin deuda",RANDBETWEEN(1000,5000),RANDBETWEEN(0,999))</f>
        <v>1581</v>
      </c>
      <c r="AB1416" s="4">
        <f ca="1">IF(Q1416="Si Trabaja",RANDBETWEEN(1000,5000),RANDBETWEEN(0,999))</f>
        <v>228</v>
      </c>
      <c r="AC1416" s="4">
        <f ca="1">IF(AND(F1416&gt;17,F1416&lt;71),RANDBETWEEN(1000,5000),RANDBETWEEN(0,999))</f>
        <v>4637</v>
      </c>
      <c r="AD1416" s="4">
        <f ca="1">IF(AND(AB1416&gt;=0.5,(K1416-X1416)&gt;1000),RANDBETWEEN(1000,5000),RANDBETWEEN(0,999))</f>
        <v>4732</v>
      </c>
      <c r="AE1416" s="4">
        <f ca="1">IF(OR(V1416="",V1416="Puntual"),RANDBETWEEN(1000,5000),RANDBETWEEN(0,999))</f>
        <v>4647</v>
      </c>
      <c r="AF1416" s="4">
        <f ca="1">IF(OR(W1416="Bajo Riesgo",AE1416&gt;=1000),RANDBETWEEN(1000,5000),RANDBETWEEN(0,999))</f>
        <v>2612</v>
      </c>
      <c r="AG1416">
        <f t="shared" ca="1" si="160"/>
        <v>0</v>
      </c>
    </row>
    <row r="1417" spans="1:33" customFormat="1" x14ac:dyDescent="0.25">
      <c r="A1417">
        <v>45224584</v>
      </c>
      <c r="B1417" t="s">
        <v>3766</v>
      </c>
      <c r="C1417" t="s">
        <v>1639</v>
      </c>
      <c r="D1417">
        <v>519229375</v>
      </c>
      <c r="E1417" t="s">
        <v>3767</v>
      </c>
      <c r="F1417">
        <v>18</v>
      </c>
      <c r="G1417" t="s">
        <v>30</v>
      </c>
      <c r="H1417" t="str">
        <f t="shared" ca="1" si="154"/>
        <v>Alquilada</v>
      </c>
      <c r="I1417" t="s">
        <v>44</v>
      </c>
      <c r="J1417" t="s">
        <v>33</v>
      </c>
      <c r="K1417">
        <f t="shared" ca="1" si="155"/>
        <v>7104</v>
      </c>
      <c r="L1417" t="s">
        <v>67</v>
      </c>
      <c r="M1417" t="s">
        <v>14040</v>
      </c>
      <c r="N1417">
        <v>7</v>
      </c>
      <c r="O1417" t="s">
        <v>14657</v>
      </c>
      <c r="P1417" t="s">
        <v>14670</v>
      </c>
      <c r="Q1417" t="s">
        <v>14659</v>
      </c>
      <c r="R1417" s="1">
        <v>42920</v>
      </c>
      <c r="T1417" t="str">
        <f t="shared" ca="1" si="156"/>
        <v>Con Garantia</v>
      </c>
      <c r="U1417" t="str">
        <f t="shared" ca="1" si="157"/>
        <v>Sin deuda</v>
      </c>
      <c r="V1417" t="str">
        <f t="shared" ca="1" si="158"/>
        <v/>
      </c>
      <c r="W1417" t="str">
        <f t="shared" ca="1" si="159"/>
        <v>Bajo Riesgo</v>
      </c>
      <c r="X1417">
        <v>1000</v>
      </c>
      <c r="Y1417" s="2">
        <f ca="1">IF(H1417="Propia",RANDBETWEEN(1000,5000),RANDBETWEEN(0,999))</f>
        <v>19</v>
      </c>
      <c r="Z1417" s="2">
        <f ca="1">IF(T1417="Con Garantia",RANDBETWEEN(1000,5000),RANDBETWEEN(0,999))</f>
        <v>1612</v>
      </c>
      <c r="AA1417" s="2">
        <f ca="1">IF(U1417="Sin deuda",RANDBETWEEN(1000,5000),RANDBETWEEN(0,999))</f>
        <v>2561</v>
      </c>
      <c r="AB1417" s="4">
        <f ca="1">IF(Q1417="Si Trabaja",RANDBETWEEN(1000,5000),RANDBETWEEN(0,999))</f>
        <v>3266</v>
      </c>
      <c r="AC1417" s="4">
        <f ca="1">IF(AND(F1417&gt;17,F1417&lt;71),RANDBETWEEN(1000,5000),RANDBETWEEN(0,999))</f>
        <v>2318</v>
      </c>
      <c r="AD1417" s="4">
        <f ca="1">IF(AND(AB1417&gt;=0.5,(K1417-X1417)&gt;1000),RANDBETWEEN(1000,5000),RANDBETWEEN(0,999))</f>
        <v>1706</v>
      </c>
      <c r="AE1417" s="4">
        <f ca="1">IF(OR(V1417="",V1417="Puntual"),RANDBETWEEN(1000,5000),RANDBETWEEN(0,999))</f>
        <v>1428</v>
      </c>
      <c r="AF1417" s="4">
        <f ca="1">IF(OR(W1417="Bajo Riesgo",AE1417&gt;=1000),RANDBETWEEN(1000,5000),RANDBETWEEN(0,999))</f>
        <v>4351</v>
      </c>
      <c r="AG1417">
        <f t="shared" ca="1" si="160"/>
        <v>1</v>
      </c>
    </row>
    <row r="1418" spans="1:33" customFormat="1" x14ac:dyDescent="0.25">
      <c r="A1418">
        <v>72838464</v>
      </c>
      <c r="B1418" t="s">
        <v>3768</v>
      </c>
      <c r="C1418" t="s">
        <v>1639</v>
      </c>
      <c r="D1418">
        <v>519123471</v>
      </c>
      <c r="E1418" t="s">
        <v>3769</v>
      </c>
      <c r="F1418">
        <v>23</v>
      </c>
      <c r="G1418" t="s">
        <v>42</v>
      </c>
      <c r="H1418" t="str">
        <f t="shared" ca="1" si="154"/>
        <v>Propia</v>
      </c>
      <c r="I1418" t="s">
        <v>49</v>
      </c>
      <c r="J1418" t="s">
        <v>33</v>
      </c>
      <c r="K1418">
        <f t="shared" ca="1" si="155"/>
        <v>6245</v>
      </c>
      <c r="L1418" t="s">
        <v>60</v>
      </c>
      <c r="M1418" t="s">
        <v>14661</v>
      </c>
      <c r="N1418" t="s">
        <v>14661</v>
      </c>
      <c r="O1418" t="s">
        <v>14661</v>
      </c>
      <c r="P1418" t="s">
        <v>14661</v>
      </c>
      <c r="Q1418" t="s">
        <v>14662</v>
      </c>
      <c r="R1418" s="1">
        <v>42909</v>
      </c>
      <c r="S1418" t="s">
        <v>34</v>
      </c>
      <c r="T1418" t="str">
        <f t="shared" ca="1" si="156"/>
        <v>Sin Garantia</v>
      </c>
      <c r="U1418" t="str">
        <f t="shared" ca="1" si="157"/>
        <v>Con deuda</v>
      </c>
      <c r="V1418" t="str">
        <f t="shared" ca="1" si="158"/>
        <v>Puntual</v>
      </c>
      <c r="W1418" t="str">
        <f t="shared" ca="1" si="159"/>
        <v>Bajo Riesgo</v>
      </c>
      <c r="X1418">
        <v>1000</v>
      </c>
      <c r="Y1418" s="2">
        <f ca="1">IF(H1418="Propia",RANDBETWEEN(1000,5000),RANDBETWEEN(0,999))</f>
        <v>4701</v>
      </c>
      <c r="Z1418" s="2">
        <f ca="1">IF(T1418="Con Garantia",RANDBETWEEN(1000,5000),RANDBETWEEN(0,999))</f>
        <v>48</v>
      </c>
      <c r="AA1418" s="2">
        <f ca="1">IF(U1418="Sin deuda",RANDBETWEEN(1000,5000),RANDBETWEEN(0,999))</f>
        <v>633</v>
      </c>
      <c r="AB1418" s="4">
        <f ca="1">IF(Q1418="Si Trabaja",RANDBETWEEN(1000,5000),RANDBETWEEN(0,999))</f>
        <v>789</v>
      </c>
      <c r="AC1418" s="4">
        <f ca="1">IF(AND(F1418&gt;17,F1418&lt;71),RANDBETWEEN(1000,5000),RANDBETWEEN(0,999))</f>
        <v>3252</v>
      </c>
      <c r="AD1418" s="4">
        <f ca="1">IF(AND(AB1418&gt;=0.5,(K1418-X1418)&gt;1000),RANDBETWEEN(1000,5000),RANDBETWEEN(0,999))</f>
        <v>1480</v>
      </c>
      <c r="AE1418" s="4">
        <f ca="1">IF(OR(V1418="",V1418="Puntual"),RANDBETWEEN(1000,5000),RANDBETWEEN(0,999))</f>
        <v>4221</v>
      </c>
      <c r="AF1418" s="4">
        <f ca="1">IF(OR(W1418="Bajo Riesgo",AE1418&gt;=1000),RANDBETWEEN(1000,5000),RANDBETWEEN(0,999))</f>
        <v>4691</v>
      </c>
      <c r="AG1418">
        <f t="shared" ca="1" si="160"/>
        <v>0</v>
      </c>
    </row>
    <row r="1419" spans="1:33" customFormat="1" x14ac:dyDescent="0.25">
      <c r="A1419">
        <v>63393168</v>
      </c>
      <c r="B1419" t="s">
        <v>3770</v>
      </c>
      <c r="C1419" t="s">
        <v>3771</v>
      </c>
      <c r="D1419">
        <v>922424487</v>
      </c>
      <c r="E1419" t="s">
        <v>3772</v>
      </c>
      <c r="F1419">
        <v>27</v>
      </c>
      <c r="G1419" t="s">
        <v>30</v>
      </c>
      <c r="H1419" t="str">
        <f t="shared" ca="1" si="154"/>
        <v>Propia</v>
      </c>
      <c r="I1419" t="s">
        <v>79</v>
      </c>
      <c r="J1419" t="s">
        <v>33</v>
      </c>
      <c r="K1419">
        <f t="shared" ca="1" si="155"/>
        <v>6307</v>
      </c>
      <c r="L1419" t="s">
        <v>195</v>
      </c>
      <c r="M1419" t="s">
        <v>14661</v>
      </c>
      <c r="N1419" t="s">
        <v>14661</v>
      </c>
      <c r="O1419" t="s">
        <v>14661</v>
      </c>
      <c r="P1419" t="s">
        <v>14661</v>
      </c>
      <c r="Q1419" t="s">
        <v>14662</v>
      </c>
      <c r="R1419" s="1">
        <v>42970</v>
      </c>
      <c r="T1419" t="str">
        <f t="shared" ca="1" si="156"/>
        <v>Con Garantia</v>
      </c>
      <c r="U1419" t="str">
        <f t="shared" ca="1" si="157"/>
        <v>Con deuda</v>
      </c>
      <c r="V1419" t="str">
        <f t="shared" ca="1" si="158"/>
        <v>Moroso</v>
      </c>
      <c r="W1419" t="str">
        <f t="shared" ca="1" si="159"/>
        <v>Alto Riesgo</v>
      </c>
      <c r="X1419">
        <v>1000</v>
      </c>
      <c r="Y1419" s="2">
        <f ca="1">IF(H1419="Propia",RANDBETWEEN(1000,5000),RANDBETWEEN(0,999))</f>
        <v>2433</v>
      </c>
      <c r="Z1419" s="2">
        <f ca="1">IF(T1419="Con Garantia",RANDBETWEEN(1000,5000),RANDBETWEEN(0,999))</f>
        <v>4856</v>
      </c>
      <c r="AA1419" s="2">
        <f ca="1">IF(U1419="Sin deuda",RANDBETWEEN(1000,5000),RANDBETWEEN(0,999))</f>
        <v>697</v>
      </c>
      <c r="AB1419" s="4">
        <f ca="1">IF(Q1419="Si Trabaja",RANDBETWEEN(1000,5000),RANDBETWEEN(0,999))</f>
        <v>592</v>
      </c>
      <c r="AC1419" s="4">
        <f ca="1">IF(AND(F1419&gt;17,F1419&lt;71),RANDBETWEEN(1000,5000),RANDBETWEEN(0,999))</f>
        <v>3657</v>
      </c>
      <c r="AD1419" s="4">
        <f ca="1">IF(AND(AB1419&gt;=0.5,(K1419-X1419)&gt;1000),RANDBETWEEN(1000,5000),RANDBETWEEN(0,999))</f>
        <v>3299</v>
      </c>
      <c r="AE1419" s="4">
        <f ca="1">IF(OR(V1419="",V1419="Puntual"),RANDBETWEEN(1000,5000),RANDBETWEEN(0,999))</f>
        <v>676</v>
      </c>
      <c r="AF1419" s="4">
        <f ca="1">IF(OR(W1419="Bajo Riesgo",AE1419&gt;=1000),RANDBETWEEN(1000,5000),RANDBETWEEN(0,999))</f>
        <v>264</v>
      </c>
      <c r="AG1419">
        <f t="shared" ca="1" si="160"/>
        <v>0</v>
      </c>
    </row>
    <row r="1420" spans="1:33" customFormat="1" x14ac:dyDescent="0.25">
      <c r="A1420">
        <v>46725232</v>
      </c>
      <c r="B1420" t="s">
        <v>192</v>
      </c>
      <c r="C1420" t="s">
        <v>3773</v>
      </c>
      <c r="D1420">
        <v>519233076</v>
      </c>
      <c r="E1420" t="s">
        <v>194</v>
      </c>
      <c r="F1420">
        <v>45</v>
      </c>
      <c r="G1420" t="s">
        <v>42</v>
      </c>
      <c r="H1420" t="str">
        <f t="shared" ca="1" si="154"/>
        <v>Alquilada</v>
      </c>
      <c r="I1420" t="s">
        <v>32</v>
      </c>
      <c r="J1420" t="s">
        <v>33</v>
      </c>
      <c r="K1420">
        <f t="shared" ca="1" si="155"/>
        <v>7462</v>
      </c>
      <c r="L1420" t="s">
        <v>214</v>
      </c>
      <c r="M1420" t="s">
        <v>14661</v>
      </c>
      <c r="N1420" t="s">
        <v>14661</v>
      </c>
      <c r="O1420" t="s">
        <v>14661</v>
      </c>
      <c r="P1420" t="s">
        <v>14661</v>
      </c>
      <c r="Q1420" t="s">
        <v>14662</v>
      </c>
      <c r="R1420" s="1">
        <v>42815</v>
      </c>
      <c r="T1420" t="str">
        <f t="shared" ca="1" si="156"/>
        <v>Sin Garantia</v>
      </c>
      <c r="U1420" t="str">
        <f t="shared" ca="1" si="157"/>
        <v>Sin deuda</v>
      </c>
      <c r="V1420" t="str">
        <f t="shared" ca="1" si="158"/>
        <v/>
      </c>
      <c r="W1420" t="str">
        <f t="shared" ca="1" si="159"/>
        <v>Bajo Riesgo</v>
      </c>
      <c r="X1420">
        <v>1000</v>
      </c>
      <c r="Y1420" s="2">
        <f ca="1">IF(H1420="Propia",RANDBETWEEN(1000,5000),RANDBETWEEN(0,999))</f>
        <v>485</v>
      </c>
      <c r="Z1420" s="2">
        <f ca="1">IF(T1420="Con Garantia",RANDBETWEEN(1000,5000),RANDBETWEEN(0,999))</f>
        <v>859</v>
      </c>
      <c r="AA1420" s="2">
        <f ca="1">IF(U1420="Sin deuda",RANDBETWEEN(1000,5000),RANDBETWEEN(0,999))</f>
        <v>3505</v>
      </c>
      <c r="AB1420" s="4">
        <f ca="1">IF(Q1420="Si Trabaja",RANDBETWEEN(1000,5000),RANDBETWEEN(0,999))</f>
        <v>328</v>
      </c>
      <c r="AC1420" s="4">
        <f ca="1">IF(AND(F1420&gt;17,F1420&lt;71),RANDBETWEEN(1000,5000),RANDBETWEEN(0,999))</f>
        <v>2165</v>
      </c>
      <c r="AD1420" s="4">
        <f ca="1">IF(AND(AB1420&gt;=0.5,(K1420-X1420)&gt;1000),RANDBETWEEN(1000,5000),RANDBETWEEN(0,999))</f>
        <v>3286</v>
      </c>
      <c r="AE1420" s="4">
        <f ca="1">IF(OR(V1420="",V1420="Puntual"),RANDBETWEEN(1000,5000),RANDBETWEEN(0,999))</f>
        <v>2795</v>
      </c>
      <c r="AF1420" s="4">
        <f ca="1">IF(OR(W1420="Bajo Riesgo",AE1420&gt;=1000),RANDBETWEEN(1000,5000),RANDBETWEEN(0,999))</f>
        <v>4453</v>
      </c>
      <c r="AG1420">
        <f t="shared" ca="1" si="160"/>
        <v>0</v>
      </c>
    </row>
    <row r="1421" spans="1:33" customFormat="1" x14ac:dyDescent="0.25">
      <c r="A1421">
        <v>26725026</v>
      </c>
      <c r="B1421" t="s">
        <v>3774</v>
      </c>
      <c r="C1421" t="s">
        <v>3775</v>
      </c>
      <c r="D1421">
        <v>519223345</v>
      </c>
      <c r="E1421" t="s">
        <v>3776</v>
      </c>
      <c r="F1421">
        <v>25</v>
      </c>
      <c r="G1421" t="s">
        <v>42</v>
      </c>
      <c r="H1421" t="str">
        <f t="shared" ca="1" si="154"/>
        <v>Propia</v>
      </c>
      <c r="I1421" t="s">
        <v>32</v>
      </c>
      <c r="J1421" t="s">
        <v>33</v>
      </c>
      <c r="K1421">
        <f t="shared" ca="1" si="155"/>
        <v>5662</v>
      </c>
      <c r="L1421" t="s">
        <v>103</v>
      </c>
      <c r="M1421" t="s">
        <v>14661</v>
      </c>
      <c r="N1421" t="s">
        <v>14661</v>
      </c>
      <c r="O1421" t="s">
        <v>14661</v>
      </c>
      <c r="P1421" t="s">
        <v>14661</v>
      </c>
      <c r="Q1421" t="s">
        <v>14662</v>
      </c>
      <c r="R1421" s="1">
        <v>43066</v>
      </c>
      <c r="T1421" t="str">
        <f t="shared" ca="1" si="156"/>
        <v>Con Garantia</v>
      </c>
      <c r="U1421" t="str">
        <f t="shared" ca="1" si="157"/>
        <v>Con deuda</v>
      </c>
      <c r="V1421" t="str">
        <f t="shared" ca="1" si="158"/>
        <v>Puntual</v>
      </c>
      <c r="W1421" t="str">
        <f t="shared" ca="1" si="159"/>
        <v>Bajo Riesgo</v>
      </c>
      <c r="X1421">
        <v>1000</v>
      </c>
      <c r="Y1421" s="2">
        <f ca="1">IF(H1421="Propia",RANDBETWEEN(1000,5000),RANDBETWEEN(0,999))</f>
        <v>4647</v>
      </c>
      <c r="Z1421" s="2">
        <f ca="1">IF(T1421="Con Garantia",RANDBETWEEN(1000,5000),RANDBETWEEN(0,999))</f>
        <v>3150</v>
      </c>
      <c r="AA1421" s="2">
        <f ca="1">IF(U1421="Sin deuda",RANDBETWEEN(1000,5000),RANDBETWEEN(0,999))</f>
        <v>339</v>
      </c>
      <c r="AB1421" s="4">
        <f ca="1">IF(Q1421="Si Trabaja",RANDBETWEEN(1000,5000),RANDBETWEEN(0,999))</f>
        <v>23</v>
      </c>
      <c r="AC1421" s="4">
        <f ca="1">IF(AND(F1421&gt;17,F1421&lt;71),RANDBETWEEN(1000,5000),RANDBETWEEN(0,999))</f>
        <v>4094</v>
      </c>
      <c r="AD1421" s="4">
        <f ca="1">IF(AND(AB1421&gt;=0.5,(K1421-X1421)&gt;1000),RANDBETWEEN(1000,5000),RANDBETWEEN(0,999))</f>
        <v>3997</v>
      </c>
      <c r="AE1421" s="4">
        <f ca="1">IF(OR(V1421="",V1421="Puntual"),RANDBETWEEN(1000,5000),RANDBETWEEN(0,999))</f>
        <v>2683</v>
      </c>
      <c r="AF1421" s="4">
        <f ca="1">IF(OR(W1421="Bajo Riesgo",AE1421&gt;=1000),RANDBETWEEN(1000,5000),RANDBETWEEN(0,999))</f>
        <v>2342</v>
      </c>
      <c r="AG1421">
        <f t="shared" ca="1" si="160"/>
        <v>0</v>
      </c>
    </row>
    <row r="1422" spans="1:33" customFormat="1" x14ac:dyDescent="0.25">
      <c r="A1422">
        <v>44005236</v>
      </c>
      <c r="B1422" t="s">
        <v>3777</v>
      </c>
      <c r="C1422" t="s">
        <v>3778</v>
      </c>
      <c r="D1422">
        <v>976291878</v>
      </c>
      <c r="E1422" t="s">
        <v>3779</v>
      </c>
      <c r="F1422">
        <v>51</v>
      </c>
      <c r="G1422" t="s">
        <v>30</v>
      </c>
      <c r="H1422" t="str">
        <f t="shared" ca="1" si="154"/>
        <v>Propia</v>
      </c>
      <c r="I1422" t="s">
        <v>79</v>
      </c>
      <c r="J1422" t="s">
        <v>33</v>
      </c>
      <c r="K1422">
        <f t="shared" ca="1" si="155"/>
        <v>5912</v>
      </c>
      <c r="L1422" t="s">
        <v>31</v>
      </c>
      <c r="M1422" t="s">
        <v>14661</v>
      </c>
      <c r="N1422" t="s">
        <v>14661</v>
      </c>
      <c r="O1422" t="s">
        <v>14661</v>
      </c>
      <c r="P1422" t="s">
        <v>14661</v>
      </c>
      <c r="Q1422" t="s">
        <v>14662</v>
      </c>
      <c r="R1422" s="1">
        <v>42826</v>
      </c>
      <c r="S1422" t="s">
        <v>34</v>
      </c>
      <c r="T1422" t="str">
        <f t="shared" ca="1" si="156"/>
        <v>Sin Garantia</v>
      </c>
      <c r="U1422" t="str">
        <f t="shared" ca="1" si="157"/>
        <v>Con deuda</v>
      </c>
      <c r="V1422" t="str">
        <f t="shared" ca="1" si="158"/>
        <v>Puntual</v>
      </c>
      <c r="W1422" t="str">
        <f t="shared" ca="1" si="159"/>
        <v>Bajo Riesgo</v>
      </c>
      <c r="X1422">
        <v>1000</v>
      </c>
      <c r="Y1422" s="2">
        <f ca="1">IF(H1422="Propia",RANDBETWEEN(1000,5000),RANDBETWEEN(0,999))</f>
        <v>1576</v>
      </c>
      <c r="Z1422" s="2">
        <f ca="1">IF(T1422="Con Garantia",RANDBETWEEN(1000,5000),RANDBETWEEN(0,999))</f>
        <v>289</v>
      </c>
      <c r="AA1422" s="2">
        <f ca="1">IF(U1422="Sin deuda",RANDBETWEEN(1000,5000),RANDBETWEEN(0,999))</f>
        <v>15</v>
      </c>
      <c r="AB1422" s="4">
        <f ca="1">IF(Q1422="Si Trabaja",RANDBETWEEN(1000,5000),RANDBETWEEN(0,999))</f>
        <v>541</v>
      </c>
      <c r="AC1422" s="4">
        <f ca="1">IF(AND(F1422&gt;17,F1422&lt;71),RANDBETWEEN(1000,5000),RANDBETWEEN(0,999))</f>
        <v>3424</v>
      </c>
      <c r="AD1422" s="4">
        <f ca="1">IF(AND(AB1422&gt;=0.5,(K1422-X1422)&gt;1000),RANDBETWEEN(1000,5000),RANDBETWEEN(0,999))</f>
        <v>2893</v>
      </c>
      <c r="AE1422" s="4">
        <f ca="1">IF(OR(V1422="",V1422="Puntual"),RANDBETWEEN(1000,5000),RANDBETWEEN(0,999))</f>
        <v>2207</v>
      </c>
      <c r="AF1422" s="4">
        <f ca="1">IF(OR(W1422="Bajo Riesgo",AE1422&gt;=1000),RANDBETWEEN(1000,5000),RANDBETWEEN(0,999))</f>
        <v>1986</v>
      </c>
      <c r="AG1422">
        <f t="shared" ca="1" si="160"/>
        <v>0</v>
      </c>
    </row>
    <row r="1423" spans="1:33" customFormat="1" x14ac:dyDescent="0.25">
      <c r="A1423">
        <v>73511056</v>
      </c>
      <c r="B1423" t="s">
        <v>3780</v>
      </c>
      <c r="C1423" t="s">
        <v>3781</v>
      </c>
      <c r="D1423">
        <v>971088120</v>
      </c>
      <c r="E1423" t="s">
        <v>3782</v>
      </c>
      <c r="F1423">
        <v>53</v>
      </c>
      <c r="G1423" t="s">
        <v>42</v>
      </c>
      <c r="H1423" t="str">
        <f t="shared" ca="1" si="154"/>
        <v>Alquilada</v>
      </c>
      <c r="I1423" t="s">
        <v>49</v>
      </c>
      <c r="J1423" t="s">
        <v>33</v>
      </c>
      <c r="K1423">
        <f t="shared" ca="1" si="155"/>
        <v>5287</v>
      </c>
      <c r="L1423" t="s">
        <v>67</v>
      </c>
      <c r="M1423" t="s">
        <v>13592</v>
      </c>
      <c r="N1423">
        <v>4</v>
      </c>
      <c r="O1423" t="s">
        <v>14657</v>
      </c>
      <c r="P1423" t="s">
        <v>14669</v>
      </c>
      <c r="Q1423" t="s">
        <v>14659</v>
      </c>
      <c r="R1423" s="1">
        <v>42872</v>
      </c>
      <c r="T1423" t="str">
        <f t="shared" ca="1" si="156"/>
        <v>Con Garantia</v>
      </c>
      <c r="U1423" t="str">
        <f t="shared" ca="1" si="157"/>
        <v>Sin deuda</v>
      </c>
      <c r="V1423" t="str">
        <f t="shared" ca="1" si="158"/>
        <v/>
      </c>
      <c r="W1423" t="str">
        <f t="shared" ca="1" si="159"/>
        <v>Bajo Riesgo</v>
      </c>
      <c r="X1423">
        <v>1000</v>
      </c>
      <c r="Y1423" s="2">
        <f ca="1">IF(H1423="Propia",RANDBETWEEN(1000,5000),RANDBETWEEN(0,999))</f>
        <v>886</v>
      </c>
      <c r="Z1423" s="2">
        <f ca="1">IF(T1423="Con Garantia",RANDBETWEEN(1000,5000),RANDBETWEEN(0,999))</f>
        <v>4815</v>
      </c>
      <c r="AA1423" s="2">
        <f ca="1">IF(U1423="Sin deuda",RANDBETWEEN(1000,5000),RANDBETWEEN(0,999))</f>
        <v>3689</v>
      </c>
      <c r="AB1423" s="4">
        <f ca="1">IF(Q1423="Si Trabaja",RANDBETWEEN(1000,5000),RANDBETWEEN(0,999))</f>
        <v>4907</v>
      </c>
      <c r="AC1423" s="4">
        <f ca="1">IF(AND(F1423&gt;17,F1423&lt;71),RANDBETWEEN(1000,5000),RANDBETWEEN(0,999))</f>
        <v>2542</v>
      </c>
      <c r="AD1423" s="4">
        <f ca="1">IF(AND(AB1423&gt;=0.5,(K1423-X1423)&gt;1000),RANDBETWEEN(1000,5000),RANDBETWEEN(0,999))</f>
        <v>3246</v>
      </c>
      <c r="AE1423" s="4">
        <f ca="1">IF(OR(V1423="",V1423="Puntual"),RANDBETWEEN(1000,5000),RANDBETWEEN(0,999))</f>
        <v>4527</v>
      </c>
      <c r="AF1423" s="4">
        <f ca="1">IF(OR(W1423="Bajo Riesgo",AE1423&gt;=1000),RANDBETWEEN(1000,5000),RANDBETWEEN(0,999))</f>
        <v>3522</v>
      </c>
      <c r="AG1423">
        <f t="shared" ca="1" si="160"/>
        <v>1</v>
      </c>
    </row>
    <row r="1424" spans="1:33" customFormat="1" x14ac:dyDescent="0.25">
      <c r="A1424">
        <v>7418741</v>
      </c>
      <c r="B1424" t="s">
        <v>3783</v>
      </c>
      <c r="C1424" t="s">
        <v>3784</v>
      </c>
      <c r="D1424">
        <v>519268896</v>
      </c>
      <c r="E1424" t="s">
        <v>3785</v>
      </c>
      <c r="F1424">
        <v>41</v>
      </c>
      <c r="G1424" t="s">
        <v>42</v>
      </c>
      <c r="H1424" t="str">
        <f t="shared" ca="1" si="154"/>
        <v>Propia</v>
      </c>
      <c r="I1424" t="s">
        <v>49</v>
      </c>
      <c r="J1424" t="s">
        <v>33</v>
      </c>
      <c r="K1424">
        <f t="shared" ca="1" si="155"/>
        <v>5687</v>
      </c>
      <c r="L1424" t="s">
        <v>48</v>
      </c>
      <c r="M1424" t="s">
        <v>13408</v>
      </c>
      <c r="N1424">
        <v>1</v>
      </c>
      <c r="O1424" t="s">
        <v>14657</v>
      </c>
      <c r="P1424" t="s">
        <v>14665</v>
      </c>
      <c r="Q1424" t="s">
        <v>14659</v>
      </c>
      <c r="R1424" s="1">
        <v>42995</v>
      </c>
      <c r="S1424" t="s">
        <v>34</v>
      </c>
      <c r="T1424" t="str">
        <f t="shared" ca="1" si="156"/>
        <v>Con Garantia</v>
      </c>
      <c r="U1424" t="str">
        <f t="shared" ca="1" si="157"/>
        <v>Con deuda</v>
      </c>
      <c r="V1424" t="str">
        <f t="shared" ca="1" si="158"/>
        <v>Moroso</v>
      </c>
      <c r="W1424" t="str">
        <f t="shared" ca="1" si="159"/>
        <v>Alto Riesgo</v>
      </c>
      <c r="X1424">
        <v>1000</v>
      </c>
      <c r="Y1424" s="2">
        <f ca="1">IF(H1424="Propia",RANDBETWEEN(1000,5000),RANDBETWEEN(0,999))</f>
        <v>4140</v>
      </c>
      <c r="Z1424" s="2">
        <f ca="1">IF(T1424="Con Garantia",RANDBETWEEN(1000,5000),RANDBETWEEN(0,999))</f>
        <v>1718</v>
      </c>
      <c r="AA1424" s="2">
        <f ca="1">IF(U1424="Sin deuda",RANDBETWEEN(1000,5000),RANDBETWEEN(0,999))</f>
        <v>628</v>
      </c>
      <c r="AB1424" s="4">
        <f ca="1">IF(Q1424="Si Trabaja",RANDBETWEEN(1000,5000),RANDBETWEEN(0,999))</f>
        <v>4918</v>
      </c>
      <c r="AC1424" s="4">
        <f ca="1">IF(AND(F1424&gt;17,F1424&lt;71),RANDBETWEEN(1000,5000),RANDBETWEEN(0,999))</f>
        <v>2382</v>
      </c>
      <c r="AD1424" s="4">
        <f ca="1">IF(AND(AB1424&gt;=0.5,(K1424-X1424)&gt;1000),RANDBETWEEN(1000,5000),RANDBETWEEN(0,999))</f>
        <v>4672</v>
      </c>
      <c r="AE1424" s="4">
        <f ca="1">IF(OR(V1424="",V1424="Puntual"),RANDBETWEEN(1000,5000),RANDBETWEEN(0,999))</f>
        <v>211</v>
      </c>
      <c r="AF1424" s="4">
        <f ca="1">IF(OR(W1424="Bajo Riesgo",AE1424&gt;=1000),RANDBETWEEN(1000,5000),RANDBETWEEN(0,999))</f>
        <v>739</v>
      </c>
      <c r="AG1424">
        <f t="shared" ca="1" si="160"/>
        <v>0</v>
      </c>
    </row>
    <row r="1425" spans="1:33" customFormat="1" x14ac:dyDescent="0.25">
      <c r="A1425">
        <v>73033837</v>
      </c>
      <c r="B1425" t="s">
        <v>3786</v>
      </c>
      <c r="C1425" t="s">
        <v>3787</v>
      </c>
      <c r="D1425">
        <v>922524499</v>
      </c>
      <c r="E1425" t="s">
        <v>3788</v>
      </c>
      <c r="F1425">
        <v>21</v>
      </c>
      <c r="G1425" t="s">
        <v>42</v>
      </c>
      <c r="H1425" t="str">
        <f t="shared" ca="1" si="154"/>
        <v>Propia</v>
      </c>
      <c r="I1425" t="s">
        <v>49</v>
      </c>
      <c r="J1425" t="s">
        <v>33</v>
      </c>
      <c r="K1425">
        <f t="shared" ca="1" si="155"/>
        <v>7226</v>
      </c>
      <c r="L1425" t="s">
        <v>214</v>
      </c>
      <c r="M1425" t="s">
        <v>14661</v>
      </c>
      <c r="N1425" t="s">
        <v>14661</v>
      </c>
      <c r="O1425" t="s">
        <v>14661</v>
      </c>
      <c r="P1425" t="s">
        <v>14661</v>
      </c>
      <c r="Q1425" t="s">
        <v>14662</v>
      </c>
      <c r="R1425" s="1">
        <v>42961</v>
      </c>
      <c r="T1425" t="str">
        <f t="shared" ca="1" si="156"/>
        <v>Con Garantia</v>
      </c>
      <c r="U1425" t="str">
        <f t="shared" ca="1" si="157"/>
        <v>Sin deuda</v>
      </c>
      <c r="V1425" t="str">
        <f t="shared" ca="1" si="158"/>
        <v/>
      </c>
      <c r="W1425" t="str">
        <f t="shared" ca="1" si="159"/>
        <v>Bajo Riesgo</v>
      </c>
      <c r="X1425">
        <v>1000</v>
      </c>
      <c r="Y1425" s="2">
        <f ca="1">IF(H1425="Propia",RANDBETWEEN(1000,5000),RANDBETWEEN(0,999))</f>
        <v>4933</v>
      </c>
      <c r="Z1425" s="2">
        <f ca="1">IF(T1425="Con Garantia",RANDBETWEEN(1000,5000),RANDBETWEEN(0,999))</f>
        <v>4979</v>
      </c>
      <c r="AA1425" s="2">
        <f ca="1">IF(U1425="Sin deuda",RANDBETWEEN(1000,5000),RANDBETWEEN(0,999))</f>
        <v>2802</v>
      </c>
      <c r="AB1425" s="4">
        <f ca="1">IF(Q1425="Si Trabaja",RANDBETWEEN(1000,5000),RANDBETWEEN(0,999))</f>
        <v>31</v>
      </c>
      <c r="AC1425" s="4">
        <f ca="1">IF(AND(F1425&gt;17,F1425&lt;71),RANDBETWEEN(1000,5000),RANDBETWEEN(0,999))</f>
        <v>1587</v>
      </c>
      <c r="AD1425" s="4">
        <f ca="1">IF(AND(AB1425&gt;=0.5,(K1425-X1425)&gt;1000),RANDBETWEEN(1000,5000),RANDBETWEEN(0,999))</f>
        <v>2791</v>
      </c>
      <c r="AE1425" s="4">
        <f ca="1">IF(OR(V1425="",V1425="Puntual"),RANDBETWEEN(1000,5000),RANDBETWEEN(0,999))</f>
        <v>2985</v>
      </c>
      <c r="AF1425" s="4">
        <f ca="1">IF(OR(W1425="Bajo Riesgo",AE1425&gt;=1000),RANDBETWEEN(1000,5000),RANDBETWEEN(0,999))</f>
        <v>2282</v>
      </c>
      <c r="AG1425">
        <f t="shared" ca="1" si="160"/>
        <v>0</v>
      </c>
    </row>
    <row r="1426" spans="1:33" customFormat="1" x14ac:dyDescent="0.25">
      <c r="A1426">
        <v>71035183</v>
      </c>
      <c r="B1426" t="s">
        <v>3789</v>
      </c>
      <c r="C1426" t="s">
        <v>3790</v>
      </c>
      <c r="D1426">
        <v>933456321</v>
      </c>
      <c r="E1426" t="s">
        <v>3791</v>
      </c>
      <c r="F1426">
        <v>29</v>
      </c>
      <c r="G1426" t="s">
        <v>42</v>
      </c>
      <c r="H1426" t="str">
        <f t="shared" ca="1" si="154"/>
        <v>Propia</v>
      </c>
      <c r="I1426" t="s">
        <v>79</v>
      </c>
      <c r="J1426" t="s">
        <v>33</v>
      </c>
      <c r="K1426">
        <f t="shared" ca="1" si="155"/>
        <v>7680</v>
      </c>
      <c r="L1426" t="s">
        <v>67</v>
      </c>
      <c r="M1426" t="s">
        <v>12883</v>
      </c>
      <c r="N1426">
        <v>5</v>
      </c>
      <c r="O1426" t="s">
        <v>14663</v>
      </c>
      <c r="P1426" t="s">
        <v>14666</v>
      </c>
      <c r="Q1426" t="s">
        <v>14659</v>
      </c>
      <c r="R1426" s="1">
        <v>42812</v>
      </c>
      <c r="T1426" t="str">
        <f t="shared" ca="1" si="156"/>
        <v>Sin Garantia</v>
      </c>
      <c r="U1426" t="str">
        <f t="shared" ca="1" si="157"/>
        <v>Sin deuda</v>
      </c>
      <c r="V1426" t="str">
        <f t="shared" ca="1" si="158"/>
        <v/>
      </c>
      <c r="W1426" t="str">
        <f t="shared" ca="1" si="159"/>
        <v>Bajo Riesgo</v>
      </c>
      <c r="X1426">
        <v>1000</v>
      </c>
      <c r="Y1426" s="2">
        <f ca="1">IF(H1426="Propia",RANDBETWEEN(1000,5000),RANDBETWEEN(0,999))</f>
        <v>4697</v>
      </c>
      <c r="Z1426" s="2">
        <f ca="1">IF(T1426="Con Garantia",RANDBETWEEN(1000,5000),RANDBETWEEN(0,999))</f>
        <v>798</v>
      </c>
      <c r="AA1426" s="2">
        <f ca="1">IF(U1426="Sin deuda",RANDBETWEEN(1000,5000),RANDBETWEEN(0,999))</f>
        <v>3717</v>
      </c>
      <c r="AB1426" s="4">
        <f ca="1">IF(Q1426="Si Trabaja",RANDBETWEEN(1000,5000),RANDBETWEEN(0,999))</f>
        <v>3388</v>
      </c>
      <c r="AC1426" s="4">
        <f ca="1">IF(AND(F1426&gt;17,F1426&lt;71),RANDBETWEEN(1000,5000),RANDBETWEEN(0,999))</f>
        <v>4180</v>
      </c>
      <c r="AD1426" s="4">
        <f ca="1">IF(AND(AB1426&gt;=0.5,(K1426-X1426)&gt;1000),RANDBETWEEN(1000,5000),RANDBETWEEN(0,999))</f>
        <v>1233</v>
      </c>
      <c r="AE1426" s="4">
        <f ca="1">IF(OR(V1426="",V1426="Puntual"),RANDBETWEEN(1000,5000),RANDBETWEEN(0,999))</f>
        <v>4468</v>
      </c>
      <c r="AF1426" s="4">
        <f ca="1">IF(OR(W1426="Bajo Riesgo",AE1426&gt;=1000),RANDBETWEEN(1000,5000),RANDBETWEEN(0,999))</f>
        <v>4966</v>
      </c>
      <c r="AG1426">
        <f t="shared" ca="1" si="160"/>
        <v>1</v>
      </c>
    </row>
    <row r="1427" spans="1:33" customFormat="1" x14ac:dyDescent="0.25">
      <c r="A1427">
        <v>44961780</v>
      </c>
      <c r="B1427" t="s">
        <v>3792</v>
      </c>
      <c r="C1427" t="s">
        <v>3793</v>
      </c>
      <c r="D1427">
        <v>977351689</v>
      </c>
      <c r="E1427" t="s">
        <v>3794</v>
      </c>
      <c r="F1427">
        <v>26</v>
      </c>
      <c r="G1427" t="s">
        <v>42</v>
      </c>
      <c r="H1427" t="str">
        <f t="shared" ca="1" si="154"/>
        <v>Alquilada</v>
      </c>
      <c r="I1427" t="s">
        <v>32</v>
      </c>
      <c r="J1427" t="s">
        <v>33</v>
      </c>
      <c r="K1427">
        <f t="shared" ca="1" si="155"/>
        <v>7998</v>
      </c>
      <c r="L1427" t="s">
        <v>135</v>
      </c>
      <c r="M1427" t="s">
        <v>13602</v>
      </c>
      <c r="N1427">
        <v>1</v>
      </c>
      <c r="O1427" t="s">
        <v>14657</v>
      </c>
      <c r="P1427" t="s">
        <v>14664</v>
      </c>
      <c r="Q1427" t="s">
        <v>14659</v>
      </c>
      <c r="R1427" s="1">
        <v>42999</v>
      </c>
      <c r="S1427" t="s">
        <v>34</v>
      </c>
      <c r="T1427" t="str">
        <f t="shared" ca="1" si="156"/>
        <v>Sin Garantia</v>
      </c>
      <c r="U1427" t="str">
        <f t="shared" ca="1" si="157"/>
        <v>Sin deuda</v>
      </c>
      <c r="V1427" t="str">
        <f t="shared" ca="1" si="158"/>
        <v/>
      </c>
      <c r="W1427" t="str">
        <f t="shared" ca="1" si="159"/>
        <v>Bajo Riesgo</v>
      </c>
      <c r="X1427">
        <v>1000</v>
      </c>
      <c r="Y1427" s="2">
        <f ca="1">IF(H1427="Propia",RANDBETWEEN(1000,5000),RANDBETWEEN(0,999))</f>
        <v>748</v>
      </c>
      <c r="Z1427" s="2">
        <f ca="1">IF(T1427="Con Garantia",RANDBETWEEN(1000,5000),RANDBETWEEN(0,999))</f>
        <v>408</v>
      </c>
      <c r="AA1427" s="2">
        <f ca="1">IF(U1427="Sin deuda",RANDBETWEEN(1000,5000),RANDBETWEEN(0,999))</f>
        <v>3790</v>
      </c>
      <c r="AB1427" s="4">
        <f ca="1">IF(Q1427="Si Trabaja",RANDBETWEEN(1000,5000),RANDBETWEEN(0,999))</f>
        <v>1741</v>
      </c>
      <c r="AC1427" s="4">
        <f ca="1">IF(AND(F1427&gt;17,F1427&lt;71),RANDBETWEEN(1000,5000),RANDBETWEEN(0,999))</f>
        <v>2729</v>
      </c>
      <c r="AD1427" s="4">
        <f ca="1">IF(AND(AB1427&gt;=0.5,(K1427-X1427)&gt;1000),RANDBETWEEN(1000,5000),RANDBETWEEN(0,999))</f>
        <v>2091</v>
      </c>
      <c r="AE1427" s="4">
        <f ca="1">IF(OR(V1427="",V1427="Puntual"),RANDBETWEEN(1000,5000),RANDBETWEEN(0,999))</f>
        <v>2891</v>
      </c>
      <c r="AF1427" s="4">
        <f ca="1">IF(OR(W1427="Bajo Riesgo",AE1427&gt;=1000),RANDBETWEEN(1000,5000),RANDBETWEEN(0,999))</f>
        <v>3149</v>
      </c>
      <c r="AG1427">
        <f t="shared" ca="1" si="160"/>
        <v>1</v>
      </c>
    </row>
    <row r="1428" spans="1:33" customFormat="1" x14ac:dyDescent="0.25">
      <c r="A1428">
        <v>43121240</v>
      </c>
      <c r="B1428" t="s">
        <v>3795</v>
      </c>
      <c r="C1428" t="s">
        <v>3796</v>
      </c>
      <c r="D1428">
        <v>959716661</v>
      </c>
      <c r="E1428" t="s">
        <v>3797</v>
      </c>
      <c r="F1428">
        <v>35</v>
      </c>
      <c r="G1428" t="s">
        <v>42</v>
      </c>
      <c r="H1428" t="str">
        <f t="shared" ca="1" si="154"/>
        <v>Alquilada</v>
      </c>
      <c r="I1428" t="s">
        <v>32</v>
      </c>
      <c r="J1428" t="s">
        <v>33</v>
      </c>
      <c r="K1428">
        <f t="shared" ca="1" si="155"/>
        <v>7283</v>
      </c>
      <c r="L1428" t="s">
        <v>60</v>
      </c>
      <c r="M1428" t="s">
        <v>13017</v>
      </c>
      <c r="N1428">
        <v>8</v>
      </c>
      <c r="O1428" t="s">
        <v>14663</v>
      </c>
      <c r="P1428" t="s">
        <v>14667</v>
      </c>
      <c r="Q1428" t="s">
        <v>14659</v>
      </c>
      <c r="R1428" s="1">
        <v>42890</v>
      </c>
      <c r="T1428" t="str">
        <f t="shared" ca="1" si="156"/>
        <v>Con Garantia</v>
      </c>
      <c r="U1428" t="str">
        <f t="shared" ca="1" si="157"/>
        <v>Sin deuda</v>
      </c>
      <c r="V1428" t="str">
        <f t="shared" ca="1" si="158"/>
        <v/>
      </c>
      <c r="W1428" t="str">
        <f t="shared" ca="1" si="159"/>
        <v>Bajo Riesgo</v>
      </c>
      <c r="X1428">
        <v>1000</v>
      </c>
      <c r="Y1428" s="2">
        <f ca="1">IF(H1428="Propia",RANDBETWEEN(1000,5000),RANDBETWEEN(0,999))</f>
        <v>131</v>
      </c>
      <c r="Z1428" s="2">
        <f ca="1">IF(T1428="Con Garantia",RANDBETWEEN(1000,5000),RANDBETWEEN(0,999))</f>
        <v>2807</v>
      </c>
      <c r="AA1428" s="2">
        <f ca="1">IF(U1428="Sin deuda",RANDBETWEEN(1000,5000),RANDBETWEEN(0,999))</f>
        <v>3935</v>
      </c>
      <c r="AB1428" s="4">
        <f ca="1">IF(Q1428="Si Trabaja",RANDBETWEEN(1000,5000),RANDBETWEEN(0,999))</f>
        <v>4151</v>
      </c>
      <c r="AC1428" s="4">
        <f ca="1">IF(AND(F1428&gt;17,F1428&lt;71),RANDBETWEEN(1000,5000),RANDBETWEEN(0,999))</f>
        <v>2034</v>
      </c>
      <c r="AD1428" s="4">
        <f ca="1">IF(AND(AB1428&gt;=0.5,(K1428-X1428)&gt;1000),RANDBETWEEN(1000,5000),RANDBETWEEN(0,999))</f>
        <v>2725</v>
      </c>
      <c r="AE1428" s="4">
        <f ca="1">IF(OR(V1428="",V1428="Puntual"),RANDBETWEEN(1000,5000),RANDBETWEEN(0,999))</f>
        <v>2843</v>
      </c>
      <c r="AF1428" s="4">
        <f ca="1">IF(OR(W1428="Bajo Riesgo",AE1428&gt;=1000),RANDBETWEEN(1000,5000),RANDBETWEEN(0,999))</f>
        <v>2015</v>
      </c>
      <c r="AG1428">
        <f t="shared" ca="1" si="160"/>
        <v>1</v>
      </c>
    </row>
    <row r="1429" spans="1:33" customFormat="1" x14ac:dyDescent="0.25">
      <c r="A1429">
        <v>45817203</v>
      </c>
      <c r="B1429" t="s">
        <v>3798</v>
      </c>
      <c r="C1429" t="s">
        <v>3799</v>
      </c>
      <c r="D1429">
        <v>953997088</v>
      </c>
      <c r="E1429" t="s">
        <v>3800</v>
      </c>
      <c r="F1429">
        <v>59</v>
      </c>
      <c r="G1429" t="s">
        <v>42</v>
      </c>
      <c r="H1429" t="str">
        <f t="shared" ca="1" si="154"/>
        <v>Propia</v>
      </c>
      <c r="I1429" t="s">
        <v>79</v>
      </c>
      <c r="J1429" t="s">
        <v>33</v>
      </c>
      <c r="K1429">
        <f t="shared" ca="1" si="155"/>
        <v>5551</v>
      </c>
      <c r="L1429" t="s">
        <v>53</v>
      </c>
      <c r="M1429" t="s">
        <v>13814</v>
      </c>
      <c r="N1429">
        <v>5</v>
      </c>
      <c r="O1429" t="s">
        <v>14657</v>
      </c>
      <c r="P1429" t="s">
        <v>14660</v>
      </c>
      <c r="Q1429" t="s">
        <v>14659</v>
      </c>
      <c r="R1429" s="1">
        <v>42936</v>
      </c>
      <c r="T1429" t="str">
        <f t="shared" ca="1" si="156"/>
        <v>Con Garantia</v>
      </c>
      <c r="U1429" t="str">
        <f t="shared" ca="1" si="157"/>
        <v>Con deuda</v>
      </c>
      <c r="V1429" t="str">
        <f t="shared" ca="1" si="158"/>
        <v>Puntual</v>
      </c>
      <c r="W1429" t="str">
        <f t="shared" ca="1" si="159"/>
        <v>Bajo Riesgo</v>
      </c>
      <c r="X1429">
        <v>1000</v>
      </c>
      <c r="Y1429" s="2">
        <f ca="1">IF(H1429="Propia",RANDBETWEEN(1000,5000),RANDBETWEEN(0,999))</f>
        <v>3490</v>
      </c>
      <c r="Z1429" s="2">
        <f ca="1">IF(T1429="Con Garantia",RANDBETWEEN(1000,5000),RANDBETWEEN(0,999))</f>
        <v>3309</v>
      </c>
      <c r="AA1429" s="2">
        <f ca="1">IF(U1429="Sin deuda",RANDBETWEEN(1000,5000),RANDBETWEEN(0,999))</f>
        <v>404</v>
      </c>
      <c r="AB1429" s="4">
        <f ca="1">IF(Q1429="Si Trabaja",RANDBETWEEN(1000,5000),RANDBETWEEN(0,999))</f>
        <v>1045</v>
      </c>
      <c r="AC1429" s="4">
        <f ca="1">IF(AND(F1429&gt;17,F1429&lt;71),RANDBETWEEN(1000,5000),RANDBETWEEN(0,999))</f>
        <v>2258</v>
      </c>
      <c r="AD1429" s="4">
        <f ca="1">IF(AND(AB1429&gt;=0.5,(K1429-X1429)&gt;1000),RANDBETWEEN(1000,5000),RANDBETWEEN(0,999))</f>
        <v>4189</v>
      </c>
      <c r="AE1429" s="4">
        <f ca="1">IF(OR(V1429="",V1429="Puntual"),RANDBETWEEN(1000,5000),RANDBETWEEN(0,999))</f>
        <v>3346</v>
      </c>
      <c r="AF1429" s="4">
        <f ca="1">IF(OR(W1429="Bajo Riesgo",AE1429&gt;=1000),RANDBETWEEN(1000,5000),RANDBETWEEN(0,999))</f>
        <v>3629</v>
      </c>
      <c r="AG1429">
        <f t="shared" ca="1" si="160"/>
        <v>1</v>
      </c>
    </row>
    <row r="1430" spans="1:33" customFormat="1" x14ac:dyDescent="0.25">
      <c r="A1430">
        <v>74118770</v>
      </c>
      <c r="B1430" t="s">
        <v>3801</v>
      </c>
      <c r="C1430" t="s">
        <v>3802</v>
      </c>
      <c r="D1430">
        <v>986927777</v>
      </c>
      <c r="E1430" t="s">
        <v>3803</v>
      </c>
      <c r="F1430">
        <v>54</v>
      </c>
      <c r="G1430" t="s">
        <v>42</v>
      </c>
      <c r="H1430" t="str">
        <f t="shared" ca="1" si="154"/>
        <v>Propia</v>
      </c>
      <c r="I1430" t="s">
        <v>44</v>
      </c>
      <c r="J1430" t="s">
        <v>33</v>
      </c>
      <c r="K1430">
        <f t="shared" ca="1" si="155"/>
        <v>6675</v>
      </c>
      <c r="L1430" t="s">
        <v>195</v>
      </c>
      <c r="M1430" t="s">
        <v>14661</v>
      </c>
      <c r="N1430" t="s">
        <v>14661</v>
      </c>
      <c r="O1430" t="s">
        <v>14661</v>
      </c>
      <c r="P1430" t="s">
        <v>14661</v>
      </c>
      <c r="Q1430" t="s">
        <v>14662</v>
      </c>
      <c r="R1430" s="1">
        <v>42794</v>
      </c>
      <c r="S1430" t="s">
        <v>34</v>
      </c>
      <c r="T1430" t="str">
        <f t="shared" ca="1" si="156"/>
        <v>Con Garantia</v>
      </c>
      <c r="U1430" t="str">
        <f t="shared" ca="1" si="157"/>
        <v>Con deuda</v>
      </c>
      <c r="V1430" t="str">
        <f t="shared" ca="1" si="158"/>
        <v>Puntual</v>
      </c>
      <c r="W1430" t="str">
        <f t="shared" ca="1" si="159"/>
        <v>Bajo Riesgo</v>
      </c>
      <c r="X1430">
        <v>1000</v>
      </c>
      <c r="Y1430" s="2">
        <f ca="1">IF(H1430="Propia",RANDBETWEEN(1000,5000),RANDBETWEEN(0,999))</f>
        <v>4753</v>
      </c>
      <c r="Z1430" s="2">
        <f ca="1">IF(T1430="Con Garantia",RANDBETWEEN(1000,5000),RANDBETWEEN(0,999))</f>
        <v>3939</v>
      </c>
      <c r="AA1430" s="2">
        <f ca="1">IF(U1430="Sin deuda",RANDBETWEEN(1000,5000),RANDBETWEEN(0,999))</f>
        <v>272</v>
      </c>
      <c r="AB1430" s="4">
        <f ca="1">IF(Q1430="Si Trabaja",RANDBETWEEN(1000,5000),RANDBETWEEN(0,999))</f>
        <v>552</v>
      </c>
      <c r="AC1430" s="4">
        <f ca="1">IF(AND(F1430&gt;17,F1430&lt;71),RANDBETWEEN(1000,5000),RANDBETWEEN(0,999))</f>
        <v>4227</v>
      </c>
      <c r="AD1430" s="4">
        <f ca="1">IF(AND(AB1430&gt;=0.5,(K1430-X1430)&gt;1000),RANDBETWEEN(1000,5000),RANDBETWEEN(0,999))</f>
        <v>1653</v>
      </c>
      <c r="AE1430" s="4">
        <f ca="1">IF(OR(V1430="",V1430="Puntual"),RANDBETWEEN(1000,5000),RANDBETWEEN(0,999))</f>
        <v>2533</v>
      </c>
      <c r="AF1430" s="4">
        <f ca="1">IF(OR(W1430="Bajo Riesgo",AE1430&gt;=1000),RANDBETWEEN(1000,5000),RANDBETWEEN(0,999))</f>
        <v>1427</v>
      </c>
      <c r="AG1430">
        <f t="shared" ca="1" si="160"/>
        <v>0</v>
      </c>
    </row>
    <row r="1431" spans="1:33" customFormat="1" x14ac:dyDescent="0.25">
      <c r="A1431">
        <v>76412361</v>
      </c>
      <c r="B1431" t="s">
        <v>3804</v>
      </c>
      <c r="C1431" t="s">
        <v>3805</v>
      </c>
      <c r="D1431">
        <v>932150565</v>
      </c>
      <c r="E1431" t="s">
        <v>3806</v>
      </c>
      <c r="F1431">
        <v>23</v>
      </c>
      <c r="G1431" t="s">
        <v>42</v>
      </c>
      <c r="H1431" t="str">
        <f t="shared" ca="1" si="154"/>
        <v>Propia</v>
      </c>
      <c r="I1431" t="s">
        <v>49</v>
      </c>
      <c r="J1431" t="s">
        <v>33</v>
      </c>
      <c r="K1431">
        <f t="shared" ca="1" si="155"/>
        <v>5556</v>
      </c>
      <c r="L1431" t="s">
        <v>107</v>
      </c>
      <c r="M1431" t="s">
        <v>14661</v>
      </c>
      <c r="N1431" t="s">
        <v>14661</v>
      </c>
      <c r="O1431" t="s">
        <v>14661</v>
      </c>
      <c r="P1431" t="s">
        <v>14661</v>
      </c>
      <c r="Q1431" t="s">
        <v>14662</v>
      </c>
      <c r="R1431" s="1">
        <v>42817</v>
      </c>
      <c r="T1431" t="str">
        <f t="shared" ca="1" si="156"/>
        <v>Con Garantia</v>
      </c>
      <c r="U1431" t="str">
        <f t="shared" ca="1" si="157"/>
        <v>Con deuda</v>
      </c>
      <c r="V1431" t="str">
        <f t="shared" ca="1" si="158"/>
        <v>Puntual</v>
      </c>
      <c r="W1431" t="str">
        <f t="shared" ca="1" si="159"/>
        <v>Bajo Riesgo</v>
      </c>
      <c r="X1431">
        <v>1000</v>
      </c>
      <c r="Y1431" s="2">
        <f ca="1">IF(H1431="Propia",RANDBETWEEN(1000,5000),RANDBETWEEN(0,999))</f>
        <v>2299</v>
      </c>
      <c r="Z1431" s="2">
        <f ca="1">IF(T1431="Con Garantia",RANDBETWEEN(1000,5000),RANDBETWEEN(0,999))</f>
        <v>1673</v>
      </c>
      <c r="AA1431" s="2">
        <f ca="1">IF(U1431="Sin deuda",RANDBETWEEN(1000,5000),RANDBETWEEN(0,999))</f>
        <v>404</v>
      </c>
      <c r="AB1431" s="4">
        <f ca="1">IF(Q1431="Si Trabaja",RANDBETWEEN(1000,5000),RANDBETWEEN(0,999))</f>
        <v>741</v>
      </c>
      <c r="AC1431" s="4">
        <f ca="1">IF(AND(F1431&gt;17,F1431&lt;71),RANDBETWEEN(1000,5000),RANDBETWEEN(0,999))</f>
        <v>2266</v>
      </c>
      <c r="AD1431" s="4">
        <f ca="1">IF(AND(AB1431&gt;=0.5,(K1431-X1431)&gt;1000),RANDBETWEEN(1000,5000),RANDBETWEEN(0,999))</f>
        <v>1403</v>
      </c>
      <c r="AE1431" s="4">
        <f ca="1">IF(OR(V1431="",V1431="Puntual"),RANDBETWEEN(1000,5000),RANDBETWEEN(0,999))</f>
        <v>2533</v>
      </c>
      <c r="AF1431" s="4">
        <f ca="1">IF(OR(W1431="Bajo Riesgo",AE1431&gt;=1000),RANDBETWEEN(1000,5000),RANDBETWEEN(0,999))</f>
        <v>3164</v>
      </c>
      <c r="AG1431">
        <f t="shared" ca="1" si="160"/>
        <v>0</v>
      </c>
    </row>
    <row r="1432" spans="1:33" customFormat="1" x14ac:dyDescent="0.25">
      <c r="A1432">
        <v>76243723</v>
      </c>
      <c r="B1432" t="s">
        <v>3807</v>
      </c>
      <c r="C1432" t="s">
        <v>3808</v>
      </c>
      <c r="D1432">
        <v>961817995</v>
      </c>
      <c r="E1432" t="s">
        <v>3809</v>
      </c>
      <c r="F1432">
        <v>47</v>
      </c>
      <c r="G1432" t="s">
        <v>42</v>
      </c>
      <c r="H1432" t="str">
        <f t="shared" ca="1" si="154"/>
        <v>Alquilada</v>
      </c>
      <c r="I1432" t="s">
        <v>79</v>
      </c>
      <c r="J1432" t="s">
        <v>33</v>
      </c>
      <c r="K1432">
        <f t="shared" ca="1" si="155"/>
        <v>5351</v>
      </c>
      <c r="L1432" t="s">
        <v>195</v>
      </c>
      <c r="M1432" t="s">
        <v>14260</v>
      </c>
      <c r="N1432">
        <v>4</v>
      </c>
      <c r="O1432" t="s">
        <v>14657</v>
      </c>
      <c r="P1432" t="s">
        <v>14667</v>
      </c>
      <c r="Q1432" t="s">
        <v>14659</v>
      </c>
      <c r="R1432" s="1">
        <v>43044</v>
      </c>
      <c r="S1432" t="s">
        <v>34</v>
      </c>
      <c r="T1432" t="str">
        <f t="shared" ca="1" si="156"/>
        <v>Con Garantia</v>
      </c>
      <c r="U1432" t="str">
        <f t="shared" ca="1" si="157"/>
        <v>Con deuda</v>
      </c>
      <c r="V1432" t="str">
        <f t="shared" ca="1" si="158"/>
        <v>Puntual</v>
      </c>
      <c r="W1432" t="str">
        <f t="shared" ca="1" si="159"/>
        <v>Bajo Riesgo</v>
      </c>
      <c r="X1432">
        <v>1000</v>
      </c>
      <c r="Y1432" s="2">
        <f ca="1">IF(H1432="Propia",RANDBETWEEN(1000,5000),RANDBETWEEN(0,999))</f>
        <v>307</v>
      </c>
      <c r="Z1432" s="2">
        <f ca="1">IF(T1432="Con Garantia",RANDBETWEEN(1000,5000),RANDBETWEEN(0,999))</f>
        <v>2270</v>
      </c>
      <c r="AA1432" s="2">
        <f ca="1">IF(U1432="Sin deuda",RANDBETWEEN(1000,5000),RANDBETWEEN(0,999))</f>
        <v>980</v>
      </c>
      <c r="AB1432" s="4">
        <f ca="1">IF(Q1432="Si Trabaja",RANDBETWEEN(1000,5000),RANDBETWEEN(0,999))</f>
        <v>1306</v>
      </c>
      <c r="AC1432" s="4">
        <f ca="1">IF(AND(F1432&gt;17,F1432&lt;71),RANDBETWEEN(1000,5000),RANDBETWEEN(0,999))</f>
        <v>3861</v>
      </c>
      <c r="AD1432" s="4">
        <f ca="1">IF(AND(AB1432&gt;=0.5,(K1432-X1432)&gt;1000),RANDBETWEEN(1000,5000),RANDBETWEEN(0,999))</f>
        <v>4634</v>
      </c>
      <c r="AE1432" s="4">
        <f ca="1">IF(OR(V1432="",V1432="Puntual"),RANDBETWEEN(1000,5000),RANDBETWEEN(0,999))</f>
        <v>1734</v>
      </c>
      <c r="AF1432" s="4">
        <f ca="1">IF(OR(W1432="Bajo Riesgo",AE1432&gt;=1000),RANDBETWEEN(1000,5000),RANDBETWEEN(0,999))</f>
        <v>1569</v>
      </c>
      <c r="AG1432">
        <f t="shared" ca="1" si="160"/>
        <v>1</v>
      </c>
    </row>
    <row r="1433" spans="1:33" customFormat="1" x14ac:dyDescent="0.25">
      <c r="A1433">
        <v>75907951</v>
      </c>
      <c r="B1433" t="s">
        <v>3810</v>
      </c>
      <c r="C1433" t="s">
        <v>3811</v>
      </c>
      <c r="D1433">
        <v>955026165</v>
      </c>
      <c r="E1433" t="s">
        <v>3812</v>
      </c>
      <c r="F1433">
        <v>44</v>
      </c>
      <c r="G1433" t="s">
        <v>30</v>
      </c>
      <c r="H1433" t="str">
        <f t="shared" ca="1" si="154"/>
        <v>Propia</v>
      </c>
      <c r="I1433" t="s">
        <v>44</v>
      </c>
      <c r="J1433" t="s">
        <v>33</v>
      </c>
      <c r="K1433">
        <f t="shared" ca="1" si="155"/>
        <v>5359</v>
      </c>
      <c r="L1433" t="s">
        <v>38</v>
      </c>
      <c r="M1433" t="s">
        <v>13348</v>
      </c>
      <c r="N1433">
        <v>3</v>
      </c>
      <c r="O1433" t="s">
        <v>14657</v>
      </c>
      <c r="P1433" t="s">
        <v>14668</v>
      </c>
      <c r="Q1433" t="s">
        <v>14659</v>
      </c>
      <c r="R1433" s="1">
        <v>42948</v>
      </c>
      <c r="T1433" t="str">
        <f t="shared" ca="1" si="156"/>
        <v>Con Garantia</v>
      </c>
      <c r="U1433" t="str">
        <f t="shared" ca="1" si="157"/>
        <v>Sin deuda</v>
      </c>
      <c r="V1433" t="str">
        <f t="shared" ca="1" si="158"/>
        <v/>
      </c>
      <c r="W1433" t="str">
        <f t="shared" ca="1" si="159"/>
        <v>Bajo Riesgo</v>
      </c>
      <c r="X1433">
        <v>1000</v>
      </c>
      <c r="Y1433" s="2">
        <f ca="1">IF(H1433="Propia",RANDBETWEEN(1000,5000),RANDBETWEEN(0,999))</f>
        <v>4326</v>
      </c>
      <c r="Z1433" s="2">
        <f ca="1">IF(T1433="Con Garantia",RANDBETWEEN(1000,5000),RANDBETWEEN(0,999))</f>
        <v>1801</v>
      </c>
      <c r="AA1433" s="2">
        <f ca="1">IF(U1433="Sin deuda",RANDBETWEEN(1000,5000),RANDBETWEEN(0,999))</f>
        <v>4349</v>
      </c>
      <c r="AB1433" s="4">
        <f ca="1">IF(Q1433="Si Trabaja",RANDBETWEEN(1000,5000),RANDBETWEEN(0,999))</f>
        <v>1375</v>
      </c>
      <c r="AC1433" s="4">
        <f ca="1">IF(AND(F1433&gt;17,F1433&lt;71),RANDBETWEEN(1000,5000),RANDBETWEEN(0,999))</f>
        <v>1736</v>
      </c>
      <c r="AD1433" s="4">
        <f ca="1">IF(AND(AB1433&gt;=0.5,(K1433-X1433)&gt;1000),RANDBETWEEN(1000,5000),RANDBETWEEN(0,999))</f>
        <v>3624</v>
      </c>
      <c r="AE1433" s="4">
        <f ca="1">IF(OR(V1433="",V1433="Puntual"),RANDBETWEEN(1000,5000),RANDBETWEEN(0,999))</f>
        <v>4931</v>
      </c>
      <c r="AF1433" s="4">
        <f ca="1">IF(OR(W1433="Bajo Riesgo",AE1433&gt;=1000),RANDBETWEEN(1000,5000),RANDBETWEEN(0,999))</f>
        <v>4432</v>
      </c>
      <c r="AG1433">
        <f t="shared" ca="1" si="160"/>
        <v>1</v>
      </c>
    </row>
    <row r="1434" spans="1:33" customFormat="1" x14ac:dyDescent="0.25">
      <c r="A1434">
        <v>42334863</v>
      </c>
      <c r="B1434" t="s">
        <v>3813</v>
      </c>
      <c r="C1434" t="s">
        <v>3814</v>
      </c>
      <c r="D1434">
        <v>922988925</v>
      </c>
      <c r="E1434" t="s">
        <v>3815</v>
      </c>
      <c r="F1434">
        <v>26</v>
      </c>
      <c r="G1434" t="s">
        <v>42</v>
      </c>
      <c r="H1434" t="str">
        <f t="shared" ca="1" si="154"/>
        <v>Alquilada</v>
      </c>
      <c r="I1434" t="s">
        <v>79</v>
      </c>
      <c r="J1434" t="s">
        <v>33</v>
      </c>
      <c r="K1434">
        <f t="shared" ca="1" si="155"/>
        <v>5330</v>
      </c>
      <c r="L1434" t="s">
        <v>53</v>
      </c>
      <c r="M1434" t="s">
        <v>14200</v>
      </c>
      <c r="N1434">
        <v>5</v>
      </c>
      <c r="O1434" t="s">
        <v>14663</v>
      </c>
      <c r="P1434" t="s">
        <v>14664</v>
      </c>
      <c r="Q1434" t="s">
        <v>14659</v>
      </c>
      <c r="R1434" s="1">
        <v>42881</v>
      </c>
      <c r="S1434" t="s">
        <v>34</v>
      </c>
      <c r="T1434" t="str">
        <f t="shared" ca="1" si="156"/>
        <v>Sin Garantia</v>
      </c>
      <c r="U1434" t="str">
        <f t="shared" ca="1" si="157"/>
        <v>Con deuda</v>
      </c>
      <c r="V1434" t="str">
        <f t="shared" ca="1" si="158"/>
        <v>Moroso</v>
      </c>
      <c r="W1434" t="str">
        <f t="shared" ca="1" si="159"/>
        <v>Alto Riesgo</v>
      </c>
      <c r="X1434">
        <v>1000</v>
      </c>
      <c r="Y1434" s="2">
        <f ca="1">IF(H1434="Propia",RANDBETWEEN(1000,5000),RANDBETWEEN(0,999))</f>
        <v>764</v>
      </c>
      <c r="Z1434" s="2">
        <f ca="1">IF(T1434="Con Garantia",RANDBETWEEN(1000,5000),RANDBETWEEN(0,999))</f>
        <v>43</v>
      </c>
      <c r="AA1434" s="2">
        <f ca="1">IF(U1434="Sin deuda",RANDBETWEEN(1000,5000),RANDBETWEEN(0,999))</f>
        <v>831</v>
      </c>
      <c r="AB1434" s="4">
        <f ca="1">IF(Q1434="Si Trabaja",RANDBETWEEN(1000,5000),RANDBETWEEN(0,999))</f>
        <v>1109</v>
      </c>
      <c r="AC1434" s="4">
        <f ca="1">IF(AND(F1434&gt;17,F1434&lt;71),RANDBETWEEN(1000,5000),RANDBETWEEN(0,999))</f>
        <v>1332</v>
      </c>
      <c r="AD1434" s="4">
        <f ca="1">IF(AND(AB1434&gt;=0.5,(K1434-X1434)&gt;1000),RANDBETWEEN(1000,5000),RANDBETWEEN(0,999))</f>
        <v>2096</v>
      </c>
      <c r="AE1434" s="4">
        <f ca="1">IF(OR(V1434="",V1434="Puntual"),RANDBETWEEN(1000,5000),RANDBETWEEN(0,999))</f>
        <v>910</v>
      </c>
      <c r="AF1434" s="4">
        <f ca="1">IF(OR(W1434="Bajo Riesgo",AE1434&gt;=1000),RANDBETWEEN(1000,5000),RANDBETWEEN(0,999))</f>
        <v>462</v>
      </c>
      <c r="AG1434">
        <f t="shared" ca="1" si="160"/>
        <v>0</v>
      </c>
    </row>
    <row r="1435" spans="1:33" customFormat="1" x14ac:dyDescent="0.25">
      <c r="A1435">
        <v>72699965</v>
      </c>
      <c r="B1435" t="s">
        <v>3816</v>
      </c>
      <c r="C1435" t="s">
        <v>3817</v>
      </c>
      <c r="D1435">
        <v>918467464</v>
      </c>
      <c r="E1435" t="s">
        <v>3818</v>
      </c>
      <c r="F1435">
        <v>60</v>
      </c>
      <c r="G1435" t="s">
        <v>30</v>
      </c>
      <c r="H1435" t="str">
        <f t="shared" ca="1" si="154"/>
        <v>Propia</v>
      </c>
      <c r="I1435" t="s">
        <v>32</v>
      </c>
      <c r="J1435" t="s">
        <v>33</v>
      </c>
      <c r="K1435">
        <f t="shared" ca="1" si="155"/>
        <v>5037</v>
      </c>
      <c r="L1435" t="s">
        <v>48</v>
      </c>
      <c r="M1435" t="s">
        <v>14661</v>
      </c>
      <c r="N1435" t="s">
        <v>14661</v>
      </c>
      <c r="O1435" t="s">
        <v>14661</v>
      </c>
      <c r="P1435" t="s">
        <v>14661</v>
      </c>
      <c r="Q1435" t="s">
        <v>14662</v>
      </c>
      <c r="R1435" s="1">
        <v>42917</v>
      </c>
      <c r="T1435" t="str">
        <f t="shared" ca="1" si="156"/>
        <v>Con Garantia</v>
      </c>
      <c r="U1435" t="str">
        <f t="shared" ca="1" si="157"/>
        <v>Con deuda</v>
      </c>
      <c r="V1435" t="str">
        <f t="shared" ca="1" si="158"/>
        <v>Puntual</v>
      </c>
      <c r="W1435" t="str">
        <f t="shared" ca="1" si="159"/>
        <v>Bajo Riesgo</v>
      </c>
      <c r="X1435">
        <v>1000</v>
      </c>
      <c r="Y1435" s="2">
        <f ca="1">IF(H1435="Propia",RANDBETWEEN(1000,5000),RANDBETWEEN(0,999))</f>
        <v>3300</v>
      </c>
      <c r="Z1435" s="2">
        <f ca="1">IF(T1435="Con Garantia",RANDBETWEEN(1000,5000),RANDBETWEEN(0,999))</f>
        <v>3858</v>
      </c>
      <c r="AA1435" s="2">
        <f ca="1">IF(U1435="Sin deuda",RANDBETWEEN(1000,5000),RANDBETWEEN(0,999))</f>
        <v>451</v>
      </c>
      <c r="AB1435" s="4">
        <f ca="1">IF(Q1435="Si Trabaja",RANDBETWEEN(1000,5000),RANDBETWEEN(0,999))</f>
        <v>70</v>
      </c>
      <c r="AC1435" s="4">
        <f ca="1">IF(AND(F1435&gt;17,F1435&lt;71),RANDBETWEEN(1000,5000),RANDBETWEEN(0,999))</f>
        <v>3099</v>
      </c>
      <c r="AD1435" s="4">
        <f ca="1">IF(AND(AB1435&gt;=0.5,(K1435-X1435)&gt;1000),RANDBETWEEN(1000,5000),RANDBETWEEN(0,999))</f>
        <v>3681</v>
      </c>
      <c r="AE1435" s="4">
        <f ca="1">IF(OR(V1435="",V1435="Puntual"),RANDBETWEEN(1000,5000),RANDBETWEEN(0,999))</f>
        <v>2703</v>
      </c>
      <c r="AF1435" s="4">
        <f ca="1">IF(OR(W1435="Bajo Riesgo",AE1435&gt;=1000),RANDBETWEEN(1000,5000),RANDBETWEEN(0,999))</f>
        <v>2844</v>
      </c>
      <c r="AG1435">
        <f t="shared" ca="1" si="160"/>
        <v>0</v>
      </c>
    </row>
    <row r="1436" spans="1:33" customFormat="1" x14ac:dyDescent="0.25">
      <c r="A1436">
        <v>8431763</v>
      </c>
      <c r="B1436" t="s">
        <v>3819</v>
      </c>
      <c r="C1436" t="s">
        <v>3808</v>
      </c>
      <c r="D1436">
        <v>519237052</v>
      </c>
      <c r="E1436" t="s">
        <v>3820</v>
      </c>
      <c r="F1436">
        <v>41</v>
      </c>
      <c r="G1436" t="s">
        <v>42</v>
      </c>
      <c r="H1436" t="str">
        <f t="shared" ca="1" si="154"/>
        <v>Alquilada</v>
      </c>
      <c r="I1436" t="s">
        <v>79</v>
      </c>
      <c r="J1436" t="s">
        <v>33</v>
      </c>
      <c r="K1436">
        <f t="shared" ca="1" si="155"/>
        <v>7941</v>
      </c>
      <c r="L1436" t="s">
        <v>53</v>
      </c>
      <c r="M1436" t="s">
        <v>14661</v>
      </c>
      <c r="N1436" t="s">
        <v>14661</v>
      </c>
      <c r="O1436" t="s">
        <v>14661</v>
      </c>
      <c r="P1436" t="s">
        <v>14661</v>
      </c>
      <c r="Q1436" t="s">
        <v>14662</v>
      </c>
      <c r="R1436" s="1">
        <v>42827</v>
      </c>
      <c r="T1436" t="str">
        <f t="shared" ca="1" si="156"/>
        <v>Sin Garantia</v>
      </c>
      <c r="U1436" t="str">
        <f t="shared" ca="1" si="157"/>
        <v>Sin deuda</v>
      </c>
      <c r="V1436" t="str">
        <f t="shared" ca="1" si="158"/>
        <v/>
      </c>
      <c r="W1436" t="str">
        <f t="shared" ca="1" si="159"/>
        <v>Bajo Riesgo</v>
      </c>
      <c r="X1436">
        <v>1000</v>
      </c>
      <c r="Y1436" s="2">
        <f ca="1">IF(H1436="Propia",RANDBETWEEN(1000,5000),RANDBETWEEN(0,999))</f>
        <v>211</v>
      </c>
      <c r="Z1436" s="2">
        <f ca="1">IF(T1436="Con Garantia",RANDBETWEEN(1000,5000),RANDBETWEEN(0,999))</f>
        <v>854</v>
      </c>
      <c r="AA1436" s="2">
        <f ca="1">IF(U1436="Sin deuda",RANDBETWEEN(1000,5000),RANDBETWEEN(0,999))</f>
        <v>1269</v>
      </c>
      <c r="AB1436" s="4">
        <f ca="1">IF(Q1436="Si Trabaja",RANDBETWEEN(1000,5000),RANDBETWEEN(0,999))</f>
        <v>890</v>
      </c>
      <c r="AC1436" s="4">
        <f ca="1">IF(AND(F1436&gt;17,F1436&lt;71),RANDBETWEEN(1000,5000),RANDBETWEEN(0,999))</f>
        <v>1540</v>
      </c>
      <c r="AD1436" s="4">
        <f ca="1">IF(AND(AB1436&gt;=0.5,(K1436-X1436)&gt;1000),RANDBETWEEN(1000,5000),RANDBETWEEN(0,999))</f>
        <v>2721</v>
      </c>
      <c r="AE1436" s="4">
        <f ca="1">IF(OR(V1436="",V1436="Puntual"),RANDBETWEEN(1000,5000),RANDBETWEEN(0,999))</f>
        <v>3346</v>
      </c>
      <c r="AF1436" s="4">
        <f ca="1">IF(OR(W1436="Bajo Riesgo",AE1436&gt;=1000),RANDBETWEEN(1000,5000),RANDBETWEEN(0,999))</f>
        <v>3607</v>
      </c>
      <c r="AG1436">
        <f t="shared" ca="1" si="160"/>
        <v>0</v>
      </c>
    </row>
    <row r="1437" spans="1:33" customFormat="1" x14ac:dyDescent="0.25">
      <c r="A1437">
        <v>75907951</v>
      </c>
      <c r="B1437" t="s">
        <v>3810</v>
      </c>
      <c r="C1437" t="s">
        <v>3821</v>
      </c>
      <c r="D1437">
        <v>519602616</v>
      </c>
      <c r="E1437" t="s">
        <v>3812</v>
      </c>
      <c r="F1437">
        <v>26</v>
      </c>
      <c r="G1437" t="s">
        <v>30</v>
      </c>
      <c r="H1437" t="str">
        <f t="shared" ca="1" si="154"/>
        <v>Alquilada</v>
      </c>
      <c r="I1437" t="s">
        <v>32</v>
      </c>
      <c r="J1437" t="s">
        <v>33</v>
      </c>
      <c r="K1437">
        <f t="shared" ca="1" si="155"/>
        <v>7567</v>
      </c>
      <c r="L1437" t="s">
        <v>121</v>
      </c>
      <c r="M1437" t="s">
        <v>13687</v>
      </c>
      <c r="N1437">
        <v>5</v>
      </c>
      <c r="O1437" t="s">
        <v>14657</v>
      </c>
      <c r="P1437" t="s">
        <v>14666</v>
      </c>
      <c r="Q1437" t="s">
        <v>14659</v>
      </c>
      <c r="R1437" s="1">
        <v>42939</v>
      </c>
      <c r="S1437" t="s">
        <v>34</v>
      </c>
      <c r="T1437" t="str">
        <f t="shared" ca="1" si="156"/>
        <v>Con Garantia</v>
      </c>
      <c r="U1437" t="str">
        <f t="shared" ca="1" si="157"/>
        <v>Sin deuda</v>
      </c>
      <c r="V1437" t="str">
        <f t="shared" ca="1" si="158"/>
        <v/>
      </c>
      <c r="W1437" t="str">
        <f t="shared" ca="1" si="159"/>
        <v>Bajo Riesgo</v>
      </c>
      <c r="X1437">
        <v>1000</v>
      </c>
      <c r="Y1437" s="2">
        <f ca="1">IF(H1437="Propia",RANDBETWEEN(1000,5000),RANDBETWEEN(0,999))</f>
        <v>589</v>
      </c>
      <c r="Z1437" s="2">
        <f ca="1">IF(T1437="Con Garantia",RANDBETWEEN(1000,5000),RANDBETWEEN(0,999))</f>
        <v>4828</v>
      </c>
      <c r="AA1437" s="2">
        <f ca="1">IF(U1437="Sin deuda",RANDBETWEEN(1000,5000),RANDBETWEEN(0,999))</f>
        <v>4552</v>
      </c>
      <c r="AB1437" s="4">
        <f ca="1">IF(Q1437="Si Trabaja",RANDBETWEEN(1000,5000),RANDBETWEEN(0,999))</f>
        <v>4132</v>
      </c>
      <c r="AC1437" s="4">
        <f ca="1">IF(AND(F1437&gt;17,F1437&lt;71),RANDBETWEEN(1000,5000),RANDBETWEEN(0,999))</f>
        <v>2255</v>
      </c>
      <c r="AD1437" s="4">
        <f ca="1">IF(AND(AB1437&gt;=0.5,(K1437-X1437)&gt;1000),RANDBETWEEN(1000,5000),RANDBETWEEN(0,999))</f>
        <v>4379</v>
      </c>
      <c r="AE1437" s="4">
        <f ca="1">IF(OR(V1437="",V1437="Puntual"),RANDBETWEEN(1000,5000),RANDBETWEEN(0,999))</f>
        <v>2089</v>
      </c>
      <c r="AF1437" s="4">
        <f ca="1">IF(OR(W1437="Bajo Riesgo",AE1437&gt;=1000),RANDBETWEEN(1000,5000),RANDBETWEEN(0,999))</f>
        <v>1872</v>
      </c>
      <c r="AG1437">
        <f t="shared" ca="1" si="160"/>
        <v>1</v>
      </c>
    </row>
    <row r="1438" spans="1:33" customFormat="1" x14ac:dyDescent="0.25">
      <c r="A1438">
        <v>74033188</v>
      </c>
      <c r="B1438" t="s">
        <v>3822</v>
      </c>
      <c r="C1438" t="s">
        <v>3823</v>
      </c>
      <c r="D1438">
        <v>920520097</v>
      </c>
      <c r="E1438" t="s">
        <v>3824</v>
      </c>
      <c r="F1438">
        <v>43</v>
      </c>
      <c r="G1438" t="s">
        <v>42</v>
      </c>
      <c r="H1438" t="str">
        <f t="shared" ca="1" si="154"/>
        <v>Propia</v>
      </c>
      <c r="I1438" t="s">
        <v>44</v>
      </c>
      <c r="J1438" t="s">
        <v>33</v>
      </c>
      <c r="K1438">
        <f t="shared" ca="1" si="155"/>
        <v>5063</v>
      </c>
      <c r="L1438" t="s">
        <v>53</v>
      </c>
      <c r="M1438" t="s">
        <v>14661</v>
      </c>
      <c r="N1438" t="s">
        <v>14661</v>
      </c>
      <c r="O1438" t="s">
        <v>14661</v>
      </c>
      <c r="P1438" t="s">
        <v>14661</v>
      </c>
      <c r="Q1438" t="s">
        <v>14662</v>
      </c>
      <c r="R1438" s="1">
        <v>42826</v>
      </c>
      <c r="T1438" t="str">
        <f t="shared" ca="1" si="156"/>
        <v>Sin Garantia</v>
      </c>
      <c r="U1438" t="str">
        <f t="shared" ca="1" si="157"/>
        <v>Con deuda</v>
      </c>
      <c r="V1438" t="str">
        <f t="shared" ca="1" si="158"/>
        <v>Puntual</v>
      </c>
      <c r="W1438" t="str">
        <f t="shared" ca="1" si="159"/>
        <v>Bajo Riesgo</v>
      </c>
      <c r="X1438">
        <v>1000</v>
      </c>
      <c r="Y1438" s="2">
        <f ca="1">IF(H1438="Propia",RANDBETWEEN(1000,5000),RANDBETWEEN(0,999))</f>
        <v>2957</v>
      </c>
      <c r="Z1438" s="2">
        <f ca="1">IF(T1438="Con Garantia",RANDBETWEEN(1000,5000),RANDBETWEEN(0,999))</f>
        <v>603</v>
      </c>
      <c r="AA1438" s="2">
        <f ca="1">IF(U1438="Sin deuda",RANDBETWEEN(1000,5000),RANDBETWEEN(0,999))</f>
        <v>440</v>
      </c>
      <c r="AB1438" s="4">
        <f ca="1">IF(Q1438="Si Trabaja",RANDBETWEEN(1000,5000),RANDBETWEEN(0,999))</f>
        <v>86</v>
      </c>
      <c r="AC1438" s="4">
        <f ca="1">IF(AND(F1438&gt;17,F1438&lt;71),RANDBETWEEN(1000,5000),RANDBETWEEN(0,999))</f>
        <v>2363</v>
      </c>
      <c r="AD1438" s="4">
        <f ca="1">IF(AND(AB1438&gt;=0.5,(K1438-X1438)&gt;1000),RANDBETWEEN(1000,5000),RANDBETWEEN(0,999))</f>
        <v>1668</v>
      </c>
      <c r="AE1438" s="4">
        <f ca="1">IF(OR(V1438="",V1438="Puntual"),RANDBETWEEN(1000,5000),RANDBETWEEN(0,999))</f>
        <v>3267</v>
      </c>
      <c r="AF1438" s="4">
        <f ca="1">IF(OR(W1438="Bajo Riesgo",AE1438&gt;=1000),RANDBETWEEN(1000,5000),RANDBETWEEN(0,999))</f>
        <v>4998</v>
      </c>
      <c r="AG1438">
        <f t="shared" ca="1" si="160"/>
        <v>0</v>
      </c>
    </row>
    <row r="1439" spans="1:33" customFormat="1" x14ac:dyDescent="0.25">
      <c r="A1439">
        <v>48720765</v>
      </c>
      <c r="B1439" t="s">
        <v>3825</v>
      </c>
      <c r="C1439" t="s">
        <v>3826</v>
      </c>
      <c r="D1439">
        <v>928437472</v>
      </c>
      <c r="E1439" t="s">
        <v>3827</v>
      </c>
      <c r="F1439">
        <v>44</v>
      </c>
      <c r="G1439" t="s">
        <v>42</v>
      </c>
      <c r="H1439" t="str">
        <f t="shared" ca="1" si="154"/>
        <v>Alquilada</v>
      </c>
      <c r="I1439" t="s">
        <v>32</v>
      </c>
      <c r="J1439" t="s">
        <v>33</v>
      </c>
      <c r="K1439">
        <f t="shared" ca="1" si="155"/>
        <v>5084</v>
      </c>
      <c r="L1439" t="s">
        <v>195</v>
      </c>
      <c r="M1439" t="s">
        <v>14661</v>
      </c>
      <c r="N1439" t="s">
        <v>14661</v>
      </c>
      <c r="O1439" t="s">
        <v>14661</v>
      </c>
      <c r="P1439" t="s">
        <v>14661</v>
      </c>
      <c r="Q1439" t="s">
        <v>14662</v>
      </c>
      <c r="R1439" s="1">
        <v>42741</v>
      </c>
      <c r="T1439" t="str">
        <f t="shared" ca="1" si="156"/>
        <v>Con Garantia</v>
      </c>
      <c r="U1439" t="str">
        <f t="shared" ca="1" si="157"/>
        <v>Con deuda</v>
      </c>
      <c r="V1439" t="str">
        <f t="shared" ca="1" si="158"/>
        <v>Puntual</v>
      </c>
      <c r="W1439" t="str">
        <f t="shared" ca="1" si="159"/>
        <v>Bajo Riesgo</v>
      </c>
      <c r="X1439">
        <v>1000</v>
      </c>
      <c r="Y1439" s="2">
        <f ca="1">IF(H1439="Propia",RANDBETWEEN(1000,5000),RANDBETWEEN(0,999))</f>
        <v>992</v>
      </c>
      <c r="Z1439" s="2">
        <f ca="1">IF(T1439="Con Garantia",RANDBETWEEN(1000,5000),RANDBETWEEN(0,999))</f>
        <v>1372</v>
      </c>
      <c r="AA1439" s="2">
        <f ca="1">IF(U1439="Sin deuda",RANDBETWEEN(1000,5000),RANDBETWEEN(0,999))</f>
        <v>358</v>
      </c>
      <c r="AB1439" s="4">
        <f ca="1">IF(Q1439="Si Trabaja",RANDBETWEEN(1000,5000),RANDBETWEEN(0,999))</f>
        <v>412</v>
      </c>
      <c r="AC1439" s="4">
        <f ca="1">IF(AND(F1439&gt;17,F1439&lt;71),RANDBETWEEN(1000,5000),RANDBETWEEN(0,999))</f>
        <v>4577</v>
      </c>
      <c r="AD1439" s="4">
        <f ca="1">IF(AND(AB1439&gt;=0.5,(K1439-X1439)&gt;1000),RANDBETWEEN(1000,5000),RANDBETWEEN(0,999))</f>
        <v>3153</v>
      </c>
      <c r="AE1439" s="4">
        <f ca="1">IF(OR(V1439="",V1439="Puntual"),RANDBETWEEN(1000,5000),RANDBETWEEN(0,999))</f>
        <v>1857</v>
      </c>
      <c r="AF1439" s="4">
        <f ca="1">IF(OR(W1439="Bajo Riesgo",AE1439&gt;=1000),RANDBETWEEN(1000,5000),RANDBETWEEN(0,999))</f>
        <v>2478</v>
      </c>
      <c r="AG1439">
        <f t="shared" ca="1" si="160"/>
        <v>0</v>
      </c>
    </row>
    <row r="1440" spans="1:33" customFormat="1" x14ac:dyDescent="0.25">
      <c r="A1440">
        <v>80209084</v>
      </c>
      <c r="B1440" t="s">
        <v>3828</v>
      </c>
      <c r="C1440" t="s">
        <v>3829</v>
      </c>
      <c r="D1440">
        <v>943906118</v>
      </c>
      <c r="E1440" t="s">
        <v>3830</v>
      </c>
      <c r="F1440">
        <v>53</v>
      </c>
      <c r="G1440" t="s">
        <v>42</v>
      </c>
      <c r="H1440" t="str">
        <f t="shared" ca="1" si="154"/>
        <v>Propia</v>
      </c>
      <c r="I1440" t="s">
        <v>79</v>
      </c>
      <c r="J1440" t="s">
        <v>33</v>
      </c>
      <c r="K1440">
        <f t="shared" ca="1" si="155"/>
        <v>5271</v>
      </c>
      <c r="L1440" t="s">
        <v>125</v>
      </c>
      <c r="M1440" t="s">
        <v>14026</v>
      </c>
      <c r="N1440">
        <v>8</v>
      </c>
      <c r="O1440" t="s">
        <v>14663</v>
      </c>
      <c r="P1440" t="s">
        <v>14670</v>
      </c>
      <c r="Q1440" t="s">
        <v>14659</v>
      </c>
      <c r="R1440" s="1">
        <v>43003</v>
      </c>
      <c r="T1440" t="str">
        <f t="shared" ca="1" si="156"/>
        <v>Sin Garantia</v>
      </c>
      <c r="U1440" t="str">
        <f t="shared" ca="1" si="157"/>
        <v>Sin deuda</v>
      </c>
      <c r="V1440" t="str">
        <f t="shared" ca="1" si="158"/>
        <v/>
      </c>
      <c r="W1440" t="str">
        <f t="shared" ca="1" si="159"/>
        <v>Bajo Riesgo</v>
      </c>
      <c r="X1440">
        <v>1000</v>
      </c>
      <c r="Y1440" s="2">
        <f ca="1">IF(H1440="Propia",RANDBETWEEN(1000,5000),RANDBETWEEN(0,999))</f>
        <v>1118</v>
      </c>
      <c r="Z1440" s="2">
        <f ca="1">IF(T1440="Con Garantia",RANDBETWEEN(1000,5000),RANDBETWEEN(0,999))</f>
        <v>480</v>
      </c>
      <c r="AA1440" s="2">
        <f ca="1">IF(U1440="Sin deuda",RANDBETWEEN(1000,5000),RANDBETWEEN(0,999))</f>
        <v>2517</v>
      </c>
      <c r="AB1440" s="4">
        <f ca="1">IF(Q1440="Si Trabaja",RANDBETWEEN(1000,5000),RANDBETWEEN(0,999))</f>
        <v>3830</v>
      </c>
      <c r="AC1440" s="4">
        <f ca="1">IF(AND(F1440&gt;17,F1440&lt;71),RANDBETWEEN(1000,5000),RANDBETWEEN(0,999))</f>
        <v>2391</v>
      </c>
      <c r="AD1440" s="4">
        <f ca="1">IF(AND(AB1440&gt;=0.5,(K1440-X1440)&gt;1000),RANDBETWEEN(1000,5000),RANDBETWEEN(0,999))</f>
        <v>1762</v>
      </c>
      <c r="AE1440" s="4">
        <f ca="1">IF(OR(V1440="",V1440="Puntual"),RANDBETWEEN(1000,5000),RANDBETWEEN(0,999))</f>
        <v>3407</v>
      </c>
      <c r="AF1440" s="4">
        <f ca="1">IF(OR(W1440="Bajo Riesgo",AE1440&gt;=1000),RANDBETWEEN(1000,5000),RANDBETWEEN(0,999))</f>
        <v>1144</v>
      </c>
      <c r="AG1440">
        <f t="shared" ca="1" si="160"/>
        <v>1</v>
      </c>
    </row>
    <row r="1441" spans="1:33" customFormat="1" x14ac:dyDescent="0.25">
      <c r="A1441">
        <v>45384275</v>
      </c>
      <c r="B1441" t="s">
        <v>3831</v>
      </c>
      <c r="C1441" t="s">
        <v>3832</v>
      </c>
      <c r="D1441">
        <v>940228724</v>
      </c>
      <c r="E1441" t="s">
        <v>3833</v>
      </c>
      <c r="F1441">
        <v>65</v>
      </c>
      <c r="G1441" t="s">
        <v>42</v>
      </c>
      <c r="H1441" t="str">
        <f t="shared" ca="1" si="154"/>
        <v>Propia</v>
      </c>
      <c r="I1441" t="s">
        <v>49</v>
      </c>
      <c r="J1441" t="s">
        <v>33</v>
      </c>
      <c r="K1441">
        <f t="shared" ca="1" si="155"/>
        <v>5491</v>
      </c>
      <c r="L1441" t="s">
        <v>53</v>
      </c>
      <c r="M1441" t="s">
        <v>14661</v>
      </c>
      <c r="N1441" t="s">
        <v>14661</v>
      </c>
      <c r="O1441" t="s">
        <v>14661</v>
      </c>
      <c r="P1441" t="s">
        <v>14661</v>
      </c>
      <c r="Q1441" t="s">
        <v>14662</v>
      </c>
      <c r="R1441" s="1">
        <v>43045</v>
      </c>
      <c r="S1441" t="s">
        <v>34</v>
      </c>
      <c r="T1441" t="str">
        <f t="shared" ca="1" si="156"/>
        <v>Con Garantia</v>
      </c>
      <c r="U1441" t="str">
        <f t="shared" ca="1" si="157"/>
        <v>Con deuda</v>
      </c>
      <c r="V1441" t="str">
        <f t="shared" ca="1" si="158"/>
        <v>Moroso</v>
      </c>
      <c r="W1441" t="str">
        <f t="shared" ca="1" si="159"/>
        <v>Alto Riesgo</v>
      </c>
      <c r="X1441">
        <v>1000</v>
      </c>
      <c r="Y1441" s="2">
        <f ca="1">IF(H1441="Propia",RANDBETWEEN(1000,5000),RANDBETWEEN(0,999))</f>
        <v>1408</v>
      </c>
      <c r="Z1441" s="2">
        <f ca="1">IF(T1441="Con Garantia",RANDBETWEEN(1000,5000),RANDBETWEEN(0,999))</f>
        <v>1411</v>
      </c>
      <c r="AA1441" s="2">
        <f ca="1">IF(U1441="Sin deuda",RANDBETWEEN(1000,5000),RANDBETWEEN(0,999))</f>
        <v>569</v>
      </c>
      <c r="AB1441" s="4">
        <f ca="1">IF(Q1441="Si Trabaja",RANDBETWEEN(1000,5000),RANDBETWEEN(0,999))</f>
        <v>881</v>
      </c>
      <c r="AC1441" s="4">
        <f ca="1">IF(AND(F1441&gt;17,F1441&lt;71),RANDBETWEEN(1000,5000),RANDBETWEEN(0,999))</f>
        <v>2537</v>
      </c>
      <c r="AD1441" s="4">
        <f ca="1">IF(AND(AB1441&gt;=0.5,(K1441-X1441)&gt;1000),RANDBETWEEN(1000,5000),RANDBETWEEN(0,999))</f>
        <v>4670</v>
      </c>
      <c r="AE1441" s="4">
        <f ca="1">IF(OR(V1441="",V1441="Puntual"),RANDBETWEEN(1000,5000),RANDBETWEEN(0,999))</f>
        <v>754</v>
      </c>
      <c r="AF1441" s="4">
        <f ca="1">IF(OR(W1441="Bajo Riesgo",AE1441&gt;=1000),RANDBETWEEN(1000,5000),RANDBETWEEN(0,999))</f>
        <v>163</v>
      </c>
      <c r="AG1441">
        <f t="shared" ca="1" si="160"/>
        <v>0</v>
      </c>
    </row>
    <row r="1442" spans="1:33" customFormat="1" x14ac:dyDescent="0.25">
      <c r="A1442">
        <v>72091479</v>
      </c>
      <c r="B1442" t="s">
        <v>3834</v>
      </c>
      <c r="C1442" t="s">
        <v>3835</v>
      </c>
      <c r="D1442">
        <v>912378246</v>
      </c>
      <c r="E1442" t="s">
        <v>3836</v>
      </c>
      <c r="F1442">
        <v>38</v>
      </c>
      <c r="G1442" t="s">
        <v>42</v>
      </c>
      <c r="H1442" t="str">
        <f t="shared" ca="1" si="154"/>
        <v>Propia</v>
      </c>
      <c r="I1442" t="s">
        <v>49</v>
      </c>
      <c r="J1442" t="s">
        <v>33</v>
      </c>
      <c r="K1442">
        <f t="shared" ca="1" si="155"/>
        <v>5538</v>
      </c>
      <c r="L1442" t="s">
        <v>53</v>
      </c>
      <c r="M1442" t="s">
        <v>14661</v>
      </c>
      <c r="N1442" t="s">
        <v>14661</v>
      </c>
      <c r="O1442" t="s">
        <v>14661</v>
      </c>
      <c r="P1442" t="s">
        <v>14661</v>
      </c>
      <c r="Q1442" t="s">
        <v>14662</v>
      </c>
      <c r="R1442" s="1">
        <v>43088</v>
      </c>
      <c r="T1442" t="str">
        <f t="shared" ca="1" si="156"/>
        <v>Sin Garantia</v>
      </c>
      <c r="U1442" t="str">
        <f t="shared" ca="1" si="157"/>
        <v>Con deuda</v>
      </c>
      <c r="V1442" t="str">
        <f t="shared" ca="1" si="158"/>
        <v>Moroso</v>
      </c>
      <c r="W1442" t="str">
        <f t="shared" ca="1" si="159"/>
        <v>Alto Riesgo</v>
      </c>
      <c r="X1442">
        <v>1000</v>
      </c>
      <c r="Y1442" s="2">
        <f ca="1">IF(H1442="Propia",RANDBETWEEN(1000,5000),RANDBETWEEN(0,999))</f>
        <v>1948</v>
      </c>
      <c r="Z1442" s="2">
        <f ca="1">IF(T1442="Con Garantia",RANDBETWEEN(1000,5000),RANDBETWEEN(0,999))</f>
        <v>464</v>
      </c>
      <c r="AA1442" s="2">
        <f ca="1">IF(U1442="Sin deuda",RANDBETWEEN(1000,5000),RANDBETWEEN(0,999))</f>
        <v>795</v>
      </c>
      <c r="AB1442" s="4">
        <f ca="1">IF(Q1442="Si Trabaja",RANDBETWEEN(1000,5000),RANDBETWEEN(0,999))</f>
        <v>664</v>
      </c>
      <c r="AC1442" s="4">
        <f ca="1">IF(AND(F1442&gt;17,F1442&lt;71),RANDBETWEEN(1000,5000),RANDBETWEEN(0,999))</f>
        <v>4949</v>
      </c>
      <c r="AD1442" s="4">
        <f ca="1">IF(AND(AB1442&gt;=0.5,(K1442-X1442)&gt;1000),RANDBETWEEN(1000,5000),RANDBETWEEN(0,999))</f>
        <v>2096</v>
      </c>
      <c r="AE1442" s="4">
        <f ca="1">IF(OR(V1442="",V1442="Puntual"),RANDBETWEEN(1000,5000),RANDBETWEEN(0,999))</f>
        <v>833</v>
      </c>
      <c r="AF1442" s="4">
        <f ca="1">IF(OR(W1442="Bajo Riesgo",AE1442&gt;=1000),RANDBETWEEN(1000,5000),RANDBETWEEN(0,999))</f>
        <v>873</v>
      </c>
      <c r="AG1442">
        <f t="shared" ca="1" si="160"/>
        <v>0</v>
      </c>
    </row>
    <row r="1443" spans="1:33" customFormat="1" x14ac:dyDescent="0.25">
      <c r="A1443">
        <v>19333349</v>
      </c>
      <c r="B1443" t="s">
        <v>3837</v>
      </c>
      <c r="C1443" t="s">
        <v>3838</v>
      </c>
      <c r="D1443">
        <v>922770811</v>
      </c>
      <c r="E1443" t="s">
        <v>3839</v>
      </c>
      <c r="F1443">
        <v>34</v>
      </c>
      <c r="G1443" t="s">
        <v>30</v>
      </c>
      <c r="H1443" t="str">
        <f t="shared" ca="1" si="154"/>
        <v>Alquilada</v>
      </c>
      <c r="I1443" t="s">
        <v>44</v>
      </c>
      <c r="J1443" t="s">
        <v>33</v>
      </c>
      <c r="K1443">
        <f t="shared" ca="1" si="155"/>
        <v>6120</v>
      </c>
      <c r="L1443" t="s">
        <v>53</v>
      </c>
      <c r="M1443" t="s">
        <v>14661</v>
      </c>
      <c r="N1443" t="s">
        <v>14661</v>
      </c>
      <c r="O1443" t="s">
        <v>14661</v>
      </c>
      <c r="P1443" t="s">
        <v>14661</v>
      </c>
      <c r="Q1443" t="s">
        <v>14662</v>
      </c>
      <c r="R1443" s="1">
        <v>42811</v>
      </c>
      <c r="S1443" t="s">
        <v>34</v>
      </c>
      <c r="T1443" t="str">
        <f t="shared" ca="1" si="156"/>
        <v>Sin Garantia</v>
      </c>
      <c r="U1443" t="str">
        <f t="shared" ca="1" si="157"/>
        <v>Sin deuda</v>
      </c>
      <c r="V1443" t="str">
        <f t="shared" ca="1" si="158"/>
        <v/>
      </c>
      <c r="W1443" t="str">
        <f t="shared" ca="1" si="159"/>
        <v>Bajo Riesgo</v>
      </c>
      <c r="X1443">
        <v>1000</v>
      </c>
      <c r="Y1443" s="2">
        <f ca="1">IF(H1443="Propia",RANDBETWEEN(1000,5000),RANDBETWEEN(0,999))</f>
        <v>230</v>
      </c>
      <c r="Z1443" s="2">
        <f ca="1">IF(T1443="Con Garantia",RANDBETWEEN(1000,5000),RANDBETWEEN(0,999))</f>
        <v>56</v>
      </c>
      <c r="AA1443" s="2">
        <f ca="1">IF(U1443="Sin deuda",RANDBETWEEN(1000,5000),RANDBETWEEN(0,999))</f>
        <v>2621</v>
      </c>
      <c r="AB1443" s="4">
        <f ca="1">IF(Q1443="Si Trabaja",RANDBETWEEN(1000,5000),RANDBETWEEN(0,999))</f>
        <v>804</v>
      </c>
      <c r="AC1443" s="4">
        <f ca="1">IF(AND(F1443&gt;17,F1443&lt;71),RANDBETWEEN(1000,5000),RANDBETWEEN(0,999))</f>
        <v>4188</v>
      </c>
      <c r="AD1443" s="4">
        <f ca="1">IF(AND(AB1443&gt;=0.5,(K1443-X1443)&gt;1000),RANDBETWEEN(1000,5000),RANDBETWEEN(0,999))</f>
        <v>3062</v>
      </c>
      <c r="AE1443" s="4">
        <f ca="1">IF(OR(V1443="",V1443="Puntual"),RANDBETWEEN(1000,5000),RANDBETWEEN(0,999))</f>
        <v>4905</v>
      </c>
      <c r="AF1443" s="4">
        <f ca="1">IF(OR(W1443="Bajo Riesgo",AE1443&gt;=1000),RANDBETWEEN(1000,5000),RANDBETWEEN(0,999))</f>
        <v>4224</v>
      </c>
      <c r="AG1443">
        <f t="shared" ca="1" si="160"/>
        <v>0</v>
      </c>
    </row>
    <row r="1444" spans="1:33" customFormat="1" x14ac:dyDescent="0.25">
      <c r="A1444">
        <v>9093839</v>
      </c>
      <c r="B1444" t="s">
        <v>3840</v>
      </c>
      <c r="C1444" t="s">
        <v>3841</v>
      </c>
      <c r="D1444">
        <v>519033709</v>
      </c>
      <c r="E1444" t="s">
        <v>3842</v>
      </c>
      <c r="F1444">
        <v>45</v>
      </c>
      <c r="G1444" t="s">
        <v>42</v>
      </c>
      <c r="H1444" t="str">
        <f t="shared" ca="1" si="154"/>
        <v>Alquilada</v>
      </c>
      <c r="I1444" t="s">
        <v>44</v>
      </c>
      <c r="J1444" t="s">
        <v>33</v>
      </c>
      <c r="K1444">
        <f t="shared" ca="1" si="155"/>
        <v>6173</v>
      </c>
      <c r="L1444" t="s">
        <v>67</v>
      </c>
      <c r="M1444" t="s">
        <v>14246</v>
      </c>
      <c r="N1444">
        <v>9</v>
      </c>
      <c r="O1444" t="s">
        <v>14663</v>
      </c>
      <c r="P1444" t="s">
        <v>14668</v>
      </c>
      <c r="Q1444" t="s">
        <v>14659</v>
      </c>
      <c r="R1444" s="1">
        <v>42823</v>
      </c>
      <c r="T1444" t="str">
        <f t="shared" ca="1" si="156"/>
        <v>Con Garantia</v>
      </c>
      <c r="U1444" t="str">
        <f t="shared" ca="1" si="157"/>
        <v>Con deuda</v>
      </c>
      <c r="V1444" t="str">
        <f t="shared" ca="1" si="158"/>
        <v>Puntual</v>
      </c>
      <c r="W1444" t="str">
        <f t="shared" ca="1" si="159"/>
        <v>Bajo Riesgo</v>
      </c>
      <c r="X1444">
        <v>1000</v>
      </c>
      <c r="Y1444" s="2">
        <f ca="1">IF(H1444="Propia",RANDBETWEEN(1000,5000),RANDBETWEEN(0,999))</f>
        <v>334</v>
      </c>
      <c r="Z1444" s="2">
        <f ca="1">IF(T1444="Con Garantia",RANDBETWEEN(1000,5000),RANDBETWEEN(0,999))</f>
        <v>4433</v>
      </c>
      <c r="AA1444" s="2">
        <f ca="1">IF(U1444="Sin deuda",RANDBETWEEN(1000,5000),RANDBETWEEN(0,999))</f>
        <v>138</v>
      </c>
      <c r="AB1444" s="4">
        <f ca="1">IF(Q1444="Si Trabaja",RANDBETWEEN(1000,5000),RANDBETWEEN(0,999))</f>
        <v>1759</v>
      </c>
      <c r="AC1444" s="4">
        <f ca="1">IF(AND(F1444&gt;17,F1444&lt;71),RANDBETWEEN(1000,5000),RANDBETWEEN(0,999))</f>
        <v>1255</v>
      </c>
      <c r="AD1444" s="4">
        <f ca="1">IF(AND(AB1444&gt;=0.5,(K1444-X1444)&gt;1000),RANDBETWEEN(1000,5000),RANDBETWEEN(0,999))</f>
        <v>4499</v>
      </c>
      <c r="AE1444" s="4">
        <f ca="1">IF(OR(V1444="",V1444="Puntual"),RANDBETWEEN(1000,5000),RANDBETWEEN(0,999))</f>
        <v>4850</v>
      </c>
      <c r="AF1444" s="4">
        <f ca="1">IF(OR(W1444="Bajo Riesgo",AE1444&gt;=1000),RANDBETWEEN(1000,5000),RANDBETWEEN(0,999))</f>
        <v>4992</v>
      </c>
      <c r="AG1444">
        <f t="shared" ca="1" si="160"/>
        <v>1</v>
      </c>
    </row>
    <row r="1445" spans="1:33" customFormat="1" x14ac:dyDescent="0.25">
      <c r="A1445">
        <v>71867108</v>
      </c>
      <c r="B1445" t="s">
        <v>3843</v>
      </c>
      <c r="C1445" t="s">
        <v>3844</v>
      </c>
      <c r="D1445">
        <v>916669513</v>
      </c>
      <c r="E1445" t="s">
        <v>3845</v>
      </c>
      <c r="F1445">
        <v>67</v>
      </c>
      <c r="G1445" t="s">
        <v>30</v>
      </c>
      <c r="H1445" t="str">
        <f t="shared" ca="1" si="154"/>
        <v>Alquilada</v>
      </c>
      <c r="I1445" t="s">
        <v>44</v>
      </c>
      <c r="J1445" t="s">
        <v>33</v>
      </c>
      <c r="K1445">
        <f t="shared" ca="1" si="155"/>
        <v>5666</v>
      </c>
      <c r="L1445" t="s">
        <v>243</v>
      </c>
      <c r="M1445" t="s">
        <v>14661</v>
      </c>
      <c r="N1445" t="s">
        <v>14661</v>
      </c>
      <c r="O1445" t="s">
        <v>14661</v>
      </c>
      <c r="P1445" t="s">
        <v>14661</v>
      </c>
      <c r="Q1445" t="s">
        <v>14662</v>
      </c>
      <c r="R1445" s="1">
        <v>42759</v>
      </c>
      <c r="S1445" t="s">
        <v>34</v>
      </c>
      <c r="T1445" t="str">
        <f t="shared" ca="1" si="156"/>
        <v>Sin Garantia</v>
      </c>
      <c r="U1445" t="str">
        <f t="shared" ca="1" si="157"/>
        <v>Con deuda</v>
      </c>
      <c r="V1445" t="str">
        <f t="shared" ca="1" si="158"/>
        <v>Moroso</v>
      </c>
      <c r="W1445" t="str">
        <f t="shared" ca="1" si="159"/>
        <v>Alto Riesgo</v>
      </c>
      <c r="X1445">
        <v>1000</v>
      </c>
      <c r="Y1445" s="2">
        <f ca="1">IF(H1445="Propia",RANDBETWEEN(1000,5000),RANDBETWEEN(0,999))</f>
        <v>908</v>
      </c>
      <c r="Z1445" s="2">
        <f ca="1">IF(T1445="Con Garantia",RANDBETWEEN(1000,5000),RANDBETWEEN(0,999))</f>
        <v>613</v>
      </c>
      <c r="AA1445" s="2">
        <f ca="1">IF(U1445="Sin deuda",RANDBETWEEN(1000,5000),RANDBETWEEN(0,999))</f>
        <v>575</v>
      </c>
      <c r="AB1445" s="4">
        <f ca="1">IF(Q1445="Si Trabaja",RANDBETWEEN(1000,5000),RANDBETWEEN(0,999))</f>
        <v>731</v>
      </c>
      <c r="AC1445" s="4">
        <f ca="1">IF(AND(F1445&gt;17,F1445&lt;71),RANDBETWEEN(1000,5000),RANDBETWEEN(0,999))</f>
        <v>4704</v>
      </c>
      <c r="AD1445" s="4">
        <f ca="1">IF(AND(AB1445&gt;=0.5,(K1445-X1445)&gt;1000),RANDBETWEEN(1000,5000),RANDBETWEEN(0,999))</f>
        <v>2244</v>
      </c>
      <c r="AE1445" s="4">
        <f ca="1">IF(OR(V1445="",V1445="Puntual"),RANDBETWEEN(1000,5000),RANDBETWEEN(0,999))</f>
        <v>590</v>
      </c>
      <c r="AF1445" s="4">
        <f ca="1">IF(OR(W1445="Bajo Riesgo",AE1445&gt;=1000),RANDBETWEEN(1000,5000),RANDBETWEEN(0,999))</f>
        <v>631</v>
      </c>
      <c r="AG1445">
        <f t="shared" ca="1" si="160"/>
        <v>0</v>
      </c>
    </row>
    <row r="1446" spans="1:33" customFormat="1" x14ac:dyDescent="0.25">
      <c r="A1446">
        <v>80185855</v>
      </c>
      <c r="B1446" t="s">
        <v>3846</v>
      </c>
      <c r="C1446" t="s">
        <v>3847</v>
      </c>
      <c r="D1446">
        <v>519834550</v>
      </c>
      <c r="E1446" t="s">
        <v>3848</v>
      </c>
      <c r="F1446">
        <v>63</v>
      </c>
      <c r="G1446" t="s">
        <v>42</v>
      </c>
      <c r="H1446" t="str">
        <f t="shared" ca="1" si="154"/>
        <v>Alquilada</v>
      </c>
      <c r="I1446" t="s">
        <v>79</v>
      </c>
      <c r="J1446" t="s">
        <v>33</v>
      </c>
      <c r="K1446">
        <f t="shared" ca="1" si="155"/>
        <v>6751</v>
      </c>
      <c r="L1446" t="s">
        <v>131</v>
      </c>
      <c r="M1446" t="s">
        <v>14661</v>
      </c>
      <c r="N1446" t="s">
        <v>14661</v>
      </c>
      <c r="O1446" t="s">
        <v>14661</v>
      </c>
      <c r="P1446" t="s">
        <v>14661</v>
      </c>
      <c r="Q1446" t="s">
        <v>14662</v>
      </c>
      <c r="R1446" s="1">
        <v>42912</v>
      </c>
      <c r="T1446" t="str">
        <f t="shared" ca="1" si="156"/>
        <v>Con Garantia</v>
      </c>
      <c r="U1446" t="str">
        <f t="shared" ca="1" si="157"/>
        <v>Con deuda</v>
      </c>
      <c r="V1446" t="str">
        <f t="shared" ca="1" si="158"/>
        <v>Puntual</v>
      </c>
      <c r="W1446" t="str">
        <f t="shared" ca="1" si="159"/>
        <v>Bajo Riesgo</v>
      </c>
      <c r="X1446">
        <v>1000</v>
      </c>
      <c r="Y1446" s="2">
        <f ca="1">IF(H1446="Propia",RANDBETWEEN(1000,5000),RANDBETWEEN(0,999))</f>
        <v>503</v>
      </c>
      <c r="Z1446" s="2">
        <f ca="1">IF(T1446="Con Garantia",RANDBETWEEN(1000,5000),RANDBETWEEN(0,999))</f>
        <v>4714</v>
      </c>
      <c r="AA1446" s="2">
        <f ca="1">IF(U1446="Sin deuda",RANDBETWEEN(1000,5000),RANDBETWEEN(0,999))</f>
        <v>829</v>
      </c>
      <c r="AB1446" s="4">
        <f ca="1">IF(Q1446="Si Trabaja",RANDBETWEEN(1000,5000),RANDBETWEEN(0,999))</f>
        <v>188</v>
      </c>
      <c r="AC1446" s="4">
        <f ca="1">IF(AND(F1446&gt;17,F1446&lt;71),RANDBETWEEN(1000,5000),RANDBETWEEN(0,999))</f>
        <v>1657</v>
      </c>
      <c r="AD1446" s="4">
        <f ca="1">IF(AND(AB1446&gt;=0.5,(K1446-X1446)&gt;1000),RANDBETWEEN(1000,5000),RANDBETWEEN(0,999))</f>
        <v>2632</v>
      </c>
      <c r="AE1446" s="4">
        <f ca="1">IF(OR(V1446="",V1446="Puntual"),RANDBETWEEN(1000,5000),RANDBETWEEN(0,999))</f>
        <v>4208</v>
      </c>
      <c r="AF1446" s="4">
        <f ca="1">IF(OR(W1446="Bajo Riesgo",AE1446&gt;=1000),RANDBETWEEN(1000,5000),RANDBETWEEN(0,999))</f>
        <v>3524</v>
      </c>
      <c r="AG1446">
        <f t="shared" ca="1" si="160"/>
        <v>0</v>
      </c>
    </row>
    <row r="1447" spans="1:33" customFormat="1" x14ac:dyDescent="0.25">
      <c r="A1447">
        <v>48517531</v>
      </c>
      <c r="B1447" t="s">
        <v>3849</v>
      </c>
      <c r="C1447" t="s">
        <v>3850</v>
      </c>
      <c r="D1447">
        <v>939658189</v>
      </c>
      <c r="E1447" t="s">
        <v>3851</v>
      </c>
      <c r="F1447">
        <v>66</v>
      </c>
      <c r="G1447" t="s">
        <v>30</v>
      </c>
      <c r="H1447" t="str">
        <f t="shared" ca="1" si="154"/>
        <v>Alquilada</v>
      </c>
      <c r="I1447" t="s">
        <v>32</v>
      </c>
      <c r="J1447" t="s">
        <v>33</v>
      </c>
      <c r="K1447">
        <f t="shared" ca="1" si="155"/>
        <v>7189</v>
      </c>
      <c r="L1447" t="s">
        <v>53</v>
      </c>
      <c r="M1447" t="s">
        <v>14288</v>
      </c>
      <c r="N1447">
        <v>10</v>
      </c>
      <c r="O1447" t="s">
        <v>14663</v>
      </c>
      <c r="P1447" t="s">
        <v>14670</v>
      </c>
      <c r="Q1447" t="s">
        <v>14659</v>
      </c>
      <c r="R1447" s="1">
        <v>42931</v>
      </c>
      <c r="S1447" t="s">
        <v>34</v>
      </c>
      <c r="T1447" t="str">
        <f t="shared" ca="1" si="156"/>
        <v>Sin Garantia</v>
      </c>
      <c r="U1447" t="str">
        <f t="shared" ca="1" si="157"/>
        <v>Con deuda</v>
      </c>
      <c r="V1447" t="str">
        <f t="shared" ca="1" si="158"/>
        <v>Moroso</v>
      </c>
      <c r="W1447" t="str">
        <f t="shared" ca="1" si="159"/>
        <v>Alto Riesgo</v>
      </c>
      <c r="X1447">
        <v>1000</v>
      </c>
      <c r="Y1447" s="2">
        <f ca="1">IF(H1447="Propia",RANDBETWEEN(1000,5000),RANDBETWEEN(0,999))</f>
        <v>87</v>
      </c>
      <c r="Z1447" s="2">
        <f ca="1">IF(T1447="Con Garantia",RANDBETWEEN(1000,5000),RANDBETWEEN(0,999))</f>
        <v>300</v>
      </c>
      <c r="AA1447" s="2">
        <f ca="1">IF(U1447="Sin deuda",RANDBETWEEN(1000,5000),RANDBETWEEN(0,999))</f>
        <v>268</v>
      </c>
      <c r="AB1447" s="4">
        <f ca="1">IF(Q1447="Si Trabaja",RANDBETWEEN(1000,5000),RANDBETWEEN(0,999))</f>
        <v>3656</v>
      </c>
      <c r="AC1447" s="4">
        <f ca="1">IF(AND(F1447&gt;17,F1447&lt;71),RANDBETWEEN(1000,5000),RANDBETWEEN(0,999))</f>
        <v>1242</v>
      </c>
      <c r="AD1447" s="4">
        <f ca="1">IF(AND(AB1447&gt;=0.5,(K1447-X1447)&gt;1000),RANDBETWEEN(1000,5000),RANDBETWEEN(0,999))</f>
        <v>3905</v>
      </c>
      <c r="AE1447" s="4">
        <f ca="1">IF(OR(V1447="",V1447="Puntual"),RANDBETWEEN(1000,5000),RANDBETWEEN(0,999))</f>
        <v>633</v>
      </c>
      <c r="AF1447" s="4">
        <f ca="1">IF(OR(W1447="Bajo Riesgo",AE1447&gt;=1000),RANDBETWEEN(1000,5000),RANDBETWEEN(0,999))</f>
        <v>330</v>
      </c>
      <c r="AG1447">
        <f t="shared" ca="1" si="160"/>
        <v>0</v>
      </c>
    </row>
    <row r="1448" spans="1:33" customFormat="1" x14ac:dyDescent="0.25">
      <c r="A1448">
        <v>48831877</v>
      </c>
      <c r="B1448" t="s">
        <v>3852</v>
      </c>
      <c r="C1448" t="s">
        <v>1639</v>
      </c>
      <c r="D1448">
        <v>900939317</v>
      </c>
      <c r="E1448" t="s">
        <v>3853</v>
      </c>
      <c r="F1448">
        <v>20</v>
      </c>
      <c r="G1448" t="s">
        <v>42</v>
      </c>
      <c r="H1448" t="str">
        <f t="shared" ca="1" si="154"/>
        <v>Alquilada</v>
      </c>
      <c r="I1448" t="s">
        <v>79</v>
      </c>
      <c r="J1448" t="s">
        <v>33</v>
      </c>
      <c r="K1448">
        <f t="shared" ca="1" si="155"/>
        <v>7074</v>
      </c>
      <c r="L1448" t="s">
        <v>214</v>
      </c>
      <c r="M1448" t="s">
        <v>13442</v>
      </c>
      <c r="N1448">
        <v>3</v>
      </c>
      <c r="O1448" t="s">
        <v>14657</v>
      </c>
      <c r="P1448" t="s">
        <v>14669</v>
      </c>
      <c r="Q1448" t="s">
        <v>14659</v>
      </c>
      <c r="R1448" s="1">
        <v>42862</v>
      </c>
      <c r="S1448" t="s">
        <v>34</v>
      </c>
      <c r="T1448" t="str">
        <f t="shared" ca="1" si="156"/>
        <v>Con Garantia</v>
      </c>
      <c r="U1448" t="str">
        <f t="shared" ca="1" si="157"/>
        <v>Sin deuda</v>
      </c>
      <c r="V1448" t="str">
        <f t="shared" ca="1" si="158"/>
        <v/>
      </c>
      <c r="W1448" t="str">
        <f t="shared" ca="1" si="159"/>
        <v>Bajo Riesgo</v>
      </c>
      <c r="X1448">
        <v>1000</v>
      </c>
      <c r="Y1448" s="2">
        <f ca="1">IF(H1448="Propia",RANDBETWEEN(1000,5000),RANDBETWEEN(0,999))</f>
        <v>450</v>
      </c>
      <c r="Z1448" s="2">
        <f ca="1">IF(T1448="Con Garantia",RANDBETWEEN(1000,5000),RANDBETWEEN(0,999))</f>
        <v>2490</v>
      </c>
      <c r="AA1448" s="2">
        <f ca="1">IF(U1448="Sin deuda",RANDBETWEEN(1000,5000),RANDBETWEEN(0,999))</f>
        <v>4095</v>
      </c>
      <c r="AB1448" s="4">
        <f ca="1">IF(Q1448="Si Trabaja",RANDBETWEEN(1000,5000),RANDBETWEEN(0,999))</f>
        <v>1938</v>
      </c>
      <c r="AC1448" s="4">
        <f ca="1">IF(AND(F1448&gt;17,F1448&lt;71),RANDBETWEEN(1000,5000),RANDBETWEEN(0,999))</f>
        <v>3694</v>
      </c>
      <c r="AD1448" s="4">
        <f ca="1">IF(AND(AB1448&gt;=0.5,(K1448-X1448)&gt;1000),RANDBETWEEN(1000,5000),RANDBETWEEN(0,999))</f>
        <v>4433</v>
      </c>
      <c r="AE1448" s="4">
        <f ca="1">IF(OR(V1448="",V1448="Puntual"),RANDBETWEEN(1000,5000),RANDBETWEEN(0,999))</f>
        <v>1172</v>
      </c>
      <c r="AF1448" s="4">
        <f ca="1">IF(OR(W1448="Bajo Riesgo",AE1448&gt;=1000),RANDBETWEEN(1000,5000),RANDBETWEEN(0,999))</f>
        <v>2660</v>
      </c>
      <c r="AG1448">
        <f t="shared" ca="1" si="160"/>
        <v>1</v>
      </c>
    </row>
    <row r="1449" spans="1:33" customFormat="1" x14ac:dyDescent="0.25">
      <c r="A1449">
        <v>73493428</v>
      </c>
      <c r="B1449" t="s">
        <v>3854</v>
      </c>
      <c r="C1449" t="s">
        <v>3855</v>
      </c>
      <c r="D1449">
        <v>519648872</v>
      </c>
      <c r="E1449" t="s">
        <v>3856</v>
      </c>
      <c r="F1449">
        <v>34</v>
      </c>
      <c r="G1449" t="s">
        <v>42</v>
      </c>
      <c r="H1449" t="str">
        <f t="shared" ca="1" si="154"/>
        <v>Propia</v>
      </c>
      <c r="I1449" t="s">
        <v>32</v>
      </c>
      <c r="J1449" t="s">
        <v>33</v>
      </c>
      <c r="K1449">
        <f t="shared" ca="1" si="155"/>
        <v>5152</v>
      </c>
      <c r="L1449" t="s">
        <v>135</v>
      </c>
      <c r="M1449" t="s">
        <v>14661</v>
      </c>
      <c r="N1449" t="s">
        <v>14661</v>
      </c>
      <c r="O1449" t="s">
        <v>14661</v>
      </c>
      <c r="P1449" t="s">
        <v>14661</v>
      </c>
      <c r="Q1449" t="s">
        <v>14662</v>
      </c>
      <c r="R1449" s="1">
        <v>42894</v>
      </c>
      <c r="T1449" t="str">
        <f t="shared" ca="1" si="156"/>
        <v>Sin Garantia</v>
      </c>
      <c r="U1449" t="str">
        <f t="shared" ca="1" si="157"/>
        <v>Con deuda</v>
      </c>
      <c r="V1449" t="str">
        <f t="shared" ca="1" si="158"/>
        <v>Moroso</v>
      </c>
      <c r="W1449" t="str">
        <f t="shared" ca="1" si="159"/>
        <v>Alto Riesgo</v>
      </c>
      <c r="X1449">
        <v>1000</v>
      </c>
      <c r="Y1449" s="2">
        <f ca="1">IF(H1449="Propia",RANDBETWEEN(1000,5000),RANDBETWEEN(0,999))</f>
        <v>2101</v>
      </c>
      <c r="Z1449" s="2">
        <f ca="1">IF(T1449="Con Garantia",RANDBETWEEN(1000,5000),RANDBETWEEN(0,999))</f>
        <v>433</v>
      </c>
      <c r="AA1449" s="2">
        <f ca="1">IF(U1449="Sin deuda",RANDBETWEEN(1000,5000),RANDBETWEEN(0,999))</f>
        <v>28</v>
      </c>
      <c r="AB1449" s="4">
        <f ca="1">IF(Q1449="Si Trabaja",RANDBETWEEN(1000,5000),RANDBETWEEN(0,999))</f>
        <v>349</v>
      </c>
      <c r="AC1449" s="4">
        <f ca="1">IF(AND(F1449&gt;17,F1449&lt;71),RANDBETWEEN(1000,5000),RANDBETWEEN(0,999))</f>
        <v>2644</v>
      </c>
      <c r="AD1449" s="4">
        <f ca="1">IF(AND(AB1449&gt;=0.5,(K1449-X1449)&gt;1000),RANDBETWEEN(1000,5000),RANDBETWEEN(0,999))</f>
        <v>2808</v>
      </c>
      <c r="AE1449" s="4">
        <f ca="1">IF(OR(V1449="",V1449="Puntual"),RANDBETWEEN(1000,5000),RANDBETWEEN(0,999))</f>
        <v>825</v>
      </c>
      <c r="AF1449" s="4">
        <f ca="1">IF(OR(W1449="Bajo Riesgo",AE1449&gt;=1000),RANDBETWEEN(1000,5000),RANDBETWEEN(0,999))</f>
        <v>921</v>
      </c>
      <c r="AG1449">
        <f t="shared" ca="1" si="160"/>
        <v>0</v>
      </c>
    </row>
    <row r="1450" spans="1:33" customFormat="1" x14ac:dyDescent="0.25">
      <c r="A1450">
        <v>18213889</v>
      </c>
      <c r="B1450" t="s">
        <v>3857</v>
      </c>
      <c r="C1450" t="s">
        <v>2091</v>
      </c>
      <c r="D1450">
        <v>998102860</v>
      </c>
      <c r="E1450" t="s">
        <v>3858</v>
      </c>
      <c r="F1450">
        <v>48</v>
      </c>
      <c r="G1450" t="s">
        <v>30</v>
      </c>
      <c r="H1450" t="str">
        <f t="shared" ca="1" si="154"/>
        <v>Alquilada</v>
      </c>
      <c r="I1450" t="s">
        <v>32</v>
      </c>
      <c r="J1450" t="s">
        <v>33</v>
      </c>
      <c r="K1450">
        <f t="shared" ca="1" si="155"/>
        <v>6371</v>
      </c>
      <c r="L1450" t="s">
        <v>53</v>
      </c>
      <c r="M1450" t="s">
        <v>14661</v>
      </c>
      <c r="N1450" t="s">
        <v>14661</v>
      </c>
      <c r="O1450" t="s">
        <v>14661</v>
      </c>
      <c r="P1450" t="s">
        <v>14661</v>
      </c>
      <c r="Q1450" t="s">
        <v>14662</v>
      </c>
      <c r="R1450" s="1">
        <v>43038</v>
      </c>
      <c r="T1450" t="str">
        <f t="shared" ca="1" si="156"/>
        <v>Con Garantia</v>
      </c>
      <c r="U1450" t="str">
        <f t="shared" ca="1" si="157"/>
        <v>Sin deuda</v>
      </c>
      <c r="V1450" t="str">
        <f t="shared" ca="1" si="158"/>
        <v/>
      </c>
      <c r="W1450" t="str">
        <f t="shared" ca="1" si="159"/>
        <v>Bajo Riesgo</v>
      </c>
      <c r="X1450">
        <v>1000</v>
      </c>
      <c r="Y1450" s="2">
        <f ca="1">IF(H1450="Propia",RANDBETWEEN(1000,5000),RANDBETWEEN(0,999))</f>
        <v>901</v>
      </c>
      <c r="Z1450" s="2">
        <f ca="1">IF(T1450="Con Garantia",RANDBETWEEN(1000,5000),RANDBETWEEN(0,999))</f>
        <v>1108</v>
      </c>
      <c r="AA1450" s="2">
        <f ca="1">IF(U1450="Sin deuda",RANDBETWEEN(1000,5000),RANDBETWEEN(0,999))</f>
        <v>4879</v>
      </c>
      <c r="AB1450" s="4">
        <f ca="1">IF(Q1450="Si Trabaja",RANDBETWEEN(1000,5000),RANDBETWEEN(0,999))</f>
        <v>520</v>
      </c>
      <c r="AC1450" s="4">
        <f ca="1">IF(AND(F1450&gt;17,F1450&lt;71),RANDBETWEEN(1000,5000),RANDBETWEEN(0,999))</f>
        <v>4777</v>
      </c>
      <c r="AD1450" s="4">
        <f ca="1">IF(AND(AB1450&gt;=0.5,(K1450-X1450)&gt;1000),RANDBETWEEN(1000,5000),RANDBETWEEN(0,999))</f>
        <v>4464</v>
      </c>
      <c r="AE1450" s="4">
        <f ca="1">IF(OR(V1450="",V1450="Puntual"),RANDBETWEEN(1000,5000),RANDBETWEEN(0,999))</f>
        <v>2279</v>
      </c>
      <c r="AF1450" s="4">
        <f ca="1">IF(OR(W1450="Bajo Riesgo",AE1450&gt;=1000),RANDBETWEEN(1000,5000),RANDBETWEEN(0,999))</f>
        <v>1185</v>
      </c>
      <c r="AG1450">
        <f t="shared" ca="1" si="160"/>
        <v>0</v>
      </c>
    </row>
    <row r="1451" spans="1:33" customFormat="1" x14ac:dyDescent="0.25">
      <c r="A1451">
        <v>47331654</v>
      </c>
      <c r="B1451" t="s">
        <v>2093</v>
      </c>
      <c r="C1451" t="s">
        <v>3094</v>
      </c>
      <c r="D1451">
        <v>930175887</v>
      </c>
      <c r="E1451" t="s">
        <v>2095</v>
      </c>
      <c r="F1451">
        <v>62</v>
      </c>
      <c r="G1451" t="s">
        <v>42</v>
      </c>
      <c r="H1451" t="str">
        <f t="shared" ca="1" si="154"/>
        <v>Alquilada</v>
      </c>
      <c r="I1451" t="s">
        <v>44</v>
      </c>
      <c r="J1451" t="s">
        <v>33</v>
      </c>
      <c r="K1451">
        <f t="shared" ca="1" si="155"/>
        <v>5192</v>
      </c>
      <c r="L1451" t="s">
        <v>43</v>
      </c>
      <c r="M1451" t="s">
        <v>13154</v>
      </c>
      <c r="N1451">
        <v>1</v>
      </c>
      <c r="O1451" t="s">
        <v>14663</v>
      </c>
      <c r="P1451" t="s">
        <v>14666</v>
      </c>
      <c r="Q1451" t="s">
        <v>14659</v>
      </c>
      <c r="R1451" s="1">
        <v>42767</v>
      </c>
      <c r="T1451" t="str">
        <f t="shared" ca="1" si="156"/>
        <v>Con Garantia</v>
      </c>
      <c r="U1451" t="str">
        <f t="shared" ca="1" si="157"/>
        <v>Sin deuda</v>
      </c>
      <c r="V1451" t="str">
        <f t="shared" ca="1" si="158"/>
        <v/>
      </c>
      <c r="W1451" t="str">
        <f t="shared" ca="1" si="159"/>
        <v>Bajo Riesgo</v>
      </c>
      <c r="X1451">
        <v>1000</v>
      </c>
      <c r="Y1451" s="2">
        <f ca="1">IF(H1451="Propia",RANDBETWEEN(1000,5000),RANDBETWEEN(0,999))</f>
        <v>10</v>
      </c>
      <c r="Z1451" s="2">
        <f ca="1">IF(T1451="Con Garantia",RANDBETWEEN(1000,5000),RANDBETWEEN(0,999))</f>
        <v>3938</v>
      </c>
      <c r="AA1451" s="2">
        <f ca="1">IF(U1451="Sin deuda",RANDBETWEEN(1000,5000),RANDBETWEEN(0,999))</f>
        <v>4207</v>
      </c>
      <c r="AB1451" s="4">
        <f ca="1">IF(Q1451="Si Trabaja",RANDBETWEEN(1000,5000),RANDBETWEEN(0,999))</f>
        <v>4005</v>
      </c>
      <c r="AC1451" s="4">
        <f ca="1">IF(AND(F1451&gt;17,F1451&lt;71),RANDBETWEEN(1000,5000),RANDBETWEEN(0,999))</f>
        <v>3749</v>
      </c>
      <c r="AD1451" s="4">
        <f ca="1">IF(AND(AB1451&gt;=0.5,(K1451-X1451)&gt;1000),RANDBETWEEN(1000,5000),RANDBETWEEN(0,999))</f>
        <v>2652</v>
      </c>
      <c r="AE1451" s="4">
        <f ca="1">IF(OR(V1451="",V1451="Puntual"),RANDBETWEEN(1000,5000),RANDBETWEEN(0,999))</f>
        <v>2623</v>
      </c>
      <c r="AF1451" s="4">
        <f ca="1">IF(OR(W1451="Bajo Riesgo",AE1451&gt;=1000),RANDBETWEEN(1000,5000),RANDBETWEEN(0,999))</f>
        <v>1859</v>
      </c>
      <c r="AG1451">
        <f t="shared" ca="1" si="160"/>
        <v>1</v>
      </c>
    </row>
    <row r="1452" spans="1:33" customFormat="1" x14ac:dyDescent="0.25">
      <c r="A1452">
        <v>43164436</v>
      </c>
      <c r="B1452" t="s">
        <v>3096</v>
      </c>
      <c r="C1452" t="s">
        <v>3859</v>
      </c>
      <c r="D1452">
        <v>519027920</v>
      </c>
      <c r="E1452" t="s">
        <v>3097</v>
      </c>
      <c r="F1452">
        <v>58</v>
      </c>
      <c r="G1452" t="s">
        <v>30</v>
      </c>
      <c r="H1452" t="str">
        <f t="shared" ca="1" si="154"/>
        <v>Propia</v>
      </c>
      <c r="I1452" t="s">
        <v>49</v>
      </c>
      <c r="J1452" t="s">
        <v>33</v>
      </c>
      <c r="K1452">
        <f t="shared" ca="1" si="155"/>
        <v>6024</v>
      </c>
      <c r="L1452" t="s">
        <v>195</v>
      </c>
      <c r="M1452" t="s">
        <v>14661</v>
      </c>
      <c r="N1452" t="s">
        <v>14661</v>
      </c>
      <c r="O1452" t="s">
        <v>14661</v>
      </c>
      <c r="P1452" t="s">
        <v>14661</v>
      </c>
      <c r="Q1452" t="s">
        <v>14662</v>
      </c>
      <c r="R1452" s="1">
        <v>43050</v>
      </c>
      <c r="S1452" t="s">
        <v>34</v>
      </c>
      <c r="T1452" t="str">
        <f t="shared" ca="1" si="156"/>
        <v>Sin Garantia</v>
      </c>
      <c r="U1452" t="str">
        <f t="shared" ca="1" si="157"/>
        <v>Sin deuda</v>
      </c>
      <c r="V1452" t="str">
        <f t="shared" ca="1" si="158"/>
        <v/>
      </c>
      <c r="W1452" t="str">
        <f t="shared" ca="1" si="159"/>
        <v>Bajo Riesgo</v>
      </c>
      <c r="X1452">
        <v>1000</v>
      </c>
      <c r="Y1452" s="2">
        <f ca="1">IF(H1452="Propia",RANDBETWEEN(1000,5000),RANDBETWEEN(0,999))</f>
        <v>1894</v>
      </c>
      <c r="Z1452" s="2">
        <f ca="1">IF(T1452="Con Garantia",RANDBETWEEN(1000,5000),RANDBETWEEN(0,999))</f>
        <v>200</v>
      </c>
      <c r="AA1452" s="2">
        <f ca="1">IF(U1452="Sin deuda",RANDBETWEEN(1000,5000),RANDBETWEEN(0,999))</f>
        <v>2379</v>
      </c>
      <c r="AB1452" s="4">
        <f ca="1">IF(Q1452="Si Trabaja",RANDBETWEEN(1000,5000),RANDBETWEEN(0,999))</f>
        <v>402</v>
      </c>
      <c r="AC1452" s="4">
        <f ca="1">IF(AND(F1452&gt;17,F1452&lt;71),RANDBETWEEN(1000,5000),RANDBETWEEN(0,999))</f>
        <v>3653</v>
      </c>
      <c r="AD1452" s="4">
        <f ca="1">IF(AND(AB1452&gt;=0.5,(K1452-X1452)&gt;1000),RANDBETWEEN(1000,5000),RANDBETWEEN(0,999))</f>
        <v>3636</v>
      </c>
      <c r="AE1452" s="4">
        <f ca="1">IF(OR(V1452="",V1452="Puntual"),RANDBETWEEN(1000,5000),RANDBETWEEN(0,999))</f>
        <v>1123</v>
      </c>
      <c r="AF1452" s="4">
        <f ca="1">IF(OR(W1452="Bajo Riesgo",AE1452&gt;=1000),RANDBETWEEN(1000,5000),RANDBETWEEN(0,999))</f>
        <v>2705</v>
      </c>
      <c r="AG1452">
        <f t="shared" ca="1" si="160"/>
        <v>0</v>
      </c>
    </row>
    <row r="1453" spans="1:33" customFormat="1" x14ac:dyDescent="0.25">
      <c r="A1453">
        <v>43348808</v>
      </c>
      <c r="B1453" t="s">
        <v>3860</v>
      </c>
      <c r="C1453" t="s">
        <v>3094</v>
      </c>
      <c r="D1453">
        <v>923857594</v>
      </c>
      <c r="E1453" t="s">
        <v>3861</v>
      </c>
      <c r="F1453">
        <v>63</v>
      </c>
      <c r="G1453" t="s">
        <v>42</v>
      </c>
      <c r="H1453" t="str">
        <f t="shared" ca="1" si="154"/>
        <v>Propia</v>
      </c>
      <c r="I1453" t="s">
        <v>44</v>
      </c>
      <c r="J1453" t="s">
        <v>33</v>
      </c>
      <c r="K1453">
        <f t="shared" ca="1" si="155"/>
        <v>6395</v>
      </c>
      <c r="L1453" t="s">
        <v>131</v>
      </c>
      <c r="M1453" t="s">
        <v>13992</v>
      </c>
      <c r="N1453">
        <v>4</v>
      </c>
      <c r="O1453" t="s">
        <v>14657</v>
      </c>
      <c r="P1453" t="s">
        <v>14660</v>
      </c>
      <c r="Q1453" t="s">
        <v>14659</v>
      </c>
      <c r="R1453" s="1">
        <v>42883</v>
      </c>
      <c r="T1453" t="str">
        <f t="shared" ca="1" si="156"/>
        <v>Con Garantia</v>
      </c>
      <c r="U1453" t="str">
        <f t="shared" ca="1" si="157"/>
        <v>Con deuda</v>
      </c>
      <c r="V1453" t="str">
        <f t="shared" ca="1" si="158"/>
        <v>Puntual</v>
      </c>
      <c r="W1453" t="str">
        <f t="shared" ca="1" si="159"/>
        <v>Bajo Riesgo</v>
      </c>
      <c r="X1453">
        <v>1000</v>
      </c>
      <c r="Y1453" s="2">
        <f ca="1">IF(H1453="Propia",RANDBETWEEN(1000,5000),RANDBETWEEN(0,999))</f>
        <v>3968</v>
      </c>
      <c r="Z1453" s="2">
        <f ca="1">IF(T1453="Con Garantia",RANDBETWEEN(1000,5000),RANDBETWEEN(0,999))</f>
        <v>4714</v>
      </c>
      <c r="AA1453" s="2">
        <f ca="1">IF(U1453="Sin deuda",RANDBETWEEN(1000,5000),RANDBETWEEN(0,999))</f>
        <v>969</v>
      </c>
      <c r="AB1453" s="4">
        <f ca="1">IF(Q1453="Si Trabaja",RANDBETWEEN(1000,5000),RANDBETWEEN(0,999))</f>
        <v>2746</v>
      </c>
      <c r="AC1453" s="4">
        <f ca="1">IF(AND(F1453&gt;17,F1453&lt;71),RANDBETWEEN(1000,5000),RANDBETWEEN(0,999))</f>
        <v>2072</v>
      </c>
      <c r="AD1453" s="4">
        <f ca="1">IF(AND(AB1453&gt;=0.5,(K1453-X1453)&gt;1000),RANDBETWEEN(1000,5000),RANDBETWEEN(0,999))</f>
        <v>1643</v>
      </c>
      <c r="AE1453" s="4">
        <f ca="1">IF(OR(V1453="",V1453="Puntual"),RANDBETWEEN(1000,5000),RANDBETWEEN(0,999))</f>
        <v>4225</v>
      </c>
      <c r="AF1453" s="4">
        <f ca="1">IF(OR(W1453="Bajo Riesgo",AE1453&gt;=1000),RANDBETWEEN(1000,5000),RANDBETWEEN(0,999))</f>
        <v>2962</v>
      </c>
      <c r="AG1453">
        <f t="shared" ca="1" si="160"/>
        <v>1</v>
      </c>
    </row>
    <row r="1454" spans="1:33" customFormat="1" x14ac:dyDescent="0.25">
      <c r="A1454">
        <v>43164436</v>
      </c>
      <c r="B1454" t="s">
        <v>3096</v>
      </c>
      <c r="C1454" t="s">
        <v>3862</v>
      </c>
      <c r="D1454">
        <v>519272679</v>
      </c>
      <c r="E1454" t="s">
        <v>3097</v>
      </c>
      <c r="F1454">
        <v>45</v>
      </c>
      <c r="G1454" t="s">
        <v>30</v>
      </c>
      <c r="H1454" t="str">
        <f t="shared" ca="1" si="154"/>
        <v>Alquilada</v>
      </c>
      <c r="I1454" t="s">
        <v>44</v>
      </c>
      <c r="J1454" t="s">
        <v>33</v>
      </c>
      <c r="K1454">
        <f t="shared" ca="1" si="155"/>
        <v>6388</v>
      </c>
      <c r="L1454" t="s">
        <v>53</v>
      </c>
      <c r="M1454" t="s">
        <v>14661</v>
      </c>
      <c r="N1454" t="s">
        <v>14661</v>
      </c>
      <c r="O1454" t="s">
        <v>14661</v>
      </c>
      <c r="P1454" t="s">
        <v>14661</v>
      </c>
      <c r="Q1454" t="s">
        <v>14662</v>
      </c>
      <c r="R1454" s="1">
        <v>42999</v>
      </c>
      <c r="T1454" t="str">
        <f t="shared" ca="1" si="156"/>
        <v>Con Garantia</v>
      </c>
      <c r="U1454" t="str">
        <f t="shared" ca="1" si="157"/>
        <v>Sin deuda</v>
      </c>
      <c r="V1454" t="str">
        <f t="shared" ca="1" si="158"/>
        <v/>
      </c>
      <c r="W1454" t="str">
        <f t="shared" ca="1" si="159"/>
        <v>Bajo Riesgo</v>
      </c>
      <c r="X1454">
        <v>1000</v>
      </c>
      <c r="Y1454" s="2">
        <f ca="1">IF(H1454="Propia",RANDBETWEEN(1000,5000),RANDBETWEEN(0,999))</f>
        <v>11</v>
      </c>
      <c r="Z1454" s="2">
        <f ca="1">IF(T1454="Con Garantia",RANDBETWEEN(1000,5000),RANDBETWEEN(0,999))</f>
        <v>2367</v>
      </c>
      <c r="AA1454" s="2">
        <f ca="1">IF(U1454="Sin deuda",RANDBETWEEN(1000,5000),RANDBETWEEN(0,999))</f>
        <v>3441</v>
      </c>
      <c r="AB1454" s="4">
        <f ca="1">IF(Q1454="Si Trabaja",RANDBETWEEN(1000,5000),RANDBETWEEN(0,999))</f>
        <v>802</v>
      </c>
      <c r="AC1454" s="4">
        <f ca="1">IF(AND(F1454&gt;17,F1454&lt;71),RANDBETWEEN(1000,5000),RANDBETWEEN(0,999))</f>
        <v>1187</v>
      </c>
      <c r="AD1454" s="4">
        <f ca="1">IF(AND(AB1454&gt;=0.5,(K1454-X1454)&gt;1000),RANDBETWEEN(1000,5000),RANDBETWEEN(0,999))</f>
        <v>3759</v>
      </c>
      <c r="AE1454" s="4">
        <f ca="1">IF(OR(V1454="",V1454="Puntual"),RANDBETWEEN(1000,5000),RANDBETWEEN(0,999))</f>
        <v>1804</v>
      </c>
      <c r="AF1454" s="4">
        <f ca="1">IF(OR(W1454="Bajo Riesgo",AE1454&gt;=1000),RANDBETWEEN(1000,5000),RANDBETWEEN(0,999))</f>
        <v>3630</v>
      </c>
      <c r="AG1454">
        <f t="shared" ca="1" si="160"/>
        <v>0</v>
      </c>
    </row>
    <row r="1455" spans="1:33" customFormat="1" x14ac:dyDescent="0.25">
      <c r="A1455">
        <v>80356209</v>
      </c>
      <c r="B1455" t="s">
        <v>3863</v>
      </c>
      <c r="C1455" t="s">
        <v>3864</v>
      </c>
      <c r="D1455">
        <v>519820428</v>
      </c>
      <c r="E1455" t="s">
        <v>3865</v>
      </c>
      <c r="F1455">
        <v>29</v>
      </c>
      <c r="G1455" t="s">
        <v>30</v>
      </c>
      <c r="H1455" t="str">
        <f t="shared" ca="1" si="154"/>
        <v>Alquilada</v>
      </c>
      <c r="I1455" t="s">
        <v>32</v>
      </c>
      <c r="J1455" t="s">
        <v>33</v>
      </c>
      <c r="K1455">
        <f t="shared" ca="1" si="155"/>
        <v>6429</v>
      </c>
      <c r="L1455" t="s">
        <v>67</v>
      </c>
      <c r="M1455" t="s">
        <v>12831</v>
      </c>
      <c r="N1455">
        <v>1</v>
      </c>
      <c r="O1455" t="s">
        <v>14657</v>
      </c>
      <c r="P1455" t="s">
        <v>14667</v>
      </c>
      <c r="Q1455" t="s">
        <v>14659</v>
      </c>
      <c r="R1455" s="1">
        <v>42954</v>
      </c>
      <c r="S1455" t="s">
        <v>34</v>
      </c>
      <c r="T1455" t="str">
        <f t="shared" ca="1" si="156"/>
        <v>Sin Garantia</v>
      </c>
      <c r="U1455" t="str">
        <f t="shared" ca="1" si="157"/>
        <v>Con deuda</v>
      </c>
      <c r="V1455" t="str">
        <f t="shared" ca="1" si="158"/>
        <v>Moroso</v>
      </c>
      <c r="W1455" t="str">
        <f t="shared" ca="1" si="159"/>
        <v>Alto Riesgo</v>
      </c>
      <c r="X1455">
        <v>1000</v>
      </c>
      <c r="Y1455" s="2">
        <f ca="1">IF(H1455="Propia",RANDBETWEEN(1000,5000),RANDBETWEEN(0,999))</f>
        <v>68</v>
      </c>
      <c r="Z1455" s="2">
        <f ca="1">IF(T1455="Con Garantia",RANDBETWEEN(1000,5000),RANDBETWEEN(0,999))</f>
        <v>741</v>
      </c>
      <c r="AA1455" s="2">
        <f ca="1">IF(U1455="Sin deuda",RANDBETWEEN(1000,5000),RANDBETWEEN(0,999))</f>
        <v>159</v>
      </c>
      <c r="AB1455" s="4">
        <f ca="1">IF(Q1455="Si Trabaja",RANDBETWEEN(1000,5000),RANDBETWEEN(0,999))</f>
        <v>4475</v>
      </c>
      <c r="AC1455" s="4">
        <f ca="1">IF(AND(F1455&gt;17,F1455&lt;71),RANDBETWEEN(1000,5000),RANDBETWEEN(0,999))</f>
        <v>3618</v>
      </c>
      <c r="AD1455" s="4">
        <f ca="1">IF(AND(AB1455&gt;=0.5,(K1455-X1455)&gt;1000),RANDBETWEEN(1000,5000),RANDBETWEEN(0,999))</f>
        <v>3494</v>
      </c>
      <c r="AE1455" s="4">
        <f ca="1">IF(OR(V1455="",V1455="Puntual"),RANDBETWEEN(1000,5000),RANDBETWEEN(0,999))</f>
        <v>21</v>
      </c>
      <c r="AF1455" s="4">
        <f ca="1">IF(OR(W1455="Bajo Riesgo",AE1455&gt;=1000),RANDBETWEEN(1000,5000),RANDBETWEEN(0,999))</f>
        <v>488</v>
      </c>
      <c r="AG1455">
        <f t="shared" ca="1" si="160"/>
        <v>0</v>
      </c>
    </row>
    <row r="1456" spans="1:33" customFormat="1" x14ac:dyDescent="0.25">
      <c r="A1456">
        <v>32875292</v>
      </c>
      <c r="B1456" t="s">
        <v>3866</v>
      </c>
      <c r="C1456" t="s">
        <v>3867</v>
      </c>
      <c r="D1456">
        <v>949820661</v>
      </c>
      <c r="E1456" t="s">
        <v>3868</v>
      </c>
      <c r="F1456">
        <v>28</v>
      </c>
      <c r="G1456" t="s">
        <v>42</v>
      </c>
      <c r="H1456" t="str">
        <f t="shared" ca="1" si="154"/>
        <v>Propia</v>
      </c>
      <c r="I1456" t="s">
        <v>32</v>
      </c>
      <c r="J1456" t="s">
        <v>33</v>
      </c>
      <c r="K1456">
        <f t="shared" ca="1" si="155"/>
        <v>6402</v>
      </c>
      <c r="L1456" t="s">
        <v>131</v>
      </c>
      <c r="M1456" t="s">
        <v>14661</v>
      </c>
      <c r="N1456" t="s">
        <v>14661</v>
      </c>
      <c r="O1456" t="s">
        <v>14661</v>
      </c>
      <c r="P1456" t="s">
        <v>14661</v>
      </c>
      <c r="Q1456" t="s">
        <v>14662</v>
      </c>
      <c r="R1456" s="1">
        <v>42885</v>
      </c>
      <c r="S1456" t="s">
        <v>34</v>
      </c>
      <c r="T1456" t="str">
        <f t="shared" ca="1" si="156"/>
        <v>Con Garantia</v>
      </c>
      <c r="U1456" t="str">
        <f t="shared" ca="1" si="157"/>
        <v>Sin deuda</v>
      </c>
      <c r="V1456" t="str">
        <f t="shared" ca="1" si="158"/>
        <v/>
      </c>
      <c r="W1456" t="str">
        <f t="shared" ca="1" si="159"/>
        <v>Bajo Riesgo</v>
      </c>
      <c r="X1456">
        <v>1000</v>
      </c>
      <c r="Y1456" s="2">
        <f ca="1">IF(H1456="Propia",RANDBETWEEN(1000,5000),RANDBETWEEN(0,999))</f>
        <v>3153</v>
      </c>
      <c r="Z1456" s="2">
        <f ca="1">IF(T1456="Con Garantia",RANDBETWEEN(1000,5000),RANDBETWEEN(0,999))</f>
        <v>3479</v>
      </c>
      <c r="AA1456" s="2">
        <f ca="1">IF(U1456="Sin deuda",RANDBETWEEN(1000,5000),RANDBETWEEN(0,999))</f>
        <v>1981</v>
      </c>
      <c r="AB1456" s="4">
        <f ca="1">IF(Q1456="Si Trabaja",RANDBETWEEN(1000,5000),RANDBETWEEN(0,999))</f>
        <v>185</v>
      </c>
      <c r="AC1456" s="4">
        <f ca="1">IF(AND(F1456&gt;17,F1456&lt;71),RANDBETWEEN(1000,5000),RANDBETWEEN(0,999))</f>
        <v>3076</v>
      </c>
      <c r="AD1456" s="4">
        <f ca="1">IF(AND(AB1456&gt;=0.5,(K1456-X1456)&gt;1000),RANDBETWEEN(1000,5000),RANDBETWEEN(0,999))</f>
        <v>2153</v>
      </c>
      <c r="AE1456" s="4">
        <f ca="1">IF(OR(V1456="",V1456="Puntual"),RANDBETWEEN(1000,5000),RANDBETWEEN(0,999))</f>
        <v>2468</v>
      </c>
      <c r="AF1456" s="4">
        <f ca="1">IF(OR(W1456="Bajo Riesgo",AE1456&gt;=1000),RANDBETWEEN(1000,5000),RANDBETWEEN(0,999))</f>
        <v>1305</v>
      </c>
      <c r="AG1456">
        <f t="shared" ca="1" si="160"/>
        <v>0</v>
      </c>
    </row>
    <row r="1457" spans="1:33" customFormat="1" x14ac:dyDescent="0.25">
      <c r="A1457">
        <v>44646675</v>
      </c>
      <c r="B1457" t="s">
        <v>3869</v>
      </c>
      <c r="C1457" t="s">
        <v>3870</v>
      </c>
      <c r="D1457">
        <v>954161081</v>
      </c>
      <c r="E1457" t="s">
        <v>3871</v>
      </c>
      <c r="F1457">
        <v>41</v>
      </c>
      <c r="G1457" t="s">
        <v>30</v>
      </c>
      <c r="H1457" t="str">
        <f t="shared" ca="1" si="154"/>
        <v>Alquilada</v>
      </c>
      <c r="I1457" t="s">
        <v>49</v>
      </c>
      <c r="J1457" t="s">
        <v>33</v>
      </c>
      <c r="K1457">
        <f t="shared" ca="1" si="155"/>
        <v>7176</v>
      </c>
      <c r="L1457" t="s">
        <v>121</v>
      </c>
      <c r="M1457" t="s">
        <v>14661</v>
      </c>
      <c r="N1457" t="s">
        <v>14661</v>
      </c>
      <c r="O1457" t="s">
        <v>14661</v>
      </c>
      <c r="P1457" t="s">
        <v>14661</v>
      </c>
      <c r="Q1457" t="s">
        <v>14662</v>
      </c>
      <c r="R1457" s="1">
        <v>42967</v>
      </c>
      <c r="T1457" t="str">
        <f t="shared" ca="1" si="156"/>
        <v>Con Garantia</v>
      </c>
      <c r="U1457" t="str">
        <f t="shared" ca="1" si="157"/>
        <v>Sin deuda</v>
      </c>
      <c r="V1457" t="str">
        <f t="shared" ca="1" si="158"/>
        <v/>
      </c>
      <c r="W1457" t="str">
        <f t="shared" ca="1" si="159"/>
        <v>Bajo Riesgo</v>
      </c>
      <c r="X1457">
        <v>1000</v>
      </c>
      <c r="Y1457" s="2">
        <f ca="1">IF(H1457="Propia",RANDBETWEEN(1000,5000),RANDBETWEEN(0,999))</f>
        <v>665</v>
      </c>
      <c r="Z1457" s="2">
        <f ca="1">IF(T1457="Con Garantia",RANDBETWEEN(1000,5000),RANDBETWEEN(0,999))</f>
        <v>4596</v>
      </c>
      <c r="AA1457" s="2">
        <f ca="1">IF(U1457="Sin deuda",RANDBETWEEN(1000,5000),RANDBETWEEN(0,999))</f>
        <v>4298</v>
      </c>
      <c r="AB1457" s="4">
        <f ca="1">IF(Q1457="Si Trabaja",RANDBETWEEN(1000,5000),RANDBETWEEN(0,999))</f>
        <v>44</v>
      </c>
      <c r="AC1457" s="4">
        <f ca="1">IF(AND(F1457&gt;17,F1457&lt;71),RANDBETWEEN(1000,5000),RANDBETWEEN(0,999))</f>
        <v>4993</v>
      </c>
      <c r="AD1457" s="4">
        <f ca="1">IF(AND(AB1457&gt;=0.5,(K1457-X1457)&gt;1000),RANDBETWEEN(1000,5000),RANDBETWEEN(0,999))</f>
        <v>2654</v>
      </c>
      <c r="AE1457" s="4">
        <f ca="1">IF(OR(V1457="",V1457="Puntual"),RANDBETWEEN(1000,5000),RANDBETWEEN(0,999))</f>
        <v>2855</v>
      </c>
      <c r="AF1457" s="4">
        <f ca="1">IF(OR(W1457="Bajo Riesgo",AE1457&gt;=1000),RANDBETWEEN(1000,5000),RANDBETWEEN(0,999))</f>
        <v>4302</v>
      </c>
      <c r="AG1457">
        <f t="shared" ca="1" si="160"/>
        <v>0</v>
      </c>
    </row>
    <row r="1458" spans="1:33" customFormat="1" x14ac:dyDescent="0.25">
      <c r="A1458">
        <v>41860483</v>
      </c>
      <c r="B1458" t="s">
        <v>3872</v>
      </c>
      <c r="C1458" t="s">
        <v>3873</v>
      </c>
      <c r="D1458">
        <v>942414848</v>
      </c>
      <c r="E1458" t="s">
        <v>3874</v>
      </c>
      <c r="F1458">
        <v>21</v>
      </c>
      <c r="G1458" t="s">
        <v>42</v>
      </c>
      <c r="H1458" t="str">
        <f t="shared" ca="1" si="154"/>
        <v>Propia</v>
      </c>
      <c r="I1458" t="s">
        <v>79</v>
      </c>
      <c r="J1458" t="s">
        <v>33</v>
      </c>
      <c r="K1458">
        <f t="shared" ca="1" si="155"/>
        <v>5503</v>
      </c>
      <c r="L1458" t="s">
        <v>243</v>
      </c>
      <c r="M1458" t="s">
        <v>14661</v>
      </c>
      <c r="N1458" t="s">
        <v>14661</v>
      </c>
      <c r="O1458" t="s">
        <v>14661</v>
      </c>
      <c r="P1458" t="s">
        <v>14661</v>
      </c>
      <c r="Q1458" t="s">
        <v>14662</v>
      </c>
      <c r="R1458" s="1">
        <v>42918</v>
      </c>
      <c r="T1458" t="str">
        <f t="shared" ca="1" si="156"/>
        <v>Con Garantia</v>
      </c>
      <c r="U1458" t="str">
        <f t="shared" ca="1" si="157"/>
        <v>Con deuda</v>
      </c>
      <c r="V1458" t="str">
        <f t="shared" ca="1" si="158"/>
        <v>Puntual</v>
      </c>
      <c r="W1458" t="str">
        <f t="shared" ca="1" si="159"/>
        <v>Bajo Riesgo</v>
      </c>
      <c r="X1458">
        <v>1000</v>
      </c>
      <c r="Y1458" s="2">
        <f ca="1">IF(H1458="Propia",RANDBETWEEN(1000,5000),RANDBETWEEN(0,999))</f>
        <v>1026</v>
      </c>
      <c r="Z1458" s="2">
        <f ca="1">IF(T1458="Con Garantia",RANDBETWEEN(1000,5000),RANDBETWEEN(0,999))</f>
        <v>2698</v>
      </c>
      <c r="AA1458" s="2">
        <f ca="1">IF(U1458="Sin deuda",RANDBETWEEN(1000,5000),RANDBETWEEN(0,999))</f>
        <v>909</v>
      </c>
      <c r="AB1458" s="4">
        <f ca="1">IF(Q1458="Si Trabaja",RANDBETWEEN(1000,5000),RANDBETWEEN(0,999))</f>
        <v>178</v>
      </c>
      <c r="AC1458" s="4">
        <f ca="1">IF(AND(F1458&gt;17,F1458&lt;71),RANDBETWEEN(1000,5000),RANDBETWEEN(0,999))</f>
        <v>4046</v>
      </c>
      <c r="AD1458" s="4">
        <f ca="1">IF(AND(AB1458&gt;=0.5,(K1458-X1458)&gt;1000),RANDBETWEEN(1000,5000),RANDBETWEEN(0,999))</f>
        <v>2842</v>
      </c>
      <c r="AE1458" s="4">
        <f ca="1">IF(OR(V1458="",V1458="Puntual"),RANDBETWEEN(1000,5000),RANDBETWEEN(0,999))</f>
        <v>4501</v>
      </c>
      <c r="AF1458" s="4">
        <f ca="1">IF(OR(W1458="Bajo Riesgo",AE1458&gt;=1000),RANDBETWEEN(1000,5000),RANDBETWEEN(0,999))</f>
        <v>3630</v>
      </c>
      <c r="AG1458">
        <f t="shared" ca="1" si="160"/>
        <v>0</v>
      </c>
    </row>
    <row r="1459" spans="1:33" customFormat="1" x14ac:dyDescent="0.25">
      <c r="A1459">
        <v>63096544</v>
      </c>
      <c r="B1459" t="s">
        <v>3875</v>
      </c>
      <c r="C1459" t="s">
        <v>3876</v>
      </c>
      <c r="D1459">
        <v>974058482</v>
      </c>
      <c r="E1459" t="s">
        <v>3877</v>
      </c>
      <c r="F1459">
        <v>54</v>
      </c>
      <c r="G1459" t="s">
        <v>30</v>
      </c>
      <c r="H1459" t="str">
        <f t="shared" ca="1" si="154"/>
        <v>Propia</v>
      </c>
      <c r="I1459" t="s">
        <v>32</v>
      </c>
      <c r="J1459" t="s">
        <v>33</v>
      </c>
      <c r="K1459">
        <f t="shared" ca="1" si="155"/>
        <v>5596</v>
      </c>
      <c r="L1459" t="s">
        <v>53</v>
      </c>
      <c r="M1459" t="s">
        <v>14661</v>
      </c>
      <c r="N1459" t="s">
        <v>14661</v>
      </c>
      <c r="O1459" t="s">
        <v>14661</v>
      </c>
      <c r="P1459" t="s">
        <v>14661</v>
      </c>
      <c r="Q1459" t="s">
        <v>14662</v>
      </c>
      <c r="R1459" s="1">
        <v>43076</v>
      </c>
      <c r="T1459" t="str">
        <f t="shared" ca="1" si="156"/>
        <v>Sin Garantia</v>
      </c>
      <c r="U1459" t="str">
        <f t="shared" ca="1" si="157"/>
        <v>Con deuda</v>
      </c>
      <c r="V1459" t="str">
        <f t="shared" ca="1" si="158"/>
        <v>Puntual</v>
      </c>
      <c r="W1459" t="str">
        <f t="shared" ca="1" si="159"/>
        <v>Bajo Riesgo</v>
      </c>
      <c r="X1459">
        <v>1000</v>
      </c>
      <c r="Y1459" s="2">
        <f ca="1">IF(H1459="Propia",RANDBETWEEN(1000,5000),RANDBETWEEN(0,999))</f>
        <v>2128</v>
      </c>
      <c r="Z1459" s="2">
        <f ca="1">IF(T1459="Con Garantia",RANDBETWEEN(1000,5000),RANDBETWEEN(0,999))</f>
        <v>371</v>
      </c>
      <c r="AA1459" s="2">
        <f ca="1">IF(U1459="Sin deuda",RANDBETWEEN(1000,5000),RANDBETWEEN(0,999))</f>
        <v>891</v>
      </c>
      <c r="AB1459" s="4">
        <f ca="1">IF(Q1459="Si Trabaja",RANDBETWEEN(1000,5000),RANDBETWEEN(0,999))</f>
        <v>611</v>
      </c>
      <c r="AC1459" s="4">
        <f ca="1">IF(AND(F1459&gt;17,F1459&lt;71),RANDBETWEEN(1000,5000),RANDBETWEEN(0,999))</f>
        <v>1443</v>
      </c>
      <c r="AD1459" s="4">
        <f ca="1">IF(AND(AB1459&gt;=0.5,(K1459-X1459)&gt;1000),RANDBETWEEN(1000,5000),RANDBETWEEN(0,999))</f>
        <v>2302</v>
      </c>
      <c r="AE1459" s="4">
        <f ca="1">IF(OR(V1459="",V1459="Puntual"),RANDBETWEEN(1000,5000),RANDBETWEEN(0,999))</f>
        <v>3208</v>
      </c>
      <c r="AF1459" s="4">
        <f ca="1">IF(OR(W1459="Bajo Riesgo",AE1459&gt;=1000),RANDBETWEEN(1000,5000),RANDBETWEEN(0,999))</f>
        <v>3669</v>
      </c>
      <c r="AG1459">
        <f t="shared" ca="1" si="160"/>
        <v>0</v>
      </c>
    </row>
    <row r="1460" spans="1:33" customFormat="1" x14ac:dyDescent="0.25">
      <c r="A1460">
        <v>72372553</v>
      </c>
      <c r="B1460" t="s">
        <v>3878</v>
      </c>
      <c r="C1460" t="s">
        <v>3879</v>
      </c>
      <c r="D1460">
        <v>519837142</v>
      </c>
      <c r="E1460" t="s">
        <v>3880</v>
      </c>
      <c r="F1460">
        <v>19</v>
      </c>
      <c r="G1460" t="s">
        <v>42</v>
      </c>
      <c r="H1460" t="str">
        <f t="shared" ca="1" si="154"/>
        <v>Alquilada</v>
      </c>
      <c r="I1460" t="s">
        <v>79</v>
      </c>
      <c r="J1460" t="s">
        <v>33</v>
      </c>
      <c r="K1460">
        <f t="shared" ca="1" si="155"/>
        <v>6852</v>
      </c>
      <c r="L1460" t="s">
        <v>121</v>
      </c>
      <c r="M1460" t="s">
        <v>14426</v>
      </c>
      <c r="N1460">
        <v>7</v>
      </c>
      <c r="O1460" t="s">
        <v>14663</v>
      </c>
      <c r="P1460" t="s">
        <v>14658</v>
      </c>
      <c r="Q1460" t="s">
        <v>14659</v>
      </c>
      <c r="R1460" s="1">
        <v>42765</v>
      </c>
      <c r="T1460" t="str">
        <f t="shared" ca="1" si="156"/>
        <v>Sin Garantia</v>
      </c>
      <c r="U1460" t="str">
        <f t="shared" ca="1" si="157"/>
        <v>Con deuda</v>
      </c>
      <c r="V1460" t="str">
        <f t="shared" ca="1" si="158"/>
        <v>Moroso</v>
      </c>
      <c r="W1460" t="str">
        <f t="shared" ca="1" si="159"/>
        <v>Alto Riesgo</v>
      </c>
      <c r="X1460">
        <v>1000</v>
      </c>
      <c r="Y1460" s="2">
        <f ca="1">IF(H1460="Propia",RANDBETWEEN(1000,5000),RANDBETWEEN(0,999))</f>
        <v>488</v>
      </c>
      <c r="Z1460" s="2">
        <f ca="1">IF(T1460="Con Garantia",RANDBETWEEN(1000,5000),RANDBETWEEN(0,999))</f>
        <v>524</v>
      </c>
      <c r="AA1460" s="2">
        <f ca="1">IF(U1460="Sin deuda",RANDBETWEEN(1000,5000),RANDBETWEEN(0,999))</f>
        <v>86</v>
      </c>
      <c r="AB1460" s="4">
        <f ca="1">IF(Q1460="Si Trabaja",RANDBETWEEN(1000,5000),RANDBETWEEN(0,999))</f>
        <v>2932</v>
      </c>
      <c r="AC1460" s="4">
        <f ca="1">IF(AND(F1460&gt;17,F1460&lt;71),RANDBETWEEN(1000,5000),RANDBETWEEN(0,999))</f>
        <v>3763</v>
      </c>
      <c r="AD1460" s="4">
        <f ca="1">IF(AND(AB1460&gt;=0.5,(K1460-X1460)&gt;1000),RANDBETWEEN(1000,5000),RANDBETWEEN(0,999))</f>
        <v>2340</v>
      </c>
      <c r="AE1460" s="4">
        <f ca="1">IF(OR(V1460="",V1460="Puntual"),RANDBETWEEN(1000,5000),RANDBETWEEN(0,999))</f>
        <v>282</v>
      </c>
      <c r="AF1460" s="4">
        <f ca="1">IF(OR(W1460="Bajo Riesgo",AE1460&gt;=1000),RANDBETWEEN(1000,5000),RANDBETWEEN(0,999))</f>
        <v>802</v>
      </c>
      <c r="AG1460">
        <f t="shared" ca="1" si="160"/>
        <v>0</v>
      </c>
    </row>
    <row r="1461" spans="1:33" customFormat="1" x14ac:dyDescent="0.25">
      <c r="A1461">
        <v>75273672</v>
      </c>
      <c r="B1461" t="s">
        <v>3881</v>
      </c>
      <c r="C1461" t="s">
        <v>3882</v>
      </c>
      <c r="D1461">
        <v>994742731</v>
      </c>
      <c r="E1461" t="s">
        <v>3883</v>
      </c>
      <c r="F1461">
        <v>52</v>
      </c>
      <c r="G1461" t="s">
        <v>42</v>
      </c>
      <c r="H1461" t="str">
        <f t="shared" ca="1" si="154"/>
        <v>Alquilada</v>
      </c>
      <c r="I1461" t="s">
        <v>49</v>
      </c>
      <c r="J1461" t="s">
        <v>33</v>
      </c>
      <c r="K1461">
        <f t="shared" ca="1" si="155"/>
        <v>5103</v>
      </c>
      <c r="L1461" t="s">
        <v>131</v>
      </c>
      <c r="M1461" t="s">
        <v>14661</v>
      </c>
      <c r="N1461" t="s">
        <v>14661</v>
      </c>
      <c r="O1461" t="s">
        <v>14661</v>
      </c>
      <c r="P1461" t="s">
        <v>14661</v>
      </c>
      <c r="Q1461" t="s">
        <v>14662</v>
      </c>
      <c r="R1461" s="1">
        <v>42864</v>
      </c>
      <c r="S1461" t="s">
        <v>34</v>
      </c>
      <c r="T1461" t="str">
        <f t="shared" ca="1" si="156"/>
        <v>Con Garantia</v>
      </c>
      <c r="U1461" t="str">
        <f t="shared" ca="1" si="157"/>
        <v>Con deuda</v>
      </c>
      <c r="V1461" t="str">
        <f t="shared" ca="1" si="158"/>
        <v>Moroso</v>
      </c>
      <c r="W1461" t="str">
        <f t="shared" ca="1" si="159"/>
        <v>Alto Riesgo</v>
      </c>
      <c r="X1461">
        <v>1000</v>
      </c>
      <c r="Y1461" s="2">
        <f ca="1">IF(H1461="Propia",RANDBETWEEN(1000,5000),RANDBETWEEN(0,999))</f>
        <v>750</v>
      </c>
      <c r="Z1461" s="2">
        <f ca="1">IF(T1461="Con Garantia",RANDBETWEEN(1000,5000),RANDBETWEEN(0,999))</f>
        <v>2197</v>
      </c>
      <c r="AA1461" s="2">
        <f ca="1">IF(U1461="Sin deuda",RANDBETWEEN(1000,5000),RANDBETWEEN(0,999))</f>
        <v>330</v>
      </c>
      <c r="AB1461" s="4">
        <f ca="1">IF(Q1461="Si Trabaja",RANDBETWEEN(1000,5000),RANDBETWEEN(0,999))</f>
        <v>84</v>
      </c>
      <c r="AC1461" s="4">
        <f ca="1">IF(AND(F1461&gt;17,F1461&lt;71),RANDBETWEEN(1000,5000),RANDBETWEEN(0,999))</f>
        <v>4246</v>
      </c>
      <c r="AD1461" s="4">
        <f ca="1">IF(AND(AB1461&gt;=0.5,(K1461-X1461)&gt;1000),RANDBETWEEN(1000,5000),RANDBETWEEN(0,999))</f>
        <v>2666</v>
      </c>
      <c r="AE1461" s="4">
        <f ca="1">IF(OR(V1461="",V1461="Puntual"),RANDBETWEEN(1000,5000),RANDBETWEEN(0,999))</f>
        <v>693</v>
      </c>
      <c r="AF1461" s="4">
        <f ca="1">IF(OR(W1461="Bajo Riesgo",AE1461&gt;=1000),RANDBETWEEN(1000,5000),RANDBETWEEN(0,999))</f>
        <v>150</v>
      </c>
      <c r="AG1461">
        <f t="shared" ca="1" si="160"/>
        <v>0</v>
      </c>
    </row>
    <row r="1462" spans="1:33" customFormat="1" x14ac:dyDescent="0.25">
      <c r="A1462">
        <v>1326942</v>
      </c>
      <c r="B1462" t="s">
        <v>3884</v>
      </c>
      <c r="C1462" t="s">
        <v>2132</v>
      </c>
      <c r="D1462">
        <v>922260200</v>
      </c>
      <c r="E1462" t="s">
        <v>3885</v>
      </c>
      <c r="F1462">
        <v>53</v>
      </c>
      <c r="G1462" t="s">
        <v>42</v>
      </c>
      <c r="H1462" t="str">
        <f t="shared" ca="1" si="154"/>
        <v>Alquilada</v>
      </c>
      <c r="I1462" t="s">
        <v>79</v>
      </c>
      <c r="J1462" t="s">
        <v>33</v>
      </c>
      <c r="K1462">
        <f t="shared" ca="1" si="155"/>
        <v>5296</v>
      </c>
      <c r="L1462" t="s">
        <v>103</v>
      </c>
      <c r="M1462" t="s">
        <v>14661</v>
      </c>
      <c r="N1462" t="s">
        <v>14661</v>
      </c>
      <c r="O1462" t="s">
        <v>14661</v>
      </c>
      <c r="P1462" t="s">
        <v>14661</v>
      </c>
      <c r="Q1462" t="s">
        <v>14662</v>
      </c>
      <c r="R1462" s="1">
        <v>42900</v>
      </c>
      <c r="T1462" t="str">
        <f t="shared" ca="1" si="156"/>
        <v>Sin Garantia</v>
      </c>
      <c r="U1462" t="str">
        <f t="shared" ca="1" si="157"/>
        <v>Con deuda</v>
      </c>
      <c r="V1462" t="str">
        <f t="shared" ca="1" si="158"/>
        <v>Puntual</v>
      </c>
      <c r="W1462" t="str">
        <f t="shared" ca="1" si="159"/>
        <v>Bajo Riesgo</v>
      </c>
      <c r="X1462">
        <v>1000</v>
      </c>
      <c r="Y1462" s="2">
        <f ca="1">IF(H1462="Propia",RANDBETWEEN(1000,5000),RANDBETWEEN(0,999))</f>
        <v>528</v>
      </c>
      <c r="Z1462" s="2">
        <f ca="1">IF(T1462="Con Garantia",RANDBETWEEN(1000,5000),RANDBETWEEN(0,999))</f>
        <v>802</v>
      </c>
      <c r="AA1462" s="2">
        <f ca="1">IF(U1462="Sin deuda",RANDBETWEEN(1000,5000),RANDBETWEEN(0,999))</f>
        <v>261</v>
      </c>
      <c r="AB1462" s="4">
        <f ca="1">IF(Q1462="Si Trabaja",RANDBETWEEN(1000,5000),RANDBETWEEN(0,999))</f>
        <v>282</v>
      </c>
      <c r="AC1462" s="4">
        <f ca="1">IF(AND(F1462&gt;17,F1462&lt;71),RANDBETWEEN(1000,5000),RANDBETWEEN(0,999))</f>
        <v>4827</v>
      </c>
      <c r="AD1462" s="4">
        <f ca="1">IF(AND(AB1462&gt;=0.5,(K1462-X1462)&gt;1000),RANDBETWEEN(1000,5000),RANDBETWEEN(0,999))</f>
        <v>4842</v>
      </c>
      <c r="AE1462" s="4">
        <f ca="1">IF(OR(V1462="",V1462="Puntual"),RANDBETWEEN(1000,5000),RANDBETWEEN(0,999))</f>
        <v>1017</v>
      </c>
      <c r="AF1462" s="4">
        <f ca="1">IF(OR(W1462="Bajo Riesgo",AE1462&gt;=1000),RANDBETWEEN(1000,5000),RANDBETWEEN(0,999))</f>
        <v>3533</v>
      </c>
      <c r="AG1462">
        <f t="shared" ca="1" si="160"/>
        <v>0</v>
      </c>
    </row>
    <row r="1463" spans="1:33" customFormat="1" x14ac:dyDescent="0.25">
      <c r="A1463">
        <v>40942877</v>
      </c>
      <c r="B1463" t="s">
        <v>2134</v>
      </c>
      <c r="C1463" t="s">
        <v>1639</v>
      </c>
      <c r="D1463">
        <v>953087496</v>
      </c>
      <c r="E1463" t="s">
        <v>2136</v>
      </c>
      <c r="F1463">
        <v>45</v>
      </c>
      <c r="G1463" t="s">
        <v>30</v>
      </c>
      <c r="H1463" t="str">
        <f t="shared" ca="1" si="154"/>
        <v>Alquilada</v>
      </c>
      <c r="I1463" t="s">
        <v>32</v>
      </c>
      <c r="J1463" t="s">
        <v>33</v>
      </c>
      <c r="K1463">
        <f t="shared" ca="1" si="155"/>
        <v>6932</v>
      </c>
      <c r="L1463" t="s">
        <v>243</v>
      </c>
      <c r="M1463" t="s">
        <v>14345</v>
      </c>
      <c r="N1463">
        <v>2</v>
      </c>
      <c r="O1463" t="s">
        <v>14663</v>
      </c>
      <c r="P1463" t="s">
        <v>14658</v>
      </c>
      <c r="Q1463" t="s">
        <v>14659</v>
      </c>
      <c r="R1463" s="1">
        <v>42905</v>
      </c>
      <c r="S1463" t="s">
        <v>34</v>
      </c>
      <c r="T1463" t="str">
        <f t="shared" ca="1" si="156"/>
        <v>Sin Garantia</v>
      </c>
      <c r="U1463" t="str">
        <f t="shared" ca="1" si="157"/>
        <v>Sin deuda</v>
      </c>
      <c r="V1463" t="str">
        <f t="shared" ca="1" si="158"/>
        <v/>
      </c>
      <c r="W1463" t="str">
        <f t="shared" ca="1" si="159"/>
        <v>Bajo Riesgo</v>
      </c>
      <c r="X1463">
        <v>1000</v>
      </c>
      <c r="Y1463" s="2">
        <f ca="1">IF(H1463="Propia",RANDBETWEEN(1000,5000),RANDBETWEEN(0,999))</f>
        <v>373</v>
      </c>
      <c r="Z1463" s="2">
        <f ca="1">IF(T1463="Con Garantia",RANDBETWEEN(1000,5000),RANDBETWEEN(0,999))</f>
        <v>241</v>
      </c>
      <c r="AA1463" s="2">
        <f ca="1">IF(U1463="Sin deuda",RANDBETWEEN(1000,5000),RANDBETWEEN(0,999))</f>
        <v>4407</v>
      </c>
      <c r="AB1463" s="4">
        <f ca="1">IF(Q1463="Si Trabaja",RANDBETWEEN(1000,5000),RANDBETWEEN(0,999))</f>
        <v>1065</v>
      </c>
      <c r="AC1463" s="4">
        <f ca="1">IF(AND(F1463&gt;17,F1463&lt;71),RANDBETWEEN(1000,5000),RANDBETWEEN(0,999))</f>
        <v>2255</v>
      </c>
      <c r="AD1463" s="4">
        <f ca="1">IF(AND(AB1463&gt;=0.5,(K1463-X1463)&gt;1000),RANDBETWEEN(1000,5000),RANDBETWEEN(0,999))</f>
        <v>3533</v>
      </c>
      <c r="AE1463" s="4">
        <f ca="1">IF(OR(V1463="",V1463="Puntual"),RANDBETWEEN(1000,5000),RANDBETWEEN(0,999))</f>
        <v>1976</v>
      </c>
      <c r="AF1463" s="4">
        <f ca="1">IF(OR(W1463="Bajo Riesgo",AE1463&gt;=1000),RANDBETWEEN(1000,5000),RANDBETWEEN(0,999))</f>
        <v>3788</v>
      </c>
      <c r="AG1463">
        <f t="shared" ca="1" si="160"/>
        <v>1</v>
      </c>
    </row>
    <row r="1464" spans="1:33" customFormat="1" x14ac:dyDescent="0.25">
      <c r="A1464">
        <v>70501504</v>
      </c>
      <c r="B1464" t="s">
        <v>3886</v>
      </c>
      <c r="C1464" t="s">
        <v>3887</v>
      </c>
      <c r="D1464">
        <v>519238132</v>
      </c>
      <c r="E1464" t="s">
        <v>3888</v>
      </c>
      <c r="F1464">
        <v>35</v>
      </c>
      <c r="G1464" t="s">
        <v>30</v>
      </c>
      <c r="H1464" t="str">
        <f t="shared" ca="1" si="154"/>
        <v>Propia</v>
      </c>
      <c r="I1464" t="s">
        <v>44</v>
      </c>
      <c r="J1464" t="s">
        <v>33</v>
      </c>
      <c r="K1464">
        <f t="shared" ca="1" si="155"/>
        <v>5788</v>
      </c>
      <c r="L1464" t="s">
        <v>53</v>
      </c>
      <c r="M1464" t="s">
        <v>12989</v>
      </c>
      <c r="N1464">
        <v>10</v>
      </c>
      <c r="O1464" t="s">
        <v>14663</v>
      </c>
      <c r="P1464" t="s">
        <v>14664</v>
      </c>
      <c r="Q1464" t="s">
        <v>14659</v>
      </c>
      <c r="R1464" s="1">
        <v>42832</v>
      </c>
      <c r="S1464" t="s">
        <v>34</v>
      </c>
      <c r="T1464" t="str">
        <f t="shared" ca="1" si="156"/>
        <v>Sin Garantia</v>
      </c>
      <c r="U1464" t="str">
        <f t="shared" ca="1" si="157"/>
        <v>Con deuda</v>
      </c>
      <c r="V1464" t="str">
        <f t="shared" ca="1" si="158"/>
        <v>Moroso</v>
      </c>
      <c r="W1464" t="str">
        <f t="shared" ca="1" si="159"/>
        <v>Alto Riesgo</v>
      </c>
      <c r="X1464">
        <v>1000</v>
      </c>
      <c r="Y1464" s="2">
        <f ca="1">IF(H1464="Propia",RANDBETWEEN(1000,5000),RANDBETWEEN(0,999))</f>
        <v>2514</v>
      </c>
      <c r="Z1464" s="2">
        <f ca="1">IF(T1464="Con Garantia",RANDBETWEEN(1000,5000),RANDBETWEEN(0,999))</f>
        <v>228</v>
      </c>
      <c r="AA1464" s="2">
        <f ca="1">IF(U1464="Sin deuda",RANDBETWEEN(1000,5000),RANDBETWEEN(0,999))</f>
        <v>934</v>
      </c>
      <c r="AB1464" s="4">
        <f ca="1">IF(Q1464="Si Trabaja",RANDBETWEEN(1000,5000),RANDBETWEEN(0,999))</f>
        <v>2134</v>
      </c>
      <c r="AC1464" s="4">
        <f ca="1">IF(AND(F1464&gt;17,F1464&lt;71),RANDBETWEEN(1000,5000),RANDBETWEEN(0,999))</f>
        <v>1552</v>
      </c>
      <c r="AD1464" s="4">
        <f ca="1">IF(AND(AB1464&gt;=0.5,(K1464-X1464)&gt;1000),RANDBETWEEN(1000,5000),RANDBETWEEN(0,999))</f>
        <v>4948</v>
      </c>
      <c r="AE1464" s="4">
        <f ca="1">IF(OR(V1464="",V1464="Puntual"),RANDBETWEEN(1000,5000),RANDBETWEEN(0,999))</f>
        <v>447</v>
      </c>
      <c r="AF1464" s="4">
        <f ca="1">IF(OR(W1464="Bajo Riesgo",AE1464&gt;=1000),RANDBETWEEN(1000,5000),RANDBETWEEN(0,999))</f>
        <v>603</v>
      </c>
      <c r="AG1464">
        <f t="shared" ca="1" si="160"/>
        <v>0</v>
      </c>
    </row>
    <row r="1465" spans="1:33" customFormat="1" x14ac:dyDescent="0.25">
      <c r="A1465">
        <v>47585668</v>
      </c>
      <c r="B1465" t="s">
        <v>3889</v>
      </c>
      <c r="C1465" t="s">
        <v>3890</v>
      </c>
      <c r="D1465">
        <v>986535634</v>
      </c>
      <c r="E1465" t="s">
        <v>3891</v>
      </c>
      <c r="F1465">
        <v>41</v>
      </c>
      <c r="G1465" t="s">
        <v>30</v>
      </c>
      <c r="H1465" t="str">
        <f t="shared" ca="1" si="154"/>
        <v>Alquilada</v>
      </c>
      <c r="I1465" t="s">
        <v>44</v>
      </c>
      <c r="J1465" t="s">
        <v>33</v>
      </c>
      <c r="K1465">
        <f t="shared" ca="1" si="155"/>
        <v>6334</v>
      </c>
      <c r="L1465" t="s">
        <v>53</v>
      </c>
      <c r="M1465" t="s">
        <v>13006</v>
      </c>
      <c r="N1465">
        <v>1</v>
      </c>
      <c r="O1465" t="s">
        <v>14657</v>
      </c>
      <c r="P1465" t="s">
        <v>14664</v>
      </c>
      <c r="Q1465" t="s">
        <v>14659</v>
      </c>
      <c r="R1465" s="1">
        <v>42920</v>
      </c>
      <c r="S1465" t="s">
        <v>34</v>
      </c>
      <c r="T1465" t="str">
        <f t="shared" ca="1" si="156"/>
        <v>Con Garantia</v>
      </c>
      <c r="U1465" t="str">
        <f t="shared" ca="1" si="157"/>
        <v>Sin deuda</v>
      </c>
      <c r="V1465" t="str">
        <f t="shared" ca="1" si="158"/>
        <v/>
      </c>
      <c r="W1465" t="str">
        <f t="shared" ca="1" si="159"/>
        <v>Bajo Riesgo</v>
      </c>
      <c r="X1465">
        <v>1000</v>
      </c>
      <c r="Y1465" s="2">
        <f ca="1">IF(H1465="Propia",RANDBETWEEN(1000,5000),RANDBETWEEN(0,999))</f>
        <v>795</v>
      </c>
      <c r="Z1465" s="2">
        <f ca="1">IF(T1465="Con Garantia",RANDBETWEEN(1000,5000),RANDBETWEEN(0,999))</f>
        <v>2974</v>
      </c>
      <c r="AA1465" s="2">
        <f ca="1">IF(U1465="Sin deuda",RANDBETWEEN(1000,5000),RANDBETWEEN(0,999))</f>
        <v>2265</v>
      </c>
      <c r="AB1465" s="4">
        <f ca="1">IF(Q1465="Si Trabaja",RANDBETWEEN(1000,5000),RANDBETWEEN(0,999))</f>
        <v>2204</v>
      </c>
      <c r="AC1465" s="4">
        <f ca="1">IF(AND(F1465&gt;17,F1465&lt;71),RANDBETWEEN(1000,5000),RANDBETWEEN(0,999))</f>
        <v>3739</v>
      </c>
      <c r="AD1465" s="4">
        <f ca="1">IF(AND(AB1465&gt;=0.5,(K1465-X1465)&gt;1000),RANDBETWEEN(1000,5000),RANDBETWEEN(0,999))</f>
        <v>1118</v>
      </c>
      <c r="AE1465" s="4">
        <f ca="1">IF(OR(V1465="",V1465="Puntual"),RANDBETWEEN(1000,5000),RANDBETWEEN(0,999))</f>
        <v>3048</v>
      </c>
      <c r="AF1465" s="4">
        <f ca="1">IF(OR(W1465="Bajo Riesgo",AE1465&gt;=1000),RANDBETWEEN(1000,5000),RANDBETWEEN(0,999))</f>
        <v>1549</v>
      </c>
      <c r="AG1465">
        <f t="shared" ca="1" si="160"/>
        <v>1</v>
      </c>
    </row>
    <row r="1466" spans="1:33" customFormat="1" x14ac:dyDescent="0.25">
      <c r="A1466">
        <v>20120507</v>
      </c>
      <c r="B1466" t="s">
        <v>3892</v>
      </c>
      <c r="C1466" t="s">
        <v>3893</v>
      </c>
      <c r="D1466">
        <v>519273280</v>
      </c>
      <c r="E1466" t="s">
        <v>3894</v>
      </c>
      <c r="F1466">
        <v>33</v>
      </c>
      <c r="G1466" t="s">
        <v>42</v>
      </c>
      <c r="H1466" t="str">
        <f t="shared" ca="1" si="154"/>
        <v>Alquilada</v>
      </c>
      <c r="I1466" t="s">
        <v>79</v>
      </c>
      <c r="J1466" t="s">
        <v>33</v>
      </c>
      <c r="K1466">
        <f t="shared" ca="1" si="155"/>
        <v>5634</v>
      </c>
      <c r="L1466" t="s">
        <v>125</v>
      </c>
      <c r="M1466" t="s">
        <v>12887</v>
      </c>
      <c r="N1466">
        <v>1</v>
      </c>
      <c r="O1466" t="s">
        <v>14663</v>
      </c>
      <c r="P1466" t="s">
        <v>14669</v>
      </c>
      <c r="Q1466" t="s">
        <v>14659</v>
      </c>
      <c r="R1466" s="1">
        <v>42923</v>
      </c>
      <c r="S1466" t="s">
        <v>34</v>
      </c>
      <c r="T1466" t="str">
        <f t="shared" ca="1" si="156"/>
        <v>Con Garantia</v>
      </c>
      <c r="U1466" t="str">
        <f t="shared" ca="1" si="157"/>
        <v>Con deuda</v>
      </c>
      <c r="V1466" t="str">
        <f t="shared" ca="1" si="158"/>
        <v>Moroso</v>
      </c>
      <c r="W1466" t="str">
        <f t="shared" ca="1" si="159"/>
        <v>Alto Riesgo</v>
      </c>
      <c r="X1466">
        <v>1000</v>
      </c>
      <c r="Y1466" s="2">
        <f ca="1">IF(H1466="Propia",RANDBETWEEN(1000,5000),RANDBETWEEN(0,999))</f>
        <v>204</v>
      </c>
      <c r="Z1466" s="2">
        <f ca="1">IF(T1466="Con Garantia",RANDBETWEEN(1000,5000),RANDBETWEEN(0,999))</f>
        <v>3542</v>
      </c>
      <c r="AA1466" s="2">
        <f ca="1">IF(U1466="Sin deuda",RANDBETWEEN(1000,5000),RANDBETWEEN(0,999))</f>
        <v>760</v>
      </c>
      <c r="AB1466" s="4">
        <f ca="1">IF(Q1466="Si Trabaja",RANDBETWEEN(1000,5000),RANDBETWEEN(0,999))</f>
        <v>3677</v>
      </c>
      <c r="AC1466" s="4">
        <f ca="1">IF(AND(F1466&gt;17,F1466&lt;71),RANDBETWEEN(1000,5000),RANDBETWEEN(0,999))</f>
        <v>1182</v>
      </c>
      <c r="AD1466" s="4">
        <f ca="1">IF(AND(AB1466&gt;=0.5,(K1466-X1466)&gt;1000),RANDBETWEEN(1000,5000),RANDBETWEEN(0,999))</f>
        <v>2285</v>
      </c>
      <c r="AE1466" s="4">
        <f ca="1">IF(OR(V1466="",V1466="Puntual"),RANDBETWEEN(1000,5000),RANDBETWEEN(0,999))</f>
        <v>954</v>
      </c>
      <c r="AF1466" s="4">
        <f ca="1">IF(OR(W1466="Bajo Riesgo",AE1466&gt;=1000),RANDBETWEEN(1000,5000),RANDBETWEEN(0,999))</f>
        <v>643</v>
      </c>
      <c r="AG1466">
        <f t="shared" ca="1" si="160"/>
        <v>0</v>
      </c>
    </row>
    <row r="1467" spans="1:33" customFormat="1" x14ac:dyDescent="0.25">
      <c r="A1467">
        <v>77043272</v>
      </c>
      <c r="B1467" t="s">
        <v>3895</v>
      </c>
      <c r="C1467" t="s">
        <v>3896</v>
      </c>
      <c r="D1467">
        <v>519027218</v>
      </c>
      <c r="E1467" t="s">
        <v>3897</v>
      </c>
      <c r="F1467">
        <v>55</v>
      </c>
      <c r="G1467" t="s">
        <v>30</v>
      </c>
      <c r="H1467" t="str">
        <f t="shared" ca="1" si="154"/>
        <v>Alquilada</v>
      </c>
      <c r="I1467" t="s">
        <v>49</v>
      </c>
      <c r="J1467" t="s">
        <v>33</v>
      </c>
      <c r="K1467">
        <f t="shared" ca="1" si="155"/>
        <v>6859</v>
      </c>
      <c r="L1467" t="s">
        <v>125</v>
      </c>
      <c r="M1467" t="s">
        <v>13918</v>
      </c>
      <c r="N1467">
        <v>8</v>
      </c>
      <c r="O1467" t="s">
        <v>14657</v>
      </c>
      <c r="P1467" t="s">
        <v>14658</v>
      </c>
      <c r="Q1467" t="s">
        <v>14659</v>
      </c>
      <c r="R1467" s="1">
        <v>42871</v>
      </c>
      <c r="S1467" t="s">
        <v>34</v>
      </c>
      <c r="T1467" t="str">
        <f t="shared" ca="1" si="156"/>
        <v>Con Garantia</v>
      </c>
      <c r="U1467" t="str">
        <f t="shared" ca="1" si="157"/>
        <v>Con deuda</v>
      </c>
      <c r="V1467" t="str">
        <f t="shared" ca="1" si="158"/>
        <v>Puntual</v>
      </c>
      <c r="W1467" t="str">
        <f t="shared" ca="1" si="159"/>
        <v>Bajo Riesgo</v>
      </c>
      <c r="X1467">
        <v>1000</v>
      </c>
      <c r="Y1467" s="2">
        <f ca="1">IF(H1467="Propia",RANDBETWEEN(1000,5000),RANDBETWEEN(0,999))</f>
        <v>567</v>
      </c>
      <c r="Z1467" s="2">
        <f ca="1">IF(T1467="Con Garantia",RANDBETWEEN(1000,5000),RANDBETWEEN(0,999))</f>
        <v>4668</v>
      </c>
      <c r="AA1467" s="2">
        <f ca="1">IF(U1467="Sin deuda",RANDBETWEEN(1000,5000),RANDBETWEEN(0,999))</f>
        <v>272</v>
      </c>
      <c r="AB1467" s="4">
        <f ca="1">IF(Q1467="Si Trabaja",RANDBETWEEN(1000,5000),RANDBETWEEN(0,999))</f>
        <v>3634</v>
      </c>
      <c r="AC1467" s="4">
        <f ca="1">IF(AND(F1467&gt;17,F1467&lt;71),RANDBETWEEN(1000,5000),RANDBETWEEN(0,999))</f>
        <v>4340</v>
      </c>
      <c r="AD1467" s="4">
        <f ca="1">IF(AND(AB1467&gt;=0.5,(K1467-X1467)&gt;1000),RANDBETWEEN(1000,5000),RANDBETWEEN(0,999))</f>
        <v>4357</v>
      </c>
      <c r="AE1467" s="4">
        <f ca="1">IF(OR(V1467="",V1467="Puntual"),RANDBETWEEN(1000,5000),RANDBETWEEN(0,999))</f>
        <v>4385</v>
      </c>
      <c r="AF1467" s="4">
        <f ca="1">IF(OR(W1467="Bajo Riesgo",AE1467&gt;=1000),RANDBETWEEN(1000,5000),RANDBETWEEN(0,999))</f>
        <v>1530</v>
      </c>
      <c r="AG1467">
        <f t="shared" ca="1" si="160"/>
        <v>1</v>
      </c>
    </row>
    <row r="1468" spans="1:33" customFormat="1" x14ac:dyDescent="0.25">
      <c r="A1468">
        <v>46407522</v>
      </c>
      <c r="B1468" t="s">
        <v>3898</v>
      </c>
      <c r="C1468" t="s">
        <v>3899</v>
      </c>
      <c r="D1468">
        <v>933602306</v>
      </c>
      <c r="E1468" t="s">
        <v>3900</v>
      </c>
      <c r="F1468">
        <v>55</v>
      </c>
      <c r="G1468" t="s">
        <v>30</v>
      </c>
      <c r="H1468" t="str">
        <f t="shared" ca="1" si="154"/>
        <v>Alquilada</v>
      </c>
      <c r="I1468" t="s">
        <v>32</v>
      </c>
      <c r="J1468" t="s">
        <v>33</v>
      </c>
      <c r="K1468">
        <f t="shared" ca="1" si="155"/>
        <v>7582</v>
      </c>
      <c r="L1468" t="s">
        <v>121</v>
      </c>
      <c r="M1468" t="s">
        <v>13118</v>
      </c>
      <c r="N1468">
        <v>4</v>
      </c>
      <c r="O1468" t="s">
        <v>14663</v>
      </c>
      <c r="P1468" t="s">
        <v>14665</v>
      </c>
      <c r="Q1468" t="s">
        <v>14659</v>
      </c>
      <c r="R1468" s="1">
        <v>42879</v>
      </c>
      <c r="S1468" t="s">
        <v>34</v>
      </c>
      <c r="T1468" t="str">
        <f t="shared" ca="1" si="156"/>
        <v>Sin Garantia</v>
      </c>
      <c r="U1468" t="str">
        <f t="shared" ca="1" si="157"/>
        <v>Con deuda</v>
      </c>
      <c r="V1468" t="str">
        <f t="shared" ca="1" si="158"/>
        <v>Moroso</v>
      </c>
      <c r="W1468" t="str">
        <f t="shared" ca="1" si="159"/>
        <v>Alto Riesgo</v>
      </c>
      <c r="X1468">
        <v>1000</v>
      </c>
      <c r="Y1468" s="2">
        <f ca="1">IF(H1468="Propia",RANDBETWEEN(1000,5000),RANDBETWEEN(0,999))</f>
        <v>580</v>
      </c>
      <c r="Z1468" s="2">
        <f ca="1">IF(T1468="Con Garantia",RANDBETWEEN(1000,5000),RANDBETWEEN(0,999))</f>
        <v>758</v>
      </c>
      <c r="AA1468" s="2">
        <f ca="1">IF(U1468="Sin deuda",RANDBETWEEN(1000,5000),RANDBETWEEN(0,999))</f>
        <v>53</v>
      </c>
      <c r="AB1468" s="4">
        <f ca="1">IF(Q1468="Si Trabaja",RANDBETWEEN(1000,5000),RANDBETWEEN(0,999))</f>
        <v>3188</v>
      </c>
      <c r="AC1468" s="4">
        <f ca="1">IF(AND(F1468&gt;17,F1468&lt;71),RANDBETWEEN(1000,5000),RANDBETWEEN(0,999))</f>
        <v>3430</v>
      </c>
      <c r="AD1468" s="4">
        <f ca="1">IF(AND(AB1468&gt;=0.5,(K1468-X1468)&gt;1000),RANDBETWEEN(1000,5000),RANDBETWEEN(0,999))</f>
        <v>4605</v>
      </c>
      <c r="AE1468" s="4">
        <f ca="1">IF(OR(V1468="",V1468="Puntual"),RANDBETWEEN(1000,5000),RANDBETWEEN(0,999))</f>
        <v>568</v>
      </c>
      <c r="AF1468" s="4">
        <f ca="1">IF(OR(W1468="Bajo Riesgo",AE1468&gt;=1000),RANDBETWEEN(1000,5000),RANDBETWEEN(0,999))</f>
        <v>248</v>
      </c>
      <c r="AG1468">
        <f t="shared" ca="1" si="160"/>
        <v>0</v>
      </c>
    </row>
    <row r="1469" spans="1:33" customFormat="1" x14ac:dyDescent="0.25">
      <c r="A1469">
        <v>2172189</v>
      </c>
      <c r="B1469" t="s">
        <v>3901</v>
      </c>
      <c r="C1469" t="s">
        <v>3902</v>
      </c>
      <c r="D1469">
        <v>922020742</v>
      </c>
      <c r="E1469" t="s">
        <v>3903</v>
      </c>
      <c r="F1469">
        <v>23</v>
      </c>
      <c r="G1469" t="s">
        <v>42</v>
      </c>
      <c r="H1469" t="str">
        <f t="shared" ca="1" si="154"/>
        <v>Alquilada</v>
      </c>
      <c r="I1469" t="s">
        <v>44</v>
      </c>
      <c r="J1469" t="s">
        <v>33</v>
      </c>
      <c r="K1469">
        <f t="shared" ca="1" si="155"/>
        <v>5308</v>
      </c>
      <c r="L1469" t="s">
        <v>31</v>
      </c>
      <c r="M1469" t="s">
        <v>14661</v>
      </c>
      <c r="N1469" t="s">
        <v>14661</v>
      </c>
      <c r="O1469" t="s">
        <v>14661</v>
      </c>
      <c r="P1469" t="s">
        <v>14661</v>
      </c>
      <c r="Q1469" t="s">
        <v>14662</v>
      </c>
      <c r="R1469" s="1">
        <v>42964</v>
      </c>
      <c r="S1469" t="s">
        <v>34</v>
      </c>
      <c r="T1469" t="str">
        <f t="shared" ca="1" si="156"/>
        <v>Sin Garantia</v>
      </c>
      <c r="U1469" t="str">
        <f t="shared" ca="1" si="157"/>
        <v>Sin deuda</v>
      </c>
      <c r="V1469" t="str">
        <f t="shared" ca="1" si="158"/>
        <v/>
      </c>
      <c r="W1469" t="str">
        <f t="shared" ca="1" si="159"/>
        <v>Bajo Riesgo</v>
      </c>
      <c r="X1469">
        <v>1000</v>
      </c>
      <c r="Y1469" s="2">
        <f ca="1">IF(H1469="Propia",RANDBETWEEN(1000,5000),RANDBETWEEN(0,999))</f>
        <v>851</v>
      </c>
      <c r="Z1469" s="2">
        <f ca="1">IF(T1469="Con Garantia",RANDBETWEEN(1000,5000),RANDBETWEEN(0,999))</f>
        <v>228</v>
      </c>
      <c r="AA1469" s="2">
        <f ca="1">IF(U1469="Sin deuda",RANDBETWEEN(1000,5000),RANDBETWEEN(0,999))</f>
        <v>4573</v>
      </c>
      <c r="AB1469" s="4">
        <f ca="1">IF(Q1469="Si Trabaja",RANDBETWEEN(1000,5000),RANDBETWEEN(0,999))</f>
        <v>57</v>
      </c>
      <c r="AC1469" s="4">
        <f ca="1">IF(AND(F1469&gt;17,F1469&lt;71),RANDBETWEEN(1000,5000),RANDBETWEEN(0,999))</f>
        <v>1742</v>
      </c>
      <c r="AD1469" s="4">
        <f ca="1">IF(AND(AB1469&gt;=0.5,(K1469-X1469)&gt;1000),RANDBETWEEN(1000,5000),RANDBETWEEN(0,999))</f>
        <v>1664</v>
      </c>
      <c r="AE1469" s="4">
        <f ca="1">IF(OR(V1469="",V1469="Puntual"),RANDBETWEEN(1000,5000),RANDBETWEEN(0,999))</f>
        <v>4818</v>
      </c>
      <c r="AF1469" s="4">
        <f ca="1">IF(OR(W1469="Bajo Riesgo",AE1469&gt;=1000),RANDBETWEEN(1000,5000),RANDBETWEEN(0,999))</f>
        <v>2711</v>
      </c>
      <c r="AG1469">
        <f t="shared" ca="1" si="160"/>
        <v>0</v>
      </c>
    </row>
    <row r="1470" spans="1:33" customFormat="1" x14ac:dyDescent="0.25">
      <c r="A1470">
        <v>82805</v>
      </c>
      <c r="B1470" t="s">
        <v>3904</v>
      </c>
      <c r="C1470" t="s">
        <v>3905</v>
      </c>
      <c r="D1470">
        <v>930444181</v>
      </c>
      <c r="E1470" t="s">
        <v>3906</v>
      </c>
      <c r="F1470">
        <v>62</v>
      </c>
      <c r="G1470" t="s">
        <v>42</v>
      </c>
      <c r="H1470" t="str">
        <f t="shared" ca="1" si="154"/>
        <v>Propia</v>
      </c>
      <c r="I1470" t="s">
        <v>49</v>
      </c>
      <c r="J1470" t="s">
        <v>33</v>
      </c>
      <c r="K1470">
        <f t="shared" ca="1" si="155"/>
        <v>6238</v>
      </c>
      <c r="L1470" t="s">
        <v>107</v>
      </c>
      <c r="M1470" t="s">
        <v>12961</v>
      </c>
      <c r="N1470">
        <v>7</v>
      </c>
      <c r="O1470" t="s">
        <v>14663</v>
      </c>
      <c r="P1470" t="s">
        <v>14664</v>
      </c>
      <c r="Q1470" t="s">
        <v>14659</v>
      </c>
      <c r="R1470" s="1">
        <v>43025</v>
      </c>
      <c r="T1470" t="str">
        <f t="shared" ca="1" si="156"/>
        <v>Sin Garantia</v>
      </c>
      <c r="U1470" t="str">
        <f t="shared" ca="1" si="157"/>
        <v>Sin deuda</v>
      </c>
      <c r="V1470" t="str">
        <f t="shared" ca="1" si="158"/>
        <v/>
      </c>
      <c r="W1470" t="str">
        <f t="shared" ca="1" si="159"/>
        <v>Bajo Riesgo</v>
      </c>
      <c r="X1470">
        <v>1000</v>
      </c>
      <c r="Y1470" s="2">
        <f ca="1">IF(H1470="Propia",RANDBETWEEN(1000,5000),RANDBETWEEN(0,999))</f>
        <v>1268</v>
      </c>
      <c r="Z1470" s="2">
        <f ca="1">IF(T1470="Con Garantia",RANDBETWEEN(1000,5000),RANDBETWEEN(0,999))</f>
        <v>559</v>
      </c>
      <c r="AA1470" s="2">
        <f ca="1">IF(U1470="Sin deuda",RANDBETWEEN(1000,5000),RANDBETWEEN(0,999))</f>
        <v>1090</v>
      </c>
      <c r="AB1470" s="4">
        <f ca="1">IF(Q1470="Si Trabaja",RANDBETWEEN(1000,5000),RANDBETWEEN(0,999))</f>
        <v>3475</v>
      </c>
      <c r="AC1470" s="4">
        <f ca="1">IF(AND(F1470&gt;17,F1470&lt;71),RANDBETWEEN(1000,5000),RANDBETWEEN(0,999))</f>
        <v>2227</v>
      </c>
      <c r="AD1470" s="4">
        <f ca="1">IF(AND(AB1470&gt;=0.5,(K1470-X1470)&gt;1000),RANDBETWEEN(1000,5000),RANDBETWEEN(0,999))</f>
        <v>3152</v>
      </c>
      <c r="AE1470" s="4">
        <f ca="1">IF(OR(V1470="",V1470="Puntual"),RANDBETWEEN(1000,5000),RANDBETWEEN(0,999))</f>
        <v>3871</v>
      </c>
      <c r="AF1470" s="4">
        <f ca="1">IF(OR(W1470="Bajo Riesgo",AE1470&gt;=1000),RANDBETWEEN(1000,5000),RANDBETWEEN(0,999))</f>
        <v>1922</v>
      </c>
      <c r="AG1470">
        <f t="shared" ca="1" si="160"/>
        <v>1</v>
      </c>
    </row>
    <row r="1471" spans="1:33" customFormat="1" x14ac:dyDescent="0.25">
      <c r="A1471">
        <v>41268139</v>
      </c>
      <c r="B1471" t="s">
        <v>3907</v>
      </c>
      <c r="C1471" t="s">
        <v>3908</v>
      </c>
      <c r="D1471">
        <v>944271026</v>
      </c>
      <c r="E1471" t="s">
        <v>3909</v>
      </c>
      <c r="F1471">
        <v>57</v>
      </c>
      <c r="G1471" t="s">
        <v>30</v>
      </c>
      <c r="H1471" t="str">
        <f t="shared" ca="1" si="154"/>
        <v>Propia</v>
      </c>
      <c r="I1471" t="s">
        <v>79</v>
      </c>
      <c r="J1471" t="s">
        <v>33</v>
      </c>
      <c r="K1471">
        <f t="shared" ca="1" si="155"/>
        <v>6820</v>
      </c>
      <c r="L1471" t="s">
        <v>53</v>
      </c>
      <c r="M1471" t="s">
        <v>14661</v>
      </c>
      <c r="N1471" t="s">
        <v>14661</v>
      </c>
      <c r="O1471" t="s">
        <v>14661</v>
      </c>
      <c r="P1471" t="s">
        <v>14661</v>
      </c>
      <c r="Q1471" t="s">
        <v>14662</v>
      </c>
      <c r="R1471" s="1">
        <v>43080</v>
      </c>
      <c r="T1471" t="str">
        <f t="shared" ca="1" si="156"/>
        <v>Con Garantia</v>
      </c>
      <c r="U1471" t="str">
        <f t="shared" ca="1" si="157"/>
        <v>Con deuda</v>
      </c>
      <c r="V1471" t="str">
        <f t="shared" ca="1" si="158"/>
        <v>Puntual</v>
      </c>
      <c r="W1471" t="str">
        <f t="shared" ca="1" si="159"/>
        <v>Bajo Riesgo</v>
      </c>
      <c r="X1471">
        <v>1000</v>
      </c>
      <c r="Y1471" s="2">
        <f ca="1">IF(H1471="Propia",RANDBETWEEN(1000,5000),RANDBETWEEN(0,999))</f>
        <v>2836</v>
      </c>
      <c r="Z1471" s="2">
        <f ca="1">IF(T1471="Con Garantia",RANDBETWEEN(1000,5000),RANDBETWEEN(0,999))</f>
        <v>2888</v>
      </c>
      <c r="AA1471" s="2">
        <f ca="1">IF(U1471="Sin deuda",RANDBETWEEN(1000,5000),RANDBETWEEN(0,999))</f>
        <v>580</v>
      </c>
      <c r="AB1471" s="4">
        <f ca="1">IF(Q1471="Si Trabaja",RANDBETWEEN(1000,5000),RANDBETWEEN(0,999))</f>
        <v>562</v>
      </c>
      <c r="AC1471" s="4">
        <f ca="1">IF(AND(F1471&gt;17,F1471&lt;71),RANDBETWEEN(1000,5000),RANDBETWEEN(0,999))</f>
        <v>2339</v>
      </c>
      <c r="AD1471" s="4">
        <f ca="1">IF(AND(AB1471&gt;=0.5,(K1471-X1471)&gt;1000),RANDBETWEEN(1000,5000),RANDBETWEEN(0,999))</f>
        <v>4235</v>
      </c>
      <c r="AE1471" s="4">
        <f ca="1">IF(OR(V1471="",V1471="Puntual"),RANDBETWEEN(1000,5000),RANDBETWEEN(0,999))</f>
        <v>3375</v>
      </c>
      <c r="AF1471" s="4">
        <f ca="1">IF(OR(W1471="Bajo Riesgo",AE1471&gt;=1000),RANDBETWEEN(1000,5000),RANDBETWEEN(0,999))</f>
        <v>1101</v>
      </c>
      <c r="AG1471">
        <f t="shared" ca="1" si="160"/>
        <v>0</v>
      </c>
    </row>
    <row r="1472" spans="1:33" customFormat="1" x14ac:dyDescent="0.25">
      <c r="A1472">
        <v>46243638</v>
      </c>
      <c r="B1472" t="s">
        <v>3910</v>
      </c>
      <c r="C1472" t="s">
        <v>3911</v>
      </c>
      <c r="D1472">
        <v>944075154</v>
      </c>
      <c r="E1472" t="s">
        <v>3912</v>
      </c>
      <c r="F1472">
        <v>34</v>
      </c>
      <c r="G1472" t="s">
        <v>42</v>
      </c>
      <c r="H1472" t="str">
        <f t="shared" ca="1" si="154"/>
        <v>Alquilada</v>
      </c>
      <c r="I1472" t="s">
        <v>32</v>
      </c>
      <c r="J1472" t="s">
        <v>33</v>
      </c>
      <c r="K1472">
        <f t="shared" ca="1" si="155"/>
        <v>6022</v>
      </c>
      <c r="L1472" t="s">
        <v>103</v>
      </c>
      <c r="M1472" t="s">
        <v>14661</v>
      </c>
      <c r="N1472" t="s">
        <v>14661</v>
      </c>
      <c r="O1472" t="s">
        <v>14661</v>
      </c>
      <c r="P1472" t="s">
        <v>14661</v>
      </c>
      <c r="Q1472" t="s">
        <v>14662</v>
      </c>
      <c r="R1472" s="1">
        <v>42786</v>
      </c>
      <c r="S1472" t="s">
        <v>34</v>
      </c>
      <c r="T1472" t="str">
        <f t="shared" ca="1" si="156"/>
        <v>Sin Garantia</v>
      </c>
      <c r="U1472" t="str">
        <f t="shared" ca="1" si="157"/>
        <v>Sin deuda</v>
      </c>
      <c r="V1472" t="str">
        <f t="shared" ca="1" si="158"/>
        <v/>
      </c>
      <c r="W1472" t="str">
        <f t="shared" ca="1" si="159"/>
        <v>Bajo Riesgo</v>
      </c>
      <c r="X1472">
        <v>1000</v>
      </c>
      <c r="Y1472" s="2">
        <f ca="1">IF(H1472="Propia",RANDBETWEEN(1000,5000),RANDBETWEEN(0,999))</f>
        <v>839</v>
      </c>
      <c r="Z1472" s="2">
        <f ca="1">IF(T1472="Con Garantia",RANDBETWEEN(1000,5000),RANDBETWEEN(0,999))</f>
        <v>90</v>
      </c>
      <c r="AA1472" s="2">
        <f ca="1">IF(U1472="Sin deuda",RANDBETWEEN(1000,5000),RANDBETWEEN(0,999))</f>
        <v>4409</v>
      </c>
      <c r="AB1472" s="4">
        <f ca="1">IF(Q1472="Si Trabaja",RANDBETWEEN(1000,5000),RANDBETWEEN(0,999))</f>
        <v>348</v>
      </c>
      <c r="AC1472" s="4">
        <f ca="1">IF(AND(F1472&gt;17,F1472&lt;71),RANDBETWEEN(1000,5000),RANDBETWEEN(0,999))</f>
        <v>3319</v>
      </c>
      <c r="AD1472" s="4">
        <f ca="1">IF(AND(AB1472&gt;=0.5,(K1472-X1472)&gt;1000),RANDBETWEEN(1000,5000),RANDBETWEEN(0,999))</f>
        <v>2356</v>
      </c>
      <c r="AE1472" s="4">
        <f ca="1">IF(OR(V1472="",V1472="Puntual"),RANDBETWEEN(1000,5000),RANDBETWEEN(0,999))</f>
        <v>4924</v>
      </c>
      <c r="AF1472" s="4">
        <f ca="1">IF(OR(W1472="Bajo Riesgo",AE1472&gt;=1000),RANDBETWEEN(1000,5000),RANDBETWEEN(0,999))</f>
        <v>3336</v>
      </c>
      <c r="AG1472">
        <f t="shared" ca="1" si="160"/>
        <v>0</v>
      </c>
    </row>
    <row r="1473" spans="1:33" customFormat="1" x14ac:dyDescent="0.25">
      <c r="A1473">
        <v>73094993</v>
      </c>
      <c r="B1473" t="s">
        <v>3913</v>
      </c>
      <c r="C1473" t="s">
        <v>3914</v>
      </c>
      <c r="D1473">
        <v>974736434</v>
      </c>
      <c r="E1473" t="s">
        <v>3915</v>
      </c>
      <c r="F1473">
        <v>27</v>
      </c>
      <c r="G1473" t="s">
        <v>42</v>
      </c>
      <c r="H1473" t="str">
        <f t="shared" ca="1" si="154"/>
        <v>Propia</v>
      </c>
      <c r="I1473" t="s">
        <v>44</v>
      </c>
      <c r="J1473" t="s">
        <v>33</v>
      </c>
      <c r="K1473">
        <f t="shared" ca="1" si="155"/>
        <v>5715</v>
      </c>
      <c r="L1473" t="s">
        <v>48</v>
      </c>
      <c r="M1473" t="s">
        <v>14661</v>
      </c>
      <c r="N1473" t="s">
        <v>14661</v>
      </c>
      <c r="O1473" t="s">
        <v>14661</v>
      </c>
      <c r="P1473" t="s">
        <v>14661</v>
      </c>
      <c r="Q1473" t="s">
        <v>14662</v>
      </c>
      <c r="R1473" s="1">
        <v>42921</v>
      </c>
      <c r="T1473" t="str">
        <f t="shared" ca="1" si="156"/>
        <v>Con Garantia</v>
      </c>
      <c r="U1473" t="str">
        <f t="shared" ca="1" si="157"/>
        <v>Sin deuda</v>
      </c>
      <c r="V1473" t="str">
        <f t="shared" ca="1" si="158"/>
        <v/>
      </c>
      <c r="W1473" t="str">
        <f t="shared" ca="1" si="159"/>
        <v>Bajo Riesgo</v>
      </c>
      <c r="X1473">
        <v>1000</v>
      </c>
      <c r="Y1473" s="2">
        <f ca="1">IF(H1473="Propia",RANDBETWEEN(1000,5000),RANDBETWEEN(0,999))</f>
        <v>1289</v>
      </c>
      <c r="Z1473" s="2">
        <f ca="1">IF(T1473="Con Garantia",RANDBETWEEN(1000,5000),RANDBETWEEN(0,999))</f>
        <v>1784</v>
      </c>
      <c r="AA1473" s="2">
        <f ca="1">IF(U1473="Sin deuda",RANDBETWEEN(1000,5000),RANDBETWEEN(0,999))</f>
        <v>1283</v>
      </c>
      <c r="AB1473" s="4">
        <f ca="1">IF(Q1473="Si Trabaja",RANDBETWEEN(1000,5000),RANDBETWEEN(0,999))</f>
        <v>806</v>
      </c>
      <c r="AC1473" s="4">
        <f ca="1">IF(AND(F1473&gt;17,F1473&lt;71),RANDBETWEEN(1000,5000),RANDBETWEEN(0,999))</f>
        <v>4530</v>
      </c>
      <c r="AD1473" s="4">
        <f ca="1">IF(AND(AB1473&gt;=0.5,(K1473-X1473)&gt;1000),RANDBETWEEN(1000,5000),RANDBETWEEN(0,999))</f>
        <v>3787</v>
      </c>
      <c r="AE1473" s="4">
        <f ca="1">IF(OR(V1473="",V1473="Puntual"),RANDBETWEEN(1000,5000),RANDBETWEEN(0,999))</f>
        <v>3176</v>
      </c>
      <c r="AF1473" s="4">
        <f ca="1">IF(OR(W1473="Bajo Riesgo",AE1473&gt;=1000),RANDBETWEEN(1000,5000),RANDBETWEEN(0,999))</f>
        <v>1959</v>
      </c>
      <c r="AG1473">
        <f t="shared" ca="1" si="160"/>
        <v>0</v>
      </c>
    </row>
    <row r="1474" spans="1:33" customFormat="1" x14ac:dyDescent="0.25">
      <c r="A1474">
        <v>42422024</v>
      </c>
      <c r="B1474" t="s">
        <v>3916</v>
      </c>
      <c r="C1474" t="s">
        <v>3917</v>
      </c>
      <c r="D1474">
        <v>519806704</v>
      </c>
      <c r="E1474" t="s">
        <v>3918</v>
      </c>
      <c r="F1474">
        <v>70</v>
      </c>
      <c r="G1474" t="s">
        <v>42</v>
      </c>
      <c r="H1474" t="str">
        <f t="shared" ca="1" si="154"/>
        <v>Propia</v>
      </c>
      <c r="I1474" t="s">
        <v>44</v>
      </c>
      <c r="J1474" t="s">
        <v>33</v>
      </c>
      <c r="K1474">
        <f t="shared" ca="1" si="155"/>
        <v>6717</v>
      </c>
      <c r="L1474" t="s">
        <v>125</v>
      </c>
      <c r="M1474" t="s">
        <v>13259</v>
      </c>
      <c r="N1474">
        <v>1</v>
      </c>
      <c r="O1474" t="s">
        <v>14657</v>
      </c>
      <c r="P1474" t="s">
        <v>14666</v>
      </c>
      <c r="Q1474" t="s">
        <v>14659</v>
      </c>
      <c r="R1474" s="1">
        <v>42942</v>
      </c>
      <c r="S1474" t="s">
        <v>34</v>
      </c>
      <c r="T1474" t="str">
        <f t="shared" ca="1" si="156"/>
        <v>Con Garantia</v>
      </c>
      <c r="U1474" t="str">
        <f t="shared" ca="1" si="157"/>
        <v>Sin deuda</v>
      </c>
      <c r="V1474" t="str">
        <f t="shared" ca="1" si="158"/>
        <v/>
      </c>
      <c r="W1474" t="str">
        <f t="shared" ca="1" si="159"/>
        <v>Bajo Riesgo</v>
      </c>
      <c r="X1474">
        <v>1000</v>
      </c>
      <c r="Y1474" s="2">
        <f ca="1">IF(H1474="Propia",RANDBETWEEN(1000,5000),RANDBETWEEN(0,999))</f>
        <v>3062</v>
      </c>
      <c r="Z1474" s="2">
        <f ca="1">IF(T1474="Con Garantia",RANDBETWEEN(1000,5000),RANDBETWEEN(0,999))</f>
        <v>1208</v>
      </c>
      <c r="AA1474" s="2">
        <f ca="1">IF(U1474="Sin deuda",RANDBETWEEN(1000,5000),RANDBETWEEN(0,999))</f>
        <v>3439</v>
      </c>
      <c r="AB1474" s="4">
        <f ca="1">IF(Q1474="Si Trabaja",RANDBETWEEN(1000,5000),RANDBETWEEN(0,999))</f>
        <v>4419</v>
      </c>
      <c r="AC1474" s="4">
        <f ca="1">IF(AND(F1474&gt;17,F1474&lt;71),RANDBETWEEN(1000,5000),RANDBETWEEN(0,999))</f>
        <v>4183</v>
      </c>
      <c r="AD1474" s="4">
        <f ca="1">IF(AND(AB1474&gt;=0.5,(K1474-X1474)&gt;1000),RANDBETWEEN(1000,5000),RANDBETWEEN(0,999))</f>
        <v>3190</v>
      </c>
      <c r="AE1474" s="4">
        <f ca="1">IF(OR(V1474="",V1474="Puntual"),RANDBETWEEN(1000,5000),RANDBETWEEN(0,999))</f>
        <v>2868</v>
      </c>
      <c r="AF1474" s="4">
        <f ca="1">IF(OR(W1474="Bajo Riesgo",AE1474&gt;=1000),RANDBETWEEN(1000,5000),RANDBETWEEN(0,999))</f>
        <v>4856</v>
      </c>
      <c r="AG1474">
        <f t="shared" ca="1" si="160"/>
        <v>1</v>
      </c>
    </row>
    <row r="1475" spans="1:33" customFormat="1" x14ac:dyDescent="0.25">
      <c r="A1475">
        <v>46887630</v>
      </c>
      <c r="B1475" t="s">
        <v>3919</v>
      </c>
      <c r="C1475" t="s">
        <v>3920</v>
      </c>
      <c r="D1475">
        <v>993866095</v>
      </c>
      <c r="E1475" t="s">
        <v>3921</v>
      </c>
      <c r="F1475">
        <v>48</v>
      </c>
      <c r="G1475" t="s">
        <v>42</v>
      </c>
      <c r="H1475" t="str">
        <f t="shared" ref="H1475:H1538" ca="1" si="161">IF(RANDBETWEEN(0,1)=1,"Propia","Alquilada")</f>
        <v>Alquilada</v>
      </c>
      <c r="I1475" t="s">
        <v>32</v>
      </c>
      <c r="J1475" t="s">
        <v>33</v>
      </c>
      <c r="K1475">
        <f t="shared" ref="K1475:K1538" ca="1" si="162">RANDBETWEEN(5000,8000)</f>
        <v>5286</v>
      </c>
      <c r="L1475" t="s">
        <v>60</v>
      </c>
      <c r="M1475" t="s">
        <v>14661</v>
      </c>
      <c r="N1475" t="s">
        <v>14661</v>
      </c>
      <c r="O1475" t="s">
        <v>14661</v>
      </c>
      <c r="P1475" t="s">
        <v>14661</v>
      </c>
      <c r="Q1475" t="s">
        <v>14662</v>
      </c>
      <c r="R1475" s="1">
        <v>42975</v>
      </c>
      <c r="T1475" t="str">
        <f t="shared" ref="T1475:T1538" ca="1" si="163">IF(RANDBETWEEN(0,1)=1,"Con Garantia","Sin Garantia")</f>
        <v>Sin Garantia</v>
      </c>
      <c r="U1475" t="str">
        <f t="shared" ref="U1475:U1538" ca="1" si="164">IF(RANDBETWEEN(0,1)=0,"Con deuda","Sin deuda")</f>
        <v>Sin deuda</v>
      </c>
      <c r="V1475" t="str">
        <f t="shared" ref="V1475:V1538" ca="1" si="165">IF(AND(RANDBETWEEN(0,1)=0,U1475="Con deuda"),"Moroso",IF(U1475="Sin deuda","","Puntual"))</f>
        <v/>
      </c>
      <c r="W1475" t="str">
        <f t="shared" ref="W1475:W1538" ca="1" si="166">IF(AND(U1475="Con deuda",V1475="Moroso"),"Alto Riesgo","Bajo Riesgo")</f>
        <v>Bajo Riesgo</v>
      </c>
      <c r="X1475">
        <v>1000</v>
      </c>
      <c r="Y1475" s="2">
        <f ca="1">IF(H1475="Propia",RANDBETWEEN(1000,5000),RANDBETWEEN(0,999))</f>
        <v>661</v>
      </c>
      <c r="Z1475" s="2">
        <f ca="1">IF(T1475="Con Garantia",RANDBETWEEN(1000,5000),RANDBETWEEN(0,999))</f>
        <v>41</v>
      </c>
      <c r="AA1475" s="2">
        <f ca="1">IF(U1475="Sin deuda",RANDBETWEEN(1000,5000),RANDBETWEEN(0,999))</f>
        <v>2366</v>
      </c>
      <c r="AB1475" s="4">
        <f ca="1">IF(Q1475="Si Trabaja",RANDBETWEEN(1000,5000),RANDBETWEEN(0,999))</f>
        <v>393</v>
      </c>
      <c r="AC1475" s="4">
        <f ca="1">IF(AND(F1475&gt;17,F1475&lt;71),RANDBETWEEN(1000,5000),RANDBETWEEN(0,999))</f>
        <v>1378</v>
      </c>
      <c r="AD1475" s="4">
        <f ca="1">IF(AND(AB1475&gt;=0.5,(K1475-X1475)&gt;1000),RANDBETWEEN(1000,5000),RANDBETWEEN(0,999))</f>
        <v>2700</v>
      </c>
      <c r="AE1475" s="4">
        <f ca="1">IF(OR(V1475="",V1475="Puntual"),RANDBETWEEN(1000,5000),RANDBETWEEN(0,999))</f>
        <v>3600</v>
      </c>
      <c r="AF1475" s="4">
        <f ca="1">IF(OR(W1475="Bajo Riesgo",AE1475&gt;=1000),RANDBETWEEN(1000,5000),RANDBETWEEN(0,999))</f>
        <v>3360</v>
      </c>
      <c r="AG1475">
        <f t="shared" ref="AG1475:AG1538" ca="1" si="167">IF(AND(AB1475&gt;=1000,AC1475&gt;=1000,AD1475&gt;=1000,AE1475&gt;=1000,AF1475&gt;=1000),1,0)</f>
        <v>0</v>
      </c>
    </row>
    <row r="1476" spans="1:33" customFormat="1" x14ac:dyDescent="0.25">
      <c r="A1476">
        <v>75052428</v>
      </c>
      <c r="B1476" t="s">
        <v>3922</v>
      </c>
      <c r="C1476" t="s">
        <v>3923</v>
      </c>
      <c r="D1476">
        <v>902805292</v>
      </c>
      <c r="E1476" t="s">
        <v>3924</v>
      </c>
      <c r="F1476">
        <v>64</v>
      </c>
      <c r="G1476" t="s">
        <v>42</v>
      </c>
      <c r="H1476" t="str">
        <f t="shared" ca="1" si="161"/>
        <v>Alquilada</v>
      </c>
      <c r="I1476" t="s">
        <v>44</v>
      </c>
      <c r="J1476" t="s">
        <v>33</v>
      </c>
      <c r="K1476">
        <f t="shared" ca="1" si="162"/>
        <v>7610</v>
      </c>
      <c r="L1476" t="s">
        <v>78</v>
      </c>
      <c r="M1476" t="s">
        <v>14152</v>
      </c>
      <c r="N1476">
        <v>1</v>
      </c>
      <c r="O1476" t="s">
        <v>14663</v>
      </c>
      <c r="P1476" t="s">
        <v>14667</v>
      </c>
      <c r="Q1476" t="s">
        <v>14659</v>
      </c>
      <c r="R1476" s="1">
        <v>42835</v>
      </c>
      <c r="T1476" t="str">
        <f t="shared" ca="1" si="163"/>
        <v>Con Garantia</v>
      </c>
      <c r="U1476" t="str">
        <f t="shared" ca="1" si="164"/>
        <v>Sin deuda</v>
      </c>
      <c r="V1476" t="str">
        <f t="shared" ca="1" si="165"/>
        <v/>
      </c>
      <c r="W1476" t="str">
        <f t="shared" ca="1" si="166"/>
        <v>Bajo Riesgo</v>
      </c>
      <c r="X1476">
        <v>1000</v>
      </c>
      <c r="Y1476" s="2">
        <f ca="1">IF(H1476="Propia",RANDBETWEEN(1000,5000),RANDBETWEEN(0,999))</f>
        <v>572</v>
      </c>
      <c r="Z1476" s="2">
        <f ca="1">IF(T1476="Con Garantia",RANDBETWEEN(1000,5000),RANDBETWEEN(0,999))</f>
        <v>1076</v>
      </c>
      <c r="AA1476" s="2">
        <f ca="1">IF(U1476="Sin deuda",RANDBETWEEN(1000,5000),RANDBETWEEN(0,999))</f>
        <v>1890</v>
      </c>
      <c r="AB1476" s="4">
        <f ca="1">IF(Q1476="Si Trabaja",RANDBETWEEN(1000,5000),RANDBETWEEN(0,999))</f>
        <v>2772</v>
      </c>
      <c r="AC1476" s="4">
        <f ca="1">IF(AND(F1476&gt;17,F1476&lt;71),RANDBETWEEN(1000,5000),RANDBETWEEN(0,999))</f>
        <v>1378</v>
      </c>
      <c r="AD1476" s="4">
        <f ca="1">IF(AND(AB1476&gt;=0.5,(K1476-X1476)&gt;1000),RANDBETWEEN(1000,5000),RANDBETWEEN(0,999))</f>
        <v>4384</v>
      </c>
      <c r="AE1476" s="4">
        <f ca="1">IF(OR(V1476="",V1476="Puntual"),RANDBETWEEN(1000,5000),RANDBETWEEN(0,999))</f>
        <v>3687</v>
      </c>
      <c r="AF1476" s="4">
        <f ca="1">IF(OR(W1476="Bajo Riesgo",AE1476&gt;=1000),RANDBETWEEN(1000,5000),RANDBETWEEN(0,999))</f>
        <v>3430</v>
      </c>
      <c r="AG1476">
        <f t="shared" ca="1" si="167"/>
        <v>1</v>
      </c>
    </row>
    <row r="1477" spans="1:33" customFormat="1" x14ac:dyDescent="0.25">
      <c r="A1477">
        <v>72188851</v>
      </c>
      <c r="B1477" t="s">
        <v>3925</v>
      </c>
      <c r="C1477" t="s">
        <v>3926</v>
      </c>
      <c r="D1477">
        <v>902807762</v>
      </c>
      <c r="E1477" t="s">
        <v>3927</v>
      </c>
      <c r="F1477">
        <v>65</v>
      </c>
      <c r="G1477" t="s">
        <v>30</v>
      </c>
      <c r="H1477" t="str">
        <f t="shared" ca="1" si="161"/>
        <v>Propia</v>
      </c>
      <c r="I1477" t="s">
        <v>79</v>
      </c>
      <c r="J1477" t="s">
        <v>33</v>
      </c>
      <c r="K1477">
        <f t="shared" ca="1" si="162"/>
        <v>6676</v>
      </c>
      <c r="L1477" t="s">
        <v>103</v>
      </c>
      <c r="M1477" t="s">
        <v>14661</v>
      </c>
      <c r="N1477" t="s">
        <v>14661</v>
      </c>
      <c r="O1477" t="s">
        <v>14661</v>
      </c>
      <c r="P1477" t="s">
        <v>14661</v>
      </c>
      <c r="Q1477" t="s">
        <v>14662</v>
      </c>
      <c r="R1477" s="1">
        <v>42962</v>
      </c>
      <c r="T1477" t="str">
        <f t="shared" ca="1" si="163"/>
        <v>Sin Garantia</v>
      </c>
      <c r="U1477" t="str">
        <f t="shared" ca="1" si="164"/>
        <v>Con deuda</v>
      </c>
      <c r="V1477" t="str">
        <f t="shared" ca="1" si="165"/>
        <v>Puntual</v>
      </c>
      <c r="W1477" t="str">
        <f t="shared" ca="1" si="166"/>
        <v>Bajo Riesgo</v>
      </c>
      <c r="X1477">
        <v>1000</v>
      </c>
      <c r="Y1477" s="2">
        <f ca="1">IF(H1477="Propia",RANDBETWEEN(1000,5000),RANDBETWEEN(0,999))</f>
        <v>1532</v>
      </c>
      <c r="Z1477" s="2">
        <f ca="1">IF(T1477="Con Garantia",RANDBETWEEN(1000,5000),RANDBETWEEN(0,999))</f>
        <v>495</v>
      </c>
      <c r="AA1477" s="2">
        <f ca="1">IF(U1477="Sin deuda",RANDBETWEEN(1000,5000),RANDBETWEEN(0,999))</f>
        <v>686</v>
      </c>
      <c r="AB1477" s="4">
        <f ca="1">IF(Q1477="Si Trabaja",RANDBETWEEN(1000,5000),RANDBETWEEN(0,999))</f>
        <v>417</v>
      </c>
      <c r="AC1477" s="4">
        <f ca="1">IF(AND(F1477&gt;17,F1477&lt;71),RANDBETWEEN(1000,5000),RANDBETWEEN(0,999))</f>
        <v>2112</v>
      </c>
      <c r="AD1477" s="4">
        <f ca="1">IF(AND(AB1477&gt;=0.5,(K1477-X1477)&gt;1000),RANDBETWEEN(1000,5000),RANDBETWEEN(0,999))</f>
        <v>4046</v>
      </c>
      <c r="AE1477" s="4">
        <f ca="1">IF(OR(V1477="",V1477="Puntual"),RANDBETWEEN(1000,5000),RANDBETWEEN(0,999))</f>
        <v>3455</v>
      </c>
      <c r="AF1477" s="4">
        <f ca="1">IF(OR(W1477="Bajo Riesgo",AE1477&gt;=1000),RANDBETWEEN(1000,5000),RANDBETWEEN(0,999))</f>
        <v>3886</v>
      </c>
      <c r="AG1477">
        <f t="shared" ca="1" si="167"/>
        <v>0</v>
      </c>
    </row>
    <row r="1478" spans="1:33" customFormat="1" x14ac:dyDescent="0.25">
      <c r="A1478">
        <v>70370424</v>
      </c>
      <c r="B1478" t="s">
        <v>3928</v>
      </c>
      <c r="C1478" t="s">
        <v>3929</v>
      </c>
      <c r="D1478">
        <v>986193911</v>
      </c>
      <c r="E1478" t="s">
        <v>3930</v>
      </c>
      <c r="F1478">
        <v>53</v>
      </c>
      <c r="G1478" t="s">
        <v>30</v>
      </c>
      <c r="H1478" t="str">
        <f t="shared" ca="1" si="161"/>
        <v>Propia</v>
      </c>
      <c r="I1478" t="s">
        <v>44</v>
      </c>
      <c r="J1478" t="s">
        <v>33</v>
      </c>
      <c r="K1478">
        <f t="shared" ca="1" si="162"/>
        <v>5555</v>
      </c>
      <c r="L1478" t="s">
        <v>214</v>
      </c>
      <c r="M1478" t="s">
        <v>14661</v>
      </c>
      <c r="N1478" t="s">
        <v>14661</v>
      </c>
      <c r="O1478" t="s">
        <v>14661</v>
      </c>
      <c r="P1478" t="s">
        <v>14661</v>
      </c>
      <c r="Q1478" t="s">
        <v>14662</v>
      </c>
      <c r="R1478" s="1">
        <v>43094</v>
      </c>
      <c r="T1478" t="str">
        <f t="shared" ca="1" si="163"/>
        <v>Sin Garantia</v>
      </c>
      <c r="U1478" t="str">
        <f t="shared" ca="1" si="164"/>
        <v>Sin deuda</v>
      </c>
      <c r="V1478" t="str">
        <f t="shared" ca="1" si="165"/>
        <v/>
      </c>
      <c r="W1478" t="str">
        <f t="shared" ca="1" si="166"/>
        <v>Bajo Riesgo</v>
      </c>
      <c r="X1478">
        <v>1000</v>
      </c>
      <c r="Y1478" s="2">
        <f ca="1">IF(H1478="Propia",RANDBETWEEN(1000,5000),RANDBETWEEN(0,999))</f>
        <v>1507</v>
      </c>
      <c r="Z1478" s="2">
        <f ca="1">IF(T1478="Con Garantia",RANDBETWEEN(1000,5000),RANDBETWEEN(0,999))</f>
        <v>864</v>
      </c>
      <c r="AA1478" s="2">
        <f ca="1">IF(U1478="Sin deuda",RANDBETWEEN(1000,5000),RANDBETWEEN(0,999))</f>
        <v>2325</v>
      </c>
      <c r="AB1478" s="4">
        <f ca="1">IF(Q1478="Si Trabaja",RANDBETWEEN(1000,5000),RANDBETWEEN(0,999))</f>
        <v>467</v>
      </c>
      <c r="AC1478" s="4">
        <f ca="1">IF(AND(F1478&gt;17,F1478&lt;71),RANDBETWEEN(1000,5000),RANDBETWEEN(0,999))</f>
        <v>4803</v>
      </c>
      <c r="AD1478" s="4">
        <f ca="1">IF(AND(AB1478&gt;=0.5,(K1478-X1478)&gt;1000),RANDBETWEEN(1000,5000),RANDBETWEEN(0,999))</f>
        <v>1959</v>
      </c>
      <c r="AE1478" s="4">
        <f ca="1">IF(OR(V1478="",V1478="Puntual"),RANDBETWEEN(1000,5000),RANDBETWEEN(0,999))</f>
        <v>3136</v>
      </c>
      <c r="AF1478" s="4">
        <f ca="1">IF(OR(W1478="Bajo Riesgo",AE1478&gt;=1000),RANDBETWEEN(1000,5000),RANDBETWEEN(0,999))</f>
        <v>4203</v>
      </c>
      <c r="AG1478">
        <f t="shared" ca="1" si="167"/>
        <v>0</v>
      </c>
    </row>
    <row r="1479" spans="1:33" customFormat="1" x14ac:dyDescent="0.25">
      <c r="A1479">
        <v>61557699</v>
      </c>
      <c r="B1479" t="s">
        <v>3931</v>
      </c>
      <c r="C1479" t="s">
        <v>3932</v>
      </c>
      <c r="D1479">
        <v>519472593</v>
      </c>
      <c r="E1479" t="s">
        <v>3933</v>
      </c>
      <c r="F1479">
        <v>58</v>
      </c>
      <c r="G1479" t="s">
        <v>30</v>
      </c>
      <c r="H1479" t="str">
        <f t="shared" ca="1" si="161"/>
        <v>Alquilada</v>
      </c>
      <c r="I1479" t="s">
        <v>49</v>
      </c>
      <c r="J1479" t="s">
        <v>33</v>
      </c>
      <c r="K1479">
        <f t="shared" ca="1" si="162"/>
        <v>5658</v>
      </c>
      <c r="L1479" t="s">
        <v>131</v>
      </c>
      <c r="M1479" t="s">
        <v>13359</v>
      </c>
      <c r="N1479">
        <v>4</v>
      </c>
      <c r="O1479" t="s">
        <v>14663</v>
      </c>
      <c r="P1479" t="s">
        <v>14664</v>
      </c>
      <c r="Q1479" t="s">
        <v>14659</v>
      </c>
      <c r="R1479" s="1">
        <v>42894</v>
      </c>
      <c r="T1479" t="str">
        <f t="shared" ca="1" si="163"/>
        <v>Con Garantia</v>
      </c>
      <c r="U1479" t="str">
        <f t="shared" ca="1" si="164"/>
        <v>Sin deuda</v>
      </c>
      <c r="V1479" t="str">
        <f t="shared" ca="1" si="165"/>
        <v/>
      </c>
      <c r="W1479" t="str">
        <f t="shared" ca="1" si="166"/>
        <v>Bajo Riesgo</v>
      </c>
      <c r="X1479">
        <v>1000</v>
      </c>
      <c r="Y1479" s="2">
        <f ca="1">IF(H1479="Propia",RANDBETWEEN(1000,5000),RANDBETWEEN(0,999))</f>
        <v>528</v>
      </c>
      <c r="Z1479" s="2">
        <f ca="1">IF(T1479="Con Garantia",RANDBETWEEN(1000,5000),RANDBETWEEN(0,999))</f>
        <v>1116</v>
      </c>
      <c r="AA1479" s="2">
        <f ca="1">IF(U1479="Sin deuda",RANDBETWEEN(1000,5000),RANDBETWEEN(0,999))</f>
        <v>3311</v>
      </c>
      <c r="AB1479" s="4">
        <f ca="1">IF(Q1479="Si Trabaja",RANDBETWEEN(1000,5000),RANDBETWEEN(0,999))</f>
        <v>1501</v>
      </c>
      <c r="AC1479" s="4">
        <f ca="1">IF(AND(F1479&gt;17,F1479&lt;71),RANDBETWEEN(1000,5000),RANDBETWEEN(0,999))</f>
        <v>1112</v>
      </c>
      <c r="AD1479" s="4">
        <f ca="1">IF(AND(AB1479&gt;=0.5,(K1479-X1479)&gt;1000),RANDBETWEEN(1000,5000),RANDBETWEEN(0,999))</f>
        <v>1450</v>
      </c>
      <c r="AE1479" s="4">
        <f ca="1">IF(OR(V1479="",V1479="Puntual"),RANDBETWEEN(1000,5000),RANDBETWEEN(0,999))</f>
        <v>2991</v>
      </c>
      <c r="AF1479" s="4">
        <f ca="1">IF(OR(W1479="Bajo Riesgo",AE1479&gt;=1000),RANDBETWEEN(1000,5000),RANDBETWEEN(0,999))</f>
        <v>3905</v>
      </c>
      <c r="AG1479">
        <f t="shared" ca="1" si="167"/>
        <v>1</v>
      </c>
    </row>
    <row r="1480" spans="1:33" customFormat="1" x14ac:dyDescent="0.25">
      <c r="A1480">
        <v>47841130</v>
      </c>
      <c r="B1480" t="s">
        <v>3934</v>
      </c>
      <c r="C1480" t="s">
        <v>1639</v>
      </c>
      <c r="D1480">
        <v>943876243</v>
      </c>
      <c r="E1480" t="s">
        <v>3935</v>
      </c>
      <c r="F1480">
        <v>43</v>
      </c>
      <c r="G1480" t="s">
        <v>42</v>
      </c>
      <c r="H1480" t="str">
        <f t="shared" ca="1" si="161"/>
        <v>Propia</v>
      </c>
      <c r="I1480" t="s">
        <v>49</v>
      </c>
      <c r="J1480" t="s">
        <v>33</v>
      </c>
      <c r="K1480">
        <f t="shared" ca="1" si="162"/>
        <v>7177</v>
      </c>
      <c r="L1480" t="s">
        <v>195</v>
      </c>
      <c r="M1480" t="s">
        <v>14661</v>
      </c>
      <c r="N1480" t="s">
        <v>14661</v>
      </c>
      <c r="O1480" t="s">
        <v>14661</v>
      </c>
      <c r="P1480" t="s">
        <v>14661</v>
      </c>
      <c r="Q1480" t="s">
        <v>14662</v>
      </c>
      <c r="R1480" s="1">
        <v>42920</v>
      </c>
      <c r="T1480" t="str">
        <f t="shared" ca="1" si="163"/>
        <v>Sin Garantia</v>
      </c>
      <c r="U1480" t="str">
        <f t="shared" ca="1" si="164"/>
        <v>Sin deuda</v>
      </c>
      <c r="V1480" t="str">
        <f t="shared" ca="1" si="165"/>
        <v/>
      </c>
      <c r="W1480" t="str">
        <f t="shared" ca="1" si="166"/>
        <v>Bajo Riesgo</v>
      </c>
      <c r="X1480">
        <v>1000</v>
      </c>
      <c r="Y1480" s="2">
        <f ca="1">IF(H1480="Propia",RANDBETWEEN(1000,5000),RANDBETWEEN(0,999))</f>
        <v>2283</v>
      </c>
      <c r="Z1480" s="2">
        <f ca="1">IF(T1480="Con Garantia",RANDBETWEEN(1000,5000),RANDBETWEEN(0,999))</f>
        <v>438</v>
      </c>
      <c r="AA1480" s="2">
        <f ca="1">IF(U1480="Sin deuda",RANDBETWEEN(1000,5000),RANDBETWEEN(0,999))</f>
        <v>1364</v>
      </c>
      <c r="AB1480" s="4">
        <f ca="1">IF(Q1480="Si Trabaja",RANDBETWEEN(1000,5000),RANDBETWEEN(0,999))</f>
        <v>661</v>
      </c>
      <c r="AC1480" s="4">
        <f ca="1">IF(AND(F1480&gt;17,F1480&lt;71),RANDBETWEEN(1000,5000),RANDBETWEEN(0,999))</f>
        <v>3016</v>
      </c>
      <c r="AD1480" s="4">
        <f ca="1">IF(AND(AB1480&gt;=0.5,(K1480-X1480)&gt;1000),RANDBETWEEN(1000,5000),RANDBETWEEN(0,999))</f>
        <v>4245</v>
      </c>
      <c r="AE1480" s="4">
        <f ca="1">IF(OR(V1480="",V1480="Puntual"),RANDBETWEEN(1000,5000),RANDBETWEEN(0,999))</f>
        <v>2342</v>
      </c>
      <c r="AF1480" s="4">
        <f ca="1">IF(OR(W1480="Bajo Riesgo",AE1480&gt;=1000),RANDBETWEEN(1000,5000),RANDBETWEEN(0,999))</f>
        <v>2791</v>
      </c>
      <c r="AG1480">
        <f t="shared" ca="1" si="167"/>
        <v>0</v>
      </c>
    </row>
    <row r="1481" spans="1:33" customFormat="1" x14ac:dyDescent="0.25">
      <c r="A1481">
        <v>41573164</v>
      </c>
      <c r="B1481" t="s">
        <v>3936</v>
      </c>
      <c r="C1481" t="s">
        <v>3937</v>
      </c>
      <c r="D1481">
        <v>519815035</v>
      </c>
      <c r="E1481" t="s">
        <v>3938</v>
      </c>
      <c r="F1481">
        <v>64</v>
      </c>
      <c r="G1481" t="s">
        <v>42</v>
      </c>
      <c r="H1481" t="str">
        <f t="shared" ca="1" si="161"/>
        <v>Propia</v>
      </c>
      <c r="I1481" t="s">
        <v>32</v>
      </c>
      <c r="J1481" t="s">
        <v>33</v>
      </c>
      <c r="K1481">
        <f t="shared" ca="1" si="162"/>
        <v>6853</v>
      </c>
      <c r="L1481" t="s">
        <v>43</v>
      </c>
      <c r="M1481" t="s">
        <v>13095</v>
      </c>
      <c r="N1481">
        <v>1</v>
      </c>
      <c r="O1481" t="s">
        <v>14657</v>
      </c>
      <c r="P1481" t="s">
        <v>14669</v>
      </c>
      <c r="Q1481" t="s">
        <v>14659</v>
      </c>
      <c r="R1481" s="1">
        <v>43016</v>
      </c>
      <c r="T1481" t="str">
        <f t="shared" ca="1" si="163"/>
        <v>Con Garantia</v>
      </c>
      <c r="U1481" t="str">
        <f t="shared" ca="1" si="164"/>
        <v>Con deuda</v>
      </c>
      <c r="V1481" t="str">
        <f t="shared" ca="1" si="165"/>
        <v>Puntual</v>
      </c>
      <c r="W1481" t="str">
        <f t="shared" ca="1" si="166"/>
        <v>Bajo Riesgo</v>
      </c>
      <c r="X1481">
        <v>1000</v>
      </c>
      <c r="Y1481" s="2">
        <f ca="1">IF(H1481="Propia",RANDBETWEEN(1000,5000),RANDBETWEEN(0,999))</f>
        <v>2506</v>
      </c>
      <c r="Z1481" s="2">
        <f ca="1">IF(T1481="Con Garantia",RANDBETWEEN(1000,5000),RANDBETWEEN(0,999))</f>
        <v>2181</v>
      </c>
      <c r="AA1481" s="2">
        <f ca="1">IF(U1481="Sin deuda",RANDBETWEEN(1000,5000),RANDBETWEEN(0,999))</f>
        <v>566</v>
      </c>
      <c r="AB1481" s="4">
        <f ca="1">IF(Q1481="Si Trabaja",RANDBETWEEN(1000,5000),RANDBETWEEN(0,999))</f>
        <v>4489</v>
      </c>
      <c r="AC1481" s="4">
        <f ca="1">IF(AND(F1481&gt;17,F1481&lt;71),RANDBETWEEN(1000,5000),RANDBETWEEN(0,999))</f>
        <v>4283</v>
      </c>
      <c r="AD1481" s="4">
        <f ca="1">IF(AND(AB1481&gt;=0.5,(K1481-X1481)&gt;1000),RANDBETWEEN(1000,5000),RANDBETWEEN(0,999))</f>
        <v>4950</v>
      </c>
      <c r="AE1481" s="4">
        <f ca="1">IF(OR(V1481="",V1481="Puntual"),RANDBETWEEN(1000,5000),RANDBETWEEN(0,999))</f>
        <v>4762</v>
      </c>
      <c r="AF1481" s="4">
        <f ca="1">IF(OR(W1481="Bajo Riesgo",AE1481&gt;=1000),RANDBETWEEN(1000,5000),RANDBETWEEN(0,999))</f>
        <v>4300</v>
      </c>
      <c r="AG1481">
        <f t="shared" ca="1" si="167"/>
        <v>1</v>
      </c>
    </row>
    <row r="1482" spans="1:33" customFormat="1" x14ac:dyDescent="0.25">
      <c r="A1482">
        <v>40969001</v>
      </c>
      <c r="B1482" t="s">
        <v>3939</v>
      </c>
      <c r="C1482" t="s">
        <v>3940</v>
      </c>
      <c r="D1482">
        <v>962513654</v>
      </c>
      <c r="E1482" t="s">
        <v>3941</v>
      </c>
      <c r="F1482">
        <v>46</v>
      </c>
      <c r="G1482" t="s">
        <v>42</v>
      </c>
      <c r="H1482" t="str">
        <f t="shared" ca="1" si="161"/>
        <v>Alquilada</v>
      </c>
      <c r="I1482" t="s">
        <v>49</v>
      </c>
      <c r="J1482" t="s">
        <v>33</v>
      </c>
      <c r="K1482">
        <f t="shared" ca="1" si="162"/>
        <v>7514</v>
      </c>
      <c r="L1482" t="s">
        <v>31</v>
      </c>
      <c r="M1482" t="s">
        <v>13866</v>
      </c>
      <c r="N1482">
        <v>8</v>
      </c>
      <c r="O1482" t="s">
        <v>14663</v>
      </c>
      <c r="P1482" t="s">
        <v>14669</v>
      </c>
      <c r="Q1482" t="s">
        <v>14659</v>
      </c>
      <c r="R1482" s="1">
        <v>42788</v>
      </c>
      <c r="S1482" t="s">
        <v>34</v>
      </c>
      <c r="T1482" t="str">
        <f t="shared" ca="1" si="163"/>
        <v>Con Garantia</v>
      </c>
      <c r="U1482" t="str">
        <f t="shared" ca="1" si="164"/>
        <v>Con deuda</v>
      </c>
      <c r="V1482" t="str">
        <f t="shared" ca="1" si="165"/>
        <v>Moroso</v>
      </c>
      <c r="W1482" t="str">
        <f t="shared" ca="1" si="166"/>
        <v>Alto Riesgo</v>
      </c>
      <c r="X1482">
        <v>1000</v>
      </c>
      <c r="Y1482" s="2">
        <f ca="1">IF(H1482="Propia",RANDBETWEEN(1000,5000),RANDBETWEEN(0,999))</f>
        <v>960</v>
      </c>
      <c r="Z1482" s="2">
        <f ca="1">IF(T1482="Con Garantia",RANDBETWEEN(1000,5000),RANDBETWEEN(0,999))</f>
        <v>3791</v>
      </c>
      <c r="AA1482" s="2">
        <f ca="1">IF(U1482="Sin deuda",RANDBETWEEN(1000,5000),RANDBETWEEN(0,999))</f>
        <v>786</v>
      </c>
      <c r="AB1482" s="4">
        <f ca="1">IF(Q1482="Si Trabaja",RANDBETWEEN(1000,5000),RANDBETWEEN(0,999))</f>
        <v>1656</v>
      </c>
      <c r="AC1482" s="4">
        <f ca="1">IF(AND(F1482&gt;17,F1482&lt;71),RANDBETWEEN(1000,5000),RANDBETWEEN(0,999))</f>
        <v>2020</v>
      </c>
      <c r="AD1482" s="4">
        <f ca="1">IF(AND(AB1482&gt;=0.5,(K1482-X1482)&gt;1000),RANDBETWEEN(1000,5000),RANDBETWEEN(0,999))</f>
        <v>2277</v>
      </c>
      <c r="AE1482" s="4">
        <f ca="1">IF(OR(V1482="",V1482="Puntual"),RANDBETWEEN(1000,5000),RANDBETWEEN(0,999))</f>
        <v>515</v>
      </c>
      <c r="AF1482" s="4">
        <f ca="1">IF(OR(W1482="Bajo Riesgo",AE1482&gt;=1000),RANDBETWEEN(1000,5000),RANDBETWEEN(0,999))</f>
        <v>654</v>
      </c>
      <c r="AG1482">
        <f t="shared" ca="1" si="167"/>
        <v>0</v>
      </c>
    </row>
    <row r="1483" spans="1:33" customFormat="1" x14ac:dyDescent="0.25">
      <c r="A1483">
        <v>74122048</v>
      </c>
      <c r="B1483" t="s">
        <v>3942</v>
      </c>
      <c r="C1483" t="s">
        <v>3943</v>
      </c>
      <c r="D1483">
        <v>953978168</v>
      </c>
      <c r="E1483" t="s">
        <v>3944</v>
      </c>
      <c r="F1483">
        <v>68</v>
      </c>
      <c r="G1483" t="s">
        <v>42</v>
      </c>
      <c r="H1483" t="str">
        <f t="shared" ca="1" si="161"/>
        <v>Alquilada</v>
      </c>
      <c r="I1483" t="s">
        <v>32</v>
      </c>
      <c r="J1483" t="s">
        <v>33</v>
      </c>
      <c r="K1483">
        <f t="shared" ca="1" si="162"/>
        <v>7571</v>
      </c>
      <c r="L1483" t="s">
        <v>131</v>
      </c>
      <c r="M1483" t="s">
        <v>13421</v>
      </c>
      <c r="N1483">
        <v>1</v>
      </c>
      <c r="O1483" t="s">
        <v>14663</v>
      </c>
      <c r="P1483" t="s">
        <v>14667</v>
      </c>
      <c r="Q1483" t="s">
        <v>14659</v>
      </c>
      <c r="R1483" s="1">
        <v>43051</v>
      </c>
      <c r="S1483" t="s">
        <v>34</v>
      </c>
      <c r="T1483" t="str">
        <f t="shared" ca="1" si="163"/>
        <v>Con Garantia</v>
      </c>
      <c r="U1483" t="str">
        <f t="shared" ca="1" si="164"/>
        <v>Sin deuda</v>
      </c>
      <c r="V1483" t="str">
        <f t="shared" ca="1" si="165"/>
        <v/>
      </c>
      <c r="W1483" t="str">
        <f t="shared" ca="1" si="166"/>
        <v>Bajo Riesgo</v>
      </c>
      <c r="X1483">
        <v>1000</v>
      </c>
      <c r="Y1483" s="2">
        <f ca="1">IF(H1483="Propia",RANDBETWEEN(1000,5000),RANDBETWEEN(0,999))</f>
        <v>795</v>
      </c>
      <c r="Z1483" s="2">
        <f ca="1">IF(T1483="Con Garantia",RANDBETWEEN(1000,5000),RANDBETWEEN(0,999))</f>
        <v>3911</v>
      </c>
      <c r="AA1483" s="2">
        <f ca="1">IF(U1483="Sin deuda",RANDBETWEEN(1000,5000),RANDBETWEEN(0,999))</f>
        <v>2878</v>
      </c>
      <c r="AB1483" s="4">
        <f ca="1">IF(Q1483="Si Trabaja",RANDBETWEEN(1000,5000),RANDBETWEEN(0,999))</f>
        <v>1099</v>
      </c>
      <c r="AC1483" s="4">
        <f ca="1">IF(AND(F1483&gt;17,F1483&lt;71),RANDBETWEEN(1000,5000),RANDBETWEEN(0,999))</f>
        <v>3783</v>
      </c>
      <c r="AD1483" s="4">
        <f ca="1">IF(AND(AB1483&gt;=0.5,(K1483-X1483)&gt;1000),RANDBETWEEN(1000,5000),RANDBETWEEN(0,999))</f>
        <v>4791</v>
      </c>
      <c r="AE1483" s="4">
        <f ca="1">IF(OR(V1483="",V1483="Puntual"),RANDBETWEEN(1000,5000),RANDBETWEEN(0,999))</f>
        <v>2175</v>
      </c>
      <c r="AF1483" s="4">
        <f ca="1">IF(OR(W1483="Bajo Riesgo",AE1483&gt;=1000),RANDBETWEEN(1000,5000),RANDBETWEEN(0,999))</f>
        <v>4324</v>
      </c>
      <c r="AG1483">
        <f t="shared" ca="1" si="167"/>
        <v>1</v>
      </c>
    </row>
    <row r="1484" spans="1:33" customFormat="1" x14ac:dyDescent="0.25">
      <c r="A1484">
        <v>48055903</v>
      </c>
      <c r="B1484" t="s">
        <v>3945</v>
      </c>
      <c r="C1484" t="s">
        <v>3946</v>
      </c>
      <c r="D1484">
        <v>519274031</v>
      </c>
      <c r="E1484" t="s">
        <v>3947</v>
      </c>
      <c r="F1484">
        <v>68</v>
      </c>
      <c r="G1484" t="s">
        <v>42</v>
      </c>
      <c r="H1484" t="str">
        <f t="shared" ca="1" si="161"/>
        <v>Propia</v>
      </c>
      <c r="I1484" t="s">
        <v>79</v>
      </c>
      <c r="J1484" t="s">
        <v>33</v>
      </c>
      <c r="K1484">
        <f t="shared" ca="1" si="162"/>
        <v>7072</v>
      </c>
      <c r="L1484" t="s">
        <v>43</v>
      </c>
      <c r="M1484" t="s">
        <v>13904</v>
      </c>
      <c r="N1484">
        <v>9</v>
      </c>
      <c r="O1484" t="s">
        <v>14663</v>
      </c>
      <c r="P1484" t="s">
        <v>14660</v>
      </c>
      <c r="Q1484" t="s">
        <v>14659</v>
      </c>
      <c r="R1484" s="1">
        <v>43088</v>
      </c>
      <c r="T1484" t="str">
        <f t="shared" ca="1" si="163"/>
        <v>Con Garantia</v>
      </c>
      <c r="U1484" t="str">
        <f t="shared" ca="1" si="164"/>
        <v>Con deuda</v>
      </c>
      <c r="V1484" t="str">
        <f t="shared" ca="1" si="165"/>
        <v>Puntual</v>
      </c>
      <c r="W1484" t="str">
        <f t="shared" ca="1" si="166"/>
        <v>Bajo Riesgo</v>
      </c>
      <c r="X1484">
        <v>1000</v>
      </c>
      <c r="Y1484" s="2">
        <f ca="1">IF(H1484="Propia",RANDBETWEEN(1000,5000),RANDBETWEEN(0,999))</f>
        <v>3457</v>
      </c>
      <c r="Z1484" s="2">
        <f ca="1">IF(T1484="Con Garantia",RANDBETWEEN(1000,5000),RANDBETWEEN(0,999))</f>
        <v>4232</v>
      </c>
      <c r="AA1484" s="2">
        <f ca="1">IF(U1484="Sin deuda",RANDBETWEEN(1000,5000),RANDBETWEEN(0,999))</f>
        <v>964</v>
      </c>
      <c r="AB1484" s="4">
        <f ca="1">IF(Q1484="Si Trabaja",RANDBETWEEN(1000,5000),RANDBETWEEN(0,999))</f>
        <v>4969</v>
      </c>
      <c r="AC1484" s="4">
        <f ca="1">IF(AND(F1484&gt;17,F1484&lt;71),RANDBETWEEN(1000,5000),RANDBETWEEN(0,999))</f>
        <v>2096</v>
      </c>
      <c r="AD1484" s="4">
        <f ca="1">IF(AND(AB1484&gt;=0.5,(K1484-X1484)&gt;1000),RANDBETWEEN(1000,5000),RANDBETWEEN(0,999))</f>
        <v>3833</v>
      </c>
      <c r="AE1484" s="4">
        <f ca="1">IF(OR(V1484="",V1484="Puntual"),RANDBETWEEN(1000,5000),RANDBETWEEN(0,999))</f>
        <v>2773</v>
      </c>
      <c r="AF1484" s="4">
        <f ca="1">IF(OR(W1484="Bajo Riesgo",AE1484&gt;=1000),RANDBETWEEN(1000,5000),RANDBETWEEN(0,999))</f>
        <v>3681</v>
      </c>
      <c r="AG1484">
        <f t="shared" ca="1" si="167"/>
        <v>1</v>
      </c>
    </row>
    <row r="1485" spans="1:33" customFormat="1" x14ac:dyDescent="0.25">
      <c r="A1485">
        <v>61316464</v>
      </c>
      <c r="B1485" t="s">
        <v>3948</v>
      </c>
      <c r="C1485" t="s">
        <v>3949</v>
      </c>
      <c r="D1485">
        <v>519441134</v>
      </c>
      <c r="E1485" t="s">
        <v>3950</v>
      </c>
      <c r="F1485">
        <v>31</v>
      </c>
      <c r="G1485" t="s">
        <v>30</v>
      </c>
      <c r="H1485" t="str">
        <f t="shared" ca="1" si="161"/>
        <v>Alquilada</v>
      </c>
      <c r="I1485" t="s">
        <v>49</v>
      </c>
      <c r="J1485" t="s">
        <v>33</v>
      </c>
      <c r="K1485">
        <f t="shared" ca="1" si="162"/>
        <v>5529</v>
      </c>
      <c r="L1485" t="s">
        <v>53</v>
      </c>
      <c r="M1485" t="s">
        <v>14661</v>
      </c>
      <c r="N1485" t="s">
        <v>14661</v>
      </c>
      <c r="O1485" t="s">
        <v>14661</v>
      </c>
      <c r="P1485" t="s">
        <v>14661</v>
      </c>
      <c r="Q1485" t="s">
        <v>14662</v>
      </c>
      <c r="R1485" s="1">
        <v>43063</v>
      </c>
      <c r="T1485" t="str">
        <f t="shared" ca="1" si="163"/>
        <v>Sin Garantia</v>
      </c>
      <c r="U1485" t="str">
        <f t="shared" ca="1" si="164"/>
        <v>Sin deuda</v>
      </c>
      <c r="V1485" t="str">
        <f t="shared" ca="1" si="165"/>
        <v/>
      </c>
      <c r="W1485" t="str">
        <f t="shared" ca="1" si="166"/>
        <v>Bajo Riesgo</v>
      </c>
      <c r="X1485">
        <v>1000</v>
      </c>
      <c r="Y1485" s="2">
        <f ca="1">IF(H1485="Propia",RANDBETWEEN(1000,5000),RANDBETWEEN(0,999))</f>
        <v>657</v>
      </c>
      <c r="Z1485" s="2">
        <f ca="1">IF(T1485="Con Garantia",RANDBETWEEN(1000,5000),RANDBETWEEN(0,999))</f>
        <v>109</v>
      </c>
      <c r="AA1485" s="2">
        <f ca="1">IF(U1485="Sin deuda",RANDBETWEEN(1000,5000),RANDBETWEEN(0,999))</f>
        <v>4000</v>
      </c>
      <c r="AB1485" s="4">
        <f ca="1">IF(Q1485="Si Trabaja",RANDBETWEEN(1000,5000),RANDBETWEEN(0,999))</f>
        <v>586</v>
      </c>
      <c r="AC1485" s="4">
        <f ca="1">IF(AND(F1485&gt;17,F1485&lt;71),RANDBETWEEN(1000,5000),RANDBETWEEN(0,999))</f>
        <v>4191</v>
      </c>
      <c r="AD1485" s="4">
        <f ca="1">IF(AND(AB1485&gt;=0.5,(K1485-X1485)&gt;1000),RANDBETWEEN(1000,5000),RANDBETWEEN(0,999))</f>
        <v>1102</v>
      </c>
      <c r="AE1485" s="4">
        <f ca="1">IF(OR(V1485="",V1485="Puntual"),RANDBETWEEN(1000,5000),RANDBETWEEN(0,999))</f>
        <v>1930</v>
      </c>
      <c r="AF1485" s="4">
        <f ca="1">IF(OR(W1485="Bajo Riesgo",AE1485&gt;=1000),RANDBETWEEN(1000,5000),RANDBETWEEN(0,999))</f>
        <v>4716</v>
      </c>
      <c r="AG1485">
        <f t="shared" ca="1" si="167"/>
        <v>0</v>
      </c>
    </row>
    <row r="1486" spans="1:33" customFormat="1" x14ac:dyDescent="0.25">
      <c r="A1486">
        <v>59447</v>
      </c>
      <c r="B1486" t="s">
        <v>3951</v>
      </c>
      <c r="C1486" t="s">
        <v>3952</v>
      </c>
      <c r="D1486">
        <v>925480053</v>
      </c>
      <c r="E1486" t="s">
        <v>3953</v>
      </c>
      <c r="F1486">
        <v>44</v>
      </c>
      <c r="G1486" t="s">
        <v>30</v>
      </c>
      <c r="H1486" t="str">
        <f t="shared" ca="1" si="161"/>
        <v>Propia</v>
      </c>
      <c r="I1486" t="s">
        <v>44</v>
      </c>
      <c r="J1486" t="s">
        <v>33</v>
      </c>
      <c r="K1486">
        <f t="shared" ca="1" si="162"/>
        <v>6299</v>
      </c>
      <c r="L1486" t="s">
        <v>53</v>
      </c>
      <c r="M1486" t="s">
        <v>14160</v>
      </c>
      <c r="N1486">
        <v>7</v>
      </c>
      <c r="O1486" t="s">
        <v>14663</v>
      </c>
      <c r="P1486" t="s">
        <v>14667</v>
      </c>
      <c r="Q1486" t="s">
        <v>14659</v>
      </c>
      <c r="R1486" s="1">
        <v>42963</v>
      </c>
      <c r="T1486" t="str">
        <f t="shared" ca="1" si="163"/>
        <v>Sin Garantia</v>
      </c>
      <c r="U1486" t="str">
        <f t="shared" ca="1" si="164"/>
        <v>Sin deuda</v>
      </c>
      <c r="V1486" t="str">
        <f t="shared" ca="1" si="165"/>
        <v/>
      </c>
      <c r="W1486" t="str">
        <f t="shared" ca="1" si="166"/>
        <v>Bajo Riesgo</v>
      </c>
      <c r="X1486">
        <v>1000</v>
      </c>
      <c r="Y1486" s="2">
        <f ca="1">IF(H1486="Propia",RANDBETWEEN(1000,5000),RANDBETWEEN(0,999))</f>
        <v>3645</v>
      </c>
      <c r="Z1486" s="2">
        <f ca="1">IF(T1486="Con Garantia",RANDBETWEEN(1000,5000),RANDBETWEEN(0,999))</f>
        <v>50</v>
      </c>
      <c r="AA1486" s="2">
        <f ca="1">IF(U1486="Sin deuda",RANDBETWEEN(1000,5000),RANDBETWEEN(0,999))</f>
        <v>1937</v>
      </c>
      <c r="AB1486" s="4">
        <f ca="1">IF(Q1486="Si Trabaja",RANDBETWEEN(1000,5000),RANDBETWEEN(0,999))</f>
        <v>1733</v>
      </c>
      <c r="AC1486" s="4">
        <f ca="1">IF(AND(F1486&gt;17,F1486&lt;71),RANDBETWEEN(1000,5000),RANDBETWEEN(0,999))</f>
        <v>4403</v>
      </c>
      <c r="AD1486" s="4">
        <f ca="1">IF(AND(AB1486&gt;=0.5,(K1486-X1486)&gt;1000),RANDBETWEEN(1000,5000),RANDBETWEEN(0,999))</f>
        <v>4598</v>
      </c>
      <c r="AE1486" s="4">
        <f ca="1">IF(OR(V1486="",V1486="Puntual"),RANDBETWEEN(1000,5000),RANDBETWEEN(0,999))</f>
        <v>4308</v>
      </c>
      <c r="AF1486" s="4">
        <f ca="1">IF(OR(W1486="Bajo Riesgo",AE1486&gt;=1000),RANDBETWEEN(1000,5000),RANDBETWEEN(0,999))</f>
        <v>4608</v>
      </c>
      <c r="AG1486">
        <f t="shared" ca="1" si="167"/>
        <v>1</v>
      </c>
    </row>
    <row r="1487" spans="1:33" customFormat="1" x14ac:dyDescent="0.25">
      <c r="A1487">
        <v>40969001</v>
      </c>
      <c r="B1487" t="s">
        <v>3939</v>
      </c>
      <c r="C1487" t="s">
        <v>3954</v>
      </c>
      <c r="D1487">
        <v>962513654</v>
      </c>
      <c r="E1487" t="s">
        <v>3941</v>
      </c>
      <c r="F1487">
        <v>43</v>
      </c>
      <c r="G1487" t="s">
        <v>42</v>
      </c>
      <c r="H1487" t="str">
        <f t="shared" ca="1" si="161"/>
        <v>Alquilada</v>
      </c>
      <c r="I1487" t="s">
        <v>32</v>
      </c>
      <c r="J1487" t="s">
        <v>33</v>
      </c>
      <c r="K1487">
        <f t="shared" ca="1" si="162"/>
        <v>7442</v>
      </c>
      <c r="L1487" t="s">
        <v>53</v>
      </c>
      <c r="M1487" t="s">
        <v>14661</v>
      </c>
      <c r="N1487" t="s">
        <v>14661</v>
      </c>
      <c r="O1487" t="s">
        <v>14661</v>
      </c>
      <c r="P1487" t="s">
        <v>14661</v>
      </c>
      <c r="Q1487" t="s">
        <v>14662</v>
      </c>
      <c r="R1487" s="1">
        <v>43021</v>
      </c>
      <c r="S1487" t="s">
        <v>34</v>
      </c>
      <c r="T1487" t="str">
        <f t="shared" ca="1" si="163"/>
        <v>Sin Garantia</v>
      </c>
      <c r="U1487" t="str">
        <f t="shared" ca="1" si="164"/>
        <v>Con deuda</v>
      </c>
      <c r="V1487" t="str">
        <f t="shared" ca="1" si="165"/>
        <v>Moroso</v>
      </c>
      <c r="W1487" t="str">
        <f t="shared" ca="1" si="166"/>
        <v>Alto Riesgo</v>
      </c>
      <c r="X1487">
        <v>1000</v>
      </c>
      <c r="Y1487" s="2">
        <f ca="1">IF(H1487="Propia",RANDBETWEEN(1000,5000),RANDBETWEEN(0,999))</f>
        <v>717</v>
      </c>
      <c r="Z1487" s="2">
        <f ca="1">IF(T1487="Con Garantia",RANDBETWEEN(1000,5000),RANDBETWEEN(0,999))</f>
        <v>370</v>
      </c>
      <c r="AA1487" s="2">
        <f ca="1">IF(U1487="Sin deuda",RANDBETWEEN(1000,5000),RANDBETWEEN(0,999))</f>
        <v>729</v>
      </c>
      <c r="AB1487" s="4">
        <f ca="1">IF(Q1487="Si Trabaja",RANDBETWEEN(1000,5000),RANDBETWEEN(0,999))</f>
        <v>854</v>
      </c>
      <c r="AC1487" s="4">
        <f ca="1">IF(AND(F1487&gt;17,F1487&lt;71),RANDBETWEEN(1000,5000),RANDBETWEEN(0,999))</f>
        <v>5000</v>
      </c>
      <c r="AD1487" s="4">
        <f ca="1">IF(AND(AB1487&gt;=0.5,(K1487-X1487)&gt;1000),RANDBETWEEN(1000,5000),RANDBETWEEN(0,999))</f>
        <v>3098</v>
      </c>
      <c r="AE1487" s="4">
        <f ca="1">IF(OR(V1487="",V1487="Puntual"),RANDBETWEEN(1000,5000),RANDBETWEEN(0,999))</f>
        <v>736</v>
      </c>
      <c r="AF1487" s="4">
        <f ca="1">IF(OR(W1487="Bajo Riesgo",AE1487&gt;=1000),RANDBETWEEN(1000,5000),RANDBETWEEN(0,999))</f>
        <v>228</v>
      </c>
      <c r="AG1487">
        <f t="shared" ca="1" si="167"/>
        <v>0</v>
      </c>
    </row>
    <row r="1488" spans="1:33" customFormat="1" x14ac:dyDescent="0.25">
      <c r="A1488">
        <v>47361889</v>
      </c>
      <c r="B1488" t="s">
        <v>3955</v>
      </c>
      <c r="C1488" t="s">
        <v>3956</v>
      </c>
      <c r="D1488">
        <v>946340691</v>
      </c>
      <c r="E1488" t="s">
        <v>3957</v>
      </c>
      <c r="F1488">
        <v>50</v>
      </c>
      <c r="G1488" t="s">
        <v>42</v>
      </c>
      <c r="H1488" t="str">
        <f t="shared" ca="1" si="161"/>
        <v>Propia</v>
      </c>
      <c r="I1488" t="s">
        <v>44</v>
      </c>
      <c r="J1488" t="s">
        <v>33</v>
      </c>
      <c r="K1488">
        <f t="shared" ca="1" si="162"/>
        <v>6833</v>
      </c>
      <c r="L1488" t="s">
        <v>53</v>
      </c>
      <c r="M1488" t="s">
        <v>14661</v>
      </c>
      <c r="N1488" t="s">
        <v>14661</v>
      </c>
      <c r="O1488" t="s">
        <v>14661</v>
      </c>
      <c r="P1488" t="s">
        <v>14661</v>
      </c>
      <c r="Q1488" t="s">
        <v>14662</v>
      </c>
      <c r="R1488" s="1">
        <v>42880</v>
      </c>
      <c r="T1488" t="str">
        <f t="shared" ca="1" si="163"/>
        <v>Con Garantia</v>
      </c>
      <c r="U1488" t="str">
        <f t="shared" ca="1" si="164"/>
        <v>Con deuda</v>
      </c>
      <c r="V1488" t="str">
        <f t="shared" ca="1" si="165"/>
        <v>Moroso</v>
      </c>
      <c r="W1488" t="str">
        <f t="shared" ca="1" si="166"/>
        <v>Alto Riesgo</v>
      </c>
      <c r="X1488">
        <v>1000</v>
      </c>
      <c r="Y1488" s="2">
        <f ca="1">IF(H1488="Propia",RANDBETWEEN(1000,5000),RANDBETWEEN(0,999))</f>
        <v>1318</v>
      </c>
      <c r="Z1488" s="2">
        <f ca="1">IF(T1488="Con Garantia",RANDBETWEEN(1000,5000),RANDBETWEEN(0,999))</f>
        <v>2586</v>
      </c>
      <c r="AA1488" s="2">
        <f ca="1">IF(U1488="Sin deuda",RANDBETWEEN(1000,5000),RANDBETWEEN(0,999))</f>
        <v>32</v>
      </c>
      <c r="AB1488" s="4">
        <f ca="1">IF(Q1488="Si Trabaja",RANDBETWEEN(1000,5000),RANDBETWEEN(0,999))</f>
        <v>776</v>
      </c>
      <c r="AC1488" s="4">
        <f ca="1">IF(AND(F1488&gt;17,F1488&lt;71),RANDBETWEEN(1000,5000),RANDBETWEEN(0,999))</f>
        <v>1780</v>
      </c>
      <c r="AD1488" s="4">
        <f ca="1">IF(AND(AB1488&gt;=0.5,(K1488-X1488)&gt;1000),RANDBETWEEN(1000,5000),RANDBETWEEN(0,999))</f>
        <v>2930</v>
      </c>
      <c r="AE1488" s="4">
        <f ca="1">IF(OR(V1488="",V1488="Puntual"),RANDBETWEEN(1000,5000),RANDBETWEEN(0,999))</f>
        <v>422</v>
      </c>
      <c r="AF1488" s="4">
        <f ca="1">IF(OR(W1488="Bajo Riesgo",AE1488&gt;=1000),RANDBETWEEN(1000,5000),RANDBETWEEN(0,999))</f>
        <v>524</v>
      </c>
      <c r="AG1488">
        <f t="shared" ca="1" si="167"/>
        <v>0</v>
      </c>
    </row>
    <row r="1489" spans="1:33" customFormat="1" x14ac:dyDescent="0.25">
      <c r="A1489">
        <v>74949651</v>
      </c>
      <c r="B1489" t="s">
        <v>3958</v>
      </c>
      <c r="C1489" t="s">
        <v>3959</v>
      </c>
      <c r="D1489">
        <v>900522993</v>
      </c>
      <c r="E1489" t="s">
        <v>3960</v>
      </c>
      <c r="F1489">
        <v>57</v>
      </c>
      <c r="G1489" t="s">
        <v>30</v>
      </c>
      <c r="H1489" t="str">
        <f t="shared" ca="1" si="161"/>
        <v>Alquilada</v>
      </c>
      <c r="I1489" t="s">
        <v>44</v>
      </c>
      <c r="J1489" t="s">
        <v>33</v>
      </c>
      <c r="K1489">
        <f t="shared" ca="1" si="162"/>
        <v>6267</v>
      </c>
      <c r="L1489" t="s">
        <v>53</v>
      </c>
      <c r="M1489" t="s">
        <v>12802</v>
      </c>
      <c r="N1489">
        <v>10</v>
      </c>
      <c r="O1489" t="s">
        <v>14657</v>
      </c>
      <c r="P1489" t="s">
        <v>14668</v>
      </c>
      <c r="Q1489" t="s">
        <v>14659</v>
      </c>
      <c r="R1489" s="1">
        <v>42746</v>
      </c>
      <c r="T1489" t="str">
        <f t="shared" ca="1" si="163"/>
        <v>Con Garantia</v>
      </c>
      <c r="U1489" t="str">
        <f t="shared" ca="1" si="164"/>
        <v>Sin deuda</v>
      </c>
      <c r="V1489" t="str">
        <f t="shared" ca="1" si="165"/>
        <v/>
      </c>
      <c r="W1489" t="str">
        <f t="shared" ca="1" si="166"/>
        <v>Bajo Riesgo</v>
      </c>
      <c r="X1489">
        <v>1000</v>
      </c>
      <c r="Y1489" s="2">
        <f ca="1">IF(H1489="Propia",RANDBETWEEN(1000,5000),RANDBETWEEN(0,999))</f>
        <v>947</v>
      </c>
      <c r="Z1489" s="2">
        <f ca="1">IF(T1489="Con Garantia",RANDBETWEEN(1000,5000),RANDBETWEEN(0,999))</f>
        <v>3475</v>
      </c>
      <c r="AA1489" s="2">
        <f ca="1">IF(U1489="Sin deuda",RANDBETWEEN(1000,5000),RANDBETWEEN(0,999))</f>
        <v>3059</v>
      </c>
      <c r="AB1489" s="4">
        <f ca="1">IF(Q1489="Si Trabaja",RANDBETWEEN(1000,5000),RANDBETWEEN(0,999))</f>
        <v>1366</v>
      </c>
      <c r="AC1489" s="4">
        <f ca="1">IF(AND(F1489&gt;17,F1489&lt;71),RANDBETWEEN(1000,5000),RANDBETWEEN(0,999))</f>
        <v>4959</v>
      </c>
      <c r="AD1489" s="4">
        <f ca="1">IF(AND(AB1489&gt;=0.5,(K1489-X1489)&gt;1000),RANDBETWEEN(1000,5000),RANDBETWEEN(0,999))</f>
        <v>4182</v>
      </c>
      <c r="AE1489" s="4">
        <f ca="1">IF(OR(V1489="",V1489="Puntual"),RANDBETWEEN(1000,5000),RANDBETWEEN(0,999))</f>
        <v>1659</v>
      </c>
      <c r="AF1489" s="4">
        <f ca="1">IF(OR(W1489="Bajo Riesgo",AE1489&gt;=1000),RANDBETWEEN(1000,5000),RANDBETWEEN(0,999))</f>
        <v>1270</v>
      </c>
      <c r="AG1489">
        <f t="shared" ca="1" si="167"/>
        <v>1</v>
      </c>
    </row>
    <row r="1490" spans="1:33" customFormat="1" x14ac:dyDescent="0.25">
      <c r="A1490">
        <v>75850812</v>
      </c>
      <c r="B1490" t="s">
        <v>3961</v>
      </c>
      <c r="C1490" t="s">
        <v>3962</v>
      </c>
      <c r="D1490">
        <v>972776381</v>
      </c>
      <c r="E1490" t="s">
        <v>3963</v>
      </c>
      <c r="F1490">
        <v>18</v>
      </c>
      <c r="G1490" t="s">
        <v>30</v>
      </c>
      <c r="H1490" t="str">
        <f t="shared" ca="1" si="161"/>
        <v>Propia</v>
      </c>
      <c r="I1490" t="s">
        <v>32</v>
      </c>
      <c r="J1490" t="s">
        <v>33</v>
      </c>
      <c r="K1490">
        <f t="shared" ca="1" si="162"/>
        <v>5194</v>
      </c>
      <c r="L1490" t="s">
        <v>103</v>
      </c>
      <c r="M1490" t="s">
        <v>14661</v>
      </c>
      <c r="N1490" t="s">
        <v>14661</v>
      </c>
      <c r="O1490" t="s">
        <v>14661</v>
      </c>
      <c r="P1490" t="s">
        <v>14661</v>
      </c>
      <c r="Q1490" t="s">
        <v>14662</v>
      </c>
      <c r="R1490" s="1">
        <v>43030</v>
      </c>
      <c r="S1490" t="s">
        <v>34</v>
      </c>
      <c r="T1490" t="str">
        <f t="shared" ca="1" si="163"/>
        <v>Sin Garantia</v>
      </c>
      <c r="U1490" t="str">
        <f t="shared" ca="1" si="164"/>
        <v>Sin deuda</v>
      </c>
      <c r="V1490" t="str">
        <f t="shared" ca="1" si="165"/>
        <v/>
      </c>
      <c r="W1490" t="str">
        <f t="shared" ca="1" si="166"/>
        <v>Bajo Riesgo</v>
      </c>
      <c r="X1490">
        <v>1000</v>
      </c>
      <c r="Y1490" s="2">
        <f ca="1">IF(H1490="Propia",RANDBETWEEN(1000,5000),RANDBETWEEN(0,999))</f>
        <v>3135</v>
      </c>
      <c r="Z1490" s="2">
        <f ca="1">IF(T1490="Con Garantia",RANDBETWEEN(1000,5000),RANDBETWEEN(0,999))</f>
        <v>599</v>
      </c>
      <c r="AA1490" s="2">
        <f ca="1">IF(U1490="Sin deuda",RANDBETWEEN(1000,5000),RANDBETWEEN(0,999))</f>
        <v>3143</v>
      </c>
      <c r="AB1490" s="4">
        <f ca="1">IF(Q1490="Si Trabaja",RANDBETWEEN(1000,5000),RANDBETWEEN(0,999))</f>
        <v>810</v>
      </c>
      <c r="AC1490" s="4">
        <f ca="1">IF(AND(F1490&gt;17,F1490&lt;71),RANDBETWEEN(1000,5000),RANDBETWEEN(0,999))</f>
        <v>2333</v>
      </c>
      <c r="AD1490" s="4">
        <f ca="1">IF(AND(AB1490&gt;=0.5,(K1490-X1490)&gt;1000),RANDBETWEEN(1000,5000),RANDBETWEEN(0,999))</f>
        <v>2922</v>
      </c>
      <c r="AE1490" s="4">
        <f ca="1">IF(OR(V1490="",V1490="Puntual"),RANDBETWEEN(1000,5000),RANDBETWEEN(0,999))</f>
        <v>4125</v>
      </c>
      <c r="AF1490" s="4">
        <f ca="1">IF(OR(W1490="Bajo Riesgo",AE1490&gt;=1000),RANDBETWEEN(1000,5000),RANDBETWEEN(0,999))</f>
        <v>3080</v>
      </c>
      <c r="AG1490">
        <f t="shared" ca="1" si="167"/>
        <v>0</v>
      </c>
    </row>
    <row r="1491" spans="1:33" customFormat="1" x14ac:dyDescent="0.25">
      <c r="A1491">
        <v>42783647</v>
      </c>
      <c r="B1491" t="s">
        <v>3964</v>
      </c>
      <c r="C1491" t="s">
        <v>3965</v>
      </c>
      <c r="D1491">
        <v>923134092</v>
      </c>
      <c r="E1491" t="s">
        <v>3966</v>
      </c>
      <c r="F1491">
        <v>62</v>
      </c>
      <c r="G1491" t="s">
        <v>42</v>
      </c>
      <c r="H1491" t="str">
        <f t="shared" ca="1" si="161"/>
        <v>Propia</v>
      </c>
      <c r="I1491" t="s">
        <v>32</v>
      </c>
      <c r="J1491" t="s">
        <v>33</v>
      </c>
      <c r="K1491">
        <f t="shared" ca="1" si="162"/>
        <v>6218</v>
      </c>
      <c r="L1491" t="s">
        <v>125</v>
      </c>
      <c r="M1491" t="s">
        <v>14661</v>
      </c>
      <c r="N1491" t="s">
        <v>14661</v>
      </c>
      <c r="O1491" t="s">
        <v>14661</v>
      </c>
      <c r="P1491" t="s">
        <v>14661</v>
      </c>
      <c r="Q1491" t="s">
        <v>14662</v>
      </c>
      <c r="R1491" s="1">
        <v>42988</v>
      </c>
      <c r="S1491" t="s">
        <v>34</v>
      </c>
      <c r="T1491" t="str">
        <f t="shared" ca="1" si="163"/>
        <v>Con Garantia</v>
      </c>
      <c r="U1491" t="str">
        <f t="shared" ca="1" si="164"/>
        <v>Sin deuda</v>
      </c>
      <c r="V1491" t="str">
        <f t="shared" ca="1" si="165"/>
        <v/>
      </c>
      <c r="W1491" t="str">
        <f t="shared" ca="1" si="166"/>
        <v>Bajo Riesgo</v>
      </c>
      <c r="X1491">
        <v>1000</v>
      </c>
      <c r="Y1491" s="2">
        <f ca="1">IF(H1491="Propia",RANDBETWEEN(1000,5000),RANDBETWEEN(0,999))</f>
        <v>4691</v>
      </c>
      <c r="Z1491" s="2">
        <f ca="1">IF(T1491="Con Garantia",RANDBETWEEN(1000,5000),RANDBETWEEN(0,999))</f>
        <v>1901</v>
      </c>
      <c r="AA1491" s="2">
        <f ca="1">IF(U1491="Sin deuda",RANDBETWEEN(1000,5000),RANDBETWEEN(0,999))</f>
        <v>4670</v>
      </c>
      <c r="AB1491" s="4">
        <f ca="1">IF(Q1491="Si Trabaja",RANDBETWEEN(1000,5000),RANDBETWEEN(0,999))</f>
        <v>192</v>
      </c>
      <c r="AC1491" s="4">
        <f ca="1">IF(AND(F1491&gt;17,F1491&lt;71),RANDBETWEEN(1000,5000),RANDBETWEEN(0,999))</f>
        <v>3508</v>
      </c>
      <c r="AD1491" s="4">
        <f ca="1">IF(AND(AB1491&gt;=0.5,(K1491-X1491)&gt;1000),RANDBETWEEN(1000,5000),RANDBETWEEN(0,999))</f>
        <v>3009</v>
      </c>
      <c r="AE1491" s="4">
        <f ca="1">IF(OR(V1491="",V1491="Puntual"),RANDBETWEEN(1000,5000),RANDBETWEEN(0,999))</f>
        <v>2377</v>
      </c>
      <c r="AF1491" s="4">
        <f ca="1">IF(OR(W1491="Bajo Riesgo",AE1491&gt;=1000),RANDBETWEEN(1000,5000),RANDBETWEEN(0,999))</f>
        <v>1278</v>
      </c>
      <c r="AG1491">
        <f t="shared" ca="1" si="167"/>
        <v>0</v>
      </c>
    </row>
    <row r="1492" spans="1:33" customFormat="1" x14ac:dyDescent="0.25">
      <c r="A1492">
        <v>43179287</v>
      </c>
      <c r="B1492" t="s">
        <v>3967</v>
      </c>
      <c r="C1492" t="s">
        <v>3968</v>
      </c>
      <c r="D1492">
        <v>945470072</v>
      </c>
      <c r="E1492" t="s">
        <v>3969</v>
      </c>
      <c r="F1492">
        <v>29</v>
      </c>
      <c r="G1492" t="s">
        <v>42</v>
      </c>
      <c r="H1492" t="str">
        <f t="shared" ca="1" si="161"/>
        <v>Propia</v>
      </c>
      <c r="I1492" t="s">
        <v>44</v>
      </c>
      <c r="J1492" t="s">
        <v>33</v>
      </c>
      <c r="K1492">
        <f t="shared" ca="1" si="162"/>
        <v>5609</v>
      </c>
      <c r="L1492" t="s">
        <v>103</v>
      </c>
      <c r="M1492" t="s">
        <v>13508</v>
      </c>
      <c r="N1492">
        <v>4</v>
      </c>
      <c r="O1492" t="s">
        <v>14657</v>
      </c>
      <c r="P1492" t="s">
        <v>14667</v>
      </c>
      <c r="Q1492" t="s">
        <v>14659</v>
      </c>
      <c r="R1492" s="1">
        <v>42848</v>
      </c>
      <c r="T1492" t="str">
        <f t="shared" ca="1" si="163"/>
        <v>Con Garantia</v>
      </c>
      <c r="U1492" t="str">
        <f t="shared" ca="1" si="164"/>
        <v>Sin deuda</v>
      </c>
      <c r="V1492" t="str">
        <f t="shared" ca="1" si="165"/>
        <v/>
      </c>
      <c r="W1492" t="str">
        <f t="shared" ca="1" si="166"/>
        <v>Bajo Riesgo</v>
      </c>
      <c r="X1492">
        <v>1000</v>
      </c>
      <c r="Y1492" s="2">
        <f ca="1">IF(H1492="Propia",RANDBETWEEN(1000,5000),RANDBETWEEN(0,999))</f>
        <v>2652</v>
      </c>
      <c r="Z1492" s="2">
        <f ca="1">IF(T1492="Con Garantia",RANDBETWEEN(1000,5000),RANDBETWEEN(0,999))</f>
        <v>3217</v>
      </c>
      <c r="AA1492" s="2">
        <f ca="1">IF(U1492="Sin deuda",RANDBETWEEN(1000,5000),RANDBETWEEN(0,999))</f>
        <v>1898</v>
      </c>
      <c r="AB1492" s="4">
        <f ca="1">IF(Q1492="Si Trabaja",RANDBETWEEN(1000,5000),RANDBETWEEN(0,999))</f>
        <v>2480</v>
      </c>
      <c r="AC1492" s="4">
        <f ca="1">IF(AND(F1492&gt;17,F1492&lt;71),RANDBETWEEN(1000,5000),RANDBETWEEN(0,999))</f>
        <v>2919</v>
      </c>
      <c r="AD1492" s="4">
        <f ca="1">IF(AND(AB1492&gt;=0.5,(K1492-X1492)&gt;1000),RANDBETWEEN(1000,5000),RANDBETWEEN(0,999))</f>
        <v>2654</v>
      </c>
      <c r="AE1492" s="4">
        <f ca="1">IF(OR(V1492="",V1492="Puntual"),RANDBETWEEN(1000,5000),RANDBETWEEN(0,999))</f>
        <v>3564</v>
      </c>
      <c r="AF1492" s="4">
        <f ca="1">IF(OR(W1492="Bajo Riesgo",AE1492&gt;=1000),RANDBETWEEN(1000,5000),RANDBETWEEN(0,999))</f>
        <v>3828</v>
      </c>
      <c r="AG1492">
        <f t="shared" ca="1" si="167"/>
        <v>1</v>
      </c>
    </row>
    <row r="1493" spans="1:33" customFormat="1" x14ac:dyDescent="0.25">
      <c r="A1493">
        <v>46423745</v>
      </c>
      <c r="B1493" t="s">
        <v>3970</v>
      </c>
      <c r="C1493" t="s">
        <v>3962</v>
      </c>
      <c r="D1493">
        <v>519955875</v>
      </c>
      <c r="E1493" t="s">
        <v>3971</v>
      </c>
      <c r="F1493">
        <v>65</v>
      </c>
      <c r="G1493" t="s">
        <v>42</v>
      </c>
      <c r="H1493" t="str">
        <f t="shared" ca="1" si="161"/>
        <v>Propia</v>
      </c>
      <c r="I1493" t="s">
        <v>49</v>
      </c>
      <c r="J1493" t="s">
        <v>33</v>
      </c>
      <c r="K1493">
        <f t="shared" ca="1" si="162"/>
        <v>6978</v>
      </c>
      <c r="L1493" t="s">
        <v>135</v>
      </c>
      <c r="M1493" t="s">
        <v>14661</v>
      </c>
      <c r="N1493" t="s">
        <v>14661</v>
      </c>
      <c r="O1493" t="s">
        <v>14661</v>
      </c>
      <c r="P1493" t="s">
        <v>14661</v>
      </c>
      <c r="Q1493" t="s">
        <v>14662</v>
      </c>
      <c r="R1493" s="1">
        <v>42863</v>
      </c>
      <c r="S1493" t="s">
        <v>34</v>
      </c>
      <c r="T1493" t="str">
        <f t="shared" ca="1" si="163"/>
        <v>Sin Garantia</v>
      </c>
      <c r="U1493" t="str">
        <f t="shared" ca="1" si="164"/>
        <v>Sin deuda</v>
      </c>
      <c r="V1493" t="str">
        <f t="shared" ca="1" si="165"/>
        <v/>
      </c>
      <c r="W1493" t="str">
        <f t="shared" ca="1" si="166"/>
        <v>Bajo Riesgo</v>
      </c>
      <c r="X1493">
        <v>1000</v>
      </c>
      <c r="Y1493" s="2">
        <f ca="1">IF(H1493="Propia",RANDBETWEEN(1000,5000),RANDBETWEEN(0,999))</f>
        <v>2859</v>
      </c>
      <c r="Z1493" s="2">
        <f ca="1">IF(T1493="Con Garantia",RANDBETWEEN(1000,5000),RANDBETWEEN(0,999))</f>
        <v>692</v>
      </c>
      <c r="AA1493" s="2">
        <f ca="1">IF(U1493="Sin deuda",RANDBETWEEN(1000,5000),RANDBETWEEN(0,999))</f>
        <v>3850</v>
      </c>
      <c r="AB1493" s="4">
        <f ca="1">IF(Q1493="Si Trabaja",RANDBETWEEN(1000,5000),RANDBETWEEN(0,999))</f>
        <v>226</v>
      </c>
      <c r="AC1493" s="4">
        <f ca="1">IF(AND(F1493&gt;17,F1493&lt;71),RANDBETWEEN(1000,5000),RANDBETWEEN(0,999))</f>
        <v>2313</v>
      </c>
      <c r="AD1493" s="4">
        <f ca="1">IF(AND(AB1493&gt;=0.5,(K1493-X1493)&gt;1000),RANDBETWEEN(1000,5000),RANDBETWEEN(0,999))</f>
        <v>2952</v>
      </c>
      <c r="AE1493" s="4">
        <f ca="1">IF(OR(V1493="",V1493="Puntual"),RANDBETWEEN(1000,5000),RANDBETWEEN(0,999))</f>
        <v>1249</v>
      </c>
      <c r="AF1493" s="4">
        <f ca="1">IF(OR(W1493="Bajo Riesgo",AE1493&gt;=1000),RANDBETWEEN(1000,5000),RANDBETWEEN(0,999))</f>
        <v>3814</v>
      </c>
      <c r="AG1493">
        <f t="shared" ca="1" si="167"/>
        <v>0</v>
      </c>
    </row>
    <row r="1494" spans="1:33" customFormat="1" x14ac:dyDescent="0.25">
      <c r="A1494">
        <v>42783647</v>
      </c>
      <c r="B1494" t="s">
        <v>3964</v>
      </c>
      <c r="C1494" t="s">
        <v>1639</v>
      </c>
      <c r="D1494">
        <v>923134092</v>
      </c>
      <c r="E1494" t="s">
        <v>3966</v>
      </c>
      <c r="F1494">
        <v>26</v>
      </c>
      <c r="G1494" t="s">
        <v>42</v>
      </c>
      <c r="H1494" t="str">
        <f t="shared" ca="1" si="161"/>
        <v>Propia</v>
      </c>
      <c r="I1494" t="s">
        <v>44</v>
      </c>
      <c r="J1494" t="s">
        <v>33</v>
      </c>
      <c r="K1494">
        <f t="shared" ca="1" si="162"/>
        <v>6277</v>
      </c>
      <c r="L1494" t="s">
        <v>53</v>
      </c>
      <c r="M1494" t="s">
        <v>14661</v>
      </c>
      <c r="N1494" t="s">
        <v>14661</v>
      </c>
      <c r="O1494" t="s">
        <v>14661</v>
      </c>
      <c r="P1494" t="s">
        <v>14661</v>
      </c>
      <c r="Q1494" t="s">
        <v>14662</v>
      </c>
      <c r="R1494" s="1">
        <v>42954</v>
      </c>
      <c r="S1494" t="s">
        <v>34</v>
      </c>
      <c r="T1494" t="str">
        <f t="shared" ca="1" si="163"/>
        <v>Con Garantia</v>
      </c>
      <c r="U1494" t="str">
        <f t="shared" ca="1" si="164"/>
        <v>Sin deuda</v>
      </c>
      <c r="V1494" t="str">
        <f t="shared" ca="1" si="165"/>
        <v/>
      </c>
      <c r="W1494" t="str">
        <f t="shared" ca="1" si="166"/>
        <v>Bajo Riesgo</v>
      </c>
      <c r="X1494">
        <v>1000</v>
      </c>
      <c r="Y1494" s="2">
        <f ca="1">IF(H1494="Propia",RANDBETWEEN(1000,5000),RANDBETWEEN(0,999))</f>
        <v>2403</v>
      </c>
      <c r="Z1494" s="2">
        <f ca="1">IF(T1494="Con Garantia",RANDBETWEEN(1000,5000),RANDBETWEEN(0,999))</f>
        <v>3709</v>
      </c>
      <c r="AA1494" s="2">
        <f ca="1">IF(U1494="Sin deuda",RANDBETWEEN(1000,5000),RANDBETWEEN(0,999))</f>
        <v>2452</v>
      </c>
      <c r="AB1494" s="4">
        <f ca="1">IF(Q1494="Si Trabaja",RANDBETWEEN(1000,5000),RANDBETWEEN(0,999))</f>
        <v>855</v>
      </c>
      <c r="AC1494" s="4">
        <f ca="1">IF(AND(F1494&gt;17,F1494&lt;71),RANDBETWEEN(1000,5000),RANDBETWEEN(0,999))</f>
        <v>3730</v>
      </c>
      <c r="AD1494" s="4">
        <f ca="1">IF(AND(AB1494&gt;=0.5,(K1494-X1494)&gt;1000),RANDBETWEEN(1000,5000),RANDBETWEEN(0,999))</f>
        <v>2563</v>
      </c>
      <c r="AE1494" s="4">
        <f ca="1">IF(OR(V1494="",V1494="Puntual"),RANDBETWEEN(1000,5000),RANDBETWEEN(0,999))</f>
        <v>4055</v>
      </c>
      <c r="AF1494" s="4">
        <f ca="1">IF(OR(W1494="Bajo Riesgo",AE1494&gt;=1000),RANDBETWEEN(1000,5000),RANDBETWEEN(0,999))</f>
        <v>4844</v>
      </c>
      <c r="AG1494">
        <f t="shared" ca="1" si="167"/>
        <v>0</v>
      </c>
    </row>
    <row r="1495" spans="1:33" customFormat="1" x14ac:dyDescent="0.25">
      <c r="A1495">
        <v>1128300</v>
      </c>
      <c r="B1495" t="s">
        <v>3972</v>
      </c>
      <c r="C1495" t="s">
        <v>3973</v>
      </c>
      <c r="D1495">
        <v>958943482</v>
      </c>
      <c r="E1495" t="s">
        <v>3974</v>
      </c>
      <c r="F1495">
        <v>58</v>
      </c>
      <c r="G1495" t="s">
        <v>30</v>
      </c>
      <c r="H1495" t="str">
        <f t="shared" ca="1" si="161"/>
        <v>Propia</v>
      </c>
      <c r="I1495" t="s">
        <v>44</v>
      </c>
      <c r="J1495" t="s">
        <v>33</v>
      </c>
      <c r="K1495">
        <f t="shared" ca="1" si="162"/>
        <v>6124</v>
      </c>
      <c r="L1495" t="s">
        <v>53</v>
      </c>
      <c r="M1495" t="s">
        <v>14661</v>
      </c>
      <c r="N1495" t="s">
        <v>14661</v>
      </c>
      <c r="O1495" t="s">
        <v>14661</v>
      </c>
      <c r="P1495" t="s">
        <v>14661</v>
      </c>
      <c r="Q1495" t="s">
        <v>14662</v>
      </c>
      <c r="R1495" s="1">
        <v>42921</v>
      </c>
      <c r="S1495" t="s">
        <v>34</v>
      </c>
      <c r="T1495" t="str">
        <f t="shared" ca="1" si="163"/>
        <v>Sin Garantia</v>
      </c>
      <c r="U1495" t="str">
        <f t="shared" ca="1" si="164"/>
        <v>Sin deuda</v>
      </c>
      <c r="V1495" t="str">
        <f t="shared" ca="1" si="165"/>
        <v/>
      </c>
      <c r="W1495" t="str">
        <f t="shared" ca="1" si="166"/>
        <v>Bajo Riesgo</v>
      </c>
      <c r="X1495">
        <v>1000</v>
      </c>
      <c r="Y1495" s="2">
        <f ca="1">IF(H1495="Propia",RANDBETWEEN(1000,5000),RANDBETWEEN(0,999))</f>
        <v>2477</v>
      </c>
      <c r="Z1495" s="2">
        <f ca="1">IF(T1495="Con Garantia",RANDBETWEEN(1000,5000),RANDBETWEEN(0,999))</f>
        <v>180</v>
      </c>
      <c r="AA1495" s="2">
        <f ca="1">IF(U1495="Sin deuda",RANDBETWEEN(1000,5000),RANDBETWEEN(0,999))</f>
        <v>1743</v>
      </c>
      <c r="AB1495" s="4">
        <f ca="1">IF(Q1495="Si Trabaja",RANDBETWEEN(1000,5000),RANDBETWEEN(0,999))</f>
        <v>513</v>
      </c>
      <c r="AC1495" s="4">
        <f ca="1">IF(AND(F1495&gt;17,F1495&lt;71),RANDBETWEEN(1000,5000),RANDBETWEEN(0,999))</f>
        <v>3786</v>
      </c>
      <c r="AD1495" s="4">
        <f ca="1">IF(AND(AB1495&gt;=0.5,(K1495-X1495)&gt;1000),RANDBETWEEN(1000,5000),RANDBETWEEN(0,999))</f>
        <v>3967</v>
      </c>
      <c r="AE1495" s="4">
        <f ca="1">IF(OR(V1495="",V1495="Puntual"),RANDBETWEEN(1000,5000),RANDBETWEEN(0,999))</f>
        <v>4064</v>
      </c>
      <c r="AF1495" s="4">
        <f ca="1">IF(OR(W1495="Bajo Riesgo",AE1495&gt;=1000),RANDBETWEEN(1000,5000),RANDBETWEEN(0,999))</f>
        <v>3378</v>
      </c>
      <c r="AG1495">
        <f t="shared" ca="1" si="167"/>
        <v>0</v>
      </c>
    </row>
    <row r="1496" spans="1:33" customFormat="1" x14ac:dyDescent="0.25">
      <c r="A1496">
        <v>45364301</v>
      </c>
      <c r="B1496" t="s">
        <v>3975</v>
      </c>
      <c r="C1496" t="s">
        <v>3976</v>
      </c>
      <c r="D1496">
        <v>925971594</v>
      </c>
      <c r="E1496" t="s">
        <v>3977</v>
      </c>
      <c r="F1496">
        <v>69</v>
      </c>
      <c r="G1496" t="s">
        <v>42</v>
      </c>
      <c r="H1496" t="str">
        <f t="shared" ca="1" si="161"/>
        <v>Alquilada</v>
      </c>
      <c r="I1496" t="s">
        <v>49</v>
      </c>
      <c r="J1496" t="s">
        <v>33</v>
      </c>
      <c r="K1496">
        <f t="shared" ca="1" si="162"/>
        <v>5935</v>
      </c>
      <c r="L1496" t="s">
        <v>107</v>
      </c>
      <c r="M1496" t="s">
        <v>14661</v>
      </c>
      <c r="N1496" t="s">
        <v>14661</v>
      </c>
      <c r="O1496" t="s">
        <v>14661</v>
      </c>
      <c r="P1496" t="s">
        <v>14661</v>
      </c>
      <c r="Q1496" t="s">
        <v>14662</v>
      </c>
      <c r="R1496" s="1">
        <v>43024</v>
      </c>
      <c r="T1496" t="str">
        <f t="shared" ca="1" si="163"/>
        <v>Sin Garantia</v>
      </c>
      <c r="U1496" t="str">
        <f t="shared" ca="1" si="164"/>
        <v>Sin deuda</v>
      </c>
      <c r="V1496" t="str">
        <f t="shared" ca="1" si="165"/>
        <v/>
      </c>
      <c r="W1496" t="str">
        <f t="shared" ca="1" si="166"/>
        <v>Bajo Riesgo</v>
      </c>
      <c r="X1496">
        <v>1000</v>
      </c>
      <c r="Y1496" s="2">
        <f ca="1">IF(H1496="Propia",RANDBETWEEN(1000,5000),RANDBETWEEN(0,999))</f>
        <v>845</v>
      </c>
      <c r="Z1496" s="2">
        <f ca="1">IF(T1496="Con Garantia",RANDBETWEEN(1000,5000),RANDBETWEEN(0,999))</f>
        <v>165</v>
      </c>
      <c r="AA1496" s="2">
        <f ca="1">IF(U1496="Sin deuda",RANDBETWEEN(1000,5000),RANDBETWEEN(0,999))</f>
        <v>2473</v>
      </c>
      <c r="AB1496" s="4">
        <f ca="1">IF(Q1496="Si Trabaja",RANDBETWEEN(1000,5000),RANDBETWEEN(0,999))</f>
        <v>105</v>
      </c>
      <c r="AC1496" s="4">
        <f ca="1">IF(AND(F1496&gt;17,F1496&lt;71),RANDBETWEEN(1000,5000),RANDBETWEEN(0,999))</f>
        <v>2722</v>
      </c>
      <c r="AD1496" s="4">
        <f ca="1">IF(AND(AB1496&gt;=0.5,(K1496-X1496)&gt;1000),RANDBETWEEN(1000,5000),RANDBETWEEN(0,999))</f>
        <v>4172</v>
      </c>
      <c r="AE1496" s="4">
        <f ca="1">IF(OR(V1496="",V1496="Puntual"),RANDBETWEEN(1000,5000),RANDBETWEEN(0,999))</f>
        <v>3484</v>
      </c>
      <c r="AF1496" s="4">
        <f ca="1">IF(OR(W1496="Bajo Riesgo",AE1496&gt;=1000),RANDBETWEEN(1000,5000),RANDBETWEEN(0,999))</f>
        <v>1661</v>
      </c>
      <c r="AG1496">
        <f t="shared" ca="1" si="167"/>
        <v>0</v>
      </c>
    </row>
    <row r="1497" spans="1:33" customFormat="1" x14ac:dyDescent="0.25">
      <c r="A1497">
        <v>25860445</v>
      </c>
      <c r="B1497" t="s">
        <v>3978</v>
      </c>
      <c r="C1497" t="s">
        <v>3979</v>
      </c>
      <c r="D1497">
        <v>970172633</v>
      </c>
      <c r="E1497" t="s">
        <v>3980</v>
      </c>
      <c r="F1497">
        <v>51</v>
      </c>
      <c r="G1497" t="s">
        <v>30</v>
      </c>
      <c r="H1497" t="str">
        <f t="shared" ca="1" si="161"/>
        <v>Alquilada</v>
      </c>
      <c r="I1497" t="s">
        <v>49</v>
      </c>
      <c r="J1497" t="s">
        <v>33</v>
      </c>
      <c r="K1497">
        <f t="shared" ca="1" si="162"/>
        <v>7352</v>
      </c>
      <c r="L1497" t="s">
        <v>31</v>
      </c>
      <c r="M1497" t="s">
        <v>14661</v>
      </c>
      <c r="N1497" t="s">
        <v>14661</v>
      </c>
      <c r="O1497" t="s">
        <v>14661</v>
      </c>
      <c r="P1497" t="s">
        <v>14661</v>
      </c>
      <c r="Q1497" t="s">
        <v>14662</v>
      </c>
      <c r="R1497" s="1">
        <v>42870</v>
      </c>
      <c r="T1497" t="str">
        <f t="shared" ca="1" si="163"/>
        <v>Sin Garantia</v>
      </c>
      <c r="U1497" t="str">
        <f t="shared" ca="1" si="164"/>
        <v>Con deuda</v>
      </c>
      <c r="V1497" t="str">
        <f t="shared" ca="1" si="165"/>
        <v>Moroso</v>
      </c>
      <c r="W1497" t="str">
        <f t="shared" ca="1" si="166"/>
        <v>Alto Riesgo</v>
      </c>
      <c r="X1497">
        <v>1000</v>
      </c>
      <c r="Y1497" s="2">
        <f ca="1">IF(H1497="Propia",RANDBETWEEN(1000,5000),RANDBETWEEN(0,999))</f>
        <v>968</v>
      </c>
      <c r="Z1497" s="2">
        <f ca="1">IF(T1497="Con Garantia",RANDBETWEEN(1000,5000),RANDBETWEEN(0,999))</f>
        <v>342</v>
      </c>
      <c r="AA1497" s="2">
        <f ca="1">IF(U1497="Sin deuda",RANDBETWEEN(1000,5000),RANDBETWEEN(0,999))</f>
        <v>523</v>
      </c>
      <c r="AB1497" s="4">
        <f ca="1">IF(Q1497="Si Trabaja",RANDBETWEEN(1000,5000),RANDBETWEEN(0,999))</f>
        <v>176</v>
      </c>
      <c r="AC1497" s="4">
        <f ca="1">IF(AND(F1497&gt;17,F1497&lt;71),RANDBETWEEN(1000,5000),RANDBETWEEN(0,999))</f>
        <v>2848</v>
      </c>
      <c r="AD1497" s="4">
        <f ca="1">IF(AND(AB1497&gt;=0.5,(K1497-X1497)&gt;1000),RANDBETWEEN(1000,5000),RANDBETWEEN(0,999))</f>
        <v>2839</v>
      </c>
      <c r="AE1497" s="4">
        <f ca="1">IF(OR(V1497="",V1497="Puntual"),RANDBETWEEN(1000,5000),RANDBETWEEN(0,999))</f>
        <v>376</v>
      </c>
      <c r="AF1497" s="4">
        <f ca="1">IF(OR(W1497="Bajo Riesgo",AE1497&gt;=1000),RANDBETWEEN(1000,5000),RANDBETWEEN(0,999))</f>
        <v>416</v>
      </c>
      <c r="AG1497">
        <f t="shared" ca="1" si="167"/>
        <v>0</v>
      </c>
    </row>
    <row r="1498" spans="1:33" customFormat="1" x14ac:dyDescent="0.25">
      <c r="A1498">
        <v>41544981</v>
      </c>
      <c r="B1498" t="s">
        <v>3981</v>
      </c>
      <c r="C1498" t="s">
        <v>1639</v>
      </c>
      <c r="D1498">
        <v>519968568</v>
      </c>
      <c r="E1498" t="s">
        <v>3982</v>
      </c>
      <c r="F1498">
        <v>55</v>
      </c>
      <c r="G1498" t="s">
        <v>30</v>
      </c>
      <c r="H1498" t="str">
        <f t="shared" ca="1" si="161"/>
        <v>Alquilada</v>
      </c>
      <c r="I1498" t="s">
        <v>32</v>
      </c>
      <c r="J1498" t="s">
        <v>33</v>
      </c>
      <c r="K1498">
        <f t="shared" ca="1" si="162"/>
        <v>6165</v>
      </c>
      <c r="L1498" t="s">
        <v>53</v>
      </c>
      <c r="M1498" t="s">
        <v>13697</v>
      </c>
      <c r="N1498">
        <v>10</v>
      </c>
      <c r="O1498" t="s">
        <v>14657</v>
      </c>
      <c r="P1498" t="s">
        <v>14664</v>
      </c>
      <c r="Q1498" t="s">
        <v>14659</v>
      </c>
      <c r="R1498" s="1">
        <v>42796</v>
      </c>
      <c r="T1498" t="str">
        <f t="shared" ca="1" si="163"/>
        <v>Con Garantia</v>
      </c>
      <c r="U1498" t="str">
        <f t="shared" ca="1" si="164"/>
        <v>Con deuda</v>
      </c>
      <c r="V1498" t="str">
        <f t="shared" ca="1" si="165"/>
        <v>Moroso</v>
      </c>
      <c r="W1498" t="str">
        <f t="shared" ca="1" si="166"/>
        <v>Alto Riesgo</v>
      </c>
      <c r="X1498">
        <v>1000</v>
      </c>
      <c r="Y1498" s="2">
        <f ca="1">IF(H1498="Propia",RANDBETWEEN(1000,5000),RANDBETWEEN(0,999))</f>
        <v>187</v>
      </c>
      <c r="Z1498" s="2">
        <f ca="1">IF(T1498="Con Garantia",RANDBETWEEN(1000,5000),RANDBETWEEN(0,999))</f>
        <v>1018</v>
      </c>
      <c r="AA1498" s="2">
        <f ca="1">IF(U1498="Sin deuda",RANDBETWEEN(1000,5000),RANDBETWEEN(0,999))</f>
        <v>623</v>
      </c>
      <c r="AB1498" s="4">
        <f ca="1">IF(Q1498="Si Trabaja",RANDBETWEEN(1000,5000),RANDBETWEEN(0,999))</f>
        <v>2790</v>
      </c>
      <c r="AC1498" s="4">
        <f ca="1">IF(AND(F1498&gt;17,F1498&lt;71),RANDBETWEEN(1000,5000),RANDBETWEEN(0,999))</f>
        <v>2371</v>
      </c>
      <c r="AD1498" s="4">
        <f ca="1">IF(AND(AB1498&gt;=0.5,(K1498-X1498)&gt;1000),RANDBETWEEN(1000,5000),RANDBETWEEN(0,999))</f>
        <v>4890</v>
      </c>
      <c r="AE1498" s="4">
        <f ca="1">IF(OR(V1498="",V1498="Puntual"),RANDBETWEEN(1000,5000),RANDBETWEEN(0,999))</f>
        <v>366</v>
      </c>
      <c r="AF1498" s="4">
        <f ca="1">IF(OR(W1498="Bajo Riesgo",AE1498&gt;=1000),RANDBETWEEN(1000,5000),RANDBETWEEN(0,999))</f>
        <v>721</v>
      </c>
      <c r="AG1498">
        <f t="shared" ca="1" si="167"/>
        <v>0</v>
      </c>
    </row>
    <row r="1499" spans="1:33" customFormat="1" x14ac:dyDescent="0.25">
      <c r="A1499">
        <v>41261040</v>
      </c>
      <c r="B1499" t="s">
        <v>3983</v>
      </c>
      <c r="C1499" t="s">
        <v>3984</v>
      </c>
      <c r="D1499">
        <v>986515766</v>
      </c>
      <c r="E1499" t="s">
        <v>3985</v>
      </c>
      <c r="F1499">
        <v>40</v>
      </c>
      <c r="G1499" t="s">
        <v>30</v>
      </c>
      <c r="H1499" t="str">
        <f t="shared" ca="1" si="161"/>
        <v>Propia</v>
      </c>
      <c r="I1499" t="s">
        <v>79</v>
      </c>
      <c r="J1499" t="s">
        <v>33</v>
      </c>
      <c r="K1499">
        <f t="shared" ca="1" si="162"/>
        <v>5687</v>
      </c>
      <c r="L1499" t="s">
        <v>43</v>
      </c>
      <c r="M1499" t="s">
        <v>14661</v>
      </c>
      <c r="N1499" t="s">
        <v>14661</v>
      </c>
      <c r="O1499" t="s">
        <v>14661</v>
      </c>
      <c r="P1499" t="s">
        <v>14661</v>
      </c>
      <c r="Q1499" t="s">
        <v>14662</v>
      </c>
      <c r="R1499" s="1">
        <v>42958</v>
      </c>
      <c r="S1499" t="s">
        <v>34</v>
      </c>
      <c r="T1499" t="str">
        <f t="shared" ca="1" si="163"/>
        <v>Con Garantia</v>
      </c>
      <c r="U1499" t="str">
        <f t="shared" ca="1" si="164"/>
        <v>Con deuda</v>
      </c>
      <c r="V1499" t="str">
        <f t="shared" ca="1" si="165"/>
        <v>Puntual</v>
      </c>
      <c r="W1499" t="str">
        <f t="shared" ca="1" si="166"/>
        <v>Bajo Riesgo</v>
      </c>
      <c r="X1499">
        <v>1000</v>
      </c>
      <c r="Y1499" s="2">
        <f ca="1">IF(H1499="Propia",RANDBETWEEN(1000,5000),RANDBETWEEN(0,999))</f>
        <v>3198</v>
      </c>
      <c r="Z1499" s="2">
        <f ca="1">IF(T1499="Con Garantia",RANDBETWEEN(1000,5000),RANDBETWEEN(0,999))</f>
        <v>4606</v>
      </c>
      <c r="AA1499" s="2">
        <f ca="1">IF(U1499="Sin deuda",RANDBETWEEN(1000,5000),RANDBETWEEN(0,999))</f>
        <v>968</v>
      </c>
      <c r="AB1499" s="4">
        <f ca="1">IF(Q1499="Si Trabaja",RANDBETWEEN(1000,5000),RANDBETWEEN(0,999))</f>
        <v>337</v>
      </c>
      <c r="AC1499" s="4">
        <f ca="1">IF(AND(F1499&gt;17,F1499&lt;71),RANDBETWEEN(1000,5000),RANDBETWEEN(0,999))</f>
        <v>2013</v>
      </c>
      <c r="AD1499" s="4">
        <f ca="1">IF(AND(AB1499&gt;=0.5,(K1499-X1499)&gt;1000),RANDBETWEEN(1000,5000),RANDBETWEEN(0,999))</f>
        <v>2503</v>
      </c>
      <c r="AE1499" s="4">
        <f ca="1">IF(OR(V1499="",V1499="Puntual"),RANDBETWEEN(1000,5000),RANDBETWEEN(0,999))</f>
        <v>4651</v>
      </c>
      <c r="AF1499" s="4">
        <f ca="1">IF(OR(W1499="Bajo Riesgo",AE1499&gt;=1000),RANDBETWEEN(1000,5000),RANDBETWEEN(0,999))</f>
        <v>2502</v>
      </c>
      <c r="AG1499">
        <f t="shared" ca="1" si="167"/>
        <v>0</v>
      </c>
    </row>
    <row r="1500" spans="1:33" customFormat="1" x14ac:dyDescent="0.25">
      <c r="A1500">
        <v>72364095</v>
      </c>
      <c r="B1500" t="s">
        <v>3986</v>
      </c>
      <c r="C1500" t="s">
        <v>3987</v>
      </c>
      <c r="D1500">
        <v>914073886</v>
      </c>
      <c r="E1500" t="s">
        <v>3988</v>
      </c>
      <c r="F1500">
        <v>35</v>
      </c>
      <c r="G1500" t="s">
        <v>42</v>
      </c>
      <c r="H1500" t="str">
        <f t="shared" ca="1" si="161"/>
        <v>Propia</v>
      </c>
      <c r="I1500" t="s">
        <v>49</v>
      </c>
      <c r="J1500" t="s">
        <v>33</v>
      </c>
      <c r="K1500">
        <f t="shared" ca="1" si="162"/>
        <v>7593</v>
      </c>
      <c r="L1500" t="s">
        <v>53</v>
      </c>
      <c r="M1500" t="s">
        <v>13995</v>
      </c>
      <c r="N1500">
        <v>9</v>
      </c>
      <c r="O1500" t="s">
        <v>14663</v>
      </c>
      <c r="P1500" t="s">
        <v>14669</v>
      </c>
      <c r="Q1500" t="s">
        <v>14659</v>
      </c>
      <c r="R1500" s="1">
        <v>42958</v>
      </c>
      <c r="T1500" t="str">
        <f t="shared" ca="1" si="163"/>
        <v>Con Garantia</v>
      </c>
      <c r="U1500" t="str">
        <f t="shared" ca="1" si="164"/>
        <v>Sin deuda</v>
      </c>
      <c r="V1500" t="str">
        <f t="shared" ca="1" si="165"/>
        <v/>
      </c>
      <c r="W1500" t="str">
        <f t="shared" ca="1" si="166"/>
        <v>Bajo Riesgo</v>
      </c>
      <c r="X1500">
        <v>1000</v>
      </c>
      <c r="Y1500" s="2">
        <f ca="1">IF(H1500="Propia",RANDBETWEEN(1000,5000),RANDBETWEEN(0,999))</f>
        <v>1892</v>
      </c>
      <c r="Z1500" s="2">
        <f ca="1">IF(T1500="Con Garantia",RANDBETWEEN(1000,5000),RANDBETWEEN(0,999))</f>
        <v>4525</v>
      </c>
      <c r="AA1500" s="2">
        <f ca="1">IF(U1500="Sin deuda",RANDBETWEEN(1000,5000),RANDBETWEEN(0,999))</f>
        <v>2419</v>
      </c>
      <c r="AB1500" s="4">
        <f ca="1">IF(Q1500="Si Trabaja",RANDBETWEEN(1000,5000),RANDBETWEEN(0,999))</f>
        <v>3260</v>
      </c>
      <c r="AC1500" s="4">
        <f ca="1">IF(AND(F1500&gt;17,F1500&lt;71),RANDBETWEEN(1000,5000),RANDBETWEEN(0,999))</f>
        <v>1110</v>
      </c>
      <c r="AD1500" s="4">
        <f ca="1">IF(AND(AB1500&gt;=0.5,(K1500-X1500)&gt;1000),RANDBETWEEN(1000,5000),RANDBETWEEN(0,999))</f>
        <v>3379</v>
      </c>
      <c r="AE1500" s="4">
        <f ca="1">IF(OR(V1500="",V1500="Puntual"),RANDBETWEEN(1000,5000),RANDBETWEEN(0,999))</f>
        <v>2505</v>
      </c>
      <c r="AF1500" s="4">
        <f ca="1">IF(OR(W1500="Bajo Riesgo",AE1500&gt;=1000),RANDBETWEEN(1000,5000),RANDBETWEEN(0,999))</f>
        <v>1478</v>
      </c>
      <c r="AG1500">
        <f t="shared" ca="1" si="167"/>
        <v>1</v>
      </c>
    </row>
    <row r="1501" spans="1:33" customFormat="1" x14ac:dyDescent="0.25">
      <c r="A1501">
        <v>45269806</v>
      </c>
      <c r="B1501" t="s">
        <v>3989</v>
      </c>
      <c r="C1501" t="s">
        <v>3979</v>
      </c>
      <c r="D1501">
        <v>929272510</v>
      </c>
      <c r="E1501" t="s">
        <v>3990</v>
      </c>
      <c r="F1501">
        <v>64</v>
      </c>
      <c r="G1501" t="s">
        <v>42</v>
      </c>
      <c r="H1501" t="str">
        <f t="shared" ca="1" si="161"/>
        <v>Propia</v>
      </c>
      <c r="I1501" t="s">
        <v>32</v>
      </c>
      <c r="J1501" t="s">
        <v>33</v>
      </c>
      <c r="K1501">
        <f t="shared" ca="1" si="162"/>
        <v>6521</v>
      </c>
      <c r="L1501" t="s">
        <v>53</v>
      </c>
      <c r="M1501" t="s">
        <v>14661</v>
      </c>
      <c r="N1501" t="s">
        <v>14661</v>
      </c>
      <c r="O1501" t="s">
        <v>14661</v>
      </c>
      <c r="P1501" t="s">
        <v>14661</v>
      </c>
      <c r="Q1501" t="s">
        <v>14662</v>
      </c>
      <c r="R1501" s="1">
        <v>42856</v>
      </c>
      <c r="S1501" t="s">
        <v>34</v>
      </c>
      <c r="T1501" t="str">
        <f t="shared" ca="1" si="163"/>
        <v>Sin Garantia</v>
      </c>
      <c r="U1501" t="str">
        <f t="shared" ca="1" si="164"/>
        <v>Sin deuda</v>
      </c>
      <c r="V1501" t="str">
        <f t="shared" ca="1" si="165"/>
        <v/>
      </c>
      <c r="W1501" t="str">
        <f t="shared" ca="1" si="166"/>
        <v>Bajo Riesgo</v>
      </c>
      <c r="X1501">
        <v>1000</v>
      </c>
      <c r="Y1501" s="2">
        <f ca="1">IF(H1501="Propia",RANDBETWEEN(1000,5000),RANDBETWEEN(0,999))</f>
        <v>3737</v>
      </c>
      <c r="Z1501" s="2">
        <f ca="1">IF(T1501="Con Garantia",RANDBETWEEN(1000,5000),RANDBETWEEN(0,999))</f>
        <v>1</v>
      </c>
      <c r="AA1501" s="2">
        <f ca="1">IF(U1501="Sin deuda",RANDBETWEEN(1000,5000),RANDBETWEEN(0,999))</f>
        <v>2179</v>
      </c>
      <c r="AB1501" s="4">
        <f ca="1">IF(Q1501="Si Trabaja",RANDBETWEEN(1000,5000),RANDBETWEEN(0,999))</f>
        <v>459</v>
      </c>
      <c r="AC1501" s="4">
        <f ca="1">IF(AND(F1501&gt;17,F1501&lt;71),RANDBETWEEN(1000,5000),RANDBETWEEN(0,999))</f>
        <v>1657</v>
      </c>
      <c r="AD1501" s="4">
        <f ca="1">IF(AND(AB1501&gt;=0.5,(K1501-X1501)&gt;1000),RANDBETWEEN(1000,5000),RANDBETWEEN(0,999))</f>
        <v>2554</v>
      </c>
      <c r="AE1501" s="4">
        <f ca="1">IF(OR(V1501="",V1501="Puntual"),RANDBETWEEN(1000,5000),RANDBETWEEN(0,999))</f>
        <v>1593</v>
      </c>
      <c r="AF1501" s="4">
        <f ca="1">IF(OR(W1501="Bajo Riesgo",AE1501&gt;=1000),RANDBETWEEN(1000,5000),RANDBETWEEN(0,999))</f>
        <v>2021</v>
      </c>
      <c r="AG1501">
        <f t="shared" ca="1" si="167"/>
        <v>0</v>
      </c>
    </row>
    <row r="1502" spans="1:33" customFormat="1" x14ac:dyDescent="0.25">
      <c r="A1502">
        <v>41544981</v>
      </c>
      <c r="B1502" t="s">
        <v>3981</v>
      </c>
      <c r="C1502" t="s">
        <v>3991</v>
      </c>
      <c r="D1502">
        <v>519968568</v>
      </c>
      <c r="E1502" t="s">
        <v>3982</v>
      </c>
      <c r="F1502">
        <v>35</v>
      </c>
      <c r="G1502" t="s">
        <v>30</v>
      </c>
      <c r="H1502" t="str">
        <f t="shared" ca="1" si="161"/>
        <v>Alquilada</v>
      </c>
      <c r="I1502" t="s">
        <v>32</v>
      </c>
      <c r="J1502" t="s">
        <v>33</v>
      </c>
      <c r="K1502">
        <f t="shared" ca="1" si="162"/>
        <v>5655</v>
      </c>
      <c r="L1502" t="s">
        <v>53</v>
      </c>
      <c r="M1502" t="s">
        <v>14661</v>
      </c>
      <c r="N1502" t="s">
        <v>14661</v>
      </c>
      <c r="O1502" t="s">
        <v>14661</v>
      </c>
      <c r="P1502" t="s">
        <v>14661</v>
      </c>
      <c r="Q1502" t="s">
        <v>14662</v>
      </c>
      <c r="R1502" s="1">
        <v>42979</v>
      </c>
      <c r="T1502" t="str">
        <f t="shared" ca="1" si="163"/>
        <v>Sin Garantia</v>
      </c>
      <c r="U1502" t="str">
        <f t="shared" ca="1" si="164"/>
        <v>Con deuda</v>
      </c>
      <c r="V1502" t="str">
        <f t="shared" ca="1" si="165"/>
        <v>Puntual</v>
      </c>
      <c r="W1502" t="str">
        <f t="shared" ca="1" si="166"/>
        <v>Bajo Riesgo</v>
      </c>
      <c r="X1502">
        <v>1000</v>
      </c>
      <c r="Y1502" s="2">
        <f ca="1">IF(H1502="Propia",RANDBETWEEN(1000,5000),RANDBETWEEN(0,999))</f>
        <v>963</v>
      </c>
      <c r="Z1502" s="2">
        <f ca="1">IF(T1502="Con Garantia",RANDBETWEEN(1000,5000),RANDBETWEEN(0,999))</f>
        <v>678</v>
      </c>
      <c r="AA1502" s="2">
        <f ca="1">IF(U1502="Sin deuda",RANDBETWEEN(1000,5000),RANDBETWEEN(0,999))</f>
        <v>266</v>
      </c>
      <c r="AB1502" s="4">
        <f ca="1">IF(Q1502="Si Trabaja",RANDBETWEEN(1000,5000),RANDBETWEEN(0,999))</f>
        <v>873</v>
      </c>
      <c r="AC1502" s="4">
        <f ca="1">IF(AND(F1502&gt;17,F1502&lt;71),RANDBETWEEN(1000,5000),RANDBETWEEN(0,999))</f>
        <v>3648</v>
      </c>
      <c r="AD1502" s="4">
        <f ca="1">IF(AND(AB1502&gt;=0.5,(K1502-X1502)&gt;1000),RANDBETWEEN(1000,5000),RANDBETWEEN(0,999))</f>
        <v>4350</v>
      </c>
      <c r="AE1502" s="4">
        <f ca="1">IF(OR(V1502="",V1502="Puntual"),RANDBETWEEN(1000,5000),RANDBETWEEN(0,999))</f>
        <v>4812</v>
      </c>
      <c r="AF1502" s="4">
        <f ca="1">IF(OR(W1502="Bajo Riesgo",AE1502&gt;=1000),RANDBETWEEN(1000,5000),RANDBETWEEN(0,999))</f>
        <v>4016</v>
      </c>
      <c r="AG1502">
        <f t="shared" ca="1" si="167"/>
        <v>0</v>
      </c>
    </row>
    <row r="1503" spans="1:33" customFormat="1" x14ac:dyDescent="0.25">
      <c r="A1503">
        <v>47553299</v>
      </c>
      <c r="B1503" t="s">
        <v>3992</v>
      </c>
      <c r="C1503" t="s">
        <v>3993</v>
      </c>
      <c r="D1503">
        <v>923857459</v>
      </c>
      <c r="E1503" t="s">
        <v>3994</v>
      </c>
      <c r="F1503">
        <v>50</v>
      </c>
      <c r="G1503" t="s">
        <v>30</v>
      </c>
      <c r="H1503" t="str">
        <f t="shared" ca="1" si="161"/>
        <v>Propia</v>
      </c>
      <c r="I1503" t="s">
        <v>32</v>
      </c>
      <c r="J1503" t="s">
        <v>33</v>
      </c>
      <c r="K1503">
        <f t="shared" ca="1" si="162"/>
        <v>7782</v>
      </c>
      <c r="L1503" t="s">
        <v>78</v>
      </c>
      <c r="M1503" t="s">
        <v>14661</v>
      </c>
      <c r="N1503" t="s">
        <v>14661</v>
      </c>
      <c r="O1503" t="s">
        <v>14661</v>
      </c>
      <c r="P1503" t="s">
        <v>14661</v>
      </c>
      <c r="Q1503" t="s">
        <v>14662</v>
      </c>
      <c r="R1503" s="1">
        <v>43091</v>
      </c>
      <c r="S1503" t="s">
        <v>34</v>
      </c>
      <c r="T1503" t="str">
        <f t="shared" ca="1" si="163"/>
        <v>Con Garantia</v>
      </c>
      <c r="U1503" t="str">
        <f t="shared" ca="1" si="164"/>
        <v>Con deuda</v>
      </c>
      <c r="V1503" t="str">
        <f t="shared" ca="1" si="165"/>
        <v>Puntual</v>
      </c>
      <c r="W1503" t="str">
        <f t="shared" ca="1" si="166"/>
        <v>Bajo Riesgo</v>
      </c>
      <c r="X1503">
        <v>1000</v>
      </c>
      <c r="Y1503" s="2">
        <f ca="1">IF(H1503="Propia",RANDBETWEEN(1000,5000),RANDBETWEEN(0,999))</f>
        <v>3807</v>
      </c>
      <c r="Z1503" s="2">
        <f ca="1">IF(T1503="Con Garantia",RANDBETWEEN(1000,5000),RANDBETWEEN(0,999))</f>
        <v>4399</v>
      </c>
      <c r="AA1503" s="2">
        <f ca="1">IF(U1503="Sin deuda",RANDBETWEEN(1000,5000),RANDBETWEEN(0,999))</f>
        <v>677</v>
      </c>
      <c r="AB1503" s="4">
        <f ca="1">IF(Q1503="Si Trabaja",RANDBETWEEN(1000,5000),RANDBETWEEN(0,999))</f>
        <v>596</v>
      </c>
      <c r="AC1503" s="4">
        <f ca="1">IF(AND(F1503&gt;17,F1503&lt;71),RANDBETWEEN(1000,5000),RANDBETWEEN(0,999))</f>
        <v>1799</v>
      </c>
      <c r="AD1503" s="4">
        <f ca="1">IF(AND(AB1503&gt;=0.5,(K1503-X1503)&gt;1000),RANDBETWEEN(1000,5000),RANDBETWEEN(0,999))</f>
        <v>4951</v>
      </c>
      <c r="AE1503" s="4">
        <f ca="1">IF(OR(V1503="",V1503="Puntual"),RANDBETWEEN(1000,5000),RANDBETWEEN(0,999))</f>
        <v>4488</v>
      </c>
      <c r="AF1503" s="4">
        <f ca="1">IF(OR(W1503="Bajo Riesgo",AE1503&gt;=1000),RANDBETWEEN(1000,5000),RANDBETWEEN(0,999))</f>
        <v>2444</v>
      </c>
      <c r="AG1503">
        <f t="shared" ca="1" si="167"/>
        <v>0</v>
      </c>
    </row>
    <row r="1504" spans="1:33" customFormat="1" x14ac:dyDescent="0.25">
      <c r="A1504">
        <v>40047091</v>
      </c>
      <c r="B1504" t="s">
        <v>3995</v>
      </c>
      <c r="C1504" t="s">
        <v>3996</v>
      </c>
      <c r="D1504">
        <v>954125638</v>
      </c>
      <c r="E1504" t="s">
        <v>3997</v>
      </c>
      <c r="F1504">
        <v>21</v>
      </c>
      <c r="G1504" t="s">
        <v>42</v>
      </c>
      <c r="H1504" t="str">
        <f t="shared" ca="1" si="161"/>
        <v>Alquilada</v>
      </c>
      <c r="I1504" t="s">
        <v>49</v>
      </c>
      <c r="J1504" t="s">
        <v>33</v>
      </c>
      <c r="K1504">
        <f t="shared" ca="1" si="162"/>
        <v>7713</v>
      </c>
      <c r="L1504" t="s">
        <v>78</v>
      </c>
      <c r="M1504" t="s">
        <v>13227</v>
      </c>
      <c r="N1504">
        <v>1</v>
      </c>
      <c r="O1504" t="s">
        <v>14663</v>
      </c>
      <c r="P1504" t="s">
        <v>14664</v>
      </c>
      <c r="Q1504" t="s">
        <v>14659</v>
      </c>
      <c r="R1504" s="1">
        <v>42780</v>
      </c>
      <c r="T1504" t="str">
        <f t="shared" ca="1" si="163"/>
        <v>Con Garantia</v>
      </c>
      <c r="U1504" t="str">
        <f t="shared" ca="1" si="164"/>
        <v>Con deuda</v>
      </c>
      <c r="V1504" t="str">
        <f t="shared" ca="1" si="165"/>
        <v>Puntual</v>
      </c>
      <c r="W1504" t="str">
        <f t="shared" ca="1" si="166"/>
        <v>Bajo Riesgo</v>
      </c>
      <c r="X1504">
        <v>1000</v>
      </c>
      <c r="Y1504" s="2">
        <f ca="1">IF(H1504="Propia",RANDBETWEEN(1000,5000),RANDBETWEEN(0,999))</f>
        <v>753</v>
      </c>
      <c r="Z1504" s="2">
        <f ca="1">IF(T1504="Con Garantia",RANDBETWEEN(1000,5000),RANDBETWEEN(0,999))</f>
        <v>2522</v>
      </c>
      <c r="AA1504" s="2">
        <f ca="1">IF(U1504="Sin deuda",RANDBETWEEN(1000,5000),RANDBETWEEN(0,999))</f>
        <v>95</v>
      </c>
      <c r="AB1504" s="4">
        <f ca="1">IF(Q1504="Si Trabaja",RANDBETWEEN(1000,5000),RANDBETWEEN(0,999))</f>
        <v>1149</v>
      </c>
      <c r="AC1504" s="4">
        <f ca="1">IF(AND(F1504&gt;17,F1504&lt;71),RANDBETWEEN(1000,5000),RANDBETWEEN(0,999))</f>
        <v>4079</v>
      </c>
      <c r="AD1504" s="4">
        <f ca="1">IF(AND(AB1504&gt;=0.5,(K1504-X1504)&gt;1000),RANDBETWEEN(1000,5000),RANDBETWEEN(0,999))</f>
        <v>3876</v>
      </c>
      <c r="AE1504" s="4">
        <f ca="1">IF(OR(V1504="",V1504="Puntual"),RANDBETWEEN(1000,5000),RANDBETWEEN(0,999))</f>
        <v>2225</v>
      </c>
      <c r="AF1504" s="4">
        <f ca="1">IF(OR(W1504="Bajo Riesgo",AE1504&gt;=1000),RANDBETWEEN(1000,5000),RANDBETWEEN(0,999))</f>
        <v>1987</v>
      </c>
      <c r="AG1504">
        <f t="shared" ca="1" si="167"/>
        <v>1</v>
      </c>
    </row>
    <row r="1505" spans="1:33" customFormat="1" x14ac:dyDescent="0.25">
      <c r="A1505">
        <v>128060</v>
      </c>
      <c r="B1505" t="s">
        <v>3998</v>
      </c>
      <c r="C1505" t="s">
        <v>3999</v>
      </c>
      <c r="E1505" t="s">
        <v>4000</v>
      </c>
      <c r="F1505">
        <v>67</v>
      </c>
      <c r="G1505" t="s">
        <v>30</v>
      </c>
      <c r="H1505" t="str">
        <f t="shared" ca="1" si="161"/>
        <v>Alquilada</v>
      </c>
      <c r="I1505" t="s">
        <v>49</v>
      </c>
      <c r="J1505" t="s">
        <v>33</v>
      </c>
      <c r="K1505">
        <f t="shared" ca="1" si="162"/>
        <v>7786</v>
      </c>
      <c r="L1505" t="s">
        <v>53</v>
      </c>
      <c r="M1505" t="s">
        <v>14661</v>
      </c>
      <c r="N1505" t="s">
        <v>14661</v>
      </c>
      <c r="O1505" t="s">
        <v>14661</v>
      </c>
      <c r="P1505" t="s">
        <v>14661</v>
      </c>
      <c r="Q1505" t="s">
        <v>14662</v>
      </c>
      <c r="R1505" s="1">
        <v>42952</v>
      </c>
      <c r="S1505" t="s">
        <v>34</v>
      </c>
      <c r="T1505" t="str">
        <f t="shared" ca="1" si="163"/>
        <v>Sin Garantia</v>
      </c>
      <c r="U1505" t="str">
        <f t="shared" ca="1" si="164"/>
        <v>Sin deuda</v>
      </c>
      <c r="V1505" t="str">
        <f t="shared" ca="1" si="165"/>
        <v/>
      </c>
      <c r="W1505" t="str">
        <f t="shared" ca="1" si="166"/>
        <v>Bajo Riesgo</v>
      </c>
      <c r="X1505">
        <v>1000</v>
      </c>
      <c r="Y1505" s="2">
        <f ca="1">IF(H1505="Propia",RANDBETWEEN(1000,5000),RANDBETWEEN(0,999))</f>
        <v>73</v>
      </c>
      <c r="Z1505" s="2">
        <f ca="1">IF(T1505="Con Garantia",RANDBETWEEN(1000,5000),RANDBETWEEN(0,999))</f>
        <v>903</v>
      </c>
      <c r="AA1505" s="2">
        <f ca="1">IF(U1505="Sin deuda",RANDBETWEEN(1000,5000),RANDBETWEEN(0,999))</f>
        <v>2069</v>
      </c>
      <c r="AB1505" s="4">
        <f ca="1">IF(Q1505="Si Trabaja",RANDBETWEEN(1000,5000),RANDBETWEEN(0,999))</f>
        <v>465</v>
      </c>
      <c r="AC1505" s="4">
        <f ca="1">IF(AND(F1505&gt;17,F1505&lt;71),RANDBETWEEN(1000,5000),RANDBETWEEN(0,999))</f>
        <v>3366</v>
      </c>
      <c r="AD1505" s="4">
        <f ca="1">IF(AND(AB1505&gt;=0.5,(K1505-X1505)&gt;1000),RANDBETWEEN(1000,5000),RANDBETWEEN(0,999))</f>
        <v>2936</v>
      </c>
      <c r="AE1505" s="4">
        <f ca="1">IF(OR(V1505="",V1505="Puntual"),RANDBETWEEN(1000,5000),RANDBETWEEN(0,999))</f>
        <v>1051</v>
      </c>
      <c r="AF1505" s="4">
        <f ca="1">IF(OR(W1505="Bajo Riesgo",AE1505&gt;=1000),RANDBETWEEN(1000,5000),RANDBETWEEN(0,999))</f>
        <v>3268</v>
      </c>
      <c r="AG1505">
        <f t="shared" ca="1" si="167"/>
        <v>0</v>
      </c>
    </row>
    <row r="1506" spans="1:33" customFormat="1" x14ac:dyDescent="0.25">
      <c r="A1506">
        <v>47832033</v>
      </c>
      <c r="B1506" t="s">
        <v>4001</v>
      </c>
      <c r="C1506" t="s">
        <v>4002</v>
      </c>
      <c r="E1506" t="s">
        <v>4003</v>
      </c>
      <c r="F1506">
        <v>26</v>
      </c>
      <c r="G1506" t="s">
        <v>42</v>
      </c>
      <c r="H1506" t="str">
        <f t="shared" ca="1" si="161"/>
        <v>Propia</v>
      </c>
      <c r="I1506" t="s">
        <v>49</v>
      </c>
      <c r="J1506" t="s">
        <v>33</v>
      </c>
      <c r="K1506">
        <f t="shared" ca="1" si="162"/>
        <v>6323</v>
      </c>
      <c r="L1506" t="s">
        <v>195</v>
      </c>
      <c r="M1506" t="s">
        <v>14661</v>
      </c>
      <c r="N1506" t="s">
        <v>14661</v>
      </c>
      <c r="O1506" t="s">
        <v>14661</v>
      </c>
      <c r="P1506" t="s">
        <v>14661</v>
      </c>
      <c r="Q1506" t="s">
        <v>14662</v>
      </c>
      <c r="R1506" s="1">
        <v>43082</v>
      </c>
      <c r="T1506" t="str">
        <f t="shared" ca="1" si="163"/>
        <v>Con Garantia</v>
      </c>
      <c r="U1506" t="str">
        <f t="shared" ca="1" si="164"/>
        <v>Sin deuda</v>
      </c>
      <c r="V1506" t="str">
        <f t="shared" ca="1" si="165"/>
        <v/>
      </c>
      <c r="W1506" t="str">
        <f t="shared" ca="1" si="166"/>
        <v>Bajo Riesgo</v>
      </c>
      <c r="X1506">
        <v>1000</v>
      </c>
      <c r="Y1506" s="2">
        <f ca="1">IF(H1506="Propia",RANDBETWEEN(1000,5000),RANDBETWEEN(0,999))</f>
        <v>1142</v>
      </c>
      <c r="Z1506" s="2">
        <f ca="1">IF(T1506="Con Garantia",RANDBETWEEN(1000,5000),RANDBETWEEN(0,999))</f>
        <v>2187</v>
      </c>
      <c r="AA1506" s="2">
        <f ca="1">IF(U1506="Sin deuda",RANDBETWEEN(1000,5000),RANDBETWEEN(0,999))</f>
        <v>3557</v>
      </c>
      <c r="AB1506" s="4">
        <f ca="1">IF(Q1506="Si Trabaja",RANDBETWEEN(1000,5000),RANDBETWEEN(0,999))</f>
        <v>593</v>
      </c>
      <c r="AC1506" s="4">
        <f ca="1">IF(AND(F1506&gt;17,F1506&lt;71),RANDBETWEEN(1000,5000),RANDBETWEEN(0,999))</f>
        <v>3423</v>
      </c>
      <c r="AD1506" s="4">
        <f ca="1">IF(AND(AB1506&gt;=0.5,(K1506-X1506)&gt;1000),RANDBETWEEN(1000,5000),RANDBETWEEN(0,999))</f>
        <v>3499</v>
      </c>
      <c r="AE1506" s="4">
        <f ca="1">IF(OR(V1506="",V1506="Puntual"),RANDBETWEEN(1000,5000),RANDBETWEEN(0,999))</f>
        <v>1259</v>
      </c>
      <c r="AF1506" s="4">
        <f ca="1">IF(OR(W1506="Bajo Riesgo",AE1506&gt;=1000),RANDBETWEEN(1000,5000),RANDBETWEEN(0,999))</f>
        <v>1266</v>
      </c>
      <c r="AG1506">
        <f t="shared" ca="1" si="167"/>
        <v>0</v>
      </c>
    </row>
    <row r="1507" spans="1:33" customFormat="1" x14ac:dyDescent="0.25">
      <c r="A1507">
        <v>9788201</v>
      </c>
      <c r="B1507" t="s">
        <v>4004</v>
      </c>
      <c r="C1507" t="s">
        <v>4005</v>
      </c>
      <c r="E1507" t="s">
        <v>4006</v>
      </c>
      <c r="F1507">
        <v>37</v>
      </c>
      <c r="G1507" t="s">
        <v>30</v>
      </c>
      <c r="H1507" t="str">
        <f t="shared" ca="1" si="161"/>
        <v>Alquilada</v>
      </c>
      <c r="I1507" t="s">
        <v>44</v>
      </c>
      <c r="J1507" t="s">
        <v>33</v>
      </c>
      <c r="K1507">
        <f t="shared" ca="1" si="162"/>
        <v>6339</v>
      </c>
      <c r="L1507" t="s">
        <v>53</v>
      </c>
      <c r="M1507" t="s">
        <v>14661</v>
      </c>
      <c r="N1507" t="s">
        <v>14661</v>
      </c>
      <c r="O1507" t="s">
        <v>14661</v>
      </c>
      <c r="P1507" t="s">
        <v>14661</v>
      </c>
      <c r="Q1507" t="s">
        <v>14662</v>
      </c>
      <c r="R1507" s="1">
        <v>43089</v>
      </c>
      <c r="T1507" t="str">
        <f t="shared" ca="1" si="163"/>
        <v>Con Garantia</v>
      </c>
      <c r="U1507" t="str">
        <f t="shared" ca="1" si="164"/>
        <v>Sin deuda</v>
      </c>
      <c r="V1507" t="str">
        <f t="shared" ca="1" si="165"/>
        <v/>
      </c>
      <c r="W1507" t="str">
        <f t="shared" ca="1" si="166"/>
        <v>Bajo Riesgo</v>
      </c>
      <c r="X1507">
        <v>1000</v>
      </c>
      <c r="Y1507" s="2">
        <f ca="1">IF(H1507="Propia",RANDBETWEEN(1000,5000),RANDBETWEEN(0,999))</f>
        <v>902</v>
      </c>
      <c r="Z1507" s="2">
        <f ca="1">IF(T1507="Con Garantia",RANDBETWEEN(1000,5000),RANDBETWEEN(0,999))</f>
        <v>3309</v>
      </c>
      <c r="AA1507" s="2">
        <f ca="1">IF(U1507="Sin deuda",RANDBETWEEN(1000,5000),RANDBETWEEN(0,999))</f>
        <v>4128</v>
      </c>
      <c r="AB1507" s="4">
        <f ca="1">IF(Q1507="Si Trabaja",RANDBETWEEN(1000,5000),RANDBETWEEN(0,999))</f>
        <v>369</v>
      </c>
      <c r="AC1507" s="4">
        <f ca="1">IF(AND(F1507&gt;17,F1507&lt;71),RANDBETWEEN(1000,5000),RANDBETWEEN(0,999))</f>
        <v>1192</v>
      </c>
      <c r="AD1507" s="4">
        <f ca="1">IF(AND(AB1507&gt;=0.5,(K1507-X1507)&gt;1000),RANDBETWEEN(1000,5000),RANDBETWEEN(0,999))</f>
        <v>2250</v>
      </c>
      <c r="AE1507" s="4">
        <f ca="1">IF(OR(V1507="",V1507="Puntual"),RANDBETWEEN(1000,5000),RANDBETWEEN(0,999))</f>
        <v>3153</v>
      </c>
      <c r="AF1507" s="4">
        <f ca="1">IF(OR(W1507="Bajo Riesgo",AE1507&gt;=1000),RANDBETWEEN(1000,5000),RANDBETWEEN(0,999))</f>
        <v>1865</v>
      </c>
      <c r="AG1507">
        <f t="shared" ca="1" si="167"/>
        <v>0</v>
      </c>
    </row>
    <row r="1508" spans="1:33" customFormat="1" x14ac:dyDescent="0.25">
      <c r="A1508">
        <v>7845647</v>
      </c>
      <c r="B1508" t="s">
        <v>4007</v>
      </c>
      <c r="C1508" t="s">
        <v>4008</v>
      </c>
      <c r="E1508" t="s">
        <v>4009</v>
      </c>
      <c r="F1508">
        <v>63</v>
      </c>
      <c r="G1508" t="s">
        <v>42</v>
      </c>
      <c r="H1508" t="str">
        <f t="shared" ca="1" si="161"/>
        <v>Alquilada</v>
      </c>
      <c r="I1508" t="s">
        <v>44</v>
      </c>
      <c r="J1508" t="s">
        <v>33</v>
      </c>
      <c r="K1508">
        <f t="shared" ca="1" si="162"/>
        <v>6652</v>
      </c>
      <c r="L1508" t="s">
        <v>74</v>
      </c>
      <c r="M1508" t="s">
        <v>14661</v>
      </c>
      <c r="N1508" t="s">
        <v>14661</v>
      </c>
      <c r="O1508" t="s">
        <v>14661</v>
      </c>
      <c r="P1508" t="s">
        <v>14661</v>
      </c>
      <c r="Q1508" t="s">
        <v>14662</v>
      </c>
      <c r="R1508" s="1">
        <v>43024</v>
      </c>
      <c r="S1508" t="s">
        <v>34</v>
      </c>
      <c r="T1508" t="str">
        <f t="shared" ca="1" si="163"/>
        <v>Con Garantia</v>
      </c>
      <c r="U1508" t="str">
        <f t="shared" ca="1" si="164"/>
        <v>Sin deuda</v>
      </c>
      <c r="V1508" t="str">
        <f t="shared" ca="1" si="165"/>
        <v/>
      </c>
      <c r="W1508" t="str">
        <f t="shared" ca="1" si="166"/>
        <v>Bajo Riesgo</v>
      </c>
      <c r="X1508">
        <v>1000</v>
      </c>
      <c r="Y1508" s="2">
        <f ca="1">IF(H1508="Propia",RANDBETWEEN(1000,5000),RANDBETWEEN(0,999))</f>
        <v>42</v>
      </c>
      <c r="Z1508" s="2">
        <f ca="1">IF(T1508="Con Garantia",RANDBETWEEN(1000,5000),RANDBETWEEN(0,999))</f>
        <v>4464</v>
      </c>
      <c r="AA1508" s="2">
        <f ca="1">IF(U1508="Sin deuda",RANDBETWEEN(1000,5000),RANDBETWEEN(0,999))</f>
        <v>1412</v>
      </c>
      <c r="AB1508" s="4">
        <f ca="1">IF(Q1508="Si Trabaja",RANDBETWEEN(1000,5000),RANDBETWEEN(0,999))</f>
        <v>421</v>
      </c>
      <c r="AC1508" s="4">
        <f ca="1">IF(AND(F1508&gt;17,F1508&lt;71),RANDBETWEEN(1000,5000),RANDBETWEEN(0,999))</f>
        <v>4864</v>
      </c>
      <c r="AD1508" s="4">
        <f ca="1">IF(AND(AB1508&gt;=0.5,(K1508-X1508)&gt;1000),RANDBETWEEN(1000,5000),RANDBETWEEN(0,999))</f>
        <v>3576</v>
      </c>
      <c r="AE1508" s="4">
        <f ca="1">IF(OR(V1508="",V1508="Puntual"),RANDBETWEEN(1000,5000),RANDBETWEEN(0,999))</f>
        <v>2122</v>
      </c>
      <c r="AF1508" s="4">
        <f ca="1">IF(OR(W1508="Bajo Riesgo",AE1508&gt;=1000),RANDBETWEEN(1000,5000),RANDBETWEEN(0,999))</f>
        <v>1419</v>
      </c>
      <c r="AG1508">
        <f t="shared" ca="1" si="167"/>
        <v>0</v>
      </c>
    </row>
    <row r="1509" spans="1:33" customFormat="1" x14ac:dyDescent="0.25">
      <c r="A1509">
        <v>76181918</v>
      </c>
      <c r="B1509" t="s">
        <v>4010</v>
      </c>
      <c r="C1509" t="s">
        <v>4011</v>
      </c>
      <c r="E1509" t="s">
        <v>4012</v>
      </c>
      <c r="F1509">
        <v>40</v>
      </c>
      <c r="G1509" t="s">
        <v>42</v>
      </c>
      <c r="H1509" t="str">
        <f t="shared" ca="1" si="161"/>
        <v>Propia</v>
      </c>
      <c r="I1509" t="s">
        <v>44</v>
      </c>
      <c r="J1509" t="s">
        <v>33</v>
      </c>
      <c r="K1509">
        <f t="shared" ca="1" si="162"/>
        <v>7820</v>
      </c>
      <c r="L1509" t="s">
        <v>53</v>
      </c>
      <c r="M1509" t="s">
        <v>13169</v>
      </c>
      <c r="N1509">
        <v>4</v>
      </c>
      <c r="O1509" t="s">
        <v>14663</v>
      </c>
      <c r="P1509" t="s">
        <v>14668</v>
      </c>
      <c r="Q1509" t="s">
        <v>14659</v>
      </c>
      <c r="R1509" s="1">
        <v>42798</v>
      </c>
      <c r="S1509" t="s">
        <v>34</v>
      </c>
      <c r="T1509" t="str">
        <f t="shared" ca="1" si="163"/>
        <v>Sin Garantia</v>
      </c>
      <c r="U1509" t="str">
        <f t="shared" ca="1" si="164"/>
        <v>Con deuda</v>
      </c>
      <c r="V1509" t="str">
        <f t="shared" ca="1" si="165"/>
        <v>Moroso</v>
      </c>
      <c r="W1509" t="str">
        <f t="shared" ca="1" si="166"/>
        <v>Alto Riesgo</v>
      </c>
      <c r="X1509">
        <v>1000</v>
      </c>
      <c r="Y1509" s="2">
        <f ca="1">IF(H1509="Propia",RANDBETWEEN(1000,5000),RANDBETWEEN(0,999))</f>
        <v>1480</v>
      </c>
      <c r="Z1509" s="2">
        <f ca="1">IF(T1509="Con Garantia",RANDBETWEEN(1000,5000),RANDBETWEEN(0,999))</f>
        <v>925</v>
      </c>
      <c r="AA1509" s="2">
        <f ca="1">IF(U1509="Sin deuda",RANDBETWEEN(1000,5000),RANDBETWEEN(0,999))</f>
        <v>952</v>
      </c>
      <c r="AB1509" s="4">
        <f ca="1">IF(Q1509="Si Trabaja",RANDBETWEEN(1000,5000),RANDBETWEEN(0,999))</f>
        <v>3412</v>
      </c>
      <c r="AC1509" s="4">
        <f ca="1">IF(AND(F1509&gt;17,F1509&lt;71),RANDBETWEEN(1000,5000),RANDBETWEEN(0,999))</f>
        <v>2564</v>
      </c>
      <c r="AD1509" s="4">
        <f ca="1">IF(AND(AB1509&gt;=0.5,(K1509-X1509)&gt;1000),RANDBETWEEN(1000,5000),RANDBETWEEN(0,999))</f>
        <v>1668</v>
      </c>
      <c r="AE1509" s="4">
        <f ca="1">IF(OR(V1509="",V1509="Puntual"),RANDBETWEEN(1000,5000),RANDBETWEEN(0,999))</f>
        <v>232</v>
      </c>
      <c r="AF1509" s="4">
        <f ca="1">IF(OR(W1509="Bajo Riesgo",AE1509&gt;=1000),RANDBETWEEN(1000,5000),RANDBETWEEN(0,999))</f>
        <v>916</v>
      </c>
      <c r="AG1509">
        <f t="shared" ca="1" si="167"/>
        <v>0</v>
      </c>
    </row>
    <row r="1510" spans="1:33" customFormat="1" x14ac:dyDescent="0.25">
      <c r="A1510">
        <v>46496790</v>
      </c>
      <c r="B1510" t="s">
        <v>4013</v>
      </c>
      <c r="C1510" t="s">
        <v>4014</v>
      </c>
      <c r="E1510" t="s">
        <v>4015</v>
      </c>
      <c r="F1510">
        <v>20</v>
      </c>
      <c r="G1510" t="s">
        <v>42</v>
      </c>
      <c r="H1510" t="str">
        <f t="shared" ca="1" si="161"/>
        <v>Alquilada</v>
      </c>
      <c r="I1510" t="s">
        <v>32</v>
      </c>
      <c r="J1510" t="s">
        <v>33</v>
      </c>
      <c r="K1510">
        <f t="shared" ca="1" si="162"/>
        <v>7577</v>
      </c>
      <c r="L1510" t="s">
        <v>53</v>
      </c>
      <c r="M1510" t="s">
        <v>14661</v>
      </c>
      <c r="N1510" t="s">
        <v>14661</v>
      </c>
      <c r="O1510" t="s">
        <v>14661</v>
      </c>
      <c r="P1510" t="s">
        <v>14661</v>
      </c>
      <c r="Q1510" t="s">
        <v>14662</v>
      </c>
      <c r="R1510" t="s">
        <v>479</v>
      </c>
      <c r="S1510" t="s">
        <v>34</v>
      </c>
      <c r="T1510" t="str">
        <f t="shared" ca="1" si="163"/>
        <v>Con Garantia</v>
      </c>
      <c r="U1510" t="str">
        <f t="shared" ca="1" si="164"/>
        <v>Con deuda</v>
      </c>
      <c r="V1510" t="str">
        <f t="shared" ca="1" si="165"/>
        <v>Moroso</v>
      </c>
      <c r="W1510" t="str">
        <f t="shared" ca="1" si="166"/>
        <v>Alto Riesgo</v>
      </c>
      <c r="X1510">
        <v>1000</v>
      </c>
      <c r="Y1510" s="2">
        <f ca="1">IF(H1510="Propia",RANDBETWEEN(1000,5000),RANDBETWEEN(0,999))</f>
        <v>282</v>
      </c>
      <c r="Z1510" s="2">
        <f ca="1">IF(T1510="Con Garantia",RANDBETWEEN(1000,5000),RANDBETWEEN(0,999))</f>
        <v>2620</v>
      </c>
      <c r="AA1510" s="2">
        <f ca="1">IF(U1510="Sin deuda",RANDBETWEEN(1000,5000),RANDBETWEEN(0,999))</f>
        <v>62</v>
      </c>
      <c r="AB1510" s="4">
        <f ca="1">IF(Q1510="Si Trabaja",RANDBETWEEN(1000,5000),RANDBETWEEN(0,999))</f>
        <v>53</v>
      </c>
      <c r="AC1510" s="4">
        <f ca="1">IF(AND(F1510&gt;17,F1510&lt;71),RANDBETWEEN(1000,5000),RANDBETWEEN(0,999))</f>
        <v>3031</v>
      </c>
      <c r="AD1510" s="4">
        <f ca="1">IF(AND(AB1510&gt;=0.5,(K1510-X1510)&gt;1000),RANDBETWEEN(1000,5000),RANDBETWEEN(0,999))</f>
        <v>2213</v>
      </c>
      <c r="AE1510" s="4">
        <f ca="1">IF(OR(V1510="",V1510="Puntual"),RANDBETWEEN(1000,5000),RANDBETWEEN(0,999))</f>
        <v>584</v>
      </c>
      <c r="AF1510" s="4">
        <f ca="1">IF(OR(W1510="Bajo Riesgo",AE1510&gt;=1000),RANDBETWEEN(1000,5000),RANDBETWEEN(0,999))</f>
        <v>65</v>
      </c>
      <c r="AG1510">
        <f t="shared" ca="1" si="167"/>
        <v>0</v>
      </c>
    </row>
    <row r="1511" spans="1:33" customFormat="1" x14ac:dyDescent="0.25">
      <c r="A1511">
        <v>43212531</v>
      </c>
      <c r="B1511" t="s">
        <v>4016</v>
      </c>
      <c r="C1511" t="s">
        <v>4017</v>
      </c>
      <c r="E1511" t="s">
        <v>4018</v>
      </c>
      <c r="F1511">
        <v>52</v>
      </c>
      <c r="G1511" t="s">
        <v>42</v>
      </c>
      <c r="H1511" t="str">
        <f t="shared" ca="1" si="161"/>
        <v>Alquilada</v>
      </c>
      <c r="I1511" t="s">
        <v>32</v>
      </c>
      <c r="J1511" t="s">
        <v>33</v>
      </c>
      <c r="K1511">
        <f t="shared" ca="1" si="162"/>
        <v>6566</v>
      </c>
      <c r="L1511" t="s">
        <v>53</v>
      </c>
      <c r="M1511" t="s">
        <v>14661</v>
      </c>
      <c r="N1511" t="s">
        <v>14661</v>
      </c>
      <c r="O1511" t="s">
        <v>14661</v>
      </c>
      <c r="P1511" t="s">
        <v>14661</v>
      </c>
      <c r="Q1511" t="s">
        <v>14662</v>
      </c>
      <c r="R1511" s="1">
        <v>42961</v>
      </c>
      <c r="T1511" t="str">
        <f t="shared" ca="1" si="163"/>
        <v>Con Garantia</v>
      </c>
      <c r="U1511" t="str">
        <f t="shared" ca="1" si="164"/>
        <v>Con deuda</v>
      </c>
      <c r="V1511" t="str">
        <f t="shared" ca="1" si="165"/>
        <v>Puntual</v>
      </c>
      <c r="W1511" t="str">
        <f t="shared" ca="1" si="166"/>
        <v>Bajo Riesgo</v>
      </c>
      <c r="X1511">
        <v>1000</v>
      </c>
      <c r="Y1511" s="2">
        <f ca="1">IF(H1511="Propia",RANDBETWEEN(1000,5000),RANDBETWEEN(0,999))</f>
        <v>976</v>
      </c>
      <c r="Z1511" s="2">
        <f ca="1">IF(T1511="Con Garantia",RANDBETWEEN(1000,5000),RANDBETWEEN(0,999))</f>
        <v>1055</v>
      </c>
      <c r="AA1511" s="2">
        <f ca="1">IF(U1511="Sin deuda",RANDBETWEEN(1000,5000),RANDBETWEEN(0,999))</f>
        <v>995</v>
      </c>
      <c r="AB1511" s="4">
        <f ca="1">IF(Q1511="Si Trabaja",RANDBETWEEN(1000,5000),RANDBETWEEN(0,999))</f>
        <v>416</v>
      </c>
      <c r="AC1511" s="4">
        <f ca="1">IF(AND(F1511&gt;17,F1511&lt;71),RANDBETWEEN(1000,5000),RANDBETWEEN(0,999))</f>
        <v>1089</v>
      </c>
      <c r="AD1511" s="4">
        <f ca="1">IF(AND(AB1511&gt;=0.5,(K1511-X1511)&gt;1000),RANDBETWEEN(1000,5000),RANDBETWEEN(0,999))</f>
        <v>4462</v>
      </c>
      <c r="AE1511" s="4">
        <f ca="1">IF(OR(V1511="",V1511="Puntual"),RANDBETWEEN(1000,5000),RANDBETWEEN(0,999))</f>
        <v>3452</v>
      </c>
      <c r="AF1511" s="4">
        <f ca="1">IF(OR(W1511="Bajo Riesgo",AE1511&gt;=1000),RANDBETWEEN(1000,5000),RANDBETWEEN(0,999))</f>
        <v>3415</v>
      </c>
      <c r="AG1511">
        <f t="shared" ca="1" si="167"/>
        <v>0</v>
      </c>
    </row>
    <row r="1512" spans="1:33" customFormat="1" x14ac:dyDescent="0.25">
      <c r="A1512">
        <v>41688003</v>
      </c>
      <c r="B1512" t="s">
        <v>4019</v>
      </c>
      <c r="C1512" t="s">
        <v>4020</v>
      </c>
      <c r="E1512" t="s">
        <v>4021</v>
      </c>
      <c r="F1512">
        <v>47</v>
      </c>
      <c r="G1512" t="s">
        <v>42</v>
      </c>
      <c r="H1512" t="str">
        <f t="shared" ca="1" si="161"/>
        <v>Alquilada</v>
      </c>
      <c r="I1512" t="s">
        <v>32</v>
      </c>
      <c r="J1512" t="s">
        <v>33</v>
      </c>
      <c r="K1512">
        <f t="shared" ca="1" si="162"/>
        <v>7012</v>
      </c>
      <c r="L1512" t="s">
        <v>214</v>
      </c>
      <c r="M1512" t="s">
        <v>13538</v>
      </c>
      <c r="N1512">
        <v>9</v>
      </c>
      <c r="O1512" t="s">
        <v>14663</v>
      </c>
      <c r="P1512" t="s">
        <v>14658</v>
      </c>
      <c r="Q1512" t="s">
        <v>14659</v>
      </c>
      <c r="R1512" s="1">
        <v>42887</v>
      </c>
      <c r="S1512" t="s">
        <v>34</v>
      </c>
      <c r="T1512" t="str">
        <f t="shared" ca="1" si="163"/>
        <v>Con Garantia</v>
      </c>
      <c r="U1512" t="str">
        <f t="shared" ca="1" si="164"/>
        <v>Sin deuda</v>
      </c>
      <c r="V1512" t="str">
        <f t="shared" ca="1" si="165"/>
        <v/>
      </c>
      <c r="W1512" t="str">
        <f t="shared" ca="1" si="166"/>
        <v>Bajo Riesgo</v>
      </c>
      <c r="X1512">
        <v>1000</v>
      </c>
      <c r="Y1512" s="2">
        <f ca="1">IF(H1512="Propia",RANDBETWEEN(1000,5000),RANDBETWEEN(0,999))</f>
        <v>711</v>
      </c>
      <c r="Z1512" s="2">
        <f ca="1">IF(T1512="Con Garantia",RANDBETWEEN(1000,5000),RANDBETWEEN(0,999))</f>
        <v>2625</v>
      </c>
      <c r="AA1512" s="2">
        <f ca="1">IF(U1512="Sin deuda",RANDBETWEEN(1000,5000),RANDBETWEEN(0,999))</f>
        <v>1568</v>
      </c>
      <c r="AB1512" s="4">
        <f ca="1">IF(Q1512="Si Trabaja",RANDBETWEEN(1000,5000),RANDBETWEEN(0,999))</f>
        <v>3487</v>
      </c>
      <c r="AC1512" s="4">
        <f ca="1">IF(AND(F1512&gt;17,F1512&lt;71),RANDBETWEEN(1000,5000),RANDBETWEEN(0,999))</f>
        <v>4474</v>
      </c>
      <c r="AD1512" s="4">
        <f ca="1">IF(AND(AB1512&gt;=0.5,(K1512-X1512)&gt;1000),RANDBETWEEN(1000,5000),RANDBETWEEN(0,999))</f>
        <v>4724</v>
      </c>
      <c r="AE1512" s="4">
        <f ca="1">IF(OR(V1512="",V1512="Puntual"),RANDBETWEEN(1000,5000),RANDBETWEEN(0,999))</f>
        <v>4024</v>
      </c>
      <c r="AF1512" s="4">
        <f ca="1">IF(OR(W1512="Bajo Riesgo",AE1512&gt;=1000),RANDBETWEEN(1000,5000),RANDBETWEEN(0,999))</f>
        <v>4560</v>
      </c>
      <c r="AG1512">
        <f t="shared" ca="1" si="167"/>
        <v>1</v>
      </c>
    </row>
    <row r="1513" spans="1:33" customFormat="1" x14ac:dyDescent="0.25">
      <c r="A1513">
        <v>41677357</v>
      </c>
      <c r="B1513" t="s">
        <v>4022</v>
      </c>
      <c r="C1513" t="s">
        <v>4023</v>
      </c>
      <c r="E1513" t="s">
        <v>4024</v>
      </c>
      <c r="F1513">
        <v>22</v>
      </c>
      <c r="G1513" t="s">
        <v>42</v>
      </c>
      <c r="H1513" t="str">
        <f t="shared" ca="1" si="161"/>
        <v>Propia</v>
      </c>
      <c r="I1513" t="s">
        <v>79</v>
      </c>
      <c r="J1513" t="s">
        <v>33</v>
      </c>
      <c r="K1513">
        <f t="shared" ca="1" si="162"/>
        <v>5803</v>
      </c>
      <c r="L1513" t="s">
        <v>60</v>
      </c>
      <c r="M1513" t="s">
        <v>14645</v>
      </c>
      <c r="N1513">
        <v>8</v>
      </c>
      <c r="O1513" t="s">
        <v>14663</v>
      </c>
      <c r="P1513" t="s">
        <v>14669</v>
      </c>
      <c r="Q1513" t="s">
        <v>14659</v>
      </c>
      <c r="R1513" s="1">
        <v>42833</v>
      </c>
      <c r="S1513" t="s">
        <v>34</v>
      </c>
      <c r="T1513" t="str">
        <f t="shared" ca="1" si="163"/>
        <v>Sin Garantia</v>
      </c>
      <c r="U1513" t="str">
        <f t="shared" ca="1" si="164"/>
        <v>Con deuda</v>
      </c>
      <c r="V1513" t="str">
        <f t="shared" ca="1" si="165"/>
        <v>Moroso</v>
      </c>
      <c r="W1513" t="str">
        <f t="shared" ca="1" si="166"/>
        <v>Alto Riesgo</v>
      </c>
      <c r="X1513">
        <v>1000</v>
      </c>
      <c r="Y1513" s="2">
        <f ca="1">IF(H1513="Propia",RANDBETWEEN(1000,5000),RANDBETWEEN(0,999))</f>
        <v>2368</v>
      </c>
      <c r="Z1513" s="2">
        <f ca="1">IF(T1513="Con Garantia",RANDBETWEEN(1000,5000),RANDBETWEEN(0,999))</f>
        <v>95</v>
      </c>
      <c r="AA1513" s="2">
        <f ca="1">IF(U1513="Sin deuda",RANDBETWEEN(1000,5000),RANDBETWEEN(0,999))</f>
        <v>253</v>
      </c>
      <c r="AB1513" s="4">
        <f ca="1">IF(Q1513="Si Trabaja",RANDBETWEEN(1000,5000),RANDBETWEEN(0,999))</f>
        <v>4127</v>
      </c>
      <c r="AC1513" s="4">
        <f ca="1">IF(AND(F1513&gt;17,F1513&lt;71),RANDBETWEEN(1000,5000),RANDBETWEEN(0,999))</f>
        <v>3554</v>
      </c>
      <c r="AD1513" s="4">
        <f ca="1">IF(AND(AB1513&gt;=0.5,(K1513-X1513)&gt;1000),RANDBETWEEN(1000,5000),RANDBETWEEN(0,999))</f>
        <v>4480</v>
      </c>
      <c r="AE1513" s="4">
        <f ca="1">IF(OR(V1513="",V1513="Puntual"),RANDBETWEEN(1000,5000),RANDBETWEEN(0,999))</f>
        <v>995</v>
      </c>
      <c r="AF1513" s="4">
        <f ca="1">IF(OR(W1513="Bajo Riesgo",AE1513&gt;=1000),RANDBETWEEN(1000,5000),RANDBETWEEN(0,999))</f>
        <v>138</v>
      </c>
      <c r="AG1513">
        <f t="shared" ca="1" si="167"/>
        <v>0</v>
      </c>
    </row>
    <row r="1514" spans="1:33" customFormat="1" x14ac:dyDescent="0.25">
      <c r="A1514">
        <v>44530467</v>
      </c>
      <c r="B1514" t="s">
        <v>4025</v>
      </c>
      <c r="C1514" t="s">
        <v>4026</v>
      </c>
      <c r="E1514" t="s">
        <v>4027</v>
      </c>
      <c r="F1514">
        <v>67</v>
      </c>
      <c r="G1514" t="s">
        <v>30</v>
      </c>
      <c r="H1514" t="str">
        <f t="shared" ca="1" si="161"/>
        <v>Propia</v>
      </c>
      <c r="I1514" t="s">
        <v>44</v>
      </c>
      <c r="J1514" t="s">
        <v>33</v>
      </c>
      <c r="K1514">
        <f t="shared" ca="1" si="162"/>
        <v>6829</v>
      </c>
      <c r="L1514" t="s">
        <v>48</v>
      </c>
      <c r="M1514" t="s">
        <v>14661</v>
      </c>
      <c r="N1514" t="s">
        <v>14661</v>
      </c>
      <c r="O1514" t="s">
        <v>14661</v>
      </c>
      <c r="P1514" t="s">
        <v>14661</v>
      </c>
      <c r="Q1514" t="s">
        <v>14662</v>
      </c>
      <c r="R1514" s="1">
        <v>42828</v>
      </c>
      <c r="T1514" t="str">
        <f t="shared" ca="1" si="163"/>
        <v>Con Garantia</v>
      </c>
      <c r="U1514" t="str">
        <f t="shared" ca="1" si="164"/>
        <v>Con deuda</v>
      </c>
      <c r="V1514" t="str">
        <f t="shared" ca="1" si="165"/>
        <v>Puntual</v>
      </c>
      <c r="W1514" t="str">
        <f t="shared" ca="1" si="166"/>
        <v>Bajo Riesgo</v>
      </c>
      <c r="X1514">
        <v>1000</v>
      </c>
      <c r="Y1514" s="2">
        <f ca="1">IF(H1514="Propia",RANDBETWEEN(1000,5000),RANDBETWEEN(0,999))</f>
        <v>3807</v>
      </c>
      <c r="Z1514" s="2">
        <f ca="1">IF(T1514="Con Garantia",RANDBETWEEN(1000,5000),RANDBETWEEN(0,999))</f>
        <v>2418</v>
      </c>
      <c r="AA1514" s="2">
        <f ca="1">IF(U1514="Sin deuda",RANDBETWEEN(1000,5000),RANDBETWEEN(0,999))</f>
        <v>332</v>
      </c>
      <c r="AB1514" s="4">
        <f ca="1">IF(Q1514="Si Trabaja",RANDBETWEEN(1000,5000),RANDBETWEEN(0,999))</f>
        <v>869</v>
      </c>
      <c r="AC1514" s="4">
        <f ca="1">IF(AND(F1514&gt;17,F1514&lt;71),RANDBETWEEN(1000,5000),RANDBETWEEN(0,999))</f>
        <v>2939</v>
      </c>
      <c r="AD1514" s="4">
        <f ca="1">IF(AND(AB1514&gt;=0.5,(K1514-X1514)&gt;1000),RANDBETWEEN(1000,5000),RANDBETWEEN(0,999))</f>
        <v>4944</v>
      </c>
      <c r="AE1514" s="4">
        <f ca="1">IF(OR(V1514="",V1514="Puntual"),RANDBETWEEN(1000,5000),RANDBETWEEN(0,999))</f>
        <v>3555</v>
      </c>
      <c r="AF1514" s="4">
        <f ca="1">IF(OR(W1514="Bajo Riesgo",AE1514&gt;=1000),RANDBETWEEN(1000,5000),RANDBETWEEN(0,999))</f>
        <v>2453</v>
      </c>
      <c r="AG1514">
        <f t="shared" ca="1" si="167"/>
        <v>0</v>
      </c>
    </row>
    <row r="1515" spans="1:33" customFormat="1" x14ac:dyDescent="0.25">
      <c r="A1515">
        <v>46738799</v>
      </c>
      <c r="B1515" t="s">
        <v>3722</v>
      </c>
      <c r="C1515" t="s">
        <v>4014</v>
      </c>
      <c r="E1515" t="s">
        <v>3724</v>
      </c>
      <c r="F1515">
        <v>51</v>
      </c>
      <c r="G1515" t="s">
        <v>42</v>
      </c>
      <c r="H1515" t="str">
        <f t="shared" ca="1" si="161"/>
        <v>Propia</v>
      </c>
      <c r="I1515" t="s">
        <v>32</v>
      </c>
      <c r="J1515" t="s">
        <v>33</v>
      </c>
      <c r="K1515">
        <f t="shared" ca="1" si="162"/>
        <v>6525</v>
      </c>
      <c r="L1515" t="s">
        <v>53</v>
      </c>
      <c r="M1515" t="s">
        <v>14661</v>
      </c>
      <c r="N1515" t="s">
        <v>14661</v>
      </c>
      <c r="O1515" t="s">
        <v>14661</v>
      </c>
      <c r="P1515" t="s">
        <v>14661</v>
      </c>
      <c r="Q1515" t="s">
        <v>14662</v>
      </c>
      <c r="R1515" s="1">
        <v>42745</v>
      </c>
      <c r="T1515" t="str">
        <f t="shared" ca="1" si="163"/>
        <v>Con Garantia</v>
      </c>
      <c r="U1515" t="str">
        <f t="shared" ca="1" si="164"/>
        <v>Sin deuda</v>
      </c>
      <c r="V1515" t="str">
        <f t="shared" ca="1" si="165"/>
        <v/>
      </c>
      <c r="W1515" t="str">
        <f t="shared" ca="1" si="166"/>
        <v>Bajo Riesgo</v>
      </c>
      <c r="X1515">
        <v>1000</v>
      </c>
      <c r="Y1515" s="2">
        <f ca="1">IF(H1515="Propia",RANDBETWEEN(1000,5000),RANDBETWEEN(0,999))</f>
        <v>4188</v>
      </c>
      <c r="Z1515" s="2">
        <f ca="1">IF(T1515="Con Garantia",RANDBETWEEN(1000,5000),RANDBETWEEN(0,999))</f>
        <v>1948</v>
      </c>
      <c r="AA1515" s="2">
        <f ca="1">IF(U1515="Sin deuda",RANDBETWEEN(1000,5000),RANDBETWEEN(0,999))</f>
        <v>1395</v>
      </c>
      <c r="AB1515" s="4">
        <f ca="1">IF(Q1515="Si Trabaja",RANDBETWEEN(1000,5000),RANDBETWEEN(0,999))</f>
        <v>858</v>
      </c>
      <c r="AC1515" s="4">
        <f ca="1">IF(AND(F1515&gt;17,F1515&lt;71),RANDBETWEEN(1000,5000),RANDBETWEEN(0,999))</f>
        <v>1127</v>
      </c>
      <c r="AD1515" s="4">
        <f ca="1">IF(AND(AB1515&gt;=0.5,(K1515-X1515)&gt;1000),RANDBETWEEN(1000,5000),RANDBETWEEN(0,999))</f>
        <v>3615</v>
      </c>
      <c r="AE1515" s="4">
        <f ca="1">IF(OR(V1515="",V1515="Puntual"),RANDBETWEEN(1000,5000),RANDBETWEEN(0,999))</f>
        <v>4816</v>
      </c>
      <c r="AF1515" s="4">
        <f ca="1">IF(OR(W1515="Bajo Riesgo",AE1515&gt;=1000),RANDBETWEEN(1000,5000),RANDBETWEEN(0,999))</f>
        <v>3358</v>
      </c>
      <c r="AG1515">
        <f t="shared" ca="1" si="167"/>
        <v>0</v>
      </c>
    </row>
    <row r="1516" spans="1:33" customFormat="1" x14ac:dyDescent="0.25">
      <c r="A1516">
        <v>43212531</v>
      </c>
      <c r="B1516" t="s">
        <v>4016</v>
      </c>
      <c r="C1516" t="s">
        <v>4028</v>
      </c>
      <c r="E1516" t="s">
        <v>4018</v>
      </c>
      <c r="F1516">
        <v>65</v>
      </c>
      <c r="G1516" t="s">
        <v>42</v>
      </c>
      <c r="H1516" t="str">
        <f t="shared" ca="1" si="161"/>
        <v>Propia</v>
      </c>
      <c r="I1516" t="s">
        <v>79</v>
      </c>
      <c r="J1516" t="s">
        <v>33</v>
      </c>
      <c r="K1516">
        <f t="shared" ca="1" si="162"/>
        <v>6752</v>
      </c>
      <c r="L1516" t="s">
        <v>53</v>
      </c>
      <c r="M1516" t="s">
        <v>13403</v>
      </c>
      <c r="N1516">
        <v>6</v>
      </c>
      <c r="O1516" t="s">
        <v>14663</v>
      </c>
      <c r="P1516" t="s">
        <v>14665</v>
      </c>
      <c r="Q1516" t="s">
        <v>14659</v>
      </c>
      <c r="R1516" s="1">
        <v>42837</v>
      </c>
      <c r="T1516" t="str">
        <f t="shared" ca="1" si="163"/>
        <v>Sin Garantia</v>
      </c>
      <c r="U1516" t="str">
        <f t="shared" ca="1" si="164"/>
        <v>Sin deuda</v>
      </c>
      <c r="V1516" t="str">
        <f t="shared" ca="1" si="165"/>
        <v/>
      </c>
      <c r="W1516" t="str">
        <f t="shared" ca="1" si="166"/>
        <v>Bajo Riesgo</v>
      </c>
      <c r="X1516">
        <v>1000</v>
      </c>
      <c r="Y1516" s="2">
        <f ca="1">IF(H1516="Propia",RANDBETWEEN(1000,5000),RANDBETWEEN(0,999))</f>
        <v>4338</v>
      </c>
      <c r="Z1516" s="2">
        <f ca="1">IF(T1516="Con Garantia",RANDBETWEEN(1000,5000),RANDBETWEEN(0,999))</f>
        <v>786</v>
      </c>
      <c r="AA1516" s="2">
        <f ca="1">IF(U1516="Sin deuda",RANDBETWEEN(1000,5000),RANDBETWEEN(0,999))</f>
        <v>3370</v>
      </c>
      <c r="AB1516" s="4">
        <f ca="1">IF(Q1516="Si Trabaja",RANDBETWEEN(1000,5000),RANDBETWEEN(0,999))</f>
        <v>4787</v>
      </c>
      <c r="AC1516" s="4">
        <f ca="1">IF(AND(F1516&gt;17,F1516&lt;71),RANDBETWEEN(1000,5000),RANDBETWEEN(0,999))</f>
        <v>4859</v>
      </c>
      <c r="AD1516" s="4">
        <f ca="1">IF(AND(AB1516&gt;=0.5,(K1516-X1516)&gt;1000),RANDBETWEEN(1000,5000),RANDBETWEEN(0,999))</f>
        <v>3838</v>
      </c>
      <c r="AE1516" s="4">
        <f ca="1">IF(OR(V1516="",V1516="Puntual"),RANDBETWEEN(1000,5000),RANDBETWEEN(0,999))</f>
        <v>4984</v>
      </c>
      <c r="AF1516" s="4">
        <f ca="1">IF(OR(W1516="Bajo Riesgo",AE1516&gt;=1000),RANDBETWEEN(1000,5000),RANDBETWEEN(0,999))</f>
        <v>1158</v>
      </c>
      <c r="AG1516">
        <f t="shared" ca="1" si="167"/>
        <v>1</v>
      </c>
    </row>
    <row r="1517" spans="1:33" customFormat="1" x14ac:dyDescent="0.25">
      <c r="A1517">
        <v>27578425</v>
      </c>
      <c r="B1517" t="s">
        <v>4029</v>
      </c>
      <c r="C1517" t="s">
        <v>4020</v>
      </c>
      <c r="E1517" t="s">
        <v>4030</v>
      </c>
      <c r="F1517">
        <v>50</v>
      </c>
      <c r="G1517" t="s">
        <v>42</v>
      </c>
      <c r="H1517" t="str">
        <f t="shared" ca="1" si="161"/>
        <v>Propia</v>
      </c>
      <c r="I1517" t="s">
        <v>32</v>
      </c>
      <c r="J1517" t="s">
        <v>33</v>
      </c>
      <c r="K1517">
        <f t="shared" ca="1" si="162"/>
        <v>7423</v>
      </c>
      <c r="L1517" t="s">
        <v>121</v>
      </c>
      <c r="M1517" t="s">
        <v>14661</v>
      </c>
      <c r="N1517" t="s">
        <v>14661</v>
      </c>
      <c r="O1517" t="s">
        <v>14661</v>
      </c>
      <c r="P1517" t="s">
        <v>14661</v>
      </c>
      <c r="Q1517" t="s">
        <v>14662</v>
      </c>
      <c r="R1517" s="1">
        <v>42770</v>
      </c>
      <c r="T1517" t="str">
        <f t="shared" ca="1" si="163"/>
        <v>Sin Garantia</v>
      </c>
      <c r="U1517" t="str">
        <f t="shared" ca="1" si="164"/>
        <v>Sin deuda</v>
      </c>
      <c r="V1517" t="str">
        <f t="shared" ca="1" si="165"/>
        <v/>
      </c>
      <c r="W1517" t="str">
        <f t="shared" ca="1" si="166"/>
        <v>Bajo Riesgo</v>
      </c>
      <c r="X1517">
        <v>1000</v>
      </c>
      <c r="Y1517" s="2">
        <f ca="1">IF(H1517="Propia",RANDBETWEEN(1000,5000),RANDBETWEEN(0,999))</f>
        <v>1362</v>
      </c>
      <c r="Z1517" s="2">
        <f ca="1">IF(T1517="Con Garantia",RANDBETWEEN(1000,5000),RANDBETWEEN(0,999))</f>
        <v>490</v>
      </c>
      <c r="AA1517" s="2">
        <f ca="1">IF(U1517="Sin deuda",RANDBETWEEN(1000,5000),RANDBETWEEN(0,999))</f>
        <v>2334</v>
      </c>
      <c r="AB1517" s="4">
        <f ca="1">IF(Q1517="Si Trabaja",RANDBETWEEN(1000,5000),RANDBETWEEN(0,999))</f>
        <v>490</v>
      </c>
      <c r="AC1517" s="4">
        <f ca="1">IF(AND(F1517&gt;17,F1517&lt;71),RANDBETWEEN(1000,5000),RANDBETWEEN(0,999))</f>
        <v>2864</v>
      </c>
      <c r="AD1517" s="4">
        <f ca="1">IF(AND(AB1517&gt;=0.5,(K1517-X1517)&gt;1000),RANDBETWEEN(1000,5000),RANDBETWEEN(0,999))</f>
        <v>2856</v>
      </c>
      <c r="AE1517" s="4">
        <f ca="1">IF(OR(V1517="",V1517="Puntual"),RANDBETWEEN(1000,5000),RANDBETWEEN(0,999))</f>
        <v>4908</v>
      </c>
      <c r="AF1517" s="4">
        <f ca="1">IF(OR(W1517="Bajo Riesgo",AE1517&gt;=1000),RANDBETWEEN(1000,5000),RANDBETWEEN(0,999))</f>
        <v>1338</v>
      </c>
      <c r="AG1517">
        <f t="shared" ca="1" si="167"/>
        <v>0</v>
      </c>
    </row>
    <row r="1518" spans="1:33" customFormat="1" x14ac:dyDescent="0.25">
      <c r="A1518">
        <v>41677357</v>
      </c>
      <c r="B1518" t="s">
        <v>4022</v>
      </c>
      <c r="C1518" t="s">
        <v>1639</v>
      </c>
      <c r="E1518" t="s">
        <v>4024</v>
      </c>
      <c r="F1518">
        <v>64</v>
      </c>
      <c r="G1518" t="s">
        <v>42</v>
      </c>
      <c r="H1518" t="str">
        <f t="shared" ca="1" si="161"/>
        <v>Propia</v>
      </c>
      <c r="I1518" t="s">
        <v>44</v>
      </c>
      <c r="J1518" t="s">
        <v>33</v>
      </c>
      <c r="K1518">
        <f t="shared" ca="1" si="162"/>
        <v>7711</v>
      </c>
      <c r="L1518" t="s">
        <v>53</v>
      </c>
      <c r="M1518" t="s">
        <v>13619</v>
      </c>
      <c r="N1518">
        <v>2</v>
      </c>
      <c r="O1518" t="s">
        <v>14663</v>
      </c>
      <c r="P1518" t="s">
        <v>14665</v>
      </c>
      <c r="Q1518" t="s">
        <v>14659</v>
      </c>
      <c r="R1518" s="1">
        <v>42770</v>
      </c>
      <c r="T1518" t="str">
        <f t="shared" ca="1" si="163"/>
        <v>Con Garantia</v>
      </c>
      <c r="U1518" t="str">
        <f t="shared" ca="1" si="164"/>
        <v>Con deuda</v>
      </c>
      <c r="V1518" t="str">
        <f t="shared" ca="1" si="165"/>
        <v>Moroso</v>
      </c>
      <c r="W1518" t="str">
        <f t="shared" ca="1" si="166"/>
        <v>Alto Riesgo</v>
      </c>
      <c r="X1518">
        <v>1000</v>
      </c>
      <c r="Y1518" s="2">
        <f ca="1">IF(H1518="Propia",RANDBETWEEN(1000,5000),RANDBETWEEN(0,999))</f>
        <v>4213</v>
      </c>
      <c r="Z1518" s="2">
        <f ca="1">IF(T1518="Con Garantia",RANDBETWEEN(1000,5000),RANDBETWEEN(0,999))</f>
        <v>4090</v>
      </c>
      <c r="AA1518" s="2">
        <f ca="1">IF(U1518="Sin deuda",RANDBETWEEN(1000,5000),RANDBETWEEN(0,999))</f>
        <v>284</v>
      </c>
      <c r="AB1518" s="4">
        <f ca="1">IF(Q1518="Si Trabaja",RANDBETWEEN(1000,5000),RANDBETWEEN(0,999))</f>
        <v>1245</v>
      </c>
      <c r="AC1518" s="4">
        <f ca="1">IF(AND(F1518&gt;17,F1518&lt;71),RANDBETWEEN(1000,5000),RANDBETWEEN(0,999))</f>
        <v>4541</v>
      </c>
      <c r="AD1518" s="4">
        <f ca="1">IF(AND(AB1518&gt;=0.5,(K1518-X1518)&gt;1000),RANDBETWEEN(1000,5000),RANDBETWEEN(0,999))</f>
        <v>2754</v>
      </c>
      <c r="AE1518" s="4">
        <f ca="1">IF(OR(V1518="",V1518="Puntual"),RANDBETWEEN(1000,5000),RANDBETWEEN(0,999))</f>
        <v>621</v>
      </c>
      <c r="AF1518" s="4">
        <f ca="1">IF(OR(W1518="Bajo Riesgo",AE1518&gt;=1000),RANDBETWEEN(1000,5000),RANDBETWEEN(0,999))</f>
        <v>485</v>
      </c>
      <c r="AG1518">
        <f t="shared" ca="1" si="167"/>
        <v>0</v>
      </c>
    </row>
    <row r="1519" spans="1:33" customFormat="1" x14ac:dyDescent="0.25">
      <c r="A1519">
        <v>41438398</v>
      </c>
      <c r="B1519" t="s">
        <v>4031</v>
      </c>
      <c r="C1519" t="s">
        <v>4032</v>
      </c>
      <c r="E1519" t="s">
        <v>4033</v>
      </c>
      <c r="F1519">
        <v>70</v>
      </c>
      <c r="G1519" t="s">
        <v>30</v>
      </c>
      <c r="H1519" t="str">
        <f t="shared" ca="1" si="161"/>
        <v>Alquilada</v>
      </c>
      <c r="I1519" t="s">
        <v>44</v>
      </c>
      <c r="J1519" t="s">
        <v>33</v>
      </c>
      <c r="K1519">
        <f t="shared" ca="1" si="162"/>
        <v>5829</v>
      </c>
      <c r="L1519" t="s">
        <v>121</v>
      </c>
      <c r="M1519" t="s">
        <v>12889</v>
      </c>
      <c r="N1519">
        <v>3</v>
      </c>
      <c r="O1519" t="s">
        <v>14663</v>
      </c>
      <c r="P1519" t="s">
        <v>14660</v>
      </c>
      <c r="Q1519" t="s">
        <v>14659</v>
      </c>
      <c r="R1519" s="1">
        <v>43006</v>
      </c>
      <c r="T1519" t="str">
        <f t="shared" ca="1" si="163"/>
        <v>Con Garantia</v>
      </c>
      <c r="U1519" t="str">
        <f t="shared" ca="1" si="164"/>
        <v>Sin deuda</v>
      </c>
      <c r="V1519" t="str">
        <f t="shared" ca="1" si="165"/>
        <v/>
      </c>
      <c r="W1519" t="str">
        <f t="shared" ca="1" si="166"/>
        <v>Bajo Riesgo</v>
      </c>
      <c r="X1519">
        <v>1000</v>
      </c>
      <c r="Y1519" s="2">
        <f ca="1">IF(H1519="Propia",RANDBETWEEN(1000,5000),RANDBETWEEN(0,999))</f>
        <v>307</v>
      </c>
      <c r="Z1519" s="2">
        <f ca="1">IF(T1519="Con Garantia",RANDBETWEEN(1000,5000),RANDBETWEEN(0,999))</f>
        <v>4143</v>
      </c>
      <c r="AA1519" s="2">
        <f ca="1">IF(U1519="Sin deuda",RANDBETWEEN(1000,5000),RANDBETWEEN(0,999))</f>
        <v>4364</v>
      </c>
      <c r="AB1519" s="4">
        <f ca="1">IF(Q1519="Si Trabaja",RANDBETWEEN(1000,5000),RANDBETWEEN(0,999))</f>
        <v>4323</v>
      </c>
      <c r="AC1519" s="4">
        <f ca="1">IF(AND(F1519&gt;17,F1519&lt;71),RANDBETWEEN(1000,5000),RANDBETWEEN(0,999))</f>
        <v>4801</v>
      </c>
      <c r="AD1519" s="4">
        <f ca="1">IF(AND(AB1519&gt;=0.5,(K1519-X1519)&gt;1000),RANDBETWEEN(1000,5000),RANDBETWEEN(0,999))</f>
        <v>3338</v>
      </c>
      <c r="AE1519" s="4">
        <f ca="1">IF(OR(V1519="",V1519="Puntual"),RANDBETWEEN(1000,5000),RANDBETWEEN(0,999))</f>
        <v>1552</v>
      </c>
      <c r="AF1519" s="4">
        <f ca="1">IF(OR(W1519="Bajo Riesgo",AE1519&gt;=1000),RANDBETWEEN(1000,5000),RANDBETWEEN(0,999))</f>
        <v>4034</v>
      </c>
      <c r="AG1519">
        <f t="shared" ca="1" si="167"/>
        <v>1</v>
      </c>
    </row>
    <row r="1520" spans="1:33" customFormat="1" x14ac:dyDescent="0.25">
      <c r="A1520">
        <v>33259893</v>
      </c>
      <c r="B1520" t="s">
        <v>4034</v>
      </c>
      <c r="C1520" t="s">
        <v>4035</v>
      </c>
      <c r="E1520" t="s">
        <v>4036</v>
      </c>
      <c r="F1520">
        <v>37</v>
      </c>
      <c r="G1520" t="s">
        <v>30</v>
      </c>
      <c r="H1520" t="str">
        <f t="shared" ca="1" si="161"/>
        <v>Propia</v>
      </c>
      <c r="I1520" t="s">
        <v>44</v>
      </c>
      <c r="J1520" t="s">
        <v>33</v>
      </c>
      <c r="K1520">
        <f t="shared" ca="1" si="162"/>
        <v>6948</v>
      </c>
      <c r="L1520" t="s">
        <v>131</v>
      </c>
      <c r="M1520" t="s">
        <v>13569</v>
      </c>
      <c r="N1520">
        <v>4</v>
      </c>
      <c r="O1520" t="s">
        <v>14657</v>
      </c>
      <c r="P1520" t="s">
        <v>14667</v>
      </c>
      <c r="Q1520" t="s">
        <v>14659</v>
      </c>
      <c r="R1520" s="1">
        <v>43083</v>
      </c>
      <c r="T1520" t="str">
        <f t="shared" ca="1" si="163"/>
        <v>Con Garantia</v>
      </c>
      <c r="U1520" t="str">
        <f t="shared" ca="1" si="164"/>
        <v>Sin deuda</v>
      </c>
      <c r="V1520" t="str">
        <f t="shared" ca="1" si="165"/>
        <v/>
      </c>
      <c r="W1520" t="str">
        <f t="shared" ca="1" si="166"/>
        <v>Bajo Riesgo</v>
      </c>
      <c r="X1520">
        <v>1000</v>
      </c>
      <c r="Y1520" s="2">
        <f ca="1">IF(H1520="Propia",RANDBETWEEN(1000,5000),RANDBETWEEN(0,999))</f>
        <v>3796</v>
      </c>
      <c r="Z1520" s="2">
        <f ca="1">IF(T1520="Con Garantia",RANDBETWEEN(1000,5000),RANDBETWEEN(0,999))</f>
        <v>1258</v>
      </c>
      <c r="AA1520" s="2">
        <f ca="1">IF(U1520="Sin deuda",RANDBETWEEN(1000,5000),RANDBETWEEN(0,999))</f>
        <v>3733</v>
      </c>
      <c r="AB1520" s="4">
        <f ca="1">IF(Q1520="Si Trabaja",RANDBETWEEN(1000,5000),RANDBETWEEN(0,999))</f>
        <v>3336</v>
      </c>
      <c r="AC1520" s="4">
        <f ca="1">IF(AND(F1520&gt;17,F1520&lt;71),RANDBETWEEN(1000,5000),RANDBETWEEN(0,999))</f>
        <v>4375</v>
      </c>
      <c r="AD1520" s="4">
        <f ca="1">IF(AND(AB1520&gt;=0.5,(K1520-X1520)&gt;1000),RANDBETWEEN(1000,5000),RANDBETWEEN(0,999))</f>
        <v>1342</v>
      </c>
      <c r="AE1520" s="4">
        <f ca="1">IF(OR(V1520="",V1520="Puntual"),RANDBETWEEN(1000,5000),RANDBETWEEN(0,999))</f>
        <v>3006</v>
      </c>
      <c r="AF1520" s="4">
        <f ca="1">IF(OR(W1520="Bajo Riesgo",AE1520&gt;=1000),RANDBETWEEN(1000,5000),RANDBETWEEN(0,999))</f>
        <v>3802</v>
      </c>
      <c r="AG1520">
        <f t="shared" ca="1" si="167"/>
        <v>1</v>
      </c>
    </row>
    <row r="1521" spans="1:33" customFormat="1" x14ac:dyDescent="0.25">
      <c r="A1521">
        <v>40002595</v>
      </c>
      <c r="B1521" t="s">
        <v>4037</v>
      </c>
      <c r="C1521" t="s">
        <v>1639</v>
      </c>
      <c r="D1521">
        <v>901797861</v>
      </c>
      <c r="E1521" t="s">
        <v>4038</v>
      </c>
      <c r="F1521">
        <v>53</v>
      </c>
      <c r="G1521" t="s">
        <v>30</v>
      </c>
      <c r="H1521" t="str">
        <f t="shared" ca="1" si="161"/>
        <v>Alquilada</v>
      </c>
      <c r="I1521" t="s">
        <v>44</v>
      </c>
      <c r="J1521" t="s">
        <v>33</v>
      </c>
      <c r="K1521">
        <f t="shared" ca="1" si="162"/>
        <v>7717</v>
      </c>
      <c r="L1521" t="s">
        <v>78</v>
      </c>
      <c r="M1521" t="s">
        <v>14661</v>
      </c>
      <c r="N1521" t="s">
        <v>14661</v>
      </c>
      <c r="O1521" t="s">
        <v>14661</v>
      </c>
      <c r="P1521" t="s">
        <v>14661</v>
      </c>
      <c r="Q1521" t="s">
        <v>14662</v>
      </c>
      <c r="R1521" s="1">
        <v>42828</v>
      </c>
      <c r="S1521" t="s">
        <v>34</v>
      </c>
      <c r="T1521" t="str">
        <f t="shared" ca="1" si="163"/>
        <v>Sin Garantia</v>
      </c>
      <c r="U1521" t="str">
        <f t="shared" ca="1" si="164"/>
        <v>Sin deuda</v>
      </c>
      <c r="V1521" t="str">
        <f t="shared" ca="1" si="165"/>
        <v/>
      </c>
      <c r="W1521" t="str">
        <f t="shared" ca="1" si="166"/>
        <v>Bajo Riesgo</v>
      </c>
      <c r="X1521">
        <v>1000</v>
      </c>
      <c r="Y1521" s="2">
        <f ca="1">IF(H1521="Propia",RANDBETWEEN(1000,5000),RANDBETWEEN(0,999))</f>
        <v>625</v>
      </c>
      <c r="Z1521" s="2">
        <f ca="1">IF(T1521="Con Garantia",RANDBETWEEN(1000,5000),RANDBETWEEN(0,999))</f>
        <v>167</v>
      </c>
      <c r="AA1521" s="2">
        <f ca="1">IF(U1521="Sin deuda",RANDBETWEEN(1000,5000),RANDBETWEEN(0,999))</f>
        <v>3778</v>
      </c>
      <c r="AB1521" s="4">
        <f ca="1">IF(Q1521="Si Trabaja",RANDBETWEEN(1000,5000),RANDBETWEEN(0,999))</f>
        <v>813</v>
      </c>
      <c r="AC1521" s="4">
        <f ca="1">IF(AND(F1521&gt;17,F1521&lt;71),RANDBETWEEN(1000,5000),RANDBETWEEN(0,999))</f>
        <v>4079</v>
      </c>
      <c r="AD1521" s="4">
        <f ca="1">IF(AND(AB1521&gt;=0.5,(K1521-X1521)&gt;1000),RANDBETWEEN(1000,5000),RANDBETWEEN(0,999))</f>
        <v>4606</v>
      </c>
      <c r="AE1521" s="4">
        <f ca="1">IF(OR(V1521="",V1521="Puntual"),RANDBETWEEN(1000,5000),RANDBETWEEN(0,999))</f>
        <v>2819</v>
      </c>
      <c r="AF1521" s="4">
        <f ca="1">IF(OR(W1521="Bajo Riesgo",AE1521&gt;=1000),RANDBETWEEN(1000,5000),RANDBETWEEN(0,999))</f>
        <v>2198</v>
      </c>
      <c r="AG1521">
        <f t="shared" ca="1" si="167"/>
        <v>0</v>
      </c>
    </row>
    <row r="1522" spans="1:33" customFormat="1" x14ac:dyDescent="0.25">
      <c r="A1522">
        <v>6017563</v>
      </c>
      <c r="B1522" t="s">
        <v>4039</v>
      </c>
      <c r="C1522" t="s">
        <v>4040</v>
      </c>
      <c r="D1522">
        <v>519465365</v>
      </c>
      <c r="E1522" t="s">
        <v>4041</v>
      </c>
      <c r="F1522">
        <v>19</v>
      </c>
      <c r="G1522" t="s">
        <v>30</v>
      </c>
      <c r="H1522" t="str">
        <f t="shared" ca="1" si="161"/>
        <v>Propia</v>
      </c>
      <c r="I1522" t="s">
        <v>49</v>
      </c>
      <c r="J1522" t="s">
        <v>33</v>
      </c>
      <c r="K1522">
        <f t="shared" ca="1" si="162"/>
        <v>6741</v>
      </c>
      <c r="L1522" t="s">
        <v>103</v>
      </c>
      <c r="M1522" t="s">
        <v>14245</v>
      </c>
      <c r="N1522">
        <v>4</v>
      </c>
      <c r="O1522" t="s">
        <v>14663</v>
      </c>
      <c r="P1522" t="s">
        <v>14666</v>
      </c>
      <c r="Q1522" t="s">
        <v>14659</v>
      </c>
      <c r="R1522" s="1">
        <v>42811</v>
      </c>
      <c r="T1522" t="str">
        <f t="shared" ca="1" si="163"/>
        <v>Sin Garantia</v>
      </c>
      <c r="U1522" t="str">
        <f t="shared" ca="1" si="164"/>
        <v>Con deuda</v>
      </c>
      <c r="V1522" t="str">
        <f t="shared" ca="1" si="165"/>
        <v>Puntual</v>
      </c>
      <c r="W1522" t="str">
        <f t="shared" ca="1" si="166"/>
        <v>Bajo Riesgo</v>
      </c>
      <c r="X1522">
        <v>1000</v>
      </c>
      <c r="Y1522" s="2">
        <f ca="1">IF(H1522="Propia",RANDBETWEEN(1000,5000),RANDBETWEEN(0,999))</f>
        <v>1987</v>
      </c>
      <c r="Z1522" s="2">
        <f ca="1">IF(T1522="Con Garantia",RANDBETWEEN(1000,5000),RANDBETWEEN(0,999))</f>
        <v>764</v>
      </c>
      <c r="AA1522" s="2">
        <f ca="1">IF(U1522="Sin deuda",RANDBETWEEN(1000,5000),RANDBETWEEN(0,999))</f>
        <v>322</v>
      </c>
      <c r="AB1522" s="4">
        <f ca="1">IF(Q1522="Si Trabaja",RANDBETWEEN(1000,5000),RANDBETWEEN(0,999))</f>
        <v>3606</v>
      </c>
      <c r="AC1522" s="4">
        <f ca="1">IF(AND(F1522&gt;17,F1522&lt;71),RANDBETWEEN(1000,5000),RANDBETWEEN(0,999))</f>
        <v>2740</v>
      </c>
      <c r="AD1522" s="4">
        <f ca="1">IF(AND(AB1522&gt;=0.5,(K1522-X1522)&gt;1000),RANDBETWEEN(1000,5000),RANDBETWEEN(0,999))</f>
        <v>2748</v>
      </c>
      <c r="AE1522" s="4">
        <f ca="1">IF(OR(V1522="",V1522="Puntual"),RANDBETWEEN(1000,5000),RANDBETWEEN(0,999))</f>
        <v>2818</v>
      </c>
      <c r="AF1522" s="4">
        <f ca="1">IF(OR(W1522="Bajo Riesgo",AE1522&gt;=1000),RANDBETWEEN(1000,5000),RANDBETWEEN(0,999))</f>
        <v>4065</v>
      </c>
      <c r="AG1522">
        <f t="shared" ca="1" si="167"/>
        <v>1</v>
      </c>
    </row>
    <row r="1523" spans="1:33" customFormat="1" x14ac:dyDescent="0.25">
      <c r="A1523">
        <v>43345687</v>
      </c>
      <c r="B1523" t="s">
        <v>4042</v>
      </c>
      <c r="C1523" t="s">
        <v>4043</v>
      </c>
      <c r="D1523">
        <v>937333382</v>
      </c>
      <c r="E1523" t="s">
        <v>4044</v>
      </c>
      <c r="F1523">
        <v>37</v>
      </c>
      <c r="G1523" t="s">
        <v>42</v>
      </c>
      <c r="H1523" t="str">
        <f t="shared" ca="1" si="161"/>
        <v>Propia</v>
      </c>
      <c r="I1523" t="s">
        <v>79</v>
      </c>
      <c r="J1523" t="s">
        <v>33</v>
      </c>
      <c r="K1523">
        <f t="shared" ca="1" si="162"/>
        <v>6246</v>
      </c>
      <c r="L1523" t="s">
        <v>135</v>
      </c>
      <c r="M1523" t="s">
        <v>14661</v>
      </c>
      <c r="N1523" t="s">
        <v>14661</v>
      </c>
      <c r="O1523" t="s">
        <v>14661</v>
      </c>
      <c r="P1523" t="s">
        <v>14661</v>
      </c>
      <c r="Q1523" t="s">
        <v>14662</v>
      </c>
      <c r="R1523" s="1">
        <v>42853</v>
      </c>
      <c r="T1523" t="str">
        <f t="shared" ca="1" si="163"/>
        <v>Sin Garantia</v>
      </c>
      <c r="U1523" t="str">
        <f t="shared" ca="1" si="164"/>
        <v>Con deuda</v>
      </c>
      <c r="V1523" t="str">
        <f t="shared" ca="1" si="165"/>
        <v>Moroso</v>
      </c>
      <c r="W1523" t="str">
        <f t="shared" ca="1" si="166"/>
        <v>Alto Riesgo</v>
      </c>
      <c r="X1523">
        <v>1000</v>
      </c>
      <c r="Y1523" s="2">
        <f ca="1">IF(H1523="Propia",RANDBETWEEN(1000,5000),RANDBETWEEN(0,999))</f>
        <v>4929</v>
      </c>
      <c r="Z1523" s="2">
        <f ca="1">IF(T1523="Con Garantia",RANDBETWEEN(1000,5000),RANDBETWEEN(0,999))</f>
        <v>661</v>
      </c>
      <c r="AA1523" s="2">
        <f ca="1">IF(U1523="Sin deuda",RANDBETWEEN(1000,5000),RANDBETWEEN(0,999))</f>
        <v>185</v>
      </c>
      <c r="AB1523" s="4">
        <f ca="1">IF(Q1523="Si Trabaja",RANDBETWEEN(1000,5000),RANDBETWEEN(0,999))</f>
        <v>603</v>
      </c>
      <c r="AC1523" s="4">
        <f ca="1">IF(AND(F1523&gt;17,F1523&lt;71),RANDBETWEEN(1000,5000),RANDBETWEEN(0,999))</f>
        <v>4664</v>
      </c>
      <c r="AD1523" s="4">
        <f ca="1">IF(AND(AB1523&gt;=0.5,(K1523-X1523)&gt;1000),RANDBETWEEN(1000,5000),RANDBETWEEN(0,999))</f>
        <v>3972</v>
      </c>
      <c r="AE1523" s="4">
        <f ca="1">IF(OR(V1523="",V1523="Puntual"),RANDBETWEEN(1000,5000),RANDBETWEEN(0,999))</f>
        <v>648</v>
      </c>
      <c r="AF1523" s="4">
        <f ca="1">IF(OR(W1523="Bajo Riesgo",AE1523&gt;=1000),RANDBETWEEN(1000,5000),RANDBETWEEN(0,999))</f>
        <v>374</v>
      </c>
      <c r="AG1523">
        <f t="shared" ca="1" si="167"/>
        <v>0</v>
      </c>
    </row>
    <row r="1524" spans="1:33" customFormat="1" x14ac:dyDescent="0.25">
      <c r="A1524">
        <v>40213636</v>
      </c>
      <c r="B1524" t="s">
        <v>4045</v>
      </c>
      <c r="C1524" t="s">
        <v>3937</v>
      </c>
      <c r="D1524">
        <v>519494804</v>
      </c>
      <c r="E1524" t="s">
        <v>4046</v>
      </c>
      <c r="F1524">
        <v>67</v>
      </c>
      <c r="G1524" t="s">
        <v>42</v>
      </c>
      <c r="H1524" t="str">
        <f t="shared" ca="1" si="161"/>
        <v>Propia</v>
      </c>
      <c r="I1524" t="s">
        <v>44</v>
      </c>
      <c r="J1524" t="s">
        <v>33</v>
      </c>
      <c r="K1524">
        <f t="shared" ca="1" si="162"/>
        <v>7768</v>
      </c>
      <c r="L1524" t="s">
        <v>60</v>
      </c>
      <c r="M1524" t="s">
        <v>14661</v>
      </c>
      <c r="N1524" t="s">
        <v>14661</v>
      </c>
      <c r="O1524" t="s">
        <v>14661</v>
      </c>
      <c r="P1524" t="s">
        <v>14661</v>
      </c>
      <c r="Q1524" t="s">
        <v>14662</v>
      </c>
      <c r="R1524" s="1">
        <v>43012</v>
      </c>
      <c r="T1524" t="str">
        <f t="shared" ca="1" si="163"/>
        <v>Con Garantia</v>
      </c>
      <c r="U1524" t="str">
        <f t="shared" ca="1" si="164"/>
        <v>Sin deuda</v>
      </c>
      <c r="V1524" t="str">
        <f t="shared" ca="1" si="165"/>
        <v/>
      </c>
      <c r="W1524" t="str">
        <f t="shared" ca="1" si="166"/>
        <v>Bajo Riesgo</v>
      </c>
      <c r="X1524">
        <v>1000</v>
      </c>
      <c r="Y1524" s="2">
        <f ca="1">IF(H1524="Propia",RANDBETWEEN(1000,5000),RANDBETWEEN(0,999))</f>
        <v>2747</v>
      </c>
      <c r="Z1524" s="2">
        <f ca="1">IF(T1524="Con Garantia",RANDBETWEEN(1000,5000),RANDBETWEEN(0,999))</f>
        <v>1545</v>
      </c>
      <c r="AA1524" s="2">
        <f ca="1">IF(U1524="Sin deuda",RANDBETWEEN(1000,5000),RANDBETWEEN(0,999))</f>
        <v>1734</v>
      </c>
      <c r="AB1524" s="4">
        <f ca="1">IF(Q1524="Si Trabaja",RANDBETWEEN(1000,5000),RANDBETWEEN(0,999))</f>
        <v>204</v>
      </c>
      <c r="AC1524" s="4">
        <f ca="1">IF(AND(F1524&gt;17,F1524&lt;71),RANDBETWEEN(1000,5000),RANDBETWEEN(0,999))</f>
        <v>3944</v>
      </c>
      <c r="AD1524" s="4">
        <f ca="1">IF(AND(AB1524&gt;=0.5,(K1524-X1524)&gt;1000),RANDBETWEEN(1000,5000),RANDBETWEEN(0,999))</f>
        <v>4875</v>
      </c>
      <c r="AE1524" s="4">
        <f ca="1">IF(OR(V1524="",V1524="Puntual"),RANDBETWEEN(1000,5000),RANDBETWEEN(0,999))</f>
        <v>4801</v>
      </c>
      <c r="AF1524" s="4">
        <f ca="1">IF(OR(W1524="Bajo Riesgo",AE1524&gt;=1000),RANDBETWEEN(1000,5000),RANDBETWEEN(0,999))</f>
        <v>4841</v>
      </c>
      <c r="AG1524">
        <f t="shared" ca="1" si="167"/>
        <v>0</v>
      </c>
    </row>
    <row r="1525" spans="1:33" customFormat="1" x14ac:dyDescent="0.25">
      <c r="A1525">
        <v>40969001</v>
      </c>
      <c r="B1525" t="s">
        <v>3939</v>
      </c>
      <c r="C1525" t="s">
        <v>4047</v>
      </c>
      <c r="D1525">
        <v>962513654</v>
      </c>
      <c r="E1525" t="s">
        <v>3941</v>
      </c>
      <c r="F1525">
        <v>28</v>
      </c>
      <c r="G1525" t="s">
        <v>42</v>
      </c>
      <c r="H1525" t="str">
        <f t="shared" ca="1" si="161"/>
        <v>Alquilada</v>
      </c>
      <c r="I1525" t="s">
        <v>79</v>
      </c>
      <c r="J1525" t="s">
        <v>33</v>
      </c>
      <c r="K1525">
        <f t="shared" ca="1" si="162"/>
        <v>7671</v>
      </c>
      <c r="L1525" t="s">
        <v>53</v>
      </c>
      <c r="M1525" t="s">
        <v>14661</v>
      </c>
      <c r="N1525" t="s">
        <v>14661</v>
      </c>
      <c r="O1525" t="s">
        <v>14661</v>
      </c>
      <c r="P1525" t="s">
        <v>14661</v>
      </c>
      <c r="Q1525" t="s">
        <v>14662</v>
      </c>
      <c r="R1525" s="1">
        <v>42984</v>
      </c>
      <c r="T1525" t="str">
        <f t="shared" ca="1" si="163"/>
        <v>Sin Garantia</v>
      </c>
      <c r="U1525" t="str">
        <f t="shared" ca="1" si="164"/>
        <v>Con deuda</v>
      </c>
      <c r="V1525" t="str">
        <f t="shared" ca="1" si="165"/>
        <v>Puntual</v>
      </c>
      <c r="W1525" t="str">
        <f t="shared" ca="1" si="166"/>
        <v>Bajo Riesgo</v>
      </c>
      <c r="X1525">
        <v>1000</v>
      </c>
      <c r="Y1525" s="2">
        <f ca="1">IF(H1525="Propia",RANDBETWEEN(1000,5000),RANDBETWEEN(0,999))</f>
        <v>165</v>
      </c>
      <c r="Z1525" s="2">
        <f ca="1">IF(T1525="Con Garantia",RANDBETWEEN(1000,5000),RANDBETWEEN(0,999))</f>
        <v>112</v>
      </c>
      <c r="AA1525" s="2">
        <f ca="1">IF(U1525="Sin deuda",RANDBETWEEN(1000,5000),RANDBETWEEN(0,999))</f>
        <v>734</v>
      </c>
      <c r="AB1525" s="4">
        <f ca="1">IF(Q1525="Si Trabaja",RANDBETWEEN(1000,5000),RANDBETWEEN(0,999))</f>
        <v>788</v>
      </c>
      <c r="AC1525" s="4">
        <f ca="1">IF(AND(F1525&gt;17,F1525&lt;71),RANDBETWEEN(1000,5000),RANDBETWEEN(0,999))</f>
        <v>2961</v>
      </c>
      <c r="AD1525" s="4">
        <f ca="1">IF(AND(AB1525&gt;=0.5,(K1525-X1525)&gt;1000),RANDBETWEEN(1000,5000),RANDBETWEEN(0,999))</f>
        <v>3724</v>
      </c>
      <c r="AE1525" s="4">
        <f ca="1">IF(OR(V1525="",V1525="Puntual"),RANDBETWEEN(1000,5000),RANDBETWEEN(0,999))</f>
        <v>3576</v>
      </c>
      <c r="AF1525" s="4">
        <f ca="1">IF(OR(W1525="Bajo Riesgo",AE1525&gt;=1000),RANDBETWEEN(1000,5000),RANDBETWEEN(0,999))</f>
        <v>2755</v>
      </c>
      <c r="AG1525">
        <f t="shared" ca="1" si="167"/>
        <v>0</v>
      </c>
    </row>
    <row r="1526" spans="1:33" customFormat="1" x14ac:dyDescent="0.25">
      <c r="A1526">
        <v>45486872</v>
      </c>
      <c r="B1526" t="s">
        <v>4048</v>
      </c>
      <c r="C1526" t="s">
        <v>1639</v>
      </c>
      <c r="D1526">
        <v>901748550</v>
      </c>
      <c r="E1526" t="s">
        <v>3126</v>
      </c>
      <c r="F1526">
        <v>69</v>
      </c>
      <c r="G1526" t="s">
        <v>42</v>
      </c>
      <c r="H1526" t="str">
        <f t="shared" ca="1" si="161"/>
        <v>Propia</v>
      </c>
      <c r="I1526" t="s">
        <v>32</v>
      </c>
      <c r="J1526" t="s">
        <v>33</v>
      </c>
      <c r="K1526">
        <f t="shared" ca="1" si="162"/>
        <v>6017</v>
      </c>
      <c r="L1526" t="s">
        <v>125</v>
      </c>
      <c r="M1526" t="s">
        <v>14661</v>
      </c>
      <c r="N1526" t="s">
        <v>14661</v>
      </c>
      <c r="O1526" t="s">
        <v>14661</v>
      </c>
      <c r="P1526" t="s">
        <v>14661</v>
      </c>
      <c r="Q1526" t="s">
        <v>14662</v>
      </c>
      <c r="R1526" s="1">
        <v>43043</v>
      </c>
      <c r="T1526" t="str">
        <f t="shared" ca="1" si="163"/>
        <v>Sin Garantia</v>
      </c>
      <c r="U1526" t="str">
        <f t="shared" ca="1" si="164"/>
        <v>Con deuda</v>
      </c>
      <c r="V1526" t="str">
        <f t="shared" ca="1" si="165"/>
        <v>Puntual</v>
      </c>
      <c r="W1526" t="str">
        <f t="shared" ca="1" si="166"/>
        <v>Bajo Riesgo</v>
      </c>
      <c r="X1526">
        <v>1000</v>
      </c>
      <c r="Y1526" s="2">
        <f ca="1">IF(H1526="Propia",RANDBETWEEN(1000,5000),RANDBETWEEN(0,999))</f>
        <v>3588</v>
      </c>
      <c r="Z1526" s="2">
        <f ca="1">IF(T1526="Con Garantia",RANDBETWEEN(1000,5000),RANDBETWEEN(0,999))</f>
        <v>603</v>
      </c>
      <c r="AA1526" s="2">
        <f ca="1">IF(U1526="Sin deuda",RANDBETWEEN(1000,5000),RANDBETWEEN(0,999))</f>
        <v>508</v>
      </c>
      <c r="AB1526" s="4">
        <f ca="1">IF(Q1526="Si Trabaja",RANDBETWEEN(1000,5000),RANDBETWEEN(0,999))</f>
        <v>783</v>
      </c>
      <c r="AC1526" s="4">
        <f ca="1">IF(AND(F1526&gt;17,F1526&lt;71),RANDBETWEEN(1000,5000),RANDBETWEEN(0,999))</f>
        <v>1467</v>
      </c>
      <c r="AD1526" s="4">
        <f ca="1">IF(AND(AB1526&gt;=0.5,(K1526-X1526)&gt;1000),RANDBETWEEN(1000,5000),RANDBETWEEN(0,999))</f>
        <v>3406</v>
      </c>
      <c r="AE1526" s="4">
        <f ca="1">IF(OR(V1526="",V1526="Puntual"),RANDBETWEEN(1000,5000),RANDBETWEEN(0,999))</f>
        <v>4580</v>
      </c>
      <c r="AF1526" s="4">
        <f ca="1">IF(OR(W1526="Bajo Riesgo",AE1526&gt;=1000),RANDBETWEEN(1000,5000),RANDBETWEEN(0,999))</f>
        <v>4579</v>
      </c>
      <c r="AG1526">
        <f t="shared" ca="1" si="167"/>
        <v>0</v>
      </c>
    </row>
    <row r="1527" spans="1:33" customFormat="1" x14ac:dyDescent="0.25">
      <c r="A1527">
        <v>9052867</v>
      </c>
      <c r="B1527" t="s">
        <v>4049</v>
      </c>
      <c r="C1527" t="s">
        <v>1639</v>
      </c>
      <c r="D1527">
        <v>999172741</v>
      </c>
      <c r="E1527" t="s">
        <v>4050</v>
      </c>
      <c r="F1527">
        <v>62</v>
      </c>
      <c r="G1527" t="s">
        <v>42</v>
      </c>
      <c r="H1527" t="str">
        <f t="shared" ca="1" si="161"/>
        <v>Propia</v>
      </c>
      <c r="I1527" t="s">
        <v>49</v>
      </c>
      <c r="J1527" t="s">
        <v>33</v>
      </c>
      <c r="K1527">
        <f t="shared" ca="1" si="162"/>
        <v>6150</v>
      </c>
      <c r="L1527" t="s">
        <v>125</v>
      </c>
      <c r="M1527" t="s">
        <v>13091</v>
      </c>
      <c r="N1527">
        <v>9</v>
      </c>
      <c r="O1527" t="s">
        <v>14657</v>
      </c>
      <c r="P1527" t="s">
        <v>14667</v>
      </c>
      <c r="Q1527" t="s">
        <v>14659</v>
      </c>
      <c r="R1527" s="1">
        <v>42779</v>
      </c>
      <c r="S1527" t="s">
        <v>34</v>
      </c>
      <c r="T1527" t="str">
        <f t="shared" ca="1" si="163"/>
        <v>Sin Garantia</v>
      </c>
      <c r="U1527" t="str">
        <f t="shared" ca="1" si="164"/>
        <v>Sin deuda</v>
      </c>
      <c r="V1527" t="str">
        <f t="shared" ca="1" si="165"/>
        <v/>
      </c>
      <c r="W1527" t="str">
        <f t="shared" ca="1" si="166"/>
        <v>Bajo Riesgo</v>
      </c>
      <c r="X1527">
        <v>1000</v>
      </c>
      <c r="Y1527" s="2">
        <f ca="1">IF(H1527="Propia",RANDBETWEEN(1000,5000),RANDBETWEEN(0,999))</f>
        <v>3476</v>
      </c>
      <c r="Z1527" s="2">
        <f ca="1">IF(T1527="Con Garantia",RANDBETWEEN(1000,5000),RANDBETWEEN(0,999))</f>
        <v>119</v>
      </c>
      <c r="AA1527" s="2">
        <f ca="1">IF(U1527="Sin deuda",RANDBETWEEN(1000,5000),RANDBETWEEN(0,999))</f>
        <v>4081</v>
      </c>
      <c r="AB1527" s="4">
        <f ca="1">IF(Q1527="Si Trabaja",RANDBETWEEN(1000,5000),RANDBETWEEN(0,999))</f>
        <v>1084</v>
      </c>
      <c r="AC1527" s="4">
        <f ca="1">IF(AND(F1527&gt;17,F1527&lt;71),RANDBETWEEN(1000,5000),RANDBETWEEN(0,999))</f>
        <v>4092</v>
      </c>
      <c r="AD1527" s="4">
        <f ca="1">IF(AND(AB1527&gt;=0.5,(K1527-X1527)&gt;1000),RANDBETWEEN(1000,5000),RANDBETWEEN(0,999))</f>
        <v>1412</v>
      </c>
      <c r="AE1527" s="4">
        <f ca="1">IF(OR(V1527="",V1527="Puntual"),RANDBETWEEN(1000,5000),RANDBETWEEN(0,999))</f>
        <v>2166</v>
      </c>
      <c r="AF1527" s="4">
        <f ca="1">IF(OR(W1527="Bajo Riesgo",AE1527&gt;=1000),RANDBETWEEN(1000,5000),RANDBETWEEN(0,999))</f>
        <v>1673</v>
      </c>
      <c r="AG1527">
        <f t="shared" ca="1" si="167"/>
        <v>1</v>
      </c>
    </row>
    <row r="1528" spans="1:33" customFormat="1" x14ac:dyDescent="0.25">
      <c r="A1528">
        <v>18213889</v>
      </c>
      <c r="B1528" t="s">
        <v>3857</v>
      </c>
      <c r="C1528" t="s">
        <v>3952</v>
      </c>
      <c r="D1528">
        <v>998102860</v>
      </c>
      <c r="E1528" t="s">
        <v>3858</v>
      </c>
      <c r="F1528">
        <v>18</v>
      </c>
      <c r="G1528" t="s">
        <v>30</v>
      </c>
      <c r="H1528" t="str">
        <f t="shared" ca="1" si="161"/>
        <v>Propia</v>
      </c>
      <c r="I1528" t="s">
        <v>49</v>
      </c>
      <c r="J1528" t="s">
        <v>33</v>
      </c>
      <c r="K1528">
        <f t="shared" ca="1" si="162"/>
        <v>5637</v>
      </c>
      <c r="L1528" t="s">
        <v>48</v>
      </c>
      <c r="M1528" t="s">
        <v>13612</v>
      </c>
      <c r="N1528">
        <v>1</v>
      </c>
      <c r="O1528" t="s">
        <v>14657</v>
      </c>
      <c r="P1528" t="s">
        <v>14666</v>
      </c>
      <c r="Q1528" t="s">
        <v>14659</v>
      </c>
      <c r="R1528" s="1">
        <v>42898</v>
      </c>
      <c r="S1528" t="s">
        <v>34</v>
      </c>
      <c r="T1528" t="str">
        <f t="shared" ca="1" si="163"/>
        <v>Con Garantia</v>
      </c>
      <c r="U1528" t="str">
        <f t="shared" ca="1" si="164"/>
        <v>Sin deuda</v>
      </c>
      <c r="V1528" t="str">
        <f t="shared" ca="1" si="165"/>
        <v/>
      </c>
      <c r="W1528" t="str">
        <f t="shared" ca="1" si="166"/>
        <v>Bajo Riesgo</v>
      </c>
      <c r="X1528">
        <v>1000</v>
      </c>
      <c r="Y1528" s="2">
        <f ca="1">IF(H1528="Propia",RANDBETWEEN(1000,5000),RANDBETWEEN(0,999))</f>
        <v>2988</v>
      </c>
      <c r="Z1528" s="2">
        <f ca="1">IF(T1528="Con Garantia",RANDBETWEEN(1000,5000),RANDBETWEEN(0,999))</f>
        <v>2519</v>
      </c>
      <c r="AA1528" s="2">
        <f ca="1">IF(U1528="Sin deuda",RANDBETWEEN(1000,5000),RANDBETWEEN(0,999))</f>
        <v>4557</v>
      </c>
      <c r="AB1528" s="4">
        <f ca="1">IF(Q1528="Si Trabaja",RANDBETWEEN(1000,5000),RANDBETWEEN(0,999))</f>
        <v>1529</v>
      </c>
      <c r="AC1528" s="4">
        <f ca="1">IF(AND(F1528&gt;17,F1528&lt;71),RANDBETWEEN(1000,5000),RANDBETWEEN(0,999))</f>
        <v>1253</v>
      </c>
      <c r="AD1528" s="4">
        <f ca="1">IF(AND(AB1528&gt;=0.5,(K1528-X1528)&gt;1000),RANDBETWEEN(1000,5000),RANDBETWEEN(0,999))</f>
        <v>2869</v>
      </c>
      <c r="AE1528" s="4">
        <f ca="1">IF(OR(V1528="",V1528="Puntual"),RANDBETWEEN(1000,5000),RANDBETWEEN(0,999))</f>
        <v>1523</v>
      </c>
      <c r="AF1528" s="4">
        <f ca="1">IF(OR(W1528="Bajo Riesgo",AE1528&gt;=1000),RANDBETWEEN(1000,5000),RANDBETWEEN(0,999))</f>
        <v>3080</v>
      </c>
      <c r="AG1528">
        <f t="shared" ca="1" si="167"/>
        <v>1</v>
      </c>
    </row>
    <row r="1529" spans="1:33" customFormat="1" x14ac:dyDescent="0.25">
      <c r="A1529">
        <v>40969001</v>
      </c>
      <c r="B1529" t="s">
        <v>3939</v>
      </c>
      <c r="C1529" t="s">
        <v>4051</v>
      </c>
      <c r="D1529">
        <v>962513654</v>
      </c>
      <c r="E1529" t="s">
        <v>3941</v>
      </c>
      <c r="F1529">
        <v>62</v>
      </c>
      <c r="G1529" t="s">
        <v>42</v>
      </c>
      <c r="H1529" t="str">
        <f t="shared" ca="1" si="161"/>
        <v>Alquilada</v>
      </c>
      <c r="I1529" t="s">
        <v>44</v>
      </c>
      <c r="J1529" t="s">
        <v>33</v>
      </c>
      <c r="K1529">
        <f t="shared" ca="1" si="162"/>
        <v>7471</v>
      </c>
      <c r="L1529" t="s">
        <v>131</v>
      </c>
      <c r="M1529" t="s">
        <v>13127</v>
      </c>
      <c r="N1529">
        <v>9</v>
      </c>
      <c r="O1529" t="s">
        <v>14663</v>
      </c>
      <c r="P1529" t="s">
        <v>14658</v>
      </c>
      <c r="Q1529" t="s">
        <v>14659</v>
      </c>
      <c r="R1529" s="1">
        <v>42851</v>
      </c>
      <c r="S1529" t="s">
        <v>34</v>
      </c>
      <c r="T1529" t="str">
        <f t="shared" ca="1" si="163"/>
        <v>Sin Garantia</v>
      </c>
      <c r="U1529" t="str">
        <f t="shared" ca="1" si="164"/>
        <v>Sin deuda</v>
      </c>
      <c r="V1529" t="str">
        <f t="shared" ca="1" si="165"/>
        <v/>
      </c>
      <c r="W1529" t="str">
        <f t="shared" ca="1" si="166"/>
        <v>Bajo Riesgo</v>
      </c>
      <c r="X1529">
        <v>1000</v>
      </c>
      <c r="Y1529" s="2">
        <f ca="1">IF(H1529="Propia",RANDBETWEEN(1000,5000),RANDBETWEEN(0,999))</f>
        <v>292</v>
      </c>
      <c r="Z1529" s="2">
        <f ca="1">IF(T1529="Con Garantia",RANDBETWEEN(1000,5000),RANDBETWEEN(0,999))</f>
        <v>319</v>
      </c>
      <c r="AA1529" s="2">
        <f ca="1">IF(U1529="Sin deuda",RANDBETWEEN(1000,5000),RANDBETWEEN(0,999))</f>
        <v>4649</v>
      </c>
      <c r="AB1529" s="4">
        <f ca="1">IF(Q1529="Si Trabaja",RANDBETWEEN(1000,5000),RANDBETWEEN(0,999))</f>
        <v>4274</v>
      </c>
      <c r="AC1529" s="4">
        <f ca="1">IF(AND(F1529&gt;17,F1529&lt;71),RANDBETWEEN(1000,5000),RANDBETWEEN(0,999))</f>
        <v>2299</v>
      </c>
      <c r="AD1529" s="4">
        <f ca="1">IF(AND(AB1529&gt;=0.5,(K1529-X1529)&gt;1000),RANDBETWEEN(1000,5000),RANDBETWEEN(0,999))</f>
        <v>1353</v>
      </c>
      <c r="AE1529" s="4">
        <f ca="1">IF(OR(V1529="",V1529="Puntual"),RANDBETWEEN(1000,5000),RANDBETWEEN(0,999))</f>
        <v>2183</v>
      </c>
      <c r="AF1529" s="4">
        <f ca="1">IF(OR(W1529="Bajo Riesgo",AE1529&gt;=1000),RANDBETWEEN(1000,5000),RANDBETWEEN(0,999))</f>
        <v>1530</v>
      </c>
      <c r="AG1529">
        <f t="shared" ca="1" si="167"/>
        <v>1</v>
      </c>
    </row>
    <row r="1530" spans="1:33" customFormat="1" x14ac:dyDescent="0.25">
      <c r="A1530">
        <v>48486046</v>
      </c>
      <c r="B1530" t="s">
        <v>4052</v>
      </c>
      <c r="C1530" t="s">
        <v>4053</v>
      </c>
      <c r="D1530">
        <v>925157029</v>
      </c>
      <c r="E1530" t="s">
        <v>4054</v>
      </c>
      <c r="F1530">
        <v>25</v>
      </c>
      <c r="G1530" t="s">
        <v>42</v>
      </c>
      <c r="H1530" t="str">
        <f t="shared" ca="1" si="161"/>
        <v>Propia</v>
      </c>
      <c r="I1530" t="s">
        <v>32</v>
      </c>
      <c r="J1530" t="s">
        <v>33</v>
      </c>
      <c r="K1530">
        <f t="shared" ca="1" si="162"/>
        <v>7572</v>
      </c>
      <c r="L1530" t="s">
        <v>135</v>
      </c>
      <c r="M1530" t="s">
        <v>14169</v>
      </c>
      <c r="N1530">
        <v>3</v>
      </c>
      <c r="O1530" t="s">
        <v>14657</v>
      </c>
      <c r="P1530" t="s">
        <v>14668</v>
      </c>
      <c r="Q1530" t="s">
        <v>14659</v>
      </c>
      <c r="R1530" s="1">
        <v>42740</v>
      </c>
      <c r="S1530" t="s">
        <v>34</v>
      </c>
      <c r="T1530" t="str">
        <f t="shared" ca="1" si="163"/>
        <v>Sin Garantia</v>
      </c>
      <c r="U1530" t="str">
        <f t="shared" ca="1" si="164"/>
        <v>Con deuda</v>
      </c>
      <c r="V1530" t="str">
        <f t="shared" ca="1" si="165"/>
        <v>Puntual</v>
      </c>
      <c r="W1530" t="str">
        <f t="shared" ca="1" si="166"/>
        <v>Bajo Riesgo</v>
      </c>
      <c r="X1530">
        <v>1000</v>
      </c>
      <c r="Y1530" s="2">
        <f ca="1">IF(H1530="Propia",RANDBETWEEN(1000,5000),RANDBETWEEN(0,999))</f>
        <v>3121</v>
      </c>
      <c r="Z1530" s="2">
        <f ca="1">IF(T1530="Con Garantia",RANDBETWEEN(1000,5000),RANDBETWEEN(0,999))</f>
        <v>311</v>
      </c>
      <c r="AA1530" s="2">
        <f ca="1">IF(U1530="Sin deuda",RANDBETWEEN(1000,5000),RANDBETWEEN(0,999))</f>
        <v>522</v>
      </c>
      <c r="AB1530" s="4">
        <f ca="1">IF(Q1530="Si Trabaja",RANDBETWEEN(1000,5000),RANDBETWEEN(0,999))</f>
        <v>4130</v>
      </c>
      <c r="AC1530" s="4">
        <f ca="1">IF(AND(F1530&gt;17,F1530&lt;71),RANDBETWEEN(1000,5000),RANDBETWEEN(0,999))</f>
        <v>1004</v>
      </c>
      <c r="AD1530" s="4">
        <f ca="1">IF(AND(AB1530&gt;=0.5,(K1530-X1530)&gt;1000),RANDBETWEEN(1000,5000),RANDBETWEEN(0,999))</f>
        <v>3975</v>
      </c>
      <c r="AE1530" s="4">
        <f ca="1">IF(OR(V1530="",V1530="Puntual"),RANDBETWEEN(1000,5000),RANDBETWEEN(0,999))</f>
        <v>4985</v>
      </c>
      <c r="AF1530" s="4">
        <f ca="1">IF(OR(W1530="Bajo Riesgo",AE1530&gt;=1000),RANDBETWEEN(1000,5000),RANDBETWEEN(0,999))</f>
        <v>2040</v>
      </c>
      <c r="AG1530">
        <f t="shared" ca="1" si="167"/>
        <v>1</v>
      </c>
    </row>
    <row r="1531" spans="1:33" customFormat="1" x14ac:dyDescent="0.25">
      <c r="A1531">
        <v>70995239</v>
      </c>
      <c r="B1531" t="s">
        <v>4055</v>
      </c>
      <c r="C1531" t="s">
        <v>4056</v>
      </c>
      <c r="D1531">
        <v>967318151</v>
      </c>
      <c r="E1531" t="s">
        <v>4057</v>
      </c>
      <c r="F1531">
        <v>58</v>
      </c>
      <c r="G1531" t="s">
        <v>42</v>
      </c>
      <c r="H1531" t="str">
        <f t="shared" ca="1" si="161"/>
        <v>Propia</v>
      </c>
      <c r="I1531" t="s">
        <v>79</v>
      </c>
      <c r="J1531" t="s">
        <v>33</v>
      </c>
      <c r="K1531">
        <f t="shared" ca="1" si="162"/>
        <v>5376</v>
      </c>
      <c r="L1531" t="s">
        <v>48</v>
      </c>
      <c r="M1531" t="s">
        <v>14301</v>
      </c>
      <c r="N1531">
        <v>6</v>
      </c>
      <c r="O1531" t="s">
        <v>14663</v>
      </c>
      <c r="P1531" t="s">
        <v>14667</v>
      </c>
      <c r="Q1531" t="s">
        <v>14659</v>
      </c>
      <c r="R1531" s="1">
        <v>42941</v>
      </c>
      <c r="S1531" t="s">
        <v>34</v>
      </c>
      <c r="T1531" t="str">
        <f t="shared" ca="1" si="163"/>
        <v>Con Garantia</v>
      </c>
      <c r="U1531" t="str">
        <f t="shared" ca="1" si="164"/>
        <v>Sin deuda</v>
      </c>
      <c r="V1531" t="str">
        <f t="shared" ca="1" si="165"/>
        <v/>
      </c>
      <c r="W1531" t="str">
        <f t="shared" ca="1" si="166"/>
        <v>Bajo Riesgo</v>
      </c>
      <c r="X1531">
        <v>1000</v>
      </c>
      <c r="Y1531" s="2">
        <f ca="1">IF(H1531="Propia",RANDBETWEEN(1000,5000),RANDBETWEEN(0,999))</f>
        <v>1104</v>
      </c>
      <c r="Z1531" s="2">
        <f ca="1">IF(T1531="Con Garantia",RANDBETWEEN(1000,5000),RANDBETWEEN(0,999))</f>
        <v>2025</v>
      </c>
      <c r="AA1531" s="2">
        <f ca="1">IF(U1531="Sin deuda",RANDBETWEEN(1000,5000),RANDBETWEEN(0,999))</f>
        <v>3968</v>
      </c>
      <c r="AB1531" s="4">
        <f ca="1">IF(Q1531="Si Trabaja",RANDBETWEEN(1000,5000),RANDBETWEEN(0,999))</f>
        <v>3864</v>
      </c>
      <c r="AC1531" s="4">
        <f ca="1">IF(AND(F1531&gt;17,F1531&lt;71),RANDBETWEEN(1000,5000),RANDBETWEEN(0,999))</f>
        <v>4142</v>
      </c>
      <c r="AD1531" s="4">
        <f ca="1">IF(AND(AB1531&gt;=0.5,(K1531-X1531)&gt;1000),RANDBETWEEN(1000,5000),RANDBETWEEN(0,999))</f>
        <v>2912</v>
      </c>
      <c r="AE1531" s="4">
        <f ca="1">IF(OR(V1531="",V1531="Puntual"),RANDBETWEEN(1000,5000),RANDBETWEEN(0,999))</f>
        <v>1489</v>
      </c>
      <c r="AF1531" s="4">
        <f ca="1">IF(OR(W1531="Bajo Riesgo",AE1531&gt;=1000),RANDBETWEEN(1000,5000),RANDBETWEEN(0,999))</f>
        <v>4204</v>
      </c>
      <c r="AG1531">
        <f t="shared" ca="1" si="167"/>
        <v>1</v>
      </c>
    </row>
    <row r="1532" spans="1:33" customFormat="1" x14ac:dyDescent="0.25">
      <c r="A1532">
        <v>73621387</v>
      </c>
      <c r="B1532" t="s">
        <v>4058</v>
      </c>
      <c r="C1532" t="s">
        <v>4059</v>
      </c>
      <c r="D1532">
        <v>961740523</v>
      </c>
      <c r="E1532" t="s">
        <v>4060</v>
      </c>
      <c r="F1532">
        <v>24</v>
      </c>
      <c r="G1532" t="s">
        <v>30</v>
      </c>
      <c r="H1532" t="str">
        <f t="shared" ca="1" si="161"/>
        <v>Alquilada</v>
      </c>
      <c r="I1532" t="s">
        <v>44</v>
      </c>
      <c r="J1532" t="s">
        <v>33</v>
      </c>
      <c r="K1532">
        <f t="shared" ca="1" si="162"/>
        <v>5657</v>
      </c>
      <c r="L1532" t="s">
        <v>107</v>
      </c>
      <c r="M1532" t="s">
        <v>14661</v>
      </c>
      <c r="N1532" t="s">
        <v>14661</v>
      </c>
      <c r="O1532" t="s">
        <v>14661</v>
      </c>
      <c r="P1532" t="s">
        <v>14661</v>
      </c>
      <c r="Q1532" t="s">
        <v>14662</v>
      </c>
      <c r="R1532" s="1">
        <v>42737</v>
      </c>
      <c r="T1532" t="str">
        <f t="shared" ca="1" si="163"/>
        <v>Sin Garantia</v>
      </c>
      <c r="U1532" t="str">
        <f t="shared" ca="1" si="164"/>
        <v>Con deuda</v>
      </c>
      <c r="V1532" t="str">
        <f t="shared" ca="1" si="165"/>
        <v>Puntual</v>
      </c>
      <c r="W1532" t="str">
        <f t="shared" ca="1" si="166"/>
        <v>Bajo Riesgo</v>
      </c>
      <c r="X1532">
        <v>1000</v>
      </c>
      <c r="Y1532" s="2">
        <f ca="1">IF(H1532="Propia",RANDBETWEEN(1000,5000),RANDBETWEEN(0,999))</f>
        <v>55</v>
      </c>
      <c r="Z1532" s="2">
        <f ca="1">IF(T1532="Con Garantia",RANDBETWEEN(1000,5000),RANDBETWEEN(0,999))</f>
        <v>465</v>
      </c>
      <c r="AA1532" s="2">
        <f ca="1">IF(U1532="Sin deuda",RANDBETWEEN(1000,5000),RANDBETWEEN(0,999))</f>
        <v>939</v>
      </c>
      <c r="AB1532" s="4">
        <f ca="1">IF(Q1532="Si Trabaja",RANDBETWEEN(1000,5000),RANDBETWEEN(0,999))</f>
        <v>651</v>
      </c>
      <c r="AC1532" s="4">
        <f ca="1">IF(AND(F1532&gt;17,F1532&lt;71),RANDBETWEEN(1000,5000),RANDBETWEEN(0,999))</f>
        <v>2369</v>
      </c>
      <c r="AD1532" s="4">
        <f ca="1">IF(AND(AB1532&gt;=0.5,(K1532-X1532)&gt;1000),RANDBETWEEN(1000,5000),RANDBETWEEN(0,999))</f>
        <v>3744</v>
      </c>
      <c r="AE1532" s="4">
        <f ca="1">IF(OR(V1532="",V1532="Puntual"),RANDBETWEEN(1000,5000),RANDBETWEEN(0,999))</f>
        <v>1180</v>
      </c>
      <c r="AF1532" s="4">
        <f ca="1">IF(OR(W1532="Bajo Riesgo",AE1532&gt;=1000),RANDBETWEEN(1000,5000),RANDBETWEEN(0,999))</f>
        <v>3315</v>
      </c>
      <c r="AG1532">
        <f t="shared" ca="1" si="167"/>
        <v>0</v>
      </c>
    </row>
    <row r="1533" spans="1:33" customFormat="1" x14ac:dyDescent="0.25">
      <c r="A1533">
        <v>80558495</v>
      </c>
      <c r="B1533" t="s">
        <v>4061</v>
      </c>
      <c r="C1533" t="s">
        <v>4062</v>
      </c>
      <c r="D1533">
        <v>930868258</v>
      </c>
      <c r="E1533" t="s">
        <v>4063</v>
      </c>
      <c r="F1533">
        <v>43</v>
      </c>
      <c r="G1533" t="s">
        <v>30</v>
      </c>
      <c r="H1533" t="str">
        <f t="shared" ca="1" si="161"/>
        <v>Propia</v>
      </c>
      <c r="I1533" t="s">
        <v>79</v>
      </c>
      <c r="J1533" t="s">
        <v>33</v>
      </c>
      <c r="K1533">
        <f t="shared" ca="1" si="162"/>
        <v>6735</v>
      </c>
      <c r="L1533" t="s">
        <v>121</v>
      </c>
      <c r="M1533" t="s">
        <v>14661</v>
      </c>
      <c r="N1533" t="s">
        <v>14661</v>
      </c>
      <c r="O1533" t="s">
        <v>14661</v>
      </c>
      <c r="P1533" t="s">
        <v>14661</v>
      </c>
      <c r="Q1533" t="s">
        <v>14662</v>
      </c>
      <c r="R1533" s="1">
        <v>42762</v>
      </c>
      <c r="S1533" t="s">
        <v>34</v>
      </c>
      <c r="T1533" t="str">
        <f t="shared" ca="1" si="163"/>
        <v>Con Garantia</v>
      </c>
      <c r="U1533" t="str">
        <f t="shared" ca="1" si="164"/>
        <v>Con deuda</v>
      </c>
      <c r="V1533" t="str">
        <f t="shared" ca="1" si="165"/>
        <v>Moroso</v>
      </c>
      <c r="W1533" t="str">
        <f t="shared" ca="1" si="166"/>
        <v>Alto Riesgo</v>
      </c>
      <c r="X1533">
        <v>1000</v>
      </c>
      <c r="Y1533" s="2">
        <f ca="1">IF(H1533="Propia",RANDBETWEEN(1000,5000),RANDBETWEEN(0,999))</f>
        <v>1141</v>
      </c>
      <c r="Z1533" s="2">
        <f ca="1">IF(T1533="Con Garantia",RANDBETWEEN(1000,5000),RANDBETWEEN(0,999))</f>
        <v>1497</v>
      </c>
      <c r="AA1533" s="2">
        <f ca="1">IF(U1533="Sin deuda",RANDBETWEEN(1000,5000),RANDBETWEEN(0,999))</f>
        <v>364</v>
      </c>
      <c r="AB1533" s="4">
        <f ca="1">IF(Q1533="Si Trabaja",RANDBETWEEN(1000,5000),RANDBETWEEN(0,999))</f>
        <v>539</v>
      </c>
      <c r="AC1533" s="4">
        <f ca="1">IF(AND(F1533&gt;17,F1533&lt;71),RANDBETWEEN(1000,5000),RANDBETWEEN(0,999))</f>
        <v>2020</v>
      </c>
      <c r="AD1533" s="4">
        <f ca="1">IF(AND(AB1533&gt;=0.5,(K1533-X1533)&gt;1000),RANDBETWEEN(1000,5000),RANDBETWEEN(0,999))</f>
        <v>3642</v>
      </c>
      <c r="AE1533" s="4">
        <f ca="1">IF(OR(V1533="",V1533="Puntual"),RANDBETWEEN(1000,5000),RANDBETWEEN(0,999))</f>
        <v>40</v>
      </c>
      <c r="AF1533" s="4">
        <f ca="1">IF(OR(W1533="Bajo Riesgo",AE1533&gt;=1000),RANDBETWEEN(1000,5000),RANDBETWEEN(0,999))</f>
        <v>990</v>
      </c>
      <c r="AG1533">
        <f t="shared" ca="1" si="167"/>
        <v>0</v>
      </c>
    </row>
    <row r="1534" spans="1:33" customFormat="1" x14ac:dyDescent="0.25">
      <c r="A1534">
        <v>1163459</v>
      </c>
      <c r="B1534" t="s">
        <v>4064</v>
      </c>
      <c r="C1534" t="s">
        <v>4065</v>
      </c>
      <c r="D1534">
        <v>519910097</v>
      </c>
      <c r="E1534" t="s">
        <v>4066</v>
      </c>
      <c r="F1534">
        <v>26</v>
      </c>
      <c r="G1534" t="s">
        <v>30</v>
      </c>
      <c r="H1534" t="str">
        <f t="shared" ca="1" si="161"/>
        <v>Alquilada</v>
      </c>
      <c r="I1534" t="s">
        <v>49</v>
      </c>
      <c r="J1534" t="s">
        <v>33</v>
      </c>
      <c r="K1534">
        <f t="shared" ca="1" si="162"/>
        <v>5885</v>
      </c>
      <c r="L1534" t="s">
        <v>103</v>
      </c>
      <c r="M1534" t="s">
        <v>14661</v>
      </c>
      <c r="N1534" t="s">
        <v>14661</v>
      </c>
      <c r="O1534" t="s">
        <v>14661</v>
      </c>
      <c r="P1534" t="s">
        <v>14661</v>
      </c>
      <c r="Q1534" t="s">
        <v>14662</v>
      </c>
      <c r="R1534" s="1">
        <v>42860</v>
      </c>
      <c r="T1534" t="str">
        <f t="shared" ca="1" si="163"/>
        <v>Con Garantia</v>
      </c>
      <c r="U1534" t="str">
        <f t="shared" ca="1" si="164"/>
        <v>Sin deuda</v>
      </c>
      <c r="V1534" t="str">
        <f t="shared" ca="1" si="165"/>
        <v/>
      </c>
      <c r="W1534" t="str">
        <f t="shared" ca="1" si="166"/>
        <v>Bajo Riesgo</v>
      </c>
      <c r="X1534">
        <v>1000</v>
      </c>
      <c r="Y1534" s="2">
        <f ca="1">IF(H1534="Propia",RANDBETWEEN(1000,5000),RANDBETWEEN(0,999))</f>
        <v>537</v>
      </c>
      <c r="Z1534" s="2">
        <f ca="1">IF(T1534="Con Garantia",RANDBETWEEN(1000,5000),RANDBETWEEN(0,999))</f>
        <v>2646</v>
      </c>
      <c r="AA1534" s="2">
        <f ca="1">IF(U1534="Sin deuda",RANDBETWEEN(1000,5000),RANDBETWEEN(0,999))</f>
        <v>2815</v>
      </c>
      <c r="AB1534" s="4">
        <f ca="1">IF(Q1534="Si Trabaja",RANDBETWEEN(1000,5000),RANDBETWEEN(0,999))</f>
        <v>948</v>
      </c>
      <c r="AC1534" s="4">
        <f ca="1">IF(AND(F1534&gt;17,F1534&lt;71),RANDBETWEEN(1000,5000),RANDBETWEEN(0,999))</f>
        <v>1428</v>
      </c>
      <c r="AD1534" s="4">
        <f ca="1">IF(AND(AB1534&gt;=0.5,(K1534-X1534)&gt;1000),RANDBETWEEN(1000,5000),RANDBETWEEN(0,999))</f>
        <v>3184</v>
      </c>
      <c r="AE1534" s="4">
        <f ca="1">IF(OR(V1534="",V1534="Puntual"),RANDBETWEEN(1000,5000),RANDBETWEEN(0,999))</f>
        <v>4661</v>
      </c>
      <c r="AF1534" s="4">
        <f ca="1">IF(OR(W1534="Bajo Riesgo",AE1534&gt;=1000),RANDBETWEEN(1000,5000),RANDBETWEEN(0,999))</f>
        <v>3970</v>
      </c>
      <c r="AG1534">
        <f t="shared" ca="1" si="167"/>
        <v>0</v>
      </c>
    </row>
    <row r="1535" spans="1:33" customFormat="1" x14ac:dyDescent="0.25">
      <c r="A1535">
        <v>72855286</v>
      </c>
      <c r="B1535" t="s">
        <v>4067</v>
      </c>
      <c r="C1535" t="s">
        <v>1639</v>
      </c>
      <c r="D1535">
        <v>916989179</v>
      </c>
      <c r="E1535" t="s">
        <v>4068</v>
      </c>
      <c r="F1535">
        <v>55</v>
      </c>
      <c r="G1535" t="s">
        <v>42</v>
      </c>
      <c r="H1535" t="str">
        <f t="shared" ca="1" si="161"/>
        <v>Alquilada</v>
      </c>
      <c r="I1535" t="s">
        <v>32</v>
      </c>
      <c r="J1535" t="s">
        <v>33</v>
      </c>
      <c r="K1535">
        <f t="shared" ca="1" si="162"/>
        <v>7203</v>
      </c>
      <c r="L1535" t="s">
        <v>78</v>
      </c>
      <c r="M1535" t="s">
        <v>13545</v>
      </c>
      <c r="N1535">
        <v>2</v>
      </c>
      <c r="O1535" t="s">
        <v>14657</v>
      </c>
      <c r="P1535" t="s">
        <v>14667</v>
      </c>
      <c r="Q1535" t="s">
        <v>14659</v>
      </c>
      <c r="R1535" s="1">
        <v>42906</v>
      </c>
      <c r="S1535" t="s">
        <v>34</v>
      </c>
      <c r="T1535" t="str">
        <f t="shared" ca="1" si="163"/>
        <v>Sin Garantia</v>
      </c>
      <c r="U1535" t="str">
        <f t="shared" ca="1" si="164"/>
        <v>Con deuda</v>
      </c>
      <c r="V1535" t="str">
        <f t="shared" ca="1" si="165"/>
        <v>Moroso</v>
      </c>
      <c r="W1535" t="str">
        <f t="shared" ca="1" si="166"/>
        <v>Alto Riesgo</v>
      </c>
      <c r="X1535">
        <v>1000</v>
      </c>
      <c r="Y1535" s="2">
        <f ca="1">IF(H1535="Propia",RANDBETWEEN(1000,5000),RANDBETWEEN(0,999))</f>
        <v>697</v>
      </c>
      <c r="Z1535" s="2">
        <f ca="1">IF(T1535="Con Garantia",RANDBETWEEN(1000,5000),RANDBETWEEN(0,999))</f>
        <v>861</v>
      </c>
      <c r="AA1535" s="2">
        <f ca="1">IF(U1535="Sin deuda",RANDBETWEEN(1000,5000),RANDBETWEEN(0,999))</f>
        <v>770</v>
      </c>
      <c r="AB1535" s="4">
        <f ca="1">IF(Q1535="Si Trabaja",RANDBETWEEN(1000,5000),RANDBETWEEN(0,999))</f>
        <v>3665</v>
      </c>
      <c r="AC1535" s="4">
        <f ca="1">IF(AND(F1535&gt;17,F1535&lt;71),RANDBETWEEN(1000,5000),RANDBETWEEN(0,999))</f>
        <v>3704</v>
      </c>
      <c r="AD1535" s="4">
        <f ca="1">IF(AND(AB1535&gt;=0.5,(K1535-X1535)&gt;1000),RANDBETWEEN(1000,5000),RANDBETWEEN(0,999))</f>
        <v>1071</v>
      </c>
      <c r="AE1535" s="4">
        <f ca="1">IF(OR(V1535="",V1535="Puntual"),RANDBETWEEN(1000,5000),RANDBETWEEN(0,999))</f>
        <v>638</v>
      </c>
      <c r="AF1535" s="4">
        <f ca="1">IF(OR(W1535="Bajo Riesgo",AE1535&gt;=1000),RANDBETWEEN(1000,5000),RANDBETWEEN(0,999))</f>
        <v>91</v>
      </c>
      <c r="AG1535">
        <f t="shared" ca="1" si="167"/>
        <v>0</v>
      </c>
    </row>
    <row r="1536" spans="1:33" customFormat="1" x14ac:dyDescent="0.25">
      <c r="A1536">
        <v>76269897</v>
      </c>
      <c r="B1536" t="s">
        <v>4069</v>
      </c>
      <c r="C1536" t="s">
        <v>4070</v>
      </c>
      <c r="D1536">
        <v>519414941</v>
      </c>
      <c r="E1536" t="s">
        <v>4071</v>
      </c>
      <c r="F1536">
        <v>18</v>
      </c>
      <c r="G1536" t="s">
        <v>42</v>
      </c>
      <c r="H1536" t="str">
        <f t="shared" ca="1" si="161"/>
        <v>Alquilada</v>
      </c>
      <c r="I1536" t="s">
        <v>44</v>
      </c>
      <c r="J1536" t="s">
        <v>33</v>
      </c>
      <c r="K1536">
        <f t="shared" ca="1" si="162"/>
        <v>6665</v>
      </c>
      <c r="L1536" t="s">
        <v>31</v>
      </c>
      <c r="M1536" t="s">
        <v>14661</v>
      </c>
      <c r="N1536" t="s">
        <v>14661</v>
      </c>
      <c r="O1536" t="s">
        <v>14661</v>
      </c>
      <c r="P1536" t="s">
        <v>14661</v>
      </c>
      <c r="Q1536" t="s">
        <v>14662</v>
      </c>
      <c r="R1536" s="1">
        <v>43063</v>
      </c>
      <c r="S1536" t="s">
        <v>34</v>
      </c>
      <c r="T1536" t="str">
        <f t="shared" ca="1" si="163"/>
        <v>Con Garantia</v>
      </c>
      <c r="U1536" t="str">
        <f t="shared" ca="1" si="164"/>
        <v>Con deuda</v>
      </c>
      <c r="V1536" t="str">
        <f t="shared" ca="1" si="165"/>
        <v>Moroso</v>
      </c>
      <c r="W1536" t="str">
        <f t="shared" ca="1" si="166"/>
        <v>Alto Riesgo</v>
      </c>
      <c r="X1536">
        <v>1000</v>
      </c>
      <c r="Y1536" s="2">
        <f ca="1">IF(H1536="Propia",RANDBETWEEN(1000,5000),RANDBETWEEN(0,999))</f>
        <v>934</v>
      </c>
      <c r="Z1536" s="2">
        <f ca="1">IF(T1536="Con Garantia",RANDBETWEEN(1000,5000),RANDBETWEEN(0,999))</f>
        <v>3648</v>
      </c>
      <c r="AA1536" s="2">
        <f ca="1">IF(U1536="Sin deuda",RANDBETWEEN(1000,5000),RANDBETWEEN(0,999))</f>
        <v>446</v>
      </c>
      <c r="AB1536" s="4">
        <f ca="1">IF(Q1536="Si Trabaja",RANDBETWEEN(1000,5000),RANDBETWEEN(0,999))</f>
        <v>726</v>
      </c>
      <c r="AC1536" s="4">
        <f ca="1">IF(AND(F1536&gt;17,F1536&lt;71),RANDBETWEEN(1000,5000),RANDBETWEEN(0,999))</f>
        <v>4027</v>
      </c>
      <c r="AD1536" s="4">
        <f ca="1">IF(AND(AB1536&gt;=0.5,(K1536-X1536)&gt;1000),RANDBETWEEN(1000,5000),RANDBETWEEN(0,999))</f>
        <v>2901</v>
      </c>
      <c r="AE1536" s="4">
        <f ca="1">IF(OR(V1536="",V1536="Puntual"),RANDBETWEEN(1000,5000),RANDBETWEEN(0,999))</f>
        <v>678</v>
      </c>
      <c r="AF1536" s="4">
        <f ca="1">IF(OR(W1536="Bajo Riesgo",AE1536&gt;=1000),RANDBETWEEN(1000,5000),RANDBETWEEN(0,999))</f>
        <v>429</v>
      </c>
      <c r="AG1536">
        <f t="shared" ca="1" si="167"/>
        <v>0</v>
      </c>
    </row>
    <row r="1537" spans="1:33" customFormat="1" x14ac:dyDescent="0.25">
      <c r="A1537">
        <v>77697827</v>
      </c>
      <c r="B1537" t="s">
        <v>4072</v>
      </c>
      <c r="C1537" t="s">
        <v>4073</v>
      </c>
      <c r="D1537">
        <v>923091276</v>
      </c>
      <c r="E1537" t="s">
        <v>4074</v>
      </c>
      <c r="F1537">
        <v>25</v>
      </c>
      <c r="G1537" t="s">
        <v>42</v>
      </c>
      <c r="H1537" t="str">
        <f t="shared" ca="1" si="161"/>
        <v>Alquilada</v>
      </c>
      <c r="I1537" t="s">
        <v>79</v>
      </c>
      <c r="J1537" t="s">
        <v>33</v>
      </c>
      <c r="K1537">
        <f t="shared" ca="1" si="162"/>
        <v>6224</v>
      </c>
      <c r="L1537" t="s">
        <v>53</v>
      </c>
      <c r="M1537" t="s">
        <v>14528</v>
      </c>
      <c r="N1537">
        <v>6</v>
      </c>
      <c r="O1537" t="s">
        <v>14657</v>
      </c>
      <c r="P1537" t="s">
        <v>14670</v>
      </c>
      <c r="Q1537" t="s">
        <v>14659</v>
      </c>
      <c r="R1537" s="1">
        <v>42761</v>
      </c>
      <c r="S1537" t="s">
        <v>34</v>
      </c>
      <c r="T1537" t="str">
        <f t="shared" ca="1" si="163"/>
        <v>Con Garantia</v>
      </c>
      <c r="U1537" t="str">
        <f t="shared" ca="1" si="164"/>
        <v>Sin deuda</v>
      </c>
      <c r="V1537" t="str">
        <f t="shared" ca="1" si="165"/>
        <v/>
      </c>
      <c r="W1537" t="str">
        <f t="shared" ca="1" si="166"/>
        <v>Bajo Riesgo</v>
      </c>
      <c r="X1537">
        <v>1000</v>
      </c>
      <c r="Y1537" s="2">
        <f ca="1">IF(H1537="Propia",RANDBETWEEN(1000,5000),RANDBETWEEN(0,999))</f>
        <v>388</v>
      </c>
      <c r="Z1537" s="2">
        <f ca="1">IF(T1537="Con Garantia",RANDBETWEEN(1000,5000),RANDBETWEEN(0,999))</f>
        <v>3606</v>
      </c>
      <c r="AA1537" s="2">
        <f ca="1">IF(U1537="Sin deuda",RANDBETWEEN(1000,5000),RANDBETWEEN(0,999))</f>
        <v>1166</v>
      </c>
      <c r="AB1537" s="4">
        <f ca="1">IF(Q1537="Si Trabaja",RANDBETWEEN(1000,5000),RANDBETWEEN(0,999))</f>
        <v>2396</v>
      </c>
      <c r="AC1537" s="4">
        <f ca="1">IF(AND(F1537&gt;17,F1537&lt;71),RANDBETWEEN(1000,5000),RANDBETWEEN(0,999))</f>
        <v>2262</v>
      </c>
      <c r="AD1537" s="4">
        <f ca="1">IF(AND(AB1537&gt;=0.5,(K1537-X1537)&gt;1000),RANDBETWEEN(1000,5000),RANDBETWEEN(0,999))</f>
        <v>1605</v>
      </c>
      <c r="AE1537" s="4">
        <f ca="1">IF(OR(V1537="",V1537="Puntual"),RANDBETWEEN(1000,5000),RANDBETWEEN(0,999))</f>
        <v>4536</v>
      </c>
      <c r="AF1537" s="4">
        <f ca="1">IF(OR(W1537="Bajo Riesgo",AE1537&gt;=1000),RANDBETWEEN(1000,5000),RANDBETWEEN(0,999))</f>
        <v>3667</v>
      </c>
      <c r="AG1537">
        <f t="shared" ca="1" si="167"/>
        <v>1</v>
      </c>
    </row>
    <row r="1538" spans="1:33" customFormat="1" x14ac:dyDescent="0.25">
      <c r="A1538">
        <v>19914877</v>
      </c>
      <c r="B1538" t="s">
        <v>4075</v>
      </c>
      <c r="C1538" t="s">
        <v>2831</v>
      </c>
      <c r="D1538">
        <v>954082281</v>
      </c>
      <c r="E1538" t="s">
        <v>4076</v>
      </c>
      <c r="F1538">
        <v>70</v>
      </c>
      <c r="G1538" t="s">
        <v>42</v>
      </c>
      <c r="H1538" t="str">
        <f t="shared" ca="1" si="161"/>
        <v>Propia</v>
      </c>
      <c r="I1538" t="s">
        <v>44</v>
      </c>
      <c r="J1538" t="s">
        <v>33</v>
      </c>
      <c r="K1538">
        <f t="shared" ca="1" si="162"/>
        <v>5488</v>
      </c>
      <c r="L1538" t="s">
        <v>121</v>
      </c>
      <c r="M1538" t="s">
        <v>14661</v>
      </c>
      <c r="N1538" t="s">
        <v>14661</v>
      </c>
      <c r="O1538" t="s">
        <v>14661</v>
      </c>
      <c r="P1538" t="s">
        <v>14661</v>
      </c>
      <c r="Q1538" t="s">
        <v>14662</v>
      </c>
      <c r="R1538" s="1">
        <v>43034</v>
      </c>
      <c r="S1538" t="s">
        <v>34</v>
      </c>
      <c r="T1538" t="str">
        <f t="shared" ca="1" si="163"/>
        <v>Con Garantia</v>
      </c>
      <c r="U1538" t="str">
        <f t="shared" ca="1" si="164"/>
        <v>Con deuda</v>
      </c>
      <c r="V1538" t="str">
        <f t="shared" ca="1" si="165"/>
        <v>Puntual</v>
      </c>
      <c r="W1538" t="str">
        <f t="shared" ca="1" si="166"/>
        <v>Bajo Riesgo</v>
      </c>
      <c r="X1538">
        <v>1000</v>
      </c>
      <c r="Y1538" s="2">
        <f ca="1">IF(H1538="Propia",RANDBETWEEN(1000,5000),RANDBETWEEN(0,999))</f>
        <v>2614</v>
      </c>
      <c r="Z1538" s="2">
        <f ca="1">IF(T1538="Con Garantia",RANDBETWEEN(1000,5000),RANDBETWEEN(0,999))</f>
        <v>3192</v>
      </c>
      <c r="AA1538" s="2">
        <f ca="1">IF(U1538="Sin deuda",RANDBETWEEN(1000,5000),RANDBETWEEN(0,999))</f>
        <v>618</v>
      </c>
      <c r="AB1538" s="4">
        <f ca="1">IF(Q1538="Si Trabaja",RANDBETWEEN(1000,5000),RANDBETWEEN(0,999))</f>
        <v>531</v>
      </c>
      <c r="AC1538" s="4">
        <f ca="1">IF(AND(F1538&gt;17,F1538&lt;71),RANDBETWEEN(1000,5000),RANDBETWEEN(0,999))</f>
        <v>2134</v>
      </c>
      <c r="AD1538" s="4">
        <f ca="1">IF(AND(AB1538&gt;=0.5,(K1538-X1538)&gt;1000),RANDBETWEEN(1000,5000),RANDBETWEEN(0,999))</f>
        <v>3512</v>
      </c>
      <c r="AE1538" s="4">
        <f ca="1">IF(OR(V1538="",V1538="Puntual"),RANDBETWEEN(1000,5000),RANDBETWEEN(0,999))</f>
        <v>3565</v>
      </c>
      <c r="AF1538" s="4">
        <f ca="1">IF(OR(W1538="Bajo Riesgo",AE1538&gt;=1000),RANDBETWEEN(1000,5000),RANDBETWEEN(0,999))</f>
        <v>1795</v>
      </c>
      <c r="AG1538">
        <f t="shared" ca="1" si="167"/>
        <v>0</v>
      </c>
    </row>
    <row r="1539" spans="1:33" customFormat="1" x14ac:dyDescent="0.25">
      <c r="A1539">
        <v>45761689</v>
      </c>
      <c r="B1539" t="s">
        <v>4077</v>
      </c>
      <c r="C1539" t="s">
        <v>4078</v>
      </c>
      <c r="D1539">
        <v>950861092</v>
      </c>
      <c r="E1539" t="s">
        <v>4079</v>
      </c>
      <c r="F1539">
        <v>57</v>
      </c>
      <c r="G1539" t="s">
        <v>42</v>
      </c>
      <c r="H1539" t="str">
        <f t="shared" ref="H1539:H1602" ca="1" si="168">IF(RANDBETWEEN(0,1)=1,"Propia","Alquilada")</f>
        <v>Alquilada</v>
      </c>
      <c r="I1539" t="s">
        <v>44</v>
      </c>
      <c r="J1539" t="s">
        <v>33</v>
      </c>
      <c r="K1539">
        <f t="shared" ref="K1539:K1602" ca="1" si="169">RANDBETWEEN(5000,8000)</f>
        <v>5608</v>
      </c>
      <c r="L1539" t="s">
        <v>43</v>
      </c>
      <c r="M1539" t="s">
        <v>14661</v>
      </c>
      <c r="N1539" t="s">
        <v>14661</v>
      </c>
      <c r="O1539" t="s">
        <v>14661</v>
      </c>
      <c r="P1539" t="s">
        <v>14661</v>
      </c>
      <c r="Q1539" t="s">
        <v>14662</v>
      </c>
      <c r="R1539" s="1">
        <v>42979</v>
      </c>
      <c r="S1539" t="s">
        <v>34</v>
      </c>
      <c r="T1539" t="str">
        <f t="shared" ref="T1539:T1602" ca="1" si="170">IF(RANDBETWEEN(0,1)=1,"Con Garantia","Sin Garantia")</f>
        <v>Sin Garantia</v>
      </c>
      <c r="U1539" t="str">
        <f t="shared" ref="U1539:U1602" ca="1" si="171">IF(RANDBETWEEN(0,1)=0,"Con deuda","Sin deuda")</f>
        <v>Sin deuda</v>
      </c>
      <c r="V1539" t="str">
        <f t="shared" ref="V1539:V1602" ca="1" si="172">IF(AND(RANDBETWEEN(0,1)=0,U1539="Con deuda"),"Moroso",IF(U1539="Sin deuda","","Puntual"))</f>
        <v/>
      </c>
      <c r="W1539" t="str">
        <f t="shared" ref="W1539:W1602" ca="1" si="173">IF(AND(U1539="Con deuda",V1539="Moroso"),"Alto Riesgo","Bajo Riesgo")</f>
        <v>Bajo Riesgo</v>
      </c>
      <c r="X1539">
        <v>1000</v>
      </c>
      <c r="Y1539" s="2">
        <f ca="1">IF(H1539="Propia",RANDBETWEEN(1000,5000),RANDBETWEEN(0,999))</f>
        <v>848</v>
      </c>
      <c r="Z1539" s="2">
        <f ca="1">IF(T1539="Con Garantia",RANDBETWEEN(1000,5000),RANDBETWEEN(0,999))</f>
        <v>841</v>
      </c>
      <c r="AA1539" s="2">
        <f ca="1">IF(U1539="Sin deuda",RANDBETWEEN(1000,5000),RANDBETWEEN(0,999))</f>
        <v>4393</v>
      </c>
      <c r="AB1539" s="4">
        <f ca="1">IF(Q1539="Si Trabaja",RANDBETWEEN(1000,5000),RANDBETWEEN(0,999))</f>
        <v>930</v>
      </c>
      <c r="AC1539" s="4">
        <f ca="1">IF(AND(F1539&gt;17,F1539&lt;71),RANDBETWEEN(1000,5000),RANDBETWEEN(0,999))</f>
        <v>4020</v>
      </c>
      <c r="AD1539" s="4">
        <f ca="1">IF(AND(AB1539&gt;=0.5,(K1539-X1539)&gt;1000),RANDBETWEEN(1000,5000),RANDBETWEEN(0,999))</f>
        <v>1930</v>
      </c>
      <c r="AE1539" s="4">
        <f ca="1">IF(OR(V1539="",V1539="Puntual"),RANDBETWEEN(1000,5000),RANDBETWEEN(0,999))</f>
        <v>3119</v>
      </c>
      <c r="AF1539" s="4">
        <f ca="1">IF(OR(W1539="Bajo Riesgo",AE1539&gt;=1000),RANDBETWEEN(1000,5000),RANDBETWEEN(0,999))</f>
        <v>3846</v>
      </c>
      <c r="AG1539">
        <f t="shared" ref="AG1539:AG1602" ca="1" si="174">IF(AND(AB1539&gt;=1000,AC1539&gt;=1000,AD1539&gt;=1000,AE1539&gt;=1000,AF1539&gt;=1000),1,0)</f>
        <v>0</v>
      </c>
    </row>
    <row r="1540" spans="1:33" customFormat="1" x14ac:dyDescent="0.25">
      <c r="A1540">
        <v>71232929</v>
      </c>
      <c r="B1540" t="s">
        <v>4080</v>
      </c>
      <c r="C1540" t="s">
        <v>4081</v>
      </c>
      <c r="D1540">
        <v>974645075</v>
      </c>
      <c r="E1540" t="s">
        <v>4082</v>
      </c>
      <c r="F1540">
        <v>56</v>
      </c>
      <c r="G1540" t="s">
        <v>42</v>
      </c>
      <c r="H1540" t="str">
        <f t="shared" ca="1" si="168"/>
        <v>Propia</v>
      </c>
      <c r="I1540" t="s">
        <v>44</v>
      </c>
      <c r="J1540" t="s">
        <v>33</v>
      </c>
      <c r="K1540">
        <f t="shared" ca="1" si="169"/>
        <v>7565</v>
      </c>
      <c r="L1540" t="s">
        <v>53</v>
      </c>
      <c r="M1540" t="s">
        <v>14661</v>
      </c>
      <c r="N1540" t="s">
        <v>14661</v>
      </c>
      <c r="O1540" t="s">
        <v>14661</v>
      </c>
      <c r="P1540" t="s">
        <v>14661</v>
      </c>
      <c r="Q1540" t="s">
        <v>14662</v>
      </c>
      <c r="R1540" s="1">
        <v>42971</v>
      </c>
      <c r="T1540" t="str">
        <f t="shared" ca="1" si="170"/>
        <v>Con Garantia</v>
      </c>
      <c r="U1540" t="str">
        <f t="shared" ca="1" si="171"/>
        <v>Sin deuda</v>
      </c>
      <c r="V1540" t="str">
        <f t="shared" ca="1" si="172"/>
        <v/>
      </c>
      <c r="W1540" t="str">
        <f t="shared" ca="1" si="173"/>
        <v>Bajo Riesgo</v>
      </c>
      <c r="X1540">
        <v>1000</v>
      </c>
      <c r="Y1540" s="2">
        <f ca="1">IF(H1540="Propia",RANDBETWEEN(1000,5000),RANDBETWEEN(0,999))</f>
        <v>4458</v>
      </c>
      <c r="Z1540" s="2">
        <f ca="1">IF(T1540="Con Garantia",RANDBETWEEN(1000,5000),RANDBETWEEN(0,999))</f>
        <v>4251</v>
      </c>
      <c r="AA1540" s="2">
        <f ca="1">IF(U1540="Sin deuda",RANDBETWEEN(1000,5000),RANDBETWEEN(0,999))</f>
        <v>2035</v>
      </c>
      <c r="AB1540" s="4">
        <f ca="1">IF(Q1540="Si Trabaja",RANDBETWEEN(1000,5000),RANDBETWEEN(0,999))</f>
        <v>912</v>
      </c>
      <c r="AC1540" s="4">
        <f ca="1">IF(AND(F1540&gt;17,F1540&lt;71),RANDBETWEEN(1000,5000),RANDBETWEEN(0,999))</f>
        <v>1524</v>
      </c>
      <c r="AD1540" s="4">
        <f ca="1">IF(AND(AB1540&gt;=0.5,(K1540-X1540)&gt;1000),RANDBETWEEN(1000,5000),RANDBETWEEN(0,999))</f>
        <v>2073</v>
      </c>
      <c r="AE1540" s="4">
        <f ca="1">IF(OR(V1540="",V1540="Puntual"),RANDBETWEEN(1000,5000),RANDBETWEEN(0,999))</f>
        <v>1675</v>
      </c>
      <c r="AF1540" s="4">
        <f ca="1">IF(OR(W1540="Bajo Riesgo",AE1540&gt;=1000),RANDBETWEEN(1000,5000),RANDBETWEEN(0,999))</f>
        <v>2951</v>
      </c>
      <c r="AG1540">
        <f t="shared" ca="1" si="174"/>
        <v>0</v>
      </c>
    </row>
    <row r="1541" spans="1:33" customFormat="1" x14ac:dyDescent="0.25">
      <c r="A1541">
        <v>10774724</v>
      </c>
      <c r="B1541" t="s">
        <v>4083</v>
      </c>
      <c r="C1541" t="s">
        <v>2831</v>
      </c>
      <c r="D1541">
        <v>519871820</v>
      </c>
      <c r="E1541" t="s">
        <v>4084</v>
      </c>
      <c r="F1541">
        <v>30</v>
      </c>
      <c r="G1541" t="s">
        <v>42</v>
      </c>
      <c r="H1541" t="str">
        <f t="shared" ca="1" si="168"/>
        <v>Alquilada</v>
      </c>
      <c r="I1541" t="s">
        <v>32</v>
      </c>
      <c r="J1541" t="s">
        <v>33</v>
      </c>
      <c r="K1541">
        <f t="shared" ca="1" si="169"/>
        <v>6769</v>
      </c>
      <c r="L1541" t="s">
        <v>53</v>
      </c>
      <c r="M1541" t="s">
        <v>14661</v>
      </c>
      <c r="N1541" t="s">
        <v>14661</v>
      </c>
      <c r="O1541" t="s">
        <v>14661</v>
      </c>
      <c r="P1541" t="s">
        <v>14661</v>
      </c>
      <c r="Q1541" t="s">
        <v>14662</v>
      </c>
      <c r="R1541" s="1">
        <v>42772</v>
      </c>
      <c r="T1541" t="str">
        <f t="shared" ca="1" si="170"/>
        <v>Sin Garantia</v>
      </c>
      <c r="U1541" t="str">
        <f t="shared" ca="1" si="171"/>
        <v>Sin deuda</v>
      </c>
      <c r="V1541" t="str">
        <f t="shared" ca="1" si="172"/>
        <v/>
      </c>
      <c r="W1541" t="str">
        <f t="shared" ca="1" si="173"/>
        <v>Bajo Riesgo</v>
      </c>
      <c r="X1541">
        <v>1000</v>
      </c>
      <c r="Y1541" s="2">
        <f ca="1">IF(H1541="Propia",RANDBETWEEN(1000,5000),RANDBETWEEN(0,999))</f>
        <v>821</v>
      </c>
      <c r="Z1541" s="2">
        <f ca="1">IF(T1541="Con Garantia",RANDBETWEEN(1000,5000),RANDBETWEEN(0,999))</f>
        <v>93</v>
      </c>
      <c r="AA1541" s="2">
        <f ca="1">IF(U1541="Sin deuda",RANDBETWEEN(1000,5000),RANDBETWEEN(0,999))</f>
        <v>4814</v>
      </c>
      <c r="AB1541" s="4">
        <f ca="1">IF(Q1541="Si Trabaja",RANDBETWEEN(1000,5000),RANDBETWEEN(0,999))</f>
        <v>212</v>
      </c>
      <c r="AC1541" s="4">
        <f ca="1">IF(AND(F1541&gt;17,F1541&lt;71),RANDBETWEEN(1000,5000),RANDBETWEEN(0,999))</f>
        <v>4227</v>
      </c>
      <c r="AD1541" s="4">
        <f ca="1">IF(AND(AB1541&gt;=0.5,(K1541-X1541)&gt;1000),RANDBETWEEN(1000,5000),RANDBETWEEN(0,999))</f>
        <v>1787</v>
      </c>
      <c r="AE1541" s="4">
        <f ca="1">IF(OR(V1541="",V1541="Puntual"),RANDBETWEEN(1000,5000),RANDBETWEEN(0,999))</f>
        <v>3463</v>
      </c>
      <c r="AF1541" s="4">
        <f ca="1">IF(OR(W1541="Bajo Riesgo",AE1541&gt;=1000),RANDBETWEEN(1000,5000),RANDBETWEEN(0,999))</f>
        <v>2223</v>
      </c>
      <c r="AG1541">
        <f t="shared" ca="1" si="174"/>
        <v>0</v>
      </c>
    </row>
    <row r="1542" spans="1:33" customFormat="1" x14ac:dyDescent="0.25">
      <c r="A1542">
        <v>45761689</v>
      </c>
      <c r="B1542" t="s">
        <v>4077</v>
      </c>
      <c r="C1542" t="s">
        <v>4085</v>
      </c>
      <c r="D1542">
        <v>950861092</v>
      </c>
      <c r="E1542" t="s">
        <v>4079</v>
      </c>
      <c r="F1542">
        <v>67</v>
      </c>
      <c r="G1542" t="s">
        <v>42</v>
      </c>
      <c r="H1542" t="str">
        <f t="shared" ca="1" si="168"/>
        <v>Propia</v>
      </c>
      <c r="I1542" t="s">
        <v>79</v>
      </c>
      <c r="J1542" t="s">
        <v>33</v>
      </c>
      <c r="K1542">
        <f t="shared" ca="1" si="169"/>
        <v>7324</v>
      </c>
      <c r="L1542" t="s">
        <v>121</v>
      </c>
      <c r="M1542" t="s">
        <v>14661</v>
      </c>
      <c r="N1542" t="s">
        <v>14661</v>
      </c>
      <c r="O1542" t="s">
        <v>14661</v>
      </c>
      <c r="P1542" t="s">
        <v>14661</v>
      </c>
      <c r="Q1542" t="s">
        <v>14662</v>
      </c>
      <c r="R1542" s="1">
        <v>42742</v>
      </c>
      <c r="S1542" t="s">
        <v>34</v>
      </c>
      <c r="T1542" t="str">
        <f t="shared" ca="1" si="170"/>
        <v>Sin Garantia</v>
      </c>
      <c r="U1542" t="str">
        <f t="shared" ca="1" si="171"/>
        <v>Sin deuda</v>
      </c>
      <c r="V1542" t="str">
        <f t="shared" ca="1" si="172"/>
        <v/>
      </c>
      <c r="W1542" t="str">
        <f t="shared" ca="1" si="173"/>
        <v>Bajo Riesgo</v>
      </c>
      <c r="X1542">
        <v>1000</v>
      </c>
      <c r="Y1542" s="2">
        <f ca="1">IF(H1542="Propia",RANDBETWEEN(1000,5000),RANDBETWEEN(0,999))</f>
        <v>4144</v>
      </c>
      <c r="Z1542" s="2">
        <f ca="1">IF(T1542="Con Garantia",RANDBETWEEN(1000,5000),RANDBETWEEN(0,999))</f>
        <v>52</v>
      </c>
      <c r="AA1542" s="2">
        <f ca="1">IF(U1542="Sin deuda",RANDBETWEEN(1000,5000),RANDBETWEEN(0,999))</f>
        <v>1066</v>
      </c>
      <c r="AB1542" s="4">
        <f ca="1">IF(Q1542="Si Trabaja",RANDBETWEEN(1000,5000),RANDBETWEEN(0,999))</f>
        <v>267</v>
      </c>
      <c r="AC1542" s="4">
        <f ca="1">IF(AND(F1542&gt;17,F1542&lt;71),RANDBETWEEN(1000,5000),RANDBETWEEN(0,999))</f>
        <v>2808</v>
      </c>
      <c r="AD1542" s="4">
        <f ca="1">IF(AND(AB1542&gt;=0.5,(K1542-X1542)&gt;1000),RANDBETWEEN(1000,5000),RANDBETWEEN(0,999))</f>
        <v>2740</v>
      </c>
      <c r="AE1542" s="4">
        <f ca="1">IF(OR(V1542="",V1542="Puntual"),RANDBETWEEN(1000,5000),RANDBETWEEN(0,999))</f>
        <v>1379</v>
      </c>
      <c r="AF1542" s="4">
        <f ca="1">IF(OR(W1542="Bajo Riesgo",AE1542&gt;=1000),RANDBETWEEN(1000,5000),RANDBETWEEN(0,999))</f>
        <v>3832</v>
      </c>
      <c r="AG1542">
        <f t="shared" ca="1" si="174"/>
        <v>0</v>
      </c>
    </row>
    <row r="1543" spans="1:33" customFormat="1" x14ac:dyDescent="0.25">
      <c r="A1543">
        <v>44444472</v>
      </c>
      <c r="B1543" t="s">
        <v>4086</v>
      </c>
      <c r="C1543" t="s">
        <v>4087</v>
      </c>
      <c r="D1543">
        <v>980454426</v>
      </c>
      <c r="E1543" t="s">
        <v>4088</v>
      </c>
      <c r="F1543">
        <v>23</v>
      </c>
      <c r="G1543" t="s">
        <v>42</v>
      </c>
      <c r="H1543" t="str">
        <f t="shared" ca="1" si="168"/>
        <v>Alquilada</v>
      </c>
      <c r="I1543" t="s">
        <v>44</v>
      </c>
      <c r="J1543" t="s">
        <v>33</v>
      </c>
      <c r="K1543">
        <f t="shared" ca="1" si="169"/>
        <v>6690</v>
      </c>
      <c r="L1543" t="s">
        <v>53</v>
      </c>
      <c r="M1543" t="s">
        <v>14661</v>
      </c>
      <c r="N1543" t="s">
        <v>14661</v>
      </c>
      <c r="O1543" t="s">
        <v>14661</v>
      </c>
      <c r="P1543" t="s">
        <v>14661</v>
      </c>
      <c r="Q1543" t="s">
        <v>14662</v>
      </c>
      <c r="R1543" s="1">
        <v>43027</v>
      </c>
      <c r="S1543" t="s">
        <v>34</v>
      </c>
      <c r="T1543" t="str">
        <f t="shared" ca="1" si="170"/>
        <v>Sin Garantia</v>
      </c>
      <c r="U1543" t="str">
        <f t="shared" ca="1" si="171"/>
        <v>Sin deuda</v>
      </c>
      <c r="V1543" t="str">
        <f t="shared" ca="1" si="172"/>
        <v/>
      </c>
      <c r="W1543" t="str">
        <f t="shared" ca="1" si="173"/>
        <v>Bajo Riesgo</v>
      </c>
      <c r="X1543">
        <v>1000</v>
      </c>
      <c r="Y1543" s="2">
        <f ca="1">IF(H1543="Propia",RANDBETWEEN(1000,5000),RANDBETWEEN(0,999))</f>
        <v>569</v>
      </c>
      <c r="Z1543" s="2">
        <f ca="1">IF(T1543="Con Garantia",RANDBETWEEN(1000,5000),RANDBETWEEN(0,999))</f>
        <v>663</v>
      </c>
      <c r="AA1543" s="2">
        <f ca="1">IF(U1543="Sin deuda",RANDBETWEEN(1000,5000),RANDBETWEEN(0,999))</f>
        <v>2677</v>
      </c>
      <c r="AB1543" s="4">
        <f ca="1">IF(Q1543="Si Trabaja",RANDBETWEEN(1000,5000),RANDBETWEEN(0,999))</f>
        <v>274</v>
      </c>
      <c r="AC1543" s="4">
        <f ca="1">IF(AND(F1543&gt;17,F1543&lt;71),RANDBETWEEN(1000,5000),RANDBETWEEN(0,999))</f>
        <v>1567</v>
      </c>
      <c r="AD1543" s="4">
        <f ca="1">IF(AND(AB1543&gt;=0.5,(K1543-X1543)&gt;1000),RANDBETWEEN(1000,5000),RANDBETWEEN(0,999))</f>
        <v>4395</v>
      </c>
      <c r="AE1543" s="4">
        <f ca="1">IF(OR(V1543="",V1543="Puntual"),RANDBETWEEN(1000,5000),RANDBETWEEN(0,999))</f>
        <v>1319</v>
      </c>
      <c r="AF1543" s="4">
        <f ca="1">IF(OR(W1543="Bajo Riesgo",AE1543&gt;=1000),RANDBETWEEN(1000,5000),RANDBETWEEN(0,999))</f>
        <v>4167</v>
      </c>
      <c r="AG1543">
        <f t="shared" ca="1" si="174"/>
        <v>0</v>
      </c>
    </row>
    <row r="1544" spans="1:33" customFormat="1" x14ac:dyDescent="0.25">
      <c r="A1544">
        <v>41288376</v>
      </c>
      <c r="B1544" t="s">
        <v>4089</v>
      </c>
      <c r="C1544" t="s">
        <v>4090</v>
      </c>
      <c r="D1544">
        <v>519815035</v>
      </c>
      <c r="E1544" t="s">
        <v>4091</v>
      </c>
      <c r="F1544">
        <v>48</v>
      </c>
      <c r="G1544" t="s">
        <v>30</v>
      </c>
      <c r="H1544" t="str">
        <f t="shared" ca="1" si="168"/>
        <v>Propia</v>
      </c>
      <c r="I1544" t="s">
        <v>32</v>
      </c>
      <c r="J1544" t="s">
        <v>33</v>
      </c>
      <c r="K1544">
        <f t="shared" ca="1" si="169"/>
        <v>5008</v>
      </c>
      <c r="L1544" t="s">
        <v>60</v>
      </c>
      <c r="M1544" t="s">
        <v>14661</v>
      </c>
      <c r="N1544" t="s">
        <v>14661</v>
      </c>
      <c r="O1544" t="s">
        <v>14661</v>
      </c>
      <c r="P1544" t="s">
        <v>14661</v>
      </c>
      <c r="Q1544" t="s">
        <v>14662</v>
      </c>
      <c r="R1544" s="1">
        <v>42896</v>
      </c>
      <c r="T1544" t="str">
        <f t="shared" ca="1" si="170"/>
        <v>Con Garantia</v>
      </c>
      <c r="U1544" t="str">
        <f t="shared" ca="1" si="171"/>
        <v>Con deuda</v>
      </c>
      <c r="V1544" t="str">
        <f t="shared" ca="1" si="172"/>
        <v>Puntual</v>
      </c>
      <c r="W1544" t="str">
        <f t="shared" ca="1" si="173"/>
        <v>Bajo Riesgo</v>
      </c>
      <c r="X1544">
        <v>1000</v>
      </c>
      <c r="Y1544" s="2">
        <f ca="1">IF(H1544="Propia",RANDBETWEEN(1000,5000),RANDBETWEEN(0,999))</f>
        <v>4438</v>
      </c>
      <c r="Z1544" s="2">
        <f ca="1">IF(T1544="Con Garantia",RANDBETWEEN(1000,5000),RANDBETWEEN(0,999))</f>
        <v>2214</v>
      </c>
      <c r="AA1544" s="2">
        <f ca="1">IF(U1544="Sin deuda",RANDBETWEEN(1000,5000),RANDBETWEEN(0,999))</f>
        <v>863</v>
      </c>
      <c r="AB1544" s="4">
        <f ca="1">IF(Q1544="Si Trabaja",RANDBETWEEN(1000,5000),RANDBETWEEN(0,999))</f>
        <v>879</v>
      </c>
      <c r="AC1544" s="4">
        <f ca="1">IF(AND(F1544&gt;17,F1544&lt;71),RANDBETWEEN(1000,5000),RANDBETWEEN(0,999))</f>
        <v>1510</v>
      </c>
      <c r="AD1544" s="4">
        <f ca="1">IF(AND(AB1544&gt;=0.5,(K1544-X1544)&gt;1000),RANDBETWEEN(1000,5000),RANDBETWEEN(0,999))</f>
        <v>4530</v>
      </c>
      <c r="AE1544" s="4">
        <f ca="1">IF(OR(V1544="",V1544="Puntual"),RANDBETWEEN(1000,5000),RANDBETWEEN(0,999))</f>
        <v>3907</v>
      </c>
      <c r="AF1544" s="4">
        <f ca="1">IF(OR(W1544="Bajo Riesgo",AE1544&gt;=1000),RANDBETWEEN(1000,5000),RANDBETWEEN(0,999))</f>
        <v>3421</v>
      </c>
      <c r="AG1544">
        <f t="shared" ca="1" si="174"/>
        <v>0</v>
      </c>
    </row>
    <row r="1545" spans="1:33" customFormat="1" x14ac:dyDescent="0.25">
      <c r="A1545">
        <v>76926981</v>
      </c>
      <c r="B1545" t="s">
        <v>1070</v>
      </c>
      <c r="C1545" t="s">
        <v>4092</v>
      </c>
      <c r="D1545">
        <v>519338191</v>
      </c>
      <c r="E1545" t="s">
        <v>1072</v>
      </c>
      <c r="F1545">
        <v>70</v>
      </c>
      <c r="G1545" t="s">
        <v>30</v>
      </c>
      <c r="H1545" t="str">
        <f t="shared" ca="1" si="168"/>
        <v>Propia</v>
      </c>
      <c r="I1545" t="s">
        <v>79</v>
      </c>
      <c r="J1545" t="s">
        <v>33</v>
      </c>
      <c r="K1545">
        <f t="shared" ca="1" si="169"/>
        <v>7930</v>
      </c>
      <c r="L1545" t="s">
        <v>53</v>
      </c>
      <c r="M1545" t="s">
        <v>13895</v>
      </c>
      <c r="N1545">
        <v>10</v>
      </c>
      <c r="O1545" t="s">
        <v>14657</v>
      </c>
      <c r="P1545" t="s">
        <v>14664</v>
      </c>
      <c r="Q1545" t="s">
        <v>14659</v>
      </c>
      <c r="R1545" s="1">
        <v>43087</v>
      </c>
      <c r="T1545" t="str">
        <f t="shared" ca="1" si="170"/>
        <v>Sin Garantia</v>
      </c>
      <c r="U1545" t="str">
        <f t="shared" ca="1" si="171"/>
        <v>Sin deuda</v>
      </c>
      <c r="V1545" t="str">
        <f t="shared" ca="1" si="172"/>
        <v/>
      </c>
      <c r="W1545" t="str">
        <f t="shared" ca="1" si="173"/>
        <v>Bajo Riesgo</v>
      </c>
      <c r="X1545">
        <v>1000</v>
      </c>
      <c r="Y1545" s="2">
        <f ca="1">IF(H1545="Propia",RANDBETWEEN(1000,5000),RANDBETWEEN(0,999))</f>
        <v>4350</v>
      </c>
      <c r="Z1545" s="2">
        <f ca="1">IF(T1545="Con Garantia",RANDBETWEEN(1000,5000),RANDBETWEEN(0,999))</f>
        <v>855</v>
      </c>
      <c r="AA1545" s="2">
        <f ca="1">IF(U1545="Sin deuda",RANDBETWEEN(1000,5000),RANDBETWEEN(0,999))</f>
        <v>4464</v>
      </c>
      <c r="AB1545" s="4">
        <f ca="1">IF(Q1545="Si Trabaja",RANDBETWEEN(1000,5000),RANDBETWEEN(0,999))</f>
        <v>4155</v>
      </c>
      <c r="AC1545" s="4">
        <f ca="1">IF(AND(F1545&gt;17,F1545&lt;71),RANDBETWEEN(1000,5000),RANDBETWEEN(0,999))</f>
        <v>3344</v>
      </c>
      <c r="AD1545" s="4">
        <f ca="1">IF(AND(AB1545&gt;=0.5,(K1545-X1545)&gt;1000),RANDBETWEEN(1000,5000),RANDBETWEEN(0,999))</f>
        <v>2368</v>
      </c>
      <c r="AE1545" s="4">
        <f ca="1">IF(OR(V1545="",V1545="Puntual"),RANDBETWEEN(1000,5000),RANDBETWEEN(0,999))</f>
        <v>1279</v>
      </c>
      <c r="AF1545" s="4">
        <f ca="1">IF(OR(W1545="Bajo Riesgo",AE1545&gt;=1000),RANDBETWEEN(1000,5000),RANDBETWEEN(0,999))</f>
        <v>3771</v>
      </c>
      <c r="AG1545">
        <f t="shared" ca="1" si="174"/>
        <v>1</v>
      </c>
    </row>
    <row r="1546" spans="1:33" customFormat="1" x14ac:dyDescent="0.25">
      <c r="A1546">
        <v>43868709</v>
      </c>
      <c r="B1546" t="s">
        <v>4093</v>
      </c>
      <c r="C1546" t="s">
        <v>4094</v>
      </c>
      <c r="D1546">
        <v>956585933</v>
      </c>
      <c r="E1546" t="s">
        <v>4095</v>
      </c>
      <c r="F1546">
        <v>55</v>
      </c>
      <c r="G1546" t="s">
        <v>30</v>
      </c>
      <c r="H1546" t="str">
        <f t="shared" ca="1" si="168"/>
        <v>Alquilada</v>
      </c>
      <c r="I1546" t="s">
        <v>79</v>
      </c>
      <c r="J1546" t="s">
        <v>33</v>
      </c>
      <c r="K1546">
        <f t="shared" ca="1" si="169"/>
        <v>6324</v>
      </c>
      <c r="L1546" t="s">
        <v>60</v>
      </c>
      <c r="M1546" t="s">
        <v>13795</v>
      </c>
      <c r="N1546">
        <v>7</v>
      </c>
      <c r="O1546" t="s">
        <v>14657</v>
      </c>
      <c r="P1546" t="s">
        <v>14658</v>
      </c>
      <c r="Q1546" t="s">
        <v>14659</v>
      </c>
      <c r="R1546" s="1">
        <v>42828</v>
      </c>
      <c r="S1546" t="s">
        <v>34</v>
      </c>
      <c r="T1546" t="str">
        <f t="shared" ca="1" si="170"/>
        <v>Sin Garantia</v>
      </c>
      <c r="U1546" t="str">
        <f t="shared" ca="1" si="171"/>
        <v>Sin deuda</v>
      </c>
      <c r="V1546" t="str">
        <f t="shared" ca="1" si="172"/>
        <v/>
      </c>
      <c r="W1546" t="str">
        <f t="shared" ca="1" si="173"/>
        <v>Bajo Riesgo</v>
      </c>
      <c r="X1546">
        <v>1000</v>
      </c>
      <c r="Y1546" s="2">
        <f ca="1">IF(H1546="Propia",RANDBETWEEN(1000,5000),RANDBETWEEN(0,999))</f>
        <v>471</v>
      </c>
      <c r="Z1546" s="2">
        <f ca="1">IF(T1546="Con Garantia",RANDBETWEEN(1000,5000),RANDBETWEEN(0,999))</f>
        <v>458</v>
      </c>
      <c r="AA1546" s="2">
        <f ca="1">IF(U1546="Sin deuda",RANDBETWEEN(1000,5000),RANDBETWEEN(0,999))</f>
        <v>3763</v>
      </c>
      <c r="AB1546" s="4">
        <f ca="1">IF(Q1546="Si Trabaja",RANDBETWEEN(1000,5000),RANDBETWEEN(0,999))</f>
        <v>2627</v>
      </c>
      <c r="AC1546" s="4">
        <f ca="1">IF(AND(F1546&gt;17,F1546&lt;71),RANDBETWEEN(1000,5000),RANDBETWEEN(0,999))</f>
        <v>2287</v>
      </c>
      <c r="AD1546" s="4">
        <f ca="1">IF(AND(AB1546&gt;=0.5,(K1546-X1546)&gt;1000),RANDBETWEEN(1000,5000),RANDBETWEEN(0,999))</f>
        <v>3122</v>
      </c>
      <c r="AE1546" s="4">
        <f ca="1">IF(OR(V1546="",V1546="Puntual"),RANDBETWEEN(1000,5000),RANDBETWEEN(0,999))</f>
        <v>4026</v>
      </c>
      <c r="AF1546" s="4">
        <f ca="1">IF(OR(W1546="Bajo Riesgo",AE1546&gt;=1000),RANDBETWEEN(1000,5000),RANDBETWEEN(0,999))</f>
        <v>1687</v>
      </c>
      <c r="AG1546">
        <f t="shared" ca="1" si="174"/>
        <v>1</v>
      </c>
    </row>
    <row r="1547" spans="1:33" customFormat="1" x14ac:dyDescent="0.25">
      <c r="A1547">
        <v>47712655</v>
      </c>
      <c r="B1547" t="s">
        <v>4096</v>
      </c>
      <c r="C1547" t="s">
        <v>4097</v>
      </c>
      <c r="D1547">
        <v>974837773</v>
      </c>
      <c r="E1547" t="s">
        <v>4098</v>
      </c>
      <c r="F1547">
        <v>46</v>
      </c>
      <c r="G1547" t="s">
        <v>42</v>
      </c>
      <c r="H1547" t="str">
        <f t="shared" ca="1" si="168"/>
        <v>Alquilada</v>
      </c>
      <c r="I1547" t="s">
        <v>79</v>
      </c>
      <c r="J1547" t="s">
        <v>33</v>
      </c>
      <c r="K1547">
        <f t="shared" ca="1" si="169"/>
        <v>5645</v>
      </c>
      <c r="L1547" t="s">
        <v>107</v>
      </c>
      <c r="M1547" t="s">
        <v>14661</v>
      </c>
      <c r="N1547" t="s">
        <v>14661</v>
      </c>
      <c r="O1547" t="s">
        <v>14661</v>
      </c>
      <c r="P1547" t="s">
        <v>14661</v>
      </c>
      <c r="Q1547" t="s">
        <v>14662</v>
      </c>
      <c r="R1547" s="1">
        <v>42755</v>
      </c>
      <c r="S1547" t="s">
        <v>34</v>
      </c>
      <c r="T1547" t="str">
        <f t="shared" ca="1" si="170"/>
        <v>Con Garantia</v>
      </c>
      <c r="U1547" t="str">
        <f t="shared" ca="1" si="171"/>
        <v>Sin deuda</v>
      </c>
      <c r="V1547" t="str">
        <f t="shared" ca="1" si="172"/>
        <v/>
      </c>
      <c r="W1547" t="str">
        <f t="shared" ca="1" si="173"/>
        <v>Bajo Riesgo</v>
      </c>
      <c r="X1547">
        <v>1000</v>
      </c>
      <c r="Y1547" s="2">
        <f ca="1">IF(H1547="Propia",RANDBETWEEN(1000,5000),RANDBETWEEN(0,999))</f>
        <v>721</v>
      </c>
      <c r="Z1547" s="2">
        <f ca="1">IF(T1547="Con Garantia",RANDBETWEEN(1000,5000),RANDBETWEEN(0,999))</f>
        <v>2642</v>
      </c>
      <c r="AA1547" s="2">
        <f ca="1">IF(U1547="Sin deuda",RANDBETWEEN(1000,5000),RANDBETWEEN(0,999))</f>
        <v>3984</v>
      </c>
      <c r="AB1547" s="4">
        <f ca="1">IF(Q1547="Si Trabaja",RANDBETWEEN(1000,5000),RANDBETWEEN(0,999))</f>
        <v>950</v>
      </c>
      <c r="AC1547" s="4">
        <f ca="1">IF(AND(F1547&gt;17,F1547&lt;71),RANDBETWEEN(1000,5000),RANDBETWEEN(0,999))</f>
        <v>2461</v>
      </c>
      <c r="AD1547" s="4">
        <f ca="1">IF(AND(AB1547&gt;=0.5,(K1547-X1547)&gt;1000),RANDBETWEEN(1000,5000),RANDBETWEEN(0,999))</f>
        <v>2557</v>
      </c>
      <c r="AE1547" s="4">
        <f ca="1">IF(OR(V1547="",V1547="Puntual"),RANDBETWEEN(1000,5000),RANDBETWEEN(0,999))</f>
        <v>3235</v>
      </c>
      <c r="AF1547" s="4">
        <f ca="1">IF(OR(W1547="Bajo Riesgo",AE1547&gt;=1000),RANDBETWEEN(1000,5000),RANDBETWEEN(0,999))</f>
        <v>1314</v>
      </c>
      <c r="AG1547">
        <f t="shared" ca="1" si="174"/>
        <v>0</v>
      </c>
    </row>
    <row r="1548" spans="1:33" customFormat="1" x14ac:dyDescent="0.25">
      <c r="A1548">
        <v>70054390</v>
      </c>
      <c r="B1548" t="s">
        <v>4099</v>
      </c>
      <c r="C1548" t="s">
        <v>4100</v>
      </c>
      <c r="D1548">
        <v>519308769</v>
      </c>
      <c r="E1548" t="s">
        <v>4101</v>
      </c>
      <c r="F1548">
        <v>59</v>
      </c>
      <c r="G1548" t="s">
        <v>42</v>
      </c>
      <c r="H1548" t="str">
        <f t="shared" ca="1" si="168"/>
        <v>Propia</v>
      </c>
      <c r="I1548" t="s">
        <v>44</v>
      </c>
      <c r="J1548" t="s">
        <v>33</v>
      </c>
      <c r="K1548">
        <f t="shared" ca="1" si="169"/>
        <v>6574</v>
      </c>
      <c r="L1548" t="s">
        <v>78</v>
      </c>
      <c r="M1548" t="s">
        <v>14135</v>
      </c>
      <c r="N1548">
        <v>3</v>
      </c>
      <c r="O1548" t="s">
        <v>14663</v>
      </c>
      <c r="P1548" t="s">
        <v>14664</v>
      </c>
      <c r="Q1548" t="s">
        <v>14659</v>
      </c>
      <c r="R1548" s="1">
        <v>42803</v>
      </c>
      <c r="S1548" t="s">
        <v>34</v>
      </c>
      <c r="T1548" t="str">
        <f t="shared" ca="1" si="170"/>
        <v>Con Garantia</v>
      </c>
      <c r="U1548" t="str">
        <f t="shared" ca="1" si="171"/>
        <v>Con deuda</v>
      </c>
      <c r="V1548" t="str">
        <f t="shared" ca="1" si="172"/>
        <v>Puntual</v>
      </c>
      <c r="W1548" t="str">
        <f t="shared" ca="1" si="173"/>
        <v>Bajo Riesgo</v>
      </c>
      <c r="X1548">
        <v>1000</v>
      </c>
      <c r="Y1548" s="2">
        <f ca="1">IF(H1548="Propia",RANDBETWEEN(1000,5000),RANDBETWEEN(0,999))</f>
        <v>4572</v>
      </c>
      <c r="Z1548" s="2">
        <f ca="1">IF(T1548="Con Garantia",RANDBETWEEN(1000,5000),RANDBETWEEN(0,999))</f>
        <v>1463</v>
      </c>
      <c r="AA1548" s="2">
        <f ca="1">IF(U1548="Sin deuda",RANDBETWEEN(1000,5000),RANDBETWEEN(0,999))</f>
        <v>49</v>
      </c>
      <c r="AB1548" s="4">
        <f ca="1">IF(Q1548="Si Trabaja",RANDBETWEEN(1000,5000),RANDBETWEEN(0,999))</f>
        <v>2629</v>
      </c>
      <c r="AC1548" s="4">
        <f ca="1">IF(AND(F1548&gt;17,F1548&lt;71),RANDBETWEEN(1000,5000),RANDBETWEEN(0,999))</f>
        <v>1777</v>
      </c>
      <c r="AD1548" s="4">
        <f ca="1">IF(AND(AB1548&gt;=0.5,(K1548-X1548)&gt;1000),RANDBETWEEN(1000,5000),RANDBETWEEN(0,999))</f>
        <v>2475</v>
      </c>
      <c r="AE1548" s="4">
        <f ca="1">IF(OR(V1548="",V1548="Puntual"),RANDBETWEEN(1000,5000),RANDBETWEEN(0,999))</f>
        <v>1016</v>
      </c>
      <c r="AF1548" s="4">
        <f ca="1">IF(OR(W1548="Bajo Riesgo",AE1548&gt;=1000),RANDBETWEEN(1000,5000),RANDBETWEEN(0,999))</f>
        <v>4653</v>
      </c>
      <c r="AG1548">
        <f t="shared" ca="1" si="174"/>
        <v>1</v>
      </c>
    </row>
    <row r="1549" spans="1:33" customFormat="1" x14ac:dyDescent="0.25">
      <c r="A1549">
        <v>80420010</v>
      </c>
      <c r="B1549" t="s">
        <v>4102</v>
      </c>
      <c r="C1549" t="s">
        <v>4103</v>
      </c>
      <c r="D1549">
        <v>924788947</v>
      </c>
      <c r="E1549" t="s">
        <v>4104</v>
      </c>
      <c r="F1549">
        <v>50</v>
      </c>
      <c r="G1549" t="s">
        <v>30</v>
      </c>
      <c r="H1549" t="str">
        <f t="shared" ca="1" si="168"/>
        <v>Propia</v>
      </c>
      <c r="I1549" t="s">
        <v>49</v>
      </c>
      <c r="J1549" t="s">
        <v>33</v>
      </c>
      <c r="K1549">
        <f t="shared" ca="1" si="169"/>
        <v>5657</v>
      </c>
      <c r="L1549" t="s">
        <v>121</v>
      </c>
      <c r="M1549" t="s">
        <v>13701</v>
      </c>
      <c r="N1549">
        <v>10</v>
      </c>
      <c r="O1549" t="s">
        <v>14663</v>
      </c>
      <c r="P1549" t="s">
        <v>14670</v>
      </c>
      <c r="Q1549" t="s">
        <v>14659</v>
      </c>
      <c r="R1549" s="1">
        <v>43021</v>
      </c>
      <c r="S1549" t="s">
        <v>34</v>
      </c>
      <c r="T1549" t="str">
        <f t="shared" ca="1" si="170"/>
        <v>Con Garantia</v>
      </c>
      <c r="U1549" t="str">
        <f t="shared" ca="1" si="171"/>
        <v>Con deuda</v>
      </c>
      <c r="V1549" t="str">
        <f t="shared" ca="1" si="172"/>
        <v>Moroso</v>
      </c>
      <c r="W1549" t="str">
        <f t="shared" ca="1" si="173"/>
        <v>Alto Riesgo</v>
      </c>
      <c r="X1549">
        <v>1000</v>
      </c>
      <c r="Y1549" s="2">
        <f ca="1">IF(H1549="Propia",RANDBETWEEN(1000,5000),RANDBETWEEN(0,999))</f>
        <v>1169</v>
      </c>
      <c r="Z1549" s="2">
        <f ca="1">IF(T1549="Con Garantia",RANDBETWEEN(1000,5000),RANDBETWEEN(0,999))</f>
        <v>4040</v>
      </c>
      <c r="AA1549" s="2">
        <f ca="1">IF(U1549="Sin deuda",RANDBETWEEN(1000,5000),RANDBETWEEN(0,999))</f>
        <v>620</v>
      </c>
      <c r="AB1549" s="4">
        <f ca="1">IF(Q1549="Si Trabaja",RANDBETWEEN(1000,5000),RANDBETWEEN(0,999))</f>
        <v>2007</v>
      </c>
      <c r="AC1549" s="4">
        <f ca="1">IF(AND(F1549&gt;17,F1549&lt;71),RANDBETWEEN(1000,5000),RANDBETWEEN(0,999))</f>
        <v>4725</v>
      </c>
      <c r="AD1549" s="4">
        <f ca="1">IF(AND(AB1549&gt;=0.5,(K1549-X1549)&gt;1000),RANDBETWEEN(1000,5000),RANDBETWEEN(0,999))</f>
        <v>2868</v>
      </c>
      <c r="AE1549" s="4">
        <f ca="1">IF(OR(V1549="",V1549="Puntual"),RANDBETWEEN(1000,5000),RANDBETWEEN(0,999))</f>
        <v>683</v>
      </c>
      <c r="AF1549" s="4">
        <f ca="1">IF(OR(W1549="Bajo Riesgo",AE1549&gt;=1000),RANDBETWEEN(1000,5000),RANDBETWEEN(0,999))</f>
        <v>644</v>
      </c>
      <c r="AG1549">
        <f t="shared" ca="1" si="174"/>
        <v>0</v>
      </c>
    </row>
    <row r="1550" spans="1:33" customFormat="1" x14ac:dyDescent="0.25">
      <c r="A1550">
        <v>70440079</v>
      </c>
      <c r="B1550" t="s">
        <v>4105</v>
      </c>
      <c r="C1550" t="s">
        <v>4106</v>
      </c>
      <c r="D1550">
        <v>946719137</v>
      </c>
      <c r="E1550" t="s">
        <v>4107</v>
      </c>
      <c r="F1550">
        <v>41</v>
      </c>
      <c r="G1550" t="s">
        <v>30</v>
      </c>
      <c r="H1550" t="str">
        <f t="shared" ca="1" si="168"/>
        <v>Propia</v>
      </c>
      <c r="I1550" t="s">
        <v>32</v>
      </c>
      <c r="J1550" t="s">
        <v>33</v>
      </c>
      <c r="K1550">
        <f t="shared" ca="1" si="169"/>
        <v>5169</v>
      </c>
      <c r="L1550" t="s">
        <v>103</v>
      </c>
      <c r="M1550" t="s">
        <v>14180</v>
      </c>
      <c r="N1550">
        <v>1</v>
      </c>
      <c r="O1550" t="s">
        <v>14657</v>
      </c>
      <c r="P1550" t="s">
        <v>14666</v>
      </c>
      <c r="Q1550" t="s">
        <v>14659</v>
      </c>
      <c r="R1550" s="1">
        <v>42826</v>
      </c>
      <c r="S1550" t="s">
        <v>34</v>
      </c>
      <c r="T1550" t="str">
        <f t="shared" ca="1" si="170"/>
        <v>Sin Garantia</v>
      </c>
      <c r="U1550" t="str">
        <f t="shared" ca="1" si="171"/>
        <v>Con deuda</v>
      </c>
      <c r="V1550" t="str">
        <f t="shared" ca="1" si="172"/>
        <v>Puntual</v>
      </c>
      <c r="W1550" t="str">
        <f t="shared" ca="1" si="173"/>
        <v>Bajo Riesgo</v>
      </c>
      <c r="X1550">
        <v>1000</v>
      </c>
      <c r="Y1550" s="2">
        <f ca="1">IF(H1550="Propia",RANDBETWEEN(1000,5000),RANDBETWEEN(0,999))</f>
        <v>4182</v>
      </c>
      <c r="Z1550" s="2">
        <f ca="1">IF(T1550="Con Garantia",RANDBETWEEN(1000,5000),RANDBETWEEN(0,999))</f>
        <v>74</v>
      </c>
      <c r="AA1550" s="2">
        <f ca="1">IF(U1550="Sin deuda",RANDBETWEEN(1000,5000),RANDBETWEEN(0,999))</f>
        <v>492</v>
      </c>
      <c r="AB1550" s="4">
        <f ca="1">IF(Q1550="Si Trabaja",RANDBETWEEN(1000,5000),RANDBETWEEN(0,999))</f>
        <v>2831</v>
      </c>
      <c r="AC1550" s="4">
        <f ca="1">IF(AND(F1550&gt;17,F1550&lt;71),RANDBETWEEN(1000,5000),RANDBETWEEN(0,999))</f>
        <v>3284</v>
      </c>
      <c r="AD1550" s="4">
        <f ca="1">IF(AND(AB1550&gt;=0.5,(K1550-X1550)&gt;1000),RANDBETWEEN(1000,5000),RANDBETWEEN(0,999))</f>
        <v>3722</v>
      </c>
      <c r="AE1550" s="4">
        <f ca="1">IF(OR(V1550="",V1550="Puntual"),RANDBETWEEN(1000,5000),RANDBETWEEN(0,999))</f>
        <v>2309</v>
      </c>
      <c r="AF1550" s="4">
        <f ca="1">IF(OR(W1550="Bajo Riesgo",AE1550&gt;=1000),RANDBETWEEN(1000,5000),RANDBETWEEN(0,999))</f>
        <v>4300</v>
      </c>
      <c r="AG1550">
        <f t="shared" ca="1" si="174"/>
        <v>1</v>
      </c>
    </row>
    <row r="1551" spans="1:33" customFormat="1" x14ac:dyDescent="0.25">
      <c r="A1551">
        <v>44071748</v>
      </c>
      <c r="B1551" t="s">
        <v>4108</v>
      </c>
      <c r="C1551" t="s">
        <v>4109</v>
      </c>
      <c r="D1551">
        <v>935574991</v>
      </c>
      <c r="E1551" t="s">
        <v>4110</v>
      </c>
      <c r="F1551">
        <v>55</v>
      </c>
      <c r="G1551" t="s">
        <v>42</v>
      </c>
      <c r="H1551" t="str">
        <f t="shared" ca="1" si="168"/>
        <v>Alquilada</v>
      </c>
      <c r="I1551" t="s">
        <v>44</v>
      </c>
      <c r="J1551" t="s">
        <v>33</v>
      </c>
      <c r="K1551">
        <f t="shared" ca="1" si="169"/>
        <v>7277</v>
      </c>
      <c r="L1551" t="s">
        <v>74</v>
      </c>
      <c r="M1551" t="s">
        <v>13660</v>
      </c>
      <c r="N1551">
        <v>5</v>
      </c>
      <c r="O1551" t="s">
        <v>14657</v>
      </c>
      <c r="P1551" t="s">
        <v>14667</v>
      </c>
      <c r="Q1551" t="s">
        <v>14659</v>
      </c>
      <c r="R1551" s="1">
        <v>42885</v>
      </c>
      <c r="S1551" t="s">
        <v>34</v>
      </c>
      <c r="T1551" t="str">
        <f t="shared" ca="1" si="170"/>
        <v>Sin Garantia</v>
      </c>
      <c r="U1551" t="str">
        <f t="shared" ca="1" si="171"/>
        <v>Con deuda</v>
      </c>
      <c r="V1551" t="str">
        <f t="shared" ca="1" si="172"/>
        <v>Moroso</v>
      </c>
      <c r="W1551" t="str">
        <f t="shared" ca="1" si="173"/>
        <v>Alto Riesgo</v>
      </c>
      <c r="X1551">
        <v>1000</v>
      </c>
      <c r="Y1551" s="2">
        <f ca="1">IF(H1551="Propia",RANDBETWEEN(1000,5000),RANDBETWEEN(0,999))</f>
        <v>541</v>
      </c>
      <c r="Z1551" s="2">
        <f ca="1">IF(T1551="Con Garantia",RANDBETWEEN(1000,5000),RANDBETWEEN(0,999))</f>
        <v>474</v>
      </c>
      <c r="AA1551" s="2">
        <f ca="1">IF(U1551="Sin deuda",RANDBETWEEN(1000,5000),RANDBETWEEN(0,999))</f>
        <v>996</v>
      </c>
      <c r="AB1551" s="4">
        <f ca="1">IF(Q1551="Si Trabaja",RANDBETWEEN(1000,5000),RANDBETWEEN(0,999))</f>
        <v>1738</v>
      </c>
      <c r="AC1551" s="4">
        <f ca="1">IF(AND(F1551&gt;17,F1551&lt;71),RANDBETWEEN(1000,5000),RANDBETWEEN(0,999))</f>
        <v>1209</v>
      </c>
      <c r="AD1551" s="4">
        <f ca="1">IF(AND(AB1551&gt;=0.5,(K1551-X1551)&gt;1000),RANDBETWEEN(1000,5000),RANDBETWEEN(0,999))</f>
        <v>1132</v>
      </c>
      <c r="AE1551" s="4">
        <f ca="1">IF(OR(V1551="",V1551="Puntual"),RANDBETWEEN(1000,5000),RANDBETWEEN(0,999))</f>
        <v>700</v>
      </c>
      <c r="AF1551" s="4">
        <f ca="1">IF(OR(W1551="Bajo Riesgo",AE1551&gt;=1000),RANDBETWEEN(1000,5000),RANDBETWEEN(0,999))</f>
        <v>294</v>
      </c>
      <c r="AG1551">
        <f t="shared" ca="1" si="174"/>
        <v>0</v>
      </c>
    </row>
    <row r="1552" spans="1:33" customFormat="1" x14ac:dyDescent="0.25">
      <c r="A1552">
        <v>73141139</v>
      </c>
      <c r="B1552" t="s">
        <v>4111</v>
      </c>
      <c r="C1552" t="s">
        <v>4112</v>
      </c>
      <c r="D1552">
        <v>995322232</v>
      </c>
      <c r="E1552" t="s">
        <v>4113</v>
      </c>
      <c r="F1552">
        <v>64</v>
      </c>
      <c r="G1552" t="s">
        <v>30</v>
      </c>
      <c r="H1552" t="str">
        <f t="shared" ca="1" si="168"/>
        <v>Alquilada</v>
      </c>
      <c r="I1552" t="s">
        <v>49</v>
      </c>
      <c r="J1552" t="s">
        <v>33</v>
      </c>
      <c r="K1552">
        <f t="shared" ca="1" si="169"/>
        <v>7376</v>
      </c>
      <c r="L1552" t="s">
        <v>67</v>
      </c>
      <c r="M1552" t="s">
        <v>14661</v>
      </c>
      <c r="N1552" t="s">
        <v>14661</v>
      </c>
      <c r="O1552" t="s">
        <v>14661</v>
      </c>
      <c r="P1552" t="s">
        <v>14661</v>
      </c>
      <c r="Q1552" t="s">
        <v>14662</v>
      </c>
      <c r="R1552" s="1">
        <v>42977</v>
      </c>
      <c r="T1552" t="str">
        <f t="shared" ca="1" si="170"/>
        <v>Con Garantia</v>
      </c>
      <c r="U1552" t="str">
        <f t="shared" ca="1" si="171"/>
        <v>Con deuda</v>
      </c>
      <c r="V1552" t="str">
        <f t="shared" ca="1" si="172"/>
        <v>Puntual</v>
      </c>
      <c r="W1552" t="str">
        <f t="shared" ca="1" si="173"/>
        <v>Bajo Riesgo</v>
      </c>
      <c r="X1552">
        <v>1000</v>
      </c>
      <c r="Y1552" s="2">
        <f ca="1">IF(H1552="Propia",RANDBETWEEN(1000,5000),RANDBETWEEN(0,999))</f>
        <v>804</v>
      </c>
      <c r="Z1552" s="2">
        <f ca="1">IF(T1552="Con Garantia",RANDBETWEEN(1000,5000),RANDBETWEEN(0,999))</f>
        <v>2006</v>
      </c>
      <c r="AA1552" s="2">
        <f ca="1">IF(U1552="Sin deuda",RANDBETWEEN(1000,5000),RANDBETWEEN(0,999))</f>
        <v>461</v>
      </c>
      <c r="AB1552" s="4">
        <f ca="1">IF(Q1552="Si Trabaja",RANDBETWEEN(1000,5000),RANDBETWEEN(0,999))</f>
        <v>582</v>
      </c>
      <c r="AC1552" s="4">
        <f ca="1">IF(AND(F1552&gt;17,F1552&lt;71),RANDBETWEEN(1000,5000),RANDBETWEEN(0,999))</f>
        <v>4068</v>
      </c>
      <c r="AD1552" s="4">
        <f ca="1">IF(AND(AB1552&gt;=0.5,(K1552-X1552)&gt;1000),RANDBETWEEN(1000,5000),RANDBETWEEN(0,999))</f>
        <v>4413</v>
      </c>
      <c r="AE1552" s="4">
        <f ca="1">IF(OR(V1552="",V1552="Puntual"),RANDBETWEEN(1000,5000),RANDBETWEEN(0,999))</f>
        <v>3498</v>
      </c>
      <c r="AF1552" s="4">
        <f ca="1">IF(OR(W1552="Bajo Riesgo",AE1552&gt;=1000),RANDBETWEEN(1000,5000),RANDBETWEEN(0,999))</f>
        <v>3589</v>
      </c>
      <c r="AG1552">
        <f t="shared" ca="1" si="174"/>
        <v>0</v>
      </c>
    </row>
    <row r="1553" spans="1:33" customFormat="1" x14ac:dyDescent="0.25">
      <c r="A1553">
        <v>72157066</v>
      </c>
      <c r="B1553" t="s">
        <v>4114</v>
      </c>
      <c r="C1553" t="s">
        <v>4115</v>
      </c>
      <c r="D1553">
        <v>957277962</v>
      </c>
      <c r="E1553" t="s">
        <v>4116</v>
      </c>
      <c r="F1553">
        <v>46</v>
      </c>
      <c r="G1553" t="s">
        <v>42</v>
      </c>
      <c r="H1553" t="str">
        <f t="shared" ca="1" si="168"/>
        <v>Alquilada</v>
      </c>
      <c r="I1553" t="s">
        <v>79</v>
      </c>
      <c r="J1553" t="s">
        <v>33</v>
      </c>
      <c r="K1553">
        <f t="shared" ca="1" si="169"/>
        <v>5557</v>
      </c>
      <c r="L1553" t="s">
        <v>107</v>
      </c>
      <c r="M1553" t="s">
        <v>13323</v>
      </c>
      <c r="N1553">
        <v>8</v>
      </c>
      <c r="O1553" t="s">
        <v>14663</v>
      </c>
      <c r="P1553" t="s">
        <v>14667</v>
      </c>
      <c r="Q1553" t="s">
        <v>14659</v>
      </c>
      <c r="R1553" s="1">
        <v>42797</v>
      </c>
      <c r="S1553" t="s">
        <v>34</v>
      </c>
      <c r="T1553" t="str">
        <f t="shared" ca="1" si="170"/>
        <v>Con Garantia</v>
      </c>
      <c r="U1553" t="str">
        <f t="shared" ca="1" si="171"/>
        <v>Sin deuda</v>
      </c>
      <c r="V1553" t="str">
        <f t="shared" ca="1" si="172"/>
        <v/>
      </c>
      <c r="W1553" t="str">
        <f t="shared" ca="1" si="173"/>
        <v>Bajo Riesgo</v>
      </c>
      <c r="X1553">
        <v>1000</v>
      </c>
      <c r="Y1553" s="2">
        <f ca="1">IF(H1553="Propia",RANDBETWEEN(1000,5000),RANDBETWEEN(0,999))</f>
        <v>777</v>
      </c>
      <c r="Z1553" s="2">
        <f ca="1">IF(T1553="Con Garantia",RANDBETWEEN(1000,5000),RANDBETWEEN(0,999))</f>
        <v>2910</v>
      </c>
      <c r="AA1553" s="2">
        <f ca="1">IF(U1553="Sin deuda",RANDBETWEEN(1000,5000),RANDBETWEEN(0,999))</f>
        <v>3859</v>
      </c>
      <c r="AB1553" s="4">
        <f ca="1">IF(Q1553="Si Trabaja",RANDBETWEEN(1000,5000),RANDBETWEEN(0,999))</f>
        <v>4423</v>
      </c>
      <c r="AC1553" s="4">
        <f ca="1">IF(AND(F1553&gt;17,F1553&lt;71),RANDBETWEEN(1000,5000),RANDBETWEEN(0,999))</f>
        <v>1097</v>
      </c>
      <c r="AD1553" s="4">
        <f ca="1">IF(AND(AB1553&gt;=0.5,(K1553-X1553)&gt;1000),RANDBETWEEN(1000,5000),RANDBETWEEN(0,999))</f>
        <v>3303</v>
      </c>
      <c r="AE1553" s="4">
        <f ca="1">IF(OR(V1553="",V1553="Puntual"),RANDBETWEEN(1000,5000),RANDBETWEEN(0,999))</f>
        <v>4981</v>
      </c>
      <c r="AF1553" s="4">
        <f ca="1">IF(OR(W1553="Bajo Riesgo",AE1553&gt;=1000),RANDBETWEEN(1000,5000),RANDBETWEEN(0,999))</f>
        <v>4215</v>
      </c>
      <c r="AG1553">
        <f t="shared" ca="1" si="174"/>
        <v>1</v>
      </c>
    </row>
    <row r="1554" spans="1:33" customFormat="1" x14ac:dyDescent="0.25">
      <c r="A1554">
        <v>128405</v>
      </c>
      <c r="B1554" t="s">
        <v>4117</v>
      </c>
      <c r="C1554" t="s">
        <v>4118</v>
      </c>
      <c r="D1554">
        <v>961509444</v>
      </c>
      <c r="E1554" t="s">
        <v>4119</v>
      </c>
      <c r="F1554">
        <v>59</v>
      </c>
      <c r="G1554" t="s">
        <v>42</v>
      </c>
      <c r="H1554" t="str">
        <f t="shared" ca="1" si="168"/>
        <v>Alquilada</v>
      </c>
      <c r="I1554" t="s">
        <v>49</v>
      </c>
      <c r="J1554" t="s">
        <v>33</v>
      </c>
      <c r="K1554">
        <f t="shared" ca="1" si="169"/>
        <v>6060</v>
      </c>
      <c r="L1554" t="s">
        <v>243</v>
      </c>
      <c r="M1554" t="s">
        <v>14661</v>
      </c>
      <c r="N1554" t="s">
        <v>14661</v>
      </c>
      <c r="O1554" t="s">
        <v>14661</v>
      </c>
      <c r="P1554" t="s">
        <v>14661</v>
      </c>
      <c r="Q1554" t="s">
        <v>14662</v>
      </c>
      <c r="R1554" s="1">
        <v>42863</v>
      </c>
      <c r="S1554" t="s">
        <v>34</v>
      </c>
      <c r="T1554" t="str">
        <f t="shared" ca="1" si="170"/>
        <v>Sin Garantia</v>
      </c>
      <c r="U1554" t="str">
        <f t="shared" ca="1" si="171"/>
        <v>Con deuda</v>
      </c>
      <c r="V1554" t="str">
        <f t="shared" ca="1" si="172"/>
        <v>Moroso</v>
      </c>
      <c r="W1554" t="str">
        <f t="shared" ca="1" si="173"/>
        <v>Alto Riesgo</v>
      </c>
      <c r="X1554">
        <v>1000</v>
      </c>
      <c r="Y1554" s="2">
        <f ca="1">IF(H1554="Propia",RANDBETWEEN(1000,5000),RANDBETWEEN(0,999))</f>
        <v>841</v>
      </c>
      <c r="Z1554" s="2">
        <f ca="1">IF(T1554="Con Garantia",RANDBETWEEN(1000,5000),RANDBETWEEN(0,999))</f>
        <v>5</v>
      </c>
      <c r="AA1554" s="2">
        <f ca="1">IF(U1554="Sin deuda",RANDBETWEEN(1000,5000),RANDBETWEEN(0,999))</f>
        <v>324</v>
      </c>
      <c r="AB1554" s="4">
        <f ca="1">IF(Q1554="Si Trabaja",RANDBETWEEN(1000,5000),RANDBETWEEN(0,999))</f>
        <v>873</v>
      </c>
      <c r="AC1554" s="4">
        <f ca="1">IF(AND(F1554&gt;17,F1554&lt;71),RANDBETWEEN(1000,5000),RANDBETWEEN(0,999))</f>
        <v>2062</v>
      </c>
      <c r="AD1554" s="4">
        <f ca="1">IF(AND(AB1554&gt;=0.5,(K1554-X1554)&gt;1000),RANDBETWEEN(1000,5000),RANDBETWEEN(0,999))</f>
        <v>3174</v>
      </c>
      <c r="AE1554" s="4">
        <f ca="1">IF(OR(V1554="",V1554="Puntual"),RANDBETWEEN(1000,5000),RANDBETWEEN(0,999))</f>
        <v>866</v>
      </c>
      <c r="AF1554" s="4">
        <f ca="1">IF(OR(W1554="Bajo Riesgo",AE1554&gt;=1000),RANDBETWEEN(1000,5000),RANDBETWEEN(0,999))</f>
        <v>126</v>
      </c>
      <c r="AG1554">
        <f t="shared" ca="1" si="174"/>
        <v>0</v>
      </c>
    </row>
    <row r="1555" spans="1:33" customFormat="1" x14ac:dyDescent="0.25">
      <c r="A1555">
        <v>73173933</v>
      </c>
      <c r="B1555" t="s">
        <v>4120</v>
      </c>
      <c r="C1555" t="s">
        <v>4121</v>
      </c>
      <c r="D1555">
        <v>928764329</v>
      </c>
      <c r="E1555" t="s">
        <v>4122</v>
      </c>
      <c r="F1555">
        <v>66</v>
      </c>
      <c r="G1555" t="s">
        <v>30</v>
      </c>
      <c r="H1555" t="str">
        <f t="shared" ca="1" si="168"/>
        <v>Alquilada</v>
      </c>
      <c r="I1555" t="s">
        <v>44</v>
      </c>
      <c r="J1555" t="s">
        <v>33</v>
      </c>
      <c r="K1555">
        <f t="shared" ca="1" si="169"/>
        <v>7382</v>
      </c>
      <c r="L1555" t="s">
        <v>53</v>
      </c>
      <c r="M1555" t="s">
        <v>14661</v>
      </c>
      <c r="N1555" t="s">
        <v>14661</v>
      </c>
      <c r="O1555" t="s">
        <v>14661</v>
      </c>
      <c r="P1555" t="s">
        <v>14661</v>
      </c>
      <c r="Q1555" t="s">
        <v>14662</v>
      </c>
      <c r="R1555" s="1">
        <v>43031</v>
      </c>
      <c r="T1555" t="str">
        <f t="shared" ca="1" si="170"/>
        <v>Sin Garantia</v>
      </c>
      <c r="U1555" t="str">
        <f t="shared" ca="1" si="171"/>
        <v>Sin deuda</v>
      </c>
      <c r="V1555" t="str">
        <f t="shared" ca="1" si="172"/>
        <v/>
      </c>
      <c r="W1555" t="str">
        <f t="shared" ca="1" si="173"/>
        <v>Bajo Riesgo</v>
      </c>
      <c r="X1555">
        <v>1000</v>
      </c>
      <c r="Y1555" s="2">
        <f ca="1">IF(H1555="Propia",RANDBETWEEN(1000,5000),RANDBETWEEN(0,999))</f>
        <v>843</v>
      </c>
      <c r="Z1555" s="2">
        <f ca="1">IF(T1555="Con Garantia",RANDBETWEEN(1000,5000),RANDBETWEEN(0,999))</f>
        <v>947</v>
      </c>
      <c r="AA1555" s="2">
        <f ca="1">IF(U1555="Sin deuda",RANDBETWEEN(1000,5000),RANDBETWEEN(0,999))</f>
        <v>1847</v>
      </c>
      <c r="AB1555" s="4">
        <f ca="1">IF(Q1555="Si Trabaja",RANDBETWEEN(1000,5000),RANDBETWEEN(0,999))</f>
        <v>418</v>
      </c>
      <c r="AC1555" s="4">
        <f ca="1">IF(AND(F1555&gt;17,F1555&lt;71),RANDBETWEEN(1000,5000),RANDBETWEEN(0,999))</f>
        <v>3867</v>
      </c>
      <c r="AD1555" s="4">
        <f ca="1">IF(AND(AB1555&gt;=0.5,(K1555-X1555)&gt;1000),RANDBETWEEN(1000,5000),RANDBETWEEN(0,999))</f>
        <v>4329</v>
      </c>
      <c r="AE1555" s="4">
        <f ca="1">IF(OR(V1555="",V1555="Puntual"),RANDBETWEEN(1000,5000),RANDBETWEEN(0,999))</f>
        <v>3854</v>
      </c>
      <c r="AF1555" s="4">
        <f ca="1">IF(OR(W1555="Bajo Riesgo",AE1555&gt;=1000),RANDBETWEEN(1000,5000),RANDBETWEEN(0,999))</f>
        <v>3066</v>
      </c>
      <c r="AG1555">
        <f t="shared" ca="1" si="174"/>
        <v>0</v>
      </c>
    </row>
    <row r="1556" spans="1:33" customFormat="1" x14ac:dyDescent="0.25">
      <c r="A1556">
        <v>46580033</v>
      </c>
      <c r="B1556" t="s">
        <v>4123</v>
      </c>
      <c r="C1556" t="s">
        <v>4124</v>
      </c>
      <c r="D1556">
        <v>964337958</v>
      </c>
      <c r="E1556" t="s">
        <v>4125</v>
      </c>
      <c r="F1556">
        <v>25</v>
      </c>
      <c r="G1556" t="s">
        <v>42</v>
      </c>
      <c r="H1556" t="str">
        <f t="shared" ca="1" si="168"/>
        <v>Alquilada</v>
      </c>
      <c r="I1556" t="s">
        <v>32</v>
      </c>
      <c r="J1556" t="s">
        <v>33</v>
      </c>
      <c r="K1556">
        <f t="shared" ca="1" si="169"/>
        <v>7908</v>
      </c>
      <c r="L1556" t="s">
        <v>48</v>
      </c>
      <c r="M1556" t="s">
        <v>14661</v>
      </c>
      <c r="N1556" t="s">
        <v>14661</v>
      </c>
      <c r="O1556" t="s">
        <v>14661</v>
      </c>
      <c r="P1556" t="s">
        <v>14661</v>
      </c>
      <c r="Q1556" t="s">
        <v>14662</v>
      </c>
      <c r="R1556" s="1">
        <v>42762</v>
      </c>
      <c r="T1556" t="str">
        <f t="shared" ca="1" si="170"/>
        <v>Sin Garantia</v>
      </c>
      <c r="U1556" t="str">
        <f t="shared" ca="1" si="171"/>
        <v>Con deuda</v>
      </c>
      <c r="V1556" t="str">
        <f t="shared" ca="1" si="172"/>
        <v>Puntual</v>
      </c>
      <c r="W1556" t="str">
        <f t="shared" ca="1" si="173"/>
        <v>Bajo Riesgo</v>
      </c>
      <c r="X1556">
        <v>1000</v>
      </c>
      <c r="Y1556" s="2">
        <f ca="1">IF(H1556="Propia",RANDBETWEEN(1000,5000),RANDBETWEEN(0,999))</f>
        <v>734</v>
      </c>
      <c r="Z1556" s="2">
        <f ca="1">IF(T1556="Con Garantia",RANDBETWEEN(1000,5000),RANDBETWEEN(0,999))</f>
        <v>716</v>
      </c>
      <c r="AA1556" s="2">
        <f ca="1">IF(U1556="Sin deuda",RANDBETWEEN(1000,5000),RANDBETWEEN(0,999))</f>
        <v>838</v>
      </c>
      <c r="AB1556" s="4">
        <f ca="1">IF(Q1556="Si Trabaja",RANDBETWEEN(1000,5000),RANDBETWEEN(0,999))</f>
        <v>77</v>
      </c>
      <c r="AC1556" s="4">
        <f ca="1">IF(AND(F1556&gt;17,F1556&lt;71),RANDBETWEEN(1000,5000),RANDBETWEEN(0,999))</f>
        <v>3883</v>
      </c>
      <c r="AD1556" s="4">
        <f ca="1">IF(AND(AB1556&gt;=0.5,(K1556-X1556)&gt;1000),RANDBETWEEN(1000,5000),RANDBETWEEN(0,999))</f>
        <v>4104</v>
      </c>
      <c r="AE1556" s="4">
        <f ca="1">IF(OR(V1556="",V1556="Puntual"),RANDBETWEEN(1000,5000),RANDBETWEEN(0,999))</f>
        <v>1614</v>
      </c>
      <c r="AF1556" s="4">
        <f ca="1">IF(OR(W1556="Bajo Riesgo",AE1556&gt;=1000),RANDBETWEEN(1000,5000),RANDBETWEEN(0,999))</f>
        <v>2226</v>
      </c>
      <c r="AG1556">
        <f t="shared" ca="1" si="174"/>
        <v>0</v>
      </c>
    </row>
    <row r="1557" spans="1:33" customFormat="1" x14ac:dyDescent="0.25">
      <c r="A1557">
        <v>44684161</v>
      </c>
      <c r="B1557" t="s">
        <v>4126</v>
      </c>
      <c r="C1557" t="s">
        <v>4127</v>
      </c>
      <c r="D1557">
        <v>966882929</v>
      </c>
      <c r="E1557" t="s">
        <v>4128</v>
      </c>
      <c r="F1557">
        <v>44</v>
      </c>
      <c r="G1557" t="s">
        <v>42</v>
      </c>
      <c r="H1557" t="str">
        <f t="shared" ca="1" si="168"/>
        <v>Alquilada</v>
      </c>
      <c r="I1557" t="s">
        <v>49</v>
      </c>
      <c r="J1557" t="s">
        <v>33</v>
      </c>
      <c r="K1557">
        <f t="shared" ca="1" si="169"/>
        <v>5104</v>
      </c>
      <c r="L1557" t="s">
        <v>243</v>
      </c>
      <c r="M1557" t="s">
        <v>12979</v>
      </c>
      <c r="N1557">
        <v>1</v>
      </c>
      <c r="O1557" t="s">
        <v>14657</v>
      </c>
      <c r="P1557" t="s">
        <v>14666</v>
      </c>
      <c r="Q1557" t="s">
        <v>14659</v>
      </c>
      <c r="R1557" s="1">
        <v>42873</v>
      </c>
      <c r="S1557" t="s">
        <v>34</v>
      </c>
      <c r="T1557" t="str">
        <f t="shared" ca="1" si="170"/>
        <v>Con Garantia</v>
      </c>
      <c r="U1557" t="str">
        <f t="shared" ca="1" si="171"/>
        <v>Sin deuda</v>
      </c>
      <c r="V1557" t="str">
        <f t="shared" ca="1" si="172"/>
        <v/>
      </c>
      <c r="W1557" t="str">
        <f t="shared" ca="1" si="173"/>
        <v>Bajo Riesgo</v>
      </c>
      <c r="X1557">
        <v>1000</v>
      </c>
      <c r="Y1557" s="2">
        <f ca="1">IF(H1557="Propia",RANDBETWEEN(1000,5000),RANDBETWEEN(0,999))</f>
        <v>383</v>
      </c>
      <c r="Z1557" s="2">
        <f ca="1">IF(T1557="Con Garantia",RANDBETWEEN(1000,5000),RANDBETWEEN(0,999))</f>
        <v>2577</v>
      </c>
      <c r="AA1557" s="2">
        <f ca="1">IF(U1557="Sin deuda",RANDBETWEEN(1000,5000),RANDBETWEEN(0,999))</f>
        <v>1989</v>
      </c>
      <c r="AB1557" s="4">
        <f ca="1">IF(Q1557="Si Trabaja",RANDBETWEEN(1000,5000),RANDBETWEEN(0,999))</f>
        <v>2157</v>
      </c>
      <c r="AC1557" s="4">
        <f ca="1">IF(AND(F1557&gt;17,F1557&lt;71),RANDBETWEEN(1000,5000),RANDBETWEEN(0,999))</f>
        <v>2673</v>
      </c>
      <c r="AD1557" s="4">
        <f ca="1">IF(AND(AB1557&gt;=0.5,(K1557-X1557)&gt;1000),RANDBETWEEN(1000,5000),RANDBETWEEN(0,999))</f>
        <v>2639</v>
      </c>
      <c r="AE1557" s="4">
        <f ca="1">IF(OR(V1557="",V1557="Puntual"),RANDBETWEEN(1000,5000),RANDBETWEEN(0,999))</f>
        <v>4127</v>
      </c>
      <c r="AF1557" s="4">
        <f ca="1">IF(OR(W1557="Bajo Riesgo",AE1557&gt;=1000),RANDBETWEEN(1000,5000),RANDBETWEEN(0,999))</f>
        <v>4039</v>
      </c>
      <c r="AG1557">
        <f t="shared" ca="1" si="174"/>
        <v>1</v>
      </c>
    </row>
    <row r="1558" spans="1:33" customFormat="1" x14ac:dyDescent="0.25">
      <c r="A1558">
        <v>74278380</v>
      </c>
      <c r="B1558" t="s">
        <v>4129</v>
      </c>
      <c r="C1558" t="s">
        <v>1639</v>
      </c>
      <c r="D1558">
        <v>994992708</v>
      </c>
      <c r="E1558" t="s">
        <v>4130</v>
      </c>
      <c r="F1558">
        <v>30</v>
      </c>
      <c r="G1558" t="s">
        <v>42</v>
      </c>
      <c r="H1558" t="str">
        <f t="shared" ca="1" si="168"/>
        <v>Alquilada</v>
      </c>
      <c r="I1558" t="s">
        <v>49</v>
      </c>
      <c r="J1558" t="s">
        <v>33</v>
      </c>
      <c r="K1558">
        <f t="shared" ca="1" si="169"/>
        <v>6216</v>
      </c>
      <c r="L1558" t="s">
        <v>53</v>
      </c>
      <c r="M1558" t="s">
        <v>14450</v>
      </c>
      <c r="N1558">
        <v>7</v>
      </c>
      <c r="O1558" t="s">
        <v>14663</v>
      </c>
      <c r="P1558" t="s">
        <v>14670</v>
      </c>
      <c r="Q1558" t="s">
        <v>14659</v>
      </c>
      <c r="R1558" s="1">
        <v>43060</v>
      </c>
      <c r="S1558" t="s">
        <v>34</v>
      </c>
      <c r="T1558" t="str">
        <f t="shared" ca="1" si="170"/>
        <v>Sin Garantia</v>
      </c>
      <c r="U1558" t="str">
        <f t="shared" ca="1" si="171"/>
        <v>Con deuda</v>
      </c>
      <c r="V1558" t="str">
        <f t="shared" ca="1" si="172"/>
        <v>Puntual</v>
      </c>
      <c r="W1558" t="str">
        <f t="shared" ca="1" si="173"/>
        <v>Bajo Riesgo</v>
      </c>
      <c r="X1558">
        <v>1000</v>
      </c>
      <c r="Y1558" s="2">
        <f ca="1">IF(H1558="Propia",RANDBETWEEN(1000,5000),RANDBETWEEN(0,999))</f>
        <v>591</v>
      </c>
      <c r="Z1558" s="2">
        <f ca="1">IF(T1558="Con Garantia",RANDBETWEEN(1000,5000),RANDBETWEEN(0,999))</f>
        <v>152</v>
      </c>
      <c r="AA1558" s="2">
        <f ca="1">IF(U1558="Sin deuda",RANDBETWEEN(1000,5000),RANDBETWEEN(0,999))</f>
        <v>331</v>
      </c>
      <c r="AB1558" s="4">
        <f ca="1">IF(Q1558="Si Trabaja",RANDBETWEEN(1000,5000),RANDBETWEEN(0,999))</f>
        <v>1420</v>
      </c>
      <c r="AC1558" s="4">
        <f ca="1">IF(AND(F1558&gt;17,F1558&lt;71),RANDBETWEEN(1000,5000),RANDBETWEEN(0,999))</f>
        <v>4429</v>
      </c>
      <c r="AD1558" s="4">
        <f ca="1">IF(AND(AB1558&gt;=0.5,(K1558-X1558)&gt;1000),RANDBETWEEN(1000,5000),RANDBETWEEN(0,999))</f>
        <v>3877</v>
      </c>
      <c r="AE1558" s="4">
        <f ca="1">IF(OR(V1558="",V1558="Puntual"),RANDBETWEEN(1000,5000),RANDBETWEEN(0,999))</f>
        <v>2609</v>
      </c>
      <c r="AF1558" s="4">
        <f ca="1">IF(OR(W1558="Bajo Riesgo",AE1558&gt;=1000),RANDBETWEEN(1000,5000),RANDBETWEEN(0,999))</f>
        <v>2293</v>
      </c>
      <c r="AG1558">
        <f t="shared" ca="1" si="174"/>
        <v>1</v>
      </c>
    </row>
    <row r="1559" spans="1:33" customFormat="1" x14ac:dyDescent="0.25">
      <c r="A1559">
        <v>44854219</v>
      </c>
      <c r="B1559" t="s">
        <v>4131</v>
      </c>
      <c r="C1559" t="s">
        <v>4132</v>
      </c>
      <c r="D1559">
        <v>924880112</v>
      </c>
      <c r="E1559" t="s">
        <v>4133</v>
      </c>
      <c r="F1559">
        <v>47</v>
      </c>
      <c r="G1559" t="s">
        <v>30</v>
      </c>
      <c r="H1559" t="str">
        <f t="shared" ca="1" si="168"/>
        <v>Propia</v>
      </c>
      <c r="I1559" t="s">
        <v>32</v>
      </c>
      <c r="J1559" t="s">
        <v>33</v>
      </c>
      <c r="K1559">
        <f t="shared" ca="1" si="169"/>
        <v>6683</v>
      </c>
      <c r="L1559" t="s">
        <v>243</v>
      </c>
      <c r="M1559" t="s">
        <v>13742</v>
      </c>
      <c r="N1559">
        <v>4</v>
      </c>
      <c r="O1559" t="s">
        <v>14663</v>
      </c>
      <c r="P1559" t="s">
        <v>14667</v>
      </c>
      <c r="Q1559" t="s">
        <v>14659</v>
      </c>
      <c r="R1559" s="1">
        <v>42773</v>
      </c>
      <c r="S1559" t="s">
        <v>34</v>
      </c>
      <c r="T1559" t="str">
        <f t="shared" ca="1" si="170"/>
        <v>Con Garantia</v>
      </c>
      <c r="U1559" t="str">
        <f t="shared" ca="1" si="171"/>
        <v>Con deuda</v>
      </c>
      <c r="V1559" t="str">
        <f t="shared" ca="1" si="172"/>
        <v>Puntual</v>
      </c>
      <c r="W1559" t="str">
        <f t="shared" ca="1" si="173"/>
        <v>Bajo Riesgo</v>
      </c>
      <c r="X1559">
        <v>1000</v>
      </c>
      <c r="Y1559" s="2">
        <f ca="1">IF(H1559="Propia",RANDBETWEEN(1000,5000),RANDBETWEEN(0,999))</f>
        <v>2567</v>
      </c>
      <c r="Z1559" s="2">
        <f ca="1">IF(T1559="Con Garantia",RANDBETWEEN(1000,5000),RANDBETWEEN(0,999))</f>
        <v>4438</v>
      </c>
      <c r="AA1559" s="2">
        <f ca="1">IF(U1559="Sin deuda",RANDBETWEEN(1000,5000),RANDBETWEEN(0,999))</f>
        <v>726</v>
      </c>
      <c r="AB1559" s="4">
        <f ca="1">IF(Q1559="Si Trabaja",RANDBETWEEN(1000,5000),RANDBETWEEN(0,999))</f>
        <v>4601</v>
      </c>
      <c r="AC1559" s="4">
        <f ca="1">IF(AND(F1559&gt;17,F1559&lt;71),RANDBETWEEN(1000,5000),RANDBETWEEN(0,999))</f>
        <v>3250</v>
      </c>
      <c r="AD1559" s="4">
        <f ca="1">IF(AND(AB1559&gt;=0.5,(K1559-X1559)&gt;1000),RANDBETWEEN(1000,5000),RANDBETWEEN(0,999))</f>
        <v>2270</v>
      </c>
      <c r="AE1559" s="4">
        <f ca="1">IF(OR(V1559="",V1559="Puntual"),RANDBETWEEN(1000,5000),RANDBETWEEN(0,999))</f>
        <v>2508</v>
      </c>
      <c r="AF1559" s="4">
        <f ca="1">IF(OR(W1559="Bajo Riesgo",AE1559&gt;=1000),RANDBETWEEN(1000,5000),RANDBETWEEN(0,999))</f>
        <v>2758</v>
      </c>
      <c r="AG1559">
        <f t="shared" ca="1" si="174"/>
        <v>1</v>
      </c>
    </row>
    <row r="1560" spans="1:33" customFormat="1" x14ac:dyDescent="0.25">
      <c r="A1560">
        <v>73379980</v>
      </c>
      <c r="B1560" t="s">
        <v>4134</v>
      </c>
      <c r="C1560" t="s">
        <v>4135</v>
      </c>
      <c r="D1560">
        <v>992279222</v>
      </c>
      <c r="E1560" t="s">
        <v>4136</v>
      </c>
      <c r="F1560">
        <v>18</v>
      </c>
      <c r="G1560" t="s">
        <v>42</v>
      </c>
      <c r="H1560" t="str">
        <f t="shared" ca="1" si="168"/>
        <v>Propia</v>
      </c>
      <c r="I1560" t="s">
        <v>44</v>
      </c>
      <c r="J1560" t="s">
        <v>33</v>
      </c>
      <c r="K1560">
        <f t="shared" ca="1" si="169"/>
        <v>7987</v>
      </c>
      <c r="L1560" t="s">
        <v>74</v>
      </c>
      <c r="M1560" t="s">
        <v>14140</v>
      </c>
      <c r="N1560">
        <v>1</v>
      </c>
      <c r="O1560" t="s">
        <v>14657</v>
      </c>
      <c r="P1560" t="s">
        <v>14668</v>
      </c>
      <c r="Q1560" t="s">
        <v>14659</v>
      </c>
      <c r="R1560" s="1">
        <v>42840</v>
      </c>
      <c r="T1560" t="str">
        <f t="shared" ca="1" si="170"/>
        <v>Con Garantia</v>
      </c>
      <c r="U1560" t="str">
        <f t="shared" ca="1" si="171"/>
        <v>Sin deuda</v>
      </c>
      <c r="V1560" t="str">
        <f t="shared" ca="1" si="172"/>
        <v/>
      </c>
      <c r="W1560" t="str">
        <f t="shared" ca="1" si="173"/>
        <v>Bajo Riesgo</v>
      </c>
      <c r="X1560">
        <v>1000</v>
      </c>
      <c r="Y1560" s="2">
        <f ca="1">IF(H1560="Propia",RANDBETWEEN(1000,5000),RANDBETWEEN(0,999))</f>
        <v>1030</v>
      </c>
      <c r="Z1560" s="2">
        <f ca="1">IF(T1560="Con Garantia",RANDBETWEEN(1000,5000),RANDBETWEEN(0,999))</f>
        <v>3422</v>
      </c>
      <c r="AA1560" s="2">
        <f ca="1">IF(U1560="Sin deuda",RANDBETWEEN(1000,5000),RANDBETWEEN(0,999))</f>
        <v>2135</v>
      </c>
      <c r="AB1560" s="4">
        <f ca="1">IF(Q1560="Si Trabaja",RANDBETWEEN(1000,5000),RANDBETWEEN(0,999))</f>
        <v>3575</v>
      </c>
      <c r="AC1560" s="4">
        <f ca="1">IF(AND(F1560&gt;17,F1560&lt;71),RANDBETWEEN(1000,5000),RANDBETWEEN(0,999))</f>
        <v>1231</v>
      </c>
      <c r="AD1560" s="4">
        <f ca="1">IF(AND(AB1560&gt;=0.5,(K1560-X1560)&gt;1000),RANDBETWEEN(1000,5000),RANDBETWEEN(0,999))</f>
        <v>4423</v>
      </c>
      <c r="AE1560" s="4">
        <f ca="1">IF(OR(V1560="",V1560="Puntual"),RANDBETWEEN(1000,5000),RANDBETWEEN(0,999))</f>
        <v>2370</v>
      </c>
      <c r="AF1560" s="4">
        <f ca="1">IF(OR(W1560="Bajo Riesgo",AE1560&gt;=1000),RANDBETWEEN(1000,5000),RANDBETWEEN(0,999))</f>
        <v>1439</v>
      </c>
      <c r="AG1560">
        <f t="shared" ca="1" si="174"/>
        <v>1</v>
      </c>
    </row>
    <row r="1561" spans="1:33" customFormat="1" x14ac:dyDescent="0.25">
      <c r="A1561">
        <v>42366512</v>
      </c>
      <c r="B1561" t="s">
        <v>4137</v>
      </c>
      <c r="C1561" t="s">
        <v>4138</v>
      </c>
      <c r="D1561">
        <v>949734256</v>
      </c>
      <c r="E1561" t="s">
        <v>4139</v>
      </c>
      <c r="F1561">
        <v>40</v>
      </c>
      <c r="G1561" t="s">
        <v>42</v>
      </c>
      <c r="H1561" t="str">
        <f t="shared" ca="1" si="168"/>
        <v>Alquilada</v>
      </c>
      <c r="I1561" t="s">
        <v>44</v>
      </c>
      <c r="J1561" t="s">
        <v>33</v>
      </c>
      <c r="K1561">
        <f t="shared" ca="1" si="169"/>
        <v>5684</v>
      </c>
      <c r="L1561" t="s">
        <v>53</v>
      </c>
      <c r="M1561" t="s">
        <v>13242</v>
      </c>
      <c r="N1561">
        <v>5</v>
      </c>
      <c r="O1561" t="s">
        <v>14657</v>
      </c>
      <c r="P1561" t="s">
        <v>14658</v>
      </c>
      <c r="Q1561" t="s">
        <v>14659</v>
      </c>
      <c r="R1561" s="1">
        <v>42915</v>
      </c>
      <c r="T1561" t="str">
        <f t="shared" ca="1" si="170"/>
        <v>Sin Garantia</v>
      </c>
      <c r="U1561" t="str">
        <f t="shared" ca="1" si="171"/>
        <v>Sin deuda</v>
      </c>
      <c r="V1561" t="str">
        <f t="shared" ca="1" si="172"/>
        <v/>
      </c>
      <c r="W1561" t="str">
        <f t="shared" ca="1" si="173"/>
        <v>Bajo Riesgo</v>
      </c>
      <c r="X1561">
        <v>1000</v>
      </c>
      <c r="Y1561" s="2">
        <f ca="1">IF(H1561="Propia",RANDBETWEEN(1000,5000),RANDBETWEEN(0,999))</f>
        <v>515</v>
      </c>
      <c r="Z1561" s="2">
        <f ca="1">IF(T1561="Con Garantia",RANDBETWEEN(1000,5000),RANDBETWEEN(0,999))</f>
        <v>121</v>
      </c>
      <c r="AA1561" s="2">
        <f ca="1">IF(U1561="Sin deuda",RANDBETWEEN(1000,5000),RANDBETWEEN(0,999))</f>
        <v>1191</v>
      </c>
      <c r="AB1561" s="4">
        <f ca="1">IF(Q1561="Si Trabaja",RANDBETWEEN(1000,5000),RANDBETWEEN(0,999))</f>
        <v>2220</v>
      </c>
      <c r="AC1561" s="4">
        <f ca="1">IF(AND(F1561&gt;17,F1561&lt;71),RANDBETWEEN(1000,5000),RANDBETWEEN(0,999))</f>
        <v>1309</v>
      </c>
      <c r="AD1561" s="4">
        <f ca="1">IF(AND(AB1561&gt;=0.5,(K1561-X1561)&gt;1000),RANDBETWEEN(1000,5000),RANDBETWEEN(0,999))</f>
        <v>4876</v>
      </c>
      <c r="AE1561" s="4">
        <f ca="1">IF(OR(V1561="",V1561="Puntual"),RANDBETWEEN(1000,5000),RANDBETWEEN(0,999))</f>
        <v>4027</v>
      </c>
      <c r="AF1561" s="4">
        <f ca="1">IF(OR(W1561="Bajo Riesgo",AE1561&gt;=1000),RANDBETWEEN(1000,5000),RANDBETWEEN(0,999))</f>
        <v>1495</v>
      </c>
      <c r="AG1561">
        <f t="shared" ca="1" si="174"/>
        <v>1</v>
      </c>
    </row>
    <row r="1562" spans="1:33" customFormat="1" x14ac:dyDescent="0.25">
      <c r="A1562">
        <v>42142716</v>
      </c>
      <c r="B1562" t="s">
        <v>4140</v>
      </c>
      <c r="C1562" t="s">
        <v>2545</v>
      </c>
      <c r="D1562">
        <v>996395575</v>
      </c>
      <c r="E1562" t="s">
        <v>4141</v>
      </c>
      <c r="F1562">
        <v>45</v>
      </c>
      <c r="G1562" t="s">
        <v>42</v>
      </c>
      <c r="H1562" t="str">
        <f t="shared" ca="1" si="168"/>
        <v>Propia</v>
      </c>
      <c r="I1562" t="s">
        <v>49</v>
      </c>
      <c r="J1562" t="s">
        <v>33</v>
      </c>
      <c r="K1562">
        <f t="shared" ca="1" si="169"/>
        <v>5820</v>
      </c>
      <c r="L1562" t="s">
        <v>107</v>
      </c>
      <c r="M1562" t="s">
        <v>13130</v>
      </c>
      <c r="N1562">
        <v>2</v>
      </c>
      <c r="O1562" t="s">
        <v>14657</v>
      </c>
      <c r="P1562" t="s">
        <v>14666</v>
      </c>
      <c r="Q1562" t="s">
        <v>14659</v>
      </c>
      <c r="R1562" s="1">
        <v>42961</v>
      </c>
      <c r="S1562" t="s">
        <v>34</v>
      </c>
      <c r="T1562" t="str">
        <f t="shared" ca="1" si="170"/>
        <v>Sin Garantia</v>
      </c>
      <c r="U1562" t="str">
        <f t="shared" ca="1" si="171"/>
        <v>Sin deuda</v>
      </c>
      <c r="V1562" t="str">
        <f t="shared" ca="1" si="172"/>
        <v/>
      </c>
      <c r="W1562" t="str">
        <f t="shared" ca="1" si="173"/>
        <v>Bajo Riesgo</v>
      </c>
      <c r="X1562">
        <v>1000</v>
      </c>
      <c r="Y1562" s="2">
        <f ca="1">IF(H1562="Propia",RANDBETWEEN(1000,5000),RANDBETWEEN(0,999))</f>
        <v>4262</v>
      </c>
      <c r="Z1562" s="2">
        <f ca="1">IF(T1562="Con Garantia",RANDBETWEEN(1000,5000),RANDBETWEEN(0,999))</f>
        <v>873</v>
      </c>
      <c r="AA1562" s="2">
        <f ca="1">IF(U1562="Sin deuda",RANDBETWEEN(1000,5000),RANDBETWEEN(0,999))</f>
        <v>2055</v>
      </c>
      <c r="AB1562" s="4">
        <f ca="1">IF(Q1562="Si Trabaja",RANDBETWEEN(1000,5000),RANDBETWEEN(0,999))</f>
        <v>2294</v>
      </c>
      <c r="AC1562" s="4">
        <f ca="1">IF(AND(F1562&gt;17,F1562&lt;71),RANDBETWEEN(1000,5000),RANDBETWEEN(0,999))</f>
        <v>3409</v>
      </c>
      <c r="AD1562" s="4">
        <f ca="1">IF(AND(AB1562&gt;=0.5,(K1562-X1562)&gt;1000),RANDBETWEEN(1000,5000),RANDBETWEEN(0,999))</f>
        <v>2870</v>
      </c>
      <c r="AE1562" s="4">
        <f ca="1">IF(OR(V1562="",V1562="Puntual"),RANDBETWEEN(1000,5000),RANDBETWEEN(0,999))</f>
        <v>4928</v>
      </c>
      <c r="AF1562" s="4">
        <f ca="1">IF(OR(W1562="Bajo Riesgo",AE1562&gt;=1000),RANDBETWEEN(1000,5000),RANDBETWEEN(0,999))</f>
        <v>4455</v>
      </c>
      <c r="AG1562">
        <f t="shared" ca="1" si="174"/>
        <v>1</v>
      </c>
    </row>
    <row r="1563" spans="1:33" customFormat="1" x14ac:dyDescent="0.25">
      <c r="A1563">
        <v>6293752</v>
      </c>
      <c r="B1563" t="s">
        <v>2547</v>
      </c>
      <c r="C1563" t="s">
        <v>4142</v>
      </c>
      <c r="D1563">
        <v>928199537</v>
      </c>
      <c r="E1563" t="s">
        <v>2549</v>
      </c>
      <c r="F1563">
        <v>27</v>
      </c>
      <c r="G1563" t="s">
        <v>42</v>
      </c>
      <c r="H1563" t="str">
        <f t="shared" ca="1" si="168"/>
        <v>Alquilada</v>
      </c>
      <c r="I1563" t="s">
        <v>49</v>
      </c>
      <c r="J1563" t="s">
        <v>33</v>
      </c>
      <c r="K1563">
        <f t="shared" ca="1" si="169"/>
        <v>6623</v>
      </c>
      <c r="L1563" t="s">
        <v>135</v>
      </c>
      <c r="M1563" t="s">
        <v>14415</v>
      </c>
      <c r="N1563">
        <v>8</v>
      </c>
      <c r="O1563" t="s">
        <v>14663</v>
      </c>
      <c r="P1563" t="s">
        <v>14669</v>
      </c>
      <c r="Q1563" t="s">
        <v>14659</v>
      </c>
      <c r="R1563" s="1">
        <v>42951</v>
      </c>
      <c r="S1563" t="s">
        <v>34</v>
      </c>
      <c r="T1563" t="str">
        <f t="shared" ca="1" si="170"/>
        <v>Sin Garantia</v>
      </c>
      <c r="U1563" t="str">
        <f t="shared" ca="1" si="171"/>
        <v>Sin deuda</v>
      </c>
      <c r="V1563" t="str">
        <f t="shared" ca="1" si="172"/>
        <v/>
      </c>
      <c r="W1563" t="str">
        <f t="shared" ca="1" si="173"/>
        <v>Bajo Riesgo</v>
      </c>
      <c r="X1563">
        <v>1000</v>
      </c>
      <c r="Y1563" s="2">
        <f ca="1">IF(H1563="Propia",RANDBETWEEN(1000,5000),RANDBETWEEN(0,999))</f>
        <v>383</v>
      </c>
      <c r="Z1563" s="2">
        <f ca="1">IF(T1563="Con Garantia",RANDBETWEEN(1000,5000),RANDBETWEEN(0,999))</f>
        <v>937</v>
      </c>
      <c r="AA1563" s="2">
        <f ca="1">IF(U1563="Sin deuda",RANDBETWEEN(1000,5000),RANDBETWEEN(0,999))</f>
        <v>4813</v>
      </c>
      <c r="AB1563" s="4">
        <f ca="1">IF(Q1563="Si Trabaja",RANDBETWEEN(1000,5000),RANDBETWEEN(0,999))</f>
        <v>3860</v>
      </c>
      <c r="AC1563" s="4">
        <f ca="1">IF(AND(F1563&gt;17,F1563&lt;71),RANDBETWEEN(1000,5000),RANDBETWEEN(0,999))</f>
        <v>4538</v>
      </c>
      <c r="AD1563" s="4">
        <f ca="1">IF(AND(AB1563&gt;=0.5,(K1563-X1563)&gt;1000),RANDBETWEEN(1000,5000),RANDBETWEEN(0,999))</f>
        <v>3117</v>
      </c>
      <c r="AE1563" s="4">
        <f ca="1">IF(OR(V1563="",V1563="Puntual"),RANDBETWEEN(1000,5000),RANDBETWEEN(0,999))</f>
        <v>4118</v>
      </c>
      <c r="AF1563" s="4">
        <f ca="1">IF(OR(W1563="Bajo Riesgo",AE1563&gt;=1000),RANDBETWEEN(1000,5000),RANDBETWEEN(0,999))</f>
        <v>2384</v>
      </c>
      <c r="AG1563">
        <f t="shared" ca="1" si="174"/>
        <v>1</v>
      </c>
    </row>
    <row r="1564" spans="1:33" customFormat="1" x14ac:dyDescent="0.25">
      <c r="A1564">
        <v>852882</v>
      </c>
      <c r="B1564" t="s">
        <v>4143</v>
      </c>
      <c r="C1564" t="s">
        <v>1639</v>
      </c>
      <c r="D1564">
        <v>939707378</v>
      </c>
      <c r="E1564" t="s">
        <v>4144</v>
      </c>
      <c r="F1564">
        <v>40</v>
      </c>
      <c r="G1564" t="s">
        <v>42</v>
      </c>
      <c r="H1564" t="str">
        <f t="shared" ca="1" si="168"/>
        <v>Propia</v>
      </c>
      <c r="I1564" t="s">
        <v>32</v>
      </c>
      <c r="J1564" t="s">
        <v>33</v>
      </c>
      <c r="K1564">
        <f t="shared" ca="1" si="169"/>
        <v>6201</v>
      </c>
      <c r="L1564" t="s">
        <v>31</v>
      </c>
      <c r="M1564" t="s">
        <v>13844</v>
      </c>
      <c r="N1564">
        <v>10</v>
      </c>
      <c r="O1564" t="s">
        <v>14657</v>
      </c>
      <c r="P1564" t="s">
        <v>14665</v>
      </c>
      <c r="Q1564" t="s">
        <v>14659</v>
      </c>
      <c r="R1564" s="1">
        <v>43018</v>
      </c>
      <c r="T1564" t="str">
        <f t="shared" ca="1" si="170"/>
        <v>Con Garantia</v>
      </c>
      <c r="U1564" t="str">
        <f t="shared" ca="1" si="171"/>
        <v>Sin deuda</v>
      </c>
      <c r="V1564" t="str">
        <f t="shared" ca="1" si="172"/>
        <v/>
      </c>
      <c r="W1564" t="str">
        <f t="shared" ca="1" si="173"/>
        <v>Bajo Riesgo</v>
      </c>
      <c r="X1564">
        <v>1000</v>
      </c>
      <c r="Y1564" s="2">
        <f ca="1">IF(H1564="Propia",RANDBETWEEN(1000,5000),RANDBETWEEN(0,999))</f>
        <v>3814</v>
      </c>
      <c r="Z1564" s="2">
        <f ca="1">IF(T1564="Con Garantia",RANDBETWEEN(1000,5000),RANDBETWEEN(0,999))</f>
        <v>4573</v>
      </c>
      <c r="AA1564" s="2">
        <f ca="1">IF(U1564="Sin deuda",RANDBETWEEN(1000,5000),RANDBETWEEN(0,999))</f>
        <v>2706</v>
      </c>
      <c r="AB1564" s="4">
        <f ca="1">IF(Q1564="Si Trabaja",RANDBETWEEN(1000,5000),RANDBETWEEN(0,999))</f>
        <v>2291</v>
      </c>
      <c r="AC1564" s="4">
        <f ca="1">IF(AND(F1564&gt;17,F1564&lt;71),RANDBETWEEN(1000,5000),RANDBETWEEN(0,999))</f>
        <v>4075</v>
      </c>
      <c r="AD1564" s="4">
        <f ca="1">IF(AND(AB1564&gt;=0.5,(K1564-X1564)&gt;1000),RANDBETWEEN(1000,5000),RANDBETWEEN(0,999))</f>
        <v>1734</v>
      </c>
      <c r="AE1564" s="4">
        <f ca="1">IF(OR(V1564="",V1564="Puntual"),RANDBETWEEN(1000,5000),RANDBETWEEN(0,999))</f>
        <v>4776</v>
      </c>
      <c r="AF1564" s="4">
        <f ca="1">IF(OR(W1564="Bajo Riesgo",AE1564&gt;=1000),RANDBETWEEN(1000,5000),RANDBETWEEN(0,999))</f>
        <v>1590</v>
      </c>
      <c r="AG1564">
        <f t="shared" ca="1" si="174"/>
        <v>1</v>
      </c>
    </row>
    <row r="1565" spans="1:33" customFormat="1" x14ac:dyDescent="0.25">
      <c r="A1565">
        <v>43135416</v>
      </c>
      <c r="B1565" t="s">
        <v>4145</v>
      </c>
      <c r="C1565" t="s">
        <v>1639</v>
      </c>
      <c r="D1565">
        <v>519363295</v>
      </c>
      <c r="E1565" t="s">
        <v>4146</v>
      </c>
      <c r="F1565">
        <v>66</v>
      </c>
      <c r="G1565" t="s">
        <v>30</v>
      </c>
      <c r="H1565" t="str">
        <f t="shared" ca="1" si="168"/>
        <v>Alquilada</v>
      </c>
      <c r="I1565" t="s">
        <v>49</v>
      </c>
      <c r="J1565" t="s">
        <v>33</v>
      </c>
      <c r="K1565">
        <f t="shared" ca="1" si="169"/>
        <v>6002</v>
      </c>
      <c r="L1565" t="s">
        <v>48</v>
      </c>
      <c r="M1565" t="s">
        <v>13406</v>
      </c>
      <c r="N1565">
        <v>6</v>
      </c>
      <c r="O1565" t="s">
        <v>14657</v>
      </c>
      <c r="P1565" t="s">
        <v>14669</v>
      </c>
      <c r="Q1565" t="s">
        <v>14659</v>
      </c>
      <c r="R1565" s="1">
        <v>42801</v>
      </c>
      <c r="S1565" t="s">
        <v>34</v>
      </c>
      <c r="T1565" t="str">
        <f t="shared" ca="1" si="170"/>
        <v>Con Garantia</v>
      </c>
      <c r="U1565" t="str">
        <f t="shared" ca="1" si="171"/>
        <v>Sin deuda</v>
      </c>
      <c r="V1565" t="str">
        <f t="shared" ca="1" si="172"/>
        <v/>
      </c>
      <c r="W1565" t="str">
        <f t="shared" ca="1" si="173"/>
        <v>Bajo Riesgo</v>
      </c>
      <c r="X1565">
        <v>1000</v>
      </c>
      <c r="Y1565" s="2">
        <f ca="1">IF(H1565="Propia",RANDBETWEEN(1000,5000),RANDBETWEEN(0,999))</f>
        <v>138</v>
      </c>
      <c r="Z1565" s="2">
        <f ca="1">IF(T1565="Con Garantia",RANDBETWEEN(1000,5000),RANDBETWEEN(0,999))</f>
        <v>3807</v>
      </c>
      <c r="AA1565" s="2">
        <f ca="1">IF(U1565="Sin deuda",RANDBETWEEN(1000,5000),RANDBETWEEN(0,999))</f>
        <v>4311</v>
      </c>
      <c r="AB1565" s="4">
        <f ca="1">IF(Q1565="Si Trabaja",RANDBETWEEN(1000,5000),RANDBETWEEN(0,999))</f>
        <v>1106</v>
      </c>
      <c r="AC1565" s="4">
        <f ca="1">IF(AND(F1565&gt;17,F1565&lt;71),RANDBETWEEN(1000,5000),RANDBETWEEN(0,999))</f>
        <v>2475</v>
      </c>
      <c r="AD1565" s="4">
        <f ca="1">IF(AND(AB1565&gt;=0.5,(K1565-X1565)&gt;1000),RANDBETWEEN(1000,5000),RANDBETWEEN(0,999))</f>
        <v>1394</v>
      </c>
      <c r="AE1565" s="4">
        <f ca="1">IF(OR(V1565="",V1565="Puntual"),RANDBETWEEN(1000,5000),RANDBETWEEN(0,999))</f>
        <v>1318</v>
      </c>
      <c r="AF1565" s="4">
        <f ca="1">IF(OR(W1565="Bajo Riesgo",AE1565&gt;=1000),RANDBETWEEN(1000,5000),RANDBETWEEN(0,999))</f>
        <v>3413</v>
      </c>
      <c r="AG1565">
        <f t="shared" ca="1" si="174"/>
        <v>1</v>
      </c>
    </row>
    <row r="1566" spans="1:33" customFormat="1" x14ac:dyDescent="0.25">
      <c r="A1566">
        <v>46084538</v>
      </c>
      <c r="B1566" t="s">
        <v>4147</v>
      </c>
      <c r="C1566" t="s">
        <v>4148</v>
      </c>
      <c r="D1566">
        <v>921296667</v>
      </c>
      <c r="E1566" t="s">
        <v>4149</v>
      </c>
      <c r="F1566">
        <v>43</v>
      </c>
      <c r="G1566" t="s">
        <v>42</v>
      </c>
      <c r="H1566" t="str">
        <f t="shared" ca="1" si="168"/>
        <v>Alquilada</v>
      </c>
      <c r="I1566" t="s">
        <v>49</v>
      </c>
      <c r="J1566" t="s">
        <v>33</v>
      </c>
      <c r="K1566">
        <f t="shared" ca="1" si="169"/>
        <v>5891</v>
      </c>
      <c r="L1566" t="s">
        <v>195</v>
      </c>
      <c r="M1566" t="s">
        <v>13324</v>
      </c>
      <c r="N1566">
        <v>9</v>
      </c>
      <c r="O1566" t="s">
        <v>14663</v>
      </c>
      <c r="P1566" t="s">
        <v>14660</v>
      </c>
      <c r="Q1566" t="s">
        <v>14659</v>
      </c>
      <c r="R1566" s="1">
        <v>43015</v>
      </c>
      <c r="S1566" t="s">
        <v>34</v>
      </c>
      <c r="T1566" t="str">
        <f t="shared" ca="1" si="170"/>
        <v>Sin Garantia</v>
      </c>
      <c r="U1566" t="str">
        <f t="shared" ca="1" si="171"/>
        <v>Con deuda</v>
      </c>
      <c r="V1566" t="str">
        <f t="shared" ca="1" si="172"/>
        <v>Moroso</v>
      </c>
      <c r="W1566" t="str">
        <f t="shared" ca="1" si="173"/>
        <v>Alto Riesgo</v>
      </c>
      <c r="X1566">
        <v>1000</v>
      </c>
      <c r="Y1566" s="2">
        <f ca="1">IF(H1566="Propia",RANDBETWEEN(1000,5000),RANDBETWEEN(0,999))</f>
        <v>49</v>
      </c>
      <c r="Z1566" s="2">
        <f ca="1">IF(T1566="Con Garantia",RANDBETWEEN(1000,5000),RANDBETWEEN(0,999))</f>
        <v>265</v>
      </c>
      <c r="AA1566" s="2">
        <f ca="1">IF(U1566="Sin deuda",RANDBETWEEN(1000,5000),RANDBETWEEN(0,999))</f>
        <v>692</v>
      </c>
      <c r="AB1566" s="4">
        <f ca="1">IF(Q1566="Si Trabaja",RANDBETWEEN(1000,5000),RANDBETWEEN(0,999))</f>
        <v>4108</v>
      </c>
      <c r="AC1566" s="4">
        <f ca="1">IF(AND(F1566&gt;17,F1566&lt;71),RANDBETWEEN(1000,5000),RANDBETWEEN(0,999))</f>
        <v>1675</v>
      </c>
      <c r="AD1566" s="4">
        <f ca="1">IF(AND(AB1566&gt;=0.5,(K1566-X1566)&gt;1000),RANDBETWEEN(1000,5000),RANDBETWEEN(0,999))</f>
        <v>3072</v>
      </c>
      <c r="AE1566" s="4">
        <f ca="1">IF(OR(V1566="",V1566="Puntual"),RANDBETWEEN(1000,5000),RANDBETWEEN(0,999))</f>
        <v>976</v>
      </c>
      <c r="AF1566" s="4">
        <f ca="1">IF(OR(W1566="Bajo Riesgo",AE1566&gt;=1000),RANDBETWEEN(1000,5000),RANDBETWEEN(0,999))</f>
        <v>418</v>
      </c>
      <c r="AG1566">
        <f t="shared" ca="1" si="174"/>
        <v>0</v>
      </c>
    </row>
    <row r="1567" spans="1:33" customFormat="1" x14ac:dyDescent="0.25">
      <c r="A1567">
        <v>70323622</v>
      </c>
      <c r="B1567" t="s">
        <v>4150</v>
      </c>
      <c r="C1567" t="s">
        <v>4151</v>
      </c>
      <c r="D1567">
        <v>989916980</v>
      </c>
      <c r="E1567" t="s">
        <v>4152</v>
      </c>
      <c r="F1567">
        <v>61</v>
      </c>
      <c r="G1567" t="s">
        <v>42</v>
      </c>
      <c r="H1567" t="str">
        <f t="shared" ca="1" si="168"/>
        <v>Propia</v>
      </c>
      <c r="I1567" t="s">
        <v>32</v>
      </c>
      <c r="J1567" t="s">
        <v>33</v>
      </c>
      <c r="K1567">
        <f t="shared" ca="1" si="169"/>
        <v>7679</v>
      </c>
      <c r="L1567" t="s">
        <v>53</v>
      </c>
      <c r="M1567" t="s">
        <v>13825</v>
      </c>
      <c r="N1567">
        <v>3</v>
      </c>
      <c r="O1567" t="s">
        <v>14663</v>
      </c>
      <c r="P1567" t="s">
        <v>14665</v>
      </c>
      <c r="Q1567" t="s">
        <v>14659</v>
      </c>
      <c r="R1567" s="1">
        <v>42878</v>
      </c>
      <c r="S1567" t="s">
        <v>34</v>
      </c>
      <c r="T1567" t="str">
        <f t="shared" ca="1" si="170"/>
        <v>Sin Garantia</v>
      </c>
      <c r="U1567" t="str">
        <f t="shared" ca="1" si="171"/>
        <v>Con deuda</v>
      </c>
      <c r="V1567" t="str">
        <f t="shared" ca="1" si="172"/>
        <v>Puntual</v>
      </c>
      <c r="W1567" t="str">
        <f t="shared" ca="1" si="173"/>
        <v>Bajo Riesgo</v>
      </c>
      <c r="X1567">
        <v>1000</v>
      </c>
      <c r="Y1567" s="2">
        <f ca="1">IF(H1567="Propia",RANDBETWEEN(1000,5000),RANDBETWEEN(0,999))</f>
        <v>2543</v>
      </c>
      <c r="Z1567" s="2">
        <f ca="1">IF(T1567="Con Garantia",RANDBETWEEN(1000,5000),RANDBETWEEN(0,999))</f>
        <v>648</v>
      </c>
      <c r="AA1567" s="2">
        <f ca="1">IF(U1567="Sin deuda",RANDBETWEEN(1000,5000),RANDBETWEEN(0,999))</f>
        <v>280</v>
      </c>
      <c r="AB1567" s="4">
        <f ca="1">IF(Q1567="Si Trabaja",RANDBETWEEN(1000,5000),RANDBETWEEN(0,999))</f>
        <v>1333</v>
      </c>
      <c r="AC1567" s="4">
        <f ca="1">IF(AND(F1567&gt;17,F1567&lt;71),RANDBETWEEN(1000,5000),RANDBETWEEN(0,999))</f>
        <v>1287</v>
      </c>
      <c r="AD1567" s="4">
        <f ca="1">IF(AND(AB1567&gt;=0.5,(K1567-X1567)&gt;1000),RANDBETWEEN(1000,5000),RANDBETWEEN(0,999))</f>
        <v>4104</v>
      </c>
      <c r="AE1567" s="4">
        <f ca="1">IF(OR(V1567="",V1567="Puntual"),RANDBETWEEN(1000,5000),RANDBETWEEN(0,999))</f>
        <v>1612</v>
      </c>
      <c r="AF1567" s="4">
        <f ca="1">IF(OR(W1567="Bajo Riesgo",AE1567&gt;=1000),RANDBETWEEN(1000,5000),RANDBETWEEN(0,999))</f>
        <v>4673</v>
      </c>
      <c r="AG1567">
        <f t="shared" ca="1" si="174"/>
        <v>1</v>
      </c>
    </row>
    <row r="1568" spans="1:33" customFormat="1" x14ac:dyDescent="0.25">
      <c r="A1568">
        <v>6609496</v>
      </c>
      <c r="B1568" t="s">
        <v>4153</v>
      </c>
      <c r="C1568" t="s">
        <v>4154</v>
      </c>
      <c r="D1568">
        <v>519651664</v>
      </c>
      <c r="E1568" t="s">
        <v>4155</v>
      </c>
      <c r="F1568">
        <v>44</v>
      </c>
      <c r="G1568" t="s">
        <v>42</v>
      </c>
      <c r="H1568" t="str">
        <f t="shared" ca="1" si="168"/>
        <v>Propia</v>
      </c>
      <c r="I1568" t="s">
        <v>44</v>
      </c>
      <c r="J1568" t="s">
        <v>33</v>
      </c>
      <c r="K1568">
        <f t="shared" ca="1" si="169"/>
        <v>7094</v>
      </c>
      <c r="L1568" t="s">
        <v>121</v>
      </c>
      <c r="M1568" t="s">
        <v>13673</v>
      </c>
      <c r="N1568">
        <v>5</v>
      </c>
      <c r="O1568" t="s">
        <v>14657</v>
      </c>
      <c r="P1568" t="s">
        <v>14668</v>
      </c>
      <c r="Q1568" t="s">
        <v>14659</v>
      </c>
      <c r="R1568" s="1">
        <v>42893</v>
      </c>
      <c r="S1568" t="s">
        <v>34</v>
      </c>
      <c r="T1568" t="str">
        <f t="shared" ca="1" si="170"/>
        <v>Con Garantia</v>
      </c>
      <c r="U1568" t="str">
        <f t="shared" ca="1" si="171"/>
        <v>Sin deuda</v>
      </c>
      <c r="V1568" t="str">
        <f t="shared" ca="1" si="172"/>
        <v/>
      </c>
      <c r="W1568" t="str">
        <f t="shared" ca="1" si="173"/>
        <v>Bajo Riesgo</v>
      </c>
      <c r="X1568">
        <v>1000</v>
      </c>
      <c r="Y1568" s="2">
        <f ca="1">IF(H1568="Propia",RANDBETWEEN(1000,5000),RANDBETWEEN(0,999))</f>
        <v>4938</v>
      </c>
      <c r="Z1568" s="2">
        <f ca="1">IF(T1568="Con Garantia",RANDBETWEEN(1000,5000),RANDBETWEEN(0,999))</f>
        <v>3763</v>
      </c>
      <c r="AA1568" s="2">
        <f ca="1">IF(U1568="Sin deuda",RANDBETWEEN(1000,5000),RANDBETWEEN(0,999))</f>
        <v>1704</v>
      </c>
      <c r="AB1568" s="4">
        <f ca="1">IF(Q1568="Si Trabaja",RANDBETWEEN(1000,5000),RANDBETWEEN(0,999))</f>
        <v>4799</v>
      </c>
      <c r="AC1568" s="4">
        <f ca="1">IF(AND(F1568&gt;17,F1568&lt;71),RANDBETWEEN(1000,5000),RANDBETWEEN(0,999))</f>
        <v>2501</v>
      </c>
      <c r="AD1568" s="4">
        <f ca="1">IF(AND(AB1568&gt;=0.5,(K1568-X1568)&gt;1000),RANDBETWEEN(1000,5000),RANDBETWEEN(0,999))</f>
        <v>2389</v>
      </c>
      <c r="AE1568" s="4">
        <f ca="1">IF(OR(V1568="",V1568="Puntual"),RANDBETWEEN(1000,5000),RANDBETWEEN(0,999))</f>
        <v>1418</v>
      </c>
      <c r="AF1568" s="4">
        <f ca="1">IF(OR(W1568="Bajo Riesgo",AE1568&gt;=1000),RANDBETWEEN(1000,5000),RANDBETWEEN(0,999))</f>
        <v>3414</v>
      </c>
      <c r="AG1568">
        <f t="shared" ca="1" si="174"/>
        <v>1</v>
      </c>
    </row>
    <row r="1569" spans="1:33" customFormat="1" x14ac:dyDescent="0.25">
      <c r="A1569">
        <v>42531758</v>
      </c>
      <c r="B1569" t="s">
        <v>4156</v>
      </c>
      <c r="C1569" t="s">
        <v>4157</v>
      </c>
      <c r="D1569">
        <v>900248681</v>
      </c>
      <c r="E1569" t="s">
        <v>4158</v>
      </c>
      <c r="F1569">
        <v>69</v>
      </c>
      <c r="G1569" t="s">
        <v>42</v>
      </c>
      <c r="H1569" t="str">
        <f t="shared" ca="1" si="168"/>
        <v>Propia</v>
      </c>
      <c r="I1569" t="s">
        <v>49</v>
      </c>
      <c r="J1569" t="s">
        <v>33</v>
      </c>
      <c r="K1569">
        <f t="shared" ca="1" si="169"/>
        <v>5973</v>
      </c>
      <c r="L1569" t="s">
        <v>53</v>
      </c>
      <c r="M1569" t="s">
        <v>14661</v>
      </c>
      <c r="N1569" t="s">
        <v>14661</v>
      </c>
      <c r="O1569" t="s">
        <v>14661</v>
      </c>
      <c r="P1569" t="s">
        <v>14661</v>
      </c>
      <c r="Q1569" t="s">
        <v>14662</v>
      </c>
      <c r="R1569" s="1">
        <v>42757</v>
      </c>
      <c r="T1569" t="str">
        <f t="shared" ca="1" si="170"/>
        <v>Con Garantia</v>
      </c>
      <c r="U1569" t="str">
        <f t="shared" ca="1" si="171"/>
        <v>Sin deuda</v>
      </c>
      <c r="V1569" t="str">
        <f t="shared" ca="1" si="172"/>
        <v/>
      </c>
      <c r="W1569" t="str">
        <f t="shared" ca="1" si="173"/>
        <v>Bajo Riesgo</v>
      </c>
      <c r="X1569">
        <v>1000</v>
      </c>
      <c r="Y1569" s="2">
        <f ca="1">IF(H1569="Propia",RANDBETWEEN(1000,5000),RANDBETWEEN(0,999))</f>
        <v>2815</v>
      </c>
      <c r="Z1569" s="2">
        <f ca="1">IF(T1569="Con Garantia",RANDBETWEEN(1000,5000),RANDBETWEEN(0,999))</f>
        <v>3343</v>
      </c>
      <c r="AA1569" s="2">
        <f ca="1">IF(U1569="Sin deuda",RANDBETWEEN(1000,5000),RANDBETWEEN(0,999))</f>
        <v>3635</v>
      </c>
      <c r="AB1569" s="4">
        <f ca="1">IF(Q1569="Si Trabaja",RANDBETWEEN(1000,5000),RANDBETWEEN(0,999))</f>
        <v>101</v>
      </c>
      <c r="AC1569" s="4">
        <f ca="1">IF(AND(F1569&gt;17,F1569&lt;71),RANDBETWEEN(1000,5000),RANDBETWEEN(0,999))</f>
        <v>4114</v>
      </c>
      <c r="AD1569" s="4">
        <f ca="1">IF(AND(AB1569&gt;=0.5,(K1569-X1569)&gt;1000),RANDBETWEEN(1000,5000),RANDBETWEEN(0,999))</f>
        <v>4342</v>
      </c>
      <c r="AE1569" s="4">
        <f ca="1">IF(OR(V1569="",V1569="Puntual"),RANDBETWEEN(1000,5000),RANDBETWEEN(0,999))</f>
        <v>4880</v>
      </c>
      <c r="AF1569" s="4">
        <f ca="1">IF(OR(W1569="Bajo Riesgo",AE1569&gt;=1000),RANDBETWEEN(1000,5000),RANDBETWEEN(0,999))</f>
        <v>2919</v>
      </c>
      <c r="AG1569">
        <f t="shared" ca="1" si="174"/>
        <v>0</v>
      </c>
    </row>
    <row r="1570" spans="1:33" customFormat="1" x14ac:dyDescent="0.25">
      <c r="A1570">
        <v>40677268</v>
      </c>
      <c r="B1570" t="s">
        <v>4159</v>
      </c>
      <c r="C1570" t="s">
        <v>4160</v>
      </c>
      <c r="D1570">
        <v>519953069</v>
      </c>
      <c r="E1570" t="s">
        <v>4161</v>
      </c>
      <c r="F1570">
        <v>31</v>
      </c>
      <c r="G1570" t="s">
        <v>30</v>
      </c>
      <c r="H1570" t="str">
        <f t="shared" ca="1" si="168"/>
        <v>Alquilada</v>
      </c>
      <c r="I1570" t="s">
        <v>32</v>
      </c>
      <c r="J1570" t="s">
        <v>33</v>
      </c>
      <c r="K1570">
        <f t="shared" ca="1" si="169"/>
        <v>7228</v>
      </c>
      <c r="L1570" t="s">
        <v>53</v>
      </c>
      <c r="M1570" t="s">
        <v>13049</v>
      </c>
      <c r="N1570">
        <v>9</v>
      </c>
      <c r="O1570" t="s">
        <v>14657</v>
      </c>
      <c r="P1570" t="s">
        <v>14669</v>
      </c>
      <c r="Q1570" t="s">
        <v>14659</v>
      </c>
      <c r="R1570" s="1">
        <v>42915</v>
      </c>
      <c r="S1570" t="s">
        <v>34</v>
      </c>
      <c r="T1570" t="str">
        <f t="shared" ca="1" si="170"/>
        <v>Con Garantia</v>
      </c>
      <c r="U1570" t="str">
        <f t="shared" ca="1" si="171"/>
        <v>Con deuda</v>
      </c>
      <c r="V1570" t="str">
        <f t="shared" ca="1" si="172"/>
        <v>Puntual</v>
      </c>
      <c r="W1570" t="str">
        <f t="shared" ca="1" si="173"/>
        <v>Bajo Riesgo</v>
      </c>
      <c r="X1570">
        <v>1000</v>
      </c>
      <c r="Y1570" s="2">
        <f ca="1">IF(H1570="Propia",RANDBETWEEN(1000,5000),RANDBETWEEN(0,999))</f>
        <v>187</v>
      </c>
      <c r="Z1570" s="2">
        <f ca="1">IF(T1570="Con Garantia",RANDBETWEEN(1000,5000),RANDBETWEEN(0,999))</f>
        <v>3196</v>
      </c>
      <c r="AA1570" s="2">
        <f ca="1">IF(U1570="Sin deuda",RANDBETWEEN(1000,5000),RANDBETWEEN(0,999))</f>
        <v>109</v>
      </c>
      <c r="AB1570" s="4">
        <f ca="1">IF(Q1570="Si Trabaja",RANDBETWEEN(1000,5000),RANDBETWEEN(0,999))</f>
        <v>4513</v>
      </c>
      <c r="AC1570" s="4">
        <f ca="1">IF(AND(F1570&gt;17,F1570&lt;71),RANDBETWEEN(1000,5000),RANDBETWEEN(0,999))</f>
        <v>1019</v>
      </c>
      <c r="AD1570" s="4">
        <f ca="1">IF(AND(AB1570&gt;=0.5,(K1570-X1570)&gt;1000),RANDBETWEEN(1000,5000),RANDBETWEEN(0,999))</f>
        <v>3708</v>
      </c>
      <c r="AE1570" s="4">
        <f ca="1">IF(OR(V1570="",V1570="Puntual"),RANDBETWEEN(1000,5000),RANDBETWEEN(0,999))</f>
        <v>1448</v>
      </c>
      <c r="AF1570" s="4">
        <f ca="1">IF(OR(W1570="Bajo Riesgo",AE1570&gt;=1000),RANDBETWEEN(1000,5000),RANDBETWEEN(0,999))</f>
        <v>1286</v>
      </c>
      <c r="AG1570">
        <f t="shared" ca="1" si="174"/>
        <v>1</v>
      </c>
    </row>
    <row r="1571" spans="1:33" customFormat="1" x14ac:dyDescent="0.25">
      <c r="A1571">
        <v>77048995</v>
      </c>
      <c r="B1571" t="s">
        <v>865</v>
      </c>
      <c r="C1571" t="s">
        <v>4162</v>
      </c>
      <c r="D1571">
        <v>519473574</v>
      </c>
      <c r="E1571" t="s">
        <v>867</v>
      </c>
      <c r="F1571">
        <v>51</v>
      </c>
      <c r="G1571" t="s">
        <v>42</v>
      </c>
      <c r="H1571" t="str">
        <f t="shared" ca="1" si="168"/>
        <v>Alquilada</v>
      </c>
      <c r="I1571" t="s">
        <v>32</v>
      </c>
      <c r="J1571" t="s">
        <v>33</v>
      </c>
      <c r="K1571">
        <f t="shared" ca="1" si="169"/>
        <v>5054</v>
      </c>
      <c r="L1571" t="s">
        <v>53</v>
      </c>
      <c r="M1571" t="s">
        <v>14661</v>
      </c>
      <c r="N1571" t="s">
        <v>14661</v>
      </c>
      <c r="O1571" t="s">
        <v>14661</v>
      </c>
      <c r="P1571" t="s">
        <v>14661</v>
      </c>
      <c r="Q1571" t="s">
        <v>14662</v>
      </c>
      <c r="R1571" s="1">
        <v>42883</v>
      </c>
      <c r="T1571" t="str">
        <f t="shared" ca="1" si="170"/>
        <v>Con Garantia</v>
      </c>
      <c r="U1571" t="str">
        <f t="shared" ca="1" si="171"/>
        <v>Con deuda</v>
      </c>
      <c r="V1571" t="str">
        <f t="shared" ca="1" si="172"/>
        <v>Moroso</v>
      </c>
      <c r="W1571" t="str">
        <f t="shared" ca="1" si="173"/>
        <v>Alto Riesgo</v>
      </c>
      <c r="X1571">
        <v>1000</v>
      </c>
      <c r="Y1571" s="2">
        <f ca="1">IF(H1571="Propia",RANDBETWEEN(1000,5000),RANDBETWEEN(0,999))</f>
        <v>291</v>
      </c>
      <c r="Z1571" s="2">
        <f ca="1">IF(T1571="Con Garantia",RANDBETWEEN(1000,5000),RANDBETWEEN(0,999))</f>
        <v>1508</v>
      </c>
      <c r="AA1571" s="2">
        <f ca="1">IF(U1571="Sin deuda",RANDBETWEEN(1000,5000),RANDBETWEEN(0,999))</f>
        <v>793</v>
      </c>
      <c r="AB1571" s="4">
        <f ca="1">IF(Q1571="Si Trabaja",RANDBETWEEN(1000,5000),RANDBETWEEN(0,999))</f>
        <v>81</v>
      </c>
      <c r="AC1571" s="4">
        <f ca="1">IF(AND(F1571&gt;17,F1571&lt;71),RANDBETWEEN(1000,5000),RANDBETWEEN(0,999))</f>
        <v>2440</v>
      </c>
      <c r="AD1571" s="4">
        <f ca="1">IF(AND(AB1571&gt;=0.5,(K1571-X1571)&gt;1000),RANDBETWEEN(1000,5000),RANDBETWEEN(0,999))</f>
        <v>4883</v>
      </c>
      <c r="AE1571" s="4">
        <f ca="1">IF(OR(V1571="",V1571="Puntual"),RANDBETWEEN(1000,5000),RANDBETWEEN(0,999))</f>
        <v>861</v>
      </c>
      <c r="AF1571" s="4">
        <f ca="1">IF(OR(W1571="Bajo Riesgo",AE1571&gt;=1000),RANDBETWEEN(1000,5000),RANDBETWEEN(0,999))</f>
        <v>371</v>
      </c>
      <c r="AG1571">
        <f t="shared" ca="1" si="174"/>
        <v>0</v>
      </c>
    </row>
    <row r="1572" spans="1:33" customFormat="1" x14ac:dyDescent="0.25">
      <c r="A1572">
        <v>10745661</v>
      </c>
      <c r="B1572" t="s">
        <v>4163</v>
      </c>
      <c r="C1572" t="s">
        <v>4164</v>
      </c>
      <c r="D1572">
        <v>968347710</v>
      </c>
      <c r="E1572" t="s">
        <v>4165</v>
      </c>
      <c r="F1572">
        <v>41</v>
      </c>
      <c r="G1572" t="s">
        <v>42</v>
      </c>
      <c r="H1572" t="str">
        <f t="shared" ca="1" si="168"/>
        <v>Alquilada</v>
      </c>
      <c r="I1572" t="s">
        <v>49</v>
      </c>
      <c r="J1572" t="s">
        <v>33</v>
      </c>
      <c r="K1572">
        <f t="shared" ca="1" si="169"/>
        <v>5688</v>
      </c>
      <c r="L1572" t="s">
        <v>31</v>
      </c>
      <c r="M1572" t="s">
        <v>12856</v>
      </c>
      <c r="N1572">
        <v>1</v>
      </c>
      <c r="O1572" t="s">
        <v>14657</v>
      </c>
      <c r="P1572" t="s">
        <v>14658</v>
      </c>
      <c r="Q1572" t="s">
        <v>14659</v>
      </c>
      <c r="R1572" s="1">
        <v>42848</v>
      </c>
      <c r="S1572" t="s">
        <v>34</v>
      </c>
      <c r="T1572" t="str">
        <f t="shared" ca="1" si="170"/>
        <v>Con Garantia</v>
      </c>
      <c r="U1572" t="str">
        <f t="shared" ca="1" si="171"/>
        <v>Con deuda</v>
      </c>
      <c r="V1572" t="str">
        <f t="shared" ca="1" si="172"/>
        <v>Moroso</v>
      </c>
      <c r="W1572" t="str">
        <f t="shared" ca="1" si="173"/>
        <v>Alto Riesgo</v>
      </c>
      <c r="X1572">
        <v>1000</v>
      </c>
      <c r="Y1572" s="2">
        <f ca="1">IF(H1572="Propia",RANDBETWEEN(1000,5000),RANDBETWEEN(0,999))</f>
        <v>216</v>
      </c>
      <c r="Z1572" s="2">
        <f ca="1">IF(T1572="Con Garantia",RANDBETWEEN(1000,5000),RANDBETWEEN(0,999))</f>
        <v>3439</v>
      </c>
      <c r="AA1572" s="2">
        <f ca="1">IF(U1572="Sin deuda",RANDBETWEEN(1000,5000),RANDBETWEEN(0,999))</f>
        <v>567</v>
      </c>
      <c r="AB1572" s="4">
        <f ca="1">IF(Q1572="Si Trabaja",RANDBETWEEN(1000,5000),RANDBETWEEN(0,999))</f>
        <v>3067</v>
      </c>
      <c r="AC1572" s="4">
        <f ca="1">IF(AND(F1572&gt;17,F1572&lt;71),RANDBETWEEN(1000,5000),RANDBETWEEN(0,999))</f>
        <v>4324</v>
      </c>
      <c r="AD1572" s="4">
        <f ca="1">IF(AND(AB1572&gt;=0.5,(K1572-X1572)&gt;1000),RANDBETWEEN(1000,5000),RANDBETWEEN(0,999))</f>
        <v>2269</v>
      </c>
      <c r="AE1572" s="4">
        <f ca="1">IF(OR(V1572="",V1572="Puntual"),RANDBETWEEN(1000,5000),RANDBETWEEN(0,999))</f>
        <v>39</v>
      </c>
      <c r="AF1572" s="4">
        <f ca="1">IF(OR(W1572="Bajo Riesgo",AE1572&gt;=1000),RANDBETWEEN(1000,5000),RANDBETWEEN(0,999))</f>
        <v>490</v>
      </c>
      <c r="AG1572">
        <f t="shared" ca="1" si="174"/>
        <v>0</v>
      </c>
    </row>
    <row r="1573" spans="1:33" customFormat="1" x14ac:dyDescent="0.25">
      <c r="A1573">
        <v>22079278</v>
      </c>
      <c r="B1573" t="s">
        <v>4166</v>
      </c>
      <c r="C1573" t="s">
        <v>4167</v>
      </c>
      <c r="D1573">
        <v>982082851</v>
      </c>
      <c r="E1573" t="s">
        <v>4168</v>
      </c>
      <c r="F1573">
        <v>45</v>
      </c>
      <c r="G1573" t="s">
        <v>42</v>
      </c>
      <c r="H1573" t="str">
        <f t="shared" ca="1" si="168"/>
        <v>Propia</v>
      </c>
      <c r="I1573" t="s">
        <v>79</v>
      </c>
      <c r="J1573" t="s">
        <v>33</v>
      </c>
      <c r="K1573">
        <f t="shared" ca="1" si="169"/>
        <v>6372</v>
      </c>
      <c r="L1573" t="s">
        <v>107</v>
      </c>
      <c r="M1573" t="s">
        <v>13586</v>
      </c>
      <c r="N1573">
        <v>5</v>
      </c>
      <c r="O1573" t="s">
        <v>14663</v>
      </c>
      <c r="P1573" t="s">
        <v>14668</v>
      </c>
      <c r="Q1573" t="s">
        <v>14659</v>
      </c>
      <c r="R1573" s="1">
        <v>42856</v>
      </c>
      <c r="S1573" t="s">
        <v>34</v>
      </c>
      <c r="T1573" t="str">
        <f t="shared" ca="1" si="170"/>
        <v>Sin Garantia</v>
      </c>
      <c r="U1573" t="str">
        <f t="shared" ca="1" si="171"/>
        <v>Con deuda</v>
      </c>
      <c r="V1573" t="str">
        <f t="shared" ca="1" si="172"/>
        <v>Puntual</v>
      </c>
      <c r="W1573" t="str">
        <f t="shared" ca="1" si="173"/>
        <v>Bajo Riesgo</v>
      </c>
      <c r="X1573">
        <v>1000</v>
      </c>
      <c r="Y1573" s="2">
        <f ca="1">IF(H1573="Propia",RANDBETWEEN(1000,5000),RANDBETWEEN(0,999))</f>
        <v>2787</v>
      </c>
      <c r="Z1573" s="2">
        <f ca="1">IF(T1573="Con Garantia",RANDBETWEEN(1000,5000),RANDBETWEEN(0,999))</f>
        <v>917</v>
      </c>
      <c r="AA1573" s="2">
        <f ca="1">IF(U1573="Sin deuda",RANDBETWEEN(1000,5000),RANDBETWEEN(0,999))</f>
        <v>672</v>
      </c>
      <c r="AB1573" s="4">
        <f ca="1">IF(Q1573="Si Trabaja",RANDBETWEEN(1000,5000),RANDBETWEEN(0,999))</f>
        <v>1492</v>
      </c>
      <c r="AC1573" s="4">
        <f ca="1">IF(AND(F1573&gt;17,F1573&lt;71),RANDBETWEEN(1000,5000),RANDBETWEEN(0,999))</f>
        <v>3425</v>
      </c>
      <c r="AD1573" s="4">
        <f ca="1">IF(AND(AB1573&gt;=0.5,(K1573-X1573)&gt;1000),RANDBETWEEN(1000,5000),RANDBETWEEN(0,999))</f>
        <v>3854</v>
      </c>
      <c r="AE1573" s="4">
        <f ca="1">IF(OR(V1573="",V1573="Puntual"),RANDBETWEEN(1000,5000),RANDBETWEEN(0,999))</f>
        <v>2805</v>
      </c>
      <c r="AF1573" s="4">
        <f ca="1">IF(OR(W1573="Bajo Riesgo",AE1573&gt;=1000),RANDBETWEEN(1000,5000),RANDBETWEEN(0,999))</f>
        <v>1414</v>
      </c>
      <c r="AG1573">
        <f t="shared" ca="1" si="174"/>
        <v>1</v>
      </c>
    </row>
    <row r="1574" spans="1:33" customFormat="1" x14ac:dyDescent="0.25">
      <c r="A1574">
        <v>71456358</v>
      </c>
      <c r="B1574" t="s">
        <v>4169</v>
      </c>
      <c r="C1574" t="s">
        <v>4170</v>
      </c>
      <c r="D1574">
        <v>935095432</v>
      </c>
      <c r="E1574" t="s">
        <v>4171</v>
      </c>
      <c r="F1574">
        <v>44</v>
      </c>
      <c r="G1574" t="s">
        <v>42</v>
      </c>
      <c r="H1574" t="str">
        <f t="shared" ca="1" si="168"/>
        <v>Propia</v>
      </c>
      <c r="I1574" t="s">
        <v>49</v>
      </c>
      <c r="J1574" t="s">
        <v>33</v>
      </c>
      <c r="K1574">
        <f t="shared" ca="1" si="169"/>
        <v>7580</v>
      </c>
      <c r="L1574" t="s">
        <v>214</v>
      </c>
      <c r="M1574" t="s">
        <v>14661</v>
      </c>
      <c r="N1574" t="s">
        <v>14661</v>
      </c>
      <c r="O1574" t="s">
        <v>14661</v>
      </c>
      <c r="P1574" t="s">
        <v>14661</v>
      </c>
      <c r="Q1574" t="s">
        <v>14662</v>
      </c>
      <c r="R1574" s="1">
        <v>42821</v>
      </c>
      <c r="T1574" t="str">
        <f t="shared" ca="1" si="170"/>
        <v>Con Garantia</v>
      </c>
      <c r="U1574" t="str">
        <f t="shared" ca="1" si="171"/>
        <v>Con deuda</v>
      </c>
      <c r="V1574" t="str">
        <f t="shared" ca="1" si="172"/>
        <v>Puntual</v>
      </c>
      <c r="W1574" t="str">
        <f t="shared" ca="1" si="173"/>
        <v>Bajo Riesgo</v>
      </c>
      <c r="X1574">
        <v>1000</v>
      </c>
      <c r="Y1574" s="2">
        <f ca="1">IF(H1574="Propia",RANDBETWEEN(1000,5000),RANDBETWEEN(0,999))</f>
        <v>4369</v>
      </c>
      <c r="Z1574" s="2">
        <f ca="1">IF(T1574="Con Garantia",RANDBETWEEN(1000,5000),RANDBETWEEN(0,999))</f>
        <v>3273</v>
      </c>
      <c r="AA1574" s="2">
        <f ca="1">IF(U1574="Sin deuda",RANDBETWEEN(1000,5000),RANDBETWEEN(0,999))</f>
        <v>828</v>
      </c>
      <c r="AB1574" s="4">
        <f ca="1">IF(Q1574="Si Trabaja",RANDBETWEEN(1000,5000),RANDBETWEEN(0,999))</f>
        <v>556</v>
      </c>
      <c r="AC1574" s="4">
        <f ca="1">IF(AND(F1574&gt;17,F1574&lt;71),RANDBETWEEN(1000,5000),RANDBETWEEN(0,999))</f>
        <v>4150</v>
      </c>
      <c r="AD1574" s="4">
        <f ca="1">IF(AND(AB1574&gt;=0.5,(K1574-X1574)&gt;1000),RANDBETWEEN(1000,5000),RANDBETWEEN(0,999))</f>
        <v>2425</v>
      </c>
      <c r="AE1574" s="4">
        <f ca="1">IF(OR(V1574="",V1574="Puntual"),RANDBETWEEN(1000,5000),RANDBETWEEN(0,999))</f>
        <v>4688</v>
      </c>
      <c r="AF1574" s="4">
        <f ca="1">IF(OR(W1574="Bajo Riesgo",AE1574&gt;=1000),RANDBETWEEN(1000,5000),RANDBETWEEN(0,999))</f>
        <v>4473</v>
      </c>
      <c r="AG1574">
        <f t="shared" ca="1" si="174"/>
        <v>0</v>
      </c>
    </row>
    <row r="1575" spans="1:33" customFormat="1" x14ac:dyDescent="0.25">
      <c r="A1575">
        <v>48153666</v>
      </c>
      <c r="B1575" t="s">
        <v>4172</v>
      </c>
      <c r="C1575" t="s">
        <v>4173</v>
      </c>
      <c r="D1575">
        <v>966935850</v>
      </c>
      <c r="E1575" t="s">
        <v>4174</v>
      </c>
      <c r="F1575">
        <v>48</v>
      </c>
      <c r="G1575" t="s">
        <v>42</v>
      </c>
      <c r="H1575" t="str">
        <f t="shared" ca="1" si="168"/>
        <v>Alquilada</v>
      </c>
      <c r="I1575" t="s">
        <v>44</v>
      </c>
      <c r="J1575" t="s">
        <v>33</v>
      </c>
      <c r="K1575">
        <f t="shared" ca="1" si="169"/>
        <v>6372</v>
      </c>
      <c r="L1575" t="s">
        <v>53</v>
      </c>
      <c r="M1575" t="s">
        <v>14661</v>
      </c>
      <c r="N1575" t="s">
        <v>14661</v>
      </c>
      <c r="O1575" t="s">
        <v>14661</v>
      </c>
      <c r="P1575" t="s">
        <v>14661</v>
      </c>
      <c r="Q1575" t="s">
        <v>14662</v>
      </c>
      <c r="R1575" s="1">
        <v>42773</v>
      </c>
      <c r="T1575" t="str">
        <f t="shared" ca="1" si="170"/>
        <v>Con Garantia</v>
      </c>
      <c r="U1575" t="str">
        <f t="shared" ca="1" si="171"/>
        <v>Con deuda</v>
      </c>
      <c r="V1575" t="str">
        <f t="shared" ca="1" si="172"/>
        <v>Moroso</v>
      </c>
      <c r="W1575" t="str">
        <f t="shared" ca="1" si="173"/>
        <v>Alto Riesgo</v>
      </c>
      <c r="X1575">
        <v>1000</v>
      </c>
      <c r="Y1575" s="2">
        <f ca="1">IF(H1575="Propia",RANDBETWEEN(1000,5000),RANDBETWEEN(0,999))</f>
        <v>210</v>
      </c>
      <c r="Z1575" s="2">
        <f ca="1">IF(T1575="Con Garantia",RANDBETWEEN(1000,5000),RANDBETWEEN(0,999))</f>
        <v>2490</v>
      </c>
      <c r="AA1575" s="2">
        <f ca="1">IF(U1575="Sin deuda",RANDBETWEEN(1000,5000),RANDBETWEEN(0,999))</f>
        <v>366</v>
      </c>
      <c r="AB1575" s="4">
        <f ca="1">IF(Q1575="Si Trabaja",RANDBETWEEN(1000,5000),RANDBETWEEN(0,999))</f>
        <v>564</v>
      </c>
      <c r="AC1575" s="4">
        <f ca="1">IF(AND(F1575&gt;17,F1575&lt;71),RANDBETWEEN(1000,5000),RANDBETWEEN(0,999))</f>
        <v>1170</v>
      </c>
      <c r="AD1575" s="4">
        <f ca="1">IF(AND(AB1575&gt;=0.5,(K1575-X1575)&gt;1000),RANDBETWEEN(1000,5000),RANDBETWEEN(0,999))</f>
        <v>4854</v>
      </c>
      <c r="AE1575" s="4">
        <f ca="1">IF(OR(V1575="",V1575="Puntual"),RANDBETWEEN(1000,5000),RANDBETWEEN(0,999))</f>
        <v>228</v>
      </c>
      <c r="AF1575" s="4">
        <f ca="1">IF(OR(W1575="Bajo Riesgo",AE1575&gt;=1000),RANDBETWEEN(1000,5000),RANDBETWEEN(0,999))</f>
        <v>754</v>
      </c>
      <c r="AG1575">
        <f t="shared" ca="1" si="174"/>
        <v>0</v>
      </c>
    </row>
    <row r="1576" spans="1:33" customFormat="1" x14ac:dyDescent="0.25">
      <c r="A1576">
        <v>46164297</v>
      </c>
      <c r="B1576" t="s">
        <v>4175</v>
      </c>
      <c r="C1576" t="s">
        <v>4176</v>
      </c>
      <c r="D1576">
        <v>519153921</v>
      </c>
      <c r="E1576" t="s">
        <v>4177</v>
      </c>
      <c r="F1576">
        <v>49</v>
      </c>
      <c r="G1576" t="s">
        <v>42</v>
      </c>
      <c r="H1576" t="str">
        <f t="shared" ca="1" si="168"/>
        <v>Alquilada</v>
      </c>
      <c r="I1576" t="s">
        <v>79</v>
      </c>
      <c r="J1576" t="s">
        <v>33</v>
      </c>
      <c r="K1576">
        <f t="shared" ca="1" si="169"/>
        <v>7949</v>
      </c>
      <c r="L1576" t="s">
        <v>243</v>
      </c>
      <c r="M1576" t="s">
        <v>13395</v>
      </c>
      <c r="N1576">
        <v>6</v>
      </c>
      <c r="O1576" t="s">
        <v>14663</v>
      </c>
      <c r="P1576" t="s">
        <v>14667</v>
      </c>
      <c r="Q1576" t="s">
        <v>14659</v>
      </c>
      <c r="R1576" s="1">
        <v>42878</v>
      </c>
      <c r="S1576" t="s">
        <v>34</v>
      </c>
      <c r="T1576" t="str">
        <f t="shared" ca="1" si="170"/>
        <v>Con Garantia</v>
      </c>
      <c r="U1576" t="str">
        <f t="shared" ca="1" si="171"/>
        <v>Sin deuda</v>
      </c>
      <c r="V1576" t="str">
        <f t="shared" ca="1" si="172"/>
        <v/>
      </c>
      <c r="W1576" t="str">
        <f t="shared" ca="1" si="173"/>
        <v>Bajo Riesgo</v>
      </c>
      <c r="X1576">
        <v>1000</v>
      </c>
      <c r="Y1576" s="2">
        <f ca="1">IF(H1576="Propia",RANDBETWEEN(1000,5000),RANDBETWEEN(0,999))</f>
        <v>298</v>
      </c>
      <c r="Z1576" s="2">
        <f ca="1">IF(T1576="Con Garantia",RANDBETWEEN(1000,5000),RANDBETWEEN(0,999))</f>
        <v>1066</v>
      </c>
      <c r="AA1576" s="2">
        <f ca="1">IF(U1576="Sin deuda",RANDBETWEEN(1000,5000),RANDBETWEEN(0,999))</f>
        <v>4462</v>
      </c>
      <c r="AB1576" s="4">
        <f ca="1">IF(Q1576="Si Trabaja",RANDBETWEEN(1000,5000),RANDBETWEEN(0,999))</f>
        <v>4285</v>
      </c>
      <c r="AC1576" s="4">
        <f ca="1">IF(AND(F1576&gt;17,F1576&lt;71),RANDBETWEEN(1000,5000),RANDBETWEEN(0,999))</f>
        <v>1795</v>
      </c>
      <c r="AD1576" s="4">
        <f ca="1">IF(AND(AB1576&gt;=0.5,(K1576-X1576)&gt;1000),RANDBETWEEN(1000,5000),RANDBETWEEN(0,999))</f>
        <v>3479</v>
      </c>
      <c r="AE1576" s="4">
        <f ca="1">IF(OR(V1576="",V1576="Puntual"),RANDBETWEEN(1000,5000),RANDBETWEEN(0,999))</f>
        <v>1687</v>
      </c>
      <c r="AF1576" s="4">
        <f ca="1">IF(OR(W1576="Bajo Riesgo",AE1576&gt;=1000),RANDBETWEEN(1000,5000),RANDBETWEEN(0,999))</f>
        <v>3572</v>
      </c>
      <c r="AG1576">
        <f t="shared" ca="1" si="174"/>
        <v>1</v>
      </c>
    </row>
    <row r="1577" spans="1:33" customFormat="1" x14ac:dyDescent="0.25">
      <c r="A1577">
        <v>77076986</v>
      </c>
      <c r="B1577" t="s">
        <v>4178</v>
      </c>
      <c r="C1577" t="s">
        <v>4157</v>
      </c>
      <c r="D1577">
        <v>910234515</v>
      </c>
      <c r="E1577" t="s">
        <v>4179</v>
      </c>
      <c r="F1577">
        <v>46</v>
      </c>
      <c r="G1577" t="s">
        <v>42</v>
      </c>
      <c r="H1577" t="str">
        <f t="shared" ca="1" si="168"/>
        <v>Propia</v>
      </c>
      <c r="I1577" t="s">
        <v>49</v>
      </c>
      <c r="J1577" t="s">
        <v>33</v>
      </c>
      <c r="K1577">
        <f t="shared" ca="1" si="169"/>
        <v>7776</v>
      </c>
      <c r="L1577" t="s">
        <v>43</v>
      </c>
      <c r="M1577" t="s">
        <v>14661</v>
      </c>
      <c r="N1577" t="s">
        <v>14661</v>
      </c>
      <c r="O1577" t="s">
        <v>14661</v>
      </c>
      <c r="P1577" t="s">
        <v>14661</v>
      </c>
      <c r="Q1577" t="s">
        <v>14662</v>
      </c>
      <c r="R1577" s="1">
        <v>42961</v>
      </c>
      <c r="T1577" t="str">
        <f t="shared" ca="1" si="170"/>
        <v>Sin Garantia</v>
      </c>
      <c r="U1577" t="str">
        <f t="shared" ca="1" si="171"/>
        <v>Con deuda</v>
      </c>
      <c r="V1577" t="str">
        <f t="shared" ca="1" si="172"/>
        <v>Puntual</v>
      </c>
      <c r="W1577" t="str">
        <f t="shared" ca="1" si="173"/>
        <v>Bajo Riesgo</v>
      </c>
      <c r="X1577">
        <v>1000</v>
      </c>
      <c r="Y1577" s="2">
        <f ca="1">IF(H1577="Propia",RANDBETWEEN(1000,5000),RANDBETWEEN(0,999))</f>
        <v>2757</v>
      </c>
      <c r="Z1577" s="2">
        <f ca="1">IF(T1577="Con Garantia",RANDBETWEEN(1000,5000),RANDBETWEEN(0,999))</f>
        <v>979</v>
      </c>
      <c r="AA1577" s="2">
        <f ca="1">IF(U1577="Sin deuda",RANDBETWEEN(1000,5000),RANDBETWEEN(0,999))</f>
        <v>957</v>
      </c>
      <c r="AB1577" s="4">
        <f ca="1">IF(Q1577="Si Trabaja",RANDBETWEEN(1000,5000),RANDBETWEEN(0,999))</f>
        <v>464</v>
      </c>
      <c r="AC1577" s="4">
        <f ca="1">IF(AND(F1577&gt;17,F1577&lt;71),RANDBETWEEN(1000,5000),RANDBETWEEN(0,999))</f>
        <v>4533</v>
      </c>
      <c r="AD1577" s="4">
        <f ca="1">IF(AND(AB1577&gt;=0.5,(K1577-X1577)&gt;1000),RANDBETWEEN(1000,5000),RANDBETWEEN(0,999))</f>
        <v>4619</v>
      </c>
      <c r="AE1577" s="4">
        <f ca="1">IF(OR(V1577="",V1577="Puntual"),RANDBETWEEN(1000,5000),RANDBETWEEN(0,999))</f>
        <v>4903</v>
      </c>
      <c r="AF1577" s="4">
        <f ca="1">IF(OR(W1577="Bajo Riesgo",AE1577&gt;=1000),RANDBETWEEN(1000,5000),RANDBETWEEN(0,999))</f>
        <v>2042</v>
      </c>
      <c r="AG1577">
        <f t="shared" ca="1" si="174"/>
        <v>0</v>
      </c>
    </row>
    <row r="1578" spans="1:33" customFormat="1" x14ac:dyDescent="0.25">
      <c r="A1578">
        <v>40677268</v>
      </c>
      <c r="B1578" t="s">
        <v>4159</v>
      </c>
      <c r="C1578" t="s">
        <v>4180</v>
      </c>
      <c r="D1578">
        <v>519953069</v>
      </c>
      <c r="E1578" t="s">
        <v>4161</v>
      </c>
      <c r="F1578">
        <v>54</v>
      </c>
      <c r="G1578" t="s">
        <v>30</v>
      </c>
      <c r="H1578" t="str">
        <f t="shared" ca="1" si="168"/>
        <v>Propia</v>
      </c>
      <c r="I1578" t="s">
        <v>32</v>
      </c>
      <c r="J1578" t="s">
        <v>33</v>
      </c>
      <c r="K1578">
        <f t="shared" ca="1" si="169"/>
        <v>6556</v>
      </c>
      <c r="L1578" t="s">
        <v>31</v>
      </c>
      <c r="M1578" t="s">
        <v>12899</v>
      </c>
      <c r="N1578">
        <v>5</v>
      </c>
      <c r="O1578" t="s">
        <v>14663</v>
      </c>
      <c r="P1578" t="s">
        <v>14664</v>
      </c>
      <c r="Q1578" t="s">
        <v>14659</v>
      </c>
      <c r="R1578" s="1">
        <v>42958</v>
      </c>
      <c r="T1578" t="str">
        <f t="shared" ca="1" si="170"/>
        <v>Sin Garantia</v>
      </c>
      <c r="U1578" t="str">
        <f t="shared" ca="1" si="171"/>
        <v>Sin deuda</v>
      </c>
      <c r="V1578" t="str">
        <f t="shared" ca="1" si="172"/>
        <v/>
      </c>
      <c r="W1578" t="str">
        <f t="shared" ca="1" si="173"/>
        <v>Bajo Riesgo</v>
      </c>
      <c r="X1578">
        <v>1000</v>
      </c>
      <c r="Y1578" s="2">
        <f ca="1">IF(H1578="Propia",RANDBETWEEN(1000,5000),RANDBETWEEN(0,999))</f>
        <v>2636</v>
      </c>
      <c r="Z1578" s="2">
        <f ca="1">IF(T1578="Con Garantia",RANDBETWEEN(1000,5000),RANDBETWEEN(0,999))</f>
        <v>602</v>
      </c>
      <c r="AA1578" s="2">
        <f ca="1">IF(U1578="Sin deuda",RANDBETWEEN(1000,5000),RANDBETWEEN(0,999))</f>
        <v>2681</v>
      </c>
      <c r="AB1578" s="4">
        <f ca="1">IF(Q1578="Si Trabaja",RANDBETWEEN(1000,5000),RANDBETWEEN(0,999))</f>
        <v>3837</v>
      </c>
      <c r="AC1578" s="4">
        <f ca="1">IF(AND(F1578&gt;17,F1578&lt;71),RANDBETWEEN(1000,5000),RANDBETWEEN(0,999))</f>
        <v>2980</v>
      </c>
      <c r="AD1578" s="4">
        <f ca="1">IF(AND(AB1578&gt;=0.5,(K1578-X1578)&gt;1000),RANDBETWEEN(1000,5000),RANDBETWEEN(0,999))</f>
        <v>4825</v>
      </c>
      <c r="AE1578" s="4">
        <f ca="1">IF(OR(V1578="",V1578="Puntual"),RANDBETWEEN(1000,5000),RANDBETWEEN(0,999))</f>
        <v>1248</v>
      </c>
      <c r="AF1578" s="4">
        <f ca="1">IF(OR(W1578="Bajo Riesgo",AE1578&gt;=1000),RANDBETWEEN(1000,5000),RANDBETWEEN(0,999))</f>
        <v>1132</v>
      </c>
      <c r="AG1578">
        <f t="shared" ca="1" si="174"/>
        <v>1</v>
      </c>
    </row>
    <row r="1579" spans="1:33" customFormat="1" x14ac:dyDescent="0.25">
      <c r="A1579">
        <v>45627452</v>
      </c>
      <c r="B1579" t="s">
        <v>4181</v>
      </c>
      <c r="C1579" t="s">
        <v>4182</v>
      </c>
      <c r="D1579">
        <v>519604009</v>
      </c>
      <c r="E1579" t="s">
        <v>4183</v>
      </c>
      <c r="F1579">
        <v>28</v>
      </c>
      <c r="G1579" t="s">
        <v>42</v>
      </c>
      <c r="H1579" t="str">
        <f t="shared" ca="1" si="168"/>
        <v>Propia</v>
      </c>
      <c r="I1579" t="s">
        <v>49</v>
      </c>
      <c r="J1579" t="s">
        <v>33</v>
      </c>
      <c r="K1579">
        <f t="shared" ca="1" si="169"/>
        <v>7730</v>
      </c>
      <c r="L1579" t="s">
        <v>53</v>
      </c>
      <c r="M1579" t="s">
        <v>14661</v>
      </c>
      <c r="N1579" t="s">
        <v>14661</v>
      </c>
      <c r="O1579" t="s">
        <v>14661</v>
      </c>
      <c r="P1579" t="s">
        <v>14661</v>
      </c>
      <c r="Q1579" t="s">
        <v>14662</v>
      </c>
      <c r="R1579" s="1">
        <v>42885</v>
      </c>
      <c r="T1579" t="str">
        <f t="shared" ca="1" si="170"/>
        <v>Con Garantia</v>
      </c>
      <c r="U1579" t="str">
        <f t="shared" ca="1" si="171"/>
        <v>Con deuda</v>
      </c>
      <c r="V1579" t="str">
        <f t="shared" ca="1" si="172"/>
        <v>Puntual</v>
      </c>
      <c r="W1579" t="str">
        <f t="shared" ca="1" si="173"/>
        <v>Bajo Riesgo</v>
      </c>
      <c r="X1579">
        <v>1000</v>
      </c>
      <c r="Y1579" s="2">
        <f ca="1">IF(H1579="Propia",RANDBETWEEN(1000,5000),RANDBETWEEN(0,999))</f>
        <v>2444</v>
      </c>
      <c r="Z1579" s="2">
        <f ca="1">IF(T1579="Con Garantia",RANDBETWEEN(1000,5000),RANDBETWEEN(0,999))</f>
        <v>2323</v>
      </c>
      <c r="AA1579" s="2">
        <f ca="1">IF(U1579="Sin deuda",RANDBETWEEN(1000,5000),RANDBETWEEN(0,999))</f>
        <v>11</v>
      </c>
      <c r="AB1579" s="4">
        <f ca="1">IF(Q1579="Si Trabaja",RANDBETWEEN(1000,5000),RANDBETWEEN(0,999))</f>
        <v>864</v>
      </c>
      <c r="AC1579" s="4">
        <f ca="1">IF(AND(F1579&gt;17,F1579&lt;71),RANDBETWEEN(1000,5000),RANDBETWEEN(0,999))</f>
        <v>3411</v>
      </c>
      <c r="AD1579" s="4">
        <f ca="1">IF(AND(AB1579&gt;=0.5,(K1579-X1579)&gt;1000),RANDBETWEEN(1000,5000),RANDBETWEEN(0,999))</f>
        <v>1268</v>
      </c>
      <c r="AE1579" s="4">
        <f ca="1">IF(OR(V1579="",V1579="Puntual"),RANDBETWEEN(1000,5000),RANDBETWEEN(0,999))</f>
        <v>1784</v>
      </c>
      <c r="AF1579" s="4">
        <f ca="1">IF(OR(W1579="Bajo Riesgo",AE1579&gt;=1000),RANDBETWEEN(1000,5000),RANDBETWEEN(0,999))</f>
        <v>1009</v>
      </c>
      <c r="AG1579">
        <f t="shared" ca="1" si="174"/>
        <v>0</v>
      </c>
    </row>
    <row r="1580" spans="1:33" customFormat="1" x14ac:dyDescent="0.25">
      <c r="A1580">
        <v>42795343</v>
      </c>
      <c r="B1580" t="s">
        <v>4184</v>
      </c>
      <c r="C1580" t="s">
        <v>4185</v>
      </c>
      <c r="D1580">
        <v>998516056</v>
      </c>
      <c r="E1580" t="s">
        <v>4186</v>
      </c>
      <c r="F1580">
        <v>51</v>
      </c>
      <c r="G1580" t="s">
        <v>42</v>
      </c>
      <c r="H1580" t="str">
        <f t="shared" ca="1" si="168"/>
        <v>Alquilada</v>
      </c>
      <c r="I1580" t="s">
        <v>49</v>
      </c>
      <c r="J1580" t="s">
        <v>33</v>
      </c>
      <c r="K1580">
        <f t="shared" ca="1" si="169"/>
        <v>5639</v>
      </c>
      <c r="L1580" t="s">
        <v>53</v>
      </c>
      <c r="M1580" t="s">
        <v>14661</v>
      </c>
      <c r="N1580" t="s">
        <v>14661</v>
      </c>
      <c r="O1580" t="s">
        <v>14661</v>
      </c>
      <c r="P1580" t="s">
        <v>14661</v>
      </c>
      <c r="Q1580" t="s">
        <v>14662</v>
      </c>
      <c r="R1580" s="1">
        <v>42781</v>
      </c>
      <c r="T1580" t="str">
        <f t="shared" ca="1" si="170"/>
        <v>Con Garantia</v>
      </c>
      <c r="U1580" t="str">
        <f t="shared" ca="1" si="171"/>
        <v>Con deuda</v>
      </c>
      <c r="V1580" t="str">
        <f t="shared" ca="1" si="172"/>
        <v>Moroso</v>
      </c>
      <c r="W1580" t="str">
        <f t="shared" ca="1" si="173"/>
        <v>Alto Riesgo</v>
      </c>
      <c r="X1580">
        <v>1000</v>
      </c>
      <c r="Y1580" s="2">
        <f ca="1">IF(H1580="Propia",RANDBETWEEN(1000,5000),RANDBETWEEN(0,999))</f>
        <v>219</v>
      </c>
      <c r="Z1580" s="2">
        <f ca="1">IF(T1580="Con Garantia",RANDBETWEEN(1000,5000),RANDBETWEEN(0,999))</f>
        <v>1150</v>
      </c>
      <c r="AA1580" s="2">
        <f ca="1">IF(U1580="Sin deuda",RANDBETWEEN(1000,5000),RANDBETWEEN(0,999))</f>
        <v>796</v>
      </c>
      <c r="AB1580" s="4">
        <f ca="1">IF(Q1580="Si Trabaja",RANDBETWEEN(1000,5000),RANDBETWEEN(0,999))</f>
        <v>680</v>
      </c>
      <c r="AC1580" s="4">
        <f ca="1">IF(AND(F1580&gt;17,F1580&lt;71),RANDBETWEEN(1000,5000),RANDBETWEEN(0,999))</f>
        <v>2307</v>
      </c>
      <c r="AD1580" s="4">
        <f ca="1">IF(AND(AB1580&gt;=0.5,(K1580-X1580)&gt;1000),RANDBETWEEN(1000,5000),RANDBETWEEN(0,999))</f>
        <v>2270</v>
      </c>
      <c r="AE1580" s="4">
        <f ca="1">IF(OR(V1580="",V1580="Puntual"),RANDBETWEEN(1000,5000),RANDBETWEEN(0,999))</f>
        <v>372</v>
      </c>
      <c r="AF1580" s="4">
        <f ca="1">IF(OR(W1580="Bajo Riesgo",AE1580&gt;=1000),RANDBETWEEN(1000,5000),RANDBETWEEN(0,999))</f>
        <v>716</v>
      </c>
      <c r="AG1580">
        <f t="shared" ca="1" si="174"/>
        <v>0</v>
      </c>
    </row>
    <row r="1581" spans="1:33" customFormat="1" x14ac:dyDescent="0.25">
      <c r="A1581">
        <v>80217731</v>
      </c>
      <c r="B1581" t="s">
        <v>4187</v>
      </c>
      <c r="C1581" t="s">
        <v>4170</v>
      </c>
      <c r="D1581">
        <v>962976038</v>
      </c>
      <c r="E1581" t="s">
        <v>4188</v>
      </c>
      <c r="F1581">
        <v>49</v>
      </c>
      <c r="G1581" t="s">
        <v>42</v>
      </c>
      <c r="H1581" t="str">
        <f t="shared" ca="1" si="168"/>
        <v>Alquilada</v>
      </c>
      <c r="I1581" t="s">
        <v>32</v>
      </c>
      <c r="J1581" t="s">
        <v>33</v>
      </c>
      <c r="K1581">
        <f t="shared" ca="1" si="169"/>
        <v>5897</v>
      </c>
      <c r="L1581" t="s">
        <v>107</v>
      </c>
      <c r="M1581" t="s">
        <v>14661</v>
      </c>
      <c r="N1581" t="s">
        <v>14661</v>
      </c>
      <c r="O1581" t="s">
        <v>14661</v>
      </c>
      <c r="P1581" t="s">
        <v>14661</v>
      </c>
      <c r="Q1581" t="s">
        <v>14662</v>
      </c>
      <c r="R1581" s="1">
        <v>42789</v>
      </c>
      <c r="S1581" t="s">
        <v>34</v>
      </c>
      <c r="T1581" t="str">
        <f t="shared" ca="1" si="170"/>
        <v>Sin Garantia</v>
      </c>
      <c r="U1581" t="str">
        <f t="shared" ca="1" si="171"/>
        <v>Sin deuda</v>
      </c>
      <c r="V1581" t="str">
        <f t="shared" ca="1" si="172"/>
        <v/>
      </c>
      <c r="W1581" t="str">
        <f t="shared" ca="1" si="173"/>
        <v>Bajo Riesgo</v>
      </c>
      <c r="X1581">
        <v>1000</v>
      </c>
      <c r="Y1581" s="2">
        <f ca="1">IF(H1581="Propia",RANDBETWEEN(1000,5000),RANDBETWEEN(0,999))</f>
        <v>852</v>
      </c>
      <c r="Z1581" s="2">
        <f ca="1">IF(T1581="Con Garantia",RANDBETWEEN(1000,5000),RANDBETWEEN(0,999))</f>
        <v>461</v>
      </c>
      <c r="AA1581" s="2">
        <f ca="1">IF(U1581="Sin deuda",RANDBETWEEN(1000,5000),RANDBETWEEN(0,999))</f>
        <v>1402</v>
      </c>
      <c r="AB1581" s="4">
        <f ca="1">IF(Q1581="Si Trabaja",RANDBETWEEN(1000,5000),RANDBETWEEN(0,999))</f>
        <v>598</v>
      </c>
      <c r="AC1581" s="4">
        <f ca="1">IF(AND(F1581&gt;17,F1581&lt;71),RANDBETWEEN(1000,5000),RANDBETWEEN(0,999))</f>
        <v>3374</v>
      </c>
      <c r="AD1581" s="4">
        <f ca="1">IF(AND(AB1581&gt;=0.5,(K1581-X1581)&gt;1000),RANDBETWEEN(1000,5000),RANDBETWEEN(0,999))</f>
        <v>1854</v>
      </c>
      <c r="AE1581" s="4">
        <f ca="1">IF(OR(V1581="",V1581="Puntual"),RANDBETWEEN(1000,5000),RANDBETWEEN(0,999))</f>
        <v>4339</v>
      </c>
      <c r="AF1581" s="4">
        <f ca="1">IF(OR(W1581="Bajo Riesgo",AE1581&gt;=1000),RANDBETWEEN(1000,5000),RANDBETWEEN(0,999))</f>
        <v>1991</v>
      </c>
      <c r="AG1581">
        <f t="shared" ca="1" si="174"/>
        <v>0</v>
      </c>
    </row>
    <row r="1582" spans="1:33" customFormat="1" x14ac:dyDescent="0.25">
      <c r="A1582">
        <v>48153666</v>
      </c>
      <c r="B1582" t="s">
        <v>4172</v>
      </c>
      <c r="C1582" t="s">
        <v>1639</v>
      </c>
      <c r="D1582">
        <v>966935850</v>
      </c>
      <c r="E1582" t="s">
        <v>4174</v>
      </c>
      <c r="F1582">
        <v>38</v>
      </c>
      <c r="G1582" t="s">
        <v>42</v>
      </c>
      <c r="H1582" t="str">
        <f t="shared" ca="1" si="168"/>
        <v>Propia</v>
      </c>
      <c r="I1582" t="s">
        <v>49</v>
      </c>
      <c r="J1582" t="s">
        <v>33</v>
      </c>
      <c r="K1582">
        <f t="shared" ca="1" si="169"/>
        <v>6658</v>
      </c>
      <c r="L1582" t="s">
        <v>53</v>
      </c>
      <c r="M1582" t="s">
        <v>14661</v>
      </c>
      <c r="N1582" t="s">
        <v>14661</v>
      </c>
      <c r="O1582" t="s">
        <v>14661</v>
      </c>
      <c r="P1582" t="s">
        <v>14661</v>
      </c>
      <c r="Q1582" t="s">
        <v>14662</v>
      </c>
      <c r="R1582" s="1">
        <v>42979</v>
      </c>
      <c r="T1582" t="str">
        <f t="shared" ca="1" si="170"/>
        <v>Con Garantia</v>
      </c>
      <c r="U1582" t="str">
        <f t="shared" ca="1" si="171"/>
        <v>Con deuda</v>
      </c>
      <c r="V1582" t="str">
        <f t="shared" ca="1" si="172"/>
        <v>Puntual</v>
      </c>
      <c r="W1582" t="str">
        <f t="shared" ca="1" si="173"/>
        <v>Bajo Riesgo</v>
      </c>
      <c r="X1582">
        <v>1000</v>
      </c>
      <c r="Y1582" s="2">
        <f ca="1">IF(H1582="Propia",RANDBETWEEN(1000,5000),RANDBETWEEN(0,999))</f>
        <v>2121</v>
      </c>
      <c r="Z1582" s="2">
        <f ca="1">IF(T1582="Con Garantia",RANDBETWEEN(1000,5000),RANDBETWEEN(0,999))</f>
        <v>4099</v>
      </c>
      <c r="AA1582" s="2">
        <f ca="1">IF(U1582="Sin deuda",RANDBETWEEN(1000,5000),RANDBETWEEN(0,999))</f>
        <v>491</v>
      </c>
      <c r="AB1582" s="4">
        <f ca="1">IF(Q1582="Si Trabaja",RANDBETWEEN(1000,5000),RANDBETWEEN(0,999))</f>
        <v>884</v>
      </c>
      <c r="AC1582" s="4">
        <f ca="1">IF(AND(F1582&gt;17,F1582&lt;71),RANDBETWEEN(1000,5000),RANDBETWEEN(0,999))</f>
        <v>3145</v>
      </c>
      <c r="AD1582" s="4">
        <f ca="1">IF(AND(AB1582&gt;=0.5,(K1582-X1582)&gt;1000),RANDBETWEEN(1000,5000),RANDBETWEEN(0,999))</f>
        <v>3205</v>
      </c>
      <c r="AE1582" s="4">
        <f ca="1">IF(OR(V1582="",V1582="Puntual"),RANDBETWEEN(1000,5000),RANDBETWEEN(0,999))</f>
        <v>4321</v>
      </c>
      <c r="AF1582" s="4">
        <f ca="1">IF(OR(W1582="Bajo Riesgo",AE1582&gt;=1000),RANDBETWEEN(1000,5000),RANDBETWEEN(0,999))</f>
        <v>3409</v>
      </c>
      <c r="AG1582">
        <f t="shared" ca="1" si="174"/>
        <v>0</v>
      </c>
    </row>
    <row r="1583" spans="1:33" customFormat="1" x14ac:dyDescent="0.25">
      <c r="A1583">
        <v>70247234</v>
      </c>
      <c r="B1583" t="s">
        <v>4189</v>
      </c>
      <c r="C1583" t="s">
        <v>4190</v>
      </c>
      <c r="D1583">
        <v>987930667</v>
      </c>
      <c r="E1583" t="s">
        <v>4191</v>
      </c>
      <c r="F1583">
        <v>34</v>
      </c>
      <c r="G1583" t="s">
        <v>30</v>
      </c>
      <c r="H1583" t="str">
        <f t="shared" ca="1" si="168"/>
        <v>Alquilada</v>
      </c>
      <c r="I1583" t="s">
        <v>79</v>
      </c>
      <c r="J1583" t="s">
        <v>33</v>
      </c>
      <c r="K1583">
        <f t="shared" ca="1" si="169"/>
        <v>6165</v>
      </c>
      <c r="L1583" t="s">
        <v>53</v>
      </c>
      <c r="M1583" t="s">
        <v>14661</v>
      </c>
      <c r="N1583" t="s">
        <v>14661</v>
      </c>
      <c r="O1583" t="s">
        <v>14661</v>
      </c>
      <c r="P1583" t="s">
        <v>14661</v>
      </c>
      <c r="Q1583" t="s">
        <v>14662</v>
      </c>
      <c r="R1583" s="1">
        <v>42904</v>
      </c>
      <c r="T1583" t="str">
        <f t="shared" ca="1" si="170"/>
        <v>Con Garantia</v>
      </c>
      <c r="U1583" t="str">
        <f t="shared" ca="1" si="171"/>
        <v>Con deuda</v>
      </c>
      <c r="V1583" t="str">
        <f t="shared" ca="1" si="172"/>
        <v>Moroso</v>
      </c>
      <c r="W1583" t="str">
        <f t="shared" ca="1" si="173"/>
        <v>Alto Riesgo</v>
      </c>
      <c r="X1583">
        <v>1000</v>
      </c>
      <c r="Y1583" s="2">
        <f ca="1">IF(H1583="Propia",RANDBETWEEN(1000,5000),RANDBETWEEN(0,999))</f>
        <v>896</v>
      </c>
      <c r="Z1583" s="2">
        <f ca="1">IF(T1583="Con Garantia",RANDBETWEEN(1000,5000),RANDBETWEEN(0,999))</f>
        <v>1037</v>
      </c>
      <c r="AA1583" s="2">
        <f ca="1">IF(U1583="Sin deuda",RANDBETWEEN(1000,5000),RANDBETWEEN(0,999))</f>
        <v>854</v>
      </c>
      <c r="AB1583" s="4">
        <f ca="1">IF(Q1583="Si Trabaja",RANDBETWEEN(1000,5000),RANDBETWEEN(0,999))</f>
        <v>920</v>
      </c>
      <c r="AC1583" s="4">
        <f ca="1">IF(AND(F1583&gt;17,F1583&lt;71),RANDBETWEEN(1000,5000),RANDBETWEEN(0,999))</f>
        <v>3236</v>
      </c>
      <c r="AD1583" s="4">
        <f ca="1">IF(AND(AB1583&gt;=0.5,(K1583-X1583)&gt;1000),RANDBETWEEN(1000,5000),RANDBETWEEN(0,999))</f>
        <v>4571</v>
      </c>
      <c r="AE1583" s="4">
        <f ca="1">IF(OR(V1583="",V1583="Puntual"),RANDBETWEEN(1000,5000),RANDBETWEEN(0,999))</f>
        <v>657</v>
      </c>
      <c r="AF1583" s="4">
        <f ca="1">IF(OR(W1583="Bajo Riesgo",AE1583&gt;=1000),RANDBETWEEN(1000,5000),RANDBETWEEN(0,999))</f>
        <v>889</v>
      </c>
      <c r="AG1583">
        <f t="shared" ca="1" si="174"/>
        <v>0</v>
      </c>
    </row>
    <row r="1584" spans="1:33" customFormat="1" x14ac:dyDescent="0.25">
      <c r="A1584">
        <v>72944550</v>
      </c>
      <c r="B1584" t="s">
        <v>4192</v>
      </c>
      <c r="C1584" t="s">
        <v>4180</v>
      </c>
      <c r="D1584">
        <v>921850527</v>
      </c>
      <c r="E1584" t="s">
        <v>4193</v>
      </c>
      <c r="F1584">
        <v>32</v>
      </c>
      <c r="G1584" t="s">
        <v>30</v>
      </c>
      <c r="H1584" t="str">
        <f t="shared" ca="1" si="168"/>
        <v>Propia</v>
      </c>
      <c r="I1584" t="s">
        <v>44</v>
      </c>
      <c r="J1584" t="s">
        <v>33</v>
      </c>
      <c r="K1584">
        <f t="shared" ca="1" si="169"/>
        <v>7354</v>
      </c>
      <c r="L1584" t="s">
        <v>243</v>
      </c>
      <c r="M1584" t="s">
        <v>14661</v>
      </c>
      <c r="N1584" t="s">
        <v>14661</v>
      </c>
      <c r="O1584" t="s">
        <v>14661</v>
      </c>
      <c r="P1584" t="s">
        <v>14661</v>
      </c>
      <c r="Q1584" t="s">
        <v>14662</v>
      </c>
      <c r="R1584" s="1">
        <v>42956</v>
      </c>
      <c r="S1584" t="s">
        <v>34</v>
      </c>
      <c r="T1584" t="str">
        <f t="shared" ca="1" si="170"/>
        <v>Sin Garantia</v>
      </c>
      <c r="U1584" t="str">
        <f t="shared" ca="1" si="171"/>
        <v>Con deuda</v>
      </c>
      <c r="V1584" t="str">
        <f t="shared" ca="1" si="172"/>
        <v>Puntual</v>
      </c>
      <c r="W1584" t="str">
        <f t="shared" ca="1" si="173"/>
        <v>Bajo Riesgo</v>
      </c>
      <c r="X1584">
        <v>1000</v>
      </c>
      <c r="Y1584" s="2">
        <f ca="1">IF(H1584="Propia",RANDBETWEEN(1000,5000),RANDBETWEEN(0,999))</f>
        <v>2622</v>
      </c>
      <c r="Z1584" s="2">
        <f ca="1">IF(T1584="Con Garantia",RANDBETWEEN(1000,5000),RANDBETWEEN(0,999))</f>
        <v>125</v>
      </c>
      <c r="AA1584" s="2">
        <f ca="1">IF(U1584="Sin deuda",RANDBETWEEN(1000,5000),RANDBETWEEN(0,999))</f>
        <v>897</v>
      </c>
      <c r="AB1584" s="4">
        <f ca="1">IF(Q1584="Si Trabaja",RANDBETWEEN(1000,5000),RANDBETWEEN(0,999))</f>
        <v>888</v>
      </c>
      <c r="AC1584" s="4">
        <f ca="1">IF(AND(F1584&gt;17,F1584&lt;71),RANDBETWEEN(1000,5000),RANDBETWEEN(0,999))</f>
        <v>3300</v>
      </c>
      <c r="AD1584" s="4">
        <f ca="1">IF(AND(AB1584&gt;=0.5,(K1584-X1584)&gt;1000),RANDBETWEEN(1000,5000),RANDBETWEEN(0,999))</f>
        <v>4715</v>
      </c>
      <c r="AE1584" s="4">
        <f ca="1">IF(OR(V1584="",V1584="Puntual"),RANDBETWEEN(1000,5000),RANDBETWEEN(0,999))</f>
        <v>1149</v>
      </c>
      <c r="AF1584" s="4">
        <f ca="1">IF(OR(W1584="Bajo Riesgo",AE1584&gt;=1000),RANDBETWEEN(1000,5000),RANDBETWEEN(0,999))</f>
        <v>2072</v>
      </c>
      <c r="AG1584">
        <f t="shared" ca="1" si="174"/>
        <v>0</v>
      </c>
    </row>
    <row r="1585" spans="1:33" customFormat="1" x14ac:dyDescent="0.25">
      <c r="A1585">
        <v>45627452</v>
      </c>
      <c r="B1585" t="s">
        <v>4181</v>
      </c>
      <c r="C1585" t="s">
        <v>4194</v>
      </c>
      <c r="D1585">
        <v>519604009</v>
      </c>
      <c r="E1585" t="s">
        <v>4183</v>
      </c>
      <c r="F1585">
        <v>35</v>
      </c>
      <c r="G1585" t="s">
        <v>42</v>
      </c>
      <c r="H1585" t="str">
        <f t="shared" ca="1" si="168"/>
        <v>Propia</v>
      </c>
      <c r="I1585" t="s">
        <v>79</v>
      </c>
      <c r="J1585" t="s">
        <v>33</v>
      </c>
      <c r="K1585">
        <f t="shared" ca="1" si="169"/>
        <v>6118</v>
      </c>
      <c r="L1585" t="s">
        <v>48</v>
      </c>
      <c r="M1585" t="s">
        <v>14661</v>
      </c>
      <c r="N1585" t="s">
        <v>14661</v>
      </c>
      <c r="O1585" t="s">
        <v>14661</v>
      </c>
      <c r="P1585" t="s">
        <v>14661</v>
      </c>
      <c r="Q1585" t="s">
        <v>14662</v>
      </c>
      <c r="R1585" s="1">
        <v>42879</v>
      </c>
      <c r="T1585" t="str">
        <f t="shared" ca="1" si="170"/>
        <v>Sin Garantia</v>
      </c>
      <c r="U1585" t="str">
        <f t="shared" ca="1" si="171"/>
        <v>Con deuda</v>
      </c>
      <c r="V1585" t="str">
        <f t="shared" ca="1" si="172"/>
        <v>Moroso</v>
      </c>
      <c r="W1585" t="str">
        <f t="shared" ca="1" si="173"/>
        <v>Alto Riesgo</v>
      </c>
      <c r="X1585">
        <v>1000</v>
      </c>
      <c r="Y1585" s="2">
        <f ca="1">IF(H1585="Propia",RANDBETWEEN(1000,5000),RANDBETWEEN(0,999))</f>
        <v>3292</v>
      </c>
      <c r="Z1585" s="2">
        <f ca="1">IF(T1585="Con Garantia",RANDBETWEEN(1000,5000),RANDBETWEEN(0,999))</f>
        <v>273</v>
      </c>
      <c r="AA1585" s="2">
        <f ca="1">IF(U1585="Sin deuda",RANDBETWEEN(1000,5000),RANDBETWEEN(0,999))</f>
        <v>368</v>
      </c>
      <c r="AB1585" s="4">
        <f ca="1">IF(Q1585="Si Trabaja",RANDBETWEEN(1000,5000),RANDBETWEEN(0,999))</f>
        <v>16</v>
      </c>
      <c r="AC1585" s="4">
        <f ca="1">IF(AND(F1585&gt;17,F1585&lt;71),RANDBETWEEN(1000,5000),RANDBETWEEN(0,999))</f>
        <v>3884</v>
      </c>
      <c r="AD1585" s="4">
        <f ca="1">IF(AND(AB1585&gt;=0.5,(K1585-X1585)&gt;1000),RANDBETWEEN(1000,5000),RANDBETWEEN(0,999))</f>
        <v>3479</v>
      </c>
      <c r="AE1585" s="4">
        <f ca="1">IF(OR(V1585="",V1585="Puntual"),RANDBETWEEN(1000,5000),RANDBETWEEN(0,999))</f>
        <v>623</v>
      </c>
      <c r="AF1585" s="4">
        <f ca="1">IF(OR(W1585="Bajo Riesgo",AE1585&gt;=1000),RANDBETWEEN(1000,5000),RANDBETWEEN(0,999))</f>
        <v>133</v>
      </c>
      <c r="AG1585">
        <f t="shared" ca="1" si="174"/>
        <v>0</v>
      </c>
    </row>
    <row r="1586" spans="1:33" customFormat="1" x14ac:dyDescent="0.25">
      <c r="A1586">
        <v>75057837</v>
      </c>
      <c r="B1586" t="s">
        <v>4195</v>
      </c>
      <c r="C1586" t="s">
        <v>4196</v>
      </c>
      <c r="D1586">
        <v>927102012</v>
      </c>
      <c r="E1586" t="s">
        <v>4197</v>
      </c>
      <c r="F1586">
        <v>57</v>
      </c>
      <c r="G1586" t="s">
        <v>42</v>
      </c>
      <c r="H1586" t="str">
        <f t="shared" ca="1" si="168"/>
        <v>Propia</v>
      </c>
      <c r="I1586" t="s">
        <v>32</v>
      </c>
      <c r="J1586" t="s">
        <v>33</v>
      </c>
      <c r="K1586">
        <f t="shared" ca="1" si="169"/>
        <v>6980</v>
      </c>
      <c r="L1586" t="s">
        <v>43</v>
      </c>
      <c r="M1586" t="s">
        <v>14661</v>
      </c>
      <c r="N1586" t="s">
        <v>14661</v>
      </c>
      <c r="O1586" t="s">
        <v>14661</v>
      </c>
      <c r="P1586" t="s">
        <v>14661</v>
      </c>
      <c r="Q1586" t="s">
        <v>14662</v>
      </c>
      <c r="R1586" s="1">
        <v>43045</v>
      </c>
      <c r="S1586" t="s">
        <v>34</v>
      </c>
      <c r="T1586" t="str">
        <f t="shared" ca="1" si="170"/>
        <v>Con Garantia</v>
      </c>
      <c r="U1586" t="str">
        <f t="shared" ca="1" si="171"/>
        <v>Sin deuda</v>
      </c>
      <c r="V1586" t="str">
        <f t="shared" ca="1" si="172"/>
        <v/>
      </c>
      <c r="W1586" t="str">
        <f t="shared" ca="1" si="173"/>
        <v>Bajo Riesgo</v>
      </c>
      <c r="X1586">
        <v>1000</v>
      </c>
      <c r="Y1586" s="2">
        <f ca="1">IF(H1586="Propia",RANDBETWEEN(1000,5000),RANDBETWEEN(0,999))</f>
        <v>4628</v>
      </c>
      <c r="Z1586" s="2">
        <f ca="1">IF(T1586="Con Garantia",RANDBETWEEN(1000,5000),RANDBETWEEN(0,999))</f>
        <v>4631</v>
      </c>
      <c r="AA1586" s="2">
        <f ca="1">IF(U1586="Sin deuda",RANDBETWEEN(1000,5000),RANDBETWEEN(0,999))</f>
        <v>1621</v>
      </c>
      <c r="AB1586" s="4">
        <f ca="1">IF(Q1586="Si Trabaja",RANDBETWEEN(1000,5000),RANDBETWEEN(0,999))</f>
        <v>753</v>
      </c>
      <c r="AC1586" s="4">
        <f ca="1">IF(AND(F1586&gt;17,F1586&lt;71),RANDBETWEEN(1000,5000),RANDBETWEEN(0,999))</f>
        <v>1535</v>
      </c>
      <c r="AD1586" s="4">
        <f ca="1">IF(AND(AB1586&gt;=0.5,(K1586-X1586)&gt;1000),RANDBETWEEN(1000,5000),RANDBETWEEN(0,999))</f>
        <v>4037</v>
      </c>
      <c r="AE1586" s="4">
        <f ca="1">IF(OR(V1586="",V1586="Puntual"),RANDBETWEEN(1000,5000),RANDBETWEEN(0,999))</f>
        <v>2797</v>
      </c>
      <c r="AF1586" s="4">
        <f ca="1">IF(OR(W1586="Bajo Riesgo",AE1586&gt;=1000),RANDBETWEEN(1000,5000),RANDBETWEEN(0,999))</f>
        <v>4219</v>
      </c>
      <c r="AG1586">
        <f t="shared" ca="1" si="174"/>
        <v>0</v>
      </c>
    </row>
    <row r="1587" spans="1:33" customFormat="1" x14ac:dyDescent="0.25">
      <c r="A1587">
        <v>70178533</v>
      </c>
      <c r="B1587" t="s">
        <v>4198</v>
      </c>
      <c r="C1587" t="s">
        <v>4199</v>
      </c>
      <c r="D1587">
        <v>990246982</v>
      </c>
      <c r="E1587" t="s">
        <v>4200</v>
      </c>
      <c r="F1587">
        <v>70</v>
      </c>
      <c r="G1587" t="s">
        <v>42</v>
      </c>
      <c r="H1587" t="str">
        <f t="shared" ca="1" si="168"/>
        <v>Propia</v>
      </c>
      <c r="I1587" t="s">
        <v>49</v>
      </c>
      <c r="J1587" t="s">
        <v>33</v>
      </c>
      <c r="K1587">
        <f t="shared" ca="1" si="169"/>
        <v>7029</v>
      </c>
      <c r="L1587" t="s">
        <v>53</v>
      </c>
      <c r="M1587" t="s">
        <v>14019</v>
      </c>
      <c r="N1587">
        <v>1</v>
      </c>
      <c r="O1587" t="s">
        <v>14657</v>
      </c>
      <c r="P1587" t="s">
        <v>14670</v>
      </c>
      <c r="Q1587" t="s">
        <v>14659</v>
      </c>
      <c r="R1587" s="1">
        <v>42908</v>
      </c>
      <c r="T1587" t="str">
        <f t="shared" ca="1" si="170"/>
        <v>Con Garantia</v>
      </c>
      <c r="U1587" t="str">
        <f t="shared" ca="1" si="171"/>
        <v>Con deuda</v>
      </c>
      <c r="V1587" t="str">
        <f t="shared" ca="1" si="172"/>
        <v>Puntual</v>
      </c>
      <c r="W1587" t="str">
        <f t="shared" ca="1" si="173"/>
        <v>Bajo Riesgo</v>
      </c>
      <c r="X1587">
        <v>1000</v>
      </c>
      <c r="Y1587" s="2">
        <f ca="1">IF(H1587="Propia",RANDBETWEEN(1000,5000),RANDBETWEEN(0,999))</f>
        <v>3107</v>
      </c>
      <c r="Z1587" s="2">
        <f ca="1">IF(T1587="Con Garantia",RANDBETWEEN(1000,5000),RANDBETWEEN(0,999))</f>
        <v>1548</v>
      </c>
      <c r="AA1587" s="2">
        <f ca="1">IF(U1587="Sin deuda",RANDBETWEEN(1000,5000),RANDBETWEEN(0,999))</f>
        <v>947</v>
      </c>
      <c r="AB1587" s="4">
        <f ca="1">IF(Q1587="Si Trabaja",RANDBETWEEN(1000,5000),RANDBETWEEN(0,999))</f>
        <v>1525</v>
      </c>
      <c r="AC1587" s="4">
        <f ca="1">IF(AND(F1587&gt;17,F1587&lt;71),RANDBETWEEN(1000,5000),RANDBETWEEN(0,999))</f>
        <v>1450</v>
      </c>
      <c r="AD1587" s="4">
        <f ca="1">IF(AND(AB1587&gt;=0.5,(K1587-X1587)&gt;1000),RANDBETWEEN(1000,5000),RANDBETWEEN(0,999))</f>
        <v>4929</v>
      </c>
      <c r="AE1587" s="4">
        <f ca="1">IF(OR(V1587="",V1587="Puntual"),RANDBETWEEN(1000,5000),RANDBETWEEN(0,999))</f>
        <v>4591</v>
      </c>
      <c r="AF1587" s="4">
        <f ca="1">IF(OR(W1587="Bajo Riesgo",AE1587&gt;=1000),RANDBETWEEN(1000,5000),RANDBETWEEN(0,999))</f>
        <v>3066</v>
      </c>
      <c r="AG1587">
        <f t="shared" ca="1" si="174"/>
        <v>1</v>
      </c>
    </row>
    <row r="1588" spans="1:33" customFormat="1" x14ac:dyDescent="0.25">
      <c r="A1588">
        <v>40819503</v>
      </c>
      <c r="B1588" t="s">
        <v>4201</v>
      </c>
      <c r="C1588" t="s">
        <v>4202</v>
      </c>
      <c r="D1588">
        <v>916440500</v>
      </c>
      <c r="E1588" t="s">
        <v>4203</v>
      </c>
      <c r="F1588">
        <v>62</v>
      </c>
      <c r="G1588" t="s">
        <v>42</v>
      </c>
      <c r="H1588" t="str">
        <f t="shared" ca="1" si="168"/>
        <v>Propia</v>
      </c>
      <c r="I1588" t="s">
        <v>32</v>
      </c>
      <c r="J1588" t="s">
        <v>33</v>
      </c>
      <c r="K1588">
        <f t="shared" ca="1" si="169"/>
        <v>5968</v>
      </c>
      <c r="L1588" t="s">
        <v>74</v>
      </c>
      <c r="M1588" t="s">
        <v>13521</v>
      </c>
      <c r="N1588">
        <v>5</v>
      </c>
      <c r="O1588" t="s">
        <v>14663</v>
      </c>
      <c r="P1588" t="s">
        <v>14669</v>
      </c>
      <c r="Q1588" t="s">
        <v>14659</v>
      </c>
      <c r="R1588" s="1">
        <v>42863</v>
      </c>
      <c r="S1588" t="s">
        <v>34</v>
      </c>
      <c r="T1588" t="str">
        <f t="shared" ca="1" si="170"/>
        <v>Sin Garantia</v>
      </c>
      <c r="U1588" t="str">
        <f t="shared" ca="1" si="171"/>
        <v>Con deuda</v>
      </c>
      <c r="V1588" t="str">
        <f t="shared" ca="1" si="172"/>
        <v>Moroso</v>
      </c>
      <c r="W1588" t="str">
        <f t="shared" ca="1" si="173"/>
        <v>Alto Riesgo</v>
      </c>
      <c r="X1588">
        <v>1000</v>
      </c>
      <c r="Y1588" s="2">
        <f ca="1">IF(H1588="Propia",RANDBETWEEN(1000,5000),RANDBETWEEN(0,999))</f>
        <v>1649</v>
      </c>
      <c r="Z1588" s="2">
        <f ca="1">IF(T1588="Con Garantia",RANDBETWEEN(1000,5000),RANDBETWEEN(0,999))</f>
        <v>133</v>
      </c>
      <c r="AA1588" s="2">
        <f ca="1">IF(U1588="Sin deuda",RANDBETWEEN(1000,5000),RANDBETWEEN(0,999))</f>
        <v>43</v>
      </c>
      <c r="AB1588" s="4">
        <f ca="1">IF(Q1588="Si Trabaja",RANDBETWEEN(1000,5000),RANDBETWEEN(0,999))</f>
        <v>3360</v>
      </c>
      <c r="AC1588" s="4">
        <f ca="1">IF(AND(F1588&gt;17,F1588&lt;71),RANDBETWEEN(1000,5000),RANDBETWEEN(0,999))</f>
        <v>2244</v>
      </c>
      <c r="AD1588" s="4">
        <f ca="1">IF(AND(AB1588&gt;=0.5,(K1588-X1588)&gt;1000),RANDBETWEEN(1000,5000),RANDBETWEEN(0,999))</f>
        <v>4001</v>
      </c>
      <c r="AE1588" s="4">
        <f ca="1">IF(OR(V1588="",V1588="Puntual"),RANDBETWEEN(1000,5000),RANDBETWEEN(0,999))</f>
        <v>417</v>
      </c>
      <c r="AF1588" s="4">
        <f ca="1">IF(OR(W1588="Bajo Riesgo",AE1588&gt;=1000),RANDBETWEEN(1000,5000),RANDBETWEEN(0,999))</f>
        <v>158</v>
      </c>
      <c r="AG1588">
        <f t="shared" ca="1" si="174"/>
        <v>0</v>
      </c>
    </row>
    <row r="1589" spans="1:33" customFormat="1" x14ac:dyDescent="0.25">
      <c r="A1589">
        <v>42523157</v>
      </c>
      <c r="B1589" t="s">
        <v>4204</v>
      </c>
      <c r="C1589" t="s">
        <v>4205</v>
      </c>
      <c r="D1589">
        <v>519122372</v>
      </c>
      <c r="E1589" t="s">
        <v>4206</v>
      </c>
      <c r="F1589">
        <v>47</v>
      </c>
      <c r="G1589" t="s">
        <v>30</v>
      </c>
      <c r="H1589" t="str">
        <f t="shared" ca="1" si="168"/>
        <v>Alquilada</v>
      </c>
      <c r="I1589" t="s">
        <v>49</v>
      </c>
      <c r="J1589" t="s">
        <v>33</v>
      </c>
      <c r="K1589">
        <f t="shared" ca="1" si="169"/>
        <v>7737</v>
      </c>
      <c r="L1589" t="s">
        <v>53</v>
      </c>
      <c r="M1589" t="s">
        <v>14661</v>
      </c>
      <c r="N1589" t="s">
        <v>14661</v>
      </c>
      <c r="O1589" t="s">
        <v>14661</v>
      </c>
      <c r="P1589" t="s">
        <v>14661</v>
      </c>
      <c r="Q1589" t="s">
        <v>14662</v>
      </c>
      <c r="R1589" s="1">
        <v>42771</v>
      </c>
      <c r="S1589" t="s">
        <v>34</v>
      </c>
      <c r="T1589" t="str">
        <f t="shared" ca="1" si="170"/>
        <v>Con Garantia</v>
      </c>
      <c r="U1589" t="str">
        <f t="shared" ca="1" si="171"/>
        <v>Con deuda</v>
      </c>
      <c r="V1589" t="str">
        <f t="shared" ca="1" si="172"/>
        <v>Moroso</v>
      </c>
      <c r="W1589" t="str">
        <f t="shared" ca="1" si="173"/>
        <v>Alto Riesgo</v>
      </c>
      <c r="X1589">
        <v>1000</v>
      </c>
      <c r="Y1589" s="2">
        <f ca="1">IF(H1589="Propia",RANDBETWEEN(1000,5000),RANDBETWEEN(0,999))</f>
        <v>271</v>
      </c>
      <c r="Z1589" s="2">
        <f ca="1">IF(T1589="Con Garantia",RANDBETWEEN(1000,5000),RANDBETWEEN(0,999))</f>
        <v>1626</v>
      </c>
      <c r="AA1589" s="2">
        <f ca="1">IF(U1589="Sin deuda",RANDBETWEEN(1000,5000),RANDBETWEEN(0,999))</f>
        <v>435</v>
      </c>
      <c r="AB1589" s="4">
        <f ca="1">IF(Q1589="Si Trabaja",RANDBETWEEN(1000,5000),RANDBETWEEN(0,999))</f>
        <v>672</v>
      </c>
      <c r="AC1589" s="4">
        <f ca="1">IF(AND(F1589&gt;17,F1589&lt;71),RANDBETWEEN(1000,5000),RANDBETWEEN(0,999))</f>
        <v>1611</v>
      </c>
      <c r="AD1589" s="4">
        <f ca="1">IF(AND(AB1589&gt;=0.5,(K1589-X1589)&gt;1000),RANDBETWEEN(1000,5000),RANDBETWEEN(0,999))</f>
        <v>2502</v>
      </c>
      <c r="AE1589" s="4">
        <f ca="1">IF(OR(V1589="",V1589="Puntual"),RANDBETWEEN(1000,5000),RANDBETWEEN(0,999))</f>
        <v>658</v>
      </c>
      <c r="AF1589" s="4">
        <f ca="1">IF(OR(W1589="Bajo Riesgo",AE1589&gt;=1000),RANDBETWEEN(1000,5000),RANDBETWEEN(0,999))</f>
        <v>869</v>
      </c>
      <c r="AG1589">
        <f t="shared" ca="1" si="174"/>
        <v>0</v>
      </c>
    </row>
    <row r="1590" spans="1:33" customFormat="1" x14ac:dyDescent="0.25">
      <c r="A1590">
        <v>30963367</v>
      </c>
      <c r="B1590" t="s">
        <v>4207</v>
      </c>
      <c r="C1590" t="s">
        <v>4208</v>
      </c>
      <c r="D1590">
        <v>933182080</v>
      </c>
      <c r="E1590" t="s">
        <v>4209</v>
      </c>
      <c r="F1590">
        <v>68</v>
      </c>
      <c r="G1590" t="s">
        <v>42</v>
      </c>
      <c r="H1590" t="str">
        <f t="shared" ca="1" si="168"/>
        <v>Alquilada</v>
      </c>
      <c r="I1590" t="s">
        <v>44</v>
      </c>
      <c r="J1590" t="s">
        <v>33</v>
      </c>
      <c r="K1590">
        <f t="shared" ca="1" si="169"/>
        <v>7579</v>
      </c>
      <c r="L1590" t="s">
        <v>125</v>
      </c>
      <c r="M1590" t="s">
        <v>14661</v>
      </c>
      <c r="N1590" t="s">
        <v>14661</v>
      </c>
      <c r="O1590" t="s">
        <v>14661</v>
      </c>
      <c r="P1590" t="s">
        <v>14661</v>
      </c>
      <c r="Q1590" t="s">
        <v>14662</v>
      </c>
      <c r="R1590" s="1">
        <v>43096</v>
      </c>
      <c r="T1590" t="str">
        <f t="shared" ca="1" si="170"/>
        <v>Con Garantia</v>
      </c>
      <c r="U1590" t="str">
        <f t="shared" ca="1" si="171"/>
        <v>Sin deuda</v>
      </c>
      <c r="V1590" t="str">
        <f t="shared" ca="1" si="172"/>
        <v/>
      </c>
      <c r="W1590" t="str">
        <f t="shared" ca="1" si="173"/>
        <v>Bajo Riesgo</v>
      </c>
      <c r="X1590">
        <v>1000</v>
      </c>
      <c r="Y1590" s="2">
        <f ca="1">IF(H1590="Propia",RANDBETWEEN(1000,5000),RANDBETWEEN(0,999))</f>
        <v>18</v>
      </c>
      <c r="Z1590" s="2">
        <f ca="1">IF(T1590="Con Garantia",RANDBETWEEN(1000,5000),RANDBETWEEN(0,999))</f>
        <v>4032</v>
      </c>
      <c r="AA1590" s="2">
        <f ca="1">IF(U1590="Sin deuda",RANDBETWEEN(1000,5000),RANDBETWEEN(0,999))</f>
        <v>1869</v>
      </c>
      <c r="AB1590" s="4">
        <f ca="1">IF(Q1590="Si Trabaja",RANDBETWEEN(1000,5000),RANDBETWEEN(0,999))</f>
        <v>966</v>
      </c>
      <c r="AC1590" s="4">
        <f ca="1">IF(AND(F1590&gt;17,F1590&lt;71),RANDBETWEEN(1000,5000),RANDBETWEEN(0,999))</f>
        <v>3639</v>
      </c>
      <c r="AD1590" s="4">
        <f ca="1">IF(AND(AB1590&gt;=0.5,(K1590-X1590)&gt;1000),RANDBETWEEN(1000,5000),RANDBETWEEN(0,999))</f>
        <v>3726</v>
      </c>
      <c r="AE1590" s="4">
        <f ca="1">IF(OR(V1590="",V1590="Puntual"),RANDBETWEEN(1000,5000),RANDBETWEEN(0,999))</f>
        <v>1691</v>
      </c>
      <c r="AF1590" s="4">
        <f ca="1">IF(OR(W1590="Bajo Riesgo",AE1590&gt;=1000),RANDBETWEEN(1000,5000),RANDBETWEEN(0,999))</f>
        <v>3434</v>
      </c>
      <c r="AG1590">
        <f t="shared" ca="1" si="174"/>
        <v>0</v>
      </c>
    </row>
    <row r="1591" spans="1:33" customFormat="1" x14ac:dyDescent="0.25">
      <c r="A1591">
        <v>70609945</v>
      </c>
      <c r="B1591" t="s">
        <v>4210</v>
      </c>
      <c r="C1591" t="s">
        <v>4211</v>
      </c>
      <c r="D1591">
        <v>930465612</v>
      </c>
      <c r="E1591" t="s">
        <v>4212</v>
      </c>
      <c r="F1591">
        <v>68</v>
      </c>
      <c r="G1591" t="s">
        <v>42</v>
      </c>
      <c r="H1591" t="str">
        <f t="shared" ca="1" si="168"/>
        <v>Alquilada</v>
      </c>
      <c r="I1591" t="s">
        <v>32</v>
      </c>
      <c r="J1591" t="s">
        <v>33</v>
      </c>
      <c r="K1591">
        <f t="shared" ca="1" si="169"/>
        <v>7215</v>
      </c>
      <c r="L1591" t="s">
        <v>125</v>
      </c>
      <c r="M1591" t="s">
        <v>14661</v>
      </c>
      <c r="N1591" t="s">
        <v>14661</v>
      </c>
      <c r="O1591" t="s">
        <v>14661</v>
      </c>
      <c r="P1591" t="s">
        <v>14661</v>
      </c>
      <c r="Q1591" t="s">
        <v>14662</v>
      </c>
      <c r="R1591" s="1">
        <v>42738</v>
      </c>
      <c r="S1591" t="s">
        <v>34</v>
      </c>
      <c r="T1591" t="str">
        <f t="shared" ca="1" si="170"/>
        <v>Con Garantia</v>
      </c>
      <c r="U1591" t="str">
        <f t="shared" ca="1" si="171"/>
        <v>Sin deuda</v>
      </c>
      <c r="V1591" t="str">
        <f t="shared" ca="1" si="172"/>
        <v/>
      </c>
      <c r="W1591" t="str">
        <f t="shared" ca="1" si="173"/>
        <v>Bajo Riesgo</v>
      </c>
      <c r="X1591">
        <v>1000</v>
      </c>
      <c r="Y1591" s="2">
        <f ca="1">IF(H1591="Propia",RANDBETWEEN(1000,5000),RANDBETWEEN(0,999))</f>
        <v>943</v>
      </c>
      <c r="Z1591" s="2">
        <f ca="1">IF(T1591="Con Garantia",RANDBETWEEN(1000,5000),RANDBETWEEN(0,999))</f>
        <v>2597</v>
      </c>
      <c r="AA1591" s="2">
        <f ca="1">IF(U1591="Sin deuda",RANDBETWEEN(1000,5000),RANDBETWEEN(0,999))</f>
        <v>4482</v>
      </c>
      <c r="AB1591" s="4">
        <f ca="1">IF(Q1591="Si Trabaja",RANDBETWEEN(1000,5000),RANDBETWEEN(0,999))</f>
        <v>225</v>
      </c>
      <c r="AC1591" s="4">
        <f ca="1">IF(AND(F1591&gt;17,F1591&lt;71),RANDBETWEEN(1000,5000),RANDBETWEEN(0,999))</f>
        <v>1717</v>
      </c>
      <c r="AD1591" s="4">
        <f ca="1">IF(AND(AB1591&gt;=0.5,(K1591-X1591)&gt;1000),RANDBETWEEN(1000,5000),RANDBETWEEN(0,999))</f>
        <v>2804</v>
      </c>
      <c r="AE1591" s="4">
        <f ca="1">IF(OR(V1591="",V1591="Puntual"),RANDBETWEEN(1000,5000),RANDBETWEEN(0,999))</f>
        <v>2835</v>
      </c>
      <c r="AF1591" s="4">
        <f ca="1">IF(OR(W1591="Bajo Riesgo",AE1591&gt;=1000),RANDBETWEEN(1000,5000),RANDBETWEEN(0,999))</f>
        <v>1461</v>
      </c>
      <c r="AG1591">
        <f t="shared" ca="1" si="174"/>
        <v>0</v>
      </c>
    </row>
    <row r="1592" spans="1:33" customFormat="1" x14ac:dyDescent="0.25">
      <c r="A1592">
        <v>10049726</v>
      </c>
      <c r="B1592" t="s">
        <v>4213</v>
      </c>
      <c r="C1592" t="s">
        <v>4214</v>
      </c>
      <c r="D1592">
        <v>519834531</v>
      </c>
      <c r="E1592" t="s">
        <v>4215</v>
      </c>
      <c r="F1592">
        <v>32</v>
      </c>
      <c r="G1592" t="s">
        <v>42</v>
      </c>
      <c r="H1592" t="str">
        <f t="shared" ca="1" si="168"/>
        <v>Propia</v>
      </c>
      <c r="I1592" t="s">
        <v>44</v>
      </c>
      <c r="J1592" t="s">
        <v>33</v>
      </c>
      <c r="K1592">
        <f t="shared" ca="1" si="169"/>
        <v>7012</v>
      </c>
      <c r="L1592" t="s">
        <v>53</v>
      </c>
      <c r="M1592" t="s">
        <v>14661</v>
      </c>
      <c r="N1592" t="s">
        <v>14661</v>
      </c>
      <c r="O1592" t="s">
        <v>14661</v>
      </c>
      <c r="P1592" t="s">
        <v>14661</v>
      </c>
      <c r="Q1592" t="s">
        <v>14662</v>
      </c>
      <c r="R1592" s="1">
        <v>42744</v>
      </c>
      <c r="S1592" t="s">
        <v>34</v>
      </c>
      <c r="T1592" t="str">
        <f t="shared" ca="1" si="170"/>
        <v>Sin Garantia</v>
      </c>
      <c r="U1592" t="str">
        <f t="shared" ca="1" si="171"/>
        <v>Con deuda</v>
      </c>
      <c r="V1592" t="str">
        <f t="shared" ca="1" si="172"/>
        <v>Moroso</v>
      </c>
      <c r="W1592" t="str">
        <f t="shared" ca="1" si="173"/>
        <v>Alto Riesgo</v>
      </c>
      <c r="X1592">
        <v>1000</v>
      </c>
      <c r="Y1592" s="2">
        <f ca="1">IF(H1592="Propia",RANDBETWEEN(1000,5000),RANDBETWEEN(0,999))</f>
        <v>3907</v>
      </c>
      <c r="Z1592" s="2">
        <f ca="1">IF(T1592="Con Garantia",RANDBETWEEN(1000,5000),RANDBETWEEN(0,999))</f>
        <v>689</v>
      </c>
      <c r="AA1592" s="2">
        <f ca="1">IF(U1592="Sin deuda",RANDBETWEEN(1000,5000),RANDBETWEEN(0,999))</f>
        <v>936</v>
      </c>
      <c r="AB1592" s="4">
        <f ca="1">IF(Q1592="Si Trabaja",RANDBETWEEN(1000,5000),RANDBETWEEN(0,999))</f>
        <v>279</v>
      </c>
      <c r="AC1592" s="4">
        <f ca="1">IF(AND(F1592&gt;17,F1592&lt;71),RANDBETWEEN(1000,5000),RANDBETWEEN(0,999))</f>
        <v>1601</v>
      </c>
      <c r="AD1592" s="4">
        <f ca="1">IF(AND(AB1592&gt;=0.5,(K1592-X1592)&gt;1000),RANDBETWEEN(1000,5000),RANDBETWEEN(0,999))</f>
        <v>4658</v>
      </c>
      <c r="AE1592" s="4">
        <f ca="1">IF(OR(V1592="",V1592="Puntual"),RANDBETWEEN(1000,5000),RANDBETWEEN(0,999))</f>
        <v>496</v>
      </c>
      <c r="AF1592" s="4">
        <f ca="1">IF(OR(W1592="Bajo Riesgo",AE1592&gt;=1000),RANDBETWEEN(1000,5000),RANDBETWEEN(0,999))</f>
        <v>856</v>
      </c>
      <c r="AG1592">
        <f t="shared" ca="1" si="174"/>
        <v>0</v>
      </c>
    </row>
    <row r="1593" spans="1:33" customFormat="1" x14ac:dyDescent="0.25">
      <c r="A1593">
        <v>26680600</v>
      </c>
      <c r="B1593" t="s">
        <v>4216</v>
      </c>
      <c r="C1593" t="s">
        <v>4211</v>
      </c>
      <c r="D1593">
        <v>971961842</v>
      </c>
      <c r="E1593" t="s">
        <v>4217</v>
      </c>
      <c r="F1593">
        <v>22</v>
      </c>
      <c r="G1593" t="s">
        <v>30</v>
      </c>
      <c r="H1593" t="str">
        <f t="shared" ca="1" si="168"/>
        <v>Alquilada</v>
      </c>
      <c r="I1593" t="s">
        <v>32</v>
      </c>
      <c r="J1593" t="s">
        <v>33</v>
      </c>
      <c r="K1593">
        <f t="shared" ca="1" si="169"/>
        <v>6453</v>
      </c>
      <c r="L1593" t="s">
        <v>107</v>
      </c>
      <c r="M1593" t="s">
        <v>13144</v>
      </c>
      <c r="N1593">
        <v>3</v>
      </c>
      <c r="O1593" t="s">
        <v>14657</v>
      </c>
      <c r="P1593" t="s">
        <v>14668</v>
      </c>
      <c r="Q1593" t="s">
        <v>14659</v>
      </c>
      <c r="R1593" s="1">
        <v>42836</v>
      </c>
      <c r="S1593" t="s">
        <v>34</v>
      </c>
      <c r="T1593" t="str">
        <f t="shared" ca="1" si="170"/>
        <v>Sin Garantia</v>
      </c>
      <c r="U1593" t="str">
        <f t="shared" ca="1" si="171"/>
        <v>Con deuda</v>
      </c>
      <c r="V1593" t="str">
        <f t="shared" ca="1" si="172"/>
        <v>Puntual</v>
      </c>
      <c r="W1593" t="str">
        <f t="shared" ca="1" si="173"/>
        <v>Bajo Riesgo</v>
      </c>
      <c r="X1593">
        <v>1000</v>
      </c>
      <c r="Y1593" s="2">
        <f ca="1">IF(H1593="Propia",RANDBETWEEN(1000,5000),RANDBETWEEN(0,999))</f>
        <v>114</v>
      </c>
      <c r="Z1593" s="2">
        <f ca="1">IF(T1593="Con Garantia",RANDBETWEEN(1000,5000),RANDBETWEEN(0,999))</f>
        <v>366</v>
      </c>
      <c r="AA1593" s="2">
        <f ca="1">IF(U1593="Sin deuda",RANDBETWEEN(1000,5000),RANDBETWEEN(0,999))</f>
        <v>467</v>
      </c>
      <c r="AB1593" s="4">
        <f ca="1">IF(Q1593="Si Trabaja",RANDBETWEEN(1000,5000),RANDBETWEEN(0,999))</f>
        <v>4470</v>
      </c>
      <c r="AC1593" s="4">
        <f ca="1">IF(AND(F1593&gt;17,F1593&lt;71),RANDBETWEEN(1000,5000),RANDBETWEEN(0,999))</f>
        <v>3401</v>
      </c>
      <c r="AD1593" s="4">
        <f ca="1">IF(AND(AB1593&gt;=0.5,(K1593-X1593)&gt;1000),RANDBETWEEN(1000,5000),RANDBETWEEN(0,999))</f>
        <v>3590</v>
      </c>
      <c r="AE1593" s="4">
        <f ca="1">IF(OR(V1593="",V1593="Puntual"),RANDBETWEEN(1000,5000),RANDBETWEEN(0,999))</f>
        <v>1099</v>
      </c>
      <c r="AF1593" s="4">
        <f ca="1">IF(OR(W1593="Bajo Riesgo",AE1593&gt;=1000),RANDBETWEEN(1000,5000),RANDBETWEEN(0,999))</f>
        <v>4188</v>
      </c>
      <c r="AG1593">
        <f t="shared" ca="1" si="174"/>
        <v>1</v>
      </c>
    </row>
    <row r="1594" spans="1:33" customFormat="1" x14ac:dyDescent="0.25">
      <c r="A1594">
        <v>10049726</v>
      </c>
      <c r="B1594" t="s">
        <v>4213</v>
      </c>
      <c r="C1594" t="s">
        <v>1639</v>
      </c>
      <c r="D1594">
        <v>519369690</v>
      </c>
      <c r="E1594" t="s">
        <v>4215</v>
      </c>
      <c r="F1594">
        <v>45</v>
      </c>
      <c r="G1594" t="s">
        <v>42</v>
      </c>
      <c r="H1594" t="str">
        <f t="shared" ca="1" si="168"/>
        <v>Alquilada</v>
      </c>
      <c r="I1594" t="s">
        <v>49</v>
      </c>
      <c r="J1594" t="s">
        <v>33</v>
      </c>
      <c r="K1594">
        <f t="shared" ca="1" si="169"/>
        <v>6246</v>
      </c>
      <c r="L1594" t="s">
        <v>131</v>
      </c>
      <c r="M1594" t="s">
        <v>14661</v>
      </c>
      <c r="N1594" t="s">
        <v>14661</v>
      </c>
      <c r="O1594" t="s">
        <v>14661</v>
      </c>
      <c r="P1594" t="s">
        <v>14661</v>
      </c>
      <c r="Q1594" t="s">
        <v>14662</v>
      </c>
      <c r="R1594" s="1">
        <v>42738</v>
      </c>
      <c r="S1594" t="s">
        <v>34</v>
      </c>
      <c r="T1594" t="str">
        <f t="shared" ca="1" si="170"/>
        <v>Sin Garantia</v>
      </c>
      <c r="U1594" t="str">
        <f t="shared" ca="1" si="171"/>
        <v>Con deuda</v>
      </c>
      <c r="V1594" t="str">
        <f t="shared" ca="1" si="172"/>
        <v>Puntual</v>
      </c>
      <c r="W1594" t="str">
        <f t="shared" ca="1" si="173"/>
        <v>Bajo Riesgo</v>
      </c>
      <c r="X1594">
        <v>1000</v>
      </c>
      <c r="Y1594" s="2">
        <f ca="1">IF(H1594="Propia",RANDBETWEEN(1000,5000),RANDBETWEEN(0,999))</f>
        <v>936</v>
      </c>
      <c r="Z1594" s="2">
        <f ca="1">IF(T1594="Con Garantia",RANDBETWEEN(1000,5000),RANDBETWEEN(0,999))</f>
        <v>344</v>
      </c>
      <c r="AA1594" s="2">
        <f ca="1">IF(U1594="Sin deuda",RANDBETWEEN(1000,5000),RANDBETWEEN(0,999))</f>
        <v>959</v>
      </c>
      <c r="AB1594" s="4">
        <f ca="1">IF(Q1594="Si Trabaja",RANDBETWEEN(1000,5000),RANDBETWEEN(0,999))</f>
        <v>188</v>
      </c>
      <c r="AC1594" s="4">
        <f ca="1">IF(AND(F1594&gt;17,F1594&lt;71),RANDBETWEEN(1000,5000),RANDBETWEEN(0,999))</f>
        <v>2345</v>
      </c>
      <c r="AD1594" s="4">
        <f ca="1">IF(AND(AB1594&gt;=0.5,(K1594-X1594)&gt;1000),RANDBETWEEN(1000,5000),RANDBETWEEN(0,999))</f>
        <v>2128</v>
      </c>
      <c r="AE1594" s="4">
        <f ca="1">IF(OR(V1594="",V1594="Puntual"),RANDBETWEEN(1000,5000),RANDBETWEEN(0,999))</f>
        <v>2421</v>
      </c>
      <c r="AF1594" s="4">
        <f ca="1">IF(OR(W1594="Bajo Riesgo",AE1594&gt;=1000),RANDBETWEEN(1000,5000),RANDBETWEEN(0,999))</f>
        <v>1142</v>
      </c>
      <c r="AG1594">
        <f t="shared" ca="1" si="174"/>
        <v>0</v>
      </c>
    </row>
    <row r="1595" spans="1:33" customFormat="1" x14ac:dyDescent="0.25">
      <c r="A1595">
        <v>48604701</v>
      </c>
      <c r="B1595" t="s">
        <v>4218</v>
      </c>
      <c r="C1595" t="s">
        <v>4211</v>
      </c>
      <c r="D1595">
        <v>971941748</v>
      </c>
      <c r="E1595" t="s">
        <v>4219</v>
      </c>
      <c r="F1595">
        <v>32</v>
      </c>
      <c r="G1595" t="s">
        <v>42</v>
      </c>
      <c r="H1595" t="str">
        <f t="shared" ca="1" si="168"/>
        <v>Alquilada</v>
      </c>
      <c r="I1595" t="s">
        <v>32</v>
      </c>
      <c r="J1595" t="s">
        <v>33</v>
      </c>
      <c r="K1595">
        <f t="shared" ca="1" si="169"/>
        <v>7610</v>
      </c>
      <c r="L1595" t="s">
        <v>131</v>
      </c>
      <c r="M1595" t="s">
        <v>14661</v>
      </c>
      <c r="N1595" t="s">
        <v>14661</v>
      </c>
      <c r="O1595" t="s">
        <v>14661</v>
      </c>
      <c r="P1595" t="s">
        <v>14661</v>
      </c>
      <c r="Q1595" t="s">
        <v>14662</v>
      </c>
      <c r="R1595" s="1">
        <v>42975</v>
      </c>
      <c r="S1595" t="s">
        <v>34</v>
      </c>
      <c r="T1595" t="str">
        <f t="shared" ca="1" si="170"/>
        <v>Con Garantia</v>
      </c>
      <c r="U1595" t="str">
        <f t="shared" ca="1" si="171"/>
        <v>Sin deuda</v>
      </c>
      <c r="V1595" t="str">
        <f t="shared" ca="1" si="172"/>
        <v/>
      </c>
      <c r="W1595" t="str">
        <f t="shared" ca="1" si="173"/>
        <v>Bajo Riesgo</v>
      </c>
      <c r="X1595">
        <v>1000</v>
      </c>
      <c r="Y1595" s="2">
        <f ca="1">IF(H1595="Propia",RANDBETWEEN(1000,5000),RANDBETWEEN(0,999))</f>
        <v>558</v>
      </c>
      <c r="Z1595" s="2">
        <f ca="1">IF(T1595="Con Garantia",RANDBETWEEN(1000,5000),RANDBETWEEN(0,999))</f>
        <v>2089</v>
      </c>
      <c r="AA1595" s="2">
        <f ca="1">IF(U1595="Sin deuda",RANDBETWEEN(1000,5000),RANDBETWEEN(0,999))</f>
        <v>1247</v>
      </c>
      <c r="AB1595" s="4">
        <f ca="1">IF(Q1595="Si Trabaja",RANDBETWEEN(1000,5000),RANDBETWEEN(0,999))</f>
        <v>986</v>
      </c>
      <c r="AC1595" s="4">
        <f ca="1">IF(AND(F1595&gt;17,F1595&lt;71),RANDBETWEEN(1000,5000),RANDBETWEEN(0,999))</f>
        <v>3908</v>
      </c>
      <c r="AD1595" s="4">
        <f ca="1">IF(AND(AB1595&gt;=0.5,(K1595-X1595)&gt;1000),RANDBETWEEN(1000,5000),RANDBETWEEN(0,999))</f>
        <v>4194</v>
      </c>
      <c r="AE1595" s="4">
        <f ca="1">IF(OR(V1595="",V1595="Puntual"),RANDBETWEEN(1000,5000),RANDBETWEEN(0,999))</f>
        <v>3732</v>
      </c>
      <c r="AF1595" s="4">
        <f ca="1">IF(OR(W1595="Bajo Riesgo",AE1595&gt;=1000),RANDBETWEEN(1000,5000),RANDBETWEEN(0,999))</f>
        <v>1356</v>
      </c>
      <c r="AG1595">
        <f t="shared" ca="1" si="174"/>
        <v>0</v>
      </c>
    </row>
    <row r="1596" spans="1:33" customFormat="1" x14ac:dyDescent="0.25">
      <c r="A1596">
        <v>10049726</v>
      </c>
      <c r="B1596" t="s">
        <v>4213</v>
      </c>
      <c r="C1596" t="s">
        <v>4220</v>
      </c>
      <c r="D1596">
        <v>519981582</v>
      </c>
      <c r="E1596" t="s">
        <v>4215</v>
      </c>
      <c r="F1596">
        <v>25</v>
      </c>
      <c r="G1596" t="s">
        <v>42</v>
      </c>
      <c r="H1596" t="str">
        <f t="shared" ca="1" si="168"/>
        <v>Propia</v>
      </c>
      <c r="I1596" t="s">
        <v>44</v>
      </c>
      <c r="J1596" t="s">
        <v>33</v>
      </c>
      <c r="K1596">
        <f t="shared" ca="1" si="169"/>
        <v>7692</v>
      </c>
      <c r="L1596" t="s">
        <v>74</v>
      </c>
      <c r="M1596" t="s">
        <v>13568</v>
      </c>
      <c r="N1596">
        <v>9</v>
      </c>
      <c r="O1596" t="s">
        <v>14663</v>
      </c>
      <c r="P1596" t="s">
        <v>14658</v>
      </c>
      <c r="Q1596" t="s">
        <v>14659</v>
      </c>
      <c r="R1596" s="1">
        <v>42902</v>
      </c>
      <c r="S1596" t="s">
        <v>34</v>
      </c>
      <c r="T1596" t="str">
        <f t="shared" ca="1" si="170"/>
        <v>Sin Garantia</v>
      </c>
      <c r="U1596" t="str">
        <f t="shared" ca="1" si="171"/>
        <v>Sin deuda</v>
      </c>
      <c r="V1596" t="str">
        <f t="shared" ca="1" si="172"/>
        <v/>
      </c>
      <c r="W1596" t="str">
        <f t="shared" ca="1" si="173"/>
        <v>Bajo Riesgo</v>
      </c>
      <c r="X1596">
        <v>1000</v>
      </c>
      <c r="Y1596" s="2">
        <f ca="1">IF(H1596="Propia",RANDBETWEEN(1000,5000),RANDBETWEEN(0,999))</f>
        <v>3802</v>
      </c>
      <c r="Z1596" s="2">
        <f ca="1">IF(T1596="Con Garantia",RANDBETWEEN(1000,5000),RANDBETWEEN(0,999))</f>
        <v>101</v>
      </c>
      <c r="AA1596" s="2">
        <f ca="1">IF(U1596="Sin deuda",RANDBETWEEN(1000,5000),RANDBETWEEN(0,999))</f>
        <v>4522</v>
      </c>
      <c r="AB1596" s="4">
        <f ca="1">IF(Q1596="Si Trabaja",RANDBETWEEN(1000,5000),RANDBETWEEN(0,999))</f>
        <v>3148</v>
      </c>
      <c r="AC1596" s="4">
        <f ca="1">IF(AND(F1596&gt;17,F1596&lt;71),RANDBETWEEN(1000,5000),RANDBETWEEN(0,999))</f>
        <v>1419</v>
      </c>
      <c r="AD1596" s="4">
        <f ca="1">IF(AND(AB1596&gt;=0.5,(K1596-X1596)&gt;1000),RANDBETWEEN(1000,5000),RANDBETWEEN(0,999))</f>
        <v>2086</v>
      </c>
      <c r="AE1596" s="4">
        <f ca="1">IF(OR(V1596="",V1596="Puntual"),RANDBETWEEN(1000,5000),RANDBETWEEN(0,999))</f>
        <v>4449</v>
      </c>
      <c r="AF1596" s="4">
        <f ca="1">IF(OR(W1596="Bajo Riesgo",AE1596&gt;=1000),RANDBETWEEN(1000,5000),RANDBETWEEN(0,999))</f>
        <v>1442</v>
      </c>
      <c r="AG1596">
        <f t="shared" ca="1" si="174"/>
        <v>1</v>
      </c>
    </row>
    <row r="1597" spans="1:33" customFormat="1" x14ac:dyDescent="0.25">
      <c r="A1597">
        <v>45669300</v>
      </c>
      <c r="B1597" t="s">
        <v>420</v>
      </c>
      <c r="C1597" t="s">
        <v>4221</v>
      </c>
      <c r="D1597">
        <v>928179816</v>
      </c>
      <c r="E1597" t="s">
        <v>422</v>
      </c>
      <c r="F1597">
        <v>40</v>
      </c>
      <c r="G1597" t="s">
        <v>42</v>
      </c>
      <c r="H1597" t="str">
        <f t="shared" ca="1" si="168"/>
        <v>Propia</v>
      </c>
      <c r="I1597" t="s">
        <v>79</v>
      </c>
      <c r="J1597" t="s">
        <v>33</v>
      </c>
      <c r="K1597">
        <f t="shared" ca="1" si="169"/>
        <v>7664</v>
      </c>
      <c r="L1597" t="s">
        <v>53</v>
      </c>
      <c r="M1597" t="s">
        <v>14661</v>
      </c>
      <c r="N1597" t="s">
        <v>14661</v>
      </c>
      <c r="O1597" t="s">
        <v>14661</v>
      </c>
      <c r="P1597" t="s">
        <v>14661</v>
      </c>
      <c r="Q1597" t="s">
        <v>14662</v>
      </c>
      <c r="R1597" s="1">
        <v>43095</v>
      </c>
      <c r="T1597" t="str">
        <f t="shared" ca="1" si="170"/>
        <v>Con Garantia</v>
      </c>
      <c r="U1597" t="str">
        <f t="shared" ca="1" si="171"/>
        <v>Con deuda</v>
      </c>
      <c r="V1597" t="str">
        <f t="shared" ca="1" si="172"/>
        <v>Moroso</v>
      </c>
      <c r="W1597" t="str">
        <f t="shared" ca="1" si="173"/>
        <v>Alto Riesgo</v>
      </c>
      <c r="X1597">
        <v>1000</v>
      </c>
      <c r="Y1597" s="2">
        <f ca="1">IF(H1597="Propia",RANDBETWEEN(1000,5000),RANDBETWEEN(0,999))</f>
        <v>1157</v>
      </c>
      <c r="Z1597" s="2">
        <f ca="1">IF(T1597="Con Garantia",RANDBETWEEN(1000,5000),RANDBETWEEN(0,999))</f>
        <v>1170</v>
      </c>
      <c r="AA1597" s="2">
        <f ca="1">IF(U1597="Sin deuda",RANDBETWEEN(1000,5000),RANDBETWEEN(0,999))</f>
        <v>478</v>
      </c>
      <c r="AB1597" s="4">
        <f ca="1">IF(Q1597="Si Trabaja",RANDBETWEEN(1000,5000),RANDBETWEEN(0,999))</f>
        <v>647</v>
      </c>
      <c r="AC1597" s="4">
        <f ca="1">IF(AND(F1597&gt;17,F1597&lt;71),RANDBETWEEN(1000,5000),RANDBETWEEN(0,999))</f>
        <v>2613</v>
      </c>
      <c r="AD1597" s="4">
        <f ca="1">IF(AND(AB1597&gt;=0.5,(K1597-X1597)&gt;1000),RANDBETWEEN(1000,5000),RANDBETWEEN(0,999))</f>
        <v>4739</v>
      </c>
      <c r="AE1597" s="4">
        <f ca="1">IF(OR(V1597="",V1597="Puntual"),RANDBETWEEN(1000,5000),RANDBETWEEN(0,999))</f>
        <v>699</v>
      </c>
      <c r="AF1597" s="4">
        <f ca="1">IF(OR(W1597="Bajo Riesgo",AE1597&gt;=1000),RANDBETWEEN(1000,5000),RANDBETWEEN(0,999))</f>
        <v>668</v>
      </c>
      <c r="AG1597">
        <f t="shared" ca="1" si="174"/>
        <v>0</v>
      </c>
    </row>
    <row r="1598" spans="1:33" customFormat="1" x14ac:dyDescent="0.25">
      <c r="A1598">
        <v>76432842</v>
      </c>
      <c r="B1598" t="s">
        <v>4222</v>
      </c>
      <c r="C1598" t="s">
        <v>1639</v>
      </c>
      <c r="D1598">
        <v>901987405</v>
      </c>
      <c r="E1598" t="s">
        <v>4223</v>
      </c>
      <c r="F1598">
        <v>59</v>
      </c>
      <c r="G1598" t="s">
        <v>42</v>
      </c>
      <c r="H1598" t="str">
        <f t="shared" ca="1" si="168"/>
        <v>Propia</v>
      </c>
      <c r="I1598" t="s">
        <v>79</v>
      </c>
      <c r="J1598" t="s">
        <v>33</v>
      </c>
      <c r="K1598">
        <f t="shared" ca="1" si="169"/>
        <v>5509</v>
      </c>
      <c r="L1598" t="s">
        <v>53</v>
      </c>
      <c r="M1598" t="s">
        <v>14661</v>
      </c>
      <c r="N1598" t="s">
        <v>14661</v>
      </c>
      <c r="O1598" t="s">
        <v>14661</v>
      </c>
      <c r="P1598" t="s">
        <v>14661</v>
      </c>
      <c r="Q1598" t="s">
        <v>14662</v>
      </c>
      <c r="R1598" s="1">
        <v>42829</v>
      </c>
      <c r="S1598" t="s">
        <v>34</v>
      </c>
      <c r="T1598" t="str">
        <f t="shared" ca="1" si="170"/>
        <v>Sin Garantia</v>
      </c>
      <c r="U1598" t="str">
        <f t="shared" ca="1" si="171"/>
        <v>Con deuda</v>
      </c>
      <c r="V1598" t="str">
        <f t="shared" ca="1" si="172"/>
        <v>Moroso</v>
      </c>
      <c r="W1598" t="str">
        <f t="shared" ca="1" si="173"/>
        <v>Alto Riesgo</v>
      </c>
      <c r="X1598">
        <v>1000</v>
      </c>
      <c r="Y1598" s="2">
        <f ca="1">IF(H1598="Propia",RANDBETWEEN(1000,5000),RANDBETWEEN(0,999))</f>
        <v>2378</v>
      </c>
      <c r="Z1598" s="2">
        <f ca="1">IF(T1598="Con Garantia",RANDBETWEEN(1000,5000),RANDBETWEEN(0,999))</f>
        <v>916</v>
      </c>
      <c r="AA1598" s="2">
        <f ca="1">IF(U1598="Sin deuda",RANDBETWEEN(1000,5000),RANDBETWEEN(0,999))</f>
        <v>987</v>
      </c>
      <c r="AB1598" s="4">
        <f ca="1">IF(Q1598="Si Trabaja",RANDBETWEEN(1000,5000),RANDBETWEEN(0,999))</f>
        <v>243</v>
      </c>
      <c r="AC1598" s="4">
        <f ca="1">IF(AND(F1598&gt;17,F1598&lt;71),RANDBETWEEN(1000,5000),RANDBETWEEN(0,999))</f>
        <v>2063</v>
      </c>
      <c r="AD1598" s="4">
        <f ca="1">IF(AND(AB1598&gt;=0.5,(K1598-X1598)&gt;1000),RANDBETWEEN(1000,5000),RANDBETWEEN(0,999))</f>
        <v>1140</v>
      </c>
      <c r="AE1598" s="4">
        <f ca="1">IF(OR(V1598="",V1598="Puntual"),RANDBETWEEN(1000,5000),RANDBETWEEN(0,999))</f>
        <v>816</v>
      </c>
      <c r="AF1598" s="4">
        <f ca="1">IF(OR(W1598="Bajo Riesgo",AE1598&gt;=1000),RANDBETWEEN(1000,5000),RANDBETWEEN(0,999))</f>
        <v>593</v>
      </c>
      <c r="AG1598">
        <f t="shared" ca="1" si="174"/>
        <v>0</v>
      </c>
    </row>
    <row r="1599" spans="1:33" customFormat="1" x14ac:dyDescent="0.25">
      <c r="A1599">
        <v>41706569</v>
      </c>
      <c r="B1599" t="s">
        <v>4224</v>
      </c>
      <c r="C1599" t="s">
        <v>4225</v>
      </c>
      <c r="D1599">
        <v>519937662</v>
      </c>
      <c r="E1599" t="s">
        <v>4226</v>
      </c>
      <c r="F1599">
        <v>21</v>
      </c>
      <c r="G1599" t="s">
        <v>42</v>
      </c>
      <c r="H1599" t="str">
        <f t="shared" ca="1" si="168"/>
        <v>Alquilada</v>
      </c>
      <c r="I1599" t="s">
        <v>49</v>
      </c>
      <c r="J1599" t="s">
        <v>33</v>
      </c>
      <c r="K1599">
        <f t="shared" ca="1" si="169"/>
        <v>6679</v>
      </c>
      <c r="L1599" t="s">
        <v>53</v>
      </c>
      <c r="M1599" t="s">
        <v>14661</v>
      </c>
      <c r="N1599" t="s">
        <v>14661</v>
      </c>
      <c r="O1599" t="s">
        <v>14661</v>
      </c>
      <c r="P1599" t="s">
        <v>14661</v>
      </c>
      <c r="Q1599" t="s">
        <v>14662</v>
      </c>
      <c r="R1599" s="1">
        <v>42764</v>
      </c>
      <c r="S1599" t="s">
        <v>34</v>
      </c>
      <c r="T1599" t="str">
        <f t="shared" ca="1" si="170"/>
        <v>Sin Garantia</v>
      </c>
      <c r="U1599" t="str">
        <f t="shared" ca="1" si="171"/>
        <v>Con deuda</v>
      </c>
      <c r="V1599" t="str">
        <f t="shared" ca="1" si="172"/>
        <v>Moroso</v>
      </c>
      <c r="W1599" t="str">
        <f t="shared" ca="1" si="173"/>
        <v>Alto Riesgo</v>
      </c>
      <c r="X1599">
        <v>1000</v>
      </c>
      <c r="Y1599" s="2">
        <f ca="1">IF(H1599="Propia",RANDBETWEEN(1000,5000),RANDBETWEEN(0,999))</f>
        <v>430</v>
      </c>
      <c r="Z1599" s="2">
        <f ca="1">IF(T1599="Con Garantia",RANDBETWEEN(1000,5000),RANDBETWEEN(0,999))</f>
        <v>936</v>
      </c>
      <c r="AA1599" s="2">
        <f ca="1">IF(U1599="Sin deuda",RANDBETWEEN(1000,5000),RANDBETWEEN(0,999))</f>
        <v>208</v>
      </c>
      <c r="AB1599" s="4">
        <f ca="1">IF(Q1599="Si Trabaja",RANDBETWEEN(1000,5000),RANDBETWEEN(0,999))</f>
        <v>165</v>
      </c>
      <c r="AC1599" s="4">
        <f ca="1">IF(AND(F1599&gt;17,F1599&lt;71),RANDBETWEEN(1000,5000),RANDBETWEEN(0,999))</f>
        <v>2738</v>
      </c>
      <c r="AD1599" s="4">
        <f ca="1">IF(AND(AB1599&gt;=0.5,(K1599-X1599)&gt;1000),RANDBETWEEN(1000,5000),RANDBETWEEN(0,999))</f>
        <v>1247</v>
      </c>
      <c r="AE1599" s="4">
        <f ca="1">IF(OR(V1599="",V1599="Puntual"),RANDBETWEEN(1000,5000),RANDBETWEEN(0,999))</f>
        <v>93</v>
      </c>
      <c r="AF1599" s="4">
        <f ca="1">IF(OR(W1599="Bajo Riesgo",AE1599&gt;=1000),RANDBETWEEN(1000,5000),RANDBETWEEN(0,999))</f>
        <v>497</v>
      </c>
      <c r="AG1599">
        <f t="shared" ca="1" si="174"/>
        <v>0</v>
      </c>
    </row>
    <row r="1600" spans="1:33" customFormat="1" x14ac:dyDescent="0.25">
      <c r="A1600">
        <v>76308677</v>
      </c>
      <c r="B1600" t="s">
        <v>1714</v>
      </c>
      <c r="C1600" t="s">
        <v>4227</v>
      </c>
      <c r="D1600">
        <v>968890890</v>
      </c>
      <c r="E1600" t="s">
        <v>1716</v>
      </c>
      <c r="F1600">
        <v>40</v>
      </c>
      <c r="G1600" t="s">
        <v>30</v>
      </c>
      <c r="H1600" t="str">
        <f t="shared" ca="1" si="168"/>
        <v>Propia</v>
      </c>
      <c r="I1600" t="s">
        <v>32</v>
      </c>
      <c r="J1600" t="s">
        <v>33</v>
      </c>
      <c r="K1600">
        <f t="shared" ca="1" si="169"/>
        <v>6994</v>
      </c>
      <c r="L1600" t="s">
        <v>53</v>
      </c>
      <c r="M1600" t="s">
        <v>13313</v>
      </c>
      <c r="N1600">
        <v>3</v>
      </c>
      <c r="O1600" t="s">
        <v>14657</v>
      </c>
      <c r="P1600" t="s">
        <v>14660</v>
      </c>
      <c r="Q1600" t="s">
        <v>14659</v>
      </c>
      <c r="R1600" s="1">
        <v>42746</v>
      </c>
      <c r="T1600" t="str">
        <f t="shared" ca="1" si="170"/>
        <v>Sin Garantia</v>
      </c>
      <c r="U1600" t="str">
        <f t="shared" ca="1" si="171"/>
        <v>Con deuda</v>
      </c>
      <c r="V1600" t="str">
        <f t="shared" ca="1" si="172"/>
        <v>Puntual</v>
      </c>
      <c r="W1600" t="str">
        <f t="shared" ca="1" si="173"/>
        <v>Bajo Riesgo</v>
      </c>
      <c r="X1600">
        <v>1000</v>
      </c>
      <c r="Y1600" s="2">
        <f ca="1">IF(H1600="Propia",RANDBETWEEN(1000,5000),RANDBETWEEN(0,999))</f>
        <v>1895</v>
      </c>
      <c r="Z1600" s="2">
        <f ca="1">IF(T1600="Con Garantia",RANDBETWEEN(1000,5000),RANDBETWEEN(0,999))</f>
        <v>657</v>
      </c>
      <c r="AA1600" s="2">
        <f ca="1">IF(U1600="Sin deuda",RANDBETWEEN(1000,5000),RANDBETWEEN(0,999))</f>
        <v>920</v>
      </c>
      <c r="AB1600" s="4">
        <f ca="1">IF(Q1600="Si Trabaja",RANDBETWEEN(1000,5000),RANDBETWEEN(0,999))</f>
        <v>3020</v>
      </c>
      <c r="AC1600" s="4">
        <f ca="1">IF(AND(F1600&gt;17,F1600&lt;71),RANDBETWEEN(1000,5000),RANDBETWEEN(0,999))</f>
        <v>1663</v>
      </c>
      <c r="AD1600" s="4">
        <f ca="1">IF(AND(AB1600&gt;=0.5,(K1600-X1600)&gt;1000),RANDBETWEEN(1000,5000),RANDBETWEEN(0,999))</f>
        <v>4789</v>
      </c>
      <c r="AE1600" s="4">
        <f ca="1">IF(OR(V1600="",V1600="Puntual"),RANDBETWEEN(1000,5000),RANDBETWEEN(0,999))</f>
        <v>1596</v>
      </c>
      <c r="AF1600" s="4">
        <f ca="1">IF(OR(W1600="Bajo Riesgo",AE1600&gt;=1000),RANDBETWEEN(1000,5000),RANDBETWEEN(0,999))</f>
        <v>1679</v>
      </c>
      <c r="AG1600">
        <f t="shared" ca="1" si="174"/>
        <v>1</v>
      </c>
    </row>
    <row r="1601" spans="1:33" customFormat="1" x14ac:dyDescent="0.25">
      <c r="A1601">
        <v>75537580</v>
      </c>
      <c r="B1601" t="s">
        <v>4228</v>
      </c>
      <c r="C1601" t="s">
        <v>4229</v>
      </c>
      <c r="D1601">
        <v>519223481</v>
      </c>
      <c r="E1601" t="s">
        <v>4230</v>
      </c>
      <c r="F1601">
        <v>38</v>
      </c>
      <c r="G1601" t="s">
        <v>42</v>
      </c>
      <c r="H1601" t="str">
        <f t="shared" ca="1" si="168"/>
        <v>Alquilada</v>
      </c>
      <c r="I1601" t="s">
        <v>79</v>
      </c>
      <c r="J1601" t="s">
        <v>33</v>
      </c>
      <c r="K1601">
        <f t="shared" ca="1" si="169"/>
        <v>6396</v>
      </c>
      <c r="L1601" t="s">
        <v>214</v>
      </c>
      <c r="M1601" t="s">
        <v>14661</v>
      </c>
      <c r="N1601" t="s">
        <v>14661</v>
      </c>
      <c r="O1601" t="s">
        <v>14661</v>
      </c>
      <c r="P1601" t="s">
        <v>14661</v>
      </c>
      <c r="Q1601" t="s">
        <v>14662</v>
      </c>
      <c r="R1601" s="1">
        <v>42901</v>
      </c>
      <c r="S1601" t="s">
        <v>34</v>
      </c>
      <c r="T1601" t="str">
        <f t="shared" ca="1" si="170"/>
        <v>Sin Garantia</v>
      </c>
      <c r="U1601" t="str">
        <f t="shared" ca="1" si="171"/>
        <v>Sin deuda</v>
      </c>
      <c r="V1601" t="str">
        <f t="shared" ca="1" si="172"/>
        <v/>
      </c>
      <c r="W1601" t="str">
        <f t="shared" ca="1" si="173"/>
        <v>Bajo Riesgo</v>
      </c>
      <c r="X1601">
        <v>1000</v>
      </c>
      <c r="Y1601" s="2">
        <f ca="1">IF(H1601="Propia",RANDBETWEEN(1000,5000),RANDBETWEEN(0,999))</f>
        <v>236</v>
      </c>
      <c r="Z1601" s="2">
        <f ca="1">IF(T1601="Con Garantia",RANDBETWEEN(1000,5000),RANDBETWEEN(0,999))</f>
        <v>624</v>
      </c>
      <c r="AA1601" s="2">
        <f ca="1">IF(U1601="Sin deuda",RANDBETWEEN(1000,5000),RANDBETWEEN(0,999))</f>
        <v>3901</v>
      </c>
      <c r="AB1601" s="4">
        <f ca="1">IF(Q1601="Si Trabaja",RANDBETWEEN(1000,5000),RANDBETWEEN(0,999))</f>
        <v>918</v>
      </c>
      <c r="AC1601" s="4">
        <f ca="1">IF(AND(F1601&gt;17,F1601&lt;71),RANDBETWEEN(1000,5000),RANDBETWEEN(0,999))</f>
        <v>1449</v>
      </c>
      <c r="AD1601" s="4">
        <f ca="1">IF(AND(AB1601&gt;=0.5,(K1601-X1601)&gt;1000),RANDBETWEEN(1000,5000),RANDBETWEEN(0,999))</f>
        <v>4424</v>
      </c>
      <c r="AE1601" s="4">
        <f ca="1">IF(OR(V1601="",V1601="Puntual"),RANDBETWEEN(1000,5000),RANDBETWEEN(0,999))</f>
        <v>1081</v>
      </c>
      <c r="AF1601" s="4">
        <f ca="1">IF(OR(W1601="Bajo Riesgo",AE1601&gt;=1000),RANDBETWEEN(1000,5000),RANDBETWEEN(0,999))</f>
        <v>3744</v>
      </c>
      <c r="AG1601">
        <f t="shared" ca="1" si="174"/>
        <v>0</v>
      </c>
    </row>
    <row r="1602" spans="1:33" customFormat="1" x14ac:dyDescent="0.25">
      <c r="A1602">
        <v>45479929</v>
      </c>
      <c r="B1602" t="s">
        <v>4231</v>
      </c>
      <c r="C1602" t="s">
        <v>4232</v>
      </c>
      <c r="D1602">
        <v>924516873</v>
      </c>
      <c r="E1602" t="s">
        <v>4233</v>
      </c>
      <c r="F1602">
        <v>62</v>
      </c>
      <c r="G1602" t="s">
        <v>30</v>
      </c>
      <c r="H1602" t="str">
        <f t="shared" ca="1" si="168"/>
        <v>Propia</v>
      </c>
      <c r="I1602" t="s">
        <v>44</v>
      </c>
      <c r="J1602" t="s">
        <v>33</v>
      </c>
      <c r="K1602">
        <f t="shared" ca="1" si="169"/>
        <v>5063</v>
      </c>
      <c r="L1602" t="s">
        <v>48</v>
      </c>
      <c r="M1602" t="s">
        <v>14355</v>
      </c>
      <c r="N1602">
        <v>10</v>
      </c>
      <c r="O1602" t="s">
        <v>14663</v>
      </c>
      <c r="P1602" t="s">
        <v>14669</v>
      </c>
      <c r="Q1602" t="s">
        <v>14659</v>
      </c>
      <c r="R1602" s="1">
        <v>42796</v>
      </c>
      <c r="T1602" t="str">
        <f t="shared" ca="1" si="170"/>
        <v>Con Garantia</v>
      </c>
      <c r="U1602" t="str">
        <f t="shared" ca="1" si="171"/>
        <v>Con deuda</v>
      </c>
      <c r="V1602" t="str">
        <f t="shared" ca="1" si="172"/>
        <v>Moroso</v>
      </c>
      <c r="W1602" t="str">
        <f t="shared" ca="1" si="173"/>
        <v>Alto Riesgo</v>
      </c>
      <c r="X1602">
        <v>1000</v>
      </c>
      <c r="Y1602" s="2">
        <f ca="1">IF(H1602="Propia",RANDBETWEEN(1000,5000),RANDBETWEEN(0,999))</f>
        <v>3180</v>
      </c>
      <c r="Z1602" s="2">
        <f ca="1">IF(T1602="Con Garantia",RANDBETWEEN(1000,5000),RANDBETWEEN(0,999))</f>
        <v>2436</v>
      </c>
      <c r="AA1602" s="2">
        <f ca="1">IF(U1602="Sin deuda",RANDBETWEEN(1000,5000),RANDBETWEEN(0,999))</f>
        <v>41</v>
      </c>
      <c r="AB1602" s="4">
        <f ca="1">IF(Q1602="Si Trabaja",RANDBETWEEN(1000,5000),RANDBETWEEN(0,999))</f>
        <v>2810</v>
      </c>
      <c r="AC1602" s="4">
        <f ca="1">IF(AND(F1602&gt;17,F1602&lt;71),RANDBETWEEN(1000,5000),RANDBETWEEN(0,999))</f>
        <v>2918</v>
      </c>
      <c r="AD1602" s="4">
        <f ca="1">IF(AND(AB1602&gt;=0.5,(K1602-X1602)&gt;1000),RANDBETWEEN(1000,5000),RANDBETWEEN(0,999))</f>
        <v>2042</v>
      </c>
      <c r="AE1602" s="4">
        <f ca="1">IF(OR(V1602="",V1602="Puntual"),RANDBETWEEN(1000,5000),RANDBETWEEN(0,999))</f>
        <v>414</v>
      </c>
      <c r="AF1602" s="4">
        <f ca="1">IF(OR(W1602="Bajo Riesgo",AE1602&gt;=1000),RANDBETWEEN(1000,5000),RANDBETWEEN(0,999))</f>
        <v>441</v>
      </c>
      <c r="AG1602">
        <f t="shared" ca="1" si="174"/>
        <v>0</v>
      </c>
    </row>
    <row r="1603" spans="1:33" customFormat="1" x14ac:dyDescent="0.25">
      <c r="A1603">
        <v>9318199</v>
      </c>
      <c r="B1603" t="s">
        <v>4234</v>
      </c>
      <c r="C1603" t="s">
        <v>4235</v>
      </c>
      <c r="D1603">
        <v>996308802</v>
      </c>
      <c r="E1603" t="s">
        <v>4236</v>
      </c>
      <c r="F1603">
        <v>49</v>
      </c>
      <c r="G1603" t="s">
        <v>42</v>
      </c>
      <c r="H1603" t="str">
        <f t="shared" ref="H1603:H1666" ca="1" si="175">IF(RANDBETWEEN(0,1)=1,"Propia","Alquilada")</f>
        <v>Propia</v>
      </c>
      <c r="I1603" t="s">
        <v>79</v>
      </c>
      <c r="J1603" t="s">
        <v>33</v>
      </c>
      <c r="K1603">
        <f t="shared" ref="K1603:K1666" ca="1" si="176">RANDBETWEEN(5000,8000)</f>
        <v>7438</v>
      </c>
      <c r="L1603" t="s">
        <v>243</v>
      </c>
      <c r="M1603" t="s">
        <v>14661</v>
      </c>
      <c r="N1603" t="s">
        <v>14661</v>
      </c>
      <c r="O1603" t="s">
        <v>14661</v>
      </c>
      <c r="P1603" t="s">
        <v>14661</v>
      </c>
      <c r="Q1603" t="s">
        <v>14662</v>
      </c>
      <c r="R1603" s="1">
        <v>43070</v>
      </c>
      <c r="T1603" t="str">
        <f t="shared" ref="T1603:T1666" ca="1" si="177">IF(RANDBETWEEN(0,1)=1,"Con Garantia","Sin Garantia")</f>
        <v>Sin Garantia</v>
      </c>
      <c r="U1603" t="str">
        <f t="shared" ref="U1603:U1666" ca="1" si="178">IF(RANDBETWEEN(0,1)=0,"Con deuda","Sin deuda")</f>
        <v>Con deuda</v>
      </c>
      <c r="V1603" t="str">
        <f t="shared" ref="V1603:V1666" ca="1" si="179">IF(AND(RANDBETWEEN(0,1)=0,U1603="Con deuda"),"Moroso",IF(U1603="Sin deuda","","Puntual"))</f>
        <v>Puntual</v>
      </c>
      <c r="W1603" t="str">
        <f t="shared" ref="W1603:W1666" ca="1" si="180">IF(AND(U1603="Con deuda",V1603="Moroso"),"Alto Riesgo","Bajo Riesgo")</f>
        <v>Bajo Riesgo</v>
      </c>
      <c r="X1603">
        <v>1000</v>
      </c>
      <c r="Y1603" s="2">
        <f ca="1">IF(H1603="Propia",RANDBETWEEN(1000,5000),RANDBETWEEN(0,999))</f>
        <v>3611</v>
      </c>
      <c r="Z1603" s="2">
        <f ca="1">IF(T1603="Con Garantia",RANDBETWEEN(1000,5000),RANDBETWEEN(0,999))</f>
        <v>699</v>
      </c>
      <c r="AA1603" s="2">
        <f ca="1">IF(U1603="Sin deuda",RANDBETWEEN(1000,5000),RANDBETWEEN(0,999))</f>
        <v>361</v>
      </c>
      <c r="AB1603" s="4">
        <f ca="1">IF(Q1603="Si Trabaja",RANDBETWEEN(1000,5000),RANDBETWEEN(0,999))</f>
        <v>870</v>
      </c>
      <c r="AC1603" s="4">
        <f ca="1">IF(AND(F1603&gt;17,F1603&lt;71),RANDBETWEEN(1000,5000),RANDBETWEEN(0,999))</f>
        <v>2780</v>
      </c>
      <c r="AD1603" s="4">
        <f ca="1">IF(AND(AB1603&gt;=0.5,(K1603-X1603)&gt;1000),RANDBETWEEN(1000,5000),RANDBETWEEN(0,999))</f>
        <v>4784</v>
      </c>
      <c r="AE1603" s="4">
        <f ca="1">IF(OR(V1603="",V1603="Puntual"),RANDBETWEEN(1000,5000),RANDBETWEEN(0,999))</f>
        <v>2056</v>
      </c>
      <c r="AF1603" s="4">
        <f ca="1">IF(OR(W1603="Bajo Riesgo",AE1603&gt;=1000),RANDBETWEEN(1000,5000),RANDBETWEEN(0,999))</f>
        <v>2791</v>
      </c>
      <c r="AG1603">
        <f t="shared" ref="AG1603:AG1666" ca="1" si="181">IF(AND(AB1603&gt;=1000,AC1603&gt;=1000,AD1603&gt;=1000,AE1603&gt;=1000,AF1603&gt;=1000),1,0)</f>
        <v>0</v>
      </c>
    </row>
    <row r="1604" spans="1:33" customFormat="1" x14ac:dyDescent="0.25">
      <c r="A1604">
        <v>46863266</v>
      </c>
      <c r="B1604" t="s">
        <v>4237</v>
      </c>
      <c r="C1604" t="s">
        <v>4238</v>
      </c>
      <c r="D1604">
        <v>519662022</v>
      </c>
      <c r="E1604" t="s">
        <v>4239</v>
      </c>
      <c r="F1604">
        <v>39</v>
      </c>
      <c r="G1604" t="s">
        <v>42</v>
      </c>
      <c r="H1604" t="str">
        <f t="shared" ca="1" si="175"/>
        <v>Propia</v>
      </c>
      <c r="I1604" t="s">
        <v>32</v>
      </c>
      <c r="J1604" t="s">
        <v>33</v>
      </c>
      <c r="K1604">
        <f t="shared" ca="1" si="176"/>
        <v>6948</v>
      </c>
      <c r="L1604" t="s">
        <v>60</v>
      </c>
      <c r="M1604" t="s">
        <v>12993</v>
      </c>
      <c r="N1604">
        <v>3</v>
      </c>
      <c r="O1604" t="s">
        <v>14663</v>
      </c>
      <c r="P1604" t="s">
        <v>14668</v>
      </c>
      <c r="Q1604" t="s">
        <v>14659</v>
      </c>
      <c r="R1604" s="1">
        <v>42962</v>
      </c>
      <c r="T1604" t="str">
        <f t="shared" ca="1" si="177"/>
        <v>Sin Garantia</v>
      </c>
      <c r="U1604" t="str">
        <f t="shared" ca="1" si="178"/>
        <v>Con deuda</v>
      </c>
      <c r="V1604" t="str">
        <f t="shared" ca="1" si="179"/>
        <v>Puntual</v>
      </c>
      <c r="W1604" t="str">
        <f t="shared" ca="1" si="180"/>
        <v>Bajo Riesgo</v>
      </c>
      <c r="X1604">
        <v>1000</v>
      </c>
      <c r="Y1604" s="2">
        <f ca="1">IF(H1604="Propia",RANDBETWEEN(1000,5000),RANDBETWEEN(0,999))</f>
        <v>3392</v>
      </c>
      <c r="Z1604" s="2">
        <f ca="1">IF(T1604="Con Garantia",RANDBETWEEN(1000,5000),RANDBETWEEN(0,999))</f>
        <v>631</v>
      </c>
      <c r="AA1604" s="2">
        <f ca="1">IF(U1604="Sin deuda",RANDBETWEEN(1000,5000),RANDBETWEEN(0,999))</f>
        <v>52</v>
      </c>
      <c r="AB1604" s="4">
        <f ca="1">IF(Q1604="Si Trabaja",RANDBETWEEN(1000,5000),RANDBETWEEN(0,999))</f>
        <v>1348</v>
      </c>
      <c r="AC1604" s="4">
        <f ca="1">IF(AND(F1604&gt;17,F1604&lt;71),RANDBETWEEN(1000,5000),RANDBETWEEN(0,999))</f>
        <v>1250</v>
      </c>
      <c r="AD1604" s="4">
        <f ca="1">IF(AND(AB1604&gt;=0.5,(K1604-X1604)&gt;1000),RANDBETWEEN(1000,5000),RANDBETWEEN(0,999))</f>
        <v>3398</v>
      </c>
      <c r="AE1604" s="4">
        <f ca="1">IF(OR(V1604="",V1604="Puntual"),RANDBETWEEN(1000,5000),RANDBETWEEN(0,999))</f>
        <v>3768</v>
      </c>
      <c r="AF1604" s="4">
        <f ca="1">IF(OR(W1604="Bajo Riesgo",AE1604&gt;=1000),RANDBETWEEN(1000,5000),RANDBETWEEN(0,999))</f>
        <v>4569</v>
      </c>
      <c r="AG1604">
        <f t="shared" ca="1" si="181"/>
        <v>1</v>
      </c>
    </row>
    <row r="1605" spans="1:33" customFormat="1" x14ac:dyDescent="0.25">
      <c r="A1605">
        <v>26641646</v>
      </c>
      <c r="B1605" t="s">
        <v>4240</v>
      </c>
      <c r="C1605" t="s">
        <v>4241</v>
      </c>
      <c r="D1605">
        <v>968557598</v>
      </c>
      <c r="E1605" t="s">
        <v>4242</v>
      </c>
      <c r="F1605">
        <v>56</v>
      </c>
      <c r="G1605" t="s">
        <v>30</v>
      </c>
      <c r="H1605" t="str">
        <f t="shared" ca="1" si="175"/>
        <v>Alquilada</v>
      </c>
      <c r="I1605" t="s">
        <v>49</v>
      </c>
      <c r="J1605" t="s">
        <v>33</v>
      </c>
      <c r="K1605">
        <f t="shared" ca="1" si="176"/>
        <v>5726</v>
      </c>
      <c r="L1605" t="s">
        <v>53</v>
      </c>
      <c r="M1605" t="s">
        <v>13190</v>
      </c>
      <c r="N1605">
        <v>4</v>
      </c>
      <c r="O1605" t="s">
        <v>14657</v>
      </c>
      <c r="P1605" t="s">
        <v>14669</v>
      </c>
      <c r="Q1605" t="s">
        <v>14659</v>
      </c>
      <c r="R1605" s="1">
        <v>42871</v>
      </c>
      <c r="T1605" t="str">
        <f t="shared" ca="1" si="177"/>
        <v>Sin Garantia</v>
      </c>
      <c r="U1605" t="str">
        <f t="shared" ca="1" si="178"/>
        <v>Con deuda</v>
      </c>
      <c r="V1605" t="str">
        <f t="shared" ca="1" si="179"/>
        <v>Puntual</v>
      </c>
      <c r="W1605" t="str">
        <f t="shared" ca="1" si="180"/>
        <v>Bajo Riesgo</v>
      </c>
      <c r="X1605">
        <v>1000</v>
      </c>
      <c r="Y1605" s="2">
        <f ca="1">IF(H1605="Propia",RANDBETWEEN(1000,5000),RANDBETWEEN(0,999))</f>
        <v>56</v>
      </c>
      <c r="Z1605" s="2">
        <f ca="1">IF(T1605="Con Garantia",RANDBETWEEN(1000,5000),RANDBETWEEN(0,999))</f>
        <v>15</v>
      </c>
      <c r="AA1605" s="2">
        <f ca="1">IF(U1605="Sin deuda",RANDBETWEEN(1000,5000),RANDBETWEEN(0,999))</f>
        <v>201</v>
      </c>
      <c r="AB1605" s="4">
        <f ca="1">IF(Q1605="Si Trabaja",RANDBETWEEN(1000,5000),RANDBETWEEN(0,999))</f>
        <v>2323</v>
      </c>
      <c r="AC1605" s="4">
        <f ca="1">IF(AND(F1605&gt;17,F1605&lt;71),RANDBETWEEN(1000,5000),RANDBETWEEN(0,999))</f>
        <v>3084</v>
      </c>
      <c r="AD1605" s="4">
        <f ca="1">IF(AND(AB1605&gt;=0.5,(K1605-X1605)&gt;1000),RANDBETWEEN(1000,5000),RANDBETWEEN(0,999))</f>
        <v>4104</v>
      </c>
      <c r="AE1605" s="4">
        <f ca="1">IF(OR(V1605="",V1605="Puntual"),RANDBETWEEN(1000,5000),RANDBETWEEN(0,999))</f>
        <v>4220</v>
      </c>
      <c r="AF1605" s="4">
        <f ca="1">IF(OR(W1605="Bajo Riesgo",AE1605&gt;=1000),RANDBETWEEN(1000,5000),RANDBETWEEN(0,999))</f>
        <v>2256</v>
      </c>
      <c r="AG1605">
        <f t="shared" ca="1" si="181"/>
        <v>1</v>
      </c>
    </row>
    <row r="1606" spans="1:33" customFormat="1" x14ac:dyDescent="0.25">
      <c r="A1606">
        <v>48839604</v>
      </c>
      <c r="B1606" t="s">
        <v>4243</v>
      </c>
      <c r="C1606" t="s">
        <v>4244</v>
      </c>
      <c r="D1606">
        <v>910522069</v>
      </c>
      <c r="E1606" t="s">
        <v>4245</v>
      </c>
      <c r="F1606">
        <v>36</v>
      </c>
      <c r="G1606" t="s">
        <v>42</v>
      </c>
      <c r="H1606" t="str">
        <f t="shared" ca="1" si="175"/>
        <v>Alquilada</v>
      </c>
      <c r="I1606" t="s">
        <v>79</v>
      </c>
      <c r="J1606" t="s">
        <v>33</v>
      </c>
      <c r="K1606">
        <f t="shared" ca="1" si="176"/>
        <v>6951</v>
      </c>
      <c r="L1606" t="s">
        <v>67</v>
      </c>
      <c r="M1606" t="s">
        <v>14661</v>
      </c>
      <c r="N1606" t="s">
        <v>14661</v>
      </c>
      <c r="O1606" t="s">
        <v>14661</v>
      </c>
      <c r="P1606" t="s">
        <v>14661</v>
      </c>
      <c r="Q1606" t="s">
        <v>14662</v>
      </c>
      <c r="R1606" s="1">
        <v>42769</v>
      </c>
      <c r="S1606" t="s">
        <v>34</v>
      </c>
      <c r="T1606" t="str">
        <f t="shared" ca="1" si="177"/>
        <v>Sin Garantia</v>
      </c>
      <c r="U1606" t="str">
        <f t="shared" ca="1" si="178"/>
        <v>Sin deuda</v>
      </c>
      <c r="V1606" t="str">
        <f t="shared" ca="1" si="179"/>
        <v/>
      </c>
      <c r="W1606" t="str">
        <f t="shared" ca="1" si="180"/>
        <v>Bajo Riesgo</v>
      </c>
      <c r="X1606">
        <v>1000</v>
      </c>
      <c r="Y1606" s="2">
        <f ca="1">IF(H1606="Propia",RANDBETWEEN(1000,5000),RANDBETWEEN(0,999))</f>
        <v>218</v>
      </c>
      <c r="Z1606" s="2">
        <f ca="1">IF(T1606="Con Garantia",RANDBETWEEN(1000,5000),RANDBETWEEN(0,999))</f>
        <v>547</v>
      </c>
      <c r="AA1606" s="2">
        <f ca="1">IF(U1606="Sin deuda",RANDBETWEEN(1000,5000),RANDBETWEEN(0,999))</f>
        <v>4983</v>
      </c>
      <c r="AB1606" s="4">
        <f ca="1">IF(Q1606="Si Trabaja",RANDBETWEEN(1000,5000),RANDBETWEEN(0,999))</f>
        <v>113</v>
      </c>
      <c r="AC1606" s="4">
        <f ca="1">IF(AND(F1606&gt;17,F1606&lt;71),RANDBETWEEN(1000,5000),RANDBETWEEN(0,999))</f>
        <v>4377</v>
      </c>
      <c r="AD1606" s="4">
        <f ca="1">IF(AND(AB1606&gt;=0.5,(K1606-X1606)&gt;1000),RANDBETWEEN(1000,5000),RANDBETWEEN(0,999))</f>
        <v>4523</v>
      </c>
      <c r="AE1606" s="4">
        <f ca="1">IF(OR(V1606="",V1606="Puntual"),RANDBETWEEN(1000,5000),RANDBETWEEN(0,999))</f>
        <v>2259</v>
      </c>
      <c r="AF1606" s="4">
        <f ca="1">IF(OR(W1606="Bajo Riesgo",AE1606&gt;=1000),RANDBETWEEN(1000,5000),RANDBETWEEN(0,999))</f>
        <v>4424</v>
      </c>
      <c r="AG1606">
        <f t="shared" ca="1" si="181"/>
        <v>0</v>
      </c>
    </row>
    <row r="1607" spans="1:33" customFormat="1" x14ac:dyDescent="0.25">
      <c r="A1607">
        <v>5373068</v>
      </c>
      <c r="B1607" t="s">
        <v>4246</v>
      </c>
      <c r="C1607" t="s">
        <v>4247</v>
      </c>
      <c r="D1607">
        <v>519712855</v>
      </c>
      <c r="E1607" t="s">
        <v>4248</v>
      </c>
      <c r="F1607">
        <v>38</v>
      </c>
      <c r="G1607" t="s">
        <v>30</v>
      </c>
      <c r="H1607" t="str">
        <f t="shared" ca="1" si="175"/>
        <v>Propia</v>
      </c>
      <c r="I1607" t="s">
        <v>44</v>
      </c>
      <c r="J1607" t="s">
        <v>33</v>
      </c>
      <c r="K1607">
        <f t="shared" ca="1" si="176"/>
        <v>5661</v>
      </c>
      <c r="L1607" t="s">
        <v>53</v>
      </c>
      <c r="M1607" t="s">
        <v>14661</v>
      </c>
      <c r="N1607" t="s">
        <v>14661</v>
      </c>
      <c r="O1607" t="s">
        <v>14661</v>
      </c>
      <c r="P1607" t="s">
        <v>14661</v>
      </c>
      <c r="Q1607" t="s">
        <v>14662</v>
      </c>
      <c r="R1607" s="1">
        <v>43042</v>
      </c>
      <c r="S1607" t="s">
        <v>34</v>
      </c>
      <c r="T1607" t="str">
        <f t="shared" ca="1" si="177"/>
        <v>Sin Garantia</v>
      </c>
      <c r="U1607" t="str">
        <f t="shared" ca="1" si="178"/>
        <v>Sin deuda</v>
      </c>
      <c r="V1607" t="str">
        <f t="shared" ca="1" si="179"/>
        <v/>
      </c>
      <c r="W1607" t="str">
        <f t="shared" ca="1" si="180"/>
        <v>Bajo Riesgo</v>
      </c>
      <c r="X1607">
        <v>1000</v>
      </c>
      <c r="Y1607" s="2">
        <f ca="1">IF(H1607="Propia",RANDBETWEEN(1000,5000),RANDBETWEEN(0,999))</f>
        <v>4021</v>
      </c>
      <c r="Z1607" s="2">
        <f ca="1">IF(T1607="Con Garantia",RANDBETWEEN(1000,5000),RANDBETWEEN(0,999))</f>
        <v>709</v>
      </c>
      <c r="AA1607" s="2">
        <f ca="1">IF(U1607="Sin deuda",RANDBETWEEN(1000,5000),RANDBETWEEN(0,999))</f>
        <v>4157</v>
      </c>
      <c r="AB1607" s="4">
        <f ca="1">IF(Q1607="Si Trabaja",RANDBETWEEN(1000,5000),RANDBETWEEN(0,999))</f>
        <v>319</v>
      </c>
      <c r="AC1607" s="4">
        <f ca="1">IF(AND(F1607&gt;17,F1607&lt;71),RANDBETWEEN(1000,5000),RANDBETWEEN(0,999))</f>
        <v>4123</v>
      </c>
      <c r="AD1607" s="4">
        <f ca="1">IF(AND(AB1607&gt;=0.5,(K1607-X1607)&gt;1000),RANDBETWEEN(1000,5000),RANDBETWEEN(0,999))</f>
        <v>3968</v>
      </c>
      <c r="AE1607" s="4">
        <f ca="1">IF(OR(V1607="",V1607="Puntual"),RANDBETWEEN(1000,5000),RANDBETWEEN(0,999))</f>
        <v>2420</v>
      </c>
      <c r="AF1607" s="4">
        <f ca="1">IF(OR(W1607="Bajo Riesgo",AE1607&gt;=1000),RANDBETWEEN(1000,5000),RANDBETWEEN(0,999))</f>
        <v>2366</v>
      </c>
      <c r="AG1607">
        <f t="shared" ca="1" si="181"/>
        <v>0</v>
      </c>
    </row>
    <row r="1608" spans="1:33" customFormat="1" x14ac:dyDescent="0.25">
      <c r="A1608">
        <v>76242501</v>
      </c>
      <c r="B1608" t="s">
        <v>4249</v>
      </c>
      <c r="C1608" t="s">
        <v>4250</v>
      </c>
      <c r="D1608">
        <v>519819697</v>
      </c>
      <c r="E1608" t="s">
        <v>4251</v>
      </c>
      <c r="F1608">
        <v>47</v>
      </c>
      <c r="G1608" t="s">
        <v>42</v>
      </c>
      <c r="H1608" t="str">
        <f t="shared" ca="1" si="175"/>
        <v>Propia</v>
      </c>
      <c r="I1608" t="s">
        <v>32</v>
      </c>
      <c r="J1608" t="s">
        <v>33</v>
      </c>
      <c r="K1608">
        <f t="shared" ca="1" si="176"/>
        <v>5575</v>
      </c>
      <c r="L1608" t="s">
        <v>135</v>
      </c>
      <c r="M1608" t="s">
        <v>14478</v>
      </c>
      <c r="N1608">
        <v>9</v>
      </c>
      <c r="O1608" t="s">
        <v>14657</v>
      </c>
      <c r="P1608" t="s">
        <v>14667</v>
      </c>
      <c r="Q1608" t="s">
        <v>14659</v>
      </c>
      <c r="R1608" s="1">
        <v>42854</v>
      </c>
      <c r="T1608" t="str">
        <f t="shared" ca="1" si="177"/>
        <v>Sin Garantia</v>
      </c>
      <c r="U1608" t="str">
        <f t="shared" ca="1" si="178"/>
        <v>Con deuda</v>
      </c>
      <c r="V1608" t="str">
        <f t="shared" ca="1" si="179"/>
        <v>Puntual</v>
      </c>
      <c r="W1608" t="str">
        <f t="shared" ca="1" si="180"/>
        <v>Bajo Riesgo</v>
      </c>
      <c r="X1608">
        <v>1000</v>
      </c>
      <c r="Y1608" s="2">
        <f ca="1">IF(H1608="Propia",RANDBETWEEN(1000,5000),RANDBETWEEN(0,999))</f>
        <v>4712</v>
      </c>
      <c r="Z1608" s="2">
        <f ca="1">IF(T1608="Con Garantia",RANDBETWEEN(1000,5000),RANDBETWEEN(0,999))</f>
        <v>677</v>
      </c>
      <c r="AA1608" s="2">
        <f ca="1">IF(U1608="Sin deuda",RANDBETWEEN(1000,5000),RANDBETWEEN(0,999))</f>
        <v>953</v>
      </c>
      <c r="AB1608" s="4">
        <f ca="1">IF(Q1608="Si Trabaja",RANDBETWEEN(1000,5000),RANDBETWEEN(0,999))</f>
        <v>1598</v>
      </c>
      <c r="AC1608" s="4">
        <f ca="1">IF(AND(F1608&gt;17,F1608&lt;71),RANDBETWEEN(1000,5000),RANDBETWEEN(0,999))</f>
        <v>3947</v>
      </c>
      <c r="AD1608" s="4">
        <f ca="1">IF(AND(AB1608&gt;=0.5,(K1608-X1608)&gt;1000),RANDBETWEEN(1000,5000),RANDBETWEEN(0,999))</f>
        <v>4183</v>
      </c>
      <c r="AE1608" s="4">
        <f ca="1">IF(OR(V1608="",V1608="Puntual"),RANDBETWEEN(1000,5000),RANDBETWEEN(0,999))</f>
        <v>4013</v>
      </c>
      <c r="AF1608" s="4">
        <f ca="1">IF(OR(W1608="Bajo Riesgo",AE1608&gt;=1000),RANDBETWEEN(1000,5000),RANDBETWEEN(0,999))</f>
        <v>2421</v>
      </c>
      <c r="AG1608">
        <f t="shared" ca="1" si="181"/>
        <v>1</v>
      </c>
    </row>
    <row r="1609" spans="1:33" customFormat="1" x14ac:dyDescent="0.25">
      <c r="A1609">
        <v>47675874</v>
      </c>
      <c r="B1609" t="s">
        <v>4252</v>
      </c>
      <c r="C1609" t="s">
        <v>4253</v>
      </c>
      <c r="D1609">
        <v>519132206</v>
      </c>
      <c r="E1609" t="s">
        <v>4254</v>
      </c>
      <c r="F1609">
        <v>30</v>
      </c>
      <c r="G1609" t="s">
        <v>30</v>
      </c>
      <c r="H1609" t="str">
        <f t="shared" ca="1" si="175"/>
        <v>Alquilada</v>
      </c>
      <c r="I1609" t="s">
        <v>32</v>
      </c>
      <c r="J1609" t="s">
        <v>33</v>
      </c>
      <c r="K1609">
        <f t="shared" ca="1" si="176"/>
        <v>6915</v>
      </c>
      <c r="L1609" t="s">
        <v>60</v>
      </c>
      <c r="M1609" t="s">
        <v>14661</v>
      </c>
      <c r="N1609" t="s">
        <v>14661</v>
      </c>
      <c r="O1609" t="s">
        <v>14661</v>
      </c>
      <c r="P1609" t="s">
        <v>14661</v>
      </c>
      <c r="Q1609" t="s">
        <v>14662</v>
      </c>
      <c r="R1609" s="1">
        <v>42854</v>
      </c>
      <c r="S1609" t="s">
        <v>34</v>
      </c>
      <c r="T1609" t="str">
        <f t="shared" ca="1" si="177"/>
        <v>Con Garantia</v>
      </c>
      <c r="U1609" t="str">
        <f t="shared" ca="1" si="178"/>
        <v>Sin deuda</v>
      </c>
      <c r="V1609" t="str">
        <f t="shared" ca="1" si="179"/>
        <v/>
      </c>
      <c r="W1609" t="str">
        <f t="shared" ca="1" si="180"/>
        <v>Bajo Riesgo</v>
      </c>
      <c r="X1609">
        <v>1000</v>
      </c>
      <c r="Y1609" s="2">
        <f ca="1">IF(H1609="Propia",RANDBETWEEN(1000,5000),RANDBETWEEN(0,999))</f>
        <v>683</v>
      </c>
      <c r="Z1609" s="2">
        <f ca="1">IF(T1609="Con Garantia",RANDBETWEEN(1000,5000),RANDBETWEEN(0,999))</f>
        <v>4357</v>
      </c>
      <c r="AA1609" s="2">
        <f ca="1">IF(U1609="Sin deuda",RANDBETWEEN(1000,5000),RANDBETWEEN(0,999))</f>
        <v>4194</v>
      </c>
      <c r="AB1609" s="4">
        <f ca="1">IF(Q1609="Si Trabaja",RANDBETWEEN(1000,5000),RANDBETWEEN(0,999))</f>
        <v>947</v>
      </c>
      <c r="AC1609" s="4">
        <f ca="1">IF(AND(F1609&gt;17,F1609&lt;71),RANDBETWEEN(1000,5000),RANDBETWEEN(0,999))</f>
        <v>3534</v>
      </c>
      <c r="AD1609" s="4">
        <f ca="1">IF(AND(AB1609&gt;=0.5,(K1609-X1609)&gt;1000),RANDBETWEEN(1000,5000),RANDBETWEEN(0,999))</f>
        <v>3210</v>
      </c>
      <c r="AE1609" s="4">
        <f ca="1">IF(OR(V1609="",V1609="Puntual"),RANDBETWEEN(1000,5000),RANDBETWEEN(0,999))</f>
        <v>2584</v>
      </c>
      <c r="AF1609" s="4">
        <f ca="1">IF(OR(W1609="Bajo Riesgo",AE1609&gt;=1000),RANDBETWEEN(1000,5000),RANDBETWEEN(0,999))</f>
        <v>4265</v>
      </c>
      <c r="AG1609">
        <f t="shared" ca="1" si="181"/>
        <v>0</v>
      </c>
    </row>
    <row r="1610" spans="1:33" customFormat="1" x14ac:dyDescent="0.25">
      <c r="A1610">
        <v>47031424</v>
      </c>
      <c r="B1610" t="s">
        <v>4255</v>
      </c>
      <c r="C1610" t="s">
        <v>4256</v>
      </c>
      <c r="D1610">
        <v>926927535</v>
      </c>
      <c r="E1610" t="s">
        <v>4257</v>
      </c>
      <c r="F1610">
        <v>34</v>
      </c>
      <c r="G1610" t="s">
        <v>30</v>
      </c>
      <c r="H1610" t="str">
        <f t="shared" ca="1" si="175"/>
        <v>Propia</v>
      </c>
      <c r="I1610" t="s">
        <v>44</v>
      </c>
      <c r="J1610" t="s">
        <v>33</v>
      </c>
      <c r="K1610">
        <f t="shared" ca="1" si="176"/>
        <v>5656</v>
      </c>
      <c r="L1610" t="s">
        <v>103</v>
      </c>
      <c r="M1610" t="s">
        <v>14480</v>
      </c>
      <c r="N1610">
        <v>10</v>
      </c>
      <c r="O1610" t="s">
        <v>14657</v>
      </c>
      <c r="P1610" t="s">
        <v>14666</v>
      </c>
      <c r="Q1610" t="s">
        <v>14659</v>
      </c>
      <c r="R1610" s="1">
        <v>42770</v>
      </c>
      <c r="S1610" t="s">
        <v>34</v>
      </c>
      <c r="T1610" t="str">
        <f t="shared" ca="1" si="177"/>
        <v>Con Garantia</v>
      </c>
      <c r="U1610" t="str">
        <f t="shared" ca="1" si="178"/>
        <v>Sin deuda</v>
      </c>
      <c r="V1610" t="str">
        <f t="shared" ca="1" si="179"/>
        <v/>
      </c>
      <c r="W1610" t="str">
        <f t="shared" ca="1" si="180"/>
        <v>Bajo Riesgo</v>
      </c>
      <c r="X1610">
        <v>1000</v>
      </c>
      <c r="Y1610" s="2">
        <f ca="1">IF(H1610="Propia",RANDBETWEEN(1000,5000),RANDBETWEEN(0,999))</f>
        <v>1182</v>
      </c>
      <c r="Z1610" s="2">
        <f ca="1">IF(T1610="Con Garantia",RANDBETWEEN(1000,5000),RANDBETWEEN(0,999))</f>
        <v>1168</v>
      </c>
      <c r="AA1610" s="2">
        <f ca="1">IF(U1610="Sin deuda",RANDBETWEEN(1000,5000),RANDBETWEEN(0,999))</f>
        <v>4420</v>
      </c>
      <c r="AB1610" s="4">
        <f ca="1">IF(Q1610="Si Trabaja",RANDBETWEEN(1000,5000),RANDBETWEEN(0,999))</f>
        <v>4853</v>
      </c>
      <c r="AC1610" s="4">
        <f ca="1">IF(AND(F1610&gt;17,F1610&lt;71),RANDBETWEEN(1000,5000),RANDBETWEEN(0,999))</f>
        <v>2745</v>
      </c>
      <c r="AD1610" s="4">
        <f ca="1">IF(AND(AB1610&gt;=0.5,(K1610-X1610)&gt;1000),RANDBETWEEN(1000,5000),RANDBETWEEN(0,999))</f>
        <v>3053</v>
      </c>
      <c r="AE1610" s="4">
        <f ca="1">IF(OR(V1610="",V1610="Puntual"),RANDBETWEEN(1000,5000),RANDBETWEEN(0,999))</f>
        <v>2945</v>
      </c>
      <c r="AF1610" s="4">
        <f ca="1">IF(OR(W1610="Bajo Riesgo",AE1610&gt;=1000),RANDBETWEEN(1000,5000),RANDBETWEEN(0,999))</f>
        <v>3656</v>
      </c>
      <c r="AG1610">
        <f t="shared" ca="1" si="181"/>
        <v>1</v>
      </c>
    </row>
    <row r="1611" spans="1:33" customFormat="1" x14ac:dyDescent="0.25">
      <c r="A1611">
        <v>32894669</v>
      </c>
      <c r="B1611" t="s">
        <v>4258</v>
      </c>
      <c r="C1611" t="s">
        <v>1639</v>
      </c>
      <c r="D1611">
        <v>947119889</v>
      </c>
      <c r="E1611" t="s">
        <v>4259</v>
      </c>
      <c r="F1611">
        <v>34</v>
      </c>
      <c r="G1611" t="s">
        <v>42</v>
      </c>
      <c r="H1611" t="str">
        <f t="shared" ca="1" si="175"/>
        <v>Propia</v>
      </c>
      <c r="I1611" t="s">
        <v>32</v>
      </c>
      <c r="J1611" t="s">
        <v>33</v>
      </c>
      <c r="K1611">
        <f t="shared" ca="1" si="176"/>
        <v>6990</v>
      </c>
      <c r="L1611" t="s">
        <v>53</v>
      </c>
      <c r="M1611" t="s">
        <v>14661</v>
      </c>
      <c r="N1611" t="s">
        <v>14661</v>
      </c>
      <c r="O1611" t="s">
        <v>14661</v>
      </c>
      <c r="P1611" t="s">
        <v>14661</v>
      </c>
      <c r="Q1611" t="s">
        <v>14662</v>
      </c>
      <c r="R1611" s="1">
        <v>42954</v>
      </c>
      <c r="S1611" t="s">
        <v>34</v>
      </c>
      <c r="T1611" t="str">
        <f t="shared" ca="1" si="177"/>
        <v>Sin Garantia</v>
      </c>
      <c r="U1611" t="str">
        <f t="shared" ca="1" si="178"/>
        <v>Con deuda</v>
      </c>
      <c r="V1611" t="str">
        <f t="shared" ca="1" si="179"/>
        <v>Puntual</v>
      </c>
      <c r="W1611" t="str">
        <f t="shared" ca="1" si="180"/>
        <v>Bajo Riesgo</v>
      </c>
      <c r="X1611">
        <v>1000</v>
      </c>
      <c r="Y1611" s="2">
        <f ca="1">IF(H1611="Propia",RANDBETWEEN(1000,5000),RANDBETWEEN(0,999))</f>
        <v>1271</v>
      </c>
      <c r="Z1611" s="2">
        <f ca="1">IF(T1611="Con Garantia",RANDBETWEEN(1000,5000),RANDBETWEEN(0,999))</f>
        <v>556</v>
      </c>
      <c r="AA1611" s="2">
        <f ca="1">IF(U1611="Sin deuda",RANDBETWEEN(1000,5000),RANDBETWEEN(0,999))</f>
        <v>639</v>
      </c>
      <c r="AB1611" s="4">
        <f ca="1">IF(Q1611="Si Trabaja",RANDBETWEEN(1000,5000),RANDBETWEEN(0,999))</f>
        <v>551</v>
      </c>
      <c r="AC1611" s="4">
        <f ca="1">IF(AND(F1611&gt;17,F1611&lt;71),RANDBETWEEN(1000,5000),RANDBETWEEN(0,999))</f>
        <v>2233</v>
      </c>
      <c r="AD1611" s="4">
        <f ca="1">IF(AND(AB1611&gt;=0.5,(K1611-X1611)&gt;1000),RANDBETWEEN(1000,5000),RANDBETWEEN(0,999))</f>
        <v>2082</v>
      </c>
      <c r="AE1611" s="4">
        <f ca="1">IF(OR(V1611="",V1611="Puntual"),RANDBETWEEN(1000,5000),RANDBETWEEN(0,999))</f>
        <v>1404</v>
      </c>
      <c r="AF1611" s="4">
        <f ca="1">IF(OR(W1611="Bajo Riesgo",AE1611&gt;=1000),RANDBETWEEN(1000,5000),RANDBETWEEN(0,999))</f>
        <v>3230</v>
      </c>
      <c r="AG1611">
        <f t="shared" ca="1" si="181"/>
        <v>0</v>
      </c>
    </row>
    <row r="1612" spans="1:33" customFormat="1" x14ac:dyDescent="0.25">
      <c r="A1612">
        <v>76177031</v>
      </c>
      <c r="B1612" t="s">
        <v>4260</v>
      </c>
      <c r="C1612" t="s">
        <v>4261</v>
      </c>
      <c r="D1612">
        <v>519608641</v>
      </c>
      <c r="E1612" t="s">
        <v>4262</v>
      </c>
      <c r="F1612">
        <v>45</v>
      </c>
      <c r="G1612" t="s">
        <v>42</v>
      </c>
      <c r="H1612" t="str">
        <f t="shared" ca="1" si="175"/>
        <v>Propia</v>
      </c>
      <c r="I1612" t="s">
        <v>32</v>
      </c>
      <c r="J1612" t="s">
        <v>33</v>
      </c>
      <c r="K1612">
        <f t="shared" ca="1" si="176"/>
        <v>6409</v>
      </c>
      <c r="L1612" t="s">
        <v>195</v>
      </c>
      <c r="M1612" t="s">
        <v>13611</v>
      </c>
      <c r="N1612">
        <v>5</v>
      </c>
      <c r="O1612" t="s">
        <v>14657</v>
      </c>
      <c r="P1612" t="s">
        <v>14665</v>
      </c>
      <c r="Q1612" t="s">
        <v>14659</v>
      </c>
      <c r="R1612" s="1">
        <v>42770</v>
      </c>
      <c r="T1612" t="str">
        <f t="shared" ca="1" si="177"/>
        <v>Con Garantia</v>
      </c>
      <c r="U1612" t="str">
        <f t="shared" ca="1" si="178"/>
        <v>Con deuda</v>
      </c>
      <c r="V1612" t="str">
        <f t="shared" ca="1" si="179"/>
        <v>Moroso</v>
      </c>
      <c r="W1612" t="str">
        <f t="shared" ca="1" si="180"/>
        <v>Alto Riesgo</v>
      </c>
      <c r="X1612">
        <v>1000</v>
      </c>
      <c r="Y1612" s="2">
        <f ca="1">IF(H1612="Propia",RANDBETWEEN(1000,5000),RANDBETWEEN(0,999))</f>
        <v>3285</v>
      </c>
      <c r="Z1612" s="2">
        <f ca="1">IF(T1612="Con Garantia",RANDBETWEEN(1000,5000),RANDBETWEEN(0,999))</f>
        <v>3480</v>
      </c>
      <c r="AA1612" s="2">
        <f ca="1">IF(U1612="Sin deuda",RANDBETWEEN(1000,5000),RANDBETWEEN(0,999))</f>
        <v>72</v>
      </c>
      <c r="AB1612" s="4">
        <f ca="1">IF(Q1612="Si Trabaja",RANDBETWEEN(1000,5000),RANDBETWEEN(0,999))</f>
        <v>2352</v>
      </c>
      <c r="AC1612" s="4">
        <f ca="1">IF(AND(F1612&gt;17,F1612&lt;71),RANDBETWEEN(1000,5000),RANDBETWEEN(0,999))</f>
        <v>4267</v>
      </c>
      <c r="AD1612" s="4">
        <f ca="1">IF(AND(AB1612&gt;=0.5,(K1612-X1612)&gt;1000),RANDBETWEEN(1000,5000),RANDBETWEEN(0,999))</f>
        <v>1098</v>
      </c>
      <c r="AE1612" s="4">
        <f ca="1">IF(OR(V1612="",V1612="Puntual"),RANDBETWEEN(1000,5000),RANDBETWEEN(0,999))</f>
        <v>104</v>
      </c>
      <c r="AF1612" s="4">
        <f ca="1">IF(OR(W1612="Bajo Riesgo",AE1612&gt;=1000),RANDBETWEEN(1000,5000),RANDBETWEEN(0,999))</f>
        <v>191</v>
      </c>
      <c r="AG1612">
        <f t="shared" ca="1" si="181"/>
        <v>0</v>
      </c>
    </row>
    <row r="1613" spans="1:33" customFormat="1" x14ac:dyDescent="0.25">
      <c r="A1613">
        <v>40400930</v>
      </c>
      <c r="B1613" t="s">
        <v>4263</v>
      </c>
      <c r="C1613" t="s">
        <v>4264</v>
      </c>
      <c r="D1613">
        <v>984083480</v>
      </c>
      <c r="E1613" t="s">
        <v>4265</v>
      </c>
      <c r="F1613">
        <v>47</v>
      </c>
      <c r="G1613" t="s">
        <v>30</v>
      </c>
      <c r="H1613" t="str">
        <f t="shared" ca="1" si="175"/>
        <v>Propia</v>
      </c>
      <c r="I1613" t="s">
        <v>79</v>
      </c>
      <c r="J1613" t="s">
        <v>33</v>
      </c>
      <c r="K1613">
        <f t="shared" ca="1" si="176"/>
        <v>5480</v>
      </c>
      <c r="L1613" t="s">
        <v>135</v>
      </c>
      <c r="M1613" t="s">
        <v>13571</v>
      </c>
      <c r="N1613">
        <v>2</v>
      </c>
      <c r="O1613" t="s">
        <v>14663</v>
      </c>
      <c r="P1613" t="s">
        <v>14664</v>
      </c>
      <c r="Q1613" t="s">
        <v>14659</v>
      </c>
      <c r="R1613" s="1">
        <v>42762</v>
      </c>
      <c r="S1613" t="s">
        <v>34</v>
      </c>
      <c r="T1613" t="str">
        <f t="shared" ca="1" si="177"/>
        <v>Sin Garantia</v>
      </c>
      <c r="U1613" t="str">
        <f t="shared" ca="1" si="178"/>
        <v>Con deuda</v>
      </c>
      <c r="V1613" t="str">
        <f t="shared" ca="1" si="179"/>
        <v>Puntual</v>
      </c>
      <c r="W1613" t="str">
        <f t="shared" ca="1" si="180"/>
        <v>Bajo Riesgo</v>
      </c>
      <c r="X1613">
        <v>1000</v>
      </c>
      <c r="Y1613" s="2">
        <f ca="1">IF(H1613="Propia",RANDBETWEEN(1000,5000),RANDBETWEEN(0,999))</f>
        <v>4078</v>
      </c>
      <c r="Z1613" s="2">
        <f ca="1">IF(T1613="Con Garantia",RANDBETWEEN(1000,5000),RANDBETWEEN(0,999))</f>
        <v>848</v>
      </c>
      <c r="AA1613" s="2">
        <f ca="1">IF(U1613="Sin deuda",RANDBETWEEN(1000,5000),RANDBETWEEN(0,999))</f>
        <v>129</v>
      </c>
      <c r="AB1613" s="4">
        <f ca="1">IF(Q1613="Si Trabaja",RANDBETWEEN(1000,5000),RANDBETWEEN(0,999))</f>
        <v>1310</v>
      </c>
      <c r="AC1613" s="4">
        <f ca="1">IF(AND(F1613&gt;17,F1613&lt;71),RANDBETWEEN(1000,5000),RANDBETWEEN(0,999))</f>
        <v>4861</v>
      </c>
      <c r="AD1613" s="4">
        <f ca="1">IF(AND(AB1613&gt;=0.5,(K1613-X1613)&gt;1000),RANDBETWEEN(1000,5000),RANDBETWEEN(0,999))</f>
        <v>2018</v>
      </c>
      <c r="AE1613" s="4">
        <f ca="1">IF(OR(V1613="",V1613="Puntual"),RANDBETWEEN(1000,5000),RANDBETWEEN(0,999))</f>
        <v>2273</v>
      </c>
      <c r="AF1613" s="4">
        <f ca="1">IF(OR(W1613="Bajo Riesgo",AE1613&gt;=1000),RANDBETWEEN(1000,5000),RANDBETWEEN(0,999))</f>
        <v>2789</v>
      </c>
      <c r="AG1613">
        <f t="shared" ca="1" si="181"/>
        <v>1</v>
      </c>
    </row>
    <row r="1614" spans="1:33" customFormat="1" x14ac:dyDescent="0.25">
      <c r="A1614">
        <v>42274817</v>
      </c>
      <c r="B1614" t="s">
        <v>4266</v>
      </c>
      <c r="C1614" t="s">
        <v>4267</v>
      </c>
      <c r="D1614">
        <v>519485224</v>
      </c>
      <c r="E1614" t="s">
        <v>4268</v>
      </c>
      <c r="F1614">
        <v>19</v>
      </c>
      <c r="G1614" t="s">
        <v>30</v>
      </c>
      <c r="H1614" t="str">
        <f t="shared" ca="1" si="175"/>
        <v>Propia</v>
      </c>
      <c r="I1614" t="s">
        <v>49</v>
      </c>
      <c r="J1614" t="s">
        <v>33</v>
      </c>
      <c r="K1614">
        <f t="shared" ca="1" si="176"/>
        <v>5965</v>
      </c>
      <c r="L1614" t="s">
        <v>53</v>
      </c>
      <c r="M1614" t="s">
        <v>14661</v>
      </c>
      <c r="N1614" t="s">
        <v>14661</v>
      </c>
      <c r="O1614" t="s">
        <v>14661</v>
      </c>
      <c r="P1614" t="s">
        <v>14661</v>
      </c>
      <c r="Q1614" t="s">
        <v>14662</v>
      </c>
      <c r="R1614" s="1">
        <v>42864</v>
      </c>
      <c r="T1614" t="str">
        <f t="shared" ca="1" si="177"/>
        <v>Sin Garantia</v>
      </c>
      <c r="U1614" t="str">
        <f t="shared" ca="1" si="178"/>
        <v>Con deuda</v>
      </c>
      <c r="V1614" t="str">
        <f t="shared" ca="1" si="179"/>
        <v>Puntual</v>
      </c>
      <c r="W1614" t="str">
        <f t="shared" ca="1" si="180"/>
        <v>Bajo Riesgo</v>
      </c>
      <c r="X1614">
        <v>1000</v>
      </c>
      <c r="Y1614" s="2">
        <f ca="1">IF(H1614="Propia",RANDBETWEEN(1000,5000),RANDBETWEEN(0,999))</f>
        <v>1976</v>
      </c>
      <c r="Z1614" s="2">
        <f ca="1">IF(T1614="Con Garantia",RANDBETWEEN(1000,5000),RANDBETWEEN(0,999))</f>
        <v>242</v>
      </c>
      <c r="AA1614" s="2">
        <f ca="1">IF(U1614="Sin deuda",RANDBETWEEN(1000,5000),RANDBETWEEN(0,999))</f>
        <v>385</v>
      </c>
      <c r="AB1614" s="4">
        <f ca="1">IF(Q1614="Si Trabaja",RANDBETWEEN(1000,5000),RANDBETWEEN(0,999))</f>
        <v>228</v>
      </c>
      <c r="AC1614" s="4">
        <f ca="1">IF(AND(F1614&gt;17,F1614&lt;71),RANDBETWEEN(1000,5000),RANDBETWEEN(0,999))</f>
        <v>4134</v>
      </c>
      <c r="AD1614" s="4">
        <f ca="1">IF(AND(AB1614&gt;=0.5,(K1614-X1614)&gt;1000),RANDBETWEEN(1000,5000),RANDBETWEEN(0,999))</f>
        <v>1797</v>
      </c>
      <c r="AE1614" s="4">
        <f ca="1">IF(OR(V1614="",V1614="Puntual"),RANDBETWEEN(1000,5000),RANDBETWEEN(0,999))</f>
        <v>2044</v>
      </c>
      <c r="AF1614" s="4">
        <f ca="1">IF(OR(W1614="Bajo Riesgo",AE1614&gt;=1000),RANDBETWEEN(1000,5000),RANDBETWEEN(0,999))</f>
        <v>1122</v>
      </c>
      <c r="AG1614">
        <f t="shared" ca="1" si="181"/>
        <v>0</v>
      </c>
    </row>
    <row r="1615" spans="1:33" customFormat="1" x14ac:dyDescent="0.25">
      <c r="A1615">
        <v>71869299</v>
      </c>
      <c r="B1615" t="s">
        <v>4269</v>
      </c>
      <c r="C1615" t="s">
        <v>4270</v>
      </c>
      <c r="D1615">
        <v>519368830</v>
      </c>
      <c r="E1615" t="s">
        <v>4271</v>
      </c>
      <c r="F1615">
        <v>61</v>
      </c>
      <c r="G1615" t="s">
        <v>30</v>
      </c>
      <c r="H1615" t="str">
        <f t="shared" ca="1" si="175"/>
        <v>Propia</v>
      </c>
      <c r="I1615" t="s">
        <v>44</v>
      </c>
      <c r="J1615" t="s">
        <v>33</v>
      </c>
      <c r="K1615">
        <f t="shared" ca="1" si="176"/>
        <v>7356</v>
      </c>
      <c r="L1615" t="s">
        <v>31</v>
      </c>
      <c r="M1615" t="s">
        <v>14341</v>
      </c>
      <c r="N1615">
        <v>3</v>
      </c>
      <c r="O1615" t="s">
        <v>14663</v>
      </c>
      <c r="P1615" t="s">
        <v>14669</v>
      </c>
      <c r="Q1615" t="s">
        <v>14659</v>
      </c>
      <c r="R1615" s="1">
        <v>43079</v>
      </c>
      <c r="S1615" t="s">
        <v>34</v>
      </c>
      <c r="T1615" t="str">
        <f t="shared" ca="1" si="177"/>
        <v>Con Garantia</v>
      </c>
      <c r="U1615" t="str">
        <f t="shared" ca="1" si="178"/>
        <v>Con deuda</v>
      </c>
      <c r="V1615" t="str">
        <f t="shared" ca="1" si="179"/>
        <v>Puntual</v>
      </c>
      <c r="W1615" t="str">
        <f t="shared" ca="1" si="180"/>
        <v>Bajo Riesgo</v>
      </c>
      <c r="X1615">
        <v>1000</v>
      </c>
      <c r="Y1615" s="2">
        <f ca="1">IF(H1615="Propia",RANDBETWEEN(1000,5000),RANDBETWEEN(0,999))</f>
        <v>1937</v>
      </c>
      <c r="Z1615" s="2">
        <f ca="1">IF(T1615="Con Garantia",RANDBETWEEN(1000,5000),RANDBETWEEN(0,999))</f>
        <v>2857</v>
      </c>
      <c r="AA1615" s="2">
        <f ca="1">IF(U1615="Sin deuda",RANDBETWEEN(1000,5000),RANDBETWEEN(0,999))</f>
        <v>787</v>
      </c>
      <c r="AB1615" s="4">
        <f ca="1">IF(Q1615="Si Trabaja",RANDBETWEEN(1000,5000),RANDBETWEEN(0,999))</f>
        <v>3022</v>
      </c>
      <c r="AC1615" s="4">
        <f ca="1">IF(AND(F1615&gt;17,F1615&lt;71),RANDBETWEEN(1000,5000),RANDBETWEEN(0,999))</f>
        <v>1764</v>
      </c>
      <c r="AD1615" s="4">
        <f ca="1">IF(AND(AB1615&gt;=0.5,(K1615-X1615)&gt;1000),RANDBETWEEN(1000,5000),RANDBETWEEN(0,999))</f>
        <v>3102</v>
      </c>
      <c r="AE1615" s="4">
        <f ca="1">IF(OR(V1615="",V1615="Puntual"),RANDBETWEEN(1000,5000),RANDBETWEEN(0,999))</f>
        <v>2973</v>
      </c>
      <c r="AF1615" s="4">
        <f ca="1">IF(OR(W1615="Bajo Riesgo",AE1615&gt;=1000),RANDBETWEEN(1000,5000),RANDBETWEEN(0,999))</f>
        <v>4143</v>
      </c>
      <c r="AG1615">
        <f t="shared" ca="1" si="181"/>
        <v>1</v>
      </c>
    </row>
    <row r="1616" spans="1:33" customFormat="1" x14ac:dyDescent="0.25">
      <c r="A1616">
        <v>43558070</v>
      </c>
      <c r="B1616" t="s">
        <v>4272</v>
      </c>
      <c r="C1616" t="s">
        <v>4273</v>
      </c>
      <c r="D1616">
        <v>519921902</v>
      </c>
      <c r="E1616" t="s">
        <v>4274</v>
      </c>
      <c r="F1616">
        <v>68</v>
      </c>
      <c r="G1616" t="s">
        <v>42</v>
      </c>
      <c r="H1616" t="str">
        <f t="shared" ca="1" si="175"/>
        <v>Propia</v>
      </c>
      <c r="I1616" t="s">
        <v>32</v>
      </c>
      <c r="J1616" t="s">
        <v>33</v>
      </c>
      <c r="K1616">
        <f t="shared" ca="1" si="176"/>
        <v>7743</v>
      </c>
      <c r="L1616" t="s">
        <v>60</v>
      </c>
      <c r="M1616" t="s">
        <v>14612</v>
      </c>
      <c r="N1616">
        <v>10</v>
      </c>
      <c r="O1616" t="s">
        <v>14657</v>
      </c>
      <c r="P1616" t="s">
        <v>14658</v>
      </c>
      <c r="Q1616" t="s">
        <v>14659</v>
      </c>
      <c r="R1616" s="1">
        <v>42932</v>
      </c>
      <c r="T1616" t="str">
        <f t="shared" ca="1" si="177"/>
        <v>Sin Garantia</v>
      </c>
      <c r="U1616" t="str">
        <f t="shared" ca="1" si="178"/>
        <v>Sin deuda</v>
      </c>
      <c r="V1616" t="str">
        <f t="shared" ca="1" si="179"/>
        <v/>
      </c>
      <c r="W1616" t="str">
        <f t="shared" ca="1" si="180"/>
        <v>Bajo Riesgo</v>
      </c>
      <c r="X1616">
        <v>1000</v>
      </c>
      <c r="Y1616" s="2">
        <f ca="1">IF(H1616="Propia",RANDBETWEEN(1000,5000),RANDBETWEEN(0,999))</f>
        <v>2955</v>
      </c>
      <c r="Z1616" s="2">
        <f ca="1">IF(T1616="Con Garantia",RANDBETWEEN(1000,5000),RANDBETWEEN(0,999))</f>
        <v>85</v>
      </c>
      <c r="AA1616" s="2">
        <f ca="1">IF(U1616="Sin deuda",RANDBETWEEN(1000,5000),RANDBETWEEN(0,999))</f>
        <v>4135</v>
      </c>
      <c r="AB1616" s="4">
        <f ca="1">IF(Q1616="Si Trabaja",RANDBETWEEN(1000,5000),RANDBETWEEN(0,999))</f>
        <v>4779</v>
      </c>
      <c r="AC1616" s="4">
        <f ca="1">IF(AND(F1616&gt;17,F1616&lt;71),RANDBETWEEN(1000,5000),RANDBETWEEN(0,999))</f>
        <v>4332</v>
      </c>
      <c r="AD1616" s="4">
        <f ca="1">IF(AND(AB1616&gt;=0.5,(K1616-X1616)&gt;1000),RANDBETWEEN(1000,5000),RANDBETWEEN(0,999))</f>
        <v>2895</v>
      </c>
      <c r="AE1616" s="4">
        <f ca="1">IF(OR(V1616="",V1616="Puntual"),RANDBETWEEN(1000,5000),RANDBETWEEN(0,999))</f>
        <v>4464</v>
      </c>
      <c r="AF1616" s="4">
        <f ca="1">IF(OR(W1616="Bajo Riesgo",AE1616&gt;=1000),RANDBETWEEN(1000,5000),RANDBETWEEN(0,999))</f>
        <v>4335</v>
      </c>
      <c r="AG1616">
        <f t="shared" ca="1" si="181"/>
        <v>1</v>
      </c>
    </row>
    <row r="1617" spans="1:33" customFormat="1" x14ac:dyDescent="0.25">
      <c r="A1617">
        <v>32885883</v>
      </c>
      <c r="B1617" t="s">
        <v>4275</v>
      </c>
      <c r="C1617" t="s">
        <v>4253</v>
      </c>
      <c r="D1617">
        <v>903546972</v>
      </c>
      <c r="E1617" t="s">
        <v>4276</v>
      </c>
      <c r="F1617">
        <v>40</v>
      </c>
      <c r="G1617" t="s">
        <v>30</v>
      </c>
      <c r="H1617" t="str">
        <f t="shared" ca="1" si="175"/>
        <v>Propia</v>
      </c>
      <c r="I1617" t="s">
        <v>49</v>
      </c>
      <c r="J1617" t="s">
        <v>33</v>
      </c>
      <c r="K1617">
        <f t="shared" ca="1" si="176"/>
        <v>5350</v>
      </c>
      <c r="L1617" t="s">
        <v>48</v>
      </c>
      <c r="M1617" t="s">
        <v>13721</v>
      </c>
      <c r="N1617">
        <v>6</v>
      </c>
      <c r="O1617" t="s">
        <v>14663</v>
      </c>
      <c r="P1617" t="s">
        <v>14658</v>
      </c>
      <c r="Q1617" t="s">
        <v>14659</v>
      </c>
      <c r="R1617" s="1">
        <v>42868</v>
      </c>
      <c r="T1617" t="str">
        <f t="shared" ca="1" si="177"/>
        <v>Con Garantia</v>
      </c>
      <c r="U1617" t="str">
        <f t="shared" ca="1" si="178"/>
        <v>Con deuda</v>
      </c>
      <c r="V1617" t="str">
        <f t="shared" ca="1" si="179"/>
        <v>Moroso</v>
      </c>
      <c r="W1617" t="str">
        <f t="shared" ca="1" si="180"/>
        <v>Alto Riesgo</v>
      </c>
      <c r="X1617">
        <v>1000</v>
      </c>
      <c r="Y1617" s="2">
        <f ca="1">IF(H1617="Propia",RANDBETWEEN(1000,5000),RANDBETWEEN(0,999))</f>
        <v>4907</v>
      </c>
      <c r="Z1617" s="2">
        <f ca="1">IF(T1617="Con Garantia",RANDBETWEEN(1000,5000),RANDBETWEEN(0,999))</f>
        <v>3627</v>
      </c>
      <c r="AA1617" s="2">
        <f ca="1">IF(U1617="Sin deuda",RANDBETWEEN(1000,5000),RANDBETWEEN(0,999))</f>
        <v>316</v>
      </c>
      <c r="AB1617" s="4">
        <f ca="1">IF(Q1617="Si Trabaja",RANDBETWEEN(1000,5000),RANDBETWEEN(0,999))</f>
        <v>4706</v>
      </c>
      <c r="AC1617" s="4">
        <f ca="1">IF(AND(F1617&gt;17,F1617&lt;71),RANDBETWEEN(1000,5000),RANDBETWEEN(0,999))</f>
        <v>3258</v>
      </c>
      <c r="AD1617" s="4">
        <f ca="1">IF(AND(AB1617&gt;=0.5,(K1617-X1617)&gt;1000),RANDBETWEEN(1000,5000),RANDBETWEEN(0,999))</f>
        <v>2652</v>
      </c>
      <c r="AE1617" s="4">
        <f ca="1">IF(OR(V1617="",V1617="Puntual"),RANDBETWEEN(1000,5000),RANDBETWEEN(0,999))</f>
        <v>185</v>
      </c>
      <c r="AF1617" s="4">
        <f ca="1">IF(OR(W1617="Bajo Riesgo",AE1617&gt;=1000),RANDBETWEEN(1000,5000),RANDBETWEEN(0,999))</f>
        <v>232</v>
      </c>
      <c r="AG1617">
        <f t="shared" ca="1" si="181"/>
        <v>0</v>
      </c>
    </row>
    <row r="1618" spans="1:33" customFormat="1" x14ac:dyDescent="0.25">
      <c r="A1618">
        <v>47031424</v>
      </c>
      <c r="B1618" t="s">
        <v>4255</v>
      </c>
      <c r="C1618" t="s">
        <v>4277</v>
      </c>
      <c r="D1618">
        <v>926927535</v>
      </c>
      <c r="E1618" t="s">
        <v>4257</v>
      </c>
      <c r="F1618">
        <v>47</v>
      </c>
      <c r="G1618" t="s">
        <v>30</v>
      </c>
      <c r="H1618" t="str">
        <f t="shared" ca="1" si="175"/>
        <v>Propia</v>
      </c>
      <c r="I1618" t="s">
        <v>32</v>
      </c>
      <c r="J1618" t="s">
        <v>33</v>
      </c>
      <c r="K1618">
        <f t="shared" ca="1" si="176"/>
        <v>6882</v>
      </c>
      <c r="L1618" t="s">
        <v>53</v>
      </c>
      <c r="M1618" t="s">
        <v>14661</v>
      </c>
      <c r="N1618" t="s">
        <v>14661</v>
      </c>
      <c r="O1618" t="s">
        <v>14661</v>
      </c>
      <c r="P1618" t="s">
        <v>14661</v>
      </c>
      <c r="Q1618" t="s">
        <v>14662</v>
      </c>
      <c r="R1618" s="1">
        <v>42784</v>
      </c>
      <c r="T1618" t="str">
        <f t="shared" ca="1" si="177"/>
        <v>Con Garantia</v>
      </c>
      <c r="U1618" t="str">
        <f t="shared" ca="1" si="178"/>
        <v>Con deuda</v>
      </c>
      <c r="V1618" t="str">
        <f t="shared" ca="1" si="179"/>
        <v>Moroso</v>
      </c>
      <c r="W1618" t="str">
        <f t="shared" ca="1" si="180"/>
        <v>Alto Riesgo</v>
      </c>
      <c r="X1618">
        <v>1000</v>
      </c>
      <c r="Y1618" s="2">
        <f ca="1">IF(H1618="Propia",RANDBETWEEN(1000,5000),RANDBETWEEN(0,999))</f>
        <v>3736</v>
      </c>
      <c r="Z1618" s="2">
        <f ca="1">IF(T1618="Con Garantia",RANDBETWEEN(1000,5000),RANDBETWEEN(0,999))</f>
        <v>4574</v>
      </c>
      <c r="AA1618" s="2">
        <f ca="1">IF(U1618="Sin deuda",RANDBETWEEN(1000,5000),RANDBETWEEN(0,999))</f>
        <v>444</v>
      </c>
      <c r="AB1618" s="4">
        <f ca="1">IF(Q1618="Si Trabaja",RANDBETWEEN(1000,5000),RANDBETWEEN(0,999))</f>
        <v>913</v>
      </c>
      <c r="AC1618" s="4">
        <f ca="1">IF(AND(F1618&gt;17,F1618&lt;71),RANDBETWEEN(1000,5000),RANDBETWEEN(0,999))</f>
        <v>4953</v>
      </c>
      <c r="AD1618" s="4">
        <f ca="1">IF(AND(AB1618&gt;=0.5,(K1618-X1618)&gt;1000),RANDBETWEEN(1000,5000),RANDBETWEEN(0,999))</f>
        <v>1490</v>
      </c>
      <c r="AE1618" s="4">
        <f ca="1">IF(OR(V1618="",V1618="Puntual"),RANDBETWEEN(1000,5000),RANDBETWEEN(0,999))</f>
        <v>858</v>
      </c>
      <c r="AF1618" s="4">
        <f ca="1">IF(OR(W1618="Bajo Riesgo",AE1618&gt;=1000),RANDBETWEEN(1000,5000),RANDBETWEEN(0,999))</f>
        <v>388</v>
      </c>
      <c r="AG1618">
        <f t="shared" ca="1" si="181"/>
        <v>0</v>
      </c>
    </row>
    <row r="1619" spans="1:33" customFormat="1" x14ac:dyDescent="0.25">
      <c r="A1619">
        <v>71734919</v>
      </c>
      <c r="B1619" t="s">
        <v>4278</v>
      </c>
      <c r="C1619" t="s">
        <v>4279</v>
      </c>
      <c r="D1619">
        <v>927272969</v>
      </c>
      <c r="E1619" t="s">
        <v>4280</v>
      </c>
      <c r="F1619">
        <v>33</v>
      </c>
      <c r="G1619" t="s">
        <v>42</v>
      </c>
      <c r="H1619" t="str">
        <f t="shared" ca="1" si="175"/>
        <v>Propia</v>
      </c>
      <c r="I1619" t="s">
        <v>79</v>
      </c>
      <c r="J1619" t="s">
        <v>33</v>
      </c>
      <c r="K1619">
        <f t="shared" ca="1" si="176"/>
        <v>7200</v>
      </c>
      <c r="L1619" t="s">
        <v>53</v>
      </c>
      <c r="M1619" t="s">
        <v>14661</v>
      </c>
      <c r="N1619" t="s">
        <v>14661</v>
      </c>
      <c r="O1619" t="s">
        <v>14661</v>
      </c>
      <c r="P1619" t="s">
        <v>14661</v>
      </c>
      <c r="Q1619" t="s">
        <v>14662</v>
      </c>
      <c r="R1619" s="1">
        <v>42976</v>
      </c>
      <c r="T1619" t="str">
        <f t="shared" ca="1" si="177"/>
        <v>Con Garantia</v>
      </c>
      <c r="U1619" t="str">
        <f t="shared" ca="1" si="178"/>
        <v>Sin deuda</v>
      </c>
      <c r="V1619" t="str">
        <f t="shared" ca="1" si="179"/>
        <v/>
      </c>
      <c r="W1619" t="str">
        <f t="shared" ca="1" si="180"/>
        <v>Bajo Riesgo</v>
      </c>
      <c r="X1619">
        <v>1000</v>
      </c>
      <c r="Y1619" s="2">
        <f ca="1">IF(H1619="Propia",RANDBETWEEN(1000,5000),RANDBETWEEN(0,999))</f>
        <v>4568</v>
      </c>
      <c r="Z1619" s="2">
        <f ca="1">IF(T1619="Con Garantia",RANDBETWEEN(1000,5000),RANDBETWEEN(0,999))</f>
        <v>2414</v>
      </c>
      <c r="AA1619" s="2">
        <f ca="1">IF(U1619="Sin deuda",RANDBETWEEN(1000,5000),RANDBETWEEN(0,999))</f>
        <v>3546</v>
      </c>
      <c r="AB1619" s="4">
        <f ca="1">IF(Q1619="Si Trabaja",RANDBETWEEN(1000,5000),RANDBETWEEN(0,999))</f>
        <v>572</v>
      </c>
      <c r="AC1619" s="4">
        <f ca="1">IF(AND(F1619&gt;17,F1619&lt;71),RANDBETWEEN(1000,5000),RANDBETWEEN(0,999))</f>
        <v>2840</v>
      </c>
      <c r="AD1619" s="4">
        <f ca="1">IF(AND(AB1619&gt;=0.5,(K1619-X1619)&gt;1000),RANDBETWEEN(1000,5000),RANDBETWEEN(0,999))</f>
        <v>2322</v>
      </c>
      <c r="AE1619" s="4">
        <f ca="1">IF(OR(V1619="",V1619="Puntual"),RANDBETWEEN(1000,5000),RANDBETWEEN(0,999))</f>
        <v>4662</v>
      </c>
      <c r="AF1619" s="4">
        <f ca="1">IF(OR(W1619="Bajo Riesgo",AE1619&gt;=1000),RANDBETWEEN(1000,5000),RANDBETWEEN(0,999))</f>
        <v>1097</v>
      </c>
      <c r="AG1619">
        <f t="shared" ca="1" si="181"/>
        <v>0</v>
      </c>
    </row>
    <row r="1620" spans="1:33" customFormat="1" x14ac:dyDescent="0.25">
      <c r="A1620">
        <v>70884463</v>
      </c>
      <c r="B1620" t="s">
        <v>4281</v>
      </c>
      <c r="C1620" t="s">
        <v>4282</v>
      </c>
      <c r="D1620">
        <v>970031599</v>
      </c>
      <c r="E1620" t="s">
        <v>4283</v>
      </c>
      <c r="F1620">
        <v>19</v>
      </c>
      <c r="G1620" t="s">
        <v>30</v>
      </c>
      <c r="H1620" t="str">
        <f t="shared" ca="1" si="175"/>
        <v>Alquilada</v>
      </c>
      <c r="I1620" t="s">
        <v>44</v>
      </c>
      <c r="J1620" t="s">
        <v>33</v>
      </c>
      <c r="K1620">
        <f t="shared" ca="1" si="176"/>
        <v>5063</v>
      </c>
      <c r="L1620" t="s">
        <v>53</v>
      </c>
      <c r="M1620" t="s">
        <v>14417</v>
      </c>
      <c r="N1620">
        <v>7</v>
      </c>
      <c r="O1620" t="s">
        <v>14657</v>
      </c>
      <c r="P1620" t="s">
        <v>14666</v>
      </c>
      <c r="Q1620" t="s">
        <v>14659</v>
      </c>
      <c r="R1620" s="1">
        <v>43042</v>
      </c>
      <c r="T1620" t="str">
        <f t="shared" ca="1" si="177"/>
        <v>Sin Garantia</v>
      </c>
      <c r="U1620" t="str">
        <f t="shared" ca="1" si="178"/>
        <v>Sin deuda</v>
      </c>
      <c r="V1620" t="str">
        <f t="shared" ca="1" si="179"/>
        <v/>
      </c>
      <c r="W1620" t="str">
        <f t="shared" ca="1" si="180"/>
        <v>Bajo Riesgo</v>
      </c>
      <c r="X1620">
        <v>1000</v>
      </c>
      <c r="Y1620" s="2">
        <f ca="1">IF(H1620="Propia",RANDBETWEEN(1000,5000),RANDBETWEEN(0,999))</f>
        <v>734</v>
      </c>
      <c r="Z1620" s="2">
        <f ca="1">IF(T1620="Con Garantia",RANDBETWEEN(1000,5000),RANDBETWEEN(0,999))</f>
        <v>888</v>
      </c>
      <c r="AA1620" s="2">
        <f ca="1">IF(U1620="Sin deuda",RANDBETWEEN(1000,5000),RANDBETWEEN(0,999))</f>
        <v>1295</v>
      </c>
      <c r="AB1620" s="4">
        <f ca="1">IF(Q1620="Si Trabaja",RANDBETWEEN(1000,5000),RANDBETWEEN(0,999))</f>
        <v>2519</v>
      </c>
      <c r="AC1620" s="4">
        <f ca="1">IF(AND(F1620&gt;17,F1620&lt;71),RANDBETWEEN(1000,5000),RANDBETWEEN(0,999))</f>
        <v>1828</v>
      </c>
      <c r="AD1620" s="4">
        <f ca="1">IF(AND(AB1620&gt;=0.5,(K1620-X1620)&gt;1000),RANDBETWEEN(1000,5000),RANDBETWEEN(0,999))</f>
        <v>4477</v>
      </c>
      <c r="AE1620" s="4">
        <f ca="1">IF(OR(V1620="",V1620="Puntual"),RANDBETWEEN(1000,5000),RANDBETWEEN(0,999))</f>
        <v>1611</v>
      </c>
      <c r="AF1620" s="4">
        <f ca="1">IF(OR(W1620="Bajo Riesgo",AE1620&gt;=1000),RANDBETWEEN(1000,5000),RANDBETWEEN(0,999))</f>
        <v>2960</v>
      </c>
      <c r="AG1620">
        <f t="shared" ca="1" si="181"/>
        <v>1</v>
      </c>
    </row>
    <row r="1621" spans="1:33" customFormat="1" x14ac:dyDescent="0.25">
      <c r="A1621">
        <v>76836522</v>
      </c>
      <c r="B1621" t="s">
        <v>4284</v>
      </c>
      <c r="C1621" t="s">
        <v>4285</v>
      </c>
      <c r="D1621">
        <v>967289255</v>
      </c>
      <c r="E1621" t="s">
        <v>4286</v>
      </c>
      <c r="F1621">
        <v>51</v>
      </c>
      <c r="G1621" t="s">
        <v>30</v>
      </c>
      <c r="H1621" t="str">
        <f t="shared" ca="1" si="175"/>
        <v>Propia</v>
      </c>
      <c r="I1621" t="s">
        <v>49</v>
      </c>
      <c r="J1621" t="s">
        <v>33</v>
      </c>
      <c r="K1621">
        <f t="shared" ca="1" si="176"/>
        <v>7581</v>
      </c>
      <c r="L1621" t="s">
        <v>53</v>
      </c>
      <c r="M1621" t="s">
        <v>14661</v>
      </c>
      <c r="N1621" t="s">
        <v>14661</v>
      </c>
      <c r="O1621" t="s">
        <v>14661</v>
      </c>
      <c r="P1621" t="s">
        <v>14661</v>
      </c>
      <c r="Q1621" t="s">
        <v>14662</v>
      </c>
      <c r="R1621" s="1">
        <v>43071</v>
      </c>
      <c r="T1621" t="str">
        <f t="shared" ca="1" si="177"/>
        <v>Con Garantia</v>
      </c>
      <c r="U1621" t="str">
        <f t="shared" ca="1" si="178"/>
        <v>Con deuda</v>
      </c>
      <c r="V1621" t="str">
        <f t="shared" ca="1" si="179"/>
        <v>Puntual</v>
      </c>
      <c r="W1621" t="str">
        <f t="shared" ca="1" si="180"/>
        <v>Bajo Riesgo</v>
      </c>
      <c r="X1621">
        <v>1000</v>
      </c>
      <c r="Y1621" s="2">
        <f ca="1">IF(H1621="Propia",RANDBETWEEN(1000,5000),RANDBETWEEN(0,999))</f>
        <v>4055</v>
      </c>
      <c r="Z1621" s="2">
        <f ca="1">IF(T1621="Con Garantia",RANDBETWEEN(1000,5000),RANDBETWEEN(0,999))</f>
        <v>4918</v>
      </c>
      <c r="AA1621" s="2">
        <f ca="1">IF(U1621="Sin deuda",RANDBETWEEN(1000,5000),RANDBETWEEN(0,999))</f>
        <v>268</v>
      </c>
      <c r="AB1621" s="4">
        <f ca="1">IF(Q1621="Si Trabaja",RANDBETWEEN(1000,5000),RANDBETWEEN(0,999))</f>
        <v>429</v>
      </c>
      <c r="AC1621" s="4">
        <f ca="1">IF(AND(F1621&gt;17,F1621&lt;71),RANDBETWEEN(1000,5000),RANDBETWEEN(0,999))</f>
        <v>4667</v>
      </c>
      <c r="AD1621" s="4">
        <f ca="1">IF(AND(AB1621&gt;=0.5,(K1621-X1621)&gt;1000),RANDBETWEEN(1000,5000),RANDBETWEEN(0,999))</f>
        <v>4312</v>
      </c>
      <c r="AE1621" s="4">
        <f ca="1">IF(OR(V1621="",V1621="Puntual"),RANDBETWEEN(1000,5000),RANDBETWEEN(0,999))</f>
        <v>1875</v>
      </c>
      <c r="AF1621" s="4">
        <f ca="1">IF(OR(W1621="Bajo Riesgo",AE1621&gt;=1000),RANDBETWEEN(1000,5000),RANDBETWEEN(0,999))</f>
        <v>3892</v>
      </c>
      <c r="AG1621">
        <f t="shared" ca="1" si="181"/>
        <v>0</v>
      </c>
    </row>
    <row r="1622" spans="1:33" customFormat="1" x14ac:dyDescent="0.25">
      <c r="A1622">
        <v>45780261</v>
      </c>
      <c r="B1622" t="s">
        <v>4287</v>
      </c>
      <c r="C1622" t="s">
        <v>4288</v>
      </c>
      <c r="D1622">
        <v>519223243</v>
      </c>
      <c r="E1622" t="s">
        <v>4289</v>
      </c>
      <c r="F1622">
        <v>64</v>
      </c>
      <c r="G1622" t="s">
        <v>30</v>
      </c>
      <c r="H1622" t="str">
        <f t="shared" ca="1" si="175"/>
        <v>Alquilada</v>
      </c>
      <c r="I1622" t="s">
        <v>32</v>
      </c>
      <c r="J1622" t="s">
        <v>33</v>
      </c>
      <c r="K1622">
        <f t="shared" ca="1" si="176"/>
        <v>6798</v>
      </c>
      <c r="L1622" t="s">
        <v>53</v>
      </c>
      <c r="M1622" t="s">
        <v>14661</v>
      </c>
      <c r="N1622" t="s">
        <v>14661</v>
      </c>
      <c r="O1622" t="s">
        <v>14661</v>
      </c>
      <c r="P1622" t="s">
        <v>14661</v>
      </c>
      <c r="Q1622" t="s">
        <v>14662</v>
      </c>
      <c r="R1622" s="1">
        <v>43049</v>
      </c>
      <c r="S1622" t="s">
        <v>34</v>
      </c>
      <c r="T1622" t="str">
        <f t="shared" ca="1" si="177"/>
        <v>Sin Garantia</v>
      </c>
      <c r="U1622" t="str">
        <f t="shared" ca="1" si="178"/>
        <v>Con deuda</v>
      </c>
      <c r="V1622" t="str">
        <f t="shared" ca="1" si="179"/>
        <v>Puntual</v>
      </c>
      <c r="W1622" t="str">
        <f t="shared" ca="1" si="180"/>
        <v>Bajo Riesgo</v>
      </c>
      <c r="X1622">
        <v>1000</v>
      </c>
      <c r="Y1622" s="2">
        <f ca="1">IF(H1622="Propia",RANDBETWEEN(1000,5000),RANDBETWEEN(0,999))</f>
        <v>75</v>
      </c>
      <c r="Z1622" s="2">
        <f ca="1">IF(T1622="Con Garantia",RANDBETWEEN(1000,5000),RANDBETWEEN(0,999))</f>
        <v>113</v>
      </c>
      <c r="AA1622" s="2">
        <f ca="1">IF(U1622="Sin deuda",RANDBETWEEN(1000,5000),RANDBETWEEN(0,999))</f>
        <v>779</v>
      </c>
      <c r="AB1622" s="4">
        <f ca="1">IF(Q1622="Si Trabaja",RANDBETWEEN(1000,5000),RANDBETWEEN(0,999))</f>
        <v>898</v>
      </c>
      <c r="AC1622" s="4">
        <f ca="1">IF(AND(F1622&gt;17,F1622&lt;71),RANDBETWEEN(1000,5000),RANDBETWEEN(0,999))</f>
        <v>2204</v>
      </c>
      <c r="AD1622" s="4">
        <f ca="1">IF(AND(AB1622&gt;=0.5,(K1622-X1622)&gt;1000),RANDBETWEEN(1000,5000),RANDBETWEEN(0,999))</f>
        <v>3618</v>
      </c>
      <c r="AE1622" s="4">
        <f ca="1">IF(OR(V1622="",V1622="Puntual"),RANDBETWEEN(1000,5000),RANDBETWEEN(0,999))</f>
        <v>3183</v>
      </c>
      <c r="AF1622" s="4">
        <f ca="1">IF(OR(W1622="Bajo Riesgo",AE1622&gt;=1000),RANDBETWEEN(1000,5000),RANDBETWEEN(0,999))</f>
        <v>4451</v>
      </c>
      <c r="AG1622">
        <f t="shared" ca="1" si="181"/>
        <v>0</v>
      </c>
    </row>
    <row r="1623" spans="1:33" customFormat="1" x14ac:dyDescent="0.25">
      <c r="A1623">
        <v>71957888</v>
      </c>
      <c r="B1623" t="s">
        <v>4290</v>
      </c>
      <c r="C1623" t="s">
        <v>4291</v>
      </c>
      <c r="D1623">
        <v>901755926</v>
      </c>
      <c r="E1623" t="s">
        <v>4292</v>
      </c>
      <c r="F1623">
        <v>51</v>
      </c>
      <c r="G1623" t="s">
        <v>42</v>
      </c>
      <c r="H1623" t="str">
        <f t="shared" ca="1" si="175"/>
        <v>Alquilada</v>
      </c>
      <c r="I1623" t="s">
        <v>79</v>
      </c>
      <c r="J1623" t="s">
        <v>33</v>
      </c>
      <c r="K1623">
        <f t="shared" ca="1" si="176"/>
        <v>6431</v>
      </c>
      <c r="L1623" t="s">
        <v>74</v>
      </c>
      <c r="M1623" t="s">
        <v>13572</v>
      </c>
      <c r="N1623">
        <v>3</v>
      </c>
      <c r="O1623" t="s">
        <v>14657</v>
      </c>
      <c r="P1623" t="s">
        <v>14666</v>
      </c>
      <c r="Q1623" t="s">
        <v>14659</v>
      </c>
      <c r="R1623" s="1">
        <v>42767</v>
      </c>
      <c r="T1623" t="str">
        <f t="shared" ca="1" si="177"/>
        <v>Sin Garantia</v>
      </c>
      <c r="U1623" t="str">
        <f t="shared" ca="1" si="178"/>
        <v>Sin deuda</v>
      </c>
      <c r="V1623" t="str">
        <f t="shared" ca="1" si="179"/>
        <v/>
      </c>
      <c r="W1623" t="str">
        <f t="shared" ca="1" si="180"/>
        <v>Bajo Riesgo</v>
      </c>
      <c r="X1623">
        <v>1000</v>
      </c>
      <c r="Y1623" s="2">
        <f ca="1">IF(H1623="Propia",RANDBETWEEN(1000,5000),RANDBETWEEN(0,999))</f>
        <v>57</v>
      </c>
      <c r="Z1623" s="2">
        <f ca="1">IF(T1623="Con Garantia",RANDBETWEEN(1000,5000),RANDBETWEEN(0,999))</f>
        <v>990</v>
      </c>
      <c r="AA1623" s="2">
        <f ca="1">IF(U1623="Sin deuda",RANDBETWEEN(1000,5000),RANDBETWEEN(0,999))</f>
        <v>1327</v>
      </c>
      <c r="AB1623" s="4">
        <f ca="1">IF(Q1623="Si Trabaja",RANDBETWEEN(1000,5000),RANDBETWEEN(0,999))</f>
        <v>1444</v>
      </c>
      <c r="AC1623" s="4">
        <f ca="1">IF(AND(F1623&gt;17,F1623&lt;71),RANDBETWEEN(1000,5000),RANDBETWEEN(0,999))</f>
        <v>1415</v>
      </c>
      <c r="AD1623" s="4">
        <f ca="1">IF(AND(AB1623&gt;=0.5,(K1623-X1623)&gt;1000),RANDBETWEEN(1000,5000),RANDBETWEEN(0,999))</f>
        <v>3435</v>
      </c>
      <c r="AE1623" s="4">
        <f ca="1">IF(OR(V1623="",V1623="Puntual"),RANDBETWEEN(1000,5000),RANDBETWEEN(0,999))</f>
        <v>1718</v>
      </c>
      <c r="AF1623" s="4">
        <f ca="1">IF(OR(W1623="Bajo Riesgo",AE1623&gt;=1000),RANDBETWEEN(1000,5000),RANDBETWEEN(0,999))</f>
        <v>4597</v>
      </c>
      <c r="AG1623">
        <f t="shared" ca="1" si="181"/>
        <v>1</v>
      </c>
    </row>
    <row r="1624" spans="1:33" customFormat="1" x14ac:dyDescent="0.25">
      <c r="A1624">
        <v>40603322</v>
      </c>
      <c r="B1624" t="s">
        <v>4293</v>
      </c>
      <c r="C1624" t="s">
        <v>4294</v>
      </c>
      <c r="D1624">
        <v>519225923</v>
      </c>
      <c r="E1624" t="s">
        <v>4295</v>
      </c>
      <c r="F1624">
        <v>41</v>
      </c>
      <c r="G1624" t="s">
        <v>42</v>
      </c>
      <c r="H1624" t="str">
        <f t="shared" ca="1" si="175"/>
        <v>Propia</v>
      </c>
      <c r="I1624" t="s">
        <v>32</v>
      </c>
      <c r="J1624" t="s">
        <v>33</v>
      </c>
      <c r="K1624">
        <f t="shared" ca="1" si="176"/>
        <v>5793</v>
      </c>
      <c r="L1624" t="s">
        <v>31</v>
      </c>
      <c r="M1624" t="s">
        <v>13221</v>
      </c>
      <c r="N1624">
        <v>10</v>
      </c>
      <c r="O1624" t="s">
        <v>14657</v>
      </c>
      <c r="P1624" t="s">
        <v>14666</v>
      </c>
      <c r="Q1624" t="s">
        <v>14659</v>
      </c>
      <c r="R1624" s="1">
        <v>42893</v>
      </c>
      <c r="S1624" t="s">
        <v>34</v>
      </c>
      <c r="T1624" t="str">
        <f t="shared" ca="1" si="177"/>
        <v>Con Garantia</v>
      </c>
      <c r="U1624" t="str">
        <f t="shared" ca="1" si="178"/>
        <v>Con deuda</v>
      </c>
      <c r="V1624" t="str">
        <f t="shared" ca="1" si="179"/>
        <v>Moroso</v>
      </c>
      <c r="W1624" t="str">
        <f t="shared" ca="1" si="180"/>
        <v>Alto Riesgo</v>
      </c>
      <c r="X1624">
        <v>1000</v>
      </c>
      <c r="Y1624" s="2">
        <f ca="1">IF(H1624="Propia",RANDBETWEEN(1000,5000),RANDBETWEEN(0,999))</f>
        <v>2105</v>
      </c>
      <c r="Z1624" s="2">
        <f ca="1">IF(T1624="Con Garantia",RANDBETWEEN(1000,5000),RANDBETWEEN(0,999))</f>
        <v>4206</v>
      </c>
      <c r="AA1624" s="2">
        <f ca="1">IF(U1624="Sin deuda",RANDBETWEEN(1000,5000),RANDBETWEEN(0,999))</f>
        <v>851</v>
      </c>
      <c r="AB1624" s="4">
        <f ca="1">IF(Q1624="Si Trabaja",RANDBETWEEN(1000,5000),RANDBETWEEN(0,999))</f>
        <v>4917</v>
      </c>
      <c r="AC1624" s="4">
        <f ca="1">IF(AND(F1624&gt;17,F1624&lt;71),RANDBETWEEN(1000,5000),RANDBETWEEN(0,999))</f>
        <v>3007</v>
      </c>
      <c r="AD1624" s="4">
        <f ca="1">IF(AND(AB1624&gt;=0.5,(K1624-X1624)&gt;1000),RANDBETWEEN(1000,5000),RANDBETWEEN(0,999))</f>
        <v>2573</v>
      </c>
      <c r="AE1624" s="4">
        <f ca="1">IF(OR(V1624="",V1624="Puntual"),RANDBETWEEN(1000,5000),RANDBETWEEN(0,999))</f>
        <v>988</v>
      </c>
      <c r="AF1624" s="4">
        <f ca="1">IF(OR(W1624="Bajo Riesgo",AE1624&gt;=1000),RANDBETWEEN(1000,5000),RANDBETWEEN(0,999))</f>
        <v>3</v>
      </c>
      <c r="AG1624">
        <f t="shared" ca="1" si="181"/>
        <v>0</v>
      </c>
    </row>
    <row r="1625" spans="1:33" customFormat="1" x14ac:dyDescent="0.25">
      <c r="A1625">
        <v>76579180</v>
      </c>
      <c r="B1625" t="s">
        <v>4296</v>
      </c>
      <c r="C1625" t="s">
        <v>4297</v>
      </c>
      <c r="D1625">
        <v>961942591</v>
      </c>
      <c r="E1625" t="s">
        <v>4298</v>
      </c>
      <c r="F1625">
        <v>34</v>
      </c>
      <c r="G1625" t="s">
        <v>30</v>
      </c>
      <c r="H1625" t="str">
        <f t="shared" ca="1" si="175"/>
        <v>Alquilada</v>
      </c>
      <c r="I1625" t="s">
        <v>32</v>
      </c>
      <c r="J1625" t="s">
        <v>33</v>
      </c>
      <c r="K1625">
        <f t="shared" ca="1" si="176"/>
        <v>7388</v>
      </c>
      <c r="L1625" t="s">
        <v>243</v>
      </c>
      <c r="M1625" t="s">
        <v>13964</v>
      </c>
      <c r="N1625">
        <v>4</v>
      </c>
      <c r="O1625" t="s">
        <v>14663</v>
      </c>
      <c r="P1625" t="s">
        <v>14666</v>
      </c>
      <c r="Q1625" t="s">
        <v>14659</v>
      </c>
      <c r="R1625" s="1">
        <v>43067</v>
      </c>
      <c r="T1625" t="str">
        <f t="shared" ca="1" si="177"/>
        <v>Sin Garantia</v>
      </c>
      <c r="U1625" t="str">
        <f t="shared" ca="1" si="178"/>
        <v>Con deuda</v>
      </c>
      <c r="V1625" t="str">
        <f t="shared" ca="1" si="179"/>
        <v>Moroso</v>
      </c>
      <c r="W1625" t="str">
        <f t="shared" ca="1" si="180"/>
        <v>Alto Riesgo</v>
      </c>
      <c r="X1625">
        <v>1000</v>
      </c>
      <c r="Y1625" s="2">
        <f ca="1">IF(H1625="Propia",RANDBETWEEN(1000,5000),RANDBETWEEN(0,999))</f>
        <v>377</v>
      </c>
      <c r="Z1625" s="2">
        <f ca="1">IF(T1625="Con Garantia",RANDBETWEEN(1000,5000),RANDBETWEEN(0,999))</f>
        <v>908</v>
      </c>
      <c r="AA1625" s="2">
        <f ca="1">IF(U1625="Sin deuda",RANDBETWEEN(1000,5000),RANDBETWEEN(0,999))</f>
        <v>859</v>
      </c>
      <c r="AB1625" s="4">
        <f ca="1">IF(Q1625="Si Trabaja",RANDBETWEEN(1000,5000),RANDBETWEEN(0,999))</f>
        <v>4288</v>
      </c>
      <c r="AC1625" s="4">
        <f ca="1">IF(AND(F1625&gt;17,F1625&lt;71),RANDBETWEEN(1000,5000),RANDBETWEEN(0,999))</f>
        <v>4504</v>
      </c>
      <c r="AD1625" s="4">
        <f ca="1">IF(AND(AB1625&gt;=0.5,(K1625-X1625)&gt;1000),RANDBETWEEN(1000,5000),RANDBETWEEN(0,999))</f>
        <v>4635</v>
      </c>
      <c r="AE1625" s="4">
        <f ca="1">IF(OR(V1625="",V1625="Puntual"),RANDBETWEEN(1000,5000),RANDBETWEEN(0,999))</f>
        <v>770</v>
      </c>
      <c r="AF1625" s="4">
        <f ca="1">IF(OR(W1625="Bajo Riesgo",AE1625&gt;=1000),RANDBETWEEN(1000,5000),RANDBETWEEN(0,999))</f>
        <v>593</v>
      </c>
      <c r="AG1625">
        <f t="shared" ca="1" si="181"/>
        <v>0</v>
      </c>
    </row>
    <row r="1626" spans="1:33" customFormat="1" x14ac:dyDescent="0.25">
      <c r="A1626">
        <v>7584437</v>
      </c>
      <c r="B1626" t="s">
        <v>4299</v>
      </c>
      <c r="C1626" t="s">
        <v>4300</v>
      </c>
      <c r="D1626">
        <v>519812600</v>
      </c>
      <c r="E1626" t="s">
        <v>4301</v>
      </c>
      <c r="F1626">
        <v>32</v>
      </c>
      <c r="G1626" t="s">
        <v>42</v>
      </c>
      <c r="H1626" t="str">
        <f t="shared" ca="1" si="175"/>
        <v>Alquilada</v>
      </c>
      <c r="I1626" t="s">
        <v>32</v>
      </c>
      <c r="J1626" t="s">
        <v>33</v>
      </c>
      <c r="K1626">
        <f t="shared" ca="1" si="176"/>
        <v>7475</v>
      </c>
      <c r="L1626" t="s">
        <v>53</v>
      </c>
      <c r="M1626" t="s">
        <v>14661</v>
      </c>
      <c r="N1626" t="s">
        <v>14661</v>
      </c>
      <c r="O1626" t="s">
        <v>14661</v>
      </c>
      <c r="P1626" t="s">
        <v>14661</v>
      </c>
      <c r="Q1626" t="s">
        <v>14662</v>
      </c>
      <c r="R1626" s="1">
        <v>42991</v>
      </c>
      <c r="T1626" t="str">
        <f t="shared" ca="1" si="177"/>
        <v>Con Garantia</v>
      </c>
      <c r="U1626" t="str">
        <f t="shared" ca="1" si="178"/>
        <v>Sin deuda</v>
      </c>
      <c r="V1626" t="str">
        <f t="shared" ca="1" si="179"/>
        <v/>
      </c>
      <c r="W1626" t="str">
        <f t="shared" ca="1" si="180"/>
        <v>Bajo Riesgo</v>
      </c>
      <c r="X1626">
        <v>1000</v>
      </c>
      <c r="Y1626" s="2">
        <f ca="1">IF(H1626="Propia",RANDBETWEEN(1000,5000),RANDBETWEEN(0,999))</f>
        <v>866</v>
      </c>
      <c r="Z1626" s="2">
        <f ca="1">IF(T1626="Con Garantia",RANDBETWEEN(1000,5000),RANDBETWEEN(0,999))</f>
        <v>4686</v>
      </c>
      <c r="AA1626" s="2">
        <f ca="1">IF(U1626="Sin deuda",RANDBETWEEN(1000,5000),RANDBETWEEN(0,999))</f>
        <v>3491</v>
      </c>
      <c r="AB1626" s="4">
        <f ca="1">IF(Q1626="Si Trabaja",RANDBETWEEN(1000,5000),RANDBETWEEN(0,999))</f>
        <v>877</v>
      </c>
      <c r="AC1626" s="4">
        <f ca="1">IF(AND(F1626&gt;17,F1626&lt;71),RANDBETWEEN(1000,5000),RANDBETWEEN(0,999))</f>
        <v>1817</v>
      </c>
      <c r="AD1626" s="4">
        <f ca="1">IF(AND(AB1626&gt;=0.5,(K1626-X1626)&gt;1000),RANDBETWEEN(1000,5000),RANDBETWEEN(0,999))</f>
        <v>3127</v>
      </c>
      <c r="AE1626" s="4">
        <f ca="1">IF(OR(V1626="",V1626="Puntual"),RANDBETWEEN(1000,5000),RANDBETWEEN(0,999))</f>
        <v>3638</v>
      </c>
      <c r="AF1626" s="4">
        <f ca="1">IF(OR(W1626="Bajo Riesgo",AE1626&gt;=1000),RANDBETWEEN(1000,5000),RANDBETWEEN(0,999))</f>
        <v>1092</v>
      </c>
      <c r="AG1626">
        <f t="shared" ca="1" si="181"/>
        <v>0</v>
      </c>
    </row>
    <row r="1627" spans="1:33" customFormat="1" x14ac:dyDescent="0.25">
      <c r="A1627">
        <v>77237194</v>
      </c>
      <c r="B1627" t="s">
        <v>4302</v>
      </c>
      <c r="C1627" t="s">
        <v>4303</v>
      </c>
      <c r="D1627">
        <v>912224510</v>
      </c>
      <c r="E1627" t="s">
        <v>4304</v>
      </c>
      <c r="F1627">
        <v>42</v>
      </c>
      <c r="G1627" t="s">
        <v>30</v>
      </c>
      <c r="H1627" t="str">
        <f t="shared" ca="1" si="175"/>
        <v>Propia</v>
      </c>
      <c r="I1627" t="s">
        <v>49</v>
      </c>
      <c r="J1627" t="s">
        <v>33</v>
      </c>
      <c r="K1627">
        <f t="shared" ca="1" si="176"/>
        <v>5652</v>
      </c>
      <c r="L1627" t="s">
        <v>53</v>
      </c>
      <c r="M1627" t="s">
        <v>14661</v>
      </c>
      <c r="N1627" t="s">
        <v>14661</v>
      </c>
      <c r="O1627" t="s">
        <v>14661</v>
      </c>
      <c r="P1627" t="s">
        <v>14661</v>
      </c>
      <c r="Q1627" t="s">
        <v>14662</v>
      </c>
      <c r="R1627" s="1">
        <v>43013</v>
      </c>
      <c r="S1627" t="s">
        <v>34</v>
      </c>
      <c r="T1627" t="str">
        <f t="shared" ca="1" si="177"/>
        <v>Sin Garantia</v>
      </c>
      <c r="U1627" t="str">
        <f t="shared" ca="1" si="178"/>
        <v>Sin deuda</v>
      </c>
      <c r="V1627" t="str">
        <f t="shared" ca="1" si="179"/>
        <v/>
      </c>
      <c r="W1627" t="str">
        <f t="shared" ca="1" si="180"/>
        <v>Bajo Riesgo</v>
      </c>
      <c r="X1627">
        <v>1000</v>
      </c>
      <c r="Y1627" s="2">
        <f ca="1">IF(H1627="Propia",RANDBETWEEN(1000,5000),RANDBETWEEN(0,999))</f>
        <v>2039</v>
      </c>
      <c r="Z1627" s="2">
        <f ca="1">IF(T1627="Con Garantia",RANDBETWEEN(1000,5000),RANDBETWEEN(0,999))</f>
        <v>286</v>
      </c>
      <c r="AA1627" s="2">
        <f ca="1">IF(U1627="Sin deuda",RANDBETWEEN(1000,5000),RANDBETWEEN(0,999))</f>
        <v>4747</v>
      </c>
      <c r="AB1627" s="4">
        <f ca="1">IF(Q1627="Si Trabaja",RANDBETWEEN(1000,5000),RANDBETWEEN(0,999))</f>
        <v>416</v>
      </c>
      <c r="AC1627" s="4">
        <f ca="1">IF(AND(F1627&gt;17,F1627&lt;71),RANDBETWEEN(1000,5000),RANDBETWEEN(0,999))</f>
        <v>3642</v>
      </c>
      <c r="AD1627" s="4">
        <f ca="1">IF(AND(AB1627&gt;=0.5,(K1627-X1627)&gt;1000),RANDBETWEEN(1000,5000),RANDBETWEEN(0,999))</f>
        <v>1987</v>
      </c>
      <c r="AE1627" s="4">
        <f ca="1">IF(OR(V1627="",V1627="Puntual"),RANDBETWEEN(1000,5000),RANDBETWEEN(0,999))</f>
        <v>2211</v>
      </c>
      <c r="AF1627" s="4">
        <f ca="1">IF(OR(W1627="Bajo Riesgo",AE1627&gt;=1000),RANDBETWEEN(1000,5000),RANDBETWEEN(0,999))</f>
        <v>4252</v>
      </c>
      <c r="AG1627">
        <f t="shared" ca="1" si="181"/>
        <v>0</v>
      </c>
    </row>
    <row r="1628" spans="1:33" customFormat="1" x14ac:dyDescent="0.25">
      <c r="A1628">
        <v>74968030</v>
      </c>
      <c r="B1628">
        <v>74968030</v>
      </c>
      <c r="C1628" t="s">
        <v>4305</v>
      </c>
      <c r="D1628">
        <v>933121077</v>
      </c>
      <c r="E1628" t="s">
        <v>4306</v>
      </c>
      <c r="F1628">
        <v>37</v>
      </c>
      <c r="G1628" t="s">
        <v>30</v>
      </c>
      <c r="H1628" t="str">
        <f t="shared" ca="1" si="175"/>
        <v>Propia</v>
      </c>
      <c r="I1628" t="s">
        <v>79</v>
      </c>
      <c r="J1628" t="s">
        <v>33</v>
      </c>
      <c r="K1628">
        <f t="shared" ca="1" si="176"/>
        <v>6789</v>
      </c>
      <c r="L1628" t="s">
        <v>78</v>
      </c>
      <c r="M1628" t="s">
        <v>14661</v>
      </c>
      <c r="N1628" t="s">
        <v>14661</v>
      </c>
      <c r="O1628" t="s">
        <v>14661</v>
      </c>
      <c r="P1628" t="s">
        <v>14661</v>
      </c>
      <c r="Q1628" t="s">
        <v>14662</v>
      </c>
      <c r="R1628" s="1">
        <v>42984</v>
      </c>
      <c r="S1628" t="s">
        <v>34</v>
      </c>
      <c r="T1628" t="str">
        <f t="shared" ca="1" si="177"/>
        <v>Con Garantia</v>
      </c>
      <c r="U1628" t="str">
        <f t="shared" ca="1" si="178"/>
        <v>Con deuda</v>
      </c>
      <c r="V1628" t="str">
        <f t="shared" ca="1" si="179"/>
        <v>Puntual</v>
      </c>
      <c r="W1628" t="str">
        <f t="shared" ca="1" si="180"/>
        <v>Bajo Riesgo</v>
      </c>
      <c r="X1628">
        <v>1000</v>
      </c>
      <c r="Y1628" s="2">
        <f ca="1">IF(H1628="Propia",RANDBETWEEN(1000,5000),RANDBETWEEN(0,999))</f>
        <v>3727</v>
      </c>
      <c r="Z1628" s="2">
        <f ca="1">IF(T1628="Con Garantia",RANDBETWEEN(1000,5000),RANDBETWEEN(0,999))</f>
        <v>1677</v>
      </c>
      <c r="AA1628" s="2">
        <f ca="1">IF(U1628="Sin deuda",RANDBETWEEN(1000,5000),RANDBETWEEN(0,999))</f>
        <v>125</v>
      </c>
      <c r="AB1628" s="4">
        <f ca="1">IF(Q1628="Si Trabaja",RANDBETWEEN(1000,5000),RANDBETWEEN(0,999))</f>
        <v>718</v>
      </c>
      <c r="AC1628" s="4">
        <f ca="1">IF(AND(F1628&gt;17,F1628&lt;71),RANDBETWEEN(1000,5000),RANDBETWEEN(0,999))</f>
        <v>4375</v>
      </c>
      <c r="AD1628" s="4">
        <f ca="1">IF(AND(AB1628&gt;=0.5,(K1628-X1628)&gt;1000),RANDBETWEEN(1000,5000),RANDBETWEEN(0,999))</f>
        <v>4942</v>
      </c>
      <c r="AE1628" s="4">
        <f ca="1">IF(OR(V1628="",V1628="Puntual"),RANDBETWEEN(1000,5000),RANDBETWEEN(0,999))</f>
        <v>2361</v>
      </c>
      <c r="AF1628" s="4">
        <f ca="1">IF(OR(W1628="Bajo Riesgo",AE1628&gt;=1000),RANDBETWEEN(1000,5000),RANDBETWEEN(0,999))</f>
        <v>2150</v>
      </c>
      <c r="AG1628">
        <f t="shared" ca="1" si="181"/>
        <v>0</v>
      </c>
    </row>
    <row r="1629" spans="1:33" customFormat="1" x14ac:dyDescent="0.25">
      <c r="A1629">
        <v>70525748</v>
      </c>
      <c r="B1629" t="s">
        <v>4307</v>
      </c>
      <c r="C1629" t="s">
        <v>4308</v>
      </c>
      <c r="D1629">
        <v>519343451</v>
      </c>
      <c r="E1629" t="s">
        <v>4309</v>
      </c>
      <c r="F1629">
        <v>22</v>
      </c>
      <c r="G1629" t="s">
        <v>30</v>
      </c>
      <c r="H1629" t="str">
        <f t="shared" ca="1" si="175"/>
        <v>Alquilada</v>
      </c>
      <c r="I1629" t="s">
        <v>44</v>
      </c>
      <c r="J1629" t="s">
        <v>33</v>
      </c>
      <c r="K1629">
        <f t="shared" ca="1" si="176"/>
        <v>6376</v>
      </c>
      <c r="L1629" t="s">
        <v>48</v>
      </c>
      <c r="M1629" t="s">
        <v>14661</v>
      </c>
      <c r="N1629" t="s">
        <v>14661</v>
      </c>
      <c r="O1629" t="s">
        <v>14661</v>
      </c>
      <c r="P1629" t="s">
        <v>14661</v>
      </c>
      <c r="Q1629" t="s">
        <v>14662</v>
      </c>
      <c r="R1629" s="1">
        <v>43063</v>
      </c>
      <c r="S1629" t="s">
        <v>34</v>
      </c>
      <c r="T1629" t="str">
        <f t="shared" ca="1" si="177"/>
        <v>Sin Garantia</v>
      </c>
      <c r="U1629" t="str">
        <f t="shared" ca="1" si="178"/>
        <v>Con deuda</v>
      </c>
      <c r="V1629" t="str">
        <f t="shared" ca="1" si="179"/>
        <v>Puntual</v>
      </c>
      <c r="W1629" t="str">
        <f t="shared" ca="1" si="180"/>
        <v>Bajo Riesgo</v>
      </c>
      <c r="X1629">
        <v>1000</v>
      </c>
      <c r="Y1629" s="2">
        <f ca="1">IF(H1629="Propia",RANDBETWEEN(1000,5000),RANDBETWEEN(0,999))</f>
        <v>336</v>
      </c>
      <c r="Z1629" s="2">
        <f ca="1">IF(T1629="Con Garantia",RANDBETWEEN(1000,5000),RANDBETWEEN(0,999))</f>
        <v>811</v>
      </c>
      <c r="AA1629" s="2">
        <f ca="1">IF(U1629="Sin deuda",RANDBETWEEN(1000,5000),RANDBETWEEN(0,999))</f>
        <v>321</v>
      </c>
      <c r="AB1629" s="4">
        <f ca="1">IF(Q1629="Si Trabaja",RANDBETWEEN(1000,5000),RANDBETWEEN(0,999))</f>
        <v>707</v>
      </c>
      <c r="AC1629" s="4">
        <f ca="1">IF(AND(F1629&gt;17,F1629&lt;71),RANDBETWEEN(1000,5000),RANDBETWEEN(0,999))</f>
        <v>3617</v>
      </c>
      <c r="AD1629" s="4">
        <f ca="1">IF(AND(AB1629&gt;=0.5,(K1629-X1629)&gt;1000),RANDBETWEEN(1000,5000),RANDBETWEEN(0,999))</f>
        <v>2369</v>
      </c>
      <c r="AE1629" s="4">
        <f ca="1">IF(OR(V1629="",V1629="Puntual"),RANDBETWEEN(1000,5000),RANDBETWEEN(0,999))</f>
        <v>2177</v>
      </c>
      <c r="AF1629" s="4">
        <f ca="1">IF(OR(W1629="Bajo Riesgo",AE1629&gt;=1000),RANDBETWEEN(1000,5000),RANDBETWEEN(0,999))</f>
        <v>3195</v>
      </c>
      <c r="AG1629">
        <f t="shared" ca="1" si="181"/>
        <v>0</v>
      </c>
    </row>
    <row r="1630" spans="1:33" customFormat="1" x14ac:dyDescent="0.25">
      <c r="A1630">
        <v>47969747</v>
      </c>
      <c r="B1630" t="s">
        <v>4310</v>
      </c>
      <c r="C1630" t="s">
        <v>4311</v>
      </c>
      <c r="D1630">
        <v>519222251</v>
      </c>
      <c r="E1630" t="s">
        <v>4312</v>
      </c>
      <c r="F1630">
        <v>60</v>
      </c>
      <c r="G1630" t="s">
        <v>42</v>
      </c>
      <c r="H1630" t="str">
        <f t="shared" ca="1" si="175"/>
        <v>Propia</v>
      </c>
      <c r="I1630" t="s">
        <v>44</v>
      </c>
      <c r="J1630" t="s">
        <v>33</v>
      </c>
      <c r="K1630">
        <f t="shared" ca="1" si="176"/>
        <v>5296</v>
      </c>
      <c r="L1630" t="s">
        <v>135</v>
      </c>
      <c r="M1630" t="s">
        <v>14661</v>
      </c>
      <c r="N1630" t="s">
        <v>14661</v>
      </c>
      <c r="O1630" t="s">
        <v>14661</v>
      </c>
      <c r="P1630" t="s">
        <v>14661</v>
      </c>
      <c r="Q1630" t="s">
        <v>14662</v>
      </c>
      <c r="R1630" s="1">
        <v>42832</v>
      </c>
      <c r="S1630" t="s">
        <v>34</v>
      </c>
      <c r="T1630" t="str">
        <f t="shared" ca="1" si="177"/>
        <v>Sin Garantia</v>
      </c>
      <c r="U1630" t="str">
        <f t="shared" ca="1" si="178"/>
        <v>Con deuda</v>
      </c>
      <c r="V1630" t="str">
        <f t="shared" ca="1" si="179"/>
        <v>Puntual</v>
      </c>
      <c r="W1630" t="str">
        <f t="shared" ca="1" si="180"/>
        <v>Bajo Riesgo</v>
      </c>
      <c r="X1630">
        <v>1000</v>
      </c>
      <c r="Y1630" s="2">
        <f ca="1">IF(H1630="Propia",RANDBETWEEN(1000,5000),RANDBETWEEN(0,999))</f>
        <v>4464</v>
      </c>
      <c r="Z1630" s="2">
        <f ca="1">IF(T1630="Con Garantia",RANDBETWEEN(1000,5000),RANDBETWEEN(0,999))</f>
        <v>637</v>
      </c>
      <c r="AA1630" s="2">
        <f ca="1">IF(U1630="Sin deuda",RANDBETWEEN(1000,5000),RANDBETWEEN(0,999))</f>
        <v>563</v>
      </c>
      <c r="AB1630" s="4">
        <f ca="1">IF(Q1630="Si Trabaja",RANDBETWEEN(1000,5000),RANDBETWEEN(0,999))</f>
        <v>952</v>
      </c>
      <c r="AC1630" s="4">
        <f ca="1">IF(AND(F1630&gt;17,F1630&lt;71),RANDBETWEEN(1000,5000),RANDBETWEEN(0,999))</f>
        <v>2644</v>
      </c>
      <c r="AD1630" s="4">
        <f ca="1">IF(AND(AB1630&gt;=0.5,(K1630-X1630)&gt;1000),RANDBETWEEN(1000,5000),RANDBETWEEN(0,999))</f>
        <v>4350</v>
      </c>
      <c r="AE1630" s="4">
        <f ca="1">IF(OR(V1630="",V1630="Puntual"),RANDBETWEEN(1000,5000),RANDBETWEEN(0,999))</f>
        <v>1765</v>
      </c>
      <c r="AF1630" s="4">
        <f ca="1">IF(OR(W1630="Bajo Riesgo",AE1630&gt;=1000),RANDBETWEEN(1000,5000),RANDBETWEEN(0,999))</f>
        <v>1371</v>
      </c>
      <c r="AG1630">
        <f t="shared" ca="1" si="181"/>
        <v>0</v>
      </c>
    </row>
    <row r="1631" spans="1:33" customFormat="1" x14ac:dyDescent="0.25">
      <c r="A1631">
        <v>44281834</v>
      </c>
      <c r="B1631" t="s">
        <v>4313</v>
      </c>
      <c r="C1631" t="s">
        <v>4314</v>
      </c>
      <c r="D1631">
        <v>939231081</v>
      </c>
      <c r="E1631" t="s">
        <v>4315</v>
      </c>
      <c r="F1631">
        <v>39</v>
      </c>
      <c r="G1631" t="s">
        <v>30</v>
      </c>
      <c r="H1631" t="str">
        <f t="shared" ca="1" si="175"/>
        <v>Propia</v>
      </c>
      <c r="I1631" t="s">
        <v>44</v>
      </c>
      <c r="J1631" t="s">
        <v>33</v>
      </c>
      <c r="K1631">
        <f t="shared" ca="1" si="176"/>
        <v>6738</v>
      </c>
      <c r="L1631" t="s">
        <v>135</v>
      </c>
      <c r="M1631" t="s">
        <v>13969</v>
      </c>
      <c r="N1631">
        <v>9</v>
      </c>
      <c r="O1631" t="s">
        <v>14663</v>
      </c>
      <c r="P1631" t="s">
        <v>14668</v>
      </c>
      <c r="Q1631" t="s">
        <v>14659</v>
      </c>
      <c r="R1631" s="1">
        <v>42776</v>
      </c>
      <c r="T1631" t="str">
        <f t="shared" ca="1" si="177"/>
        <v>Sin Garantia</v>
      </c>
      <c r="U1631" t="str">
        <f t="shared" ca="1" si="178"/>
        <v>Con deuda</v>
      </c>
      <c r="V1631" t="str">
        <f t="shared" ca="1" si="179"/>
        <v>Moroso</v>
      </c>
      <c r="W1631" t="str">
        <f t="shared" ca="1" si="180"/>
        <v>Alto Riesgo</v>
      </c>
      <c r="X1631">
        <v>1000</v>
      </c>
      <c r="Y1631" s="2">
        <f ca="1">IF(H1631="Propia",RANDBETWEEN(1000,5000),RANDBETWEEN(0,999))</f>
        <v>4825</v>
      </c>
      <c r="Z1631" s="2">
        <f ca="1">IF(T1631="Con Garantia",RANDBETWEEN(1000,5000),RANDBETWEEN(0,999))</f>
        <v>351</v>
      </c>
      <c r="AA1631" s="2">
        <f ca="1">IF(U1631="Sin deuda",RANDBETWEEN(1000,5000),RANDBETWEEN(0,999))</f>
        <v>717</v>
      </c>
      <c r="AB1631" s="4">
        <f ca="1">IF(Q1631="Si Trabaja",RANDBETWEEN(1000,5000),RANDBETWEEN(0,999))</f>
        <v>4658</v>
      </c>
      <c r="AC1631" s="4">
        <f ca="1">IF(AND(F1631&gt;17,F1631&lt;71),RANDBETWEEN(1000,5000),RANDBETWEEN(0,999))</f>
        <v>2806</v>
      </c>
      <c r="AD1631" s="4">
        <f ca="1">IF(AND(AB1631&gt;=0.5,(K1631-X1631)&gt;1000),RANDBETWEEN(1000,5000),RANDBETWEEN(0,999))</f>
        <v>3522</v>
      </c>
      <c r="AE1631" s="4">
        <f ca="1">IF(OR(V1631="",V1631="Puntual"),RANDBETWEEN(1000,5000),RANDBETWEEN(0,999))</f>
        <v>737</v>
      </c>
      <c r="AF1631" s="4">
        <f ca="1">IF(OR(W1631="Bajo Riesgo",AE1631&gt;=1000),RANDBETWEEN(1000,5000),RANDBETWEEN(0,999))</f>
        <v>899</v>
      </c>
      <c r="AG1631">
        <f t="shared" ca="1" si="181"/>
        <v>0</v>
      </c>
    </row>
    <row r="1632" spans="1:33" customFormat="1" x14ac:dyDescent="0.25">
      <c r="A1632">
        <v>9997866</v>
      </c>
      <c r="B1632" t="s">
        <v>4316</v>
      </c>
      <c r="C1632" t="s">
        <v>4317</v>
      </c>
      <c r="D1632">
        <v>519221966</v>
      </c>
      <c r="E1632" t="s">
        <v>4318</v>
      </c>
      <c r="F1632">
        <v>30</v>
      </c>
      <c r="G1632" t="s">
        <v>30</v>
      </c>
      <c r="H1632" t="str">
        <f t="shared" ca="1" si="175"/>
        <v>Propia</v>
      </c>
      <c r="I1632" t="s">
        <v>32</v>
      </c>
      <c r="J1632" t="s">
        <v>33</v>
      </c>
      <c r="K1632">
        <f t="shared" ca="1" si="176"/>
        <v>6561</v>
      </c>
      <c r="L1632" t="s">
        <v>74</v>
      </c>
      <c r="M1632" t="s">
        <v>14661</v>
      </c>
      <c r="N1632" t="s">
        <v>14661</v>
      </c>
      <c r="O1632" t="s">
        <v>14661</v>
      </c>
      <c r="P1632" t="s">
        <v>14661</v>
      </c>
      <c r="Q1632" t="s">
        <v>14662</v>
      </c>
      <c r="R1632" s="1">
        <v>42737</v>
      </c>
      <c r="S1632" t="s">
        <v>34</v>
      </c>
      <c r="T1632" t="str">
        <f t="shared" ca="1" si="177"/>
        <v>Sin Garantia</v>
      </c>
      <c r="U1632" t="str">
        <f t="shared" ca="1" si="178"/>
        <v>Sin deuda</v>
      </c>
      <c r="V1632" t="str">
        <f t="shared" ca="1" si="179"/>
        <v/>
      </c>
      <c r="W1632" t="str">
        <f t="shared" ca="1" si="180"/>
        <v>Bajo Riesgo</v>
      </c>
      <c r="X1632">
        <v>1000</v>
      </c>
      <c r="Y1632" s="2">
        <f ca="1">IF(H1632="Propia",RANDBETWEEN(1000,5000),RANDBETWEEN(0,999))</f>
        <v>1824</v>
      </c>
      <c r="Z1632" s="2">
        <f ca="1">IF(T1632="Con Garantia",RANDBETWEEN(1000,5000),RANDBETWEEN(0,999))</f>
        <v>16</v>
      </c>
      <c r="AA1632" s="2">
        <f ca="1">IF(U1632="Sin deuda",RANDBETWEEN(1000,5000),RANDBETWEEN(0,999))</f>
        <v>4876</v>
      </c>
      <c r="AB1632" s="4">
        <f ca="1">IF(Q1632="Si Trabaja",RANDBETWEEN(1000,5000),RANDBETWEEN(0,999))</f>
        <v>8</v>
      </c>
      <c r="AC1632" s="4">
        <f ca="1">IF(AND(F1632&gt;17,F1632&lt;71),RANDBETWEEN(1000,5000),RANDBETWEEN(0,999))</f>
        <v>2753</v>
      </c>
      <c r="AD1632" s="4">
        <f ca="1">IF(AND(AB1632&gt;=0.5,(K1632-X1632)&gt;1000),RANDBETWEEN(1000,5000),RANDBETWEEN(0,999))</f>
        <v>3593</v>
      </c>
      <c r="AE1632" s="4">
        <f ca="1">IF(OR(V1632="",V1632="Puntual"),RANDBETWEEN(1000,5000),RANDBETWEEN(0,999))</f>
        <v>3294</v>
      </c>
      <c r="AF1632" s="4">
        <f ca="1">IF(OR(W1632="Bajo Riesgo",AE1632&gt;=1000),RANDBETWEEN(1000,5000),RANDBETWEEN(0,999))</f>
        <v>3439</v>
      </c>
      <c r="AG1632">
        <f t="shared" ca="1" si="181"/>
        <v>0</v>
      </c>
    </row>
    <row r="1633" spans="1:33" customFormat="1" x14ac:dyDescent="0.25">
      <c r="A1633">
        <v>22520910</v>
      </c>
      <c r="B1633" t="s">
        <v>4319</v>
      </c>
      <c r="C1633" t="s">
        <v>4320</v>
      </c>
      <c r="D1633">
        <v>949555222</v>
      </c>
      <c r="E1633" t="s">
        <v>4321</v>
      </c>
      <c r="F1633">
        <v>32</v>
      </c>
      <c r="G1633" t="s">
        <v>30</v>
      </c>
      <c r="H1633" t="str">
        <f t="shared" ca="1" si="175"/>
        <v>Alquilada</v>
      </c>
      <c r="I1633" t="s">
        <v>79</v>
      </c>
      <c r="J1633" t="s">
        <v>33</v>
      </c>
      <c r="K1633">
        <f t="shared" ca="1" si="176"/>
        <v>7382</v>
      </c>
      <c r="L1633" t="s">
        <v>38</v>
      </c>
      <c r="M1633" t="s">
        <v>13926</v>
      </c>
      <c r="N1633">
        <v>6</v>
      </c>
      <c r="O1633" t="s">
        <v>14663</v>
      </c>
      <c r="P1633" t="s">
        <v>14664</v>
      </c>
      <c r="Q1633" t="s">
        <v>14659</v>
      </c>
      <c r="R1633" s="1">
        <v>43029</v>
      </c>
      <c r="S1633" t="s">
        <v>34</v>
      </c>
      <c r="T1633" t="str">
        <f t="shared" ca="1" si="177"/>
        <v>Con Garantia</v>
      </c>
      <c r="U1633" t="str">
        <f t="shared" ca="1" si="178"/>
        <v>Sin deuda</v>
      </c>
      <c r="V1633" t="str">
        <f t="shared" ca="1" si="179"/>
        <v/>
      </c>
      <c r="W1633" t="str">
        <f t="shared" ca="1" si="180"/>
        <v>Bajo Riesgo</v>
      </c>
      <c r="X1633">
        <v>1000</v>
      </c>
      <c r="Y1633" s="2">
        <f ca="1">IF(H1633="Propia",RANDBETWEEN(1000,5000),RANDBETWEEN(0,999))</f>
        <v>842</v>
      </c>
      <c r="Z1633" s="2">
        <f ca="1">IF(T1633="Con Garantia",RANDBETWEEN(1000,5000),RANDBETWEEN(0,999))</f>
        <v>3214</v>
      </c>
      <c r="AA1633" s="2">
        <f ca="1">IF(U1633="Sin deuda",RANDBETWEEN(1000,5000),RANDBETWEEN(0,999))</f>
        <v>2067</v>
      </c>
      <c r="AB1633" s="4">
        <f ca="1">IF(Q1633="Si Trabaja",RANDBETWEEN(1000,5000),RANDBETWEEN(0,999))</f>
        <v>2153</v>
      </c>
      <c r="AC1633" s="4">
        <f ca="1">IF(AND(F1633&gt;17,F1633&lt;71),RANDBETWEEN(1000,5000),RANDBETWEEN(0,999))</f>
        <v>2415</v>
      </c>
      <c r="AD1633" s="4">
        <f ca="1">IF(AND(AB1633&gt;=0.5,(K1633-X1633)&gt;1000),RANDBETWEEN(1000,5000),RANDBETWEEN(0,999))</f>
        <v>2267</v>
      </c>
      <c r="AE1633" s="4">
        <f ca="1">IF(OR(V1633="",V1633="Puntual"),RANDBETWEEN(1000,5000),RANDBETWEEN(0,999))</f>
        <v>3484</v>
      </c>
      <c r="AF1633" s="4">
        <f ca="1">IF(OR(W1633="Bajo Riesgo",AE1633&gt;=1000),RANDBETWEEN(1000,5000),RANDBETWEEN(0,999))</f>
        <v>4022</v>
      </c>
      <c r="AG1633">
        <f t="shared" ca="1" si="181"/>
        <v>1</v>
      </c>
    </row>
    <row r="1634" spans="1:33" customFormat="1" x14ac:dyDescent="0.25">
      <c r="A1634">
        <v>48323526</v>
      </c>
      <c r="B1634" t="s">
        <v>4322</v>
      </c>
      <c r="C1634" t="s">
        <v>4323</v>
      </c>
      <c r="D1634">
        <v>910441923</v>
      </c>
      <c r="E1634" t="s">
        <v>4324</v>
      </c>
      <c r="F1634">
        <v>57</v>
      </c>
      <c r="G1634" t="s">
        <v>30</v>
      </c>
      <c r="H1634" t="str">
        <f t="shared" ca="1" si="175"/>
        <v>Propia</v>
      </c>
      <c r="I1634" t="s">
        <v>49</v>
      </c>
      <c r="J1634" t="s">
        <v>33</v>
      </c>
      <c r="K1634">
        <f t="shared" ca="1" si="176"/>
        <v>7920</v>
      </c>
      <c r="L1634" t="s">
        <v>243</v>
      </c>
      <c r="M1634" t="s">
        <v>14628</v>
      </c>
      <c r="N1634">
        <v>9</v>
      </c>
      <c r="O1634" t="s">
        <v>14657</v>
      </c>
      <c r="P1634" t="s">
        <v>14666</v>
      </c>
      <c r="Q1634" t="s">
        <v>14659</v>
      </c>
      <c r="R1634" s="1">
        <v>43078</v>
      </c>
      <c r="T1634" t="str">
        <f t="shared" ca="1" si="177"/>
        <v>Con Garantia</v>
      </c>
      <c r="U1634" t="str">
        <f t="shared" ca="1" si="178"/>
        <v>Con deuda</v>
      </c>
      <c r="V1634" t="str">
        <f t="shared" ca="1" si="179"/>
        <v>Puntual</v>
      </c>
      <c r="W1634" t="str">
        <f t="shared" ca="1" si="180"/>
        <v>Bajo Riesgo</v>
      </c>
      <c r="X1634">
        <v>1000</v>
      </c>
      <c r="Y1634" s="2">
        <f ca="1">IF(H1634="Propia",RANDBETWEEN(1000,5000),RANDBETWEEN(0,999))</f>
        <v>2376</v>
      </c>
      <c r="Z1634" s="2">
        <f ca="1">IF(T1634="Con Garantia",RANDBETWEEN(1000,5000),RANDBETWEEN(0,999))</f>
        <v>1192</v>
      </c>
      <c r="AA1634" s="2">
        <f ca="1">IF(U1634="Sin deuda",RANDBETWEEN(1000,5000),RANDBETWEEN(0,999))</f>
        <v>910</v>
      </c>
      <c r="AB1634" s="4">
        <f ca="1">IF(Q1634="Si Trabaja",RANDBETWEEN(1000,5000),RANDBETWEEN(0,999))</f>
        <v>2785</v>
      </c>
      <c r="AC1634" s="4">
        <f ca="1">IF(AND(F1634&gt;17,F1634&lt;71),RANDBETWEEN(1000,5000),RANDBETWEEN(0,999))</f>
        <v>4467</v>
      </c>
      <c r="AD1634" s="4">
        <f ca="1">IF(AND(AB1634&gt;=0.5,(K1634-X1634)&gt;1000),RANDBETWEEN(1000,5000),RANDBETWEEN(0,999))</f>
        <v>2199</v>
      </c>
      <c r="AE1634" s="4">
        <f ca="1">IF(OR(V1634="",V1634="Puntual"),RANDBETWEEN(1000,5000),RANDBETWEEN(0,999))</f>
        <v>2531</v>
      </c>
      <c r="AF1634" s="4">
        <f ca="1">IF(OR(W1634="Bajo Riesgo",AE1634&gt;=1000),RANDBETWEEN(1000,5000),RANDBETWEEN(0,999))</f>
        <v>1235</v>
      </c>
      <c r="AG1634">
        <f t="shared" ca="1" si="181"/>
        <v>1</v>
      </c>
    </row>
    <row r="1635" spans="1:33" customFormat="1" x14ac:dyDescent="0.25">
      <c r="A1635">
        <v>76871485</v>
      </c>
      <c r="B1635" t="s">
        <v>4325</v>
      </c>
      <c r="C1635" t="s">
        <v>4326</v>
      </c>
      <c r="D1635">
        <v>964620172</v>
      </c>
      <c r="E1635" t="s">
        <v>4327</v>
      </c>
      <c r="F1635">
        <v>25</v>
      </c>
      <c r="G1635" t="s">
        <v>30</v>
      </c>
      <c r="H1635" t="str">
        <f t="shared" ca="1" si="175"/>
        <v>Alquilada</v>
      </c>
      <c r="I1635" t="s">
        <v>49</v>
      </c>
      <c r="J1635" t="s">
        <v>33</v>
      </c>
      <c r="K1635">
        <f t="shared" ca="1" si="176"/>
        <v>5905</v>
      </c>
      <c r="L1635" t="s">
        <v>48</v>
      </c>
      <c r="M1635" t="s">
        <v>13921</v>
      </c>
      <c r="N1635">
        <v>7</v>
      </c>
      <c r="O1635" t="s">
        <v>14657</v>
      </c>
      <c r="P1635" t="s">
        <v>14666</v>
      </c>
      <c r="Q1635" t="s">
        <v>14659</v>
      </c>
      <c r="R1635" s="1">
        <v>42983</v>
      </c>
      <c r="T1635" t="str">
        <f t="shared" ca="1" si="177"/>
        <v>Con Garantia</v>
      </c>
      <c r="U1635" t="str">
        <f t="shared" ca="1" si="178"/>
        <v>Con deuda</v>
      </c>
      <c r="V1635" t="str">
        <f t="shared" ca="1" si="179"/>
        <v>Puntual</v>
      </c>
      <c r="W1635" t="str">
        <f t="shared" ca="1" si="180"/>
        <v>Bajo Riesgo</v>
      </c>
      <c r="X1635">
        <v>1000</v>
      </c>
      <c r="Y1635" s="2">
        <f ca="1">IF(H1635="Propia",RANDBETWEEN(1000,5000),RANDBETWEEN(0,999))</f>
        <v>94</v>
      </c>
      <c r="Z1635" s="2">
        <f ca="1">IF(T1635="Con Garantia",RANDBETWEEN(1000,5000),RANDBETWEEN(0,999))</f>
        <v>4711</v>
      </c>
      <c r="AA1635" s="2">
        <f ca="1">IF(U1635="Sin deuda",RANDBETWEEN(1000,5000),RANDBETWEEN(0,999))</f>
        <v>971</v>
      </c>
      <c r="AB1635" s="4">
        <f ca="1">IF(Q1635="Si Trabaja",RANDBETWEEN(1000,5000),RANDBETWEEN(0,999))</f>
        <v>3971</v>
      </c>
      <c r="AC1635" s="4">
        <f ca="1">IF(AND(F1635&gt;17,F1635&lt;71),RANDBETWEEN(1000,5000),RANDBETWEEN(0,999))</f>
        <v>3085</v>
      </c>
      <c r="AD1635" s="4">
        <f ca="1">IF(AND(AB1635&gt;=0.5,(K1635-X1635)&gt;1000),RANDBETWEEN(1000,5000),RANDBETWEEN(0,999))</f>
        <v>3283</v>
      </c>
      <c r="AE1635" s="4">
        <f ca="1">IF(OR(V1635="",V1635="Puntual"),RANDBETWEEN(1000,5000),RANDBETWEEN(0,999))</f>
        <v>2842</v>
      </c>
      <c r="AF1635" s="4">
        <f ca="1">IF(OR(W1635="Bajo Riesgo",AE1635&gt;=1000),RANDBETWEEN(1000,5000),RANDBETWEEN(0,999))</f>
        <v>1871</v>
      </c>
      <c r="AG1635">
        <f t="shared" ca="1" si="181"/>
        <v>1</v>
      </c>
    </row>
    <row r="1636" spans="1:33" customFormat="1" x14ac:dyDescent="0.25">
      <c r="A1636">
        <v>42412727</v>
      </c>
      <c r="B1636" t="s">
        <v>4328</v>
      </c>
      <c r="C1636" t="s">
        <v>4329</v>
      </c>
      <c r="D1636">
        <v>963976588</v>
      </c>
      <c r="E1636" t="s">
        <v>4330</v>
      </c>
      <c r="F1636">
        <v>68</v>
      </c>
      <c r="G1636" t="s">
        <v>30</v>
      </c>
      <c r="H1636" t="str">
        <f t="shared" ca="1" si="175"/>
        <v>Propia</v>
      </c>
      <c r="I1636" t="s">
        <v>44</v>
      </c>
      <c r="J1636" t="s">
        <v>33</v>
      </c>
      <c r="K1636">
        <f t="shared" ca="1" si="176"/>
        <v>6838</v>
      </c>
      <c r="L1636" t="s">
        <v>214</v>
      </c>
      <c r="M1636" t="s">
        <v>13526</v>
      </c>
      <c r="N1636">
        <v>9</v>
      </c>
      <c r="O1636" t="s">
        <v>14663</v>
      </c>
      <c r="P1636" t="s">
        <v>14668</v>
      </c>
      <c r="Q1636" t="s">
        <v>14659</v>
      </c>
      <c r="R1636" s="1">
        <v>42882</v>
      </c>
      <c r="T1636" t="str">
        <f t="shared" ca="1" si="177"/>
        <v>Con Garantia</v>
      </c>
      <c r="U1636" t="str">
        <f t="shared" ca="1" si="178"/>
        <v>Con deuda</v>
      </c>
      <c r="V1636" t="str">
        <f t="shared" ca="1" si="179"/>
        <v>Puntual</v>
      </c>
      <c r="W1636" t="str">
        <f t="shared" ca="1" si="180"/>
        <v>Bajo Riesgo</v>
      </c>
      <c r="X1636">
        <v>1000</v>
      </c>
      <c r="Y1636" s="2">
        <f ca="1">IF(H1636="Propia",RANDBETWEEN(1000,5000),RANDBETWEEN(0,999))</f>
        <v>4944</v>
      </c>
      <c r="Z1636" s="2">
        <f ca="1">IF(T1636="Con Garantia",RANDBETWEEN(1000,5000),RANDBETWEEN(0,999))</f>
        <v>2045</v>
      </c>
      <c r="AA1636" s="2">
        <f ca="1">IF(U1636="Sin deuda",RANDBETWEEN(1000,5000),RANDBETWEEN(0,999))</f>
        <v>611</v>
      </c>
      <c r="AB1636" s="4">
        <f ca="1">IF(Q1636="Si Trabaja",RANDBETWEEN(1000,5000),RANDBETWEEN(0,999))</f>
        <v>1744</v>
      </c>
      <c r="AC1636" s="4">
        <f ca="1">IF(AND(F1636&gt;17,F1636&lt;71),RANDBETWEEN(1000,5000),RANDBETWEEN(0,999))</f>
        <v>2606</v>
      </c>
      <c r="AD1636" s="4">
        <f ca="1">IF(AND(AB1636&gt;=0.5,(K1636-X1636)&gt;1000),RANDBETWEEN(1000,5000),RANDBETWEEN(0,999))</f>
        <v>1976</v>
      </c>
      <c r="AE1636" s="4">
        <f ca="1">IF(OR(V1636="",V1636="Puntual"),RANDBETWEEN(1000,5000),RANDBETWEEN(0,999))</f>
        <v>4958</v>
      </c>
      <c r="AF1636" s="4">
        <f ca="1">IF(OR(W1636="Bajo Riesgo",AE1636&gt;=1000),RANDBETWEEN(1000,5000),RANDBETWEEN(0,999))</f>
        <v>4017</v>
      </c>
      <c r="AG1636">
        <f t="shared" ca="1" si="181"/>
        <v>1</v>
      </c>
    </row>
    <row r="1637" spans="1:33" customFormat="1" x14ac:dyDescent="0.25">
      <c r="A1637">
        <v>48155973</v>
      </c>
      <c r="B1637" t="s">
        <v>4331</v>
      </c>
      <c r="C1637" t="s">
        <v>4332</v>
      </c>
      <c r="D1637">
        <v>519729513</v>
      </c>
      <c r="E1637" t="s">
        <v>4333</v>
      </c>
      <c r="F1637">
        <v>53</v>
      </c>
      <c r="G1637" t="s">
        <v>30</v>
      </c>
      <c r="H1637" t="str">
        <f t="shared" ca="1" si="175"/>
        <v>Propia</v>
      </c>
      <c r="I1637" t="s">
        <v>32</v>
      </c>
      <c r="J1637" t="s">
        <v>33</v>
      </c>
      <c r="K1637">
        <f t="shared" ca="1" si="176"/>
        <v>6452</v>
      </c>
      <c r="L1637" t="s">
        <v>135</v>
      </c>
      <c r="M1637" t="s">
        <v>14507</v>
      </c>
      <c r="N1637">
        <v>5</v>
      </c>
      <c r="O1637" t="s">
        <v>14663</v>
      </c>
      <c r="P1637" t="s">
        <v>14660</v>
      </c>
      <c r="Q1637" t="s">
        <v>14659</v>
      </c>
      <c r="R1637" s="1">
        <v>43064</v>
      </c>
      <c r="T1637" t="str">
        <f t="shared" ca="1" si="177"/>
        <v>Con Garantia</v>
      </c>
      <c r="U1637" t="str">
        <f t="shared" ca="1" si="178"/>
        <v>Con deuda</v>
      </c>
      <c r="V1637" t="str">
        <f t="shared" ca="1" si="179"/>
        <v>Puntual</v>
      </c>
      <c r="W1637" t="str">
        <f t="shared" ca="1" si="180"/>
        <v>Bajo Riesgo</v>
      </c>
      <c r="X1637">
        <v>1000</v>
      </c>
      <c r="Y1637" s="2">
        <f ca="1">IF(H1637="Propia",RANDBETWEEN(1000,5000),RANDBETWEEN(0,999))</f>
        <v>2867</v>
      </c>
      <c r="Z1637" s="2">
        <f ca="1">IF(T1637="Con Garantia",RANDBETWEEN(1000,5000),RANDBETWEEN(0,999))</f>
        <v>4749</v>
      </c>
      <c r="AA1637" s="2">
        <f ca="1">IF(U1637="Sin deuda",RANDBETWEEN(1000,5000),RANDBETWEEN(0,999))</f>
        <v>970</v>
      </c>
      <c r="AB1637" s="4">
        <f ca="1">IF(Q1637="Si Trabaja",RANDBETWEEN(1000,5000),RANDBETWEEN(0,999))</f>
        <v>3316</v>
      </c>
      <c r="AC1637" s="4">
        <f ca="1">IF(AND(F1637&gt;17,F1637&lt;71),RANDBETWEEN(1000,5000),RANDBETWEEN(0,999))</f>
        <v>1019</v>
      </c>
      <c r="AD1637" s="4">
        <f ca="1">IF(AND(AB1637&gt;=0.5,(K1637-X1637)&gt;1000),RANDBETWEEN(1000,5000),RANDBETWEEN(0,999))</f>
        <v>2339</v>
      </c>
      <c r="AE1637" s="4">
        <f ca="1">IF(OR(V1637="",V1637="Puntual"),RANDBETWEEN(1000,5000),RANDBETWEEN(0,999))</f>
        <v>1259</v>
      </c>
      <c r="AF1637" s="4">
        <f ca="1">IF(OR(W1637="Bajo Riesgo",AE1637&gt;=1000),RANDBETWEEN(1000,5000),RANDBETWEEN(0,999))</f>
        <v>3246</v>
      </c>
      <c r="AG1637">
        <f t="shared" ca="1" si="181"/>
        <v>1</v>
      </c>
    </row>
    <row r="1638" spans="1:33" customFormat="1" x14ac:dyDescent="0.25">
      <c r="A1638">
        <v>46646536</v>
      </c>
      <c r="B1638" t="s">
        <v>4334</v>
      </c>
      <c r="C1638" t="s">
        <v>4335</v>
      </c>
      <c r="D1638">
        <v>519513448</v>
      </c>
      <c r="E1638" t="s">
        <v>4336</v>
      </c>
      <c r="F1638">
        <v>47</v>
      </c>
      <c r="G1638" t="s">
        <v>30</v>
      </c>
      <c r="H1638" t="str">
        <f t="shared" ca="1" si="175"/>
        <v>Alquilada</v>
      </c>
      <c r="I1638" t="s">
        <v>32</v>
      </c>
      <c r="J1638" t="s">
        <v>33</v>
      </c>
      <c r="K1638">
        <f t="shared" ca="1" si="176"/>
        <v>6863</v>
      </c>
      <c r="L1638" t="s">
        <v>78</v>
      </c>
      <c r="M1638" t="s">
        <v>14661</v>
      </c>
      <c r="N1638" t="s">
        <v>14661</v>
      </c>
      <c r="O1638" t="s">
        <v>14661</v>
      </c>
      <c r="P1638" t="s">
        <v>14661</v>
      </c>
      <c r="Q1638" t="s">
        <v>14662</v>
      </c>
      <c r="R1638" s="1">
        <v>42932</v>
      </c>
      <c r="T1638" t="str">
        <f t="shared" ca="1" si="177"/>
        <v>Con Garantia</v>
      </c>
      <c r="U1638" t="str">
        <f t="shared" ca="1" si="178"/>
        <v>Con deuda</v>
      </c>
      <c r="V1638" t="str">
        <f t="shared" ca="1" si="179"/>
        <v>Moroso</v>
      </c>
      <c r="W1638" t="str">
        <f t="shared" ca="1" si="180"/>
        <v>Alto Riesgo</v>
      </c>
      <c r="X1638">
        <v>1000</v>
      </c>
      <c r="Y1638" s="2">
        <f ca="1">IF(H1638="Propia",RANDBETWEEN(1000,5000),RANDBETWEEN(0,999))</f>
        <v>661</v>
      </c>
      <c r="Z1638" s="2">
        <f ca="1">IF(T1638="Con Garantia",RANDBETWEEN(1000,5000),RANDBETWEEN(0,999))</f>
        <v>4255</v>
      </c>
      <c r="AA1638" s="2">
        <f ca="1">IF(U1638="Sin deuda",RANDBETWEEN(1000,5000),RANDBETWEEN(0,999))</f>
        <v>804</v>
      </c>
      <c r="AB1638" s="4">
        <f ca="1">IF(Q1638="Si Trabaja",RANDBETWEEN(1000,5000),RANDBETWEEN(0,999))</f>
        <v>671</v>
      </c>
      <c r="AC1638" s="4">
        <f ca="1">IF(AND(F1638&gt;17,F1638&lt;71),RANDBETWEEN(1000,5000),RANDBETWEEN(0,999))</f>
        <v>1891</v>
      </c>
      <c r="AD1638" s="4">
        <f ca="1">IF(AND(AB1638&gt;=0.5,(K1638-X1638)&gt;1000),RANDBETWEEN(1000,5000),RANDBETWEEN(0,999))</f>
        <v>3359</v>
      </c>
      <c r="AE1638" s="4">
        <f ca="1">IF(OR(V1638="",V1638="Puntual"),RANDBETWEEN(1000,5000),RANDBETWEEN(0,999))</f>
        <v>557</v>
      </c>
      <c r="AF1638" s="4">
        <f ca="1">IF(OR(W1638="Bajo Riesgo",AE1638&gt;=1000),RANDBETWEEN(1000,5000),RANDBETWEEN(0,999))</f>
        <v>348</v>
      </c>
      <c r="AG1638">
        <f t="shared" ca="1" si="181"/>
        <v>0</v>
      </c>
    </row>
    <row r="1639" spans="1:33" customFormat="1" x14ac:dyDescent="0.25">
      <c r="A1639">
        <v>32984798</v>
      </c>
      <c r="B1639" t="s">
        <v>4337</v>
      </c>
      <c r="C1639" t="s">
        <v>4338</v>
      </c>
      <c r="D1639">
        <v>927353293</v>
      </c>
      <c r="E1639" t="s">
        <v>4339</v>
      </c>
      <c r="F1639">
        <v>53</v>
      </c>
      <c r="G1639" t="s">
        <v>42</v>
      </c>
      <c r="H1639" t="str">
        <f t="shared" ca="1" si="175"/>
        <v>Propia</v>
      </c>
      <c r="I1639" t="s">
        <v>49</v>
      </c>
      <c r="J1639" t="s">
        <v>33</v>
      </c>
      <c r="K1639">
        <f t="shared" ca="1" si="176"/>
        <v>5402</v>
      </c>
      <c r="L1639" t="s">
        <v>74</v>
      </c>
      <c r="M1639" t="s">
        <v>14661</v>
      </c>
      <c r="N1639" t="s">
        <v>14661</v>
      </c>
      <c r="O1639" t="s">
        <v>14661</v>
      </c>
      <c r="P1639" t="s">
        <v>14661</v>
      </c>
      <c r="Q1639" t="s">
        <v>14662</v>
      </c>
      <c r="R1639" s="1">
        <v>42888</v>
      </c>
      <c r="T1639" t="str">
        <f t="shared" ca="1" si="177"/>
        <v>Sin Garantia</v>
      </c>
      <c r="U1639" t="str">
        <f t="shared" ca="1" si="178"/>
        <v>Sin deuda</v>
      </c>
      <c r="V1639" t="str">
        <f t="shared" ca="1" si="179"/>
        <v/>
      </c>
      <c r="W1639" t="str">
        <f t="shared" ca="1" si="180"/>
        <v>Bajo Riesgo</v>
      </c>
      <c r="X1639">
        <v>1000</v>
      </c>
      <c r="Y1639" s="2">
        <f ca="1">IF(H1639="Propia",RANDBETWEEN(1000,5000),RANDBETWEEN(0,999))</f>
        <v>3039</v>
      </c>
      <c r="Z1639" s="2">
        <f ca="1">IF(T1639="Con Garantia",RANDBETWEEN(1000,5000),RANDBETWEEN(0,999))</f>
        <v>328</v>
      </c>
      <c r="AA1639" s="2">
        <f ca="1">IF(U1639="Sin deuda",RANDBETWEEN(1000,5000),RANDBETWEEN(0,999))</f>
        <v>3550</v>
      </c>
      <c r="AB1639" s="4">
        <f ca="1">IF(Q1639="Si Trabaja",RANDBETWEEN(1000,5000),RANDBETWEEN(0,999))</f>
        <v>935</v>
      </c>
      <c r="AC1639" s="4">
        <f ca="1">IF(AND(F1639&gt;17,F1639&lt;71),RANDBETWEEN(1000,5000),RANDBETWEEN(0,999))</f>
        <v>4167</v>
      </c>
      <c r="AD1639" s="4">
        <f ca="1">IF(AND(AB1639&gt;=0.5,(K1639-X1639)&gt;1000),RANDBETWEEN(1000,5000),RANDBETWEEN(0,999))</f>
        <v>3802</v>
      </c>
      <c r="AE1639" s="4">
        <f ca="1">IF(OR(V1639="",V1639="Puntual"),RANDBETWEEN(1000,5000),RANDBETWEEN(0,999))</f>
        <v>4126</v>
      </c>
      <c r="AF1639" s="4">
        <f ca="1">IF(OR(W1639="Bajo Riesgo",AE1639&gt;=1000),RANDBETWEEN(1000,5000),RANDBETWEEN(0,999))</f>
        <v>3086</v>
      </c>
      <c r="AG1639">
        <f t="shared" ca="1" si="181"/>
        <v>0</v>
      </c>
    </row>
    <row r="1640" spans="1:33" customFormat="1" x14ac:dyDescent="0.25">
      <c r="A1640">
        <v>47686000</v>
      </c>
      <c r="B1640" t="s">
        <v>4340</v>
      </c>
      <c r="C1640" t="s">
        <v>4341</v>
      </c>
      <c r="D1640">
        <v>939363981</v>
      </c>
      <c r="E1640" t="s">
        <v>4342</v>
      </c>
      <c r="F1640">
        <v>66</v>
      </c>
      <c r="G1640" t="s">
        <v>30</v>
      </c>
      <c r="H1640" t="str">
        <f t="shared" ca="1" si="175"/>
        <v>Propia</v>
      </c>
      <c r="I1640" t="s">
        <v>79</v>
      </c>
      <c r="J1640" t="s">
        <v>33</v>
      </c>
      <c r="K1640">
        <f t="shared" ca="1" si="176"/>
        <v>6384</v>
      </c>
      <c r="L1640" t="s">
        <v>131</v>
      </c>
      <c r="M1640" t="s">
        <v>13693</v>
      </c>
      <c r="N1640">
        <v>8</v>
      </c>
      <c r="O1640" t="s">
        <v>14663</v>
      </c>
      <c r="P1640" t="s">
        <v>14666</v>
      </c>
      <c r="Q1640" t="s">
        <v>14659</v>
      </c>
      <c r="R1640" s="1">
        <v>42923</v>
      </c>
      <c r="T1640" t="str">
        <f t="shared" ca="1" si="177"/>
        <v>Con Garantia</v>
      </c>
      <c r="U1640" t="str">
        <f t="shared" ca="1" si="178"/>
        <v>Con deuda</v>
      </c>
      <c r="V1640" t="str">
        <f t="shared" ca="1" si="179"/>
        <v>Puntual</v>
      </c>
      <c r="W1640" t="str">
        <f t="shared" ca="1" si="180"/>
        <v>Bajo Riesgo</v>
      </c>
      <c r="X1640">
        <v>1000</v>
      </c>
      <c r="Y1640" s="2">
        <f ca="1">IF(H1640="Propia",RANDBETWEEN(1000,5000),RANDBETWEEN(0,999))</f>
        <v>1181</v>
      </c>
      <c r="Z1640" s="2">
        <f ca="1">IF(T1640="Con Garantia",RANDBETWEEN(1000,5000),RANDBETWEEN(0,999))</f>
        <v>3629</v>
      </c>
      <c r="AA1640" s="2">
        <f ca="1">IF(U1640="Sin deuda",RANDBETWEEN(1000,5000),RANDBETWEEN(0,999))</f>
        <v>931</v>
      </c>
      <c r="AB1640" s="4">
        <f ca="1">IF(Q1640="Si Trabaja",RANDBETWEEN(1000,5000),RANDBETWEEN(0,999))</f>
        <v>3760</v>
      </c>
      <c r="AC1640" s="4">
        <f ca="1">IF(AND(F1640&gt;17,F1640&lt;71),RANDBETWEEN(1000,5000),RANDBETWEEN(0,999))</f>
        <v>1239</v>
      </c>
      <c r="AD1640" s="4">
        <f ca="1">IF(AND(AB1640&gt;=0.5,(K1640-X1640)&gt;1000),RANDBETWEEN(1000,5000),RANDBETWEEN(0,999))</f>
        <v>2285</v>
      </c>
      <c r="AE1640" s="4">
        <f ca="1">IF(OR(V1640="",V1640="Puntual"),RANDBETWEEN(1000,5000),RANDBETWEEN(0,999))</f>
        <v>3828</v>
      </c>
      <c r="AF1640" s="4">
        <f ca="1">IF(OR(W1640="Bajo Riesgo",AE1640&gt;=1000),RANDBETWEEN(1000,5000),RANDBETWEEN(0,999))</f>
        <v>2071</v>
      </c>
      <c r="AG1640">
        <f t="shared" ca="1" si="181"/>
        <v>1</v>
      </c>
    </row>
    <row r="1641" spans="1:33" customFormat="1" x14ac:dyDescent="0.25">
      <c r="A1641">
        <v>43815539</v>
      </c>
      <c r="B1641" t="s">
        <v>4343</v>
      </c>
      <c r="C1641" t="s">
        <v>4344</v>
      </c>
      <c r="D1641">
        <v>519626461</v>
      </c>
      <c r="E1641" t="s">
        <v>4345</v>
      </c>
      <c r="F1641">
        <v>42</v>
      </c>
      <c r="G1641" t="s">
        <v>30</v>
      </c>
      <c r="H1641" t="str">
        <f t="shared" ca="1" si="175"/>
        <v>Alquilada</v>
      </c>
      <c r="I1641" t="s">
        <v>79</v>
      </c>
      <c r="J1641" t="s">
        <v>33</v>
      </c>
      <c r="K1641">
        <f t="shared" ca="1" si="176"/>
        <v>6889</v>
      </c>
      <c r="L1641" t="s">
        <v>43</v>
      </c>
      <c r="M1641" t="s">
        <v>13717</v>
      </c>
      <c r="N1641">
        <v>4</v>
      </c>
      <c r="O1641" t="s">
        <v>14657</v>
      </c>
      <c r="P1641" t="s">
        <v>14658</v>
      </c>
      <c r="Q1641" t="s">
        <v>14659</v>
      </c>
      <c r="R1641" s="1">
        <v>42774</v>
      </c>
      <c r="S1641" t="s">
        <v>34</v>
      </c>
      <c r="T1641" t="str">
        <f t="shared" ca="1" si="177"/>
        <v>Con Garantia</v>
      </c>
      <c r="U1641" t="str">
        <f t="shared" ca="1" si="178"/>
        <v>Con deuda</v>
      </c>
      <c r="V1641" t="str">
        <f t="shared" ca="1" si="179"/>
        <v>Moroso</v>
      </c>
      <c r="W1641" t="str">
        <f t="shared" ca="1" si="180"/>
        <v>Alto Riesgo</v>
      </c>
      <c r="X1641">
        <v>1000</v>
      </c>
      <c r="Y1641" s="2">
        <f ca="1">IF(H1641="Propia",RANDBETWEEN(1000,5000),RANDBETWEEN(0,999))</f>
        <v>870</v>
      </c>
      <c r="Z1641" s="2">
        <f ca="1">IF(T1641="Con Garantia",RANDBETWEEN(1000,5000),RANDBETWEEN(0,999))</f>
        <v>3460</v>
      </c>
      <c r="AA1641" s="2">
        <f ca="1">IF(U1641="Sin deuda",RANDBETWEEN(1000,5000),RANDBETWEEN(0,999))</f>
        <v>539</v>
      </c>
      <c r="AB1641" s="4">
        <f ca="1">IF(Q1641="Si Trabaja",RANDBETWEEN(1000,5000),RANDBETWEEN(0,999))</f>
        <v>4720</v>
      </c>
      <c r="AC1641" s="4">
        <f ca="1">IF(AND(F1641&gt;17,F1641&lt;71),RANDBETWEEN(1000,5000),RANDBETWEEN(0,999))</f>
        <v>3157</v>
      </c>
      <c r="AD1641" s="4">
        <f ca="1">IF(AND(AB1641&gt;=0.5,(K1641-X1641)&gt;1000),RANDBETWEEN(1000,5000),RANDBETWEEN(0,999))</f>
        <v>4348</v>
      </c>
      <c r="AE1641" s="4">
        <f ca="1">IF(OR(V1641="",V1641="Puntual"),RANDBETWEEN(1000,5000),RANDBETWEEN(0,999))</f>
        <v>772</v>
      </c>
      <c r="AF1641" s="4">
        <f ca="1">IF(OR(W1641="Bajo Riesgo",AE1641&gt;=1000),RANDBETWEEN(1000,5000),RANDBETWEEN(0,999))</f>
        <v>924</v>
      </c>
      <c r="AG1641">
        <f t="shared" ca="1" si="181"/>
        <v>0</v>
      </c>
    </row>
    <row r="1642" spans="1:33" customFormat="1" x14ac:dyDescent="0.25">
      <c r="A1642">
        <v>46485814</v>
      </c>
      <c r="B1642" t="s">
        <v>522</v>
      </c>
      <c r="C1642" t="s">
        <v>1639</v>
      </c>
      <c r="D1642">
        <v>977760419</v>
      </c>
      <c r="E1642" t="s">
        <v>524</v>
      </c>
      <c r="F1642">
        <v>36</v>
      </c>
      <c r="G1642" t="s">
        <v>42</v>
      </c>
      <c r="H1642" t="str">
        <f t="shared" ca="1" si="175"/>
        <v>Propia</v>
      </c>
      <c r="I1642" t="s">
        <v>44</v>
      </c>
      <c r="J1642" t="s">
        <v>33</v>
      </c>
      <c r="K1642">
        <f t="shared" ca="1" si="176"/>
        <v>6535</v>
      </c>
      <c r="L1642" t="s">
        <v>53</v>
      </c>
      <c r="M1642" t="s">
        <v>13519</v>
      </c>
      <c r="N1642">
        <v>9</v>
      </c>
      <c r="O1642" t="s">
        <v>14663</v>
      </c>
      <c r="P1642" t="s">
        <v>14664</v>
      </c>
      <c r="Q1642" t="s">
        <v>14659</v>
      </c>
      <c r="R1642" s="1">
        <v>43063</v>
      </c>
      <c r="T1642" t="str">
        <f t="shared" ca="1" si="177"/>
        <v>Sin Garantia</v>
      </c>
      <c r="U1642" t="str">
        <f t="shared" ca="1" si="178"/>
        <v>Sin deuda</v>
      </c>
      <c r="V1642" t="str">
        <f t="shared" ca="1" si="179"/>
        <v/>
      </c>
      <c r="W1642" t="str">
        <f t="shared" ca="1" si="180"/>
        <v>Bajo Riesgo</v>
      </c>
      <c r="X1642">
        <v>1000</v>
      </c>
      <c r="Y1642" s="2">
        <f ca="1">IF(H1642="Propia",RANDBETWEEN(1000,5000),RANDBETWEEN(0,999))</f>
        <v>3393</v>
      </c>
      <c r="Z1642" s="2">
        <f ca="1">IF(T1642="Con Garantia",RANDBETWEEN(1000,5000),RANDBETWEEN(0,999))</f>
        <v>855</v>
      </c>
      <c r="AA1642" s="2">
        <f ca="1">IF(U1642="Sin deuda",RANDBETWEEN(1000,5000),RANDBETWEEN(0,999))</f>
        <v>3663</v>
      </c>
      <c r="AB1642" s="4">
        <f ca="1">IF(Q1642="Si Trabaja",RANDBETWEEN(1000,5000),RANDBETWEEN(0,999))</f>
        <v>3262</v>
      </c>
      <c r="AC1642" s="4">
        <f ca="1">IF(AND(F1642&gt;17,F1642&lt;71),RANDBETWEEN(1000,5000),RANDBETWEEN(0,999))</f>
        <v>3396</v>
      </c>
      <c r="AD1642" s="4">
        <f ca="1">IF(AND(AB1642&gt;=0.5,(K1642-X1642)&gt;1000),RANDBETWEEN(1000,5000),RANDBETWEEN(0,999))</f>
        <v>3171</v>
      </c>
      <c r="AE1642" s="4">
        <f ca="1">IF(OR(V1642="",V1642="Puntual"),RANDBETWEEN(1000,5000),RANDBETWEEN(0,999))</f>
        <v>3191</v>
      </c>
      <c r="AF1642" s="4">
        <f ca="1">IF(OR(W1642="Bajo Riesgo",AE1642&gt;=1000),RANDBETWEEN(1000,5000),RANDBETWEEN(0,999))</f>
        <v>3295</v>
      </c>
      <c r="AG1642">
        <f t="shared" ca="1" si="181"/>
        <v>1</v>
      </c>
    </row>
    <row r="1643" spans="1:33" customFormat="1" x14ac:dyDescent="0.25">
      <c r="A1643">
        <v>72720247</v>
      </c>
      <c r="B1643" t="s">
        <v>4346</v>
      </c>
      <c r="C1643" t="s">
        <v>4347</v>
      </c>
      <c r="D1643">
        <v>965720793</v>
      </c>
      <c r="E1643" t="s">
        <v>4348</v>
      </c>
      <c r="F1643">
        <v>43</v>
      </c>
      <c r="G1643" t="s">
        <v>42</v>
      </c>
      <c r="H1643" t="str">
        <f t="shared" ca="1" si="175"/>
        <v>Propia</v>
      </c>
      <c r="I1643" t="s">
        <v>79</v>
      </c>
      <c r="J1643" t="s">
        <v>33</v>
      </c>
      <c r="K1643">
        <f t="shared" ca="1" si="176"/>
        <v>7848</v>
      </c>
      <c r="L1643" t="s">
        <v>214</v>
      </c>
      <c r="M1643" t="s">
        <v>13820</v>
      </c>
      <c r="N1643">
        <v>4</v>
      </c>
      <c r="O1643" t="s">
        <v>14657</v>
      </c>
      <c r="P1643" t="s">
        <v>14664</v>
      </c>
      <c r="Q1643" t="s">
        <v>14659</v>
      </c>
      <c r="R1643" s="1">
        <v>42949</v>
      </c>
      <c r="S1643" t="s">
        <v>34</v>
      </c>
      <c r="T1643" t="str">
        <f t="shared" ca="1" si="177"/>
        <v>Con Garantia</v>
      </c>
      <c r="U1643" t="str">
        <f t="shared" ca="1" si="178"/>
        <v>Con deuda</v>
      </c>
      <c r="V1643" t="str">
        <f t="shared" ca="1" si="179"/>
        <v>Moroso</v>
      </c>
      <c r="W1643" t="str">
        <f t="shared" ca="1" si="180"/>
        <v>Alto Riesgo</v>
      </c>
      <c r="X1643">
        <v>1000</v>
      </c>
      <c r="Y1643" s="2">
        <f ca="1">IF(H1643="Propia",RANDBETWEEN(1000,5000),RANDBETWEEN(0,999))</f>
        <v>1541</v>
      </c>
      <c r="Z1643" s="2">
        <f ca="1">IF(T1643="Con Garantia",RANDBETWEEN(1000,5000),RANDBETWEEN(0,999))</f>
        <v>4804</v>
      </c>
      <c r="AA1643" s="2">
        <f ca="1">IF(U1643="Sin deuda",RANDBETWEEN(1000,5000),RANDBETWEEN(0,999))</f>
        <v>487</v>
      </c>
      <c r="AB1643" s="4">
        <f ca="1">IF(Q1643="Si Trabaja",RANDBETWEEN(1000,5000),RANDBETWEEN(0,999))</f>
        <v>2371</v>
      </c>
      <c r="AC1643" s="4">
        <f ca="1">IF(AND(F1643&gt;17,F1643&lt;71),RANDBETWEEN(1000,5000),RANDBETWEEN(0,999))</f>
        <v>4074</v>
      </c>
      <c r="AD1643" s="4">
        <f ca="1">IF(AND(AB1643&gt;=0.5,(K1643-X1643)&gt;1000),RANDBETWEEN(1000,5000),RANDBETWEEN(0,999))</f>
        <v>3331</v>
      </c>
      <c r="AE1643" s="4">
        <f ca="1">IF(OR(V1643="",V1643="Puntual"),RANDBETWEEN(1000,5000),RANDBETWEEN(0,999))</f>
        <v>62</v>
      </c>
      <c r="AF1643" s="4">
        <f ca="1">IF(OR(W1643="Bajo Riesgo",AE1643&gt;=1000),RANDBETWEEN(1000,5000),RANDBETWEEN(0,999))</f>
        <v>594</v>
      </c>
      <c r="AG1643">
        <f t="shared" ca="1" si="181"/>
        <v>0</v>
      </c>
    </row>
    <row r="1644" spans="1:33" customFormat="1" x14ac:dyDescent="0.25">
      <c r="A1644">
        <v>46283330</v>
      </c>
      <c r="B1644" t="s">
        <v>4349</v>
      </c>
      <c r="C1644" t="s">
        <v>1639</v>
      </c>
      <c r="D1644">
        <v>943000731</v>
      </c>
      <c r="E1644" t="s">
        <v>4350</v>
      </c>
      <c r="F1644">
        <v>41</v>
      </c>
      <c r="G1644" t="s">
        <v>42</v>
      </c>
      <c r="H1644" t="str">
        <f t="shared" ca="1" si="175"/>
        <v>Alquilada</v>
      </c>
      <c r="I1644" t="s">
        <v>44</v>
      </c>
      <c r="J1644" t="s">
        <v>33</v>
      </c>
      <c r="K1644">
        <f t="shared" ca="1" si="176"/>
        <v>7037</v>
      </c>
      <c r="L1644" t="s">
        <v>53</v>
      </c>
      <c r="M1644" t="s">
        <v>14077</v>
      </c>
      <c r="N1644">
        <v>6</v>
      </c>
      <c r="O1644" t="s">
        <v>14657</v>
      </c>
      <c r="P1644" t="s">
        <v>14668</v>
      </c>
      <c r="Q1644" t="s">
        <v>14659</v>
      </c>
      <c r="R1644" s="1">
        <v>42904</v>
      </c>
      <c r="T1644" t="str">
        <f t="shared" ca="1" si="177"/>
        <v>Con Garantia</v>
      </c>
      <c r="U1644" t="str">
        <f t="shared" ca="1" si="178"/>
        <v>Con deuda</v>
      </c>
      <c r="V1644" t="str">
        <f t="shared" ca="1" si="179"/>
        <v>Moroso</v>
      </c>
      <c r="W1644" t="str">
        <f t="shared" ca="1" si="180"/>
        <v>Alto Riesgo</v>
      </c>
      <c r="X1644">
        <v>1000</v>
      </c>
      <c r="Y1644" s="2">
        <f ca="1">IF(H1644="Propia",RANDBETWEEN(1000,5000),RANDBETWEEN(0,999))</f>
        <v>456</v>
      </c>
      <c r="Z1644" s="2">
        <f ca="1">IF(T1644="Con Garantia",RANDBETWEEN(1000,5000),RANDBETWEEN(0,999))</f>
        <v>4716</v>
      </c>
      <c r="AA1644" s="2">
        <f ca="1">IF(U1644="Sin deuda",RANDBETWEEN(1000,5000),RANDBETWEEN(0,999))</f>
        <v>681</v>
      </c>
      <c r="AB1644" s="4">
        <f ca="1">IF(Q1644="Si Trabaja",RANDBETWEEN(1000,5000),RANDBETWEEN(0,999))</f>
        <v>2340</v>
      </c>
      <c r="AC1644" s="4">
        <f ca="1">IF(AND(F1644&gt;17,F1644&lt;71),RANDBETWEEN(1000,5000),RANDBETWEEN(0,999))</f>
        <v>3754</v>
      </c>
      <c r="AD1644" s="4">
        <f ca="1">IF(AND(AB1644&gt;=0.5,(K1644-X1644)&gt;1000),RANDBETWEEN(1000,5000),RANDBETWEEN(0,999))</f>
        <v>2147</v>
      </c>
      <c r="AE1644" s="4">
        <f ca="1">IF(OR(V1644="",V1644="Puntual"),RANDBETWEEN(1000,5000),RANDBETWEEN(0,999))</f>
        <v>256</v>
      </c>
      <c r="AF1644" s="4">
        <f ca="1">IF(OR(W1644="Bajo Riesgo",AE1644&gt;=1000),RANDBETWEEN(1000,5000),RANDBETWEEN(0,999))</f>
        <v>495</v>
      </c>
      <c r="AG1644">
        <f t="shared" ca="1" si="181"/>
        <v>0</v>
      </c>
    </row>
    <row r="1645" spans="1:33" customFormat="1" x14ac:dyDescent="0.25">
      <c r="A1645">
        <v>48538377</v>
      </c>
      <c r="B1645" t="s">
        <v>4351</v>
      </c>
      <c r="C1645" t="s">
        <v>4352</v>
      </c>
      <c r="D1645">
        <v>902687687</v>
      </c>
      <c r="E1645" t="s">
        <v>4353</v>
      </c>
      <c r="F1645">
        <v>66</v>
      </c>
      <c r="G1645" t="s">
        <v>30</v>
      </c>
      <c r="H1645" t="str">
        <f t="shared" ca="1" si="175"/>
        <v>Propia</v>
      </c>
      <c r="I1645" t="s">
        <v>44</v>
      </c>
      <c r="J1645" t="s">
        <v>33</v>
      </c>
      <c r="K1645">
        <f t="shared" ca="1" si="176"/>
        <v>6747</v>
      </c>
      <c r="L1645" t="s">
        <v>125</v>
      </c>
      <c r="M1645" t="s">
        <v>12971</v>
      </c>
      <c r="N1645">
        <v>2</v>
      </c>
      <c r="O1645" t="s">
        <v>14657</v>
      </c>
      <c r="P1645" t="s">
        <v>14667</v>
      </c>
      <c r="Q1645" t="s">
        <v>14659</v>
      </c>
      <c r="R1645" s="1">
        <v>43022</v>
      </c>
      <c r="T1645" t="str">
        <f t="shared" ca="1" si="177"/>
        <v>Con Garantia</v>
      </c>
      <c r="U1645" t="str">
        <f t="shared" ca="1" si="178"/>
        <v>Sin deuda</v>
      </c>
      <c r="V1645" t="str">
        <f t="shared" ca="1" si="179"/>
        <v/>
      </c>
      <c r="W1645" t="str">
        <f t="shared" ca="1" si="180"/>
        <v>Bajo Riesgo</v>
      </c>
      <c r="X1645">
        <v>1000</v>
      </c>
      <c r="Y1645" s="2">
        <f ca="1">IF(H1645="Propia",RANDBETWEEN(1000,5000),RANDBETWEEN(0,999))</f>
        <v>3762</v>
      </c>
      <c r="Z1645" s="2">
        <f ca="1">IF(T1645="Con Garantia",RANDBETWEEN(1000,5000),RANDBETWEEN(0,999))</f>
        <v>4929</v>
      </c>
      <c r="AA1645" s="2">
        <f ca="1">IF(U1645="Sin deuda",RANDBETWEEN(1000,5000),RANDBETWEEN(0,999))</f>
        <v>2183</v>
      </c>
      <c r="AB1645" s="4">
        <f ca="1">IF(Q1645="Si Trabaja",RANDBETWEEN(1000,5000),RANDBETWEEN(0,999))</f>
        <v>4991</v>
      </c>
      <c r="AC1645" s="4">
        <f ca="1">IF(AND(F1645&gt;17,F1645&lt;71),RANDBETWEEN(1000,5000),RANDBETWEEN(0,999))</f>
        <v>3526</v>
      </c>
      <c r="AD1645" s="4">
        <f ca="1">IF(AND(AB1645&gt;=0.5,(K1645-X1645)&gt;1000),RANDBETWEEN(1000,5000),RANDBETWEEN(0,999))</f>
        <v>2149</v>
      </c>
      <c r="AE1645" s="4">
        <f ca="1">IF(OR(V1645="",V1645="Puntual"),RANDBETWEEN(1000,5000),RANDBETWEEN(0,999))</f>
        <v>3493</v>
      </c>
      <c r="AF1645" s="4">
        <f ca="1">IF(OR(W1645="Bajo Riesgo",AE1645&gt;=1000),RANDBETWEEN(1000,5000),RANDBETWEEN(0,999))</f>
        <v>4080</v>
      </c>
      <c r="AG1645">
        <f t="shared" ca="1" si="181"/>
        <v>1</v>
      </c>
    </row>
    <row r="1646" spans="1:33" customFormat="1" x14ac:dyDescent="0.25">
      <c r="A1646">
        <v>77539174</v>
      </c>
      <c r="B1646" t="s">
        <v>4354</v>
      </c>
      <c r="C1646" t="s">
        <v>1639</v>
      </c>
      <c r="D1646">
        <v>519233632</v>
      </c>
      <c r="E1646" t="s">
        <v>4355</v>
      </c>
      <c r="F1646">
        <v>29</v>
      </c>
      <c r="G1646" t="s">
        <v>42</v>
      </c>
      <c r="H1646" t="str">
        <f t="shared" ca="1" si="175"/>
        <v>Alquilada</v>
      </c>
      <c r="I1646" t="s">
        <v>32</v>
      </c>
      <c r="J1646" t="s">
        <v>33</v>
      </c>
      <c r="K1646">
        <f t="shared" ca="1" si="176"/>
        <v>5442</v>
      </c>
      <c r="L1646" t="s">
        <v>78</v>
      </c>
      <c r="M1646" t="s">
        <v>13636</v>
      </c>
      <c r="N1646">
        <v>1</v>
      </c>
      <c r="O1646" t="s">
        <v>14657</v>
      </c>
      <c r="P1646" t="s">
        <v>14660</v>
      </c>
      <c r="Q1646" t="s">
        <v>14659</v>
      </c>
      <c r="R1646" s="1">
        <v>42822</v>
      </c>
      <c r="T1646" t="str">
        <f t="shared" ca="1" si="177"/>
        <v>Sin Garantia</v>
      </c>
      <c r="U1646" t="str">
        <f t="shared" ca="1" si="178"/>
        <v>Sin deuda</v>
      </c>
      <c r="V1646" t="str">
        <f t="shared" ca="1" si="179"/>
        <v/>
      </c>
      <c r="W1646" t="str">
        <f t="shared" ca="1" si="180"/>
        <v>Bajo Riesgo</v>
      </c>
      <c r="X1646">
        <v>1000</v>
      </c>
      <c r="Y1646" s="2">
        <f ca="1">IF(H1646="Propia",RANDBETWEEN(1000,5000),RANDBETWEEN(0,999))</f>
        <v>848</v>
      </c>
      <c r="Z1646" s="2">
        <f ca="1">IF(T1646="Con Garantia",RANDBETWEEN(1000,5000),RANDBETWEEN(0,999))</f>
        <v>343</v>
      </c>
      <c r="AA1646" s="2">
        <f ca="1">IF(U1646="Sin deuda",RANDBETWEEN(1000,5000),RANDBETWEEN(0,999))</f>
        <v>2682</v>
      </c>
      <c r="AB1646" s="4">
        <f ca="1">IF(Q1646="Si Trabaja",RANDBETWEEN(1000,5000),RANDBETWEEN(0,999))</f>
        <v>2088</v>
      </c>
      <c r="AC1646" s="4">
        <f ca="1">IF(AND(F1646&gt;17,F1646&lt;71),RANDBETWEEN(1000,5000),RANDBETWEEN(0,999))</f>
        <v>3702</v>
      </c>
      <c r="AD1646" s="4">
        <f ca="1">IF(AND(AB1646&gt;=0.5,(K1646-X1646)&gt;1000),RANDBETWEEN(1000,5000),RANDBETWEEN(0,999))</f>
        <v>2947</v>
      </c>
      <c r="AE1646" s="4">
        <f ca="1">IF(OR(V1646="",V1646="Puntual"),RANDBETWEEN(1000,5000),RANDBETWEEN(0,999))</f>
        <v>1692</v>
      </c>
      <c r="AF1646" s="4">
        <f ca="1">IF(OR(W1646="Bajo Riesgo",AE1646&gt;=1000),RANDBETWEEN(1000,5000),RANDBETWEEN(0,999))</f>
        <v>4694</v>
      </c>
      <c r="AG1646">
        <f t="shared" ca="1" si="181"/>
        <v>1</v>
      </c>
    </row>
    <row r="1647" spans="1:33" customFormat="1" x14ac:dyDescent="0.25">
      <c r="A1647">
        <v>48538377</v>
      </c>
      <c r="B1647" t="s">
        <v>4351</v>
      </c>
      <c r="C1647" t="s">
        <v>4329</v>
      </c>
      <c r="D1647">
        <v>933924237</v>
      </c>
      <c r="E1647" t="s">
        <v>4353</v>
      </c>
      <c r="F1647">
        <v>41</v>
      </c>
      <c r="G1647" t="s">
        <v>30</v>
      </c>
      <c r="H1647" t="str">
        <f t="shared" ca="1" si="175"/>
        <v>Alquilada</v>
      </c>
      <c r="I1647" t="s">
        <v>32</v>
      </c>
      <c r="J1647" t="s">
        <v>33</v>
      </c>
      <c r="K1647">
        <f t="shared" ca="1" si="176"/>
        <v>6701</v>
      </c>
      <c r="L1647" t="s">
        <v>48</v>
      </c>
      <c r="M1647" t="s">
        <v>13347</v>
      </c>
      <c r="N1647">
        <v>6</v>
      </c>
      <c r="O1647" t="s">
        <v>14657</v>
      </c>
      <c r="P1647" t="s">
        <v>14664</v>
      </c>
      <c r="Q1647" t="s">
        <v>14659</v>
      </c>
      <c r="R1647" s="1">
        <v>42892</v>
      </c>
      <c r="S1647" t="s">
        <v>34</v>
      </c>
      <c r="T1647" t="str">
        <f t="shared" ca="1" si="177"/>
        <v>Sin Garantia</v>
      </c>
      <c r="U1647" t="str">
        <f t="shared" ca="1" si="178"/>
        <v>Sin deuda</v>
      </c>
      <c r="V1647" t="str">
        <f t="shared" ca="1" si="179"/>
        <v/>
      </c>
      <c r="W1647" t="str">
        <f t="shared" ca="1" si="180"/>
        <v>Bajo Riesgo</v>
      </c>
      <c r="X1647">
        <v>1000</v>
      </c>
      <c r="Y1647" s="2">
        <f ca="1">IF(H1647="Propia",RANDBETWEEN(1000,5000),RANDBETWEEN(0,999))</f>
        <v>998</v>
      </c>
      <c r="Z1647" s="2">
        <f ca="1">IF(T1647="Con Garantia",RANDBETWEEN(1000,5000),RANDBETWEEN(0,999))</f>
        <v>76</v>
      </c>
      <c r="AA1647" s="2">
        <f ca="1">IF(U1647="Sin deuda",RANDBETWEEN(1000,5000),RANDBETWEEN(0,999))</f>
        <v>3981</v>
      </c>
      <c r="AB1647" s="4">
        <f ca="1">IF(Q1647="Si Trabaja",RANDBETWEEN(1000,5000),RANDBETWEEN(0,999))</f>
        <v>2502</v>
      </c>
      <c r="AC1647" s="4">
        <f ca="1">IF(AND(F1647&gt;17,F1647&lt;71),RANDBETWEEN(1000,5000),RANDBETWEEN(0,999))</f>
        <v>4563</v>
      </c>
      <c r="AD1647" s="4">
        <f ca="1">IF(AND(AB1647&gt;=0.5,(K1647-X1647)&gt;1000),RANDBETWEEN(1000,5000),RANDBETWEEN(0,999))</f>
        <v>2026</v>
      </c>
      <c r="AE1647" s="4">
        <f ca="1">IF(OR(V1647="",V1647="Puntual"),RANDBETWEEN(1000,5000),RANDBETWEEN(0,999))</f>
        <v>4154</v>
      </c>
      <c r="AF1647" s="4">
        <f ca="1">IF(OR(W1647="Bajo Riesgo",AE1647&gt;=1000),RANDBETWEEN(1000,5000),RANDBETWEEN(0,999))</f>
        <v>1284</v>
      </c>
      <c r="AG1647">
        <f t="shared" ca="1" si="181"/>
        <v>1</v>
      </c>
    </row>
    <row r="1648" spans="1:33" customFormat="1" x14ac:dyDescent="0.25">
      <c r="A1648">
        <v>48155973</v>
      </c>
      <c r="B1648" t="s">
        <v>4331</v>
      </c>
      <c r="C1648" t="s">
        <v>4356</v>
      </c>
      <c r="D1648">
        <v>519729513</v>
      </c>
      <c r="E1648" t="s">
        <v>4333</v>
      </c>
      <c r="F1648">
        <v>55</v>
      </c>
      <c r="G1648" t="s">
        <v>30</v>
      </c>
      <c r="H1648" t="str">
        <f t="shared" ca="1" si="175"/>
        <v>Alquilada</v>
      </c>
      <c r="I1648" t="s">
        <v>44</v>
      </c>
      <c r="J1648" t="s">
        <v>33</v>
      </c>
      <c r="K1648">
        <f t="shared" ca="1" si="176"/>
        <v>5591</v>
      </c>
      <c r="L1648" t="s">
        <v>78</v>
      </c>
      <c r="M1648" t="s">
        <v>14661</v>
      </c>
      <c r="N1648" t="s">
        <v>14661</v>
      </c>
      <c r="O1648" t="s">
        <v>14661</v>
      </c>
      <c r="P1648" t="s">
        <v>14661</v>
      </c>
      <c r="Q1648" t="s">
        <v>14662</v>
      </c>
      <c r="R1648" s="1">
        <v>42942</v>
      </c>
      <c r="S1648" t="s">
        <v>34</v>
      </c>
      <c r="T1648" t="str">
        <f t="shared" ca="1" si="177"/>
        <v>Con Garantia</v>
      </c>
      <c r="U1648" t="str">
        <f t="shared" ca="1" si="178"/>
        <v>Sin deuda</v>
      </c>
      <c r="V1648" t="str">
        <f t="shared" ca="1" si="179"/>
        <v/>
      </c>
      <c r="W1648" t="str">
        <f t="shared" ca="1" si="180"/>
        <v>Bajo Riesgo</v>
      </c>
      <c r="X1648">
        <v>1000</v>
      </c>
      <c r="Y1648" s="2">
        <f ca="1">IF(H1648="Propia",RANDBETWEEN(1000,5000),RANDBETWEEN(0,999))</f>
        <v>359</v>
      </c>
      <c r="Z1648" s="2">
        <f ca="1">IF(T1648="Con Garantia",RANDBETWEEN(1000,5000),RANDBETWEEN(0,999))</f>
        <v>1726</v>
      </c>
      <c r="AA1648" s="2">
        <f ca="1">IF(U1648="Sin deuda",RANDBETWEEN(1000,5000),RANDBETWEEN(0,999))</f>
        <v>2744</v>
      </c>
      <c r="AB1648" s="4">
        <f ca="1">IF(Q1648="Si Trabaja",RANDBETWEEN(1000,5000),RANDBETWEEN(0,999))</f>
        <v>269</v>
      </c>
      <c r="AC1648" s="4">
        <f ca="1">IF(AND(F1648&gt;17,F1648&lt;71),RANDBETWEEN(1000,5000),RANDBETWEEN(0,999))</f>
        <v>2731</v>
      </c>
      <c r="AD1648" s="4">
        <f ca="1">IF(AND(AB1648&gt;=0.5,(K1648-X1648)&gt;1000),RANDBETWEEN(1000,5000),RANDBETWEEN(0,999))</f>
        <v>1678</v>
      </c>
      <c r="AE1648" s="4">
        <f ca="1">IF(OR(V1648="",V1648="Puntual"),RANDBETWEEN(1000,5000),RANDBETWEEN(0,999))</f>
        <v>4482</v>
      </c>
      <c r="AF1648" s="4">
        <f ca="1">IF(OR(W1648="Bajo Riesgo",AE1648&gt;=1000),RANDBETWEEN(1000,5000),RANDBETWEEN(0,999))</f>
        <v>2181</v>
      </c>
      <c r="AG1648">
        <f t="shared" ca="1" si="181"/>
        <v>0</v>
      </c>
    </row>
    <row r="1649" spans="1:33" customFormat="1" x14ac:dyDescent="0.25">
      <c r="A1649">
        <v>41946954</v>
      </c>
      <c r="B1649" t="s">
        <v>4357</v>
      </c>
      <c r="C1649" t="s">
        <v>4358</v>
      </c>
      <c r="D1649">
        <v>519270434</v>
      </c>
      <c r="E1649" t="s">
        <v>4359</v>
      </c>
      <c r="F1649">
        <v>25</v>
      </c>
      <c r="G1649" t="s">
        <v>30</v>
      </c>
      <c r="H1649" t="str">
        <f t="shared" ca="1" si="175"/>
        <v>Alquilada</v>
      </c>
      <c r="I1649" t="s">
        <v>44</v>
      </c>
      <c r="J1649" t="s">
        <v>33</v>
      </c>
      <c r="K1649">
        <f t="shared" ca="1" si="176"/>
        <v>7811</v>
      </c>
      <c r="L1649" t="s">
        <v>53</v>
      </c>
      <c r="M1649" t="s">
        <v>12758</v>
      </c>
      <c r="N1649">
        <v>4</v>
      </c>
      <c r="O1649" t="s">
        <v>14663</v>
      </c>
      <c r="P1649" t="s">
        <v>14660</v>
      </c>
      <c r="Q1649" t="s">
        <v>14659</v>
      </c>
      <c r="R1649" s="1">
        <v>43065</v>
      </c>
      <c r="T1649" t="str">
        <f t="shared" ca="1" si="177"/>
        <v>Sin Garantia</v>
      </c>
      <c r="U1649" t="str">
        <f t="shared" ca="1" si="178"/>
        <v>Sin deuda</v>
      </c>
      <c r="V1649" t="str">
        <f t="shared" ca="1" si="179"/>
        <v/>
      </c>
      <c r="W1649" t="str">
        <f t="shared" ca="1" si="180"/>
        <v>Bajo Riesgo</v>
      </c>
      <c r="X1649">
        <v>1000</v>
      </c>
      <c r="Y1649" s="2">
        <f ca="1">IF(H1649="Propia",RANDBETWEEN(1000,5000),RANDBETWEEN(0,999))</f>
        <v>124</v>
      </c>
      <c r="Z1649" s="2">
        <f ca="1">IF(T1649="Con Garantia",RANDBETWEEN(1000,5000),RANDBETWEEN(0,999))</f>
        <v>56</v>
      </c>
      <c r="AA1649" s="2">
        <f ca="1">IF(U1649="Sin deuda",RANDBETWEEN(1000,5000),RANDBETWEEN(0,999))</f>
        <v>2037</v>
      </c>
      <c r="AB1649" s="4">
        <f ca="1">IF(Q1649="Si Trabaja",RANDBETWEEN(1000,5000),RANDBETWEEN(0,999))</f>
        <v>2206</v>
      </c>
      <c r="AC1649" s="4">
        <f ca="1">IF(AND(F1649&gt;17,F1649&lt;71),RANDBETWEEN(1000,5000),RANDBETWEEN(0,999))</f>
        <v>1839</v>
      </c>
      <c r="AD1649" s="4">
        <f ca="1">IF(AND(AB1649&gt;=0.5,(K1649-X1649)&gt;1000),RANDBETWEEN(1000,5000),RANDBETWEEN(0,999))</f>
        <v>3462</v>
      </c>
      <c r="AE1649" s="4">
        <f ca="1">IF(OR(V1649="",V1649="Puntual"),RANDBETWEEN(1000,5000),RANDBETWEEN(0,999))</f>
        <v>1294</v>
      </c>
      <c r="AF1649" s="4">
        <f ca="1">IF(OR(W1649="Bajo Riesgo",AE1649&gt;=1000),RANDBETWEEN(1000,5000),RANDBETWEEN(0,999))</f>
        <v>1302</v>
      </c>
      <c r="AG1649">
        <f t="shared" ca="1" si="181"/>
        <v>1</v>
      </c>
    </row>
    <row r="1650" spans="1:33" customFormat="1" x14ac:dyDescent="0.25">
      <c r="A1650">
        <v>32609106</v>
      </c>
      <c r="B1650" t="s">
        <v>4360</v>
      </c>
      <c r="C1650" t="s">
        <v>4361</v>
      </c>
      <c r="D1650">
        <v>924389226</v>
      </c>
      <c r="E1650" t="s">
        <v>4362</v>
      </c>
      <c r="F1650">
        <v>55</v>
      </c>
      <c r="G1650" t="s">
        <v>42</v>
      </c>
      <c r="H1650" t="str">
        <f t="shared" ca="1" si="175"/>
        <v>Propia</v>
      </c>
      <c r="I1650" t="s">
        <v>49</v>
      </c>
      <c r="J1650" t="s">
        <v>33</v>
      </c>
      <c r="K1650">
        <f t="shared" ca="1" si="176"/>
        <v>5455</v>
      </c>
      <c r="L1650" t="s">
        <v>43</v>
      </c>
      <c r="M1650" t="s">
        <v>14661</v>
      </c>
      <c r="N1650" t="s">
        <v>14661</v>
      </c>
      <c r="O1650" t="s">
        <v>14661</v>
      </c>
      <c r="P1650" t="s">
        <v>14661</v>
      </c>
      <c r="Q1650" t="s">
        <v>14662</v>
      </c>
      <c r="R1650" s="1">
        <v>42761</v>
      </c>
      <c r="S1650" t="s">
        <v>34</v>
      </c>
      <c r="T1650" t="str">
        <f t="shared" ca="1" si="177"/>
        <v>Con Garantia</v>
      </c>
      <c r="U1650" t="str">
        <f t="shared" ca="1" si="178"/>
        <v>Sin deuda</v>
      </c>
      <c r="V1650" t="str">
        <f t="shared" ca="1" si="179"/>
        <v/>
      </c>
      <c r="W1650" t="str">
        <f t="shared" ca="1" si="180"/>
        <v>Bajo Riesgo</v>
      </c>
      <c r="X1650">
        <v>1000</v>
      </c>
      <c r="Y1650" s="2">
        <f ca="1">IF(H1650="Propia",RANDBETWEEN(1000,5000),RANDBETWEEN(0,999))</f>
        <v>3165</v>
      </c>
      <c r="Z1650" s="2">
        <f ca="1">IF(T1650="Con Garantia",RANDBETWEEN(1000,5000),RANDBETWEEN(0,999))</f>
        <v>1019</v>
      </c>
      <c r="AA1650" s="2">
        <f ca="1">IF(U1650="Sin deuda",RANDBETWEEN(1000,5000),RANDBETWEEN(0,999))</f>
        <v>1417</v>
      </c>
      <c r="AB1650" s="4">
        <f ca="1">IF(Q1650="Si Trabaja",RANDBETWEEN(1000,5000),RANDBETWEEN(0,999))</f>
        <v>735</v>
      </c>
      <c r="AC1650" s="4">
        <f ca="1">IF(AND(F1650&gt;17,F1650&lt;71),RANDBETWEEN(1000,5000),RANDBETWEEN(0,999))</f>
        <v>2645</v>
      </c>
      <c r="AD1650" s="4">
        <f ca="1">IF(AND(AB1650&gt;=0.5,(K1650-X1650)&gt;1000),RANDBETWEEN(1000,5000),RANDBETWEEN(0,999))</f>
        <v>3613</v>
      </c>
      <c r="AE1650" s="4">
        <f ca="1">IF(OR(V1650="",V1650="Puntual"),RANDBETWEEN(1000,5000),RANDBETWEEN(0,999))</f>
        <v>2961</v>
      </c>
      <c r="AF1650" s="4">
        <f ca="1">IF(OR(W1650="Bajo Riesgo",AE1650&gt;=1000),RANDBETWEEN(1000,5000),RANDBETWEEN(0,999))</f>
        <v>1341</v>
      </c>
      <c r="AG1650">
        <f t="shared" ca="1" si="181"/>
        <v>0</v>
      </c>
    </row>
    <row r="1651" spans="1:33" customFormat="1" x14ac:dyDescent="0.25">
      <c r="A1651">
        <v>73276383</v>
      </c>
      <c r="B1651" t="s">
        <v>4363</v>
      </c>
      <c r="C1651" t="s">
        <v>4364</v>
      </c>
      <c r="D1651">
        <v>957321943</v>
      </c>
      <c r="E1651" t="s">
        <v>4365</v>
      </c>
      <c r="F1651">
        <v>18</v>
      </c>
      <c r="G1651" t="s">
        <v>42</v>
      </c>
      <c r="H1651" t="str">
        <f t="shared" ca="1" si="175"/>
        <v>Propia</v>
      </c>
      <c r="I1651" t="s">
        <v>49</v>
      </c>
      <c r="J1651" t="s">
        <v>33</v>
      </c>
      <c r="K1651">
        <f t="shared" ca="1" si="176"/>
        <v>6724</v>
      </c>
      <c r="L1651" t="s">
        <v>135</v>
      </c>
      <c r="M1651" t="s">
        <v>14661</v>
      </c>
      <c r="N1651" t="s">
        <v>14661</v>
      </c>
      <c r="O1651" t="s">
        <v>14661</v>
      </c>
      <c r="P1651" t="s">
        <v>14661</v>
      </c>
      <c r="Q1651" t="s">
        <v>14662</v>
      </c>
      <c r="R1651" s="1">
        <v>43022</v>
      </c>
      <c r="S1651" t="s">
        <v>34</v>
      </c>
      <c r="T1651" t="str">
        <f t="shared" ca="1" si="177"/>
        <v>Con Garantia</v>
      </c>
      <c r="U1651" t="str">
        <f t="shared" ca="1" si="178"/>
        <v>Con deuda</v>
      </c>
      <c r="V1651" t="str">
        <f t="shared" ca="1" si="179"/>
        <v>Puntual</v>
      </c>
      <c r="W1651" t="str">
        <f t="shared" ca="1" si="180"/>
        <v>Bajo Riesgo</v>
      </c>
      <c r="X1651">
        <v>1000</v>
      </c>
      <c r="Y1651" s="2">
        <f ca="1">IF(H1651="Propia",RANDBETWEEN(1000,5000),RANDBETWEEN(0,999))</f>
        <v>3258</v>
      </c>
      <c r="Z1651" s="2">
        <f ca="1">IF(T1651="Con Garantia",RANDBETWEEN(1000,5000),RANDBETWEEN(0,999))</f>
        <v>3715</v>
      </c>
      <c r="AA1651" s="2">
        <f ca="1">IF(U1651="Sin deuda",RANDBETWEEN(1000,5000),RANDBETWEEN(0,999))</f>
        <v>44</v>
      </c>
      <c r="AB1651" s="4">
        <f ca="1">IF(Q1651="Si Trabaja",RANDBETWEEN(1000,5000),RANDBETWEEN(0,999))</f>
        <v>581</v>
      </c>
      <c r="AC1651" s="4">
        <f ca="1">IF(AND(F1651&gt;17,F1651&lt;71),RANDBETWEEN(1000,5000),RANDBETWEEN(0,999))</f>
        <v>2432</v>
      </c>
      <c r="AD1651" s="4">
        <f ca="1">IF(AND(AB1651&gt;=0.5,(K1651-X1651)&gt;1000),RANDBETWEEN(1000,5000),RANDBETWEEN(0,999))</f>
        <v>1715</v>
      </c>
      <c r="AE1651" s="4">
        <f ca="1">IF(OR(V1651="",V1651="Puntual"),RANDBETWEEN(1000,5000),RANDBETWEEN(0,999))</f>
        <v>1077</v>
      </c>
      <c r="AF1651" s="4">
        <f ca="1">IF(OR(W1651="Bajo Riesgo",AE1651&gt;=1000),RANDBETWEEN(1000,5000),RANDBETWEEN(0,999))</f>
        <v>1623</v>
      </c>
      <c r="AG1651">
        <f t="shared" ca="1" si="181"/>
        <v>0</v>
      </c>
    </row>
    <row r="1652" spans="1:33" customFormat="1" x14ac:dyDescent="0.25">
      <c r="A1652">
        <v>74996829</v>
      </c>
      <c r="B1652" t="s">
        <v>4366</v>
      </c>
      <c r="C1652" t="s">
        <v>4367</v>
      </c>
      <c r="D1652">
        <v>519304095</v>
      </c>
      <c r="E1652" t="s">
        <v>4368</v>
      </c>
      <c r="F1652">
        <v>63</v>
      </c>
      <c r="G1652" t="s">
        <v>42</v>
      </c>
      <c r="H1652" t="str">
        <f t="shared" ca="1" si="175"/>
        <v>Alquilada</v>
      </c>
      <c r="I1652" t="s">
        <v>32</v>
      </c>
      <c r="J1652" t="s">
        <v>33</v>
      </c>
      <c r="K1652">
        <f t="shared" ca="1" si="176"/>
        <v>5861</v>
      </c>
      <c r="L1652" t="s">
        <v>78</v>
      </c>
      <c r="M1652" t="s">
        <v>14027</v>
      </c>
      <c r="N1652">
        <v>2</v>
      </c>
      <c r="O1652" t="s">
        <v>14663</v>
      </c>
      <c r="P1652" t="s">
        <v>14664</v>
      </c>
      <c r="Q1652" t="s">
        <v>14659</v>
      </c>
      <c r="R1652" s="1">
        <v>42853</v>
      </c>
      <c r="S1652" t="s">
        <v>34</v>
      </c>
      <c r="T1652" t="str">
        <f t="shared" ca="1" si="177"/>
        <v>Sin Garantia</v>
      </c>
      <c r="U1652" t="str">
        <f t="shared" ca="1" si="178"/>
        <v>Con deuda</v>
      </c>
      <c r="V1652" t="str">
        <f t="shared" ca="1" si="179"/>
        <v>Moroso</v>
      </c>
      <c r="W1652" t="str">
        <f t="shared" ca="1" si="180"/>
        <v>Alto Riesgo</v>
      </c>
      <c r="X1652">
        <v>1000</v>
      </c>
      <c r="Y1652" s="2">
        <f ca="1">IF(H1652="Propia",RANDBETWEEN(1000,5000),RANDBETWEEN(0,999))</f>
        <v>118</v>
      </c>
      <c r="Z1652" s="2">
        <f ca="1">IF(T1652="Con Garantia",RANDBETWEEN(1000,5000),RANDBETWEEN(0,999))</f>
        <v>816</v>
      </c>
      <c r="AA1652" s="2">
        <f ca="1">IF(U1652="Sin deuda",RANDBETWEEN(1000,5000),RANDBETWEEN(0,999))</f>
        <v>984</v>
      </c>
      <c r="AB1652" s="4">
        <f ca="1">IF(Q1652="Si Trabaja",RANDBETWEEN(1000,5000),RANDBETWEEN(0,999))</f>
        <v>2642</v>
      </c>
      <c r="AC1652" s="4">
        <f ca="1">IF(AND(F1652&gt;17,F1652&lt;71),RANDBETWEEN(1000,5000),RANDBETWEEN(0,999))</f>
        <v>3216</v>
      </c>
      <c r="AD1652" s="4">
        <f ca="1">IF(AND(AB1652&gt;=0.5,(K1652-X1652)&gt;1000),RANDBETWEEN(1000,5000),RANDBETWEEN(0,999))</f>
        <v>2480</v>
      </c>
      <c r="AE1652" s="4">
        <f ca="1">IF(OR(V1652="",V1652="Puntual"),RANDBETWEEN(1000,5000),RANDBETWEEN(0,999))</f>
        <v>527</v>
      </c>
      <c r="AF1652" s="4">
        <f ca="1">IF(OR(W1652="Bajo Riesgo",AE1652&gt;=1000),RANDBETWEEN(1000,5000),RANDBETWEEN(0,999))</f>
        <v>265</v>
      </c>
      <c r="AG1652">
        <f t="shared" ca="1" si="181"/>
        <v>0</v>
      </c>
    </row>
    <row r="1653" spans="1:33" customFormat="1" x14ac:dyDescent="0.25">
      <c r="A1653">
        <v>42191972</v>
      </c>
      <c r="B1653" t="s">
        <v>4369</v>
      </c>
      <c r="C1653" t="s">
        <v>4370</v>
      </c>
      <c r="D1653">
        <v>979477380</v>
      </c>
      <c r="E1653" t="s">
        <v>4371</v>
      </c>
      <c r="F1653">
        <v>23</v>
      </c>
      <c r="G1653" t="s">
        <v>42</v>
      </c>
      <c r="H1653" t="str">
        <f t="shared" ca="1" si="175"/>
        <v>Alquilada</v>
      </c>
      <c r="I1653" t="s">
        <v>44</v>
      </c>
      <c r="J1653" t="s">
        <v>33</v>
      </c>
      <c r="K1653">
        <f t="shared" ca="1" si="176"/>
        <v>7074</v>
      </c>
      <c r="L1653" t="s">
        <v>53</v>
      </c>
      <c r="M1653" t="s">
        <v>13557</v>
      </c>
      <c r="N1653">
        <v>6</v>
      </c>
      <c r="O1653" t="s">
        <v>14663</v>
      </c>
      <c r="P1653" t="s">
        <v>14669</v>
      </c>
      <c r="Q1653" t="s">
        <v>14659</v>
      </c>
      <c r="R1653" s="1">
        <v>42761</v>
      </c>
      <c r="T1653" t="str">
        <f t="shared" ca="1" si="177"/>
        <v>Sin Garantia</v>
      </c>
      <c r="U1653" t="str">
        <f t="shared" ca="1" si="178"/>
        <v>Sin deuda</v>
      </c>
      <c r="V1653" t="str">
        <f t="shared" ca="1" si="179"/>
        <v/>
      </c>
      <c r="W1653" t="str">
        <f t="shared" ca="1" si="180"/>
        <v>Bajo Riesgo</v>
      </c>
      <c r="X1653">
        <v>1000</v>
      </c>
      <c r="Y1653" s="2">
        <f ca="1">IF(H1653="Propia",RANDBETWEEN(1000,5000),RANDBETWEEN(0,999))</f>
        <v>19</v>
      </c>
      <c r="Z1653" s="2">
        <f ca="1">IF(T1653="Con Garantia",RANDBETWEEN(1000,5000),RANDBETWEEN(0,999))</f>
        <v>781</v>
      </c>
      <c r="AA1653" s="2">
        <f ca="1">IF(U1653="Sin deuda",RANDBETWEEN(1000,5000),RANDBETWEEN(0,999))</f>
        <v>3370</v>
      </c>
      <c r="AB1653" s="4">
        <f ca="1">IF(Q1653="Si Trabaja",RANDBETWEEN(1000,5000),RANDBETWEEN(0,999))</f>
        <v>2448</v>
      </c>
      <c r="AC1653" s="4">
        <f ca="1">IF(AND(F1653&gt;17,F1653&lt;71),RANDBETWEEN(1000,5000),RANDBETWEEN(0,999))</f>
        <v>2807</v>
      </c>
      <c r="AD1653" s="4">
        <f ca="1">IF(AND(AB1653&gt;=0.5,(K1653-X1653)&gt;1000),RANDBETWEEN(1000,5000),RANDBETWEEN(0,999))</f>
        <v>1734</v>
      </c>
      <c r="AE1653" s="4">
        <f ca="1">IF(OR(V1653="",V1653="Puntual"),RANDBETWEEN(1000,5000),RANDBETWEEN(0,999))</f>
        <v>4304</v>
      </c>
      <c r="AF1653" s="4">
        <f ca="1">IF(OR(W1653="Bajo Riesgo",AE1653&gt;=1000),RANDBETWEEN(1000,5000),RANDBETWEEN(0,999))</f>
        <v>3497</v>
      </c>
      <c r="AG1653">
        <f t="shared" ca="1" si="181"/>
        <v>1</v>
      </c>
    </row>
    <row r="1654" spans="1:33" customFormat="1" x14ac:dyDescent="0.25">
      <c r="A1654">
        <v>48570422</v>
      </c>
      <c r="B1654" t="s">
        <v>4372</v>
      </c>
      <c r="C1654" t="s">
        <v>4373</v>
      </c>
      <c r="D1654">
        <v>900058953</v>
      </c>
      <c r="E1654" t="s">
        <v>4374</v>
      </c>
      <c r="F1654">
        <v>53</v>
      </c>
      <c r="G1654" t="s">
        <v>42</v>
      </c>
      <c r="H1654" t="str">
        <f t="shared" ca="1" si="175"/>
        <v>Alquilada</v>
      </c>
      <c r="I1654" t="s">
        <v>44</v>
      </c>
      <c r="J1654" t="s">
        <v>33</v>
      </c>
      <c r="K1654">
        <f t="shared" ca="1" si="176"/>
        <v>7583</v>
      </c>
      <c r="L1654" t="s">
        <v>53</v>
      </c>
      <c r="M1654" t="s">
        <v>14661</v>
      </c>
      <c r="N1654" t="s">
        <v>14661</v>
      </c>
      <c r="O1654" t="s">
        <v>14661</v>
      </c>
      <c r="P1654" t="s">
        <v>14661</v>
      </c>
      <c r="Q1654" t="s">
        <v>14662</v>
      </c>
      <c r="R1654" s="1">
        <v>43088</v>
      </c>
      <c r="T1654" t="str">
        <f t="shared" ca="1" si="177"/>
        <v>Con Garantia</v>
      </c>
      <c r="U1654" t="str">
        <f t="shared" ca="1" si="178"/>
        <v>Sin deuda</v>
      </c>
      <c r="V1654" t="str">
        <f t="shared" ca="1" si="179"/>
        <v/>
      </c>
      <c r="W1654" t="str">
        <f t="shared" ca="1" si="180"/>
        <v>Bajo Riesgo</v>
      </c>
      <c r="X1654">
        <v>1000</v>
      </c>
      <c r="Y1654" s="2">
        <f ca="1">IF(H1654="Propia",RANDBETWEEN(1000,5000),RANDBETWEEN(0,999))</f>
        <v>353</v>
      </c>
      <c r="Z1654" s="2">
        <f ca="1">IF(T1654="Con Garantia",RANDBETWEEN(1000,5000),RANDBETWEEN(0,999))</f>
        <v>1029</v>
      </c>
      <c r="AA1654" s="2">
        <f ca="1">IF(U1654="Sin deuda",RANDBETWEEN(1000,5000),RANDBETWEEN(0,999))</f>
        <v>2119</v>
      </c>
      <c r="AB1654" s="4">
        <f ca="1">IF(Q1654="Si Trabaja",RANDBETWEEN(1000,5000),RANDBETWEEN(0,999))</f>
        <v>583</v>
      </c>
      <c r="AC1654" s="4">
        <f ca="1">IF(AND(F1654&gt;17,F1654&lt;71),RANDBETWEEN(1000,5000),RANDBETWEEN(0,999))</f>
        <v>2997</v>
      </c>
      <c r="AD1654" s="4">
        <f ca="1">IF(AND(AB1654&gt;=0.5,(K1654-X1654)&gt;1000),RANDBETWEEN(1000,5000),RANDBETWEEN(0,999))</f>
        <v>4884</v>
      </c>
      <c r="AE1654" s="4">
        <f ca="1">IF(OR(V1654="",V1654="Puntual"),RANDBETWEEN(1000,5000),RANDBETWEEN(0,999))</f>
        <v>1745</v>
      </c>
      <c r="AF1654" s="4">
        <f ca="1">IF(OR(W1654="Bajo Riesgo",AE1654&gt;=1000),RANDBETWEEN(1000,5000),RANDBETWEEN(0,999))</f>
        <v>2091</v>
      </c>
      <c r="AG1654">
        <f t="shared" ca="1" si="181"/>
        <v>0</v>
      </c>
    </row>
    <row r="1655" spans="1:33" customFormat="1" x14ac:dyDescent="0.25">
      <c r="A1655">
        <v>41281652</v>
      </c>
      <c r="B1655" t="s">
        <v>4375</v>
      </c>
      <c r="C1655" t="s">
        <v>4376</v>
      </c>
      <c r="D1655">
        <v>972901251</v>
      </c>
      <c r="E1655" t="s">
        <v>4377</v>
      </c>
      <c r="F1655">
        <v>49</v>
      </c>
      <c r="G1655" t="s">
        <v>42</v>
      </c>
      <c r="H1655" t="str">
        <f t="shared" ca="1" si="175"/>
        <v>Propia</v>
      </c>
      <c r="I1655" t="s">
        <v>32</v>
      </c>
      <c r="J1655" t="s">
        <v>33</v>
      </c>
      <c r="K1655">
        <f t="shared" ca="1" si="176"/>
        <v>5368</v>
      </c>
      <c r="L1655" t="s">
        <v>53</v>
      </c>
      <c r="M1655" t="s">
        <v>14661</v>
      </c>
      <c r="N1655" t="s">
        <v>14661</v>
      </c>
      <c r="O1655" t="s">
        <v>14661</v>
      </c>
      <c r="P1655" t="s">
        <v>14661</v>
      </c>
      <c r="Q1655" t="s">
        <v>14662</v>
      </c>
      <c r="R1655" s="1">
        <v>43070</v>
      </c>
      <c r="T1655" t="str">
        <f t="shared" ca="1" si="177"/>
        <v>Con Garantia</v>
      </c>
      <c r="U1655" t="str">
        <f t="shared" ca="1" si="178"/>
        <v>Con deuda</v>
      </c>
      <c r="V1655" t="str">
        <f t="shared" ca="1" si="179"/>
        <v>Puntual</v>
      </c>
      <c r="W1655" t="str">
        <f t="shared" ca="1" si="180"/>
        <v>Bajo Riesgo</v>
      </c>
      <c r="X1655">
        <v>1000</v>
      </c>
      <c r="Y1655" s="2">
        <f ca="1">IF(H1655="Propia",RANDBETWEEN(1000,5000),RANDBETWEEN(0,999))</f>
        <v>2124</v>
      </c>
      <c r="Z1655" s="2">
        <f ca="1">IF(T1655="Con Garantia",RANDBETWEEN(1000,5000),RANDBETWEEN(0,999))</f>
        <v>2145</v>
      </c>
      <c r="AA1655" s="2">
        <f ca="1">IF(U1655="Sin deuda",RANDBETWEEN(1000,5000),RANDBETWEEN(0,999))</f>
        <v>657</v>
      </c>
      <c r="AB1655" s="4">
        <f ca="1">IF(Q1655="Si Trabaja",RANDBETWEEN(1000,5000),RANDBETWEEN(0,999))</f>
        <v>875</v>
      </c>
      <c r="AC1655" s="4">
        <f ca="1">IF(AND(F1655&gt;17,F1655&lt;71),RANDBETWEEN(1000,5000),RANDBETWEEN(0,999))</f>
        <v>1409</v>
      </c>
      <c r="AD1655" s="4">
        <f ca="1">IF(AND(AB1655&gt;=0.5,(K1655-X1655)&gt;1000),RANDBETWEEN(1000,5000),RANDBETWEEN(0,999))</f>
        <v>4320</v>
      </c>
      <c r="AE1655" s="4">
        <f ca="1">IF(OR(V1655="",V1655="Puntual"),RANDBETWEEN(1000,5000),RANDBETWEEN(0,999))</f>
        <v>1729</v>
      </c>
      <c r="AF1655" s="4">
        <f ca="1">IF(OR(W1655="Bajo Riesgo",AE1655&gt;=1000),RANDBETWEEN(1000,5000),RANDBETWEEN(0,999))</f>
        <v>3777</v>
      </c>
      <c r="AG1655">
        <f t="shared" ca="1" si="181"/>
        <v>0</v>
      </c>
    </row>
    <row r="1656" spans="1:33" customFormat="1" x14ac:dyDescent="0.25">
      <c r="A1656">
        <v>44174100</v>
      </c>
      <c r="B1656" t="s">
        <v>4378</v>
      </c>
      <c r="C1656" t="s">
        <v>4379</v>
      </c>
      <c r="D1656">
        <v>966186510</v>
      </c>
      <c r="E1656" t="s">
        <v>4380</v>
      </c>
      <c r="F1656">
        <v>29</v>
      </c>
      <c r="G1656" t="s">
        <v>42</v>
      </c>
      <c r="H1656" t="str">
        <f t="shared" ca="1" si="175"/>
        <v>Alquilada</v>
      </c>
      <c r="I1656" t="s">
        <v>32</v>
      </c>
      <c r="J1656" t="s">
        <v>33</v>
      </c>
      <c r="K1656">
        <f t="shared" ca="1" si="176"/>
        <v>6963</v>
      </c>
      <c r="L1656" t="s">
        <v>38</v>
      </c>
      <c r="M1656" t="s">
        <v>13280</v>
      </c>
      <c r="N1656">
        <v>7</v>
      </c>
      <c r="O1656" t="s">
        <v>14663</v>
      </c>
      <c r="P1656" t="s">
        <v>14668</v>
      </c>
      <c r="Q1656" t="s">
        <v>14659</v>
      </c>
      <c r="R1656" s="1">
        <v>42932</v>
      </c>
      <c r="S1656" t="s">
        <v>34</v>
      </c>
      <c r="T1656" t="str">
        <f t="shared" ca="1" si="177"/>
        <v>Con Garantia</v>
      </c>
      <c r="U1656" t="str">
        <f t="shared" ca="1" si="178"/>
        <v>Con deuda</v>
      </c>
      <c r="V1656" t="str">
        <f t="shared" ca="1" si="179"/>
        <v>Puntual</v>
      </c>
      <c r="W1656" t="str">
        <f t="shared" ca="1" si="180"/>
        <v>Bajo Riesgo</v>
      </c>
      <c r="X1656">
        <v>1000</v>
      </c>
      <c r="Y1656" s="2">
        <f ca="1">IF(H1656="Propia",RANDBETWEEN(1000,5000),RANDBETWEEN(0,999))</f>
        <v>302</v>
      </c>
      <c r="Z1656" s="2">
        <f ca="1">IF(T1656="Con Garantia",RANDBETWEEN(1000,5000),RANDBETWEEN(0,999))</f>
        <v>4979</v>
      </c>
      <c r="AA1656" s="2">
        <f ca="1">IF(U1656="Sin deuda",RANDBETWEEN(1000,5000),RANDBETWEEN(0,999))</f>
        <v>472</v>
      </c>
      <c r="AB1656" s="4">
        <f ca="1">IF(Q1656="Si Trabaja",RANDBETWEEN(1000,5000),RANDBETWEEN(0,999))</f>
        <v>3975</v>
      </c>
      <c r="AC1656" s="4">
        <f ca="1">IF(AND(F1656&gt;17,F1656&lt;71),RANDBETWEEN(1000,5000),RANDBETWEEN(0,999))</f>
        <v>2381</v>
      </c>
      <c r="AD1656" s="4">
        <f ca="1">IF(AND(AB1656&gt;=0.5,(K1656-X1656)&gt;1000),RANDBETWEEN(1000,5000),RANDBETWEEN(0,999))</f>
        <v>4934</v>
      </c>
      <c r="AE1656" s="4">
        <f ca="1">IF(OR(V1656="",V1656="Puntual"),RANDBETWEEN(1000,5000),RANDBETWEEN(0,999))</f>
        <v>4628</v>
      </c>
      <c r="AF1656" s="4">
        <f ca="1">IF(OR(W1656="Bajo Riesgo",AE1656&gt;=1000),RANDBETWEEN(1000,5000),RANDBETWEEN(0,999))</f>
        <v>3510</v>
      </c>
      <c r="AG1656">
        <f t="shared" ca="1" si="181"/>
        <v>1</v>
      </c>
    </row>
    <row r="1657" spans="1:33" customFormat="1" x14ac:dyDescent="0.25">
      <c r="A1657">
        <v>43107759</v>
      </c>
      <c r="B1657" t="s">
        <v>4381</v>
      </c>
      <c r="C1657" t="s">
        <v>4382</v>
      </c>
      <c r="D1657">
        <v>990698000</v>
      </c>
      <c r="E1657" t="s">
        <v>4383</v>
      </c>
      <c r="F1657">
        <v>46</v>
      </c>
      <c r="G1657" t="s">
        <v>30</v>
      </c>
      <c r="H1657" t="str">
        <f t="shared" ca="1" si="175"/>
        <v>Propia</v>
      </c>
      <c r="I1657" t="s">
        <v>32</v>
      </c>
      <c r="J1657" t="s">
        <v>33</v>
      </c>
      <c r="K1657">
        <f t="shared" ca="1" si="176"/>
        <v>6057</v>
      </c>
      <c r="L1657" t="s">
        <v>43</v>
      </c>
      <c r="M1657" t="s">
        <v>14661</v>
      </c>
      <c r="N1657" t="s">
        <v>14661</v>
      </c>
      <c r="O1657" t="s">
        <v>14661</v>
      </c>
      <c r="P1657" t="s">
        <v>14661</v>
      </c>
      <c r="Q1657" t="s">
        <v>14662</v>
      </c>
      <c r="R1657" s="1">
        <v>42997</v>
      </c>
      <c r="T1657" t="str">
        <f t="shared" ca="1" si="177"/>
        <v>Con Garantia</v>
      </c>
      <c r="U1657" t="str">
        <f t="shared" ca="1" si="178"/>
        <v>Con deuda</v>
      </c>
      <c r="V1657" t="str">
        <f t="shared" ca="1" si="179"/>
        <v>Moroso</v>
      </c>
      <c r="W1657" t="str">
        <f t="shared" ca="1" si="180"/>
        <v>Alto Riesgo</v>
      </c>
      <c r="X1657">
        <v>1000</v>
      </c>
      <c r="Y1657" s="2">
        <f ca="1">IF(H1657="Propia",RANDBETWEEN(1000,5000),RANDBETWEEN(0,999))</f>
        <v>2448</v>
      </c>
      <c r="Z1657" s="2">
        <f ca="1">IF(T1657="Con Garantia",RANDBETWEEN(1000,5000),RANDBETWEEN(0,999))</f>
        <v>3874</v>
      </c>
      <c r="AA1657" s="2">
        <f ca="1">IF(U1657="Sin deuda",RANDBETWEEN(1000,5000),RANDBETWEEN(0,999))</f>
        <v>285</v>
      </c>
      <c r="AB1657" s="4">
        <f ca="1">IF(Q1657="Si Trabaja",RANDBETWEEN(1000,5000),RANDBETWEEN(0,999))</f>
        <v>754</v>
      </c>
      <c r="AC1657" s="4">
        <f ca="1">IF(AND(F1657&gt;17,F1657&lt;71),RANDBETWEEN(1000,5000),RANDBETWEEN(0,999))</f>
        <v>1181</v>
      </c>
      <c r="AD1657" s="4">
        <f ca="1">IF(AND(AB1657&gt;=0.5,(K1657-X1657)&gt;1000),RANDBETWEEN(1000,5000),RANDBETWEEN(0,999))</f>
        <v>3690</v>
      </c>
      <c r="AE1657" s="4">
        <f ca="1">IF(OR(V1657="",V1657="Puntual"),RANDBETWEEN(1000,5000),RANDBETWEEN(0,999))</f>
        <v>513</v>
      </c>
      <c r="AF1657" s="4">
        <f ca="1">IF(OR(W1657="Bajo Riesgo",AE1657&gt;=1000),RANDBETWEEN(1000,5000),RANDBETWEEN(0,999))</f>
        <v>517</v>
      </c>
      <c r="AG1657">
        <f t="shared" ca="1" si="181"/>
        <v>0</v>
      </c>
    </row>
    <row r="1658" spans="1:33" customFormat="1" x14ac:dyDescent="0.25">
      <c r="A1658">
        <v>70411120</v>
      </c>
      <c r="B1658" t="s">
        <v>4384</v>
      </c>
      <c r="C1658" t="s">
        <v>4385</v>
      </c>
      <c r="D1658">
        <v>942909004</v>
      </c>
      <c r="E1658" t="s">
        <v>4386</v>
      </c>
      <c r="F1658">
        <v>37</v>
      </c>
      <c r="G1658" t="s">
        <v>42</v>
      </c>
      <c r="H1658" t="str">
        <f t="shared" ca="1" si="175"/>
        <v>Alquilada</v>
      </c>
      <c r="I1658" t="s">
        <v>44</v>
      </c>
      <c r="J1658" t="s">
        <v>33</v>
      </c>
      <c r="K1658">
        <f t="shared" ca="1" si="176"/>
        <v>5738</v>
      </c>
      <c r="L1658" t="s">
        <v>53</v>
      </c>
      <c r="M1658" t="s">
        <v>12737</v>
      </c>
      <c r="N1658">
        <v>7</v>
      </c>
      <c r="O1658" t="s">
        <v>14663</v>
      </c>
      <c r="P1658" t="s">
        <v>14669</v>
      </c>
      <c r="Q1658" t="s">
        <v>14659</v>
      </c>
      <c r="R1658" s="1">
        <v>42900</v>
      </c>
      <c r="S1658" t="s">
        <v>34</v>
      </c>
      <c r="T1658" t="str">
        <f t="shared" ca="1" si="177"/>
        <v>Sin Garantia</v>
      </c>
      <c r="U1658" t="str">
        <f t="shared" ca="1" si="178"/>
        <v>Con deuda</v>
      </c>
      <c r="V1658" t="str">
        <f t="shared" ca="1" si="179"/>
        <v>Moroso</v>
      </c>
      <c r="W1658" t="str">
        <f t="shared" ca="1" si="180"/>
        <v>Alto Riesgo</v>
      </c>
      <c r="X1658">
        <v>1000</v>
      </c>
      <c r="Y1658" s="2">
        <f ca="1">IF(H1658="Propia",RANDBETWEEN(1000,5000),RANDBETWEEN(0,999))</f>
        <v>377</v>
      </c>
      <c r="Z1658" s="2">
        <f ca="1">IF(T1658="Con Garantia",RANDBETWEEN(1000,5000),RANDBETWEEN(0,999))</f>
        <v>770</v>
      </c>
      <c r="AA1658" s="2">
        <f ca="1">IF(U1658="Sin deuda",RANDBETWEEN(1000,5000),RANDBETWEEN(0,999))</f>
        <v>341</v>
      </c>
      <c r="AB1658" s="4">
        <f ca="1">IF(Q1658="Si Trabaja",RANDBETWEEN(1000,5000),RANDBETWEEN(0,999))</f>
        <v>1740</v>
      </c>
      <c r="AC1658" s="4">
        <f ca="1">IF(AND(F1658&gt;17,F1658&lt;71),RANDBETWEEN(1000,5000),RANDBETWEEN(0,999))</f>
        <v>3261</v>
      </c>
      <c r="AD1658" s="4">
        <f ca="1">IF(AND(AB1658&gt;=0.5,(K1658-X1658)&gt;1000),RANDBETWEEN(1000,5000),RANDBETWEEN(0,999))</f>
        <v>1586</v>
      </c>
      <c r="AE1658" s="4">
        <f ca="1">IF(OR(V1658="",V1658="Puntual"),RANDBETWEEN(1000,5000),RANDBETWEEN(0,999))</f>
        <v>11</v>
      </c>
      <c r="AF1658" s="4">
        <f ca="1">IF(OR(W1658="Bajo Riesgo",AE1658&gt;=1000),RANDBETWEEN(1000,5000),RANDBETWEEN(0,999))</f>
        <v>992</v>
      </c>
      <c r="AG1658">
        <f t="shared" ca="1" si="181"/>
        <v>0</v>
      </c>
    </row>
    <row r="1659" spans="1:33" customFormat="1" x14ac:dyDescent="0.25">
      <c r="A1659">
        <v>32869945</v>
      </c>
      <c r="B1659" t="s">
        <v>4387</v>
      </c>
      <c r="C1659" t="s">
        <v>4388</v>
      </c>
      <c r="D1659">
        <v>912039636</v>
      </c>
      <c r="E1659" t="s">
        <v>4389</v>
      </c>
      <c r="F1659">
        <v>69</v>
      </c>
      <c r="G1659" t="s">
        <v>30</v>
      </c>
      <c r="H1659" t="str">
        <f t="shared" ca="1" si="175"/>
        <v>Propia</v>
      </c>
      <c r="I1659" t="s">
        <v>49</v>
      </c>
      <c r="J1659" t="s">
        <v>33</v>
      </c>
      <c r="K1659">
        <f t="shared" ca="1" si="176"/>
        <v>7352</v>
      </c>
      <c r="L1659" t="s">
        <v>67</v>
      </c>
      <c r="M1659" t="s">
        <v>12997</v>
      </c>
      <c r="N1659">
        <v>1</v>
      </c>
      <c r="O1659" t="s">
        <v>14657</v>
      </c>
      <c r="P1659" t="s">
        <v>14667</v>
      </c>
      <c r="Q1659" t="s">
        <v>14659</v>
      </c>
      <c r="R1659" s="1">
        <v>42807</v>
      </c>
      <c r="T1659" t="str">
        <f t="shared" ca="1" si="177"/>
        <v>Sin Garantia</v>
      </c>
      <c r="U1659" t="str">
        <f t="shared" ca="1" si="178"/>
        <v>Con deuda</v>
      </c>
      <c r="V1659" t="str">
        <f t="shared" ca="1" si="179"/>
        <v>Puntual</v>
      </c>
      <c r="W1659" t="str">
        <f t="shared" ca="1" si="180"/>
        <v>Bajo Riesgo</v>
      </c>
      <c r="X1659">
        <v>1000</v>
      </c>
      <c r="Y1659" s="2">
        <f ca="1">IF(H1659="Propia",RANDBETWEEN(1000,5000),RANDBETWEEN(0,999))</f>
        <v>2233</v>
      </c>
      <c r="Z1659" s="2">
        <f ca="1">IF(T1659="Con Garantia",RANDBETWEEN(1000,5000),RANDBETWEEN(0,999))</f>
        <v>355</v>
      </c>
      <c r="AA1659" s="2">
        <f ca="1">IF(U1659="Sin deuda",RANDBETWEEN(1000,5000),RANDBETWEEN(0,999))</f>
        <v>500</v>
      </c>
      <c r="AB1659" s="4">
        <f ca="1">IF(Q1659="Si Trabaja",RANDBETWEEN(1000,5000),RANDBETWEEN(0,999))</f>
        <v>4540</v>
      </c>
      <c r="AC1659" s="4">
        <f ca="1">IF(AND(F1659&gt;17,F1659&lt;71),RANDBETWEEN(1000,5000),RANDBETWEEN(0,999))</f>
        <v>1007</v>
      </c>
      <c r="AD1659" s="4">
        <f ca="1">IF(AND(AB1659&gt;=0.5,(K1659-X1659)&gt;1000),RANDBETWEEN(1000,5000),RANDBETWEEN(0,999))</f>
        <v>2279</v>
      </c>
      <c r="AE1659" s="4">
        <f ca="1">IF(OR(V1659="",V1659="Puntual"),RANDBETWEEN(1000,5000),RANDBETWEEN(0,999))</f>
        <v>3655</v>
      </c>
      <c r="AF1659" s="4">
        <f ca="1">IF(OR(W1659="Bajo Riesgo",AE1659&gt;=1000),RANDBETWEEN(1000,5000),RANDBETWEEN(0,999))</f>
        <v>3747</v>
      </c>
      <c r="AG1659">
        <f t="shared" ca="1" si="181"/>
        <v>1</v>
      </c>
    </row>
    <row r="1660" spans="1:33" customFormat="1" x14ac:dyDescent="0.25">
      <c r="A1660">
        <v>10861884</v>
      </c>
      <c r="B1660" t="s">
        <v>4390</v>
      </c>
      <c r="C1660" t="s">
        <v>4391</v>
      </c>
      <c r="D1660">
        <v>519336938</v>
      </c>
      <c r="E1660" t="s">
        <v>4392</v>
      </c>
      <c r="F1660">
        <v>57</v>
      </c>
      <c r="G1660" t="s">
        <v>30</v>
      </c>
      <c r="H1660" t="str">
        <f t="shared" ca="1" si="175"/>
        <v>Alquilada</v>
      </c>
      <c r="I1660" t="s">
        <v>79</v>
      </c>
      <c r="J1660" t="s">
        <v>33</v>
      </c>
      <c r="K1660">
        <f t="shared" ca="1" si="176"/>
        <v>7297</v>
      </c>
      <c r="L1660" t="s">
        <v>107</v>
      </c>
      <c r="M1660" t="s">
        <v>13166</v>
      </c>
      <c r="N1660">
        <v>8</v>
      </c>
      <c r="O1660" t="s">
        <v>14657</v>
      </c>
      <c r="P1660" t="s">
        <v>14658</v>
      </c>
      <c r="Q1660" t="s">
        <v>14659</v>
      </c>
      <c r="R1660" s="1">
        <v>43018</v>
      </c>
      <c r="T1660" t="str">
        <f t="shared" ca="1" si="177"/>
        <v>Con Garantia</v>
      </c>
      <c r="U1660" t="str">
        <f t="shared" ca="1" si="178"/>
        <v>Con deuda</v>
      </c>
      <c r="V1660" t="str">
        <f t="shared" ca="1" si="179"/>
        <v>Moroso</v>
      </c>
      <c r="W1660" t="str">
        <f t="shared" ca="1" si="180"/>
        <v>Alto Riesgo</v>
      </c>
      <c r="X1660">
        <v>1000</v>
      </c>
      <c r="Y1660" s="2">
        <f ca="1">IF(H1660="Propia",RANDBETWEEN(1000,5000),RANDBETWEEN(0,999))</f>
        <v>627</v>
      </c>
      <c r="Z1660" s="2">
        <f ca="1">IF(T1660="Con Garantia",RANDBETWEEN(1000,5000),RANDBETWEEN(0,999))</f>
        <v>4309</v>
      </c>
      <c r="AA1660" s="2">
        <f ca="1">IF(U1660="Sin deuda",RANDBETWEEN(1000,5000),RANDBETWEEN(0,999))</f>
        <v>791</v>
      </c>
      <c r="AB1660" s="4">
        <f ca="1">IF(Q1660="Si Trabaja",RANDBETWEEN(1000,5000),RANDBETWEEN(0,999))</f>
        <v>1773</v>
      </c>
      <c r="AC1660" s="4">
        <f ca="1">IF(AND(F1660&gt;17,F1660&lt;71),RANDBETWEEN(1000,5000),RANDBETWEEN(0,999))</f>
        <v>4502</v>
      </c>
      <c r="AD1660" s="4">
        <f ca="1">IF(AND(AB1660&gt;=0.5,(K1660-X1660)&gt;1000),RANDBETWEEN(1000,5000),RANDBETWEEN(0,999))</f>
        <v>4354</v>
      </c>
      <c r="AE1660" s="4">
        <f ca="1">IF(OR(V1660="",V1660="Puntual"),RANDBETWEEN(1000,5000),RANDBETWEEN(0,999))</f>
        <v>29</v>
      </c>
      <c r="AF1660" s="4">
        <f ca="1">IF(OR(W1660="Bajo Riesgo",AE1660&gt;=1000),RANDBETWEEN(1000,5000),RANDBETWEEN(0,999))</f>
        <v>739</v>
      </c>
      <c r="AG1660">
        <f t="shared" ca="1" si="181"/>
        <v>0</v>
      </c>
    </row>
    <row r="1661" spans="1:33" customFormat="1" x14ac:dyDescent="0.25">
      <c r="A1661">
        <v>72815171</v>
      </c>
      <c r="B1661" t="s">
        <v>1050</v>
      </c>
      <c r="C1661" t="s">
        <v>4393</v>
      </c>
      <c r="D1661">
        <v>519600400</v>
      </c>
      <c r="E1661" t="s">
        <v>1052</v>
      </c>
      <c r="F1661">
        <v>19</v>
      </c>
      <c r="G1661" t="s">
        <v>42</v>
      </c>
      <c r="H1661" t="str">
        <f t="shared" ca="1" si="175"/>
        <v>Alquilada</v>
      </c>
      <c r="I1661" t="s">
        <v>44</v>
      </c>
      <c r="J1661" t="s">
        <v>33</v>
      </c>
      <c r="K1661">
        <f t="shared" ca="1" si="176"/>
        <v>5620</v>
      </c>
      <c r="L1661" t="s">
        <v>53</v>
      </c>
      <c r="M1661" t="s">
        <v>13270</v>
      </c>
      <c r="N1661">
        <v>2</v>
      </c>
      <c r="O1661" t="s">
        <v>14663</v>
      </c>
      <c r="P1661" t="s">
        <v>14666</v>
      </c>
      <c r="Q1661" t="s">
        <v>14659</v>
      </c>
      <c r="R1661" s="1">
        <v>42821</v>
      </c>
      <c r="S1661" t="s">
        <v>34</v>
      </c>
      <c r="T1661" t="str">
        <f t="shared" ca="1" si="177"/>
        <v>Con Garantia</v>
      </c>
      <c r="U1661" t="str">
        <f t="shared" ca="1" si="178"/>
        <v>Sin deuda</v>
      </c>
      <c r="V1661" t="str">
        <f t="shared" ca="1" si="179"/>
        <v/>
      </c>
      <c r="W1661" t="str">
        <f t="shared" ca="1" si="180"/>
        <v>Bajo Riesgo</v>
      </c>
      <c r="X1661">
        <v>1000</v>
      </c>
      <c r="Y1661" s="2">
        <f ca="1">IF(H1661="Propia",RANDBETWEEN(1000,5000),RANDBETWEEN(0,999))</f>
        <v>135</v>
      </c>
      <c r="Z1661" s="2">
        <f ca="1">IF(T1661="Con Garantia",RANDBETWEEN(1000,5000),RANDBETWEEN(0,999))</f>
        <v>4777</v>
      </c>
      <c r="AA1661" s="2">
        <f ca="1">IF(U1661="Sin deuda",RANDBETWEEN(1000,5000),RANDBETWEEN(0,999))</f>
        <v>4337</v>
      </c>
      <c r="AB1661" s="4">
        <f ca="1">IF(Q1661="Si Trabaja",RANDBETWEEN(1000,5000),RANDBETWEEN(0,999))</f>
        <v>2885</v>
      </c>
      <c r="AC1661" s="4">
        <f ca="1">IF(AND(F1661&gt;17,F1661&lt;71),RANDBETWEEN(1000,5000),RANDBETWEEN(0,999))</f>
        <v>3079</v>
      </c>
      <c r="AD1661" s="4">
        <f ca="1">IF(AND(AB1661&gt;=0.5,(K1661-X1661)&gt;1000),RANDBETWEEN(1000,5000),RANDBETWEEN(0,999))</f>
        <v>2900</v>
      </c>
      <c r="AE1661" s="4">
        <f ca="1">IF(OR(V1661="",V1661="Puntual"),RANDBETWEEN(1000,5000),RANDBETWEEN(0,999))</f>
        <v>4042</v>
      </c>
      <c r="AF1661" s="4">
        <f ca="1">IF(OR(W1661="Bajo Riesgo",AE1661&gt;=1000),RANDBETWEEN(1000,5000),RANDBETWEEN(0,999))</f>
        <v>1594</v>
      </c>
      <c r="AG1661">
        <f t="shared" ca="1" si="181"/>
        <v>1</v>
      </c>
    </row>
    <row r="1662" spans="1:33" customFormat="1" x14ac:dyDescent="0.25">
      <c r="A1662">
        <v>70869096</v>
      </c>
      <c r="B1662" t="s">
        <v>4394</v>
      </c>
      <c r="C1662" t="s">
        <v>4395</v>
      </c>
      <c r="D1662">
        <v>519733328</v>
      </c>
      <c r="E1662" t="s">
        <v>4396</v>
      </c>
      <c r="F1662">
        <v>61</v>
      </c>
      <c r="G1662" t="s">
        <v>42</v>
      </c>
      <c r="H1662" t="str">
        <f t="shared" ca="1" si="175"/>
        <v>Propia</v>
      </c>
      <c r="I1662" t="s">
        <v>49</v>
      </c>
      <c r="J1662" t="s">
        <v>33</v>
      </c>
      <c r="K1662">
        <f t="shared" ca="1" si="176"/>
        <v>6760</v>
      </c>
      <c r="L1662" t="s">
        <v>53</v>
      </c>
      <c r="M1662" t="s">
        <v>14661</v>
      </c>
      <c r="N1662" t="s">
        <v>14661</v>
      </c>
      <c r="O1662" t="s">
        <v>14661</v>
      </c>
      <c r="P1662" t="s">
        <v>14661</v>
      </c>
      <c r="Q1662" t="s">
        <v>14662</v>
      </c>
      <c r="R1662" s="1">
        <v>42779</v>
      </c>
      <c r="T1662" t="str">
        <f t="shared" ca="1" si="177"/>
        <v>Sin Garantia</v>
      </c>
      <c r="U1662" t="str">
        <f t="shared" ca="1" si="178"/>
        <v>Sin deuda</v>
      </c>
      <c r="V1662" t="str">
        <f t="shared" ca="1" si="179"/>
        <v/>
      </c>
      <c r="W1662" t="str">
        <f t="shared" ca="1" si="180"/>
        <v>Bajo Riesgo</v>
      </c>
      <c r="X1662">
        <v>1000</v>
      </c>
      <c r="Y1662" s="2">
        <f ca="1">IF(H1662="Propia",RANDBETWEEN(1000,5000),RANDBETWEEN(0,999))</f>
        <v>2657</v>
      </c>
      <c r="Z1662" s="2">
        <f ca="1">IF(T1662="Con Garantia",RANDBETWEEN(1000,5000),RANDBETWEEN(0,999))</f>
        <v>378</v>
      </c>
      <c r="AA1662" s="2">
        <f ca="1">IF(U1662="Sin deuda",RANDBETWEEN(1000,5000),RANDBETWEEN(0,999))</f>
        <v>1857</v>
      </c>
      <c r="AB1662" s="4">
        <f ca="1">IF(Q1662="Si Trabaja",RANDBETWEEN(1000,5000),RANDBETWEEN(0,999))</f>
        <v>5</v>
      </c>
      <c r="AC1662" s="4">
        <f ca="1">IF(AND(F1662&gt;17,F1662&lt;71),RANDBETWEEN(1000,5000),RANDBETWEEN(0,999))</f>
        <v>2073</v>
      </c>
      <c r="AD1662" s="4">
        <f ca="1">IF(AND(AB1662&gt;=0.5,(K1662-X1662)&gt;1000),RANDBETWEEN(1000,5000),RANDBETWEEN(0,999))</f>
        <v>3988</v>
      </c>
      <c r="AE1662" s="4">
        <f ca="1">IF(OR(V1662="",V1662="Puntual"),RANDBETWEEN(1000,5000),RANDBETWEEN(0,999))</f>
        <v>3216</v>
      </c>
      <c r="AF1662" s="4">
        <f ca="1">IF(OR(W1662="Bajo Riesgo",AE1662&gt;=1000),RANDBETWEEN(1000,5000),RANDBETWEEN(0,999))</f>
        <v>2225</v>
      </c>
      <c r="AG1662">
        <f t="shared" ca="1" si="181"/>
        <v>0</v>
      </c>
    </row>
    <row r="1663" spans="1:33" customFormat="1" x14ac:dyDescent="0.25">
      <c r="A1663">
        <v>70761101</v>
      </c>
      <c r="B1663" t="s">
        <v>4397</v>
      </c>
      <c r="C1663" t="s">
        <v>4398</v>
      </c>
      <c r="D1663">
        <v>519411819</v>
      </c>
      <c r="E1663" t="s">
        <v>4399</v>
      </c>
      <c r="F1663">
        <v>67</v>
      </c>
      <c r="G1663" t="s">
        <v>30</v>
      </c>
      <c r="H1663" t="str">
        <f t="shared" ca="1" si="175"/>
        <v>Alquilada</v>
      </c>
      <c r="I1663" t="s">
        <v>44</v>
      </c>
      <c r="J1663" t="s">
        <v>33</v>
      </c>
      <c r="K1663">
        <f t="shared" ca="1" si="176"/>
        <v>6107</v>
      </c>
      <c r="L1663" t="s">
        <v>53</v>
      </c>
      <c r="M1663" t="s">
        <v>14661</v>
      </c>
      <c r="N1663" t="s">
        <v>14661</v>
      </c>
      <c r="O1663" t="s">
        <v>14661</v>
      </c>
      <c r="P1663" t="s">
        <v>14661</v>
      </c>
      <c r="Q1663" t="s">
        <v>14662</v>
      </c>
      <c r="R1663" s="1">
        <v>42942</v>
      </c>
      <c r="T1663" t="str">
        <f t="shared" ca="1" si="177"/>
        <v>Sin Garantia</v>
      </c>
      <c r="U1663" t="str">
        <f t="shared" ca="1" si="178"/>
        <v>Con deuda</v>
      </c>
      <c r="V1663" t="str">
        <f t="shared" ca="1" si="179"/>
        <v>Moroso</v>
      </c>
      <c r="W1663" t="str">
        <f t="shared" ca="1" si="180"/>
        <v>Alto Riesgo</v>
      </c>
      <c r="X1663">
        <v>1000</v>
      </c>
      <c r="Y1663" s="2">
        <f ca="1">IF(H1663="Propia",RANDBETWEEN(1000,5000),RANDBETWEEN(0,999))</f>
        <v>497</v>
      </c>
      <c r="Z1663" s="2">
        <f ca="1">IF(T1663="Con Garantia",RANDBETWEEN(1000,5000),RANDBETWEEN(0,999))</f>
        <v>53</v>
      </c>
      <c r="AA1663" s="2">
        <f ca="1">IF(U1663="Sin deuda",RANDBETWEEN(1000,5000),RANDBETWEEN(0,999))</f>
        <v>433</v>
      </c>
      <c r="AB1663" s="4">
        <f ca="1">IF(Q1663="Si Trabaja",RANDBETWEEN(1000,5000),RANDBETWEEN(0,999))</f>
        <v>317</v>
      </c>
      <c r="AC1663" s="4">
        <f ca="1">IF(AND(F1663&gt;17,F1663&lt;71),RANDBETWEEN(1000,5000),RANDBETWEEN(0,999))</f>
        <v>1811</v>
      </c>
      <c r="AD1663" s="4">
        <f ca="1">IF(AND(AB1663&gt;=0.5,(K1663-X1663)&gt;1000),RANDBETWEEN(1000,5000),RANDBETWEEN(0,999))</f>
        <v>1361</v>
      </c>
      <c r="AE1663" s="4">
        <f ca="1">IF(OR(V1663="",V1663="Puntual"),RANDBETWEEN(1000,5000),RANDBETWEEN(0,999))</f>
        <v>301</v>
      </c>
      <c r="AF1663" s="4">
        <f ca="1">IF(OR(W1663="Bajo Riesgo",AE1663&gt;=1000),RANDBETWEEN(1000,5000),RANDBETWEEN(0,999))</f>
        <v>515</v>
      </c>
      <c r="AG1663">
        <f t="shared" ca="1" si="181"/>
        <v>0</v>
      </c>
    </row>
    <row r="1664" spans="1:33" customFormat="1" x14ac:dyDescent="0.25">
      <c r="A1664">
        <v>45036927</v>
      </c>
      <c r="B1664" t="s">
        <v>4400</v>
      </c>
      <c r="C1664" t="s">
        <v>4401</v>
      </c>
      <c r="D1664">
        <v>949764424</v>
      </c>
      <c r="E1664" t="s">
        <v>4402</v>
      </c>
      <c r="F1664">
        <v>26</v>
      </c>
      <c r="G1664" t="s">
        <v>42</v>
      </c>
      <c r="H1664" t="str">
        <f t="shared" ca="1" si="175"/>
        <v>Alquilada</v>
      </c>
      <c r="I1664" t="s">
        <v>32</v>
      </c>
      <c r="J1664" t="s">
        <v>33</v>
      </c>
      <c r="K1664">
        <f t="shared" ca="1" si="176"/>
        <v>6795</v>
      </c>
      <c r="L1664" t="s">
        <v>67</v>
      </c>
      <c r="M1664" t="s">
        <v>14427</v>
      </c>
      <c r="N1664">
        <v>1</v>
      </c>
      <c r="O1664" t="s">
        <v>14657</v>
      </c>
      <c r="P1664" t="s">
        <v>14660</v>
      </c>
      <c r="Q1664" t="s">
        <v>14659</v>
      </c>
      <c r="R1664" s="1">
        <v>42776</v>
      </c>
      <c r="T1664" t="str">
        <f t="shared" ca="1" si="177"/>
        <v>Sin Garantia</v>
      </c>
      <c r="U1664" t="str">
        <f t="shared" ca="1" si="178"/>
        <v>Con deuda</v>
      </c>
      <c r="V1664" t="str">
        <f t="shared" ca="1" si="179"/>
        <v>Moroso</v>
      </c>
      <c r="W1664" t="str">
        <f t="shared" ca="1" si="180"/>
        <v>Alto Riesgo</v>
      </c>
      <c r="X1664">
        <v>1000</v>
      </c>
      <c r="Y1664" s="2">
        <f ca="1">IF(H1664="Propia",RANDBETWEEN(1000,5000),RANDBETWEEN(0,999))</f>
        <v>992</v>
      </c>
      <c r="Z1664" s="2">
        <f ca="1">IF(T1664="Con Garantia",RANDBETWEEN(1000,5000),RANDBETWEEN(0,999))</f>
        <v>799</v>
      </c>
      <c r="AA1664" s="2">
        <f ca="1">IF(U1664="Sin deuda",RANDBETWEEN(1000,5000),RANDBETWEEN(0,999))</f>
        <v>995</v>
      </c>
      <c r="AB1664" s="4">
        <f ca="1">IF(Q1664="Si Trabaja",RANDBETWEEN(1000,5000),RANDBETWEEN(0,999))</f>
        <v>3078</v>
      </c>
      <c r="AC1664" s="4">
        <f ca="1">IF(AND(F1664&gt;17,F1664&lt;71),RANDBETWEEN(1000,5000),RANDBETWEEN(0,999))</f>
        <v>3517</v>
      </c>
      <c r="AD1664" s="4">
        <f ca="1">IF(AND(AB1664&gt;=0.5,(K1664-X1664)&gt;1000),RANDBETWEEN(1000,5000),RANDBETWEEN(0,999))</f>
        <v>4937</v>
      </c>
      <c r="AE1664" s="4">
        <f ca="1">IF(OR(V1664="",V1664="Puntual"),RANDBETWEEN(1000,5000),RANDBETWEEN(0,999))</f>
        <v>370</v>
      </c>
      <c r="AF1664" s="4">
        <f ca="1">IF(OR(W1664="Bajo Riesgo",AE1664&gt;=1000),RANDBETWEEN(1000,5000),RANDBETWEEN(0,999))</f>
        <v>788</v>
      </c>
      <c r="AG1664">
        <f t="shared" ca="1" si="181"/>
        <v>0</v>
      </c>
    </row>
    <row r="1665" spans="1:33" customFormat="1" x14ac:dyDescent="0.25">
      <c r="A1665">
        <v>76603341</v>
      </c>
      <c r="B1665" t="s">
        <v>4403</v>
      </c>
      <c r="C1665" t="s">
        <v>4404</v>
      </c>
      <c r="D1665">
        <v>936488728</v>
      </c>
      <c r="E1665" t="s">
        <v>4405</v>
      </c>
      <c r="F1665">
        <v>61</v>
      </c>
      <c r="G1665" t="s">
        <v>30</v>
      </c>
      <c r="H1665" t="str">
        <f t="shared" ca="1" si="175"/>
        <v>Alquilada</v>
      </c>
      <c r="I1665" t="s">
        <v>49</v>
      </c>
      <c r="J1665" t="s">
        <v>33</v>
      </c>
      <c r="K1665">
        <f t="shared" ca="1" si="176"/>
        <v>5884</v>
      </c>
      <c r="L1665" t="s">
        <v>243</v>
      </c>
      <c r="M1665" t="s">
        <v>13444</v>
      </c>
      <c r="N1665">
        <v>6</v>
      </c>
      <c r="O1665" t="s">
        <v>14663</v>
      </c>
      <c r="P1665" t="s">
        <v>14664</v>
      </c>
      <c r="Q1665" t="s">
        <v>14659</v>
      </c>
      <c r="R1665" s="1">
        <v>42887</v>
      </c>
      <c r="T1665" t="str">
        <f t="shared" ca="1" si="177"/>
        <v>Sin Garantia</v>
      </c>
      <c r="U1665" t="str">
        <f t="shared" ca="1" si="178"/>
        <v>Con deuda</v>
      </c>
      <c r="V1665" t="str">
        <f t="shared" ca="1" si="179"/>
        <v>Puntual</v>
      </c>
      <c r="W1665" t="str">
        <f t="shared" ca="1" si="180"/>
        <v>Bajo Riesgo</v>
      </c>
      <c r="X1665">
        <v>1000</v>
      </c>
      <c r="Y1665" s="2">
        <f ca="1">IF(H1665="Propia",RANDBETWEEN(1000,5000),RANDBETWEEN(0,999))</f>
        <v>179</v>
      </c>
      <c r="Z1665" s="2">
        <f ca="1">IF(T1665="Con Garantia",RANDBETWEEN(1000,5000),RANDBETWEEN(0,999))</f>
        <v>433</v>
      </c>
      <c r="AA1665" s="2">
        <f ca="1">IF(U1665="Sin deuda",RANDBETWEEN(1000,5000),RANDBETWEEN(0,999))</f>
        <v>526</v>
      </c>
      <c r="AB1665" s="4">
        <f ca="1">IF(Q1665="Si Trabaja",RANDBETWEEN(1000,5000),RANDBETWEEN(0,999))</f>
        <v>4641</v>
      </c>
      <c r="AC1665" s="4">
        <f ca="1">IF(AND(F1665&gt;17,F1665&lt;71),RANDBETWEEN(1000,5000),RANDBETWEEN(0,999))</f>
        <v>1796</v>
      </c>
      <c r="AD1665" s="4">
        <f ca="1">IF(AND(AB1665&gt;=0.5,(K1665-X1665)&gt;1000),RANDBETWEEN(1000,5000),RANDBETWEEN(0,999))</f>
        <v>3659</v>
      </c>
      <c r="AE1665" s="4">
        <f ca="1">IF(OR(V1665="",V1665="Puntual"),RANDBETWEEN(1000,5000),RANDBETWEEN(0,999))</f>
        <v>4413</v>
      </c>
      <c r="AF1665" s="4">
        <f ca="1">IF(OR(W1665="Bajo Riesgo",AE1665&gt;=1000),RANDBETWEEN(1000,5000),RANDBETWEEN(0,999))</f>
        <v>4559</v>
      </c>
      <c r="AG1665">
        <f t="shared" ca="1" si="181"/>
        <v>1</v>
      </c>
    </row>
    <row r="1666" spans="1:33" customFormat="1" x14ac:dyDescent="0.25">
      <c r="A1666">
        <v>42970777</v>
      </c>
      <c r="B1666" t="s">
        <v>4406</v>
      </c>
      <c r="C1666" t="s">
        <v>4407</v>
      </c>
      <c r="D1666">
        <v>954933963</v>
      </c>
      <c r="E1666" t="s">
        <v>4408</v>
      </c>
      <c r="F1666">
        <v>63</v>
      </c>
      <c r="G1666" t="s">
        <v>30</v>
      </c>
      <c r="H1666" t="str">
        <f t="shared" ca="1" si="175"/>
        <v>Alquilada</v>
      </c>
      <c r="I1666" t="s">
        <v>49</v>
      </c>
      <c r="J1666" t="s">
        <v>33</v>
      </c>
      <c r="K1666">
        <f t="shared" ca="1" si="176"/>
        <v>5192</v>
      </c>
      <c r="L1666" t="s">
        <v>38</v>
      </c>
      <c r="M1666" t="s">
        <v>14661</v>
      </c>
      <c r="N1666" t="s">
        <v>14661</v>
      </c>
      <c r="O1666" t="s">
        <v>14661</v>
      </c>
      <c r="P1666" t="s">
        <v>14661</v>
      </c>
      <c r="Q1666" t="s">
        <v>14662</v>
      </c>
      <c r="R1666" s="1">
        <v>43037</v>
      </c>
      <c r="T1666" t="str">
        <f t="shared" ca="1" si="177"/>
        <v>Sin Garantia</v>
      </c>
      <c r="U1666" t="str">
        <f t="shared" ca="1" si="178"/>
        <v>Con deuda</v>
      </c>
      <c r="V1666" t="str">
        <f t="shared" ca="1" si="179"/>
        <v>Moroso</v>
      </c>
      <c r="W1666" t="str">
        <f t="shared" ca="1" si="180"/>
        <v>Alto Riesgo</v>
      </c>
      <c r="X1666">
        <v>1000</v>
      </c>
      <c r="Y1666" s="2">
        <f ca="1">IF(H1666="Propia",RANDBETWEEN(1000,5000),RANDBETWEEN(0,999))</f>
        <v>328</v>
      </c>
      <c r="Z1666" s="2">
        <f ca="1">IF(T1666="Con Garantia",RANDBETWEEN(1000,5000),RANDBETWEEN(0,999))</f>
        <v>112</v>
      </c>
      <c r="AA1666" s="2">
        <f ca="1">IF(U1666="Sin deuda",RANDBETWEEN(1000,5000),RANDBETWEEN(0,999))</f>
        <v>396</v>
      </c>
      <c r="AB1666" s="4">
        <f ca="1">IF(Q1666="Si Trabaja",RANDBETWEEN(1000,5000),RANDBETWEEN(0,999))</f>
        <v>993</v>
      </c>
      <c r="AC1666" s="4">
        <f ca="1">IF(AND(F1666&gt;17,F1666&lt;71),RANDBETWEEN(1000,5000),RANDBETWEEN(0,999))</f>
        <v>3547</v>
      </c>
      <c r="AD1666" s="4">
        <f ca="1">IF(AND(AB1666&gt;=0.5,(K1666-X1666)&gt;1000),RANDBETWEEN(1000,5000),RANDBETWEEN(0,999))</f>
        <v>2069</v>
      </c>
      <c r="AE1666" s="4">
        <f ca="1">IF(OR(V1666="",V1666="Puntual"),RANDBETWEEN(1000,5000),RANDBETWEEN(0,999))</f>
        <v>916</v>
      </c>
      <c r="AF1666" s="4">
        <f ca="1">IF(OR(W1666="Bajo Riesgo",AE1666&gt;=1000),RANDBETWEEN(1000,5000),RANDBETWEEN(0,999))</f>
        <v>492</v>
      </c>
      <c r="AG1666">
        <f t="shared" ca="1" si="181"/>
        <v>0</v>
      </c>
    </row>
    <row r="1667" spans="1:33" customFormat="1" x14ac:dyDescent="0.25">
      <c r="A1667">
        <v>80144912</v>
      </c>
      <c r="B1667" t="s">
        <v>4409</v>
      </c>
      <c r="C1667" t="s">
        <v>4410</v>
      </c>
      <c r="D1667">
        <v>918366153</v>
      </c>
      <c r="E1667" t="s">
        <v>4411</v>
      </c>
      <c r="F1667">
        <v>19</v>
      </c>
      <c r="G1667" t="s">
        <v>42</v>
      </c>
      <c r="H1667" t="str">
        <f t="shared" ref="H1667:H1730" ca="1" si="182">IF(RANDBETWEEN(0,1)=1,"Propia","Alquilada")</f>
        <v>Alquilada</v>
      </c>
      <c r="I1667" t="s">
        <v>32</v>
      </c>
      <c r="J1667" t="s">
        <v>33</v>
      </c>
      <c r="K1667">
        <f t="shared" ref="K1667:K1730" ca="1" si="183">RANDBETWEEN(5000,8000)</f>
        <v>5172</v>
      </c>
      <c r="L1667" t="s">
        <v>135</v>
      </c>
      <c r="M1667" t="s">
        <v>14661</v>
      </c>
      <c r="N1667" t="s">
        <v>14661</v>
      </c>
      <c r="O1667" t="s">
        <v>14661</v>
      </c>
      <c r="P1667" t="s">
        <v>14661</v>
      </c>
      <c r="Q1667" t="s">
        <v>14662</v>
      </c>
      <c r="R1667" s="1">
        <v>42997</v>
      </c>
      <c r="S1667" t="s">
        <v>34</v>
      </c>
      <c r="T1667" t="str">
        <f t="shared" ref="T1667:T1730" ca="1" si="184">IF(RANDBETWEEN(0,1)=1,"Con Garantia","Sin Garantia")</f>
        <v>Con Garantia</v>
      </c>
      <c r="U1667" t="str">
        <f t="shared" ref="U1667:U1730" ca="1" si="185">IF(RANDBETWEEN(0,1)=0,"Con deuda","Sin deuda")</f>
        <v>Sin deuda</v>
      </c>
      <c r="V1667" t="str">
        <f t="shared" ref="V1667:V1730" ca="1" si="186">IF(AND(RANDBETWEEN(0,1)=0,U1667="Con deuda"),"Moroso",IF(U1667="Sin deuda","","Puntual"))</f>
        <v/>
      </c>
      <c r="W1667" t="str">
        <f t="shared" ref="W1667:W1730" ca="1" si="187">IF(AND(U1667="Con deuda",V1667="Moroso"),"Alto Riesgo","Bajo Riesgo")</f>
        <v>Bajo Riesgo</v>
      </c>
      <c r="X1667">
        <v>1000</v>
      </c>
      <c r="Y1667" s="2">
        <f ca="1">IF(H1667="Propia",RANDBETWEEN(1000,5000),RANDBETWEEN(0,999))</f>
        <v>890</v>
      </c>
      <c r="Z1667" s="2">
        <f ca="1">IF(T1667="Con Garantia",RANDBETWEEN(1000,5000),RANDBETWEEN(0,999))</f>
        <v>1988</v>
      </c>
      <c r="AA1667" s="2">
        <f ca="1">IF(U1667="Sin deuda",RANDBETWEEN(1000,5000),RANDBETWEEN(0,999))</f>
        <v>3407</v>
      </c>
      <c r="AB1667" s="4">
        <f ca="1">IF(Q1667="Si Trabaja",RANDBETWEEN(1000,5000),RANDBETWEEN(0,999))</f>
        <v>867</v>
      </c>
      <c r="AC1667" s="4">
        <f ca="1">IF(AND(F1667&gt;17,F1667&lt;71),RANDBETWEEN(1000,5000),RANDBETWEEN(0,999))</f>
        <v>3248</v>
      </c>
      <c r="AD1667" s="4">
        <f ca="1">IF(AND(AB1667&gt;=0.5,(K1667-X1667)&gt;1000),RANDBETWEEN(1000,5000),RANDBETWEEN(0,999))</f>
        <v>3577</v>
      </c>
      <c r="AE1667" s="4">
        <f ca="1">IF(OR(V1667="",V1667="Puntual"),RANDBETWEEN(1000,5000),RANDBETWEEN(0,999))</f>
        <v>2734</v>
      </c>
      <c r="AF1667" s="4">
        <f ca="1">IF(OR(W1667="Bajo Riesgo",AE1667&gt;=1000),RANDBETWEEN(1000,5000),RANDBETWEEN(0,999))</f>
        <v>3044</v>
      </c>
      <c r="AG1667">
        <f t="shared" ref="AG1667:AG1730" ca="1" si="188">IF(AND(AB1667&gt;=1000,AC1667&gt;=1000,AD1667&gt;=1000,AE1667&gt;=1000,AF1667&gt;=1000),1,0)</f>
        <v>0</v>
      </c>
    </row>
    <row r="1668" spans="1:33" customFormat="1" x14ac:dyDescent="0.25">
      <c r="A1668">
        <v>72358467</v>
      </c>
      <c r="B1668" t="s">
        <v>4412</v>
      </c>
      <c r="C1668" t="s">
        <v>4413</v>
      </c>
      <c r="D1668">
        <v>519030418</v>
      </c>
      <c r="E1668" t="s">
        <v>4414</v>
      </c>
      <c r="F1668">
        <v>55</v>
      </c>
      <c r="G1668" t="s">
        <v>42</v>
      </c>
      <c r="H1668" t="str">
        <f t="shared" ca="1" si="182"/>
        <v>Propia</v>
      </c>
      <c r="I1668" t="s">
        <v>44</v>
      </c>
      <c r="J1668" t="s">
        <v>33</v>
      </c>
      <c r="K1668">
        <f t="shared" ca="1" si="183"/>
        <v>6835</v>
      </c>
      <c r="L1668" t="s">
        <v>53</v>
      </c>
      <c r="M1668" t="s">
        <v>14443</v>
      </c>
      <c r="N1668">
        <v>6</v>
      </c>
      <c r="O1668" t="s">
        <v>14663</v>
      </c>
      <c r="P1668" t="s">
        <v>14668</v>
      </c>
      <c r="Q1668" t="s">
        <v>14659</v>
      </c>
      <c r="R1668" s="1">
        <v>43013</v>
      </c>
      <c r="T1668" t="str">
        <f t="shared" ca="1" si="184"/>
        <v>Con Garantia</v>
      </c>
      <c r="U1668" t="str">
        <f t="shared" ca="1" si="185"/>
        <v>Con deuda</v>
      </c>
      <c r="V1668" t="str">
        <f t="shared" ca="1" si="186"/>
        <v>Moroso</v>
      </c>
      <c r="W1668" t="str">
        <f t="shared" ca="1" si="187"/>
        <v>Alto Riesgo</v>
      </c>
      <c r="X1668">
        <v>1000</v>
      </c>
      <c r="Y1668" s="2">
        <f ca="1">IF(H1668="Propia",RANDBETWEEN(1000,5000),RANDBETWEEN(0,999))</f>
        <v>2163</v>
      </c>
      <c r="Z1668" s="2">
        <f ca="1">IF(T1668="Con Garantia",RANDBETWEEN(1000,5000),RANDBETWEEN(0,999))</f>
        <v>2493</v>
      </c>
      <c r="AA1668" s="2">
        <f ca="1">IF(U1668="Sin deuda",RANDBETWEEN(1000,5000),RANDBETWEEN(0,999))</f>
        <v>721</v>
      </c>
      <c r="AB1668" s="4">
        <f ca="1">IF(Q1668="Si Trabaja",RANDBETWEEN(1000,5000),RANDBETWEEN(0,999))</f>
        <v>3531</v>
      </c>
      <c r="AC1668" s="4">
        <f ca="1">IF(AND(F1668&gt;17,F1668&lt;71),RANDBETWEEN(1000,5000),RANDBETWEEN(0,999))</f>
        <v>2720</v>
      </c>
      <c r="AD1668" s="4">
        <f ca="1">IF(AND(AB1668&gt;=0.5,(K1668-X1668)&gt;1000),RANDBETWEEN(1000,5000),RANDBETWEEN(0,999))</f>
        <v>3237</v>
      </c>
      <c r="AE1668" s="4">
        <f ca="1">IF(OR(V1668="",V1668="Puntual"),RANDBETWEEN(1000,5000),RANDBETWEEN(0,999))</f>
        <v>50</v>
      </c>
      <c r="AF1668" s="4">
        <f ca="1">IF(OR(W1668="Bajo Riesgo",AE1668&gt;=1000),RANDBETWEEN(1000,5000),RANDBETWEEN(0,999))</f>
        <v>431</v>
      </c>
      <c r="AG1668">
        <f t="shared" ca="1" si="188"/>
        <v>0</v>
      </c>
    </row>
    <row r="1669" spans="1:33" customFormat="1" x14ac:dyDescent="0.25">
      <c r="A1669">
        <v>71303565</v>
      </c>
      <c r="B1669" t="s">
        <v>4415</v>
      </c>
      <c r="C1669" t="s">
        <v>4416</v>
      </c>
      <c r="D1669">
        <v>961379871</v>
      </c>
      <c r="E1669" t="s">
        <v>4417</v>
      </c>
      <c r="F1669">
        <v>58</v>
      </c>
      <c r="G1669" t="s">
        <v>30</v>
      </c>
      <c r="H1669" t="str">
        <f t="shared" ca="1" si="182"/>
        <v>Propia</v>
      </c>
      <c r="I1669" t="s">
        <v>49</v>
      </c>
      <c r="J1669" t="s">
        <v>33</v>
      </c>
      <c r="K1669">
        <f t="shared" ca="1" si="183"/>
        <v>6903</v>
      </c>
      <c r="L1669" t="s">
        <v>53</v>
      </c>
      <c r="M1669" t="s">
        <v>14661</v>
      </c>
      <c r="N1669" t="s">
        <v>14661</v>
      </c>
      <c r="O1669" t="s">
        <v>14661</v>
      </c>
      <c r="P1669" t="s">
        <v>14661</v>
      </c>
      <c r="Q1669" t="s">
        <v>14662</v>
      </c>
      <c r="R1669" s="1">
        <v>42780</v>
      </c>
      <c r="S1669" t="s">
        <v>34</v>
      </c>
      <c r="T1669" t="str">
        <f t="shared" ca="1" si="184"/>
        <v>Con Garantia</v>
      </c>
      <c r="U1669" t="str">
        <f t="shared" ca="1" si="185"/>
        <v>Con deuda</v>
      </c>
      <c r="V1669" t="str">
        <f t="shared" ca="1" si="186"/>
        <v>Moroso</v>
      </c>
      <c r="W1669" t="str">
        <f t="shared" ca="1" si="187"/>
        <v>Alto Riesgo</v>
      </c>
      <c r="X1669">
        <v>1000</v>
      </c>
      <c r="Y1669" s="2">
        <f ca="1">IF(H1669="Propia",RANDBETWEEN(1000,5000),RANDBETWEEN(0,999))</f>
        <v>2113</v>
      </c>
      <c r="Z1669" s="2">
        <f ca="1">IF(T1669="Con Garantia",RANDBETWEEN(1000,5000),RANDBETWEEN(0,999))</f>
        <v>4950</v>
      </c>
      <c r="AA1669" s="2">
        <f ca="1">IF(U1669="Sin deuda",RANDBETWEEN(1000,5000),RANDBETWEEN(0,999))</f>
        <v>451</v>
      </c>
      <c r="AB1669" s="4">
        <f ca="1">IF(Q1669="Si Trabaja",RANDBETWEEN(1000,5000),RANDBETWEEN(0,999))</f>
        <v>932</v>
      </c>
      <c r="AC1669" s="4">
        <f ca="1">IF(AND(F1669&gt;17,F1669&lt;71),RANDBETWEEN(1000,5000),RANDBETWEEN(0,999))</f>
        <v>2656</v>
      </c>
      <c r="AD1669" s="4">
        <f ca="1">IF(AND(AB1669&gt;=0.5,(K1669-X1669)&gt;1000),RANDBETWEEN(1000,5000),RANDBETWEEN(0,999))</f>
        <v>4916</v>
      </c>
      <c r="AE1669" s="4">
        <f ca="1">IF(OR(V1669="",V1669="Puntual"),RANDBETWEEN(1000,5000),RANDBETWEEN(0,999))</f>
        <v>78</v>
      </c>
      <c r="AF1669" s="4">
        <f ca="1">IF(OR(W1669="Bajo Riesgo",AE1669&gt;=1000),RANDBETWEEN(1000,5000),RANDBETWEEN(0,999))</f>
        <v>678</v>
      </c>
      <c r="AG1669">
        <f t="shared" ca="1" si="188"/>
        <v>0</v>
      </c>
    </row>
    <row r="1670" spans="1:33" customFormat="1" x14ac:dyDescent="0.25">
      <c r="A1670">
        <v>42473914</v>
      </c>
      <c r="B1670" t="s">
        <v>4418</v>
      </c>
      <c r="C1670" t="s">
        <v>4419</v>
      </c>
      <c r="D1670">
        <v>934621809</v>
      </c>
      <c r="E1670" t="s">
        <v>4420</v>
      </c>
      <c r="F1670">
        <v>59</v>
      </c>
      <c r="G1670" t="s">
        <v>42</v>
      </c>
      <c r="H1670" t="str">
        <f t="shared" ca="1" si="182"/>
        <v>Alquilada</v>
      </c>
      <c r="I1670" t="s">
        <v>32</v>
      </c>
      <c r="J1670" t="s">
        <v>33</v>
      </c>
      <c r="K1670">
        <f t="shared" ca="1" si="183"/>
        <v>7665</v>
      </c>
      <c r="L1670" t="s">
        <v>125</v>
      </c>
      <c r="M1670" t="s">
        <v>14661</v>
      </c>
      <c r="N1670" t="s">
        <v>14661</v>
      </c>
      <c r="O1670" t="s">
        <v>14661</v>
      </c>
      <c r="P1670" t="s">
        <v>14661</v>
      </c>
      <c r="Q1670" t="s">
        <v>14662</v>
      </c>
      <c r="R1670" s="1">
        <v>43058</v>
      </c>
      <c r="T1670" t="str">
        <f t="shared" ca="1" si="184"/>
        <v>Con Garantia</v>
      </c>
      <c r="U1670" t="str">
        <f t="shared" ca="1" si="185"/>
        <v>Con deuda</v>
      </c>
      <c r="V1670" t="str">
        <f t="shared" ca="1" si="186"/>
        <v>Moroso</v>
      </c>
      <c r="W1670" t="str">
        <f t="shared" ca="1" si="187"/>
        <v>Alto Riesgo</v>
      </c>
      <c r="X1670">
        <v>1000</v>
      </c>
      <c r="Y1670" s="2">
        <f ca="1">IF(H1670="Propia",RANDBETWEEN(1000,5000),RANDBETWEEN(0,999))</f>
        <v>80</v>
      </c>
      <c r="Z1670" s="2">
        <f ca="1">IF(T1670="Con Garantia",RANDBETWEEN(1000,5000),RANDBETWEEN(0,999))</f>
        <v>2311</v>
      </c>
      <c r="AA1670" s="2">
        <f ca="1">IF(U1670="Sin deuda",RANDBETWEEN(1000,5000),RANDBETWEEN(0,999))</f>
        <v>538</v>
      </c>
      <c r="AB1670" s="4">
        <f ca="1">IF(Q1670="Si Trabaja",RANDBETWEEN(1000,5000),RANDBETWEEN(0,999))</f>
        <v>702</v>
      </c>
      <c r="AC1670" s="4">
        <f ca="1">IF(AND(F1670&gt;17,F1670&lt;71),RANDBETWEEN(1000,5000),RANDBETWEEN(0,999))</f>
        <v>3114</v>
      </c>
      <c r="AD1670" s="4">
        <f ca="1">IF(AND(AB1670&gt;=0.5,(K1670-X1670)&gt;1000),RANDBETWEEN(1000,5000),RANDBETWEEN(0,999))</f>
        <v>2926</v>
      </c>
      <c r="AE1670" s="4">
        <f ca="1">IF(OR(V1670="",V1670="Puntual"),RANDBETWEEN(1000,5000),RANDBETWEEN(0,999))</f>
        <v>924</v>
      </c>
      <c r="AF1670" s="4">
        <f ca="1">IF(OR(W1670="Bajo Riesgo",AE1670&gt;=1000),RANDBETWEEN(1000,5000),RANDBETWEEN(0,999))</f>
        <v>204</v>
      </c>
      <c r="AG1670">
        <f t="shared" ca="1" si="188"/>
        <v>0</v>
      </c>
    </row>
    <row r="1671" spans="1:33" customFormat="1" x14ac:dyDescent="0.25">
      <c r="A1671">
        <v>32988842</v>
      </c>
      <c r="B1671" t="s">
        <v>4421</v>
      </c>
      <c r="C1671" t="s">
        <v>4422</v>
      </c>
      <c r="D1671">
        <v>960525998</v>
      </c>
      <c r="E1671" t="s">
        <v>4423</v>
      </c>
      <c r="F1671">
        <v>48</v>
      </c>
      <c r="G1671" t="s">
        <v>30</v>
      </c>
      <c r="H1671" t="str">
        <f t="shared" ca="1" si="182"/>
        <v>Propia</v>
      </c>
      <c r="I1671" t="s">
        <v>44</v>
      </c>
      <c r="J1671" t="s">
        <v>33</v>
      </c>
      <c r="K1671">
        <f t="shared" ca="1" si="183"/>
        <v>5891</v>
      </c>
      <c r="L1671" t="s">
        <v>67</v>
      </c>
      <c r="M1671" t="s">
        <v>14028</v>
      </c>
      <c r="N1671">
        <v>2</v>
      </c>
      <c r="O1671" t="s">
        <v>14663</v>
      </c>
      <c r="P1671" t="s">
        <v>14670</v>
      </c>
      <c r="Q1671" t="s">
        <v>14659</v>
      </c>
      <c r="R1671" s="1">
        <v>43028</v>
      </c>
      <c r="T1671" t="str">
        <f t="shared" ca="1" si="184"/>
        <v>Con Garantia</v>
      </c>
      <c r="U1671" t="str">
        <f t="shared" ca="1" si="185"/>
        <v>Con deuda</v>
      </c>
      <c r="V1671" t="str">
        <f t="shared" ca="1" si="186"/>
        <v>Puntual</v>
      </c>
      <c r="W1671" t="str">
        <f t="shared" ca="1" si="187"/>
        <v>Bajo Riesgo</v>
      </c>
      <c r="X1671">
        <v>1000</v>
      </c>
      <c r="Y1671" s="2">
        <f ca="1">IF(H1671="Propia",RANDBETWEEN(1000,5000),RANDBETWEEN(0,999))</f>
        <v>2521</v>
      </c>
      <c r="Z1671" s="2">
        <f ca="1">IF(T1671="Con Garantia",RANDBETWEEN(1000,5000),RANDBETWEEN(0,999))</f>
        <v>1943</v>
      </c>
      <c r="AA1671" s="2">
        <f ca="1">IF(U1671="Sin deuda",RANDBETWEEN(1000,5000),RANDBETWEEN(0,999))</f>
        <v>977</v>
      </c>
      <c r="AB1671" s="4">
        <f ca="1">IF(Q1671="Si Trabaja",RANDBETWEEN(1000,5000),RANDBETWEEN(0,999))</f>
        <v>2310</v>
      </c>
      <c r="AC1671" s="4">
        <f ca="1">IF(AND(F1671&gt;17,F1671&lt;71),RANDBETWEEN(1000,5000),RANDBETWEEN(0,999))</f>
        <v>4932</v>
      </c>
      <c r="AD1671" s="4">
        <f ca="1">IF(AND(AB1671&gt;=0.5,(K1671-X1671)&gt;1000),RANDBETWEEN(1000,5000),RANDBETWEEN(0,999))</f>
        <v>2278</v>
      </c>
      <c r="AE1671" s="4">
        <f ca="1">IF(OR(V1671="",V1671="Puntual"),RANDBETWEEN(1000,5000),RANDBETWEEN(0,999))</f>
        <v>4448</v>
      </c>
      <c r="AF1671" s="4">
        <f ca="1">IF(OR(W1671="Bajo Riesgo",AE1671&gt;=1000),RANDBETWEEN(1000,5000),RANDBETWEEN(0,999))</f>
        <v>4589</v>
      </c>
      <c r="AG1671">
        <f t="shared" ca="1" si="188"/>
        <v>1</v>
      </c>
    </row>
    <row r="1672" spans="1:33" customFormat="1" x14ac:dyDescent="0.25">
      <c r="A1672">
        <v>42947519</v>
      </c>
      <c r="B1672" t="s">
        <v>4424</v>
      </c>
      <c r="C1672" t="s">
        <v>1639</v>
      </c>
      <c r="D1672">
        <v>519221286</v>
      </c>
      <c r="E1672" t="s">
        <v>4425</v>
      </c>
      <c r="F1672">
        <v>52</v>
      </c>
      <c r="G1672" t="s">
        <v>42</v>
      </c>
      <c r="H1672" t="str">
        <f t="shared" ca="1" si="182"/>
        <v>Alquilada</v>
      </c>
      <c r="I1672" t="s">
        <v>44</v>
      </c>
      <c r="J1672" t="s">
        <v>33</v>
      </c>
      <c r="K1672">
        <f t="shared" ca="1" si="183"/>
        <v>6720</v>
      </c>
      <c r="L1672" t="s">
        <v>53</v>
      </c>
      <c r="M1672" t="s">
        <v>12949</v>
      </c>
      <c r="N1672">
        <v>6</v>
      </c>
      <c r="O1672" t="s">
        <v>14657</v>
      </c>
      <c r="P1672" t="s">
        <v>14668</v>
      </c>
      <c r="Q1672" t="s">
        <v>14659</v>
      </c>
      <c r="R1672" s="1">
        <v>42907</v>
      </c>
      <c r="T1672" t="str">
        <f t="shared" ca="1" si="184"/>
        <v>Sin Garantia</v>
      </c>
      <c r="U1672" t="str">
        <f t="shared" ca="1" si="185"/>
        <v>Con deuda</v>
      </c>
      <c r="V1672" t="str">
        <f t="shared" ca="1" si="186"/>
        <v>Puntual</v>
      </c>
      <c r="W1672" t="str">
        <f t="shared" ca="1" si="187"/>
        <v>Bajo Riesgo</v>
      </c>
      <c r="X1672">
        <v>1000</v>
      </c>
      <c r="Y1672" s="2">
        <f ca="1">IF(H1672="Propia",RANDBETWEEN(1000,5000),RANDBETWEEN(0,999))</f>
        <v>151</v>
      </c>
      <c r="Z1672" s="2">
        <f ca="1">IF(T1672="Con Garantia",RANDBETWEEN(1000,5000),RANDBETWEEN(0,999))</f>
        <v>576</v>
      </c>
      <c r="AA1672" s="2">
        <f ca="1">IF(U1672="Sin deuda",RANDBETWEEN(1000,5000),RANDBETWEEN(0,999))</f>
        <v>515</v>
      </c>
      <c r="AB1672" s="4">
        <f ca="1">IF(Q1672="Si Trabaja",RANDBETWEEN(1000,5000),RANDBETWEEN(0,999))</f>
        <v>1738</v>
      </c>
      <c r="AC1672" s="4">
        <f ca="1">IF(AND(F1672&gt;17,F1672&lt;71),RANDBETWEEN(1000,5000),RANDBETWEEN(0,999))</f>
        <v>1438</v>
      </c>
      <c r="AD1672" s="4">
        <f ca="1">IF(AND(AB1672&gt;=0.5,(K1672-X1672)&gt;1000),RANDBETWEEN(1000,5000),RANDBETWEEN(0,999))</f>
        <v>4308</v>
      </c>
      <c r="AE1672" s="4">
        <f ca="1">IF(OR(V1672="",V1672="Puntual"),RANDBETWEEN(1000,5000),RANDBETWEEN(0,999))</f>
        <v>3788</v>
      </c>
      <c r="AF1672" s="4">
        <f ca="1">IF(OR(W1672="Bajo Riesgo",AE1672&gt;=1000),RANDBETWEEN(1000,5000),RANDBETWEEN(0,999))</f>
        <v>4475</v>
      </c>
      <c r="AG1672">
        <f t="shared" ca="1" si="188"/>
        <v>1</v>
      </c>
    </row>
    <row r="1673" spans="1:33" customFormat="1" x14ac:dyDescent="0.25">
      <c r="A1673">
        <v>3561788</v>
      </c>
      <c r="B1673" t="s">
        <v>4426</v>
      </c>
      <c r="C1673" t="s">
        <v>4427</v>
      </c>
      <c r="D1673">
        <v>519815870</v>
      </c>
      <c r="E1673" t="s">
        <v>4428</v>
      </c>
      <c r="F1673">
        <v>35</v>
      </c>
      <c r="G1673" t="s">
        <v>42</v>
      </c>
      <c r="H1673" t="str">
        <f t="shared" ca="1" si="182"/>
        <v>Propia</v>
      </c>
      <c r="I1673" t="s">
        <v>49</v>
      </c>
      <c r="J1673" t="s">
        <v>33</v>
      </c>
      <c r="K1673">
        <f t="shared" ca="1" si="183"/>
        <v>7940</v>
      </c>
      <c r="L1673" t="s">
        <v>38</v>
      </c>
      <c r="M1673" t="s">
        <v>14661</v>
      </c>
      <c r="N1673" t="s">
        <v>14661</v>
      </c>
      <c r="O1673" t="s">
        <v>14661</v>
      </c>
      <c r="P1673" t="s">
        <v>14661</v>
      </c>
      <c r="Q1673" t="s">
        <v>14662</v>
      </c>
      <c r="R1673" s="1">
        <v>42748</v>
      </c>
      <c r="S1673" t="s">
        <v>34</v>
      </c>
      <c r="T1673" t="str">
        <f t="shared" ca="1" si="184"/>
        <v>Con Garantia</v>
      </c>
      <c r="U1673" t="str">
        <f t="shared" ca="1" si="185"/>
        <v>Sin deuda</v>
      </c>
      <c r="V1673" t="str">
        <f t="shared" ca="1" si="186"/>
        <v/>
      </c>
      <c r="W1673" t="str">
        <f t="shared" ca="1" si="187"/>
        <v>Bajo Riesgo</v>
      </c>
      <c r="X1673">
        <v>1000</v>
      </c>
      <c r="Y1673" s="2">
        <f ca="1">IF(H1673="Propia",RANDBETWEEN(1000,5000),RANDBETWEEN(0,999))</f>
        <v>2785</v>
      </c>
      <c r="Z1673" s="2">
        <f ca="1">IF(T1673="Con Garantia",RANDBETWEEN(1000,5000),RANDBETWEEN(0,999))</f>
        <v>4809</v>
      </c>
      <c r="AA1673" s="2">
        <f ca="1">IF(U1673="Sin deuda",RANDBETWEEN(1000,5000),RANDBETWEEN(0,999))</f>
        <v>2440</v>
      </c>
      <c r="AB1673" s="4">
        <f ca="1">IF(Q1673="Si Trabaja",RANDBETWEEN(1000,5000),RANDBETWEEN(0,999))</f>
        <v>216</v>
      </c>
      <c r="AC1673" s="4">
        <f ca="1">IF(AND(F1673&gt;17,F1673&lt;71),RANDBETWEEN(1000,5000),RANDBETWEEN(0,999))</f>
        <v>4565</v>
      </c>
      <c r="AD1673" s="4">
        <f ca="1">IF(AND(AB1673&gt;=0.5,(K1673-X1673)&gt;1000),RANDBETWEEN(1000,5000),RANDBETWEEN(0,999))</f>
        <v>2561</v>
      </c>
      <c r="AE1673" s="4">
        <f ca="1">IF(OR(V1673="",V1673="Puntual"),RANDBETWEEN(1000,5000),RANDBETWEEN(0,999))</f>
        <v>1485</v>
      </c>
      <c r="AF1673" s="4">
        <f ca="1">IF(OR(W1673="Bajo Riesgo",AE1673&gt;=1000),RANDBETWEEN(1000,5000),RANDBETWEEN(0,999))</f>
        <v>1985</v>
      </c>
      <c r="AG1673">
        <f t="shared" ca="1" si="188"/>
        <v>0</v>
      </c>
    </row>
    <row r="1674" spans="1:33" customFormat="1" x14ac:dyDescent="0.25">
      <c r="A1674">
        <v>1204415</v>
      </c>
      <c r="B1674" t="s">
        <v>4429</v>
      </c>
      <c r="C1674" t="s">
        <v>4430</v>
      </c>
      <c r="D1674">
        <v>941551429</v>
      </c>
      <c r="E1674" t="s">
        <v>4431</v>
      </c>
      <c r="F1674">
        <v>63</v>
      </c>
      <c r="G1674" t="s">
        <v>30</v>
      </c>
      <c r="H1674" t="str">
        <f t="shared" ca="1" si="182"/>
        <v>Alquilada</v>
      </c>
      <c r="I1674" t="s">
        <v>49</v>
      </c>
      <c r="J1674" t="s">
        <v>33</v>
      </c>
      <c r="K1674">
        <f t="shared" ca="1" si="183"/>
        <v>6523</v>
      </c>
      <c r="L1674" t="s">
        <v>131</v>
      </c>
      <c r="M1674" t="s">
        <v>14661</v>
      </c>
      <c r="N1674" t="s">
        <v>14661</v>
      </c>
      <c r="O1674" t="s">
        <v>14661</v>
      </c>
      <c r="P1674" t="s">
        <v>14661</v>
      </c>
      <c r="Q1674" t="s">
        <v>14662</v>
      </c>
      <c r="R1674" s="1">
        <v>42995</v>
      </c>
      <c r="T1674" t="str">
        <f t="shared" ca="1" si="184"/>
        <v>Con Garantia</v>
      </c>
      <c r="U1674" t="str">
        <f t="shared" ca="1" si="185"/>
        <v>Con deuda</v>
      </c>
      <c r="V1674" t="str">
        <f t="shared" ca="1" si="186"/>
        <v>Moroso</v>
      </c>
      <c r="W1674" t="str">
        <f t="shared" ca="1" si="187"/>
        <v>Alto Riesgo</v>
      </c>
      <c r="X1674">
        <v>1000</v>
      </c>
      <c r="Y1674" s="2">
        <f ca="1">IF(H1674="Propia",RANDBETWEEN(1000,5000),RANDBETWEEN(0,999))</f>
        <v>993</v>
      </c>
      <c r="Z1674" s="2">
        <f ca="1">IF(T1674="Con Garantia",RANDBETWEEN(1000,5000),RANDBETWEEN(0,999))</f>
        <v>1704</v>
      </c>
      <c r="AA1674" s="2">
        <f ca="1">IF(U1674="Sin deuda",RANDBETWEEN(1000,5000),RANDBETWEEN(0,999))</f>
        <v>985</v>
      </c>
      <c r="AB1674" s="4">
        <f ca="1">IF(Q1674="Si Trabaja",RANDBETWEEN(1000,5000),RANDBETWEEN(0,999))</f>
        <v>721</v>
      </c>
      <c r="AC1674" s="4">
        <f ca="1">IF(AND(F1674&gt;17,F1674&lt;71),RANDBETWEEN(1000,5000),RANDBETWEEN(0,999))</f>
        <v>4816</v>
      </c>
      <c r="AD1674" s="4">
        <f ca="1">IF(AND(AB1674&gt;=0.5,(K1674-X1674)&gt;1000),RANDBETWEEN(1000,5000),RANDBETWEEN(0,999))</f>
        <v>1036</v>
      </c>
      <c r="AE1674" s="4">
        <f ca="1">IF(OR(V1674="",V1674="Puntual"),RANDBETWEEN(1000,5000),RANDBETWEEN(0,999))</f>
        <v>721</v>
      </c>
      <c r="AF1674" s="4">
        <f ca="1">IF(OR(W1674="Bajo Riesgo",AE1674&gt;=1000),RANDBETWEEN(1000,5000),RANDBETWEEN(0,999))</f>
        <v>580</v>
      </c>
      <c r="AG1674">
        <f t="shared" ca="1" si="188"/>
        <v>0</v>
      </c>
    </row>
    <row r="1675" spans="1:33" customFormat="1" x14ac:dyDescent="0.25">
      <c r="A1675">
        <v>46864246</v>
      </c>
      <c r="B1675" t="s">
        <v>4432</v>
      </c>
      <c r="C1675" t="s">
        <v>4422</v>
      </c>
      <c r="D1675">
        <v>958744636</v>
      </c>
      <c r="E1675" t="s">
        <v>4433</v>
      </c>
      <c r="F1675">
        <v>60</v>
      </c>
      <c r="G1675" t="s">
        <v>42</v>
      </c>
      <c r="H1675" t="str">
        <f t="shared" ca="1" si="182"/>
        <v>Alquilada</v>
      </c>
      <c r="I1675" t="s">
        <v>32</v>
      </c>
      <c r="J1675" t="s">
        <v>33</v>
      </c>
      <c r="K1675">
        <f t="shared" ca="1" si="183"/>
        <v>5987</v>
      </c>
      <c r="L1675" t="s">
        <v>214</v>
      </c>
      <c r="M1675" t="s">
        <v>14485</v>
      </c>
      <c r="N1675">
        <v>1</v>
      </c>
      <c r="O1675" t="s">
        <v>14657</v>
      </c>
      <c r="P1675" t="s">
        <v>14669</v>
      </c>
      <c r="Q1675" t="s">
        <v>14659</v>
      </c>
      <c r="R1675" s="1">
        <v>42824</v>
      </c>
      <c r="S1675" t="s">
        <v>34</v>
      </c>
      <c r="T1675" t="str">
        <f t="shared" ca="1" si="184"/>
        <v>Con Garantia</v>
      </c>
      <c r="U1675" t="str">
        <f t="shared" ca="1" si="185"/>
        <v>Con deuda</v>
      </c>
      <c r="V1675" t="str">
        <f t="shared" ca="1" si="186"/>
        <v>Puntual</v>
      </c>
      <c r="W1675" t="str">
        <f t="shared" ca="1" si="187"/>
        <v>Bajo Riesgo</v>
      </c>
      <c r="X1675">
        <v>1000</v>
      </c>
      <c r="Y1675" s="2">
        <f ca="1">IF(H1675="Propia",RANDBETWEEN(1000,5000),RANDBETWEEN(0,999))</f>
        <v>957</v>
      </c>
      <c r="Z1675" s="2">
        <f ca="1">IF(T1675="Con Garantia",RANDBETWEEN(1000,5000),RANDBETWEEN(0,999))</f>
        <v>3333</v>
      </c>
      <c r="AA1675" s="2">
        <f ca="1">IF(U1675="Sin deuda",RANDBETWEEN(1000,5000),RANDBETWEEN(0,999))</f>
        <v>56</v>
      </c>
      <c r="AB1675" s="4">
        <f ca="1">IF(Q1675="Si Trabaja",RANDBETWEEN(1000,5000),RANDBETWEEN(0,999))</f>
        <v>3036</v>
      </c>
      <c r="AC1675" s="4">
        <f ca="1">IF(AND(F1675&gt;17,F1675&lt;71),RANDBETWEEN(1000,5000),RANDBETWEEN(0,999))</f>
        <v>2365</v>
      </c>
      <c r="AD1675" s="4">
        <f ca="1">IF(AND(AB1675&gt;=0.5,(K1675-X1675)&gt;1000),RANDBETWEEN(1000,5000),RANDBETWEEN(0,999))</f>
        <v>4358</v>
      </c>
      <c r="AE1675" s="4">
        <f ca="1">IF(OR(V1675="",V1675="Puntual"),RANDBETWEEN(1000,5000),RANDBETWEEN(0,999))</f>
        <v>4868</v>
      </c>
      <c r="AF1675" s="4">
        <f ca="1">IF(OR(W1675="Bajo Riesgo",AE1675&gt;=1000),RANDBETWEEN(1000,5000),RANDBETWEEN(0,999))</f>
        <v>4570</v>
      </c>
      <c r="AG1675">
        <f t="shared" ca="1" si="188"/>
        <v>1</v>
      </c>
    </row>
    <row r="1676" spans="1:33" customFormat="1" x14ac:dyDescent="0.25">
      <c r="A1676">
        <v>42947519</v>
      </c>
      <c r="B1676" t="s">
        <v>4424</v>
      </c>
      <c r="C1676" t="s">
        <v>4434</v>
      </c>
      <c r="D1676">
        <v>519221286</v>
      </c>
      <c r="E1676" t="s">
        <v>4425</v>
      </c>
      <c r="F1676">
        <v>64</v>
      </c>
      <c r="G1676" t="s">
        <v>30</v>
      </c>
      <c r="H1676" t="str">
        <f t="shared" ca="1" si="182"/>
        <v>Propia</v>
      </c>
      <c r="I1676" t="s">
        <v>49</v>
      </c>
      <c r="J1676" t="s">
        <v>33</v>
      </c>
      <c r="K1676">
        <f t="shared" ca="1" si="183"/>
        <v>6712</v>
      </c>
      <c r="L1676" t="s">
        <v>53</v>
      </c>
      <c r="M1676" t="s">
        <v>13646</v>
      </c>
      <c r="N1676">
        <v>8</v>
      </c>
      <c r="O1676" t="s">
        <v>14663</v>
      </c>
      <c r="P1676" t="s">
        <v>14668</v>
      </c>
      <c r="Q1676" t="s">
        <v>14659</v>
      </c>
      <c r="R1676" s="1">
        <v>42924</v>
      </c>
      <c r="T1676" t="str">
        <f t="shared" ca="1" si="184"/>
        <v>Sin Garantia</v>
      </c>
      <c r="U1676" t="str">
        <f t="shared" ca="1" si="185"/>
        <v>Sin deuda</v>
      </c>
      <c r="V1676" t="str">
        <f t="shared" ca="1" si="186"/>
        <v/>
      </c>
      <c r="W1676" t="str">
        <f t="shared" ca="1" si="187"/>
        <v>Bajo Riesgo</v>
      </c>
      <c r="X1676">
        <v>1000</v>
      </c>
      <c r="Y1676" s="2">
        <f ca="1">IF(H1676="Propia",RANDBETWEEN(1000,5000),RANDBETWEEN(0,999))</f>
        <v>1756</v>
      </c>
      <c r="Z1676" s="2">
        <f ca="1">IF(T1676="Con Garantia",RANDBETWEEN(1000,5000),RANDBETWEEN(0,999))</f>
        <v>488</v>
      </c>
      <c r="AA1676" s="2">
        <f ca="1">IF(U1676="Sin deuda",RANDBETWEEN(1000,5000),RANDBETWEEN(0,999))</f>
        <v>4546</v>
      </c>
      <c r="AB1676" s="4">
        <f ca="1">IF(Q1676="Si Trabaja",RANDBETWEEN(1000,5000),RANDBETWEEN(0,999))</f>
        <v>4299</v>
      </c>
      <c r="AC1676" s="4">
        <f ca="1">IF(AND(F1676&gt;17,F1676&lt;71),RANDBETWEEN(1000,5000),RANDBETWEEN(0,999))</f>
        <v>2499</v>
      </c>
      <c r="AD1676" s="4">
        <f ca="1">IF(AND(AB1676&gt;=0.5,(K1676-X1676)&gt;1000),RANDBETWEEN(1000,5000),RANDBETWEEN(0,999))</f>
        <v>1592</v>
      </c>
      <c r="AE1676" s="4">
        <f ca="1">IF(OR(V1676="",V1676="Puntual"),RANDBETWEEN(1000,5000),RANDBETWEEN(0,999))</f>
        <v>1451</v>
      </c>
      <c r="AF1676" s="4">
        <f ca="1">IF(OR(W1676="Bajo Riesgo",AE1676&gt;=1000),RANDBETWEEN(1000,5000),RANDBETWEEN(0,999))</f>
        <v>2486</v>
      </c>
      <c r="AG1676">
        <f t="shared" ca="1" si="188"/>
        <v>1</v>
      </c>
    </row>
    <row r="1677" spans="1:33" customFormat="1" x14ac:dyDescent="0.25">
      <c r="A1677">
        <v>70616499</v>
      </c>
      <c r="B1677" t="s">
        <v>4435</v>
      </c>
      <c r="C1677" t="s">
        <v>4436</v>
      </c>
      <c r="D1677">
        <v>969594735</v>
      </c>
      <c r="E1677" t="s">
        <v>4437</v>
      </c>
      <c r="F1677">
        <v>35</v>
      </c>
      <c r="G1677" t="s">
        <v>42</v>
      </c>
      <c r="H1677" t="str">
        <f t="shared" ca="1" si="182"/>
        <v>Alquilada</v>
      </c>
      <c r="I1677" t="s">
        <v>79</v>
      </c>
      <c r="J1677" t="s">
        <v>33</v>
      </c>
      <c r="K1677">
        <f t="shared" ca="1" si="183"/>
        <v>6910</v>
      </c>
      <c r="L1677" t="s">
        <v>107</v>
      </c>
      <c r="M1677" t="s">
        <v>14661</v>
      </c>
      <c r="N1677" t="s">
        <v>14661</v>
      </c>
      <c r="O1677" t="s">
        <v>14661</v>
      </c>
      <c r="P1677" t="s">
        <v>14661</v>
      </c>
      <c r="Q1677" t="s">
        <v>14662</v>
      </c>
      <c r="R1677" s="1">
        <v>42950</v>
      </c>
      <c r="T1677" t="str">
        <f t="shared" ca="1" si="184"/>
        <v>Con Garantia</v>
      </c>
      <c r="U1677" t="str">
        <f t="shared" ca="1" si="185"/>
        <v>Con deuda</v>
      </c>
      <c r="V1677" t="str">
        <f t="shared" ca="1" si="186"/>
        <v>Puntual</v>
      </c>
      <c r="W1677" t="str">
        <f t="shared" ca="1" si="187"/>
        <v>Bajo Riesgo</v>
      </c>
      <c r="X1677">
        <v>1000</v>
      </c>
      <c r="Y1677" s="2">
        <f ca="1">IF(H1677="Propia",RANDBETWEEN(1000,5000),RANDBETWEEN(0,999))</f>
        <v>749</v>
      </c>
      <c r="Z1677" s="2">
        <f ca="1">IF(T1677="Con Garantia",RANDBETWEEN(1000,5000),RANDBETWEEN(0,999))</f>
        <v>3957</v>
      </c>
      <c r="AA1677" s="2">
        <f ca="1">IF(U1677="Sin deuda",RANDBETWEEN(1000,5000),RANDBETWEEN(0,999))</f>
        <v>283</v>
      </c>
      <c r="AB1677" s="4">
        <f ca="1">IF(Q1677="Si Trabaja",RANDBETWEEN(1000,5000),RANDBETWEEN(0,999))</f>
        <v>239</v>
      </c>
      <c r="AC1677" s="4">
        <f ca="1">IF(AND(F1677&gt;17,F1677&lt;71),RANDBETWEEN(1000,5000),RANDBETWEEN(0,999))</f>
        <v>2775</v>
      </c>
      <c r="AD1677" s="4">
        <f ca="1">IF(AND(AB1677&gt;=0.5,(K1677-X1677)&gt;1000),RANDBETWEEN(1000,5000),RANDBETWEEN(0,999))</f>
        <v>1672</v>
      </c>
      <c r="AE1677" s="4">
        <f ca="1">IF(OR(V1677="",V1677="Puntual"),RANDBETWEEN(1000,5000),RANDBETWEEN(0,999))</f>
        <v>1136</v>
      </c>
      <c r="AF1677" s="4">
        <f ca="1">IF(OR(W1677="Bajo Riesgo",AE1677&gt;=1000),RANDBETWEEN(1000,5000),RANDBETWEEN(0,999))</f>
        <v>1868</v>
      </c>
      <c r="AG1677">
        <f t="shared" ca="1" si="188"/>
        <v>0</v>
      </c>
    </row>
    <row r="1678" spans="1:33" customFormat="1" x14ac:dyDescent="0.25">
      <c r="A1678">
        <v>44520638</v>
      </c>
      <c r="B1678" t="s">
        <v>4438</v>
      </c>
      <c r="C1678" t="s">
        <v>4439</v>
      </c>
      <c r="D1678">
        <v>920784133</v>
      </c>
      <c r="E1678" t="s">
        <v>4440</v>
      </c>
      <c r="F1678">
        <v>31</v>
      </c>
      <c r="G1678" t="s">
        <v>42</v>
      </c>
      <c r="H1678" t="str">
        <f t="shared" ca="1" si="182"/>
        <v>Propia</v>
      </c>
      <c r="I1678" t="s">
        <v>32</v>
      </c>
      <c r="J1678" t="s">
        <v>33</v>
      </c>
      <c r="K1678">
        <f t="shared" ca="1" si="183"/>
        <v>6918</v>
      </c>
      <c r="L1678" t="s">
        <v>243</v>
      </c>
      <c r="M1678" t="s">
        <v>14661</v>
      </c>
      <c r="N1678" t="s">
        <v>14661</v>
      </c>
      <c r="O1678" t="s">
        <v>14661</v>
      </c>
      <c r="P1678" t="s">
        <v>14661</v>
      </c>
      <c r="Q1678" t="s">
        <v>14662</v>
      </c>
      <c r="R1678" s="1">
        <v>43046</v>
      </c>
      <c r="S1678" t="s">
        <v>34</v>
      </c>
      <c r="T1678" t="str">
        <f t="shared" ca="1" si="184"/>
        <v>Sin Garantia</v>
      </c>
      <c r="U1678" t="str">
        <f t="shared" ca="1" si="185"/>
        <v>Sin deuda</v>
      </c>
      <c r="V1678" t="str">
        <f t="shared" ca="1" si="186"/>
        <v/>
      </c>
      <c r="W1678" t="str">
        <f t="shared" ca="1" si="187"/>
        <v>Bajo Riesgo</v>
      </c>
      <c r="X1678">
        <v>1000</v>
      </c>
      <c r="Y1678" s="2">
        <f ca="1">IF(H1678="Propia",RANDBETWEEN(1000,5000),RANDBETWEEN(0,999))</f>
        <v>1841</v>
      </c>
      <c r="Z1678" s="2">
        <f ca="1">IF(T1678="Con Garantia",RANDBETWEEN(1000,5000),RANDBETWEEN(0,999))</f>
        <v>423</v>
      </c>
      <c r="AA1678" s="2">
        <f ca="1">IF(U1678="Sin deuda",RANDBETWEEN(1000,5000),RANDBETWEEN(0,999))</f>
        <v>3355</v>
      </c>
      <c r="AB1678" s="4">
        <f ca="1">IF(Q1678="Si Trabaja",RANDBETWEEN(1000,5000),RANDBETWEEN(0,999))</f>
        <v>525</v>
      </c>
      <c r="AC1678" s="4">
        <f ca="1">IF(AND(F1678&gt;17,F1678&lt;71),RANDBETWEEN(1000,5000),RANDBETWEEN(0,999))</f>
        <v>2746</v>
      </c>
      <c r="AD1678" s="4">
        <f ca="1">IF(AND(AB1678&gt;=0.5,(K1678-X1678)&gt;1000),RANDBETWEEN(1000,5000),RANDBETWEEN(0,999))</f>
        <v>2380</v>
      </c>
      <c r="AE1678" s="4">
        <f ca="1">IF(OR(V1678="",V1678="Puntual"),RANDBETWEEN(1000,5000),RANDBETWEEN(0,999))</f>
        <v>2489</v>
      </c>
      <c r="AF1678" s="4">
        <f ca="1">IF(OR(W1678="Bajo Riesgo",AE1678&gt;=1000),RANDBETWEEN(1000,5000),RANDBETWEEN(0,999))</f>
        <v>4735</v>
      </c>
      <c r="AG1678">
        <f t="shared" ca="1" si="188"/>
        <v>0</v>
      </c>
    </row>
    <row r="1679" spans="1:33" customFormat="1" x14ac:dyDescent="0.25">
      <c r="A1679">
        <v>70915987</v>
      </c>
      <c r="B1679" t="s">
        <v>4441</v>
      </c>
      <c r="C1679" t="s">
        <v>4442</v>
      </c>
      <c r="D1679">
        <v>51773014</v>
      </c>
      <c r="E1679" t="s">
        <v>4443</v>
      </c>
      <c r="F1679">
        <v>58</v>
      </c>
      <c r="G1679" t="s">
        <v>30</v>
      </c>
      <c r="H1679" t="str">
        <f t="shared" ca="1" si="182"/>
        <v>Alquilada</v>
      </c>
      <c r="I1679" t="s">
        <v>79</v>
      </c>
      <c r="J1679" t="s">
        <v>33</v>
      </c>
      <c r="K1679">
        <f t="shared" ca="1" si="183"/>
        <v>5143</v>
      </c>
      <c r="L1679" t="s">
        <v>31</v>
      </c>
      <c r="M1679" t="s">
        <v>13783</v>
      </c>
      <c r="N1679">
        <v>3</v>
      </c>
      <c r="O1679" t="s">
        <v>14657</v>
      </c>
      <c r="P1679" t="s">
        <v>14670</v>
      </c>
      <c r="Q1679" t="s">
        <v>14659</v>
      </c>
      <c r="R1679" s="1">
        <v>42828</v>
      </c>
      <c r="T1679" t="str">
        <f t="shared" ca="1" si="184"/>
        <v>Sin Garantia</v>
      </c>
      <c r="U1679" t="str">
        <f t="shared" ca="1" si="185"/>
        <v>Sin deuda</v>
      </c>
      <c r="V1679" t="str">
        <f t="shared" ca="1" si="186"/>
        <v/>
      </c>
      <c r="W1679" t="str">
        <f t="shared" ca="1" si="187"/>
        <v>Bajo Riesgo</v>
      </c>
      <c r="X1679">
        <v>1000</v>
      </c>
      <c r="Y1679" s="2">
        <f ca="1">IF(H1679="Propia",RANDBETWEEN(1000,5000),RANDBETWEEN(0,999))</f>
        <v>198</v>
      </c>
      <c r="Z1679" s="2">
        <f ca="1">IF(T1679="Con Garantia",RANDBETWEEN(1000,5000),RANDBETWEEN(0,999))</f>
        <v>350</v>
      </c>
      <c r="AA1679" s="2">
        <f ca="1">IF(U1679="Sin deuda",RANDBETWEEN(1000,5000),RANDBETWEEN(0,999))</f>
        <v>2138</v>
      </c>
      <c r="AB1679" s="4">
        <f ca="1">IF(Q1679="Si Trabaja",RANDBETWEEN(1000,5000),RANDBETWEEN(0,999))</f>
        <v>4491</v>
      </c>
      <c r="AC1679" s="4">
        <f ca="1">IF(AND(F1679&gt;17,F1679&lt;71),RANDBETWEEN(1000,5000),RANDBETWEEN(0,999))</f>
        <v>3814</v>
      </c>
      <c r="AD1679" s="4">
        <f ca="1">IF(AND(AB1679&gt;=0.5,(K1679-X1679)&gt;1000),RANDBETWEEN(1000,5000),RANDBETWEEN(0,999))</f>
        <v>3663</v>
      </c>
      <c r="AE1679" s="4">
        <f ca="1">IF(OR(V1679="",V1679="Puntual"),RANDBETWEEN(1000,5000),RANDBETWEEN(0,999))</f>
        <v>2976</v>
      </c>
      <c r="AF1679" s="4">
        <f ca="1">IF(OR(W1679="Bajo Riesgo",AE1679&gt;=1000),RANDBETWEEN(1000,5000),RANDBETWEEN(0,999))</f>
        <v>1070</v>
      </c>
      <c r="AG1679">
        <f t="shared" ca="1" si="188"/>
        <v>1</v>
      </c>
    </row>
    <row r="1680" spans="1:33" customFormat="1" x14ac:dyDescent="0.25">
      <c r="A1680">
        <v>46071342</v>
      </c>
      <c r="B1680" t="s">
        <v>4444</v>
      </c>
      <c r="C1680" t="s">
        <v>4445</v>
      </c>
      <c r="D1680">
        <v>948209285</v>
      </c>
      <c r="E1680" t="s">
        <v>4446</v>
      </c>
      <c r="F1680">
        <v>39</v>
      </c>
      <c r="G1680" t="s">
        <v>42</v>
      </c>
      <c r="H1680" t="str">
        <f t="shared" ca="1" si="182"/>
        <v>Alquilada</v>
      </c>
      <c r="I1680" t="s">
        <v>79</v>
      </c>
      <c r="J1680" t="s">
        <v>33</v>
      </c>
      <c r="K1680">
        <f t="shared" ca="1" si="183"/>
        <v>7481</v>
      </c>
      <c r="L1680" t="s">
        <v>243</v>
      </c>
      <c r="M1680" t="s">
        <v>14082</v>
      </c>
      <c r="N1680">
        <v>10</v>
      </c>
      <c r="O1680" t="s">
        <v>14657</v>
      </c>
      <c r="P1680" t="s">
        <v>14666</v>
      </c>
      <c r="Q1680" t="s">
        <v>14659</v>
      </c>
      <c r="R1680" s="1">
        <v>42895</v>
      </c>
      <c r="S1680" t="s">
        <v>34</v>
      </c>
      <c r="T1680" t="str">
        <f t="shared" ca="1" si="184"/>
        <v>Con Garantia</v>
      </c>
      <c r="U1680" t="str">
        <f t="shared" ca="1" si="185"/>
        <v>Con deuda</v>
      </c>
      <c r="V1680" t="str">
        <f t="shared" ca="1" si="186"/>
        <v>Puntual</v>
      </c>
      <c r="W1680" t="str">
        <f t="shared" ca="1" si="187"/>
        <v>Bajo Riesgo</v>
      </c>
      <c r="X1680">
        <v>1000</v>
      </c>
      <c r="Y1680" s="2">
        <f ca="1">IF(H1680="Propia",RANDBETWEEN(1000,5000),RANDBETWEEN(0,999))</f>
        <v>104</v>
      </c>
      <c r="Z1680" s="2">
        <f ca="1">IF(T1680="Con Garantia",RANDBETWEEN(1000,5000),RANDBETWEEN(0,999))</f>
        <v>1499</v>
      </c>
      <c r="AA1680" s="2">
        <f ca="1">IF(U1680="Sin deuda",RANDBETWEEN(1000,5000),RANDBETWEEN(0,999))</f>
        <v>80</v>
      </c>
      <c r="AB1680" s="4">
        <f ca="1">IF(Q1680="Si Trabaja",RANDBETWEEN(1000,5000),RANDBETWEEN(0,999))</f>
        <v>3616</v>
      </c>
      <c r="AC1680" s="4">
        <f ca="1">IF(AND(F1680&gt;17,F1680&lt;71),RANDBETWEEN(1000,5000),RANDBETWEEN(0,999))</f>
        <v>2119</v>
      </c>
      <c r="AD1680" s="4">
        <f ca="1">IF(AND(AB1680&gt;=0.5,(K1680-X1680)&gt;1000),RANDBETWEEN(1000,5000),RANDBETWEEN(0,999))</f>
        <v>1063</v>
      </c>
      <c r="AE1680" s="4">
        <f ca="1">IF(OR(V1680="",V1680="Puntual"),RANDBETWEEN(1000,5000),RANDBETWEEN(0,999))</f>
        <v>3384</v>
      </c>
      <c r="AF1680" s="4">
        <f ca="1">IF(OR(W1680="Bajo Riesgo",AE1680&gt;=1000),RANDBETWEEN(1000,5000),RANDBETWEEN(0,999))</f>
        <v>3541</v>
      </c>
      <c r="AG1680">
        <f t="shared" ca="1" si="188"/>
        <v>1</v>
      </c>
    </row>
    <row r="1681" spans="1:33" customFormat="1" x14ac:dyDescent="0.25">
      <c r="A1681">
        <v>47374689</v>
      </c>
      <c r="B1681" t="s">
        <v>4447</v>
      </c>
      <c r="C1681" t="s">
        <v>4448</v>
      </c>
      <c r="D1681">
        <v>970644401</v>
      </c>
      <c r="E1681" t="s">
        <v>4449</v>
      </c>
      <c r="F1681">
        <v>25</v>
      </c>
      <c r="G1681" t="s">
        <v>30</v>
      </c>
      <c r="H1681" t="str">
        <f t="shared" ca="1" si="182"/>
        <v>Propia</v>
      </c>
      <c r="I1681" t="s">
        <v>32</v>
      </c>
      <c r="J1681" t="s">
        <v>33</v>
      </c>
      <c r="K1681">
        <f t="shared" ca="1" si="183"/>
        <v>6167</v>
      </c>
      <c r="L1681" t="s">
        <v>121</v>
      </c>
      <c r="M1681" t="s">
        <v>14661</v>
      </c>
      <c r="N1681" t="s">
        <v>14661</v>
      </c>
      <c r="O1681" t="s">
        <v>14661</v>
      </c>
      <c r="P1681" t="s">
        <v>14661</v>
      </c>
      <c r="Q1681" t="s">
        <v>14662</v>
      </c>
      <c r="R1681" s="1">
        <v>43010</v>
      </c>
      <c r="S1681" t="s">
        <v>34</v>
      </c>
      <c r="T1681" t="str">
        <f t="shared" ca="1" si="184"/>
        <v>Sin Garantia</v>
      </c>
      <c r="U1681" t="str">
        <f t="shared" ca="1" si="185"/>
        <v>Con deuda</v>
      </c>
      <c r="V1681" t="str">
        <f t="shared" ca="1" si="186"/>
        <v>Puntual</v>
      </c>
      <c r="W1681" t="str">
        <f t="shared" ca="1" si="187"/>
        <v>Bajo Riesgo</v>
      </c>
      <c r="X1681">
        <v>1000</v>
      </c>
      <c r="Y1681" s="2">
        <f ca="1">IF(H1681="Propia",RANDBETWEEN(1000,5000),RANDBETWEEN(0,999))</f>
        <v>4166</v>
      </c>
      <c r="Z1681" s="2">
        <f ca="1">IF(T1681="Con Garantia",RANDBETWEEN(1000,5000),RANDBETWEEN(0,999))</f>
        <v>875</v>
      </c>
      <c r="AA1681" s="2">
        <f ca="1">IF(U1681="Sin deuda",RANDBETWEEN(1000,5000),RANDBETWEEN(0,999))</f>
        <v>442</v>
      </c>
      <c r="AB1681" s="4">
        <f ca="1">IF(Q1681="Si Trabaja",RANDBETWEEN(1000,5000),RANDBETWEEN(0,999))</f>
        <v>772</v>
      </c>
      <c r="AC1681" s="4">
        <f ca="1">IF(AND(F1681&gt;17,F1681&lt;71),RANDBETWEEN(1000,5000),RANDBETWEEN(0,999))</f>
        <v>1972</v>
      </c>
      <c r="AD1681" s="4">
        <f ca="1">IF(AND(AB1681&gt;=0.5,(K1681-X1681)&gt;1000),RANDBETWEEN(1000,5000),RANDBETWEEN(0,999))</f>
        <v>1344</v>
      </c>
      <c r="AE1681" s="4">
        <f ca="1">IF(OR(V1681="",V1681="Puntual"),RANDBETWEEN(1000,5000),RANDBETWEEN(0,999))</f>
        <v>4899</v>
      </c>
      <c r="AF1681" s="4">
        <f ca="1">IF(OR(W1681="Bajo Riesgo",AE1681&gt;=1000),RANDBETWEEN(1000,5000),RANDBETWEEN(0,999))</f>
        <v>2042</v>
      </c>
      <c r="AG1681">
        <f t="shared" ca="1" si="188"/>
        <v>0</v>
      </c>
    </row>
    <row r="1682" spans="1:33" customFormat="1" x14ac:dyDescent="0.25">
      <c r="A1682">
        <v>28288003</v>
      </c>
      <c r="B1682" t="s">
        <v>4450</v>
      </c>
      <c r="C1682" t="s">
        <v>4451</v>
      </c>
      <c r="D1682">
        <v>966998757</v>
      </c>
      <c r="E1682" t="s">
        <v>4452</v>
      </c>
      <c r="F1682">
        <v>21</v>
      </c>
      <c r="G1682" t="s">
        <v>42</v>
      </c>
      <c r="H1682" t="str">
        <f t="shared" ca="1" si="182"/>
        <v>Alquilada</v>
      </c>
      <c r="I1682" t="s">
        <v>79</v>
      </c>
      <c r="J1682" t="s">
        <v>33</v>
      </c>
      <c r="K1682">
        <f t="shared" ca="1" si="183"/>
        <v>7385</v>
      </c>
      <c r="L1682" t="s">
        <v>195</v>
      </c>
      <c r="M1682" t="s">
        <v>13038</v>
      </c>
      <c r="N1682">
        <v>2</v>
      </c>
      <c r="O1682" t="s">
        <v>14663</v>
      </c>
      <c r="P1682" t="s">
        <v>14670</v>
      </c>
      <c r="Q1682" t="s">
        <v>14659</v>
      </c>
      <c r="R1682" s="1">
        <v>42794</v>
      </c>
      <c r="S1682" t="s">
        <v>34</v>
      </c>
      <c r="T1682" t="str">
        <f t="shared" ca="1" si="184"/>
        <v>Sin Garantia</v>
      </c>
      <c r="U1682" t="str">
        <f t="shared" ca="1" si="185"/>
        <v>Con deuda</v>
      </c>
      <c r="V1682" t="str">
        <f t="shared" ca="1" si="186"/>
        <v>Puntual</v>
      </c>
      <c r="W1682" t="str">
        <f t="shared" ca="1" si="187"/>
        <v>Bajo Riesgo</v>
      </c>
      <c r="X1682">
        <v>1000</v>
      </c>
      <c r="Y1682" s="2">
        <f ca="1">IF(H1682="Propia",RANDBETWEEN(1000,5000),RANDBETWEEN(0,999))</f>
        <v>154</v>
      </c>
      <c r="Z1682" s="2">
        <f ca="1">IF(T1682="Con Garantia",RANDBETWEEN(1000,5000),RANDBETWEEN(0,999))</f>
        <v>409</v>
      </c>
      <c r="AA1682" s="2">
        <f ca="1">IF(U1682="Sin deuda",RANDBETWEEN(1000,5000),RANDBETWEEN(0,999))</f>
        <v>517</v>
      </c>
      <c r="AB1682" s="4">
        <f ca="1">IF(Q1682="Si Trabaja",RANDBETWEEN(1000,5000),RANDBETWEEN(0,999))</f>
        <v>2260</v>
      </c>
      <c r="AC1682" s="4">
        <f ca="1">IF(AND(F1682&gt;17,F1682&lt;71),RANDBETWEEN(1000,5000),RANDBETWEEN(0,999))</f>
        <v>1098</v>
      </c>
      <c r="AD1682" s="4">
        <f ca="1">IF(AND(AB1682&gt;=0.5,(K1682-X1682)&gt;1000),RANDBETWEEN(1000,5000),RANDBETWEEN(0,999))</f>
        <v>4504</v>
      </c>
      <c r="AE1682" s="4">
        <f ca="1">IF(OR(V1682="",V1682="Puntual"),RANDBETWEEN(1000,5000),RANDBETWEEN(0,999))</f>
        <v>3054</v>
      </c>
      <c r="AF1682" s="4">
        <f ca="1">IF(OR(W1682="Bajo Riesgo",AE1682&gt;=1000),RANDBETWEEN(1000,5000),RANDBETWEEN(0,999))</f>
        <v>1534</v>
      </c>
      <c r="AG1682">
        <f t="shared" ca="1" si="188"/>
        <v>1</v>
      </c>
    </row>
    <row r="1683" spans="1:33" customFormat="1" x14ac:dyDescent="0.25">
      <c r="A1683">
        <v>40643030</v>
      </c>
      <c r="B1683" t="s">
        <v>4453</v>
      </c>
      <c r="C1683" t="s">
        <v>4454</v>
      </c>
      <c r="D1683">
        <v>519257322</v>
      </c>
      <c r="E1683" t="s">
        <v>4455</v>
      </c>
      <c r="F1683">
        <v>65</v>
      </c>
      <c r="G1683" t="s">
        <v>30</v>
      </c>
      <c r="H1683" t="str">
        <f t="shared" ca="1" si="182"/>
        <v>Alquilada</v>
      </c>
      <c r="I1683" t="s">
        <v>32</v>
      </c>
      <c r="J1683" t="s">
        <v>33</v>
      </c>
      <c r="K1683">
        <f t="shared" ca="1" si="183"/>
        <v>6406</v>
      </c>
      <c r="L1683" t="s">
        <v>195</v>
      </c>
      <c r="M1683" t="s">
        <v>13565</v>
      </c>
      <c r="N1683">
        <v>4</v>
      </c>
      <c r="O1683" t="s">
        <v>14657</v>
      </c>
      <c r="P1683" t="s">
        <v>14666</v>
      </c>
      <c r="Q1683" t="s">
        <v>14659</v>
      </c>
      <c r="R1683" s="1">
        <v>42834</v>
      </c>
      <c r="S1683" t="s">
        <v>34</v>
      </c>
      <c r="T1683" t="str">
        <f t="shared" ca="1" si="184"/>
        <v>Sin Garantia</v>
      </c>
      <c r="U1683" t="str">
        <f t="shared" ca="1" si="185"/>
        <v>Con deuda</v>
      </c>
      <c r="V1683" t="str">
        <f t="shared" ca="1" si="186"/>
        <v>Puntual</v>
      </c>
      <c r="W1683" t="str">
        <f t="shared" ca="1" si="187"/>
        <v>Bajo Riesgo</v>
      </c>
      <c r="X1683">
        <v>1000</v>
      </c>
      <c r="Y1683" s="2">
        <f ca="1">IF(H1683="Propia",RANDBETWEEN(1000,5000),RANDBETWEEN(0,999))</f>
        <v>619</v>
      </c>
      <c r="Z1683" s="2">
        <f ca="1">IF(T1683="Con Garantia",RANDBETWEEN(1000,5000),RANDBETWEEN(0,999))</f>
        <v>471</v>
      </c>
      <c r="AA1683" s="2">
        <f ca="1">IF(U1683="Sin deuda",RANDBETWEEN(1000,5000),RANDBETWEEN(0,999))</f>
        <v>676</v>
      </c>
      <c r="AB1683" s="4">
        <f ca="1">IF(Q1683="Si Trabaja",RANDBETWEEN(1000,5000),RANDBETWEEN(0,999))</f>
        <v>3840</v>
      </c>
      <c r="AC1683" s="4">
        <f ca="1">IF(AND(F1683&gt;17,F1683&lt;71),RANDBETWEEN(1000,5000),RANDBETWEEN(0,999))</f>
        <v>4375</v>
      </c>
      <c r="AD1683" s="4">
        <f ca="1">IF(AND(AB1683&gt;=0.5,(K1683-X1683)&gt;1000),RANDBETWEEN(1000,5000),RANDBETWEEN(0,999))</f>
        <v>4538</v>
      </c>
      <c r="AE1683" s="4">
        <f ca="1">IF(OR(V1683="",V1683="Puntual"),RANDBETWEEN(1000,5000),RANDBETWEEN(0,999))</f>
        <v>1280</v>
      </c>
      <c r="AF1683" s="4">
        <f ca="1">IF(OR(W1683="Bajo Riesgo",AE1683&gt;=1000),RANDBETWEEN(1000,5000),RANDBETWEEN(0,999))</f>
        <v>2730</v>
      </c>
      <c r="AG1683">
        <f t="shared" ca="1" si="188"/>
        <v>1</v>
      </c>
    </row>
    <row r="1684" spans="1:33" customFormat="1" x14ac:dyDescent="0.25">
      <c r="A1684">
        <v>43136237</v>
      </c>
      <c r="B1684" t="s">
        <v>4456</v>
      </c>
      <c r="C1684" t="s">
        <v>4457</v>
      </c>
      <c r="D1684">
        <v>914075073</v>
      </c>
      <c r="E1684" t="s">
        <v>4458</v>
      </c>
      <c r="F1684">
        <v>46</v>
      </c>
      <c r="G1684" t="s">
        <v>42</v>
      </c>
      <c r="H1684" t="str">
        <f t="shared" ca="1" si="182"/>
        <v>Propia</v>
      </c>
      <c r="I1684" t="s">
        <v>49</v>
      </c>
      <c r="J1684" t="s">
        <v>33</v>
      </c>
      <c r="K1684">
        <f t="shared" ca="1" si="183"/>
        <v>5333</v>
      </c>
      <c r="L1684" t="s">
        <v>53</v>
      </c>
      <c r="M1684" t="s">
        <v>14661</v>
      </c>
      <c r="N1684" t="s">
        <v>14661</v>
      </c>
      <c r="O1684" t="s">
        <v>14661</v>
      </c>
      <c r="P1684" t="s">
        <v>14661</v>
      </c>
      <c r="Q1684" t="s">
        <v>14662</v>
      </c>
      <c r="R1684" s="1">
        <v>42779</v>
      </c>
      <c r="S1684" t="s">
        <v>34</v>
      </c>
      <c r="T1684" t="str">
        <f t="shared" ca="1" si="184"/>
        <v>Con Garantia</v>
      </c>
      <c r="U1684" t="str">
        <f t="shared" ca="1" si="185"/>
        <v>Sin deuda</v>
      </c>
      <c r="V1684" t="str">
        <f t="shared" ca="1" si="186"/>
        <v/>
      </c>
      <c r="W1684" t="str">
        <f t="shared" ca="1" si="187"/>
        <v>Bajo Riesgo</v>
      </c>
      <c r="X1684">
        <v>1000</v>
      </c>
      <c r="Y1684" s="2">
        <f ca="1">IF(H1684="Propia",RANDBETWEEN(1000,5000),RANDBETWEEN(0,999))</f>
        <v>1045</v>
      </c>
      <c r="Z1684" s="2">
        <f ca="1">IF(T1684="Con Garantia",RANDBETWEEN(1000,5000),RANDBETWEEN(0,999))</f>
        <v>3074</v>
      </c>
      <c r="AA1684" s="2">
        <f ca="1">IF(U1684="Sin deuda",RANDBETWEEN(1000,5000),RANDBETWEEN(0,999))</f>
        <v>1352</v>
      </c>
      <c r="AB1684" s="4">
        <f ca="1">IF(Q1684="Si Trabaja",RANDBETWEEN(1000,5000),RANDBETWEEN(0,999))</f>
        <v>191</v>
      </c>
      <c r="AC1684" s="4">
        <f ca="1">IF(AND(F1684&gt;17,F1684&lt;71),RANDBETWEEN(1000,5000),RANDBETWEEN(0,999))</f>
        <v>1018</v>
      </c>
      <c r="AD1684" s="4">
        <f ca="1">IF(AND(AB1684&gt;=0.5,(K1684-X1684)&gt;1000),RANDBETWEEN(1000,5000),RANDBETWEEN(0,999))</f>
        <v>4678</v>
      </c>
      <c r="AE1684" s="4">
        <f ca="1">IF(OR(V1684="",V1684="Puntual"),RANDBETWEEN(1000,5000),RANDBETWEEN(0,999))</f>
        <v>4199</v>
      </c>
      <c r="AF1684" s="4">
        <f ca="1">IF(OR(W1684="Bajo Riesgo",AE1684&gt;=1000),RANDBETWEEN(1000,5000),RANDBETWEEN(0,999))</f>
        <v>1681</v>
      </c>
      <c r="AG1684">
        <f t="shared" ca="1" si="188"/>
        <v>0</v>
      </c>
    </row>
    <row r="1685" spans="1:33" customFormat="1" x14ac:dyDescent="0.25">
      <c r="A1685">
        <v>47382982</v>
      </c>
      <c r="B1685" t="s">
        <v>4459</v>
      </c>
      <c r="C1685" t="s">
        <v>4460</v>
      </c>
      <c r="D1685">
        <v>947912314</v>
      </c>
      <c r="E1685" t="s">
        <v>4461</v>
      </c>
      <c r="F1685">
        <v>64</v>
      </c>
      <c r="G1685" t="s">
        <v>30</v>
      </c>
      <c r="H1685" t="str">
        <f t="shared" ca="1" si="182"/>
        <v>Alquilada</v>
      </c>
      <c r="I1685" t="s">
        <v>49</v>
      </c>
      <c r="J1685" t="s">
        <v>33</v>
      </c>
      <c r="K1685">
        <f t="shared" ca="1" si="183"/>
        <v>5196</v>
      </c>
      <c r="L1685" t="s">
        <v>74</v>
      </c>
      <c r="M1685" t="s">
        <v>14661</v>
      </c>
      <c r="N1685" t="s">
        <v>14661</v>
      </c>
      <c r="O1685" t="s">
        <v>14661</v>
      </c>
      <c r="P1685" t="s">
        <v>14661</v>
      </c>
      <c r="Q1685" t="s">
        <v>14662</v>
      </c>
      <c r="R1685" s="1">
        <v>42805</v>
      </c>
      <c r="S1685" t="s">
        <v>34</v>
      </c>
      <c r="T1685" t="str">
        <f t="shared" ca="1" si="184"/>
        <v>Sin Garantia</v>
      </c>
      <c r="U1685" t="str">
        <f t="shared" ca="1" si="185"/>
        <v>Sin deuda</v>
      </c>
      <c r="V1685" t="str">
        <f t="shared" ca="1" si="186"/>
        <v/>
      </c>
      <c r="W1685" t="str">
        <f t="shared" ca="1" si="187"/>
        <v>Bajo Riesgo</v>
      </c>
      <c r="X1685">
        <v>1000</v>
      </c>
      <c r="Y1685" s="2">
        <f ca="1">IF(H1685="Propia",RANDBETWEEN(1000,5000),RANDBETWEEN(0,999))</f>
        <v>325</v>
      </c>
      <c r="Z1685" s="2">
        <f ca="1">IF(T1685="Con Garantia",RANDBETWEEN(1000,5000),RANDBETWEEN(0,999))</f>
        <v>704</v>
      </c>
      <c r="AA1685" s="2">
        <f ca="1">IF(U1685="Sin deuda",RANDBETWEEN(1000,5000),RANDBETWEEN(0,999))</f>
        <v>3592</v>
      </c>
      <c r="AB1685" s="4">
        <f ca="1">IF(Q1685="Si Trabaja",RANDBETWEEN(1000,5000),RANDBETWEEN(0,999))</f>
        <v>966</v>
      </c>
      <c r="AC1685" s="4">
        <f ca="1">IF(AND(F1685&gt;17,F1685&lt;71),RANDBETWEEN(1000,5000),RANDBETWEEN(0,999))</f>
        <v>1670</v>
      </c>
      <c r="AD1685" s="4">
        <f ca="1">IF(AND(AB1685&gt;=0.5,(K1685-X1685)&gt;1000),RANDBETWEEN(1000,5000),RANDBETWEEN(0,999))</f>
        <v>4175</v>
      </c>
      <c r="AE1685" s="4">
        <f ca="1">IF(OR(V1685="",V1685="Puntual"),RANDBETWEEN(1000,5000),RANDBETWEEN(0,999))</f>
        <v>4766</v>
      </c>
      <c r="AF1685" s="4">
        <f ca="1">IF(OR(W1685="Bajo Riesgo",AE1685&gt;=1000),RANDBETWEEN(1000,5000),RANDBETWEEN(0,999))</f>
        <v>4884</v>
      </c>
      <c r="AG1685">
        <f t="shared" ca="1" si="188"/>
        <v>0</v>
      </c>
    </row>
    <row r="1686" spans="1:33" customFormat="1" x14ac:dyDescent="0.25">
      <c r="A1686">
        <v>70155945</v>
      </c>
      <c r="B1686" t="s">
        <v>4462</v>
      </c>
      <c r="C1686" t="s">
        <v>4463</v>
      </c>
      <c r="D1686">
        <v>519933308</v>
      </c>
      <c r="E1686" t="s">
        <v>4464</v>
      </c>
      <c r="F1686">
        <v>54</v>
      </c>
      <c r="G1686" t="s">
        <v>42</v>
      </c>
      <c r="H1686" t="str">
        <f t="shared" ca="1" si="182"/>
        <v>Propia</v>
      </c>
      <c r="I1686" t="s">
        <v>32</v>
      </c>
      <c r="J1686" t="s">
        <v>33</v>
      </c>
      <c r="K1686">
        <f t="shared" ca="1" si="183"/>
        <v>5091</v>
      </c>
      <c r="L1686" t="s">
        <v>121</v>
      </c>
      <c r="M1686" t="s">
        <v>14661</v>
      </c>
      <c r="N1686" t="s">
        <v>14661</v>
      </c>
      <c r="O1686" t="s">
        <v>14661</v>
      </c>
      <c r="P1686" t="s">
        <v>14661</v>
      </c>
      <c r="Q1686" t="s">
        <v>14662</v>
      </c>
      <c r="R1686" s="1">
        <v>42776</v>
      </c>
      <c r="S1686" t="s">
        <v>34</v>
      </c>
      <c r="T1686" t="str">
        <f t="shared" ca="1" si="184"/>
        <v>Sin Garantia</v>
      </c>
      <c r="U1686" t="str">
        <f t="shared" ca="1" si="185"/>
        <v>Sin deuda</v>
      </c>
      <c r="V1686" t="str">
        <f t="shared" ca="1" si="186"/>
        <v/>
      </c>
      <c r="W1686" t="str">
        <f t="shared" ca="1" si="187"/>
        <v>Bajo Riesgo</v>
      </c>
      <c r="X1686">
        <v>1000</v>
      </c>
      <c r="Y1686" s="2">
        <f ca="1">IF(H1686="Propia",RANDBETWEEN(1000,5000),RANDBETWEEN(0,999))</f>
        <v>1428</v>
      </c>
      <c r="Z1686" s="2">
        <f ca="1">IF(T1686="Con Garantia",RANDBETWEEN(1000,5000),RANDBETWEEN(0,999))</f>
        <v>708</v>
      </c>
      <c r="AA1686" s="2">
        <f ca="1">IF(U1686="Sin deuda",RANDBETWEEN(1000,5000),RANDBETWEEN(0,999))</f>
        <v>3628</v>
      </c>
      <c r="AB1686" s="4">
        <f ca="1">IF(Q1686="Si Trabaja",RANDBETWEEN(1000,5000),RANDBETWEEN(0,999))</f>
        <v>171</v>
      </c>
      <c r="AC1686" s="4">
        <f ca="1">IF(AND(F1686&gt;17,F1686&lt;71),RANDBETWEEN(1000,5000),RANDBETWEEN(0,999))</f>
        <v>2336</v>
      </c>
      <c r="AD1686" s="4">
        <f ca="1">IF(AND(AB1686&gt;=0.5,(K1686-X1686)&gt;1000),RANDBETWEEN(1000,5000),RANDBETWEEN(0,999))</f>
        <v>1356</v>
      </c>
      <c r="AE1686" s="4">
        <f ca="1">IF(OR(V1686="",V1686="Puntual"),RANDBETWEEN(1000,5000),RANDBETWEEN(0,999))</f>
        <v>2112</v>
      </c>
      <c r="AF1686" s="4">
        <f ca="1">IF(OR(W1686="Bajo Riesgo",AE1686&gt;=1000),RANDBETWEEN(1000,5000),RANDBETWEEN(0,999))</f>
        <v>3877</v>
      </c>
      <c r="AG1686">
        <f t="shared" ca="1" si="188"/>
        <v>0</v>
      </c>
    </row>
    <row r="1687" spans="1:33" customFormat="1" x14ac:dyDescent="0.25">
      <c r="A1687">
        <v>70100163</v>
      </c>
      <c r="B1687" t="s">
        <v>534</v>
      </c>
      <c r="C1687" t="s">
        <v>4465</v>
      </c>
      <c r="D1687">
        <v>519591633</v>
      </c>
      <c r="E1687" t="s">
        <v>536</v>
      </c>
      <c r="F1687">
        <v>23</v>
      </c>
      <c r="G1687" t="s">
        <v>30</v>
      </c>
      <c r="H1687" t="str">
        <f t="shared" ca="1" si="182"/>
        <v>Propia</v>
      </c>
      <c r="I1687" t="s">
        <v>79</v>
      </c>
      <c r="J1687" t="s">
        <v>33</v>
      </c>
      <c r="K1687">
        <f t="shared" ca="1" si="183"/>
        <v>6961</v>
      </c>
      <c r="L1687" t="s">
        <v>38</v>
      </c>
      <c r="M1687" t="s">
        <v>14661</v>
      </c>
      <c r="N1687" t="s">
        <v>14661</v>
      </c>
      <c r="O1687" t="s">
        <v>14661</v>
      </c>
      <c r="P1687" t="s">
        <v>14661</v>
      </c>
      <c r="Q1687" t="s">
        <v>14662</v>
      </c>
      <c r="R1687" s="1">
        <v>42741</v>
      </c>
      <c r="T1687" t="str">
        <f t="shared" ca="1" si="184"/>
        <v>Sin Garantia</v>
      </c>
      <c r="U1687" t="str">
        <f t="shared" ca="1" si="185"/>
        <v>Sin deuda</v>
      </c>
      <c r="V1687" t="str">
        <f t="shared" ca="1" si="186"/>
        <v/>
      </c>
      <c r="W1687" t="str">
        <f t="shared" ca="1" si="187"/>
        <v>Bajo Riesgo</v>
      </c>
      <c r="X1687">
        <v>1000</v>
      </c>
      <c r="Y1687" s="2">
        <f ca="1">IF(H1687="Propia",RANDBETWEEN(1000,5000),RANDBETWEEN(0,999))</f>
        <v>1068</v>
      </c>
      <c r="Z1687" s="2">
        <f ca="1">IF(T1687="Con Garantia",RANDBETWEEN(1000,5000),RANDBETWEEN(0,999))</f>
        <v>779</v>
      </c>
      <c r="AA1687" s="2">
        <f ca="1">IF(U1687="Sin deuda",RANDBETWEEN(1000,5000),RANDBETWEEN(0,999))</f>
        <v>2389</v>
      </c>
      <c r="AB1687" s="4">
        <f ca="1">IF(Q1687="Si Trabaja",RANDBETWEEN(1000,5000),RANDBETWEEN(0,999))</f>
        <v>211</v>
      </c>
      <c r="AC1687" s="4">
        <f ca="1">IF(AND(F1687&gt;17,F1687&lt;71),RANDBETWEEN(1000,5000),RANDBETWEEN(0,999))</f>
        <v>1423</v>
      </c>
      <c r="AD1687" s="4">
        <f ca="1">IF(AND(AB1687&gt;=0.5,(K1687-X1687)&gt;1000),RANDBETWEEN(1000,5000),RANDBETWEEN(0,999))</f>
        <v>4407</v>
      </c>
      <c r="AE1687" s="4">
        <f ca="1">IF(OR(V1687="",V1687="Puntual"),RANDBETWEEN(1000,5000),RANDBETWEEN(0,999))</f>
        <v>4258</v>
      </c>
      <c r="AF1687" s="4">
        <f ca="1">IF(OR(W1687="Bajo Riesgo",AE1687&gt;=1000),RANDBETWEEN(1000,5000),RANDBETWEEN(0,999))</f>
        <v>3795</v>
      </c>
      <c r="AG1687">
        <f t="shared" ca="1" si="188"/>
        <v>0</v>
      </c>
    </row>
    <row r="1688" spans="1:33" customFormat="1" x14ac:dyDescent="0.25">
      <c r="A1688">
        <v>48428046</v>
      </c>
      <c r="B1688" t="s">
        <v>4466</v>
      </c>
      <c r="C1688" t="s">
        <v>4467</v>
      </c>
      <c r="D1688">
        <v>992203681</v>
      </c>
      <c r="E1688" t="s">
        <v>4468</v>
      </c>
      <c r="F1688">
        <v>27</v>
      </c>
      <c r="G1688" t="s">
        <v>30</v>
      </c>
      <c r="H1688" t="str">
        <f t="shared" ca="1" si="182"/>
        <v>Propia</v>
      </c>
      <c r="I1688" t="s">
        <v>79</v>
      </c>
      <c r="J1688" t="s">
        <v>33</v>
      </c>
      <c r="K1688">
        <f t="shared" ca="1" si="183"/>
        <v>5975</v>
      </c>
      <c r="L1688" t="s">
        <v>125</v>
      </c>
      <c r="M1688" t="s">
        <v>14661</v>
      </c>
      <c r="N1688" t="s">
        <v>14661</v>
      </c>
      <c r="O1688" t="s">
        <v>14661</v>
      </c>
      <c r="P1688" t="s">
        <v>14661</v>
      </c>
      <c r="Q1688" t="s">
        <v>14662</v>
      </c>
      <c r="R1688" s="1">
        <v>42976</v>
      </c>
      <c r="T1688" t="str">
        <f t="shared" ca="1" si="184"/>
        <v>Sin Garantia</v>
      </c>
      <c r="U1688" t="str">
        <f t="shared" ca="1" si="185"/>
        <v>Con deuda</v>
      </c>
      <c r="V1688" t="str">
        <f t="shared" ca="1" si="186"/>
        <v>Puntual</v>
      </c>
      <c r="W1688" t="str">
        <f t="shared" ca="1" si="187"/>
        <v>Bajo Riesgo</v>
      </c>
      <c r="X1688">
        <v>1000</v>
      </c>
      <c r="Y1688" s="2">
        <f ca="1">IF(H1688="Propia",RANDBETWEEN(1000,5000),RANDBETWEEN(0,999))</f>
        <v>3226</v>
      </c>
      <c r="Z1688" s="2">
        <f ca="1">IF(T1688="Con Garantia",RANDBETWEEN(1000,5000),RANDBETWEEN(0,999))</f>
        <v>343</v>
      </c>
      <c r="AA1688" s="2">
        <f ca="1">IF(U1688="Sin deuda",RANDBETWEEN(1000,5000),RANDBETWEEN(0,999))</f>
        <v>952</v>
      </c>
      <c r="AB1688" s="4">
        <f ca="1">IF(Q1688="Si Trabaja",RANDBETWEEN(1000,5000),RANDBETWEEN(0,999))</f>
        <v>218</v>
      </c>
      <c r="AC1688" s="4">
        <f ca="1">IF(AND(F1688&gt;17,F1688&lt;71),RANDBETWEEN(1000,5000),RANDBETWEEN(0,999))</f>
        <v>3935</v>
      </c>
      <c r="AD1688" s="4">
        <f ca="1">IF(AND(AB1688&gt;=0.5,(K1688-X1688)&gt;1000),RANDBETWEEN(1000,5000),RANDBETWEEN(0,999))</f>
        <v>1114</v>
      </c>
      <c r="AE1688" s="4">
        <f ca="1">IF(OR(V1688="",V1688="Puntual"),RANDBETWEEN(1000,5000),RANDBETWEEN(0,999))</f>
        <v>1990</v>
      </c>
      <c r="AF1688" s="4">
        <f ca="1">IF(OR(W1688="Bajo Riesgo",AE1688&gt;=1000),RANDBETWEEN(1000,5000),RANDBETWEEN(0,999))</f>
        <v>4870</v>
      </c>
      <c r="AG1688">
        <f t="shared" ca="1" si="188"/>
        <v>0</v>
      </c>
    </row>
    <row r="1689" spans="1:33" customFormat="1" x14ac:dyDescent="0.25">
      <c r="A1689">
        <v>46996093</v>
      </c>
      <c r="B1689" t="s">
        <v>4469</v>
      </c>
      <c r="C1689" t="s">
        <v>4470</v>
      </c>
      <c r="D1689">
        <v>902788612</v>
      </c>
      <c r="E1689" t="s">
        <v>4471</v>
      </c>
      <c r="F1689">
        <v>34</v>
      </c>
      <c r="G1689" t="s">
        <v>42</v>
      </c>
      <c r="H1689" t="str">
        <f t="shared" ca="1" si="182"/>
        <v>Alquilada</v>
      </c>
      <c r="I1689" t="s">
        <v>32</v>
      </c>
      <c r="J1689" t="s">
        <v>33</v>
      </c>
      <c r="K1689">
        <f t="shared" ca="1" si="183"/>
        <v>7515</v>
      </c>
      <c r="L1689" t="s">
        <v>103</v>
      </c>
      <c r="M1689" t="s">
        <v>14661</v>
      </c>
      <c r="N1689" t="s">
        <v>14661</v>
      </c>
      <c r="O1689" t="s">
        <v>14661</v>
      </c>
      <c r="P1689" t="s">
        <v>14661</v>
      </c>
      <c r="Q1689" t="s">
        <v>14662</v>
      </c>
      <c r="R1689" s="1">
        <v>43095</v>
      </c>
      <c r="T1689" t="str">
        <f t="shared" ca="1" si="184"/>
        <v>Con Garantia</v>
      </c>
      <c r="U1689" t="str">
        <f t="shared" ca="1" si="185"/>
        <v>Con deuda</v>
      </c>
      <c r="V1689" t="str">
        <f t="shared" ca="1" si="186"/>
        <v>Moroso</v>
      </c>
      <c r="W1689" t="str">
        <f t="shared" ca="1" si="187"/>
        <v>Alto Riesgo</v>
      </c>
      <c r="X1689">
        <v>1000</v>
      </c>
      <c r="Y1689" s="2">
        <f ca="1">IF(H1689="Propia",RANDBETWEEN(1000,5000),RANDBETWEEN(0,999))</f>
        <v>729</v>
      </c>
      <c r="Z1689" s="2">
        <f ca="1">IF(T1689="Con Garantia",RANDBETWEEN(1000,5000),RANDBETWEEN(0,999))</f>
        <v>3947</v>
      </c>
      <c r="AA1689" s="2">
        <f ca="1">IF(U1689="Sin deuda",RANDBETWEEN(1000,5000),RANDBETWEEN(0,999))</f>
        <v>517</v>
      </c>
      <c r="AB1689" s="4">
        <f ca="1">IF(Q1689="Si Trabaja",RANDBETWEEN(1000,5000),RANDBETWEEN(0,999))</f>
        <v>841</v>
      </c>
      <c r="AC1689" s="4">
        <f ca="1">IF(AND(F1689&gt;17,F1689&lt;71),RANDBETWEEN(1000,5000),RANDBETWEEN(0,999))</f>
        <v>1237</v>
      </c>
      <c r="AD1689" s="4">
        <f ca="1">IF(AND(AB1689&gt;=0.5,(K1689-X1689)&gt;1000),RANDBETWEEN(1000,5000),RANDBETWEEN(0,999))</f>
        <v>2467</v>
      </c>
      <c r="AE1689" s="4">
        <f ca="1">IF(OR(V1689="",V1689="Puntual"),RANDBETWEEN(1000,5000),RANDBETWEEN(0,999))</f>
        <v>5</v>
      </c>
      <c r="AF1689" s="4">
        <f ca="1">IF(OR(W1689="Bajo Riesgo",AE1689&gt;=1000),RANDBETWEEN(1000,5000),RANDBETWEEN(0,999))</f>
        <v>327</v>
      </c>
      <c r="AG1689">
        <f t="shared" ca="1" si="188"/>
        <v>0</v>
      </c>
    </row>
    <row r="1690" spans="1:33" customFormat="1" x14ac:dyDescent="0.25">
      <c r="A1690">
        <v>43137298</v>
      </c>
      <c r="B1690" t="s">
        <v>4472</v>
      </c>
      <c r="C1690" t="s">
        <v>4463</v>
      </c>
      <c r="D1690">
        <v>519265747</v>
      </c>
      <c r="E1690" t="s">
        <v>4473</v>
      </c>
      <c r="F1690">
        <v>30</v>
      </c>
      <c r="G1690" t="s">
        <v>42</v>
      </c>
      <c r="H1690" t="str">
        <f t="shared" ca="1" si="182"/>
        <v>Alquilada</v>
      </c>
      <c r="I1690" t="s">
        <v>32</v>
      </c>
      <c r="J1690" t="s">
        <v>33</v>
      </c>
      <c r="K1690">
        <f t="shared" ca="1" si="183"/>
        <v>6065</v>
      </c>
      <c r="L1690" t="s">
        <v>74</v>
      </c>
      <c r="M1690" t="s">
        <v>14447</v>
      </c>
      <c r="N1690">
        <v>9</v>
      </c>
      <c r="O1690" t="s">
        <v>14657</v>
      </c>
      <c r="P1690" t="s">
        <v>14658</v>
      </c>
      <c r="Q1690" t="s">
        <v>14659</v>
      </c>
      <c r="R1690" s="1">
        <v>43022</v>
      </c>
      <c r="S1690" t="s">
        <v>34</v>
      </c>
      <c r="T1690" t="str">
        <f t="shared" ca="1" si="184"/>
        <v>Sin Garantia</v>
      </c>
      <c r="U1690" t="str">
        <f t="shared" ca="1" si="185"/>
        <v>Sin deuda</v>
      </c>
      <c r="V1690" t="str">
        <f t="shared" ca="1" si="186"/>
        <v/>
      </c>
      <c r="W1690" t="str">
        <f t="shared" ca="1" si="187"/>
        <v>Bajo Riesgo</v>
      </c>
      <c r="X1690">
        <v>1000</v>
      </c>
      <c r="Y1690" s="2">
        <f ca="1">IF(H1690="Propia",RANDBETWEEN(1000,5000),RANDBETWEEN(0,999))</f>
        <v>744</v>
      </c>
      <c r="Z1690" s="2">
        <f ca="1">IF(T1690="Con Garantia",RANDBETWEEN(1000,5000),RANDBETWEEN(0,999))</f>
        <v>951</v>
      </c>
      <c r="AA1690" s="2">
        <f ca="1">IF(U1690="Sin deuda",RANDBETWEEN(1000,5000),RANDBETWEEN(0,999))</f>
        <v>3346</v>
      </c>
      <c r="AB1690" s="4">
        <f ca="1">IF(Q1690="Si Trabaja",RANDBETWEEN(1000,5000),RANDBETWEEN(0,999))</f>
        <v>1544</v>
      </c>
      <c r="AC1690" s="4">
        <f ca="1">IF(AND(F1690&gt;17,F1690&lt;71),RANDBETWEEN(1000,5000),RANDBETWEEN(0,999))</f>
        <v>1254</v>
      </c>
      <c r="AD1690" s="4">
        <f ca="1">IF(AND(AB1690&gt;=0.5,(K1690-X1690)&gt;1000),RANDBETWEEN(1000,5000),RANDBETWEEN(0,999))</f>
        <v>4679</v>
      </c>
      <c r="AE1690" s="4">
        <f ca="1">IF(OR(V1690="",V1690="Puntual"),RANDBETWEEN(1000,5000),RANDBETWEEN(0,999))</f>
        <v>2764</v>
      </c>
      <c r="AF1690" s="4">
        <f ca="1">IF(OR(W1690="Bajo Riesgo",AE1690&gt;=1000),RANDBETWEEN(1000,5000),RANDBETWEEN(0,999))</f>
        <v>3018</v>
      </c>
      <c r="AG1690">
        <f t="shared" ca="1" si="188"/>
        <v>1</v>
      </c>
    </row>
    <row r="1691" spans="1:33" customFormat="1" x14ac:dyDescent="0.25">
      <c r="A1691">
        <v>70100163</v>
      </c>
      <c r="B1691" t="s">
        <v>534</v>
      </c>
      <c r="C1691" t="s">
        <v>4308</v>
      </c>
      <c r="D1691">
        <v>519591633</v>
      </c>
      <c r="E1691" t="s">
        <v>536</v>
      </c>
      <c r="F1691">
        <v>64</v>
      </c>
      <c r="G1691" t="s">
        <v>30</v>
      </c>
      <c r="H1691" t="str">
        <f t="shared" ca="1" si="182"/>
        <v>Alquilada</v>
      </c>
      <c r="I1691" t="s">
        <v>79</v>
      </c>
      <c r="J1691" t="s">
        <v>33</v>
      </c>
      <c r="K1691">
        <f t="shared" ca="1" si="183"/>
        <v>7008</v>
      </c>
      <c r="L1691" t="s">
        <v>131</v>
      </c>
      <c r="M1691" t="s">
        <v>14661</v>
      </c>
      <c r="N1691" t="s">
        <v>14661</v>
      </c>
      <c r="O1691" t="s">
        <v>14661</v>
      </c>
      <c r="P1691" t="s">
        <v>14661</v>
      </c>
      <c r="Q1691" t="s">
        <v>14662</v>
      </c>
      <c r="R1691" s="1">
        <v>42767</v>
      </c>
      <c r="S1691" t="s">
        <v>34</v>
      </c>
      <c r="T1691" t="str">
        <f t="shared" ca="1" si="184"/>
        <v>Con Garantia</v>
      </c>
      <c r="U1691" t="str">
        <f t="shared" ca="1" si="185"/>
        <v>Con deuda</v>
      </c>
      <c r="V1691" t="str">
        <f t="shared" ca="1" si="186"/>
        <v>Moroso</v>
      </c>
      <c r="W1691" t="str">
        <f t="shared" ca="1" si="187"/>
        <v>Alto Riesgo</v>
      </c>
      <c r="X1691">
        <v>1000</v>
      </c>
      <c r="Y1691" s="2">
        <f ca="1">IF(H1691="Propia",RANDBETWEEN(1000,5000),RANDBETWEEN(0,999))</f>
        <v>1</v>
      </c>
      <c r="Z1691" s="2">
        <f ca="1">IF(T1691="Con Garantia",RANDBETWEEN(1000,5000),RANDBETWEEN(0,999))</f>
        <v>2080</v>
      </c>
      <c r="AA1691" s="2">
        <f ca="1">IF(U1691="Sin deuda",RANDBETWEEN(1000,5000),RANDBETWEEN(0,999))</f>
        <v>666</v>
      </c>
      <c r="AB1691" s="4">
        <f ca="1">IF(Q1691="Si Trabaja",RANDBETWEEN(1000,5000),RANDBETWEEN(0,999))</f>
        <v>862</v>
      </c>
      <c r="AC1691" s="4">
        <f ca="1">IF(AND(F1691&gt;17,F1691&lt;71),RANDBETWEEN(1000,5000),RANDBETWEEN(0,999))</f>
        <v>4181</v>
      </c>
      <c r="AD1691" s="4">
        <f ca="1">IF(AND(AB1691&gt;=0.5,(K1691-X1691)&gt;1000),RANDBETWEEN(1000,5000),RANDBETWEEN(0,999))</f>
        <v>2005</v>
      </c>
      <c r="AE1691" s="4">
        <f ca="1">IF(OR(V1691="",V1691="Puntual"),RANDBETWEEN(1000,5000),RANDBETWEEN(0,999))</f>
        <v>369</v>
      </c>
      <c r="AF1691" s="4">
        <f ca="1">IF(OR(W1691="Bajo Riesgo",AE1691&gt;=1000),RANDBETWEEN(1000,5000),RANDBETWEEN(0,999))</f>
        <v>91</v>
      </c>
      <c r="AG1691">
        <f t="shared" ca="1" si="188"/>
        <v>0</v>
      </c>
    </row>
    <row r="1692" spans="1:33" customFormat="1" x14ac:dyDescent="0.25">
      <c r="A1692">
        <v>47969747</v>
      </c>
      <c r="B1692" t="s">
        <v>4310</v>
      </c>
      <c r="C1692" t="s">
        <v>4474</v>
      </c>
      <c r="D1692">
        <v>519222251</v>
      </c>
      <c r="E1692" t="s">
        <v>4312</v>
      </c>
      <c r="F1692">
        <v>50</v>
      </c>
      <c r="G1692" t="s">
        <v>42</v>
      </c>
      <c r="H1692" t="str">
        <f t="shared" ca="1" si="182"/>
        <v>Propia</v>
      </c>
      <c r="I1692" t="s">
        <v>49</v>
      </c>
      <c r="J1692" t="s">
        <v>33</v>
      </c>
      <c r="K1692">
        <f t="shared" ca="1" si="183"/>
        <v>5017</v>
      </c>
      <c r="L1692" t="s">
        <v>53</v>
      </c>
      <c r="M1692" t="s">
        <v>12950</v>
      </c>
      <c r="N1692">
        <v>4</v>
      </c>
      <c r="O1692" t="s">
        <v>14663</v>
      </c>
      <c r="P1692" t="s">
        <v>14667</v>
      </c>
      <c r="Q1692" t="s">
        <v>14659</v>
      </c>
      <c r="R1692" s="1">
        <v>42934</v>
      </c>
      <c r="T1692" t="str">
        <f t="shared" ca="1" si="184"/>
        <v>Sin Garantia</v>
      </c>
      <c r="U1692" t="str">
        <f t="shared" ca="1" si="185"/>
        <v>Con deuda</v>
      </c>
      <c r="V1692" t="str">
        <f t="shared" ca="1" si="186"/>
        <v>Moroso</v>
      </c>
      <c r="W1692" t="str">
        <f t="shared" ca="1" si="187"/>
        <v>Alto Riesgo</v>
      </c>
      <c r="X1692">
        <v>1000</v>
      </c>
      <c r="Y1692" s="2">
        <f ca="1">IF(H1692="Propia",RANDBETWEEN(1000,5000),RANDBETWEEN(0,999))</f>
        <v>4597</v>
      </c>
      <c r="Z1692" s="2">
        <f ca="1">IF(T1692="Con Garantia",RANDBETWEEN(1000,5000),RANDBETWEEN(0,999))</f>
        <v>820</v>
      </c>
      <c r="AA1692" s="2">
        <f ca="1">IF(U1692="Sin deuda",RANDBETWEEN(1000,5000),RANDBETWEEN(0,999))</f>
        <v>810</v>
      </c>
      <c r="AB1692" s="4">
        <f ca="1">IF(Q1692="Si Trabaja",RANDBETWEEN(1000,5000),RANDBETWEEN(0,999))</f>
        <v>4721</v>
      </c>
      <c r="AC1692" s="4">
        <f ca="1">IF(AND(F1692&gt;17,F1692&lt;71),RANDBETWEEN(1000,5000),RANDBETWEEN(0,999))</f>
        <v>1454</v>
      </c>
      <c r="AD1692" s="4">
        <f ca="1">IF(AND(AB1692&gt;=0.5,(K1692-X1692)&gt;1000),RANDBETWEEN(1000,5000),RANDBETWEEN(0,999))</f>
        <v>4485</v>
      </c>
      <c r="AE1692" s="4">
        <f ca="1">IF(OR(V1692="",V1692="Puntual"),RANDBETWEEN(1000,5000),RANDBETWEEN(0,999))</f>
        <v>34</v>
      </c>
      <c r="AF1692" s="4">
        <f ca="1">IF(OR(W1692="Bajo Riesgo",AE1692&gt;=1000),RANDBETWEEN(1000,5000),RANDBETWEEN(0,999))</f>
        <v>626</v>
      </c>
      <c r="AG1692">
        <f t="shared" ca="1" si="188"/>
        <v>0</v>
      </c>
    </row>
    <row r="1693" spans="1:33" customFormat="1" x14ac:dyDescent="0.25">
      <c r="A1693">
        <v>48430300</v>
      </c>
      <c r="B1693" t="s">
        <v>868</v>
      </c>
      <c r="C1693" t="s">
        <v>4475</v>
      </c>
      <c r="D1693">
        <v>519241989</v>
      </c>
      <c r="E1693" t="s">
        <v>870</v>
      </c>
      <c r="F1693">
        <v>31</v>
      </c>
      <c r="G1693" t="s">
        <v>30</v>
      </c>
      <c r="H1693" t="str">
        <f t="shared" ca="1" si="182"/>
        <v>Alquilada</v>
      </c>
      <c r="I1693" t="s">
        <v>32</v>
      </c>
      <c r="J1693" t="s">
        <v>33</v>
      </c>
      <c r="K1693">
        <f t="shared" ca="1" si="183"/>
        <v>6295</v>
      </c>
      <c r="L1693" t="s">
        <v>195</v>
      </c>
      <c r="M1693" t="s">
        <v>14661</v>
      </c>
      <c r="N1693" t="s">
        <v>14661</v>
      </c>
      <c r="O1693" t="s">
        <v>14661</v>
      </c>
      <c r="P1693" t="s">
        <v>14661</v>
      </c>
      <c r="Q1693" t="s">
        <v>14662</v>
      </c>
      <c r="R1693" s="1">
        <v>43046</v>
      </c>
      <c r="S1693" t="s">
        <v>34</v>
      </c>
      <c r="T1693" t="str">
        <f t="shared" ca="1" si="184"/>
        <v>Sin Garantia</v>
      </c>
      <c r="U1693" t="str">
        <f t="shared" ca="1" si="185"/>
        <v>Sin deuda</v>
      </c>
      <c r="V1693" t="str">
        <f t="shared" ca="1" si="186"/>
        <v/>
      </c>
      <c r="W1693" t="str">
        <f t="shared" ca="1" si="187"/>
        <v>Bajo Riesgo</v>
      </c>
      <c r="X1693">
        <v>1000</v>
      </c>
      <c r="Y1693" s="2">
        <f ca="1">IF(H1693="Propia",RANDBETWEEN(1000,5000),RANDBETWEEN(0,999))</f>
        <v>988</v>
      </c>
      <c r="Z1693" s="2">
        <f ca="1">IF(T1693="Con Garantia",RANDBETWEEN(1000,5000),RANDBETWEEN(0,999))</f>
        <v>835</v>
      </c>
      <c r="AA1693" s="2">
        <f ca="1">IF(U1693="Sin deuda",RANDBETWEEN(1000,5000),RANDBETWEEN(0,999))</f>
        <v>4598</v>
      </c>
      <c r="AB1693" s="4">
        <f ca="1">IF(Q1693="Si Trabaja",RANDBETWEEN(1000,5000),RANDBETWEEN(0,999))</f>
        <v>197</v>
      </c>
      <c r="AC1693" s="4">
        <f ca="1">IF(AND(F1693&gt;17,F1693&lt;71),RANDBETWEEN(1000,5000),RANDBETWEEN(0,999))</f>
        <v>2794</v>
      </c>
      <c r="AD1693" s="4">
        <f ca="1">IF(AND(AB1693&gt;=0.5,(K1693-X1693)&gt;1000),RANDBETWEEN(1000,5000),RANDBETWEEN(0,999))</f>
        <v>2696</v>
      </c>
      <c r="AE1693" s="4">
        <f ca="1">IF(OR(V1693="",V1693="Puntual"),RANDBETWEEN(1000,5000),RANDBETWEEN(0,999))</f>
        <v>3822</v>
      </c>
      <c r="AF1693" s="4">
        <f ca="1">IF(OR(W1693="Bajo Riesgo",AE1693&gt;=1000),RANDBETWEEN(1000,5000),RANDBETWEEN(0,999))</f>
        <v>4431</v>
      </c>
      <c r="AG1693">
        <f t="shared" ca="1" si="188"/>
        <v>0</v>
      </c>
    </row>
    <row r="1694" spans="1:33" customFormat="1" x14ac:dyDescent="0.25">
      <c r="A1694">
        <v>41254683</v>
      </c>
      <c r="B1694" t="s">
        <v>4476</v>
      </c>
      <c r="C1694" t="s">
        <v>4463</v>
      </c>
      <c r="D1694">
        <v>996647119</v>
      </c>
      <c r="E1694" t="s">
        <v>4477</v>
      </c>
      <c r="F1694">
        <v>66</v>
      </c>
      <c r="G1694" t="s">
        <v>30</v>
      </c>
      <c r="H1694" t="str">
        <f t="shared" ca="1" si="182"/>
        <v>Propia</v>
      </c>
      <c r="I1694" t="s">
        <v>32</v>
      </c>
      <c r="J1694" t="s">
        <v>33</v>
      </c>
      <c r="K1694">
        <f t="shared" ca="1" si="183"/>
        <v>6447</v>
      </c>
      <c r="L1694" t="s">
        <v>48</v>
      </c>
      <c r="M1694" t="s">
        <v>14661</v>
      </c>
      <c r="N1694" t="s">
        <v>14661</v>
      </c>
      <c r="O1694" t="s">
        <v>14661</v>
      </c>
      <c r="P1694" t="s">
        <v>14661</v>
      </c>
      <c r="Q1694" t="s">
        <v>14662</v>
      </c>
      <c r="R1694" s="1">
        <v>43081</v>
      </c>
      <c r="T1694" t="str">
        <f t="shared" ca="1" si="184"/>
        <v>Con Garantia</v>
      </c>
      <c r="U1694" t="str">
        <f t="shared" ca="1" si="185"/>
        <v>Sin deuda</v>
      </c>
      <c r="V1694" t="str">
        <f t="shared" ca="1" si="186"/>
        <v/>
      </c>
      <c r="W1694" t="str">
        <f t="shared" ca="1" si="187"/>
        <v>Bajo Riesgo</v>
      </c>
      <c r="X1694">
        <v>1000</v>
      </c>
      <c r="Y1694" s="2">
        <f ca="1">IF(H1694="Propia",RANDBETWEEN(1000,5000),RANDBETWEEN(0,999))</f>
        <v>4208</v>
      </c>
      <c r="Z1694" s="2">
        <f ca="1">IF(T1694="Con Garantia",RANDBETWEEN(1000,5000),RANDBETWEEN(0,999))</f>
        <v>3704</v>
      </c>
      <c r="AA1694" s="2">
        <f ca="1">IF(U1694="Sin deuda",RANDBETWEEN(1000,5000),RANDBETWEEN(0,999))</f>
        <v>3328</v>
      </c>
      <c r="AB1694" s="4">
        <f ca="1">IF(Q1694="Si Trabaja",RANDBETWEEN(1000,5000),RANDBETWEEN(0,999))</f>
        <v>765</v>
      </c>
      <c r="AC1694" s="4">
        <f ca="1">IF(AND(F1694&gt;17,F1694&lt;71),RANDBETWEEN(1000,5000),RANDBETWEEN(0,999))</f>
        <v>1366</v>
      </c>
      <c r="AD1694" s="4">
        <f ca="1">IF(AND(AB1694&gt;=0.5,(K1694-X1694)&gt;1000),RANDBETWEEN(1000,5000),RANDBETWEEN(0,999))</f>
        <v>2525</v>
      </c>
      <c r="AE1694" s="4">
        <f ca="1">IF(OR(V1694="",V1694="Puntual"),RANDBETWEEN(1000,5000),RANDBETWEEN(0,999))</f>
        <v>4680</v>
      </c>
      <c r="AF1694" s="4">
        <f ca="1">IF(OR(W1694="Bajo Riesgo",AE1694&gt;=1000),RANDBETWEEN(1000,5000),RANDBETWEEN(0,999))</f>
        <v>2952</v>
      </c>
      <c r="AG1694">
        <f t="shared" ca="1" si="188"/>
        <v>0</v>
      </c>
    </row>
    <row r="1695" spans="1:33" customFormat="1" x14ac:dyDescent="0.25">
      <c r="A1695">
        <v>70100163</v>
      </c>
      <c r="B1695" t="s">
        <v>534</v>
      </c>
      <c r="C1695" t="s">
        <v>4478</v>
      </c>
      <c r="D1695">
        <v>519607632</v>
      </c>
      <c r="E1695" t="s">
        <v>536</v>
      </c>
      <c r="F1695">
        <v>38</v>
      </c>
      <c r="G1695" t="s">
        <v>30</v>
      </c>
      <c r="H1695" t="str">
        <f t="shared" ca="1" si="182"/>
        <v>Propia</v>
      </c>
      <c r="I1695" t="s">
        <v>32</v>
      </c>
      <c r="J1695" t="s">
        <v>33</v>
      </c>
      <c r="K1695">
        <f t="shared" ca="1" si="183"/>
        <v>5514</v>
      </c>
      <c r="L1695" t="s">
        <v>53</v>
      </c>
      <c r="M1695" t="s">
        <v>14524</v>
      </c>
      <c r="N1695">
        <v>5</v>
      </c>
      <c r="O1695" t="s">
        <v>14663</v>
      </c>
      <c r="P1695" t="s">
        <v>14670</v>
      </c>
      <c r="Q1695" t="s">
        <v>14659</v>
      </c>
      <c r="R1695" s="1">
        <v>43016</v>
      </c>
      <c r="T1695" t="str">
        <f t="shared" ca="1" si="184"/>
        <v>Con Garantia</v>
      </c>
      <c r="U1695" t="str">
        <f t="shared" ca="1" si="185"/>
        <v>Sin deuda</v>
      </c>
      <c r="V1695" t="str">
        <f t="shared" ca="1" si="186"/>
        <v/>
      </c>
      <c r="W1695" t="str">
        <f t="shared" ca="1" si="187"/>
        <v>Bajo Riesgo</v>
      </c>
      <c r="X1695">
        <v>1000</v>
      </c>
      <c r="Y1695" s="2">
        <f ca="1">IF(H1695="Propia",RANDBETWEEN(1000,5000),RANDBETWEEN(0,999))</f>
        <v>2823</v>
      </c>
      <c r="Z1695" s="2">
        <f ca="1">IF(T1695="Con Garantia",RANDBETWEEN(1000,5000),RANDBETWEEN(0,999))</f>
        <v>4916</v>
      </c>
      <c r="AA1695" s="2">
        <f ca="1">IF(U1695="Sin deuda",RANDBETWEEN(1000,5000),RANDBETWEEN(0,999))</f>
        <v>3092</v>
      </c>
      <c r="AB1695" s="4">
        <f ca="1">IF(Q1695="Si Trabaja",RANDBETWEEN(1000,5000),RANDBETWEEN(0,999))</f>
        <v>2345</v>
      </c>
      <c r="AC1695" s="4">
        <f ca="1">IF(AND(F1695&gt;17,F1695&lt;71),RANDBETWEEN(1000,5000),RANDBETWEEN(0,999))</f>
        <v>4021</v>
      </c>
      <c r="AD1695" s="4">
        <f ca="1">IF(AND(AB1695&gt;=0.5,(K1695-X1695)&gt;1000),RANDBETWEEN(1000,5000),RANDBETWEEN(0,999))</f>
        <v>2829</v>
      </c>
      <c r="AE1695" s="4">
        <f ca="1">IF(OR(V1695="",V1695="Puntual"),RANDBETWEEN(1000,5000),RANDBETWEEN(0,999))</f>
        <v>2693</v>
      </c>
      <c r="AF1695" s="4">
        <f ca="1">IF(OR(W1695="Bajo Riesgo",AE1695&gt;=1000),RANDBETWEEN(1000,5000),RANDBETWEEN(0,999))</f>
        <v>3591</v>
      </c>
      <c r="AG1695">
        <f t="shared" ca="1" si="188"/>
        <v>1</v>
      </c>
    </row>
    <row r="1696" spans="1:33" customFormat="1" x14ac:dyDescent="0.25">
      <c r="A1696">
        <v>25575137</v>
      </c>
      <c r="B1696" t="s">
        <v>4479</v>
      </c>
      <c r="C1696" t="s">
        <v>4480</v>
      </c>
      <c r="D1696">
        <v>949717048</v>
      </c>
      <c r="E1696" t="s">
        <v>4481</v>
      </c>
      <c r="F1696">
        <v>31</v>
      </c>
      <c r="G1696" t="s">
        <v>42</v>
      </c>
      <c r="H1696" t="str">
        <f t="shared" ca="1" si="182"/>
        <v>Propia</v>
      </c>
      <c r="I1696" t="s">
        <v>49</v>
      </c>
      <c r="J1696" t="s">
        <v>33</v>
      </c>
      <c r="K1696">
        <f t="shared" ca="1" si="183"/>
        <v>6095</v>
      </c>
      <c r="L1696" t="s">
        <v>53</v>
      </c>
      <c r="M1696" t="s">
        <v>14661</v>
      </c>
      <c r="N1696" t="s">
        <v>14661</v>
      </c>
      <c r="O1696" t="s">
        <v>14661</v>
      </c>
      <c r="P1696" t="s">
        <v>14661</v>
      </c>
      <c r="Q1696" t="s">
        <v>14662</v>
      </c>
      <c r="R1696" s="1">
        <v>42840</v>
      </c>
      <c r="S1696" t="s">
        <v>34</v>
      </c>
      <c r="T1696" t="str">
        <f t="shared" ca="1" si="184"/>
        <v>Sin Garantia</v>
      </c>
      <c r="U1696" t="str">
        <f t="shared" ca="1" si="185"/>
        <v>Sin deuda</v>
      </c>
      <c r="V1696" t="str">
        <f t="shared" ca="1" si="186"/>
        <v/>
      </c>
      <c r="W1696" t="str">
        <f t="shared" ca="1" si="187"/>
        <v>Bajo Riesgo</v>
      </c>
      <c r="X1696">
        <v>1000</v>
      </c>
      <c r="Y1696" s="2">
        <f ca="1">IF(H1696="Propia",RANDBETWEEN(1000,5000),RANDBETWEEN(0,999))</f>
        <v>1703</v>
      </c>
      <c r="Z1696" s="2">
        <f ca="1">IF(T1696="Con Garantia",RANDBETWEEN(1000,5000),RANDBETWEEN(0,999))</f>
        <v>258</v>
      </c>
      <c r="AA1696" s="2">
        <f ca="1">IF(U1696="Sin deuda",RANDBETWEEN(1000,5000),RANDBETWEEN(0,999))</f>
        <v>1152</v>
      </c>
      <c r="AB1696" s="4">
        <f ca="1">IF(Q1696="Si Trabaja",RANDBETWEEN(1000,5000),RANDBETWEEN(0,999))</f>
        <v>418</v>
      </c>
      <c r="AC1696" s="4">
        <f ca="1">IF(AND(F1696&gt;17,F1696&lt;71),RANDBETWEEN(1000,5000),RANDBETWEEN(0,999))</f>
        <v>2733</v>
      </c>
      <c r="AD1696" s="4">
        <f ca="1">IF(AND(AB1696&gt;=0.5,(K1696-X1696)&gt;1000),RANDBETWEEN(1000,5000),RANDBETWEEN(0,999))</f>
        <v>3477</v>
      </c>
      <c r="AE1696" s="4">
        <f ca="1">IF(OR(V1696="",V1696="Puntual"),RANDBETWEEN(1000,5000),RANDBETWEEN(0,999))</f>
        <v>2773</v>
      </c>
      <c r="AF1696" s="4">
        <f ca="1">IF(OR(W1696="Bajo Riesgo",AE1696&gt;=1000),RANDBETWEEN(1000,5000),RANDBETWEEN(0,999))</f>
        <v>4538</v>
      </c>
      <c r="AG1696">
        <f t="shared" ca="1" si="188"/>
        <v>0</v>
      </c>
    </row>
    <row r="1697" spans="1:33" customFormat="1" x14ac:dyDescent="0.25">
      <c r="A1697">
        <v>47198901</v>
      </c>
      <c r="B1697" t="s">
        <v>4482</v>
      </c>
      <c r="C1697" t="s">
        <v>4463</v>
      </c>
      <c r="D1697">
        <v>519240660</v>
      </c>
      <c r="E1697" t="s">
        <v>4483</v>
      </c>
      <c r="F1697">
        <v>68</v>
      </c>
      <c r="G1697" t="s">
        <v>42</v>
      </c>
      <c r="H1697" t="str">
        <f t="shared" ca="1" si="182"/>
        <v>Propia</v>
      </c>
      <c r="I1697" t="s">
        <v>49</v>
      </c>
      <c r="J1697" t="s">
        <v>33</v>
      </c>
      <c r="K1697">
        <f t="shared" ca="1" si="183"/>
        <v>7563</v>
      </c>
      <c r="L1697" t="s">
        <v>53</v>
      </c>
      <c r="M1697" t="s">
        <v>14509</v>
      </c>
      <c r="N1697">
        <v>10</v>
      </c>
      <c r="O1697" t="s">
        <v>14657</v>
      </c>
      <c r="P1697" t="s">
        <v>14665</v>
      </c>
      <c r="Q1697" t="s">
        <v>14659</v>
      </c>
      <c r="R1697" s="1">
        <v>42902</v>
      </c>
      <c r="T1697" t="str">
        <f t="shared" ca="1" si="184"/>
        <v>Sin Garantia</v>
      </c>
      <c r="U1697" t="str">
        <f t="shared" ca="1" si="185"/>
        <v>Sin deuda</v>
      </c>
      <c r="V1697" t="str">
        <f t="shared" ca="1" si="186"/>
        <v/>
      </c>
      <c r="W1697" t="str">
        <f t="shared" ca="1" si="187"/>
        <v>Bajo Riesgo</v>
      </c>
      <c r="X1697">
        <v>1000</v>
      </c>
      <c r="Y1697" s="2">
        <f ca="1">IF(H1697="Propia",RANDBETWEEN(1000,5000),RANDBETWEEN(0,999))</f>
        <v>4503</v>
      </c>
      <c r="Z1697" s="2">
        <f ca="1">IF(T1697="Con Garantia",RANDBETWEEN(1000,5000),RANDBETWEEN(0,999))</f>
        <v>72</v>
      </c>
      <c r="AA1697" s="2">
        <f ca="1">IF(U1697="Sin deuda",RANDBETWEEN(1000,5000),RANDBETWEEN(0,999))</f>
        <v>4223</v>
      </c>
      <c r="AB1697" s="4">
        <f ca="1">IF(Q1697="Si Trabaja",RANDBETWEEN(1000,5000),RANDBETWEEN(0,999))</f>
        <v>2415</v>
      </c>
      <c r="AC1697" s="4">
        <f ca="1">IF(AND(F1697&gt;17,F1697&lt;71),RANDBETWEEN(1000,5000),RANDBETWEEN(0,999))</f>
        <v>1153</v>
      </c>
      <c r="AD1697" s="4">
        <f ca="1">IF(AND(AB1697&gt;=0.5,(K1697-X1697)&gt;1000),RANDBETWEEN(1000,5000),RANDBETWEEN(0,999))</f>
        <v>4266</v>
      </c>
      <c r="AE1697" s="4">
        <f ca="1">IF(OR(V1697="",V1697="Puntual"),RANDBETWEEN(1000,5000),RANDBETWEEN(0,999))</f>
        <v>4337</v>
      </c>
      <c r="AF1697" s="4">
        <f ca="1">IF(OR(W1697="Bajo Riesgo",AE1697&gt;=1000),RANDBETWEEN(1000,5000),RANDBETWEEN(0,999))</f>
        <v>2218</v>
      </c>
      <c r="AG1697">
        <f t="shared" ca="1" si="188"/>
        <v>1</v>
      </c>
    </row>
    <row r="1698" spans="1:33" customFormat="1" x14ac:dyDescent="0.25">
      <c r="A1698">
        <v>70100163</v>
      </c>
      <c r="B1698" t="s">
        <v>534</v>
      </c>
      <c r="C1698" t="s">
        <v>4484</v>
      </c>
      <c r="D1698">
        <v>519607632</v>
      </c>
      <c r="E1698" t="s">
        <v>536</v>
      </c>
      <c r="F1698">
        <v>43</v>
      </c>
      <c r="G1698" t="s">
        <v>30</v>
      </c>
      <c r="H1698" t="str">
        <f t="shared" ca="1" si="182"/>
        <v>Alquilada</v>
      </c>
      <c r="I1698" t="s">
        <v>32</v>
      </c>
      <c r="J1698" t="s">
        <v>33</v>
      </c>
      <c r="K1698">
        <f t="shared" ca="1" si="183"/>
        <v>6402</v>
      </c>
      <c r="L1698" t="s">
        <v>53</v>
      </c>
      <c r="M1698" t="s">
        <v>14661</v>
      </c>
      <c r="N1698" t="s">
        <v>14661</v>
      </c>
      <c r="O1698" t="s">
        <v>14661</v>
      </c>
      <c r="P1698" t="s">
        <v>14661</v>
      </c>
      <c r="Q1698" t="s">
        <v>14662</v>
      </c>
      <c r="R1698" s="1">
        <v>42775</v>
      </c>
      <c r="S1698" t="s">
        <v>34</v>
      </c>
      <c r="T1698" t="str">
        <f t="shared" ca="1" si="184"/>
        <v>Con Garantia</v>
      </c>
      <c r="U1698" t="str">
        <f t="shared" ca="1" si="185"/>
        <v>Sin deuda</v>
      </c>
      <c r="V1698" t="str">
        <f t="shared" ca="1" si="186"/>
        <v/>
      </c>
      <c r="W1698" t="str">
        <f t="shared" ca="1" si="187"/>
        <v>Bajo Riesgo</v>
      </c>
      <c r="X1698">
        <v>1000</v>
      </c>
      <c r="Y1698" s="2">
        <f ca="1">IF(H1698="Propia",RANDBETWEEN(1000,5000),RANDBETWEEN(0,999))</f>
        <v>305</v>
      </c>
      <c r="Z1698" s="2">
        <f ca="1">IF(T1698="Con Garantia",RANDBETWEEN(1000,5000),RANDBETWEEN(0,999))</f>
        <v>1008</v>
      </c>
      <c r="AA1698" s="2">
        <f ca="1">IF(U1698="Sin deuda",RANDBETWEEN(1000,5000),RANDBETWEEN(0,999))</f>
        <v>3569</v>
      </c>
      <c r="AB1698" s="4">
        <f ca="1">IF(Q1698="Si Trabaja",RANDBETWEEN(1000,5000),RANDBETWEEN(0,999))</f>
        <v>231</v>
      </c>
      <c r="AC1698" s="4">
        <f ca="1">IF(AND(F1698&gt;17,F1698&lt;71),RANDBETWEEN(1000,5000),RANDBETWEEN(0,999))</f>
        <v>3032</v>
      </c>
      <c r="AD1698" s="4">
        <f ca="1">IF(AND(AB1698&gt;=0.5,(K1698-X1698)&gt;1000),RANDBETWEEN(1000,5000),RANDBETWEEN(0,999))</f>
        <v>4224</v>
      </c>
      <c r="AE1698" s="4">
        <f ca="1">IF(OR(V1698="",V1698="Puntual"),RANDBETWEEN(1000,5000),RANDBETWEEN(0,999))</f>
        <v>2599</v>
      </c>
      <c r="AF1698" s="4">
        <f ca="1">IF(OR(W1698="Bajo Riesgo",AE1698&gt;=1000),RANDBETWEEN(1000,5000),RANDBETWEEN(0,999))</f>
        <v>1379</v>
      </c>
      <c r="AG1698">
        <f t="shared" ca="1" si="188"/>
        <v>0</v>
      </c>
    </row>
    <row r="1699" spans="1:33" customFormat="1" x14ac:dyDescent="0.25">
      <c r="A1699">
        <v>72811103</v>
      </c>
      <c r="B1699" t="s">
        <v>4485</v>
      </c>
      <c r="C1699" t="s">
        <v>4486</v>
      </c>
      <c r="D1699">
        <v>519231921</v>
      </c>
      <c r="E1699" t="s">
        <v>4487</v>
      </c>
      <c r="F1699">
        <v>62</v>
      </c>
      <c r="G1699" t="s">
        <v>42</v>
      </c>
      <c r="H1699" t="str">
        <f t="shared" ca="1" si="182"/>
        <v>Alquilada</v>
      </c>
      <c r="I1699" t="s">
        <v>49</v>
      </c>
      <c r="J1699" t="s">
        <v>33</v>
      </c>
      <c r="K1699">
        <f t="shared" ca="1" si="183"/>
        <v>6824</v>
      </c>
      <c r="L1699" t="s">
        <v>53</v>
      </c>
      <c r="M1699" t="s">
        <v>14661</v>
      </c>
      <c r="N1699" t="s">
        <v>14661</v>
      </c>
      <c r="O1699" t="s">
        <v>14661</v>
      </c>
      <c r="P1699" t="s">
        <v>14661</v>
      </c>
      <c r="Q1699" t="s">
        <v>14662</v>
      </c>
      <c r="R1699" s="1">
        <v>42951</v>
      </c>
      <c r="T1699" t="str">
        <f t="shared" ca="1" si="184"/>
        <v>Sin Garantia</v>
      </c>
      <c r="U1699" t="str">
        <f t="shared" ca="1" si="185"/>
        <v>Con deuda</v>
      </c>
      <c r="V1699" t="str">
        <f t="shared" ca="1" si="186"/>
        <v>Puntual</v>
      </c>
      <c r="W1699" t="str">
        <f t="shared" ca="1" si="187"/>
        <v>Bajo Riesgo</v>
      </c>
      <c r="X1699">
        <v>1000</v>
      </c>
      <c r="Y1699" s="2">
        <f ca="1">IF(H1699="Propia",RANDBETWEEN(1000,5000),RANDBETWEEN(0,999))</f>
        <v>680</v>
      </c>
      <c r="Z1699" s="2">
        <f ca="1">IF(T1699="Con Garantia",RANDBETWEEN(1000,5000),RANDBETWEEN(0,999))</f>
        <v>57</v>
      </c>
      <c r="AA1699" s="2">
        <f ca="1">IF(U1699="Sin deuda",RANDBETWEEN(1000,5000),RANDBETWEEN(0,999))</f>
        <v>637</v>
      </c>
      <c r="AB1699" s="4">
        <f ca="1">IF(Q1699="Si Trabaja",RANDBETWEEN(1000,5000),RANDBETWEEN(0,999))</f>
        <v>175</v>
      </c>
      <c r="AC1699" s="4">
        <f ca="1">IF(AND(F1699&gt;17,F1699&lt;71),RANDBETWEEN(1000,5000),RANDBETWEEN(0,999))</f>
        <v>4808</v>
      </c>
      <c r="AD1699" s="4">
        <f ca="1">IF(AND(AB1699&gt;=0.5,(K1699-X1699)&gt;1000),RANDBETWEEN(1000,5000),RANDBETWEEN(0,999))</f>
        <v>4242</v>
      </c>
      <c r="AE1699" s="4">
        <f ca="1">IF(OR(V1699="",V1699="Puntual"),RANDBETWEEN(1000,5000),RANDBETWEEN(0,999))</f>
        <v>3871</v>
      </c>
      <c r="AF1699" s="4">
        <f ca="1">IF(OR(W1699="Bajo Riesgo",AE1699&gt;=1000),RANDBETWEEN(1000,5000),RANDBETWEEN(0,999))</f>
        <v>4431</v>
      </c>
      <c r="AG1699">
        <f t="shared" ca="1" si="188"/>
        <v>0</v>
      </c>
    </row>
    <row r="1700" spans="1:33" customFormat="1" x14ac:dyDescent="0.25">
      <c r="A1700">
        <v>49053819</v>
      </c>
      <c r="B1700" t="s">
        <v>4488</v>
      </c>
      <c r="C1700" t="s">
        <v>4489</v>
      </c>
      <c r="D1700">
        <v>519337781</v>
      </c>
      <c r="E1700" t="s">
        <v>4490</v>
      </c>
      <c r="F1700">
        <v>44</v>
      </c>
      <c r="G1700" t="s">
        <v>30</v>
      </c>
      <c r="H1700" t="str">
        <f t="shared" ca="1" si="182"/>
        <v>Alquilada</v>
      </c>
      <c r="I1700" t="s">
        <v>79</v>
      </c>
      <c r="J1700" t="s">
        <v>33</v>
      </c>
      <c r="K1700">
        <f t="shared" ca="1" si="183"/>
        <v>7120</v>
      </c>
      <c r="L1700" t="s">
        <v>53</v>
      </c>
      <c r="M1700" t="s">
        <v>14661</v>
      </c>
      <c r="N1700" t="s">
        <v>14661</v>
      </c>
      <c r="O1700" t="s">
        <v>14661</v>
      </c>
      <c r="P1700" t="s">
        <v>14661</v>
      </c>
      <c r="Q1700" t="s">
        <v>14662</v>
      </c>
      <c r="R1700" s="1">
        <v>43058</v>
      </c>
      <c r="S1700" t="s">
        <v>34</v>
      </c>
      <c r="T1700" t="str">
        <f t="shared" ca="1" si="184"/>
        <v>Sin Garantia</v>
      </c>
      <c r="U1700" t="str">
        <f t="shared" ca="1" si="185"/>
        <v>Con deuda</v>
      </c>
      <c r="V1700" t="str">
        <f t="shared" ca="1" si="186"/>
        <v>Puntual</v>
      </c>
      <c r="W1700" t="str">
        <f t="shared" ca="1" si="187"/>
        <v>Bajo Riesgo</v>
      </c>
      <c r="X1700">
        <v>1000</v>
      </c>
      <c r="Y1700" s="2">
        <f ca="1">IF(H1700="Propia",RANDBETWEEN(1000,5000),RANDBETWEEN(0,999))</f>
        <v>207</v>
      </c>
      <c r="Z1700" s="2">
        <f ca="1">IF(T1700="Con Garantia",RANDBETWEEN(1000,5000),RANDBETWEEN(0,999))</f>
        <v>874</v>
      </c>
      <c r="AA1700" s="2">
        <f ca="1">IF(U1700="Sin deuda",RANDBETWEEN(1000,5000),RANDBETWEEN(0,999))</f>
        <v>452</v>
      </c>
      <c r="AB1700" s="4">
        <f ca="1">IF(Q1700="Si Trabaja",RANDBETWEEN(1000,5000),RANDBETWEEN(0,999))</f>
        <v>222</v>
      </c>
      <c r="AC1700" s="4">
        <f ca="1">IF(AND(F1700&gt;17,F1700&lt;71),RANDBETWEEN(1000,5000),RANDBETWEEN(0,999))</f>
        <v>4812</v>
      </c>
      <c r="AD1700" s="4">
        <f ca="1">IF(AND(AB1700&gt;=0.5,(K1700-X1700)&gt;1000),RANDBETWEEN(1000,5000),RANDBETWEEN(0,999))</f>
        <v>3112</v>
      </c>
      <c r="AE1700" s="4">
        <f ca="1">IF(OR(V1700="",V1700="Puntual"),RANDBETWEEN(1000,5000),RANDBETWEEN(0,999))</f>
        <v>2160</v>
      </c>
      <c r="AF1700" s="4">
        <f ca="1">IF(OR(W1700="Bajo Riesgo",AE1700&gt;=1000),RANDBETWEEN(1000,5000),RANDBETWEEN(0,999))</f>
        <v>2713</v>
      </c>
      <c r="AG1700">
        <f t="shared" ca="1" si="188"/>
        <v>0</v>
      </c>
    </row>
    <row r="1701" spans="1:33" customFormat="1" x14ac:dyDescent="0.25">
      <c r="A1701">
        <v>75257284</v>
      </c>
      <c r="B1701" t="s">
        <v>4491</v>
      </c>
      <c r="C1701" t="s">
        <v>4492</v>
      </c>
      <c r="D1701">
        <v>982308967</v>
      </c>
      <c r="E1701" t="s">
        <v>4493</v>
      </c>
      <c r="F1701">
        <v>29</v>
      </c>
      <c r="G1701" t="s">
        <v>42</v>
      </c>
      <c r="H1701" t="str">
        <f t="shared" ca="1" si="182"/>
        <v>Alquilada</v>
      </c>
      <c r="I1701" t="s">
        <v>32</v>
      </c>
      <c r="J1701" t="s">
        <v>33</v>
      </c>
      <c r="K1701">
        <f t="shared" ca="1" si="183"/>
        <v>7657</v>
      </c>
      <c r="L1701" t="s">
        <v>121</v>
      </c>
      <c r="M1701" t="s">
        <v>14255</v>
      </c>
      <c r="N1701">
        <v>2</v>
      </c>
      <c r="O1701" t="s">
        <v>14663</v>
      </c>
      <c r="P1701" t="s">
        <v>14664</v>
      </c>
      <c r="Q1701" t="s">
        <v>14659</v>
      </c>
      <c r="R1701" s="1">
        <v>43048</v>
      </c>
      <c r="T1701" t="str">
        <f t="shared" ca="1" si="184"/>
        <v>Con Garantia</v>
      </c>
      <c r="U1701" t="str">
        <f t="shared" ca="1" si="185"/>
        <v>Sin deuda</v>
      </c>
      <c r="V1701" t="str">
        <f t="shared" ca="1" si="186"/>
        <v/>
      </c>
      <c r="W1701" t="str">
        <f t="shared" ca="1" si="187"/>
        <v>Bajo Riesgo</v>
      </c>
      <c r="X1701">
        <v>1000</v>
      </c>
      <c r="Y1701" s="2">
        <f ca="1">IF(H1701="Propia",RANDBETWEEN(1000,5000),RANDBETWEEN(0,999))</f>
        <v>952</v>
      </c>
      <c r="Z1701" s="2">
        <f ca="1">IF(T1701="Con Garantia",RANDBETWEEN(1000,5000),RANDBETWEEN(0,999))</f>
        <v>2157</v>
      </c>
      <c r="AA1701" s="2">
        <f ca="1">IF(U1701="Sin deuda",RANDBETWEEN(1000,5000),RANDBETWEEN(0,999))</f>
        <v>3105</v>
      </c>
      <c r="AB1701" s="4">
        <f ca="1">IF(Q1701="Si Trabaja",RANDBETWEEN(1000,5000),RANDBETWEEN(0,999))</f>
        <v>1342</v>
      </c>
      <c r="AC1701" s="4">
        <f ca="1">IF(AND(F1701&gt;17,F1701&lt;71),RANDBETWEEN(1000,5000),RANDBETWEEN(0,999))</f>
        <v>4727</v>
      </c>
      <c r="AD1701" s="4">
        <f ca="1">IF(AND(AB1701&gt;=0.5,(K1701-X1701)&gt;1000),RANDBETWEEN(1000,5000),RANDBETWEEN(0,999))</f>
        <v>1477</v>
      </c>
      <c r="AE1701" s="4">
        <f ca="1">IF(OR(V1701="",V1701="Puntual"),RANDBETWEEN(1000,5000),RANDBETWEEN(0,999))</f>
        <v>2753</v>
      </c>
      <c r="AF1701" s="4">
        <f ca="1">IF(OR(W1701="Bajo Riesgo",AE1701&gt;=1000),RANDBETWEEN(1000,5000),RANDBETWEEN(0,999))</f>
        <v>4748</v>
      </c>
      <c r="AG1701">
        <f t="shared" ca="1" si="188"/>
        <v>1</v>
      </c>
    </row>
    <row r="1702" spans="1:33" customFormat="1" x14ac:dyDescent="0.25">
      <c r="A1702">
        <v>47450766</v>
      </c>
      <c r="B1702" t="s">
        <v>4494</v>
      </c>
      <c r="C1702" t="s">
        <v>4495</v>
      </c>
      <c r="D1702">
        <v>943710832</v>
      </c>
      <c r="E1702" t="s">
        <v>4496</v>
      </c>
      <c r="F1702">
        <v>25</v>
      </c>
      <c r="G1702" t="s">
        <v>42</v>
      </c>
      <c r="H1702" t="str">
        <f t="shared" ca="1" si="182"/>
        <v>Propia</v>
      </c>
      <c r="I1702" t="s">
        <v>79</v>
      </c>
      <c r="J1702" t="s">
        <v>33</v>
      </c>
      <c r="K1702">
        <f t="shared" ca="1" si="183"/>
        <v>6677</v>
      </c>
      <c r="L1702" t="s">
        <v>78</v>
      </c>
      <c r="M1702" t="s">
        <v>14661</v>
      </c>
      <c r="N1702" t="s">
        <v>14661</v>
      </c>
      <c r="O1702" t="s">
        <v>14661</v>
      </c>
      <c r="P1702" t="s">
        <v>14661</v>
      </c>
      <c r="Q1702" t="s">
        <v>14662</v>
      </c>
      <c r="R1702" s="1">
        <v>42820</v>
      </c>
      <c r="S1702" t="s">
        <v>34</v>
      </c>
      <c r="T1702" t="str">
        <f t="shared" ca="1" si="184"/>
        <v>Sin Garantia</v>
      </c>
      <c r="U1702" t="str">
        <f t="shared" ca="1" si="185"/>
        <v>Sin deuda</v>
      </c>
      <c r="V1702" t="str">
        <f t="shared" ca="1" si="186"/>
        <v/>
      </c>
      <c r="W1702" t="str">
        <f t="shared" ca="1" si="187"/>
        <v>Bajo Riesgo</v>
      </c>
      <c r="X1702">
        <v>1000</v>
      </c>
      <c r="Y1702" s="2">
        <f ca="1">IF(H1702="Propia",RANDBETWEEN(1000,5000),RANDBETWEEN(0,999))</f>
        <v>4111</v>
      </c>
      <c r="Z1702" s="2">
        <f ca="1">IF(T1702="Con Garantia",RANDBETWEEN(1000,5000),RANDBETWEEN(0,999))</f>
        <v>941</v>
      </c>
      <c r="AA1702" s="2">
        <f ca="1">IF(U1702="Sin deuda",RANDBETWEEN(1000,5000),RANDBETWEEN(0,999))</f>
        <v>4135</v>
      </c>
      <c r="AB1702" s="4">
        <f ca="1">IF(Q1702="Si Trabaja",RANDBETWEEN(1000,5000),RANDBETWEEN(0,999))</f>
        <v>191</v>
      </c>
      <c r="AC1702" s="4">
        <f ca="1">IF(AND(F1702&gt;17,F1702&lt;71),RANDBETWEEN(1000,5000),RANDBETWEEN(0,999))</f>
        <v>4787</v>
      </c>
      <c r="AD1702" s="4">
        <f ca="1">IF(AND(AB1702&gt;=0.5,(K1702-X1702)&gt;1000),RANDBETWEEN(1000,5000),RANDBETWEEN(0,999))</f>
        <v>2657</v>
      </c>
      <c r="AE1702" s="4">
        <f ca="1">IF(OR(V1702="",V1702="Puntual"),RANDBETWEEN(1000,5000),RANDBETWEEN(0,999))</f>
        <v>1310</v>
      </c>
      <c r="AF1702" s="4">
        <f ca="1">IF(OR(W1702="Bajo Riesgo",AE1702&gt;=1000),RANDBETWEEN(1000,5000),RANDBETWEEN(0,999))</f>
        <v>3905</v>
      </c>
      <c r="AG1702">
        <f t="shared" ca="1" si="188"/>
        <v>0</v>
      </c>
    </row>
    <row r="1703" spans="1:33" customFormat="1" x14ac:dyDescent="0.25">
      <c r="A1703">
        <v>47295507</v>
      </c>
      <c r="B1703" t="s">
        <v>4497</v>
      </c>
      <c r="C1703" t="s">
        <v>4484</v>
      </c>
      <c r="D1703">
        <v>519462709</v>
      </c>
      <c r="E1703" t="s">
        <v>4498</v>
      </c>
      <c r="F1703">
        <v>48</v>
      </c>
      <c r="G1703" t="s">
        <v>42</v>
      </c>
      <c r="H1703" t="str">
        <f t="shared" ca="1" si="182"/>
        <v>Alquilada</v>
      </c>
      <c r="I1703" t="s">
        <v>44</v>
      </c>
      <c r="J1703" t="s">
        <v>33</v>
      </c>
      <c r="K1703">
        <f t="shared" ca="1" si="183"/>
        <v>7571</v>
      </c>
      <c r="L1703" t="s">
        <v>135</v>
      </c>
      <c r="M1703" t="s">
        <v>13793</v>
      </c>
      <c r="N1703">
        <v>1</v>
      </c>
      <c r="O1703" t="s">
        <v>14657</v>
      </c>
      <c r="P1703" t="s">
        <v>14658</v>
      </c>
      <c r="Q1703" t="s">
        <v>14659</v>
      </c>
      <c r="R1703" s="1">
        <v>42932</v>
      </c>
      <c r="S1703" t="s">
        <v>34</v>
      </c>
      <c r="T1703" t="str">
        <f t="shared" ca="1" si="184"/>
        <v>Con Garantia</v>
      </c>
      <c r="U1703" t="str">
        <f t="shared" ca="1" si="185"/>
        <v>Sin deuda</v>
      </c>
      <c r="V1703" t="str">
        <f t="shared" ca="1" si="186"/>
        <v/>
      </c>
      <c r="W1703" t="str">
        <f t="shared" ca="1" si="187"/>
        <v>Bajo Riesgo</v>
      </c>
      <c r="X1703">
        <v>1000</v>
      </c>
      <c r="Y1703" s="2">
        <f ca="1">IF(H1703="Propia",RANDBETWEEN(1000,5000),RANDBETWEEN(0,999))</f>
        <v>615</v>
      </c>
      <c r="Z1703" s="2">
        <f ca="1">IF(T1703="Con Garantia",RANDBETWEEN(1000,5000),RANDBETWEEN(0,999))</f>
        <v>2190</v>
      </c>
      <c r="AA1703" s="2">
        <f ca="1">IF(U1703="Sin deuda",RANDBETWEEN(1000,5000),RANDBETWEEN(0,999))</f>
        <v>1049</v>
      </c>
      <c r="AB1703" s="4">
        <f ca="1">IF(Q1703="Si Trabaja",RANDBETWEEN(1000,5000),RANDBETWEEN(0,999))</f>
        <v>1453</v>
      </c>
      <c r="AC1703" s="4">
        <f ca="1">IF(AND(F1703&gt;17,F1703&lt;71),RANDBETWEEN(1000,5000),RANDBETWEEN(0,999))</f>
        <v>2316</v>
      </c>
      <c r="AD1703" s="4">
        <f ca="1">IF(AND(AB1703&gt;=0.5,(K1703-X1703)&gt;1000),RANDBETWEEN(1000,5000),RANDBETWEEN(0,999))</f>
        <v>2289</v>
      </c>
      <c r="AE1703" s="4">
        <f ca="1">IF(OR(V1703="",V1703="Puntual"),RANDBETWEEN(1000,5000),RANDBETWEEN(0,999))</f>
        <v>4731</v>
      </c>
      <c r="AF1703" s="4">
        <f ca="1">IF(OR(W1703="Bajo Riesgo",AE1703&gt;=1000),RANDBETWEEN(1000,5000),RANDBETWEEN(0,999))</f>
        <v>4449</v>
      </c>
      <c r="AG1703">
        <f t="shared" ca="1" si="188"/>
        <v>1</v>
      </c>
    </row>
    <row r="1704" spans="1:33" customFormat="1" x14ac:dyDescent="0.25">
      <c r="A1704">
        <v>72811103</v>
      </c>
      <c r="B1704" t="s">
        <v>4485</v>
      </c>
      <c r="C1704" t="s">
        <v>4499</v>
      </c>
      <c r="D1704">
        <v>519231921</v>
      </c>
      <c r="E1704" t="s">
        <v>4487</v>
      </c>
      <c r="F1704">
        <v>53</v>
      </c>
      <c r="G1704" t="s">
        <v>42</v>
      </c>
      <c r="H1704" t="str">
        <f t="shared" ca="1" si="182"/>
        <v>Propia</v>
      </c>
      <c r="I1704" t="s">
        <v>79</v>
      </c>
      <c r="J1704" t="s">
        <v>33</v>
      </c>
      <c r="K1704">
        <f t="shared" ca="1" si="183"/>
        <v>7235</v>
      </c>
      <c r="L1704" t="s">
        <v>214</v>
      </c>
      <c r="M1704" t="s">
        <v>14661</v>
      </c>
      <c r="N1704" t="s">
        <v>14661</v>
      </c>
      <c r="O1704" t="s">
        <v>14661</v>
      </c>
      <c r="P1704" t="s">
        <v>14661</v>
      </c>
      <c r="Q1704" t="s">
        <v>14662</v>
      </c>
      <c r="R1704" t="s">
        <v>1132</v>
      </c>
      <c r="S1704" t="s">
        <v>34</v>
      </c>
      <c r="T1704" t="str">
        <f t="shared" ca="1" si="184"/>
        <v>Sin Garantia</v>
      </c>
      <c r="U1704" t="str">
        <f t="shared" ca="1" si="185"/>
        <v>Con deuda</v>
      </c>
      <c r="V1704" t="str">
        <f t="shared" ca="1" si="186"/>
        <v>Puntual</v>
      </c>
      <c r="W1704" t="str">
        <f t="shared" ca="1" si="187"/>
        <v>Bajo Riesgo</v>
      </c>
      <c r="X1704">
        <v>1000</v>
      </c>
      <c r="Y1704" s="2">
        <f ca="1">IF(H1704="Propia",RANDBETWEEN(1000,5000),RANDBETWEEN(0,999))</f>
        <v>1915</v>
      </c>
      <c r="Z1704" s="2">
        <f ca="1">IF(T1704="Con Garantia",RANDBETWEEN(1000,5000),RANDBETWEEN(0,999))</f>
        <v>273</v>
      </c>
      <c r="AA1704" s="2">
        <f ca="1">IF(U1704="Sin deuda",RANDBETWEEN(1000,5000),RANDBETWEEN(0,999))</f>
        <v>10</v>
      </c>
      <c r="AB1704" s="4">
        <f ca="1">IF(Q1704="Si Trabaja",RANDBETWEEN(1000,5000),RANDBETWEEN(0,999))</f>
        <v>307</v>
      </c>
      <c r="AC1704" s="4">
        <f ca="1">IF(AND(F1704&gt;17,F1704&lt;71),RANDBETWEEN(1000,5000),RANDBETWEEN(0,999))</f>
        <v>2542</v>
      </c>
      <c r="AD1704" s="4">
        <f ca="1">IF(AND(AB1704&gt;=0.5,(K1704-X1704)&gt;1000),RANDBETWEEN(1000,5000),RANDBETWEEN(0,999))</f>
        <v>2782</v>
      </c>
      <c r="AE1704" s="4">
        <f ca="1">IF(OR(V1704="",V1704="Puntual"),RANDBETWEEN(1000,5000),RANDBETWEEN(0,999))</f>
        <v>2011</v>
      </c>
      <c r="AF1704" s="4">
        <f ca="1">IF(OR(W1704="Bajo Riesgo",AE1704&gt;=1000),RANDBETWEEN(1000,5000),RANDBETWEEN(0,999))</f>
        <v>3758</v>
      </c>
      <c r="AG1704">
        <f t="shared" ca="1" si="188"/>
        <v>0</v>
      </c>
    </row>
    <row r="1705" spans="1:33" customFormat="1" x14ac:dyDescent="0.25">
      <c r="A1705">
        <v>26717473</v>
      </c>
      <c r="B1705" t="s">
        <v>4500</v>
      </c>
      <c r="C1705" t="s">
        <v>4501</v>
      </c>
      <c r="D1705">
        <v>972062851</v>
      </c>
      <c r="E1705" t="s">
        <v>4502</v>
      </c>
      <c r="F1705">
        <v>44</v>
      </c>
      <c r="G1705" t="s">
        <v>42</v>
      </c>
      <c r="H1705" t="str">
        <f t="shared" ca="1" si="182"/>
        <v>Propia</v>
      </c>
      <c r="I1705" t="s">
        <v>44</v>
      </c>
      <c r="J1705" t="s">
        <v>33</v>
      </c>
      <c r="K1705">
        <f t="shared" ca="1" si="183"/>
        <v>5928</v>
      </c>
      <c r="L1705" t="s">
        <v>53</v>
      </c>
      <c r="M1705" t="s">
        <v>14661</v>
      </c>
      <c r="N1705" t="s">
        <v>14661</v>
      </c>
      <c r="O1705" t="s">
        <v>14661</v>
      </c>
      <c r="P1705" t="s">
        <v>14661</v>
      </c>
      <c r="Q1705" t="s">
        <v>14662</v>
      </c>
      <c r="R1705" s="1">
        <v>42900</v>
      </c>
      <c r="T1705" t="str">
        <f t="shared" ca="1" si="184"/>
        <v>Con Garantia</v>
      </c>
      <c r="U1705" t="str">
        <f t="shared" ca="1" si="185"/>
        <v>Con deuda</v>
      </c>
      <c r="V1705" t="str">
        <f t="shared" ca="1" si="186"/>
        <v>Moroso</v>
      </c>
      <c r="W1705" t="str">
        <f t="shared" ca="1" si="187"/>
        <v>Alto Riesgo</v>
      </c>
      <c r="X1705">
        <v>1000</v>
      </c>
      <c r="Y1705" s="2">
        <f ca="1">IF(H1705="Propia",RANDBETWEEN(1000,5000),RANDBETWEEN(0,999))</f>
        <v>1514</v>
      </c>
      <c r="Z1705" s="2">
        <f ca="1">IF(T1705="Con Garantia",RANDBETWEEN(1000,5000),RANDBETWEEN(0,999))</f>
        <v>3179</v>
      </c>
      <c r="AA1705" s="2">
        <f ca="1">IF(U1705="Sin deuda",RANDBETWEEN(1000,5000),RANDBETWEEN(0,999))</f>
        <v>552</v>
      </c>
      <c r="AB1705" s="4">
        <f ca="1">IF(Q1705="Si Trabaja",RANDBETWEEN(1000,5000),RANDBETWEEN(0,999))</f>
        <v>455</v>
      </c>
      <c r="AC1705" s="4">
        <f ca="1">IF(AND(F1705&gt;17,F1705&lt;71),RANDBETWEEN(1000,5000),RANDBETWEEN(0,999))</f>
        <v>1827</v>
      </c>
      <c r="AD1705" s="4">
        <f ca="1">IF(AND(AB1705&gt;=0.5,(K1705-X1705)&gt;1000),RANDBETWEEN(1000,5000),RANDBETWEEN(0,999))</f>
        <v>2607</v>
      </c>
      <c r="AE1705" s="4">
        <f ca="1">IF(OR(V1705="",V1705="Puntual"),RANDBETWEEN(1000,5000),RANDBETWEEN(0,999))</f>
        <v>612</v>
      </c>
      <c r="AF1705" s="4">
        <f ca="1">IF(OR(W1705="Bajo Riesgo",AE1705&gt;=1000),RANDBETWEEN(1000,5000),RANDBETWEEN(0,999))</f>
        <v>701</v>
      </c>
      <c r="AG1705">
        <f t="shared" ca="1" si="188"/>
        <v>0</v>
      </c>
    </row>
    <row r="1706" spans="1:33" customFormat="1" x14ac:dyDescent="0.25">
      <c r="A1706">
        <v>70584117</v>
      </c>
      <c r="B1706" t="s">
        <v>4503</v>
      </c>
      <c r="C1706" t="s">
        <v>4504</v>
      </c>
      <c r="D1706">
        <v>519318114</v>
      </c>
      <c r="E1706" t="s">
        <v>4505</v>
      </c>
      <c r="F1706">
        <v>56</v>
      </c>
      <c r="G1706" t="s">
        <v>30</v>
      </c>
      <c r="H1706" t="str">
        <f t="shared" ca="1" si="182"/>
        <v>Propia</v>
      </c>
      <c r="I1706" t="s">
        <v>79</v>
      </c>
      <c r="J1706" t="s">
        <v>33</v>
      </c>
      <c r="K1706">
        <f t="shared" ca="1" si="183"/>
        <v>6607</v>
      </c>
      <c r="L1706" t="s">
        <v>53</v>
      </c>
      <c r="M1706" t="s">
        <v>14661</v>
      </c>
      <c r="N1706" t="s">
        <v>14661</v>
      </c>
      <c r="O1706" t="s">
        <v>14661</v>
      </c>
      <c r="P1706" t="s">
        <v>14661</v>
      </c>
      <c r="Q1706" t="s">
        <v>14662</v>
      </c>
      <c r="R1706" s="1">
        <v>42801</v>
      </c>
      <c r="T1706" t="str">
        <f t="shared" ca="1" si="184"/>
        <v>Sin Garantia</v>
      </c>
      <c r="U1706" t="str">
        <f t="shared" ca="1" si="185"/>
        <v>Sin deuda</v>
      </c>
      <c r="V1706" t="str">
        <f t="shared" ca="1" si="186"/>
        <v/>
      </c>
      <c r="W1706" t="str">
        <f t="shared" ca="1" si="187"/>
        <v>Bajo Riesgo</v>
      </c>
      <c r="X1706">
        <v>1000</v>
      </c>
      <c r="Y1706" s="2">
        <f ca="1">IF(H1706="Propia",RANDBETWEEN(1000,5000),RANDBETWEEN(0,999))</f>
        <v>1378</v>
      </c>
      <c r="Z1706" s="2">
        <f ca="1">IF(T1706="Con Garantia",RANDBETWEEN(1000,5000),RANDBETWEEN(0,999))</f>
        <v>991</v>
      </c>
      <c r="AA1706" s="2">
        <f ca="1">IF(U1706="Sin deuda",RANDBETWEEN(1000,5000),RANDBETWEEN(0,999))</f>
        <v>2361</v>
      </c>
      <c r="AB1706" s="4">
        <f ca="1">IF(Q1706="Si Trabaja",RANDBETWEEN(1000,5000),RANDBETWEEN(0,999))</f>
        <v>674</v>
      </c>
      <c r="AC1706" s="4">
        <f ca="1">IF(AND(F1706&gt;17,F1706&lt;71),RANDBETWEEN(1000,5000),RANDBETWEEN(0,999))</f>
        <v>3376</v>
      </c>
      <c r="AD1706" s="4">
        <f ca="1">IF(AND(AB1706&gt;=0.5,(K1706-X1706)&gt;1000),RANDBETWEEN(1000,5000),RANDBETWEEN(0,999))</f>
        <v>4870</v>
      </c>
      <c r="AE1706" s="4">
        <f ca="1">IF(OR(V1706="",V1706="Puntual"),RANDBETWEEN(1000,5000),RANDBETWEEN(0,999))</f>
        <v>1710</v>
      </c>
      <c r="AF1706" s="4">
        <f ca="1">IF(OR(W1706="Bajo Riesgo",AE1706&gt;=1000),RANDBETWEEN(1000,5000),RANDBETWEEN(0,999))</f>
        <v>4250</v>
      </c>
      <c r="AG1706">
        <f t="shared" ca="1" si="188"/>
        <v>0</v>
      </c>
    </row>
    <row r="1707" spans="1:33" customFormat="1" x14ac:dyDescent="0.25">
      <c r="A1707">
        <v>48838463</v>
      </c>
      <c r="B1707" t="s">
        <v>4506</v>
      </c>
      <c r="C1707" t="s">
        <v>4507</v>
      </c>
      <c r="D1707">
        <v>957386639</v>
      </c>
      <c r="E1707" t="s">
        <v>4508</v>
      </c>
      <c r="F1707">
        <v>54</v>
      </c>
      <c r="G1707" t="s">
        <v>30</v>
      </c>
      <c r="H1707" t="str">
        <f t="shared" ca="1" si="182"/>
        <v>Alquilada</v>
      </c>
      <c r="I1707" t="s">
        <v>44</v>
      </c>
      <c r="J1707" t="s">
        <v>33</v>
      </c>
      <c r="K1707">
        <f t="shared" ca="1" si="183"/>
        <v>6013</v>
      </c>
      <c r="L1707" t="s">
        <v>53</v>
      </c>
      <c r="M1707" t="s">
        <v>14661</v>
      </c>
      <c r="N1707" t="s">
        <v>14661</v>
      </c>
      <c r="O1707" t="s">
        <v>14661</v>
      </c>
      <c r="P1707" t="s">
        <v>14661</v>
      </c>
      <c r="Q1707" t="s">
        <v>14662</v>
      </c>
      <c r="R1707" s="1">
        <v>42961</v>
      </c>
      <c r="T1707" t="str">
        <f t="shared" ca="1" si="184"/>
        <v>Sin Garantia</v>
      </c>
      <c r="U1707" t="str">
        <f t="shared" ca="1" si="185"/>
        <v>Con deuda</v>
      </c>
      <c r="V1707" t="str">
        <f t="shared" ca="1" si="186"/>
        <v>Moroso</v>
      </c>
      <c r="W1707" t="str">
        <f t="shared" ca="1" si="187"/>
        <v>Alto Riesgo</v>
      </c>
      <c r="X1707">
        <v>1000</v>
      </c>
      <c r="Y1707" s="2">
        <f ca="1">IF(H1707="Propia",RANDBETWEEN(1000,5000),RANDBETWEEN(0,999))</f>
        <v>646</v>
      </c>
      <c r="Z1707" s="2">
        <f ca="1">IF(T1707="Con Garantia",RANDBETWEEN(1000,5000),RANDBETWEEN(0,999))</f>
        <v>356</v>
      </c>
      <c r="AA1707" s="2">
        <f ca="1">IF(U1707="Sin deuda",RANDBETWEEN(1000,5000),RANDBETWEEN(0,999))</f>
        <v>813</v>
      </c>
      <c r="AB1707" s="4">
        <f ca="1">IF(Q1707="Si Trabaja",RANDBETWEEN(1000,5000),RANDBETWEEN(0,999))</f>
        <v>763</v>
      </c>
      <c r="AC1707" s="4">
        <f ca="1">IF(AND(F1707&gt;17,F1707&lt;71),RANDBETWEEN(1000,5000),RANDBETWEEN(0,999))</f>
        <v>4805</v>
      </c>
      <c r="AD1707" s="4">
        <f ca="1">IF(AND(AB1707&gt;=0.5,(K1707-X1707)&gt;1000),RANDBETWEEN(1000,5000),RANDBETWEEN(0,999))</f>
        <v>2227</v>
      </c>
      <c r="AE1707" s="4">
        <f ca="1">IF(OR(V1707="",V1707="Puntual"),RANDBETWEEN(1000,5000),RANDBETWEEN(0,999))</f>
        <v>391</v>
      </c>
      <c r="AF1707" s="4">
        <f ca="1">IF(OR(W1707="Bajo Riesgo",AE1707&gt;=1000),RANDBETWEEN(1000,5000),RANDBETWEEN(0,999))</f>
        <v>344</v>
      </c>
      <c r="AG1707">
        <f t="shared" ca="1" si="188"/>
        <v>0</v>
      </c>
    </row>
    <row r="1708" spans="1:33" customFormat="1" x14ac:dyDescent="0.25">
      <c r="A1708">
        <v>76640150</v>
      </c>
      <c r="B1708" t="s">
        <v>4509</v>
      </c>
      <c r="C1708" t="s">
        <v>4510</v>
      </c>
      <c r="D1708">
        <v>519225035</v>
      </c>
      <c r="E1708" t="s">
        <v>4511</v>
      </c>
      <c r="F1708">
        <v>38</v>
      </c>
      <c r="G1708" t="s">
        <v>42</v>
      </c>
      <c r="H1708" t="str">
        <f t="shared" ca="1" si="182"/>
        <v>Alquilada</v>
      </c>
      <c r="I1708" t="s">
        <v>32</v>
      </c>
      <c r="J1708" t="s">
        <v>33</v>
      </c>
      <c r="K1708">
        <f t="shared" ca="1" si="183"/>
        <v>7365</v>
      </c>
      <c r="L1708" t="s">
        <v>195</v>
      </c>
      <c r="M1708" t="s">
        <v>12814</v>
      </c>
      <c r="N1708">
        <v>9</v>
      </c>
      <c r="O1708" t="s">
        <v>14657</v>
      </c>
      <c r="P1708" t="s">
        <v>14660</v>
      </c>
      <c r="Q1708" t="s">
        <v>14659</v>
      </c>
      <c r="R1708" s="1">
        <v>42753</v>
      </c>
      <c r="T1708" t="str">
        <f t="shared" ca="1" si="184"/>
        <v>Sin Garantia</v>
      </c>
      <c r="U1708" t="str">
        <f t="shared" ca="1" si="185"/>
        <v>Sin deuda</v>
      </c>
      <c r="V1708" t="str">
        <f t="shared" ca="1" si="186"/>
        <v/>
      </c>
      <c r="W1708" t="str">
        <f t="shared" ca="1" si="187"/>
        <v>Bajo Riesgo</v>
      </c>
      <c r="X1708">
        <v>1000</v>
      </c>
      <c r="Y1708" s="2">
        <f ca="1">IF(H1708="Propia",RANDBETWEEN(1000,5000),RANDBETWEEN(0,999))</f>
        <v>365</v>
      </c>
      <c r="Z1708" s="2">
        <f ca="1">IF(T1708="Con Garantia",RANDBETWEEN(1000,5000),RANDBETWEEN(0,999))</f>
        <v>256</v>
      </c>
      <c r="AA1708" s="2">
        <f ca="1">IF(U1708="Sin deuda",RANDBETWEEN(1000,5000),RANDBETWEEN(0,999))</f>
        <v>3505</v>
      </c>
      <c r="AB1708" s="4">
        <f ca="1">IF(Q1708="Si Trabaja",RANDBETWEEN(1000,5000),RANDBETWEEN(0,999))</f>
        <v>2272</v>
      </c>
      <c r="AC1708" s="4">
        <f ca="1">IF(AND(F1708&gt;17,F1708&lt;71),RANDBETWEEN(1000,5000),RANDBETWEEN(0,999))</f>
        <v>1451</v>
      </c>
      <c r="AD1708" s="4">
        <f ca="1">IF(AND(AB1708&gt;=0.5,(K1708-X1708)&gt;1000),RANDBETWEEN(1000,5000),RANDBETWEEN(0,999))</f>
        <v>4928</v>
      </c>
      <c r="AE1708" s="4">
        <f ca="1">IF(OR(V1708="",V1708="Puntual"),RANDBETWEEN(1000,5000),RANDBETWEEN(0,999))</f>
        <v>1872</v>
      </c>
      <c r="AF1708" s="4">
        <f ca="1">IF(OR(W1708="Bajo Riesgo",AE1708&gt;=1000),RANDBETWEEN(1000,5000),RANDBETWEEN(0,999))</f>
        <v>1991</v>
      </c>
      <c r="AG1708">
        <f t="shared" ca="1" si="188"/>
        <v>1</v>
      </c>
    </row>
    <row r="1709" spans="1:33" customFormat="1" x14ac:dyDescent="0.25">
      <c r="A1709">
        <v>45385365</v>
      </c>
      <c r="B1709" t="s">
        <v>4512</v>
      </c>
      <c r="C1709" t="s">
        <v>4513</v>
      </c>
      <c r="D1709">
        <v>979390458</v>
      </c>
      <c r="E1709" t="s">
        <v>4514</v>
      </c>
      <c r="F1709">
        <v>61</v>
      </c>
      <c r="G1709" t="s">
        <v>42</v>
      </c>
      <c r="H1709" t="str">
        <f t="shared" ca="1" si="182"/>
        <v>Propia</v>
      </c>
      <c r="I1709" t="s">
        <v>49</v>
      </c>
      <c r="J1709" t="s">
        <v>33</v>
      </c>
      <c r="K1709">
        <f t="shared" ca="1" si="183"/>
        <v>6886</v>
      </c>
      <c r="L1709" t="s">
        <v>53</v>
      </c>
      <c r="M1709" t="s">
        <v>14661</v>
      </c>
      <c r="N1709" t="s">
        <v>14661</v>
      </c>
      <c r="O1709" t="s">
        <v>14661</v>
      </c>
      <c r="P1709" t="s">
        <v>14661</v>
      </c>
      <c r="Q1709" t="s">
        <v>14662</v>
      </c>
      <c r="R1709" s="1">
        <v>42846</v>
      </c>
      <c r="S1709" t="s">
        <v>34</v>
      </c>
      <c r="T1709" t="str">
        <f t="shared" ca="1" si="184"/>
        <v>Sin Garantia</v>
      </c>
      <c r="U1709" t="str">
        <f t="shared" ca="1" si="185"/>
        <v>Con deuda</v>
      </c>
      <c r="V1709" t="str">
        <f t="shared" ca="1" si="186"/>
        <v>Puntual</v>
      </c>
      <c r="W1709" t="str">
        <f t="shared" ca="1" si="187"/>
        <v>Bajo Riesgo</v>
      </c>
      <c r="X1709">
        <v>1000</v>
      </c>
      <c r="Y1709" s="2">
        <f ca="1">IF(H1709="Propia",RANDBETWEEN(1000,5000),RANDBETWEEN(0,999))</f>
        <v>2043</v>
      </c>
      <c r="Z1709" s="2">
        <f ca="1">IF(T1709="Con Garantia",RANDBETWEEN(1000,5000),RANDBETWEEN(0,999))</f>
        <v>946</v>
      </c>
      <c r="AA1709" s="2">
        <f ca="1">IF(U1709="Sin deuda",RANDBETWEEN(1000,5000),RANDBETWEEN(0,999))</f>
        <v>184</v>
      </c>
      <c r="AB1709" s="4">
        <f ca="1">IF(Q1709="Si Trabaja",RANDBETWEEN(1000,5000),RANDBETWEEN(0,999))</f>
        <v>54</v>
      </c>
      <c r="AC1709" s="4">
        <f ca="1">IF(AND(F1709&gt;17,F1709&lt;71),RANDBETWEEN(1000,5000),RANDBETWEEN(0,999))</f>
        <v>3735</v>
      </c>
      <c r="AD1709" s="4">
        <f ca="1">IF(AND(AB1709&gt;=0.5,(K1709-X1709)&gt;1000),RANDBETWEEN(1000,5000),RANDBETWEEN(0,999))</f>
        <v>3583</v>
      </c>
      <c r="AE1709" s="4">
        <f ca="1">IF(OR(V1709="",V1709="Puntual"),RANDBETWEEN(1000,5000),RANDBETWEEN(0,999))</f>
        <v>3205</v>
      </c>
      <c r="AF1709" s="4">
        <f ca="1">IF(OR(W1709="Bajo Riesgo",AE1709&gt;=1000),RANDBETWEEN(1000,5000),RANDBETWEEN(0,999))</f>
        <v>4708</v>
      </c>
      <c r="AG1709">
        <f t="shared" ca="1" si="188"/>
        <v>0</v>
      </c>
    </row>
    <row r="1710" spans="1:33" customFormat="1" x14ac:dyDescent="0.25">
      <c r="A1710">
        <v>42792445</v>
      </c>
      <c r="B1710" t="s">
        <v>4515</v>
      </c>
      <c r="C1710" t="s">
        <v>4516</v>
      </c>
      <c r="D1710">
        <v>929823908</v>
      </c>
      <c r="E1710" t="s">
        <v>4517</v>
      </c>
      <c r="F1710">
        <v>40</v>
      </c>
      <c r="G1710" t="s">
        <v>42</v>
      </c>
      <c r="H1710" t="str">
        <f t="shared" ca="1" si="182"/>
        <v>Propia</v>
      </c>
      <c r="I1710" t="s">
        <v>49</v>
      </c>
      <c r="J1710" t="s">
        <v>33</v>
      </c>
      <c r="K1710">
        <f t="shared" ca="1" si="183"/>
        <v>5596</v>
      </c>
      <c r="L1710" t="s">
        <v>43</v>
      </c>
      <c r="M1710" t="s">
        <v>14661</v>
      </c>
      <c r="N1710" t="s">
        <v>14661</v>
      </c>
      <c r="O1710" t="s">
        <v>14661</v>
      </c>
      <c r="P1710" t="s">
        <v>14661</v>
      </c>
      <c r="Q1710" t="s">
        <v>14662</v>
      </c>
      <c r="R1710" s="1">
        <v>42881</v>
      </c>
      <c r="S1710" t="s">
        <v>34</v>
      </c>
      <c r="T1710" t="str">
        <f t="shared" ca="1" si="184"/>
        <v>Con Garantia</v>
      </c>
      <c r="U1710" t="str">
        <f t="shared" ca="1" si="185"/>
        <v>Con deuda</v>
      </c>
      <c r="V1710" t="str">
        <f t="shared" ca="1" si="186"/>
        <v>Puntual</v>
      </c>
      <c r="W1710" t="str">
        <f t="shared" ca="1" si="187"/>
        <v>Bajo Riesgo</v>
      </c>
      <c r="X1710">
        <v>1000</v>
      </c>
      <c r="Y1710" s="2">
        <f ca="1">IF(H1710="Propia",RANDBETWEEN(1000,5000),RANDBETWEEN(0,999))</f>
        <v>1281</v>
      </c>
      <c r="Z1710" s="2">
        <f ca="1">IF(T1710="Con Garantia",RANDBETWEEN(1000,5000),RANDBETWEEN(0,999))</f>
        <v>1060</v>
      </c>
      <c r="AA1710" s="2">
        <f ca="1">IF(U1710="Sin deuda",RANDBETWEEN(1000,5000),RANDBETWEEN(0,999))</f>
        <v>930</v>
      </c>
      <c r="AB1710" s="4">
        <f ca="1">IF(Q1710="Si Trabaja",RANDBETWEEN(1000,5000),RANDBETWEEN(0,999))</f>
        <v>154</v>
      </c>
      <c r="AC1710" s="4">
        <f ca="1">IF(AND(F1710&gt;17,F1710&lt;71),RANDBETWEEN(1000,5000),RANDBETWEEN(0,999))</f>
        <v>1200</v>
      </c>
      <c r="AD1710" s="4">
        <f ca="1">IF(AND(AB1710&gt;=0.5,(K1710-X1710)&gt;1000),RANDBETWEEN(1000,5000),RANDBETWEEN(0,999))</f>
        <v>1574</v>
      </c>
      <c r="AE1710" s="4">
        <f ca="1">IF(OR(V1710="",V1710="Puntual"),RANDBETWEEN(1000,5000),RANDBETWEEN(0,999))</f>
        <v>1978</v>
      </c>
      <c r="AF1710" s="4">
        <f ca="1">IF(OR(W1710="Bajo Riesgo",AE1710&gt;=1000),RANDBETWEEN(1000,5000),RANDBETWEEN(0,999))</f>
        <v>2908</v>
      </c>
      <c r="AG1710">
        <f t="shared" ca="1" si="188"/>
        <v>0</v>
      </c>
    </row>
    <row r="1711" spans="1:33" customFormat="1" x14ac:dyDescent="0.25">
      <c r="A1711">
        <v>8729715</v>
      </c>
      <c r="B1711" t="s">
        <v>4518</v>
      </c>
      <c r="C1711" t="s">
        <v>4519</v>
      </c>
      <c r="D1711">
        <v>991896448</v>
      </c>
      <c r="E1711" t="s">
        <v>4520</v>
      </c>
      <c r="F1711">
        <v>33</v>
      </c>
      <c r="G1711" t="s">
        <v>30</v>
      </c>
      <c r="H1711" t="str">
        <f t="shared" ca="1" si="182"/>
        <v>Propia</v>
      </c>
      <c r="I1711" t="s">
        <v>79</v>
      </c>
      <c r="J1711" t="s">
        <v>33</v>
      </c>
      <c r="K1711">
        <f t="shared" ca="1" si="183"/>
        <v>6603</v>
      </c>
      <c r="L1711" t="s">
        <v>53</v>
      </c>
      <c r="M1711" t="s">
        <v>12970</v>
      </c>
      <c r="N1711">
        <v>5</v>
      </c>
      <c r="O1711" t="s">
        <v>14663</v>
      </c>
      <c r="P1711" t="s">
        <v>14669</v>
      </c>
      <c r="Q1711" t="s">
        <v>14659</v>
      </c>
      <c r="R1711" s="1">
        <v>42812</v>
      </c>
      <c r="S1711" t="s">
        <v>34</v>
      </c>
      <c r="T1711" t="str">
        <f t="shared" ca="1" si="184"/>
        <v>Sin Garantia</v>
      </c>
      <c r="U1711" t="str">
        <f t="shared" ca="1" si="185"/>
        <v>Sin deuda</v>
      </c>
      <c r="V1711" t="str">
        <f t="shared" ca="1" si="186"/>
        <v/>
      </c>
      <c r="W1711" t="str">
        <f t="shared" ca="1" si="187"/>
        <v>Bajo Riesgo</v>
      </c>
      <c r="X1711">
        <v>1000</v>
      </c>
      <c r="Y1711" s="2">
        <f ca="1">IF(H1711="Propia",RANDBETWEEN(1000,5000),RANDBETWEEN(0,999))</f>
        <v>3504</v>
      </c>
      <c r="Z1711" s="2">
        <f ca="1">IF(T1711="Con Garantia",RANDBETWEEN(1000,5000),RANDBETWEEN(0,999))</f>
        <v>756</v>
      </c>
      <c r="AA1711" s="2">
        <f ca="1">IF(U1711="Sin deuda",RANDBETWEEN(1000,5000),RANDBETWEEN(0,999))</f>
        <v>3700</v>
      </c>
      <c r="AB1711" s="4">
        <f ca="1">IF(Q1711="Si Trabaja",RANDBETWEEN(1000,5000),RANDBETWEEN(0,999))</f>
        <v>1366</v>
      </c>
      <c r="AC1711" s="4">
        <f ca="1">IF(AND(F1711&gt;17,F1711&lt;71),RANDBETWEEN(1000,5000),RANDBETWEEN(0,999))</f>
        <v>4352</v>
      </c>
      <c r="AD1711" s="4">
        <f ca="1">IF(AND(AB1711&gt;=0.5,(K1711-X1711)&gt;1000),RANDBETWEEN(1000,5000),RANDBETWEEN(0,999))</f>
        <v>3379</v>
      </c>
      <c r="AE1711" s="4">
        <f ca="1">IF(OR(V1711="",V1711="Puntual"),RANDBETWEEN(1000,5000),RANDBETWEEN(0,999))</f>
        <v>1044</v>
      </c>
      <c r="AF1711" s="4">
        <f ca="1">IF(OR(W1711="Bajo Riesgo",AE1711&gt;=1000),RANDBETWEEN(1000,5000),RANDBETWEEN(0,999))</f>
        <v>3284</v>
      </c>
      <c r="AG1711">
        <f t="shared" ca="1" si="188"/>
        <v>1</v>
      </c>
    </row>
    <row r="1712" spans="1:33" customFormat="1" x14ac:dyDescent="0.25">
      <c r="A1712">
        <v>73589369</v>
      </c>
      <c r="B1712" t="s">
        <v>4521</v>
      </c>
      <c r="C1712" t="s">
        <v>1639</v>
      </c>
      <c r="D1712">
        <v>912212107</v>
      </c>
      <c r="E1712" t="s">
        <v>4522</v>
      </c>
      <c r="F1712">
        <v>24</v>
      </c>
      <c r="G1712" t="s">
        <v>42</v>
      </c>
      <c r="H1712" t="str">
        <f t="shared" ca="1" si="182"/>
        <v>Alquilada</v>
      </c>
      <c r="I1712" t="s">
        <v>79</v>
      </c>
      <c r="J1712" t="s">
        <v>33</v>
      </c>
      <c r="K1712">
        <f t="shared" ca="1" si="183"/>
        <v>7973</v>
      </c>
      <c r="L1712" t="s">
        <v>53</v>
      </c>
      <c r="M1712" t="s">
        <v>14661</v>
      </c>
      <c r="N1712" t="s">
        <v>14661</v>
      </c>
      <c r="O1712" t="s">
        <v>14661</v>
      </c>
      <c r="P1712" t="s">
        <v>14661</v>
      </c>
      <c r="Q1712" t="s">
        <v>14662</v>
      </c>
      <c r="R1712" s="1">
        <v>43087</v>
      </c>
      <c r="S1712" t="s">
        <v>34</v>
      </c>
      <c r="T1712" t="str">
        <f t="shared" ca="1" si="184"/>
        <v>Con Garantia</v>
      </c>
      <c r="U1712" t="str">
        <f t="shared" ca="1" si="185"/>
        <v>Con deuda</v>
      </c>
      <c r="V1712" t="str">
        <f t="shared" ca="1" si="186"/>
        <v>Moroso</v>
      </c>
      <c r="W1712" t="str">
        <f t="shared" ca="1" si="187"/>
        <v>Alto Riesgo</v>
      </c>
      <c r="X1712">
        <v>1000</v>
      </c>
      <c r="Y1712" s="2">
        <f ca="1">IF(H1712="Propia",RANDBETWEEN(1000,5000),RANDBETWEEN(0,999))</f>
        <v>918</v>
      </c>
      <c r="Z1712" s="2">
        <f ca="1">IF(T1712="Con Garantia",RANDBETWEEN(1000,5000),RANDBETWEEN(0,999))</f>
        <v>1884</v>
      </c>
      <c r="AA1712" s="2">
        <f ca="1">IF(U1712="Sin deuda",RANDBETWEEN(1000,5000),RANDBETWEEN(0,999))</f>
        <v>844</v>
      </c>
      <c r="AB1712" s="4">
        <f ca="1">IF(Q1712="Si Trabaja",RANDBETWEEN(1000,5000),RANDBETWEEN(0,999))</f>
        <v>921</v>
      </c>
      <c r="AC1712" s="4">
        <f ca="1">IF(AND(F1712&gt;17,F1712&lt;71),RANDBETWEEN(1000,5000),RANDBETWEEN(0,999))</f>
        <v>2503</v>
      </c>
      <c r="AD1712" s="4">
        <f ca="1">IF(AND(AB1712&gt;=0.5,(K1712-X1712)&gt;1000),RANDBETWEEN(1000,5000),RANDBETWEEN(0,999))</f>
        <v>2707</v>
      </c>
      <c r="AE1712" s="4">
        <f ca="1">IF(OR(V1712="",V1712="Puntual"),RANDBETWEEN(1000,5000),RANDBETWEEN(0,999))</f>
        <v>452</v>
      </c>
      <c r="AF1712" s="4">
        <f ca="1">IF(OR(W1712="Bajo Riesgo",AE1712&gt;=1000),RANDBETWEEN(1000,5000),RANDBETWEEN(0,999))</f>
        <v>707</v>
      </c>
      <c r="AG1712">
        <f t="shared" ca="1" si="188"/>
        <v>0</v>
      </c>
    </row>
    <row r="1713" spans="1:33" customFormat="1" x14ac:dyDescent="0.25">
      <c r="A1713">
        <v>46441492</v>
      </c>
      <c r="B1713" t="s">
        <v>4523</v>
      </c>
      <c r="C1713" t="s">
        <v>4524</v>
      </c>
      <c r="D1713">
        <v>970940735</v>
      </c>
      <c r="E1713" t="s">
        <v>4525</v>
      </c>
      <c r="F1713">
        <v>47</v>
      </c>
      <c r="G1713" t="s">
        <v>42</v>
      </c>
      <c r="H1713" t="str">
        <f t="shared" ca="1" si="182"/>
        <v>Alquilada</v>
      </c>
      <c r="I1713" t="s">
        <v>32</v>
      </c>
      <c r="J1713" t="s">
        <v>33</v>
      </c>
      <c r="K1713">
        <f t="shared" ca="1" si="183"/>
        <v>7030</v>
      </c>
      <c r="L1713" t="s">
        <v>53</v>
      </c>
      <c r="M1713" t="s">
        <v>13978</v>
      </c>
      <c r="N1713">
        <v>1</v>
      </c>
      <c r="O1713" t="s">
        <v>14657</v>
      </c>
      <c r="P1713" t="s">
        <v>14660</v>
      </c>
      <c r="Q1713" t="s">
        <v>14659</v>
      </c>
      <c r="R1713" s="1">
        <v>43014</v>
      </c>
      <c r="S1713" t="s">
        <v>34</v>
      </c>
      <c r="T1713" t="str">
        <f t="shared" ca="1" si="184"/>
        <v>Con Garantia</v>
      </c>
      <c r="U1713" t="str">
        <f t="shared" ca="1" si="185"/>
        <v>Con deuda</v>
      </c>
      <c r="V1713" t="str">
        <f t="shared" ca="1" si="186"/>
        <v>Moroso</v>
      </c>
      <c r="W1713" t="str">
        <f t="shared" ca="1" si="187"/>
        <v>Alto Riesgo</v>
      </c>
      <c r="X1713">
        <v>1000</v>
      </c>
      <c r="Y1713" s="2">
        <f ca="1">IF(H1713="Propia",RANDBETWEEN(1000,5000),RANDBETWEEN(0,999))</f>
        <v>3</v>
      </c>
      <c r="Z1713" s="2">
        <f ca="1">IF(T1713="Con Garantia",RANDBETWEEN(1000,5000),RANDBETWEEN(0,999))</f>
        <v>3321</v>
      </c>
      <c r="AA1713" s="2">
        <f ca="1">IF(U1713="Sin deuda",RANDBETWEEN(1000,5000),RANDBETWEEN(0,999))</f>
        <v>798</v>
      </c>
      <c r="AB1713" s="4">
        <f ca="1">IF(Q1713="Si Trabaja",RANDBETWEEN(1000,5000),RANDBETWEEN(0,999))</f>
        <v>1947</v>
      </c>
      <c r="AC1713" s="4">
        <f ca="1">IF(AND(F1713&gt;17,F1713&lt;71),RANDBETWEEN(1000,5000),RANDBETWEEN(0,999))</f>
        <v>4143</v>
      </c>
      <c r="AD1713" s="4">
        <f ca="1">IF(AND(AB1713&gt;=0.5,(K1713-X1713)&gt;1000),RANDBETWEEN(1000,5000),RANDBETWEEN(0,999))</f>
        <v>2618</v>
      </c>
      <c r="AE1713" s="4">
        <f ca="1">IF(OR(V1713="",V1713="Puntual"),RANDBETWEEN(1000,5000),RANDBETWEEN(0,999))</f>
        <v>976</v>
      </c>
      <c r="AF1713" s="4">
        <f ca="1">IF(OR(W1713="Bajo Riesgo",AE1713&gt;=1000),RANDBETWEEN(1000,5000),RANDBETWEEN(0,999))</f>
        <v>849</v>
      </c>
      <c r="AG1713">
        <f t="shared" ca="1" si="188"/>
        <v>0</v>
      </c>
    </row>
    <row r="1714" spans="1:33" customFormat="1" x14ac:dyDescent="0.25">
      <c r="A1714">
        <v>47226638</v>
      </c>
      <c r="B1714" t="s">
        <v>4526</v>
      </c>
      <c r="C1714" t="s">
        <v>4527</v>
      </c>
      <c r="D1714">
        <v>962401809</v>
      </c>
      <c r="E1714" t="s">
        <v>4528</v>
      </c>
      <c r="F1714">
        <v>24</v>
      </c>
      <c r="G1714" t="s">
        <v>42</v>
      </c>
      <c r="H1714" t="str">
        <f t="shared" ca="1" si="182"/>
        <v>Propia</v>
      </c>
      <c r="I1714" t="s">
        <v>32</v>
      </c>
      <c r="J1714" t="s">
        <v>33</v>
      </c>
      <c r="K1714">
        <f t="shared" ca="1" si="183"/>
        <v>5666</v>
      </c>
      <c r="L1714" t="s">
        <v>67</v>
      </c>
      <c r="M1714" t="s">
        <v>14228</v>
      </c>
      <c r="N1714">
        <v>4</v>
      </c>
      <c r="O1714" t="s">
        <v>14663</v>
      </c>
      <c r="P1714" t="s">
        <v>14660</v>
      </c>
      <c r="Q1714" t="s">
        <v>14659</v>
      </c>
      <c r="R1714" s="1">
        <v>42800</v>
      </c>
      <c r="S1714" t="s">
        <v>34</v>
      </c>
      <c r="T1714" t="str">
        <f t="shared" ca="1" si="184"/>
        <v>Con Garantia</v>
      </c>
      <c r="U1714" t="str">
        <f t="shared" ca="1" si="185"/>
        <v>Con deuda</v>
      </c>
      <c r="V1714" t="str">
        <f t="shared" ca="1" si="186"/>
        <v>Puntual</v>
      </c>
      <c r="W1714" t="str">
        <f t="shared" ca="1" si="187"/>
        <v>Bajo Riesgo</v>
      </c>
      <c r="X1714">
        <v>1000</v>
      </c>
      <c r="Y1714" s="2">
        <f ca="1">IF(H1714="Propia",RANDBETWEEN(1000,5000),RANDBETWEEN(0,999))</f>
        <v>2232</v>
      </c>
      <c r="Z1714" s="2">
        <f ca="1">IF(T1714="Con Garantia",RANDBETWEEN(1000,5000),RANDBETWEEN(0,999))</f>
        <v>3228</v>
      </c>
      <c r="AA1714" s="2">
        <f ca="1">IF(U1714="Sin deuda",RANDBETWEEN(1000,5000),RANDBETWEEN(0,999))</f>
        <v>621</v>
      </c>
      <c r="AB1714" s="4">
        <f ca="1">IF(Q1714="Si Trabaja",RANDBETWEEN(1000,5000),RANDBETWEEN(0,999))</f>
        <v>3972</v>
      </c>
      <c r="AC1714" s="4">
        <f ca="1">IF(AND(F1714&gt;17,F1714&lt;71),RANDBETWEEN(1000,5000),RANDBETWEEN(0,999))</f>
        <v>2742</v>
      </c>
      <c r="AD1714" s="4">
        <f ca="1">IF(AND(AB1714&gt;=0.5,(K1714-X1714)&gt;1000),RANDBETWEEN(1000,5000),RANDBETWEEN(0,999))</f>
        <v>3705</v>
      </c>
      <c r="AE1714" s="4">
        <f ca="1">IF(OR(V1714="",V1714="Puntual"),RANDBETWEEN(1000,5000),RANDBETWEEN(0,999))</f>
        <v>4526</v>
      </c>
      <c r="AF1714" s="4">
        <f ca="1">IF(OR(W1714="Bajo Riesgo",AE1714&gt;=1000),RANDBETWEEN(1000,5000),RANDBETWEEN(0,999))</f>
        <v>1148</v>
      </c>
      <c r="AG1714">
        <f t="shared" ca="1" si="188"/>
        <v>1</v>
      </c>
    </row>
    <row r="1715" spans="1:33" customFormat="1" x14ac:dyDescent="0.25">
      <c r="A1715">
        <v>40212417</v>
      </c>
      <c r="B1715" t="s">
        <v>4529</v>
      </c>
      <c r="C1715" t="s">
        <v>4530</v>
      </c>
      <c r="D1715">
        <v>932122856</v>
      </c>
      <c r="E1715" t="s">
        <v>4531</v>
      </c>
      <c r="F1715">
        <v>33</v>
      </c>
      <c r="G1715" t="s">
        <v>42</v>
      </c>
      <c r="H1715" t="str">
        <f t="shared" ca="1" si="182"/>
        <v>Propia</v>
      </c>
      <c r="I1715" t="s">
        <v>32</v>
      </c>
      <c r="J1715" t="s">
        <v>33</v>
      </c>
      <c r="K1715">
        <f t="shared" ca="1" si="183"/>
        <v>5057</v>
      </c>
      <c r="L1715" t="s">
        <v>38</v>
      </c>
      <c r="M1715" t="s">
        <v>13066</v>
      </c>
      <c r="N1715">
        <v>9</v>
      </c>
      <c r="O1715" t="s">
        <v>14657</v>
      </c>
      <c r="P1715" t="s">
        <v>14658</v>
      </c>
      <c r="Q1715" t="s">
        <v>14659</v>
      </c>
      <c r="R1715" s="1">
        <v>42753</v>
      </c>
      <c r="S1715" t="s">
        <v>34</v>
      </c>
      <c r="T1715" t="str">
        <f t="shared" ca="1" si="184"/>
        <v>Sin Garantia</v>
      </c>
      <c r="U1715" t="str">
        <f t="shared" ca="1" si="185"/>
        <v>Sin deuda</v>
      </c>
      <c r="V1715" t="str">
        <f t="shared" ca="1" si="186"/>
        <v/>
      </c>
      <c r="W1715" t="str">
        <f t="shared" ca="1" si="187"/>
        <v>Bajo Riesgo</v>
      </c>
      <c r="X1715">
        <v>1000</v>
      </c>
      <c r="Y1715" s="2">
        <f ca="1">IF(H1715="Propia",RANDBETWEEN(1000,5000),RANDBETWEEN(0,999))</f>
        <v>1356</v>
      </c>
      <c r="Z1715" s="2">
        <f ca="1">IF(T1715="Con Garantia",RANDBETWEEN(1000,5000),RANDBETWEEN(0,999))</f>
        <v>708</v>
      </c>
      <c r="AA1715" s="2">
        <f ca="1">IF(U1715="Sin deuda",RANDBETWEEN(1000,5000),RANDBETWEEN(0,999))</f>
        <v>3044</v>
      </c>
      <c r="AB1715" s="4">
        <f ca="1">IF(Q1715="Si Trabaja",RANDBETWEEN(1000,5000),RANDBETWEEN(0,999))</f>
        <v>1188</v>
      </c>
      <c r="AC1715" s="4">
        <f ca="1">IF(AND(F1715&gt;17,F1715&lt;71),RANDBETWEEN(1000,5000),RANDBETWEEN(0,999))</f>
        <v>2491</v>
      </c>
      <c r="AD1715" s="4">
        <f ca="1">IF(AND(AB1715&gt;=0.5,(K1715-X1715)&gt;1000),RANDBETWEEN(1000,5000),RANDBETWEEN(0,999))</f>
        <v>3025</v>
      </c>
      <c r="AE1715" s="4">
        <f ca="1">IF(OR(V1715="",V1715="Puntual"),RANDBETWEEN(1000,5000),RANDBETWEEN(0,999))</f>
        <v>3837</v>
      </c>
      <c r="AF1715" s="4">
        <f ca="1">IF(OR(W1715="Bajo Riesgo",AE1715&gt;=1000),RANDBETWEEN(1000,5000),RANDBETWEEN(0,999))</f>
        <v>4813</v>
      </c>
      <c r="AG1715">
        <f t="shared" ca="1" si="188"/>
        <v>1</v>
      </c>
    </row>
    <row r="1716" spans="1:33" customFormat="1" x14ac:dyDescent="0.25">
      <c r="A1716">
        <v>46682225</v>
      </c>
      <c r="B1716" t="s">
        <v>4532</v>
      </c>
      <c r="C1716" t="s">
        <v>4533</v>
      </c>
      <c r="D1716">
        <v>933504913</v>
      </c>
      <c r="E1716" t="s">
        <v>4534</v>
      </c>
      <c r="F1716">
        <v>58</v>
      </c>
      <c r="G1716" t="s">
        <v>42</v>
      </c>
      <c r="H1716" t="str">
        <f t="shared" ca="1" si="182"/>
        <v>Alquilada</v>
      </c>
      <c r="I1716" t="s">
        <v>49</v>
      </c>
      <c r="J1716" t="s">
        <v>33</v>
      </c>
      <c r="K1716">
        <f t="shared" ca="1" si="183"/>
        <v>7245</v>
      </c>
      <c r="L1716" t="s">
        <v>53</v>
      </c>
      <c r="M1716" t="s">
        <v>13272</v>
      </c>
      <c r="N1716">
        <v>7</v>
      </c>
      <c r="O1716" t="s">
        <v>14657</v>
      </c>
      <c r="P1716" t="s">
        <v>14664</v>
      </c>
      <c r="Q1716" t="s">
        <v>14659</v>
      </c>
      <c r="R1716" s="1">
        <v>42746</v>
      </c>
      <c r="T1716" t="str">
        <f t="shared" ca="1" si="184"/>
        <v>Sin Garantia</v>
      </c>
      <c r="U1716" t="str">
        <f t="shared" ca="1" si="185"/>
        <v>Sin deuda</v>
      </c>
      <c r="V1716" t="str">
        <f t="shared" ca="1" si="186"/>
        <v/>
      </c>
      <c r="W1716" t="str">
        <f t="shared" ca="1" si="187"/>
        <v>Bajo Riesgo</v>
      </c>
      <c r="X1716">
        <v>1000</v>
      </c>
      <c r="Y1716" s="2">
        <f ca="1">IF(H1716="Propia",RANDBETWEEN(1000,5000),RANDBETWEEN(0,999))</f>
        <v>141</v>
      </c>
      <c r="Z1716" s="2">
        <f ca="1">IF(T1716="Con Garantia",RANDBETWEEN(1000,5000),RANDBETWEEN(0,999))</f>
        <v>362</v>
      </c>
      <c r="AA1716" s="2">
        <f ca="1">IF(U1716="Sin deuda",RANDBETWEEN(1000,5000),RANDBETWEEN(0,999))</f>
        <v>1806</v>
      </c>
      <c r="AB1716" s="4">
        <f ca="1">IF(Q1716="Si Trabaja",RANDBETWEEN(1000,5000),RANDBETWEEN(0,999))</f>
        <v>3029</v>
      </c>
      <c r="AC1716" s="4">
        <f ca="1">IF(AND(F1716&gt;17,F1716&lt;71),RANDBETWEEN(1000,5000),RANDBETWEEN(0,999))</f>
        <v>2615</v>
      </c>
      <c r="AD1716" s="4">
        <f ca="1">IF(AND(AB1716&gt;=0.5,(K1716-X1716)&gt;1000),RANDBETWEEN(1000,5000),RANDBETWEEN(0,999))</f>
        <v>1146</v>
      </c>
      <c r="AE1716" s="4">
        <f ca="1">IF(OR(V1716="",V1716="Puntual"),RANDBETWEEN(1000,5000),RANDBETWEEN(0,999))</f>
        <v>4757</v>
      </c>
      <c r="AF1716" s="4">
        <f ca="1">IF(OR(W1716="Bajo Riesgo",AE1716&gt;=1000),RANDBETWEEN(1000,5000),RANDBETWEEN(0,999))</f>
        <v>3515</v>
      </c>
      <c r="AG1716">
        <f t="shared" ca="1" si="188"/>
        <v>1</v>
      </c>
    </row>
    <row r="1717" spans="1:33" customFormat="1" x14ac:dyDescent="0.25">
      <c r="A1717">
        <v>47053385</v>
      </c>
      <c r="B1717" t="s">
        <v>4535</v>
      </c>
      <c r="C1717" t="s">
        <v>4536</v>
      </c>
      <c r="D1717">
        <v>937281670</v>
      </c>
      <c r="E1717" t="s">
        <v>4537</v>
      </c>
      <c r="F1717">
        <v>28</v>
      </c>
      <c r="G1717" t="s">
        <v>42</v>
      </c>
      <c r="H1717" t="str">
        <f t="shared" ca="1" si="182"/>
        <v>Alquilada</v>
      </c>
      <c r="I1717" t="s">
        <v>44</v>
      </c>
      <c r="J1717" t="s">
        <v>33</v>
      </c>
      <c r="K1717">
        <f t="shared" ca="1" si="183"/>
        <v>6623</v>
      </c>
      <c r="L1717" t="s">
        <v>135</v>
      </c>
      <c r="M1717" t="s">
        <v>14661</v>
      </c>
      <c r="N1717" t="s">
        <v>14661</v>
      </c>
      <c r="O1717" t="s">
        <v>14661</v>
      </c>
      <c r="P1717" t="s">
        <v>14661</v>
      </c>
      <c r="Q1717" t="s">
        <v>14662</v>
      </c>
      <c r="R1717" s="1">
        <v>42817</v>
      </c>
      <c r="T1717" t="str">
        <f t="shared" ca="1" si="184"/>
        <v>Con Garantia</v>
      </c>
      <c r="U1717" t="str">
        <f t="shared" ca="1" si="185"/>
        <v>Sin deuda</v>
      </c>
      <c r="V1717" t="str">
        <f t="shared" ca="1" si="186"/>
        <v/>
      </c>
      <c r="W1717" t="str">
        <f t="shared" ca="1" si="187"/>
        <v>Bajo Riesgo</v>
      </c>
      <c r="X1717">
        <v>1000</v>
      </c>
      <c r="Y1717" s="2">
        <f ca="1">IF(H1717="Propia",RANDBETWEEN(1000,5000),RANDBETWEEN(0,999))</f>
        <v>49</v>
      </c>
      <c r="Z1717" s="2">
        <f ca="1">IF(T1717="Con Garantia",RANDBETWEEN(1000,5000),RANDBETWEEN(0,999))</f>
        <v>4476</v>
      </c>
      <c r="AA1717" s="2">
        <f ca="1">IF(U1717="Sin deuda",RANDBETWEEN(1000,5000),RANDBETWEEN(0,999))</f>
        <v>3399</v>
      </c>
      <c r="AB1717" s="4">
        <f ca="1">IF(Q1717="Si Trabaja",RANDBETWEEN(1000,5000),RANDBETWEEN(0,999))</f>
        <v>493</v>
      </c>
      <c r="AC1717" s="4">
        <f ca="1">IF(AND(F1717&gt;17,F1717&lt;71),RANDBETWEEN(1000,5000),RANDBETWEEN(0,999))</f>
        <v>1033</v>
      </c>
      <c r="AD1717" s="4">
        <f ca="1">IF(AND(AB1717&gt;=0.5,(K1717-X1717)&gt;1000),RANDBETWEEN(1000,5000),RANDBETWEEN(0,999))</f>
        <v>4246</v>
      </c>
      <c r="AE1717" s="4">
        <f ca="1">IF(OR(V1717="",V1717="Puntual"),RANDBETWEEN(1000,5000),RANDBETWEEN(0,999))</f>
        <v>1773</v>
      </c>
      <c r="AF1717" s="4">
        <f ca="1">IF(OR(W1717="Bajo Riesgo",AE1717&gt;=1000),RANDBETWEEN(1000,5000),RANDBETWEEN(0,999))</f>
        <v>2778</v>
      </c>
      <c r="AG1717">
        <f t="shared" ca="1" si="188"/>
        <v>0</v>
      </c>
    </row>
    <row r="1718" spans="1:33" customFormat="1" x14ac:dyDescent="0.25">
      <c r="A1718">
        <v>46437993</v>
      </c>
      <c r="B1718" t="s">
        <v>174</v>
      </c>
      <c r="C1718" t="s">
        <v>4538</v>
      </c>
      <c r="D1718">
        <v>519498116</v>
      </c>
      <c r="E1718" t="s">
        <v>176</v>
      </c>
      <c r="F1718">
        <v>62</v>
      </c>
      <c r="G1718" t="s">
        <v>42</v>
      </c>
      <c r="H1718" t="str">
        <f t="shared" ca="1" si="182"/>
        <v>Propia</v>
      </c>
      <c r="I1718" t="s">
        <v>32</v>
      </c>
      <c r="J1718" t="s">
        <v>33</v>
      </c>
      <c r="K1718">
        <f t="shared" ca="1" si="183"/>
        <v>5659</v>
      </c>
      <c r="L1718" t="s">
        <v>125</v>
      </c>
      <c r="M1718" t="s">
        <v>14661</v>
      </c>
      <c r="N1718" t="s">
        <v>14661</v>
      </c>
      <c r="O1718" t="s">
        <v>14661</v>
      </c>
      <c r="P1718" t="s">
        <v>14661</v>
      </c>
      <c r="Q1718" t="s">
        <v>14662</v>
      </c>
      <c r="R1718" s="1">
        <v>43014</v>
      </c>
      <c r="S1718" t="s">
        <v>34</v>
      </c>
      <c r="T1718" t="str">
        <f t="shared" ca="1" si="184"/>
        <v>Sin Garantia</v>
      </c>
      <c r="U1718" t="str">
        <f t="shared" ca="1" si="185"/>
        <v>Sin deuda</v>
      </c>
      <c r="V1718" t="str">
        <f t="shared" ca="1" si="186"/>
        <v/>
      </c>
      <c r="W1718" t="str">
        <f t="shared" ca="1" si="187"/>
        <v>Bajo Riesgo</v>
      </c>
      <c r="X1718">
        <v>1000</v>
      </c>
      <c r="Y1718" s="2">
        <f ca="1">IF(H1718="Propia",RANDBETWEEN(1000,5000),RANDBETWEEN(0,999))</f>
        <v>3029</v>
      </c>
      <c r="Z1718" s="2">
        <f ca="1">IF(T1718="Con Garantia",RANDBETWEEN(1000,5000),RANDBETWEEN(0,999))</f>
        <v>582</v>
      </c>
      <c r="AA1718" s="2">
        <f ca="1">IF(U1718="Sin deuda",RANDBETWEEN(1000,5000),RANDBETWEEN(0,999))</f>
        <v>1774</v>
      </c>
      <c r="AB1718" s="4">
        <f ca="1">IF(Q1718="Si Trabaja",RANDBETWEEN(1000,5000),RANDBETWEEN(0,999))</f>
        <v>349</v>
      </c>
      <c r="AC1718" s="4">
        <f ca="1">IF(AND(F1718&gt;17,F1718&lt;71),RANDBETWEEN(1000,5000),RANDBETWEEN(0,999))</f>
        <v>4719</v>
      </c>
      <c r="AD1718" s="4">
        <f ca="1">IF(AND(AB1718&gt;=0.5,(K1718-X1718)&gt;1000),RANDBETWEEN(1000,5000),RANDBETWEEN(0,999))</f>
        <v>4245</v>
      </c>
      <c r="AE1718" s="4">
        <f ca="1">IF(OR(V1718="",V1718="Puntual"),RANDBETWEEN(1000,5000),RANDBETWEEN(0,999))</f>
        <v>1102</v>
      </c>
      <c r="AF1718" s="4">
        <f ca="1">IF(OR(W1718="Bajo Riesgo",AE1718&gt;=1000),RANDBETWEEN(1000,5000),RANDBETWEEN(0,999))</f>
        <v>2548</v>
      </c>
      <c r="AG1718">
        <f t="shared" ca="1" si="188"/>
        <v>0</v>
      </c>
    </row>
    <row r="1719" spans="1:33" customFormat="1" x14ac:dyDescent="0.25">
      <c r="A1719">
        <v>74587109</v>
      </c>
      <c r="B1719" t="s">
        <v>2866</v>
      </c>
      <c r="C1719" t="s">
        <v>4539</v>
      </c>
      <c r="D1719">
        <v>519269022</v>
      </c>
      <c r="E1719" t="s">
        <v>2868</v>
      </c>
      <c r="F1719">
        <v>24</v>
      </c>
      <c r="G1719" t="s">
        <v>42</v>
      </c>
      <c r="H1719" t="str">
        <f t="shared" ca="1" si="182"/>
        <v>Propia</v>
      </c>
      <c r="I1719" t="s">
        <v>49</v>
      </c>
      <c r="J1719" t="s">
        <v>33</v>
      </c>
      <c r="K1719">
        <f t="shared" ca="1" si="183"/>
        <v>7553</v>
      </c>
      <c r="L1719" t="s">
        <v>135</v>
      </c>
      <c r="M1719" t="s">
        <v>14661</v>
      </c>
      <c r="N1719" t="s">
        <v>14661</v>
      </c>
      <c r="O1719" t="s">
        <v>14661</v>
      </c>
      <c r="P1719" t="s">
        <v>14661</v>
      </c>
      <c r="Q1719" t="s">
        <v>14662</v>
      </c>
      <c r="R1719" s="1">
        <v>42879</v>
      </c>
      <c r="S1719" t="s">
        <v>34</v>
      </c>
      <c r="T1719" t="str">
        <f t="shared" ca="1" si="184"/>
        <v>Sin Garantia</v>
      </c>
      <c r="U1719" t="str">
        <f t="shared" ca="1" si="185"/>
        <v>Con deuda</v>
      </c>
      <c r="V1719" t="str">
        <f t="shared" ca="1" si="186"/>
        <v>Puntual</v>
      </c>
      <c r="W1719" t="str">
        <f t="shared" ca="1" si="187"/>
        <v>Bajo Riesgo</v>
      </c>
      <c r="X1719">
        <v>1000</v>
      </c>
      <c r="Y1719" s="2">
        <f ca="1">IF(H1719="Propia",RANDBETWEEN(1000,5000),RANDBETWEEN(0,999))</f>
        <v>2820</v>
      </c>
      <c r="Z1719" s="2">
        <f ca="1">IF(T1719="Con Garantia",RANDBETWEEN(1000,5000),RANDBETWEEN(0,999))</f>
        <v>789</v>
      </c>
      <c r="AA1719" s="2">
        <f ca="1">IF(U1719="Sin deuda",RANDBETWEEN(1000,5000),RANDBETWEEN(0,999))</f>
        <v>680</v>
      </c>
      <c r="AB1719" s="4">
        <f ca="1">IF(Q1719="Si Trabaja",RANDBETWEEN(1000,5000),RANDBETWEEN(0,999))</f>
        <v>606</v>
      </c>
      <c r="AC1719" s="4">
        <f ca="1">IF(AND(F1719&gt;17,F1719&lt;71),RANDBETWEEN(1000,5000),RANDBETWEEN(0,999))</f>
        <v>1398</v>
      </c>
      <c r="AD1719" s="4">
        <f ca="1">IF(AND(AB1719&gt;=0.5,(K1719-X1719)&gt;1000),RANDBETWEEN(1000,5000),RANDBETWEEN(0,999))</f>
        <v>2438</v>
      </c>
      <c r="AE1719" s="4">
        <f ca="1">IF(OR(V1719="",V1719="Puntual"),RANDBETWEEN(1000,5000),RANDBETWEEN(0,999))</f>
        <v>4410</v>
      </c>
      <c r="AF1719" s="4">
        <f ca="1">IF(OR(W1719="Bajo Riesgo",AE1719&gt;=1000),RANDBETWEEN(1000,5000),RANDBETWEEN(0,999))</f>
        <v>2519</v>
      </c>
      <c r="AG1719">
        <f t="shared" ca="1" si="188"/>
        <v>0</v>
      </c>
    </row>
    <row r="1720" spans="1:33" customFormat="1" x14ac:dyDescent="0.25">
      <c r="A1720">
        <v>47290049</v>
      </c>
      <c r="B1720" t="s">
        <v>4540</v>
      </c>
      <c r="C1720" t="s">
        <v>4541</v>
      </c>
      <c r="D1720">
        <v>966050856</v>
      </c>
      <c r="E1720" t="s">
        <v>4542</v>
      </c>
      <c r="F1720">
        <v>47</v>
      </c>
      <c r="G1720" t="s">
        <v>42</v>
      </c>
      <c r="H1720" t="str">
        <f t="shared" ca="1" si="182"/>
        <v>Propia</v>
      </c>
      <c r="I1720" t="s">
        <v>44</v>
      </c>
      <c r="J1720" t="s">
        <v>33</v>
      </c>
      <c r="K1720">
        <f t="shared" ca="1" si="183"/>
        <v>7279</v>
      </c>
      <c r="L1720" t="s">
        <v>53</v>
      </c>
      <c r="M1720" t="s">
        <v>14661</v>
      </c>
      <c r="N1720" t="s">
        <v>14661</v>
      </c>
      <c r="O1720" t="s">
        <v>14661</v>
      </c>
      <c r="P1720" t="s">
        <v>14661</v>
      </c>
      <c r="Q1720" t="s">
        <v>14662</v>
      </c>
      <c r="R1720" s="1">
        <v>42961</v>
      </c>
      <c r="S1720" t="s">
        <v>34</v>
      </c>
      <c r="T1720" t="str">
        <f t="shared" ca="1" si="184"/>
        <v>Sin Garantia</v>
      </c>
      <c r="U1720" t="str">
        <f t="shared" ca="1" si="185"/>
        <v>Sin deuda</v>
      </c>
      <c r="V1720" t="str">
        <f t="shared" ca="1" si="186"/>
        <v/>
      </c>
      <c r="W1720" t="str">
        <f t="shared" ca="1" si="187"/>
        <v>Bajo Riesgo</v>
      </c>
      <c r="X1720">
        <v>1000</v>
      </c>
      <c r="Y1720" s="2">
        <f ca="1">IF(H1720="Propia",RANDBETWEEN(1000,5000),RANDBETWEEN(0,999))</f>
        <v>4279</v>
      </c>
      <c r="Z1720" s="2">
        <f ca="1">IF(T1720="Con Garantia",RANDBETWEEN(1000,5000),RANDBETWEEN(0,999))</f>
        <v>195</v>
      </c>
      <c r="AA1720" s="2">
        <f ca="1">IF(U1720="Sin deuda",RANDBETWEEN(1000,5000),RANDBETWEEN(0,999))</f>
        <v>1507</v>
      </c>
      <c r="AB1720" s="4">
        <f ca="1">IF(Q1720="Si Trabaja",RANDBETWEEN(1000,5000),RANDBETWEEN(0,999))</f>
        <v>833</v>
      </c>
      <c r="AC1720" s="4">
        <f ca="1">IF(AND(F1720&gt;17,F1720&lt;71),RANDBETWEEN(1000,5000),RANDBETWEEN(0,999))</f>
        <v>3905</v>
      </c>
      <c r="AD1720" s="4">
        <f ca="1">IF(AND(AB1720&gt;=0.5,(K1720-X1720)&gt;1000),RANDBETWEEN(1000,5000),RANDBETWEEN(0,999))</f>
        <v>1337</v>
      </c>
      <c r="AE1720" s="4">
        <f ca="1">IF(OR(V1720="",V1720="Puntual"),RANDBETWEEN(1000,5000),RANDBETWEEN(0,999))</f>
        <v>4859</v>
      </c>
      <c r="AF1720" s="4">
        <f ca="1">IF(OR(W1720="Bajo Riesgo",AE1720&gt;=1000),RANDBETWEEN(1000,5000),RANDBETWEEN(0,999))</f>
        <v>4881</v>
      </c>
      <c r="AG1720">
        <f t="shared" ca="1" si="188"/>
        <v>0</v>
      </c>
    </row>
    <row r="1721" spans="1:33" customFormat="1" x14ac:dyDescent="0.25">
      <c r="A1721">
        <v>10708493</v>
      </c>
      <c r="B1721" t="s">
        <v>4543</v>
      </c>
      <c r="C1721" t="s">
        <v>4544</v>
      </c>
      <c r="D1721">
        <v>918441799</v>
      </c>
      <c r="E1721" t="s">
        <v>4545</v>
      </c>
      <c r="F1721">
        <v>41</v>
      </c>
      <c r="G1721" t="s">
        <v>42</v>
      </c>
      <c r="H1721" t="str">
        <f t="shared" ca="1" si="182"/>
        <v>Alquilada</v>
      </c>
      <c r="I1721" t="s">
        <v>49</v>
      </c>
      <c r="J1721" t="s">
        <v>33</v>
      </c>
      <c r="K1721">
        <f t="shared" ca="1" si="183"/>
        <v>5902</v>
      </c>
      <c r="L1721" t="s">
        <v>103</v>
      </c>
      <c r="M1721" t="s">
        <v>13382</v>
      </c>
      <c r="N1721">
        <v>4</v>
      </c>
      <c r="O1721" t="s">
        <v>14657</v>
      </c>
      <c r="P1721" t="s">
        <v>14665</v>
      </c>
      <c r="Q1721" t="s">
        <v>14659</v>
      </c>
      <c r="R1721" s="1">
        <v>43006</v>
      </c>
      <c r="S1721" t="s">
        <v>34</v>
      </c>
      <c r="T1721" t="str">
        <f t="shared" ca="1" si="184"/>
        <v>Sin Garantia</v>
      </c>
      <c r="U1721" t="str">
        <f t="shared" ca="1" si="185"/>
        <v>Con deuda</v>
      </c>
      <c r="V1721" t="str">
        <f t="shared" ca="1" si="186"/>
        <v>Puntual</v>
      </c>
      <c r="W1721" t="str">
        <f t="shared" ca="1" si="187"/>
        <v>Bajo Riesgo</v>
      </c>
      <c r="X1721">
        <v>1000</v>
      </c>
      <c r="Y1721" s="2">
        <f ca="1">IF(H1721="Propia",RANDBETWEEN(1000,5000),RANDBETWEEN(0,999))</f>
        <v>477</v>
      </c>
      <c r="Z1721" s="2">
        <f ca="1">IF(T1721="Con Garantia",RANDBETWEEN(1000,5000),RANDBETWEEN(0,999))</f>
        <v>479</v>
      </c>
      <c r="AA1721" s="2">
        <f ca="1">IF(U1721="Sin deuda",RANDBETWEEN(1000,5000),RANDBETWEEN(0,999))</f>
        <v>814</v>
      </c>
      <c r="AB1721" s="4">
        <f ca="1">IF(Q1721="Si Trabaja",RANDBETWEEN(1000,5000),RANDBETWEEN(0,999))</f>
        <v>1536</v>
      </c>
      <c r="AC1721" s="4">
        <f ca="1">IF(AND(F1721&gt;17,F1721&lt;71),RANDBETWEEN(1000,5000),RANDBETWEEN(0,999))</f>
        <v>2641</v>
      </c>
      <c r="AD1721" s="4">
        <f ca="1">IF(AND(AB1721&gt;=0.5,(K1721-X1721)&gt;1000),RANDBETWEEN(1000,5000),RANDBETWEEN(0,999))</f>
        <v>2037</v>
      </c>
      <c r="AE1721" s="4">
        <f ca="1">IF(OR(V1721="",V1721="Puntual"),RANDBETWEEN(1000,5000),RANDBETWEEN(0,999))</f>
        <v>2388</v>
      </c>
      <c r="AF1721" s="4">
        <f ca="1">IF(OR(W1721="Bajo Riesgo",AE1721&gt;=1000),RANDBETWEEN(1000,5000),RANDBETWEEN(0,999))</f>
        <v>4710</v>
      </c>
      <c r="AG1721">
        <f t="shared" ca="1" si="188"/>
        <v>1</v>
      </c>
    </row>
    <row r="1722" spans="1:33" customFormat="1" x14ac:dyDescent="0.25">
      <c r="A1722">
        <v>20034132</v>
      </c>
      <c r="B1722" t="s">
        <v>4546</v>
      </c>
      <c r="C1722" t="s">
        <v>4547</v>
      </c>
      <c r="D1722">
        <v>992230432</v>
      </c>
      <c r="E1722" t="s">
        <v>4548</v>
      </c>
      <c r="F1722">
        <v>36</v>
      </c>
      <c r="G1722" t="s">
        <v>42</v>
      </c>
      <c r="H1722" t="str">
        <f t="shared" ca="1" si="182"/>
        <v>Alquilada</v>
      </c>
      <c r="I1722" t="s">
        <v>32</v>
      </c>
      <c r="J1722" t="s">
        <v>33</v>
      </c>
      <c r="K1722">
        <f t="shared" ca="1" si="183"/>
        <v>6953</v>
      </c>
      <c r="L1722" t="s">
        <v>60</v>
      </c>
      <c r="M1722" t="s">
        <v>14661</v>
      </c>
      <c r="N1722" t="s">
        <v>14661</v>
      </c>
      <c r="O1722" t="s">
        <v>14661</v>
      </c>
      <c r="P1722" t="s">
        <v>14661</v>
      </c>
      <c r="Q1722" t="s">
        <v>14662</v>
      </c>
      <c r="R1722" s="1">
        <v>42979</v>
      </c>
      <c r="T1722" t="str">
        <f t="shared" ca="1" si="184"/>
        <v>Con Garantia</v>
      </c>
      <c r="U1722" t="str">
        <f t="shared" ca="1" si="185"/>
        <v>Sin deuda</v>
      </c>
      <c r="V1722" t="str">
        <f t="shared" ca="1" si="186"/>
        <v/>
      </c>
      <c r="W1722" t="str">
        <f t="shared" ca="1" si="187"/>
        <v>Bajo Riesgo</v>
      </c>
      <c r="X1722">
        <v>1000</v>
      </c>
      <c r="Y1722" s="2">
        <f ca="1">IF(H1722="Propia",RANDBETWEEN(1000,5000),RANDBETWEEN(0,999))</f>
        <v>162</v>
      </c>
      <c r="Z1722" s="2">
        <f ca="1">IF(T1722="Con Garantia",RANDBETWEEN(1000,5000),RANDBETWEEN(0,999))</f>
        <v>3279</v>
      </c>
      <c r="AA1722" s="2">
        <f ca="1">IF(U1722="Sin deuda",RANDBETWEEN(1000,5000),RANDBETWEEN(0,999))</f>
        <v>3491</v>
      </c>
      <c r="AB1722" s="4">
        <f ca="1">IF(Q1722="Si Trabaja",RANDBETWEEN(1000,5000),RANDBETWEEN(0,999))</f>
        <v>174</v>
      </c>
      <c r="AC1722" s="4">
        <f ca="1">IF(AND(F1722&gt;17,F1722&lt;71),RANDBETWEEN(1000,5000),RANDBETWEEN(0,999))</f>
        <v>4694</v>
      </c>
      <c r="AD1722" s="4">
        <f ca="1">IF(AND(AB1722&gt;=0.5,(K1722-X1722)&gt;1000),RANDBETWEEN(1000,5000),RANDBETWEEN(0,999))</f>
        <v>4807</v>
      </c>
      <c r="AE1722" s="4">
        <f ca="1">IF(OR(V1722="",V1722="Puntual"),RANDBETWEEN(1000,5000),RANDBETWEEN(0,999))</f>
        <v>1092</v>
      </c>
      <c r="AF1722" s="4">
        <f ca="1">IF(OR(W1722="Bajo Riesgo",AE1722&gt;=1000),RANDBETWEEN(1000,5000),RANDBETWEEN(0,999))</f>
        <v>3317</v>
      </c>
      <c r="AG1722">
        <f t="shared" ca="1" si="188"/>
        <v>0</v>
      </c>
    </row>
    <row r="1723" spans="1:33" customFormat="1" x14ac:dyDescent="0.25">
      <c r="A1723">
        <v>47673454</v>
      </c>
      <c r="B1723" t="s">
        <v>4549</v>
      </c>
      <c r="C1723" t="s">
        <v>4550</v>
      </c>
      <c r="D1723">
        <v>519841506</v>
      </c>
      <c r="E1723" t="s">
        <v>4551</v>
      </c>
      <c r="F1723">
        <v>20</v>
      </c>
      <c r="G1723" t="s">
        <v>42</v>
      </c>
      <c r="H1723" t="str">
        <f t="shared" ca="1" si="182"/>
        <v>Alquilada</v>
      </c>
      <c r="I1723" t="s">
        <v>32</v>
      </c>
      <c r="J1723" t="s">
        <v>33</v>
      </c>
      <c r="K1723">
        <f t="shared" ca="1" si="183"/>
        <v>6657</v>
      </c>
      <c r="L1723" t="s">
        <v>53</v>
      </c>
      <c r="M1723" t="s">
        <v>13321</v>
      </c>
      <c r="N1723">
        <v>3</v>
      </c>
      <c r="O1723" t="s">
        <v>14657</v>
      </c>
      <c r="P1723" t="s">
        <v>14670</v>
      </c>
      <c r="Q1723" t="s">
        <v>14659</v>
      </c>
      <c r="R1723" s="1">
        <v>42889</v>
      </c>
      <c r="T1723" t="str">
        <f t="shared" ca="1" si="184"/>
        <v>Sin Garantia</v>
      </c>
      <c r="U1723" t="str">
        <f t="shared" ca="1" si="185"/>
        <v>Con deuda</v>
      </c>
      <c r="V1723" t="str">
        <f t="shared" ca="1" si="186"/>
        <v>Moroso</v>
      </c>
      <c r="W1723" t="str">
        <f t="shared" ca="1" si="187"/>
        <v>Alto Riesgo</v>
      </c>
      <c r="X1723">
        <v>1000</v>
      </c>
      <c r="Y1723" s="2">
        <f ca="1">IF(H1723="Propia",RANDBETWEEN(1000,5000),RANDBETWEEN(0,999))</f>
        <v>540</v>
      </c>
      <c r="Z1723" s="2">
        <f ca="1">IF(T1723="Con Garantia",RANDBETWEEN(1000,5000),RANDBETWEEN(0,999))</f>
        <v>894</v>
      </c>
      <c r="AA1723" s="2">
        <f ca="1">IF(U1723="Sin deuda",RANDBETWEEN(1000,5000),RANDBETWEEN(0,999))</f>
        <v>518</v>
      </c>
      <c r="AB1723" s="4">
        <f ca="1">IF(Q1723="Si Trabaja",RANDBETWEEN(1000,5000),RANDBETWEEN(0,999))</f>
        <v>2863</v>
      </c>
      <c r="AC1723" s="4">
        <f ca="1">IF(AND(F1723&gt;17,F1723&lt;71),RANDBETWEEN(1000,5000),RANDBETWEEN(0,999))</f>
        <v>4033</v>
      </c>
      <c r="AD1723" s="4">
        <f ca="1">IF(AND(AB1723&gt;=0.5,(K1723-X1723)&gt;1000),RANDBETWEEN(1000,5000),RANDBETWEEN(0,999))</f>
        <v>2972</v>
      </c>
      <c r="AE1723" s="4">
        <f ca="1">IF(OR(V1723="",V1723="Puntual"),RANDBETWEEN(1000,5000),RANDBETWEEN(0,999))</f>
        <v>900</v>
      </c>
      <c r="AF1723" s="4">
        <f ca="1">IF(OR(W1723="Bajo Riesgo",AE1723&gt;=1000),RANDBETWEEN(1000,5000),RANDBETWEEN(0,999))</f>
        <v>194</v>
      </c>
      <c r="AG1723">
        <f t="shared" ca="1" si="188"/>
        <v>0</v>
      </c>
    </row>
    <row r="1724" spans="1:33" customFormat="1" x14ac:dyDescent="0.25">
      <c r="A1724">
        <v>45743076</v>
      </c>
      <c r="B1724" t="s">
        <v>4552</v>
      </c>
      <c r="C1724" t="s">
        <v>4553</v>
      </c>
      <c r="D1724">
        <v>974599543</v>
      </c>
      <c r="E1724" t="s">
        <v>4554</v>
      </c>
      <c r="F1724">
        <v>26</v>
      </c>
      <c r="G1724" t="s">
        <v>30</v>
      </c>
      <c r="H1724" t="str">
        <f t="shared" ca="1" si="182"/>
        <v>Propia</v>
      </c>
      <c r="I1724" t="s">
        <v>32</v>
      </c>
      <c r="J1724" t="s">
        <v>33</v>
      </c>
      <c r="K1724">
        <f t="shared" ca="1" si="183"/>
        <v>7894</v>
      </c>
      <c r="L1724" t="s">
        <v>53</v>
      </c>
      <c r="M1724" t="s">
        <v>14661</v>
      </c>
      <c r="N1724" t="s">
        <v>14661</v>
      </c>
      <c r="O1724" t="s">
        <v>14661</v>
      </c>
      <c r="P1724" t="s">
        <v>14661</v>
      </c>
      <c r="Q1724" t="s">
        <v>14662</v>
      </c>
      <c r="R1724" s="1">
        <v>43064</v>
      </c>
      <c r="T1724" t="str">
        <f t="shared" ca="1" si="184"/>
        <v>Sin Garantia</v>
      </c>
      <c r="U1724" t="str">
        <f t="shared" ca="1" si="185"/>
        <v>Con deuda</v>
      </c>
      <c r="V1724" t="str">
        <f t="shared" ca="1" si="186"/>
        <v>Moroso</v>
      </c>
      <c r="W1724" t="str">
        <f t="shared" ca="1" si="187"/>
        <v>Alto Riesgo</v>
      </c>
      <c r="X1724">
        <v>1000</v>
      </c>
      <c r="Y1724" s="2">
        <f ca="1">IF(H1724="Propia",RANDBETWEEN(1000,5000),RANDBETWEEN(0,999))</f>
        <v>4305</v>
      </c>
      <c r="Z1724" s="2">
        <f ca="1">IF(T1724="Con Garantia",RANDBETWEEN(1000,5000),RANDBETWEEN(0,999))</f>
        <v>63</v>
      </c>
      <c r="AA1724" s="2">
        <f ca="1">IF(U1724="Sin deuda",RANDBETWEEN(1000,5000),RANDBETWEEN(0,999))</f>
        <v>951</v>
      </c>
      <c r="AB1724" s="4">
        <f ca="1">IF(Q1724="Si Trabaja",RANDBETWEEN(1000,5000),RANDBETWEEN(0,999))</f>
        <v>415</v>
      </c>
      <c r="AC1724" s="4">
        <f ca="1">IF(AND(F1724&gt;17,F1724&lt;71),RANDBETWEEN(1000,5000),RANDBETWEEN(0,999))</f>
        <v>3166</v>
      </c>
      <c r="AD1724" s="4">
        <f ca="1">IF(AND(AB1724&gt;=0.5,(K1724-X1724)&gt;1000),RANDBETWEEN(1000,5000),RANDBETWEEN(0,999))</f>
        <v>3128</v>
      </c>
      <c r="AE1724" s="4">
        <f ca="1">IF(OR(V1724="",V1724="Puntual"),RANDBETWEEN(1000,5000),RANDBETWEEN(0,999))</f>
        <v>705</v>
      </c>
      <c r="AF1724" s="4">
        <f ca="1">IF(OR(W1724="Bajo Riesgo",AE1724&gt;=1000),RANDBETWEEN(1000,5000),RANDBETWEEN(0,999))</f>
        <v>167</v>
      </c>
      <c r="AG1724">
        <f t="shared" ca="1" si="188"/>
        <v>0</v>
      </c>
    </row>
    <row r="1725" spans="1:33" customFormat="1" x14ac:dyDescent="0.25">
      <c r="A1725">
        <v>48535544</v>
      </c>
      <c r="B1725" t="s">
        <v>1641</v>
      </c>
      <c r="C1725" t="s">
        <v>4555</v>
      </c>
      <c r="D1725">
        <v>964327548</v>
      </c>
      <c r="E1725" t="s">
        <v>1642</v>
      </c>
      <c r="F1725">
        <v>65</v>
      </c>
      <c r="G1725" t="s">
        <v>30</v>
      </c>
      <c r="H1725" t="str">
        <f t="shared" ca="1" si="182"/>
        <v>Propia</v>
      </c>
      <c r="I1725" t="s">
        <v>49</v>
      </c>
      <c r="J1725" t="s">
        <v>33</v>
      </c>
      <c r="K1725">
        <f t="shared" ca="1" si="183"/>
        <v>6913</v>
      </c>
      <c r="L1725" t="s">
        <v>53</v>
      </c>
      <c r="M1725" t="s">
        <v>13288</v>
      </c>
      <c r="N1725">
        <v>2</v>
      </c>
      <c r="O1725" t="s">
        <v>14657</v>
      </c>
      <c r="P1725" t="s">
        <v>14668</v>
      </c>
      <c r="Q1725" t="s">
        <v>14659</v>
      </c>
      <c r="R1725" s="1">
        <v>42822</v>
      </c>
      <c r="T1725" t="str">
        <f t="shared" ca="1" si="184"/>
        <v>Con Garantia</v>
      </c>
      <c r="U1725" t="str">
        <f t="shared" ca="1" si="185"/>
        <v>Sin deuda</v>
      </c>
      <c r="V1725" t="str">
        <f t="shared" ca="1" si="186"/>
        <v/>
      </c>
      <c r="W1725" t="str">
        <f t="shared" ca="1" si="187"/>
        <v>Bajo Riesgo</v>
      </c>
      <c r="X1725">
        <v>1000</v>
      </c>
      <c r="Y1725" s="2">
        <f ca="1">IF(H1725="Propia",RANDBETWEEN(1000,5000),RANDBETWEEN(0,999))</f>
        <v>4320</v>
      </c>
      <c r="Z1725" s="2">
        <f ca="1">IF(T1725="Con Garantia",RANDBETWEEN(1000,5000),RANDBETWEEN(0,999))</f>
        <v>4109</v>
      </c>
      <c r="AA1725" s="2">
        <f ca="1">IF(U1725="Sin deuda",RANDBETWEEN(1000,5000),RANDBETWEEN(0,999))</f>
        <v>3629</v>
      </c>
      <c r="AB1725" s="4">
        <f ca="1">IF(Q1725="Si Trabaja",RANDBETWEEN(1000,5000),RANDBETWEEN(0,999))</f>
        <v>2577</v>
      </c>
      <c r="AC1725" s="4">
        <f ca="1">IF(AND(F1725&gt;17,F1725&lt;71),RANDBETWEEN(1000,5000),RANDBETWEEN(0,999))</f>
        <v>4633</v>
      </c>
      <c r="AD1725" s="4">
        <f ca="1">IF(AND(AB1725&gt;=0.5,(K1725-X1725)&gt;1000),RANDBETWEEN(1000,5000),RANDBETWEEN(0,999))</f>
        <v>1135</v>
      </c>
      <c r="AE1725" s="4">
        <f ca="1">IF(OR(V1725="",V1725="Puntual"),RANDBETWEEN(1000,5000),RANDBETWEEN(0,999))</f>
        <v>1625</v>
      </c>
      <c r="AF1725" s="4">
        <f ca="1">IF(OR(W1725="Bajo Riesgo",AE1725&gt;=1000),RANDBETWEEN(1000,5000),RANDBETWEEN(0,999))</f>
        <v>4259</v>
      </c>
      <c r="AG1725">
        <f t="shared" ca="1" si="188"/>
        <v>1</v>
      </c>
    </row>
    <row r="1726" spans="1:33" customFormat="1" x14ac:dyDescent="0.25">
      <c r="A1726">
        <v>63269725</v>
      </c>
      <c r="B1726" t="s">
        <v>4556</v>
      </c>
      <c r="C1726" t="s">
        <v>4557</v>
      </c>
      <c r="D1726">
        <v>956516372</v>
      </c>
      <c r="E1726" t="s">
        <v>4558</v>
      </c>
      <c r="F1726">
        <v>54</v>
      </c>
      <c r="G1726" t="s">
        <v>42</v>
      </c>
      <c r="H1726" t="str">
        <f t="shared" ca="1" si="182"/>
        <v>Alquilada</v>
      </c>
      <c r="I1726" t="s">
        <v>32</v>
      </c>
      <c r="J1726" t="s">
        <v>33</v>
      </c>
      <c r="K1726">
        <f t="shared" ca="1" si="183"/>
        <v>6034</v>
      </c>
      <c r="L1726" t="s">
        <v>74</v>
      </c>
      <c r="M1726" t="s">
        <v>14353</v>
      </c>
      <c r="N1726">
        <v>1</v>
      </c>
      <c r="O1726" t="s">
        <v>14663</v>
      </c>
      <c r="P1726" t="s">
        <v>14666</v>
      </c>
      <c r="Q1726" t="s">
        <v>14659</v>
      </c>
      <c r="R1726" t="s">
        <v>479</v>
      </c>
      <c r="T1726" t="str">
        <f t="shared" ca="1" si="184"/>
        <v>Sin Garantia</v>
      </c>
      <c r="U1726" t="str">
        <f t="shared" ca="1" si="185"/>
        <v>Sin deuda</v>
      </c>
      <c r="V1726" t="str">
        <f t="shared" ca="1" si="186"/>
        <v/>
      </c>
      <c r="W1726" t="str">
        <f t="shared" ca="1" si="187"/>
        <v>Bajo Riesgo</v>
      </c>
      <c r="X1726">
        <v>1000</v>
      </c>
      <c r="Y1726" s="2">
        <f ca="1">IF(H1726="Propia",RANDBETWEEN(1000,5000),RANDBETWEEN(0,999))</f>
        <v>88</v>
      </c>
      <c r="Z1726" s="2">
        <f ca="1">IF(T1726="Con Garantia",RANDBETWEEN(1000,5000),RANDBETWEEN(0,999))</f>
        <v>467</v>
      </c>
      <c r="AA1726" s="2">
        <f ca="1">IF(U1726="Sin deuda",RANDBETWEEN(1000,5000),RANDBETWEEN(0,999))</f>
        <v>1924</v>
      </c>
      <c r="AB1726" s="4">
        <f ca="1">IF(Q1726="Si Trabaja",RANDBETWEEN(1000,5000),RANDBETWEEN(0,999))</f>
        <v>3998</v>
      </c>
      <c r="AC1726" s="4">
        <f ca="1">IF(AND(F1726&gt;17,F1726&lt;71),RANDBETWEEN(1000,5000),RANDBETWEEN(0,999))</f>
        <v>2644</v>
      </c>
      <c r="AD1726" s="4">
        <f ca="1">IF(AND(AB1726&gt;=0.5,(K1726-X1726)&gt;1000),RANDBETWEEN(1000,5000),RANDBETWEEN(0,999))</f>
        <v>3525</v>
      </c>
      <c r="AE1726" s="4">
        <f ca="1">IF(OR(V1726="",V1726="Puntual"),RANDBETWEEN(1000,5000),RANDBETWEEN(0,999))</f>
        <v>2055</v>
      </c>
      <c r="AF1726" s="4">
        <f ca="1">IF(OR(W1726="Bajo Riesgo",AE1726&gt;=1000),RANDBETWEEN(1000,5000),RANDBETWEEN(0,999))</f>
        <v>3554</v>
      </c>
      <c r="AG1726">
        <f t="shared" ca="1" si="188"/>
        <v>1</v>
      </c>
    </row>
    <row r="1727" spans="1:33" customFormat="1" x14ac:dyDescent="0.25">
      <c r="A1727">
        <v>42655539</v>
      </c>
      <c r="B1727" t="s">
        <v>4559</v>
      </c>
      <c r="C1727" t="s">
        <v>4560</v>
      </c>
      <c r="D1727">
        <v>946708452</v>
      </c>
      <c r="E1727" t="s">
        <v>4561</v>
      </c>
      <c r="F1727">
        <v>49</v>
      </c>
      <c r="G1727" t="s">
        <v>42</v>
      </c>
      <c r="H1727" t="str">
        <f t="shared" ca="1" si="182"/>
        <v>Alquilada</v>
      </c>
      <c r="I1727" t="s">
        <v>44</v>
      </c>
      <c r="J1727" t="s">
        <v>33</v>
      </c>
      <c r="K1727">
        <f t="shared" ca="1" si="183"/>
        <v>5768</v>
      </c>
      <c r="L1727" t="s">
        <v>31</v>
      </c>
      <c r="M1727" t="s">
        <v>13320</v>
      </c>
      <c r="N1727">
        <v>3</v>
      </c>
      <c r="O1727" t="s">
        <v>14657</v>
      </c>
      <c r="P1727" t="s">
        <v>14667</v>
      </c>
      <c r="Q1727" t="s">
        <v>14659</v>
      </c>
      <c r="R1727" s="1">
        <v>43025</v>
      </c>
      <c r="T1727" t="str">
        <f t="shared" ca="1" si="184"/>
        <v>Con Garantia</v>
      </c>
      <c r="U1727" t="str">
        <f t="shared" ca="1" si="185"/>
        <v>Con deuda</v>
      </c>
      <c r="V1727" t="str">
        <f t="shared" ca="1" si="186"/>
        <v>Puntual</v>
      </c>
      <c r="W1727" t="str">
        <f t="shared" ca="1" si="187"/>
        <v>Bajo Riesgo</v>
      </c>
      <c r="X1727">
        <v>1000</v>
      </c>
      <c r="Y1727" s="2">
        <f ca="1">IF(H1727="Propia",RANDBETWEEN(1000,5000),RANDBETWEEN(0,999))</f>
        <v>963</v>
      </c>
      <c r="Z1727" s="2">
        <f ca="1">IF(T1727="Con Garantia",RANDBETWEEN(1000,5000),RANDBETWEEN(0,999))</f>
        <v>4051</v>
      </c>
      <c r="AA1727" s="2">
        <f ca="1">IF(U1727="Sin deuda",RANDBETWEEN(1000,5000),RANDBETWEEN(0,999))</f>
        <v>900</v>
      </c>
      <c r="AB1727" s="4">
        <f ca="1">IF(Q1727="Si Trabaja",RANDBETWEEN(1000,5000),RANDBETWEEN(0,999))</f>
        <v>1940</v>
      </c>
      <c r="AC1727" s="4">
        <f ca="1">IF(AND(F1727&gt;17,F1727&lt;71),RANDBETWEEN(1000,5000),RANDBETWEEN(0,999))</f>
        <v>3117</v>
      </c>
      <c r="AD1727" s="4">
        <f ca="1">IF(AND(AB1727&gt;=0.5,(K1727-X1727)&gt;1000),RANDBETWEEN(1000,5000),RANDBETWEEN(0,999))</f>
        <v>3618</v>
      </c>
      <c r="AE1727" s="4">
        <f ca="1">IF(OR(V1727="",V1727="Puntual"),RANDBETWEEN(1000,5000),RANDBETWEEN(0,999))</f>
        <v>4781</v>
      </c>
      <c r="AF1727" s="4">
        <f ca="1">IF(OR(W1727="Bajo Riesgo",AE1727&gt;=1000),RANDBETWEEN(1000,5000),RANDBETWEEN(0,999))</f>
        <v>1843</v>
      </c>
      <c r="AG1727">
        <f t="shared" ca="1" si="188"/>
        <v>1</v>
      </c>
    </row>
    <row r="1728" spans="1:33" customFormat="1" x14ac:dyDescent="0.25">
      <c r="A1728">
        <v>45323215</v>
      </c>
      <c r="B1728" t="s">
        <v>4562</v>
      </c>
      <c r="C1728" t="s">
        <v>4563</v>
      </c>
      <c r="D1728">
        <v>946591627</v>
      </c>
      <c r="E1728" t="s">
        <v>4564</v>
      </c>
      <c r="F1728">
        <v>64</v>
      </c>
      <c r="G1728" t="s">
        <v>42</v>
      </c>
      <c r="H1728" t="str">
        <f t="shared" ca="1" si="182"/>
        <v>Alquilada</v>
      </c>
      <c r="I1728" t="s">
        <v>79</v>
      </c>
      <c r="J1728" t="s">
        <v>33</v>
      </c>
      <c r="K1728">
        <f t="shared" ca="1" si="183"/>
        <v>7303</v>
      </c>
      <c r="L1728" t="s">
        <v>53</v>
      </c>
      <c r="M1728" t="s">
        <v>14229</v>
      </c>
      <c r="N1728">
        <v>8</v>
      </c>
      <c r="O1728" t="s">
        <v>14657</v>
      </c>
      <c r="P1728" t="s">
        <v>14669</v>
      </c>
      <c r="Q1728" t="s">
        <v>14659</v>
      </c>
      <c r="R1728" s="1">
        <v>42804</v>
      </c>
      <c r="T1728" t="str">
        <f t="shared" ca="1" si="184"/>
        <v>Sin Garantia</v>
      </c>
      <c r="U1728" t="str">
        <f t="shared" ca="1" si="185"/>
        <v>Sin deuda</v>
      </c>
      <c r="V1728" t="str">
        <f t="shared" ca="1" si="186"/>
        <v/>
      </c>
      <c r="W1728" t="str">
        <f t="shared" ca="1" si="187"/>
        <v>Bajo Riesgo</v>
      </c>
      <c r="X1728">
        <v>1000</v>
      </c>
      <c r="Y1728" s="2">
        <f ca="1">IF(H1728="Propia",RANDBETWEEN(1000,5000),RANDBETWEEN(0,999))</f>
        <v>566</v>
      </c>
      <c r="Z1728" s="2">
        <f ca="1">IF(T1728="Con Garantia",RANDBETWEEN(1000,5000),RANDBETWEEN(0,999))</f>
        <v>943</v>
      </c>
      <c r="AA1728" s="2">
        <f ca="1">IF(U1728="Sin deuda",RANDBETWEEN(1000,5000),RANDBETWEEN(0,999))</f>
        <v>3371</v>
      </c>
      <c r="AB1728" s="4">
        <f ca="1">IF(Q1728="Si Trabaja",RANDBETWEEN(1000,5000),RANDBETWEEN(0,999))</f>
        <v>1611</v>
      </c>
      <c r="AC1728" s="4">
        <f ca="1">IF(AND(F1728&gt;17,F1728&lt;71),RANDBETWEEN(1000,5000),RANDBETWEEN(0,999))</f>
        <v>1017</v>
      </c>
      <c r="AD1728" s="4">
        <f ca="1">IF(AND(AB1728&gt;=0.5,(K1728-X1728)&gt;1000),RANDBETWEEN(1000,5000),RANDBETWEEN(0,999))</f>
        <v>3525</v>
      </c>
      <c r="AE1728" s="4">
        <f ca="1">IF(OR(V1728="",V1728="Puntual"),RANDBETWEEN(1000,5000),RANDBETWEEN(0,999))</f>
        <v>4041</v>
      </c>
      <c r="AF1728" s="4">
        <f ca="1">IF(OR(W1728="Bajo Riesgo",AE1728&gt;=1000),RANDBETWEEN(1000,5000),RANDBETWEEN(0,999))</f>
        <v>1834</v>
      </c>
      <c r="AG1728">
        <f t="shared" ca="1" si="188"/>
        <v>1</v>
      </c>
    </row>
    <row r="1729" spans="1:33" customFormat="1" x14ac:dyDescent="0.25">
      <c r="A1729">
        <v>47793145</v>
      </c>
      <c r="B1729" t="s">
        <v>4565</v>
      </c>
      <c r="C1729" t="s">
        <v>4566</v>
      </c>
      <c r="D1729">
        <v>955569609</v>
      </c>
      <c r="E1729" t="s">
        <v>4567</v>
      </c>
      <c r="F1729">
        <v>45</v>
      </c>
      <c r="G1729" t="s">
        <v>30</v>
      </c>
      <c r="H1729" t="str">
        <f t="shared" ca="1" si="182"/>
        <v>Alquilada</v>
      </c>
      <c r="I1729" t="s">
        <v>44</v>
      </c>
      <c r="J1729" t="s">
        <v>33</v>
      </c>
      <c r="K1729">
        <f t="shared" ca="1" si="183"/>
        <v>6476</v>
      </c>
      <c r="L1729" t="s">
        <v>43</v>
      </c>
      <c r="M1729" t="s">
        <v>14661</v>
      </c>
      <c r="N1729" t="s">
        <v>14661</v>
      </c>
      <c r="O1729" t="s">
        <v>14661</v>
      </c>
      <c r="P1729" t="s">
        <v>14661</v>
      </c>
      <c r="Q1729" t="s">
        <v>14662</v>
      </c>
      <c r="R1729" s="1">
        <v>43004</v>
      </c>
      <c r="S1729" t="s">
        <v>34</v>
      </c>
      <c r="T1729" t="str">
        <f t="shared" ca="1" si="184"/>
        <v>Con Garantia</v>
      </c>
      <c r="U1729" t="str">
        <f t="shared" ca="1" si="185"/>
        <v>Sin deuda</v>
      </c>
      <c r="V1729" t="str">
        <f t="shared" ca="1" si="186"/>
        <v/>
      </c>
      <c r="W1729" t="str">
        <f t="shared" ca="1" si="187"/>
        <v>Bajo Riesgo</v>
      </c>
      <c r="X1729">
        <v>1000</v>
      </c>
      <c r="Y1729" s="2">
        <f ca="1">IF(H1729="Propia",RANDBETWEEN(1000,5000),RANDBETWEEN(0,999))</f>
        <v>528</v>
      </c>
      <c r="Z1729" s="2">
        <f ca="1">IF(T1729="Con Garantia",RANDBETWEEN(1000,5000),RANDBETWEEN(0,999))</f>
        <v>3934</v>
      </c>
      <c r="AA1729" s="2">
        <f ca="1">IF(U1729="Sin deuda",RANDBETWEEN(1000,5000),RANDBETWEEN(0,999))</f>
        <v>1036</v>
      </c>
      <c r="AB1729" s="4">
        <f ca="1">IF(Q1729="Si Trabaja",RANDBETWEEN(1000,5000),RANDBETWEEN(0,999))</f>
        <v>244</v>
      </c>
      <c r="AC1729" s="4">
        <f ca="1">IF(AND(F1729&gt;17,F1729&lt;71),RANDBETWEEN(1000,5000),RANDBETWEEN(0,999))</f>
        <v>2421</v>
      </c>
      <c r="AD1729" s="4">
        <f ca="1">IF(AND(AB1729&gt;=0.5,(K1729-X1729)&gt;1000),RANDBETWEEN(1000,5000),RANDBETWEEN(0,999))</f>
        <v>3476</v>
      </c>
      <c r="AE1729" s="4">
        <f ca="1">IF(OR(V1729="",V1729="Puntual"),RANDBETWEEN(1000,5000),RANDBETWEEN(0,999))</f>
        <v>4582</v>
      </c>
      <c r="AF1729" s="4">
        <f ca="1">IF(OR(W1729="Bajo Riesgo",AE1729&gt;=1000),RANDBETWEEN(1000,5000),RANDBETWEEN(0,999))</f>
        <v>2653</v>
      </c>
      <c r="AG1729">
        <f t="shared" ca="1" si="188"/>
        <v>0</v>
      </c>
    </row>
    <row r="1730" spans="1:33" customFormat="1" x14ac:dyDescent="0.25">
      <c r="A1730">
        <v>74316366</v>
      </c>
      <c r="B1730" t="s">
        <v>4568</v>
      </c>
      <c r="C1730" t="s">
        <v>4569</v>
      </c>
      <c r="D1730">
        <v>963678765</v>
      </c>
      <c r="E1730" t="s">
        <v>4570</v>
      </c>
      <c r="F1730">
        <v>36</v>
      </c>
      <c r="G1730" t="s">
        <v>42</v>
      </c>
      <c r="H1730" t="str">
        <f t="shared" ca="1" si="182"/>
        <v>Alquilada</v>
      </c>
      <c r="I1730" t="s">
        <v>32</v>
      </c>
      <c r="J1730" t="s">
        <v>33</v>
      </c>
      <c r="K1730">
        <f t="shared" ca="1" si="183"/>
        <v>7651</v>
      </c>
      <c r="L1730" t="s">
        <v>43</v>
      </c>
      <c r="M1730" t="s">
        <v>14661</v>
      </c>
      <c r="N1730" t="s">
        <v>14661</v>
      </c>
      <c r="O1730" t="s">
        <v>14661</v>
      </c>
      <c r="P1730" t="s">
        <v>14661</v>
      </c>
      <c r="Q1730" t="s">
        <v>14662</v>
      </c>
      <c r="R1730" s="1">
        <v>43078</v>
      </c>
      <c r="T1730" t="str">
        <f t="shared" ca="1" si="184"/>
        <v>Con Garantia</v>
      </c>
      <c r="U1730" t="str">
        <f t="shared" ca="1" si="185"/>
        <v>Con deuda</v>
      </c>
      <c r="V1730" t="str">
        <f t="shared" ca="1" si="186"/>
        <v>Moroso</v>
      </c>
      <c r="W1730" t="str">
        <f t="shared" ca="1" si="187"/>
        <v>Alto Riesgo</v>
      </c>
      <c r="X1730">
        <v>1000</v>
      </c>
      <c r="Y1730" s="2">
        <f ca="1">IF(H1730="Propia",RANDBETWEEN(1000,5000),RANDBETWEEN(0,999))</f>
        <v>524</v>
      </c>
      <c r="Z1730" s="2">
        <f ca="1">IF(T1730="Con Garantia",RANDBETWEEN(1000,5000),RANDBETWEEN(0,999))</f>
        <v>4941</v>
      </c>
      <c r="AA1730" s="2">
        <f ca="1">IF(U1730="Sin deuda",RANDBETWEEN(1000,5000),RANDBETWEEN(0,999))</f>
        <v>776</v>
      </c>
      <c r="AB1730" s="4">
        <f ca="1">IF(Q1730="Si Trabaja",RANDBETWEEN(1000,5000),RANDBETWEEN(0,999))</f>
        <v>476</v>
      </c>
      <c r="AC1730" s="4">
        <f ca="1">IF(AND(F1730&gt;17,F1730&lt;71),RANDBETWEEN(1000,5000),RANDBETWEEN(0,999))</f>
        <v>2827</v>
      </c>
      <c r="AD1730" s="4">
        <f ca="1">IF(AND(AB1730&gt;=0.5,(K1730-X1730)&gt;1000),RANDBETWEEN(1000,5000),RANDBETWEEN(0,999))</f>
        <v>1421</v>
      </c>
      <c r="AE1730" s="4">
        <f ca="1">IF(OR(V1730="",V1730="Puntual"),RANDBETWEEN(1000,5000),RANDBETWEEN(0,999))</f>
        <v>715</v>
      </c>
      <c r="AF1730" s="4">
        <f ca="1">IF(OR(W1730="Bajo Riesgo",AE1730&gt;=1000),RANDBETWEEN(1000,5000),RANDBETWEEN(0,999))</f>
        <v>383</v>
      </c>
      <c r="AG1730">
        <f t="shared" ca="1" si="188"/>
        <v>0</v>
      </c>
    </row>
    <row r="1731" spans="1:33" customFormat="1" x14ac:dyDescent="0.25">
      <c r="A1731">
        <v>43663993</v>
      </c>
      <c r="B1731" t="s">
        <v>4571</v>
      </c>
      <c r="C1731" t="s">
        <v>4550</v>
      </c>
      <c r="D1731">
        <v>519778768</v>
      </c>
      <c r="E1731" t="s">
        <v>4572</v>
      </c>
      <c r="F1731">
        <v>27</v>
      </c>
      <c r="G1731" t="s">
        <v>30</v>
      </c>
      <c r="H1731" t="str">
        <f t="shared" ref="H1731:H1794" ca="1" si="189">IF(RANDBETWEEN(0,1)=1,"Propia","Alquilada")</f>
        <v>Alquilada</v>
      </c>
      <c r="I1731" t="s">
        <v>32</v>
      </c>
      <c r="J1731" t="s">
        <v>33</v>
      </c>
      <c r="K1731">
        <f t="shared" ref="K1731:K1794" ca="1" si="190">RANDBETWEEN(5000,8000)</f>
        <v>5295</v>
      </c>
      <c r="L1731" t="s">
        <v>31</v>
      </c>
      <c r="M1731" t="s">
        <v>14661</v>
      </c>
      <c r="N1731" t="s">
        <v>14661</v>
      </c>
      <c r="O1731" t="s">
        <v>14661</v>
      </c>
      <c r="P1731" t="s">
        <v>14661</v>
      </c>
      <c r="Q1731" t="s">
        <v>14662</v>
      </c>
      <c r="R1731" s="1">
        <v>42925</v>
      </c>
      <c r="T1731" t="str">
        <f t="shared" ref="T1731:T1794" ca="1" si="191">IF(RANDBETWEEN(0,1)=1,"Con Garantia","Sin Garantia")</f>
        <v>Sin Garantia</v>
      </c>
      <c r="U1731" t="str">
        <f t="shared" ref="U1731:U1794" ca="1" si="192">IF(RANDBETWEEN(0,1)=0,"Con deuda","Sin deuda")</f>
        <v>Sin deuda</v>
      </c>
      <c r="V1731" t="str">
        <f t="shared" ref="V1731:V1794" ca="1" si="193">IF(AND(RANDBETWEEN(0,1)=0,U1731="Con deuda"),"Moroso",IF(U1731="Sin deuda","","Puntual"))</f>
        <v/>
      </c>
      <c r="W1731" t="str">
        <f t="shared" ref="W1731:W1794" ca="1" si="194">IF(AND(U1731="Con deuda",V1731="Moroso"),"Alto Riesgo","Bajo Riesgo")</f>
        <v>Bajo Riesgo</v>
      </c>
      <c r="X1731">
        <v>1000</v>
      </c>
      <c r="Y1731" s="2">
        <f ca="1">IF(H1731="Propia",RANDBETWEEN(1000,5000),RANDBETWEEN(0,999))</f>
        <v>127</v>
      </c>
      <c r="Z1731" s="2">
        <f ca="1">IF(T1731="Con Garantia",RANDBETWEEN(1000,5000),RANDBETWEEN(0,999))</f>
        <v>514</v>
      </c>
      <c r="AA1731" s="2">
        <f ca="1">IF(U1731="Sin deuda",RANDBETWEEN(1000,5000),RANDBETWEEN(0,999))</f>
        <v>2342</v>
      </c>
      <c r="AB1731" s="4">
        <f ca="1">IF(Q1731="Si Trabaja",RANDBETWEEN(1000,5000),RANDBETWEEN(0,999))</f>
        <v>387</v>
      </c>
      <c r="AC1731" s="4">
        <f ca="1">IF(AND(F1731&gt;17,F1731&lt;71),RANDBETWEEN(1000,5000),RANDBETWEEN(0,999))</f>
        <v>4993</v>
      </c>
      <c r="AD1731" s="4">
        <f ca="1">IF(AND(AB1731&gt;=0.5,(K1731-X1731)&gt;1000),RANDBETWEEN(1000,5000),RANDBETWEEN(0,999))</f>
        <v>2907</v>
      </c>
      <c r="AE1731" s="4">
        <f ca="1">IF(OR(V1731="",V1731="Puntual"),RANDBETWEEN(1000,5000),RANDBETWEEN(0,999))</f>
        <v>4049</v>
      </c>
      <c r="AF1731" s="4">
        <f ca="1">IF(OR(W1731="Bajo Riesgo",AE1731&gt;=1000),RANDBETWEEN(1000,5000),RANDBETWEEN(0,999))</f>
        <v>1669</v>
      </c>
      <c r="AG1731">
        <f t="shared" ref="AG1731:AG1794" ca="1" si="195">IF(AND(AB1731&gt;=1000,AC1731&gt;=1000,AD1731&gt;=1000,AE1731&gt;=1000,AF1731&gt;=1000),1,0)</f>
        <v>0</v>
      </c>
    </row>
    <row r="1732" spans="1:33" customFormat="1" x14ac:dyDescent="0.25">
      <c r="A1732">
        <v>45743076</v>
      </c>
      <c r="B1732" t="s">
        <v>4552</v>
      </c>
      <c r="C1732" t="s">
        <v>4573</v>
      </c>
      <c r="D1732">
        <v>974599543</v>
      </c>
      <c r="E1732" t="s">
        <v>4554</v>
      </c>
      <c r="F1732">
        <v>69</v>
      </c>
      <c r="G1732" t="s">
        <v>30</v>
      </c>
      <c r="H1732" t="str">
        <f t="shared" ca="1" si="189"/>
        <v>Alquilada</v>
      </c>
      <c r="I1732" t="s">
        <v>32</v>
      </c>
      <c r="J1732" t="s">
        <v>33</v>
      </c>
      <c r="K1732">
        <f t="shared" ca="1" si="190"/>
        <v>5889</v>
      </c>
      <c r="L1732" t="s">
        <v>31</v>
      </c>
      <c r="M1732" t="s">
        <v>14661</v>
      </c>
      <c r="N1732" t="s">
        <v>14661</v>
      </c>
      <c r="O1732" t="s">
        <v>14661</v>
      </c>
      <c r="P1732" t="s">
        <v>14661</v>
      </c>
      <c r="Q1732" t="s">
        <v>14662</v>
      </c>
      <c r="R1732" s="1">
        <v>42977</v>
      </c>
      <c r="T1732" t="str">
        <f t="shared" ca="1" si="191"/>
        <v>Con Garantia</v>
      </c>
      <c r="U1732" t="str">
        <f t="shared" ca="1" si="192"/>
        <v>Con deuda</v>
      </c>
      <c r="V1732" t="str">
        <f t="shared" ca="1" si="193"/>
        <v>Moroso</v>
      </c>
      <c r="W1732" t="str">
        <f t="shared" ca="1" si="194"/>
        <v>Alto Riesgo</v>
      </c>
      <c r="X1732">
        <v>1000</v>
      </c>
      <c r="Y1732" s="2">
        <f ca="1">IF(H1732="Propia",RANDBETWEEN(1000,5000),RANDBETWEEN(0,999))</f>
        <v>274</v>
      </c>
      <c r="Z1732" s="2">
        <f ca="1">IF(T1732="Con Garantia",RANDBETWEEN(1000,5000),RANDBETWEEN(0,999))</f>
        <v>4683</v>
      </c>
      <c r="AA1732" s="2">
        <f ca="1">IF(U1732="Sin deuda",RANDBETWEEN(1000,5000),RANDBETWEEN(0,999))</f>
        <v>721</v>
      </c>
      <c r="AB1732" s="4">
        <f ca="1">IF(Q1732="Si Trabaja",RANDBETWEEN(1000,5000),RANDBETWEEN(0,999))</f>
        <v>383</v>
      </c>
      <c r="AC1732" s="4">
        <f ca="1">IF(AND(F1732&gt;17,F1732&lt;71),RANDBETWEEN(1000,5000),RANDBETWEEN(0,999))</f>
        <v>2978</v>
      </c>
      <c r="AD1732" s="4">
        <f ca="1">IF(AND(AB1732&gt;=0.5,(K1732-X1732)&gt;1000),RANDBETWEEN(1000,5000),RANDBETWEEN(0,999))</f>
        <v>3511</v>
      </c>
      <c r="AE1732" s="4">
        <f ca="1">IF(OR(V1732="",V1732="Puntual"),RANDBETWEEN(1000,5000),RANDBETWEEN(0,999))</f>
        <v>476</v>
      </c>
      <c r="AF1732" s="4">
        <f ca="1">IF(OR(W1732="Bajo Riesgo",AE1732&gt;=1000),RANDBETWEEN(1000,5000),RANDBETWEEN(0,999))</f>
        <v>898</v>
      </c>
      <c r="AG1732">
        <f t="shared" ca="1" si="195"/>
        <v>0</v>
      </c>
    </row>
    <row r="1733" spans="1:33" customFormat="1" x14ac:dyDescent="0.25">
      <c r="A1733">
        <v>42617678</v>
      </c>
      <c r="B1733" t="s">
        <v>4574</v>
      </c>
      <c r="C1733" t="s">
        <v>4575</v>
      </c>
      <c r="D1733">
        <v>519613156</v>
      </c>
      <c r="E1733" t="s">
        <v>4576</v>
      </c>
      <c r="F1733">
        <v>64</v>
      </c>
      <c r="G1733" t="s">
        <v>30</v>
      </c>
      <c r="H1733" t="str">
        <f t="shared" ca="1" si="189"/>
        <v>Alquilada</v>
      </c>
      <c r="I1733" t="s">
        <v>32</v>
      </c>
      <c r="J1733" t="s">
        <v>33</v>
      </c>
      <c r="K1733">
        <f t="shared" ca="1" si="190"/>
        <v>5725</v>
      </c>
      <c r="L1733" t="s">
        <v>135</v>
      </c>
      <c r="M1733" t="s">
        <v>13580</v>
      </c>
      <c r="N1733">
        <v>5</v>
      </c>
      <c r="O1733" t="s">
        <v>14657</v>
      </c>
      <c r="P1733" t="s">
        <v>14665</v>
      </c>
      <c r="Q1733" t="s">
        <v>14659</v>
      </c>
      <c r="R1733" s="1">
        <v>43083</v>
      </c>
      <c r="T1733" t="str">
        <f t="shared" ca="1" si="191"/>
        <v>Con Garantia</v>
      </c>
      <c r="U1733" t="str">
        <f t="shared" ca="1" si="192"/>
        <v>Sin deuda</v>
      </c>
      <c r="V1733" t="str">
        <f t="shared" ca="1" si="193"/>
        <v/>
      </c>
      <c r="W1733" t="str">
        <f t="shared" ca="1" si="194"/>
        <v>Bajo Riesgo</v>
      </c>
      <c r="X1733">
        <v>1000</v>
      </c>
      <c r="Y1733" s="2">
        <f ca="1">IF(H1733="Propia",RANDBETWEEN(1000,5000),RANDBETWEEN(0,999))</f>
        <v>140</v>
      </c>
      <c r="Z1733" s="2">
        <f ca="1">IF(T1733="Con Garantia",RANDBETWEEN(1000,5000),RANDBETWEEN(0,999))</f>
        <v>2521</v>
      </c>
      <c r="AA1733" s="2">
        <f ca="1">IF(U1733="Sin deuda",RANDBETWEEN(1000,5000),RANDBETWEEN(0,999))</f>
        <v>4288</v>
      </c>
      <c r="AB1733" s="4">
        <f ca="1">IF(Q1733="Si Trabaja",RANDBETWEEN(1000,5000),RANDBETWEEN(0,999))</f>
        <v>4437</v>
      </c>
      <c r="AC1733" s="4">
        <f ca="1">IF(AND(F1733&gt;17,F1733&lt;71),RANDBETWEEN(1000,5000),RANDBETWEEN(0,999))</f>
        <v>4715</v>
      </c>
      <c r="AD1733" s="4">
        <f ca="1">IF(AND(AB1733&gt;=0.5,(K1733-X1733)&gt;1000),RANDBETWEEN(1000,5000),RANDBETWEEN(0,999))</f>
        <v>1164</v>
      </c>
      <c r="AE1733" s="4">
        <f ca="1">IF(OR(V1733="",V1733="Puntual"),RANDBETWEEN(1000,5000),RANDBETWEEN(0,999))</f>
        <v>2584</v>
      </c>
      <c r="AF1733" s="4">
        <f ca="1">IF(OR(W1733="Bajo Riesgo",AE1733&gt;=1000),RANDBETWEEN(1000,5000),RANDBETWEEN(0,999))</f>
        <v>4993</v>
      </c>
      <c r="AG1733">
        <f t="shared" ca="1" si="195"/>
        <v>1</v>
      </c>
    </row>
    <row r="1734" spans="1:33" customFormat="1" x14ac:dyDescent="0.25">
      <c r="A1734">
        <v>44620035</v>
      </c>
      <c r="B1734" t="s">
        <v>4577</v>
      </c>
      <c r="C1734" t="s">
        <v>4578</v>
      </c>
      <c r="D1734">
        <v>965956745</v>
      </c>
      <c r="E1734" t="s">
        <v>4579</v>
      </c>
      <c r="F1734">
        <v>57</v>
      </c>
      <c r="G1734" t="s">
        <v>30</v>
      </c>
      <c r="H1734" t="str">
        <f t="shared" ca="1" si="189"/>
        <v>Propia</v>
      </c>
      <c r="I1734" t="s">
        <v>79</v>
      </c>
      <c r="J1734" t="s">
        <v>33</v>
      </c>
      <c r="K1734">
        <f t="shared" ca="1" si="190"/>
        <v>6471</v>
      </c>
      <c r="L1734" t="s">
        <v>243</v>
      </c>
      <c r="M1734" t="s">
        <v>13520</v>
      </c>
      <c r="N1734">
        <v>6</v>
      </c>
      <c r="O1734" t="s">
        <v>14663</v>
      </c>
      <c r="P1734" t="s">
        <v>14658</v>
      </c>
      <c r="Q1734" t="s">
        <v>14659</v>
      </c>
      <c r="R1734" s="1">
        <v>42839</v>
      </c>
      <c r="S1734" t="s">
        <v>34</v>
      </c>
      <c r="T1734" t="str">
        <f t="shared" ca="1" si="191"/>
        <v>Sin Garantia</v>
      </c>
      <c r="U1734" t="str">
        <f t="shared" ca="1" si="192"/>
        <v>Sin deuda</v>
      </c>
      <c r="V1734" t="str">
        <f t="shared" ca="1" si="193"/>
        <v/>
      </c>
      <c r="W1734" t="str">
        <f t="shared" ca="1" si="194"/>
        <v>Bajo Riesgo</v>
      </c>
      <c r="X1734">
        <v>1000</v>
      </c>
      <c r="Y1734" s="2">
        <f ca="1">IF(H1734="Propia",RANDBETWEEN(1000,5000),RANDBETWEEN(0,999))</f>
        <v>1266</v>
      </c>
      <c r="Z1734" s="2">
        <f ca="1">IF(T1734="Con Garantia",RANDBETWEEN(1000,5000),RANDBETWEEN(0,999))</f>
        <v>683</v>
      </c>
      <c r="AA1734" s="2">
        <f ca="1">IF(U1734="Sin deuda",RANDBETWEEN(1000,5000),RANDBETWEEN(0,999))</f>
        <v>2040</v>
      </c>
      <c r="AB1734" s="4">
        <f ca="1">IF(Q1734="Si Trabaja",RANDBETWEEN(1000,5000),RANDBETWEEN(0,999))</f>
        <v>3908</v>
      </c>
      <c r="AC1734" s="4">
        <f ca="1">IF(AND(F1734&gt;17,F1734&lt;71),RANDBETWEEN(1000,5000),RANDBETWEEN(0,999))</f>
        <v>3484</v>
      </c>
      <c r="AD1734" s="4">
        <f ca="1">IF(AND(AB1734&gt;=0.5,(K1734-X1734)&gt;1000),RANDBETWEEN(1000,5000),RANDBETWEEN(0,999))</f>
        <v>3705</v>
      </c>
      <c r="AE1734" s="4">
        <f ca="1">IF(OR(V1734="",V1734="Puntual"),RANDBETWEEN(1000,5000),RANDBETWEEN(0,999))</f>
        <v>3237</v>
      </c>
      <c r="AF1734" s="4">
        <f ca="1">IF(OR(W1734="Bajo Riesgo",AE1734&gt;=1000),RANDBETWEEN(1000,5000),RANDBETWEEN(0,999))</f>
        <v>2606</v>
      </c>
      <c r="AG1734">
        <f t="shared" ca="1" si="195"/>
        <v>1</v>
      </c>
    </row>
    <row r="1735" spans="1:33" customFormat="1" x14ac:dyDescent="0.25">
      <c r="A1735">
        <v>73435199</v>
      </c>
      <c r="B1735" t="s">
        <v>4580</v>
      </c>
      <c r="C1735" t="s">
        <v>4581</v>
      </c>
      <c r="D1735">
        <v>950030599</v>
      </c>
      <c r="E1735" t="s">
        <v>4582</v>
      </c>
      <c r="F1735">
        <v>23</v>
      </c>
      <c r="G1735" t="s">
        <v>30</v>
      </c>
      <c r="H1735" t="str">
        <f t="shared" ca="1" si="189"/>
        <v>Propia</v>
      </c>
      <c r="I1735" t="s">
        <v>79</v>
      </c>
      <c r="J1735" t="s">
        <v>33</v>
      </c>
      <c r="K1735">
        <f t="shared" ca="1" si="190"/>
        <v>5921</v>
      </c>
      <c r="L1735" t="s">
        <v>78</v>
      </c>
      <c r="M1735" t="s">
        <v>14661</v>
      </c>
      <c r="N1735" t="s">
        <v>14661</v>
      </c>
      <c r="O1735" t="s">
        <v>14661</v>
      </c>
      <c r="P1735" t="s">
        <v>14661</v>
      </c>
      <c r="Q1735" t="s">
        <v>14662</v>
      </c>
      <c r="R1735" s="1">
        <v>42772</v>
      </c>
      <c r="S1735" t="s">
        <v>34</v>
      </c>
      <c r="T1735" t="str">
        <f t="shared" ca="1" si="191"/>
        <v>Sin Garantia</v>
      </c>
      <c r="U1735" t="str">
        <f t="shared" ca="1" si="192"/>
        <v>Con deuda</v>
      </c>
      <c r="V1735" t="str">
        <f t="shared" ca="1" si="193"/>
        <v>Puntual</v>
      </c>
      <c r="W1735" t="str">
        <f t="shared" ca="1" si="194"/>
        <v>Bajo Riesgo</v>
      </c>
      <c r="X1735">
        <v>1000</v>
      </c>
      <c r="Y1735" s="2">
        <f ca="1">IF(H1735="Propia",RANDBETWEEN(1000,5000),RANDBETWEEN(0,999))</f>
        <v>1512</v>
      </c>
      <c r="Z1735" s="2">
        <f ca="1">IF(T1735="Con Garantia",RANDBETWEEN(1000,5000),RANDBETWEEN(0,999))</f>
        <v>580</v>
      </c>
      <c r="AA1735" s="2">
        <f ca="1">IF(U1735="Sin deuda",RANDBETWEEN(1000,5000),RANDBETWEEN(0,999))</f>
        <v>223</v>
      </c>
      <c r="AB1735" s="4">
        <f ca="1">IF(Q1735="Si Trabaja",RANDBETWEEN(1000,5000),RANDBETWEEN(0,999))</f>
        <v>815</v>
      </c>
      <c r="AC1735" s="4">
        <f ca="1">IF(AND(F1735&gt;17,F1735&lt;71),RANDBETWEEN(1000,5000),RANDBETWEEN(0,999))</f>
        <v>2237</v>
      </c>
      <c r="AD1735" s="4">
        <f ca="1">IF(AND(AB1735&gt;=0.5,(K1735-X1735)&gt;1000),RANDBETWEEN(1000,5000),RANDBETWEEN(0,999))</f>
        <v>2206</v>
      </c>
      <c r="AE1735" s="4">
        <f ca="1">IF(OR(V1735="",V1735="Puntual"),RANDBETWEEN(1000,5000),RANDBETWEEN(0,999))</f>
        <v>3552</v>
      </c>
      <c r="AF1735" s="4">
        <f ca="1">IF(OR(W1735="Bajo Riesgo",AE1735&gt;=1000),RANDBETWEEN(1000,5000),RANDBETWEEN(0,999))</f>
        <v>3018</v>
      </c>
      <c r="AG1735">
        <f t="shared" ca="1" si="195"/>
        <v>0</v>
      </c>
    </row>
    <row r="1736" spans="1:33" customFormat="1" x14ac:dyDescent="0.25">
      <c r="A1736">
        <v>2862927</v>
      </c>
      <c r="B1736" t="s">
        <v>4583</v>
      </c>
      <c r="C1736" t="s">
        <v>4584</v>
      </c>
      <c r="D1736">
        <v>985464480</v>
      </c>
      <c r="E1736" t="s">
        <v>4585</v>
      </c>
      <c r="F1736">
        <v>66</v>
      </c>
      <c r="G1736" t="s">
        <v>42</v>
      </c>
      <c r="H1736" t="str">
        <f t="shared" ca="1" si="189"/>
        <v>Alquilada</v>
      </c>
      <c r="I1736" t="s">
        <v>32</v>
      </c>
      <c r="J1736" t="s">
        <v>33</v>
      </c>
      <c r="K1736">
        <f t="shared" ca="1" si="190"/>
        <v>6765</v>
      </c>
      <c r="L1736" t="s">
        <v>243</v>
      </c>
      <c r="M1736" t="s">
        <v>14508</v>
      </c>
      <c r="N1736">
        <v>1</v>
      </c>
      <c r="O1736" t="s">
        <v>14663</v>
      </c>
      <c r="P1736" t="s">
        <v>14664</v>
      </c>
      <c r="Q1736" t="s">
        <v>14659</v>
      </c>
      <c r="R1736" s="1">
        <v>42812</v>
      </c>
      <c r="T1736" t="str">
        <f t="shared" ca="1" si="191"/>
        <v>Sin Garantia</v>
      </c>
      <c r="U1736" t="str">
        <f t="shared" ca="1" si="192"/>
        <v>Sin deuda</v>
      </c>
      <c r="V1736" t="str">
        <f t="shared" ca="1" si="193"/>
        <v/>
      </c>
      <c r="W1736" t="str">
        <f t="shared" ca="1" si="194"/>
        <v>Bajo Riesgo</v>
      </c>
      <c r="X1736">
        <v>1000</v>
      </c>
      <c r="Y1736" s="2">
        <f ca="1">IF(H1736="Propia",RANDBETWEEN(1000,5000),RANDBETWEEN(0,999))</f>
        <v>44</v>
      </c>
      <c r="Z1736" s="2">
        <f ca="1">IF(T1736="Con Garantia",RANDBETWEEN(1000,5000),RANDBETWEEN(0,999))</f>
        <v>810</v>
      </c>
      <c r="AA1736" s="2">
        <f ca="1">IF(U1736="Sin deuda",RANDBETWEEN(1000,5000),RANDBETWEEN(0,999))</f>
        <v>3266</v>
      </c>
      <c r="AB1736" s="4">
        <f ca="1">IF(Q1736="Si Trabaja",RANDBETWEEN(1000,5000),RANDBETWEEN(0,999))</f>
        <v>3404</v>
      </c>
      <c r="AC1736" s="4">
        <f ca="1">IF(AND(F1736&gt;17,F1736&lt;71),RANDBETWEEN(1000,5000),RANDBETWEEN(0,999))</f>
        <v>4476</v>
      </c>
      <c r="AD1736" s="4">
        <f ca="1">IF(AND(AB1736&gt;=0.5,(K1736-X1736)&gt;1000),RANDBETWEEN(1000,5000),RANDBETWEEN(0,999))</f>
        <v>4153</v>
      </c>
      <c r="AE1736" s="4">
        <f ca="1">IF(OR(V1736="",V1736="Puntual"),RANDBETWEEN(1000,5000),RANDBETWEEN(0,999))</f>
        <v>4626</v>
      </c>
      <c r="AF1736" s="4">
        <f ca="1">IF(OR(W1736="Bajo Riesgo",AE1736&gt;=1000),RANDBETWEEN(1000,5000),RANDBETWEEN(0,999))</f>
        <v>1511</v>
      </c>
      <c r="AG1736">
        <f t="shared" ca="1" si="195"/>
        <v>1</v>
      </c>
    </row>
    <row r="1737" spans="1:33" customFormat="1" x14ac:dyDescent="0.25">
      <c r="A1737">
        <v>45167273</v>
      </c>
      <c r="B1737" t="s">
        <v>4586</v>
      </c>
      <c r="C1737" t="s">
        <v>4587</v>
      </c>
      <c r="D1737">
        <v>941990318</v>
      </c>
      <c r="E1737" t="s">
        <v>4588</v>
      </c>
      <c r="F1737">
        <v>33</v>
      </c>
      <c r="G1737" t="s">
        <v>30</v>
      </c>
      <c r="H1737" t="str">
        <f t="shared" ca="1" si="189"/>
        <v>Alquilada</v>
      </c>
      <c r="I1737" t="s">
        <v>44</v>
      </c>
      <c r="J1737" t="s">
        <v>33</v>
      </c>
      <c r="K1737">
        <f t="shared" ca="1" si="190"/>
        <v>6149</v>
      </c>
      <c r="L1737" t="s">
        <v>53</v>
      </c>
      <c r="M1737" t="s">
        <v>13932</v>
      </c>
      <c r="N1737">
        <v>4</v>
      </c>
      <c r="O1737" t="s">
        <v>14663</v>
      </c>
      <c r="P1737" t="s">
        <v>14658</v>
      </c>
      <c r="Q1737" t="s">
        <v>14659</v>
      </c>
      <c r="R1737" s="1">
        <v>42867</v>
      </c>
      <c r="S1737" t="s">
        <v>34</v>
      </c>
      <c r="T1737" t="str">
        <f t="shared" ca="1" si="191"/>
        <v>Sin Garantia</v>
      </c>
      <c r="U1737" t="str">
        <f t="shared" ca="1" si="192"/>
        <v>Sin deuda</v>
      </c>
      <c r="V1737" t="str">
        <f t="shared" ca="1" si="193"/>
        <v/>
      </c>
      <c r="W1737" t="str">
        <f t="shared" ca="1" si="194"/>
        <v>Bajo Riesgo</v>
      </c>
      <c r="X1737">
        <v>1000</v>
      </c>
      <c r="Y1737" s="2">
        <f ca="1">IF(H1737="Propia",RANDBETWEEN(1000,5000),RANDBETWEEN(0,999))</f>
        <v>245</v>
      </c>
      <c r="Z1737" s="2">
        <f ca="1">IF(T1737="Con Garantia",RANDBETWEEN(1000,5000),RANDBETWEEN(0,999))</f>
        <v>408</v>
      </c>
      <c r="AA1737" s="2">
        <f ca="1">IF(U1737="Sin deuda",RANDBETWEEN(1000,5000),RANDBETWEEN(0,999))</f>
        <v>2960</v>
      </c>
      <c r="AB1737" s="4">
        <f ca="1">IF(Q1737="Si Trabaja",RANDBETWEEN(1000,5000),RANDBETWEEN(0,999))</f>
        <v>1742</v>
      </c>
      <c r="AC1737" s="4">
        <f ca="1">IF(AND(F1737&gt;17,F1737&lt;71),RANDBETWEEN(1000,5000),RANDBETWEEN(0,999))</f>
        <v>4172</v>
      </c>
      <c r="AD1737" s="4">
        <f ca="1">IF(AND(AB1737&gt;=0.5,(K1737-X1737)&gt;1000),RANDBETWEEN(1000,5000),RANDBETWEEN(0,999))</f>
        <v>4942</v>
      </c>
      <c r="AE1737" s="4">
        <f ca="1">IF(OR(V1737="",V1737="Puntual"),RANDBETWEEN(1000,5000),RANDBETWEEN(0,999))</f>
        <v>2468</v>
      </c>
      <c r="AF1737" s="4">
        <f ca="1">IF(OR(W1737="Bajo Riesgo",AE1737&gt;=1000),RANDBETWEEN(1000,5000),RANDBETWEEN(0,999))</f>
        <v>4151</v>
      </c>
      <c r="AG1737">
        <f t="shared" ca="1" si="195"/>
        <v>1</v>
      </c>
    </row>
    <row r="1738" spans="1:33" customFormat="1" x14ac:dyDescent="0.25">
      <c r="A1738">
        <v>70776216</v>
      </c>
      <c r="B1738" t="s">
        <v>4589</v>
      </c>
      <c r="C1738" t="s">
        <v>4590</v>
      </c>
      <c r="D1738">
        <v>983009114</v>
      </c>
      <c r="E1738" t="s">
        <v>4591</v>
      </c>
      <c r="F1738">
        <v>44</v>
      </c>
      <c r="G1738" t="s">
        <v>30</v>
      </c>
      <c r="H1738" t="str">
        <f t="shared" ca="1" si="189"/>
        <v>Alquilada</v>
      </c>
      <c r="I1738" t="s">
        <v>32</v>
      </c>
      <c r="J1738" t="s">
        <v>33</v>
      </c>
      <c r="K1738">
        <f t="shared" ca="1" si="190"/>
        <v>6297</v>
      </c>
      <c r="L1738" t="s">
        <v>195</v>
      </c>
      <c r="M1738" t="s">
        <v>14661</v>
      </c>
      <c r="N1738" t="s">
        <v>14661</v>
      </c>
      <c r="O1738" t="s">
        <v>14661</v>
      </c>
      <c r="P1738" t="s">
        <v>14661</v>
      </c>
      <c r="Q1738" t="s">
        <v>14662</v>
      </c>
      <c r="R1738" s="1">
        <v>42853</v>
      </c>
      <c r="T1738" t="str">
        <f t="shared" ca="1" si="191"/>
        <v>Con Garantia</v>
      </c>
      <c r="U1738" t="str">
        <f t="shared" ca="1" si="192"/>
        <v>Con deuda</v>
      </c>
      <c r="V1738" t="str">
        <f t="shared" ca="1" si="193"/>
        <v>Puntual</v>
      </c>
      <c r="W1738" t="str">
        <f t="shared" ca="1" si="194"/>
        <v>Bajo Riesgo</v>
      </c>
      <c r="X1738">
        <v>1000</v>
      </c>
      <c r="Y1738" s="2">
        <f ca="1">IF(H1738="Propia",RANDBETWEEN(1000,5000),RANDBETWEEN(0,999))</f>
        <v>307</v>
      </c>
      <c r="Z1738" s="2">
        <f ca="1">IF(T1738="Con Garantia",RANDBETWEEN(1000,5000),RANDBETWEEN(0,999))</f>
        <v>1983</v>
      </c>
      <c r="AA1738" s="2">
        <f ca="1">IF(U1738="Sin deuda",RANDBETWEEN(1000,5000),RANDBETWEEN(0,999))</f>
        <v>513</v>
      </c>
      <c r="AB1738" s="4">
        <f ca="1">IF(Q1738="Si Trabaja",RANDBETWEEN(1000,5000),RANDBETWEEN(0,999))</f>
        <v>231</v>
      </c>
      <c r="AC1738" s="4">
        <f ca="1">IF(AND(F1738&gt;17,F1738&lt;71),RANDBETWEEN(1000,5000),RANDBETWEEN(0,999))</f>
        <v>4752</v>
      </c>
      <c r="AD1738" s="4">
        <f ca="1">IF(AND(AB1738&gt;=0.5,(K1738-X1738)&gt;1000),RANDBETWEEN(1000,5000),RANDBETWEEN(0,999))</f>
        <v>4064</v>
      </c>
      <c r="AE1738" s="4">
        <f ca="1">IF(OR(V1738="",V1738="Puntual"),RANDBETWEEN(1000,5000),RANDBETWEEN(0,999))</f>
        <v>3864</v>
      </c>
      <c r="AF1738" s="4">
        <f ca="1">IF(OR(W1738="Bajo Riesgo",AE1738&gt;=1000),RANDBETWEEN(1000,5000),RANDBETWEEN(0,999))</f>
        <v>2443</v>
      </c>
      <c r="AG1738">
        <f t="shared" ca="1" si="195"/>
        <v>0</v>
      </c>
    </row>
    <row r="1739" spans="1:33" customFormat="1" x14ac:dyDescent="0.25">
      <c r="A1739">
        <v>41481553</v>
      </c>
      <c r="B1739" t="s">
        <v>4592</v>
      </c>
      <c r="C1739" t="s">
        <v>4593</v>
      </c>
      <c r="D1739">
        <v>519934084</v>
      </c>
      <c r="E1739" t="s">
        <v>4594</v>
      </c>
      <c r="F1739">
        <v>35</v>
      </c>
      <c r="G1739" t="s">
        <v>42</v>
      </c>
      <c r="H1739" t="str">
        <f t="shared" ca="1" si="189"/>
        <v>Propia</v>
      </c>
      <c r="I1739" t="s">
        <v>44</v>
      </c>
      <c r="J1739" t="s">
        <v>33</v>
      </c>
      <c r="K1739">
        <f t="shared" ca="1" si="190"/>
        <v>6830</v>
      </c>
      <c r="L1739" t="s">
        <v>107</v>
      </c>
      <c r="M1739" t="s">
        <v>13114</v>
      </c>
      <c r="N1739">
        <v>2</v>
      </c>
      <c r="O1739" t="s">
        <v>14657</v>
      </c>
      <c r="P1739" t="s">
        <v>14667</v>
      </c>
      <c r="Q1739" t="s">
        <v>14659</v>
      </c>
      <c r="R1739" s="1">
        <v>42834</v>
      </c>
      <c r="S1739" t="s">
        <v>34</v>
      </c>
      <c r="T1739" t="str">
        <f t="shared" ca="1" si="191"/>
        <v>Con Garantia</v>
      </c>
      <c r="U1739" t="str">
        <f t="shared" ca="1" si="192"/>
        <v>Sin deuda</v>
      </c>
      <c r="V1739" t="str">
        <f t="shared" ca="1" si="193"/>
        <v/>
      </c>
      <c r="W1739" t="str">
        <f t="shared" ca="1" si="194"/>
        <v>Bajo Riesgo</v>
      </c>
      <c r="X1739">
        <v>1000</v>
      </c>
      <c r="Y1739" s="2">
        <f ca="1">IF(H1739="Propia",RANDBETWEEN(1000,5000),RANDBETWEEN(0,999))</f>
        <v>1907</v>
      </c>
      <c r="Z1739" s="2">
        <f ca="1">IF(T1739="Con Garantia",RANDBETWEEN(1000,5000),RANDBETWEEN(0,999))</f>
        <v>4592</v>
      </c>
      <c r="AA1739" s="2">
        <f ca="1">IF(U1739="Sin deuda",RANDBETWEEN(1000,5000),RANDBETWEEN(0,999))</f>
        <v>3135</v>
      </c>
      <c r="AB1739" s="4">
        <f ca="1">IF(Q1739="Si Trabaja",RANDBETWEEN(1000,5000),RANDBETWEEN(0,999))</f>
        <v>4072</v>
      </c>
      <c r="AC1739" s="4">
        <f ca="1">IF(AND(F1739&gt;17,F1739&lt;71),RANDBETWEEN(1000,5000),RANDBETWEEN(0,999))</f>
        <v>3047</v>
      </c>
      <c r="AD1739" s="4">
        <f ca="1">IF(AND(AB1739&gt;=0.5,(K1739-X1739)&gt;1000),RANDBETWEEN(1000,5000),RANDBETWEEN(0,999))</f>
        <v>2047</v>
      </c>
      <c r="AE1739" s="4">
        <f ca="1">IF(OR(V1739="",V1739="Puntual"),RANDBETWEEN(1000,5000),RANDBETWEEN(0,999))</f>
        <v>3212</v>
      </c>
      <c r="AF1739" s="4">
        <f ca="1">IF(OR(W1739="Bajo Riesgo",AE1739&gt;=1000),RANDBETWEEN(1000,5000),RANDBETWEEN(0,999))</f>
        <v>1084</v>
      </c>
      <c r="AG1739">
        <f t="shared" ca="1" si="195"/>
        <v>1</v>
      </c>
    </row>
    <row r="1740" spans="1:33" customFormat="1" x14ac:dyDescent="0.25">
      <c r="A1740">
        <v>42015496</v>
      </c>
      <c r="B1740" t="s">
        <v>4595</v>
      </c>
      <c r="C1740" t="s">
        <v>4596</v>
      </c>
      <c r="D1740">
        <v>935770394</v>
      </c>
      <c r="E1740" t="s">
        <v>4597</v>
      </c>
      <c r="F1740">
        <v>22</v>
      </c>
      <c r="G1740" t="s">
        <v>30</v>
      </c>
      <c r="H1740" t="str">
        <f t="shared" ca="1" si="189"/>
        <v>Propia</v>
      </c>
      <c r="I1740" t="s">
        <v>49</v>
      </c>
      <c r="J1740" t="s">
        <v>33</v>
      </c>
      <c r="K1740">
        <f t="shared" ca="1" si="190"/>
        <v>6704</v>
      </c>
      <c r="L1740" t="s">
        <v>53</v>
      </c>
      <c r="M1740" t="s">
        <v>14408</v>
      </c>
      <c r="N1740">
        <v>3</v>
      </c>
      <c r="O1740" t="s">
        <v>14663</v>
      </c>
      <c r="P1740" t="s">
        <v>14669</v>
      </c>
      <c r="Q1740" t="s">
        <v>14659</v>
      </c>
      <c r="R1740" s="1">
        <v>42820</v>
      </c>
      <c r="T1740" t="str">
        <f t="shared" ca="1" si="191"/>
        <v>Sin Garantia</v>
      </c>
      <c r="U1740" t="str">
        <f t="shared" ca="1" si="192"/>
        <v>Sin deuda</v>
      </c>
      <c r="V1740" t="str">
        <f t="shared" ca="1" si="193"/>
        <v/>
      </c>
      <c r="W1740" t="str">
        <f t="shared" ca="1" si="194"/>
        <v>Bajo Riesgo</v>
      </c>
      <c r="X1740">
        <v>1000</v>
      </c>
      <c r="Y1740" s="2">
        <f ca="1">IF(H1740="Propia",RANDBETWEEN(1000,5000),RANDBETWEEN(0,999))</f>
        <v>2164</v>
      </c>
      <c r="Z1740" s="2">
        <f ca="1">IF(T1740="Con Garantia",RANDBETWEEN(1000,5000),RANDBETWEEN(0,999))</f>
        <v>451</v>
      </c>
      <c r="AA1740" s="2">
        <f ca="1">IF(U1740="Sin deuda",RANDBETWEEN(1000,5000),RANDBETWEEN(0,999))</f>
        <v>4943</v>
      </c>
      <c r="AB1740" s="4">
        <f ca="1">IF(Q1740="Si Trabaja",RANDBETWEEN(1000,5000),RANDBETWEEN(0,999))</f>
        <v>1213</v>
      </c>
      <c r="AC1740" s="4">
        <f ca="1">IF(AND(F1740&gt;17,F1740&lt;71),RANDBETWEEN(1000,5000),RANDBETWEEN(0,999))</f>
        <v>3561</v>
      </c>
      <c r="AD1740" s="4">
        <f ca="1">IF(AND(AB1740&gt;=0.5,(K1740-X1740)&gt;1000),RANDBETWEEN(1000,5000),RANDBETWEEN(0,999))</f>
        <v>2692</v>
      </c>
      <c r="AE1740" s="4">
        <f ca="1">IF(OR(V1740="",V1740="Puntual"),RANDBETWEEN(1000,5000),RANDBETWEEN(0,999))</f>
        <v>2159</v>
      </c>
      <c r="AF1740" s="4">
        <f ca="1">IF(OR(W1740="Bajo Riesgo",AE1740&gt;=1000),RANDBETWEEN(1000,5000),RANDBETWEEN(0,999))</f>
        <v>2518</v>
      </c>
      <c r="AG1740">
        <f t="shared" ca="1" si="195"/>
        <v>1</v>
      </c>
    </row>
    <row r="1741" spans="1:33" customFormat="1" x14ac:dyDescent="0.25">
      <c r="A1741">
        <v>43488487</v>
      </c>
      <c r="B1741" t="s">
        <v>4598</v>
      </c>
      <c r="C1741" t="s">
        <v>1639</v>
      </c>
      <c r="D1741">
        <v>519240407</v>
      </c>
      <c r="E1741" t="s">
        <v>4599</v>
      </c>
      <c r="F1741">
        <v>52</v>
      </c>
      <c r="G1741" t="s">
        <v>42</v>
      </c>
      <c r="H1741" t="str">
        <f t="shared" ca="1" si="189"/>
        <v>Propia</v>
      </c>
      <c r="I1741" t="s">
        <v>32</v>
      </c>
      <c r="J1741" t="s">
        <v>33</v>
      </c>
      <c r="K1741">
        <f t="shared" ca="1" si="190"/>
        <v>6841</v>
      </c>
      <c r="L1741" t="s">
        <v>195</v>
      </c>
      <c r="M1741" t="s">
        <v>13819</v>
      </c>
      <c r="N1741">
        <v>6</v>
      </c>
      <c r="O1741" t="s">
        <v>14663</v>
      </c>
      <c r="P1741" t="s">
        <v>14667</v>
      </c>
      <c r="Q1741" t="s">
        <v>14659</v>
      </c>
      <c r="R1741" s="1">
        <v>42823</v>
      </c>
      <c r="T1741" t="str">
        <f t="shared" ca="1" si="191"/>
        <v>Con Garantia</v>
      </c>
      <c r="U1741" t="str">
        <f t="shared" ca="1" si="192"/>
        <v>Sin deuda</v>
      </c>
      <c r="V1741" t="str">
        <f t="shared" ca="1" si="193"/>
        <v/>
      </c>
      <c r="W1741" t="str">
        <f t="shared" ca="1" si="194"/>
        <v>Bajo Riesgo</v>
      </c>
      <c r="X1741">
        <v>1000</v>
      </c>
      <c r="Y1741" s="2">
        <f ca="1">IF(H1741="Propia",RANDBETWEEN(1000,5000),RANDBETWEEN(0,999))</f>
        <v>4033</v>
      </c>
      <c r="Z1741" s="2">
        <f ca="1">IF(T1741="Con Garantia",RANDBETWEEN(1000,5000),RANDBETWEEN(0,999))</f>
        <v>2832</v>
      </c>
      <c r="AA1741" s="2">
        <f ca="1">IF(U1741="Sin deuda",RANDBETWEEN(1000,5000),RANDBETWEEN(0,999))</f>
        <v>1983</v>
      </c>
      <c r="AB1741" s="4">
        <f ca="1">IF(Q1741="Si Trabaja",RANDBETWEEN(1000,5000),RANDBETWEEN(0,999))</f>
        <v>1534</v>
      </c>
      <c r="AC1741" s="4">
        <f ca="1">IF(AND(F1741&gt;17,F1741&lt;71),RANDBETWEEN(1000,5000),RANDBETWEEN(0,999))</f>
        <v>1929</v>
      </c>
      <c r="AD1741" s="4">
        <f ca="1">IF(AND(AB1741&gt;=0.5,(K1741-X1741)&gt;1000),RANDBETWEEN(1000,5000),RANDBETWEEN(0,999))</f>
        <v>3464</v>
      </c>
      <c r="AE1741" s="4">
        <f ca="1">IF(OR(V1741="",V1741="Puntual"),RANDBETWEEN(1000,5000),RANDBETWEEN(0,999))</f>
        <v>2752</v>
      </c>
      <c r="AF1741" s="4">
        <f ca="1">IF(OR(W1741="Bajo Riesgo",AE1741&gt;=1000),RANDBETWEEN(1000,5000),RANDBETWEEN(0,999))</f>
        <v>3750</v>
      </c>
      <c r="AG1741">
        <f t="shared" ca="1" si="195"/>
        <v>1</v>
      </c>
    </row>
    <row r="1742" spans="1:33" customFormat="1" x14ac:dyDescent="0.25">
      <c r="A1742">
        <v>74013078</v>
      </c>
      <c r="B1742" t="s">
        <v>4600</v>
      </c>
      <c r="C1742" t="s">
        <v>4601</v>
      </c>
      <c r="D1742">
        <v>519935977</v>
      </c>
      <c r="E1742" t="s">
        <v>4602</v>
      </c>
      <c r="F1742">
        <v>31</v>
      </c>
      <c r="G1742" t="s">
        <v>30</v>
      </c>
      <c r="H1742" t="str">
        <f t="shared" ca="1" si="189"/>
        <v>Propia</v>
      </c>
      <c r="I1742" t="s">
        <v>44</v>
      </c>
      <c r="J1742" t="s">
        <v>33</v>
      </c>
      <c r="K1742">
        <f t="shared" ca="1" si="190"/>
        <v>7866</v>
      </c>
      <c r="L1742" t="s">
        <v>125</v>
      </c>
      <c r="M1742" t="s">
        <v>13441</v>
      </c>
      <c r="N1742">
        <v>3</v>
      </c>
      <c r="O1742" t="s">
        <v>14657</v>
      </c>
      <c r="P1742" t="s">
        <v>14670</v>
      </c>
      <c r="Q1742" t="s">
        <v>14659</v>
      </c>
      <c r="R1742" s="1">
        <v>42791</v>
      </c>
      <c r="T1742" t="str">
        <f t="shared" ca="1" si="191"/>
        <v>Sin Garantia</v>
      </c>
      <c r="U1742" t="str">
        <f t="shared" ca="1" si="192"/>
        <v>Con deuda</v>
      </c>
      <c r="V1742" t="str">
        <f t="shared" ca="1" si="193"/>
        <v>Puntual</v>
      </c>
      <c r="W1742" t="str">
        <f t="shared" ca="1" si="194"/>
        <v>Bajo Riesgo</v>
      </c>
      <c r="X1742">
        <v>1000</v>
      </c>
      <c r="Y1742" s="2">
        <f ca="1">IF(H1742="Propia",RANDBETWEEN(1000,5000),RANDBETWEEN(0,999))</f>
        <v>1368</v>
      </c>
      <c r="Z1742" s="2">
        <f ca="1">IF(T1742="Con Garantia",RANDBETWEEN(1000,5000),RANDBETWEEN(0,999))</f>
        <v>509</v>
      </c>
      <c r="AA1742" s="2">
        <f ca="1">IF(U1742="Sin deuda",RANDBETWEEN(1000,5000),RANDBETWEEN(0,999))</f>
        <v>198</v>
      </c>
      <c r="AB1742" s="4">
        <f ca="1">IF(Q1742="Si Trabaja",RANDBETWEEN(1000,5000),RANDBETWEEN(0,999))</f>
        <v>3050</v>
      </c>
      <c r="AC1742" s="4">
        <f ca="1">IF(AND(F1742&gt;17,F1742&lt;71),RANDBETWEEN(1000,5000),RANDBETWEEN(0,999))</f>
        <v>2182</v>
      </c>
      <c r="AD1742" s="4">
        <f ca="1">IF(AND(AB1742&gt;=0.5,(K1742-X1742)&gt;1000),RANDBETWEEN(1000,5000),RANDBETWEEN(0,999))</f>
        <v>3370</v>
      </c>
      <c r="AE1742" s="4">
        <f ca="1">IF(OR(V1742="",V1742="Puntual"),RANDBETWEEN(1000,5000),RANDBETWEEN(0,999))</f>
        <v>2494</v>
      </c>
      <c r="AF1742" s="4">
        <f ca="1">IF(OR(W1742="Bajo Riesgo",AE1742&gt;=1000),RANDBETWEEN(1000,5000),RANDBETWEEN(0,999))</f>
        <v>1681</v>
      </c>
      <c r="AG1742">
        <f t="shared" ca="1" si="195"/>
        <v>1</v>
      </c>
    </row>
    <row r="1743" spans="1:33" customFormat="1" x14ac:dyDescent="0.25">
      <c r="A1743">
        <v>71830505</v>
      </c>
      <c r="B1743" t="s">
        <v>4603</v>
      </c>
      <c r="C1743" t="s">
        <v>4604</v>
      </c>
      <c r="D1743">
        <v>990720768</v>
      </c>
      <c r="E1743" t="s">
        <v>4605</v>
      </c>
      <c r="F1743">
        <v>53</v>
      </c>
      <c r="G1743" t="s">
        <v>30</v>
      </c>
      <c r="H1743" t="str">
        <f t="shared" ca="1" si="189"/>
        <v>Propia</v>
      </c>
      <c r="I1743" t="s">
        <v>49</v>
      </c>
      <c r="J1743" t="s">
        <v>33</v>
      </c>
      <c r="K1743">
        <f t="shared" ca="1" si="190"/>
        <v>6561</v>
      </c>
      <c r="L1743" t="s">
        <v>121</v>
      </c>
      <c r="M1743" t="s">
        <v>14661</v>
      </c>
      <c r="N1743" t="s">
        <v>14661</v>
      </c>
      <c r="O1743" t="s">
        <v>14661</v>
      </c>
      <c r="P1743" t="s">
        <v>14661</v>
      </c>
      <c r="Q1743" t="s">
        <v>14662</v>
      </c>
      <c r="R1743" s="1">
        <v>42907</v>
      </c>
      <c r="T1743" t="str">
        <f t="shared" ca="1" si="191"/>
        <v>Con Garantia</v>
      </c>
      <c r="U1743" t="str">
        <f t="shared" ca="1" si="192"/>
        <v>Sin deuda</v>
      </c>
      <c r="V1743" t="str">
        <f t="shared" ca="1" si="193"/>
        <v/>
      </c>
      <c r="W1743" t="str">
        <f t="shared" ca="1" si="194"/>
        <v>Bajo Riesgo</v>
      </c>
      <c r="X1743">
        <v>1000</v>
      </c>
      <c r="Y1743" s="2">
        <f ca="1">IF(H1743="Propia",RANDBETWEEN(1000,5000),RANDBETWEEN(0,999))</f>
        <v>4387</v>
      </c>
      <c r="Z1743" s="2">
        <f ca="1">IF(T1743="Con Garantia",RANDBETWEEN(1000,5000),RANDBETWEEN(0,999))</f>
        <v>1485</v>
      </c>
      <c r="AA1743" s="2">
        <f ca="1">IF(U1743="Sin deuda",RANDBETWEEN(1000,5000),RANDBETWEEN(0,999))</f>
        <v>1909</v>
      </c>
      <c r="AB1743" s="4">
        <f ca="1">IF(Q1743="Si Trabaja",RANDBETWEEN(1000,5000),RANDBETWEEN(0,999))</f>
        <v>416</v>
      </c>
      <c r="AC1743" s="4">
        <f ca="1">IF(AND(F1743&gt;17,F1743&lt;71),RANDBETWEEN(1000,5000),RANDBETWEEN(0,999))</f>
        <v>3304</v>
      </c>
      <c r="AD1743" s="4">
        <f ca="1">IF(AND(AB1743&gt;=0.5,(K1743-X1743)&gt;1000),RANDBETWEEN(1000,5000),RANDBETWEEN(0,999))</f>
        <v>4081</v>
      </c>
      <c r="AE1743" s="4">
        <f ca="1">IF(OR(V1743="",V1743="Puntual"),RANDBETWEEN(1000,5000),RANDBETWEEN(0,999))</f>
        <v>2469</v>
      </c>
      <c r="AF1743" s="4">
        <f ca="1">IF(OR(W1743="Bajo Riesgo",AE1743&gt;=1000),RANDBETWEEN(1000,5000),RANDBETWEEN(0,999))</f>
        <v>2340</v>
      </c>
      <c r="AG1743">
        <f t="shared" ca="1" si="195"/>
        <v>0</v>
      </c>
    </row>
    <row r="1744" spans="1:33" customFormat="1" x14ac:dyDescent="0.25">
      <c r="A1744">
        <v>32790992</v>
      </c>
      <c r="B1744" t="s">
        <v>4606</v>
      </c>
      <c r="C1744" t="s">
        <v>4607</v>
      </c>
      <c r="D1744">
        <v>935469904</v>
      </c>
      <c r="E1744" t="s">
        <v>4608</v>
      </c>
      <c r="F1744">
        <v>53</v>
      </c>
      <c r="G1744" t="s">
        <v>42</v>
      </c>
      <c r="H1744" t="str">
        <f t="shared" ca="1" si="189"/>
        <v>Alquilada</v>
      </c>
      <c r="I1744" t="s">
        <v>32</v>
      </c>
      <c r="J1744" t="s">
        <v>33</v>
      </c>
      <c r="K1744">
        <f t="shared" ca="1" si="190"/>
        <v>6005</v>
      </c>
      <c r="L1744" t="s">
        <v>43</v>
      </c>
      <c r="M1744" t="s">
        <v>14661</v>
      </c>
      <c r="N1744" t="s">
        <v>14661</v>
      </c>
      <c r="O1744" t="s">
        <v>14661</v>
      </c>
      <c r="P1744" t="s">
        <v>14661</v>
      </c>
      <c r="Q1744" t="s">
        <v>14662</v>
      </c>
      <c r="R1744" s="1">
        <v>42887</v>
      </c>
      <c r="T1744" t="str">
        <f t="shared" ca="1" si="191"/>
        <v>Sin Garantia</v>
      </c>
      <c r="U1744" t="str">
        <f t="shared" ca="1" si="192"/>
        <v>Sin deuda</v>
      </c>
      <c r="V1744" t="str">
        <f t="shared" ca="1" si="193"/>
        <v/>
      </c>
      <c r="W1744" t="str">
        <f t="shared" ca="1" si="194"/>
        <v>Bajo Riesgo</v>
      </c>
      <c r="X1744">
        <v>1000</v>
      </c>
      <c r="Y1744" s="2">
        <f ca="1">IF(H1744="Propia",RANDBETWEEN(1000,5000),RANDBETWEEN(0,999))</f>
        <v>657</v>
      </c>
      <c r="Z1744" s="2">
        <f ca="1">IF(T1744="Con Garantia",RANDBETWEEN(1000,5000),RANDBETWEEN(0,999))</f>
        <v>163</v>
      </c>
      <c r="AA1744" s="2">
        <f ca="1">IF(U1744="Sin deuda",RANDBETWEEN(1000,5000),RANDBETWEEN(0,999))</f>
        <v>2734</v>
      </c>
      <c r="AB1744" s="4">
        <f ca="1">IF(Q1744="Si Trabaja",RANDBETWEEN(1000,5000),RANDBETWEEN(0,999))</f>
        <v>593</v>
      </c>
      <c r="AC1744" s="4">
        <f ca="1">IF(AND(F1744&gt;17,F1744&lt;71),RANDBETWEEN(1000,5000),RANDBETWEEN(0,999))</f>
        <v>1865</v>
      </c>
      <c r="AD1744" s="4">
        <f ca="1">IF(AND(AB1744&gt;=0.5,(K1744-X1744)&gt;1000),RANDBETWEEN(1000,5000),RANDBETWEEN(0,999))</f>
        <v>2144</v>
      </c>
      <c r="AE1744" s="4">
        <f ca="1">IF(OR(V1744="",V1744="Puntual"),RANDBETWEEN(1000,5000),RANDBETWEEN(0,999))</f>
        <v>2383</v>
      </c>
      <c r="AF1744" s="4">
        <f ca="1">IF(OR(W1744="Bajo Riesgo",AE1744&gt;=1000),RANDBETWEEN(1000,5000),RANDBETWEEN(0,999))</f>
        <v>1652</v>
      </c>
      <c r="AG1744">
        <f t="shared" ca="1" si="195"/>
        <v>0</v>
      </c>
    </row>
    <row r="1745" spans="1:33" customFormat="1" x14ac:dyDescent="0.25">
      <c r="A1745">
        <v>76214223</v>
      </c>
      <c r="B1745" t="s">
        <v>4609</v>
      </c>
      <c r="C1745" t="s">
        <v>1639</v>
      </c>
      <c r="D1745">
        <v>970513318</v>
      </c>
      <c r="E1745" t="s">
        <v>4610</v>
      </c>
      <c r="F1745">
        <v>56</v>
      </c>
      <c r="G1745" t="s">
        <v>42</v>
      </c>
      <c r="H1745" t="str">
        <f t="shared" ca="1" si="189"/>
        <v>Propia</v>
      </c>
      <c r="I1745" t="s">
        <v>49</v>
      </c>
      <c r="J1745" t="s">
        <v>33</v>
      </c>
      <c r="K1745">
        <f t="shared" ca="1" si="190"/>
        <v>6166</v>
      </c>
      <c r="L1745" t="s">
        <v>243</v>
      </c>
      <c r="M1745" t="s">
        <v>14661</v>
      </c>
      <c r="N1745" t="s">
        <v>14661</v>
      </c>
      <c r="O1745" t="s">
        <v>14661</v>
      </c>
      <c r="P1745" t="s">
        <v>14661</v>
      </c>
      <c r="Q1745" t="s">
        <v>14662</v>
      </c>
      <c r="R1745" s="1">
        <v>42828</v>
      </c>
      <c r="S1745" t="s">
        <v>34</v>
      </c>
      <c r="T1745" t="str">
        <f t="shared" ca="1" si="191"/>
        <v>Con Garantia</v>
      </c>
      <c r="U1745" t="str">
        <f t="shared" ca="1" si="192"/>
        <v>Sin deuda</v>
      </c>
      <c r="V1745" t="str">
        <f t="shared" ca="1" si="193"/>
        <v/>
      </c>
      <c r="W1745" t="str">
        <f t="shared" ca="1" si="194"/>
        <v>Bajo Riesgo</v>
      </c>
      <c r="X1745">
        <v>1000</v>
      </c>
      <c r="Y1745" s="2">
        <f ca="1">IF(H1745="Propia",RANDBETWEEN(1000,5000),RANDBETWEEN(0,999))</f>
        <v>4035</v>
      </c>
      <c r="Z1745" s="2">
        <f ca="1">IF(T1745="Con Garantia",RANDBETWEEN(1000,5000),RANDBETWEEN(0,999))</f>
        <v>3480</v>
      </c>
      <c r="AA1745" s="2">
        <f ca="1">IF(U1745="Sin deuda",RANDBETWEEN(1000,5000),RANDBETWEEN(0,999))</f>
        <v>1260</v>
      </c>
      <c r="AB1745" s="4">
        <f ca="1">IF(Q1745="Si Trabaja",RANDBETWEEN(1000,5000),RANDBETWEEN(0,999))</f>
        <v>446</v>
      </c>
      <c r="AC1745" s="4">
        <f ca="1">IF(AND(F1745&gt;17,F1745&lt;71),RANDBETWEEN(1000,5000),RANDBETWEEN(0,999))</f>
        <v>2294</v>
      </c>
      <c r="AD1745" s="4">
        <f ca="1">IF(AND(AB1745&gt;=0.5,(K1745-X1745)&gt;1000),RANDBETWEEN(1000,5000),RANDBETWEEN(0,999))</f>
        <v>3676</v>
      </c>
      <c r="AE1745" s="4">
        <f ca="1">IF(OR(V1745="",V1745="Puntual"),RANDBETWEEN(1000,5000),RANDBETWEEN(0,999))</f>
        <v>3785</v>
      </c>
      <c r="AF1745" s="4">
        <f ca="1">IF(OR(W1745="Bajo Riesgo",AE1745&gt;=1000),RANDBETWEEN(1000,5000),RANDBETWEEN(0,999))</f>
        <v>4269</v>
      </c>
      <c r="AG1745">
        <f t="shared" ca="1" si="195"/>
        <v>0</v>
      </c>
    </row>
    <row r="1746" spans="1:33" customFormat="1" x14ac:dyDescent="0.25">
      <c r="A1746">
        <v>73458695</v>
      </c>
      <c r="B1746" t="s">
        <v>4611</v>
      </c>
      <c r="C1746" t="s">
        <v>4612</v>
      </c>
      <c r="D1746">
        <v>519573071</v>
      </c>
      <c r="E1746" t="s">
        <v>4613</v>
      </c>
      <c r="F1746">
        <v>41</v>
      </c>
      <c r="G1746" t="s">
        <v>42</v>
      </c>
      <c r="H1746" t="str">
        <f t="shared" ca="1" si="189"/>
        <v>Alquilada</v>
      </c>
      <c r="I1746" t="s">
        <v>49</v>
      </c>
      <c r="J1746" t="s">
        <v>33</v>
      </c>
      <c r="K1746">
        <f t="shared" ca="1" si="190"/>
        <v>6785</v>
      </c>
      <c r="L1746" t="s">
        <v>67</v>
      </c>
      <c r="M1746" t="s">
        <v>14661</v>
      </c>
      <c r="N1746" t="s">
        <v>14661</v>
      </c>
      <c r="O1746" t="s">
        <v>14661</v>
      </c>
      <c r="P1746" t="s">
        <v>14661</v>
      </c>
      <c r="Q1746" t="s">
        <v>14662</v>
      </c>
      <c r="R1746" s="1">
        <v>42820</v>
      </c>
      <c r="S1746" t="s">
        <v>34</v>
      </c>
      <c r="T1746" t="str">
        <f t="shared" ca="1" si="191"/>
        <v>Con Garantia</v>
      </c>
      <c r="U1746" t="str">
        <f t="shared" ca="1" si="192"/>
        <v>Sin deuda</v>
      </c>
      <c r="V1746" t="str">
        <f t="shared" ca="1" si="193"/>
        <v/>
      </c>
      <c r="W1746" t="str">
        <f t="shared" ca="1" si="194"/>
        <v>Bajo Riesgo</v>
      </c>
      <c r="X1746">
        <v>1000</v>
      </c>
      <c r="Y1746" s="2">
        <f ca="1">IF(H1746="Propia",RANDBETWEEN(1000,5000),RANDBETWEEN(0,999))</f>
        <v>744</v>
      </c>
      <c r="Z1746" s="2">
        <f ca="1">IF(T1746="Con Garantia",RANDBETWEEN(1000,5000),RANDBETWEEN(0,999))</f>
        <v>3867</v>
      </c>
      <c r="AA1746" s="2">
        <f ca="1">IF(U1746="Sin deuda",RANDBETWEEN(1000,5000),RANDBETWEEN(0,999))</f>
        <v>3656</v>
      </c>
      <c r="AB1746" s="4">
        <f ca="1">IF(Q1746="Si Trabaja",RANDBETWEEN(1000,5000),RANDBETWEEN(0,999))</f>
        <v>965</v>
      </c>
      <c r="AC1746" s="4">
        <f ca="1">IF(AND(F1746&gt;17,F1746&lt;71),RANDBETWEEN(1000,5000),RANDBETWEEN(0,999))</f>
        <v>1930</v>
      </c>
      <c r="AD1746" s="4">
        <f ca="1">IF(AND(AB1746&gt;=0.5,(K1746-X1746)&gt;1000),RANDBETWEEN(1000,5000),RANDBETWEEN(0,999))</f>
        <v>2805</v>
      </c>
      <c r="AE1746" s="4">
        <f ca="1">IF(OR(V1746="",V1746="Puntual"),RANDBETWEEN(1000,5000),RANDBETWEEN(0,999))</f>
        <v>2242</v>
      </c>
      <c r="AF1746" s="4">
        <f ca="1">IF(OR(W1746="Bajo Riesgo",AE1746&gt;=1000),RANDBETWEEN(1000,5000),RANDBETWEEN(0,999))</f>
        <v>3287</v>
      </c>
      <c r="AG1746">
        <f t="shared" ca="1" si="195"/>
        <v>0</v>
      </c>
    </row>
    <row r="1747" spans="1:33" customFormat="1" x14ac:dyDescent="0.25">
      <c r="A1747">
        <v>46106592</v>
      </c>
      <c r="B1747" t="s">
        <v>4614</v>
      </c>
      <c r="C1747" t="s">
        <v>4615</v>
      </c>
      <c r="D1747">
        <v>519349949</v>
      </c>
      <c r="E1747" t="s">
        <v>4616</v>
      </c>
      <c r="F1747">
        <v>44</v>
      </c>
      <c r="G1747" t="s">
        <v>30</v>
      </c>
      <c r="H1747" t="str">
        <f t="shared" ca="1" si="189"/>
        <v>Alquilada</v>
      </c>
      <c r="I1747" t="s">
        <v>44</v>
      </c>
      <c r="J1747" t="s">
        <v>33</v>
      </c>
      <c r="K1747">
        <f t="shared" ca="1" si="190"/>
        <v>6487</v>
      </c>
      <c r="L1747" t="s">
        <v>53</v>
      </c>
      <c r="M1747" t="s">
        <v>14661</v>
      </c>
      <c r="N1747" t="s">
        <v>14661</v>
      </c>
      <c r="O1747" t="s">
        <v>14661</v>
      </c>
      <c r="P1747" t="s">
        <v>14661</v>
      </c>
      <c r="Q1747" t="s">
        <v>14662</v>
      </c>
      <c r="R1747" s="1">
        <v>42750</v>
      </c>
      <c r="S1747" t="s">
        <v>34</v>
      </c>
      <c r="T1747" t="str">
        <f t="shared" ca="1" si="191"/>
        <v>Con Garantia</v>
      </c>
      <c r="U1747" t="str">
        <f t="shared" ca="1" si="192"/>
        <v>Sin deuda</v>
      </c>
      <c r="V1747" t="str">
        <f t="shared" ca="1" si="193"/>
        <v/>
      </c>
      <c r="W1747" t="str">
        <f t="shared" ca="1" si="194"/>
        <v>Bajo Riesgo</v>
      </c>
      <c r="X1747">
        <v>1000</v>
      </c>
      <c r="Y1747" s="2">
        <f ca="1">IF(H1747="Propia",RANDBETWEEN(1000,5000),RANDBETWEEN(0,999))</f>
        <v>674</v>
      </c>
      <c r="Z1747" s="2">
        <f ca="1">IF(T1747="Con Garantia",RANDBETWEEN(1000,5000),RANDBETWEEN(0,999))</f>
        <v>2009</v>
      </c>
      <c r="AA1747" s="2">
        <f ca="1">IF(U1747="Sin deuda",RANDBETWEEN(1000,5000),RANDBETWEEN(0,999))</f>
        <v>1682</v>
      </c>
      <c r="AB1747" s="4">
        <f ca="1">IF(Q1747="Si Trabaja",RANDBETWEEN(1000,5000),RANDBETWEEN(0,999))</f>
        <v>893</v>
      </c>
      <c r="AC1747" s="4">
        <f ca="1">IF(AND(F1747&gt;17,F1747&lt;71),RANDBETWEEN(1000,5000),RANDBETWEEN(0,999))</f>
        <v>4560</v>
      </c>
      <c r="AD1747" s="4">
        <f ca="1">IF(AND(AB1747&gt;=0.5,(K1747-X1747)&gt;1000),RANDBETWEEN(1000,5000),RANDBETWEEN(0,999))</f>
        <v>3543</v>
      </c>
      <c r="AE1747" s="4">
        <f ca="1">IF(OR(V1747="",V1747="Puntual"),RANDBETWEEN(1000,5000),RANDBETWEEN(0,999))</f>
        <v>2898</v>
      </c>
      <c r="AF1747" s="4">
        <f ca="1">IF(OR(W1747="Bajo Riesgo",AE1747&gt;=1000),RANDBETWEEN(1000,5000),RANDBETWEEN(0,999))</f>
        <v>3048</v>
      </c>
      <c r="AG1747">
        <f t="shared" ca="1" si="195"/>
        <v>0</v>
      </c>
    </row>
    <row r="1748" spans="1:33" customFormat="1" x14ac:dyDescent="0.25">
      <c r="A1748">
        <v>43122105</v>
      </c>
      <c r="B1748" t="s">
        <v>4617</v>
      </c>
      <c r="C1748" t="s">
        <v>4618</v>
      </c>
      <c r="D1748">
        <v>935610914</v>
      </c>
      <c r="E1748" t="s">
        <v>4619</v>
      </c>
      <c r="F1748">
        <v>66</v>
      </c>
      <c r="G1748" t="s">
        <v>42</v>
      </c>
      <c r="H1748" t="str">
        <f t="shared" ca="1" si="189"/>
        <v>Alquilada</v>
      </c>
      <c r="I1748" t="s">
        <v>79</v>
      </c>
      <c r="J1748" t="s">
        <v>33</v>
      </c>
      <c r="K1748">
        <f t="shared" ca="1" si="190"/>
        <v>5079</v>
      </c>
      <c r="L1748" t="s">
        <v>243</v>
      </c>
      <c r="M1748" t="s">
        <v>14661</v>
      </c>
      <c r="N1748" t="s">
        <v>14661</v>
      </c>
      <c r="O1748" t="s">
        <v>14661</v>
      </c>
      <c r="P1748" t="s">
        <v>14661</v>
      </c>
      <c r="Q1748" t="s">
        <v>14662</v>
      </c>
      <c r="R1748" s="1">
        <v>42935</v>
      </c>
      <c r="T1748" t="str">
        <f t="shared" ca="1" si="191"/>
        <v>Sin Garantia</v>
      </c>
      <c r="U1748" t="str">
        <f t="shared" ca="1" si="192"/>
        <v>Sin deuda</v>
      </c>
      <c r="V1748" t="str">
        <f t="shared" ca="1" si="193"/>
        <v/>
      </c>
      <c r="W1748" t="str">
        <f t="shared" ca="1" si="194"/>
        <v>Bajo Riesgo</v>
      </c>
      <c r="X1748">
        <v>1000</v>
      </c>
      <c r="Y1748" s="2">
        <f ca="1">IF(H1748="Propia",RANDBETWEEN(1000,5000),RANDBETWEEN(0,999))</f>
        <v>295</v>
      </c>
      <c r="Z1748" s="2">
        <f ca="1">IF(T1748="Con Garantia",RANDBETWEEN(1000,5000),RANDBETWEEN(0,999))</f>
        <v>183</v>
      </c>
      <c r="AA1748" s="2">
        <f ca="1">IF(U1748="Sin deuda",RANDBETWEEN(1000,5000),RANDBETWEEN(0,999))</f>
        <v>2337</v>
      </c>
      <c r="AB1748" s="4">
        <f ca="1">IF(Q1748="Si Trabaja",RANDBETWEEN(1000,5000),RANDBETWEEN(0,999))</f>
        <v>706</v>
      </c>
      <c r="AC1748" s="4">
        <f ca="1">IF(AND(F1748&gt;17,F1748&lt;71),RANDBETWEEN(1000,5000),RANDBETWEEN(0,999))</f>
        <v>3431</v>
      </c>
      <c r="AD1748" s="4">
        <f ca="1">IF(AND(AB1748&gt;=0.5,(K1748-X1748)&gt;1000),RANDBETWEEN(1000,5000),RANDBETWEEN(0,999))</f>
        <v>3100</v>
      </c>
      <c r="AE1748" s="4">
        <f ca="1">IF(OR(V1748="",V1748="Puntual"),RANDBETWEEN(1000,5000),RANDBETWEEN(0,999))</f>
        <v>2330</v>
      </c>
      <c r="AF1748" s="4">
        <f ca="1">IF(OR(W1748="Bajo Riesgo",AE1748&gt;=1000),RANDBETWEEN(1000,5000),RANDBETWEEN(0,999))</f>
        <v>3114</v>
      </c>
      <c r="AG1748">
        <f t="shared" ca="1" si="195"/>
        <v>0</v>
      </c>
    </row>
    <row r="1749" spans="1:33" customFormat="1" x14ac:dyDescent="0.25">
      <c r="A1749">
        <v>107156</v>
      </c>
      <c r="B1749" t="s">
        <v>4620</v>
      </c>
      <c r="C1749" t="s">
        <v>4621</v>
      </c>
      <c r="D1749">
        <v>927397704</v>
      </c>
      <c r="E1749" t="s">
        <v>4622</v>
      </c>
      <c r="F1749">
        <v>18</v>
      </c>
      <c r="G1749" t="s">
        <v>42</v>
      </c>
      <c r="H1749" t="str">
        <f t="shared" ca="1" si="189"/>
        <v>Alquilada</v>
      </c>
      <c r="I1749" t="s">
        <v>49</v>
      </c>
      <c r="J1749" t="s">
        <v>33</v>
      </c>
      <c r="K1749">
        <f t="shared" ca="1" si="190"/>
        <v>6522</v>
      </c>
      <c r="L1749" t="s">
        <v>48</v>
      </c>
      <c r="M1749" t="s">
        <v>14661</v>
      </c>
      <c r="N1749" t="s">
        <v>14661</v>
      </c>
      <c r="O1749" t="s">
        <v>14661</v>
      </c>
      <c r="P1749" t="s">
        <v>14661</v>
      </c>
      <c r="Q1749" t="s">
        <v>14662</v>
      </c>
      <c r="R1749" s="1">
        <v>43094</v>
      </c>
      <c r="S1749" t="s">
        <v>34</v>
      </c>
      <c r="T1749" t="str">
        <f t="shared" ca="1" si="191"/>
        <v>Sin Garantia</v>
      </c>
      <c r="U1749" t="str">
        <f t="shared" ca="1" si="192"/>
        <v>Con deuda</v>
      </c>
      <c r="V1749" t="str">
        <f t="shared" ca="1" si="193"/>
        <v>Moroso</v>
      </c>
      <c r="W1749" t="str">
        <f t="shared" ca="1" si="194"/>
        <v>Alto Riesgo</v>
      </c>
      <c r="X1749">
        <v>1000</v>
      </c>
      <c r="Y1749" s="2">
        <f ca="1">IF(H1749="Propia",RANDBETWEEN(1000,5000),RANDBETWEEN(0,999))</f>
        <v>730</v>
      </c>
      <c r="Z1749" s="2">
        <f ca="1">IF(T1749="Con Garantia",RANDBETWEEN(1000,5000),RANDBETWEEN(0,999))</f>
        <v>386</v>
      </c>
      <c r="AA1749" s="2">
        <f ca="1">IF(U1749="Sin deuda",RANDBETWEEN(1000,5000),RANDBETWEEN(0,999))</f>
        <v>984</v>
      </c>
      <c r="AB1749" s="4">
        <f ca="1">IF(Q1749="Si Trabaja",RANDBETWEEN(1000,5000),RANDBETWEEN(0,999))</f>
        <v>518</v>
      </c>
      <c r="AC1749" s="4">
        <f ca="1">IF(AND(F1749&gt;17,F1749&lt;71),RANDBETWEEN(1000,5000),RANDBETWEEN(0,999))</f>
        <v>3023</v>
      </c>
      <c r="AD1749" s="4">
        <f ca="1">IF(AND(AB1749&gt;=0.5,(K1749-X1749)&gt;1000),RANDBETWEEN(1000,5000),RANDBETWEEN(0,999))</f>
        <v>4863</v>
      </c>
      <c r="AE1749" s="4">
        <f ca="1">IF(OR(V1749="",V1749="Puntual"),RANDBETWEEN(1000,5000),RANDBETWEEN(0,999))</f>
        <v>413</v>
      </c>
      <c r="AF1749" s="4">
        <f ca="1">IF(OR(W1749="Bajo Riesgo",AE1749&gt;=1000),RANDBETWEEN(1000,5000),RANDBETWEEN(0,999))</f>
        <v>907</v>
      </c>
      <c r="AG1749">
        <f t="shared" ca="1" si="195"/>
        <v>0</v>
      </c>
    </row>
    <row r="1750" spans="1:33" customFormat="1" x14ac:dyDescent="0.25">
      <c r="A1750">
        <v>41535145</v>
      </c>
      <c r="B1750" t="s">
        <v>4623</v>
      </c>
      <c r="C1750" t="s">
        <v>4624</v>
      </c>
      <c r="D1750">
        <v>971820259</v>
      </c>
      <c r="E1750" t="s">
        <v>4625</v>
      </c>
      <c r="F1750">
        <v>49</v>
      </c>
      <c r="G1750" t="s">
        <v>42</v>
      </c>
      <c r="H1750" t="str">
        <f t="shared" ca="1" si="189"/>
        <v>Propia</v>
      </c>
      <c r="I1750" t="s">
        <v>44</v>
      </c>
      <c r="J1750" t="s">
        <v>33</v>
      </c>
      <c r="K1750">
        <f t="shared" ca="1" si="190"/>
        <v>6778</v>
      </c>
      <c r="L1750" t="s">
        <v>107</v>
      </c>
      <c r="M1750" t="s">
        <v>14463</v>
      </c>
      <c r="N1750">
        <v>6</v>
      </c>
      <c r="O1750" t="s">
        <v>14663</v>
      </c>
      <c r="P1750" t="s">
        <v>14670</v>
      </c>
      <c r="Q1750" t="s">
        <v>14659</v>
      </c>
      <c r="R1750" s="1">
        <v>42919</v>
      </c>
      <c r="T1750" t="str">
        <f t="shared" ca="1" si="191"/>
        <v>Sin Garantia</v>
      </c>
      <c r="U1750" t="str">
        <f t="shared" ca="1" si="192"/>
        <v>Con deuda</v>
      </c>
      <c r="V1750" t="str">
        <f t="shared" ca="1" si="193"/>
        <v>Puntual</v>
      </c>
      <c r="W1750" t="str">
        <f t="shared" ca="1" si="194"/>
        <v>Bajo Riesgo</v>
      </c>
      <c r="X1750">
        <v>1000</v>
      </c>
      <c r="Y1750" s="2">
        <f ca="1">IF(H1750="Propia",RANDBETWEEN(1000,5000),RANDBETWEEN(0,999))</f>
        <v>1236</v>
      </c>
      <c r="Z1750" s="2">
        <f ca="1">IF(T1750="Con Garantia",RANDBETWEEN(1000,5000),RANDBETWEEN(0,999))</f>
        <v>128</v>
      </c>
      <c r="AA1750" s="2">
        <f ca="1">IF(U1750="Sin deuda",RANDBETWEEN(1000,5000),RANDBETWEEN(0,999))</f>
        <v>146</v>
      </c>
      <c r="AB1750" s="4">
        <f ca="1">IF(Q1750="Si Trabaja",RANDBETWEEN(1000,5000),RANDBETWEEN(0,999))</f>
        <v>4890</v>
      </c>
      <c r="AC1750" s="4">
        <f ca="1">IF(AND(F1750&gt;17,F1750&lt;71),RANDBETWEEN(1000,5000),RANDBETWEEN(0,999))</f>
        <v>1312</v>
      </c>
      <c r="AD1750" s="4">
        <f ca="1">IF(AND(AB1750&gt;=0.5,(K1750-X1750)&gt;1000),RANDBETWEEN(1000,5000),RANDBETWEEN(0,999))</f>
        <v>2320</v>
      </c>
      <c r="AE1750" s="4">
        <f ca="1">IF(OR(V1750="",V1750="Puntual"),RANDBETWEEN(1000,5000),RANDBETWEEN(0,999))</f>
        <v>2347</v>
      </c>
      <c r="AF1750" s="4">
        <f ca="1">IF(OR(W1750="Bajo Riesgo",AE1750&gt;=1000),RANDBETWEEN(1000,5000),RANDBETWEEN(0,999))</f>
        <v>1908</v>
      </c>
      <c r="AG1750">
        <f t="shared" ca="1" si="195"/>
        <v>1</v>
      </c>
    </row>
    <row r="1751" spans="1:33" customFormat="1" x14ac:dyDescent="0.25">
      <c r="A1751">
        <v>44808331</v>
      </c>
      <c r="B1751" t="s">
        <v>4626</v>
      </c>
      <c r="C1751" t="s">
        <v>4627</v>
      </c>
      <c r="D1751">
        <v>519364612</v>
      </c>
      <c r="E1751" t="s">
        <v>4628</v>
      </c>
      <c r="F1751">
        <v>49</v>
      </c>
      <c r="G1751" t="s">
        <v>42</v>
      </c>
      <c r="H1751" t="str">
        <f t="shared" ca="1" si="189"/>
        <v>Alquilada</v>
      </c>
      <c r="I1751" t="s">
        <v>49</v>
      </c>
      <c r="J1751" t="s">
        <v>33</v>
      </c>
      <c r="K1751">
        <f t="shared" ca="1" si="190"/>
        <v>5978</v>
      </c>
      <c r="L1751" t="s">
        <v>53</v>
      </c>
      <c r="M1751" t="s">
        <v>14661</v>
      </c>
      <c r="N1751" t="s">
        <v>14661</v>
      </c>
      <c r="O1751" t="s">
        <v>14661</v>
      </c>
      <c r="P1751" t="s">
        <v>14661</v>
      </c>
      <c r="Q1751" t="s">
        <v>14662</v>
      </c>
      <c r="R1751" s="1">
        <v>43007</v>
      </c>
      <c r="T1751" t="str">
        <f t="shared" ca="1" si="191"/>
        <v>Con Garantia</v>
      </c>
      <c r="U1751" t="str">
        <f t="shared" ca="1" si="192"/>
        <v>Sin deuda</v>
      </c>
      <c r="V1751" t="str">
        <f t="shared" ca="1" si="193"/>
        <v/>
      </c>
      <c r="W1751" t="str">
        <f t="shared" ca="1" si="194"/>
        <v>Bajo Riesgo</v>
      </c>
      <c r="X1751">
        <v>1000</v>
      </c>
      <c r="Y1751" s="2">
        <f ca="1">IF(H1751="Propia",RANDBETWEEN(1000,5000),RANDBETWEEN(0,999))</f>
        <v>181</v>
      </c>
      <c r="Z1751" s="2">
        <f ca="1">IF(T1751="Con Garantia",RANDBETWEEN(1000,5000),RANDBETWEEN(0,999))</f>
        <v>1204</v>
      </c>
      <c r="AA1751" s="2">
        <f ca="1">IF(U1751="Sin deuda",RANDBETWEEN(1000,5000),RANDBETWEEN(0,999))</f>
        <v>3835</v>
      </c>
      <c r="AB1751" s="4">
        <f ca="1">IF(Q1751="Si Trabaja",RANDBETWEEN(1000,5000),RANDBETWEEN(0,999))</f>
        <v>627</v>
      </c>
      <c r="AC1751" s="4">
        <f ca="1">IF(AND(F1751&gt;17,F1751&lt;71),RANDBETWEEN(1000,5000),RANDBETWEEN(0,999))</f>
        <v>4185</v>
      </c>
      <c r="AD1751" s="4">
        <f ca="1">IF(AND(AB1751&gt;=0.5,(K1751-X1751)&gt;1000),RANDBETWEEN(1000,5000),RANDBETWEEN(0,999))</f>
        <v>1975</v>
      </c>
      <c r="AE1751" s="4">
        <f ca="1">IF(OR(V1751="",V1751="Puntual"),RANDBETWEEN(1000,5000),RANDBETWEEN(0,999))</f>
        <v>3765</v>
      </c>
      <c r="AF1751" s="4">
        <f ca="1">IF(OR(W1751="Bajo Riesgo",AE1751&gt;=1000),RANDBETWEEN(1000,5000),RANDBETWEEN(0,999))</f>
        <v>4582</v>
      </c>
      <c r="AG1751">
        <f t="shared" ca="1" si="195"/>
        <v>0</v>
      </c>
    </row>
    <row r="1752" spans="1:33" customFormat="1" x14ac:dyDescent="0.25">
      <c r="A1752">
        <v>46206951</v>
      </c>
      <c r="B1752" t="s">
        <v>4629</v>
      </c>
      <c r="C1752" t="s">
        <v>4630</v>
      </c>
      <c r="D1752">
        <v>954398910</v>
      </c>
      <c r="E1752" t="s">
        <v>4631</v>
      </c>
      <c r="F1752">
        <v>69</v>
      </c>
      <c r="G1752" t="s">
        <v>30</v>
      </c>
      <c r="H1752" t="str">
        <f t="shared" ca="1" si="189"/>
        <v>Alquilada</v>
      </c>
      <c r="I1752" t="s">
        <v>79</v>
      </c>
      <c r="J1752" t="s">
        <v>33</v>
      </c>
      <c r="K1752">
        <f t="shared" ca="1" si="190"/>
        <v>6809</v>
      </c>
      <c r="L1752" t="s">
        <v>53</v>
      </c>
      <c r="M1752" t="s">
        <v>13689</v>
      </c>
      <c r="N1752">
        <v>5</v>
      </c>
      <c r="O1752" t="s">
        <v>14657</v>
      </c>
      <c r="P1752" t="s">
        <v>14667</v>
      </c>
      <c r="Q1752" t="s">
        <v>14659</v>
      </c>
      <c r="R1752" s="1">
        <v>43004</v>
      </c>
      <c r="T1752" t="str">
        <f t="shared" ca="1" si="191"/>
        <v>Con Garantia</v>
      </c>
      <c r="U1752" t="str">
        <f t="shared" ca="1" si="192"/>
        <v>Sin deuda</v>
      </c>
      <c r="V1752" t="str">
        <f t="shared" ca="1" si="193"/>
        <v/>
      </c>
      <c r="W1752" t="str">
        <f t="shared" ca="1" si="194"/>
        <v>Bajo Riesgo</v>
      </c>
      <c r="X1752">
        <v>1000</v>
      </c>
      <c r="Y1752" s="2">
        <f ca="1">IF(H1752="Propia",RANDBETWEEN(1000,5000),RANDBETWEEN(0,999))</f>
        <v>417</v>
      </c>
      <c r="Z1752" s="2">
        <f ca="1">IF(T1752="Con Garantia",RANDBETWEEN(1000,5000),RANDBETWEEN(0,999))</f>
        <v>2825</v>
      </c>
      <c r="AA1752" s="2">
        <f ca="1">IF(U1752="Sin deuda",RANDBETWEEN(1000,5000),RANDBETWEEN(0,999))</f>
        <v>3015</v>
      </c>
      <c r="AB1752" s="4">
        <f ca="1">IF(Q1752="Si Trabaja",RANDBETWEEN(1000,5000),RANDBETWEEN(0,999))</f>
        <v>4686</v>
      </c>
      <c r="AC1752" s="4">
        <f ca="1">IF(AND(F1752&gt;17,F1752&lt;71),RANDBETWEEN(1000,5000),RANDBETWEEN(0,999))</f>
        <v>2742</v>
      </c>
      <c r="AD1752" s="4">
        <f ca="1">IF(AND(AB1752&gt;=0.5,(K1752-X1752)&gt;1000),RANDBETWEEN(1000,5000),RANDBETWEEN(0,999))</f>
        <v>1540</v>
      </c>
      <c r="AE1752" s="4">
        <f ca="1">IF(OR(V1752="",V1752="Puntual"),RANDBETWEEN(1000,5000),RANDBETWEEN(0,999))</f>
        <v>1264</v>
      </c>
      <c r="AF1752" s="4">
        <f ca="1">IF(OR(W1752="Bajo Riesgo",AE1752&gt;=1000),RANDBETWEEN(1000,5000),RANDBETWEEN(0,999))</f>
        <v>1428</v>
      </c>
      <c r="AG1752">
        <f t="shared" ca="1" si="195"/>
        <v>1</v>
      </c>
    </row>
    <row r="1753" spans="1:33" customFormat="1" x14ac:dyDescent="0.25">
      <c r="A1753">
        <v>48708364</v>
      </c>
      <c r="B1753" t="s">
        <v>4632</v>
      </c>
      <c r="C1753" t="s">
        <v>4633</v>
      </c>
      <c r="D1753">
        <v>939429509</v>
      </c>
      <c r="E1753" t="s">
        <v>4634</v>
      </c>
      <c r="F1753">
        <v>35</v>
      </c>
      <c r="G1753" t="s">
        <v>30</v>
      </c>
      <c r="H1753" t="str">
        <f t="shared" ca="1" si="189"/>
        <v>Propia</v>
      </c>
      <c r="I1753" t="s">
        <v>79</v>
      </c>
      <c r="J1753" t="s">
        <v>33</v>
      </c>
      <c r="K1753">
        <f t="shared" ca="1" si="190"/>
        <v>6964</v>
      </c>
      <c r="L1753" t="s">
        <v>48</v>
      </c>
      <c r="M1753" t="s">
        <v>14661</v>
      </c>
      <c r="N1753" t="s">
        <v>14661</v>
      </c>
      <c r="O1753" t="s">
        <v>14661</v>
      </c>
      <c r="P1753" t="s">
        <v>14661</v>
      </c>
      <c r="Q1753" t="s">
        <v>14662</v>
      </c>
      <c r="R1753" s="1">
        <v>42743</v>
      </c>
      <c r="T1753" t="str">
        <f t="shared" ca="1" si="191"/>
        <v>Sin Garantia</v>
      </c>
      <c r="U1753" t="str">
        <f t="shared" ca="1" si="192"/>
        <v>Con deuda</v>
      </c>
      <c r="V1753" t="str">
        <f t="shared" ca="1" si="193"/>
        <v>Puntual</v>
      </c>
      <c r="W1753" t="str">
        <f t="shared" ca="1" si="194"/>
        <v>Bajo Riesgo</v>
      </c>
      <c r="X1753">
        <v>1000</v>
      </c>
      <c r="Y1753" s="2">
        <f ca="1">IF(H1753="Propia",RANDBETWEEN(1000,5000),RANDBETWEEN(0,999))</f>
        <v>3663</v>
      </c>
      <c r="Z1753" s="2">
        <f ca="1">IF(T1753="Con Garantia",RANDBETWEEN(1000,5000),RANDBETWEEN(0,999))</f>
        <v>908</v>
      </c>
      <c r="AA1753" s="2">
        <f ca="1">IF(U1753="Sin deuda",RANDBETWEEN(1000,5000),RANDBETWEEN(0,999))</f>
        <v>441</v>
      </c>
      <c r="AB1753" s="4">
        <f ca="1">IF(Q1753="Si Trabaja",RANDBETWEEN(1000,5000),RANDBETWEEN(0,999))</f>
        <v>608</v>
      </c>
      <c r="AC1753" s="4">
        <f ca="1">IF(AND(F1753&gt;17,F1753&lt;71),RANDBETWEEN(1000,5000),RANDBETWEEN(0,999))</f>
        <v>4279</v>
      </c>
      <c r="AD1753" s="4">
        <f ca="1">IF(AND(AB1753&gt;=0.5,(K1753-X1753)&gt;1000),RANDBETWEEN(1000,5000),RANDBETWEEN(0,999))</f>
        <v>1300</v>
      </c>
      <c r="AE1753" s="4">
        <f ca="1">IF(OR(V1753="",V1753="Puntual"),RANDBETWEEN(1000,5000),RANDBETWEEN(0,999))</f>
        <v>2732</v>
      </c>
      <c r="AF1753" s="4">
        <f ca="1">IF(OR(W1753="Bajo Riesgo",AE1753&gt;=1000),RANDBETWEEN(1000,5000),RANDBETWEEN(0,999))</f>
        <v>4014</v>
      </c>
      <c r="AG1753">
        <f t="shared" ca="1" si="195"/>
        <v>0</v>
      </c>
    </row>
    <row r="1754" spans="1:33" customFormat="1" x14ac:dyDescent="0.25">
      <c r="A1754">
        <v>45463467</v>
      </c>
      <c r="B1754" t="s">
        <v>4635</v>
      </c>
      <c r="C1754" t="s">
        <v>4636</v>
      </c>
      <c r="D1754">
        <v>519424016</v>
      </c>
      <c r="E1754" t="s">
        <v>4637</v>
      </c>
      <c r="F1754">
        <v>49</v>
      </c>
      <c r="G1754" t="s">
        <v>30</v>
      </c>
      <c r="H1754" t="str">
        <f t="shared" ca="1" si="189"/>
        <v>Alquilada</v>
      </c>
      <c r="I1754" t="s">
        <v>32</v>
      </c>
      <c r="J1754" t="s">
        <v>33</v>
      </c>
      <c r="K1754">
        <f t="shared" ca="1" si="190"/>
        <v>5671</v>
      </c>
      <c r="L1754" t="s">
        <v>243</v>
      </c>
      <c r="M1754" t="s">
        <v>14661</v>
      </c>
      <c r="N1754" t="s">
        <v>14661</v>
      </c>
      <c r="O1754" t="s">
        <v>14661</v>
      </c>
      <c r="P1754" t="s">
        <v>14661</v>
      </c>
      <c r="Q1754" t="s">
        <v>14662</v>
      </c>
      <c r="R1754" s="1">
        <v>42936</v>
      </c>
      <c r="T1754" t="str">
        <f t="shared" ca="1" si="191"/>
        <v>Con Garantia</v>
      </c>
      <c r="U1754" t="str">
        <f t="shared" ca="1" si="192"/>
        <v>Con deuda</v>
      </c>
      <c r="V1754" t="str">
        <f t="shared" ca="1" si="193"/>
        <v>Moroso</v>
      </c>
      <c r="W1754" t="str">
        <f t="shared" ca="1" si="194"/>
        <v>Alto Riesgo</v>
      </c>
      <c r="X1754">
        <v>1000</v>
      </c>
      <c r="Y1754" s="2">
        <f ca="1">IF(H1754="Propia",RANDBETWEEN(1000,5000),RANDBETWEEN(0,999))</f>
        <v>697</v>
      </c>
      <c r="Z1754" s="2">
        <f ca="1">IF(T1754="Con Garantia",RANDBETWEEN(1000,5000),RANDBETWEEN(0,999))</f>
        <v>1948</v>
      </c>
      <c r="AA1754" s="2">
        <f ca="1">IF(U1754="Sin deuda",RANDBETWEEN(1000,5000),RANDBETWEEN(0,999))</f>
        <v>863</v>
      </c>
      <c r="AB1754" s="4">
        <f ca="1">IF(Q1754="Si Trabaja",RANDBETWEEN(1000,5000),RANDBETWEEN(0,999))</f>
        <v>80</v>
      </c>
      <c r="AC1754" s="4">
        <f ca="1">IF(AND(F1754&gt;17,F1754&lt;71),RANDBETWEEN(1000,5000),RANDBETWEEN(0,999))</f>
        <v>4612</v>
      </c>
      <c r="AD1754" s="4">
        <f ca="1">IF(AND(AB1754&gt;=0.5,(K1754-X1754)&gt;1000),RANDBETWEEN(1000,5000),RANDBETWEEN(0,999))</f>
        <v>4551</v>
      </c>
      <c r="AE1754" s="4">
        <f ca="1">IF(OR(V1754="",V1754="Puntual"),RANDBETWEEN(1000,5000),RANDBETWEEN(0,999))</f>
        <v>982</v>
      </c>
      <c r="AF1754" s="4">
        <f ca="1">IF(OR(W1754="Bajo Riesgo",AE1754&gt;=1000),RANDBETWEEN(1000,5000),RANDBETWEEN(0,999))</f>
        <v>146</v>
      </c>
      <c r="AG1754">
        <f t="shared" ca="1" si="195"/>
        <v>0</v>
      </c>
    </row>
    <row r="1755" spans="1:33" customFormat="1" x14ac:dyDescent="0.25">
      <c r="A1755">
        <v>41670676</v>
      </c>
      <c r="B1755" t="s">
        <v>4638</v>
      </c>
      <c r="C1755" t="s">
        <v>4636</v>
      </c>
      <c r="D1755">
        <v>973979133</v>
      </c>
      <c r="E1755" t="s">
        <v>4639</v>
      </c>
      <c r="F1755">
        <v>23</v>
      </c>
      <c r="G1755" t="s">
        <v>42</v>
      </c>
      <c r="H1755" t="str">
        <f t="shared" ca="1" si="189"/>
        <v>Alquilada</v>
      </c>
      <c r="I1755" t="s">
        <v>44</v>
      </c>
      <c r="J1755" t="s">
        <v>33</v>
      </c>
      <c r="K1755">
        <f t="shared" ca="1" si="190"/>
        <v>7234</v>
      </c>
      <c r="L1755" t="s">
        <v>243</v>
      </c>
      <c r="M1755" t="s">
        <v>14359</v>
      </c>
      <c r="N1755">
        <v>2</v>
      </c>
      <c r="O1755" t="s">
        <v>14663</v>
      </c>
      <c r="P1755" t="s">
        <v>14667</v>
      </c>
      <c r="Q1755" t="s">
        <v>14659</v>
      </c>
      <c r="R1755" s="1">
        <v>42785</v>
      </c>
      <c r="S1755" t="s">
        <v>34</v>
      </c>
      <c r="T1755" t="str">
        <f t="shared" ca="1" si="191"/>
        <v>Sin Garantia</v>
      </c>
      <c r="U1755" t="str">
        <f t="shared" ca="1" si="192"/>
        <v>Sin deuda</v>
      </c>
      <c r="V1755" t="str">
        <f t="shared" ca="1" si="193"/>
        <v/>
      </c>
      <c r="W1755" t="str">
        <f t="shared" ca="1" si="194"/>
        <v>Bajo Riesgo</v>
      </c>
      <c r="X1755">
        <v>1000</v>
      </c>
      <c r="Y1755" s="2">
        <f ca="1">IF(H1755="Propia",RANDBETWEEN(1000,5000),RANDBETWEEN(0,999))</f>
        <v>402</v>
      </c>
      <c r="Z1755" s="2">
        <f ca="1">IF(T1755="Con Garantia",RANDBETWEEN(1000,5000),RANDBETWEEN(0,999))</f>
        <v>754</v>
      </c>
      <c r="AA1755" s="2">
        <f ca="1">IF(U1755="Sin deuda",RANDBETWEEN(1000,5000),RANDBETWEEN(0,999))</f>
        <v>1094</v>
      </c>
      <c r="AB1755" s="4">
        <f ca="1">IF(Q1755="Si Trabaja",RANDBETWEEN(1000,5000),RANDBETWEEN(0,999))</f>
        <v>1615</v>
      </c>
      <c r="AC1755" s="4">
        <f ca="1">IF(AND(F1755&gt;17,F1755&lt;71),RANDBETWEEN(1000,5000),RANDBETWEEN(0,999))</f>
        <v>4132</v>
      </c>
      <c r="AD1755" s="4">
        <f ca="1">IF(AND(AB1755&gt;=0.5,(K1755-X1755)&gt;1000),RANDBETWEEN(1000,5000),RANDBETWEEN(0,999))</f>
        <v>1700</v>
      </c>
      <c r="AE1755" s="4">
        <f ca="1">IF(OR(V1755="",V1755="Puntual"),RANDBETWEEN(1000,5000),RANDBETWEEN(0,999))</f>
        <v>3084</v>
      </c>
      <c r="AF1755" s="4">
        <f ca="1">IF(OR(W1755="Bajo Riesgo",AE1755&gt;=1000),RANDBETWEEN(1000,5000),RANDBETWEEN(0,999))</f>
        <v>4601</v>
      </c>
      <c r="AG1755">
        <f t="shared" ca="1" si="195"/>
        <v>1</v>
      </c>
    </row>
    <row r="1756" spans="1:33" customFormat="1" x14ac:dyDescent="0.25">
      <c r="A1756">
        <v>41670676</v>
      </c>
      <c r="B1756" t="s">
        <v>4638</v>
      </c>
      <c r="C1756" t="s">
        <v>4640</v>
      </c>
      <c r="D1756">
        <v>973979133</v>
      </c>
      <c r="E1756" t="s">
        <v>4639</v>
      </c>
      <c r="F1756">
        <v>38</v>
      </c>
      <c r="G1756" t="s">
        <v>42</v>
      </c>
      <c r="H1756" t="str">
        <f t="shared" ca="1" si="189"/>
        <v>Propia</v>
      </c>
      <c r="I1756" t="s">
        <v>49</v>
      </c>
      <c r="J1756" t="s">
        <v>33</v>
      </c>
      <c r="K1756">
        <f t="shared" ca="1" si="190"/>
        <v>5861</v>
      </c>
      <c r="L1756" t="s">
        <v>53</v>
      </c>
      <c r="M1756" t="s">
        <v>14343</v>
      </c>
      <c r="N1756">
        <v>6</v>
      </c>
      <c r="O1756" t="s">
        <v>14657</v>
      </c>
      <c r="P1756" t="s">
        <v>14668</v>
      </c>
      <c r="Q1756" t="s">
        <v>14659</v>
      </c>
      <c r="R1756" s="1">
        <v>42874</v>
      </c>
      <c r="S1756" t="s">
        <v>34</v>
      </c>
      <c r="T1756" t="str">
        <f t="shared" ca="1" si="191"/>
        <v>Sin Garantia</v>
      </c>
      <c r="U1756" t="str">
        <f t="shared" ca="1" si="192"/>
        <v>Con deuda</v>
      </c>
      <c r="V1756" t="str">
        <f t="shared" ca="1" si="193"/>
        <v>Puntual</v>
      </c>
      <c r="W1756" t="str">
        <f t="shared" ca="1" si="194"/>
        <v>Bajo Riesgo</v>
      </c>
      <c r="X1756">
        <v>1000</v>
      </c>
      <c r="Y1756" s="2">
        <f ca="1">IF(H1756="Propia",RANDBETWEEN(1000,5000),RANDBETWEEN(0,999))</f>
        <v>3765</v>
      </c>
      <c r="Z1756" s="2">
        <f ca="1">IF(T1756="Con Garantia",RANDBETWEEN(1000,5000),RANDBETWEEN(0,999))</f>
        <v>471</v>
      </c>
      <c r="AA1756" s="2">
        <f ca="1">IF(U1756="Sin deuda",RANDBETWEEN(1000,5000),RANDBETWEEN(0,999))</f>
        <v>415</v>
      </c>
      <c r="AB1756" s="4">
        <f ca="1">IF(Q1756="Si Trabaja",RANDBETWEEN(1000,5000),RANDBETWEEN(0,999))</f>
        <v>2328</v>
      </c>
      <c r="AC1756" s="4">
        <f ca="1">IF(AND(F1756&gt;17,F1756&lt;71),RANDBETWEEN(1000,5000),RANDBETWEEN(0,999))</f>
        <v>4087</v>
      </c>
      <c r="AD1756" s="4">
        <f ca="1">IF(AND(AB1756&gt;=0.5,(K1756-X1756)&gt;1000),RANDBETWEEN(1000,5000),RANDBETWEEN(0,999))</f>
        <v>3128</v>
      </c>
      <c r="AE1756" s="4">
        <f ca="1">IF(OR(V1756="",V1756="Puntual"),RANDBETWEEN(1000,5000),RANDBETWEEN(0,999))</f>
        <v>3984</v>
      </c>
      <c r="AF1756" s="4">
        <f ca="1">IF(OR(W1756="Bajo Riesgo",AE1756&gt;=1000),RANDBETWEEN(1000,5000),RANDBETWEEN(0,999))</f>
        <v>2542</v>
      </c>
      <c r="AG1756">
        <f t="shared" ca="1" si="195"/>
        <v>1</v>
      </c>
    </row>
    <row r="1757" spans="1:33" customFormat="1" x14ac:dyDescent="0.25">
      <c r="A1757">
        <v>41542557</v>
      </c>
      <c r="B1757" t="s">
        <v>1380</v>
      </c>
      <c r="C1757" t="s">
        <v>1639</v>
      </c>
      <c r="D1757">
        <v>980925136</v>
      </c>
      <c r="E1757" t="s">
        <v>1382</v>
      </c>
      <c r="F1757">
        <v>22</v>
      </c>
      <c r="G1757" t="s">
        <v>30</v>
      </c>
      <c r="H1757" t="str">
        <f t="shared" ca="1" si="189"/>
        <v>Alquilada</v>
      </c>
      <c r="I1757" t="s">
        <v>32</v>
      </c>
      <c r="J1757" t="s">
        <v>33</v>
      </c>
      <c r="K1757">
        <f t="shared" ca="1" si="190"/>
        <v>7672</v>
      </c>
      <c r="L1757" t="s">
        <v>53</v>
      </c>
      <c r="M1757" t="s">
        <v>14661</v>
      </c>
      <c r="N1757" t="s">
        <v>14661</v>
      </c>
      <c r="O1757" t="s">
        <v>14661</v>
      </c>
      <c r="P1757" t="s">
        <v>14661</v>
      </c>
      <c r="Q1757" t="s">
        <v>14662</v>
      </c>
      <c r="R1757" s="1">
        <v>42980</v>
      </c>
      <c r="T1757" t="str">
        <f t="shared" ca="1" si="191"/>
        <v>Sin Garantia</v>
      </c>
      <c r="U1757" t="str">
        <f t="shared" ca="1" si="192"/>
        <v>Sin deuda</v>
      </c>
      <c r="V1757" t="str">
        <f t="shared" ca="1" si="193"/>
        <v/>
      </c>
      <c r="W1757" t="str">
        <f t="shared" ca="1" si="194"/>
        <v>Bajo Riesgo</v>
      </c>
      <c r="X1757">
        <v>1000</v>
      </c>
      <c r="Y1757" s="2">
        <f ca="1">IF(H1757="Propia",RANDBETWEEN(1000,5000),RANDBETWEEN(0,999))</f>
        <v>535</v>
      </c>
      <c r="Z1757" s="2">
        <f ca="1">IF(T1757="Con Garantia",RANDBETWEEN(1000,5000),RANDBETWEEN(0,999))</f>
        <v>97</v>
      </c>
      <c r="AA1757" s="2">
        <f ca="1">IF(U1757="Sin deuda",RANDBETWEEN(1000,5000),RANDBETWEEN(0,999))</f>
        <v>2885</v>
      </c>
      <c r="AB1757" s="4">
        <f ca="1">IF(Q1757="Si Trabaja",RANDBETWEEN(1000,5000),RANDBETWEEN(0,999))</f>
        <v>852</v>
      </c>
      <c r="AC1757" s="4">
        <f ca="1">IF(AND(F1757&gt;17,F1757&lt;71),RANDBETWEEN(1000,5000),RANDBETWEEN(0,999))</f>
        <v>2758</v>
      </c>
      <c r="AD1757" s="4">
        <f ca="1">IF(AND(AB1757&gt;=0.5,(K1757-X1757)&gt;1000),RANDBETWEEN(1000,5000),RANDBETWEEN(0,999))</f>
        <v>3658</v>
      </c>
      <c r="AE1757" s="4">
        <f ca="1">IF(OR(V1757="",V1757="Puntual"),RANDBETWEEN(1000,5000),RANDBETWEEN(0,999))</f>
        <v>3515</v>
      </c>
      <c r="AF1757" s="4">
        <f ca="1">IF(OR(W1757="Bajo Riesgo",AE1757&gt;=1000),RANDBETWEEN(1000,5000),RANDBETWEEN(0,999))</f>
        <v>2226</v>
      </c>
      <c r="AG1757">
        <f t="shared" ca="1" si="195"/>
        <v>0</v>
      </c>
    </row>
    <row r="1758" spans="1:33" customFormat="1" x14ac:dyDescent="0.25">
      <c r="A1758">
        <v>47641020</v>
      </c>
      <c r="B1758" t="s">
        <v>4641</v>
      </c>
      <c r="C1758" t="s">
        <v>1639</v>
      </c>
      <c r="D1758">
        <v>519478520</v>
      </c>
      <c r="E1758" t="s">
        <v>4642</v>
      </c>
      <c r="F1758">
        <v>45</v>
      </c>
      <c r="G1758" t="s">
        <v>30</v>
      </c>
      <c r="H1758" t="str">
        <f t="shared" ca="1" si="189"/>
        <v>Alquilada</v>
      </c>
      <c r="I1758" t="s">
        <v>32</v>
      </c>
      <c r="J1758" t="s">
        <v>33</v>
      </c>
      <c r="K1758">
        <f t="shared" ca="1" si="190"/>
        <v>5754</v>
      </c>
      <c r="L1758" t="s">
        <v>107</v>
      </c>
      <c r="M1758" t="s">
        <v>14661</v>
      </c>
      <c r="N1758" t="s">
        <v>14661</v>
      </c>
      <c r="O1758" t="s">
        <v>14661</v>
      </c>
      <c r="P1758" t="s">
        <v>14661</v>
      </c>
      <c r="Q1758" t="s">
        <v>14662</v>
      </c>
      <c r="R1758" s="1">
        <v>43048</v>
      </c>
      <c r="S1758" t="s">
        <v>34</v>
      </c>
      <c r="T1758" t="str">
        <f t="shared" ca="1" si="191"/>
        <v>Con Garantia</v>
      </c>
      <c r="U1758" t="str">
        <f t="shared" ca="1" si="192"/>
        <v>Con deuda</v>
      </c>
      <c r="V1758" t="str">
        <f t="shared" ca="1" si="193"/>
        <v>Moroso</v>
      </c>
      <c r="W1758" t="str">
        <f t="shared" ca="1" si="194"/>
        <v>Alto Riesgo</v>
      </c>
      <c r="X1758">
        <v>1000</v>
      </c>
      <c r="Y1758" s="2">
        <f ca="1">IF(H1758="Propia",RANDBETWEEN(1000,5000),RANDBETWEEN(0,999))</f>
        <v>44</v>
      </c>
      <c r="Z1758" s="2">
        <f ca="1">IF(T1758="Con Garantia",RANDBETWEEN(1000,5000),RANDBETWEEN(0,999))</f>
        <v>4246</v>
      </c>
      <c r="AA1758" s="2">
        <f ca="1">IF(U1758="Sin deuda",RANDBETWEEN(1000,5000),RANDBETWEEN(0,999))</f>
        <v>162</v>
      </c>
      <c r="AB1758" s="4">
        <f ca="1">IF(Q1758="Si Trabaja",RANDBETWEEN(1000,5000),RANDBETWEEN(0,999))</f>
        <v>584</v>
      </c>
      <c r="AC1758" s="4">
        <f ca="1">IF(AND(F1758&gt;17,F1758&lt;71),RANDBETWEEN(1000,5000),RANDBETWEEN(0,999))</f>
        <v>4036</v>
      </c>
      <c r="AD1758" s="4">
        <f ca="1">IF(AND(AB1758&gt;=0.5,(K1758-X1758)&gt;1000),RANDBETWEEN(1000,5000),RANDBETWEEN(0,999))</f>
        <v>3418</v>
      </c>
      <c r="AE1758" s="4">
        <f ca="1">IF(OR(V1758="",V1758="Puntual"),RANDBETWEEN(1000,5000),RANDBETWEEN(0,999))</f>
        <v>248</v>
      </c>
      <c r="AF1758" s="4">
        <f ca="1">IF(OR(W1758="Bajo Riesgo",AE1758&gt;=1000),RANDBETWEEN(1000,5000),RANDBETWEEN(0,999))</f>
        <v>241</v>
      </c>
      <c r="AG1758">
        <f t="shared" ca="1" si="195"/>
        <v>0</v>
      </c>
    </row>
    <row r="1759" spans="1:33" customFormat="1" x14ac:dyDescent="0.25">
      <c r="A1759">
        <v>45659422</v>
      </c>
      <c r="B1759" t="s">
        <v>4643</v>
      </c>
      <c r="C1759" t="s">
        <v>1639</v>
      </c>
      <c r="D1759">
        <v>519122584</v>
      </c>
      <c r="E1759" t="s">
        <v>4644</v>
      </c>
      <c r="F1759">
        <v>66</v>
      </c>
      <c r="G1759" t="s">
        <v>30</v>
      </c>
      <c r="H1759" t="str">
        <f t="shared" ca="1" si="189"/>
        <v>Propia</v>
      </c>
      <c r="I1759" t="s">
        <v>49</v>
      </c>
      <c r="J1759" t="s">
        <v>33</v>
      </c>
      <c r="K1759">
        <f t="shared" ca="1" si="190"/>
        <v>5355</v>
      </c>
      <c r="L1759" t="s">
        <v>74</v>
      </c>
      <c r="M1759" t="s">
        <v>14661</v>
      </c>
      <c r="N1759" t="s">
        <v>14661</v>
      </c>
      <c r="O1759" t="s">
        <v>14661</v>
      </c>
      <c r="P1759" t="s">
        <v>14661</v>
      </c>
      <c r="Q1759" t="s">
        <v>14662</v>
      </c>
      <c r="R1759" s="1">
        <v>42981</v>
      </c>
      <c r="T1759" t="str">
        <f t="shared" ca="1" si="191"/>
        <v>Con Garantia</v>
      </c>
      <c r="U1759" t="str">
        <f t="shared" ca="1" si="192"/>
        <v>Sin deuda</v>
      </c>
      <c r="V1759" t="str">
        <f t="shared" ca="1" si="193"/>
        <v/>
      </c>
      <c r="W1759" t="str">
        <f t="shared" ca="1" si="194"/>
        <v>Bajo Riesgo</v>
      </c>
      <c r="X1759">
        <v>1000</v>
      </c>
      <c r="Y1759" s="2">
        <f ca="1">IF(H1759="Propia",RANDBETWEEN(1000,5000),RANDBETWEEN(0,999))</f>
        <v>2302</v>
      </c>
      <c r="Z1759" s="2">
        <f ca="1">IF(T1759="Con Garantia",RANDBETWEEN(1000,5000),RANDBETWEEN(0,999))</f>
        <v>4209</v>
      </c>
      <c r="AA1759" s="2">
        <f ca="1">IF(U1759="Sin deuda",RANDBETWEEN(1000,5000),RANDBETWEEN(0,999))</f>
        <v>4287</v>
      </c>
      <c r="AB1759" s="4">
        <f ca="1">IF(Q1759="Si Trabaja",RANDBETWEEN(1000,5000),RANDBETWEEN(0,999))</f>
        <v>923</v>
      </c>
      <c r="AC1759" s="4">
        <f ca="1">IF(AND(F1759&gt;17,F1759&lt;71),RANDBETWEEN(1000,5000),RANDBETWEEN(0,999))</f>
        <v>3449</v>
      </c>
      <c r="AD1759" s="4">
        <f ca="1">IF(AND(AB1759&gt;=0.5,(K1759-X1759)&gt;1000),RANDBETWEEN(1000,5000),RANDBETWEEN(0,999))</f>
        <v>2696</v>
      </c>
      <c r="AE1759" s="4">
        <f ca="1">IF(OR(V1759="",V1759="Puntual"),RANDBETWEEN(1000,5000),RANDBETWEEN(0,999))</f>
        <v>4324</v>
      </c>
      <c r="AF1759" s="4">
        <f ca="1">IF(OR(W1759="Bajo Riesgo",AE1759&gt;=1000),RANDBETWEEN(1000,5000),RANDBETWEEN(0,999))</f>
        <v>1403</v>
      </c>
      <c r="AG1759">
        <f t="shared" ca="1" si="195"/>
        <v>0</v>
      </c>
    </row>
    <row r="1760" spans="1:33" customFormat="1" x14ac:dyDescent="0.25">
      <c r="A1760">
        <v>23992718</v>
      </c>
      <c r="B1760" t="s">
        <v>4645</v>
      </c>
      <c r="C1760" t="s">
        <v>4646</v>
      </c>
      <c r="D1760">
        <v>955852210</v>
      </c>
      <c r="E1760" t="s">
        <v>4647</v>
      </c>
      <c r="F1760">
        <v>55</v>
      </c>
      <c r="G1760" t="s">
        <v>30</v>
      </c>
      <c r="H1760" t="str">
        <f t="shared" ca="1" si="189"/>
        <v>Propia</v>
      </c>
      <c r="I1760" t="s">
        <v>49</v>
      </c>
      <c r="J1760" t="s">
        <v>33</v>
      </c>
      <c r="K1760">
        <f t="shared" ca="1" si="190"/>
        <v>6154</v>
      </c>
      <c r="L1760" t="s">
        <v>195</v>
      </c>
      <c r="M1760" t="s">
        <v>14661</v>
      </c>
      <c r="N1760" t="s">
        <v>14661</v>
      </c>
      <c r="O1760" t="s">
        <v>14661</v>
      </c>
      <c r="P1760" t="s">
        <v>14661</v>
      </c>
      <c r="Q1760" t="s">
        <v>14662</v>
      </c>
      <c r="R1760" s="1">
        <v>42850</v>
      </c>
      <c r="S1760" t="s">
        <v>34</v>
      </c>
      <c r="T1760" t="str">
        <f t="shared" ca="1" si="191"/>
        <v>Con Garantia</v>
      </c>
      <c r="U1760" t="str">
        <f t="shared" ca="1" si="192"/>
        <v>Sin deuda</v>
      </c>
      <c r="V1760" t="str">
        <f t="shared" ca="1" si="193"/>
        <v/>
      </c>
      <c r="W1760" t="str">
        <f t="shared" ca="1" si="194"/>
        <v>Bajo Riesgo</v>
      </c>
      <c r="X1760">
        <v>1000</v>
      </c>
      <c r="Y1760" s="2">
        <f ca="1">IF(H1760="Propia",RANDBETWEEN(1000,5000),RANDBETWEEN(0,999))</f>
        <v>1516</v>
      </c>
      <c r="Z1760" s="2">
        <f ca="1">IF(T1760="Con Garantia",RANDBETWEEN(1000,5000),RANDBETWEEN(0,999))</f>
        <v>3363</v>
      </c>
      <c r="AA1760" s="2">
        <f ca="1">IF(U1760="Sin deuda",RANDBETWEEN(1000,5000),RANDBETWEEN(0,999))</f>
        <v>3216</v>
      </c>
      <c r="AB1760" s="4">
        <f ca="1">IF(Q1760="Si Trabaja",RANDBETWEEN(1000,5000),RANDBETWEEN(0,999))</f>
        <v>618</v>
      </c>
      <c r="AC1760" s="4">
        <f ca="1">IF(AND(F1760&gt;17,F1760&lt;71),RANDBETWEEN(1000,5000),RANDBETWEEN(0,999))</f>
        <v>4596</v>
      </c>
      <c r="AD1760" s="4">
        <f ca="1">IF(AND(AB1760&gt;=0.5,(K1760-X1760)&gt;1000),RANDBETWEEN(1000,5000),RANDBETWEEN(0,999))</f>
        <v>4842</v>
      </c>
      <c r="AE1760" s="4">
        <f ca="1">IF(OR(V1760="",V1760="Puntual"),RANDBETWEEN(1000,5000),RANDBETWEEN(0,999))</f>
        <v>2540</v>
      </c>
      <c r="AF1760" s="4">
        <f ca="1">IF(OR(W1760="Bajo Riesgo",AE1760&gt;=1000),RANDBETWEEN(1000,5000),RANDBETWEEN(0,999))</f>
        <v>4217</v>
      </c>
      <c r="AG1760">
        <f t="shared" ca="1" si="195"/>
        <v>0</v>
      </c>
    </row>
    <row r="1761" spans="1:33" customFormat="1" x14ac:dyDescent="0.25">
      <c r="A1761">
        <v>24002024</v>
      </c>
      <c r="B1761" t="s">
        <v>4648</v>
      </c>
      <c r="C1761" t="s">
        <v>1639</v>
      </c>
      <c r="D1761">
        <v>978321116</v>
      </c>
      <c r="E1761" t="s">
        <v>4649</v>
      </c>
      <c r="F1761">
        <v>23</v>
      </c>
      <c r="G1761" t="s">
        <v>42</v>
      </c>
      <c r="H1761" t="str">
        <f t="shared" ca="1" si="189"/>
        <v>Alquilada</v>
      </c>
      <c r="I1761" t="s">
        <v>79</v>
      </c>
      <c r="J1761" t="s">
        <v>33</v>
      </c>
      <c r="K1761">
        <f t="shared" ca="1" si="190"/>
        <v>5945</v>
      </c>
      <c r="L1761" t="s">
        <v>214</v>
      </c>
      <c r="M1761" t="s">
        <v>14661</v>
      </c>
      <c r="N1761" t="s">
        <v>14661</v>
      </c>
      <c r="O1761" t="s">
        <v>14661</v>
      </c>
      <c r="P1761" t="s">
        <v>14661</v>
      </c>
      <c r="Q1761" t="s">
        <v>14662</v>
      </c>
      <c r="R1761" s="1">
        <v>43082</v>
      </c>
      <c r="T1761" t="str">
        <f t="shared" ca="1" si="191"/>
        <v>Sin Garantia</v>
      </c>
      <c r="U1761" t="str">
        <f t="shared" ca="1" si="192"/>
        <v>Sin deuda</v>
      </c>
      <c r="V1761" t="str">
        <f t="shared" ca="1" si="193"/>
        <v/>
      </c>
      <c r="W1761" t="str">
        <f t="shared" ca="1" si="194"/>
        <v>Bajo Riesgo</v>
      </c>
      <c r="X1761">
        <v>1000</v>
      </c>
      <c r="Y1761" s="2">
        <f ca="1">IF(H1761="Propia",RANDBETWEEN(1000,5000),RANDBETWEEN(0,999))</f>
        <v>372</v>
      </c>
      <c r="Z1761" s="2">
        <f ca="1">IF(T1761="Con Garantia",RANDBETWEEN(1000,5000),RANDBETWEEN(0,999))</f>
        <v>189</v>
      </c>
      <c r="AA1761" s="2">
        <f ca="1">IF(U1761="Sin deuda",RANDBETWEEN(1000,5000),RANDBETWEEN(0,999))</f>
        <v>2182</v>
      </c>
      <c r="AB1761" s="4">
        <f ca="1">IF(Q1761="Si Trabaja",RANDBETWEEN(1000,5000),RANDBETWEEN(0,999))</f>
        <v>116</v>
      </c>
      <c r="AC1761" s="4">
        <f ca="1">IF(AND(F1761&gt;17,F1761&lt;71),RANDBETWEEN(1000,5000),RANDBETWEEN(0,999))</f>
        <v>1517</v>
      </c>
      <c r="AD1761" s="4">
        <f ca="1">IF(AND(AB1761&gt;=0.5,(K1761-X1761)&gt;1000),RANDBETWEEN(1000,5000),RANDBETWEEN(0,999))</f>
        <v>1838</v>
      </c>
      <c r="AE1761" s="4">
        <f ca="1">IF(OR(V1761="",V1761="Puntual"),RANDBETWEEN(1000,5000),RANDBETWEEN(0,999))</f>
        <v>1066</v>
      </c>
      <c r="AF1761" s="4">
        <f ca="1">IF(OR(W1761="Bajo Riesgo",AE1761&gt;=1000),RANDBETWEEN(1000,5000),RANDBETWEEN(0,999))</f>
        <v>1751</v>
      </c>
      <c r="AG1761">
        <f t="shared" ca="1" si="195"/>
        <v>0</v>
      </c>
    </row>
    <row r="1762" spans="1:33" customFormat="1" x14ac:dyDescent="0.25">
      <c r="A1762">
        <v>73020958</v>
      </c>
      <c r="B1762" t="s">
        <v>4650</v>
      </c>
      <c r="C1762" t="s">
        <v>4651</v>
      </c>
      <c r="D1762">
        <v>902079422</v>
      </c>
      <c r="E1762" t="s">
        <v>4652</v>
      </c>
      <c r="F1762">
        <v>21</v>
      </c>
      <c r="G1762" t="s">
        <v>30</v>
      </c>
      <c r="H1762" t="str">
        <f t="shared" ca="1" si="189"/>
        <v>Propia</v>
      </c>
      <c r="I1762" t="s">
        <v>44</v>
      </c>
      <c r="J1762" t="s">
        <v>33</v>
      </c>
      <c r="K1762">
        <f t="shared" ca="1" si="190"/>
        <v>7632</v>
      </c>
      <c r="L1762" t="s">
        <v>53</v>
      </c>
      <c r="M1762" t="s">
        <v>14453</v>
      </c>
      <c r="N1762">
        <v>6</v>
      </c>
      <c r="O1762" t="s">
        <v>14657</v>
      </c>
      <c r="P1762" t="s">
        <v>14667</v>
      </c>
      <c r="Q1762" t="s">
        <v>14659</v>
      </c>
      <c r="R1762" s="1">
        <v>42971</v>
      </c>
      <c r="T1762" t="str">
        <f t="shared" ca="1" si="191"/>
        <v>Sin Garantia</v>
      </c>
      <c r="U1762" t="str">
        <f t="shared" ca="1" si="192"/>
        <v>Sin deuda</v>
      </c>
      <c r="V1762" t="str">
        <f t="shared" ca="1" si="193"/>
        <v/>
      </c>
      <c r="W1762" t="str">
        <f t="shared" ca="1" si="194"/>
        <v>Bajo Riesgo</v>
      </c>
      <c r="X1762">
        <v>1000</v>
      </c>
      <c r="Y1762" s="2">
        <f ca="1">IF(H1762="Propia",RANDBETWEEN(1000,5000),RANDBETWEEN(0,999))</f>
        <v>2703</v>
      </c>
      <c r="Z1762" s="2">
        <f ca="1">IF(T1762="Con Garantia",RANDBETWEEN(1000,5000),RANDBETWEEN(0,999))</f>
        <v>108</v>
      </c>
      <c r="AA1762" s="2">
        <f ca="1">IF(U1762="Sin deuda",RANDBETWEEN(1000,5000),RANDBETWEEN(0,999))</f>
        <v>2150</v>
      </c>
      <c r="AB1762" s="4">
        <f ca="1">IF(Q1762="Si Trabaja",RANDBETWEEN(1000,5000),RANDBETWEEN(0,999))</f>
        <v>4305</v>
      </c>
      <c r="AC1762" s="4">
        <f ca="1">IF(AND(F1762&gt;17,F1762&lt;71),RANDBETWEEN(1000,5000),RANDBETWEEN(0,999))</f>
        <v>4136</v>
      </c>
      <c r="AD1762" s="4">
        <f ca="1">IF(AND(AB1762&gt;=0.5,(K1762-X1762)&gt;1000),RANDBETWEEN(1000,5000),RANDBETWEEN(0,999))</f>
        <v>1080</v>
      </c>
      <c r="AE1762" s="4">
        <f ca="1">IF(OR(V1762="",V1762="Puntual"),RANDBETWEEN(1000,5000),RANDBETWEEN(0,999))</f>
        <v>1400</v>
      </c>
      <c r="AF1762" s="4">
        <f ca="1">IF(OR(W1762="Bajo Riesgo",AE1762&gt;=1000),RANDBETWEEN(1000,5000),RANDBETWEEN(0,999))</f>
        <v>1218</v>
      </c>
      <c r="AG1762">
        <f t="shared" ca="1" si="195"/>
        <v>1</v>
      </c>
    </row>
    <row r="1763" spans="1:33" customFormat="1" x14ac:dyDescent="0.25">
      <c r="A1763">
        <v>73535161</v>
      </c>
      <c r="B1763" t="s">
        <v>4653</v>
      </c>
      <c r="C1763" t="s">
        <v>4654</v>
      </c>
      <c r="D1763">
        <v>924406788</v>
      </c>
      <c r="E1763" t="s">
        <v>4655</v>
      </c>
      <c r="F1763">
        <v>57</v>
      </c>
      <c r="G1763" t="s">
        <v>30</v>
      </c>
      <c r="H1763" t="str">
        <f t="shared" ca="1" si="189"/>
        <v>Alquilada</v>
      </c>
      <c r="I1763" t="s">
        <v>49</v>
      </c>
      <c r="J1763" t="s">
        <v>33</v>
      </c>
      <c r="K1763">
        <f t="shared" ca="1" si="190"/>
        <v>5818</v>
      </c>
      <c r="L1763" t="s">
        <v>53</v>
      </c>
      <c r="M1763" t="s">
        <v>14661</v>
      </c>
      <c r="N1763" t="s">
        <v>14661</v>
      </c>
      <c r="O1763" t="s">
        <v>14661</v>
      </c>
      <c r="P1763" t="s">
        <v>14661</v>
      </c>
      <c r="Q1763" t="s">
        <v>14662</v>
      </c>
      <c r="R1763" s="1">
        <v>42990</v>
      </c>
      <c r="S1763" t="s">
        <v>34</v>
      </c>
      <c r="T1763" t="str">
        <f t="shared" ca="1" si="191"/>
        <v>Con Garantia</v>
      </c>
      <c r="U1763" t="str">
        <f t="shared" ca="1" si="192"/>
        <v>Sin deuda</v>
      </c>
      <c r="V1763" t="str">
        <f t="shared" ca="1" si="193"/>
        <v/>
      </c>
      <c r="W1763" t="str">
        <f t="shared" ca="1" si="194"/>
        <v>Bajo Riesgo</v>
      </c>
      <c r="X1763">
        <v>1000</v>
      </c>
      <c r="Y1763" s="2">
        <f ca="1">IF(H1763="Propia",RANDBETWEEN(1000,5000),RANDBETWEEN(0,999))</f>
        <v>816</v>
      </c>
      <c r="Z1763" s="2">
        <f ca="1">IF(T1763="Con Garantia",RANDBETWEEN(1000,5000),RANDBETWEEN(0,999))</f>
        <v>4979</v>
      </c>
      <c r="AA1763" s="2">
        <f ca="1">IF(U1763="Sin deuda",RANDBETWEEN(1000,5000),RANDBETWEEN(0,999))</f>
        <v>1461</v>
      </c>
      <c r="AB1763" s="4">
        <f ca="1">IF(Q1763="Si Trabaja",RANDBETWEEN(1000,5000),RANDBETWEEN(0,999))</f>
        <v>474</v>
      </c>
      <c r="AC1763" s="4">
        <f ca="1">IF(AND(F1763&gt;17,F1763&lt;71),RANDBETWEEN(1000,5000),RANDBETWEEN(0,999))</f>
        <v>1354</v>
      </c>
      <c r="AD1763" s="4">
        <f ca="1">IF(AND(AB1763&gt;=0.5,(K1763-X1763)&gt;1000),RANDBETWEEN(1000,5000),RANDBETWEEN(0,999))</f>
        <v>1235</v>
      </c>
      <c r="AE1763" s="4">
        <f ca="1">IF(OR(V1763="",V1763="Puntual"),RANDBETWEEN(1000,5000),RANDBETWEEN(0,999))</f>
        <v>4783</v>
      </c>
      <c r="AF1763" s="4">
        <f ca="1">IF(OR(W1763="Bajo Riesgo",AE1763&gt;=1000),RANDBETWEEN(1000,5000),RANDBETWEEN(0,999))</f>
        <v>3341</v>
      </c>
      <c r="AG1763">
        <f t="shared" ca="1" si="195"/>
        <v>0</v>
      </c>
    </row>
    <row r="1764" spans="1:33" customFormat="1" x14ac:dyDescent="0.25">
      <c r="A1764">
        <v>23932758</v>
      </c>
      <c r="B1764" t="s">
        <v>4656</v>
      </c>
      <c r="C1764" t="s">
        <v>4657</v>
      </c>
      <c r="D1764">
        <v>931183765</v>
      </c>
      <c r="E1764" t="s">
        <v>4658</v>
      </c>
      <c r="F1764">
        <v>41</v>
      </c>
      <c r="G1764" t="s">
        <v>30</v>
      </c>
      <c r="H1764" t="str">
        <f t="shared" ca="1" si="189"/>
        <v>Propia</v>
      </c>
      <c r="I1764" t="s">
        <v>44</v>
      </c>
      <c r="J1764" t="s">
        <v>33</v>
      </c>
      <c r="K1764">
        <f t="shared" ca="1" si="190"/>
        <v>5212</v>
      </c>
      <c r="L1764" t="s">
        <v>48</v>
      </c>
      <c r="M1764" t="s">
        <v>13685</v>
      </c>
      <c r="N1764">
        <v>5</v>
      </c>
      <c r="O1764" t="s">
        <v>14663</v>
      </c>
      <c r="P1764" t="s">
        <v>14666</v>
      </c>
      <c r="Q1764" t="s">
        <v>14659</v>
      </c>
      <c r="R1764" s="1">
        <v>42857</v>
      </c>
      <c r="S1764" t="s">
        <v>34</v>
      </c>
      <c r="T1764" t="str">
        <f t="shared" ca="1" si="191"/>
        <v>Sin Garantia</v>
      </c>
      <c r="U1764" t="str">
        <f t="shared" ca="1" si="192"/>
        <v>Con deuda</v>
      </c>
      <c r="V1764" t="str">
        <f t="shared" ca="1" si="193"/>
        <v>Puntual</v>
      </c>
      <c r="W1764" t="str">
        <f t="shared" ca="1" si="194"/>
        <v>Bajo Riesgo</v>
      </c>
      <c r="X1764">
        <v>1000</v>
      </c>
      <c r="Y1764" s="2">
        <f ca="1">IF(H1764="Propia",RANDBETWEEN(1000,5000),RANDBETWEEN(0,999))</f>
        <v>3588</v>
      </c>
      <c r="Z1764" s="2">
        <f ca="1">IF(T1764="Con Garantia",RANDBETWEEN(1000,5000),RANDBETWEEN(0,999))</f>
        <v>271</v>
      </c>
      <c r="AA1764" s="2">
        <f ca="1">IF(U1764="Sin deuda",RANDBETWEEN(1000,5000),RANDBETWEEN(0,999))</f>
        <v>115</v>
      </c>
      <c r="AB1764" s="4">
        <f ca="1">IF(Q1764="Si Trabaja",RANDBETWEEN(1000,5000),RANDBETWEEN(0,999))</f>
        <v>2294</v>
      </c>
      <c r="AC1764" s="4">
        <f ca="1">IF(AND(F1764&gt;17,F1764&lt;71),RANDBETWEEN(1000,5000),RANDBETWEEN(0,999))</f>
        <v>4997</v>
      </c>
      <c r="AD1764" s="4">
        <f ca="1">IF(AND(AB1764&gt;=0.5,(K1764-X1764)&gt;1000),RANDBETWEEN(1000,5000),RANDBETWEEN(0,999))</f>
        <v>4421</v>
      </c>
      <c r="AE1764" s="4">
        <f ca="1">IF(OR(V1764="",V1764="Puntual"),RANDBETWEEN(1000,5000),RANDBETWEEN(0,999))</f>
        <v>1106</v>
      </c>
      <c r="AF1764" s="4">
        <f ca="1">IF(OR(W1764="Bajo Riesgo",AE1764&gt;=1000),RANDBETWEEN(1000,5000),RANDBETWEEN(0,999))</f>
        <v>2976</v>
      </c>
      <c r="AG1764">
        <f t="shared" ca="1" si="195"/>
        <v>1</v>
      </c>
    </row>
    <row r="1765" spans="1:33" customFormat="1" x14ac:dyDescent="0.25">
      <c r="A1765">
        <v>40494381</v>
      </c>
      <c r="B1765" t="s">
        <v>4659</v>
      </c>
      <c r="C1765" t="s">
        <v>4660</v>
      </c>
      <c r="D1765">
        <v>968241552</v>
      </c>
      <c r="E1765" t="s">
        <v>4661</v>
      </c>
      <c r="F1765">
        <v>70</v>
      </c>
      <c r="G1765" t="s">
        <v>30</v>
      </c>
      <c r="H1765" t="str">
        <f t="shared" ca="1" si="189"/>
        <v>Alquilada</v>
      </c>
      <c r="I1765" t="s">
        <v>49</v>
      </c>
      <c r="J1765" t="s">
        <v>33</v>
      </c>
      <c r="K1765">
        <f t="shared" ca="1" si="190"/>
        <v>7278</v>
      </c>
      <c r="L1765" t="s">
        <v>53</v>
      </c>
      <c r="M1765" t="s">
        <v>14558</v>
      </c>
      <c r="N1765">
        <v>3</v>
      </c>
      <c r="O1765" t="s">
        <v>14663</v>
      </c>
      <c r="P1765" t="s">
        <v>14660</v>
      </c>
      <c r="Q1765" t="s">
        <v>14659</v>
      </c>
      <c r="R1765" s="1">
        <v>43080</v>
      </c>
      <c r="T1765" t="str">
        <f t="shared" ca="1" si="191"/>
        <v>Con Garantia</v>
      </c>
      <c r="U1765" t="str">
        <f t="shared" ca="1" si="192"/>
        <v>Con deuda</v>
      </c>
      <c r="V1765" t="str">
        <f t="shared" ca="1" si="193"/>
        <v>Moroso</v>
      </c>
      <c r="W1765" t="str">
        <f t="shared" ca="1" si="194"/>
        <v>Alto Riesgo</v>
      </c>
      <c r="X1765">
        <v>1000</v>
      </c>
      <c r="Y1765" s="2">
        <f ca="1">IF(H1765="Propia",RANDBETWEEN(1000,5000),RANDBETWEEN(0,999))</f>
        <v>889</v>
      </c>
      <c r="Z1765" s="2">
        <f ca="1">IF(T1765="Con Garantia",RANDBETWEEN(1000,5000),RANDBETWEEN(0,999))</f>
        <v>3684</v>
      </c>
      <c r="AA1765" s="2">
        <f ca="1">IF(U1765="Sin deuda",RANDBETWEEN(1000,5000),RANDBETWEEN(0,999))</f>
        <v>584</v>
      </c>
      <c r="AB1765" s="4">
        <f ca="1">IF(Q1765="Si Trabaja",RANDBETWEEN(1000,5000),RANDBETWEEN(0,999))</f>
        <v>4793</v>
      </c>
      <c r="AC1765" s="4">
        <f ca="1">IF(AND(F1765&gt;17,F1765&lt;71),RANDBETWEEN(1000,5000),RANDBETWEEN(0,999))</f>
        <v>2373</v>
      </c>
      <c r="AD1765" s="4">
        <f ca="1">IF(AND(AB1765&gt;=0.5,(K1765-X1765)&gt;1000),RANDBETWEEN(1000,5000),RANDBETWEEN(0,999))</f>
        <v>3340</v>
      </c>
      <c r="AE1765" s="4">
        <f ca="1">IF(OR(V1765="",V1765="Puntual"),RANDBETWEEN(1000,5000),RANDBETWEEN(0,999))</f>
        <v>572</v>
      </c>
      <c r="AF1765" s="4">
        <f ca="1">IF(OR(W1765="Bajo Riesgo",AE1765&gt;=1000),RANDBETWEEN(1000,5000),RANDBETWEEN(0,999))</f>
        <v>781</v>
      </c>
      <c r="AG1765">
        <f t="shared" ca="1" si="195"/>
        <v>0</v>
      </c>
    </row>
    <row r="1766" spans="1:33" customFormat="1" x14ac:dyDescent="0.25">
      <c r="A1766">
        <v>25772642</v>
      </c>
      <c r="B1766" t="s">
        <v>4662</v>
      </c>
      <c r="C1766" t="s">
        <v>1639</v>
      </c>
      <c r="D1766">
        <v>924907936</v>
      </c>
      <c r="E1766" t="s">
        <v>4663</v>
      </c>
      <c r="F1766">
        <v>27</v>
      </c>
      <c r="G1766" t="s">
        <v>30</v>
      </c>
      <c r="H1766" t="str">
        <f t="shared" ca="1" si="189"/>
        <v>Alquilada</v>
      </c>
      <c r="I1766" t="s">
        <v>79</v>
      </c>
      <c r="J1766" t="s">
        <v>33</v>
      </c>
      <c r="K1766">
        <f t="shared" ca="1" si="190"/>
        <v>5778</v>
      </c>
      <c r="L1766" t="s">
        <v>195</v>
      </c>
      <c r="M1766" t="s">
        <v>12767</v>
      </c>
      <c r="N1766">
        <v>6</v>
      </c>
      <c r="O1766" t="s">
        <v>14657</v>
      </c>
      <c r="P1766" t="s">
        <v>14658</v>
      </c>
      <c r="Q1766" t="s">
        <v>14659</v>
      </c>
      <c r="R1766" s="1">
        <v>42924</v>
      </c>
      <c r="S1766" t="s">
        <v>34</v>
      </c>
      <c r="T1766" t="str">
        <f t="shared" ca="1" si="191"/>
        <v>Sin Garantia</v>
      </c>
      <c r="U1766" t="str">
        <f t="shared" ca="1" si="192"/>
        <v>Sin deuda</v>
      </c>
      <c r="V1766" t="str">
        <f t="shared" ca="1" si="193"/>
        <v/>
      </c>
      <c r="W1766" t="str">
        <f t="shared" ca="1" si="194"/>
        <v>Bajo Riesgo</v>
      </c>
      <c r="X1766">
        <v>1000</v>
      </c>
      <c r="Y1766" s="2">
        <f ca="1">IF(H1766="Propia",RANDBETWEEN(1000,5000),RANDBETWEEN(0,999))</f>
        <v>46</v>
      </c>
      <c r="Z1766" s="2">
        <f ca="1">IF(T1766="Con Garantia",RANDBETWEEN(1000,5000),RANDBETWEEN(0,999))</f>
        <v>64</v>
      </c>
      <c r="AA1766" s="2">
        <f ca="1">IF(U1766="Sin deuda",RANDBETWEEN(1000,5000),RANDBETWEEN(0,999))</f>
        <v>4132</v>
      </c>
      <c r="AB1766" s="4">
        <f ca="1">IF(Q1766="Si Trabaja",RANDBETWEEN(1000,5000),RANDBETWEEN(0,999))</f>
        <v>2444</v>
      </c>
      <c r="AC1766" s="4">
        <f ca="1">IF(AND(F1766&gt;17,F1766&lt;71),RANDBETWEEN(1000,5000),RANDBETWEEN(0,999))</f>
        <v>3803</v>
      </c>
      <c r="AD1766" s="4">
        <f ca="1">IF(AND(AB1766&gt;=0.5,(K1766-X1766)&gt;1000),RANDBETWEEN(1000,5000),RANDBETWEEN(0,999))</f>
        <v>3734</v>
      </c>
      <c r="AE1766" s="4">
        <f ca="1">IF(OR(V1766="",V1766="Puntual"),RANDBETWEEN(1000,5000),RANDBETWEEN(0,999))</f>
        <v>4879</v>
      </c>
      <c r="AF1766" s="4">
        <f ca="1">IF(OR(W1766="Bajo Riesgo",AE1766&gt;=1000),RANDBETWEEN(1000,5000),RANDBETWEEN(0,999))</f>
        <v>3172</v>
      </c>
      <c r="AG1766">
        <f t="shared" ca="1" si="195"/>
        <v>1</v>
      </c>
    </row>
    <row r="1767" spans="1:33" customFormat="1" x14ac:dyDescent="0.25">
      <c r="A1767">
        <v>6139370</v>
      </c>
      <c r="B1767" t="s">
        <v>4664</v>
      </c>
      <c r="C1767" t="s">
        <v>4665</v>
      </c>
      <c r="D1767">
        <v>987309375</v>
      </c>
      <c r="E1767" t="s">
        <v>4666</v>
      </c>
      <c r="F1767">
        <v>66</v>
      </c>
      <c r="G1767" t="s">
        <v>30</v>
      </c>
      <c r="H1767" t="str">
        <f t="shared" ca="1" si="189"/>
        <v>Propia</v>
      </c>
      <c r="I1767" t="s">
        <v>44</v>
      </c>
      <c r="J1767" t="s">
        <v>33</v>
      </c>
      <c r="K1767">
        <f t="shared" ca="1" si="190"/>
        <v>5579</v>
      </c>
      <c r="L1767" t="s">
        <v>53</v>
      </c>
      <c r="M1767" t="s">
        <v>12842</v>
      </c>
      <c r="N1767">
        <v>2</v>
      </c>
      <c r="O1767" t="s">
        <v>14663</v>
      </c>
      <c r="P1767" t="s">
        <v>14668</v>
      </c>
      <c r="Q1767" t="s">
        <v>14659</v>
      </c>
      <c r="R1767" s="1">
        <v>43057</v>
      </c>
      <c r="T1767" t="str">
        <f t="shared" ca="1" si="191"/>
        <v>Sin Garantia</v>
      </c>
      <c r="U1767" t="str">
        <f t="shared" ca="1" si="192"/>
        <v>Con deuda</v>
      </c>
      <c r="V1767" t="str">
        <f t="shared" ca="1" si="193"/>
        <v>Moroso</v>
      </c>
      <c r="W1767" t="str">
        <f t="shared" ca="1" si="194"/>
        <v>Alto Riesgo</v>
      </c>
      <c r="X1767">
        <v>1000</v>
      </c>
      <c r="Y1767" s="2">
        <f ca="1">IF(H1767="Propia",RANDBETWEEN(1000,5000),RANDBETWEEN(0,999))</f>
        <v>3583</v>
      </c>
      <c r="Z1767" s="2">
        <f ca="1">IF(T1767="Con Garantia",RANDBETWEEN(1000,5000),RANDBETWEEN(0,999))</f>
        <v>928</v>
      </c>
      <c r="AA1767" s="2">
        <f ca="1">IF(U1767="Sin deuda",RANDBETWEEN(1000,5000),RANDBETWEEN(0,999))</f>
        <v>689</v>
      </c>
      <c r="AB1767" s="4">
        <f ca="1">IF(Q1767="Si Trabaja",RANDBETWEEN(1000,5000),RANDBETWEEN(0,999))</f>
        <v>4550</v>
      </c>
      <c r="AC1767" s="4">
        <f ca="1">IF(AND(F1767&gt;17,F1767&lt;71),RANDBETWEEN(1000,5000),RANDBETWEEN(0,999))</f>
        <v>1536</v>
      </c>
      <c r="AD1767" s="4">
        <f ca="1">IF(AND(AB1767&gt;=0.5,(K1767-X1767)&gt;1000),RANDBETWEEN(1000,5000),RANDBETWEEN(0,999))</f>
        <v>3967</v>
      </c>
      <c r="AE1767" s="4">
        <f ca="1">IF(OR(V1767="",V1767="Puntual"),RANDBETWEEN(1000,5000),RANDBETWEEN(0,999))</f>
        <v>425</v>
      </c>
      <c r="AF1767" s="4">
        <f ca="1">IF(OR(W1767="Bajo Riesgo",AE1767&gt;=1000),RANDBETWEEN(1000,5000),RANDBETWEEN(0,999))</f>
        <v>661</v>
      </c>
      <c r="AG1767">
        <f t="shared" ca="1" si="195"/>
        <v>0</v>
      </c>
    </row>
    <row r="1768" spans="1:33" customFormat="1" x14ac:dyDescent="0.25">
      <c r="A1768">
        <v>76798760</v>
      </c>
      <c r="B1768" t="s">
        <v>4667</v>
      </c>
      <c r="C1768" t="s">
        <v>4668</v>
      </c>
      <c r="D1768">
        <v>916177231</v>
      </c>
      <c r="E1768" t="s">
        <v>4669</v>
      </c>
      <c r="F1768">
        <v>46</v>
      </c>
      <c r="G1768" t="s">
        <v>42</v>
      </c>
      <c r="H1768" t="str">
        <f t="shared" ca="1" si="189"/>
        <v>Alquilada</v>
      </c>
      <c r="I1768" t="s">
        <v>49</v>
      </c>
      <c r="J1768" t="s">
        <v>33</v>
      </c>
      <c r="K1768">
        <f t="shared" ca="1" si="190"/>
        <v>5102</v>
      </c>
      <c r="L1768" t="s">
        <v>103</v>
      </c>
      <c r="M1768" t="s">
        <v>14661</v>
      </c>
      <c r="N1768" t="s">
        <v>14661</v>
      </c>
      <c r="O1768" t="s">
        <v>14661</v>
      </c>
      <c r="P1768" t="s">
        <v>14661</v>
      </c>
      <c r="Q1768" t="s">
        <v>14662</v>
      </c>
      <c r="R1768" s="1">
        <v>42763</v>
      </c>
      <c r="T1768" t="str">
        <f t="shared" ca="1" si="191"/>
        <v>Sin Garantia</v>
      </c>
      <c r="U1768" t="str">
        <f t="shared" ca="1" si="192"/>
        <v>Sin deuda</v>
      </c>
      <c r="V1768" t="str">
        <f t="shared" ca="1" si="193"/>
        <v/>
      </c>
      <c r="W1768" t="str">
        <f t="shared" ca="1" si="194"/>
        <v>Bajo Riesgo</v>
      </c>
      <c r="X1768">
        <v>1000</v>
      </c>
      <c r="Y1768" s="2">
        <f ca="1">IF(H1768="Propia",RANDBETWEEN(1000,5000),RANDBETWEEN(0,999))</f>
        <v>252</v>
      </c>
      <c r="Z1768" s="2">
        <f ca="1">IF(T1768="Con Garantia",RANDBETWEEN(1000,5000),RANDBETWEEN(0,999))</f>
        <v>540</v>
      </c>
      <c r="AA1768" s="2">
        <f ca="1">IF(U1768="Sin deuda",RANDBETWEEN(1000,5000),RANDBETWEEN(0,999))</f>
        <v>1703</v>
      </c>
      <c r="AB1768" s="4">
        <f ca="1">IF(Q1768="Si Trabaja",RANDBETWEEN(1000,5000),RANDBETWEEN(0,999))</f>
        <v>728</v>
      </c>
      <c r="AC1768" s="4">
        <f ca="1">IF(AND(F1768&gt;17,F1768&lt;71),RANDBETWEEN(1000,5000),RANDBETWEEN(0,999))</f>
        <v>4408</v>
      </c>
      <c r="AD1768" s="4">
        <f ca="1">IF(AND(AB1768&gt;=0.5,(K1768-X1768)&gt;1000),RANDBETWEEN(1000,5000),RANDBETWEEN(0,999))</f>
        <v>3354</v>
      </c>
      <c r="AE1768" s="4">
        <f ca="1">IF(OR(V1768="",V1768="Puntual"),RANDBETWEEN(1000,5000),RANDBETWEEN(0,999))</f>
        <v>2372</v>
      </c>
      <c r="AF1768" s="4">
        <f ca="1">IF(OR(W1768="Bajo Riesgo",AE1768&gt;=1000),RANDBETWEEN(1000,5000),RANDBETWEEN(0,999))</f>
        <v>1578</v>
      </c>
      <c r="AG1768">
        <f t="shared" ca="1" si="195"/>
        <v>0</v>
      </c>
    </row>
    <row r="1769" spans="1:33" customFormat="1" x14ac:dyDescent="0.25">
      <c r="A1769">
        <v>107465</v>
      </c>
      <c r="B1769" t="s">
        <v>4670</v>
      </c>
      <c r="C1769" t="s">
        <v>4671</v>
      </c>
      <c r="D1769">
        <v>942529291</v>
      </c>
      <c r="E1769" t="s">
        <v>4672</v>
      </c>
      <c r="F1769">
        <v>59</v>
      </c>
      <c r="G1769" t="s">
        <v>42</v>
      </c>
      <c r="H1769" t="str">
        <f t="shared" ca="1" si="189"/>
        <v>Propia</v>
      </c>
      <c r="I1769" t="s">
        <v>79</v>
      </c>
      <c r="J1769" t="s">
        <v>33</v>
      </c>
      <c r="K1769">
        <f t="shared" ca="1" si="190"/>
        <v>6497</v>
      </c>
      <c r="L1769" t="s">
        <v>214</v>
      </c>
      <c r="M1769" t="s">
        <v>14437</v>
      </c>
      <c r="N1769">
        <v>9</v>
      </c>
      <c r="O1769" t="s">
        <v>14663</v>
      </c>
      <c r="P1769" t="s">
        <v>14667</v>
      </c>
      <c r="Q1769" t="s">
        <v>14659</v>
      </c>
      <c r="R1769" s="1">
        <v>42955</v>
      </c>
      <c r="S1769" t="s">
        <v>34</v>
      </c>
      <c r="T1769" t="str">
        <f t="shared" ca="1" si="191"/>
        <v>Con Garantia</v>
      </c>
      <c r="U1769" t="str">
        <f t="shared" ca="1" si="192"/>
        <v>Con deuda</v>
      </c>
      <c r="V1769" t="str">
        <f t="shared" ca="1" si="193"/>
        <v>Moroso</v>
      </c>
      <c r="W1769" t="str">
        <f t="shared" ca="1" si="194"/>
        <v>Alto Riesgo</v>
      </c>
      <c r="X1769">
        <v>1000</v>
      </c>
      <c r="Y1769" s="2">
        <f ca="1">IF(H1769="Propia",RANDBETWEEN(1000,5000),RANDBETWEEN(0,999))</f>
        <v>1607</v>
      </c>
      <c r="Z1769" s="2">
        <f ca="1">IF(T1769="Con Garantia",RANDBETWEEN(1000,5000),RANDBETWEEN(0,999))</f>
        <v>3632</v>
      </c>
      <c r="AA1769" s="2">
        <f ca="1">IF(U1769="Sin deuda",RANDBETWEEN(1000,5000),RANDBETWEEN(0,999))</f>
        <v>212</v>
      </c>
      <c r="AB1769" s="4">
        <f ca="1">IF(Q1769="Si Trabaja",RANDBETWEEN(1000,5000),RANDBETWEEN(0,999))</f>
        <v>2854</v>
      </c>
      <c r="AC1769" s="4">
        <f ca="1">IF(AND(F1769&gt;17,F1769&lt;71),RANDBETWEEN(1000,5000),RANDBETWEEN(0,999))</f>
        <v>1210</v>
      </c>
      <c r="AD1769" s="4">
        <f ca="1">IF(AND(AB1769&gt;=0.5,(K1769-X1769)&gt;1000),RANDBETWEEN(1000,5000),RANDBETWEEN(0,999))</f>
        <v>3950</v>
      </c>
      <c r="AE1769" s="4">
        <f ca="1">IF(OR(V1769="",V1769="Puntual"),RANDBETWEEN(1000,5000),RANDBETWEEN(0,999))</f>
        <v>730</v>
      </c>
      <c r="AF1769" s="4">
        <f ca="1">IF(OR(W1769="Bajo Riesgo",AE1769&gt;=1000),RANDBETWEEN(1000,5000),RANDBETWEEN(0,999))</f>
        <v>330</v>
      </c>
      <c r="AG1769">
        <f t="shared" ca="1" si="195"/>
        <v>0</v>
      </c>
    </row>
    <row r="1770" spans="1:33" customFormat="1" x14ac:dyDescent="0.25">
      <c r="A1770">
        <v>76208308</v>
      </c>
      <c r="B1770" t="s">
        <v>4673</v>
      </c>
      <c r="C1770" t="s">
        <v>4674</v>
      </c>
      <c r="D1770">
        <v>980984653</v>
      </c>
      <c r="E1770" t="s">
        <v>4675</v>
      </c>
      <c r="F1770">
        <v>61</v>
      </c>
      <c r="G1770" t="s">
        <v>30</v>
      </c>
      <c r="H1770" t="str">
        <f t="shared" ca="1" si="189"/>
        <v>Alquilada</v>
      </c>
      <c r="I1770" t="s">
        <v>44</v>
      </c>
      <c r="J1770" t="s">
        <v>33</v>
      </c>
      <c r="K1770">
        <f t="shared" ca="1" si="190"/>
        <v>6358</v>
      </c>
      <c r="L1770" t="s">
        <v>38</v>
      </c>
      <c r="M1770" t="s">
        <v>13350</v>
      </c>
      <c r="N1770">
        <v>9</v>
      </c>
      <c r="O1770" t="s">
        <v>14657</v>
      </c>
      <c r="P1770" t="s">
        <v>14668</v>
      </c>
      <c r="Q1770" t="s">
        <v>14659</v>
      </c>
      <c r="R1770" s="1">
        <v>42797</v>
      </c>
      <c r="S1770" t="s">
        <v>34</v>
      </c>
      <c r="T1770" t="str">
        <f t="shared" ca="1" si="191"/>
        <v>Con Garantia</v>
      </c>
      <c r="U1770" t="str">
        <f t="shared" ca="1" si="192"/>
        <v>Con deuda</v>
      </c>
      <c r="V1770" t="str">
        <f t="shared" ca="1" si="193"/>
        <v>Puntual</v>
      </c>
      <c r="W1770" t="str">
        <f t="shared" ca="1" si="194"/>
        <v>Bajo Riesgo</v>
      </c>
      <c r="X1770">
        <v>1000</v>
      </c>
      <c r="Y1770" s="2">
        <f ca="1">IF(H1770="Propia",RANDBETWEEN(1000,5000),RANDBETWEEN(0,999))</f>
        <v>645</v>
      </c>
      <c r="Z1770" s="2">
        <f ca="1">IF(T1770="Con Garantia",RANDBETWEEN(1000,5000),RANDBETWEEN(0,999))</f>
        <v>2895</v>
      </c>
      <c r="AA1770" s="2">
        <f ca="1">IF(U1770="Sin deuda",RANDBETWEEN(1000,5000),RANDBETWEEN(0,999))</f>
        <v>681</v>
      </c>
      <c r="AB1770" s="4">
        <f ca="1">IF(Q1770="Si Trabaja",RANDBETWEEN(1000,5000),RANDBETWEEN(0,999))</f>
        <v>1895</v>
      </c>
      <c r="AC1770" s="4">
        <f ca="1">IF(AND(F1770&gt;17,F1770&lt;71),RANDBETWEEN(1000,5000),RANDBETWEEN(0,999))</f>
        <v>1644</v>
      </c>
      <c r="AD1770" s="4">
        <f ca="1">IF(AND(AB1770&gt;=0.5,(K1770-X1770)&gt;1000),RANDBETWEEN(1000,5000),RANDBETWEEN(0,999))</f>
        <v>1628</v>
      </c>
      <c r="AE1770" s="4">
        <f ca="1">IF(OR(V1770="",V1770="Puntual"),RANDBETWEEN(1000,5000),RANDBETWEEN(0,999))</f>
        <v>4031</v>
      </c>
      <c r="AF1770" s="4">
        <f ca="1">IF(OR(W1770="Bajo Riesgo",AE1770&gt;=1000),RANDBETWEEN(1000,5000),RANDBETWEEN(0,999))</f>
        <v>3873</v>
      </c>
      <c r="AG1770">
        <f t="shared" ca="1" si="195"/>
        <v>1</v>
      </c>
    </row>
    <row r="1771" spans="1:33" customFormat="1" x14ac:dyDescent="0.25">
      <c r="A1771">
        <v>41588659</v>
      </c>
      <c r="B1771" t="s">
        <v>4676</v>
      </c>
      <c r="C1771" t="s">
        <v>1639</v>
      </c>
      <c r="D1771">
        <v>958008009</v>
      </c>
      <c r="E1771" t="s">
        <v>4677</v>
      </c>
      <c r="F1771">
        <v>40</v>
      </c>
      <c r="G1771" t="s">
        <v>42</v>
      </c>
      <c r="H1771" t="str">
        <f t="shared" ca="1" si="189"/>
        <v>Alquilada</v>
      </c>
      <c r="I1771" t="s">
        <v>32</v>
      </c>
      <c r="J1771" t="s">
        <v>33</v>
      </c>
      <c r="K1771">
        <f t="shared" ca="1" si="190"/>
        <v>7725</v>
      </c>
      <c r="L1771" t="s">
        <v>67</v>
      </c>
      <c r="M1771" t="s">
        <v>14661</v>
      </c>
      <c r="N1771" t="s">
        <v>14661</v>
      </c>
      <c r="O1771" t="s">
        <v>14661</v>
      </c>
      <c r="P1771" t="s">
        <v>14661</v>
      </c>
      <c r="Q1771" t="s">
        <v>14662</v>
      </c>
      <c r="R1771" s="1">
        <v>43098</v>
      </c>
      <c r="T1771" t="str">
        <f t="shared" ca="1" si="191"/>
        <v>Con Garantia</v>
      </c>
      <c r="U1771" t="str">
        <f t="shared" ca="1" si="192"/>
        <v>Sin deuda</v>
      </c>
      <c r="V1771" t="str">
        <f t="shared" ca="1" si="193"/>
        <v/>
      </c>
      <c r="W1771" t="str">
        <f t="shared" ca="1" si="194"/>
        <v>Bajo Riesgo</v>
      </c>
      <c r="X1771">
        <v>1000</v>
      </c>
      <c r="Y1771" s="2">
        <f ca="1">IF(H1771="Propia",RANDBETWEEN(1000,5000),RANDBETWEEN(0,999))</f>
        <v>562</v>
      </c>
      <c r="Z1771" s="2">
        <f ca="1">IF(T1771="Con Garantia",RANDBETWEEN(1000,5000),RANDBETWEEN(0,999))</f>
        <v>1554</v>
      </c>
      <c r="AA1771" s="2">
        <f ca="1">IF(U1771="Sin deuda",RANDBETWEEN(1000,5000),RANDBETWEEN(0,999))</f>
        <v>2830</v>
      </c>
      <c r="AB1771" s="4">
        <f ca="1">IF(Q1771="Si Trabaja",RANDBETWEEN(1000,5000),RANDBETWEEN(0,999))</f>
        <v>979</v>
      </c>
      <c r="AC1771" s="4">
        <f ca="1">IF(AND(F1771&gt;17,F1771&lt;71),RANDBETWEEN(1000,5000),RANDBETWEEN(0,999))</f>
        <v>4295</v>
      </c>
      <c r="AD1771" s="4">
        <f ca="1">IF(AND(AB1771&gt;=0.5,(K1771-X1771)&gt;1000),RANDBETWEEN(1000,5000),RANDBETWEEN(0,999))</f>
        <v>2367</v>
      </c>
      <c r="AE1771" s="4">
        <f ca="1">IF(OR(V1771="",V1771="Puntual"),RANDBETWEEN(1000,5000),RANDBETWEEN(0,999))</f>
        <v>1764</v>
      </c>
      <c r="AF1771" s="4">
        <f ca="1">IF(OR(W1771="Bajo Riesgo",AE1771&gt;=1000),RANDBETWEEN(1000,5000),RANDBETWEEN(0,999))</f>
        <v>2029</v>
      </c>
      <c r="AG1771">
        <f t="shared" ca="1" si="195"/>
        <v>0</v>
      </c>
    </row>
    <row r="1772" spans="1:33" customFormat="1" x14ac:dyDescent="0.25">
      <c r="A1772">
        <v>6147857</v>
      </c>
      <c r="B1772" t="s">
        <v>4678</v>
      </c>
      <c r="C1772" t="s">
        <v>1639</v>
      </c>
      <c r="D1772">
        <v>923725562</v>
      </c>
      <c r="E1772" t="s">
        <v>4679</v>
      </c>
      <c r="F1772">
        <v>34</v>
      </c>
      <c r="G1772" t="s">
        <v>30</v>
      </c>
      <c r="H1772" t="str">
        <f t="shared" ca="1" si="189"/>
        <v>Alquilada</v>
      </c>
      <c r="I1772" t="s">
        <v>49</v>
      </c>
      <c r="J1772" t="s">
        <v>33</v>
      </c>
      <c r="K1772">
        <f t="shared" ca="1" si="190"/>
        <v>5806</v>
      </c>
      <c r="L1772" t="s">
        <v>53</v>
      </c>
      <c r="M1772" t="s">
        <v>12952</v>
      </c>
      <c r="N1772">
        <v>6</v>
      </c>
      <c r="O1772" t="s">
        <v>14657</v>
      </c>
      <c r="P1772" t="s">
        <v>14669</v>
      </c>
      <c r="Q1772" t="s">
        <v>14659</v>
      </c>
      <c r="R1772" s="1">
        <v>43058</v>
      </c>
      <c r="S1772" t="s">
        <v>34</v>
      </c>
      <c r="T1772" t="str">
        <f t="shared" ca="1" si="191"/>
        <v>Sin Garantia</v>
      </c>
      <c r="U1772" t="str">
        <f t="shared" ca="1" si="192"/>
        <v>Sin deuda</v>
      </c>
      <c r="V1772" t="str">
        <f t="shared" ca="1" si="193"/>
        <v/>
      </c>
      <c r="W1772" t="str">
        <f t="shared" ca="1" si="194"/>
        <v>Bajo Riesgo</v>
      </c>
      <c r="X1772">
        <v>1000</v>
      </c>
      <c r="Y1772" s="2">
        <f ca="1">IF(H1772="Propia",RANDBETWEEN(1000,5000),RANDBETWEEN(0,999))</f>
        <v>863</v>
      </c>
      <c r="Z1772" s="2">
        <f ca="1">IF(T1772="Con Garantia",RANDBETWEEN(1000,5000),RANDBETWEEN(0,999))</f>
        <v>922</v>
      </c>
      <c r="AA1772" s="2">
        <f ca="1">IF(U1772="Sin deuda",RANDBETWEEN(1000,5000),RANDBETWEEN(0,999))</f>
        <v>1491</v>
      </c>
      <c r="AB1772" s="4">
        <f ca="1">IF(Q1772="Si Trabaja",RANDBETWEEN(1000,5000),RANDBETWEEN(0,999))</f>
        <v>4890</v>
      </c>
      <c r="AC1772" s="4">
        <f ca="1">IF(AND(F1772&gt;17,F1772&lt;71),RANDBETWEEN(1000,5000),RANDBETWEEN(0,999))</f>
        <v>1523</v>
      </c>
      <c r="AD1772" s="4">
        <f ca="1">IF(AND(AB1772&gt;=0.5,(K1772-X1772)&gt;1000),RANDBETWEEN(1000,5000),RANDBETWEEN(0,999))</f>
        <v>1861</v>
      </c>
      <c r="AE1772" s="4">
        <f ca="1">IF(OR(V1772="",V1772="Puntual"),RANDBETWEEN(1000,5000),RANDBETWEEN(0,999))</f>
        <v>2729</v>
      </c>
      <c r="AF1772" s="4">
        <f ca="1">IF(OR(W1772="Bajo Riesgo",AE1772&gt;=1000),RANDBETWEEN(1000,5000),RANDBETWEEN(0,999))</f>
        <v>1600</v>
      </c>
      <c r="AG1772">
        <f t="shared" ca="1" si="195"/>
        <v>1</v>
      </c>
    </row>
    <row r="1773" spans="1:33" customFormat="1" x14ac:dyDescent="0.25">
      <c r="A1773">
        <v>45899309</v>
      </c>
      <c r="B1773" t="s">
        <v>4680</v>
      </c>
      <c r="C1773" t="s">
        <v>4681</v>
      </c>
      <c r="D1773">
        <v>937479248</v>
      </c>
      <c r="E1773" t="s">
        <v>4682</v>
      </c>
      <c r="F1773">
        <v>26</v>
      </c>
      <c r="G1773" t="s">
        <v>42</v>
      </c>
      <c r="H1773" t="str">
        <f t="shared" ca="1" si="189"/>
        <v>Propia</v>
      </c>
      <c r="I1773" t="s">
        <v>49</v>
      </c>
      <c r="J1773" t="s">
        <v>33</v>
      </c>
      <c r="K1773">
        <f t="shared" ca="1" si="190"/>
        <v>5594</v>
      </c>
      <c r="L1773" t="s">
        <v>74</v>
      </c>
      <c r="M1773" t="s">
        <v>14232</v>
      </c>
      <c r="N1773">
        <v>6</v>
      </c>
      <c r="O1773" t="s">
        <v>14663</v>
      </c>
      <c r="P1773" t="s">
        <v>14658</v>
      </c>
      <c r="Q1773" t="s">
        <v>14659</v>
      </c>
      <c r="R1773" s="1">
        <v>42855</v>
      </c>
      <c r="T1773" t="str">
        <f t="shared" ca="1" si="191"/>
        <v>Sin Garantia</v>
      </c>
      <c r="U1773" t="str">
        <f t="shared" ca="1" si="192"/>
        <v>Con deuda</v>
      </c>
      <c r="V1773" t="str">
        <f t="shared" ca="1" si="193"/>
        <v>Moroso</v>
      </c>
      <c r="W1773" t="str">
        <f t="shared" ca="1" si="194"/>
        <v>Alto Riesgo</v>
      </c>
      <c r="X1773">
        <v>1000</v>
      </c>
      <c r="Y1773" s="2">
        <f ca="1">IF(H1773="Propia",RANDBETWEEN(1000,5000),RANDBETWEEN(0,999))</f>
        <v>4429</v>
      </c>
      <c r="Z1773" s="2">
        <f ca="1">IF(T1773="Con Garantia",RANDBETWEEN(1000,5000),RANDBETWEEN(0,999))</f>
        <v>478</v>
      </c>
      <c r="AA1773" s="2">
        <f ca="1">IF(U1773="Sin deuda",RANDBETWEEN(1000,5000),RANDBETWEEN(0,999))</f>
        <v>67</v>
      </c>
      <c r="AB1773" s="4">
        <f ca="1">IF(Q1773="Si Trabaja",RANDBETWEEN(1000,5000),RANDBETWEEN(0,999))</f>
        <v>1900</v>
      </c>
      <c r="AC1773" s="4">
        <f ca="1">IF(AND(F1773&gt;17,F1773&lt;71),RANDBETWEEN(1000,5000),RANDBETWEEN(0,999))</f>
        <v>3239</v>
      </c>
      <c r="AD1773" s="4">
        <f ca="1">IF(AND(AB1773&gt;=0.5,(K1773-X1773)&gt;1000),RANDBETWEEN(1000,5000),RANDBETWEEN(0,999))</f>
        <v>1460</v>
      </c>
      <c r="AE1773" s="4">
        <f ca="1">IF(OR(V1773="",V1773="Puntual"),RANDBETWEEN(1000,5000),RANDBETWEEN(0,999))</f>
        <v>496</v>
      </c>
      <c r="AF1773" s="4">
        <f ca="1">IF(OR(W1773="Bajo Riesgo",AE1773&gt;=1000),RANDBETWEEN(1000,5000),RANDBETWEEN(0,999))</f>
        <v>256</v>
      </c>
      <c r="AG1773">
        <f t="shared" ca="1" si="195"/>
        <v>0</v>
      </c>
    </row>
    <row r="1774" spans="1:33" customFormat="1" x14ac:dyDescent="0.25">
      <c r="A1774">
        <v>6939385</v>
      </c>
      <c r="B1774" t="s">
        <v>4683</v>
      </c>
      <c r="C1774" t="s">
        <v>1639</v>
      </c>
      <c r="D1774">
        <v>519811326</v>
      </c>
      <c r="E1774" t="s">
        <v>4684</v>
      </c>
      <c r="F1774">
        <v>56</v>
      </c>
      <c r="G1774" t="s">
        <v>30</v>
      </c>
      <c r="H1774" t="str">
        <f t="shared" ca="1" si="189"/>
        <v>Propia</v>
      </c>
      <c r="I1774" t="s">
        <v>49</v>
      </c>
      <c r="J1774" t="s">
        <v>33</v>
      </c>
      <c r="K1774">
        <f t="shared" ca="1" si="190"/>
        <v>5334</v>
      </c>
      <c r="L1774" t="s">
        <v>103</v>
      </c>
      <c r="M1774" t="s">
        <v>14004</v>
      </c>
      <c r="N1774">
        <v>9</v>
      </c>
      <c r="O1774" t="s">
        <v>14657</v>
      </c>
      <c r="P1774" t="s">
        <v>14667</v>
      </c>
      <c r="Q1774" t="s">
        <v>14659</v>
      </c>
      <c r="R1774" s="1">
        <v>43013</v>
      </c>
      <c r="S1774" t="s">
        <v>34</v>
      </c>
      <c r="T1774" t="str">
        <f t="shared" ca="1" si="191"/>
        <v>Con Garantia</v>
      </c>
      <c r="U1774" t="str">
        <f t="shared" ca="1" si="192"/>
        <v>Sin deuda</v>
      </c>
      <c r="V1774" t="str">
        <f t="shared" ca="1" si="193"/>
        <v/>
      </c>
      <c r="W1774" t="str">
        <f t="shared" ca="1" si="194"/>
        <v>Bajo Riesgo</v>
      </c>
      <c r="X1774">
        <v>1000</v>
      </c>
      <c r="Y1774" s="2">
        <f ca="1">IF(H1774="Propia",RANDBETWEEN(1000,5000),RANDBETWEEN(0,999))</f>
        <v>2606</v>
      </c>
      <c r="Z1774" s="2">
        <f ca="1">IF(T1774="Con Garantia",RANDBETWEEN(1000,5000),RANDBETWEEN(0,999))</f>
        <v>1857</v>
      </c>
      <c r="AA1774" s="2">
        <f ca="1">IF(U1774="Sin deuda",RANDBETWEEN(1000,5000),RANDBETWEEN(0,999))</f>
        <v>3935</v>
      </c>
      <c r="AB1774" s="4">
        <f ca="1">IF(Q1774="Si Trabaja",RANDBETWEEN(1000,5000),RANDBETWEEN(0,999))</f>
        <v>3787</v>
      </c>
      <c r="AC1774" s="4">
        <f ca="1">IF(AND(F1774&gt;17,F1774&lt;71),RANDBETWEEN(1000,5000),RANDBETWEEN(0,999))</f>
        <v>3653</v>
      </c>
      <c r="AD1774" s="4">
        <f ca="1">IF(AND(AB1774&gt;=0.5,(K1774-X1774)&gt;1000),RANDBETWEEN(1000,5000),RANDBETWEEN(0,999))</f>
        <v>1795</v>
      </c>
      <c r="AE1774" s="4">
        <f ca="1">IF(OR(V1774="",V1774="Puntual"),RANDBETWEEN(1000,5000),RANDBETWEEN(0,999))</f>
        <v>1234</v>
      </c>
      <c r="AF1774" s="4">
        <f ca="1">IF(OR(W1774="Bajo Riesgo",AE1774&gt;=1000),RANDBETWEEN(1000,5000),RANDBETWEEN(0,999))</f>
        <v>2560</v>
      </c>
      <c r="AG1774">
        <f t="shared" ca="1" si="195"/>
        <v>1</v>
      </c>
    </row>
    <row r="1775" spans="1:33" customFormat="1" x14ac:dyDescent="0.25">
      <c r="A1775">
        <v>41143841</v>
      </c>
      <c r="B1775" t="s">
        <v>4685</v>
      </c>
      <c r="C1775" t="s">
        <v>4686</v>
      </c>
      <c r="D1775">
        <v>976449788</v>
      </c>
      <c r="E1775" t="s">
        <v>4687</v>
      </c>
      <c r="F1775">
        <v>25</v>
      </c>
      <c r="G1775" t="s">
        <v>42</v>
      </c>
      <c r="H1775" t="str">
        <f t="shared" ca="1" si="189"/>
        <v>Propia</v>
      </c>
      <c r="I1775" t="s">
        <v>49</v>
      </c>
      <c r="J1775" t="s">
        <v>33</v>
      </c>
      <c r="K1775">
        <f t="shared" ca="1" si="190"/>
        <v>6155</v>
      </c>
      <c r="L1775" t="s">
        <v>31</v>
      </c>
      <c r="M1775" t="s">
        <v>14530</v>
      </c>
      <c r="N1775">
        <v>3</v>
      </c>
      <c r="O1775" t="s">
        <v>14663</v>
      </c>
      <c r="P1775" t="s">
        <v>14668</v>
      </c>
      <c r="Q1775" t="s">
        <v>14659</v>
      </c>
      <c r="R1775" s="1">
        <v>42981</v>
      </c>
      <c r="S1775" t="s">
        <v>34</v>
      </c>
      <c r="T1775" t="str">
        <f t="shared" ca="1" si="191"/>
        <v>Sin Garantia</v>
      </c>
      <c r="U1775" t="str">
        <f t="shared" ca="1" si="192"/>
        <v>Con deuda</v>
      </c>
      <c r="V1775" t="str">
        <f t="shared" ca="1" si="193"/>
        <v>Moroso</v>
      </c>
      <c r="W1775" t="str">
        <f t="shared" ca="1" si="194"/>
        <v>Alto Riesgo</v>
      </c>
      <c r="X1775">
        <v>1000</v>
      </c>
      <c r="Y1775" s="2">
        <f ca="1">IF(H1775="Propia",RANDBETWEEN(1000,5000),RANDBETWEEN(0,999))</f>
        <v>3071</v>
      </c>
      <c r="Z1775" s="2">
        <f ca="1">IF(T1775="Con Garantia",RANDBETWEEN(1000,5000),RANDBETWEEN(0,999))</f>
        <v>217</v>
      </c>
      <c r="AA1775" s="2">
        <f ca="1">IF(U1775="Sin deuda",RANDBETWEEN(1000,5000),RANDBETWEEN(0,999))</f>
        <v>76</v>
      </c>
      <c r="AB1775" s="4">
        <f ca="1">IF(Q1775="Si Trabaja",RANDBETWEEN(1000,5000),RANDBETWEEN(0,999))</f>
        <v>3068</v>
      </c>
      <c r="AC1775" s="4">
        <f ca="1">IF(AND(F1775&gt;17,F1775&lt;71),RANDBETWEEN(1000,5000),RANDBETWEEN(0,999))</f>
        <v>1883</v>
      </c>
      <c r="AD1775" s="4">
        <f ca="1">IF(AND(AB1775&gt;=0.5,(K1775-X1775)&gt;1000),RANDBETWEEN(1000,5000),RANDBETWEEN(0,999))</f>
        <v>3401</v>
      </c>
      <c r="AE1775" s="4">
        <f ca="1">IF(OR(V1775="",V1775="Puntual"),RANDBETWEEN(1000,5000),RANDBETWEEN(0,999))</f>
        <v>283</v>
      </c>
      <c r="AF1775" s="4">
        <f ca="1">IF(OR(W1775="Bajo Riesgo",AE1775&gt;=1000),RANDBETWEEN(1000,5000),RANDBETWEEN(0,999))</f>
        <v>476</v>
      </c>
      <c r="AG1775">
        <f t="shared" ca="1" si="195"/>
        <v>0</v>
      </c>
    </row>
    <row r="1776" spans="1:33" customFormat="1" x14ac:dyDescent="0.25">
      <c r="A1776">
        <v>20048226</v>
      </c>
      <c r="B1776" t="s">
        <v>4688</v>
      </c>
      <c r="C1776" t="s">
        <v>1639</v>
      </c>
      <c r="D1776">
        <v>964600421</v>
      </c>
      <c r="E1776" t="s">
        <v>4689</v>
      </c>
      <c r="F1776">
        <v>24</v>
      </c>
      <c r="G1776" t="s">
        <v>42</v>
      </c>
      <c r="H1776" t="str">
        <f t="shared" ca="1" si="189"/>
        <v>Alquilada</v>
      </c>
      <c r="I1776" t="s">
        <v>49</v>
      </c>
      <c r="J1776" t="s">
        <v>33</v>
      </c>
      <c r="K1776">
        <f t="shared" ca="1" si="190"/>
        <v>6213</v>
      </c>
      <c r="L1776" t="s">
        <v>48</v>
      </c>
      <c r="M1776" t="s">
        <v>13225</v>
      </c>
      <c r="N1776">
        <v>9</v>
      </c>
      <c r="O1776" t="s">
        <v>14657</v>
      </c>
      <c r="P1776" t="s">
        <v>14669</v>
      </c>
      <c r="Q1776" t="s">
        <v>14659</v>
      </c>
      <c r="R1776" s="1">
        <v>42951</v>
      </c>
      <c r="T1776" t="str">
        <f t="shared" ca="1" si="191"/>
        <v>Con Garantia</v>
      </c>
      <c r="U1776" t="str">
        <f t="shared" ca="1" si="192"/>
        <v>Sin deuda</v>
      </c>
      <c r="V1776" t="str">
        <f t="shared" ca="1" si="193"/>
        <v/>
      </c>
      <c r="W1776" t="str">
        <f t="shared" ca="1" si="194"/>
        <v>Bajo Riesgo</v>
      </c>
      <c r="X1776">
        <v>1000</v>
      </c>
      <c r="Y1776" s="2">
        <f ca="1">IF(H1776="Propia",RANDBETWEEN(1000,5000),RANDBETWEEN(0,999))</f>
        <v>140</v>
      </c>
      <c r="Z1776" s="2">
        <f ca="1">IF(T1776="Con Garantia",RANDBETWEEN(1000,5000),RANDBETWEEN(0,999))</f>
        <v>4145</v>
      </c>
      <c r="AA1776" s="2">
        <f ca="1">IF(U1776="Sin deuda",RANDBETWEEN(1000,5000),RANDBETWEEN(0,999))</f>
        <v>2813</v>
      </c>
      <c r="AB1776" s="4">
        <f ca="1">IF(Q1776="Si Trabaja",RANDBETWEEN(1000,5000),RANDBETWEEN(0,999))</f>
        <v>3261</v>
      </c>
      <c r="AC1776" s="4">
        <f ca="1">IF(AND(F1776&gt;17,F1776&lt;71),RANDBETWEEN(1000,5000),RANDBETWEEN(0,999))</f>
        <v>3735</v>
      </c>
      <c r="AD1776" s="4">
        <f ca="1">IF(AND(AB1776&gt;=0.5,(K1776-X1776)&gt;1000),RANDBETWEEN(1000,5000),RANDBETWEEN(0,999))</f>
        <v>1528</v>
      </c>
      <c r="AE1776" s="4">
        <f ca="1">IF(OR(V1776="",V1776="Puntual"),RANDBETWEEN(1000,5000),RANDBETWEEN(0,999))</f>
        <v>1438</v>
      </c>
      <c r="AF1776" s="4">
        <f ca="1">IF(OR(W1776="Bajo Riesgo",AE1776&gt;=1000),RANDBETWEEN(1000,5000),RANDBETWEEN(0,999))</f>
        <v>3675</v>
      </c>
      <c r="AG1776">
        <f t="shared" ca="1" si="195"/>
        <v>1</v>
      </c>
    </row>
    <row r="1777" spans="1:33" customFormat="1" x14ac:dyDescent="0.25">
      <c r="A1777">
        <v>73358127</v>
      </c>
      <c r="B1777" t="s">
        <v>4690</v>
      </c>
      <c r="C1777" t="s">
        <v>1639</v>
      </c>
      <c r="D1777">
        <v>992603685</v>
      </c>
      <c r="E1777" t="s">
        <v>4691</v>
      </c>
      <c r="F1777">
        <v>24</v>
      </c>
      <c r="G1777" t="s">
        <v>42</v>
      </c>
      <c r="H1777" t="str">
        <f t="shared" ca="1" si="189"/>
        <v>Alquilada</v>
      </c>
      <c r="I1777" t="s">
        <v>44</v>
      </c>
      <c r="J1777" t="s">
        <v>33</v>
      </c>
      <c r="K1777">
        <f t="shared" ca="1" si="190"/>
        <v>5400</v>
      </c>
      <c r="L1777" t="s">
        <v>53</v>
      </c>
      <c r="M1777" t="s">
        <v>13516</v>
      </c>
      <c r="N1777">
        <v>7</v>
      </c>
      <c r="O1777" t="s">
        <v>14657</v>
      </c>
      <c r="P1777" t="s">
        <v>14666</v>
      </c>
      <c r="Q1777" t="s">
        <v>14659</v>
      </c>
      <c r="R1777" s="1">
        <v>42891</v>
      </c>
      <c r="T1777" t="str">
        <f t="shared" ca="1" si="191"/>
        <v>Con Garantia</v>
      </c>
      <c r="U1777" t="str">
        <f t="shared" ca="1" si="192"/>
        <v>Con deuda</v>
      </c>
      <c r="V1777" t="str">
        <f t="shared" ca="1" si="193"/>
        <v>Moroso</v>
      </c>
      <c r="W1777" t="str">
        <f t="shared" ca="1" si="194"/>
        <v>Alto Riesgo</v>
      </c>
      <c r="X1777">
        <v>1000</v>
      </c>
      <c r="Y1777" s="2">
        <f ca="1">IF(H1777="Propia",RANDBETWEEN(1000,5000),RANDBETWEEN(0,999))</f>
        <v>413</v>
      </c>
      <c r="Z1777" s="2">
        <f ca="1">IF(T1777="Con Garantia",RANDBETWEEN(1000,5000),RANDBETWEEN(0,999))</f>
        <v>1960</v>
      </c>
      <c r="AA1777" s="2">
        <f ca="1">IF(U1777="Sin deuda",RANDBETWEEN(1000,5000),RANDBETWEEN(0,999))</f>
        <v>345</v>
      </c>
      <c r="AB1777" s="4">
        <f ca="1">IF(Q1777="Si Trabaja",RANDBETWEEN(1000,5000),RANDBETWEEN(0,999))</f>
        <v>2747</v>
      </c>
      <c r="AC1777" s="4">
        <f ca="1">IF(AND(F1777&gt;17,F1777&lt;71),RANDBETWEEN(1000,5000),RANDBETWEEN(0,999))</f>
        <v>3449</v>
      </c>
      <c r="AD1777" s="4">
        <f ca="1">IF(AND(AB1777&gt;=0.5,(K1777-X1777)&gt;1000),RANDBETWEEN(1000,5000),RANDBETWEEN(0,999))</f>
        <v>1131</v>
      </c>
      <c r="AE1777" s="4">
        <f ca="1">IF(OR(V1777="",V1777="Puntual"),RANDBETWEEN(1000,5000),RANDBETWEEN(0,999))</f>
        <v>988</v>
      </c>
      <c r="AF1777" s="4">
        <f ca="1">IF(OR(W1777="Bajo Riesgo",AE1777&gt;=1000),RANDBETWEEN(1000,5000),RANDBETWEEN(0,999))</f>
        <v>490</v>
      </c>
      <c r="AG1777">
        <f t="shared" ca="1" si="195"/>
        <v>0</v>
      </c>
    </row>
    <row r="1778" spans="1:33" customFormat="1" x14ac:dyDescent="0.25">
      <c r="A1778">
        <v>5618518</v>
      </c>
      <c r="B1778" t="s">
        <v>4692</v>
      </c>
      <c r="C1778" t="s">
        <v>4681</v>
      </c>
      <c r="D1778">
        <v>519033549</v>
      </c>
      <c r="E1778" t="s">
        <v>4693</v>
      </c>
      <c r="F1778">
        <v>46</v>
      </c>
      <c r="G1778" t="s">
        <v>30</v>
      </c>
      <c r="H1778" t="str">
        <f t="shared" ca="1" si="189"/>
        <v>Propia</v>
      </c>
      <c r="I1778" t="s">
        <v>32</v>
      </c>
      <c r="J1778" t="s">
        <v>33</v>
      </c>
      <c r="K1778">
        <f t="shared" ca="1" si="190"/>
        <v>6601</v>
      </c>
      <c r="L1778" t="s">
        <v>214</v>
      </c>
      <c r="M1778" t="s">
        <v>14661</v>
      </c>
      <c r="N1778" t="s">
        <v>14661</v>
      </c>
      <c r="O1778" t="s">
        <v>14661</v>
      </c>
      <c r="P1778" t="s">
        <v>14661</v>
      </c>
      <c r="Q1778" t="s">
        <v>14662</v>
      </c>
      <c r="R1778" s="1">
        <v>43069</v>
      </c>
      <c r="T1778" t="str">
        <f t="shared" ca="1" si="191"/>
        <v>Con Garantia</v>
      </c>
      <c r="U1778" t="str">
        <f t="shared" ca="1" si="192"/>
        <v>Sin deuda</v>
      </c>
      <c r="V1778" t="str">
        <f t="shared" ca="1" si="193"/>
        <v/>
      </c>
      <c r="W1778" t="str">
        <f t="shared" ca="1" si="194"/>
        <v>Bajo Riesgo</v>
      </c>
      <c r="X1778">
        <v>1000</v>
      </c>
      <c r="Y1778" s="2">
        <f ca="1">IF(H1778="Propia",RANDBETWEEN(1000,5000),RANDBETWEEN(0,999))</f>
        <v>4099</v>
      </c>
      <c r="Z1778" s="2">
        <f ca="1">IF(T1778="Con Garantia",RANDBETWEEN(1000,5000),RANDBETWEEN(0,999))</f>
        <v>3355</v>
      </c>
      <c r="AA1778" s="2">
        <f ca="1">IF(U1778="Sin deuda",RANDBETWEEN(1000,5000),RANDBETWEEN(0,999))</f>
        <v>4298</v>
      </c>
      <c r="AB1778" s="4">
        <f ca="1">IF(Q1778="Si Trabaja",RANDBETWEEN(1000,5000),RANDBETWEEN(0,999))</f>
        <v>654</v>
      </c>
      <c r="AC1778" s="4">
        <f ca="1">IF(AND(F1778&gt;17,F1778&lt;71),RANDBETWEEN(1000,5000),RANDBETWEEN(0,999))</f>
        <v>4850</v>
      </c>
      <c r="AD1778" s="4">
        <f ca="1">IF(AND(AB1778&gt;=0.5,(K1778-X1778)&gt;1000),RANDBETWEEN(1000,5000),RANDBETWEEN(0,999))</f>
        <v>2467</v>
      </c>
      <c r="AE1778" s="4">
        <f ca="1">IF(OR(V1778="",V1778="Puntual"),RANDBETWEEN(1000,5000),RANDBETWEEN(0,999))</f>
        <v>4895</v>
      </c>
      <c r="AF1778" s="4">
        <f ca="1">IF(OR(W1778="Bajo Riesgo",AE1778&gt;=1000),RANDBETWEEN(1000,5000),RANDBETWEEN(0,999))</f>
        <v>4361</v>
      </c>
      <c r="AG1778">
        <f t="shared" ca="1" si="195"/>
        <v>0</v>
      </c>
    </row>
    <row r="1779" spans="1:33" customFormat="1" x14ac:dyDescent="0.25">
      <c r="A1779">
        <v>6939385</v>
      </c>
      <c r="B1779" t="s">
        <v>4683</v>
      </c>
      <c r="C1779" t="s">
        <v>4694</v>
      </c>
      <c r="D1779">
        <v>519811326</v>
      </c>
      <c r="E1779" t="s">
        <v>4684</v>
      </c>
      <c r="F1779">
        <v>56</v>
      </c>
      <c r="G1779" t="s">
        <v>30</v>
      </c>
      <c r="H1779" t="str">
        <f t="shared" ca="1" si="189"/>
        <v>Propia</v>
      </c>
      <c r="I1779" t="s">
        <v>44</v>
      </c>
      <c r="J1779" t="s">
        <v>33</v>
      </c>
      <c r="K1779">
        <f t="shared" ca="1" si="190"/>
        <v>5633</v>
      </c>
      <c r="L1779" t="s">
        <v>53</v>
      </c>
      <c r="M1779" t="s">
        <v>13901</v>
      </c>
      <c r="N1779">
        <v>5</v>
      </c>
      <c r="O1779" t="s">
        <v>14663</v>
      </c>
      <c r="P1779" t="s">
        <v>14666</v>
      </c>
      <c r="Q1779" t="s">
        <v>14659</v>
      </c>
      <c r="R1779" s="1">
        <v>43016</v>
      </c>
      <c r="T1779" t="str">
        <f t="shared" ca="1" si="191"/>
        <v>Sin Garantia</v>
      </c>
      <c r="U1779" t="str">
        <f t="shared" ca="1" si="192"/>
        <v>Sin deuda</v>
      </c>
      <c r="V1779" t="str">
        <f t="shared" ca="1" si="193"/>
        <v/>
      </c>
      <c r="W1779" t="str">
        <f t="shared" ca="1" si="194"/>
        <v>Bajo Riesgo</v>
      </c>
      <c r="X1779">
        <v>1000</v>
      </c>
      <c r="Y1779" s="2">
        <f ca="1">IF(H1779="Propia",RANDBETWEEN(1000,5000),RANDBETWEEN(0,999))</f>
        <v>2440</v>
      </c>
      <c r="Z1779" s="2">
        <f ca="1">IF(T1779="Con Garantia",RANDBETWEEN(1000,5000),RANDBETWEEN(0,999))</f>
        <v>290</v>
      </c>
      <c r="AA1779" s="2">
        <f ca="1">IF(U1779="Sin deuda",RANDBETWEEN(1000,5000),RANDBETWEEN(0,999))</f>
        <v>3505</v>
      </c>
      <c r="AB1779" s="4">
        <f ca="1">IF(Q1779="Si Trabaja",RANDBETWEEN(1000,5000),RANDBETWEEN(0,999))</f>
        <v>4720</v>
      </c>
      <c r="AC1779" s="4">
        <f ca="1">IF(AND(F1779&gt;17,F1779&lt;71),RANDBETWEEN(1000,5000),RANDBETWEEN(0,999))</f>
        <v>4936</v>
      </c>
      <c r="AD1779" s="4">
        <f ca="1">IF(AND(AB1779&gt;=0.5,(K1779-X1779)&gt;1000),RANDBETWEEN(1000,5000),RANDBETWEEN(0,999))</f>
        <v>2216</v>
      </c>
      <c r="AE1779" s="4">
        <f ca="1">IF(OR(V1779="",V1779="Puntual"),RANDBETWEEN(1000,5000),RANDBETWEEN(0,999))</f>
        <v>2179</v>
      </c>
      <c r="AF1779" s="4">
        <f ca="1">IF(OR(W1779="Bajo Riesgo",AE1779&gt;=1000),RANDBETWEEN(1000,5000),RANDBETWEEN(0,999))</f>
        <v>4734</v>
      </c>
      <c r="AG1779">
        <f t="shared" ca="1" si="195"/>
        <v>1</v>
      </c>
    </row>
    <row r="1780" spans="1:33" customFormat="1" x14ac:dyDescent="0.25">
      <c r="A1780">
        <v>45330094</v>
      </c>
      <c r="B1780" t="s">
        <v>4695</v>
      </c>
      <c r="C1780" t="s">
        <v>4696</v>
      </c>
      <c r="D1780">
        <v>978590453</v>
      </c>
      <c r="E1780" t="s">
        <v>4697</v>
      </c>
      <c r="F1780">
        <v>36</v>
      </c>
      <c r="G1780" t="s">
        <v>42</v>
      </c>
      <c r="H1780" t="str">
        <f t="shared" ca="1" si="189"/>
        <v>Alquilada</v>
      </c>
      <c r="I1780" t="s">
        <v>44</v>
      </c>
      <c r="J1780" t="s">
        <v>33</v>
      </c>
      <c r="K1780">
        <f t="shared" ca="1" si="190"/>
        <v>5387</v>
      </c>
      <c r="L1780" t="s">
        <v>53</v>
      </c>
      <c r="M1780" t="s">
        <v>13086</v>
      </c>
      <c r="N1780">
        <v>8</v>
      </c>
      <c r="O1780" t="s">
        <v>14657</v>
      </c>
      <c r="P1780" t="s">
        <v>14664</v>
      </c>
      <c r="Q1780" t="s">
        <v>14659</v>
      </c>
      <c r="R1780" s="1">
        <v>43014</v>
      </c>
      <c r="T1780" t="str">
        <f t="shared" ca="1" si="191"/>
        <v>Sin Garantia</v>
      </c>
      <c r="U1780" t="str">
        <f t="shared" ca="1" si="192"/>
        <v>Con deuda</v>
      </c>
      <c r="V1780" t="str">
        <f t="shared" ca="1" si="193"/>
        <v>Puntual</v>
      </c>
      <c r="W1780" t="str">
        <f t="shared" ca="1" si="194"/>
        <v>Bajo Riesgo</v>
      </c>
      <c r="X1780">
        <v>1000</v>
      </c>
      <c r="Y1780" s="2">
        <f ca="1">IF(H1780="Propia",RANDBETWEEN(1000,5000),RANDBETWEEN(0,999))</f>
        <v>802</v>
      </c>
      <c r="Z1780" s="2">
        <f ca="1">IF(T1780="Con Garantia",RANDBETWEEN(1000,5000),RANDBETWEEN(0,999))</f>
        <v>808</v>
      </c>
      <c r="AA1780" s="2">
        <f ca="1">IF(U1780="Sin deuda",RANDBETWEEN(1000,5000),RANDBETWEEN(0,999))</f>
        <v>451</v>
      </c>
      <c r="AB1780" s="4">
        <f ca="1">IF(Q1780="Si Trabaja",RANDBETWEEN(1000,5000),RANDBETWEEN(0,999))</f>
        <v>4754</v>
      </c>
      <c r="AC1780" s="4">
        <f ca="1">IF(AND(F1780&gt;17,F1780&lt;71),RANDBETWEEN(1000,5000),RANDBETWEEN(0,999))</f>
        <v>4753</v>
      </c>
      <c r="AD1780" s="4">
        <f ca="1">IF(AND(AB1780&gt;=0.5,(K1780-X1780)&gt;1000),RANDBETWEEN(1000,5000),RANDBETWEEN(0,999))</f>
        <v>3205</v>
      </c>
      <c r="AE1780" s="4">
        <f ca="1">IF(OR(V1780="",V1780="Puntual"),RANDBETWEEN(1000,5000),RANDBETWEEN(0,999))</f>
        <v>1209</v>
      </c>
      <c r="AF1780" s="4">
        <f ca="1">IF(OR(W1780="Bajo Riesgo",AE1780&gt;=1000),RANDBETWEEN(1000,5000),RANDBETWEEN(0,999))</f>
        <v>4611</v>
      </c>
      <c r="AG1780">
        <f t="shared" ca="1" si="195"/>
        <v>1</v>
      </c>
    </row>
    <row r="1781" spans="1:33" customFormat="1" x14ac:dyDescent="0.25">
      <c r="A1781">
        <v>42859560</v>
      </c>
      <c r="B1781" t="s">
        <v>4698</v>
      </c>
      <c r="C1781" t="s">
        <v>4699</v>
      </c>
      <c r="D1781">
        <v>926866345</v>
      </c>
      <c r="E1781" t="s">
        <v>4700</v>
      </c>
      <c r="F1781">
        <v>66</v>
      </c>
      <c r="G1781" t="s">
        <v>42</v>
      </c>
      <c r="H1781" t="str">
        <f t="shared" ca="1" si="189"/>
        <v>Alquilada</v>
      </c>
      <c r="I1781" t="s">
        <v>32</v>
      </c>
      <c r="J1781" t="s">
        <v>33</v>
      </c>
      <c r="K1781">
        <f t="shared" ca="1" si="190"/>
        <v>6651</v>
      </c>
      <c r="L1781" t="s">
        <v>48</v>
      </c>
      <c r="M1781" t="s">
        <v>14661</v>
      </c>
      <c r="N1781" t="s">
        <v>14661</v>
      </c>
      <c r="O1781" t="s">
        <v>14661</v>
      </c>
      <c r="P1781" t="s">
        <v>14661</v>
      </c>
      <c r="Q1781" t="s">
        <v>14662</v>
      </c>
      <c r="R1781" s="1">
        <v>43093</v>
      </c>
      <c r="T1781" t="str">
        <f t="shared" ca="1" si="191"/>
        <v>Con Garantia</v>
      </c>
      <c r="U1781" t="str">
        <f t="shared" ca="1" si="192"/>
        <v>Sin deuda</v>
      </c>
      <c r="V1781" t="str">
        <f t="shared" ca="1" si="193"/>
        <v/>
      </c>
      <c r="W1781" t="str">
        <f t="shared" ca="1" si="194"/>
        <v>Bajo Riesgo</v>
      </c>
      <c r="X1781">
        <v>1000</v>
      </c>
      <c r="Y1781" s="2">
        <f ca="1">IF(H1781="Propia",RANDBETWEEN(1000,5000),RANDBETWEEN(0,999))</f>
        <v>93</v>
      </c>
      <c r="Z1781" s="2">
        <f ca="1">IF(T1781="Con Garantia",RANDBETWEEN(1000,5000),RANDBETWEEN(0,999))</f>
        <v>2815</v>
      </c>
      <c r="AA1781" s="2">
        <f ca="1">IF(U1781="Sin deuda",RANDBETWEEN(1000,5000),RANDBETWEEN(0,999))</f>
        <v>2663</v>
      </c>
      <c r="AB1781" s="4">
        <f ca="1">IF(Q1781="Si Trabaja",RANDBETWEEN(1000,5000),RANDBETWEEN(0,999))</f>
        <v>934</v>
      </c>
      <c r="AC1781" s="4">
        <f ca="1">IF(AND(F1781&gt;17,F1781&lt;71),RANDBETWEEN(1000,5000),RANDBETWEEN(0,999))</f>
        <v>4205</v>
      </c>
      <c r="AD1781" s="4">
        <f ca="1">IF(AND(AB1781&gt;=0.5,(K1781-X1781)&gt;1000),RANDBETWEEN(1000,5000),RANDBETWEEN(0,999))</f>
        <v>4809</v>
      </c>
      <c r="AE1781" s="4">
        <f ca="1">IF(OR(V1781="",V1781="Puntual"),RANDBETWEEN(1000,5000),RANDBETWEEN(0,999))</f>
        <v>1802</v>
      </c>
      <c r="AF1781" s="4">
        <f ca="1">IF(OR(W1781="Bajo Riesgo",AE1781&gt;=1000),RANDBETWEEN(1000,5000),RANDBETWEEN(0,999))</f>
        <v>4036</v>
      </c>
      <c r="AG1781">
        <f t="shared" ca="1" si="195"/>
        <v>0</v>
      </c>
    </row>
    <row r="1782" spans="1:33" customFormat="1" x14ac:dyDescent="0.25">
      <c r="A1782">
        <v>73132451</v>
      </c>
      <c r="B1782" t="s">
        <v>4701</v>
      </c>
      <c r="C1782" t="s">
        <v>1639</v>
      </c>
      <c r="D1782">
        <v>977131473</v>
      </c>
      <c r="E1782" t="s">
        <v>4702</v>
      </c>
      <c r="F1782">
        <v>55</v>
      </c>
      <c r="G1782" t="s">
        <v>30</v>
      </c>
      <c r="H1782" t="str">
        <f t="shared" ca="1" si="189"/>
        <v>Alquilada</v>
      </c>
      <c r="I1782" t="s">
        <v>49</v>
      </c>
      <c r="J1782" t="s">
        <v>33</v>
      </c>
      <c r="K1782">
        <f t="shared" ca="1" si="190"/>
        <v>5769</v>
      </c>
      <c r="L1782" t="s">
        <v>53</v>
      </c>
      <c r="M1782" t="s">
        <v>14661</v>
      </c>
      <c r="N1782" t="s">
        <v>14661</v>
      </c>
      <c r="O1782" t="s">
        <v>14661</v>
      </c>
      <c r="P1782" t="s">
        <v>14661</v>
      </c>
      <c r="Q1782" t="s">
        <v>14662</v>
      </c>
      <c r="R1782" s="1">
        <v>42908</v>
      </c>
      <c r="S1782" t="s">
        <v>34</v>
      </c>
      <c r="T1782" t="str">
        <f t="shared" ca="1" si="191"/>
        <v>Sin Garantia</v>
      </c>
      <c r="U1782" t="str">
        <f t="shared" ca="1" si="192"/>
        <v>Con deuda</v>
      </c>
      <c r="V1782" t="str">
        <f t="shared" ca="1" si="193"/>
        <v>Moroso</v>
      </c>
      <c r="W1782" t="str">
        <f t="shared" ca="1" si="194"/>
        <v>Alto Riesgo</v>
      </c>
      <c r="X1782">
        <v>1000</v>
      </c>
      <c r="Y1782" s="2">
        <f ca="1">IF(H1782="Propia",RANDBETWEEN(1000,5000),RANDBETWEEN(0,999))</f>
        <v>291</v>
      </c>
      <c r="Z1782" s="2">
        <f ca="1">IF(T1782="Con Garantia",RANDBETWEEN(1000,5000),RANDBETWEEN(0,999))</f>
        <v>212</v>
      </c>
      <c r="AA1782" s="2">
        <f ca="1">IF(U1782="Sin deuda",RANDBETWEEN(1000,5000),RANDBETWEEN(0,999))</f>
        <v>314</v>
      </c>
      <c r="AB1782" s="4">
        <f ca="1">IF(Q1782="Si Trabaja",RANDBETWEEN(1000,5000),RANDBETWEEN(0,999))</f>
        <v>861</v>
      </c>
      <c r="AC1782" s="4">
        <f ca="1">IF(AND(F1782&gt;17,F1782&lt;71),RANDBETWEEN(1000,5000),RANDBETWEEN(0,999))</f>
        <v>3219</v>
      </c>
      <c r="AD1782" s="4">
        <f ca="1">IF(AND(AB1782&gt;=0.5,(K1782-X1782)&gt;1000),RANDBETWEEN(1000,5000),RANDBETWEEN(0,999))</f>
        <v>3832</v>
      </c>
      <c r="AE1782" s="4">
        <f ca="1">IF(OR(V1782="",V1782="Puntual"),RANDBETWEEN(1000,5000),RANDBETWEEN(0,999))</f>
        <v>144</v>
      </c>
      <c r="AF1782" s="4">
        <f ca="1">IF(OR(W1782="Bajo Riesgo",AE1782&gt;=1000),RANDBETWEEN(1000,5000),RANDBETWEEN(0,999))</f>
        <v>140</v>
      </c>
      <c r="AG1782">
        <f t="shared" ca="1" si="195"/>
        <v>0</v>
      </c>
    </row>
    <row r="1783" spans="1:33" customFormat="1" x14ac:dyDescent="0.25">
      <c r="A1783">
        <v>74415719</v>
      </c>
      <c r="B1783" t="s">
        <v>4703</v>
      </c>
      <c r="C1783" t="s">
        <v>1639</v>
      </c>
      <c r="D1783">
        <v>924084267</v>
      </c>
      <c r="E1783" t="s">
        <v>4704</v>
      </c>
      <c r="F1783">
        <v>29</v>
      </c>
      <c r="G1783" t="s">
        <v>30</v>
      </c>
      <c r="H1783" t="str">
        <f t="shared" ca="1" si="189"/>
        <v>Propia</v>
      </c>
      <c r="I1783" t="s">
        <v>32</v>
      </c>
      <c r="J1783" t="s">
        <v>33</v>
      </c>
      <c r="K1783">
        <f t="shared" ca="1" si="190"/>
        <v>7517</v>
      </c>
      <c r="L1783" t="s">
        <v>214</v>
      </c>
      <c r="M1783" t="s">
        <v>13790</v>
      </c>
      <c r="N1783">
        <v>9</v>
      </c>
      <c r="O1783" t="s">
        <v>14663</v>
      </c>
      <c r="P1783" t="s">
        <v>14668</v>
      </c>
      <c r="Q1783" t="s">
        <v>14659</v>
      </c>
      <c r="R1783" s="1">
        <v>43013</v>
      </c>
      <c r="S1783" t="s">
        <v>34</v>
      </c>
      <c r="T1783" t="str">
        <f t="shared" ca="1" si="191"/>
        <v>Sin Garantia</v>
      </c>
      <c r="U1783" t="str">
        <f t="shared" ca="1" si="192"/>
        <v>Con deuda</v>
      </c>
      <c r="V1783" t="str">
        <f t="shared" ca="1" si="193"/>
        <v>Moroso</v>
      </c>
      <c r="W1783" t="str">
        <f t="shared" ca="1" si="194"/>
        <v>Alto Riesgo</v>
      </c>
      <c r="X1783">
        <v>1000</v>
      </c>
      <c r="Y1783" s="2">
        <f ca="1">IF(H1783="Propia",RANDBETWEEN(1000,5000),RANDBETWEEN(0,999))</f>
        <v>1683</v>
      </c>
      <c r="Z1783" s="2">
        <f ca="1">IF(T1783="Con Garantia",RANDBETWEEN(1000,5000),RANDBETWEEN(0,999))</f>
        <v>972</v>
      </c>
      <c r="AA1783" s="2">
        <f ca="1">IF(U1783="Sin deuda",RANDBETWEEN(1000,5000),RANDBETWEEN(0,999))</f>
        <v>147</v>
      </c>
      <c r="AB1783" s="4">
        <f ca="1">IF(Q1783="Si Trabaja",RANDBETWEEN(1000,5000),RANDBETWEEN(0,999))</f>
        <v>3366</v>
      </c>
      <c r="AC1783" s="4">
        <f ca="1">IF(AND(F1783&gt;17,F1783&lt;71),RANDBETWEEN(1000,5000),RANDBETWEEN(0,999))</f>
        <v>3777</v>
      </c>
      <c r="AD1783" s="4">
        <f ca="1">IF(AND(AB1783&gt;=0.5,(K1783-X1783)&gt;1000),RANDBETWEEN(1000,5000),RANDBETWEEN(0,999))</f>
        <v>2150</v>
      </c>
      <c r="AE1783" s="4">
        <f ca="1">IF(OR(V1783="",V1783="Puntual"),RANDBETWEEN(1000,5000),RANDBETWEEN(0,999))</f>
        <v>175</v>
      </c>
      <c r="AF1783" s="4">
        <f ca="1">IF(OR(W1783="Bajo Riesgo",AE1783&gt;=1000),RANDBETWEEN(1000,5000),RANDBETWEEN(0,999))</f>
        <v>424</v>
      </c>
      <c r="AG1783">
        <f t="shared" ca="1" si="195"/>
        <v>0</v>
      </c>
    </row>
    <row r="1784" spans="1:33" customFormat="1" x14ac:dyDescent="0.25">
      <c r="A1784">
        <v>6705002</v>
      </c>
      <c r="B1784" t="s">
        <v>4705</v>
      </c>
      <c r="C1784" t="s">
        <v>4696</v>
      </c>
      <c r="D1784">
        <v>519371155</v>
      </c>
      <c r="E1784" t="s">
        <v>4706</v>
      </c>
      <c r="F1784">
        <v>41</v>
      </c>
      <c r="G1784" t="s">
        <v>30</v>
      </c>
      <c r="H1784" t="str">
        <f t="shared" ca="1" si="189"/>
        <v>Propia</v>
      </c>
      <c r="I1784" t="s">
        <v>32</v>
      </c>
      <c r="J1784" t="s">
        <v>33</v>
      </c>
      <c r="K1784">
        <f t="shared" ca="1" si="190"/>
        <v>7215</v>
      </c>
      <c r="L1784" t="s">
        <v>243</v>
      </c>
      <c r="M1784" t="s">
        <v>14661</v>
      </c>
      <c r="N1784" t="s">
        <v>14661</v>
      </c>
      <c r="O1784" t="s">
        <v>14661</v>
      </c>
      <c r="P1784" t="s">
        <v>14661</v>
      </c>
      <c r="Q1784" t="s">
        <v>14662</v>
      </c>
      <c r="R1784" s="1">
        <v>42878</v>
      </c>
      <c r="T1784" t="str">
        <f t="shared" ca="1" si="191"/>
        <v>Sin Garantia</v>
      </c>
      <c r="U1784" t="str">
        <f t="shared" ca="1" si="192"/>
        <v>Sin deuda</v>
      </c>
      <c r="V1784" t="str">
        <f t="shared" ca="1" si="193"/>
        <v/>
      </c>
      <c r="W1784" t="str">
        <f t="shared" ca="1" si="194"/>
        <v>Bajo Riesgo</v>
      </c>
      <c r="X1784">
        <v>1000</v>
      </c>
      <c r="Y1784" s="2">
        <f ca="1">IF(H1784="Propia",RANDBETWEEN(1000,5000),RANDBETWEEN(0,999))</f>
        <v>2137</v>
      </c>
      <c r="Z1784" s="2">
        <f ca="1">IF(T1784="Con Garantia",RANDBETWEEN(1000,5000),RANDBETWEEN(0,999))</f>
        <v>310</v>
      </c>
      <c r="AA1784" s="2">
        <f ca="1">IF(U1784="Sin deuda",RANDBETWEEN(1000,5000),RANDBETWEEN(0,999))</f>
        <v>1069</v>
      </c>
      <c r="AB1784" s="4">
        <f ca="1">IF(Q1784="Si Trabaja",RANDBETWEEN(1000,5000),RANDBETWEEN(0,999))</f>
        <v>505</v>
      </c>
      <c r="AC1784" s="4">
        <f ca="1">IF(AND(F1784&gt;17,F1784&lt;71),RANDBETWEEN(1000,5000),RANDBETWEEN(0,999))</f>
        <v>4356</v>
      </c>
      <c r="AD1784" s="4">
        <f ca="1">IF(AND(AB1784&gt;=0.5,(K1784-X1784)&gt;1000),RANDBETWEEN(1000,5000),RANDBETWEEN(0,999))</f>
        <v>1755</v>
      </c>
      <c r="AE1784" s="4">
        <f ca="1">IF(OR(V1784="",V1784="Puntual"),RANDBETWEEN(1000,5000),RANDBETWEEN(0,999))</f>
        <v>4692</v>
      </c>
      <c r="AF1784" s="4">
        <f ca="1">IF(OR(W1784="Bajo Riesgo",AE1784&gt;=1000),RANDBETWEEN(1000,5000),RANDBETWEEN(0,999))</f>
        <v>2530</v>
      </c>
      <c r="AG1784">
        <f t="shared" ca="1" si="195"/>
        <v>0</v>
      </c>
    </row>
    <row r="1785" spans="1:33" customFormat="1" x14ac:dyDescent="0.25">
      <c r="A1785">
        <v>42859560</v>
      </c>
      <c r="B1785" t="s">
        <v>4698</v>
      </c>
      <c r="C1785" t="s">
        <v>4707</v>
      </c>
      <c r="D1785">
        <v>926866345</v>
      </c>
      <c r="E1785" t="s">
        <v>4700</v>
      </c>
      <c r="F1785">
        <v>42</v>
      </c>
      <c r="G1785" t="s">
        <v>42</v>
      </c>
      <c r="H1785" t="str">
        <f t="shared" ca="1" si="189"/>
        <v>Propia</v>
      </c>
      <c r="I1785" t="s">
        <v>32</v>
      </c>
      <c r="J1785" t="s">
        <v>33</v>
      </c>
      <c r="K1785">
        <f t="shared" ca="1" si="190"/>
        <v>6874</v>
      </c>
      <c r="L1785" t="s">
        <v>48</v>
      </c>
      <c r="M1785" t="s">
        <v>13188</v>
      </c>
      <c r="N1785">
        <v>10</v>
      </c>
      <c r="O1785" t="s">
        <v>14663</v>
      </c>
      <c r="P1785" t="s">
        <v>14664</v>
      </c>
      <c r="Q1785" t="s">
        <v>14659</v>
      </c>
      <c r="R1785" s="1">
        <v>42961</v>
      </c>
      <c r="T1785" t="str">
        <f t="shared" ca="1" si="191"/>
        <v>Con Garantia</v>
      </c>
      <c r="U1785" t="str">
        <f t="shared" ca="1" si="192"/>
        <v>Sin deuda</v>
      </c>
      <c r="V1785" t="str">
        <f t="shared" ca="1" si="193"/>
        <v/>
      </c>
      <c r="W1785" t="str">
        <f t="shared" ca="1" si="194"/>
        <v>Bajo Riesgo</v>
      </c>
      <c r="X1785">
        <v>1000</v>
      </c>
      <c r="Y1785" s="2">
        <f ca="1">IF(H1785="Propia",RANDBETWEEN(1000,5000),RANDBETWEEN(0,999))</f>
        <v>1153</v>
      </c>
      <c r="Z1785" s="2">
        <f ca="1">IF(T1785="Con Garantia",RANDBETWEEN(1000,5000),RANDBETWEEN(0,999))</f>
        <v>4153</v>
      </c>
      <c r="AA1785" s="2">
        <f ca="1">IF(U1785="Sin deuda",RANDBETWEEN(1000,5000),RANDBETWEEN(0,999))</f>
        <v>2329</v>
      </c>
      <c r="AB1785" s="4">
        <f ca="1">IF(Q1785="Si Trabaja",RANDBETWEEN(1000,5000),RANDBETWEEN(0,999))</f>
        <v>4421</v>
      </c>
      <c r="AC1785" s="4">
        <f ca="1">IF(AND(F1785&gt;17,F1785&lt;71),RANDBETWEEN(1000,5000),RANDBETWEEN(0,999))</f>
        <v>1149</v>
      </c>
      <c r="AD1785" s="4">
        <f ca="1">IF(AND(AB1785&gt;=0.5,(K1785-X1785)&gt;1000),RANDBETWEEN(1000,5000),RANDBETWEEN(0,999))</f>
        <v>3230</v>
      </c>
      <c r="AE1785" s="4">
        <f ca="1">IF(OR(V1785="",V1785="Puntual"),RANDBETWEEN(1000,5000),RANDBETWEEN(0,999))</f>
        <v>2150</v>
      </c>
      <c r="AF1785" s="4">
        <f ca="1">IF(OR(W1785="Bajo Riesgo",AE1785&gt;=1000),RANDBETWEEN(1000,5000),RANDBETWEEN(0,999))</f>
        <v>4398</v>
      </c>
      <c r="AG1785">
        <f t="shared" ca="1" si="195"/>
        <v>1</v>
      </c>
    </row>
    <row r="1786" spans="1:33" customFormat="1" x14ac:dyDescent="0.25">
      <c r="A1786">
        <v>42788941</v>
      </c>
      <c r="B1786" t="s">
        <v>4708</v>
      </c>
      <c r="C1786" t="s">
        <v>4709</v>
      </c>
      <c r="D1786">
        <v>914839537</v>
      </c>
      <c r="E1786" t="s">
        <v>4710</v>
      </c>
      <c r="F1786">
        <v>56</v>
      </c>
      <c r="G1786" t="s">
        <v>42</v>
      </c>
      <c r="H1786" t="str">
        <f t="shared" ca="1" si="189"/>
        <v>Propia</v>
      </c>
      <c r="I1786" t="s">
        <v>79</v>
      </c>
      <c r="J1786" t="s">
        <v>33</v>
      </c>
      <c r="K1786">
        <f t="shared" ca="1" si="190"/>
        <v>6654</v>
      </c>
      <c r="L1786" t="s">
        <v>53</v>
      </c>
      <c r="M1786" t="s">
        <v>13655</v>
      </c>
      <c r="N1786">
        <v>9</v>
      </c>
      <c r="O1786" t="s">
        <v>14657</v>
      </c>
      <c r="P1786" t="s">
        <v>14667</v>
      </c>
      <c r="Q1786" t="s">
        <v>14659</v>
      </c>
      <c r="R1786" s="1">
        <v>43071</v>
      </c>
      <c r="T1786" t="str">
        <f t="shared" ca="1" si="191"/>
        <v>Con Garantia</v>
      </c>
      <c r="U1786" t="str">
        <f t="shared" ca="1" si="192"/>
        <v>Con deuda</v>
      </c>
      <c r="V1786" t="str">
        <f t="shared" ca="1" si="193"/>
        <v>Puntual</v>
      </c>
      <c r="W1786" t="str">
        <f t="shared" ca="1" si="194"/>
        <v>Bajo Riesgo</v>
      </c>
      <c r="X1786">
        <v>1000</v>
      </c>
      <c r="Y1786" s="2">
        <f ca="1">IF(H1786="Propia",RANDBETWEEN(1000,5000),RANDBETWEEN(0,999))</f>
        <v>2309</v>
      </c>
      <c r="Z1786" s="2">
        <f ca="1">IF(T1786="Con Garantia",RANDBETWEEN(1000,5000),RANDBETWEEN(0,999))</f>
        <v>4312</v>
      </c>
      <c r="AA1786" s="2">
        <f ca="1">IF(U1786="Sin deuda",RANDBETWEEN(1000,5000),RANDBETWEEN(0,999))</f>
        <v>90</v>
      </c>
      <c r="AB1786" s="4">
        <f ca="1">IF(Q1786="Si Trabaja",RANDBETWEEN(1000,5000),RANDBETWEEN(0,999))</f>
        <v>4518</v>
      </c>
      <c r="AC1786" s="4">
        <f ca="1">IF(AND(F1786&gt;17,F1786&lt;71),RANDBETWEEN(1000,5000),RANDBETWEEN(0,999))</f>
        <v>1934</v>
      </c>
      <c r="AD1786" s="4">
        <f ca="1">IF(AND(AB1786&gt;=0.5,(K1786-X1786)&gt;1000),RANDBETWEEN(1000,5000),RANDBETWEEN(0,999))</f>
        <v>2613</v>
      </c>
      <c r="AE1786" s="4">
        <f ca="1">IF(OR(V1786="",V1786="Puntual"),RANDBETWEEN(1000,5000),RANDBETWEEN(0,999))</f>
        <v>3529</v>
      </c>
      <c r="AF1786" s="4">
        <f ca="1">IF(OR(W1786="Bajo Riesgo",AE1786&gt;=1000),RANDBETWEEN(1000,5000),RANDBETWEEN(0,999))</f>
        <v>2369</v>
      </c>
      <c r="AG1786">
        <f t="shared" ca="1" si="195"/>
        <v>1</v>
      </c>
    </row>
    <row r="1787" spans="1:33" customFormat="1" x14ac:dyDescent="0.25">
      <c r="A1787">
        <v>70138882</v>
      </c>
      <c r="B1787" t="s">
        <v>4711</v>
      </c>
      <c r="C1787" t="s">
        <v>4712</v>
      </c>
      <c r="D1787">
        <v>933047591</v>
      </c>
      <c r="E1787" t="s">
        <v>4713</v>
      </c>
      <c r="F1787">
        <v>24</v>
      </c>
      <c r="G1787" t="s">
        <v>42</v>
      </c>
      <c r="H1787" t="str">
        <f t="shared" ca="1" si="189"/>
        <v>Alquilada</v>
      </c>
      <c r="I1787" t="s">
        <v>32</v>
      </c>
      <c r="J1787" t="s">
        <v>33</v>
      </c>
      <c r="K1787">
        <f t="shared" ca="1" si="190"/>
        <v>7685</v>
      </c>
      <c r="L1787" t="s">
        <v>53</v>
      </c>
      <c r="M1787" t="s">
        <v>14661</v>
      </c>
      <c r="N1787" t="s">
        <v>14661</v>
      </c>
      <c r="O1787" t="s">
        <v>14661</v>
      </c>
      <c r="P1787" t="s">
        <v>14661</v>
      </c>
      <c r="Q1787" t="s">
        <v>14662</v>
      </c>
      <c r="R1787" s="1">
        <v>42987</v>
      </c>
      <c r="S1787" t="s">
        <v>34</v>
      </c>
      <c r="T1787" t="str">
        <f t="shared" ca="1" si="191"/>
        <v>Con Garantia</v>
      </c>
      <c r="U1787" t="str">
        <f t="shared" ca="1" si="192"/>
        <v>Sin deuda</v>
      </c>
      <c r="V1787" t="str">
        <f t="shared" ca="1" si="193"/>
        <v/>
      </c>
      <c r="W1787" t="str">
        <f t="shared" ca="1" si="194"/>
        <v>Bajo Riesgo</v>
      </c>
      <c r="X1787">
        <v>1000</v>
      </c>
      <c r="Y1787" s="2">
        <f ca="1">IF(H1787="Propia",RANDBETWEEN(1000,5000),RANDBETWEEN(0,999))</f>
        <v>899</v>
      </c>
      <c r="Z1787" s="2">
        <f ca="1">IF(T1787="Con Garantia",RANDBETWEEN(1000,5000),RANDBETWEEN(0,999))</f>
        <v>3172</v>
      </c>
      <c r="AA1787" s="2">
        <f ca="1">IF(U1787="Sin deuda",RANDBETWEEN(1000,5000),RANDBETWEEN(0,999))</f>
        <v>2108</v>
      </c>
      <c r="AB1787" s="4">
        <f ca="1">IF(Q1787="Si Trabaja",RANDBETWEEN(1000,5000),RANDBETWEEN(0,999))</f>
        <v>378</v>
      </c>
      <c r="AC1787" s="4">
        <f ca="1">IF(AND(F1787&gt;17,F1787&lt;71),RANDBETWEEN(1000,5000),RANDBETWEEN(0,999))</f>
        <v>2401</v>
      </c>
      <c r="AD1787" s="4">
        <f ca="1">IF(AND(AB1787&gt;=0.5,(K1787-X1787)&gt;1000),RANDBETWEEN(1000,5000),RANDBETWEEN(0,999))</f>
        <v>3768</v>
      </c>
      <c r="AE1787" s="4">
        <f ca="1">IF(OR(V1787="",V1787="Puntual"),RANDBETWEEN(1000,5000),RANDBETWEEN(0,999))</f>
        <v>1242</v>
      </c>
      <c r="AF1787" s="4">
        <f ca="1">IF(OR(W1787="Bajo Riesgo",AE1787&gt;=1000),RANDBETWEEN(1000,5000),RANDBETWEEN(0,999))</f>
        <v>3125</v>
      </c>
      <c r="AG1787">
        <f t="shared" ca="1" si="195"/>
        <v>0</v>
      </c>
    </row>
    <row r="1788" spans="1:33" customFormat="1" x14ac:dyDescent="0.25">
      <c r="A1788">
        <v>47726041</v>
      </c>
      <c r="B1788" t="s">
        <v>4714</v>
      </c>
      <c r="C1788" t="s">
        <v>4715</v>
      </c>
      <c r="D1788">
        <v>945679224</v>
      </c>
      <c r="E1788" t="s">
        <v>4716</v>
      </c>
      <c r="F1788">
        <v>25</v>
      </c>
      <c r="G1788" t="s">
        <v>42</v>
      </c>
      <c r="H1788" t="str">
        <f t="shared" ca="1" si="189"/>
        <v>Propia</v>
      </c>
      <c r="I1788" t="s">
        <v>44</v>
      </c>
      <c r="J1788" t="s">
        <v>33</v>
      </c>
      <c r="K1788">
        <f t="shared" ca="1" si="190"/>
        <v>6441</v>
      </c>
      <c r="L1788" t="s">
        <v>53</v>
      </c>
      <c r="M1788" t="s">
        <v>14661</v>
      </c>
      <c r="N1788" t="s">
        <v>14661</v>
      </c>
      <c r="O1788" t="s">
        <v>14661</v>
      </c>
      <c r="P1788" t="s">
        <v>14661</v>
      </c>
      <c r="Q1788" t="s">
        <v>14662</v>
      </c>
      <c r="R1788" s="1">
        <v>43091</v>
      </c>
      <c r="T1788" t="str">
        <f t="shared" ca="1" si="191"/>
        <v>Sin Garantia</v>
      </c>
      <c r="U1788" t="str">
        <f t="shared" ca="1" si="192"/>
        <v>Con deuda</v>
      </c>
      <c r="V1788" t="str">
        <f t="shared" ca="1" si="193"/>
        <v>Moroso</v>
      </c>
      <c r="W1788" t="str">
        <f t="shared" ca="1" si="194"/>
        <v>Alto Riesgo</v>
      </c>
      <c r="X1788">
        <v>1000</v>
      </c>
      <c r="Y1788" s="2">
        <f ca="1">IF(H1788="Propia",RANDBETWEEN(1000,5000),RANDBETWEEN(0,999))</f>
        <v>2041</v>
      </c>
      <c r="Z1788" s="2">
        <f ca="1">IF(T1788="Con Garantia",RANDBETWEEN(1000,5000),RANDBETWEEN(0,999))</f>
        <v>88</v>
      </c>
      <c r="AA1788" s="2">
        <f ca="1">IF(U1788="Sin deuda",RANDBETWEEN(1000,5000),RANDBETWEEN(0,999))</f>
        <v>675</v>
      </c>
      <c r="AB1788" s="4">
        <f ca="1">IF(Q1788="Si Trabaja",RANDBETWEEN(1000,5000),RANDBETWEEN(0,999))</f>
        <v>298</v>
      </c>
      <c r="AC1788" s="4">
        <f ca="1">IF(AND(F1788&gt;17,F1788&lt;71),RANDBETWEEN(1000,5000),RANDBETWEEN(0,999))</f>
        <v>2906</v>
      </c>
      <c r="AD1788" s="4">
        <f ca="1">IF(AND(AB1788&gt;=0.5,(K1788-X1788)&gt;1000),RANDBETWEEN(1000,5000),RANDBETWEEN(0,999))</f>
        <v>3290</v>
      </c>
      <c r="AE1788" s="4">
        <f ca="1">IF(OR(V1788="",V1788="Puntual"),RANDBETWEEN(1000,5000),RANDBETWEEN(0,999))</f>
        <v>634</v>
      </c>
      <c r="AF1788" s="4">
        <f ca="1">IF(OR(W1788="Bajo Riesgo",AE1788&gt;=1000),RANDBETWEEN(1000,5000),RANDBETWEEN(0,999))</f>
        <v>396</v>
      </c>
      <c r="AG1788">
        <f t="shared" ca="1" si="195"/>
        <v>0</v>
      </c>
    </row>
    <row r="1789" spans="1:33" customFormat="1" x14ac:dyDescent="0.25">
      <c r="A1789">
        <v>43454659</v>
      </c>
      <c r="B1789" t="s">
        <v>4717</v>
      </c>
      <c r="C1789" t="s">
        <v>4718</v>
      </c>
      <c r="D1789">
        <v>901297497</v>
      </c>
      <c r="E1789" t="s">
        <v>4719</v>
      </c>
      <c r="F1789">
        <v>18</v>
      </c>
      <c r="G1789" t="s">
        <v>42</v>
      </c>
      <c r="H1789" t="str">
        <f t="shared" ca="1" si="189"/>
        <v>Alquilada</v>
      </c>
      <c r="I1789" t="s">
        <v>79</v>
      </c>
      <c r="J1789" t="s">
        <v>33</v>
      </c>
      <c r="K1789">
        <f t="shared" ca="1" si="190"/>
        <v>5488</v>
      </c>
      <c r="L1789" t="s">
        <v>103</v>
      </c>
      <c r="M1789" t="s">
        <v>14661</v>
      </c>
      <c r="N1789" t="s">
        <v>14661</v>
      </c>
      <c r="O1789" t="s">
        <v>14661</v>
      </c>
      <c r="P1789" t="s">
        <v>14661</v>
      </c>
      <c r="Q1789" t="s">
        <v>14662</v>
      </c>
      <c r="R1789" s="1">
        <v>42872</v>
      </c>
      <c r="S1789" t="s">
        <v>34</v>
      </c>
      <c r="T1789" t="str">
        <f t="shared" ca="1" si="191"/>
        <v>Sin Garantia</v>
      </c>
      <c r="U1789" t="str">
        <f t="shared" ca="1" si="192"/>
        <v>Con deuda</v>
      </c>
      <c r="V1789" t="str">
        <f t="shared" ca="1" si="193"/>
        <v>Puntual</v>
      </c>
      <c r="W1789" t="str">
        <f t="shared" ca="1" si="194"/>
        <v>Bajo Riesgo</v>
      </c>
      <c r="X1789">
        <v>1000</v>
      </c>
      <c r="Y1789" s="2">
        <f ca="1">IF(H1789="Propia",RANDBETWEEN(1000,5000),RANDBETWEEN(0,999))</f>
        <v>290</v>
      </c>
      <c r="Z1789" s="2">
        <f ca="1">IF(T1789="Con Garantia",RANDBETWEEN(1000,5000),RANDBETWEEN(0,999))</f>
        <v>6</v>
      </c>
      <c r="AA1789" s="2">
        <f ca="1">IF(U1789="Sin deuda",RANDBETWEEN(1000,5000),RANDBETWEEN(0,999))</f>
        <v>566</v>
      </c>
      <c r="AB1789" s="4">
        <f ca="1">IF(Q1789="Si Trabaja",RANDBETWEEN(1000,5000),RANDBETWEEN(0,999))</f>
        <v>522</v>
      </c>
      <c r="AC1789" s="4">
        <f ca="1">IF(AND(F1789&gt;17,F1789&lt;71),RANDBETWEEN(1000,5000),RANDBETWEEN(0,999))</f>
        <v>4605</v>
      </c>
      <c r="AD1789" s="4">
        <f ca="1">IF(AND(AB1789&gt;=0.5,(K1789-X1789)&gt;1000),RANDBETWEEN(1000,5000),RANDBETWEEN(0,999))</f>
        <v>1850</v>
      </c>
      <c r="AE1789" s="4">
        <f ca="1">IF(OR(V1789="",V1789="Puntual"),RANDBETWEEN(1000,5000),RANDBETWEEN(0,999))</f>
        <v>4579</v>
      </c>
      <c r="AF1789" s="4">
        <f ca="1">IF(OR(W1789="Bajo Riesgo",AE1789&gt;=1000),RANDBETWEEN(1000,5000),RANDBETWEEN(0,999))</f>
        <v>3831</v>
      </c>
      <c r="AG1789">
        <f t="shared" ca="1" si="195"/>
        <v>0</v>
      </c>
    </row>
    <row r="1790" spans="1:33" customFormat="1" x14ac:dyDescent="0.25">
      <c r="A1790">
        <v>70441412</v>
      </c>
      <c r="B1790" t="s">
        <v>4720</v>
      </c>
      <c r="C1790" t="s">
        <v>4721</v>
      </c>
      <c r="D1790">
        <v>901906770</v>
      </c>
      <c r="E1790" t="s">
        <v>4722</v>
      </c>
      <c r="F1790">
        <v>30</v>
      </c>
      <c r="G1790" t="s">
        <v>42</v>
      </c>
      <c r="H1790" t="str">
        <f t="shared" ca="1" si="189"/>
        <v>Alquilada</v>
      </c>
      <c r="I1790" t="s">
        <v>49</v>
      </c>
      <c r="J1790" t="s">
        <v>33</v>
      </c>
      <c r="K1790">
        <f t="shared" ca="1" si="190"/>
        <v>6624</v>
      </c>
      <c r="L1790" t="s">
        <v>53</v>
      </c>
      <c r="M1790" t="s">
        <v>14661</v>
      </c>
      <c r="N1790" t="s">
        <v>14661</v>
      </c>
      <c r="O1790" t="s">
        <v>14661</v>
      </c>
      <c r="P1790" t="s">
        <v>14661</v>
      </c>
      <c r="Q1790" t="s">
        <v>14662</v>
      </c>
      <c r="R1790" s="1">
        <v>42992</v>
      </c>
      <c r="S1790" t="s">
        <v>34</v>
      </c>
      <c r="T1790" t="str">
        <f t="shared" ca="1" si="191"/>
        <v>Sin Garantia</v>
      </c>
      <c r="U1790" t="str">
        <f t="shared" ca="1" si="192"/>
        <v>Sin deuda</v>
      </c>
      <c r="V1790" t="str">
        <f t="shared" ca="1" si="193"/>
        <v/>
      </c>
      <c r="W1790" t="str">
        <f t="shared" ca="1" si="194"/>
        <v>Bajo Riesgo</v>
      </c>
      <c r="X1790">
        <v>1000</v>
      </c>
      <c r="Y1790" s="2">
        <f ca="1">IF(H1790="Propia",RANDBETWEEN(1000,5000),RANDBETWEEN(0,999))</f>
        <v>374</v>
      </c>
      <c r="Z1790" s="2">
        <f ca="1">IF(T1790="Con Garantia",RANDBETWEEN(1000,5000),RANDBETWEEN(0,999))</f>
        <v>357</v>
      </c>
      <c r="AA1790" s="2">
        <f ca="1">IF(U1790="Sin deuda",RANDBETWEEN(1000,5000),RANDBETWEEN(0,999))</f>
        <v>4749</v>
      </c>
      <c r="AB1790" s="4">
        <f ca="1">IF(Q1790="Si Trabaja",RANDBETWEEN(1000,5000),RANDBETWEEN(0,999))</f>
        <v>732</v>
      </c>
      <c r="AC1790" s="4">
        <f ca="1">IF(AND(F1790&gt;17,F1790&lt;71),RANDBETWEEN(1000,5000),RANDBETWEEN(0,999))</f>
        <v>1138</v>
      </c>
      <c r="AD1790" s="4">
        <f ca="1">IF(AND(AB1790&gt;=0.5,(K1790-X1790)&gt;1000),RANDBETWEEN(1000,5000),RANDBETWEEN(0,999))</f>
        <v>3175</v>
      </c>
      <c r="AE1790" s="4">
        <f ca="1">IF(OR(V1790="",V1790="Puntual"),RANDBETWEEN(1000,5000),RANDBETWEEN(0,999))</f>
        <v>2871</v>
      </c>
      <c r="AF1790" s="4">
        <f ca="1">IF(OR(W1790="Bajo Riesgo",AE1790&gt;=1000),RANDBETWEEN(1000,5000),RANDBETWEEN(0,999))</f>
        <v>4007</v>
      </c>
      <c r="AG1790">
        <f t="shared" ca="1" si="195"/>
        <v>0</v>
      </c>
    </row>
    <row r="1791" spans="1:33" customFormat="1" x14ac:dyDescent="0.25">
      <c r="A1791">
        <v>43057010</v>
      </c>
      <c r="B1791" t="s">
        <v>4723</v>
      </c>
      <c r="C1791" t="s">
        <v>4724</v>
      </c>
      <c r="D1791">
        <v>920459580</v>
      </c>
      <c r="E1791" t="s">
        <v>4725</v>
      </c>
      <c r="F1791">
        <v>55</v>
      </c>
      <c r="G1791" t="s">
        <v>30</v>
      </c>
      <c r="H1791" t="str">
        <f t="shared" ca="1" si="189"/>
        <v>Alquilada</v>
      </c>
      <c r="I1791" t="s">
        <v>79</v>
      </c>
      <c r="J1791" t="s">
        <v>33</v>
      </c>
      <c r="K1791">
        <f t="shared" ca="1" si="190"/>
        <v>5104</v>
      </c>
      <c r="L1791" t="s">
        <v>121</v>
      </c>
      <c r="M1791" t="s">
        <v>14661</v>
      </c>
      <c r="N1791" t="s">
        <v>14661</v>
      </c>
      <c r="O1791" t="s">
        <v>14661</v>
      </c>
      <c r="P1791" t="s">
        <v>14661</v>
      </c>
      <c r="Q1791" t="s">
        <v>14662</v>
      </c>
      <c r="R1791" s="1">
        <v>42833</v>
      </c>
      <c r="T1791" t="str">
        <f t="shared" ca="1" si="191"/>
        <v>Sin Garantia</v>
      </c>
      <c r="U1791" t="str">
        <f t="shared" ca="1" si="192"/>
        <v>Con deuda</v>
      </c>
      <c r="V1791" t="str">
        <f t="shared" ca="1" si="193"/>
        <v>Puntual</v>
      </c>
      <c r="W1791" t="str">
        <f t="shared" ca="1" si="194"/>
        <v>Bajo Riesgo</v>
      </c>
      <c r="X1791">
        <v>1000</v>
      </c>
      <c r="Y1791" s="2">
        <f ca="1">IF(H1791="Propia",RANDBETWEEN(1000,5000),RANDBETWEEN(0,999))</f>
        <v>410</v>
      </c>
      <c r="Z1791" s="2">
        <f ca="1">IF(T1791="Con Garantia",RANDBETWEEN(1000,5000),RANDBETWEEN(0,999))</f>
        <v>105</v>
      </c>
      <c r="AA1791" s="2">
        <f ca="1">IF(U1791="Sin deuda",RANDBETWEEN(1000,5000),RANDBETWEEN(0,999))</f>
        <v>604</v>
      </c>
      <c r="AB1791" s="4">
        <f ca="1">IF(Q1791="Si Trabaja",RANDBETWEEN(1000,5000),RANDBETWEEN(0,999))</f>
        <v>616</v>
      </c>
      <c r="AC1791" s="4">
        <f ca="1">IF(AND(F1791&gt;17,F1791&lt;71),RANDBETWEEN(1000,5000),RANDBETWEEN(0,999))</f>
        <v>2940</v>
      </c>
      <c r="AD1791" s="4">
        <f ca="1">IF(AND(AB1791&gt;=0.5,(K1791-X1791)&gt;1000),RANDBETWEEN(1000,5000),RANDBETWEEN(0,999))</f>
        <v>3676</v>
      </c>
      <c r="AE1791" s="4">
        <f ca="1">IF(OR(V1791="",V1791="Puntual"),RANDBETWEEN(1000,5000),RANDBETWEEN(0,999))</f>
        <v>2988</v>
      </c>
      <c r="AF1791" s="4">
        <f ca="1">IF(OR(W1791="Bajo Riesgo",AE1791&gt;=1000),RANDBETWEEN(1000,5000),RANDBETWEEN(0,999))</f>
        <v>4716</v>
      </c>
      <c r="AG1791">
        <f t="shared" ca="1" si="195"/>
        <v>0</v>
      </c>
    </row>
    <row r="1792" spans="1:33" customFormat="1" x14ac:dyDescent="0.25">
      <c r="A1792">
        <v>32766002</v>
      </c>
      <c r="B1792" t="s">
        <v>4726</v>
      </c>
      <c r="C1792" t="s">
        <v>4727</v>
      </c>
      <c r="D1792">
        <v>949539178</v>
      </c>
      <c r="E1792" t="s">
        <v>4728</v>
      </c>
      <c r="F1792">
        <v>21</v>
      </c>
      <c r="G1792" t="s">
        <v>42</v>
      </c>
      <c r="H1792" t="str">
        <f t="shared" ca="1" si="189"/>
        <v>Alquilada</v>
      </c>
      <c r="I1792" t="s">
        <v>79</v>
      </c>
      <c r="J1792" t="s">
        <v>33</v>
      </c>
      <c r="K1792">
        <f t="shared" ca="1" si="190"/>
        <v>5063</v>
      </c>
      <c r="L1792" t="s">
        <v>214</v>
      </c>
      <c r="M1792" t="s">
        <v>14457</v>
      </c>
      <c r="N1792">
        <v>3</v>
      </c>
      <c r="O1792" t="s">
        <v>14663</v>
      </c>
      <c r="P1792" t="s">
        <v>14658</v>
      </c>
      <c r="Q1792" t="s">
        <v>14659</v>
      </c>
      <c r="R1792" s="1">
        <v>43054</v>
      </c>
      <c r="S1792" t="s">
        <v>34</v>
      </c>
      <c r="T1792" t="str">
        <f t="shared" ca="1" si="191"/>
        <v>Con Garantia</v>
      </c>
      <c r="U1792" t="str">
        <f t="shared" ca="1" si="192"/>
        <v>Con deuda</v>
      </c>
      <c r="V1792" t="str">
        <f t="shared" ca="1" si="193"/>
        <v>Puntual</v>
      </c>
      <c r="W1792" t="str">
        <f t="shared" ca="1" si="194"/>
        <v>Bajo Riesgo</v>
      </c>
      <c r="X1792">
        <v>1000</v>
      </c>
      <c r="Y1792" s="2">
        <f ca="1">IF(H1792="Propia",RANDBETWEEN(1000,5000),RANDBETWEEN(0,999))</f>
        <v>849</v>
      </c>
      <c r="Z1792" s="2">
        <f ca="1">IF(T1792="Con Garantia",RANDBETWEEN(1000,5000),RANDBETWEEN(0,999))</f>
        <v>4304</v>
      </c>
      <c r="AA1792" s="2">
        <f ca="1">IF(U1792="Sin deuda",RANDBETWEEN(1000,5000),RANDBETWEEN(0,999))</f>
        <v>975</v>
      </c>
      <c r="AB1792" s="4">
        <f ca="1">IF(Q1792="Si Trabaja",RANDBETWEEN(1000,5000),RANDBETWEEN(0,999))</f>
        <v>4591</v>
      </c>
      <c r="AC1792" s="4">
        <f ca="1">IF(AND(F1792&gt;17,F1792&lt;71),RANDBETWEEN(1000,5000),RANDBETWEEN(0,999))</f>
        <v>2912</v>
      </c>
      <c r="AD1792" s="4">
        <f ca="1">IF(AND(AB1792&gt;=0.5,(K1792-X1792)&gt;1000),RANDBETWEEN(1000,5000),RANDBETWEEN(0,999))</f>
        <v>3613</v>
      </c>
      <c r="AE1792" s="4">
        <f ca="1">IF(OR(V1792="",V1792="Puntual"),RANDBETWEEN(1000,5000),RANDBETWEEN(0,999))</f>
        <v>3901</v>
      </c>
      <c r="AF1792" s="4">
        <f ca="1">IF(OR(W1792="Bajo Riesgo",AE1792&gt;=1000),RANDBETWEEN(1000,5000),RANDBETWEEN(0,999))</f>
        <v>1916</v>
      </c>
      <c r="AG1792">
        <f t="shared" ca="1" si="195"/>
        <v>1</v>
      </c>
    </row>
    <row r="1793" spans="1:33" customFormat="1" x14ac:dyDescent="0.25">
      <c r="A1793">
        <v>41784080</v>
      </c>
      <c r="B1793" t="s">
        <v>4729</v>
      </c>
      <c r="C1793" t="s">
        <v>1639</v>
      </c>
      <c r="D1793">
        <v>928662178</v>
      </c>
      <c r="E1793" t="s">
        <v>4730</v>
      </c>
      <c r="F1793">
        <v>58</v>
      </c>
      <c r="G1793" t="s">
        <v>42</v>
      </c>
      <c r="H1793" t="str">
        <f t="shared" ca="1" si="189"/>
        <v>Propia</v>
      </c>
      <c r="I1793" t="s">
        <v>49</v>
      </c>
      <c r="J1793" t="s">
        <v>33</v>
      </c>
      <c r="K1793">
        <f t="shared" ca="1" si="190"/>
        <v>6191</v>
      </c>
      <c r="L1793" t="s">
        <v>53</v>
      </c>
      <c r="M1793" t="s">
        <v>12920</v>
      </c>
      <c r="N1793">
        <v>4</v>
      </c>
      <c r="O1793" t="s">
        <v>14657</v>
      </c>
      <c r="P1793" t="s">
        <v>14670</v>
      </c>
      <c r="Q1793" t="s">
        <v>14659</v>
      </c>
      <c r="R1793" s="1">
        <v>42913</v>
      </c>
      <c r="T1793" t="str">
        <f t="shared" ca="1" si="191"/>
        <v>Sin Garantia</v>
      </c>
      <c r="U1793" t="str">
        <f t="shared" ca="1" si="192"/>
        <v>Sin deuda</v>
      </c>
      <c r="V1793" t="str">
        <f t="shared" ca="1" si="193"/>
        <v/>
      </c>
      <c r="W1793" t="str">
        <f t="shared" ca="1" si="194"/>
        <v>Bajo Riesgo</v>
      </c>
      <c r="X1793">
        <v>1000</v>
      </c>
      <c r="Y1793" s="2">
        <f ca="1">IF(H1793="Propia",RANDBETWEEN(1000,5000),RANDBETWEEN(0,999))</f>
        <v>4964</v>
      </c>
      <c r="Z1793" s="2">
        <f ca="1">IF(T1793="Con Garantia",RANDBETWEEN(1000,5000),RANDBETWEEN(0,999))</f>
        <v>329</v>
      </c>
      <c r="AA1793" s="2">
        <f ca="1">IF(U1793="Sin deuda",RANDBETWEEN(1000,5000),RANDBETWEEN(0,999))</f>
        <v>4201</v>
      </c>
      <c r="AB1793" s="4">
        <f ca="1">IF(Q1793="Si Trabaja",RANDBETWEEN(1000,5000),RANDBETWEEN(0,999))</f>
        <v>3302</v>
      </c>
      <c r="AC1793" s="4">
        <f ca="1">IF(AND(F1793&gt;17,F1793&lt;71),RANDBETWEEN(1000,5000),RANDBETWEEN(0,999))</f>
        <v>4647</v>
      </c>
      <c r="AD1793" s="4">
        <f ca="1">IF(AND(AB1793&gt;=0.5,(K1793-X1793)&gt;1000),RANDBETWEEN(1000,5000),RANDBETWEEN(0,999))</f>
        <v>4533</v>
      </c>
      <c r="AE1793" s="4">
        <f ca="1">IF(OR(V1793="",V1793="Puntual"),RANDBETWEEN(1000,5000),RANDBETWEEN(0,999))</f>
        <v>2457</v>
      </c>
      <c r="AF1793" s="4">
        <f ca="1">IF(OR(W1793="Bajo Riesgo",AE1793&gt;=1000),RANDBETWEEN(1000,5000),RANDBETWEEN(0,999))</f>
        <v>2090</v>
      </c>
      <c r="AG1793">
        <f t="shared" ca="1" si="195"/>
        <v>1</v>
      </c>
    </row>
    <row r="1794" spans="1:33" customFormat="1" x14ac:dyDescent="0.25">
      <c r="A1794">
        <v>45888896</v>
      </c>
      <c r="B1794" t="s">
        <v>4731</v>
      </c>
      <c r="C1794" t="s">
        <v>4732</v>
      </c>
      <c r="D1794">
        <v>519593090</v>
      </c>
      <c r="E1794" t="s">
        <v>4733</v>
      </c>
      <c r="F1794">
        <v>65</v>
      </c>
      <c r="G1794" t="s">
        <v>42</v>
      </c>
      <c r="H1794" t="str">
        <f t="shared" ca="1" si="189"/>
        <v>Alquilada</v>
      </c>
      <c r="I1794" t="s">
        <v>49</v>
      </c>
      <c r="J1794" t="s">
        <v>33</v>
      </c>
      <c r="K1794">
        <f t="shared" ca="1" si="190"/>
        <v>5757</v>
      </c>
      <c r="L1794" t="s">
        <v>43</v>
      </c>
      <c r="M1794" t="s">
        <v>13554</v>
      </c>
      <c r="N1794">
        <v>7</v>
      </c>
      <c r="O1794" t="s">
        <v>14657</v>
      </c>
      <c r="P1794" t="s">
        <v>14658</v>
      </c>
      <c r="Q1794" t="s">
        <v>14659</v>
      </c>
      <c r="R1794" s="1">
        <v>42823</v>
      </c>
      <c r="S1794" t="s">
        <v>34</v>
      </c>
      <c r="T1794" t="str">
        <f t="shared" ca="1" si="191"/>
        <v>Sin Garantia</v>
      </c>
      <c r="U1794" t="str">
        <f t="shared" ca="1" si="192"/>
        <v>Con deuda</v>
      </c>
      <c r="V1794" t="str">
        <f t="shared" ca="1" si="193"/>
        <v>Puntual</v>
      </c>
      <c r="W1794" t="str">
        <f t="shared" ca="1" si="194"/>
        <v>Bajo Riesgo</v>
      </c>
      <c r="X1794">
        <v>1000</v>
      </c>
      <c r="Y1794" s="2">
        <f ca="1">IF(H1794="Propia",RANDBETWEEN(1000,5000),RANDBETWEEN(0,999))</f>
        <v>19</v>
      </c>
      <c r="Z1794" s="2">
        <f ca="1">IF(T1794="Con Garantia",RANDBETWEEN(1000,5000),RANDBETWEEN(0,999))</f>
        <v>588</v>
      </c>
      <c r="AA1794" s="2">
        <f ca="1">IF(U1794="Sin deuda",RANDBETWEEN(1000,5000),RANDBETWEEN(0,999))</f>
        <v>428</v>
      </c>
      <c r="AB1794" s="4">
        <f ca="1">IF(Q1794="Si Trabaja",RANDBETWEEN(1000,5000),RANDBETWEEN(0,999))</f>
        <v>2407</v>
      </c>
      <c r="AC1794" s="4">
        <f ca="1">IF(AND(F1794&gt;17,F1794&lt;71),RANDBETWEEN(1000,5000),RANDBETWEEN(0,999))</f>
        <v>3505</v>
      </c>
      <c r="AD1794" s="4">
        <f ca="1">IF(AND(AB1794&gt;=0.5,(K1794-X1794)&gt;1000),RANDBETWEEN(1000,5000),RANDBETWEEN(0,999))</f>
        <v>1697</v>
      </c>
      <c r="AE1794" s="4">
        <f ca="1">IF(OR(V1794="",V1794="Puntual"),RANDBETWEEN(1000,5000),RANDBETWEEN(0,999))</f>
        <v>4638</v>
      </c>
      <c r="AF1794" s="4">
        <f ca="1">IF(OR(W1794="Bajo Riesgo",AE1794&gt;=1000),RANDBETWEEN(1000,5000),RANDBETWEEN(0,999))</f>
        <v>3704</v>
      </c>
      <c r="AG1794">
        <f t="shared" ca="1" si="195"/>
        <v>1</v>
      </c>
    </row>
    <row r="1795" spans="1:33" customFormat="1" x14ac:dyDescent="0.25">
      <c r="A1795">
        <v>48096209</v>
      </c>
      <c r="B1795" t="s">
        <v>4734</v>
      </c>
      <c r="C1795" t="s">
        <v>4735</v>
      </c>
      <c r="D1795">
        <v>912214301</v>
      </c>
      <c r="E1795" t="s">
        <v>4736</v>
      </c>
      <c r="F1795">
        <v>67</v>
      </c>
      <c r="G1795" t="s">
        <v>42</v>
      </c>
      <c r="H1795" t="str">
        <f t="shared" ref="H1795:H1858" ca="1" si="196">IF(RANDBETWEEN(0,1)=1,"Propia","Alquilada")</f>
        <v>Propia</v>
      </c>
      <c r="I1795" t="s">
        <v>44</v>
      </c>
      <c r="J1795" t="s">
        <v>33</v>
      </c>
      <c r="K1795">
        <f t="shared" ref="K1795:K1858" ca="1" si="197">RANDBETWEEN(5000,8000)</f>
        <v>7912</v>
      </c>
      <c r="L1795" t="s">
        <v>107</v>
      </c>
      <c r="M1795" t="s">
        <v>14661</v>
      </c>
      <c r="N1795" t="s">
        <v>14661</v>
      </c>
      <c r="O1795" t="s">
        <v>14661</v>
      </c>
      <c r="P1795" t="s">
        <v>14661</v>
      </c>
      <c r="Q1795" t="s">
        <v>14662</v>
      </c>
      <c r="R1795" s="1">
        <v>42800</v>
      </c>
      <c r="T1795" t="str">
        <f t="shared" ref="T1795:T1858" ca="1" si="198">IF(RANDBETWEEN(0,1)=1,"Con Garantia","Sin Garantia")</f>
        <v>Sin Garantia</v>
      </c>
      <c r="U1795" t="str">
        <f t="shared" ref="U1795:U1858" ca="1" si="199">IF(RANDBETWEEN(0,1)=0,"Con deuda","Sin deuda")</f>
        <v>Sin deuda</v>
      </c>
      <c r="V1795" t="str">
        <f t="shared" ref="V1795:V1858" ca="1" si="200">IF(AND(RANDBETWEEN(0,1)=0,U1795="Con deuda"),"Moroso",IF(U1795="Sin deuda","","Puntual"))</f>
        <v/>
      </c>
      <c r="W1795" t="str">
        <f t="shared" ref="W1795:W1858" ca="1" si="201">IF(AND(U1795="Con deuda",V1795="Moroso"),"Alto Riesgo","Bajo Riesgo")</f>
        <v>Bajo Riesgo</v>
      </c>
      <c r="X1795">
        <v>1000</v>
      </c>
      <c r="Y1795" s="2">
        <f ca="1">IF(H1795="Propia",RANDBETWEEN(1000,5000),RANDBETWEEN(0,999))</f>
        <v>4937</v>
      </c>
      <c r="Z1795" s="2">
        <f ca="1">IF(T1795="Con Garantia",RANDBETWEEN(1000,5000),RANDBETWEEN(0,999))</f>
        <v>107</v>
      </c>
      <c r="AA1795" s="2">
        <f ca="1">IF(U1795="Sin deuda",RANDBETWEEN(1000,5000),RANDBETWEEN(0,999))</f>
        <v>3272</v>
      </c>
      <c r="AB1795" s="4">
        <f ca="1">IF(Q1795="Si Trabaja",RANDBETWEEN(1000,5000),RANDBETWEEN(0,999))</f>
        <v>191</v>
      </c>
      <c r="AC1795" s="4">
        <f ca="1">IF(AND(F1795&gt;17,F1795&lt;71),RANDBETWEEN(1000,5000),RANDBETWEEN(0,999))</f>
        <v>2209</v>
      </c>
      <c r="AD1795" s="4">
        <f ca="1">IF(AND(AB1795&gt;=0.5,(K1795-X1795)&gt;1000),RANDBETWEEN(1000,5000),RANDBETWEEN(0,999))</f>
        <v>3007</v>
      </c>
      <c r="AE1795" s="4">
        <f ca="1">IF(OR(V1795="",V1795="Puntual"),RANDBETWEEN(1000,5000),RANDBETWEEN(0,999))</f>
        <v>2862</v>
      </c>
      <c r="AF1795" s="4">
        <f ca="1">IF(OR(W1795="Bajo Riesgo",AE1795&gt;=1000),RANDBETWEEN(1000,5000),RANDBETWEEN(0,999))</f>
        <v>3255</v>
      </c>
      <c r="AG1795">
        <f t="shared" ref="AG1795:AG1858" ca="1" si="202">IF(AND(AB1795&gt;=1000,AC1795&gt;=1000,AD1795&gt;=1000,AE1795&gt;=1000,AF1795&gt;=1000),1,0)</f>
        <v>0</v>
      </c>
    </row>
    <row r="1796" spans="1:33" customFormat="1" x14ac:dyDescent="0.25">
      <c r="A1796">
        <v>42906873</v>
      </c>
      <c r="B1796" t="s">
        <v>4737</v>
      </c>
      <c r="C1796" t="s">
        <v>4738</v>
      </c>
      <c r="D1796">
        <v>519521877</v>
      </c>
      <c r="E1796" t="s">
        <v>4739</v>
      </c>
      <c r="F1796">
        <v>24</v>
      </c>
      <c r="G1796" t="s">
        <v>42</v>
      </c>
      <c r="H1796" t="str">
        <f t="shared" ca="1" si="196"/>
        <v>Alquilada</v>
      </c>
      <c r="I1796" t="s">
        <v>79</v>
      </c>
      <c r="J1796" t="s">
        <v>33</v>
      </c>
      <c r="K1796">
        <f t="shared" ca="1" si="197"/>
        <v>6245</v>
      </c>
      <c r="L1796" t="s">
        <v>78</v>
      </c>
      <c r="M1796" t="s">
        <v>14661</v>
      </c>
      <c r="N1796" t="s">
        <v>14661</v>
      </c>
      <c r="O1796" t="s">
        <v>14661</v>
      </c>
      <c r="P1796" t="s">
        <v>14661</v>
      </c>
      <c r="Q1796" t="s">
        <v>14662</v>
      </c>
      <c r="R1796" s="1">
        <v>42966</v>
      </c>
      <c r="T1796" t="str">
        <f t="shared" ca="1" si="198"/>
        <v>Con Garantia</v>
      </c>
      <c r="U1796" t="str">
        <f t="shared" ca="1" si="199"/>
        <v>Con deuda</v>
      </c>
      <c r="V1796" t="str">
        <f t="shared" ca="1" si="200"/>
        <v>Moroso</v>
      </c>
      <c r="W1796" t="str">
        <f t="shared" ca="1" si="201"/>
        <v>Alto Riesgo</v>
      </c>
      <c r="X1796">
        <v>1000</v>
      </c>
      <c r="Y1796" s="2">
        <f ca="1">IF(H1796="Propia",RANDBETWEEN(1000,5000),RANDBETWEEN(0,999))</f>
        <v>276</v>
      </c>
      <c r="Z1796" s="2">
        <f ca="1">IF(T1796="Con Garantia",RANDBETWEEN(1000,5000),RANDBETWEEN(0,999))</f>
        <v>3589</v>
      </c>
      <c r="AA1796" s="2">
        <f ca="1">IF(U1796="Sin deuda",RANDBETWEEN(1000,5000),RANDBETWEEN(0,999))</f>
        <v>104</v>
      </c>
      <c r="AB1796" s="4">
        <f ca="1">IF(Q1796="Si Trabaja",RANDBETWEEN(1000,5000),RANDBETWEEN(0,999))</f>
        <v>968</v>
      </c>
      <c r="AC1796" s="4">
        <f ca="1">IF(AND(F1796&gt;17,F1796&lt;71),RANDBETWEEN(1000,5000),RANDBETWEEN(0,999))</f>
        <v>1627</v>
      </c>
      <c r="AD1796" s="4">
        <f ca="1">IF(AND(AB1796&gt;=0.5,(K1796-X1796)&gt;1000),RANDBETWEEN(1000,5000),RANDBETWEEN(0,999))</f>
        <v>3801</v>
      </c>
      <c r="AE1796" s="4">
        <f ca="1">IF(OR(V1796="",V1796="Puntual"),RANDBETWEEN(1000,5000),RANDBETWEEN(0,999))</f>
        <v>536</v>
      </c>
      <c r="AF1796" s="4">
        <f ca="1">IF(OR(W1796="Bajo Riesgo",AE1796&gt;=1000),RANDBETWEEN(1000,5000),RANDBETWEEN(0,999))</f>
        <v>910</v>
      </c>
      <c r="AG1796">
        <f t="shared" ca="1" si="202"/>
        <v>0</v>
      </c>
    </row>
    <row r="1797" spans="1:33" customFormat="1" x14ac:dyDescent="0.25">
      <c r="A1797">
        <v>40998001</v>
      </c>
      <c r="B1797" t="s">
        <v>4740</v>
      </c>
      <c r="C1797" t="s">
        <v>4463</v>
      </c>
      <c r="D1797">
        <v>948959967</v>
      </c>
      <c r="E1797" t="s">
        <v>4741</v>
      </c>
      <c r="F1797">
        <v>68</v>
      </c>
      <c r="G1797" t="s">
        <v>42</v>
      </c>
      <c r="H1797" t="str">
        <f t="shared" ca="1" si="196"/>
        <v>Alquilada</v>
      </c>
      <c r="I1797" t="s">
        <v>44</v>
      </c>
      <c r="J1797" t="s">
        <v>33</v>
      </c>
      <c r="K1797">
        <f t="shared" ca="1" si="197"/>
        <v>7640</v>
      </c>
      <c r="L1797" t="s">
        <v>67</v>
      </c>
      <c r="M1797" t="s">
        <v>14543</v>
      </c>
      <c r="N1797">
        <v>3</v>
      </c>
      <c r="O1797" t="s">
        <v>14657</v>
      </c>
      <c r="P1797" t="s">
        <v>14669</v>
      </c>
      <c r="Q1797" t="s">
        <v>14659</v>
      </c>
      <c r="R1797" s="1">
        <v>42998</v>
      </c>
      <c r="S1797" t="s">
        <v>34</v>
      </c>
      <c r="T1797" t="str">
        <f t="shared" ca="1" si="198"/>
        <v>Con Garantia</v>
      </c>
      <c r="U1797" t="str">
        <f t="shared" ca="1" si="199"/>
        <v>Sin deuda</v>
      </c>
      <c r="V1797" t="str">
        <f t="shared" ca="1" si="200"/>
        <v/>
      </c>
      <c r="W1797" t="str">
        <f t="shared" ca="1" si="201"/>
        <v>Bajo Riesgo</v>
      </c>
      <c r="X1797">
        <v>1000</v>
      </c>
      <c r="Y1797" s="2">
        <f ca="1">IF(H1797="Propia",RANDBETWEEN(1000,5000),RANDBETWEEN(0,999))</f>
        <v>935</v>
      </c>
      <c r="Z1797" s="2">
        <f ca="1">IF(T1797="Con Garantia",RANDBETWEEN(1000,5000),RANDBETWEEN(0,999))</f>
        <v>4373</v>
      </c>
      <c r="AA1797" s="2">
        <f ca="1">IF(U1797="Sin deuda",RANDBETWEEN(1000,5000),RANDBETWEEN(0,999))</f>
        <v>1655</v>
      </c>
      <c r="AB1797" s="4">
        <f ca="1">IF(Q1797="Si Trabaja",RANDBETWEEN(1000,5000),RANDBETWEEN(0,999))</f>
        <v>2266</v>
      </c>
      <c r="AC1797" s="4">
        <f ca="1">IF(AND(F1797&gt;17,F1797&lt;71),RANDBETWEEN(1000,5000),RANDBETWEEN(0,999))</f>
        <v>4160</v>
      </c>
      <c r="AD1797" s="4">
        <f ca="1">IF(AND(AB1797&gt;=0.5,(K1797-X1797)&gt;1000),RANDBETWEEN(1000,5000),RANDBETWEEN(0,999))</f>
        <v>2614</v>
      </c>
      <c r="AE1797" s="4">
        <f ca="1">IF(OR(V1797="",V1797="Puntual"),RANDBETWEEN(1000,5000),RANDBETWEEN(0,999))</f>
        <v>3500</v>
      </c>
      <c r="AF1797" s="4">
        <f ca="1">IF(OR(W1797="Bajo Riesgo",AE1797&gt;=1000),RANDBETWEEN(1000,5000),RANDBETWEEN(0,999))</f>
        <v>1119</v>
      </c>
      <c r="AG1797">
        <f t="shared" ca="1" si="202"/>
        <v>1</v>
      </c>
    </row>
    <row r="1798" spans="1:33" customFormat="1" x14ac:dyDescent="0.25">
      <c r="A1798">
        <v>70100163</v>
      </c>
      <c r="B1798" t="s">
        <v>534</v>
      </c>
      <c r="C1798" t="s">
        <v>4742</v>
      </c>
      <c r="D1798">
        <v>519607632</v>
      </c>
      <c r="E1798" t="s">
        <v>536</v>
      </c>
      <c r="F1798">
        <v>52</v>
      </c>
      <c r="G1798" t="s">
        <v>30</v>
      </c>
      <c r="H1798" t="str">
        <f t="shared" ca="1" si="196"/>
        <v>Alquilada</v>
      </c>
      <c r="I1798" t="s">
        <v>32</v>
      </c>
      <c r="J1798" t="s">
        <v>33</v>
      </c>
      <c r="K1798">
        <f t="shared" ca="1" si="197"/>
        <v>5901</v>
      </c>
      <c r="L1798" t="s">
        <v>53</v>
      </c>
      <c r="M1798" t="s">
        <v>14661</v>
      </c>
      <c r="N1798" t="s">
        <v>14661</v>
      </c>
      <c r="O1798" t="s">
        <v>14661</v>
      </c>
      <c r="P1798" t="s">
        <v>14661</v>
      </c>
      <c r="Q1798" t="s">
        <v>14662</v>
      </c>
      <c r="R1798" s="1">
        <v>42895</v>
      </c>
      <c r="T1798" t="str">
        <f t="shared" ca="1" si="198"/>
        <v>Sin Garantia</v>
      </c>
      <c r="U1798" t="str">
        <f t="shared" ca="1" si="199"/>
        <v>Con deuda</v>
      </c>
      <c r="V1798" t="str">
        <f t="shared" ca="1" si="200"/>
        <v>Puntual</v>
      </c>
      <c r="W1798" t="str">
        <f t="shared" ca="1" si="201"/>
        <v>Bajo Riesgo</v>
      </c>
      <c r="X1798">
        <v>1000</v>
      </c>
      <c r="Y1798" s="2">
        <f ca="1">IF(H1798="Propia",RANDBETWEEN(1000,5000),RANDBETWEEN(0,999))</f>
        <v>840</v>
      </c>
      <c r="Z1798" s="2">
        <f ca="1">IF(T1798="Con Garantia",RANDBETWEEN(1000,5000),RANDBETWEEN(0,999))</f>
        <v>642</v>
      </c>
      <c r="AA1798" s="2">
        <f ca="1">IF(U1798="Sin deuda",RANDBETWEEN(1000,5000),RANDBETWEEN(0,999))</f>
        <v>409</v>
      </c>
      <c r="AB1798" s="4">
        <f ca="1">IF(Q1798="Si Trabaja",RANDBETWEEN(1000,5000),RANDBETWEEN(0,999))</f>
        <v>879</v>
      </c>
      <c r="AC1798" s="4">
        <f ca="1">IF(AND(F1798&gt;17,F1798&lt;71),RANDBETWEEN(1000,5000),RANDBETWEEN(0,999))</f>
        <v>1939</v>
      </c>
      <c r="AD1798" s="4">
        <f ca="1">IF(AND(AB1798&gt;=0.5,(K1798-X1798)&gt;1000),RANDBETWEEN(1000,5000),RANDBETWEEN(0,999))</f>
        <v>4677</v>
      </c>
      <c r="AE1798" s="4">
        <f ca="1">IF(OR(V1798="",V1798="Puntual"),RANDBETWEEN(1000,5000),RANDBETWEEN(0,999))</f>
        <v>2356</v>
      </c>
      <c r="AF1798" s="4">
        <f ca="1">IF(OR(W1798="Bajo Riesgo",AE1798&gt;=1000),RANDBETWEEN(1000,5000),RANDBETWEEN(0,999))</f>
        <v>3452</v>
      </c>
      <c r="AG1798">
        <f t="shared" ca="1" si="202"/>
        <v>0</v>
      </c>
    </row>
    <row r="1799" spans="1:33" customFormat="1" x14ac:dyDescent="0.25">
      <c r="A1799">
        <v>47235126</v>
      </c>
      <c r="B1799" t="s">
        <v>4743</v>
      </c>
      <c r="C1799" t="s">
        <v>1639</v>
      </c>
      <c r="D1799">
        <v>958329696</v>
      </c>
      <c r="E1799" t="s">
        <v>4744</v>
      </c>
      <c r="F1799">
        <v>36</v>
      </c>
      <c r="G1799" t="s">
        <v>42</v>
      </c>
      <c r="H1799" t="str">
        <f t="shared" ca="1" si="196"/>
        <v>Propia</v>
      </c>
      <c r="I1799" t="s">
        <v>79</v>
      </c>
      <c r="J1799" t="s">
        <v>33</v>
      </c>
      <c r="K1799">
        <f t="shared" ca="1" si="197"/>
        <v>7596</v>
      </c>
      <c r="L1799" t="s">
        <v>103</v>
      </c>
      <c r="M1799" t="s">
        <v>14661</v>
      </c>
      <c r="N1799" t="s">
        <v>14661</v>
      </c>
      <c r="O1799" t="s">
        <v>14661</v>
      </c>
      <c r="P1799" t="s">
        <v>14661</v>
      </c>
      <c r="Q1799" t="s">
        <v>14662</v>
      </c>
      <c r="R1799" s="1">
        <v>42765</v>
      </c>
      <c r="T1799" t="str">
        <f t="shared" ca="1" si="198"/>
        <v>Con Garantia</v>
      </c>
      <c r="U1799" t="str">
        <f t="shared" ca="1" si="199"/>
        <v>Con deuda</v>
      </c>
      <c r="V1799" t="str">
        <f t="shared" ca="1" si="200"/>
        <v>Moroso</v>
      </c>
      <c r="W1799" t="str">
        <f t="shared" ca="1" si="201"/>
        <v>Alto Riesgo</v>
      </c>
      <c r="X1799">
        <v>1000</v>
      </c>
      <c r="Y1799" s="2">
        <f ca="1">IF(H1799="Propia",RANDBETWEEN(1000,5000),RANDBETWEEN(0,999))</f>
        <v>2593</v>
      </c>
      <c r="Z1799" s="2">
        <f ca="1">IF(T1799="Con Garantia",RANDBETWEEN(1000,5000),RANDBETWEEN(0,999))</f>
        <v>1433</v>
      </c>
      <c r="AA1799" s="2">
        <f ca="1">IF(U1799="Sin deuda",RANDBETWEEN(1000,5000),RANDBETWEEN(0,999))</f>
        <v>246</v>
      </c>
      <c r="AB1799" s="4">
        <f ca="1">IF(Q1799="Si Trabaja",RANDBETWEEN(1000,5000),RANDBETWEEN(0,999))</f>
        <v>985</v>
      </c>
      <c r="AC1799" s="4">
        <f ca="1">IF(AND(F1799&gt;17,F1799&lt;71),RANDBETWEEN(1000,5000),RANDBETWEEN(0,999))</f>
        <v>2102</v>
      </c>
      <c r="AD1799" s="4">
        <f ca="1">IF(AND(AB1799&gt;=0.5,(K1799-X1799)&gt;1000),RANDBETWEEN(1000,5000),RANDBETWEEN(0,999))</f>
        <v>3146</v>
      </c>
      <c r="AE1799" s="4">
        <f ca="1">IF(OR(V1799="",V1799="Puntual"),RANDBETWEEN(1000,5000),RANDBETWEEN(0,999))</f>
        <v>872</v>
      </c>
      <c r="AF1799" s="4">
        <f ca="1">IF(OR(W1799="Bajo Riesgo",AE1799&gt;=1000),RANDBETWEEN(1000,5000),RANDBETWEEN(0,999))</f>
        <v>766</v>
      </c>
      <c r="AG1799">
        <f t="shared" ca="1" si="202"/>
        <v>0</v>
      </c>
    </row>
    <row r="1800" spans="1:33" customFormat="1" x14ac:dyDescent="0.25">
      <c r="A1800">
        <v>74415719</v>
      </c>
      <c r="B1800" t="s">
        <v>4703</v>
      </c>
      <c r="C1800" t="s">
        <v>4463</v>
      </c>
      <c r="D1800">
        <v>924084267</v>
      </c>
      <c r="E1800" t="s">
        <v>4704</v>
      </c>
      <c r="F1800">
        <v>60</v>
      </c>
      <c r="G1800" t="s">
        <v>30</v>
      </c>
      <c r="H1800" t="str">
        <f t="shared" ca="1" si="196"/>
        <v>Alquilada</v>
      </c>
      <c r="I1800" t="s">
        <v>44</v>
      </c>
      <c r="J1800" t="s">
        <v>33</v>
      </c>
      <c r="K1800">
        <f t="shared" ca="1" si="197"/>
        <v>7944</v>
      </c>
      <c r="L1800" t="s">
        <v>53</v>
      </c>
      <c r="M1800" t="s">
        <v>13432</v>
      </c>
      <c r="N1800">
        <v>4</v>
      </c>
      <c r="O1800" t="s">
        <v>14663</v>
      </c>
      <c r="P1800" t="s">
        <v>14660</v>
      </c>
      <c r="Q1800" t="s">
        <v>14659</v>
      </c>
      <c r="R1800" s="1">
        <v>43098</v>
      </c>
      <c r="T1800" t="str">
        <f t="shared" ca="1" si="198"/>
        <v>Con Garantia</v>
      </c>
      <c r="U1800" t="str">
        <f t="shared" ca="1" si="199"/>
        <v>Sin deuda</v>
      </c>
      <c r="V1800" t="str">
        <f t="shared" ca="1" si="200"/>
        <v/>
      </c>
      <c r="W1800" t="str">
        <f t="shared" ca="1" si="201"/>
        <v>Bajo Riesgo</v>
      </c>
      <c r="X1800">
        <v>1000</v>
      </c>
      <c r="Y1800" s="2">
        <f ca="1">IF(H1800="Propia",RANDBETWEEN(1000,5000),RANDBETWEEN(0,999))</f>
        <v>996</v>
      </c>
      <c r="Z1800" s="2">
        <f ca="1">IF(T1800="Con Garantia",RANDBETWEEN(1000,5000),RANDBETWEEN(0,999))</f>
        <v>3553</v>
      </c>
      <c r="AA1800" s="2">
        <f ca="1">IF(U1800="Sin deuda",RANDBETWEEN(1000,5000),RANDBETWEEN(0,999))</f>
        <v>3114</v>
      </c>
      <c r="AB1800" s="4">
        <f ca="1">IF(Q1800="Si Trabaja",RANDBETWEEN(1000,5000),RANDBETWEEN(0,999))</f>
        <v>2518</v>
      </c>
      <c r="AC1800" s="4">
        <f ca="1">IF(AND(F1800&gt;17,F1800&lt;71),RANDBETWEEN(1000,5000),RANDBETWEEN(0,999))</f>
        <v>4800</v>
      </c>
      <c r="AD1800" s="4">
        <f ca="1">IF(AND(AB1800&gt;=0.5,(K1800-X1800)&gt;1000),RANDBETWEEN(1000,5000),RANDBETWEEN(0,999))</f>
        <v>1725</v>
      </c>
      <c r="AE1800" s="4">
        <f ca="1">IF(OR(V1800="",V1800="Puntual"),RANDBETWEEN(1000,5000),RANDBETWEEN(0,999))</f>
        <v>4501</v>
      </c>
      <c r="AF1800" s="4">
        <f ca="1">IF(OR(W1800="Bajo Riesgo",AE1800&gt;=1000),RANDBETWEEN(1000,5000),RANDBETWEEN(0,999))</f>
        <v>2195</v>
      </c>
      <c r="AG1800">
        <f t="shared" ca="1" si="202"/>
        <v>1</v>
      </c>
    </row>
    <row r="1801" spans="1:33" customFormat="1" x14ac:dyDescent="0.25">
      <c r="A1801">
        <v>70100163</v>
      </c>
      <c r="B1801" t="s">
        <v>534</v>
      </c>
      <c r="C1801" t="s">
        <v>1639</v>
      </c>
      <c r="D1801">
        <v>519607632</v>
      </c>
      <c r="E1801" t="s">
        <v>536</v>
      </c>
      <c r="F1801">
        <v>18</v>
      </c>
      <c r="G1801" t="s">
        <v>30</v>
      </c>
      <c r="H1801" t="str">
        <f t="shared" ca="1" si="196"/>
        <v>Propia</v>
      </c>
      <c r="I1801" t="s">
        <v>32</v>
      </c>
      <c r="J1801" t="s">
        <v>33</v>
      </c>
      <c r="K1801">
        <f t="shared" ca="1" si="197"/>
        <v>7178</v>
      </c>
      <c r="L1801" t="s">
        <v>121</v>
      </c>
      <c r="M1801" t="s">
        <v>14661</v>
      </c>
      <c r="N1801" t="s">
        <v>14661</v>
      </c>
      <c r="O1801" t="s">
        <v>14661</v>
      </c>
      <c r="P1801" t="s">
        <v>14661</v>
      </c>
      <c r="Q1801" t="s">
        <v>14662</v>
      </c>
      <c r="R1801" s="1">
        <v>42839</v>
      </c>
      <c r="S1801" t="s">
        <v>34</v>
      </c>
      <c r="T1801" t="str">
        <f t="shared" ca="1" si="198"/>
        <v>Con Garantia</v>
      </c>
      <c r="U1801" t="str">
        <f t="shared" ca="1" si="199"/>
        <v>Con deuda</v>
      </c>
      <c r="V1801" t="str">
        <f t="shared" ca="1" si="200"/>
        <v>Moroso</v>
      </c>
      <c r="W1801" t="str">
        <f t="shared" ca="1" si="201"/>
        <v>Alto Riesgo</v>
      </c>
      <c r="X1801">
        <v>1000</v>
      </c>
      <c r="Y1801" s="2">
        <f ca="1">IF(H1801="Propia",RANDBETWEEN(1000,5000),RANDBETWEEN(0,999))</f>
        <v>4930</v>
      </c>
      <c r="Z1801" s="2">
        <f ca="1">IF(T1801="Con Garantia",RANDBETWEEN(1000,5000),RANDBETWEEN(0,999))</f>
        <v>3997</v>
      </c>
      <c r="AA1801" s="2">
        <f ca="1">IF(U1801="Sin deuda",RANDBETWEEN(1000,5000),RANDBETWEEN(0,999))</f>
        <v>649</v>
      </c>
      <c r="AB1801" s="4">
        <f ca="1">IF(Q1801="Si Trabaja",RANDBETWEEN(1000,5000),RANDBETWEEN(0,999))</f>
        <v>255</v>
      </c>
      <c r="AC1801" s="4">
        <f ca="1">IF(AND(F1801&gt;17,F1801&lt;71),RANDBETWEEN(1000,5000),RANDBETWEEN(0,999))</f>
        <v>1360</v>
      </c>
      <c r="AD1801" s="4">
        <f ca="1">IF(AND(AB1801&gt;=0.5,(K1801-X1801)&gt;1000),RANDBETWEEN(1000,5000),RANDBETWEEN(0,999))</f>
        <v>1787</v>
      </c>
      <c r="AE1801" s="4">
        <f ca="1">IF(OR(V1801="",V1801="Puntual"),RANDBETWEEN(1000,5000),RANDBETWEEN(0,999))</f>
        <v>379</v>
      </c>
      <c r="AF1801" s="4">
        <f ca="1">IF(OR(W1801="Bajo Riesgo",AE1801&gt;=1000),RANDBETWEEN(1000,5000),RANDBETWEEN(0,999))</f>
        <v>7</v>
      </c>
      <c r="AG1801">
        <f t="shared" ca="1" si="202"/>
        <v>0</v>
      </c>
    </row>
    <row r="1802" spans="1:33" customFormat="1" x14ac:dyDescent="0.25">
      <c r="A1802">
        <v>76736564</v>
      </c>
      <c r="B1802" t="s">
        <v>4745</v>
      </c>
      <c r="C1802" t="s">
        <v>4463</v>
      </c>
      <c r="D1802">
        <v>912339292</v>
      </c>
      <c r="E1802" t="s">
        <v>4746</v>
      </c>
      <c r="F1802">
        <v>39</v>
      </c>
      <c r="G1802" t="s">
        <v>42</v>
      </c>
      <c r="H1802" t="str">
        <f t="shared" ca="1" si="196"/>
        <v>Propia</v>
      </c>
      <c r="I1802" t="s">
        <v>49</v>
      </c>
      <c r="J1802" t="s">
        <v>33</v>
      </c>
      <c r="K1802">
        <f t="shared" ca="1" si="197"/>
        <v>6609</v>
      </c>
      <c r="L1802" t="s">
        <v>74</v>
      </c>
      <c r="M1802" t="s">
        <v>12799</v>
      </c>
      <c r="N1802">
        <v>9</v>
      </c>
      <c r="O1802" t="s">
        <v>14663</v>
      </c>
      <c r="P1802" t="s">
        <v>14667</v>
      </c>
      <c r="Q1802" t="s">
        <v>14659</v>
      </c>
      <c r="R1802" s="1">
        <v>42881</v>
      </c>
      <c r="S1802" t="s">
        <v>34</v>
      </c>
      <c r="T1802" t="str">
        <f t="shared" ca="1" si="198"/>
        <v>Sin Garantia</v>
      </c>
      <c r="U1802" t="str">
        <f t="shared" ca="1" si="199"/>
        <v>Con deuda</v>
      </c>
      <c r="V1802" t="str">
        <f t="shared" ca="1" si="200"/>
        <v>Puntual</v>
      </c>
      <c r="W1802" t="str">
        <f t="shared" ca="1" si="201"/>
        <v>Bajo Riesgo</v>
      </c>
      <c r="X1802">
        <v>1000</v>
      </c>
      <c r="Y1802" s="2">
        <f ca="1">IF(H1802="Propia",RANDBETWEEN(1000,5000),RANDBETWEEN(0,999))</f>
        <v>4674</v>
      </c>
      <c r="Z1802" s="2">
        <f ca="1">IF(T1802="Con Garantia",RANDBETWEEN(1000,5000),RANDBETWEEN(0,999))</f>
        <v>308</v>
      </c>
      <c r="AA1802" s="2">
        <f ca="1">IF(U1802="Sin deuda",RANDBETWEEN(1000,5000),RANDBETWEEN(0,999))</f>
        <v>627</v>
      </c>
      <c r="AB1802" s="4">
        <f ca="1">IF(Q1802="Si Trabaja",RANDBETWEEN(1000,5000),RANDBETWEEN(0,999))</f>
        <v>1169</v>
      </c>
      <c r="AC1802" s="4">
        <f ca="1">IF(AND(F1802&gt;17,F1802&lt;71),RANDBETWEEN(1000,5000),RANDBETWEEN(0,999))</f>
        <v>4233</v>
      </c>
      <c r="AD1802" s="4">
        <f ca="1">IF(AND(AB1802&gt;=0.5,(K1802-X1802)&gt;1000),RANDBETWEEN(1000,5000),RANDBETWEEN(0,999))</f>
        <v>2808</v>
      </c>
      <c r="AE1802" s="4">
        <f ca="1">IF(OR(V1802="",V1802="Puntual"),RANDBETWEEN(1000,5000),RANDBETWEEN(0,999))</f>
        <v>2592</v>
      </c>
      <c r="AF1802" s="4">
        <f ca="1">IF(OR(W1802="Bajo Riesgo",AE1802&gt;=1000),RANDBETWEEN(1000,5000),RANDBETWEEN(0,999))</f>
        <v>2263</v>
      </c>
      <c r="AG1802">
        <f t="shared" ca="1" si="202"/>
        <v>1</v>
      </c>
    </row>
    <row r="1803" spans="1:33" customFormat="1" x14ac:dyDescent="0.25">
      <c r="A1803">
        <v>70100163</v>
      </c>
      <c r="B1803" t="s">
        <v>534</v>
      </c>
      <c r="C1803" t="s">
        <v>4747</v>
      </c>
      <c r="D1803">
        <v>519591633</v>
      </c>
      <c r="E1803" t="s">
        <v>536</v>
      </c>
      <c r="F1803">
        <v>46</v>
      </c>
      <c r="G1803" t="s">
        <v>30</v>
      </c>
      <c r="H1803" t="str">
        <f t="shared" ca="1" si="196"/>
        <v>Propia</v>
      </c>
      <c r="I1803" t="s">
        <v>32</v>
      </c>
      <c r="J1803" t="s">
        <v>33</v>
      </c>
      <c r="K1803">
        <f t="shared" ca="1" si="197"/>
        <v>5644</v>
      </c>
      <c r="L1803" t="s">
        <v>53</v>
      </c>
      <c r="M1803" t="s">
        <v>13425</v>
      </c>
      <c r="N1803">
        <v>8</v>
      </c>
      <c r="O1803" t="s">
        <v>14657</v>
      </c>
      <c r="P1803" t="s">
        <v>14665</v>
      </c>
      <c r="Q1803" t="s">
        <v>14659</v>
      </c>
      <c r="R1803" s="1">
        <v>42933</v>
      </c>
      <c r="S1803" t="s">
        <v>34</v>
      </c>
      <c r="T1803" t="str">
        <f t="shared" ca="1" si="198"/>
        <v>Sin Garantia</v>
      </c>
      <c r="U1803" t="str">
        <f t="shared" ca="1" si="199"/>
        <v>Sin deuda</v>
      </c>
      <c r="V1803" t="str">
        <f t="shared" ca="1" si="200"/>
        <v/>
      </c>
      <c r="W1803" t="str">
        <f t="shared" ca="1" si="201"/>
        <v>Bajo Riesgo</v>
      </c>
      <c r="X1803">
        <v>1000</v>
      </c>
      <c r="Y1803" s="2">
        <f ca="1">IF(H1803="Propia",RANDBETWEEN(1000,5000),RANDBETWEEN(0,999))</f>
        <v>2990</v>
      </c>
      <c r="Z1803" s="2">
        <f ca="1">IF(T1803="Con Garantia",RANDBETWEEN(1000,5000),RANDBETWEEN(0,999))</f>
        <v>487</v>
      </c>
      <c r="AA1803" s="2">
        <f ca="1">IF(U1803="Sin deuda",RANDBETWEEN(1000,5000),RANDBETWEEN(0,999))</f>
        <v>1759</v>
      </c>
      <c r="AB1803" s="4">
        <f ca="1">IF(Q1803="Si Trabaja",RANDBETWEEN(1000,5000),RANDBETWEEN(0,999))</f>
        <v>2311</v>
      </c>
      <c r="AC1803" s="4">
        <f ca="1">IF(AND(F1803&gt;17,F1803&lt;71),RANDBETWEEN(1000,5000),RANDBETWEEN(0,999))</f>
        <v>3195</v>
      </c>
      <c r="AD1803" s="4">
        <f ca="1">IF(AND(AB1803&gt;=0.5,(K1803-X1803)&gt;1000),RANDBETWEEN(1000,5000),RANDBETWEEN(0,999))</f>
        <v>4740</v>
      </c>
      <c r="AE1803" s="4">
        <f ca="1">IF(OR(V1803="",V1803="Puntual"),RANDBETWEEN(1000,5000),RANDBETWEEN(0,999))</f>
        <v>2430</v>
      </c>
      <c r="AF1803" s="4">
        <f ca="1">IF(OR(W1803="Bajo Riesgo",AE1803&gt;=1000),RANDBETWEEN(1000,5000),RANDBETWEEN(0,999))</f>
        <v>1132</v>
      </c>
      <c r="AG1803">
        <f t="shared" ca="1" si="202"/>
        <v>1</v>
      </c>
    </row>
    <row r="1804" spans="1:33" customFormat="1" x14ac:dyDescent="0.25">
      <c r="A1804">
        <v>45579338</v>
      </c>
      <c r="B1804" t="s">
        <v>231</v>
      </c>
      <c r="C1804" t="s">
        <v>4748</v>
      </c>
      <c r="D1804">
        <v>927638301</v>
      </c>
      <c r="E1804" t="s">
        <v>233</v>
      </c>
      <c r="F1804">
        <v>53</v>
      </c>
      <c r="G1804" t="s">
        <v>42</v>
      </c>
      <c r="H1804" t="str">
        <f t="shared" ca="1" si="196"/>
        <v>Propia</v>
      </c>
      <c r="I1804" t="s">
        <v>32</v>
      </c>
      <c r="J1804" t="s">
        <v>33</v>
      </c>
      <c r="K1804">
        <f t="shared" ca="1" si="197"/>
        <v>6589</v>
      </c>
      <c r="L1804" t="s">
        <v>121</v>
      </c>
      <c r="M1804" t="s">
        <v>13744</v>
      </c>
      <c r="N1804">
        <v>9</v>
      </c>
      <c r="O1804" t="s">
        <v>14657</v>
      </c>
      <c r="P1804" t="s">
        <v>14668</v>
      </c>
      <c r="Q1804" t="s">
        <v>14659</v>
      </c>
      <c r="R1804" s="1">
        <v>42915</v>
      </c>
      <c r="S1804" t="s">
        <v>34</v>
      </c>
      <c r="T1804" t="str">
        <f t="shared" ca="1" si="198"/>
        <v>Con Garantia</v>
      </c>
      <c r="U1804" t="str">
        <f t="shared" ca="1" si="199"/>
        <v>Sin deuda</v>
      </c>
      <c r="V1804" t="str">
        <f t="shared" ca="1" si="200"/>
        <v/>
      </c>
      <c r="W1804" t="str">
        <f t="shared" ca="1" si="201"/>
        <v>Bajo Riesgo</v>
      </c>
      <c r="X1804">
        <v>1000</v>
      </c>
      <c r="Y1804" s="2">
        <f ca="1">IF(H1804="Propia",RANDBETWEEN(1000,5000),RANDBETWEEN(0,999))</f>
        <v>1253</v>
      </c>
      <c r="Z1804" s="2">
        <f ca="1">IF(T1804="Con Garantia",RANDBETWEEN(1000,5000),RANDBETWEEN(0,999))</f>
        <v>3546</v>
      </c>
      <c r="AA1804" s="2">
        <f ca="1">IF(U1804="Sin deuda",RANDBETWEEN(1000,5000),RANDBETWEEN(0,999))</f>
        <v>3663</v>
      </c>
      <c r="AB1804" s="4">
        <f ca="1">IF(Q1804="Si Trabaja",RANDBETWEEN(1000,5000),RANDBETWEEN(0,999))</f>
        <v>3733</v>
      </c>
      <c r="AC1804" s="4">
        <f ca="1">IF(AND(F1804&gt;17,F1804&lt;71),RANDBETWEEN(1000,5000),RANDBETWEEN(0,999))</f>
        <v>4926</v>
      </c>
      <c r="AD1804" s="4">
        <f ca="1">IF(AND(AB1804&gt;=0.5,(K1804-X1804)&gt;1000),RANDBETWEEN(1000,5000),RANDBETWEEN(0,999))</f>
        <v>4684</v>
      </c>
      <c r="AE1804" s="4">
        <f ca="1">IF(OR(V1804="",V1804="Puntual"),RANDBETWEEN(1000,5000),RANDBETWEEN(0,999))</f>
        <v>3470</v>
      </c>
      <c r="AF1804" s="4">
        <f ca="1">IF(OR(W1804="Bajo Riesgo",AE1804&gt;=1000),RANDBETWEEN(1000,5000),RANDBETWEEN(0,999))</f>
        <v>4012</v>
      </c>
      <c r="AG1804">
        <f t="shared" ca="1" si="202"/>
        <v>1</v>
      </c>
    </row>
    <row r="1805" spans="1:33" customFormat="1" x14ac:dyDescent="0.25">
      <c r="A1805">
        <v>20647733</v>
      </c>
      <c r="B1805" t="s">
        <v>4749</v>
      </c>
      <c r="C1805" t="s">
        <v>4463</v>
      </c>
      <c r="D1805">
        <v>952284322</v>
      </c>
      <c r="E1805" t="s">
        <v>4750</v>
      </c>
      <c r="F1805">
        <v>53</v>
      </c>
      <c r="G1805" t="s">
        <v>30</v>
      </c>
      <c r="H1805" t="str">
        <f t="shared" ca="1" si="196"/>
        <v>Alquilada</v>
      </c>
      <c r="I1805" t="s">
        <v>32</v>
      </c>
      <c r="J1805" t="s">
        <v>33</v>
      </c>
      <c r="K1805">
        <f t="shared" ca="1" si="197"/>
        <v>6019</v>
      </c>
      <c r="L1805" t="s">
        <v>121</v>
      </c>
      <c r="M1805" t="s">
        <v>14661</v>
      </c>
      <c r="N1805" t="s">
        <v>14661</v>
      </c>
      <c r="O1805" t="s">
        <v>14661</v>
      </c>
      <c r="P1805" t="s">
        <v>14661</v>
      </c>
      <c r="Q1805" t="s">
        <v>14662</v>
      </c>
      <c r="R1805" s="1">
        <v>42743</v>
      </c>
      <c r="S1805" t="s">
        <v>34</v>
      </c>
      <c r="T1805" t="str">
        <f t="shared" ca="1" si="198"/>
        <v>Con Garantia</v>
      </c>
      <c r="U1805" t="str">
        <f t="shared" ca="1" si="199"/>
        <v>Sin deuda</v>
      </c>
      <c r="V1805" t="str">
        <f t="shared" ca="1" si="200"/>
        <v/>
      </c>
      <c r="W1805" t="str">
        <f t="shared" ca="1" si="201"/>
        <v>Bajo Riesgo</v>
      </c>
      <c r="X1805">
        <v>1000</v>
      </c>
      <c r="Y1805" s="2">
        <f ca="1">IF(H1805="Propia",RANDBETWEEN(1000,5000),RANDBETWEEN(0,999))</f>
        <v>453</v>
      </c>
      <c r="Z1805" s="2">
        <f ca="1">IF(T1805="Con Garantia",RANDBETWEEN(1000,5000),RANDBETWEEN(0,999))</f>
        <v>3147</v>
      </c>
      <c r="AA1805" s="2">
        <f ca="1">IF(U1805="Sin deuda",RANDBETWEEN(1000,5000),RANDBETWEEN(0,999))</f>
        <v>4019</v>
      </c>
      <c r="AB1805" s="4">
        <f ca="1">IF(Q1805="Si Trabaja",RANDBETWEEN(1000,5000),RANDBETWEEN(0,999))</f>
        <v>929</v>
      </c>
      <c r="AC1805" s="4">
        <f ca="1">IF(AND(F1805&gt;17,F1805&lt;71),RANDBETWEEN(1000,5000),RANDBETWEEN(0,999))</f>
        <v>4119</v>
      </c>
      <c r="AD1805" s="4">
        <f ca="1">IF(AND(AB1805&gt;=0.5,(K1805-X1805)&gt;1000),RANDBETWEEN(1000,5000),RANDBETWEEN(0,999))</f>
        <v>4330</v>
      </c>
      <c r="AE1805" s="4">
        <f ca="1">IF(OR(V1805="",V1805="Puntual"),RANDBETWEEN(1000,5000),RANDBETWEEN(0,999))</f>
        <v>4639</v>
      </c>
      <c r="AF1805" s="4">
        <f ca="1">IF(OR(W1805="Bajo Riesgo",AE1805&gt;=1000),RANDBETWEEN(1000,5000),RANDBETWEEN(0,999))</f>
        <v>1391</v>
      </c>
      <c r="AG1805">
        <f t="shared" ca="1" si="202"/>
        <v>0</v>
      </c>
    </row>
    <row r="1806" spans="1:33" customFormat="1" x14ac:dyDescent="0.25">
      <c r="A1806">
        <v>70100163</v>
      </c>
      <c r="B1806" t="s">
        <v>534</v>
      </c>
      <c r="C1806" t="s">
        <v>4751</v>
      </c>
      <c r="D1806">
        <v>519591633</v>
      </c>
      <c r="E1806" t="s">
        <v>536</v>
      </c>
      <c r="F1806">
        <v>18</v>
      </c>
      <c r="G1806" t="s">
        <v>30</v>
      </c>
      <c r="H1806" t="str">
        <f t="shared" ca="1" si="196"/>
        <v>Propia</v>
      </c>
      <c r="I1806" t="s">
        <v>79</v>
      </c>
      <c r="J1806" t="s">
        <v>33</v>
      </c>
      <c r="K1806">
        <f t="shared" ca="1" si="197"/>
        <v>7072</v>
      </c>
      <c r="L1806" t="s">
        <v>74</v>
      </c>
      <c r="M1806" t="s">
        <v>13671</v>
      </c>
      <c r="N1806">
        <v>8</v>
      </c>
      <c r="O1806" t="s">
        <v>14663</v>
      </c>
      <c r="P1806" t="s">
        <v>14670</v>
      </c>
      <c r="Q1806" t="s">
        <v>14659</v>
      </c>
      <c r="R1806" s="1">
        <v>43004</v>
      </c>
      <c r="T1806" t="str">
        <f t="shared" ca="1" si="198"/>
        <v>Con Garantia</v>
      </c>
      <c r="U1806" t="str">
        <f t="shared" ca="1" si="199"/>
        <v>Con deuda</v>
      </c>
      <c r="V1806" t="str">
        <f t="shared" ca="1" si="200"/>
        <v>Puntual</v>
      </c>
      <c r="W1806" t="str">
        <f t="shared" ca="1" si="201"/>
        <v>Bajo Riesgo</v>
      </c>
      <c r="X1806">
        <v>1000</v>
      </c>
      <c r="Y1806" s="2">
        <f ca="1">IF(H1806="Propia",RANDBETWEEN(1000,5000),RANDBETWEEN(0,999))</f>
        <v>4433</v>
      </c>
      <c r="Z1806" s="2">
        <f ca="1">IF(T1806="Con Garantia",RANDBETWEEN(1000,5000),RANDBETWEEN(0,999))</f>
        <v>1846</v>
      </c>
      <c r="AA1806" s="2">
        <f ca="1">IF(U1806="Sin deuda",RANDBETWEEN(1000,5000),RANDBETWEEN(0,999))</f>
        <v>462</v>
      </c>
      <c r="AB1806" s="4">
        <f ca="1">IF(Q1806="Si Trabaja",RANDBETWEEN(1000,5000),RANDBETWEEN(0,999))</f>
        <v>3570</v>
      </c>
      <c r="AC1806" s="4">
        <f ca="1">IF(AND(F1806&gt;17,F1806&lt;71),RANDBETWEEN(1000,5000),RANDBETWEEN(0,999))</f>
        <v>1473</v>
      </c>
      <c r="AD1806" s="4">
        <f ca="1">IF(AND(AB1806&gt;=0.5,(K1806-X1806)&gt;1000),RANDBETWEEN(1000,5000),RANDBETWEEN(0,999))</f>
        <v>4500</v>
      </c>
      <c r="AE1806" s="4">
        <f ca="1">IF(OR(V1806="",V1806="Puntual"),RANDBETWEEN(1000,5000),RANDBETWEEN(0,999))</f>
        <v>4998</v>
      </c>
      <c r="AF1806" s="4">
        <f ca="1">IF(OR(W1806="Bajo Riesgo",AE1806&gt;=1000),RANDBETWEEN(1000,5000),RANDBETWEEN(0,999))</f>
        <v>3035</v>
      </c>
      <c r="AG1806">
        <f t="shared" ca="1" si="202"/>
        <v>1</v>
      </c>
    </row>
    <row r="1807" spans="1:33" customFormat="1" x14ac:dyDescent="0.25">
      <c r="A1807">
        <v>10468077</v>
      </c>
      <c r="B1807" t="s">
        <v>4752</v>
      </c>
      <c r="C1807" t="s">
        <v>4753</v>
      </c>
      <c r="D1807">
        <v>996922348</v>
      </c>
      <c r="E1807" t="s">
        <v>4754</v>
      </c>
      <c r="F1807">
        <v>66</v>
      </c>
      <c r="G1807" t="s">
        <v>42</v>
      </c>
      <c r="H1807" t="str">
        <f t="shared" ca="1" si="196"/>
        <v>Alquilada</v>
      </c>
      <c r="I1807" t="s">
        <v>79</v>
      </c>
      <c r="J1807" t="s">
        <v>33</v>
      </c>
      <c r="K1807">
        <f t="shared" ca="1" si="197"/>
        <v>6299</v>
      </c>
      <c r="L1807" t="s">
        <v>53</v>
      </c>
      <c r="M1807" t="s">
        <v>14018</v>
      </c>
      <c r="N1807">
        <v>8</v>
      </c>
      <c r="O1807" t="s">
        <v>14663</v>
      </c>
      <c r="P1807" t="s">
        <v>14670</v>
      </c>
      <c r="Q1807" t="s">
        <v>14659</v>
      </c>
      <c r="R1807" s="1">
        <v>42854</v>
      </c>
      <c r="S1807" t="s">
        <v>34</v>
      </c>
      <c r="T1807" t="str">
        <f t="shared" ca="1" si="198"/>
        <v>Sin Garantia</v>
      </c>
      <c r="U1807" t="str">
        <f t="shared" ca="1" si="199"/>
        <v>Con deuda</v>
      </c>
      <c r="V1807" t="str">
        <f t="shared" ca="1" si="200"/>
        <v>Moroso</v>
      </c>
      <c r="W1807" t="str">
        <f t="shared" ca="1" si="201"/>
        <v>Alto Riesgo</v>
      </c>
      <c r="X1807">
        <v>1000</v>
      </c>
      <c r="Y1807" s="2">
        <f ca="1">IF(H1807="Propia",RANDBETWEEN(1000,5000),RANDBETWEEN(0,999))</f>
        <v>233</v>
      </c>
      <c r="Z1807" s="2">
        <f ca="1">IF(T1807="Con Garantia",RANDBETWEEN(1000,5000),RANDBETWEEN(0,999))</f>
        <v>894</v>
      </c>
      <c r="AA1807" s="2">
        <f ca="1">IF(U1807="Sin deuda",RANDBETWEEN(1000,5000),RANDBETWEEN(0,999))</f>
        <v>89</v>
      </c>
      <c r="AB1807" s="4">
        <f ca="1">IF(Q1807="Si Trabaja",RANDBETWEEN(1000,5000),RANDBETWEEN(0,999))</f>
        <v>3942</v>
      </c>
      <c r="AC1807" s="4">
        <f ca="1">IF(AND(F1807&gt;17,F1807&lt;71),RANDBETWEEN(1000,5000),RANDBETWEEN(0,999))</f>
        <v>2348</v>
      </c>
      <c r="AD1807" s="4">
        <f ca="1">IF(AND(AB1807&gt;=0.5,(K1807-X1807)&gt;1000),RANDBETWEEN(1000,5000),RANDBETWEEN(0,999))</f>
        <v>1369</v>
      </c>
      <c r="AE1807" s="4">
        <f ca="1">IF(OR(V1807="",V1807="Puntual"),RANDBETWEEN(1000,5000),RANDBETWEEN(0,999))</f>
        <v>537</v>
      </c>
      <c r="AF1807" s="4">
        <f ca="1">IF(OR(W1807="Bajo Riesgo",AE1807&gt;=1000),RANDBETWEEN(1000,5000),RANDBETWEEN(0,999))</f>
        <v>733</v>
      </c>
      <c r="AG1807">
        <f t="shared" ca="1" si="202"/>
        <v>0</v>
      </c>
    </row>
    <row r="1808" spans="1:33" customFormat="1" x14ac:dyDescent="0.25">
      <c r="A1808">
        <v>48712237</v>
      </c>
      <c r="B1808" t="s">
        <v>4755</v>
      </c>
      <c r="C1808" t="s">
        <v>1639</v>
      </c>
      <c r="D1808">
        <v>519240573</v>
      </c>
      <c r="E1808" t="s">
        <v>4756</v>
      </c>
      <c r="F1808">
        <v>56</v>
      </c>
      <c r="G1808" t="s">
        <v>30</v>
      </c>
      <c r="H1808" t="str">
        <f t="shared" ca="1" si="196"/>
        <v>Alquilada</v>
      </c>
      <c r="I1808" t="s">
        <v>79</v>
      </c>
      <c r="J1808" t="s">
        <v>33</v>
      </c>
      <c r="K1808">
        <f t="shared" ca="1" si="197"/>
        <v>6910</v>
      </c>
      <c r="L1808" t="s">
        <v>53</v>
      </c>
      <c r="M1808" t="s">
        <v>13836</v>
      </c>
      <c r="N1808">
        <v>3</v>
      </c>
      <c r="O1808" t="s">
        <v>14663</v>
      </c>
      <c r="P1808" t="s">
        <v>14660</v>
      </c>
      <c r="Q1808" t="s">
        <v>14659</v>
      </c>
      <c r="R1808" s="1">
        <v>42988</v>
      </c>
      <c r="S1808" t="s">
        <v>34</v>
      </c>
      <c r="T1808" t="str">
        <f t="shared" ca="1" si="198"/>
        <v>Sin Garantia</v>
      </c>
      <c r="U1808" t="str">
        <f t="shared" ca="1" si="199"/>
        <v>Sin deuda</v>
      </c>
      <c r="V1808" t="str">
        <f t="shared" ca="1" si="200"/>
        <v/>
      </c>
      <c r="W1808" t="str">
        <f t="shared" ca="1" si="201"/>
        <v>Bajo Riesgo</v>
      </c>
      <c r="X1808">
        <v>1000</v>
      </c>
      <c r="Y1808" s="2">
        <f ca="1">IF(H1808="Propia",RANDBETWEEN(1000,5000),RANDBETWEEN(0,999))</f>
        <v>640</v>
      </c>
      <c r="Z1808" s="2">
        <f ca="1">IF(T1808="Con Garantia",RANDBETWEEN(1000,5000),RANDBETWEEN(0,999))</f>
        <v>830</v>
      </c>
      <c r="AA1808" s="2">
        <f ca="1">IF(U1808="Sin deuda",RANDBETWEEN(1000,5000),RANDBETWEEN(0,999))</f>
        <v>4338</v>
      </c>
      <c r="AB1808" s="4">
        <f ca="1">IF(Q1808="Si Trabaja",RANDBETWEEN(1000,5000),RANDBETWEEN(0,999))</f>
        <v>3224</v>
      </c>
      <c r="AC1808" s="4">
        <f ca="1">IF(AND(F1808&gt;17,F1808&lt;71),RANDBETWEEN(1000,5000),RANDBETWEEN(0,999))</f>
        <v>4781</v>
      </c>
      <c r="AD1808" s="4">
        <f ca="1">IF(AND(AB1808&gt;=0.5,(K1808-X1808)&gt;1000),RANDBETWEEN(1000,5000),RANDBETWEEN(0,999))</f>
        <v>3310</v>
      </c>
      <c r="AE1808" s="4">
        <f ca="1">IF(OR(V1808="",V1808="Puntual"),RANDBETWEEN(1000,5000),RANDBETWEEN(0,999))</f>
        <v>3673</v>
      </c>
      <c r="AF1808" s="4">
        <f ca="1">IF(OR(W1808="Bajo Riesgo",AE1808&gt;=1000),RANDBETWEEN(1000,5000),RANDBETWEEN(0,999))</f>
        <v>2657</v>
      </c>
      <c r="AG1808">
        <f t="shared" ca="1" si="202"/>
        <v>1</v>
      </c>
    </row>
    <row r="1809" spans="1:33" customFormat="1" x14ac:dyDescent="0.25">
      <c r="A1809">
        <v>32980809</v>
      </c>
      <c r="B1809" t="s">
        <v>4757</v>
      </c>
      <c r="C1809" t="s">
        <v>1639</v>
      </c>
      <c r="D1809">
        <v>922051003</v>
      </c>
      <c r="E1809" t="s">
        <v>4758</v>
      </c>
      <c r="F1809">
        <v>40</v>
      </c>
      <c r="G1809" t="s">
        <v>30</v>
      </c>
      <c r="H1809" t="str">
        <f t="shared" ca="1" si="196"/>
        <v>Alquilada</v>
      </c>
      <c r="I1809" t="s">
        <v>32</v>
      </c>
      <c r="J1809" t="s">
        <v>33</v>
      </c>
      <c r="K1809">
        <f t="shared" ca="1" si="197"/>
        <v>5202</v>
      </c>
      <c r="L1809" t="s">
        <v>53</v>
      </c>
      <c r="M1809" t="s">
        <v>14661</v>
      </c>
      <c r="N1809" t="s">
        <v>14661</v>
      </c>
      <c r="O1809" t="s">
        <v>14661</v>
      </c>
      <c r="P1809" t="s">
        <v>14661</v>
      </c>
      <c r="Q1809" t="s">
        <v>14662</v>
      </c>
      <c r="R1809" s="1">
        <v>42903</v>
      </c>
      <c r="S1809" t="s">
        <v>34</v>
      </c>
      <c r="T1809" t="str">
        <f t="shared" ca="1" si="198"/>
        <v>Con Garantia</v>
      </c>
      <c r="U1809" t="str">
        <f t="shared" ca="1" si="199"/>
        <v>Con deuda</v>
      </c>
      <c r="V1809" t="str">
        <f t="shared" ca="1" si="200"/>
        <v>Moroso</v>
      </c>
      <c r="W1809" t="str">
        <f t="shared" ca="1" si="201"/>
        <v>Alto Riesgo</v>
      </c>
      <c r="X1809">
        <v>1000</v>
      </c>
      <c r="Y1809" s="2">
        <f ca="1">IF(H1809="Propia",RANDBETWEEN(1000,5000),RANDBETWEEN(0,999))</f>
        <v>543</v>
      </c>
      <c r="Z1809" s="2">
        <f ca="1">IF(T1809="Con Garantia",RANDBETWEEN(1000,5000),RANDBETWEEN(0,999))</f>
        <v>3656</v>
      </c>
      <c r="AA1809" s="2">
        <f ca="1">IF(U1809="Sin deuda",RANDBETWEEN(1000,5000),RANDBETWEEN(0,999))</f>
        <v>510</v>
      </c>
      <c r="AB1809" s="4">
        <f ca="1">IF(Q1809="Si Trabaja",RANDBETWEEN(1000,5000),RANDBETWEEN(0,999))</f>
        <v>439</v>
      </c>
      <c r="AC1809" s="4">
        <f ca="1">IF(AND(F1809&gt;17,F1809&lt;71),RANDBETWEEN(1000,5000),RANDBETWEEN(0,999))</f>
        <v>2945</v>
      </c>
      <c r="AD1809" s="4">
        <f ca="1">IF(AND(AB1809&gt;=0.5,(K1809-X1809)&gt;1000),RANDBETWEEN(1000,5000),RANDBETWEEN(0,999))</f>
        <v>4673</v>
      </c>
      <c r="AE1809" s="4">
        <f ca="1">IF(OR(V1809="",V1809="Puntual"),RANDBETWEEN(1000,5000),RANDBETWEEN(0,999))</f>
        <v>351</v>
      </c>
      <c r="AF1809" s="4">
        <f ca="1">IF(OR(W1809="Bajo Riesgo",AE1809&gt;=1000),RANDBETWEEN(1000,5000),RANDBETWEEN(0,999))</f>
        <v>387</v>
      </c>
      <c r="AG1809">
        <f t="shared" ca="1" si="202"/>
        <v>0</v>
      </c>
    </row>
    <row r="1810" spans="1:33" customFormat="1" x14ac:dyDescent="0.25">
      <c r="A1810">
        <v>45526819</v>
      </c>
      <c r="B1810" t="s">
        <v>4759</v>
      </c>
      <c r="C1810" t="s">
        <v>4760</v>
      </c>
      <c r="D1810">
        <v>978601503</v>
      </c>
      <c r="E1810" t="s">
        <v>4761</v>
      </c>
      <c r="F1810">
        <v>65</v>
      </c>
      <c r="G1810" t="s">
        <v>42</v>
      </c>
      <c r="H1810" t="str">
        <f t="shared" ca="1" si="196"/>
        <v>Propia</v>
      </c>
      <c r="I1810" t="s">
        <v>79</v>
      </c>
      <c r="J1810" t="s">
        <v>33</v>
      </c>
      <c r="K1810">
        <f t="shared" ca="1" si="197"/>
        <v>5685</v>
      </c>
      <c r="L1810" t="s">
        <v>53</v>
      </c>
      <c r="M1810" t="s">
        <v>14661</v>
      </c>
      <c r="N1810" t="s">
        <v>14661</v>
      </c>
      <c r="O1810" t="s">
        <v>14661</v>
      </c>
      <c r="P1810" t="s">
        <v>14661</v>
      </c>
      <c r="Q1810" t="s">
        <v>14662</v>
      </c>
      <c r="R1810" s="1">
        <v>43082</v>
      </c>
      <c r="T1810" t="str">
        <f t="shared" ca="1" si="198"/>
        <v>Con Garantia</v>
      </c>
      <c r="U1810" t="str">
        <f t="shared" ca="1" si="199"/>
        <v>Con deuda</v>
      </c>
      <c r="V1810" t="str">
        <f t="shared" ca="1" si="200"/>
        <v>Moroso</v>
      </c>
      <c r="W1810" t="str">
        <f t="shared" ca="1" si="201"/>
        <v>Alto Riesgo</v>
      </c>
      <c r="X1810">
        <v>1000</v>
      </c>
      <c r="Y1810" s="2">
        <f ca="1">IF(H1810="Propia",RANDBETWEEN(1000,5000),RANDBETWEEN(0,999))</f>
        <v>4316</v>
      </c>
      <c r="Z1810" s="2">
        <f ca="1">IF(T1810="Con Garantia",RANDBETWEEN(1000,5000),RANDBETWEEN(0,999))</f>
        <v>4317</v>
      </c>
      <c r="AA1810" s="2">
        <f ca="1">IF(U1810="Sin deuda",RANDBETWEEN(1000,5000),RANDBETWEEN(0,999))</f>
        <v>670</v>
      </c>
      <c r="AB1810" s="4">
        <f ca="1">IF(Q1810="Si Trabaja",RANDBETWEEN(1000,5000),RANDBETWEEN(0,999))</f>
        <v>599</v>
      </c>
      <c r="AC1810" s="4">
        <f ca="1">IF(AND(F1810&gt;17,F1810&lt;71),RANDBETWEEN(1000,5000),RANDBETWEEN(0,999))</f>
        <v>2699</v>
      </c>
      <c r="AD1810" s="4">
        <f ca="1">IF(AND(AB1810&gt;=0.5,(K1810-X1810)&gt;1000),RANDBETWEEN(1000,5000),RANDBETWEEN(0,999))</f>
        <v>3619</v>
      </c>
      <c r="AE1810" s="4">
        <f ca="1">IF(OR(V1810="",V1810="Puntual"),RANDBETWEEN(1000,5000),RANDBETWEEN(0,999))</f>
        <v>393</v>
      </c>
      <c r="AF1810" s="4">
        <f ca="1">IF(OR(W1810="Bajo Riesgo",AE1810&gt;=1000),RANDBETWEEN(1000,5000),RANDBETWEEN(0,999))</f>
        <v>887</v>
      </c>
      <c r="AG1810">
        <f t="shared" ca="1" si="202"/>
        <v>0</v>
      </c>
    </row>
    <row r="1811" spans="1:33" customFormat="1" x14ac:dyDescent="0.25">
      <c r="A1811">
        <v>46323652</v>
      </c>
      <c r="B1811" t="s">
        <v>4762</v>
      </c>
      <c r="C1811" t="s">
        <v>1639</v>
      </c>
      <c r="D1811">
        <v>960948046</v>
      </c>
      <c r="E1811" t="s">
        <v>1881</v>
      </c>
      <c r="F1811">
        <v>70</v>
      </c>
      <c r="G1811" t="s">
        <v>30</v>
      </c>
      <c r="H1811" t="str">
        <f t="shared" ca="1" si="196"/>
        <v>Alquilada</v>
      </c>
      <c r="I1811" t="s">
        <v>49</v>
      </c>
      <c r="J1811" t="s">
        <v>33</v>
      </c>
      <c r="K1811">
        <f t="shared" ca="1" si="197"/>
        <v>6822</v>
      </c>
      <c r="L1811" t="s">
        <v>38</v>
      </c>
      <c r="M1811" t="s">
        <v>14661</v>
      </c>
      <c r="N1811" t="s">
        <v>14661</v>
      </c>
      <c r="O1811" t="s">
        <v>14661</v>
      </c>
      <c r="P1811" t="s">
        <v>14661</v>
      </c>
      <c r="Q1811" t="s">
        <v>14662</v>
      </c>
      <c r="R1811" s="1">
        <v>42896</v>
      </c>
      <c r="S1811" t="s">
        <v>34</v>
      </c>
      <c r="T1811" t="str">
        <f t="shared" ca="1" si="198"/>
        <v>Sin Garantia</v>
      </c>
      <c r="U1811" t="str">
        <f t="shared" ca="1" si="199"/>
        <v>Sin deuda</v>
      </c>
      <c r="V1811" t="str">
        <f t="shared" ca="1" si="200"/>
        <v/>
      </c>
      <c r="W1811" t="str">
        <f t="shared" ca="1" si="201"/>
        <v>Bajo Riesgo</v>
      </c>
      <c r="X1811">
        <v>1000</v>
      </c>
      <c r="Y1811" s="2">
        <f ca="1">IF(H1811="Propia",RANDBETWEEN(1000,5000),RANDBETWEEN(0,999))</f>
        <v>161</v>
      </c>
      <c r="Z1811" s="2">
        <f ca="1">IF(T1811="Con Garantia",RANDBETWEEN(1000,5000),RANDBETWEEN(0,999))</f>
        <v>68</v>
      </c>
      <c r="AA1811" s="2">
        <f ca="1">IF(U1811="Sin deuda",RANDBETWEEN(1000,5000),RANDBETWEEN(0,999))</f>
        <v>4969</v>
      </c>
      <c r="AB1811" s="4">
        <f ca="1">IF(Q1811="Si Trabaja",RANDBETWEEN(1000,5000),RANDBETWEEN(0,999))</f>
        <v>424</v>
      </c>
      <c r="AC1811" s="4">
        <f ca="1">IF(AND(F1811&gt;17,F1811&lt;71),RANDBETWEEN(1000,5000),RANDBETWEEN(0,999))</f>
        <v>1219</v>
      </c>
      <c r="AD1811" s="4">
        <f ca="1">IF(AND(AB1811&gt;=0.5,(K1811-X1811)&gt;1000),RANDBETWEEN(1000,5000),RANDBETWEEN(0,999))</f>
        <v>1400</v>
      </c>
      <c r="AE1811" s="4">
        <f ca="1">IF(OR(V1811="",V1811="Puntual"),RANDBETWEEN(1000,5000),RANDBETWEEN(0,999))</f>
        <v>4302</v>
      </c>
      <c r="AF1811" s="4">
        <f ca="1">IF(OR(W1811="Bajo Riesgo",AE1811&gt;=1000),RANDBETWEEN(1000,5000),RANDBETWEEN(0,999))</f>
        <v>4353</v>
      </c>
      <c r="AG1811">
        <f t="shared" ca="1" si="202"/>
        <v>0</v>
      </c>
    </row>
    <row r="1812" spans="1:33" customFormat="1" x14ac:dyDescent="0.25">
      <c r="A1812">
        <v>23934197</v>
      </c>
      <c r="B1812" t="s">
        <v>4763</v>
      </c>
      <c r="C1812" t="s">
        <v>4753</v>
      </c>
      <c r="D1812">
        <v>519809401</v>
      </c>
      <c r="E1812" t="s">
        <v>4764</v>
      </c>
      <c r="F1812">
        <v>38</v>
      </c>
      <c r="G1812" t="s">
        <v>42</v>
      </c>
      <c r="H1812" t="str">
        <f t="shared" ca="1" si="196"/>
        <v>Propia</v>
      </c>
      <c r="I1812" t="s">
        <v>32</v>
      </c>
      <c r="J1812" t="s">
        <v>33</v>
      </c>
      <c r="K1812">
        <f t="shared" ca="1" si="197"/>
        <v>5858</v>
      </c>
      <c r="L1812" t="s">
        <v>31</v>
      </c>
      <c r="M1812" t="s">
        <v>14661</v>
      </c>
      <c r="N1812" t="s">
        <v>14661</v>
      </c>
      <c r="O1812" t="s">
        <v>14661</v>
      </c>
      <c r="P1812" t="s">
        <v>14661</v>
      </c>
      <c r="Q1812" t="s">
        <v>14662</v>
      </c>
      <c r="R1812" s="1">
        <v>43050</v>
      </c>
      <c r="S1812" t="s">
        <v>34</v>
      </c>
      <c r="T1812" t="str">
        <f t="shared" ca="1" si="198"/>
        <v>Con Garantia</v>
      </c>
      <c r="U1812" t="str">
        <f t="shared" ca="1" si="199"/>
        <v>Sin deuda</v>
      </c>
      <c r="V1812" t="str">
        <f t="shared" ca="1" si="200"/>
        <v/>
      </c>
      <c r="W1812" t="str">
        <f t="shared" ca="1" si="201"/>
        <v>Bajo Riesgo</v>
      </c>
      <c r="X1812">
        <v>1000</v>
      </c>
      <c r="Y1812" s="2">
        <f ca="1">IF(H1812="Propia",RANDBETWEEN(1000,5000),RANDBETWEEN(0,999))</f>
        <v>1749</v>
      </c>
      <c r="Z1812" s="2">
        <f ca="1">IF(T1812="Con Garantia",RANDBETWEEN(1000,5000),RANDBETWEEN(0,999))</f>
        <v>3535</v>
      </c>
      <c r="AA1812" s="2">
        <f ca="1">IF(U1812="Sin deuda",RANDBETWEEN(1000,5000),RANDBETWEEN(0,999))</f>
        <v>4389</v>
      </c>
      <c r="AB1812" s="4">
        <f ca="1">IF(Q1812="Si Trabaja",RANDBETWEEN(1000,5000),RANDBETWEEN(0,999))</f>
        <v>150</v>
      </c>
      <c r="AC1812" s="4">
        <f ca="1">IF(AND(F1812&gt;17,F1812&lt;71),RANDBETWEEN(1000,5000),RANDBETWEEN(0,999))</f>
        <v>4513</v>
      </c>
      <c r="AD1812" s="4">
        <f ca="1">IF(AND(AB1812&gt;=0.5,(K1812-X1812)&gt;1000),RANDBETWEEN(1000,5000),RANDBETWEEN(0,999))</f>
        <v>3201</v>
      </c>
      <c r="AE1812" s="4">
        <f ca="1">IF(OR(V1812="",V1812="Puntual"),RANDBETWEEN(1000,5000),RANDBETWEEN(0,999))</f>
        <v>3686</v>
      </c>
      <c r="AF1812" s="4">
        <f ca="1">IF(OR(W1812="Bajo Riesgo",AE1812&gt;=1000),RANDBETWEEN(1000,5000),RANDBETWEEN(0,999))</f>
        <v>2053</v>
      </c>
      <c r="AG1812">
        <f t="shared" ca="1" si="202"/>
        <v>0</v>
      </c>
    </row>
    <row r="1813" spans="1:33" customFormat="1" x14ac:dyDescent="0.25">
      <c r="A1813">
        <v>48712237</v>
      </c>
      <c r="B1813" t="s">
        <v>4755</v>
      </c>
      <c r="C1813" t="s">
        <v>4765</v>
      </c>
      <c r="D1813">
        <v>519240573</v>
      </c>
      <c r="E1813" t="s">
        <v>4756</v>
      </c>
      <c r="F1813">
        <v>37</v>
      </c>
      <c r="G1813" t="s">
        <v>30</v>
      </c>
      <c r="H1813" t="str">
        <f t="shared" ca="1" si="196"/>
        <v>Propia</v>
      </c>
      <c r="I1813" t="s">
        <v>44</v>
      </c>
      <c r="J1813" t="s">
        <v>33</v>
      </c>
      <c r="K1813">
        <f t="shared" ca="1" si="197"/>
        <v>5692</v>
      </c>
      <c r="L1813" t="s">
        <v>53</v>
      </c>
      <c r="M1813" t="s">
        <v>14661</v>
      </c>
      <c r="N1813" t="s">
        <v>14661</v>
      </c>
      <c r="O1813" t="s">
        <v>14661</v>
      </c>
      <c r="P1813" t="s">
        <v>14661</v>
      </c>
      <c r="Q1813" t="s">
        <v>14662</v>
      </c>
      <c r="R1813" s="1">
        <v>43018</v>
      </c>
      <c r="S1813" t="s">
        <v>34</v>
      </c>
      <c r="T1813" t="str">
        <f t="shared" ca="1" si="198"/>
        <v>Sin Garantia</v>
      </c>
      <c r="U1813" t="str">
        <f t="shared" ca="1" si="199"/>
        <v>Con deuda</v>
      </c>
      <c r="V1813" t="str">
        <f t="shared" ca="1" si="200"/>
        <v>Moroso</v>
      </c>
      <c r="W1813" t="str">
        <f t="shared" ca="1" si="201"/>
        <v>Alto Riesgo</v>
      </c>
      <c r="X1813">
        <v>1000</v>
      </c>
      <c r="Y1813" s="2">
        <f ca="1">IF(H1813="Propia",RANDBETWEEN(1000,5000),RANDBETWEEN(0,999))</f>
        <v>3120</v>
      </c>
      <c r="Z1813" s="2">
        <f ca="1">IF(T1813="Con Garantia",RANDBETWEEN(1000,5000),RANDBETWEEN(0,999))</f>
        <v>390</v>
      </c>
      <c r="AA1813" s="2">
        <f ca="1">IF(U1813="Sin deuda",RANDBETWEEN(1000,5000),RANDBETWEEN(0,999))</f>
        <v>562</v>
      </c>
      <c r="AB1813" s="4">
        <f ca="1">IF(Q1813="Si Trabaja",RANDBETWEEN(1000,5000),RANDBETWEEN(0,999))</f>
        <v>608</v>
      </c>
      <c r="AC1813" s="4">
        <f ca="1">IF(AND(F1813&gt;17,F1813&lt;71),RANDBETWEEN(1000,5000),RANDBETWEEN(0,999))</f>
        <v>3043</v>
      </c>
      <c r="AD1813" s="4">
        <f ca="1">IF(AND(AB1813&gt;=0.5,(K1813-X1813)&gt;1000),RANDBETWEEN(1000,5000),RANDBETWEEN(0,999))</f>
        <v>3112</v>
      </c>
      <c r="AE1813" s="4">
        <f ca="1">IF(OR(V1813="",V1813="Puntual"),RANDBETWEEN(1000,5000),RANDBETWEEN(0,999))</f>
        <v>707</v>
      </c>
      <c r="AF1813" s="4">
        <f ca="1">IF(OR(W1813="Bajo Riesgo",AE1813&gt;=1000),RANDBETWEEN(1000,5000),RANDBETWEEN(0,999))</f>
        <v>120</v>
      </c>
      <c r="AG1813">
        <f t="shared" ca="1" si="202"/>
        <v>0</v>
      </c>
    </row>
    <row r="1814" spans="1:33" customFormat="1" x14ac:dyDescent="0.25">
      <c r="A1814">
        <v>70498878</v>
      </c>
      <c r="B1814" t="s">
        <v>4766</v>
      </c>
      <c r="C1814" t="s">
        <v>4767</v>
      </c>
      <c r="D1814">
        <v>519923264</v>
      </c>
      <c r="E1814" t="s">
        <v>4768</v>
      </c>
      <c r="F1814">
        <v>41</v>
      </c>
      <c r="G1814" t="s">
        <v>30</v>
      </c>
      <c r="H1814" t="str">
        <f t="shared" ca="1" si="196"/>
        <v>Propia</v>
      </c>
      <c r="I1814" t="s">
        <v>32</v>
      </c>
      <c r="J1814" t="s">
        <v>33</v>
      </c>
      <c r="K1814">
        <f t="shared" ca="1" si="197"/>
        <v>6688</v>
      </c>
      <c r="L1814" t="s">
        <v>43</v>
      </c>
      <c r="M1814" t="s">
        <v>14661</v>
      </c>
      <c r="N1814" t="s">
        <v>14661</v>
      </c>
      <c r="O1814" t="s">
        <v>14661</v>
      </c>
      <c r="P1814" t="s">
        <v>14661</v>
      </c>
      <c r="Q1814" t="s">
        <v>14662</v>
      </c>
      <c r="R1814" s="1">
        <v>43069</v>
      </c>
      <c r="S1814" t="s">
        <v>34</v>
      </c>
      <c r="T1814" t="str">
        <f t="shared" ca="1" si="198"/>
        <v>Con Garantia</v>
      </c>
      <c r="U1814" t="str">
        <f t="shared" ca="1" si="199"/>
        <v>Sin deuda</v>
      </c>
      <c r="V1814" t="str">
        <f t="shared" ca="1" si="200"/>
        <v/>
      </c>
      <c r="W1814" t="str">
        <f t="shared" ca="1" si="201"/>
        <v>Bajo Riesgo</v>
      </c>
      <c r="X1814">
        <v>1000</v>
      </c>
      <c r="Y1814" s="2">
        <f ca="1">IF(H1814="Propia",RANDBETWEEN(1000,5000),RANDBETWEEN(0,999))</f>
        <v>2137</v>
      </c>
      <c r="Z1814" s="2">
        <f ca="1">IF(T1814="Con Garantia",RANDBETWEEN(1000,5000),RANDBETWEEN(0,999))</f>
        <v>2026</v>
      </c>
      <c r="AA1814" s="2">
        <f ca="1">IF(U1814="Sin deuda",RANDBETWEEN(1000,5000),RANDBETWEEN(0,999))</f>
        <v>1225</v>
      </c>
      <c r="AB1814" s="4">
        <f ca="1">IF(Q1814="Si Trabaja",RANDBETWEEN(1000,5000),RANDBETWEEN(0,999))</f>
        <v>542</v>
      </c>
      <c r="AC1814" s="4">
        <f ca="1">IF(AND(F1814&gt;17,F1814&lt;71),RANDBETWEEN(1000,5000),RANDBETWEEN(0,999))</f>
        <v>1822</v>
      </c>
      <c r="AD1814" s="4">
        <f ca="1">IF(AND(AB1814&gt;=0.5,(K1814-X1814)&gt;1000),RANDBETWEEN(1000,5000),RANDBETWEEN(0,999))</f>
        <v>3826</v>
      </c>
      <c r="AE1814" s="4">
        <f ca="1">IF(OR(V1814="",V1814="Puntual"),RANDBETWEEN(1000,5000),RANDBETWEEN(0,999))</f>
        <v>2731</v>
      </c>
      <c r="AF1814" s="4">
        <f ca="1">IF(OR(W1814="Bajo Riesgo",AE1814&gt;=1000),RANDBETWEEN(1000,5000),RANDBETWEEN(0,999))</f>
        <v>3774</v>
      </c>
      <c r="AG1814">
        <f t="shared" ca="1" si="202"/>
        <v>0</v>
      </c>
    </row>
    <row r="1815" spans="1:33" customFormat="1" x14ac:dyDescent="0.25">
      <c r="A1815">
        <v>42803281</v>
      </c>
      <c r="B1815" t="s">
        <v>4769</v>
      </c>
      <c r="C1815" t="s">
        <v>4770</v>
      </c>
      <c r="D1815">
        <v>924077043</v>
      </c>
      <c r="E1815" t="s">
        <v>4771</v>
      </c>
      <c r="F1815">
        <v>29</v>
      </c>
      <c r="G1815" t="s">
        <v>30</v>
      </c>
      <c r="H1815" t="str">
        <f t="shared" ca="1" si="196"/>
        <v>Alquilada</v>
      </c>
      <c r="I1815" t="s">
        <v>32</v>
      </c>
      <c r="J1815" t="s">
        <v>33</v>
      </c>
      <c r="K1815">
        <f t="shared" ca="1" si="197"/>
        <v>7517</v>
      </c>
      <c r="L1815" t="s">
        <v>67</v>
      </c>
      <c r="M1815" t="s">
        <v>13514</v>
      </c>
      <c r="N1815">
        <v>2</v>
      </c>
      <c r="O1815" t="s">
        <v>14657</v>
      </c>
      <c r="P1815" t="s">
        <v>14670</v>
      </c>
      <c r="Q1815" t="s">
        <v>14659</v>
      </c>
      <c r="R1815" s="1">
        <v>42839</v>
      </c>
      <c r="S1815" t="s">
        <v>34</v>
      </c>
      <c r="T1815" t="str">
        <f t="shared" ca="1" si="198"/>
        <v>Sin Garantia</v>
      </c>
      <c r="U1815" t="str">
        <f t="shared" ca="1" si="199"/>
        <v>Sin deuda</v>
      </c>
      <c r="V1815" t="str">
        <f t="shared" ca="1" si="200"/>
        <v/>
      </c>
      <c r="W1815" t="str">
        <f t="shared" ca="1" si="201"/>
        <v>Bajo Riesgo</v>
      </c>
      <c r="X1815">
        <v>1000</v>
      </c>
      <c r="Y1815" s="2">
        <f ca="1">IF(H1815="Propia",RANDBETWEEN(1000,5000),RANDBETWEEN(0,999))</f>
        <v>32</v>
      </c>
      <c r="Z1815" s="2">
        <f ca="1">IF(T1815="Con Garantia",RANDBETWEEN(1000,5000),RANDBETWEEN(0,999))</f>
        <v>111</v>
      </c>
      <c r="AA1815" s="2">
        <f ca="1">IF(U1815="Sin deuda",RANDBETWEEN(1000,5000),RANDBETWEEN(0,999))</f>
        <v>2836</v>
      </c>
      <c r="AB1815" s="4">
        <f ca="1">IF(Q1815="Si Trabaja",RANDBETWEEN(1000,5000),RANDBETWEEN(0,999))</f>
        <v>2275</v>
      </c>
      <c r="AC1815" s="4">
        <f ca="1">IF(AND(F1815&gt;17,F1815&lt;71),RANDBETWEEN(1000,5000),RANDBETWEEN(0,999))</f>
        <v>3645</v>
      </c>
      <c r="AD1815" s="4">
        <f ca="1">IF(AND(AB1815&gt;=0.5,(K1815-X1815)&gt;1000),RANDBETWEEN(1000,5000),RANDBETWEEN(0,999))</f>
        <v>2193</v>
      </c>
      <c r="AE1815" s="4">
        <f ca="1">IF(OR(V1815="",V1815="Puntual"),RANDBETWEEN(1000,5000),RANDBETWEEN(0,999))</f>
        <v>3719</v>
      </c>
      <c r="AF1815" s="4">
        <f ca="1">IF(OR(W1815="Bajo Riesgo",AE1815&gt;=1000),RANDBETWEEN(1000,5000),RANDBETWEEN(0,999))</f>
        <v>1913</v>
      </c>
      <c r="AG1815">
        <f t="shared" ca="1" si="202"/>
        <v>1</v>
      </c>
    </row>
    <row r="1816" spans="1:33" customFormat="1" x14ac:dyDescent="0.25">
      <c r="A1816">
        <v>73939892</v>
      </c>
      <c r="B1816" t="s">
        <v>4772</v>
      </c>
      <c r="C1816" t="s">
        <v>4773</v>
      </c>
      <c r="D1816">
        <v>939476308</v>
      </c>
      <c r="E1816" t="s">
        <v>4774</v>
      </c>
      <c r="F1816">
        <v>29</v>
      </c>
      <c r="G1816" t="s">
        <v>30</v>
      </c>
      <c r="H1816" t="str">
        <f t="shared" ca="1" si="196"/>
        <v>Alquilada</v>
      </c>
      <c r="I1816" t="s">
        <v>32</v>
      </c>
      <c r="J1816" t="s">
        <v>33</v>
      </c>
      <c r="K1816">
        <f t="shared" ca="1" si="197"/>
        <v>6223</v>
      </c>
      <c r="L1816" t="s">
        <v>53</v>
      </c>
      <c r="M1816" t="s">
        <v>14661</v>
      </c>
      <c r="N1816" t="s">
        <v>14661</v>
      </c>
      <c r="O1816" t="s">
        <v>14661</v>
      </c>
      <c r="P1816" t="s">
        <v>14661</v>
      </c>
      <c r="Q1816" t="s">
        <v>14662</v>
      </c>
      <c r="R1816" s="1">
        <v>42764</v>
      </c>
      <c r="T1816" t="str">
        <f t="shared" ca="1" si="198"/>
        <v>Sin Garantia</v>
      </c>
      <c r="U1816" t="str">
        <f t="shared" ca="1" si="199"/>
        <v>Con deuda</v>
      </c>
      <c r="V1816" t="str">
        <f t="shared" ca="1" si="200"/>
        <v>Moroso</v>
      </c>
      <c r="W1816" t="str">
        <f t="shared" ca="1" si="201"/>
        <v>Alto Riesgo</v>
      </c>
      <c r="X1816">
        <v>1000</v>
      </c>
      <c r="Y1816" s="2">
        <f ca="1">IF(H1816="Propia",RANDBETWEEN(1000,5000),RANDBETWEEN(0,999))</f>
        <v>708</v>
      </c>
      <c r="Z1816" s="2">
        <f ca="1">IF(T1816="Con Garantia",RANDBETWEEN(1000,5000),RANDBETWEEN(0,999))</f>
        <v>519</v>
      </c>
      <c r="AA1816" s="2">
        <f ca="1">IF(U1816="Sin deuda",RANDBETWEEN(1000,5000),RANDBETWEEN(0,999))</f>
        <v>936</v>
      </c>
      <c r="AB1816" s="4">
        <f ca="1">IF(Q1816="Si Trabaja",RANDBETWEEN(1000,5000),RANDBETWEEN(0,999))</f>
        <v>712</v>
      </c>
      <c r="AC1816" s="4">
        <f ca="1">IF(AND(F1816&gt;17,F1816&lt;71),RANDBETWEEN(1000,5000),RANDBETWEEN(0,999))</f>
        <v>1412</v>
      </c>
      <c r="AD1816" s="4">
        <f ca="1">IF(AND(AB1816&gt;=0.5,(K1816-X1816)&gt;1000),RANDBETWEEN(1000,5000),RANDBETWEEN(0,999))</f>
        <v>1367</v>
      </c>
      <c r="AE1816" s="4">
        <f ca="1">IF(OR(V1816="",V1816="Puntual"),RANDBETWEEN(1000,5000),RANDBETWEEN(0,999))</f>
        <v>281</v>
      </c>
      <c r="AF1816" s="4">
        <f ca="1">IF(OR(W1816="Bajo Riesgo",AE1816&gt;=1000),RANDBETWEEN(1000,5000),RANDBETWEEN(0,999))</f>
        <v>571</v>
      </c>
      <c r="AG1816">
        <f t="shared" ca="1" si="202"/>
        <v>0</v>
      </c>
    </row>
    <row r="1817" spans="1:33" customFormat="1" x14ac:dyDescent="0.25">
      <c r="A1817">
        <v>41116953</v>
      </c>
      <c r="B1817" t="s">
        <v>4775</v>
      </c>
      <c r="C1817" t="s">
        <v>4776</v>
      </c>
      <c r="D1817">
        <v>991647091</v>
      </c>
      <c r="E1817" t="s">
        <v>4777</v>
      </c>
      <c r="F1817">
        <v>45</v>
      </c>
      <c r="G1817" t="s">
        <v>42</v>
      </c>
      <c r="H1817" t="str">
        <f t="shared" ca="1" si="196"/>
        <v>Alquilada</v>
      </c>
      <c r="I1817" t="s">
        <v>32</v>
      </c>
      <c r="J1817" t="s">
        <v>33</v>
      </c>
      <c r="K1817">
        <f t="shared" ca="1" si="197"/>
        <v>7413</v>
      </c>
      <c r="L1817" t="s">
        <v>243</v>
      </c>
      <c r="M1817" t="s">
        <v>14661</v>
      </c>
      <c r="N1817" t="s">
        <v>14661</v>
      </c>
      <c r="O1817" t="s">
        <v>14661</v>
      </c>
      <c r="P1817" t="s">
        <v>14661</v>
      </c>
      <c r="Q1817" t="s">
        <v>14662</v>
      </c>
      <c r="R1817" s="1">
        <v>42916</v>
      </c>
      <c r="S1817" t="s">
        <v>34</v>
      </c>
      <c r="T1817" t="str">
        <f t="shared" ca="1" si="198"/>
        <v>Con Garantia</v>
      </c>
      <c r="U1817" t="str">
        <f t="shared" ca="1" si="199"/>
        <v>Sin deuda</v>
      </c>
      <c r="V1817" t="str">
        <f t="shared" ca="1" si="200"/>
        <v/>
      </c>
      <c r="W1817" t="str">
        <f t="shared" ca="1" si="201"/>
        <v>Bajo Riesgo</v>
      </c>
      <c r="X1817">
        <v>1000</v>
      </c>
      <c r="Y1817" s="2">
        <f ca="1">IF(H1817="Propia",RANDBETWEEN(1000,5000),RANDBETWEEN(0,999))</f>
        <v>953</v>
      </c>
      <c r="Z1817" s="2">
        <f ca="1">IF(T1817="Con Garantia",RANDBETWEEN(1000,5000),RANDBETWEEN(0,999))</f>
        <v>2887</v>
      </c>
      <c r="AA1817" s="2">
        <f ca="1">IF(U1817="Sin deuda",RANDBETWEEN(1000,5000),RANDBETWEEN(0,999))</f>
        <v>2367</v>
      </c>
      <c r="AB1817" s="4">
        <f ca="1">IF(Q1817="Si Trabaja",RANDBETWEEN(1000,5000),RANDBETWEEN(0,999))</f>
        <v>788</v>
      </c>
      <c r="AC1817" s="4">
        <f ca="1">IF(AND(F1817&gt;17,F1817&lt;71),RANDBETWEEN(1000,5000),RANDBETWEEN(0,999))</f>
        <v>3290</v>
      </c>
      <c r="AD1817" s="4">
        <f ca="1">IF(AND(AB1817&gt;=0.5,(K1817-X1817)&gt;1000),RANDBETWEEN(1000,5000),RANDBETWEEN(0,999))</f>
        <v>1979</v>
      </c>
      <c r="AE1817" s="4">
        <f ca="1">IF(OR(V1817="",V1817="Puntual"),RANDBETWEEN(1000,5000),RANDBETWEEN(0,999))</f>
        <v>3062</v>
      </c>
      <c r="AF1817" s="4">
        <f ca="1">IF(OR(W1817="Bajo Riesgo",AE1817&gt;=1000),RANDBETWEEN(1000,5000),RANDBETWEEN(0,999))</f>
        <v>4476</v>
      </c>
      <c r="AG1817">
        <f t="shared" ca="1" si="202"/>
        <v>0</v>
      </c>
    </row>
    <row r="1818" spans="1:33" customFormat="1" x14ac:dyDescent="0.25">
      <c r="A1818">
        <v>20115470</v>
      </c>
      <c r="B1818" t="s">
        <v>4778</v>
      </c>
      <c r="C1818" t="s">
        <v>4779</v>
      </c>
      <c r="D1818">
        <v>964815266</v>
      </c>
      <c r="E1818" t="s">
        <v>4780</v>
      </c>
      <c r="F1818">
        <v>61</v>
      </c>
      <c r="G1818" t="s">
        <v>42</v>
      </c>
      <c r="H1818" t="str">
        <f t="shared" ca="1" si="196"/>
        <v>Alquilada</v>
      </c>
      <c r="I1818" t="s">
        <v>44</v>
      </c>
      <c r="J1818" t="s">
        <v>33</v>
      </c>
      <c r="K1818">
        <f t="shared" ca="1" si="197"/>
        <v>5963</v>
      </c>
      <c r="L1818" t="s">
        <v>78</v>
      </c>
      <c r="M1818" t="s">
        <v>13756</v>
      </c>
      <c r="N1818">
        <v>10</v>
      </c>
      <c r="O1818" t="s">
        <v>14663</v>
      </c>
      <c r="P1818" t="s">
        <v>14668</v>
      </c>
      <c r="Q1818" t="s">
        <v>14659</v>
      </c>
      <c r="R1818" s="1">
        <v>42782</v>
      </c>
      <c r="S1818" t="s">
        <v>34</v>
      </c>
      <c r="T1818" t="str">
        <f t="shared" ca="1" si="198"/>
        <v>Sin Garantia</v>
      </c>
      <c r="U1818" t="str">
        <f t="shared" ca="1" si="199"/>
        <v>Con deuda</v>
      </c>
      <c r="V1818" t="str">
        <f t="shared" ca="1" si="200"/>
        <v>Puntual</v>
      </c>
      <c r="W1818" t="str">
        <f t="shared" ca="1" si="201"/>
        <v>Bajo Riesgo</v>
      </c>
      <c r="X1818">
        <v>1000</v>
      </c>
      <c r="Y1818" s="2">
        <f ca="1">IF(H1818="Propia",RANDBETWEEN(1000,5000),RANDBETWEEN(0,999))</f>
        <v>700</v>
      </c>
      <c r="Z1818" s="2">
        <f ca="1">IF(T1818="Con Garantia",RANDBETWEEN(1000,5000),RANDBETWEEN(0,999))</f>
        <v>611</v>
      </c>
      <c r="AA1818" s="2">
        <f ca="1">IF(U1818="Sin deuda",RANDBETWEEN(1000,5000),RANDBETWEEN(0,999))</f>
        <v>674</v>
      </c>
      <c r="AB1818" s="4">
        <f ca="1">IF(Q1818="Si Trabaja",RANDBETWEEN(1000,5000),RANDBETWEEN(0,999))</f>
        <v>3447</v>
      </c>
      <c r="AC1818" s="4">
        <f ca="1">IF(AND(F1818&gt;17,F1818&lt;71),RANDBETWEEN(1000,5000),RANDBETWEEN(0,999))</f>
        <v>2064</v>
      </c>
      <c r="AD1818" s="4">
        <f ca="1">IF(AND(AB1818&gt;=0.5,(K1818-X1818)&gt;1000),RANDBETWEEN(1000,5000),RANDBETWEEN(0,999))</f>
        <v>3750</v>
      </c>
      <c r="AE1818" s="4">
        <f ca="1">IF(OR(V1818="",V1818="Puntual"),RANDBETWEEN(1000,5000),RANDBETWEEN(0,999))</f>
        <v>4014</v>
      </c>
      <c r="AF1818" s="4">
        <f ca="1">IF(OR(W1818="Bajo Riesgo",AE1818&gt;=1000),RANDBETWEEN(1000,5000),RANDBETWEEN(0,999))</f>
        <v>4153</v>
      </c>
      <c r="AG1818">
        <f t="shared" ca="1" si="202"/>
        <v>1</v>
      </c>
    </row>
    <row r="1819" spans="1:33" customFormat="1" x14ac:dyDescent="0.25">
      <c r="A1819">
        <v>23692967</v>
      </c>
      <c r="B1819" t="s">
        <v>4781</v>
      </c>
      <c r="C1819" t="s">
        <v>4782</v>
      </c>
      <c r="D1819">
        <v>978728413</v>
      </c>
      <c r="E1819" t="s">
        <v>4783</v>
      </c>
      <c r="F1819">
        <v>50</v>
      </c>
      <c r="G1819" t="s">
        <v>30</v>
      </c>
      <c r="H1819" t="str">
        <f t="shared" ca="1" si="196"/>
        <v>Propia</v>
      </c>
      <c r="I1819" t="s">
        <v>49</v>
      </c>
      <c r="J1819" t="s">
        <v>33</v>
      </c>
      <c r="K1819">
        <f t="shared" ca="1" si="197"/>
        <v>6392</v>
      </c>
      <c r="L1819" t="s">
        <v>135</v>
      </c>
      <c r="M1819" t="s">
        <v>14154</v>
      </c>
      <c r="N1819">
        <v>9</v>
      </c>
      <c r="O1819" t="s">
        <v>14657</v>
      </c>
      <c r="P1819" t="s">
        <v>14664</v>
      </c>
      <c r="Q1819" t="s">
        <v>14659</v>
      </c>
      <c r="R1819" s="1">
        <v>43065</v>
      </c>
      <c r="S1819" t="s">
        <v>34</v>
      </c>
      <c r="T1819" t="str">
        <f t="shared" ca="1" si="198"/>
        <v>Con Garantia</v>
      </c>
      <c r="U1819" t="str">
        <f t="shared" ca="1" si="199"/>
        <v>Sin deuda</v>
      </c>
      <c r="V1819" t="str">
        <f t="shared" ca="1" si="200"/>
        <v/>
      </c>
      <c r="W1819" t="str">
        <f t="shared" ca="1" si="201"/>
        <v>Bajo Riesgo</v>
      </c>
      <c r="X1819">
        <v>1000</v>
      </c>
      <c r="Y1819" s="2">
        <f ca="1">IF(H1819="Propia",RANDBETWEEN(1000,5000),RANDBETWEEN(0,999))</f>
        <v>4379</v>
      </c>
      <c r="Z1819" s="2">
        <f ca="1">IF(T1819="Con Garantia",RANDBETWEEN(1000,5000),RANDBETWEEN(0,999))</f>
        <v>4673</v>
      </c>
      <c r="AA1819" s="2">
        <f ca="1">IF(U1819="Sin deuda",RANDBETWEEN(1000,5000),RANDBETWEEN(0,999))</f>
        <v>2383</v>
      </c>
      <c r="AB1819" s="4">
        <f ca="1">IF(Q1819="Si Trabaja",RANDBETWEEN(1000,5000),RANDBETWEEN(0,999))</f>
        <v>3809</v>
      </c>
      <c r="AC1819" s="4">
        <f ca="1">IF(AND(F1819&gt;17,F1819&lt;71),RANDBETWEEN(1000,5000),RANDBETWEEN(0,999))</f>
        <v>4879</v>
      </c>
      <c r="AD1819" s="4">
        <f ca="1">IF(AND(AB1819&gt;=0.5,(K1819-X1819)&gt;1000),RANDBETWEEN(1000,5000),RANDBETWEEN(0,999))</f>
        <v>2781</v>
      </c>
      <c r="AE1819" s="4">
        <f ca="1">IF(OR(V1819="",V1819="Puntual"),RANDBETWEEN(1000,5000),RANDBETWEEN(0,999))</f>
        <v>2982</v>
      </c>
      <c r="AF1819" s="4">
        <f ca="1">IF(OR(W1819="Bajo Riesgo",AE1819&gt;=1000),RANDBETWEEN(1000,5000),RANDBETWEEN(0,999))</f>
        <v>2341</v>
      </c>
      <c r="AG1819">
        <f t="shared" ca="1" si="202"/>
        <v>1</v>
      </c>
    </row>
    <row r="1820" spans="1:33" customFormat="1" x14ac:dyDescent="0.25">
      <c r="A1820">
        <v>75564465</v>
      </c>
      <c r="B1820" t="s">
        <v>4784</v>
      </c>
      <c r="C1820" t="s">
        <v>1639</v>
      </c>
      <c r="D1820">
        <v>519269129</v>
      </c>
      <c r="E1820" t="s">
        <v>4785</v>
      </c>
      <c r="F1820">
        <v>56</v>
      </c>
      <c r="G1820" t="s">
        <v>42</v>
      </c>
      <c r="H1820" t="str">
        <f t="shared" ca="1" si="196"/>
        <v>Propia</v>
      </c>
      <c r="I1820" t="s">
        <v>32</v>
      </c>
      <c r="J1820" t="s">
        <v>33</v>
      </c>
      <c r="K1820">
        <f t="shared" ca="1" si="197"/>
        <v>7308</v>
      </c>
      <c r="L1820" t="s">
        <v>53</v>
      </c>
      <c r="M1820" t="s">
        <v>14661</v>
      </c>
      <c r="N1820" t="s">
        <v>14661</v>
      </c>
      <c r="O1820" t="s">
        <v>14661</v>
      </c>
      <c r="P1820" t="s">
        <v>14661</v>
      </c>
      <c r="Q1820" t="s">
        <v>14662</v>
      </c>
      <c r="R1820" s="1">
        <v>42795</v>
      </c>
      <c r="S1820" t="s">
        <v>34</v>
      </c>
      <c r="T1820" t="str">
        <f t="shared" ca="1" si="198"/>
        <v>Sin Garantia</v>
      </c>
      <c r="U1820" t="str">
        <f t="shared" ca="1" si="199"/>
        <v>Con deuda</v>
      </c>
      <c r="V1820" t="str">
        <f t="shared" ca="1" si="200"/>
        <v>Moroso</v>
      </c>
      <c r="W1820" t="str">
        <f t="shared" ca="1" si="201"/>
        <v>Alto Riesgo</v>
      </c>
      <c r="X1820">
        <v>1000</v>
      </c>
      <c r="Y1820" s="2">
        <f ca="1">IF(H1820="Propia",RANDBETWEEN(1000,5000),RANDBETWEEN(0,999))</f>
        <v>3934</v>
      </c>
      <c r="Z1820" s="2">
        <f ca="1">IF(T1820="Con Garantia",RANDBETWEEN(1000,5000),RANDBETWEEN(0,999))</f>
        <v>304</v>
      </c>
      <c r="AA1820" s="2">
        <f ca="1">IF(U1820="Sin deuda",RANDBETWEEN(1000,5000),RANDBETWEEN(0,999))</f>
        <v>635</v>
      </c>
      <c r="AB1820" s="4">
        <f ca="1">IF(Q1820="Si Trabaja",RANDBETWEEN(1000,5000),RANDBETWEEN(0,999))</f>
        <v>572</v>
      </c>
      <c r="AC1820" s="4">
        <f ca="1">IF(AND(F1820&gt;17,F1820&lt;71),RANDBETWEEN(1000,5000),RANDBETWEEN(0,999))</f>
        <v>3786</v>
      </c>
      <c r="AD1820" s="4">
        <f ca="1">IF(AND(AB1820&gt;=0.5,(K1820-X1820)&gt;1000),RANDBETWEEN(1000,5000),RANDBETWEEN(0,999))</f>
        <v>1162</v>
      </c>
      <c r="AE1820" s="4">
        <f ca="1">IF(OR(V1820="",V1820="Puntual"),RANDBETWEEN(1000,5000),RANDBETWEEN(0,999))</f>
        <v>806</v>
      </c>
      <c r="AF1820" s="4">
        <f ca="1">IF(OR(W1820="Bajo Riesgo",AE1820&gt;=1000),RANDBETWEEN(1000,5000),RANDBETWEEN(0,999))</f>
        <v>706</v>
      </c>
      <c r="AG1820">
        <f t="shared" ca="1" si="202"/>
        <v>0</v>
      </c>
    </row>
    <row r="1821" spans="1:33" customFormat="1" x14ac:dyDescent="0.25">
      <c r="A1821">
        <v>7632943</v>
      </c>
      <c r="B1821" t="s">
        <v>4786</v>
      </c>
      <c r="C1821" t="s">
        <v>4753</v>
      </c>
      <c r="D1821">
        <v>979154529</v>
      </c>
      <c r="E1821" t="s">
        <v>4787</v>
      </c>
      <c r="F1821">
        <v>23</v>
      </c>
      <c r="G1821" t="s">
        <v>30</v>
      </c>
      <c r="H1821" t="str">
        <f t="shared" ca="1" si="196"/>
        <v>Alquilada</v>
      </c>
      <c r="I1821" t="s">
        <v>32</v>
      </c>
      <c r="J1821" t="s">
        <v>33</v>
      </c>
      <c r="K1821">
        <f t="shared" ca="1" si="197"/>
        <v>7287</v>
      </c>
      <c r="L1821" t="s">
        <v>243</v>
      </c>
      <c r="M1821" t="s">
        <v>13668</v>
      </c>
      <c r="N1821">
        <v>6</v>
      </c>
      <c r="O1821" t="s">
        <v>14657</v>
      </c>
      <c r="P1821" t="s">
        <v>14666</v>
      </c>
      <c r="Q1821" t="s">
        <v>14659</v>
      </c>
      <c r="R1821" s="1">
        <v>42835</v>
      </c>
      <c r="S1821" t="s">
        <v>34</v>
      </c>
      <c r="T1821" t="str">
        <f t="shared" ca="1" si="198"/>
        <v>Sin Garantia</v>
      </c>
      <c r="U1821" t="str">
        <f t="shared" ca="1" si="199"/>
        <v>Sin deuda</v>
      </c>
      <c r="V1821" t="str">
        <f t="shared" ca="1" si="200"/>
        <v/>
      </c>
      <c r="W1821" t="str">
        <f t="shared" ca="1" si="201"/>
        <v>Bajo Riesgo</v>
      </c>
      <c r="X1821">
        <v>1000</v>
      </c>
      <c r="Y1821" s="2">
        <f ca="1">IF(H1821="Propia",RANDBETWEEN(1000,5000),RANDBETWEEN(0,999))</f>
        <v>783</v>
      </c>
      <c r="Z1821" s="2">
        <f ca="1">IF(T1821="Con Garantia",RANDBETWEEN(1000,5000),RANDBETWEEN(0,999))</f>
        <v>895</v>
      </c>
      <c r="AA1821" s="2">
        <f ca="1">IF(U1821="Sin deuda",RANDBETWEEN(1000,5000),RANDBETWEEN(0,999))</f>
        <v>4175</v>
      </c>
      <c r="AB1821" s="4">
        <f ca="1">IF(Q1821="Si Trabaja",RANDBETWEEN(1000,5000),RANDBETWEEN(0,999))</f>
        <v>3248</v>
      </c>
      <c r="AC1821" s="4">
        <f ca="1">IF(AND(F1821&gt;17,F1821&lt;71),RANDBETWEEN(1000,5000),RANDBETWEEN(0,999))</f>
        <v>2772</v>
      </c>
      <c r="AD1821" s="4">
        <f ca="1">IF(AND(AB1821&gt;=0.5,(K1821-X1821)&gt;1000),RANDBETWEEN(1000,5000),RANDBETWEEN(0,999))</f>
        <v>1013</v>
      </c>
      <c r="AE1821" s="4">
        <f ca="1">IF(OR(V1821="",V1821="Puntual"),RANDBETWEEN(1000,5000),RANDBETWEEN(0,999))</f>
        <v>3720</v>
      </c>
      <c r="AF1821" s="4">
        <f ca="1">IF(OR(W1821="Bajo Riesgo",AE1821&gt;=1000),RANDBETWEEN(1000,5000),RANDBETWEEN(0,999))</f>
        <v>3580</v>
      </c>
      <c r="AG1821">
        <f t="shared" ca="1" si="202"/>
        <v>1</v>
      </c>
    </row>
    <row r="1822" spans="1:33" customFormat="1" x14ac:dyDescent="0.25">
      <c r="A1822">
        <v>48712237</v>
      </c>
      <c r="B1822" t="s">
        <v>4755</v>
      </c>
      <c r="C1822" t="s">
        <v>1639</v>
      </c>
      <c r="D1822">
        <v>519240573</v>
      </c>
      <c r="E1822" t="s">
        <v>4756</v>
      </c>
      <c r="F1822">
        <v>55</v>
      </c>
      <c r="G1822" t="s">
        <v>30</v>
      </c>
      <c r="H1822" t="str">
        <f t="shared" ca="1" si="196"/>
        <v>Alquilada</v>
      </c>
      <c r="I1822" t="s">
        <v>79</v>
      </c>
      <c r="J1822" t="s">
        <v>33</v>
      </c>
      <c r="K1822">
        <f t="shared" ca="1" si="197"/>
        <v>6341</v>
      </c>
      <c r="L1822" t="s">
        <v>53</v>
      </c>
      <c r="M1822" t="s">
        <v>14661</v>
      </c>
      <c r="N1822" t="s">
        <v>14661</v>
      </c>
      <c r="O1822" t="s">
        <v>14661</v>
      </c>
      <c r="P1822" t="s">
        <v>14661</v>
      </c>
      <c r="Q1822" t="s">
        <v>14662</v>
      </c>
      <c r="R1822" s="1">
        <v>42834</v>
      </c>
      <c r="S1822" t="s">
        <v>34</v>
      </c>
      <c r="T1822" t="str">
        <f t="shared" ca="1" si="198"/>
        <v>Con Garantia</v>
      </c>
      <c r="U1822" t="str">
        <f t="shared" ca="1" si="199"/>
        <v>Sin deuda</v>
      </c>
      <c r="V1822" t="str">
        <f t="shared" ca="1" si="200"/>
        <v/>
      </c>
      <c r="W1822" t="str">
        <f t="shared" ca="1" si="201"/>
        <v>Bajo Riesgo</v>
      </c>
      <c r="X1822">
        <v>1000</v>
      </c>
      <c r="Y1822" s="2">
        <f ca="1">IF(H1822="Propia",RANDBETWEEN(1000,5000),RANDBETWEEN(0,999))</f>
        <v>837</v>
      </c>
      <c r="Z1822" s="2">
        <f ca="1">IF(T1822="Con Garantia",RANDBETWEEN(1000,5000),RANDBETWEEN(0,999))</f>
        <v>1327</v>
      </c>
      <c r="AA1822" s="2">
        <f ca="1">IF(U1822="Sin deuda",RANDBETWEEN(1000,5000),RANDBETWEEN(0,999))</f>
        <v>4714</v>
      </c>
      <c r="AB1822" s="4">
        <f ca="1">IF(Q1822="Si Trabaja",RANDBETWEEN(1000,5000),RANDBETWEEN(0,999))</f>
        <v>736</v>
      </c>
      <c r="AC1822" s="4">
        <f ca="1">IF(AND(F1822&gt;17,F1822&lt;71),RANDBETWEEN(1000,5000),RANDBETWEEN(0,999))</f>
        <v>2107</v>
      </c>
      <c r="AD1822" s="4">
        <f ca="1">IF(AND(AB1822&gt;=0.5,(K1822-X1822)&gt;1000),RANDBETWEEN(1000,5000),RANDBETWEEN(0,999))</f>
        <v>4298</v>
      </c>
      <c r="AE1822" s="4">
        <f ca="1">IF(OR(V1822="",V1822="Puntual"),RANDBETWEEN(1000,5000),RANDBETWEEN(0,999))</f>
        <v>3560</v>
      </c>
      <c r="AF1822" s="4">
        <f ca="1">IF(OR(W1822="Bajo Riesgo",AE1822&gt;=1000),RANDBETWEEN(1000,5000),RANDBETWEEN(0,999))</f>
        <v>1958</v>
      </c>
      <c r="AG1822">
        <f t="shared" ca="1" si="202"/>
        <v>0</v>
      </c>
    </row>
    <row r="1823" spans="1:33" customFormat="1" x14ac:dyDescent="0.25">
      <c r="A1823">
        <v>15425306</v>
      </c>
      <c r="B1823" t="s">
        <v>4788</v>
      </c>
      <c r="C1823" t="s">
        <v>4789</v>
      </c>
      <c r="D1823">
        <v>967743828</v>
      </c>
      <c r="E1823" t="s">
        <v>4790</v>
      </c>
      <c r="F1823">
        <v>46</v>
      </c>
      <c r="G1823" t="s">
        <v>42</v>
      </c>
      <c r="H1823" t="str">
        <f t="shared" ca="1" si="196"/>
        <v>Propia</v>
      </c>
      <c r="I1823" t="s">
        <v>32</v>
      </c>
      <c r="J1823" t="s">
        <v>33</v>
      </c>
      <c r="K1823">
        <f t="shared" ca="1" si="197"/>
        <v>7827</v>
      </c>
      <c r="L1823" t="s">
        <v>195</v>
      </c>
      <c r="M1823" t="s">
        <v>14661</v>
      </c>
      <c r="N1823" t="s">
        <v>14661</v>
      </c>
      <c r="O1823" t="s">
        <v>14661</v>
      </c>
      <c r="P1823" t="s">
        <v>14661</v>
      </c>
      <c r="Q1823" t="s">
        <v>14662</v>
      </c>
      <c r="R1823" s="1">
        <v>42816</v>
      </c>
      <c r="T1823" t="str">
        <f t="shared" ca="1" si="198"/>
        <v>Con Garantia</v>
      </c>
      <c r="U1823" t="str">
        <f t="shared" ca="1" si="199"/>
        <v>Sin deuda</v>
      </c>
      <c r="V1823" t="str">
        <f t="shared" ca="1" si="200"/>
        <v/>
      </c>
      <c r="W1823" t="str">
        <f t="shared" ca="1" si="201"/>
        <v>Bajo Riesgo</v>
      </c>
      <c r="X1823">
        <v>1000</v>
      </c>
      <c r="Y1823" s="2">
        <f ca="1">IF(H1823="Propia",RANDBETWEEN(1000,5000),RANDBETWEEN(0,999))</f>
        <v>4055</v>
      </c>
      <c r="Z1823" s="2">
        <f ca="1">IF(T1823="Con Garantia",RANDBETWEEN(1000,5000),RANDBETWEEN(0,999))</f>
        <v>4190</v>
      </c>
      <c r="AA1823" s="2">
        <f ca="1">IF(U1823="Sin deuda",RANDBETWEEN(1000,5000),RANDBETWEEN(0,999))</f>
        <v>1635</v>
      </c>
      <c r="AB1823" s="4">
        <f ca="1">IF(Q1823="Si Trabaja",RANDBETWEEN(1000,5000),RANDBETWEEN(0,999))</f>
        <v>473</v>
      </c>
      <c r="AC1823" s="4">
        <f ca="1">IF(AND(F1823&gt;17,F1823&lt;71),RANDBETWEEN(1000,5000),RANDBETWEEN(0,999))</f>
        <v>4157</v>
      </c>
      <c r="AD1823" s="4">
        <f ca="1">IF(AND(AB1823&gt;=0.5,(K1823-X1823)&gt;1000),RANDBETWEEN(1000,5000),RANDBETWEEN(0,999))</f>
        <v>3009</v>
      </c>
      <c r="AE1823" s="4">
        <f ca="1">IF(OR(V1823="",V1823="Puntual"),RANDBETWEEN(1000,5000),RANDBETWEEN(0,999))</f>
        <v>1530</v>
      </c>
      <c r="AF1823" s="4">
        <f ca="1">IF(OR(W1823="Bajo Riesgo",AE1823&gt;=1000),RANDBETWEEN(1000,5000),RANDBETWEEN(0,999))</f>
        <v>3469</v>
      </c>
      <c r="AG1823">
        <f t="shared" ca="1" si="202"/>
        <v>0</v>
      </c>
    </row>
    <row r="1824" spans="1:33" customFormat="1" x14ac:dyDescent="0.25">
      <c r="A1824">
        <v>46646766</v>
      </c>
      <c r="B1824" t="s">
        <v>4791</v>
      </c>
      <c r="C1824" t="s">
        <v>1639</v>
      </c>
      <c r="D1824">
        <v>519896032</v>
      </c>
      <c r="E1824" t="s">
        <v>4792</v>
      </c>
      <c r="F1824">
        <v>42</v>
      </c>
      <c r="G1824" t="s">
        <v>30</v>
      </c>
      <c r="H1824" t="str">
        <f t="shared" ca="1" si="196"/>
        <v>Alquilada</v>
      </c>
      <c r="I1824" t="s">
        <v>79</v>
      </c>
      <c r="J1824" t="s">
        <v>33</v>
      </c>
      <c r="K1824">
        <f t="shared" ca="1" si="197"/>
        <v>6288</v>
      </c>
      <c r="L1824" t="s">
        <v>48</v>
      </c>
      <c r="M1824" t="s">
        <v>14328</v>
      </c>
      <c r="N1824">
        <v>6</v>
      </c>
      <c r="O1824" t="s">
        <v>14663</v>
      </c>
      <c r="P1824" t="s">
        <v>14666</v>
      </c>
      <c r="Q1824" t="s">
        <v>14659</v>
      </c>
      <c r="R1824" s="1">
        <v>42970</v>
      </c>
      <c r="T1824" t="str">
        <f t="shared" ca="1" si="198"/>
        <v>Con Garantia</v>
      </c>
      <c r="U1824" t="str">
        <f t="shared" ca="1" si="199"/>
        <v>Sin deuda</v>
      </c>
      <c r="V1824" t="str">
        <f t="shared" ca="1" si="200"/>
        <v/>
      </c>
      <c r="W1824" t="str">
        <f t="shared" ca="1" si="201"/>
        <v>Bajo Riesgo</v>
      </c>
      <c r="X1824">
        <v>1000</v>
      </c>
      <c r="Y1824" s="2">
        <f ca="1">IF(H1824="Propia",RANDBETWEEN(1000,5000),RANDBETWEEN(0,999))</f>
        <v>249</v>
      </c>
      <c r="Z1824" s="2">
        <f ca="1">IF(T1824="Con Garantia",RANDBETWEEN(1000,5000),RANDBETWEEN(0,999))</f>
        <v>4432</v>
      </c>
      <c r="AA1824" s="2">
        <f ca="1">IF(U1824="Sin deuda",RANDBETWEEN(1000,5000),RANDBETWEEN(0,999))</f>
        <v>2653</v>
      </c>
      <c r="AB1824" s="4">
        <f ca="1">IF(Q1824="Si Trabaja",RANDBETWEEN(1000,5000),RANDBETWEEN(0,999))</f>
        <v>1449</v>
      </c>
      <c r="AC1824" s="4">
        <f ca="1">IF(AND(F1824&gt;17,F1824&lt;71),RANDBETWEEN(1000,5000),RANDBETWEEN(0,999))</f>
        <v>3222</v>
      </c>
      <c r="AD1824" s="4">
        <f ca="1">IF(AND(AB1824&gt;=0.5,(K1824-X1824)&gt;1000),RANDBETWEEN(1000,5000),RANDBETWEEN(0,999))</f>
        <v>2616</v>
      </c>
      <c r="AE1824" s="4">
        <f ca="1">IF(OR(V1824="",V1824="Puntual"),RANDBETWEEN(1000,5000),RANDBETWEEN(0,999))</f>
        <v>3970</v>
      </c>
      <c r="AF1824" s="4">
        <f ca="1">IF(OR(W1824="Bajo Riesgo",AE1824&gt;=1000),RANDBETWEEN(1000,5000),RANDBETWEEN(0,999))</f>
        <v>2778</v>
      </c>
      <c r="AG1824">
        <f t="shared" ca="1" si="202"/>
        <v>1</v>
      </c>
    </row>
    <row r="1825" spans="1:33" customFormat="1" x14ac:dyDescent="0.25">
      <c r="A1825">
        <v>75661593</v>
      </c>
      <c r="B1825" t="s">
        <v>4793</v>
      </c>
      <c r="C1825" t="s">
        <v>4794</v>
      </c>
      <c r="D1825">
        <v>988355943</v>
      </c>
      <c r="E1825" t="s">
        <v>4795</v>
      </c>
      <c r="F1825">
        <v>23</v>
      </c>
      <c r="G1825" t="s">
        <v>30</v>
      </c>
      <c r="H1825" t="str">
        <f t="shared" ca="1" si="196"/>
        <v>Propia</v>
      </c>
      <c r="I1825" t="s">
        <v>44</v>
      </c>
      <c r="J1825" t="s">
        <v>33</v>
      </c>
      <c r="K1825">
        <f t="shared" ca="1" si="197"/>
        <v>7958</v>
      </c>
      <c r="L1825" t="s">
        <v>131</v>
      </c>
      <c r="M1825" t="s">
        <v>13490</v>
      </c>
      <c r="N1825">
        <v>1</v>
      </c>
      <c r="O1825" t="s">
        <v>14657</v>
      </c>
      <c r="P1825" t="s">
        <v>14668</v>
      </c>
      <c r="Q1825" t="s">
        <v>14659</v>
      </c>
      <c r="R1825" s="1">
        <v>42977</v>
      </c>
      <c r="S1825" t="s">
        <v>34</v>
      </c>
      <c r="T1825" t="str">
        <f t="shared" ca="1" si="198"/>
        <v>Sin Garantia</v>
      </c>
      <c r="U1825" t="str">
        <f t="shared" ca="1" si="199"/>
        <v>Con deuda</v>
      </c>
      <c r="V1825" t="str">
        <f t="shared" ca="1" si="200"/>
        <v>Puntual</v>
      </c>
      <c r="W1825" t="str">
        <f t="shared" ca="1" si="201"/>
        <v>Bajo Riesgo</v>
      </c>
      <c r="X1825">
        <v>1000</v>
      </c>
      <c r="Y1825" s="2">
        <f ca="1">IF(H1825="Propia",RANDBETWEEN(1000,5000),RANDBETWEEN(0,999))</f>
        <v>1963</v>
      </c>
      <c r="Z1825" s="2">
        <f ca="1">IF(T1825="Con Garantia",RANDBETWEEN(1000,5000),RANDBETWEEN(0,999))</f>
        <v>415</v>
      </c>
      <c r="AA1825" s="2">
        <f ca="1">IF(U1825="Sin deuda",RANDBETWEEN(1000,5000),RANDBETWEEN(0,999))</f>
        <v>744</v>
      </c>
      <c r="AB1825" s="4">
        <f ca="1">IF(Q1825="Si Trabaja",RANDBETWEEN(1000,5000),RANDBETWEEN(0,999))</f>
        <v>3191</v>
      </c>
      <c r="AC1825" s="4">
        <f ca="1">IF(AND(F1825&gt;17,F1825&lt;71),RANDBETWEEN(1000,5000),RANDBETWEEN(0,999))</f>
        <v>2651</v>
      </c>
      <c r="AD1825" s="4">
        <f ca="1">IF(AND(AB1825&gt;=0.5,(K1825-X1825)&gt;1000),RANDBETWEEN(1000,5000),RANDBETWEEN(0,999))</f>
        <v>3305</v>
      </c>
      <c r="AE1825" s="4">
        <f ca="1">IF(OR(V1825="",V1825="Puntual"),RANDBETWEEN(1000,5000),RANDBETWEEN(0,999))</f>
        <v>4262</v>
      </c>
      <c r="AF1825" s="4">
        <f ca="1">IF(OR(W1825="Bajo Riesgo",AE1825&gt;=1000),RANDBETWEEN(1000,5000),RANDBETWEEN(0,999))</f>
        <v>4609</v>
      </c>
      <c r="AG1825">
        <f t="shared" ca="1" si="202"/>
        <v>1</v>
      </c>
    </row>
    <row r="1826" spans="1:33" customFormat="1" x14ac:dyDescent="0.25">
      <c r="A1826">
        <v>70209239</v>
      </c>
      <c r="B1826" t="s">
        <v>4796</v>
      </c>
      <c r="C1826" t="s">
        <v>4797</v>
      </c>
      <c r="D1826">
        <v>917784723</v>
      </c>
      <c r="E1826" t="s">
        <v>4798</v>
      </c>
      <c r="F1826">
        <v>29</v>
      </c>
      <c r="G1826" t="s">
        <v>42</v>
      </c>
      <c r="H1826" t="str">
        <f t="shared" ca="1" si="196"/>
        <v>Propia</v>
      </c>
      <c r="I1826" t="s">
        <v>79</v>
      </c>
      <c r="J1826" t="s">
        <v>33</v>
      </c>
      <c r="K1826">
        <f t="shared" ca="1" si="197"/>
        <v>6475</v>
      </c>
      <c r="L1826" t="s">
        <v>31</v>
      </c>
      <c r="M1826" t="s">
        <v>14661</v>
      </c>
      <c r="N1826" t="s">
        <v>14661</v>
      </c>
      <c r="O1826" t="s">
        <v>14661</v>
      </c>
      <c r="P1826" t="s">
        <v>14661</v>
      </c>
      <c r="Q1826" t="s">
        <v>14662</v>
      </c>
      <c r="R1826" s="1">
        <v>43091</v>
      </c>
      <c r="S1826" t="s">
        <v>34</v>
      </c>
      <c r="T1826" t="str">
        <f t="shared" ca="1" si="198"/>
        <v>Sin Garantia</v>
      </c>
      <c r="U1826" t="str">
        <f t="shared" ca="1" si="199"/>
        <v>Sin deuda</v>
      </c>
      <c r="V1826" t="str">
        <f t="shared" ca="1" si="200"/>
        <v/>
      </c>
      <c r="W1826" t="str">
        <f t="shared" ca="1" si="201"/>
        <v>Bajo Riesgo</v>
      </c>
      <c r="X1826">
        <v>1000</v>
      </c>
      <c r="Y1826" s="2">
        <f ca="1">IF(H1826="Propia",RANDBETWEEN(1000,5000),RANDBETWEEN(0,999))</f>
        <v>3853</v>
      </c>
      <c r="Z1826" s="2">
        <f ca="1">IF(T1826="Con Garantia",RANDBETWEEN(1000,5000),RANDBETWEEN(0,999))</f>
        <v>547</v>
      </c>
      <c r="AA1826" s="2">
        <f ca="1">IF(U1826="Sin deuda",RANDBETWEEN(1000,5000),RANDBETWEEN(0,999))</f>
        <v>3842</v>
      </c>
      <c r="AB1826" s="4">
        <f ca="1">IF(Q1826="Si Trabaja",RANDBETWEEN(1000,5000),RANDBETWEEN(0,999))</f>
        <v>666</v>
      </c>
      <c r="AC1826" s="4">
        <f ca="1">IF(AND(F1826&gt;17,F1826&lt;71),RANDBETWEEN(1000,5000),RANDBETWEEN(0,999))</f>
        <v>2289</v>
      </c>
      <c r="AD1826" s="4">
        <f ca="1">IF(AND(AB1826&gt;=0.5,(K1826-X1826)&gt;1000),RANDBETWEEN(1000,5000),RANDBETWEEN(0,999))</f>
        <v>2331</v>
      </c>
      <c r="AE1826" s="4">
        <f ca="1">IF(OR(V1826="",V1826="Puntual"),RANDBETWEEN(1000,5000),RANDBETWEEN(0,999))</f>
        <v>3453</v>
      </c>
      <c r="AF1826" s="4">
        <f ca="1">IF(OR(W1826="Bajo Riesgo",AE1826&gt;=1000),RANDBETWEEN(1000,5000),RANDBETWEEN(0,999))</f>
        <v>3910</v>
      </c>
      <c r="AG1826">
        <f t="shared" ca="1" si="202"/>
        <v>0</v>
      </c>
    </row>
    <row r="1827" spans="1:33" customFormat="1" x14ac:dyDescent="0.25">
      <c r="A1827">
        <v>73046368</v>
      </c>
      <c r="B1827" t="s">
        <v>4799</v>
      </c>
      <c r="C1827" t="s">
        <v>4800</v>
      </c>
      <c r="D1827">
        <v>519409604</v>
      </c>
      <c r="E1827" t="s">
        <v>4801</v>
      </c>
      <c r="F1827">
        <v>64</v>
      </c>
      <c r="G1827" t="s">
        <v>42</v>
      </c>
      <c r="H1827" t="str">
        <f t="shared" ca="1" si="196"/>
        <v>Propia</v>
      </c>
      <c r="I1827" t="s">
        <v>32</v>
      </c>
      <c r="J1827" t="s">
        <v>33</v>
      </c>
      <c r="K1827">
        <f t="shared" ca="1" si="197"/>
        <v>5208</v>
      </c>
      <c r="L1827" t="s">
        <v>214</v>
      </c>
      <c r="M1827" t="s">
        <v>14039</v>
      </c>
      <c r="N1827">
        <v>7</v>
      </c>
      <c r="O1827" t="s">
        <v>14663</v>
      </c>
      <c r="P1827" t="s">
        <v>14658</v>
      </c>
      <c r="Q1827" t="s">
        <v>14659</v>
      </c>
      <c r="R1827" s="1">
        <v>43023</v>
      </c>
      <c r="S1827" t="s">
        <v>34</v>
      </c>
      <c r="T1827" t="str">
        <f t="shared" ca="1" si="198"/>
        <v>Con Garantia</v>
      </c>
      <c r="U1827" t="str">
        <f t="shared" ca="1" si="199"/>
        <v>Con deuda</v>
      </c>
      <c r="V1827" t="str">
        <f t="shared" ca="1" si="200"/>
        <v>Puntual</v>
      </c>
      <c r="W1827" t="str">
        <f t="shared" ca="1" si="201"/>
        <v>Bajo Riesgo</v>
      </c>
      <c r="X1827">
        <v>1000</v>
      </c>
      <c r="Y1827" s="2">
        <f ca="1">IF(H1827="Propia",RANDBETWEEN(1000,5000),RANDBETWEEN(0,999))</f>
        <v>4831</v>
      </c>
      <c r="Z1827" s="2">
        <f ca="1">IF(T1827="Con Garantia",RANDBETWEEN(1000,5000),RANDBETWEEN(0,999))</f>
        <v>4440</v>
      </c>
      <c r="AA1827" s="2">
        <f ca="1">IF(U1827="Sin deuda",RANDBETWEEN(1000,5000),RANDBETWEEN(0,999))</f>
        <v>587</v>
      </c>
      <c r="AB1827" s="4">
        <f ca="1">IF(Q1827="Si Trabaja",RANDBETWEEN(1000,5000),RANDBETWEEN(0,999))</f>
        <v>3727</v>
      </c>
      <c r="AC1827" s="4">
        <f ca="1">IF(AND(F1827&gt;17,F1827&lt;71),RANDBETWEEN(1000,5000),RANDBETWEEN(0,999))</f>
        <v>3905</v>
      </c>
      <c r="AD1827" s="4">
        <f ca="1">IF(AND(AB1827&gt;=0.5,(K1827-X1827)&gt;1000),RANDBETWEEN(1000,5000),RANDBETWEEN(0,999))</f>
        <v>2299</v>
      </c>
      <c r="AE1827" s="4">
        <f ca="1">IF(OR(V1827="",V1827="Puntual"),RANDBETWEEN(1000,5000),RANDBETWEEN(0,999))</f>
        <v>3329</v>
      </c>
      <c r="AF1827" s="4">
        <f ca="1">IF(OR(W1827="Bajo Riesgo",AE1827&gt;=1000),RANDBETWEEN(1000,5000),RANDBETWEEN(0,999))</f>
        <v>2325</v>
      </c>
      <c r="AG1827">
        <f t="shared" ca="1" si="202"/>
        <v>1</v>
      </c>
    </row>
    <row r="1828" spans="1:33" customFormat="1" x14ac:dyDescent="0.25">
      <c r="A1828">
        <v>41902944</v>
      </c>
      <c r="B1828" t="s">
        <v>4802</v>
      </c>
      <c r="C1828" t="s">
        <v>4803</v>
      </c>
      <c r="D1828">
        <v>900167954</v>
      </c>
      <c r="E1828" t="s">
        <v>4804</v>
      </c>
      <c r="F1828">
        <v>57</v>
      </c>
      <c r="G1828" t="s">
        <v>42</v>
      </c>
      <c r="H1828" t="str">
        <f t="shared" ca="1" si="196"/>
        <v>Propia</v>
      </c>
      <c r="I1828" t="s">
        <v>49</v>
      </c>
      <c r="J1828" t="s">
        <v>33</v>
      </c>
      <c r="K1828">
        <f t="shared" ca="1" si="197"/>
        <v>5446</v>
      </c>
      <c r="L1828" t="s">
        <v>121</v>
      </c>
      <c r="M1828" t="s">
        <v>14661</v>
      </c>
      <c r="N1828" t="s">
        <v>14661</v>
      </c>
      <c r="O1828" t="s">
        <v>14661</v>
      </c>
      <c r="P1828" t="s">
        <v>14661</v>
      </c>
      <c r="Q1828" t="s">
        <v>14662</v>
      </c>
      <c r="R1828" s="1">
        <v>42950</v>
      </c>
      <c r="T1828" t="str">
        <f t="shared" ca="1" si="198"/>
        <v>Con Garantia</v>
      </c>
      <c r="U1828" t="str">
        <f t="shared" ca="1" si="199"/>
        <v>Sin deuda</v>
      </c>
      <c r="V1828" t="str">
        <f t="shared" ca="1" si="200"/>
        <v/>
      </c>
      <c r="W1828" t="str">
        <f t="shared" ca="1" si="201"/>
        <v>Bajo Riesgo</v>
      </c>
      <c r="X1828">
        <v>1000</v>
      </c>
      <c r="Y1828" s="2">
        <f ca="1">IF(H1828="Propia",RANDBETWEEN(1000,5000),RANDBETWEEN(0,999))</f>
        <v>3056</v>
      </c>
      <c r="Z1828" s="2">
        <f ca="1">IF(T1828="Con Garantia",RANDBETWEEN(1000,5000),RANDBETWEEN(0,999))</f>
        <v>1877</v>
      </c>
      <c r="AA1828" s="2">
        <f ca="1">IF(U1828="Sin deuda",RANDBETWEEN(1000,5000),RANDBETWEEN(0,999))</f>
        <v>4694</v>
      </c>
      <c r="AB1828" s="4">
        <f ca="1">IF(Q1828="Si Trabaja",RANDBETWEEN(1000,5000),RANDBETWEEN(0,999))</f>
        <v>672</v>
      </c>
      <c r="AC1828" s="4">
        <f ca="1">IF(AND(F1828&gt;17,F1828&lt;71),RANDBETWEEN(1000,5000),RANDBETWEEN(0,999))</f>
        <v>2269</v>
      </c>
      <c r="AD1828" s="4">
        <f ca="1">IF(AND(AB1828&gt;=0.5,(K1828-X1828)&gt;1000),RANDBETWEEN(1000,5000),RANDBETWEEN(0,999))</f>
        <v>4076</v>
      </c>
      <c r="AE1828" s="4">
        <f ca="1">IF(OR(V1828="",V1828="Puntual"),RANDBETWEEN(1000,5000),RANDBETWEEN(0,999))</f>
        <v>3530</v>
      </c>
      <c r="AF1828" s="4">
        <f ca="1">IF(OR(W1828="Bajo Riesgo",AE1828&gt;=1000),RANDBETWEEN(1000,5000),RANDBETWEEN(0,999))</f>
        <v>2195</v>
      </c>
      <c r="AG1828">
        <f t="shared" ca="1" si="202"/>
        <v>0</v>
      </c>
    </row>
    <row r="1829" spans="1:33" customFormat="1" x14ac:dyDescent="0.25">
      <c r="A1829">
        <v>9901632</v>
      </c>
      <c r="B1829" t="s">
        <v>4805</v>
      </c>
      <c r="C1829" t="s">
        <v>1639</v>
      </c>
      <c r="D1829">
        <v>519369400</v>
      </c>
      <c r="E1829" t="s">
        <v>4806</v>
      </c>
      <c r="F1829">
        <v>38</v>
      </c>
      <c r="G1829" t="s">
        <v>30</v>
      </c>
      <c r="H1829" t="str">
        <f t="shared" ca="1" si="196"/>
        <v>Propia</v>
      </c>
      <c r="I1829" t="s">
        <v>32</v>
      </c>
      <c r="J1829" t="s">
        <v>33</v>
      </c>
      <c r="K1829">
        <f t="shared" ca="1" si="197"/>
        <v>7204</v>
      </c>
      <c r="L1829" t="s">
        <v>60</v>
      </c>
      <c r="M1829" t="s">
        <v>14661</v>
      </c>
      <c r="N1829" t="s">
        <v>14661</v>
      </c>
      <c r="O1829" t="s">
        <v>14661</v>
      </c>
      <c r="P1829" t="s">
        <v>14661</v>
      </c>
      <c r="Q1829" t="s">
        <v>14662</v>
      </c>
      <c r="R1829" s="1">
        <v>42790</v>
      </c>
      <c r="S1829" t="s">
        <v>34</v>
      </c>
      <c r="T1829" t="str">
        <f t="shared" ca="1" si="198"/>
        <v>Sin Garantia</v>
      </c>
      <c r="U1829" t="str">
        <f t="shared" ca="1" si="199"/>
        <v>Sin deuda</v>
      </c>
      <c r="V1829" t="str">
        <f t="shared" ca="1" si="200"/>
        <v/>
      </c>
      <c r="W1829" t="str">
        <f t="shared" ca="1" si="201"/>
        <v>Bajo Riesgo</v>
      </c>
      <c r="X1829">
        <v>1000</v>
      </c>
      <c r="Y1829" s="2">
        <f ca="1">IF(H1829="Propia",RANDBETWEEN(1000,5000),RANDBETWEEN(0,999))</f>
        <v>1536</v>
      </c>
      <c r="Z1829" s="2">
        <f ca="1">IF(T1829="Con Garantia",RANDBETWEEN(1000,5000),RANDBETWEEN(0,999))</f>
        <v>328</v>
      </c>
      <c r="AA1829" s="2">
        <f ca="1">IF(U1829="Sin deuda",RANDBETWEEN(1000,5000),RANDBETWEEN(0,999))</f>
        <v>4720</v>
      </c>
      <c r="AB1829" s="4">
        <f ca="1">IF(Q1829="Si Trabaja",RANDBETWEEN(1000,5000),RANDBETWEEN(0,999))</f>
        <v>141</v>
      </c>
      <c r="AC1829" s="4">
        <f ca="1">IF(AND(F1829&gt;17,F1829&lt;71),RANDBETWEEN(1000,5000),RANDBETWEEN(0,999))</f>
        <v>4394</v>
      </c>
      <c r="AD1829" s="4">
        <f ca="1">IF(AND(AB1829&gt;=0.5,(K1829-X1829)&gt;1000),RANDBETWEEN(1000,5000),RANDBETWEEN(0,999))</f>
        <v>3285</v>
      </c>
      <c r="AE1829" s="4">
        <f ca="1">IF(OR(V1829="",V1829="Puntual"),RANDBETWEEN(1000,5000),RANDBETWEEN(0,999))</f>
        <v>4064</v>
      </c>
      <c r="AF1829" s="4">
        <f ca="1">IF(OR(W1829="Bajo Riesgo",AE1829&gt;=1000),RANDBETWEEN(1000,5000),RANDBETWEEN(0,999))</f>
        <v>1130</v>
      </c>
      <c r="AG1829">
        <f t="shared" ca="1" si="202"/>
        <v>0</v>
      </c>
    </row>
    <row r="1830" spans="1:33" customFormat="1" x14ac:dyDescent="0.25">
      <c r="A1830">
        <v>47407661</v>
      </c>
      <c r="B1830" t="s">
        <v>4807</v>
      </c>
      <c r="C1830" t="s">
        <v>1639</v>
      </c>
      <c r="D1830">
        <v>956734639</v>
      </c>
      <c r="E1830" t="s">
        <v>4808</v>
      </c>
      <c r="F1830">
        <v>54</v>
      </c>
      <c r="G1830" t="s">
        <v>30</v>
      </c>
      <c r="H1830" t="str">
        <f t="shared" ca="1" si="196"/>
        <v>Alquilada</v>
      </c>
      <c r="I1830" t="s">
        <v>49</v>
      </c>
      <c r="J1830" t="s">
        <v>33</v>
      </c>
      <c r="K1830">
        <f t="shared" ca="1" si="197"/>
        <v>5447</v>
      </c>
      <c r="L1830" t="s">
        <v>107</v>
      </c>
      <c r="M1830" t="s">
        <v>14391</v>
      </c>
      <c r="N1830">
        <v>7</v>
      </c>
      <c r="O1830" t="s">
        <v>14657</v>
      </c>
      <c r="P1830" t="s">
        <v>14664</v>
      </c>
      <c r="Q1830" t="s">
        <v>14659</v>
      </c>
      <c r="R1830" s="1">
        <v>42837</v>
      </c>
      <c r="T1830" t="str">
        <f t="shared" ca="1" si="198"/>
        <v>Con Garantia</v>
      </c>
      <c r="U1830" t="str">
        <f t="shared" ca="1" si="199"/>
        <v>Sin deuda</v>
      </c>
      <c r="V1830" t="str">
        <f t="shared" ca="1" si="200"/>
        <v/>
      </c>
      <c r="W1830" t="str">
        <f t="shared" ca="1" si="201"/>
        <v>Bajo Riesgo</v>
      </c>
      <c r="X1830">
        <v>1000</v>
      </c>
      <c r="Y1830" s="2">
        <f ca="1">IF(H1830="Propia",RANDBETWEEN(1000,5000),RANDBETWEEN(0,999))</f>
        <v>849</v>
      </c>
      <c r="Z1830" s="2">
        <f ca="1">IF(T1830="Con Garantia",RANDBETWEEN(1000,5000),RANDBETWEEN(0,999))</f>
        <v>2477</v>
      </c>
      <c r="AA1830" s="2">
        <f ca="1">IF(U1830="Sin deuda",RANDBETWEEN(1000,5000),RANDBETWEEN(0,999))</f>
        <v>4429</v>
      </c>
      <c r="AB1830" s="4">
        <f ca="1">IF(Q1830="Si Trabaja",RANDBETWEEN(1000,5000),RANDBETWEEN(0,999))</f>
        <v>3085</v>
      </c>
      <c r="AC1830" s="4">
        <f ca="1">IF(AND(F1830&gt;17,F1830&lt;71),RANDBETWEEN(1000,5000),RANDBETWEEN(0,999))</f>
        <v>1437</v>
      </c>
      <c r="AD1830" s="4">
        <f ca="1">IF(AND(AB1830&gt;=0.5,(K1830-X1830)&gt;1000),RANDBETWEEN(1000,5000),RANDBETWEEN(0,999))</f>
        <v>1117</v>
      </c>
      <c r="AE1830" s="4">
        <f ca="1">IF(OR(V1830="",V1830="Puntual"),RANDBETWEEN(1000,5000),RANDBETWEEN(0,999))</f>
        <v>2772</v>
      </c>
      <c r="AF1830" s="4">
        <f ca="1">IF(OR(W1830="Bajo Riesgo",AE1830&gt;=1000),RANDBETWEEN(1000,5000),RANDBETWEEN(0,999))</f>
        <v>3677</v>
      </c>
      <c r="AG1830">
        <f t="shared" ca="1" si="202"/>
        <v>1</v>
      </c>
    </row>
    <row r="1831" spans="1:33" customFormat="1" x14ac:dyDescent="0.25">
      <c r="A1831">
        <v>46298831</v>
      </c>
      <c r="B1831" t="s">
        <v>4809</v>
      </c>
      <c r="C1831" t="s">
        <v>4810</v>
      </c>
      <c r="D1831">
        <v>927897313</v>
      </c>
      <c r="E1831" t="s">
        <v>4811</v>
      </c>
      <c r="F1831">
        <v>20</v>
      </c>
      <c r="G1831" t="s">
        <v>30</v>
      </c>
      <c r="H1831" t="str">
        <f t="shared" ca="1" si="196"/>
        <v>Propia</v>
      </c>
      <c r="I1831" t="s">
        <v>44</v>
      </c>
      <c r="J1831" t="s">
        <v>33</v>
      </c>
      <c r="K1831">
        <f t="shared" ca="1" si="197"/>
        <v>7523</v>
      </c>
      <c r="L1831" t="s">
        <v>214</v>
      </c>
      <c r="M1831" t="s">
        <v>13470</v>
      </c>
      <c r="N1831">
        <v>4</v>
      </c>
      <c r="O1831" t="s">
        <v>14657</v>
      </c>
      <c r="P1831" t="s">
        <v>14668</v>
      </c>
      <c r="Q1831" t="s">
        <v>14659</v>
      </c>
      <c r="R1831" s="1">
        <v>42948</v>
      </c>
      <c r="T1831" t="str">
        <f t="shared" ca="1" si="198"/>
        <v>Sin Garantia</v>
      </c>
      <c r="U1831" t="str">
        <f t="shared" ca="1" si="199"/>
        <v>Sin deuda</v>
      </c>
      <c r="V1831" t="str">
        <f t="shared" ca="1" si="200"/>
        <v/>
      </c>
      <c r="W1831" t="str">
        <f t="shared" ca="1" si="201"/>
        <v>Bajo Riesgo</v>
      </c>
      <c r="X1831">
        <v>1000</v>
      </c>
      <c r="Y1831" s="2">
        <f ca="1">IF(H1831="Propia",RANDBETWEEN(1000,5000),RANDBETWEEN(0,999))</f>
        <v>4214</v>
      </c>
      <c r="Z1831" s="2">
        <f ca="1">IF(T1831="Con Garantia",RANDBETWEEN(1000,5000),RANDBETWEEN(0,999))</f>
        <v>195</v>
      </c>
      <c r="AA1831" s="2">
        <f ca="1">IF(U1831="Sin deuda",RANDBETWEEN(1000,5000),RANDBETWEEN(0,999))</f>
        <v>1549</v>
      </c>
      <c r="AB1831" s="4">
        <f ca="1">IF(Q1831="Si Trabaja",RANDBETWEEN(1000,5000),RANDBETWEEN(0,999))</f>
        <v>1821</v>
      </c>
      <c r="AC1831" s="4">
        <f ca="1">IF(AND(F1831&gt;17,F1831&lt;71),RANDBETWEEN(1000,5000),RANDBETWEEN(0,999))</f>
        <v>2364</v>
      </c>
      <c r="AD1831" s="4">
        <f ca="1">IF(AND(AB1831&gt;=0.5,(K1831-X1831)&gt;1000),RANDBETWEEN(1000,5000),RANDBETWEEN(0,999))</f>
        <v>4384</v>
      </c>
      <c r="AE1831" s="4">
        <f ca="1">IF(OR(V1831="",V1831="Puntual"),RANDBETWEEN(1000,5000),RANDBETWEEN(0,999))</f>
        <v>3243</v>
      </c>
      <c r="AF1831" s="4">
        <f ca="1">IF(OR(W1831="Bajo Riesgo",AE1831&gt;=1000),RANDBETWEEN(1000,5000),RANDBETWEEN(0,999))</f>
        <v>3401</v>
      </c>
      <c r="AG1831">
        <f t="shared" ca="1" si="202"/>
        <v>1</v>
      </c>
    </row>
    <row r="1832" spans="1:33" customFormat="1" x14ac:dyDescent="0.25">
      <c r="A1832">
        <v>2436328</v>
      </c>
      <c r="B1832" t="s">
        <v>4812</v>
      </c>
      <c r="C1832" t="s">
        <v>4813</v>
      </c>
      <c r="D1832">
        <v>971362082</v>
      </c>
      <c r="E1832" t="s">
        <v>4814</v>
      </c>
      <c r="F1832">
        <v>18</v>
      </c>
      <c r="G1832" t="s">
        <v>42</v>
      </c>
      <c r="H1832" t="str">
        <f t="shared" ca="1" si="196"/>
        <v>Alquilada</v>
      </c>
      <c r="I1832" t="s">
        <v>79</v>
      </c>
      <c r="J1832" t="s">
        <v>33</v>
      </c>
      <c r="K1832">
        <f t="shared" ca="1" si="197"/>
        <v>6996</v>
      </c>
      <c r="L1832" t="s">
        <v>53</v>
      </c>
      <c r="M1832" t="s">
        <v>13270</v>
      </c>
      <c r="N1832">
        <v>3</v>
      </c>
      <c r="O1832" t="s">
        <v>14657</v>
      </c>
      <c r="P1832" t="s">
        <v>14668</v>
      </c>
      <c r="Q1832" t="s">
        <v>14659</v>
      </c>
      <c r="R1832" s="1">
        <v>42976</v>
      </c>
      <c r="S1832" t="s">
        <v>34</v>
      </c>
      <c r="T1832" t="str">
        <f t="shared" ca="1" si="198"/>
        <v>Con Garantia</v>
      </c>
      <c r="U1832" t="str">
        <f t="shared" ca="1" si="199"/>
        <v>Sin deuda</v>
      </c>
      <c r="V1832" t="str">
        <f t="shared" ca="1" si="200"/>
        <v/>
      </c>
      <c r="W1832" t="str">
        <f t="shared" ca="1" si="201"/>
        <v>Bajo Riesgo</v>
      </c>
      <c r="X1832">
        <v>1000</v>
      </c>
      <c r="Y1832" s="2">
        <f ca="1">IF(H1832="Propia",RANDBETWEEN(1000,5000),RANDBETWEEN(0,999))</f>
        <v>798</v>
      </c>
      <c r="Z1832" s="2">
        <f ca="1">IF(T1832="Con Garantia",RANDBETWEEN(1000,5000),RANDBETWEEN(0,999))</f>
        <v>4596</v>
      </c>
      <c r="AA1832" s="2">
        <f ca="1">IF(U1832="Sin deuda",RANDBETWEEN(1000,5000),RANDBETWEEN(0,999))</f>
        <v>1402</v>
      </c>
      <c r="AB1832" s="4">
        <f ca="1">IF(Q1832="Si Trabaja",RANDBETWEEN(1000,5000),RANDBETWEEN(0,999))</f>
        <v>2708</v>
      </c>
      <c r="AC1832" s="4">
        <f ca="1">IF(AND(F1832&gt;17,F1832&lt;71),RANDBETWEEN(1000,5000),RANDBETWEEN(0,999))</f>
        <v>1898</v>
      </c>
      <c r="AD1832" s="4">
        <f ca="1">IF(AND(AB1832&gt;=0.5,(K1832-X1832)&gt;1000),RANDBETWEEN(1000,5000),RANDBETWEEN(0,999))</f>
        <v>4568</v>
      </c>
      <c r="AE1832" s="4">
        <f ca="1">IF(OR(V1832="",V1832="Puntual"),RANDBETWEEN(1000,5000),RANDBETWEEN(0,999))</f>
        <v>3404</v>
      </c>
      <c r="AF1832" s="4">
        <f ca="1">IF(OR(W1832="Bajo Riesgo",AE1832&gt;=1000),RANDBETWEEN(1000,5000),RANDBETWEEN(0,999))</f>
        <v>1310</v>
      </c>
      <c r="AG1832">
        <f t="shared" ca="1" si="202"/>
        <v>1</v>
      </c>
    </row>
    <row r="1833" spans="1:33" customFormat="1" x14ac:dyDescent="0.25">
      <c r="A1833">
        <v>44851717</v>
      </c>
      <c r="B1833" t="s">
        <v>4815</v>
      </c>
      <c r="C1833" t="s">
        <v>4816</v>
      </c>
      <c r="D1833">
        <v>918461350</v>
      </c>
      <c r="E1833" t="s">
        <v>4817</v>
      </c>
      <c r="F1833">
        <v>46</v>
      </c>
      <c r="G1833" t="s">
        <v>30</v>
      </c>
      <c r="H1833" t="str">
        <f t="shared" ca="1" si="196"/>
        <v>Propia</v>
      </c>
      <c r="I1833" t="s">
        <v>44</v>
      </c>
      <c r="J1833" t="s">
        <v>33</v>
      </c>
      <c r="K1833">
        <f t="shared" ca="1" si="197"/>
        <v>5044</v>
      </c>
      <c r="L1833" t="s">
        <v>53</v>
      </c>
      <c r="M1833" t="s">
        <v>13252</v>
      </c>
      <c r="N1833">
        <v>1</v>
      </c>
      <c r="O1833" t="s">
        <v>14657</v>
      </c>
      <c r="P1833" t="s">
        <v>14669</v>
      </c>
      <c r="Q1833" t="s">
        <v>14659</v>
      </c>
      <c r="R1833" s="1">
        <v>42955</v>
      </c>
      <c r="T1833" t="str">
        <f t="shared" ca="1" si="198"/>
        <v>Sin Garantia</v>
      </c>
      <c r="U1833" t="str">
        <f t="shared" ca="1" si="199"/>
        <v>Con deuda</v>
      </c>
      <c r="V1833" t="str">
        <f t="shared" ca="1" si="200"/>
        <v>Moroso</v>
      </c>
      <c r="W1833" t="str">
        <f t="shared" ca="1" si="201"/>
        <v>Alto Riesgo</v>
      </c>
      <c r="X1833">
        <v>1000</v>
      </c>
      <c r="Y1833" s="2">
        <f ca="1">IF(H1833="Propia",RANDBETWEEN(1000,5000),RANDBETWEEN(0,999))</f>
        <v>1982</v>
      </c>
      <c r="Z1833" s="2">
        <f ca="1">IF(T1833="Con Garantia",RANDBETWEEN(1000,5000),RANDBETWEEN(0,999))</f>
        <v>790</v>
      </c>
      <c r="AA1833" s="2">
        <f ca="1">IF(U1833="Sin deuda",RANDBETWEEN(1000,5000),RANDBETWEEN(0,999))</f>
        <v>702</v>
      </c>
      <c r="AB1833" s="4">
        <f ca="1">IF(Q1833="Si Trabaja",RANDBETWEEN(1000,5000),RANDBETWEEN(0,999))</f>
        <v>1473</v>
      </c>
      <c r="AC1833" s="4">
        <f ca="1">IF(AND(F1833&gt;17,F1833&lt;71),RANDBETWEEN(1000,5000),RANDBETWEEN(0,999))</f>
        <v>4884</v>
      </c>
      <c r="AD1833" s="4">
        <f ca="1">IF(AND(AB1833&gt;=0.5,(K1833-X1833)&gt;1000),RANDBETWEEN(1000,5000),RANDBETWEEN(0,999))</f>
        <v>1200</v>
      </c>
      <c r="AE1833" s="4">
        <f ca="1">IF(OR(V1833="",V1833="Puntual"),RANDBETWEEN(1000,5000),RANDBETWEEN(0,999))</f>
        <v>97</v>
      </c>
      <c r="AF1833" s="4">
        <f ca="1">IF(OR(W1833="Bajo Riesgo",AE1833&gt;=1000),RANDBETWEEN(1000,5000),RANDBETWEEN(0,999))</f>
        <v>604</v>
      </c>
      <c r="AG1833">
        <f t="shared" ca="1" si="202"/>
        <v>0</v>
      </c>
    </row>
    <row r="1834" spans="1:33" customFormat="1" x14ac:dyDescent="0.25">
      <c r="A1834">
        <v>47418508</v>
      </c>
      <c r="B1834" t="s">
        <v>876</v>
      </c>
      <c r="C1834" t="s">
        <v>4818</v>
      </c>
      <c r="D1834">
        <v>924963697</v>
      </c>
      <c r="E1834" t="s">
        <v>878</v>
      </c>
      <c r="F1834">
        <v>53</v>
      </c>
      <c r="G1834" t="s">
        <v>30</v>
      </c>
      <c r="H1834" t="str">
        <f t="shared" ca="1" si="196"/>
        <v>Alquilada</v>
      </c>
      <c r="I1834" t="s">
        <v>49</v>
      </c>
      <c r="J1834" t="s">
        <v>33</v>
      </c>
      <c r="K1834">
        <f t="shared" ca="1" si="197"/>
        <v>7992</v>
      </c>
      <c r="L1834" t="s">
        <v>135</v>
      </c>
      <c r="M1834" t="s">
        <v>14661</v>
      </c>
      <c r="N1834" t="s">
        <v>14661</v>
      </c>
      <c r="O1834" t="s">
        <v>14661</v>
      </c>
      <c r="P1834" t="s">
        <v>14661</v>
      </c>
      <c r="Q1834" t="s">
        <v>14662</v>
      </c>
      <c r="R1834" s="1">
        <v>42862</v>
      </c>
      <c r="S1834" t="s">
        <v>34</v>
      </c>
      <c r="T1834" t="str">
        <f t="shared" ca="1" si="198"/>
        <v>Sin Garantia</v>
      </c>
      <c r="U1834" t="str">
        <f t="shared" ca="1" si="199"/>
        <v>Sin deuda</v>
      </c>
      <c r="V1834" t="str">
        <f t="shared" ca="1" si="200"/>
        <v/>
      </c>
      <c r="W1834" t="str">
        <f t="shared" ca="1" si="201"/>
        <v>Bajo Riesgo</v>
      </c>
      <c r="X1834">
        <v>1000</v>
      </c>
      <c r="Y1834" s="2">
        <f ca="1">IF(H1834="Propia",RANDBETWEEN(1000,5000),RANDBETWEEN(0,999))</f>
        <v>677</v>
      </c>
      <c r="Z1834" s="2">
        <f ca="1">IF(T1834="Con Garantia",RANDBETWEEN(1000,5000),RANDBETWEEN(0,999))</f>
        <v>782</v>
      </c>
      <c r="AA1834" s="2">
        <f ca="1">IF(U1834="Sin deuda",RANDBETWEEN(1000,5000),RANDBETWEEN(0,999))</f>
        <v>4465</v>
      </c>
      <c r="AB1834" s="4">
        <f ca="1">IF(Q1834="Si Trabaja",RANDBETWEEN(1000,5000),RANDBETWEEN(0,999))</f>
        <v>364</v>
      </c>
      <c r="AC1834" s="4">
        <f ca="1">IF(AND(F1834&gt;17,F1834&lt;71),RANDBETWEEN(1000,5000),RANDBETWEEN(0,999))</f>
        <v>4802</v>
      </c>
      <c r="AD1834" s="4">
        <f ca="1">IF(AND(AB1834&gt;=0.5,(K1834-X1834)&gt;1000),RANDBETWEEN(1000,5000),RANDBETWEEN(0,999))</f>
        <v>4440</v>
      </c>
      <c r="AE1834" s="4">
        <f ca="1">IF(OR(V1834="",V1834="Puntual"),RANDBETWEEN(1000,5000),RANDBETWEEN(0,999))</f>
        <v>4103</v>
      </c>
      <c r="AF1834" s="4">
        <f ca="1">IF(OR(W1834="Bajo Riesgo",AE1834&gt;=1000),RANDBETWEEN(1000,5000),RANDBETWEEN(0,999))</f>
        <v>1622</v>
      </c>
      <c r="AG1834">
        <f t="shared" ca="1" si="202"/>
        <v>0</v>
      </c>
    </row>
    <row r="1835" spans="1:33" customFormat="1" x14ac:dyDescent="0.25">
      <c r="A1835">
        <v>48463592</v>
      </c>
      <c r="B1835" t="s">
        <v>4819</v>
      </c>
      <c r="C1835" t="s">
        <v>4820</v>
      </c>
      <c r="D1835">
        <v>942882140</v>
      </c>
      <c r="E1835" t="s">
        <v>4821</v>
      </c>
      <c r="F1835">
        <v>51</v>
      </c>
      <c r="G1835" t="s">
        <v>30</v>
      </c>
      <c r="H1835" t="str">
        <f t="shared" ca="1" si="196"/>
        <v>Propia</v>
      </c>
      <c r="I1835" t="s">
        <v>32</v>
      </c>
      <c r="J1835" t="s">
        <v>33</v>
      </c>
      <c r="K1835">
        <f t="shared" ca="1" si="197"/>
        <v>5878</v>
      </c>
      <c r="L1835" t="s">
        <v>121</v>
      </c>
      <c r="M1835" t="s">
        <v>13682</v>
      </c>
      <c r="N1835">
        <v>8</v>
      </c>
      <c r="O1835" t="s">
        <v>14663</v>
      </c>
      <c r="P1835" t="s">
        <v>14667</v>
      </c>
      <c r="Q1835" t="s">
        <v>14659</v>
      </c>
      <c r="R1835" s="1">
        <v>42741</v>
      </c>
      <c r="T1835" t="str">
        <f t="shared" ca="1" si="198"/>
        <v>Sin Garantia</v>
      </c>
      <c r="U1835" t="str">
        <f t="shared" ca="1" si="199"/>
        <v>Sin deuda</v>
      </c>
      <c r="V1835" t="str">
        <f t="shared" ca="1" si="200"/>
        <v/>
      </c>
      <c r="W1835" t="str">
        <f t="shared" ca="1" si="201"/>
        <v>Bajo Riesgo</v>
      </c>
      <c r="X1835">
        <v>1000</v>
      </c>
      <c r="Y1835" s="2">
        <f ca="1">IF(H1835="Propia",RANDBETWEEN(1000,5000),RANDBETWEEN(0,999))</f>
        <v>1419</v>
      </c>
      <c r="Z1835" s="2">
        <f ca="1">IF(T1835="Con Garantia",RANDBETWEEN(1000,5000),RANDBETWEEN(0,999))</f>
        <v>212</v>
      </c>
      <c r="AA1835" s="2">
        <f ca="1">IF(U1835="Sin deuda",RANDBETWEEN(1000,5000),RANDBETWEEN(0,999))</f>
        <v>1636</v>
      </c>
      <c r="AB1835" s="4">
        <f ca="1">IF(Q1835="Si Trabaja",RANDBETWEEN(1000,5000),RANDBETWEEN(0,999))</f>
        <v>1365</v>
      </c>
      <c r="AC1835" s="4">
        <f ca="1">IF(AND(F1835&gt;17,F1835&lt;71),RANDBETWEEN(1000,5000),RANDBETWEEN(0,999))</f>
        <v>2562</v>
      </c>
      <c r="AD1835" s="4">
        <f ca="1">IF(AND(AB1835&gt;=0.5,(K1835-X1835)&gt;1000),RANDBETWEEN(1000,5000),RANDBETWEEN(0,999))</f>
        <v>4060</v>
      </c>
      <c r="AE1835" s="4">
        <f ca="1">IF(OR(V1835="",V1835="Puntual"),RANDBETWEEN(1000,5000),RANDBETWEEN(0,999))</f>
        <v>2044</v>
      </c>
      <c r="AF1835" s="4">
        <f ca="1">IF(OR(W1835="Bajo Riesgo",AE1835&gt;=1000),RANDBETWEEN(1000,5000),RANDBETWEEN(0,999))</f>
        <v>1163</v>
      </c>
      <c r="AG1835">
        <f t="shared" ca="1" si="202"/>
        <v>1</v>
      </c>
    </row>
    <row r="1836" spans="1:33" customFormat="1" x14ac:dyDescent="0.25">
      <c r="A1836">
        <v>32947682</v>
      </c>
      <c r="B1836" t="s">
        <v>4822</v>
      </c>
      <c r="C1836" t="s">
        <v>4823</v>
      </c>
      <c r="D1836">
        <v>969173866</v>
      </c>
      <c r="E1836" t="s">
        <v>4824</v>
      </c>
      <c r="F1836">
        <v>20</v>
      </c>
      <c r="G1836" t="s">
        <v>42</v>
      </c>
      <c r="H1836" t="str">
        <f t="shared" ca="1" si="196"/>
        <v>Alquilada</v>
      </c>
      <c r="I1836" t="s">
        <v>44</v>
      </c>
      <c r="J1836" t="s">
        <v>33</v>
      </c>
      <c r="K1836">
        <f t="shared" ca="1" si="197"/>
        <v>7815</v>
      </c>
      <c r="L1836" t="s">
        <v>74</v>
      </c>
      <c r="M1836" t="s">
        <v>13747</v>
      </c>
      <c r="N1836">
        <v>7</v>
      </c>
      <c r="O1836" t="s">
        <v>14663</v>
      </c>
      <c r="P1836" t="s">
        <v>14664</v>
      </c>
      <c r="Q1836" t="s">
        <v>14659</v>
      </c>
      <c r="R1836" s="1">
        <v>42917</v>
      </c>
      <c r="T1836" t="str">
        <f t="shared" ca="1" si="198"/>
        <v>Con Garantia</v>
      </c>
      <c r="U1836" t="str">
        <f t="shared" ca="1" si="199"/>
        <v>Sin deuda</v>
      </c>
      <c r="V1836" t="str">
        <f t="shared" ca="1" si="200"/>
        <v/>
      </c>
      <c r="W1836" t="str">
        <f t="shared" ca="1" si="201"/>
        <v>Bajo Riesgo</v>
      </c>
      <c r="X1836">
        <v>1000</v>
      </c>
      <c r="Y1836" s="2">
        <f ca="1">IF(H1836="Propia",RANDBETWEEN(1000,5000),RANDBETWEEN(0,999))</f>
        <v>278</v>
      </c>
      <c r="Z1836" s="2">
        <f ca="1">IF(T1836="Con Garantia",RANDBETWEEN(1000,5000),RANDBETWEEN(0,999))</f>
        <v>1202</v>
      </c>
      <c r="AA1836" s="2">
        <f ca="1">IF(U1836="Sin deuda",RANDBETWEEN(1000,5000),RANDBETWEEN(0,999))</f>
        <v>2074</v>
      </c>
      <c r="AB1836" s="4">
        <f ca="1">IF(Q1836="Si Trabaja",RANDBETWEEN(1000,5000),RANDBETWEEN(0,999))</f>
        <v>4048</v>
      </c>
      <c r="AC1836" s="4">
        <f ca="1">IF(AND(F1836&gt;17,F1836&lt;71),RANDBETWEEN(1000,5000),RANDBETWEEN(0,999))</f>
        <v>3578</v>
      </c>
      <c r="AD1836" s="4">
        <f ca="1">IF(AND(AB1836&gt;=0.5,(K1836-X1836)&gt;1000),RANDBETWEEN(1000,5000),RANDBETWEEN(0,999))</f>
        <v>2537</v>
      </c>
      <c r="AE1836" s="4">
        <f ca="1">IF(OR(V1836="",V1836="Puntual"),RANDBETWEEN(1000,5000),RANDBETWEEN(0,999))</f>
        <v>3597</v>
      </c>
      <c r="AF1836" s="4">
        <f ca="1">IF(OR(W1836="Bajo Riesgo",AE1836&gt;=1000),RANDBETWEEN(1000,5000),RANDBETWEEN(0,999))</f>
        <v>4350</v>
      </c>
      <c r="AG1836">
        <f t="shared" ca="1" si="202"/>
        <v>1</v>
      </c>
    </row>
    <row r="1837" spans="1:33" customFormat="1" x14ac:dyDescent="0.25">
      <c r="A1837">
        <v>43860540</v>
      </c>
      <c r="B1837" t="s">
        <v>4825</v>
      </c>
      <c r="C1837" t="s">
        <v>4826</v>
      </c>
      <c r="D1837">
        <v>935907209</v>
      </c>
      <c r="E1837" t="s">
        <v>4827</v>
      </c>
      <c r="F1837">
        <v>67</v>
      </c>
      <c r="G1837" t="s">
        <v>30</v>
      </c>
      <c r="H1837" t="str">
        <f t="shared" ca="1" si="196"/>
        <v>Propia</v>
      </c>
      <c r="I1837" t="s">
        <v>44</v>
      </c>
      <c r="J1837" t="s">
        <v>33</v>
      </c>
      <c r="K1837">
        <f t="shared" ca="1" si="197"/>
        <v>6453</v>
      </c>
      <c r="L1837" t="s">
        <v>214</v>
      </c>
      <c r="M1837" t="s">
        <v>14496</v>
      </c>
      <c r="N1837">
        <v>9</v>
      </c>
      <c r="O1837" t="s">
        <v>14663</v>
      </c>
      <c r="P1837" t="s">
        <v>14660</v>
      </c>
      <c r="Q1837" t="s">
        <v>14659</v>
      </c>
      <c r="R1837" s="1">
        <v>42791</v>
      </c>
      <c r="T1837" t="str">
        <f t="shared" ca="1" si="198"/>
        <v>Con Garantia</v>
      </c>
      <c r="U1837" t="str">
        <f t="shared" ca="1" si="199"/>
        <v>Sin deuda</v>
      </c>
      <c r="V1837" t="str">
        <f t="shared" ca="1" si="200"/>
        <v/>
      </c>
      <c r="W1837" t="str">
        <f t="shared" ca="1" si="201"/>
        <v>Bajo Riesgo</v>
      </c>
      <c r="X1837">
        <v>1000</v>
      </c>
      <c r="Y1837" s="2">
        <f ca="1">IF(H1837="Propia",RANDBETWEEN(1000,5000),RANDBETWEEN(0,999))</f>
        <v>1319</v>
      </c>
      <c r="Z1837" s="2">
        <f ca="1">IF(T1837="Con Garantia",RANDBETWEEN(1000,5000),RANDBETWEEN(0,999))</f>
        <v>4890</v>
      </c>
      <c r="AA1837" s="2">
        <f ca="1">IF(U1837="Sin deuda",RANDBETWEEN(1000,5000),RANDBETWEEN(0,999))</f>
        <v>3873</v>
      </c>
      <c r="AB1837" s="4">
        <f ca="1">IF(Q1837="Si Trabaja",RANDBETWEEN(1000,5000),RANDBETWEEN(0,999))</f>
        <v>2174</v>
      </c>
      <c r="AC1837" s="4">
        <f ca="1">IF(AND(F1837&gt;17,F1837&lt;71),RANDBETWEEN(1000,5000),RANDBETWEEN(0,999))</f>
        <v>1364</v>
      </c>
      <c r="AD1837" s="4">
        <f ca="1">IF(AND(AB1837&gt;=0.5,(K1837-X1837)&gt;1000),RANDBETWEEN(1000,5000),RANDBETWEEN(0,999))</f>
        <v>2432</v>
      </c>
      <c r="AE1837" s="4">
        <f ca="1">IF(OR(V1837="",V1837="Puntual"),RANDBETWEEN(1000,5000),RANDBETWEEN(0,999))</f>
        <v>3532</v>
      </c>
      <c r="AF1837" s="4">
        <f ca="1">IF(OR(W1837="Bajo Riesgo",AE1837&gt;=1000),RANDBETWEEN(1000,5000),RANDBETWEEN(0,999))</f>
        <v>4585</v>
      </c>
      <c r="AG1837">
        <f t="shared" ca="1" si="202"/>
        <v>1</v>
      </c>
    </row>
    <row r="1838" spans="1:33" customFormat="1" x14ac:dyDescent="0.25">
      <c r="A1838">
        <v>31626040</v>
      </c>
      <c r="B1838" t="s">
        <v>4828</v>
      </c>
      <c r="C1838" t="s">
        <v>4829</v>
      </c>
      <c r="D1838">
        <v>944291671</v>
      </c>
      <c r="E1838" t="s">
        <v>4830</v>
      </c>
      <c r="F1838">
        <v>31</v>
      </c>
      <c r="G1838" t="s">
        <v>30</v>
      </c>
      <c r="H1838" t="str">
        <f t="shared" ca="1" si="196"/>
        <v>Alquilada</v>
      </c>
      <c r="I1838" t="s">
        <v>32</v>
      </c>
      <c r="J1838" t="s">
        <v>33</v>
      </c>
      <c r="K1838">
        <f t="shared" ca="1" si="197"/>
        <v>5479</v>
      </c>
      <c r="L1838" t="s">
        <v>53</v>
      </c>
      <c r="M1838" t="s">
        <v>13234</v>
      </c>
      <c r="N1838">
        <v>2</v>
      </c>
      <c r="O1838" t="s">
        <v>14663</v>
      </c>
      <c r="P1838" t="s">
        <v>14660</v>
      </c>
      <c r="Q1838" t="s">
        <v>14659</v>
      </c>
      <c r="R1838" s="1">
        <v>42743</v>
      </c>
      <c r="S1838" t="s">
        <v>34</v>
      </c>
      <c r="T1838" t="str">
        <f t="shared" ca="1" si="198"/>
        <v>Con Garantia</v>
      </c>
      <c r="U1838" t="str">
        <f t="shared" ca="1" si="199"/>
        <v>Sin deuda</v>
      </c>
      <c r="V1838" t="str">
        <f t="shared" ca="1" si="200"/>
        <v/>
      </c>
      <c r="W1838" t="str">
        <f t="shared" ca="1" si="201"/>
        <v>Bajo Riesgo</v>
      </c>
      <c r="X1838">
        <v>1000</v>
      </c>
      <c r="Y1838" s="2">
        <f ca="1">IF(H1838="Propia",RANDBETWEEN(1000,5000),RANDBETWEEN(0,999))</f>
        <v>436</v>
      </c>
      <c r="Z1838" s="2">
        <f ca="1">IF(T1838="Con Garantia",RANDBETWEEN(1000,5000),RANDBETWEEN(0,999))</f>
        <v>1568</v>
      </c>
      <c r="AA1838" s="2">
        <f ca="1">IF(U1838="Sin deuda",RANDBETWEEN(1000,5000),RANDBETWEEN(0,999))</f>
        <v>4799</v>
      </c>
      <c r="AB1838" s="4">
        <f ca="1">IF(Q1838="Si Trabaja",RANDBETWEEN(1000,5000),RANDBETWEEN(0,999))</f>
        <v>3230</v>
      </c>
      <c r="AC1838" s="4">
        <f ca="1">IF(AND(F1838&gt;17,F1838&lt;71),RANDBETWEEN(1000,5000),RANDBETWEEN(0,999))</f>
        <v>2448</v>
      </c>
      <c r="AD1838" s="4">
        <f ca="1">IF(AND(AB1838&gt;=0.5,(K1838-X1838)&gt;1000),RANDBETWEEN(1000,5000),RANDBETWEEN(0,999))</f>
        <v>2338</v>
      </c>
      <c r="AE1838" s="4">
        <f ca="1">IF(OR(V1838="",V1838="Puntual"),RANDBETWEEN(1000,5000),RANDBETWEEN(0,999))</f>
        <v>4624</v>
      </c>
      <c r="AF1838" s="4">
        <f ca="1">IF(OR(W1838="Bajo Riesgo",AE1838&gt;=1000),RANDBETWEEN(1000,5000),RANDBETWEEN(0,999))</f>
        <v>2117</v>
      </c>
      <c r="AG1838">
        <f t="shared" ca="1" si="202"/>
        <v>1</v>
      </c>
    </row>
    <row r="1839" spans="1:33" customFormat="1" x14ac:dyDescent="0.25">
      <c r="A1839">
        <v>70217043</v>
      </c>
      <c r="B1839" t="s">
        <v>4831</v>
      </c>
      <c r="C1839" t="s">
        <v>4832</v>
      </c>
      <c r="D1839">
        <v>988684964</v>
      </c>
      <c r="E1839" t="s">
        <v>4833</v>
      </c>
      <c r="F1839">
        <v>69</v>
      </c>
      <c r="G1839" t="s">
        <v>30</v>
      </c>
      <c r="H1839" t="str">
        <f t="shared" ca="1" si="196"/>
        <v>Alquilada</v>
      </c>
      <c r="I1839" t="s">
        <v>44</v>
      </c>
      <c r="J1839" t="s">
        <v>33</v>
      </c>
      <c r="K1839">
        <f t="shared" ca="1" si="197"/>
        <v>7739</v>
      </c>
      <c r="L1839" t="s">
        <v>38</v>
      </c>
      <c r="M1839" t="s">
        <v>14661</v>
      </c>
      <c r="N1839" t="s">
        <v>14661</v>
      </c>
      <c r="O1839" t="s">
        <v>14661</v>
      </c>
      <c r="P1839" t="s">
        <v>14661</v>
      </c>
      <c r="Q1839" t="s">
        <v>14662</v>
      </c>
      <c r="R1839" s="1">
        <v>42813</v>
      </c>
      <c r="T1839" t="str">
        <f t="shared" ca="1" si="198"/>
        <v>Con Garantia</v>
      </c>
      <c r="U1839" t="str">
        <f t="shared" ca="1" si="199"/>
        <v>Sin deuda</v>
      </c>
      <c r="V1839" t="str">
        <f t="shared" ca="1" si="200"/>
        <v/>
      </c>
      <c r="W1839" t="str">
        <f t="shared" ca="1" si="201"/>
        <v>Bajo Riesgo</v>
      </c>
      <c r="X1839">
        <v>1000</v>
      </c>
      <c r="Y1839" s="2">
        <f ca="1">IF(H1839="Propia",RANDBETWEEN(1000,5000),RANDBETWEEN(0,999))</f>
        <v>561</v>
      </c>
      <c r="Z1839" s="2">
        <f ca="1">IF(T1839="Con Garantia",RANDBETWEEN(1000,5000),RANDBETWEEN(0,999))</f>
        <v>4321</v>
      </c>
      <c r="AA1839" s="2">
        <f ca="1">IF(U1839="Sin deuda",RANDBETWEEN(1000,5000),RANDBETWEEN(0,999))</f>
        <v>3088</v>
      </c>
      <c r="AB1839" s="4">
        <f ca="1">IF(Q1839="Si Trabaja",RANDBETWEEN(1000,5000),RANDBETWEEN(0,999))</f>
        <v>131</v>
      </c>
      <c r="AC1839" s="4">
        <f ca="1">IF(AND(F1839&gt;17,F1839&lt;71),RANDBETWEEN(1000,5000),RANDBETWEEN(0,999))</f>
        <v>4105</v>
      </c>
      <c r="AD1839" s="4">
        <f ca="1">IF(AND(AB1839&gt;=0.5,(K1839-X1839)&gt;1000),RANDBETWEEN(1000,5000),RANDBETWEEN(0,999))</f>
        <v>2571</v>
      </c>
      <c r="AE1839" s="4">
        <f ca="1">IF(OR(V1839="",V1839="Puntual"),RANDBETWEEN(1000,5000),RANDBETWEEN(0,999))</f>
        <v>1691</v>
      </c>
      <c r="AF1839" s="4">
        <f ca="1">IF(OR(W1839="Bajo Riesgo",AE1839&gt;=1000),RANDBETWEEN(1000,5000),RANDBETWEEN(0,999))</f>
        <v>4292</v>
      </c>
      <c r="AG1839">
        <f t="shared" ca="1" si="202"/>
        <v>0</v>
      </c>
    </row>
    <row r="1840" spans="1:33" customFormat="1" x14ac:dyDescent="0.25">
      <c r="A1840">
        <v>60357739</v>
      </c>
      <c r="B1840" t="s">
        <v>4834</v>
      </c>
      <c r="C1840" t="s">
        <v>4835</v>
      </c>
      <c r="D1840">
        <v>981761607</v>
      </c>
      <c r="E1840" t="s">
        <v>4836</v>
      </c>
      <c r="F1840">
        <v>63</v>
      </c>
      <c r="G1840" t="s">
        <v>30</v>
      </c>
      <c r="H1840" t="str">
        <f t="shared" ca="1" si="196"/>
        <v>Propia</v>
      </c>
      <c r="I1840" t="s">
        <v>79</v>
      </c>
      <c r="J1840" t="s">
        <v>33</v>
      </c>
      <c r="K1840">
        <f t="shared" ca="1" si="197"/>
        <v>5371</v>
      </c>
      <c r="L1840" t="s">
        <v>67</v>
      </c>
      <c r="M1840" t="s">
        <v>13498</v>
      </c>
      <c r="N1840">
        <v>6</v>
      </c>
      <c r="O1840" t="s">
        <v>14663</v>
      </c>
      <c r="P1840" t="s">
        <v>14669</v>
      </c>
      <c r="Q1840" t="s">
        <v>14659</v>
      </c>
      <c r="R1840" s="1">
        <v>42909</v>
      </c>
      <c r="T1840" t="str">
        <f t="shared" ca="1" si="198"/>
        <v>Con Garantia</v>
      </c>
      <c r="U1840" t="str">
        <f t="shared" ca="1" si="199"/>
        <v>Sin deuda</v>
      </c>
      <c r="V1840" t="str">
        <f t="shared" ca="1" si="200"/>
        <v/>
      </c>
      <c r="W1840" t="str">
        <f t="shared" ca="1" si="201"/>
        <v>Bajo Riesgo</v>
      </c>
      <c r="X1840">
        <v>1000</v>
      </c>
      <c r="Y1840" s="2">
        <f ca="1">IF(H1840="Propia",RANDBETWEEN(1000,5000),RANDBETWEEN(0,999))</f>
        <v>4308</v>
      </c>
      <c r="Z1840" s="2">
        <f ca="1">IF(T1840="Con Garantia",RANDBETWEEN(1000,5000),RANDBETWEEN(0,999))</f>
        <v>3438</v>
      </c>
      <c r="AA1840" s="2">
        <f ca="1">IF(U1840="Sin deuda",RANDBETWEEN(1000,5000),RANDBETWEEN(0,999))</f>
        <v>3302</v>
      </c>
      <c r="AB1840" s="4">
        <f ca="1">IF(Q1840="Si Trabaja",RANDBETWEEN(1000,5000),RANDBETWEEN(0,999))</f>
        <v>1767</v>
      </c>
      <c r="AC1840" s="4">
        <f ca="1">IF(AND(F1840&gt;17,F1840&lt;71),RANDBETWEEN(1000,5000),RANDBETWEEN(0,999))</f>
        <v>3973</v>
      </c>
      <c r="AD1840" s="4">
        <f ca="1">IF(AND(AB1840&gt;=0.5,(K1840-X1840)&gt;1000),RANDBETWEEN(1000,5000),RANDBETWEEN(0,999))</f>
        <v>2400</v>
      </c>
      <c r="AE1840" s="4">
        <f ca="1">IF(OR(V1840="",V1840="Puntual"),RANDBETWEEN(1000,5000),RANDBETWEEN(0,999))</f>
        <v>2521</v>
      </c>
      <c r="AF1840" s="4">
        <f ca="1">IF(OR(W1840="Bajo Riesgo",AE1840&gt;=1000),RANDBETWEEN(1000,5000),RANDBETWEEN(0,999))</f>
        <v>2448</v>
      </c>
      <c r="AG1840">
        <f t="shared" ca="1" si="202"/>
        <v>1</v>
      </c>
    </row>
    <row r="1841" spans="1:33" customFormat="1" x14ac:dyDescent="0.25">
      <c r="A1841">
        <v>45949218</v>
      </c>
      <c r="B1841" t="s">
        <v>4837</v>
      </c>
      <c r="C1841" t="s">
        <v>4838</v>
      </c>
      <c r="D1841">
        <v>924755871</v>
      </c>
      <c r="E1841" t="s">
        <v>4839</v>
      </c>
      <c r="F1841">
        <v>27</v>
      </c>
      <c r="G1841" t="s">
        <v>42</v>
      </c>
      <c r="H1841" t="str">
        <f t="shared" ca="1" si="196"/>
        <v>Propia</v>
      </c>
      <c r="I1841" t="s">
        <v>49</v>
      </c>
      <c r="J1841" t="s">
        <v>33</v>
      </c>
      <c r="K1841">
        <f t="shared" ca="1" si="197"/>
        <v>7496</v>
      </c>
      <c r="L1841" t="s">
        <v>107</v>
      </c>
      <c r="M1841" t="s">
        <v>13667</v>
      </c>
      <c r="N1841">
        <v>3</v>
      </c>
      <c r="O1841" t="s">
        <v>14663</v>
      </c>
      <c r="P1841" t="s">
        <v>14664</v>
      </c>
      <c r="Q1841" t="s">
        <v>14659</v>
      </c>
      <c r="R1841" s="1">
        <v>42953</v>
      </c>
      <c r="S1841" t="s">
        <v>34</v>
      </c>
      <c r="T1841" t="str">
        <f t="shared" ca="1" si="198"/>
        <v>Con Garantia</v>
      </c>
      <c r="U1841" t="str">
        <f t="shared" ca="1" si="199"/>
        <v>Sin deuda</v>
      </c>
      <c r="V1841" t="str">
        <f t="shared" ca="1" si="200"/>
        <v/>
      </c>
      <c r="W1841" t="str">
        <f t="shared" ca="1" si="201"/>
        <v>Bajo Riesgo</v>
      </c>
      <c r="X1841">
        <v>1000</v>
      </c>
      <c r="Y1841" s="2">
        <f ca="1">IF(H1841="Propia",RANDBETWEEN(1000,5000),RANDBETWEEN(0,999))</f>
        <v>2464</v>
      </c>
      <c r="Z1841" s="2">
        <f ca="1">IF(T1841="Con Garantia",RANDBETWEEN(1000,5000),RANDBETWEEN(0,999))</f>
        <v>4073</v>
      </c>
      <c r="AA1841" s="2">
        <f ca="1">IF(U1841="Sin deuda",RANDBETWEEN(1000,5000),RANDBETWEEN(0,999))</f>
        <v>3993</v>
      </c>
      <c r="AB1841" s="4">
        <f ca="1">IF(Q1841="Si Trabaja",RANDBETWEEN(1000,5000),RANDBETWEEN(0,999))</f>
        <v>3386</v>
      </c>
      <c r="AC1841" s="4">
        <f ca="1">IF(AND(F1841&gt;17,F1841&lt;71),RANDBETWEEN(1000,5000),RANDBETWEEN(0,999))</f>
        <v>2732</v>
      </c>
      <c r="AD1841" s="4">
        <f ca="1">IF(AND(AB1841&gt;=0.5,(K1841-X1841)&gt;1000),RANDBETWEEN(1000,5000),RANDBETWEEN(0,999))</f>
        <v>4956</v>
      </c>
      <c r="AE1841" s="4">
        <f ca="1">IF(OR(V1841="",V1841="Puntual"),RANDBETWEEN(1000,5000),RANDBETWEEN(0,999))</f>
        <v>3536</v>
      </c>
      <c r="AF1841" s="4">
        <f ca="1">IF(OR(W1841="Bajo Riesgo",AE1841&gt;=1000),RANDBETWEEN(1000,5000),RANDBETWEEN(0,999))</f>
        <v>3744</v>
      </c>
      <c r="AG1841">
        <f t="shared" ca="1" si="202"/>
        <v>1</v>
      </c>
    </row>
    <row r="1842" spans="1:33" customFormat="1" x14ac:dyDescent="0.25">
      <c r="A1842">
        <v>43743469</v>
      </c>
      <c r="B1842" t="s">
        <v>4840</v>
      </c>
      <c r="C1842" t="s">
        <v>4841</v>
      </c>
      <c r="D1842">
        <v>922632897</v>
      </c>
      <c r="E1842" t="s">
        <v>4842</v>
      </c>
      <c r="F1842">
        <v>25</v>
      </c>
      <c r="G1842" t="s">
        <v>30</v>
      </c>
      <c r="H1842" t="str">
        <f t="shared" ca="1" si="196"/>
        <v>Alquilada</v>
      </c>
      <c r="I1842" t="s">
        <v>79</v>
      </c>
      <c r="J1842" t="s">
        <v>33</v>
      </c>
      <c r="K1842">
        <f t="shared" ca="1" si="197"/>
        <v>7533</v>
      </c>
      <c r="L1842" t="s">
        <v>243</v>
      </c>
      <c r="M1842" t="s">
        <v>13224</v>
      </c>
      <c r="N1842">
        <v>1</v>
      </c>
      <c r="O1842" t="s">
        <v>14657</v>
      </c>
      <c r="P1842" t="s">
        <v>14664</v>
      </c>
      <c r="Q1842" t="s">
        <v>14659</v>
      </c>
      <c r="R1842" s="1">
        <v>42885</v>
      </c>
      <c r="S1842" t="s">
        <v>34</v>
      </c>
      <c r="T1842" t="str">
        <f t="shared" ca="1" si="198"/>
        <v>Con Garantia</v>
      </c>
      <c r="U1842" t="str">
        <f t="shared" ca="1" si="199"/>
        <v>Con deuda</v>
      </c>
      <c r="V1842" t="str">
        <f t="shared" ca="1" si="200"/>
        <v>Puntual</v>
      </c>
      <c r="W1842" t="str">
        <f t="shared" ca="1" si="201"/>
        <v>Bajo Riesgo</v>
      </c>
      <c r="X1842">
        <v>1000</v>
      </c>
      <c r="Y1842" s="2">
        <f ca="1">IF(H1842="Propia",RANDBETWEEN(1000,5000),RANDBETWEEN(0,999))</f>
        <v>437</v>
      </c>
      <c r="Z1842" s="2">
        <f ca="1">IF(T1842="Con Garantia",RANDBETWEEN(1000,5000),RANDBETWEEN(0,999))</f>
        <v>4557</v>
      </c>
      <c r="AA1842" s="2">
        <f ca="1">IF(U1842="Sin deuda",RANDBETWEEN(1000,5000),RANDBETWEEN(0,999))</f>
        <v>222</v>
      </c>
      <c r="AB1842" s="4">
        <f ca="1">IF(Q1842="Si Trabaja",RANDBETWEEN(1000,5000),RANDBETWEEN(0,999))</f>
        <v>2810</v>
      </c>
      <c r="AC1842" s="4">
        <f ca="1">IF(AND(F1842&gt;17,F1842&lt;71),RANDBETWEEN(1000,5000),RANDBETWEEN(0,999))</f>
        <v>3682</v>
      </c>
      <c r="AD1842" s="4">
        <f ca="1">IF(AND(AB1842&gt;=0.5,(K1842-X1842)&gt;1000),RANDBETWEEN(1000,5000),RANDBETWEEN(0,999))</f>
        <v>3639</v>
      </c>
      <c r="AE1842" s="4">
        <f ca="1">IF(OR(V1842="",V1842="Puntual"),RANDBETWEEN(1000,5000),RANDBETWEEN(0,999))</f>
        <v>2142</v>
      </c>
      <c r="AF1842" s="4">
        <f ca="1">IF(OR(W1842="Bajo Riesgo",AE1842&gt;=1000),RANDBETWEEN(1000,5000),RANDBETWEEN(0,999))</f>
        <v>4796</v>
      </c>
      <c r="AG1842">
        <f t="shared" ca="1" si="202"/>
        <v>1</v>
      </c>
    </row>
    <row r="1843" spans="1:33" customFormat="1" x14ac:dyDescent="0.25">
      <c r="A1843">
        <v>45897983</v>
      </c>
      <c r="B1843" t="s">
        <v>4843</v>
      </c>
      <c r="C1843" t="s">
        <v>4844</v>
      </c>
      <c r="D1843">
        <v>912660095</v>
      </c>
      <c r="E1843" t="s">
        <v>4845</v>
      </c>
      <c r="F1843">
        <v>18</v>
      </c>
      <c r="G1843" t="s">
        <v>42</v>
      </c>
      <c r="H1843" t="str">
        <f t="shared" ca="1" si="196"/>
        <v>Propia</v>
      </c>
      <c r="I1843" t="s">
        <v>79</v>
      </c>
      <c r="J1843" t="s">
        <v>33</v>
      </c>
      <c r="K1843">
        <f t="shared" ca="1" si="197"/>
        <v>7203</v>
      </c>
      <c r="L1843" t="s">
        <v>53</v>
      </c>
      <c r="M1843" t="s">
        <v>14661</v>
      </c>
      <c r="N1843" t="s">
        <v>14661</v>
      </c>
      <c r="O1843" t="s">
        <v>14661</v>
      </c>
      <c r="P1843" t="s">
        <v>14661</v>
      </c>
      <c r="Q1843" t="s">
        <v>14662</v>
      </c>
      <c r="R1843" s="1">
        <v>42885</v>
      </c>
      <c r="T1843" t="str">
        <f t="shared" ca="1" si="198"/>
        <v>Con Garantia</v>
      </c>
      <c r="U1843" t="str">
        <f t="shared" ca="1" si="199"/>
        <v>Con deuda</v>
      </c>
      <c r="V1843" t="str">
        <f t="shared" ca="1" si="200"/>
        <v>Puntual</v>
      </c>
      <c r="W1843" t="str">
        <f t="shared" ca="1" si="201"/>
        <v>Bajo Riesgo</v>
      </c>
      <c r="X1843">
        <v>1000</v>
      </c>
      <c r="Y1843" s="2">
        <f ca="1">IF(H1843="Propia",RANDBETWEEN(1000,5000),RANDBETWEEN(0,999))</f>
        <v>1765</v>
      </c>
      <c r="Z1843" s="2">
        <f ca="1">IF(T1843="Con Garantia",RANDBETWEEN(1000,5000),RANDBETWEEN(0,999))</f>
        <v>1025</v>
      </c>
      <c r="AA1843" s="2">
        <f ca="1">IF(U1843="Sin deuda",RANDBETWEEN(1000,5000),RANDBETWEEN(0,999))</f>
        <v>348</v>
      </c>
      <c r="AB1843" s="4">
        <f ca="1">IF(Q1843="Si Trabaja",RANDBETWEEN(1000,5000),RANDBETWEEN(0,999))</f>
        <v>595</v>
      </c>
      <c r="AC1843" s="4">
        <f ca="1">IF(AND(F1843&gt;17,F1843&lt;71),RANDBETWEEN(1000,5000),RANDBETWEEN(0,999))</f>
        <v>1885</v>
      </c>
      <c r="AD1843" s="4">
        <f ca="1">IF(AND(AB1843&gt;=0.5,(K1843-X1843)&gt;1000),RANDBETWEEN(1000,5000),RANDBETWEEN(0,999))</f>
        <v>1983</v>
      </c>
      <c r="AE1843" s="4">
        <f ca="1">IF(OR(V1843="",V1843="Puntual"),RANDBETWEEN(1000,5000),RANDBETWEEN(0,999))</f>
        <v>2578</v>
      </c>
      <c r="AF1843" s="4">
        <f ca="1">IF(OR(W1843="Bajo Riesgo",AE1843&gt;=1000),RANDBETWEEN(1000,5000),RANDBETWEEN(0,999))</f>
        <v>4432</v>
      </c>
      <c r="AG1843">
        <f t="shared" ca="1" si="202"/>
        <v>0</v>
      </c>
    </row>
    <row r="1844" spans="1:33" customFormat="1" x14ac:dyDescent="0.25">
      <c r="A1844">
        <v>73712</v>
      </c>
      <c r="B1844" t="s">
        <v>4846</v>
      </c>
      <c r="C1844" t="s">
        <v>4847</v>
      </c>
      <c r="D1844">
        <v>975955913</v>
      </c>
      <c r="E1844" t="s">
        <v>4848</v>
      </c>
      <c r="F1844">
        <v>42</v>
      </c>
      <c r="G1844" t="s">
        <v>30</v>
      </c>
      <c r="H1844" t="str">
        <f t="shared" ca="1" si="196"/>
        <v>Alquilada</v>
      </c>
      <c r="I1844" t="s">
        <v>49</v>
      </c>
      <c r="J1844" t="s">
        <v>33</v>
      </c>
      <c r="K1844">
        <f t="shared" ca="1" si="197"/>
        <v>7968</v>
      </c>
      <c r="L1844" t="s">
        <v>107</v>
      </c>
      <c r="M1844" t="s">
        <v>14661</v>
      </c>
      <c r="N1844" t="s">
        <v>14661</v>
      </c>
      <c r="O1844" t="s">
        <v>14661</v>
      </c>
      <c r="P1844" t="s">
        <v>14661</v>
      </c>
      <c r="Q1844" t="s">
        <v>14662</v>
      </c>
      <c r="R1844" s="1">
        <v>42781</v>
      </c>
      <c r="S1844" t="s">
        <v>34</v>
      </c>
      <c r="T1844" t="str">
        <f t="shared" ca="1" si="198"/>
        <v>Sin Garantia</v>
      </c>
      <c r="U1844" t="str">
        <f t="shared" ca="1" si="199"/>
        <v>Con deuda</v>
      </c>
      <c r="V1844" t="str">
        <f t="shared" ca="1" si="200"/>
        <v>Moroso</v>
      </c>
      <c r="W1844" t="str">
        <f t="shared" ca="1" si="201"/>
        <v>Alto Riesgo</v>
      </c>
      <c r="X1844">
        <v>1000</v>
      </c>
      <c r="Y1844" s="2">
        <f ca="1">IF(H1844="Propia",RANDBETWEEN(1000,5000),RANDBETWEEN(0,999))</f>
        <v>285</v>
      </c>
      <c r="Z1844" s="2">
        <f ca="1">IF(T1844="Con Garantia",RANDBETWEEN(1000,5000),RANDBETWEEN(0,999))</f>
        <v>24</v>
      </c>
      <c r="AA1844" s="2">
        <f ca="1">IF(U1844="Sin deuda",RANDBETWEEN(1000,5000),RANDBETWEEN(0,999))</f>
        <v>764</v>
      </c>
      <c r="AB1844" s="4">
        <f ca="1">IF(Q1844="Si Trabaja",RANDBETWEEN(1000,5000),RANDBETWEEN(0,999))</f>
        <v>606</v>
      </c>
      <c r="AC1844" s="4">
        <f ca="1">IF(AND(F1844&gt;17,F1844&lt;71),RANDBETWEEN(1000,5000),RANDBETWEEN(0,999))</f>
        <v>3370</v>
      </c>
      <c r="AD1844" s="4">
        <f ca="1">IF(AND(AB1844&gt;=0.5,(K1844-X1844)&gt;1000),RANDBETWEEN(1000,5000),RANDBETWEEN(0,999))</f>
        <v>2934</v>
      </c>
      <c r="AE1844" s="4">
        <f ca="1">IF(OR(V1844="",V1844="Puntual"),RANDBETWEEN(1000,5000),RANDBETWEEN(0,999))</f>
        <v>144</v>
      </c>
      <c r="AF1844" s="4">
        <f ca="1">IF(OR(W1844="Bajo Riesgo",AE1844&gt;=1000),RANDBETWEEN(1000,5000),RANDBETWEEN(0,999))</f>
        <v>171</v>
      </c>
      <c r="AG1844">
        <f t="shared" ca="1" si="202"/>
        <v>0</v>
      </c>
    </row>
    <row r="1845" spans="1:33" customFormat="1" x14ac:dyDescent="0.25">
      <c r="A1845">
        <v>42696682</v>
      </c>
      <c r="B1845" t="s">
        <v>4849</v>
      </c>
      <c r="C1845" t="s">
        <v>4850</v>
      </c>
      <c r="D1845">
        <v>986238667</v>
      </c>
      <c r="E1845" t="s">
        <v>4851</v>
      </c>
      <c r="F1845">
        <v>30</v>
      </c>
      <c r="G1845" t="s">
        <v>42</v>
      </c>
      <c r="H1845" t="str">
        <f t="shared" ca="1" si="196"/>
        <v>Alquilada</v>
      </c>
      <c r="I1845" t="s">
        <v>79</v>
      </c>
      <c r="J1845" t="s">
        <v>33</v>
      </c>
      <c r="K1845">
        <f t="shared" ca="1" si="197"/>
        <v>7574</v>
      </c>
      <c r="L1845" t="s">
        <v>53</v>
      </c>
      <c r="M1845" t="s">
        <v>14661</v>
      </c>
      <c r="N1845" t="s">
        <v>14661</v>
      </c>
      <c r="O1845" t="s">
        <v>14661</v>
      </c>
      <c r="P1845" t="s">
        <v>14661</v>
      </c>
      <c r="Q1845" t="s">
        <v>14662</v>
      </c>
      <c r="R1845" s="1">
        <v>42764</v>
      </c>
      <c r="T1845" t="str">
        <f t="shared" ca="1" si="198"/>
        <v>Sin Garantia</v>
      </c>
      <c r="U1845" t="str">
        <f t="shared" ca="1" si="199"/>
        <v>Sin deuda</v>
      </c>
      <c r="V1845" t="str">
        <f t="shared" ca="1" si="200"/>
        <v/>
      </c>
      <c r="W1845" t="str">
        <f t="shared" ca="1" si="201"/>
        <v>Bajo Riesgo</v>
      </c>
      <c r="X1845">
        <v>1000</v>
      </c>
      <c r="Y1845" s="2">
        <f ca="1">IF(H1845="Propia",RANDBETWEEN(1000,5000),RANDBETWEEN(0,999))</f>
        <v>959</v>
      </c>
      <c r="Z1845" s="2">
        <f ca="1">IF(T1845="Con Garantia",RANDBETWEEN(1000,5000),RANDBETWEEN(0,999))</f>
        <v>186</v>
      </c>
      <c r="AA1845" s="2">
        <f ca="1">IF(U1845="Sin deuda",RANDBETWEEN(1000,5000),RANDBETWEEN(0,999))</f>
        <v>4544</v>
      </c>
      <c r="AB1845" s="4">
        <f ca="1">IF(Q1845="Si Trabaja",RANDBETWEEN(1000,5000),RANDBETWEEN(0,999))</f>
        <v>315</v>
      </c>
      <c r="AC1845" s="4">
        <f ca="1">IF(AND(F1845&gt;17,F1845&lt;71),RANDBETWEEN(1000,5000),RANDBETWEEN(0,999))</f>
        <v>1819</v>
      </c>
      <c r="AD1845" s="4">
        <f ca="1">IF(AND(AB1845&gt;=0.5,(K1845-X1845)&gt;1000),RANDBETWEEN(1000,5000),RANDBETWEEN(0,999))</f>
        <v>3283</v>
      </c>
      <c r="AE1845" s="4">
        <f ca="1">IF(OR(V1845="",V1845="Puntual"),RANDBETWEEN(1000,5000),RANDBETWEEN(0,999))</f>
        <v>3542</v>
      </c>
      <c r="AF1845" s="4">
        <f ca="1">IF(OR(W1845="Bajo Riesgo",AE1845&gt;=1000),RANDBETWEEN(1000,5000),RANDBETWEEN(0,999))</f>
        <v>4908</v>
      </c>
      <c r="AG1845">
        <f t="shared" ca="1" si="202"/>
        <v>0</v>
      </c>
    </row>
    <row r="1846" spans="1:33" customFormat="1" x14ac:dyDescent="0.25">
      <c r="A1846">
        <v>44572908</v>
      </c>
      <c r="B1846" t="s">
        <v>4852</v>
      </c>
      <c r="C1846" t="s">
        <v>4853</v>
      </c>
      <c r="D1846">
        <v>966145794</v>
      </c>
      <c r="E1846" t="s">
        <v>4854</v>
      </c>
      <c r="F1846">
        <v>27</v>
      </c>
      <c r="G1846" t="s">
        <v>30</v>
      </c>
      <c r="H1846" t="str">
        <f t="shared" ca="1" si="196"/>
        <v>Propia</v>
      </c>
      <c r="I1846" t="s">
        <v>44</v>
      </c>
      <c r="J1846" t="s">
        <v>33</v>
      </c>
      <c r="K1846">
        <f t="shared" ca="1" si="197"/>
        <v>6482</v>
      </c>
      <c r="L1846" t="s">
        <v>53</v>
      </c>
      <c r="M1846" t="s">
        <v>14661</v>
      </c>
      <c r="N1846" t="s">
        <v>14661</v>
      </c>
      <c r="O1846" t="s">
        <v>14661</v>
      </c>
      <c r="P1846" t="s">
        <v>14661</v>
      </c>
      <c r="Q1846" t="s">
        <v>14662</v>
      </c>
      <c r="R1846" s="1">
        <v>43074</v>
      </c>
      <c r="S1846" t="s">
        <v>34</v>
      </c>
      <c r="T1846" t="str">
        <f t="shared" ca="1" si="198"/>
        <v>Con Garantia</v>
      </c>
      <c r="U1846" t="str">
        <f t="shared" ca="1" si="199"/>
        <v>Sin deuda</v>
      </c>
      <c r="V1846" t="str">
        <f t="shared" ca="1" si="200"/>
        <v/>
      </c>
      <c r="W1846" t="str">
        <f t="shared" ca="1" si="201"/>
        <v>Bajo Riesgo</v>
      </c>
      <c r="X1846">
        <v>1000</v>
      </c>
      <c r="Y1846" s="2">
        <f ca="1">IF(H1846="Propia",RANDBETWEEN(1000,5000),RANDBETWEEN(0,999))</f>
        <v>3849</v>
      </c>
      <c r="Z1846" s="2">
        <f ca="1">IF(T1846="Con Garantia",RANDBETWEEN(1000,5000),RANDBETWEEN(0,999))</f>
        <v>4534</v>
      </c>
      <c r="AA1846" s="2">
        <f ca="1">IF(U1846="Sin deuda",RANDBETWEEN(1000,5000),RANDBETWEEN(0,999))</f>
        <v>4585</v>
      </c>
      <c r="AB1846" s="4">
        <f ca="1">IF(Q1846="Si Trabaja",RANDBETWEEN(1000,5000),RANDBETWEEN(0,999))</f>
        <v>873</v>
      </c>
      <c r="AC1846" s="4">
        <f ca="1">IF(AND(F1846&gt;17,F1846&lt;71),RANDBETWEEN(1000,5000),RANDBETWEEN(0,999))</f>
        <v>4211</v>
      </c>
      <c r="AD1846" s="4">
        <f ca="1">IF(AND(AB1846&gt;=0.5,(K1846-X1846)&gt;1000),RANDBETWEEN(1000,5000),RANDBETWEEN(0,999))</f>
        <v>4153</v>
      </c>
      <c r="AE1846" s="4">
        <f ca="1">IF(OR(V1846="",V1846="Puntual"),RANDBETWEEN(1000,5000),RANDBETWEEN(0,999))</f>
        <v>3791</v>
      </c>
      <c r="AF1846" s="4">
        <f ca="1">IF(OR(W1846="Bajo Riesgo",AE1846&gt;=1000),RANDBETWEEN(1000,5000),RANDBETWEEN(0,999))</f>
        <v>4574</v>
      </c>
      <c r="AG1846">
        <f t="shared" ca="1" si="202"/>
        <v>0</v>
      </c>
    </row>
    <row r="1847" spans="1:33" customFormat="1" x14ac:dyDescent="0.25">
      <c r="A1847">
        <v>23982737</v>
      </c>
      <c r="B1847" t="s">
        <v>4855</v>
      </c>
      <c r="C1847" t="s">
        <v>4856</v>
      </c>
      <c r="D1847">
        <v>924614714</v>
      </c>
      <c r="E1847" t="s">
        <v>4857</v>
      </c>
      <c r="F1847">
        <v>46</v>
      </c>
      <c r="G1847" t="s">
        <v>30</v>
      </c>
      <c r="H1847" t="str">
        <f t="shared" ca="1" si="196"/>
        <v>Alquilada</v>
      </c>
      <c r="I1847" t="s">
        <v>79</v>
      </c>
      <c r="J1847" t="s">
        <v>33</v>
      </c>
      <c r="K1847">
        <f t="shared" ca="1" si="197"/>
        <v>7505</v>
      </c>
      <c r="L1847" t="s">
        <v>67</v>
      </c>
      <c r="M1847" t="s">
        <v>12771</v>
      </c>
      <c r="N1847">
        <v>3</v>
      </c>
      <c r="O1847" t="s">
        <v>14663</v>
      </c>
      <c r="P1847" t="s">
        <v>14666</v>
      </c>
      <c r="Q1847" t="s">
        <v>14659</v>
      </c>
      <c r="R1847" s="1">
        <v>42928</v>
      </c>
      <c r="S1847" t="s">
        <v>34</v>
      </c>
      <c r="T1847" t="str">
        <f t="shared" ca="1" si="198"/>
        <v>Con Garantia</v>
      </c>
      <c r="U1847" t="str">
        <f t="shared" ca="1" si="199"/>
        <v>Sin deuda</v>
      </c>
      <c r="V1847" t="str">
        <f t="shared" ca="1" si="200"/>
        <v/>
      </c>
      <c r="W1847" t="str">
        <f t="shared" ca="1" si="201"/>
        <v>Bajo Riesgo</v>
      </c>
      <c r="X1847">
        <v>1000</v>
      </c>
      <c r="Y1847" s="2">
        <f ca="1">IF(H1847="Propia",RANDBETWEEN(1000,5000),RANDBETWEEN(0,999))</f>
        <v>644</v>
      </c>
      <c r="Z1847" s="2">
        <f ca="1">IF(T1847="Con Garantia",RANDBETWEEN(1000,5000),RANDBETWEEN(0,999))</f>
        <v>1944</v>
      </c>
      <c r="AA1847" s="2">
        <f ca="1">IF(U1847="Sin deuda",RANDBETWEEN(1000,5000),RANDBETWEEN(0,999))</f>
        <v>3376</v>
      </c>
      <c r="AB1847" s="4">
        <f ca="1">IF(Q1847="Si Trabaja",RANDBETWEEN(1000,5000),RANDBETWEEN(0,999))</f>
        <v>3891</v>
      </c>
      <c r="AC1847" s="4">
        <f ca="1">IF(AND(F1847&gt;17,F1847&lt;71),RANDBETWEEN(1000,5000),RANDBETWEEN(0,999))</f>
        <v>1046</v>
      </c>
      <c r="AD1847" s="4">
        <f ca="1">IF(AND(AB1847&gt;=0.5,(K1847-X1847)&gt;1000),RANDBETWEEN(1000,5000),RANDBETWEEN(0,999))</f>
        <v>1299</v>
      </c>
      <c r="AE1847" s="4">
        <f ca="1">IF(OR(V1847="",V1847="Puntual"),RANDBETWEEN(1000,5000),RANDBETWEEN(0,999))</f>
        <v>2207</v>
      </c>
      <c r="AF1847" s="4">
        <f ca="1">IF(OR(W1847="Bajo Riesgo",AE1847&gt;=1000),RANDBETWEEN(1000,5000),RANDBETWEEN(0,999))</f>
        <v>2732</v>
      </c>
      <c r="AG1847">
        <f t="shared" ca="1" si="202"/>
        <v>1</v>
      </c>
    </row>
    <row r="1848" spans="1:33" customFormat="1" x14ac:dyDescent="0.25">
      <c r="A1848">
        <v>41944428</v>
      </c>
      <c r="B1848" t="s">
        <v>4858</v>
      </c>
      <c r="C1848" t="s">
        <v>1639</v>
      </c>
      <c r="D1848">
        <v>917365153</v>
      </c>
      <c r="E1848" t="s">
        <v>4859</v>
      </c>
      <c r="F1848">
        <v>28</v>
      </c>
      <c r="G1848" t="s">
        <v>42</v>
      </c>
      <c r="H1848" t="str">
        <f t="shared" ca="1" si="196"/>
        <v>Alquilada</v>
      </c>
      <c r="I1848" t="s">
        <v>79</v>
      </c>
      <c r="J1848" t="s">
        <v>33</v>
      </c>
      <c r="K1848">
        <f t="shared" ca="1" si="197"/>
        <v>5667</v>
      </c>
      <c r="L1848" t="s">
        <v>38</v>
      </c>
      <c r="M1848" t="s">
        <v>14661</v>
      </c>
      <c r="N1848" t="s">
        <v>14661</v>
      </c>
      <c r="O1848" t="s">
        <v>14661</v>
      </c>
      <c r="P1848" t="s">
        <v>14661</v>
      </c>
      <c r="Q1848" t="s">
        <v>14662</v>
      </c>
      <c r="R1848" s="1">
        <v>43018</v>
      </c>
      <c r="T1848" t="str">
        <f t="shared" ca="1" si="198"/>
        <v>Sin Garantia</v>
      </c>
      <c r="U1848" t="str">
        <f t="shared" ca="1" si="199"/>
        <v>Con deuda</v>
      </c>
      <c r="V1848" t="str">
        <f t="shared" ca="1" si="200"/>
        <v>Puntual</v>
      </c>
      <c r="W1848" t="str">
        <f t="shared" ca="1" si="201"/>
        <v>Bajo Riesgo</v>
      </c>
      <c r="X1848">
        <v>1000</v>
      </c>
      <c r="Y1848" s="2">
        <f ca="1">IF(H1848="Propia",RANDBETWEEN(1000,5000),RANDBETWEEN(0,999))</f>
        <v>100</v>
      </c>
      <c r="Z1848" s="2">
        <f ca="1">IF(T1848="Con Garantia",RANDBETWEEN(1000,5000),RANDBETWEEN(0,999))</f>
        <v>569</v>
      </c>
      <c r="AA1848" s="2">
        <f ca="1">IF(U1848="Sin deuda",RANDBETWEEN(1000,5000),RANDBETWEEN(0,999))</f>
        <v>850</v>
      </c>
      <c r="AB1848" s="4">
        <f ca="1">IF(Q1848="Si Trabaja",RANDBETWEEN(1000,5000),RANDBETWEEN(0,999))</f>
        <v>117</v>
      </c>
      <c r="AC1848" s="4">
        <f ca="1">IF(AND(F1848&gt;17,F1848&lt;71),RANDBETWEEN(1000,5000),RANDBETWEEN(0,999))</f>
        <v>2280</v>
      </c>
      <c r="AD1848" s="4">
        <f ca="1">IF(AND(AB1848&gt;=0.5,(K1848-X1848)&gt;1000),RANDBETWEEN(1000,5000),RANDBETWEEN(0,999))</f>
        <v>3430</v>
      </c>
      <c r="AE1848" s="4">
        <f ca="1">IF(OR(V1848="",V1848="Puntual"),RANDBETWEEN(1000,5000),RANDBETWEEN(0,999))</f>
        <v>1230</v>
      </c>
      <c r="AF1848" s="4">
        <f ca="1">IF(OR(W1848="Bajo Riesgo",AE1848&gt;=1000),RANDBETWEEN(1000,5000),RANDBETWEEN(0,999))</f>
        <v>3678</v>
      </c>
      <c r="AG1848">
        <f t="shared" ca="1" si="202"/>
        <v>0</v>
      </c>
    </row>
    <row r="1849" spans="1:33" customFormat="1" x14ac:dyDescent="0.25">
      <c r="A1849">
        <v>41024498</v>
      </c>
      <c r="B1849" t="s">
        <v>4860</v>
      </c>
      <c r="C1849" t="s">
        <v>4861</v>
      </c>
      <c r="D1849">
        <v>938322685</v>
      </c>
      <c r="E1849" t="s">
        <v>4862</v>
      </c>
      <c r="F1849">
        <v>39</v>
      </c>
      <c r="G1849" t="s">
        <v>42</v>
      </c>
      <c r="H1849" t="str">
        <f t="shared" ca="1" si="196"/>
        <v>Propia</v>
      </c>
      <c r="I1849" t="s">
        <v>44</v>
      </c>
      <c r="J1849" t="s">
        <v>33</v>
      </c>
      <c r="K1849">
        <f t="shared" ca="1" si="197"/>
        <v>6440</v>
      </c>
      <c r="L1849" t="s">
        <v>195</v>
      </c>
      <c r="M1849" t="s">
        <v>13894</v>
      </c>
      <c r="N1849">
        <v>8</v>
      </c>
      <c r="O1849" t="s">
        <v>14663</v>
      </c>
      <c r="P1849" t="s">
        <v>14669</v>
      </c>
      <c r="Q1849" t="s">
        <v>14659</v>
      </c>
      <c r="R1849" s="1">
        <v>43000</v>
      </c>
      <c r="T1849" t="str">
        <f t="shared" ca="1" si="198"/>
        <v>Sin Garantia</v>
      </c>
      <c r="U1849" t="str">
        <f t="shared" ca="1" si="199"/>
        <v>Sin deuda</v>
      </c>
      <c r="V1849" t="str">
        <f t="shared" ca="1" si="200"/>
        <v/>
      </c>
      <c r="W1849" t="str">
        <f t="shared" ca="1" si="201"/>
        <v>Bajo Riesgo</v>
      </c>
      <c r="X1849">
        <v>1000</v>
      </c>
      <c r="Y1849" s="2">
        <f ca="1">IF(H1849="Propia",RANDBETWEEN(1000,5000),RANDBETWEEN(0,999))</f>
        <v>3915</v>
      </c>
      <c r="Z1849" s="2">
        <f ca="1">IF(T1849="Con Garantia",RANDBETWEEN(1000,5000),RANDBETWEEN(0,999))</f>
        <v>608</v>
      </c>
      <c r="AA1849" s="2">
        <f ca="1">IF(U1849="Sin deuda",RANDBETWEEN(1000,5000),RANDBETWEEN(0,999))</f>
        <v>1831</v>
      </c>
      <c r="AB1849" s="4">
        <f ca="1">IF(Q1849="Si Trabaja",RANDBETWEEN(1000,5000),RANDBETWEEN(0,999))</f>
        <v>3590</v>
      </c>
      <c r="AC1849" s="4">
        <f ca="1">IF(AND(F1849&gt;17,F1849&lt;71),RANDBETWEEN(1000,5000),RANDBETWEEN(0,999))</f>
        <v>1656</v>
      </c>
      <c r="AD1849" s="4">
        <f ca="1">IF(AND(AB1849&gt;=0.5,(K1849-X1849)&gt;1000),RANDBETWEEN(1000,5000),RANDBETWEEN(0,999))</f>
        <v>3926</v>
      </c>
      <c r="AE1849" s="4">
        <f ca="1">IF(OR(V1849="",V1849="Puntual"),RANDBETWEEN(1000,5000),RANDBETWEEN(0,999))</f>
        <v>1537</v>
      </c>
      <c r="AF1849" s="4">
        <f ca="1">IF(OR(W1849="Bajo Riesgo",AE1849&gt;=1000),RANDBETWEEN(1000,5000),RANDBETWEEN(0,999))</f>
        <v>1401</v>
      </c>
      <c r="AG1849">
        <f t="shared" ca="1" si="202"/>
        <v>1</v>
      </c>
    </row>
    <row r="1850" spans="1:33" customFormat="1" x14ac:dyDescent="0.25">
      <c r="A1850">
        <v>61491968</v>
      </c>
      <c r="B1850" t="s">
        <v>4863</v>
      </c>
      <c r="C1850" t="s">
        <v>4864</v>
      </c>
      <c r="D1850">
        <v>913603273</v>
      </c>
      <c r="E1850" t="s">
        <v>4865</v>
      </c>
      <c r="F1850">
        <v>66</v>
      </c>
      <c r="G1850" t="s">
        <v>42</v>
      </c>
      <c r="H1850" t="str">
        <f t="shared" ca="1" si="196"/>
        <v>Propia</v>
      </c>
      <c r="I1850" t="s">
        <v>32</v>
      </c>
      <c r="J1850" t="s">
        <v>33</v>
      </c>
      <c r="K1850">
        <f t="shared" ca="1" si="197"/>
        <v>7274</v>
      </c>
      <c r="L1850" t="s">
        <v>53</v>
      </c>
      <c r="M1850" t="s">
        <v>14661</v>
      </c>
      <c r="N1850" t="s">
        <v>14661</v>
      </c>
      <c r="O1850" t="s">
        <v>14661</v>
      </c>
      <c r="P1850" t="s">
        <v>14661</v>
      </c>
      <c r="Q1850" t="s">
        <v>14662</v>
      </c>
      <c r="R1850" s="1">
        <v>43006</v>
      </c>
      <c r="T1850" t="str">
        <f t="shared" ca="1" si="198"/>
        <v>Con Garantia</v>
      </c>
      <c r="U1850" t="str">
        <f t="shared" ca="1" si="199"/>
        <v>Con deuda</v>
      </c>
      <c r="V1850" t="str">
        <f t="shared" ca="1" si="200"/>
        <v>Moroso</v>
      </c>
      <c r="W1850" t="str">
        <f t="shared" ca="1" si="201"/>
        <v>Alto Riesgo</v>
      </c>
      <c r="X1850">
        <v>1000</v>
      </c>
      <c r="Y1850" s="2">
        <f ca="1">IF(H1850="Propia",RANDBETWEEN(1000,5000),RANDBETWEEN(0,999))</f>
        <v>4708</v>
      </c>
      <c r="Z1850" s="2">
        <f ca="1">IF(T1850="Con Garantia",RANDBETWEEN(1000,5000),RANDBETWEEN(0,999))</f>
        <v>4833</v>
      </c>
      <c r="AA1850" s="2">
        <f ca="1">IF(U1850="Sin deuda",RANDBETWEEN(1000,5000),RANDBETWEEN(0,999))</f>
        <v>7</v>
      </c>
      <c r="AB1850" s="4">
        <f ca="1">IF(Q1850="Si Trabaja",RANDBETWEEN(1000,5000),RANDBETWEEN(0,999))</f>
        <v>909</v>
      </c>
      <c r="AC1850" s="4">
        <f ca="1">IF(AND(F1850&gt;17,F1850&lt;71),RANDBETWEEN(1000,5000),RANDBETWEEN(0,999))</f>
        <v>4030</v>
      </c>
      <c r="AD1850" s="4">
        <f ca="1">IF(AND(AB1850&gt;=0.5,(K1850-X1850)&gt;1000),RANDBETWEEN(1000,5000),RANDBETWEEN(0,999))</f>
        <v>3396</v>
      </c>
      <c r="AE1850" s="4">
        <f ca="1">IF(OR(V1850="",V1850="Puntual"),RANDBETWEEN(1000,5000),RANDBETWEEN(0,999))</f>
        <v>369</v>
      </c>
      <c r="AF1850" s="4">
        <f ca="1">IF(OR(W1850="Bajo Riesgo",AE1850&gt;=1000),RANDBETWEEN(1000,5000),RANDBETWEEN(0,999))</f>
        <v>831</v>
      </c>
      <c r="AG1850">
        <f t="shared" ca="1" si="202"/>
        <v>0</v>
      </c>
    </row>
    <row r="1851" spans="1:33" customFormat="1" x14ac:dyDescent="0.25">
      <c r="A1851">
        <v>45457221</v>
      </c>
      <c r="B1851" t="s">
        <v>4866</v>
      </c>
      <c r="C1851" t="s">
        <v>4867</v>
      </c>
      <c r="D1851">
        <v>519702818</v>
      </c>
      <c r="E1851" t="s">
        <v>4868</v>
      </c>
      <c r="F1851">
        <v>69</v>
      </c>
      <c r="G1851" t="s">
        <v>42</v>
      </c>
      <c r="H1851" t="str">
        <f t="shared" ca="1" si="196"/>
        <v>Alquilada</v>
      </c>
      <c r="I1851" t="s">
        <v>79</v>
      </c>
      <c r="J1851" t="s">
        <v>33</v>
      </c>
      <c r="K1851">
        <f t="shared" ca="1" si="197"/>
        <v>7705</v>
      </c>
      <c r="L1851" t="s">
        <v>53</v>
      </c>
      <c r="M1851" t="s">
        <v>12992</v>
      </c>
      <c r="N1851">
        <v>5</v>
      </c>
      <c r="O1851" t="s">
        <v>14663</v>
      </c>
      <c r="P1851" t="s">
        <v>14665</v>
      </c>
      <c r="Q1851" t="s">
        <v>14659</v>
      </c>
      <c r="R1851" s="1">
        <v>43083</v>
      </c>
      <c r="S1851" t="s">
        <v>34</v>
      </c>
      <c r="T1851" t="str">
        <f t="shared" ca="1" si="198"/>
        <v>Sin Garantia</v>
      </c>
      <c r="U1851" t="str">
        <f t="shared" ca="1" si="199"/>
        <v>Sin deuda</v>
      </c>
      <c r="V1851" t="str">
        <f t="shared" ca="1" si="200"/>
        <v/>
      </c>
      <c r="W1851" t="str">
        <f t="shared" ca="1" si="201"/>
        <v>Bajo Riesgo</v>
      </c>
      <c r="X1851">
        <v>1000</v>
      </c>
      <c r="Y1851" s="2">
        <f ca="1">IF(H1851="Propia",RANDBETWEEN(1000,5000),RANDBETWEEN(0,999))</f>
        <v>371</v>
      </c>
      <c r="Z1851" s="2">
        <f ca="1">IF(T1851="Con Garantia",RANDBETWEEN(1000,5000),RANDBETWEEN(0,999))</f>
        <v>217</v>
      </c>
      <c r="AA1851" s="2">
        <f ca="1">IF(U1851="Sin deuda",RANDBETWEEN(1000,5000),RANDBETWEEN(0,999))</f>
        <v>1488</v>
      </c>
      <c r="AB1851" s="4">
        <f ca="1">IF(Q1851="Si Trabaja",RANDBETWEEN(1000,5000),RANDBETWEEN(0,999))</f>
        <v>3565</v>
      </c>
      <c r="AC1851" s="4">
        <f ca="1">IF(AND(F1851&gt;17,F1851&lt;71),RANDBETWEEN(1000,5000),RANDBETWEEN(0,999))</f>
        <v>4756</v>
      </c>
      <c r="AD1851" s="4">
        <f ca="1">IF(AND(AB1851&gt;=0.5,(K1851-X1851)&gt;1000),RANDBETWEEN(1000,5000),RANDBETWEEN(0,999))</f>
        <v>1366</v>
      </c>
      <c r="AE1851" s="4">
        <f ca="1">IF(OR(V1851="",V1851="Puntual"),RANDBETWEEN(1000,5000),RANDBETWEEN(0,999))</f>
        <v>1702</v>
      </c>
      <c r="AF1851" s="4">
        <f ca="1">IF(OR(W1851="Bajo Riesgo",AE1851&gt;=1000),RANDBETWEEN(1000,5000),RANDBETWEEN(0,999))</f>
        <v>4790</v>
      </c>
      <c r="AG1851">
        <f t="shared" ca="1" si="202"/>
        <v>1</v>
      </c>
    </row>
    <row r="1852" spans="1:33" customFormat="1" x14ac:dyDescent="0.25">
      <c r="A1852">
        <v>2427911</v>
      </c>
      <c r="B1852" t="s">
        <v>4869</v>
      </c>
      <c r="C1852" t="s">
        <v>4870</v>
      </c>
      <c r="D1852">
        <v>913348844</v>
      </c>
      <c r="E1852" t="s">
        <v>4871</v>
      </c>
      <c r="F1852">
        <v>62</v>
      </c>
      <c r="G1852" t="s">
        <v>42</v>
      </c>
      <c r="H1852" t="str">
        <f t="shared" ca="1" si="196"/>
        <v>Propia</v>
      </c>
      <c r="I1852" t="s">
        <v>44</v>
      </c>
      <c r="J1852" t="s">
        <v>33</v>
      </c>
      <c r="K1852">
        <f t="shared" ca="1" si="197"/>
        <v>6160</v>
      </c>
      <c r="L1852" t="s">
        <v>243</v>
      </c>
      <c r="M1852" t="s">
        <v>14661</v>
      </c>
      <c r="N1852" t="s">
        <v>14661</v>
      </c>
      <c r="O1852" t="s">
        <v>14661</v>
      </c>
      <c r="P1852" t="s">
        <v>14661</v>
      </c>
      <c r="Q1852" t="s">
        <v>14662</v>
      </c>
      <c r="R1852" s="1">
        <v>42810</v>
      </c>
      <c r="S1852" t="s">
        <v>34</v>
      </c>
      <c r="T1852" t="str">
        <f t="shared" ca="1" si="198"/>
        <v>Sin Garantia</v>
      </c>
      <c r="U1852" t="str">
        <f t="shared" ca="1" si="199"/>
        <v>Con deuda</v>
      </c>
      <c r="V1852" t="str">
        <f t="shared" ca="1" si="200"/>
        <v>Puntual</v>
      </c>
      <c r="W1852" t="str">
        <f t="shared" ca="1" si="201"/>
        <v>Bajo Riesgo</v>
      </c>
      <c r="X1852">
        <v>1000</v>
      </c>
      <c r="Y1852" s="2">
        <f ca="1">IF(H1852="Propia",RANDBETWEEN(1000,5000),RANDBETWEEN(0,999))</f>
        <v>2704</v>
      </c>
      <c r="Z1852" s="2">
        <f ca="1">IF(T1852="Con Garantia",RANDBETWEEN(1000,5000),RANDBETWEEN(0,999))</f>
        <v>297</v>
      </c>
      <c r="AA1852" s="2">
        <f ca="1">IF(U1852="Sin deuda",RANDBETWEEN(1000,5000),RANDBETWEEN(0,999))</f>
        <v>821</v>
      </c>
      <c r="AB1852" s="4">
        <f ca="1">IF(Q1852="Si Trabaja",RANDBETWEEN(1000,5000),RANDBETWEEN(0,999))</f>
        <v>860</v>
      </c>
      <c r="AC1852" s="4">
        <f ca="1">IF(AND(F1852&gt;17,F1852&lt;71),RANDBETWEEN(1000,5000),RANDBETWEEN(0,999))</f>
        <v>4590</v>
      </c>
      <c r="AD1852" s="4">
        <f ca="1">IF(AND(AB1852&gt;=0.5,(K1852-X1852)&gt;1000),RANDBETWEEN(1000,5000),RANDBETWEEN(0,999))</f>
        <v>2178</v>
      </c>
      <c r="AE1852" s="4">
        <f ca="1">IF(OR(V1852="",V1852="Puntual"),RANDBETWEEN(1000,5000),RANDBETWEEN(0,999))</f>
        <v>2752</v>
      </c>
      <c r="AF1852" s="4">
        <f ca="1">IF(OR(W1852="Bajo Riesgo",AE1852&gt;=1000),RANDBETWEEN(1000,5000),RANDBETWEEN(0,999))</f>
        <v>4250</v>
      </c>
      <c r="AG1852">
        <f t="shared" ca="1" si="202"/>
        <v>0</v>
      </c>
    </row>
    <row r="1853" spans="1:33" customFormat="1" x14ac:dyDescent="0.25">
      <c r="A1853">
        <v>43170449</v>
      </c>
      <c r="B1853" t="s">
        <v>4872</v>
      </c>
      <c r="C1853" t="s">
        <v>4838</v>
      </c>
      <c r="D1853">
        <v>976701900</v>
      </c>
      <c r="E1853" t="s">
        <v>4873</v>
      </c>
      <c r="F1853">
        <v>47</v>
      </c>
      <c r="G1853" t="s">
        <v>42</v>
      </c>
      <c r="H1853" t="str">
        <f t="shared" ca="1" si="196"/>
        <v>Propia</v>
      </c>
      <c r="I1853" t="s">
        <v>44</v>
      </c>
      <c r="J1853" t="s">
        <v>33</v>
      </c>
      <c r="K1853">
        <f t="shared" ca="1" si="197"/>
        <v>7459</v>
      </c>
      <c r="L1853" t="s">
        <v>125</v>
      </c>
      <c r="M1853" t="s">
        <v>14661</v>
      </c>
      <c r="N1853" t="s">
        <v>14661</v>
      </c>
      <c r="O1853" t="s">
        <v>14661</v>
      </c>
      <c r="P1853" t="s">
        <v>14661</v>
      </c>
      <c r="Q1853" t="s">
        <v>14662</v>
      </c>
      <c r="R1853" s="1">
        <v>42837</v>
      </c>
      <c r="T1853" t="str">
        <f t="shared" ca="1" si="198"/>
        <v>Sin Garantia</v>
      </c>
      <c r="U1853" t="str">
        <f t="shared" ca="1" si="199"/>
        <v>Sin deuda</v>
      </c>
      <c r="V1853" t="str">
        <f t="shared" ca="1" si="200"/>
        <v/>
      </c>
      <c r="W1853" t="str">
        <f t="shared" ca="1" si="201"/>
        <v>Bajo Riesgo</v>
      </c>
      <c r="X1853">
        <v>1000</v>
      </c>
      <c r="Y1853" s="2">
        <f ca="1">IF(H1853="Propia",RANDBETWEEN(1000,5000),RANDBETWEEN(0,999))</f>
        <v>2949</v>
      </c>
      <c r="Z1853" s="2">
        <f ca="1">IF(T1853="Con Garantia",RANDBETWEEN(1000,5000),RANDBETWEEN(0,999))</f>
        <v>682</v>
      </c>
      <c r="AA1853" s="2">
        <f ca="1">IF(U1853="Sin deuda",RANDBETWEEN(1000,5000),RANDBETWEEN(0,999))</f>
        <v>3615</v>
      </c>
      <c r="AB1853" s="4">
        <f ca="1">IF(Q1853="Si Trabaja",RANDBETWEEN(1000,5000),RANDBETWEEN(0,999))</f>
        <v>152</v>
      </c>
      <c r="AC1853" s="4">
        <f ca="1">IF(AND(F1853&gt;17,F1853&lt;71),RANDBETWEEN(1000,5000),RANDBETWEEN(0,999))</f>
        <v>4253</v>
      </c>
      <c r="AD1853" s="4">
        <f ca="1">IF(AND(AB1853&gt;=0.5,(K1853-X1853)&gt;1000),RANDBETWEEN(1000,5000),RANDBETWEEN(0,999))</f>
        <v>4255</v>
      </c>
      <c r="AE1853" s="4">
        <f ca="1">IF(OR(V1853="",V1853="Puntual"),RANDBETWEEN(1000,5000),RANDBETWEEN(0,999))</f>
        <v>3916</v>
      </c>
      <c r="AF1853" s="4">
        <f ca="1">IF(OR(W1853="Bajo Riesgo",AE1853&gt;=1000),RANDBETWEEN(1000,5000),RANDBETWEEN(0,999))</f>
        <v>1075</v>
      </c>
      <c r="AG1853">
        <f t="shared" ca="1" si="202"/>
        <v>0</v>
      </c>
    </row>
    <row r="1854" spans="1:33" customFormat="1" x14ac:dyDescent="0.25">
      <c r="A1854">
        <v>43743469</v>
      </c>
      <c r="B1854" t="s">
        <v>4840</v>
      </c>
      <c r="C1854" t="s">
        <v>4874</v>
      </c>
      <c r="D1854">
        <v>922632897</v>
      </c>
      <c r="E1854" t="s">
        <v>4842</v>
      </c>
      <c r="F1854">
        <v>40</v>
      </c>
      <c r="G1854" t="s">
        <v>30</v>
      </c>
      <c r="H1854" t="str">
        <f t="shared" ca="1" si="196"/>
        <v>Propia</v>
      </c>
      <c r="I1854" t="s">
        <v>49</v>
      </c>
      <c r="J1854" t="s">
        <v>33</v>
      </c>
      <c r="K1854">
        <f t="shared" ca="1" si="197"/>
        <v>5676</v>
      </c>
      <c r="L1854" t="s">
        <v>53</v>
      </c>
      <c r="M1854" t="s">
        <v>14661</v>
      </c>
      <c r="N1854" t="s">
        <v>14661</v>
      </c>
      <c r="O1854" t="s">
        <v>14661</v>
      </c>
      <c r="P1854" t="s">
        <v>14661</v>
      </c>
      <c r="Q1854" t="s">
        <v>14662</v>
      </c>
      <c r="R1854" s="1">
        <v>42760</v>
      </c>
      <c r="S1854" t="s">
        <v>34</v>
      </c>
      <c r="T1854" t="str">
        <f t="shared" ca="1" si="198"/>
        <v>Con Garantia</v>
      </c>
      <c r="U1854" t="str">
        <f t="shared" ca="1" si="199"/>
        <v>Con deuda</v>
      </c>
      <c r="V1854" t="str">
        <f t="shared" ca="1" si="200"/>
        <v>Puntual</v>
      </c>
      <c r="W1854" t="str">
        <f t="shared" ca="1" si="201"/>
        <v>Bajo Riesgo</v>
      </c>
      <c r="X1854">
        <v>1000</v>
      </c>
      <c r="Y1854" s="2">
        <f ca="1">IF(H1854="Propia",RANDBETWEEN(1000,5000),RANDBETWEEN(0,999))</f>
        <v>3088</v>
      </c>
      <c r="Z1854" s="2">
        <f ca="1">IF(T1854="Con Garantia",RANDBETWEEN(1000,5000),RANDBETWEEN(0,999))</f>
        <v>2307</v>
      </c>
      <c r="AA1854" s="2">
        <f ca="1">IF(U1854="Sin deuda",RANDBETWEEN(1000,5000),RANDBETWEEN(0,999))</f>
        <v>778</v>
      </c>
      <c r="AB1854" s="4">
        <f ca="1">IF(Q1854="Si Trabaja",RANDBETWEEN(1000,5000),RANDBETWEEN(0,999))</f>
        <v>241</v>
      </c>
      <c r="AC1854" s="4">
        <f ca="1">IF(AND(F1854&gt;17,F1854&lt;71),RANDBETWEEN(1000,5000),RANDBETWEEN(0,999))</f>
        <v>2022</v>
      </c>
      <c r="AD1854" s="4">
        <f ca="1">IF(AND(AB1854&gt;=0.5,(K1854-X1854)&gt;1000),RANDBETWEEN(1000,5000),RANDBETWEEN(0,999))</f>
        <v>4971</v>
      </c>
      <c r="AE1854" s="4">
        <f ca="1">IF(OR(V1854="",V1854="Puntual"),RANDBETWEEN(1000,5000),RANDBETWEEN(0,999))</f>
        <v>2642</v>
      </c>
      <c r="AF1854" s="4">
        <f ca="1">IF(OR(W1854="Bajo Riesgo",AE1854&gt;=1000),RANDBETWEEN(1000,5000),RANDBETWEEN(0,999))</f>
        <v>2573</v>
      </c>
      <c r="AG1854">
        <f t="shared" ca="1" si="202"/>
        <v>0</v>
      </c>
    </row>
    <row r="1855" spans="1:33" customFormat="1" x14ac:dyDescent="0.25">
      <c r="A1855">
        <v>42400737</v>
      </c>
      <c r="B1855" t="s">
        <v>4875</v>
      </c>
      <c r="C1855" t="s">
        <v>4876</v>
      </c>
      <c r="D1855">
        <v>997521188</v>
      </c>
      <c r="E1855" t="s">
        <v>4672</v>
      </c>
      <c r="F1855">
        <v>35</v>
      </c>
      <c r="G1855" t="s">
        <v>42</v>
      </c>
      <c r="H1855" t="str">
        <f t="shared" ca="1" si="196"/>
        <v>Alquilada</v>
      </c>
      <c r="I1855" t="s">
        <v>32</v>
      </c>
      <c r="J1855" t="s">
        <v>33</v>
      </c>
      <c r="K1855">
        <f t="shared" ca="1" si="197"/>
        <v>7777</v>
      </c>
      <c r="L1855" t="s">
        <v>135</v>
      </c>
      <c r="M1855" t="s">
        <v>14661</v>
      </c>
      <c r="N1855" t="s">
        <v>14661</v>
      </c>
      <c r="O1855" t="s">
        <v>14661</v>
      </c>
      <c r="P1855" t="s">
        <v>14661</v>
      </c>
      <c r="Q1855" t="s">
        <v>14662</v>
      </c>
      <c r="R1855" s="1">
        <v>42919</v>
      </c>
      <c r="T1855" t="str">
        <f t="shared" ca="1" si="198"/>
        <v>Sin Garantia</v>
      </c>
      <c r="U1855" t="str">
        <f t="shared" ca="1" si="199"/>
        <v>Con deuda</v>
      </c>
      <c r="V1855" t="str">
        <f t="shared" ca="1" si="200"/>
        <v>Moroso</v>
      </c>
      <c r="W1855" t="str">
        <f t="shared" ca="1" si="201"/>
        <v>Alto Riesgo</v>
      </c>
      <c r="X1855">
        <v>1000</v>
      </c>
      <c r="Y1855" s="2">
        <f ca="1">IF(H1855="Propia",RANDBETWEEN(1000,5000),RANDBETWEEN(0,999))</f>
        <v>767</v>
      </c>
      <c r="Z1855" s="2">
        <f ca="1">IF(T1855="Con Garantia",RANDBETWEEN(1000,5000),RANDBETWEEN(0,999))</f>
        <v>661</v>
      </c>
      <c r="AA1855" s="2">
        <f ca="1">IF(U1855="Sin deuda",RANDBETWEEN(1000,5000),RANDBETWEEN(0,999))</f>
        <v>577</v>
      </c>
      <c r="AB1855" s="4">
        <f ca="1">IF(Q1855="Si Trabaja",RANDBETWEEN(1000,5000),RANDBETWEEN(0,999))</f>
        <v>133</v>
      </c>
      <c r="AC1855" s="4">
        <f ca="1">IF(AND(F1855&gt;17,F1855&lt;71),RANDBETWEEN(1000,5000),RANDBETWEEN(0,999))</f>
        <v>4741</v>
      </c>
      <c r="AD1855" s="4">
        <f ca="1">IF(AND(AB1855&gt;=0.5,(K1855-X1855)&gt;1000),RANDBETWEEN(1000,5000),RANDBETWEEN(0,999))</f>
        <v>4235</v>
      </c>
      <c r="AE1855" s="4">
        <f ca="1">IF(OR(V1855="",V1855="Puntual"),RANDBETWEEN(1000,5000),RANDBETWEEN(0,999))</f>
        <v>554</v>
      </c>
      <c r="AF1855" s="4">
        <f ca="1">IF(OR(W1855="Bajo Riesgo",AE1855&gt;=1000),RANDBETWEEN(1000,5000),RANDBETWEEN(0,999))</f>
        <v>885</v>
      </c>
      <c r="AG1855">
        <f t="shared" ca="1" si="202"/>
        <v>0</v>
      </c>
    </row>
    <row r="1856" spans="1:33" customFormat="1" x14ac:dyDescent="0.25">
      <c r="A1856">
        <v>73876574</v>
      </c>
      <c r="B1856" t="s">
        <v>4877</v>
      </c>
      <c r="C1856" t="s">
        <v>1639</v>
      </c>
      <c r="D1856">
        <v>998244182</v>
      </c>
      <c r="E1856" t="s">
        <v>4878</v>
      </c>
      <c r="F1856">
        <v>20</v>
      </c>
      <c r="G1856" t="s">
        <v>42</v>
      </c>
      <c r="H1856" t="str">
        <f t="shared" ca="1" si="196"/>
        <v>Propia</v>
      </c>
      <c r="I1856" t="s">
        <v>44</v>
      </c>
      <c r="J1856" t="s">
        <v>33</v>
      </c>
      <c r="K1856">
        <f t="shared" ca="1" si="197"/>
        <v>5210</v>
      </c>
      <c r="L1856" t="s">
        <v>53</v>
      </c>
      <c r="M1856" t="s">
        <v>14608</v>
      </c>
      <c r="N1856">
        <v>3</v>
      </c>
      <c r="O1856" t="s">
        <v>14663</v>
      </c>
      <c r="P1856" t="s">
        <v>14669</v>
      </c>
      <c r="Q1856" t="s">
        <v>14659</v>
      </c>
      <c r="R1856" s="1">
        <v>42896</v>
      </c>
      <c r="S1856" t="s">
        <v>34</v>
      </c>
      <c r="T1856" t="str">
        <f t="shared" ca="1" si="198"/>
        <v>Sin Garantia</v>
      </c>
      <c r="U1856" t="str">
        <f t="shared" ca="1" si="199"/>
        <v>Sin deuda</v>
      </c>
      <c r="V1856" t="str">
        <f t="shared" ca="1" si="200"/>
        <v/>
      </c>
      <c r="W1856" t="str">
        <f t="shared" ca="1" si="201"/>
        <v>Bajo Riesgo</v>
      </c>
      <c r="X1856">
        <v>1000</v>
      </c>
      <c r="Y1856" s="2">
        <f ca="1">IF(H1856="Propia",RANDBETWEEN(1000,5000),RANDBETWEEN(0,999))</f>
        <v>1900</v>
      </c>
      <c r="Z1856" s="2">
        <f ca="1">IF(T1856="Con Garantia",RANDBETWEEN(1000,5000),RANDBETWEEN(0,999))</f>
        <v>903</v>
      </c>
      <c r="AA1856" s="2">
        <f ca="1">IF(U1856="Sin deuda",RANDBETWEEN(1000,5000),RANDBETWEEN(0,999))</f>
        <v>2799</v>
      </c>
      <c r="AB1856" s="4">
        <f ca="1">IF(Q1856="Si Trabaja",RANDBETWEEN(1000,5000),RANDBETWEEN(0,999))</f>
        <v>3884</v>
      </c>
      <c r="AC1856" s="4">
        <f ca="1">IF(AND(F1856&gt;17,F1856&lt;71),RANDBETWEEN(1000,5000),RANDBETWEEN(0,999))</f>
        <v>4320</v>
      </c>
      <c r="AD1856" s="4">
        <f ca="1">IF(AND(AB1856&gt;=0.5,(K1856-X1856)&gt;1000),RANDBETWEEN(1000,5000),RANDBETWEEN(0,999))</f>
        <v>4341</v>
      </c>
      <c r="AE1856" s="4">
        <f ca="1">IF(OR(V1856="",V1856="Puntual"),RANDBETWEEN(1000,5000),RANDBETWEEN(0,999))</f>
        <v>4145</v>
      </c>
      <c r="AF1856" s="4">
        <f ca="1">IF(OR(W1856="Bajo Riesgo",AE1856&gt;=1000),RANDBETWEEN(1000,5000),RANDBETWEEN(0,999))</f>
        <v>4424</v>
      </c>
      <c r="AG1856">
        <f t="shared" ca="1" si="202"/>
        <v>1</v>
      </c>
    </row>
    <row r="1857" spans="1:33" customFormat="1" x14ac:dyDescent="0.25">
      <c r="A1857">
        <v>77568529</v>
      </c>
      <c r="B1857" t="s">
        <v>4879</v>
      </c>
      <c r="C1857" t="s">
        <v>1639</v>
      </c>
      <c r="D1857">
        <v>901261214</v>
      </c>
      <c r="E1857" t="s">
        <v>4880</v>
      </c>
      <c r="F1857">
        <v>20</v>
      </c>
      <c r="G1857" t="s">
        <v>30</v>
      </c>
      <c r="H1857" t="str">
        <f t="shared" ca="1" si="196"/>
        <v>Alquilada</v>
      </c>
      <c r="I1857" t="s">
        <v>79</v>
      </c>
      <c r="J1857" t="s">
        <v>33</v>
      </c>
      <c r="K1857">
        <f t="shared" ca="1" si="197"/>
        <v>5294</v>
      </c>
      <c r="L1857" t="s">
        <v>53</v>
      </c>
      <c r="M1857" t="s">
        <v>13732</v>
      </c>
      <c r="N1857">
        <v>5</v>
      </c>
      <c r="O1857" t="s">
        <v>14663</v>
      </c>
      <c r="P1857" t="s">
        <v>14670</v>
      </c>
      <c r="Q1857" t="s">
        <v>14659</v>
      </c>
      <c r="R1857" s="1">
        <v>42875</v>
      </c>
      <c r="T1857" t="str">
        <f t="shared" ca="1" si="198"/>
        <v>Con Garantia</v>
      </c>
      <c r="U1857" t="str">
        <f t="shared" ca="1" si="199"/>
        <v>Sin deuda</v>
      </c>
      <c r="V1857" t="str">
        <f t="shared" ca="1" si="200"/>
        <v/>
      </c>
      <c r="W1857" t="str">
        <f t="shared" ca="1" si="201"/>
        <v>Bajo Riesgo</v>
      </c>
      <c r="X1857">
        <v>1000</v>
      </c>
      <c r="Y1857" s="2">
        <f ca="1">IF(H1857="Propia",RANDBETWEEN(1000,5000),RANDBETWEEN(0,999))</f>
        <v>444</v>
      </c>
      <c r="Z1857" s="2">
        <f ca="1">IF(T1857="Con Garantia",RANDBETWEEN(1000,5000),RANDBETWEEN(0,999))</f>
        <v>4747</v>
      </c>
      <c r="AA1857" s="2">
        <f ca="1">IF(U1857="Sin deuda",RANDBETWEEN(1000,5000),RANDBETWEEN(0,999))</f>
        <v>2100</v>
      </c>
      <c r="AB1857" s="4">
        <f ca="1">IF(Q1857="Si Trabaja",RANDBETWEEN(1000,5000),RANDBETWEEN(0,999))</f>
        <v>4538</v>
      </c>
      <c r="AC1857" s="4">
        <f ca="1">IF(AND(F1857&gt;17,F1857&lt;71),RANDBETWEEN(1000,5000),RANDBETWEEN(0,999))</f>
        <v>2949</v>
      </c>
      <c r="AD1857" s="4">
        <f ca="1">IF(AND(AB1857&gt;=0.5,(K1857-X1857)&gt;1000),RANDBETWEEN(1000,5000),RANDBETWEEN(0,999))</f>
        <v>1898</v>
      </c>
      <c r="AE1857" s="4">
        <f ca="1">IF(OR(V1857="",V1857="Puntual"),RANDBETWEEN(1000,5000),RANDBETWEEN(0,999))</f>
        <v>3259</v>
      </c>
      <c r="AF1857" s="4">
        <f ca="1">IF(OR(W1857="Bajo Riesgo",AE1857&gt;=1000),RANDBETWEEN(1000,5000),RANDBETWEEN(0,999))</f>
        <v>3138</v>
      </c>
      <c r="AG1857">
        <f t="shared" ca="1" si="202"/>
        <v>1</v>
      </c>
    </row>
    <row r="1858" spans="1:33" customFormat="1" x14ac:dyDescent="0.25">
      <c r="A1858">
        <v>41221416</v>
      </c>
      <c r="B1858" t="s">
        <v>4881</v>
      </c>
      <c r="C1858" t="s">
        <v>4882</v>
      </c>
      <c r="D1858">
        <v>519248666</v>
      </c>
      <c r="E1858" t="s">
        <v>4883</v>
      </c>
      <c r="F1858">
        <v>44</v>
      </c>
      <c r="G1858" t="s">
        <v>30</v>
      </c>
      <c r="H1858" t="str">
        <f t="shared" ca="1" si="196"/>
        <v>Alquilada</v>
      </c>
      <c r="I1858" t="s">
        <v>32</v>
      </c>
      <c r="J1858" t="s">
        <v>33</v>
      </c>
      <c r="K1858">
        <f t="shared" ca="1" si="197"/>
        <v>5617</v>
      </c>
      <c r="L1858" t="s">
        <v>53</v>
      </c>
      <c r="M1858" t="s">
        <v>14661</v>
      </c>
      <c r="N1858" t="s">
        <v>14661</v>
      </c>
      <c r="O1858" t="s">
        <v>14661</v>
      </c>
      <c r="P1858" t="s">
        <v>14661</v>
      </c>
      <c r="Q1858" t="s">
        <v>14662</v>
      </c>
      <c r="R1858" s="1">
        <v>42931</v>
      </c>
      <c r="T1858" t="str">
        <f t="shared" ca="1" si="198"/>
        <v>Sin Garantia</v>
      </c>
      <c r="U1858" t="str">
        <f t="shared" ca="1" si="199"/>
        <v>Con deuda</v>
      </c>
      <c r="V1858" t="str">
        <f t="shared" ca="1" si="200"/>
        <v>Moroso</v>
      </c>
      <c r="W1858" t="str">
        <f t="shared" ca="1" si="201"/>
        <v>Alto Riesgo</v>
      </c>
      <c r="X1858">
        <v>1000</v>
      </c>
      <c r="Y1858" s="2">
        <f ca="1">IF(H1858="Propia",RANDBETWEEN(1000,5000),RANDBETWEEN(0,999))</f>
        <v>614</v>
      </c>
      <c r="Z1858" s="2">
        <f ca="1">IF(T1858="Con Garantia",RANDBETWEEN(1000,5000),RANDBETWEEN(0,999))</f>
        <v>521</v>
      </c>
      <c r="AA1858" s="2">
        <f ca="1">IF(U1858="Sin deuda",RANDBETWEEN(1000,5000),RANDBETWEEN(0,999))</f>
        <v>595</v>
      </c>
      <c r="AB1858" s="4">
        <f ca="1">IF(Q1858="Si Trabaja",RANDBETWEEN(1000,5000),RANDBETWEEN(0,999))</f>
        <v>79</v>
      </c>
      <c r="AC1858" s="4">
        <f ca="1">IF(AND(F1858&gt;17,F1858&lt;71),RANDBETWEEN(1000,5000),RANDBETWEEN(0,999))</f>
        <v>3887</v>
      </c>
      <c r="AD1858" s="4">
        <f ca="1">IF(AND(AB1858&gt;=0.5,(K1858-X1858)&gt;1000),RANDBETWEEN(1000,5000),RANDBETWEEN(0,999))</f>
        <v>4657</v>
      </c>
      <c r="AE1858" s="4">
        <f ca="1">IF(OR(V1858="",V1858="Puntual"),RANDBETWEEN(1000,5000),RANDBETWEEN(0,999))</f>
        <v>675</v>
      </c>
      <c r="AF1858" s="4">
        <f ca="1">IF(OR(W1858="Bajo Riesgo",AE1858&gt;=1000),RANDBETWEEN(1000,5000),RANDBETWEEN(0,999))</f>
        <v>617</v>
      </c>
      <c r="AG1858">
        <f t="shared" ca="1" si="202"/>
        <v>0</v>
      </c>
    </row>
    <row r="1859" spans="1:33" customFormat="1" x14ac:dyDescent="0.25">
      <c r="A1859">
        <v>41611158</v>
      </c>
      <c r="B1859" t="s">
        <v>4884</v>
      </c>
      <c r="C1859" t="s">
        <v>4885</v>
      </c>
      <c r="D1859">
        <v>975990315</v>
      </c>
      <c r="E1859" t="s">
        <v>4886</v>
      </c>
      <c r="F1859">
        <v>32</v>
      </c>
      <c r="G1859" t="s">
        <v>42</v>
      </c>
      <c r="H1859" t="str">
        <f t="shared" ref="H1859:H1922" ca="1" si="203">IF(RANDBETWEEN(0,1)=1,"Propia","Alquilada")</f>
        <v>Alquilada</v>
      </c>
      <c r="I1859" t="s">
        <v>49</v>
      </c>
      <c r="J1859" t="s">
        <v>33</v>
      </c>
      <c r="K1859">
        <f t="shared" ref="K1859:K1922" ca="1" si="204">RANDBETWEEN(5000,8000)</f>
        <v>6388</v>
      </c>
      <c r="L1859" t="s">
        <v>53</v>
      </c>
      <c r="M1859" t="s">
        <v>14183</v>
      </c>
      <c r="N1859">
        <v>4</v>
      </c>
      <c r="O1859" t="s">
        <v>14657</v>
      </c>
      <c r="P1859" t="s">
        <v>14665</v>
      </c>
      <c r="Q1859" t="s">
        <v>14659</v>
      </c>
      <c r="R1859" s="1">
        <v>42916</v>
      </c>
      <c r="S1859" t="s">
        <v>34</v>
      </c>
      <c r="T1859" t="str">
        <f t="shared" ref="T1859:T1922" ca="1" si="205">IF(RANDBETWEEN(0,1)=1,"Con Garantia","Sin Garantia")</f>
        <v>Con Garantia</v>
      </c>
      <c r="U1859" t="str">
        <f t="shared" ref="U1859:U1922" ca="1" si="206">IF(RANDBETWEEN(0,1)=0,"Con deuda","Sin deuda")</f>
        <v>Sin deuda</v>
      </c>
      <c r="V1859" t="str">
        <f t="shared" ref="V1859:V1922" ca="1" si="207">IF(AND(RANDBETWEEN(0,1)=0,U1859="Con deuda"),"Moroso",IF(U1859="Sin deuda","","Puntual"))</f>
        <v/>
      </c>
      <c r="W1859" t="str">
        <f t="shared" ref="W1859:W1922" ca="1" si="208">IF(AND(U1859="Con deuda",V1859="Moroso"),"Alto Riesgo","Bajo Riesgo")</f>
        <v>Bajo Riesgo</v>
      </c>
      <c r="X1859">
        <v>1000</v>
      </c>
      <c r="Y1859" s="2">
        <f ca="1">IF(H1859="Propia",RANDBETWEEN(1000,5000),RANDBETWEEN(0,999))</f>
        <v>765</v>
      </c>
      <c r="Z1859" s="2">
        <f ca="1">IF(T1859="Con Garantia",RANDBETWEEN(1000,5000),RANDBETWEEN(0,999))</f>
        <v>1518</v>
      </c>
      <c r="AA1859" s="2">
        <f ca="1">IF(U1859="Sin deuda",RANDBETWEEN(1000,5000),RANDBETWEEN(0,999))</f>
        <v>1432</v>
      </c>
      <c r="AB1859" s="4">
        <f ca="1">IF(Q1859="Si Trabaja",RANDBETWEEN(1000,5000),RANDBETWEEN(0,999))</f>
        <v>1438</v>
      </c>
      <c r="AC1859" s="4">
        <f ca="1">IF(AND(F1859&gt;17,F1859&lt;71),RANDBETWEEN(1000,5000),RANDBETWEEN(0,999))</f>
        <v>1740</v>
      </c>
      <c r="AD1859" s="4">
        <f ca="1">IF(AND(AB1859&gt;=0.5,(K1859-X1859)&gt;1000),RANDBETWEEN(1000,5000),RANDBETWEEN(0,999))</f>
        <v>1315</v>
      </c>
      <c r="AE1859" s="4">
        <f ca="1">IF(OR(V1859="",V1859="Puntual"),RANDBETWEEN(1000,5000),RANDBETWEEN(0,999))</f>
        <v>1184</v>
      </c>
      <c r="AF1859" s="4">
        <f ca="1">IF(OR(W1859="Bajo Riesgo",AE1859&gt;=1000),RANDBETWEEN(1000,5000),RANDBETWEEN(0,999))</f>
        <v>1094</v>
      </c>
      <c r="AG1859">
        <f t="shared" ref="AG1859:AG1922" ca="1" si="209">IF(AND(AB1859&gt;=1000,AC1859&gt;=1000,AD1859&gt;=1000,AE1859&gt;=1000,AF1859&gt;=1000),1,0)</f>
        <v>1</v>
      </c>
    </row>
    <row r="1860" spans="1:33" customFormat="1" x14ac:dyDescent="0.25">
      <c r="A1860">
        <v>41526935</v>
      </c>
      <c r="B1860" t="s">
        <v>4887</v>
      </c>
      <c r="C1860" t="s">
        <v>4888</v>
      </c>
      <c r="D1860">
        <v>988340072</v>
      </c>
      <c r="E1860" t="s">
        <v>4889</v>
      </c>
      <c r="F1860">
        <v>45</v>
      </c>
      <c r="G1860" t="s">
        <v>42</v>
      </c>
      <c r="H1860" t="str">
        <f t="shared" ca="1" si="203"/>
        <v>Alquilada</v>
      </c>
      <c r="I1860" t="s">
        <v>79</v>
      </c>
      <c r="J1860" t="s">
        <v>33</v>
      </c>
      <c r="K1860">
        <f t="shared" ca="1" si="204"/>
        <v>5293</v>
      </c>
      <c r="L1860" t="s">
        <v>78</v>
      </c>
      <c r="M1860" t="s">
        <v>14661</v>
      </c>
      <c r="N1860" t="s">
        <v>14661</v>
      </c>
      <c r="O1860" t="s">
        <v>14661</v>
      </c>
      <c r="P1860" t="s">
        <v>14661</v>
      </c>
      <c r="Q1860" t="s">
        <v>14662</v>
      </c>
      <c r="R1860" s="1">
        <v>42781</v>
      </c>
      <c r="T1860" t="str">
        <f t="shared" ca="1" si="205"/>
        <v>Con Garantia</v>
      </c>
      <c r="U1860" t="str">
        <f t="shared" ca="1" si="206"/>
        <v>Con deuda</v>
      </c>
      <c r="V1860" t="str">
        <f t="shared" ca="1" si="207"/>
        <v>Moroso</v>
      </c>
      <c r="W1860" t="str">
        <f t="shared" ca="1" si="208"/>
        <v>Alto Riesgo</v>
      </c>
      <c r="X1860">
        <v>1000</v>
      </c>
      <c r="Y1860" s="2">
        <f ca="1">IF(H1860="Propia",RANDBETWEEN(1000,5000),RANDBETWEEN(0,999))</f>
        <v>972</v>
      </c>
      <c r="Z1860" s="2">
        <f ca="1">IF(T1860="Con Garantia",RANDBETWEEN(1000,5000),RANDBETWEEN(0,999))</f>
        <v>4350</v>
      </c>
      <c r="AA1860" s="2">
        <f ca="1">IF(U1860="Sin deuda",RANDBETWEEN(1000,5000),RANDBETWEEN(0,999))</f>
        <v>768</v>
      </c>
      <c r="AB1860" s="4">
        <f ca="1">IF(Q1860="Si Trabaja",RANDBETWEEN(1000,5000),RANDBETWEEN(0,999))</f>
        <v>769</v>
      </c>
      <c r="AC1860" s="4">
        <f ca="1">IF(AND(F1860&gt;17,F1860&lt;71),RANDBETWEEN(1000,5000),RANDBETWEEN(0,999))</f>
        <v>3727</v>
      </c>
      <c r="AD1860" s="4">
        <f ca="1">IF(AND(AB1860&gt;=0.5,(K1860-X1860)&gt;1000),RANDBETWEEN(1000,5000),RANDBETWEEN(0,999))</f>
        <v>2302</v>
      </c>
      <c r="AE1860" s="4">
        <f ca="1">IF(OR(V1860="",V1860="Puntual"),RANDBETWEEN(1000,5000),RANDBETWEEN(0,999))</f>
        <v>857</v>
      </c>
      <c r="AF1860" s="4">
        <f ca="1">IF(OR(W1860="Bajo Riesgo",AE1860&gt;=1000),RANDBETWEEN(1000,5000),RANDBETWEEN(0,999))</f>
        <v>186</v>
      </c>
      <c r="AG1860">
        <f t="shared" ca="1" si="209"/>
        <v>0</v>
      </c>
    </row>
    <row r="1861" spans="1:33" customFormat="1" x14ac:dyDescent="0.25">
      <c r="A1861">
        <v>48740316</v>
      </c>
      <c r="B1861" t="s">
        <v>4890</v>
      </c>
      <c r="C1861" t="s">
        <v>4891</v>
      </c>
      <c r="D1861">
        <v>910823525</v>
      </c>
      <c r="E1861" t="s">
        <v>4892</v>
      </c>
      <c r="F1861">
        <v>54</v>
      </c>
      <c r="G1861" t="s">
        <v>42</v>
      </c>
      <c r="H1861" t="str">
        <f t="shared" ca="1" si="203"/>
        <v>Propia</v>
      </c>
      <c r="I1861" t="s">
        <v>79</v>
      </c>
      <c r="J1861" t="s">
        <v>33</v>
      </c>
      <c r="K1861">
        <f t="shared" ca="1" si="204"/>
        <v>7008</v>
      </c>
      <c r="L1861" t="s">
        <v>38</v>
      </c>
      <c r="M1861" t="s">
        <v>14661</v>
      </c>
      <c r="N1861" t="s">
        <v>14661</v>
      </c>
      <c r="O1861" t="s">
        <v>14661</v>
      </c>
      <c r="P1861" t="s">
        <v>14661</v>
      </c>
      <c r="Q1861" t="s">
        <v>14662</v>
      </c>
      <c r="R1861" s="1">
        <v>42791</v>
      </c>
      <c r="T1861" t="str">
        <f t="shared" ca="1" si="205"/>
        <v>Sin Garantia</v>
      </c>
      <c r="U1861" t="str">
        <f t="shared" ca="1" si="206"/>
        <v>Con deuda</v>
      </c>
      <c r="V1861" t="str">
        <f t="shared" ca="1" si="207"/>
        <v>Puntual</v>
      </c>
      <c r="W1861" t="str">
        <f t="shared" ca="1" si="208"/>
        <v>Bajo Riesgo</v>
      </c>
      <c r="X1861">
        <v>1000</v>
      </c>
      <c r="Y1861" s="2">
        <f ca="1">IF(H1861="Propia",RANDBETWEEN(1000,5000),RANDBETWEEN(0,999))</f>
        <v>1979</v>
      </c>
      <c r="Z1861" s="2">
        <f ca="1">IF(T1861="Con Garantia",RANDBETWEEN(1000,5000),RANDBETWEEN(0,999))</f>
        <v>797</v>
      </c>
      <c r="AA1861" s="2">
        <f ca="1">IF(U1861="Sin deuda",RANDBETWEEN(1000,5000),RANDBETWEEN(0,999))</f>
        <v>930</v>
      </c>
      <c r="AB1861" s="4">
        <f ca="1">IF(Q1861="Si Trabaja",RANDBETWEEN(1000,5000),RANDBETWEEN(0,999))</f>
        <v>971</v>
      </c>
      <c r="AC1861" s="4">
        <f ca="1">IF(AND(F1861&gt;17,F1861&lt;71),RANDBETWEEN(1000,5000),RANDBETWEEN(0,999))</f>
        <v>4911</v>
      </c>
      <c r="AD1861" s="4">
        <f ca="1">IF(AND(AB1861&gt;=0.5,(K1861-X1861)&gt;1000),RANDBETWEEN(1000,5000),RANDBETWEEN(0,999))</f>
        <v>1610</v>
      </c>
      <c r="AE1861" s="4">
        <f ca="1">IF(OR(V1861="",V1861="Puntual"),RANDBETWEEN(1000,5000),RANDBETWEEN(0,999))</f>
        <v>1772</v>
      </c>
      <c r="AF1861" s="4">
        <f ca="1">IF(OR(W1861="Bajo Riesgo",AE1861&gt;=1000),RANDBETWEEN(1000,5000),RANDBETWEEN(0,999))</f>
        <v>2922</v>
      </c>
      <c r="AG1861">
        <f t="shared" ca="1" si="209"/>
        <v>0</v>
      </c>
    </row>
    <row r="1862" spans="1:33" customFormat="1" x14ac:dyDescent="0.25">
      <c r="A1862">
        <v>47229289</v>
      </c>
      <c r="B1862" t="s">
        <v>4893</v>
      </c>
      <c r="C1862" t="s">
        <v>1639</v>
      </c>
      <c r="D1862">
        <v>900755413</v>
      </c>
      <c r="E1862" t="s">
        <v>4894</v>
      </c>
      <c r="F1862">
        <v>64</v>
      </c>
      <c r="G1862" t="s">
        <v>42</v>
      </c>
      <c r="H1862" t="str">
        <f t="shared" ca="1" si="203"/>
        <v>Alquilada</v>
      </c>
      <c r="I1862" t="s">
        <v>32</v>
      </c>
      <c r="J1862" t="s">
        <v>33</v>
      </c>
      <c r="K1862">
        <f t="shared" ca="1" si="204"/>
        <v>6973</v>
      </c>
      <c r="L1862" t="s">
        <v>243</v>
      </c>
      <c r="M1862" t="s">
        <v>13374</v>
      </c>
      <c r="N1862">
        <v>6</v>
      </c>
      <c r="O1862" t="s">
        <v>14663</v>
      </c>
      <c r="P1862" t="s">
        <v>14660</v>
      </c>
      <c r="Q1862" t="s">
        <v>14659</v>
      </c>
      <c r="R1862" s="1">
        <v>42845</v>
      </c>
      <c r="S1862" t="s">
        <v>34</v>
      </c>
      <c r="T1862" t="str">
        <f t="shared" ca="1" si="205"/>
        <v>Con Garantia</v>
      </c>
      <c r="U1862" t="str">
        <f t="shared" ca="1" si="206"/>
        <v>Sin deuda</v>
      </c>
      <c r="V1862" t="str">
        <f t="shared" ca="1" si="207"/>
        <v/>
      </c>
      <c r="W1862" t="str">
        <f t="shared" ca="1" si="208"/>
        <v>Bajo Riesgo</v>
      </c>
      <c r="X1862">
        <v>1000</v>
      </c>
      <c r="Y1862" s="2">
        <f ca="1">IF(H1862="Propia",RANDBETWEEN(1000,5000),RANDBETWEEN(0,999))</f>
        <v>757</v>
      </c>
      <c r="Z1862" s="2">
        <f ca="1">IF(T1862="Con Garantia",RANDBETWEEN(1000,5000),RANDBETWEEN(0,999))</f>
        <v>1153</v>
      </c>
      <c r="AA1862" s="2">
        <f ca="1">IF(U1862="Sin deuda",RANDBETWEEN(1000,5000),RANDBETWEEN(0,999))</f>
        <v>4616</v>
      </c>
      <c r="AB1862" s="4">
        <f ca="1">IF(Q1862="Si Trabaja",RANDBETWEEN(1000,5000),RANDBETWEEN(0,999))</f>
        <v>2127</v>
      </c>
      <c r="AC1862" s="4">
        <f ca="1">IF(AND(F1862&gt;17,F1862&lt;71),RANDBETWEEN(1000,5000),RANDBETWEEN(0,999))</f>
        <v>2047</v>
      </c>
      <c r="AD1862" s="4">
        <f ca="1">IF(AND(AB1862&gt;=0.5,(K1862-X1862)&gt;1000),RANDBETWEEN(1000,5000),RANDBETWEEN(0,999))</f>
        <v>2735</v>
      </c>
      <c r="AE1862" s="4">
        <f ca="1">IF(OR(V1862="",V1862="Puntual"),RANDBETWEEN(1000,5000),RANDBETWEEN(0,999))</f>
        <v>2590</v>
      </c>
      <c r="AF1862" s="4">
        <f ca="1">IF(OR(W1862="Bajo Riesgo",AE1862&gt;=1000),RANDBETWEEN(1000,5000),RANDBETWEEN(0,999))</f>
        <v>4782</v>
      </c>
      <c r="AG1862">
        <f t="shared" ca="1" si="209"/>
        <v>1</v>
      </c>
    </row>
    <row r="1863" spans="1:33" customFormat="1" x14ac:dyDescent="0.25">
      <c r="A1863">
        <v>41024498</v>
      </c>
      <c r="B1863" t="s">
        <v>4860</v>
      </c>
      <c r="C1863" t="s">
        <v>4895</v>
      </c>
      <c r="D1863">
        <v>938322685</v>
      </c>
      <c r="E1863" t="s">
        <v>4862</v>
      </c>
      <c r="F1863">
        <v>35</v>
      </c>
      <c r="G1863" t="s">
        <v>42</v>
      </c>
      <c r="H1863" t="str">
        <f t="shared" ca="1" si="203"/>
        <v>Propia</v>
      </c>
      <c r="I1863" t="s">
        <v>49</v>
      </c>
      <c r="J1863" t="s">
        <v>33</v>
      </c>
      <c r="K1863">
        <f t="shared" ca="1" si="204"/>
        <v>5910</v>
      </c>
      <c r="L1863" t="s">
        <v>43</v>
      </c>
      <c r="M1863" t="s">
        <v>14570</v>
      </c>
      <c r="N1863">
        <v>2</v>
      </c>
      <c r="O1863" t="s">
        <v>14663</v>
      </c>
      <c r="P1863" t="s">
        <v>14669</v>
      </c>
      <c r="Q1863" t="s">
        <v>14659</v>
      </c>
      <c r="R1863" s="1">
        <v>42817</v>
      </c>
      <c r="S1863" t="s">
        <v>34</v>
      </c>
      <c r="T1863" t="str">
        <f t="shared" ca="1" si="205"/>
        <v>Con Garantia</v>
      </c>
      <c r="U1863" t="str">
        <f t="shared" ca="1" si="206"/>
        <v>Sin deuda</v>
      </c>
      <c r="V1863" t="str">
        <f t="shared" ca="1" si="207"/>
        <v/>
      </c>
      <c r="W1863" t="str">
        <f t="shared" ca="1" si="208"/>
        <v>Bajo Riesgo</v>
      </c>
      <c r="X1863">
        <v>1000</v>
      </c>
      <c r="Y1863" s="2">
        <f ca="1">IF(H1863="Propia",RANDBETWEEN(1000,5000),RANDBETWEEN(0,999))</f>
        <v>3402</v>
      </c>
      <c r="Z1863" s="2">
        <f ca="1">IF(T1863="Con Garantia",RANDBETWEEN(1000,5000),RANDBETWEEN(0,999))</f>
        <v>3222</v>
      </c>
      <c r="AA1863" s="2">
        <f ca="1">IF(U1863="Sin deuda",RANDBETWEEN(1000,5000),RANDBETWEEN(0,999))</f>
        <v>1853</v>
      </c>
      <c r="AB1863" s="4">
        <f ca="1">IF(Q1863="Si Trabaja",RANDBETWEEN(1000,5000),RANDBETWEEN(0,999))</f>
        <v>2608</v>
      </c>
      <c r="AC1863" s="4">
        <f ca="1">IF(AND(F1863&gt;17,F1863&lt;71),RANDBETWEEN(1000,5000),RANDBETWEEN(0,999))</f>
        <v>3189</v>
      </c>
      <c r="AD1863" s="4">
        <f ca="1">IF(AND(AB1863&gt;=0.5,(K1863-X1863)&gt;1000),RANDBETWEEN(1000,5000),RANDBETWEEN(0,999))</f>
        <v>2326</v>
      </c>
      <c r="AE1863" s="4">
        <f ca="1">IF(OR(V1863="",V1863="Puntual"),RANDBETWEEN(1000,5000),RANDBETWEEN(0,999))</f>
        <v>4080</v>
      </c>
      <c r="AF1863" s="4">
        <f ca="1">IF(OR(W1863="Bajo Riesgo",AE1863&gt;=1000),RANDBETWEEN(1000,5000),RANDBETWEEN(0,999))</f>
        <v>3547</v>
      </c>
      <c r="AG1863">
        <f t="shared" ca="1" si="209"/>
        <v>1</v>
      </c>
    </row>
    <row r="1864" spans="1:33" customFormat="1" x14ac:dyDescent="0.25">
      <c r="A1864">
        <v>43382357</v>
      </c>
      <c r="B1864" t="s">
        <v>4896</v>
      </c>
      <c r="C1864" t="s">
        <v>4897</v>
      </c>
      <c r="D1864">
        <v>951370982</v>
      </c>
      <c r="E1864" t="s">
        <v>4898</v>
      </c>
      <c r="F1864">
        <v>27</v>
      </c>
      <c r="G1864" t="s">
        <v>30</v>
      </c>
      <c r="H1864" t="str">
        <f t="shared" ca="1" si="203"/>
        <v>Propia</v>
      </c>
      <c r="I1864" t="s">
        <v>32</v>
      </c>
      <c r="J1864" t="s">
        <v>33</v>
      </c>
      <c r="K1864">
        <f t="shared" ca="1" si="204"/>
        <v>5901</v>
      </c>
      <c r="L1864" t="s">
        <v>43</v>
      </c>
      <c r="M1864" t="s">
        <v>13206</v>
      </c>
      <c r="N1864">
        <v>4</v>
      </c>
      <c r="O1864" t="s">
        <v>14657</v>
      </c>
      <c r="P1864" t="s">
        <v>14669</v>
      </c>
      <c r="Q1864" t="s">
        <v>14659</v>
      </c>
      <c r="R1864" s="1">
        <v>42764</v>
      </c>
      <c r="T1864" t="str">
        <f t="shared" ca="1" si="205"/>
        <v>Sin Garantia</v>
      </c>
      <c r="U1864" t="str">
        <f t="shared" ca="1" si="206"/>
        <v>Sin deuda</v>
      </c>
      <c r="V1864" t="str">
        <f t="shared" ca="1" si="207"/>
        <v/>
      </c>
      <c r="W1864" t="str">
        <f t="shared" ca="1" si="208"/>
        <v>Bajo Riesgo</v>
      </c>
      <c r="X1864">
        <v>1000</v>
      </c>
      <c r="Y1864" s="2">
        <f ca="1">IF(H1864="Propia",RANDBETWEEN(1000,5000),RANDBETWEEN(0,999))</f>
        <v>4854</v>
      </c>
      <c r="Z1864" s="2">
        <f ca="1">IF(T1864="Con Garantia",RANDBETWEEN(1000,5000),RANDBETWEEN(0,999))</f>
        <v>191</v>
      </c>
      <c r="AA1864" s="2">
        <f ca="1">IF(U1864="Sin deuda",RANDBETWEEN(1000,5000),RANDBETWEEN(0,999))</f>
        <v>4955</v>
      </c>
      <c r="AB1864" s="4">
        <f ca="1">IF(Q1864="Si Trabaja",RANDBETWEEN(1000,5000),RANDBETWEEN(0,999))</f>
        <v>3030</v>
      </c>
      <c r="AC1864" s="4">
        <f ca="1">IF(AND(F1864&gt;17,F1864&lt;71),RANDBETWEEN(1000,5000),RANDBETWEEN(0,999))</f>
        <v>3230</v>
      </c>
      <c r="AD1864" s="4">
        <f ca="1">IF(AND(AB1864&gt;=0.5,(K1864-X1864)&gt;1000),RANDBETWEEN(1000,5000),RANDBETWEEN(0,999))</f>
        <v>3092</v>
      </c>
      <c r="AE1864" s="4">
        <f ca="1">IF(OR(V1864="",V1864="Puntual"),RANDBETWEEN(1000,5000),RANDBETWEEN(0,999))</f>
        <v>3770</v>
      </c>
      <c r="AF1864" s="4">
        <f ca="1">IF(OR(W1864="Bajo Riesgo",AE1864&gt;=1000),RANDBETWEEN(1000,5000),RANDBETWEEN(0,999))</f>
        <v>2688</v>
      </c>
      <c r="AG1864">
        <f t="shared" ca="1" si="209"/>
        <v>1</v>
      </c>
    </row>
    <row r="1865" spans="1:33" customFormat="1" x14ac:dyDescent="0.25">
      <c r="A1865">
        <v>48052537</v>
      </c>
      <c r="B1865" t="s">
        <v>4899</v>
      </c>
      <c r="C1865" t="s">
        <v>4891</v>
      </c>
      <c r="D1865">
        <v>969209000</v>
      </c>
      <c r="E1865" t="s">
        <v>4900</v>
      </c>
      <c r="F1865">
        <v>67</v>
      </c>
      <c r="G1865" t="s">
        <v>30</v>
      </c>
      <c r="H1865" t="str">
        <f t="shared" ca="1" si="203"/>
        <v>Propia</v>
      </c>
      <c r="I1865" t="s">
        <v>79</v>
      </c>
      <c r="J1865" t="s">
        <v>33</v>
      </c>
      <c r="K1865">
        <f t="shared" ca="1" si="204"/>
        <v>7475</v>
      </c>
      <c r="L1865" t="s">
        <v>214</v>
      </c>
      <c r="M1865" t="s">
        <v>14661</v>
      </c>
      <c r="N1865" t="s">
        <v>14661</v>
      </c>
      <c r="O1865" t="s">
        <v>14661</v>
      </c>
      <c r="P1865" t="s">
        <v>14661</v>
      </c>
      <c r="Q1865" t="s">
        <v>14662</v>
      </c>
      <c r="R1865" s="1">
        <v>42920</v>
      </c>
      <c r="S1865" t="s">
        <v>34</v>
      </c>
      <c r="T1865" t="str">
        <f t="shared" ca="1" si="205"/>
        <v>Con Garantia</v>
      </c>
      <c r="U1865" t="str">
        <f t="shared" ca="1" si="206"/>
        <v>Sin deuda</v>
      </c>
      <c r="V1865" t="str">
        <f t="shared" ca="1" si="207"/>
        <v/>
      </c>
      <c r="W1865" t="str">
        <f t="shared" ca="1" si="208"/>
        <v>Bajo Riesgo</v>
      </c>
      <c r="X1865">
        <v>1000</v>
      </c>
      <c r="Y1865" s="2">
        <f ca="1">IF(H1865="Propia",RANDBETWEEN(1000,5000),RANDBETWEEN(0,999))</f>
        <v>2721</v>
      </c>
      <c r="Z1865" s="2">
        <f ca="1">IF(T1865="Con Garantia",RANDBETWEEN(1000,5000),RANDBETWEEN(0,999))</f>
        <v>4051</v>
      </c>
      <c r="AA1865" s="2">
        <f ca="1">IF(U1865="Sin deuda",RANDBETWEEN(1000,5000),RANDBETWEEN(0,999))</f>
        <v>4589</v>
      </c>
      <c r="AB1865" s="4">
        <f ca="1">IF(Q1865="Si Trabaja",RANDBETWEEN(1000,5000),RANDBETWEEN(0,999))</f>
        <v>934</v>
      </c>
      <c r="AC1865" s="4">
        <f ca="1">IF(AND(F1865&gt;17,F1865&lt;71),RANDBETWEEN(1000,5000),RANDBETWEEN(0,999))</f>
        <v>3756</v>
      </c>
      <c r="AD1865" s="4">
        <f ca="1">IF(AND(AB1865&gt;=0.5,(K1865-X1865)&gt;1000),RANDBETWEEN(1000,5000),RANDBETWEEN(0,999))</f>
        <v>3766</v>
      </c>
      <c r="AE1865" s="4">
        <f ca="1">IF(OR(V1865="",V1865="Puntual"),RANDBETWEEN(1000,5000),RANDBETWEEN(0,999))</f>
        <v>1528</v>
      </c>
      <c r="AF1865" s="4">
        <f ca="1">IF(OR(W1865="Bajo Riesgo",AE1865&gt;=1000),RANDBETWEEN(1000,5000),RANDBETWEEN(0,999))</f>
        <v>3986</v>
      </c>
      <c r="AG1865">
        <f t="shared" ca="1" si="209"/>
        <v>0</v>
      </c>
    </row>
    <row r="1866" spans="1:33" customFormat="1" x14ac:dyDescent="0.25">
      <c r="A1866">
        <v>47229289</v>
      </c>
      <c r="B1866" t="s">
        <v>4893</v>
      </c>
      <c r="C1866" t="s">
        <v>4765</v>
      </c>
      <c r="D1866">
        <v>900755413</v>
      </c>
      <c r="E1866" t="s">
        <v>4894</v>
      </c>
      <c r="F1866">
        <v>63</v>
      </c>
      <c r="G1866" t="s">
        <v>42</v>
      </c>
      <c r="H1866" t="str">
        <f t="shared" ca="1" si="203"/>
        <v>Alquilada</v>
      </c>
      <c r="I1866" t="s">
        <v>49</v>
      </c>
      <c r="J1866" t="s">
        <v>33</v>
      </c>
      <c r="K1866">
        <f t="shared" ca="1" si="204"/>
        <v>7352</v>
      </c>
      <c r="L1866" t="s">
        <v>107</v>
      </c>
      <c r="M1866" t="s">
        <v>14661</v>
      </c>
      <c r="N1866" t="s">
        <v>14661</v>
      </c>
      <c r="O1866" t="s">
        <v>14661</v>
      </c>
      <c r="P1866" t="s">
        <v>14661</v>
      </c>
      <c r="Q1866" t="s">
        <v>14662</v>
      </c>
      <c r="R1866" s="1">
        <v>42802</v>
      </c>
      <c r="S1866" t="s">
        <v>34</v>
      </c>
      <c r="T1866" t="str">
        <f t="shared" ca="1" si="205"/>
        <v>Sin Garantia</v>
      </c>
      <c r="U1866" t="str">
        <f t="shared" ca="1" si="206"/>
        <v>Sin deuda</v>
      </c>
      <c r="V1866" t="str">
        <f t="shared" ca="1" si="207"/>
        <v/>
      </c>
      <c r="W1866" t="str">
        <f t="shared" ca="1" si="208"/>
        <v>Bajo Riesgo</v>
      </c>
      <c r="X1866">
        <v>1000</v>
      </c>
      <c r="Y1866" s="2">
        <f ca="1">IF(H1866="Propia",RANDBETWEEN(1000,5000),RANDBETWEEN(0,999))</f>
        <v>604</v>
      </c>
      <c r="Z1866" s="2">
        <f ca="1">IF(T1866="Con Garantia",RANDBETWEEN(1000,5000),RANDBETWEEN(0,999))</f>
        <v>848</v>
      </c>
      <c r="AA1866" s="2">
        <f ca="1">IF(U1866="Sin deuda",RANDBETWEEN(1000,5000),RANDBETWEEN(0,999))</f>
        <v>3863</v>
      </c>
      <c r="AB1866" s="4">
        <f ca="1">IF(Q1866="Si Trabaja",RANDBETWEEN(1000,5000),RANDBETWEEN(0,999))</f>
        <v>693</v>
      </c>
      <c r="AC1866" s="4">
        <f ca="1">IF(AND(F1866&gt;17,F1866&lt;71),RANDBETWEEN(1000,5000),RANDBETWEEN(0,999))</f>
        <v>1633</v>
      </c>
      <c r="AD1866" s="4">
        <f ca="1">IF(AND(AB1866&gt;=0.5,(K1866-X1866)&gt;1000),RANDBETWEEN(1000,5000),RANDBETWEEN(0,999))</f>
        <v>3618</v>
      </c>
      <c r="AE1866" s="4">
        <f ca="1">IF(OR(V1866="",V1866="Puntual"),RANDBETWEEN(1000,5000),RANDBETWEEN(0,999))</f>
        <v>4139</v>
      </c>
      <c r="AF1866" s="4">
        <f ca="1">IF(OR(W1866="Bajo Riesgo",AE1866&gt;=1000),RANDBETWEEN(1000,5000),RANDBETWEEN(0,999))</f>
        <v>2019</v>
      </c>
      <c r="AG1866">
        <f t="shared" ca="1" si="209"/>
        <v>0</v>
      </c>
    </row>
    <row r="1867" spans="1:33" customFormat="1" x14ac:dyDescent="0.25">
      <c r="A1867">
        <v>70498878</v>
      </c>
      <c r="B1867" t="s">
        <v>4766</v>
      </c>
      <c r="C1867" t="s">
        <v>4901</v>
      </c>
      <c r="D1867">
        <v>519923264</v>
      </c>
      <c r="E1867" t="s">
        <v>4768</v>
      </c>
      <c r="F1867">
        <v>50</v>
      </c>
      <c r="G1867" t="s">
        <v>30</v>
      </c>
      <c r="H1867" t="str">
        <f t="shared" ca="1" si="203"/>
        <v>Propia</v>
      </c>
      <c r="I1867" t="s">
        <v>32</v>
      </c>
      <c r="J1867" t="s">
        <v>33</v>
      </c>
      <c r="K1867">
        <f t="shared" ca="1" si="204"/>
        <v>5051</v>
      </c>
      <c r="L1867" t="s">
        <v>53</v>
      </c>
      <c r="M1867" t="s">
        <v>13254</v>
      </c>
      <c r="N1867">
        <v>7</v>
      </c>
      <c r="O1867" t="s">
        <v>14657</v>
      </c>
      <c r="P1867" t="s">
        <v>14664</v>
      </c>
      <c r="Q1867" t="s">
        <v>14659</v>
      </c>
      <c r="R1867" s="1">
        <v>42747</v>
      </c>
      <c r="S1867" t="s">
        <v>34</v>
      </c>
      <c r="T1867" t="str">
        <f t="shared" ca="1" si="205"/>
        <v>Con Garantia</v>
      </c>
      <c r="U1867" t="str">
        <f t="shared" ca="1" si="206"/>
        <v>Con deuda</v>
      </c>
      <c r="V1867" t="str">
        <f t="shared" ca="1" si="207"/>
        <v>Puntual</v>
      </c>
      <c r="W1867" t="str">
        <f t="shared" ca="1" si="208"/>
        <v>Bajo Riesgo</v>
      </c>
      <c r="X1867">
        <v>1000</v>
      </c>
      <c r="Y1867" s="2">
        <f ca="1">IF(H1867="Propia",RANDBETWEEN(1000,5000),RANDBETWEEN(0,999))</f>
        <v>2695</v>
      </c>
      <c r="Z1867" s="2">
        <f ca="1">IF(T1867="Con Garantia",RANDBETWEEN(1000,5000),RANDBETWEEN(0,999))</f>
        <v>1653</v>
      </c>
      <c r="AA1867" s="2">
        <f ca="1">IF(U1867="Sin deuda",RANDBETWEEN(1000,5000),RANDBETWEEN(0,999))</f>
        <v>49</v>
      </c>
      <c r="AB1867" s="4">
        <f ca="1">IF(Q1867="Si Trabaja",RANDBETWEEN(1000,5000),RANDBETWEEN(0,999))</f>
        <v>2045</v>
      </c>
      <c r="AC1867" s="4">
        <f ca="1">IF(AND(F1867&gt;17,F1867&lt;71),RANDBETWEEN(1000,5000),RANDBETWEEN(0,999))</f>
        <v>4755</v>
      </c>
      <c r="AD1867" s="4">
        <f ca="1">IF(AND(AB1867&gt;=0.5,(K1867-X1867)&gt;1000),RANDBETWEEN(1000,5000),RANDBETWEEN(0,999))</f>
        <v>3582</v>
      </c>
      <c r="AE1867" s="4">
        <f ca="1">IF(OR(V1867="",V1867="Puntual"),RANDBETWEEN(1000,5000),RANDBETWEEN(0,999))</f>
        <v>2942</v>
      </c>
      <c r="AF1867" s="4">
        <f ca="1">IF(OR(W1867="Bajo Riesgo",AE1867&gt;=1000),RANDBETWEEN(1000,5000),RANDBETWEEN(0,999))</f>
        <v>3837</v>
      </c>
      <c r="AG1867">
        <f t="shared" ca="1" si="209"/>
        <v>1</v>
      </c>
    </row>
    <row r="1868" spans="1:33" customFormat="1" x14ac:dyDescent="0.25">
      <c r="A1868">
        <v>76696981</v>
      </c>
      <c r="B1868" t="s">
        <v>4902</v>
      </c>
      <c r="C1868" t="s">
        <v>4903</v>
      </c>
      <c r="D1868">
        <v>994941091</v>
      </c>
      <c r="E1868" t="s">
        <v>4904</v>
      </c>
      <c r="F1868">
        <v>21</v>
      </c>
      <c r="G1868" t="s">
        <v>30</v>
      </c>
      <c r="H1868" t="str">
        <f t="shared" ca="1" si="203"/>
        <v>Alquilada</v>
      </c>
      <c r="I1868" t="s">
        <v>49</v>
      </c>
      <c r="J1868" t="s">
        <v>33</v>
      </c>
      <c r="K1868">
        <f t="shared" ca="1" si="204"/>
        <v>5345</v>
      </c>
      <c r="L1868" t="s">
        <v>53</v>
      </c>
      <c r="M1868" t="s">
        <v>14490</v>
      </c>
      <c r="N1868">
        <v>5</v>
      </c>
      <c r="O1868" t="s">
        <v>14657</v>
      </c>
      <c r="P1868" t="s">
        <v>14658</v>
      </c>
      <c r="Q1868" t="s">
        <v>14659</v>
      </c>
      <c r="R1868" s="1">
        <v>42968</v>
      </c>
      <c r="S1868" t="s">
        <v>34</v>
      </c>
      <c r="T1868" t="str">
        <f t="shared" ca="1" si="205"/>
        <v>Con Garantia</v>
      </c>
      <c r="U1868" t="str">
        <f t="shared" ca="1" si="206"/>
        <v>Sin deuda</v>
      </c>
      <c r="V1868" t="str">
        <f t="shared" ca="1" si="207"/>
        <v/>
      </c>
      <c r="W1868" t="str">
        <f t="shared" ca="1" si="208"/>
        <v>Bajo Riesgo</v>
      </c>
      <c r="X1868">
        <v>1000</v>
      </c>
      <c r="Y1868" s="2">
        <f ca="1">IF(H1868="Propia",RANDBETWEEN(1000,5000),RANDBETWEEN(0,999))</f>
        <v>588</v>
      </c>
      <c r="Z1868" s="2">
        <f ca="1">IF(T1868="Con Garantia",RANDBETWEEN(1000,5000),RANDBETWEEN(0,999))</f>
        <v>3780</v>
      </c>
      <c r="AA1868" s="2">
        <f ca="1">IF(U1868="Sin deuda",RANDBETWEEN(1000,5000),RANDBETWEEN(0,999))</f>
        <v>2305</v>
      </c>
      <c r="AB1868" s="4">
        <f ca="1">IF(Q1868="Si Trabaja",RANDBETWEEN(1000,5000),RANDBETWEEN(0,999))</f>
        <v>2651</v>
      </c>
      <c r="AC1868" s="4">
        <f ca="1">IF(AND(F1868&gt;17,F1868&lt;71),RANDBETWEEN(1000,5000),RANDBETWEEN(0,999))</f>
        <v>3553</v>
      </c>
      <c r="AD1868" s="4">
        <f ca="1">IF(AND(AB1868&gt;=0.5,(K1868-X1868)&gt;1000),RANDBETWEEN(1000,5000),RANDBETWEEN(0,999))</f>
        <v>2449</v>
      </c>
      <c r="AE1868" s="4">
        <f ca="1">IF(OR(V1868="",V1868="Puntual"),RANDBETWEEN(1000,5000),RANDBETWEEN(0,999))</f>
        <v>4626</v>
      </c>
      <c r="AF1868" s="4">
        <f ca="1">IF(OR(W1868="Bajo Riesgo",AE1868&gt;=1000),RANDBETWEEN(1000,5000),RANDBETWEEN(0,999))</f>
        <v>4233</v>
      </c>
      <c r="AG1868">
        <f t="shared" ca="1" si="209"/>
        <v>1</v>
      </c>
    </row>
    <row r="1869" spans="1:33" customFormat="1" x14ac:dyDescent="0.25">
      <c r="A1869">
        <v>28304762</v>
      </c>
      <c r="B1869" t="s">
        <v>4905</v>
      </c>
      <c r="C1869" t="s">
        <v>4906</v>
      </c>
      <c r="D1869">
        <v>981959567</v>
      </c>
      <c r="E1869" t="s">
        <v>4907</v>
      </c>
      <c r="F1869">
        <v>50</v>
      </c>
      <c r="G1869" t="s">
        <v>42</v>
      </c>
      <c r="H1869" t="str">
        <f t="shared" ca="1" si="203"/>
        <v>Alquilada</v>
      </c>
      <c r="I1869" t="s">
        <v>79</v>
      </c>
      <c r="J1869" t="s">
        <v>33</v>
      </c>
      <c r="K1869">
        <f t="shared" ca="1" si="204"/>
        <v>6357</v>
      </c>
      <c r="L1869" t="s">
        <v>107</v>
      </c>
      <c r="M1869" t="s">
        <v>14629</v>
      </c>
      <c r="N1869">
        <v>2</v>
      </c>
      <c r="O1869" t="s">
        <v>14663</v>
      </c>
      <c r="P1869" t="s">
        <v>14658</v>
      </c>
      <c r="Q1869" t="s">
        <v>14659</v>
      </c>
      <c r="R1869" s="1">
        <v>42846</v>
      </c>
      <c r="T1869" t="str">
        <f t="shared" ca="1" si="205"/>
        <v>Con Garantia</v>
      </c>
      <c r="U1869" t="str">
        <f t="shared" ca="1" si="206"/>
        <v>Sin deuda</v>
      </c>
      <c r="V1869" t="str">
        <f t="shared" ca="1" si="207"/>
        <v/>
      </c>
      <c r="W1869" t="str">
        <f t="shared" ca="1" si="208"/>
        <v>Bajo Riesgo</v>
      </c>
      <c r="X1869">
        <v>1000</v>
      </c>
      <c r="Y1869" s="2">
        <f ca="1">IF(H1869="Propia",RANDBETWEEN(1000,5000),RANDBETWEEN(0,999))</f>
        <v>29</v>
      </c>
      <c r="Z1869" s="2">
        <f ca="1">IF(T1869="Con Garantia",RANDBETWEEN(1000,5000),RANDBETWEEN(0,999))</f>
        <v>4470</v>
      </c>
      <c r="AA1869" s="2">
        <f ca="1">IF(U1869="Sin deuda",RANDBETWEEN(1000,5000),RANDBETWEEN(0,999))</f>
        <v>4274</v>
      </c>
      <c r="AB1869" s="4">
        <f ca="1">IF(Q1869="Si Trabaja",RANDBETWEEN(1000,5000),RANDBETWEEN(0,999))</f>
        <v>1071</v>
      </c>
      <c r="AC1869" s="4">
        <f ca="1">IF(AND(F1869&gt;17,F1869&lt;71),RANDBETWEEN(1000,5000),RANDBETWEEN(0,999))</f>
        <v>3516</v>
      </c>
      <c r="AD1869" s="4">
        <f ca="1">IF(AND(AB1869&gt;=0.5,(K1869-X1869)&gt;1000),RANDBETWEEN(1000,5000),RANDBETWEEN(0,999))</f>
        <v>1956</v>
      </c>
      <c r="AE1869" s="4">
        <f ca="1">IF(OR(V1869="",V1869="Puntual"),RANDBETWEEN(1000,5000),RANDBETWEEN(0,999))</f>
        <v>3764</v>
      </c>
      <c r="AF1869" s="4">
        <f ca="1">IF(OR(W1869="Bajo Riesgo",AE1869&gt;=1000),RANDBETWEEN(1000,5000),RANDBETWEEN(0,999))</f>
        <v>1745</v>
      </c>
      <c r="AG1869">
        <f t="shared" ca="1" si="209"/>
        <v>1</v>
      </c>
    </row>
    <row r="1870" spans="1:33" customFormat="1" x14ac:dyDescent="0.25">
      <c r="A1870">
        <v>44438358</v>
      </c>
      <c r="B1870" t="s">
        <v>4908</v>
      </c>
      <c r="C1870" t="s">
        <v>1639</v>
      </c>
      <c r="D1870">
        <v>923752520</v>
      </c>
      <c r="E1870" t="s">
        <v>4909</v>
      </c>
      <c r="F1870">
        <v>35</v>
      </c>
      <c r="G1870" t="s">
        <v>42</v>
      </c>
      <c r="H1870" t="str">
        <f t="shared" ca="1" si="203"/>
        <v>Alquilada</v>
      </c>
      <c r="I1870" t="s">
        <v>49</v>
      </c>
      <c r="J1870" t="s">
        <v>33</v>
      </c>
      <c r="K1870">
        <f t="shared" ca="1" si="204"/>
        <v>5302</v>
      </c>
      <c r="L1870" t="s">
        <v>53</v>
      </c>
      <c r="M1870" t="s">
        <v>14661</v>
      </c>
      <c r="N1870" t="s">
        <v>14661</v>
      </c>
      <c r="O1870" t="s">
        <v>14661</v>
      </c>
      <c r="P1870" t="s">
        <v>14661</v>
      </c>
      <c r="Q1870" t="s">
        <v>14662</v>
      </c>
      <c r="R1870" s="1">
        <v>43092</v>
      </c>
      <c r="T1870" t="str">
        <f t="shared" ca="1" si="205"/>
        <v>Con Garantia</v>
      </c>
      <c r="U1870" t="str">
        <f t="shared" ca="1" si="206"/>
        <v>Con deuda</v>
      </c>
      <c r="V1870" t="str">
        <f t="shared" ca="1" si="207"/>
        <v>Moroso</v>
      </c>
      <c r="W1870" t="str">
        <f t="shared" ca="1" si="208"/>
        <v>Alto Riesgo</v>
      </c>
      <c r="X1870">
        <v>1000</v>
      </c>
      <c r="Y1870" s="2">
        <f ca="1">IF(H1870="Propia",RANDBETWEEN(1000,5000),RANDBETWEEN(0,999))</f>
        <v>124</v>
      </c>
      <c r="Z1870" s="2">
        <f ca="1">IF(T1870="Con Garantia",RANDBETWEEN(1000,5000),RANDBETWEEN(0,999))</f>
        <v>1454</v>
      </c>
      <c r="AA1870" s="2">
        <f ca="1">IF(U1870="Sin deuda",RANDBETWEEN(1000,5000),RANDBETWEEN(0,999))</f>
        <v>355</v>
      </c>
      <c r="AB1870" s="4">
        <f ca="1">IF(Q1870="Si Trabaja",RANDBETWEEN(1000,5000),RANDBETWEEN(0,999))</f>
        <v>683</v>
      </c>
      <c r="AC1870" s="4">
        <f ca="1">IF(AND(F1870&gt;17,F1870&lt;71),RANDBETWEEN(1000,5000),RANDBETWEEN(0,999))</f>
        <v>4810</v>
      </c>
      <c r="AD1870" s="4">
        <f ca="1">IF(AND(AB1870&gt;=0.5,(K1870-X1870)&gt;1000),RANDBETWEEN(1000,5000),RANDBETWEEN(0,999))</f>
        <v>1155</v>
      </c>
      <c r="AE1870" s="4">
        <f ca="1">IF(OR(V1870="",V1870="Puntual"),RANDBETWEEN(1000,5000),RANDBETWEEN(0,999))</f>
        <v>715</v>
      </c>
      <c r="AF1870" s="4">
        <f ca="1">IF(OR(W1870="Bajo Riesgo",AE1870&gt;=1000),RANDBETWEEN(1000,5000),RANDBETWEEN(0,999))</f>
        <v>671</v>
      </c>
      <c r="AG1870">
        <f t="shared" ca="1" si="209"/>
        <v>0</v>
      </c>
    </row>
    <row r="1871" spans="1:33" customFormat="1" x14ac:dyDescent="0.25">
      <c r="A1871">
        <v>48500294</v>
      </c>
      <c r="B1871" t="s">
        <v>4910</v>
      </c>
      <c r="C1871" t="s">
        <v>4911</v>
      </c>
      <c r="D1871">
        <v>956855088</v>
      </c>
      <c r="E1871" t="s">
        <v>1662</v>
      </c>
      <c r="F1871">
        <v>44</v>
      </c>
      <c r="G1871" t="s">
        <v>42</v>
      </c>
      <c r="H1871" t="str">
        <f t="shared" ca="1" si="203"/>
        <v>Alquilada</v>
      </c>
      <c r="I1871" t="s">
        <v>32</v>
      </c>
      <c r="J1871" t="s">
        <v>33</v>
      </c>
      <c r="K1871">
        <f t="shared" ca="1" si="204"/>
        <v>5226</v>
      </c>
      <c r="L1871" t="s">
        <v>195</v>
      </c>
      <c r="M1871" t="s">
        <v>13500</v>
      </c>
      <c r="N1871">
        <v>7</v>
      </c>
      <c r="O1871" t="s">
        <v>14657</v>
      </c>
      <c r="P1871" t="s">
        <v>14664</v>
      </c>
      <c r="Q1871" t="s">
        <v>14659</v>
      </c>
      <c r="R1871" s="1">
        <v>42891</v>
      </c>
      <c r="S1871" t="s">
        <v>34</v>
      </c>
      <c r="T1871" t="str">
        <f t="shared" ca="1" si="205"/>
        <v>Sin Garantia</v>
      </c>
      <c r="U1871" t="str">
        <f t="shared" ca="1" si="206"/>
        <v>Con deuda</v>
      </c>
      <c r="V1871" t="str">
        <f t="shared" ca="1" si="207"/>
        <v>Moroso</v>
      </c>
      <c r="W1871" t="str">
        <f t="shared" ca="1" si="208"/>
        <v>Alto Riesgo</v>
      </c>
      <c r="X1871">
        <v>1000</v>
      </c>
      <c r="Y1871" s="2">
        <f ca="1">IF(H1871="Propia",RANDBETWEEN(1000,5000),RANDBETWEEN(0,999))</f>
        <v>428</v>
      </c>
      <c r="Z1871" s="2">
        <f ca="1">IF(T1871="Con Garantia",RANDBETWEEN(1000,5000),RANDBETWEEN(0,999))</f>
        <v>775</v>
      </c>
      <c r="AA1871" s="2">
        <f ca="1">IF(U1871="Sin deuda",RANDBETWEEN(1000,5000),RANDBETWEEN(0,999))</f>
        <v>284</v>
      </c>
      <c r="AB1871" s="4">
        <f ca="1">IF(Q1871="Si Trabaja",RANDBETWEEN(1000,5000),RANDBETWEEN(0,999))</f>
        <v>1718</v>
      </c>
      <c r="AC1871" s="4">
        <f ca="1">IF(AND(F1871&gt;17,F1871&lt;71),RANDBETWEEN(1000,5000),RANDBETWEEN(0,999))</f>
        <v>1087</v>
      </c>
      <c r="AD1871" s="4">
        <f ca="1">IF(AND(AB1871&gt;=0.5,(K1871-X1871)&gt;1000),RANDBETWEEN(1000,5000),RANDBETWEEN(0,999))</f>
        <v>4084</v>
      </c>
      <c r="AE1871" s="4">
        <f ca="1">IF(OR(V1871="",V1871="Puntual"),RANDBETWEEN(1000,5000),RANDBETWEEN(0,999))</f>
        <v>571</v>
      </c>
      <c r="AF1871" s="4">
        <f ca="1">IF(OR(W1871="Bajo Riesgo",AE1871&gt;=1000),RANDBETWEEN(1000,5000),RANDBETWEEN(0,999))</f>
        <v>897</v>
      </c>
      <c r="AG1871">
        <f t="shared" ca="1" si="209"/>
        <v>0</v>
      </c>
    </row>
    <row r="1872" spans="1:33" customFormat="1" x14ac:dyDescent="0.25">
      <c r="A1872">
        <v>9944819</v>
      </c>
      <c r="B1872" t="s">
        <v>2929</v>
      </c>
      <c r="C1872" t="s">
        <v>4912</v>
      </c>
      <c r="D1872">
        <v>519854808</v>
      </c>
      <c r="E1872" t="s">
        <v>2931</v>
      </c>
      <c r="F1872">
        <v>70</v>
      </c>
      <c r="G1872" t="s">
        <v>42</v>
      </c>
      <c r="H1872" t="str">
        <f t="shared" ca="1" si="203"/>
        <v>Propia</v>
      </c>
      <c r="I1872" t="s">
        <v>49</v>
      </c>
      <c r="J1872" t="s">
        <v>33</v>
      </c>
      <c r="K1872">
        <f t="shared" ca="1" si="204"/>
        <v>5296</v>
      </c>
      <c r="L1872" t="s">
        <v>53</v>
      </c>
      <c r="M1872" t="s">
        <v>14661</v>
      </c>
      <c r="N1872" t="s">
        <v>14661</v>
      </c>
      <c r="O1872" t="s">
        <v>14661</v>
      </c>
      <c r="P1872" t="s">
        <v>14661</v>
      </c>
      <c r="Q1872" t="s">
        <v>14662</v>
      </c>
      <c r="R1872" s="1">
        <v>42914</v>
      </c>
      <c r="S1872" t="s">
        <v>34</v>
      </c>
      <c r="T1872" t="str">
        <f t="shared" ca="1" si="205"/>
        <v>Con Garantia</v>
      </c>
      <c r="U1872" t="str">
        <f t="shared" ca="1" si="206"/>
        <v>Con deuda</v>
      </c>
      <c r="V1872" t="str">
        <f t="shared" ca="1" si="207"/>
        <v>Puntual</v>
      </c>
      <c r="W1872" t="str">
        <f t="shared" ca="1" si="208"/>
        <v>Bajo Riesgo</v>
      </c>
      <c r="X1872">
        <v>1000</v>
      </c>
      <c r="Y1872" s="2">
        <f ca="1">IF(H1872="Propia",RANDBETWEEN(1000,5000),RANDBETWEEN(0,999))</f>
        <v>1934</v>
      </c>
      <c r="Z1872" s="2">
        <f ca="1">IF(T1872="Con Garantia",RANDBETWEEN(1000,5000),RANDBETWEEN(0,999))</f>
        <v>2554</v>
      </c>
      <c r="AA1872" s="2">
        <f ca="1">IF(U1872="Sin deuda",RANDBETWEEN(1000,5000),RANDBETWEEN(0,999))</f>
        <v>995</v>
      </c>
      <c r="AB1872" s="4">
        <f ca="1">IF(Q1872="Si Trabaja",RANDBETWEEN(1000,5000),RANDBETWEEN(0,999))</f>
        <v>960</v>
      </c>
      <c r="AC1872" s="4">
        <f ca="1">IF(AND(F1872&gt;17,F1872&lt;71),RANDBETWEEN(1000,5000),RANDBETWEEN(0,999))</f>
        <v>2124</v>
      </c>
      <c r="AD1872" s="4">
        <f ca="1">IF(AND(AB1872&gt;=0.5,(K1872-X1872)&gt;1000),RANDBETWEEN(1000,5000),RANDBETWEEN(0,999))</f>
        <v>1054</v>
      </c>
      <c r="AE1872" s="4">
        <f ca="1">IF(OR(V1872="",V1872="Puntual"),RANDBETWEEN(1000,5000),RANDBETWEEN(0,999))</f>
        <v>4776</v>
      </c>
      <c r="AF1872" s="4">
        <f ca="1">IF(OR(W1872="Bajo Riesgo",AE1872&gt;=1000),RANDBETWEEN(1000,5000),RANDBETWEEN(0,999))</f>
        <v>3200</v>
      </c>
      <c r="AG1872">
        <f t="shared" ca="1" si="209"/>
        <v>0</v>
      </c>
    </row>
    <row r="1873" spans="1:33" customFormat="1" x14ac:dyDescent="0.25">
      <c r="A1873">
        <v>73690733</v>
      </c>
      <c r="B1873" t="s">
        <v>4913</v>
      </c>
      <c r="C1873" t="s">
        <v>4914</v>
      </c>
      <c r="D1873">
        <v>977998601</v>
      </c>
      <c r="E1873" t="s">
        <v>4915</v>
      </c>
      <c r="F1873">
        <v>68</v>
      </c>
      <c r="G1873" t="s">
        <v>42</v>
      </c>
      <c r="H1873" t="str">
        <f t="shared" ca="1" si="203"/>
        <v>Alquilada</v>
      </c>
      <c r="I1873" t="s">
        <v>32</v>
      </c>
      <c r="J1873" t="s">
        <v>33</v>
      </c>
      <c r="K1873">
        <f t="shared" ca="1" si="204"/>
        <v>7949</v>
      </c>
      <c r="L1873" t="s">
        <v>195</v>
      </c>
      <c r="M1873" t="s">
        <v>14661</v>
      </c>
      <c r="N1873" t="s">
        <v>14661</v>
      </c>
      <c r="O1873" t="s">
        <v>14661</v>
      </c>
      <c r="P1873" t="s">
        <v>14661</v>
      </c>
      <c r="Q1873" t="s">
        <v>14662</v>
      </c>
      <c r="R1873" s="1">
        <v>43062</v>
      </c>
      <c r="T1873" t="str">
        <f t="shared" ca="1" si="205"/>
        <v>Con Garantia</v>
      </c>
      <c r="U1873" t="str">
        <f t="shared" ca="1" si="206"/>
        <v>Sin deuda</v>
      </c>
      <c r="V1873" t="str">
        <f t="shared" ca="1" si="207"/>
        <v/>
      </c>
      <c r="W1873" t="str">
        <f t="shared" ca="1" si="208"/>
        <v>Bajo Riesgo</v>
      </c>
      <c r="X1873">
        <v>1000</v>
      </c>
      <c r="Y1873" s="2">
        <f ca="1">IF(H1873="Propia",RANDBETWEEN(1000,5000),RANDBETWEEN(0,999))</f>
        <v>867</v>
      </c>
      <c r="Z1873" s="2">
        <f ca="1">IF(T1873="Con Garantia",RANDBETWEEN(1000,5000),RANDBETWEEN(0,999))</f>
        <v>1275</v>
      </c>
      <c r="AA1873" s="2">
        <f ca="1">IF(U1873="Sin deuda",RANDBETWEEN(1000,5000),RANDBETWEEN(0,999))</f>
        <v>2239</v>
      </c>
      <c r="AB1873" s="4">
        <f ca="1">IF(Q1873="Si Trabaja",RANDBETWEEN(1000,5000),RANDBETWEEN(0,999))</f>
        <v>274</v>
      </c>
      <c r="AC1873" s="4">
        <f ca="1">IF(AND(F1873&gt;17,F1873&lt;71),RANDBETWEEN(1000,5000),RANDBETWEEN(0,999))</f>
        <v>3033</v>
      </c>
      <c r="AD1873" s="4">
        <f ca="1">IF(AND(AB1873&gt;=0.5,(K1873-X1873)&gt;1000),RANDBETWEEN(1000,5000),RANDBETWEEN(0,999))</f>
        <v>4637</v>
      </c>
      <c r="AE1873" s="4">
        <f ca="1">IF(OR(V1873="",V1873="Puntual"),RANDBETWEEN(1000,5000),RANDBETWEEN(0,999))</f>
        <v>1495</v>
      </c>
      <c r="AF1873" s="4">
        <f ca="1">IF(OR(W1873="Bajo Riesgo",AE1873&gt;=1000),RANDBETWEEN(1000,5000),RANDBETWEEN(0,999))</f>
        <v>2176</v>
      </c>
      <c r="AG1873">
        <f t="shared" ca="1" si="209"/>
        <v>0</v>
      </c>
    </row>
    <row r="1874" spans="1:33" customFormat="1" x14ac:dyDescent="0.25">
      <c r="A1874">
        <v>70260520</v>
      </c>
      <c r="B1874" t="s">
        <v>4916</v>
      </c>
      <c r="C1874" t="s">
        <v>4917</v>
      </c>
      <c r="D1874">
        <v>926001755</v>
      </c>
      <c r="E1874" t="s">
        <v>4918</v>
      </c>
      <c r="F1874">
        <v>57</v>
      </c>
      <c r="G1874" t="s">
        <v>30</v>
      </c>
      <c r="H1874" t="str">
        <f t="shared" ca="1" si="203"/>
        <v>Alquilada</v>
      </c>
      <c r="I1874" t="s">
        <v>79</v>
      </c>
      <c r="J1874" t="s">
        <v>33</v>
      </c>
      <c r="K1874">
        <f t="shared" ca="1" si="204"/>
        <v>7648</v>
      </c>
      <c r="L1874" t="s">
        <v>107</v>
      </c>
      <c r="M1874" t="s">
        <v>14451</v>
      </c>
      <c r="N1874">
        <v>7</v>
      </c>
      <c r="O1874" t="s">
        <v>14657</v>
      </c>
      <c r="P1874" t="s">
        <v>14664</v>
      </c>
      <c r="Q1874" t="s">
        <v>14659</v>
      </c>
      <c r="R1874" s="1">
        <v>42805</v>
      </c>
      <c r="S1874" t="s">
        <v>34</v>
      </c>
      <c r="T1874" t="str">
        <f t="shared" ca="1" si="205"/>
        <v>Con Garantia</v>
      </c>
      <c r="U1874" t="str">
        <f t="shared" ca="1" si="206"/>
        <v>Con deuda</v>
      </c>
      <c r="V1874" t="str">
        <f t="shared" ca="1" si="207"/>
        <v>Puntual</v>
      </c>
      <c r="W1874" t="str">
        <f t="shared" ca="1" si="208"/>
        <v>Bajo Riesgo</v>
      </c>
      <c r="X1874">
        <v>1000</v>
      </c>
      <c r="Y1874" s="2">
        <f ca="1">IF(H1874="Propia",RANDBETWEEN(1000,5000),RANDBETWEEN(0,999))</f>
        <v>423</v>
      </c>
      <c r="Z1874" s="2">
        <f ca="1">IF(T1874="Con Garantia",RANDBETWEEN(1000,5000),RANDBETWEEN(0,999))</f>
        <v>2600</v>
      </c>
      <c r="AA1874" s="2">
        <f ca="1">IF(U1874="Sin deuda",RANDBETWEEN(1000,5000),RANDBETWEEN(0,999))</f>
        <v>226</v>
      </c>
      <c r="AB1874" s="4">
        <f ca="1">IF(Q1874="Si Trabaja",RANDBETWEEN(1000,5000),RANDBETWEEN(0,999))</f>
        <v>2295</v>
      </c>
      <c r="AC1874" s="4">
        <f ca="1">IF(AND(F1874&gt;17,F1874&lt;71),RANDBETWEEN(1000,5000),RANDBETWEEN(0,999))</f>
        <v>3328</v>
      </c>
      <c r="AD1874" s="4">
        <f ca="1">IF(AND(AB1874&gt;=0.5,(K1874-X1874)&gt;1000),RANDBETWEEN(1000,5000),RANDBETWEEN(0,999))</f>
        <v>1473</v>
      </c>
      <c r="AE1874" s="4">
        <f ca="1">IF(OR(V1874="",V1874="Puntual"),RANDBETWEEN(1000,5000),RANDBETWEEN(0,999))</f>
        <v>2167</v>
      </c>
      <c r="AF1874" s="4">
        <f ca="1">IF(OR(W1874="Bajo Riesgo",AE1874&gt;=1000),RANDBETWEEN(1000,5000),RANDBETWEEN(0,999))</f>
        <v>1507</v>
      </c>
      <c r="AG1874">
        <f t="shared" ca="1" si="209"/>
        <v>1</v>
      </c>
    </row>
    <row r="1875" spans="1:33" customFormat="1" x14ac:dyDescent="0.25">
      <c r="A1875">
        <v>73686054</v>
      </c>
      <c r="B1875" t="s">
        <v>4919</v>
      </c>
      <c r="C1875" t="s">
        <v>4920</v>
      </c>
      <c r="D1875">
        <v>903551148</v>
      </c>
      <c r="E1875" t="s">
        <v>4921</v>
      </c>
      <c r="F1875">
        <v>39</v>
      </c>
      <c r="G1875" t="s">
        <v>42</v>
      </c>
      <c r="H1875" t="str">
        <f t="shared" ca="1" si="203"/>
        <v>Alquilada</v>
      </c>
      <c r="I1875" t="s">
        <v>79</v>
      </c>
      <c r="J1875" t="s">
        <v>33</v>
      </c>
      <c r="K1875">
        <f t="shared" ca="1" si="204"/>
        <v>7985</v>
      </c>
      <c r="L1875" t="s">
        <v>107</v>
      </c>
      <c r="M1875" t="s">
        <v>14661</v>
      </c>
      <c r="N1875" t="s">
        <v>14661</v>
      </c>
      <c r="O1875" t="s">
        <v>14661</v>
      </c>
      <c r="P1875" t="s">
        <v>14661</v>
      </c>
      <c r="Q1875" t="s">
        <v>14662</v>
      </c>
      <c r="R1875" s="1">
        <v>42911</v>
      </c>
      <c r="S1875" t="s">
        <v>34</v>
      </c>
      <c r="T1875" t="str">
        <f t="shared" ca="1" si="205"/>
        <v>Con Garantia</v>
      </c>
      <c r="U1875" t="str">
        <f t="shared" ca="1" si="206"/>
        <v>Sin deuda</v>
      </c>
      <c r="V1875" t="str">
        <f t="shared" ca="1" si="207"/>
        <v/>
      </c>
      <c r="W1875" t="str">
        <f t="shared" ca="1" si="208"/>
        <v>Bajo Riesgo</v>
      </c>
      <c r="X1875">
        <v>1000</v>
      </c>
      <c r="Y1875" s="2">
        <f ca="1">IF(H1875="Propia",RANDBETWEEN(1000,5000),RANDBETWEEN(0,999))</f>
        <v>683</v>
      </c>
      <c r="Z1875" s="2">
        <f ca="1">IF(T1875="Con Garantia",RANDBETWEEN(1000,5000),RANDBETWEEN(0,999))</f>
        <v>2196</v>
      </c>
      <c r="AA1875" s="2">
        <f ca="1">IF(U1875="Sin deuda",RANDBETWEEN(1000,5000),RANDBETWEEN(0,999))</f>
        <v>4242</v>
      </c>
      <c r="AB1875" s="4">
        <f ca="1">IF(Q1875="Si Trabaja",RANDBETWEEN(1000,5000),RANDBETWEEN(0,999))</f>
        <v>696</v>
      </c>
      <c r="AC1875" s="4">
        <f ca="1">IF(AND(F1875&gt;17,F1875&lt;71),RANDBETWEEN(1000,5000),RANDBETWEEN(0,999))</f>
        <v>3791</v>
      </c>
      <c r="AD1875" s="4">
        <f ca="1">IF(AND(AB1875&gt;=0.5,(K1875-X1875)&gt;1000),RANDBETWEEN(1000,5000),RANDBETWEEN(0,999))</f>
        <v>1985</v>
      </c>
      <c r="AE1875" s="4">
        <f ca="1">IF(OR(V1875="",V1875="Puntual"),RANDBETWEEN(1000,5000),RANDBETWEEN(0,999))</f>
        <v>2038</v>
      </c>
      <c r="AF1875" s="4">
        <f ca="1">IF(OR(W1875="Bajo Riesgo",AE1875&gt;=1000),RANDBETWEEN(1000,5000),RANDBETWEEN(0,999))</f>
        <v>4883</v>
      </c>
      <c r="AG1875">
        <f t="shared" ca="1" si="209"/>
        <v>0</v>
      </c>
    </row>
    <row r="1876" spans="1:33" customFormat="1" x14ac:dyDescent="0.25">
      <c r="A1876">
        <v>40094755</v>
      </c>
      <c r="B1876" t="s">
        <v>4922</v>
      </c>
      <c r="C1876" t="s">
        <v>1639</v>
      </c>
      <c r="D1876">
        <v>519274204</v>
      </c>
      <c r="E1876" t="s">
        <v>4923</v>
      </c>
      <c r="F1876">
        <v>39</v>
      </c>
      <c r="G1876" t="s">
        <v>42</v>
      </c>
      <c r="H1876" t="str">
        <f t="shared" ca="1" si="203"/>
        <v>Propia</v>
      </c>
      <c r="I1876" t="s">
        <v>79</v>
      </c>
      <c r="J1876" t="s">
        <v>33</v>
      </c>
      <c r="K1876">
        <f t="shared" ca="1" si="204"/>
        <v>6775</v>
      </c>
      <c r="L1876" t="s">
        <v>107</v>
      </c>
      <c r="M1876" t="s">
        <v>14043</v>
      </c>
      <c r="N1876">
        <v>9</v>
      </c>
      <c r="O1876" t="s">
        <v>14657</v>
      </c>
      <c r="P1876" t="s">
        <v>14665</v>
      </c>
      <c r="Q1876" t="s">
        <v>14659</v>
      </c>
      <c r="R1876" s="1">
        <v>42995</v>
      </c>
      <c r="S1876" t="s">
        <v>34</v>
      </c>
      <c r="T1876" t="str">
        <f t="shared" ca="1" si="205"/>
        <v>Con Garantia</v>
      </c>
      <c r="U1876" t="str">
        <f t="shared" ca="1" si="206"/>
        <v>Sin deuda</v>
      </c>
      <c r="V1876" t="str">
        <f t="shared" ca="1" si="207"/>
        <v/>
      </c>
      <c r="W1876" t="str">
        <f t="shared" ca="1" si="208"/>
        <v>Bajo Riesgo</v>
      </c>
      <c r="X1876">
        <v>1000</v>
      </c>
      <c r="Y1876" s="2">
        <f ca="1">IF(H1876="Propia",RANDBETWEEN(1000,5000),RANDBETWEEN(0,999))</f>
        <v>2176</v>
      </c>
      <c r="Z1876" s="2">
        <f ca="1">IF(T1876="Con Garantia",RANDBETWEEN(1000,5000),RANDBETWEEN(0,999))</f>
        <v>4169</v>
      </c>
      <c r="AA1876" s="2">
        <f ca="1">IF(U1876="Sin deuda",RANDBETWEEN(1000,5000),RANDBETWEEN(0,999))</f>
        <v>4090</v>
      </c>
      <c r="AB1876" s="4">
        <f ca="1">IF(Q1876="Si Trabaja",RANDBETWEEN(1000,5000),RANDBETWEEN(0,999))</f>
        <v>4971</v>
      </c>
      <c r="AC1876" s="4">
        <f ca="1">IF(AND(F1876&gt;17,F1876&lt;71),RANDBETWEEN(1000,5000),RANDBETWEEN(0,999))</f>
        <v>2011</v>
      </c>
      <c r="AD1876" s="4">
        <f ca="1">IF(AND(AB1876&gt;=0.5,(K1876-X1876)&gt;1000),RANDBETWEEN(1000,5000),RANDBETWEEN(0,999))</f>
        <v>2547</v>
      </c>
      <c r="AE1876" s="4">
        <f ca="1">IF(OR(V1876="",V1876="Puntual"),RANDBETWEEN(1000,5000),RANDBETWEEN(0,999))</f>
        <v>2498</v>
      </c>
      <c r="AF1876" s="4">
        <f ca="1">IF(OR(W1876="Bajo Riesgo",AE1876&gt;=1000),RANDBETWEEN(1000,5000),RANDBETWEEN(0,999))</f>
        <v>2872</v>
      </c>
      <c r="AG1876">
        <f t="shared" ca="1" si="209"/>
        <v>1</v>
      </c>
    </row>
    <row r="1877" spans="1:33" customFormat="1" x14ac:dyDescent="0.25">
      <c r="A1877">
        <v>48167845</v>
      </c>
      <c r="B1877" t="s">
        <v>4924</v>
      </c>
      <c r="C1877" t="s">
        <v>4925</v>
      </c>
      <c r="D1877">
        <v>902514235</v>
      </c>
      <c r="E1877" t="s">
        <v>4926</v>
      </c>
      <c r="F1877">
        <v>53</v>
      </c>
      <c r="G1877" t="s">
        <v>30</v>
      </c>
      <c r="H1877" t="str">
        <f t="shared" ca="1" si="203"/>
        <v>Propia</v>
      </c>
      <c r="I1877" t="s">
        <v>32</v>
      </c>
      <c r="J1877" t="s">
        <v>33</v>
      </c>
      <c r="K1877">
        <f t="shared" ca="1" si="204"/>
        <v>5016</v>
      </c>
      <c r="L1877" t="s">
        <v>53</v>
      </c>
      <c r="M1877" t="s">
        <v>14661</v>
      </c>
      <c r="N1877" t="s">
        <v>14661</v>
      </c>
      <c r="O1877" t="s">
        <v>14661</v>
      </c>
      <c r="P1877" t="s">
        <v>14661</v>
      </c>
      <c r="Q1877" t="s">
        <v>14662</v>
      </c>
      <c r="R1877" s="1">
        <v>42789</v>
      </c>
      <c r="S1877" t="s">
        <v>34</v>
      </c>
      <c r="T1877" t="str">
        <f t="shared" ca="1" si="205"/>
        <v>Con Garantia</v>
      </c>
      <c r="U1877" t="str">
        <f t="shared" ca="1" si="206"/>
        <v>Con deuda</v>
      </c>
      <c r="V1877" t="str">
        <f t="shared" ca="1" si="207"/>
        <v>Moroso</v>
      </c>
      <c r="W1877" t="str">
        <f t="shared" ca="1" si="208"/>
        <v>Alto Riesgo</v>
      </c>
      <c r="X1877">
        <v>1000</v>
      </c>
      <c r="Y1877" s="2">
        <f ca="1">IF(H1877="Propia",RANDBETWEEN(1000,5000),RANDBETWEEN(0,999))</f>
        <v>1549</v>
      </c>
      <c r="Z1877" s="2">
        <f ca="1">IF(T1877="Con Garantia",RANDBETWEEN(1000,5000),RANDBETWEEN(0,999))</f>
        <v>4705</v>
      </c>
      <c r="AA1877" s="2">
        <f ca="1">IF(U1877="Sin deuda",RANDBETWEEN(1000,5000),RANDBETWEEN(0,999))</f>
        <v>808</v>
      </c>
      <c r="AB1877" s="4">
        <f ca="1">IF(Q1877="Si Trabaja",RANDBETWEEN(1000,5000),RANDBETWEEN(0,999))</f>
        <v>878</v>
      </c>
      <c r="AC1877" s="4">
        <f ca="1">IF(AND(F1877&gt;17,F1877&lt;71),RANDBETWEEN(1000,5000),RANDBETWEEN(0,999))</f>
        <v>2219</v>
      </c>
      <c r="AD1877" s="4">
        <f ca="1">IF(AND(AB1877&gt;=0.5,(K1877-X1877)&gt;1000),RANDBETWEEN(1000,5000),RANDBETWEEN(0,999))</f>
        <v>4862</v>
      </c>
      <c r="AE1877" s="4">
        <f ca="1">IF(OR(V1877="",V1877="Puntual"),RANDBETWEEN(1000,5000),RANDBETWEEN(0,999))</f>
        <v>399</v>
      </c>
      <c r="AF1877" s="4">
        <f ca="1">IF(OR(W1877="Bajo Riesgo",AE1877&gt;=1000),RANDBETWEEN(1000,5000),RANDBETWEEN(0,999))</f>
        <v>53</v>
      </c>
      <c r="AG1877">
        <f t="shared" ca="1" si="209"/>
        <v>0</v>
      </c>
    </row>
    <row r="1878" spans="1:33" customFormat="1" x14ac:dyDescent="0.25">
      <c r="A1878">
        <v>74994035</v>
      </c>
      <c r="B1878" t="s">
        <v>4927</v>
      </c>
      <c r="C1878" t="s">
        <v>4928</v>
      </c>
      <c r="D1878">
        <v>519161706</v>
      </c>
      <c r="E1878" t="s">
        <v>4929</v>
      </c>
      <c r="F1878">
        <v>41</v>
      </c>
      <c r="G1878" t="s">
        <v>42</v>
      </c>
      <c r="H1878" t="str">
        <f t="shared" ca="1" si="203"/>
        <v>Propia</v>
      </c>
      <c r="I1878" t="s">
        <v>32</v>
      </c>
      <c r="J1878" t="s">
        <v>33</v>
      </c>
      <c r="K1878">
        <f t="shared" ca="1" si="204"/>
        <v>6340</v>
      </c>
      <c r="L1878" t="s">
        <v>214</v>
      </c>
      <c r="M1878" t="s">
        <v>13575</v>
      </c>
      <c r="N1878">
        <v>6</v>
      </c>
      <c r="O1878" t="s">
        <v>14657</v>
      </c>
      <c r="P1878" t="s">
        <v>14658</v>
      </c>
      <c r="Q1878" t="s">
        <v>14659</v>
      </c>
      <c r="R1878" s="1">
        <v>42792</v>
      </c>
      <c r="S1878" t="s">
        <v>34</v>
      </c>
      <c r="T1878" t="str">
        <f t="shared" ca="1" si="205"/>
        <v>Con Garantia</v>
      </c>
      <c r="U1878" t="str">
        <f t="shared" ca="1" si="206"/>
        <v>Sin deuda</v>
      </c>
      <c r="V1878" t="str">
        <f t="shared" ca="1" si="207"/>
        <v/>
      </c>
      <c r="W1878" t="str">
        <f t="shared" ca="1" si="208"/>
        <v>Bajo Riesgo</v>
      </c>
      <c r="X1878">
        <v>1000</v>
      </c>
      <c r="Y1878" s="2">
        <f ca="1">IF(H1878="Propia",RANDBETWEEN(1000,5000),RANDBETWEEN(0,999))</f>
        <v>2929</v>
      </c>
      <c r="Z1878" s="2">
        <f ca="1">IF(T1878="Con Garantia",RANDBETWEEN(1000,5000),RANDBETWEEN(0,999))</f>
        <v>3599</v>
      </c>
      <c r="AA1878" s="2">
        <f ca="1">IF(U1878="Sin deuda",RANDBETWEEN(1000,5000),RANDBETWEEN(0,999))</f>
        <v>1000</v>
      </c>
      <c r="AB1878" s="4">
        <f ca="1">IF(Q1878="Si Trabaja",RANDBETWEEN(1000,5000),RANDBETWEEN(0,999))</f>
        <v>2014</v>
      </c>
      <c r="AC1878" s="4">
        <f ca="1">IF(AND(F1878&gt;17,F1878&lt;71),RANDBETWEEN(1000,5000),RANDBETWEEN(0,999))</f>
        <v>4966</v>
      </c>
      <c r="AD1878" s="4">
        <f ca="1">IF(AND(AB1878&gt;=0.5,(K1878-X1878)&gt;1000),RANDBETWEEN(1000,5000),RANDBETWEEN(0,999))</f>
        <v>1498</v>
      </c>
      <c r="AE1878" s="4">
        <f ca="1">IF(OR(V1878="",V1878="Puntual"),RANDBETWEEN(1000,5000),RANDBETWEEN(0,999))</f>
        <v>4501</v>
      </c>
      <c r="AF1878" s="4">
        <f ca="1">IF(OR(W1878="Bajo Riesgo",AE1878&gt;=1000),RANDBETWEEN(1000,5000),RANDBETWEEN(0,999))</f>
        <v>1876</v>
      </c>
      <c r="AG1878">
        <f t="shared" ca="1" si="209"/>
        <v>1</v>
      </c>
    </row>
    <row r="1879" spans="1:33" customFormat="1" x14ac:dyDescent="0.25">
      <c r="A1879">
        <v>26733152</v>
      </c>
      <c r="B1879" t="s">
        <v>4930</v>
      </c>
      <c r="C1879" t="s">
        <v>4931</v>
      </c>
      <c r="D1879">
        <v>946162130</v>
      </c>
      <c r="E1879" t="s">
        <v>4932</v>
      </c>
      <c r="F1879">
        <v>58</v>
      </c>
      <c r="G1879" t="s">
        <v>42</v>
      </c>
      <c r="H1879" t="str">
        <f t="shared" ca="1" si="203"/>
        <v>Propia</v>
      </c>
      <c r="I1879" t="s">
        <v>79</v>
      </c>
      <c r="J1879" t="s">
        <v>33</v>
      </c>
      <c r="K1879">
        <f t="shared" ca="1" si="204"/>
        <v>5315</v>
      </c>
      <c r="L1879" t="s">
        <v>53</v>
      </c>
      <c r="M1879" t="s">
        <v>12914</v>
      </c>
      <c r="N1879">
        <v>7</v>
      </c>
      <c r="O1879" t="s">
        <v>14657</v>
      </c>
      <c r="P1879" t="s">
        <v>14658</v>
      </c>
      <c r="Q1879" t="s">
        <v>14659</v>
      </c>
      <c r="R1879" s="1">
        <v>42773</v>
      </c>
      <c r="T1879" t="str">
        <f t="shared" ca="1" si="205"/>
        <v>Sin Garantia</v>
      </c>
      <c r="U1879" t="str">
        <f t="shared" ca="1" si="206"/>
        <v>Sin deuda</v>
      </c>
      <c r="V1879" t="str">
        <f t="shared" ca="1" si="207"/>
        <v/>
      </c>
      <c r="W1879" t="str">
        <f t="shared" ca="1" si="208"/>
        <v>Bajo Riesgo</v>
      </c>
      <c r="X1879">
        <v>1000</v>
      </c>
      <c r="Y1879" s="2">
        <f ca="1">IF(H1879="Propia",RANDBETWEEN(1000,5000),RANDBETWEEN(0,999))</f>
        <v>1799</v>
      </c>
      <c r="Z1879" s="2">
        <f ca="1">IF(T1879="Con Garantia",RANDBETWEEN(1000,5000),RANDBETWEEN(0,999))</f>
        <v>472</v>
      </c>
      <c r="AA1879" s="2">
        <f ca="1">IF(U1879="Sin deuda",RANDBETWEEN(1000,5000),RANDBETWEEN(0,999))</f>
        <v>2397</v>
      </c>
      <c r="AB1879" s="4">
        <f ca="1">IF(Q1879="Si Trabaja",RANDBETWEEN(1000,5000),RANDBETWEEN(0,999))</f>
        <v>2487</v>
      </c>
      <c r="AC1879" s="4">
        <f ca="1">IF(AND(F1879&gt;17,F1879&lt;71),RANDBETWEEN(1000,5000),RANDBETWEEN(0,999))</f>
        <v>1701</v>
      </c>
      <c r="AD1879" s="4">
        <f ca="1">IF(AND(AB1879&gt;=0.5,(K1879-X1879)&gt;1000),RANDBETWEEN(1000,5000),RANDBETWEEN(0,999))</f>
        <v>2439</v>
      </c>
      <c r="AE1879" s="4">
        <f ca="1">IF(OR(V1879="",V1879="Puntual"),RANDBETWEEN(1000,5000),RANDBETWEEN(0,999))</f>
        <v>1147</v>
      </c>
      <c r="AF1879" s="4">
        <f ca="1">IF(OR(W1879="Bajo Riesgo",AE1879&gt;=1000),RANDBETWEEN(1000,5000),RANDBETWEEN(0,999))</f>
        <v>1710</v>
      </c>
      <c r="AG1879">
        <f t="shared" ca="1" si="209"/>
        <v>1</v>
      </c>
    </row>
    <row r="1880" spans="1:33" customFormat="1" x14ac:dyDescent="0.25">
      <c r="A1880">
        <v>71605652</v>
      </c>
      <c r="B1880" t="s">
        <v>4933</v>
      </c>
      <c r="C1880" t="s">
        <v>4934</v>
      </c>
      <c r="D1880">
        <v>949595883</v>
      </c>
      <c r="E1880" t="s">
        <v>4935</v>
      </c>
      <c r="F1880">
        <v>55</v>
      </c>
      <c r="G1880" t="s">
        <v>42</v>
      </c>
      <c r="H1880" t="str">
        <f t="shared" ca="1" si="203"/>
        <v>Alquilada</v>
      </c>
      <c r="I1880" t="s">
        <v>79</v>
      </c>
      <c r="J1880" t="s">
        <v>33</v>
      </c>
      <c r="K1880">
        <f t="shared" ca="1" si="204"/>
        <v>7702</v>
      </c>
      <c r="L1880" t="s">
        <v>243</v>
      </c>
      <c r="M1880" t="s">
        <v>14136</v>
      </c>
      <c r="N1880">
        <v>10</v>
      </c>
      <c r="O1880" t="s">
        <v>14657</v>
      </c>
      <c r="P1880" t="s">
        <v>14667</v>
      </c>
      <c r="Q1880" t="s">
        <v>14659</v>
      </c>
      <c r="R1880" s="1">
        <v>42946</v>
      </c>
      <c r="S1880" t="s">
        <v>34</v>
      </c>
      <c r="T1880" t="str">
        <f t="shared" ca="1" si="205"/>
        <v>Sin Garantia</v>
      </c>
      <c r="U1880" t="str">
        <f t="shared" ca="1" si="206"/>
        <v>Sin deuda</v>
      </c>
      <c r="V1880" t="str">
        <f t="shared" ca="1" si="207"/>
        <v/>
      </c>
      <c r="W1880" t="str">
        <f t="shared" ca="1" si="208"/>
        <v>Bajo Riesgo</v>
      </c>
      <c r="X1880">
        <v>1000</v>
      </c>
      <c r="Y1880" s="2">
        <f ca="1">IF(H1880="Propia",RANDBETWEEN(1000,5000),RANDBETWEEN(0,999))</f>
        <v>199</v>
      </c>
      <c r="Z1880" s="2">
        <f ca="1">IF(T1880="Con Garantia",RANDBETWEEN(1000,5000),RANDBETWEEN(0,999))</f>
        <v>208</v>
      </c>
      <c r="AA1880" s="2">
        <f ca="1">IF(U1880="Sin deuda",RANDBETWEEN(1000,5000),RANDBETWEEN(0,999))</f>
        <v>1330</v>
      </c>
      <c r="AB1880" s="4">
        <f ca="1">IF(Q1880="Si Trabaja",RANDBETWEEN(1000,5000),RANDBETWEEN(0,999))</f>
        <v>1956</v>
      </c>
      <c r="AC1880" s="4">
        <f ca="1">IF(AND(F1880&gt;17,F1880&lt;71),RANDBETWEEN(1000,5000),RANDBETWEEN(0,999))</f>
        <v>2639</v>
      </c>
      <c r="AD1880" s="4">
        <f ca="1">IF(AND(AB1880&gt;=0.5,(K1880-X1880)&gt;1000),RANDBETWEEN(1000,5000),RANDBETWEEN(0,999))</f>
        <v>1026</v>
      </c>
      <c r="AE1880" s="4">
        <f ca="1">IF(OR(V1880="",V1880="Puntual"),RANDBETWEEN(1000,5000),RANDBETWEEN(0,999))</f>
        <v>2158</v>
      </c>
      <c r="AF1880" s="4">
        <f ca="1">IF(OR(W1880="Bajo Riesgo",AE1880&gt;=1000),RANDBETWEEN(1000,5000),RANDBETWEEN(0,999))</f>
        <v>4261</v>
      </c>
      <c r="AG1880">
        <f t="shared" ca="1" si="209"/>
        <v>1</v>
      </c>
    </row>
    <row r="1881" spans="1:33" customFormat="1" x14ac:dyDescent="0.25">
      <c r="A1881">
        <v>40514959</v>
      </c>
      <c r="B1881" t="s">
        <v>4936</v>
      </c>
      <c r="C1881" t="s">
        <v>4937</v>
      </c>
      <c r="D1881">
        <v>917366963</v>
      </c>
      <c r="E1881" t="s">
        <v>4938</v>
      </c>
      <c r="F1881">
        <v>69</v>
      </c>
      <c r="G1881" t="s">
        <v>42</v>
      </c>
      <c r="H1881" t="str">
        <f t="shared" ca="1" si="203"/>
        <v>Propia</v>
      </c>
      <c r="I1881" t="s">
        <v>32</v>
      </c>
      <c r="J1881" t="s">
        <v>33</v>
      </c>
      <c r="K1881">
        <f t="shared" ca="1" si="204"/>
        <v>6829</v>
      </c>
      <c r="L1881" t="s">
        <v>74</v>
      </c>
      <c r="M1881" t="s">
        <v>13960</v>
      </c>
      <c r="N1881">
        <v>2</v>
      </c>
      <c r="O1881" t="s">
        <v>14657</v>
      </c>
      <c r="P1881" t="s">
        <v>14669</v>
      </c>
      <c r="Q1881" t="s">
        <v>14659</v>
      </c>
      <c r="R1881" s="1">
        <v>43077</v>
      </c>
      <c r="T1881" t="str">
        <f t="shared" ca="1" si="205"/>
        <v>Sin Garantia</v>
      </c>
      <c r="U1881" t="str">
        <f t="shared" ca="1" si="206"/>
        <v>Con deuda</v>
      </c>
      <c r="V1881" t="str">
        <f t="shared" ca="1" si="207"/>
        <v>Puntual</v>
      </c>
      <c r="W1881" t="str">
        <f t="shared" ca="1" si="208"/>
        <v>Bajo Riesgo</v>
      </c>
      <c r="X1881">
        <v>1000</v>
      </c>
      <c r="Y1881" s="2">
        <f ca="1">IF(H1881="Propia",RANDBETWEEN(1000,5000),RANDBETWEEN(0,999))</f>
        <v>3210</v>
      </c>
      <c r="Z1881" s="2">
        <f ca="1">IF(T1881="Con Garantia",RANDBETWEEN(1000,5000),RANDBETWEEN(0,999))</f>
        <v>833</v>
      </c>
      <c r="AA1881" s="2">
        <f ca="1">IF(U1881="Sin deuda",RANDBETWEEN(1000,5000),RANDBETWEEN(0,999))</f>
        <v>253</v>
      </c>
      <c r="AB1881" s="4">
        <f ca="1">IF(Q1881="Si Trabaja",RANDBETWEEN(1000,5000),RANDBETWEEN(0,999))</f>
        <v>3678</v>
      </c>
      <c r="AC1881" s="4">
        <f ca="1">IF(AND(F1881&gt;17,F1881&lt;71),RANDBETWEEN(1000,5000),RANDBETWEEN(0,999))</f>
        <v>2695</v>
      </c>
      <c r="AD1881" s="4">
        <f ca="1">IF(AND(AB1881&gt;=0.5,(K1881-X1881)&gt;1000),RANDBETWEEN(1000,5000),RANDBETWEEN(0,999))</f>
        <v>2647</v>
      </c>
      <c r="AE1881" s="4">
        <f ca="1">IF(OR(V1881="",V1881="Puntual"),RANDBETWEEN(1000,5000),RANDBETWEEN(0,999))</f>
        <v>3895</v>
      </c>
      <c r="AF1881" s="4">
        <f ca="1">IF(OR(W1881="Bajo Riesgo",AE1881&gt;=1000),RANDBETWEEN(1000,5000),RANDBETWEEN(0,999))</f>
        <v>3917</v>
      </c>
      <c r="AG1881">
        <f t="shared" ca="1" si="209"/>
        <v>1</v>
      </c>
    </row>
    <row r="1882" spans="1:33" customFormat="1" x14ac:dyDescent="0.25">
      <c r="A1882">
        <v>43680208</v>
      </c>
      <c r="B1882" t="s">
        <v>4939</v>
      </c>
      <c r="C1882" t="s">
        <v>4940</v>
      </c>
      <c r="D1882">
        <v>971331139</v>
      </c>
      <c r="E1882" t="s">
        <v>4941</v>
      </c>
      <c r="F1882">
        <v>32</v>
      </c>
      <c r="G1882" t="s">
        <v>42</v>
      </c>
      <c r="H1882" t="str">
        <f t="shared" ca="1" si="203"/>
        <v>Alquilada</v>
      </c>
      <c r="I1882" t="s">
        <v>44</v>
      </c>
      <c r="J1882" t="s">
        <v>33</v>
      </c>
      <c r="K1882">
        <f t="shared" ca="1" si="204"/>
        <v>5140</v>
      </c>
      <c r="L1882" t="s">
        <v>53</v>
      </c>
      <c r="M1882" t="s">
        <v>14011</v>
      </c>
      <c r="N1882">
        <v>8</v>
      </c>
      <c r="O1882" t="s">
        <v>14663</v>
      </c>
      <c r="P1882" t="s">
        <v>14665</v>
      </c>
      <c r="Q1882" t="s">
        <v>14659</v>
      </c>
      <c r="R1882" s="1">
        <v>42760</v>
      </c>
      <c r="T1882" t="str">
        <f t="shared" ca="1" si="205"/>
        <v>Sin Garantia</v>
      </c>
      <c r="U1882" t="str">
        <f t="shared" ca="1" si="206"/>
        <v>Sin deuda</v>
      </c>
      <c r="V1882" t="str">
        <f t="shared" ca="1" si="207"/>
        <v/>
      </c>
      <c r="W1882" t="str">
        <f t="shared" ca="1" si="208"/>
        <v>Bajo Riesgo</v>
      </c>
      <c r="X1882">
        <v>1000</v>
      </c>
      <c r="Y1882" s="2">
        <f ca="1">IF(H1882="Propia",RANDBETWEEN(1000,5000),RANDBETWEEN(0,999))</f>
        <v>14</v>
      </c>
      <c r="Z1882" s="2">
        <f ca="1">IF(T1882="Con Garantia",RANDBETWEEN(1000,5000),RANDBETWEEN(0,999))</f>
        <v>305</v>
      </c>
      <c r="AA1882" s="2">
        <f ca="1">IF(U1882="Sin deuda",RANDBETWEEN(1000,5000),RANDBETWEEN(0,999))</f>
        <v>2622</v>
      </c>
      <c r="AB1882" s="4">
        <f ca="1">IF(Q1882="Si Trabaja",RANDBETWEEN(1000,5000),RANDBETWEEN(0,999))</f>
        <v>3062</v>
      </c>
      <c r="AC1882" s="4">
        <f ca="1">IF(AND(F1882&gt;17,F1882&lt;71),RANDBETWEEN(1000,5000),RANDBETWEEN(0,999))</f>
        <v>2268</v>
      </c>
      <c r="AD1882" s="4">
        <f ca="1">IF(AND(AB1882&gt;=0.5,(K1882-X1882)&gt;1000),RANDBETWEEN(1000,5000),RANDBETWEEN(0,999))</f>
        <v>1777</v>
      </c>
      <c r="AE1882" s="4">
        <f ca="1">IF(OR(V1882="",V1882="Puntual"),RANDBETWEEN(1000,5000),RANDBETWEEN(0,999))</f>
        <v>4975</v>
      </c>
      <c r="AF1882" s="4">
        <f ca="1">IF(OR(W1882="Bajo Riesgo",AE1882&gt;=1000),RANDBETWEEN(1000,5000),RANDBETWEEN(0,999))</f>
        <v>1051</v>
      </c>
      <c r="AG1882">
        <f t="shared" ca="1" si="209"/>
        <v>1</v>
      </c>
    </row>
    <row r="1883" spans="1:33" customFormat="1" x14ac:dyDescent="0.25">
      <c r="A1883">
        <v>45643639</v>
      </c>
      <c r="B1883" t="s">
        <v>4942</v>
      </c>
      <c r="C1883" t="s">
        <v>4943</v>
      </c>
      <c r="D1883">
        <v>985620206</v>
      </c>
      <c r="E1883" t="s">
        <v>4944</v>
      </c>
      <c r="F1883">
        <v>18</v>
      </c>
      <c r="G1883" t="s">
        <v>30</v>
      </c>
      <c r="H1883" t="str">
        <f t="shared" ca="1" si="203"/>
        <v>Alquilada</v>
      </c>
      <c r="I1883" t="s">
        <v>32</v>
      </c>
      <c r="J1883" t="s">
        <v>33</v>
      </c>
      <c r="K1883">
        <f t="shared" ca="1" si="204"/>
        <v>6571</v>
      </c>
      <c r="L1883" t="s">
        <v>214</v>
      </c>
      <c r="M1883" t="s">
        <v>14293</v>
      </c>
      <c r="N1883">
        <v>10</v>
      </c>
      <c r="O1883" t="s">
        <v>14657</v>
      </c>
      <c r="P1883" t="s">
        <v>14664</v>
      </c>
      <c r="Q1883" t="s">
        <v>14659</v>
      </c>
      <c r="R1883" s="1">
        <v>42767</v>
      </c>
      <c r="S1883" t="s">
        <v>34</v>
      </c>
      <c r="T1883" t="str">
        <f t="shared" ca="1" si="205"/>
        <v>Sin Garantia</v>
      </c>
      <c r="U1883" t="str">
        <f t="shared" ca="1" si="206"/>
        <v>Sin deuda</v>
      </c>
      <c r="V1883" t="str">
        <f t="shared" ca="1" si="207"/>
        <v/>
      </c>
      <c r="W1883" t="str">
        <f t="shared" ca="1" si="208"/>
        <v>Bajo Riesgo</v>
      </c>
      <c r="X1883">
        <v>1000</v>
      </c>
      <c r="Y1883" s="2">
        <f ca="1">IF(H1883="Propia",RANDBETWEEN(1000,5000),RANDBETWEEN(0,999))</f>
        <v>41</v>
      </c>
      <c r="Z1883" s="2">
        <f ca="1">IF(T1883="Con Garantia",RANDBETWEEN(1000,5000),RANDBETWEEN(0,999))</f>
        <v>77</v>
      </c>
      <c r="AA1883" s="2">
        <f ca="1">IF(U1883="Sin deuda",RANDBETWEEN(1000,5000),RANDBETWEEN(0,999))</f>
        <v>4836</v>
      </c>
      <c r="AB1883" s="4">
        <f ca="1">IF(Q1883="Si Trabaja",RANDBETWEEN(1000,5000),RANDBETWEEN(0,999))</f>
        <v>1567</v>
      </c>
      <c r="AC1883" s="4">
        <f ca="1">IF(AND(F1883&gt;17,F1883&lt;71),RANDBETWEEN(1000,5000),RANDBETWEEN(0,999))</f>
        <v>4488</v>
      </c>
      <c r="AD1883" s="4">
        <f ca="1">IF(AND(AB1883&gt;=0.5,(K1883-X1883)&gt;1000),RANDBETWEEN(1000,5000),RANDBETWEEN(0,999))</f>
        <v>3628</v>
      </c>
      <c r="AE1883" s="4">
        <f ca="1">IF(OR(V1883="",V1883="Puntual"),RANDBETWEEN(1000,5000),RANDBETWEEN(0,999))</f>
        <v>3007</v>
      </c>
      <c r="AF1883" s="4">
        <f ca="1">IF(OR(W1883="Bajo Riesgo",AE1883&gt;=1000),RANDBETWEEN(1000,5000),RANDBETWEEN(0,999))</f>
        <v>3711</v>
      </c>
      <c r="AG1883">
        <f t="shared" ca="1" si="209"/>
        <v>1</v>
      </c>
    </row>
    <row r="1884" spans="1:33" customFormat="1" x14ac:dyDescent="0.25">
      <c r="A1884">
        <v>9404520</v>
      </c>
      <c r="B1884" t="s">
        <v>4945</v>
      </c>
      <c r="C1884" t="s">
        <v>4946</v>
      </c>
      <c r="D1884">
        <v>960531862</v>
      </c>
      <c r="E1884" t="s">
        <v>4947</v>
      </c>
      <c r="F1884">
        <v>22</v>
      </c>
      <c r="G1884" t="s">
        <v>30</v>
      </c>
      <c r="H1884" t="str">
        <f t="shared" ca="1" si="203"/>
        <v>Alquilada</v>
      </c>
      <c r="I1884" t="s">
        <v>79</v>
      </c>
      <c r="J1884" t="s">
        <v>33</v>
      </c>
      <c r="K1884">
        <f t="shared" ca="1" si="204"/>
        <v>5814</v>
      </c>
      <c r="L1884" t="s">
        <v>53</v>
      </c>
      <c r="M1884" t="s">
        <v>14661</v>
      </c>
      <c r="N1884" t="s">
        <v>14661</v>
      </c>
      <c r="O1884" t="s">
        <v>14661</v>
      </c>
      <c r="P1884" t="s">
        <v>14661</v>
      </c>
      <c r="Q1884" t="s">
        <v>14662</v>
      </c>
      <c r="R1884" s="1">
        <v>42740</v>
      </c>
      <c r="S1884" t="s">
        <v>34</v>
      </c>
      <c r="T1884" t="str">
        <f t="shared" ca="1" si="205"/>
        <v>Sin Garantia</v>
      </c>
      <c r="U1884" t="str">
        <f t="shared" ca="1" si="206"/>
        <v>Sin deuda</v>
      </c>
      <c r="V1884" t="str">
        <f t="shared" ca="1" si="207"/>
        <v/>
      </c>
      <c r="W1884" t="str">
        <f t="shared" ca="1" si="208"/>
        <v>Bajo Riesgo</v>
      </c>
      <c r="X1884">
        <v>1000</v>
      </c>
      <c r="Y1884" s="2">
        <f ca="1">IF(H1884="Propia",RANDBETWEEN(1000,5000),RANDBETWEEN(0,999))</f>
        <v>562</v>
      </c>
      <c r="Z1884" s="2">
        <f ca="1">IF(T1884="Con Garantia",RANDBETWEEN(1000,5000),RANDBETWEEN(0,999))</f>
        <v>365</v>
      </c>
      <c r="AA1884" s="2">
        <f ca="1">IF(U1884="Sin deuda",RANDBETWEEN(1000,5000),RANDBETWEEN(0,999))</f>
        <v>1670</v>
      </c>
      <c r="AB1884" s="4">
        <f ca="1">IF(Q1884="Si Trabaja",RANDBETWEEN(1000,5000),RANDBETWEEN(0,999))</f>
        <v>624</v>
      </c>
      <c r="AC1884" s="4">
        <f ca="1">IF(AND(F1884&gt;17,F1884&lt;71),RANDBETWEEN(1000,5000),RANDBETWEEN(0,999))</f>
        <v>4140</v>
      </c>
      <c r="AD1884" s="4">
        <f ca="1">IF(AND(AB1884&gt;=0.5,(K1884-X1884)&gt;1000),RANDBETWEEN(1000,5000),RANDBETWEEN(0,999))</f>
        <v>4739</v>
      </c>
      <c r="AE1884" s="4">
        <f ca="1">IF(OR(V1884="",V1884="Puntual"),RANDBETWEEN(1000,5000),RANDBETWEEN(0,999))</f>
        <v>4841</v>
      </c>
      <c r="AF1884" s="4">
        <f ca="1">IF(OR(W1884="Bajo Riesgo",AE1884&gt;=1000),RANDBETWEEN(1000,5000),RANDBETWEEN(0,999))</f>
        <v>2875</v>
      </c>
      <c r="AG1884">
        <f t="shared" ca="1" si="209"/>
        <v>0</v>
      </c>
    </row>
    <row r="1885" spans="1:33" customFormat="1" x14ac:dyDescent="0.25">
      <c r="A1885">
        <v>7492055</v>
      </c>
      <c r="B1885" t="s">
        <v>4948</v>
      </c>
      <c r="C1885" t="s">
        <v>4949</v>
      </c>
      <c r="D1885">
        <v>921758061</v>
      </c>
      <c r="E1885" t="s">
        <v>4950</v>
      </c>
      <c r="F1885">
        <v>31</v>
      </c>
      <c r="G1885" t="s">
        <v>30</v>
      </c>
      <c r="H1885" t="str">
        <f t="shared" ca="1" si="203"/>
        <v>Propia</v>
      </c>
      <c r="I1885" t="s">
        <v>32</v>
      </c>
      <c r="J1885" t="s">
        <v>33</v>
      </c>
      <c r="K1885">
        <f t="shared" ca="1" si="204"/>
        <v>6869</v>
      </c>
      <c r="L1885" t="s">
        <v>103</v>
      </c>
      <c r="M1885" t="s">
        <v>13106</v>
      </c>
      <c r="N1885">
        <v>8</v>
      </c>
      <c r="O1885" t="s">
        <v>14663</v>
      </c>
      <c r="P1885" t="s">
        <v>14670</v>
      </c>
      <c r="Q1885" t="s">
        <v>14659</v>
      </c>
      <c r="R1885" s="1">
        <v>42872</v>
      </c>
      <c r="T1885" t="str">
        <f t="shared" ca="1" si="205"/>
        <v>Sin Garantia</v>
      </c>
      <c r="U1885" t="str">
        <f t="shared" ca="1" si="206"/>
        <v>Con deuda</v>
      </c>
      <c r="V1885" t="str">
        <f t="shared" ca="1" si="207"/>
        <v>Moroso</v>
      </c>
      <c r="W1885" t="str">
        <f t="shared" ca="1" si="208"/>
        <v>Alto Riesgo</v>
      </c>
      <c r="X1885">
        <v>1000</v>
      </c>
      <c r="Y1885" s="2">
        <f ca="1">IF(H1885="Propia",RANDBETWEEN(1000,5000),RANDBETWEEN(0,999))</f>
        <v>3771</v>
      </c>
      <c r="Z1885" s="2">
        <f ca="1">IF(T1885="Con Garantia",RANDBETWEEN(1000,5000),RANDBETWEEN(0,999))</f>
        <v>51</v>
      </c>
      <c r="AA1885" s="2">
        <f ca="1">IF(U1885="Sin deuda",RANDBETWEEN(1000,5000),RANDBETWEEN(0,999))</f>
        <v>136</v>
      </c>
      <c r="AB1885" s="4">
        <f ca="1">IF(Q1885="Si Trabaja",RANDBETWEEN(1000,5000),RANDBETWEEN(0,999))</f>
        <v>4959</v>
      </c>
      <c r="AC1885" s="4">
        <f ca="1">IF(AND(F1885&gt;17,F1885&lt;71),RANDBETWEEN(1000,5000),RANDBETWEEN(0,999))</f>
        <v>1178</v>
      </c>
      <c r="AD1885" s="4">
        <f ca="1">IF(AND(AB1885&gt;=0.5,(K1885-X1885)&gt;1000),RANDBETWEEN(1000,5000),RANDBETWEEN(0,999))</f>
        <v>3914</v>
      </c>
      <c r="AE1885" s="4">
        <f ca="1">IF(OR(V1885="",V1885="Puntual"),RANDBETWEEN(1000,5000),RANDBETWEEN(0,999))</f>
        <v>105</v>
      </c>
      <c r="AF1885" s="4">
        <f ca="1">IF(OR(W1885="Bajo Riesgo",AE1885&gt;=1000),RANDBETWEEN(1000,5000),RANDBETWEEN(0,999))</f>
        <v>628</v>
      </c>
      <c r="AG1885">
        <f t="shared" ca="1" si="209"/>
        <v>0</v>
      </c>
    </row>
    <row r="1886" spans="1:33" customFormat="1" x14ac:dyDescent="0.25">
      <c r="A1886">
        <v>76083347</v>
      </c>
      <c r="B1886" t="s">
        <v>4951</v>
      </c>
      <c r="C1886" t="s">
        <v>4952</v>
      </c>
      <c r="D1886">
        <v>965970741</v>
      </c>
      <c r="E1886" t="s">
        <v>4953</v>
      </c>
      <c r="F1886">
        <v>35</v>
      </c>
      <c r="G1886" t="s">
        <v>42</v>
      </c>
      <c r="H1886" t="str">
        <f t="shared" ca="1" si="203"/>
        <v>Alquilada</v>
      </c>
      <c r="I1886" t="s">
        <v>44</v>
      </c>
      <c r="J1886" t="s">
        <v>33</v>
      </c>
      <c r="K1886">
        <f t="shared" ca="1" si="204"/>
        <v>6806</v>
      </c>
      <c r="L1886" t="s">
        <v>107</v>
      </c>
      <c r="M1886" t="s">
        <v>13774</v>
      </c>
      <c r="N1886">
        <v>6</v>
      </c>
      <c r="O1886" t="s">
        <v>14663</v>
      </c>
      <c r="P1886" t="s">
        <v>14667</v>
      </c>
      <c r="Q1886" t="s">
        <v>14659</v>
      </c>
      <c r="R1886" s="1">
        <v>42758</v>
      </c>
      <c r="T1886" t="str">
        <f t="shared" ca="1" si="205"/>
        <v>Sin Garantia</v>
      </c>
      <c r="U1886" t="str">
        <f t="shared" ca="1" si="206"/>
        <v>Sin deuda</v>
      </c>
      <c r="V1886" t="str">
        <f t="shared" ca="1" si="207"/>
        <v/>
      </c>
      <c r="W1886" t="str">
        <f t="shared" ca="1" si="208"/>
        <v>Bajo Riesgo</v>
      </c>
      <c r="X1886">
        <v>1000</v>
      </c>
      <c r="Y1886" s="2">
        <f ca="1">IF(H1886="Propia",RANDBETWEEN(1000,5000),RANDBETWEEN(0,999))</f>
        <v>917</v>
      </c>
      <c r="Z1886" s="2">
        <f ca="1">IF(T1886="Con Garantia",RANDBETWEEN(1000,5000),RANDBETWEEN(0,999))</f>
        <v>475</v>
      </c>
      <c r="AA1886" s="2">
        <f ca="1">IF(U1886="Sin deuda",RANDBETWEEN(1000,5000),RANDBETWEEN(0,999))</f>
        <v>4373</v>
      </c>
      <c r="AB1886" s="4">
        <f ca="1">IF(Q1886="Si Trabaja",RANDBETWEEN(1000,5000),RANDBETWEEN(0,999))</f>
        <v>1990</v>
      </c>
      <c r="AC1886" s="4">
        <f ca="1">IF(AND(F1886&gt;17,F1886&lt;71),RANDBETWEEN(1000,5000),RANDBETWEEN(0,999))</f>
        <v>3139</v>
      </c>
      <c r="AD1886" s="4">
        <f ca="1">IF(AND(AB1886&gt;=0.5,(K1886-X1886)&gt;1000),RANDBETWEEN(1000,5000),RANDBETWEEN(0,999))</f>
        <v>4988</v>
      </c>
      <c r="AE1886" s="4">
        <f ca="1">IF(OR(V1886="",V1886="Puntual"),RANDBETWEEN(1000,5000),RANDBETWEEN(0,999))</f>
        <v>4591</v>
      </c>
      <c r="AF1886" s="4">
        <f ca="1">IF(OR(W1886="Bajo Riesgo",AE1886&gt;=1000),RANDBETWEEN(1000,5000),RANDBETWEEN(0,999))</f>
        <v>2846</v>
      </c>
      <c r="AG1886">
        <f t="shared" ca="1" si="209"/>
        <v>1</v>
      </c>
    </row>
    <row r="1887" spans="1:33" customFormat="1" x14ac:dyDescent="0.25">
      <c r="A1887">
        <v>42870305</v>
      </c>
      <c r="B1887" t="s">
        <v>4954</v>
      </c>
      <c r="C1887" t="s">
        <v>4955</v>
      </c>
      <c r="D1887">
        <v>969176400</v>
      </c>
      <c r="E1887" t="s">
        <v>4956</v>
      </c>
      <c r="F1887">
        <v>59</v>
      </c>
      <c r="G1887" t="s">
        <v>42</v>
      </c>
      <c r="H1887" t="str">
        <f t="shared" ca="1" si="203"/>
        <v>Alquilada</v>
      </c>
      <c r="I1887" t="s">
        <v>32</v>
      </c>
      <c r="J1887" t="s">
        <v>33</v>
      </c>
      <c r="K1887">
        <f t="shared" ca="1" si="204"/>
        <v>6537</v>
      </c>
      <c r="L1887" t="s">
        <v>78</v>
      </c>
      <c r="M1887" t="s">
        <v>14661</v>
      </c>
      <c r="N1887" t="s">
        <v>14661</v>
      </c>
      <c r="O1887" t="s">
        <v>14661</v>
      </c>
      <c r="P1887" t="s">
        <v>14661</v>
      </c>
      <c r="Q1887" t="s">
        <v>14662</v>
      </c>
      <c r="R1887" s="1">
        <v>43036</v>
      </c>
      <c r="S1887" t="s">
        <v>34</v>
      </c>
      <c r="T1887" t="str">
        <f t="shared" ca="1" si="205"/>
        <v>Con Garantia</v>
      </c>
      <c r="U1887" t="str">
        <f t="shared" ca="1" si="206"/>
        <v>Sin deuda</v>
      </c>
      <c r="V1887" t="str">
        <f t="shared" ca="1" si="207"/>
        <v/>
      </c>
      <c r="W1887" t="str">
        <f t="shared" ca="1" si="208"/>
        <v>Bajo Riesgo</v>
      </c>
      <c r="X1887">
        <v>1000</v>
      </c>
      <c r="Y1887" s="2">
        <f ca="1">IF(H1887="Propia",RANDBETWEEN(1000,5000),RANDBETWEEN(0,999))</f>
        <v>845</v>
      </c>
      <c r="Z1887" s="2">
        <f ca="1">IF(T1887="Con Garantia",RANDBETWEEN(1000,5000),RANDBETWEEN(0,999))</f>
        <v>4232</v>
      </c>
      <c r="AA1887" s="2">
        <f ca="1">IF(U1887="Sin deuda",RANDBETWEEN(1000,5000),RANDBETWEEN(0,999))</f>
        <v>3149</v>
      </c>
      <c r="AB1887" s="4">
        <f ca="1">IF(Q1887="Si Trabaja",RANDBETWEEN(1000,5000),RANDBETWEEN(0,999))</f>
        <v>866</v>
      </c>
      <c r="AC1887" s="4">
        <f ca="1">IF(AND(F1887&gt;17,F1887&lt;71),RANDBETWEEN(1000,5000),RANDBETWEEN(0,999))</f>
        <v>2215</v>
      </c>
      <c r="AD1887" s="4">
        <f ca="1">IF(AND(AB1887&gt;=0.5,(K1887-X1887)&gt;1000),RANDBETWEEN(1000,5000),RANDBETWEEN(0,999))</f>
        <v>1730</v>
      </c>
      <c r="AE1887" s="4">
        <f ca="1">IF(OR(V1887="",V1887="Puntual"),RANDBETWEEN(1000,5000),RANDBETWEEN(0,999))</f>
        <v>3899</v>
      </c>
      <c r="AF1887" s="4">
        <f ca="1">IF(OR(W1887="Bajo Riesgo",AE1887&gt;=1000),RANDBETWEEN(1000,5000),RANDBETWEEN(0,999))</f>
        <v>3326</v>
      </c>
      <c r="AG1887">
        <f t="shared" ca="1" si="209"/>
        <v>0</v>
      </c>
    </row>
    <row r="1888" spans="1:33" customFormat="1" x14ac:dyDescent="0.25">
      <c r="A1888">
        <v>7946733</v>
      </c>
      <c r="B1888" t="s">
        <v>4957</v>
      </c>
      <c r="C1888" t="s">
        <v>4958</v>
      </c>
      <c r="D1888">
        <v>519899468</v>
      </c>
      <c r="E1888" t="s">
        <v>4959</v>
      </c>
      <c r="F1888">
        <v>38</v>
      </c>
      <c r="G1888" t="s">
        <v>30</v>
      </c>
      <c r="H1888" t="str">
        <f t="shared" ca="1" si="203"/>
        <v>Alquilada</v>
      </c>
      <c r="I1888" t="s">
        <v>79</v>
      </c>
      <c r="J1888" t="s">
        <v>33</v>
      </c>
      <c r="K1888">
        <f t="shared" ca="1" si="204"/>
        <v>5922</v>
      </c>
      <c r="L1888" t="s">
        <v>31</v>
      </c>
      <c r="M1888" t="s">
        <v>14661</v>
      </c>
      <c r="N1888" t="s">
        <v>14661</v>
      </c>
      <c r="O1888" t="s">
        <v>14661</v>
      </c>
      <c r="P1888" t="s">
        <v>14661</v>
      </c>
      <c r="Q1888" t="s">
        <v>14662</v>
      </c>
      <c r="R1888" s="1">
        <v>43043</v>
      </c>
      <c r="S1888" t="s">
        <v>34</v>
      </c>
      <c r="T1888" t="str">
        <f t="shared" ca="1" si="205"/>
        <v>Sin Garantia</v>
      </c>
      <c r="U1888" t="str">
        <f t="shared" ca="1" si="206"/>
        <v>Sin deuda</v>
      </c>
      <c r="V1888" t="str">
        <f t="shared" ca="1" si="207"/>
        <v/>
      </c>
      <c r="W1888" t="str">
        <f t="shared" ca="1" si="208"/>
        <v>Bajo Riesgo</v>
      </c>
      <c r="X1888">
        <v>1000</v>
      </c>
      <c r="Y1888" s="2">
        <f ca="1">IF(H1888="Propia",RANDBETWEEN(1000,5000),RANDBETWEEN(0,999))</f>
        <v>374</v>
      </c>
      <c r="Z1888" s="2">
        <f ca="1">IF(T1888="Con Garantia",RANDBETWEEN(1000,5000),RANDBETWEEN(0,999))</f>
        <v>973</v>
      </c>
      <c r="AA1888" s="2">
        <f ca="1">IF(U1888="Sin deuda",RANDBETWEEN(1000,5000),RANDBETWEEN(0,999))</f>
        <v>1166</v>
      </c>
      <c r="AB1888" s="4">
        <f ca="1">IF(Q1888="Si Trabaja",RANDBETWEEN(1000,5000),RANDBETWEEN(0,999))</f>
        <v>943</v>
      </c>
      <c r="AC1888" s="4">
        <f ca="1">IF(AND(F1888&gt;17,F1888&lt;71),RANDBETWEEN(1000,5000),RANDBETWEEN(0,999))</f>
        <v>1941</v>
      </c>
      <c r="AD1888" s="4">
        <f ca="1">IF(AND(AB1888&gt;=0.5,(K1888-X1888)&gt;1000),RANDBETWEEN(1000,5000),RANDBETWEEN(0,999))</f>
        <v>2226</v>
      </c>
      <c r="AE1888" s="4">
        <f ca="1">IF(OR(V1888="",V1888="Puntual"),RANDBETWEEN(1000,5000),RANDBETWEEN(0,999))</f>
        <v>1131</v>
      </c>
      <c r="AF1888" s="4">
        <f ca="1">IF(OR(W1888="Bajo Riesgo",AE1888&gt;=1000),RANDBETWEEN(1000,5000),RANDBETWEEN(0,999))</f>
        <v>3932</v>
      </c>
      <c r="AG1888">
        <f t="shared" ca="1" si="209"/>
        <v>0</v>
      </c>
    </row>
    <row r="1889" spans="1:33" customFormat="1" x14ac:dyDescent="0.25">
      <c r="A1889">
        <v>42985922</v>
      </c>
      <c r="B1889" t="s">
        <v>1088</v>
      </c>
      <c r="C1889" t="s">
        <v>4960</v>
      </c>
      <c r="D1889">
        <v>519359394</v>
      </c>
      <c r="E1889" t="s">
        <v>1090</v>
      </c>
      <c r="F1889">
        <v>44</v>
      </c>
      <c r="G1889" t="s">
        <v>30</v>
      </c>
      <c r="H1889" t="str">
        <f t="shared" ca="1" si="203"/>
        <v>Propia</v>
      </c>
      <c r="I1889" t="s">
        <v>79</v>
      </c>
      <c r="J1889" t="s">
        <v>33</v>
      </c>
      <c r="K1889">
        <f t="shared" ca="1" si="204"/>
        <v>7813</v>
      </c>
      <c r="L1889" t="s">
        <v>125</v>
      </c>
      <c r="M1889" t="s">
        <v>12943</v>
      </c>
      <c r="N1889">
        <v>6</v>
      </c>
      <c r="O1889" t="s">
        <v>14663</v>
      </c>
      <c r="P1889" t="s">
        <v>14665</v>
      </c>
      <c r="Q1889" t="s">
        <v>14659</v>
      </c>
      <c r="R1889" s="1">
        <v>42865</v>
      </c>
      <c r="S1889" t="s">
        <v>34</v>
      </c>
      <c r="T1889" t="str">
        <f t="shared" ca="1" si="205"/>
        <v>Sin Garantia</v>
      </c>
      <c r="U1889" t="str">
        <f t="shared" ca="1" si="206"/>
        <v>Sin deuda</v>
      </c>
      <c r="V1889" t="str">
        <f t="shared" ca="1" si="207"/>
        <v/>
      </c>
      <c r="W1889" t="str">
        <f t="shared" ca="1" si="208"/>
        <v>Bajo Riesgo</v>
      </c>
      <c r="X1889">
        <v>1000</v>
      </c>
      <c r="Y1889" s="2">
        <f ca="1">IF(H1889="Propia",RANDBETWEEN(1000,5000),RANDBETWEEN(0,999))</f>
        <v>2214</v>
      </c>
      <c r="Z1889" s="2">
        <f ca="1">IF(T1889="Con Garantia",RANDBETWEEN(1000,5000),RANDBETWEEN(0,999))</f>
        <v>519</v>
      </c>
      <c r="AA1889" s="2">
        <f ca="1">IF(U1889="Sin deuda",RANDBETWEEN(1000,5000),RANDBETWEEN(0,999))</f>
        <v>3334</v>
      </c>
      <c r="AB1889" s="4">
        <f ca="1">IF(Q1889="Si Trabaja",RANDBETWEEN(1000,5000),RANDBETWEEN(0,999))</f>
        <v>2589</v>
      </c>
      <c r="AC1889" s="4">
        <f ca="1">IF(AND(F1889&gt;17,F1889&lt;71),RANDBETWEEN(1000,5000),RANDBETWEEN(0,999))</f>
        <v>3943</v>
      </c>
      <c r="AD1889" s="4">
        <f ca="1">IF(AND(AB1889&gt;=0.5,(K1889-X1889)&gt;1000),RANDBETWEEN(1000,5000),RANDBETWEEN(0,999))</f>
        <v>3517</v>
      </c>
      <c r="AE1889" s="4">
        <f ca="1">IF(OR(V1889="",V1889="Puntual"),RANDBETWEEN(1000,5000),RANDBETWEEN(0,999))</f>
        <v>1471</v>
      </c>
      <c r="AF1889" s="4">
        <f ca="1">IF(OR(W1889="Bajo Riesgo",AE1889&gt;=1000),RANDBETWEEN(1000,5000),RANDBETWEEN(0,999))</f>
        <v>2828</v>
      </c>
      <c r="AG1889">
        <f t="shared" ca="1" si="209"/>
        <v>1</v>
      </c>
    </row>
    <row r="1890" spans="1:33" customFormat="1" x14ac:dyDescent="0.25">
      <c r="A1890">
        <v>9536701</v>
      </c>
      <c r="B1890" t="s">
        <v>4961</v>
      </c>
      <c r="C1890" t="s">
        <v>4962</v>
      </c>
      <c r="D1890">
        <v>934162771</v>
      </c>
      <c r="E1890" t="s">
        <v>4963</v>
      </c>
      <c r="F1890">
        <v>61</v>
      </c>
      <c r="G1890" t="s">
        <v>42</v>
      </c>
      <c r="H1890" t="str">
        <f t="shared" ca="1" si="203"/>
        <v>Alquilada</v>
      </c>
      <c r="I1890" t="s">
        <v>32</v>
      </c>
      <c r="J1890" t="s">
        <v>33</v>
      </c>
      <c r="K1890">
        <f t="shared" ca="1" si="204"/>
        <v>7666</v>
      </c>
      <c r="L1890" t="s">
        <v>243</v>
      </c>
      <c r="M1890" t="s">
        <v>13049</v>
      </c>
      <c r="N1890">
        <v>9</v>
      </c>
      <c r="O1890" t="s">
        <v>14657</v>
      </c>
      <c r="P1890" t="s">
        <v>14660</v>
      </c>
      <c r="Q1890" t="s">
        <v>14659</v>
      </c>
      <c r="R1890" s="1">
        <v>43049</v>
      </c>
      <c r="S1890" t="s">
        <v>34</v>
      </c>
      <c r="T1890" t="str">
        <f t="shared" ca="1" si="205"/>
        <v>Con Garantia</v>
      </c>
      <c r="U1890" t="str">
        <f t="shared" ca="1" si="206"/>
        <v>Con deuda</v>
      </c>
      <c r="V1890" t="str">
        <f t="shared" ca="1" si="207"/>
        <v>Puntual</v>
      </c>
      <c r="W1890" t="str">
        <f t="shared" ca="1" si="208"/>
        <v>Bajo Riesgo</v>
      </c>
      <c r="X1890">
        <v>1000</v>
      </c>
      <c r="Y1890" s="2">
        <f ca="1">IF(H1890="Propia",RANDBETWEEN(1000,5000),RANDBETWEEN(0,999))</f>
        <v>536</v>
      </c>
      <c r="Z1890" s="2">
        <f ca="1">IF(T1890="Con Garantia",RANDBETWEEN(1000,5000),RANDBETWEEN(0,999))</f>
        <v>3395</v>
      </c>
      <c r="AA1890" s="2">
        <f ca="1">IF(U1890="Sin deuda",RANDBETWEEN(1000,5000),RANDBETWEEN(0,999))</f>
        <v>275</v>
      </c>
      <c r="AB1890" s="4">
        <f ca="1">IF(Q1890="Si Trabaja",RANDBETWEEN(1000,5000),RANDBETWEEN(0,999))</f>
        <v>3020</v>
      </c>
      <c r="AC1890" s="4">
        <f ca="1">IF(AND(F1890&gt;17,F1890&lt;71),RANDBETWEEN(1000,5000),RANDBETWEEN(0,999))</f>
        <v>3178</v>
      </c>
      <c r="AD1890" s="4">
        <f ca="1">IF(AND(AB1890&gt;=0.5,(K1890-X1890)&gt;1000),RANDBETWEEN(1000,5000),RANDBETWEEN(0,999))</f>
        <v>4271</v>
      </c>
      <c r="AE1890" s="4">
        <f ca="1">IF(OR(V1890="",V1890="Puntual"),RANDBETWEEN(1000,5000),RANDBETWEEN(0,999))</f>
        <v>2030</v>
      </c>
      <c r="AF1890" s="4">
        <f ca="1">IF(OR(W1890="Bajo Riesgo",AE1890&gt;=1000),RANDBETWEEN(1000,5000),RANDBETWEEN(0,999))</f>
        <v>2810</v>
      </c>
      <c r="AG1890">
        <f t="shared" ca="1" si="209"/>
        <v>1</v>
      </c>
    </row>
    <row r="1891" spans="1:33" customFormat="1" x14ac:dyDescent="0.25">
      <c r="A1891">
        <v>9361486</v>
      </c>
      <c r="B1891" t="s">
        <v>4964</v>
      </c>
      <c r="C1891" t="s">
        <v>4965</v>
      </c>
      <c r="D1891">
        <v>992523458</v>
      </c>
      <c r="E1891" t="s">
        <v>4966</v>
      </c>
      <c r="F1891">
        <v>44</v>
      </c>
      <c r="G1891" t="s">
        <v>30</v>
      </c>
      <c r="H1891" t="str">
        <f t="shared" ca="1" si="203"/>
        <v>Propia</v>
      </c>
      <c r="I1891" t="s">
        <v>32</v>
      </c>
      <c r="J1891" t="s">
        <v>33</v>
      </c>
      <c r="K1891">
        <f t="shared" ca="1" si="204"/>
        <v>6363</v>
      </c>
      <c r="L1891" t="s">
        <v>53</v>
      </c>
      <c r="M1891" t="s">
        <v>14564</v>
      </c>
      <c r="N1891">
        <v>4</v>
      </c>
      <c r="O1891" t="s">
        <v>14663</v>
      </c>
      <c r="P1891" t="s">
        <v>14658</v>
      </c>
      <c r="Q1891" t="s">
        <v>14659</v>
      </c>
      <c r="R1891" s="1">
        <v>42837</v>
      </c>
      <c r="S1891" t="s">
        <v>34</v>
      </c>
      <c r="T1891" t="str">
        <f t="shared" ca="1" si="205"/>
        <v>Con Garantia</v>
      </c>
      <c r="U1891" t="str">
        <f t="shared" ca="1" si="206"/>
        <v>Sin deuda</v>
      </c>
      <c r="V1891" t="str">
        <f t="shared" ca="1" si="207"/>
        <v/>
      </c>
      <c r="W1891" t="str">
        <f t="shared" ca="1" si="208"/>
        <v>Bajo Riesgo</v>
      </c>
      <c r="X1891">
        <v>1000</v>
      </c>
      <c r="Y1891" s="2">
        <f ca="1">IF(H1891="Propia",RANDBETWEEN(1000,5000),RANDBETWEEN(0,999))</f>
        <v>1437</v>
      </c>
      <c r="Z1891" s="2">
        <f ca="1">IF(T1891="Con Garantia",RANDBETWEEN(1000,5000),RANDBETWEEN(0,999))</f>
        <v>4160</v>
      </c>
      <c r="AA1891" s="2">
        <f ca="1">IF(U1891="Sin deuda",RANDBETWEEN(1000,5000),RANDBETWEEN(0,999))</f>
        <v>1499</v>
      </c>
      <c r="AB1891" s="4">
        <f ca="1">IF(Q1891="Si Trabaja",RANDBETWEEN(1000,5000),RANDBETWEEN(0,999))</f>
        <v>4739</v>
      </c>
      <c r="AC1891" s="4">
        <f ca="1">IF(AND(F1891&gt;17,F1891&lt;71),RANDBETWEEN(1000,5000),RANDBETWEEN(0,999))</f>
        <v>2669</v>
      </c>
      <c r="AD1891" s="4">
        <f ca="1">IF(AND(AB1891&gt;=0.5,(K1891-X1891)&gt;1000),RANDBETWEEN(1000,5000),RANDBETWEEN(0,999))</f>
        <v>2017</v>
      </c>
      <c r="AE1891" s="4">
        <f ca="1">IF(OR(V1891="",V1891="Puntual"),RANDBETWEEN(1000,5000),RANDBETWEEN(0,999))</f>
        <v>1178</v>
      </c>
      <c r="AF1891" s="4">
        <f ca="1">IF(OR(W1891="Bajo Riesgo",AE1891&gt;=1000),RANDBETWEEN(1000,5000),RANDBETWEEN(0,999))</f>
        <v>1294</v>
      </c>
      <c r="AG1891">
        <f t="shared" ca="1" si="209"/>
        <v>1</v>
      </c>
    </row>
    <row r="1892" spans="1:33" customFormat="1" x14ac:dyDescent="0.25">
      <c r="A1892">
        <v>72010440</v>
      </c>
      <c r="B1892" t="s">
        <v>4967</v>
      </c>
      <c r="C1892" t="s">
        <v>4968</v>
      </c>
      <c r="D1892">
        <v>936531627</v>
      </c>
      <c r="E1892" t="s">
        <v>4969</v>
      </c>
      <c r="F1892">
        <v>52</v>
      </c>
      <c r="G1892" t="s">
        <v>42</v>
      </c>
      <c r="H1892" t="str">
        <f t="shared" ca="1" si="203"/>
        <v>Alquilada</v>
      </c>
      <c r="I1892" t="s">
        <v>49</v>
      </c>
      <c r="J1892" t="s">
        <v>33</v>
      </c>
      <c r="K1892">
        <f t="shared" ca="1" si="204"/>
        <v>5617</v>
      </c>
      <c r="L1892" t="s">
        <v>131</v>
      </c>
      <c r="M1892" t="s">
        <v>14046</v>
      </c>
      <c r="N1892">
        <v>5</v>
      </c>
      <c r="O1892" t="s">
        <v>14657</v>
      </c>
      <c r="P1892" t="s">
        <v>14670</v>
      </c>
      <c r="Q1892" t="s">
        <v>14659</v>
      </c>
      <c r="R1892" s="1">
        <v>42990</v>
      </c>
      <c r="S1892" t="s">
        <v>34</v>
      </c>
      <c r="T1892" t="str">
        <f t="shared" ca="1" si="205"/>
        <v>Con Garantia</v>
      </c>
      <c r="U1892" t="str">
        <f t="shared" ca="1" si="206"/>
        <v>Sin deuda</v>
      </c>
      <c r="V1892" t="str">
        <f t="shared" ca="1" si="207"/>
        <v/>
      </c>
      <c r="W1892" t="str">
        <f t="shared" ca="1" si="208"/>
        <v>Bajo Riesgo</v>
      </c>
      <c r="X1892">
        <v>1000</v>
      </c>
      <c r="Y1892" s="2">
        <f ca="1">IF(H1892="Propia",RANDBETWEEN(1000,5000),RANDBETWEEN(0,999))</f>
        <v>511</v>
      </c>
      <c r="Z1892" s="2">
        <f ca="1">IF(T1892="Con Garantia",RANDBETWEEN(1000,5000),RANDBETWEEN(0,999))</f>
        <v>3086</v>
      </c>
      <c r="AA1892" s="2">
        <f ca="1">IF(U1892="Sin deuda",RANDBETWEEN(1000,5000),RANDBETWEEN(0,999))</f>
        <v>3706</v>
      </c>
      <c r="AB1892" s="4">
        <f ca="1">IF(Q1892="Si Trabaja",RANDBETWEEN(1000,5000),RANDBETWEEN(0,999))</f>
        <v>3920</v>
      </c>
      <c r="AC1892" s="4">
        <f ca="1">IF(AND(F1892&gt;17,F1892&lt;71),RANDBETWEEN(1000,5000),RANDBETWEEN(0,999))</f>
        <v>4864</v>
      </c>
      <c r="AD1892" s="4">
        <f ca="1">IF(AND(AB1892&gt;=0.5,(K1892-X1892)&gt;1000),RANDBETWEEN(1000,5000),RANDBETWEEN(0,999))</f>
        <v>2238</v>
      </c>
      <c r="AE1892" s="4">
        <f ca="1">IF(OR(V1892="",V1892="Puntual"),RANDBETWEEN(1000,5000),RANDBETWEEN(0,999))</f>
        <v>2990</v>
      </c>
      <c r="AF1892" s="4">
        <f ca="1">IF(OR(W1892="Bajo Riesgo",AE1892&gt;=1000),RANDBETWEEN(1000,5000),RANDBETWEEN(0,999))</f>
        <v>1080</v>
      </c>
      <c r="AG1892">
        <f t="shared" ca="1" si="209"/>
        <v>1</v>
      </c>
    </row>
    <row r="1893" spans="1:33" customFormat="1" x14ac:dyDescent="0.25">
      <c r="A1893">
        <v>41609809</v>
      </c>
      <c r="B1893" t="s">
        <v>4970</v>
      </c>
      <c r="C1893" t="s">
        <v>1639</v>
      </c>
      <c r="D1893">
        <v>519893936</v>
      </c>
      <c r="E1893" t="s">
        <v>4971</v>
      </c>
      <c r="F1893">
        <v>65</v>
      </c>
      <c r="G1893" t="s">
        <v>42</v>
      </c>
      <c r="H1893" t="str">
        <f t="shared" ca="1" si="203"/>
        <v>Alquilada</v>
      </c>
      <c r="I1893" t="s">
        <v>49</v>
      </c>
      <c r="J1893" t="s">
        <v>33</v>
      </c>
      <c r="K1893">
        <f t="shared" ca="1" si="204"/>
        <v>6135</v>
      </c>
      <c r="L1893" t="s">
        <v>74</v>
      </c>
      <c r="M1893" t="s">
        <v>14661</v>
      </c>
      <c r="N1893" t="s">
        <v>14661</v>
      </c>
      <c r="O1893" t="s">
        <v>14661</v>
      </c>
      <c r="P1893" t="s">
        <v>14661</v>
      </c>
      <c r="Q1893" t="s">
        <v>14662</v>
      </c>
      <c r="R1893" s="1">
        <v>42833</v>
      </c>
      <c r="S1893" t="s">
        <v>34</v>
      </c>
      <c r="T1893" t="str">
        <f t="shared" ca="1" si="205"/>
        <v>Con Garantia</v>
      </c>
      <c r="U1893" t="str">
        <f t="shared" ca="1" si="206"/>
        <v>Sin deuda</v>
      </c>
      <c r="V1893" t="str">
        <f t="shared" ca="1" si="207"/>
        <v/>
      </c>
      <c r="W1893" t="str">
        <f t="shared" ca="1" si="208"/>
        <v>Bajo Riesgo</v>
      </c>
      <c r="X1893">
        <v>1000</v>
      </c>
      <c r="Y1893" s="2">
        <f ca="1">IF(H1893="Propia",RANDBETWEEN(1000,5000),RANDBETWEEN(0,999))</f>
        <v>141</v>
      </c>
      <c r="Z1893" s="2">
        <f ca="1">IF(T1893="Con Garantia",RANDBETWEEN(1000,5000),RANDBETWEEN(0,999))</f>
        <v>4964</v>
      </c>
      <c r="AA1893" s="2">
        <f ca="1">IF(U1893="Sin deuda",RANDBETWEEN(1000,5000),RANDBETWEEN(0,999))</f>
        <v>2514</v>
      </c>
      <c r="AB1893" s="4">
        <f ca="1">IF(Q1893="Si Trabaja",RANDBETWEEN(1000,5000),RANDBETWEEN(0,999))</f>
        <v>115</v>
      </c>
      <c r="AC1893" s="4">
        <f ca="1">IF(AND(F1893&gt;17,F1893&lt;71),RANDBETWEEN(1000,5000),RANDBETWEEN(0,999))</f>
        <v>4298</v>
      </c>
      <c r="AD1893" s="4">
        <f ca="1">IF(AND(AB1893&gt;=0.5,(K1893-X1893)&gt;1000),RANDBETWEEN(1000,5000),RANDBETWEEN(0,999))</f>
        <v>3031</v>
      </c>
      <c r="AE1893" s="4">
        <f ca="1">IF(OR(V1893="",V1893="Puntual"),RANDBETWEEN(1000,5000),RANDBETWEEN(0,999))</f>
        <v>4826</v>
      </c>
      <c r="AF1893" s="4">
        <f ca="1">IF(OR(W1893="Bajo Riesgo",AE1893&gt;=1000),RANDBETWEEN(1000,5000),RANDBETWEEN(0,999))</f>
        <v>4389</v>
      </c>
      <c r="AG1893">
        <f t="shared" ca="1" si="209"/>
        <v>0</v>
      </c>
    </row>
    <row r="1894" spans="1:33" customFormat="1" x14ac:dyDescent="0.25">
      <c r="A1894">
        <v>44868921</v>
      </c>
      <c r="B1894" t="s">
        <v>4972</v>
      </c>
      <c r="C1894" t="s">
        <v>1639</v>
      </c>
      <c r="D1894">
        <v>519253371</v>
      </c>
      <c r="E1894" t="s">
        <v>4973</v>
      </c>
      <c r="F1894">
        <v>70</v>
      </c>
      <c r="G1894" t="s">
        <v>30</v>
      </c>
      <c r="H1894" t="str">
        <f t="shared" ca="1" si="203"/>
        <v>Alquilada</v>
      </c>
      <c r="I1894" t="s">
        <v>44</v>
      </c>
      <c r="J1894" t="s">
        <v>33</v>
      </c>
      <c r="K1894">
        <f t="shared" ca="1" si="204"/>
        <v>7749</v>
      </c>
      <c r="L1894" t="s">
        <v>131</v>
      </c>
      <c r="M1894" t="s">
        <v>14661</v>
      </c>
      <c r="N1894" t="s">
        <v>14661</v>
      </c>
      <c r="O1894" t="s">
        <v>14661</v>
      </c>
      <c r="P1894" t="s">
        <v>14661</v>
      </c>
      <c r="Q1894" t="s">
        <v>14662</v>
      </c>
      <c r="R1894" s="1">
        <v>42954</v>
      </c>
      <c r="S1894" t="s">
        <v>34</v>
      </c>
      <c r="T1894" t="str">
        <f t="shared" ca="1" si="205"/>
        <v>Sin Garantia</v>
      </c>
      <c r="U1894" t="str">
        <f t="shared" ca="1" si="206"/>
        <v>Sin deuda</v>
      </c>
      <c r="V1894" t="str">
        <f t="shared" ca="1" si="207"/>
        <v/>
      </c>
      <c r="W1894" t="str">
        <f t="shared" ca="1" si="208"/>
        <v>Bajo Riesgo</v>
      </c>
      <c r="X1894">
        <v>1000</v>
      </c>
      <c r="Y1894" s="2">
        <f ca="1">IF(H1894="Propia",RANDBETWEEN(1000,5000),RANDBETWEEN(0,999))</f>
        <v>654</v>
      </c>
      <c r="Z1894" s="2">
        <f ca="1">IF(T1894="Con Garantia",RANDBETWEEN(1000,5000),RANDBETWEEN(0,999))</f>
        <v>466</v>
      </c>
      <c r="AA1894" s="2">
        <f ca="1">IF(U1894="Sin deuda",RANDBETWEEN(1000,5000),RANDBETWEEN(0,999))</f>
        <v>4866</v>
      </c>
      <c r="AB1894" s="4">
        <f ca="1">IF(Q1894="Si Trabaja",RANDBETWEEN(1000,5000),RANDBETWEEN(0,999))</f>
        <v>851</v>
      </c>
      <c r="AC1894" s="4">
        <f ca="1">IF(AND(F1894&gt;17,F1894&lt;71),RANDBETWEEN(1000,5000),RANDBETWEEN(0,999))</f>
        <v>1159</v>
      </c>
      <c r="AD1894" s="4">
        <f ca="1">IF(AND(AB1894&gt;=0.5,(K1894-X1894)&gt;1000),RANDBETWEEN(1000,5000),RANDBETWEEN(0,999))</f>
        <v>2441</v>
      </c>
      <c r="AE1894" s="4">
        <f ca="1">IF(OR(V1894="",V1894="Puntual"),RANDBETWEEN(1000,5000),RANDBETWEEN(0,999))</f>
        <v>2710</v>
      </c>
      <c r="AF1894" s="4">
        <f ca="1">IF(OR(W1894="Bajo Riesgo",AE1894&gt;=1000),RANDBETWEEN(1000,5000),RANDBETWEEN(0,999))</f>
        <v>1849</v>
      </c>
      <c r="AG1894">
        <f t="shared" ca="1" si="209"/>
        <v>0</v>
      </c>
    </row>
    <row r="1895" spans="1:33" customFormat="1" x14ac:dyDescent="0.25">
      <c r="A1895">
        <v>515537</v>
      </c>
      <c r="B1895" t="s">
        <v>4974</v>
      </c>
      <c r="C1895" t="s">
        <v>4975</v>
      </c>
      <c r="D1895">
        <v>987864754</v>
      </c>
      <c r="E1895" t="s">
        <v>4976</v>
      </c>
      <c r="F1895">
        <v>48</v>
      </c>
      <c r="G1895" t="s">
        <v>30</v>
      </c>
      <c r="H1895" t="str">
        <f t="shared" ca="1" si="203"/>
        <v>Propia</v>
      </c>
      <c r="I1895" t="s">
        <v>44</v>
      </c>
      <c r="J1895" t="s">
        <v>33</v>
      </c>
      <c r="K1895">
        <f t="shared" ca="1" si="204"/>
        <v>6155</v>
      </c>
      <c r="L1895" t="s">
        <v>214</v>
      </c>
      <c r="M1895" t="s">
        <v>14133</v>
      </c>
      <c r="N1895">
        <v>3</v>
      </c>
      <c r="O1895" t="s">
        <v>14657</v>
      </c>
      <c r="P1895" t="s">
        <v>14658</v>
      </c>
      <c r="Q1895" t="s">
        <v>14659</v>
      </c>
      <c r="R1895" s="1">
        <v>42739</v>
      </c>
      <c r="T1895" t="str">
        <f t="shared" ca="1" si="205"/>
        <v>Con Garantia</v>
      </c>
      <c r="U1895" t="str">
        <f t="shared" ca="1" si="206"/>
        <v>Con deuda</v>
      </c>
      <c r="V1895" t="str">
        <f t="shared" ca="1" si="207"/>
        <v>Moroso</v>
      </c>
      <c r="W1895" t="str">
        <f t="shared" ca="1" si="208"/>
        <v>Alto Riesgo</v>
      </c>
      <c r="X1895">
        <v>1000</v>
      </c>
      <c r="Y1895" s="2">
        <f ca="1">IF(H1895="Propia",RANDBETWEEN(1000,5000),RANDBETWEEN(0,999))</f>
        <v>3956</v>
      </c>
      <c r="Z1895" s="2">
        <f ca="1">IF(T1895="Con Garantia",RANDBETWEEN(1000,5000),RANDBETWEEN(0,999))</f>
        <v>4687</v>
      </c>
      <c r="AA1895" s="2">
        <f ca="1">IF(U1895="Sin deuda",RANDBETWEEN(1000,5000),RANDBETWEEN(0,999))</f>
        <v>135</v>
      </c>
      <c r="AB1895" s="4">
        <f ca="1">IF(Q1895="Si Trabaja",RANDBETWEEN(1000,5000),RANDBETWEEN(0,999))</f>
        <v>3329</v>
      </c>
      <c r="AC1895" s="4">
        <f ca="1">IF(AND(F1895&gt;17,F1895&lt;71),RANDBETWEEN(1000,5000),RANDBETWEEN(0,999))</f>
        <v>4576</v>
      </c>
      <c r="AD1895" s="4">
        <f ca="1">IF(AND(AB1895&gt;=0.5,(K1895-X1895)&gt;1000),RANDBETWEEN(1000,5000),RANDBETWEEN(0,999))</f>
        <v>3188</v>
      </c>
      <c r="AE1895" s="4">
        <f ca="1">IF(OR(V1895="",V1895="Puntual"),RANDBETWEEN(1000,5000),RANDBETWEEN(0,999))</f>
        <v>972</v>
      </c>
      <c r="AF1895" s="4">
        <f ca="1">IF(OR(W1895="Bajo Riesgo",AE1895&gt;=1000),RANDBETWEEN(1000,5000),RANDBETWEEN(0,999))</f>
        <v>547</v>
      </c>
      <c r="AG1895">
        <f t="shared" ca="1" si="209"/>
        <v>0</v>
      </c>
    </row>
    <row r="1896" spans="1:33" customFormat="1" x14ac:dyDescent="0.25">
      <c r="A1896">
        <v>40987951</v>
      </c>
      <c r="B1896" t="s">
        <v>4977</v>
      </c>
      <c r="C1896" t="s">
        <v>1639</v>
      </c>
      <c r="D1896">
        <v>971756677</v>
      </c>
      <c r="E1896" t="s">
        <v>4978</v>
      </c>
      <c r="F1896">
        <v>18</v>
      </c>
      <c r="G1896" t="s">
        <v>42</v>
      </c>
      <c r="H1896" t="str">
        <f t="shared" ca="1" si="203"/>
        <v>Alquilada</v>
      </c>
      <c r="I1896" t="s">
        <v>44</v>
      </c>
      <c r="J1896" t="s">
        <v>33</v>
      </c>
      <c r="K1896">
        <f t="shared" ca="1" si="204"/>
        <v>5445</v>
      </c>
      <c r="L1896" t="s">
        <v>135</v>
      </c>
      <c r="M1896" t="s">
        <v>13697</v>
      </c>
      <c r="N1896">
        <v>3</v>
      </c>
      <c r="O1896" t="s">
        <v>14657</v>
      </c>
      <c r="P1896" t="s">
        <v>14660</v>
      </c>
      <c r="Q1896" t="s">
        <v>14659</v>
      </c>
      <c r="R1896" s="1">
        <v>42821</v>
      </c>
      <c r="S1896" t="s">
        <v>34</v>
      </c>
      <c r="T1896" t="str">
        <f t="shared" ca="1" si="205"/>
        <v>Con Garantia</v>
      </c>
      <c r="U1896" t="str">
        <f t="shared" ca="1" si="206"/>
        <v>Sin deuda</v>
      </c>
      <c r="V1896" t="str">
        <f t="shared" ca="1" si="207"/>
        <v/>
      </c>
      <c r="W1896" t="str">
        <f t="shared" ca="1" si="208"/>
        <v>Bajo Riesgo</v>
      </c>
      <c r="X1896">
        <v>1000</v>
      </c>
      <c r="Y1896" s="2">
        <f ca="1">IF(H1896="Propia",RANDBETWEEN(1000,5000),RANDBETWEEN(0,999))</f>
        <v>574</v>
      </c>
      <c r="Z1896" s="2">
        <f ca="1">IF(T1896="Con Garantia",RANDBETWEEN(1000,5000),RANDBETWEEN(0,999))</f>
        <v>4516</v>
      </c>
      <c r="AA1896" s="2">
        <f ca="1">IF(U1896="Sin deuda",RANDBETWEEN(1000,5000),RANDBETWEEN(0,999))</f>
        <v>2267</v>
      </c>
      <c r="AB1896" s="4">
        <f ca="1">IF(Q1896="Si Trabaja",RANDBETWEEN(1000,5000),RANDBETWEEN(0,999))</f>
        <v>4357</v>
      </c>
      <c r="AC1896" s="4">
        <f ca="1">IF(AND(F1896&gt;17,F1896&lt;71),RANDBETWEEN(1000,5000),RANDBETWEEN(0,999))</f>
        <v>4019</v>
      </c>
      <c r="AD1896" s="4">
        <f ca="1">IF(AND(AB1896&gt;=0.5,(K1896-X1896)&gt;1000),RANDBETWEEN(1000,5000),RANDBETWEEN(0,999))</f>
        <v>1747</v>
      </c>
      <c r="AE1896" s="4">
        <f ca="1">IF(OR(V1896="",V1896="Puntual"),RANDBETWEEN(1000,5000),RANDBETWEEN(0,999))</f>
        <v>2067</v>
      </c>
      <c r="AF1896" s="4">
        <f ca="1">IF(OR(W1896="Bajo Riesgo",AE1896&gt;=1000),RANDBETWEEN(1000,5000),RANDBETWEEN(0,999))</f>
        <v>3981</v>
      </c>
      <c r="AG1896">
        <f t="shared" ca="1" si="209"/>
        <v>1</v>
      </c>
    </row>
    <row r="1897" spans="1:33" customFormat="1" x14ac:dyDescent="0.25">
      <c r="A1897">
        <v>515537</v>
      </c>
      <c r="B1897" t="s">
        <v>4974</v>
      </c>
      <c r="C1897" t="s">
        <v>4979</v>
      </c>
      <c r="D1897">
        <v>987864754</v>
      </c>
      <c r="E1897" t="s">
        <v>4976</v>
      </c>
      <c r="F1897">
        <v>69</v>
      </c>
      <c r="G1897" t="s">
        <v>30</v>
      </c>
      <c r="H1897" t="str">
        <f t="shared" ca="1" si="203"/>
        <v>Propia</v>
      </c>
      <c r="I1897" t="s">
        <v>44</v>
      </c>
      <c r="J1897" t="s">
        <v>33</v>
      </c>
      <c r="K1897">
        <f t="shared" ca="1" si="204"/>
        <v>6505</v>
      </c>
      <c r="L1897" t="s">
        <v>67</v>
      </c>
      <c r="M1897" t="s">
        <v>14661</v>
      </c>
      <c r="N1897" t="s">
        <v>14661</v>
      </c>
      <c r="O1897" t="s">
        <v>14661</v>
      </c>
      <c r="P1897" t="s">
        <v>14661</v>
      </c>
      <c r="Q1897" t="s">
        <v>14662</v>
      </c>
      <c r="R1897" s="1">
        <v>42879</v>
      </c>
      <c r="S1897" t="s">
        <v>34</v>
      </c>
      <c r="T1897" t="str">
        <f t="shared" ca="1" si="205"/>
        <v>Sin Garantia</v>
      </c>
      <c r="U1897" t="str">
        <f t="shared" ca="1" si="206"/>
        <v>Sin deuda</v>
      </c>
      <c r="V1897" t="str">
        <f t="shared" ca="1" si="207"/>
        <v/>
      </c>
      <c r="W1897" t="str">
        <f t="shared" ca="1" si="208"/>
        <v>Bajo Riesgo</v>
      </c>
      <c r="X1897">
        <v>1000</v>
      </c>
      <c r="Y1897" s="2">
        <f ca="1">IF(H1897="Propia",RANDBETWEEN(1000,5000),RANDBETWEEN(0,999))</f>
        <v>3279</v>
      </c>
      <c r="Z1897" s="2">
        <f ca="1">IF(T1897="Con Garantia",RANDBETWEEN(1000,5000),RANDBETWEEN(0,999))</f>
        <v>855</v>
      </c>
      <c r="AA1897" s="2">
        <f ca="1">IF(U1897="Sin deuda",RANDBETWEEN(1000,5000),RANDBETWEEN(0,999))</f>
        <v>2587</v>
      </c>
      <c r="AB1897" s="4">
        <f ca="1">IF(Q1897="Si Trabaja",RANDBETWEEN(1000,5000),RANDBETWEEN(0,999))</f>
        <v>920</v>
      </c>
      <c r="AC1897" s="4">
        <f ca="1">IF(AND(F1897&gt;17,F1897&lt;71),RANDBETWEEN(1000,5000),RANDBETWEEN(0,999))</f>
        <v>3820</v>
      </c>
      <c r="AD1897" s="4">
        <f ca="1">IF(AND(AB1897&gt;=0.5,(K1897-X1897)&gt;1000),RANDBETWEEN(1000,5000),RANDBETWEEN(0,999))</f>
        <v>2835</v>
      </c>
      <c r="AE1897" s="4">
        <f ca="1">IF(OR(V1897="",V1897="Puntual"),RANDBETWEEN(1000,5000),RANDBETWEEN(0,999))</f>
        <v>3277</v>
      </c>
      <c r="AF1897" s="4">
        <f ca="1">IF(OR(W1897="Bajo Riesgo",AE1897&gt;=1000),RANDBETWEEN(1000,5000),RANDBETWEEN(0,999))</f>
        <v>2505</v>
      </c>
      <c r="AG1897">
        <f t="shared" ca="1" si="209"/>
        <v>0</v>
      </c>
    </row>
    <row r="1898" spans="1:33" customFormat="1" x14ac:dyDescent="0.25">
      <c r="A1898">
        <v>10682507</v>
      </c>
      <c r="B1898" t="s">
        <v>4980</v>
      </c>
      <c r="C1898" t="s">
        <v>1639</v>
      </c>
      <c r="D1898">
        <v>934306214</v>
      </c>
      <c r="E1898" t="s">
        <v>4981</v>
      </c>
      <c r="F1898">
        <v>32</v>
      </c>
      <c r="G1898" t="s">
        <v>30</v>
      </c>
      <c r="H1898" t="str">
        <f t="shared" ca="1" si="203"/>
        <v>Propia</v>
      </c>
      <c r="I1898" t="s">
        <v>79</v>
      </c>
      <c r="J1898" t="s">
        <v>33</v>
      </c>
      <c r="K1898">
        <f t="shared" ca="1" si="204"/>
        <v>7097</v>
      </c>
      <c r="L1898" t="s">
        <v>74</v>
      </c>
      <c r="M1898" t="s">
        <v>14381</v>
      </c>
      <c r="N1898">
        <v>1</v>
      </c>
      <c r="O1898" t="s">
        <v>14663</v>
      </c>
      <c r="P1898" t="s">
        <v>14666</v>
      </c>
      <c r="Q1898" t="s">
        <v>14659</v>
      </c>
      <c r="R1898" s="1">
        <v>42916</v>
      </c>
      <c r="S1898" t="s">
        <v>34</v>
      </c>
      <c r="T1898" t="str">
        <f t="shared" ca="1" si="205"/>
        <v>Con Garantia</v>
      </c>
      <c r="U1898" t="str">
        <f t="shared" ca="1" si="206"/>
        <v>Con deuda</v>
      </c>
      <c r="V1898" t="str">
        <f t="shared" ca="1" si="207"/>
        <v>Puntual</v>
      </c>
      <c r="W1898" t="str">
        <f t="shared" ca="1" si="208"/>
        <v>Bajo Riesgo</v>
      </c>
      <c r="X1898">
        <v>1000</v>
      </c>
      <c r="Y1898" s="2">
        <f ca="1">IF(H1898="Propia",RANDBETWEEN(1000,5000),RANDBETWEEN(0,999))</f>
        <v>4231</v>
      </c>
      <c r="Z1898" s="2">
        <f ca="1">IF(T1898="Con Garantia",RANDBETWEEN(1000,5000),RANDBETWEEN(0,999))</f>
        <v>4731</v>
      </c>
      <c r="AA1898" s="2">
        <f ca="1">IF(U1898="Sin deuda",RANDBETWEEN(1000,5000),RANDBETWEEN(0,999))</f>
        <v>386</v>
      </c>
      <c r="AB1898" s="4">
        <f ca="1">IF(Q1898="Si Trabaja",RANDBETWEEN(1000,5000),RANDBETWEEN(0,999))</f>
        <v>4188</v>
      </c>
      <c r="AC1898" s="4">
        <f ca="1">IF(AND(F1898&gt;17,F1898&lt;71),RANDBETWEEN(1000,5000),RANDBETWEEN(0,999))</f>
        <v>4458</v>
      </c>
      <c r="AD1898" s="4">
        <f ca="1">IF(AND(AB1898&gt;=0.5,(K1898-X1898)&gt;1000),RANDBETWEEN(1000,5000),RANDBETWEEN(0,999))</f>
        <v>2876</v>
      </c>
      <c r="AE1898" s="4">
        <f ca="1">IF(OR(V1898="",V1898="Puntual"),RANDBETWEEN(1000,5000),RANDBETWEEN(0,999))</f>
        <v>4843</v>
      </c>
      <c r="AF1898" s="4">
        <f ca="1">IF(OR(W1898="Bajo Riesgo",AE1898&gt;=1000),RANDBETWEEN(1000,5000),RANDBETWEEN(0,999))</f>
        <v>4066</v>
      </c>
      <c r="AG1898">
        <f t="shared" ca="1" si="209"/>
        <v>1</v>
      </c>
    </row>
    <row r="1899" spans="1:33" customFormat="1" x14ac:dyDescent="0.25">
      <c r="A1899">
        <v>8687949</v>
      </c>
      <c r="B1899" t="s">
        <v>4982</v>
      </c>
      <c r="C1899" t="s">
        <v>4983</v>
      </c>
      <c r="D1899">
        <v>922530722</v>
      </c>
      <c r="E1899" t="s">
        <v>4984</v>
      </c>
      <c r="F1899">
        <v>55</v>
      </c>
      <c r="G1899" t="s">
        <v>30</v>
      </c>
      <c r="H1899" t="str">
        <f t="shared" ca="1" si="203"/>
        <v>Propia</v>
      </c>
      <c r="I1899" t="s">
        <v>79</v>
      </c>
      <c r="J1899" t="s">
        <v>33</v>
      </c>
      <c r="K1899">
        <f t="shared" ca="1" si="204"/>
        <v>7734</v>
      </c>
      <c r="L1899" t="s">
        <v>53</v>
      </c>
      <c r="M1899" t="s">
        <v>13237</v>
      </c>
      <c r="N1899">
        <v>6</v>
      </c>
      <c r="O1899" t="s">
        <v>14663</v>
      </c>
      <c r="P1899" t="s">
        <v>14668</v>
      </c>
      <c r="Q1899" t="s">
        <v>14659</v>
      </c>
      <c r="R1899" s="1">
        <v>42738</v>
      </c>
      <c r="S1899" t="s">
        <v>34</v>
      </c>
      <c r="T1899" t="str">
        <f t="shared" ca="1" si="205"/>
        <v>Con Garantia</v>
      </c>
      <c r="U1899" t="str">
        <f t="shared" ca="1" si="206"/>
        <v>Con deuda</v>
      </c>
      <c r="V1899" t="str">
        <f t="shared" ca="1" si="207"/>
        <v>Moroso</v>
      </c>
      <c r="W1899" t="str">
        <f t="shared" ca="1" si="208"/>
        <v>Alto Riesgo</v>
      </c>
      <c r="X1899">
        <v>1000</v>
      </c>
      <c r="Y1899" s="2">
        <f ca="1">IF(H1899="Propia",RANDBETWEEN(1000,5000),RANDBETWEEN(0,999))</f>
        <v>4425</v>
      </c>
      <c r="Z1899" s="2">
        <f ca="1">IF(T1899="Con Garantia",RANDBETWEEN(1000,5000),RANDBETWEEN(0,999))</f>
        <v>4602</v>
      </c>
      <c r="AA1899" s="2">
        <f ca="1">IF(U1899="Sin deuda",RANDBETWEEN(1000,5000),RANDBETWEEN(0,999))</f>
        <v>282</v>
      </c>
      <c r="AB1899" s="4">
        <f ca="1">IF(Q1899="Si Trabaja",RANDBETWEEN(1000,5000),RANDBETWEEN(0,999))</f>
        <v>4295</v>
      </c>
      <c r="AC1899" s="4">
        <f ca="1">IF(AND(F1899&gt;17,F1899&lt;71),RANDBETWEEN(1000,5000),RANDBETWEEN(0,999))</f>
        <v>4582</v>
      </c>
      <c r="AD1899" s="4">
        <f ca="1">IF(AND(AB1899&gt;=0.5,(K1899-X1899)&gt;1000),RANDBETWEEN(1000,5000),RANDBETWEEN(0,999))</f>
        <v>3079</v>
      </c>
      <c r="AE1899" s="4">
        <f ca="1">IF(OR(V1899="",V1899="Puntual"),RANDBETWEEN(1000,5000),RANDBETWEEN(0,999))</f>
        <v>143</v>
      </c>
      <c r="AF1899" s="4">
        <f ca="1">IF(OR(W1899="Bajo Riesgo",AE1899&gt;=1000),RANDBETWEEN(1000,5000),RANDBETWEEN(0,999))</f>
        <v>636</v>
      </c>
      <c r="AG1899">
        <f t="shared" ca="1" si="209"/>
        <v>0</v>
      </c>
    </row>
    <row r="1900" spans="1:33" customFormat="1" x14ac:dyDescent="0.25">
      <c r="A1900">
        <v>42340287</v>
      </c>
      <c r="B1900" t="s">
        <v>4985</v>
      </c>
      <c r="C1900" t="s">
        <v>4986</v>
      </c>
      <c r="D1900">
        <v>976014307</v>
      </c>
      <c r="E1900" t="s">
        <v>4987</v>
      </c>
      <c r="F1900">
        <v>45</v>
      </c>
      <c r="G1900" t="s">
        <v>30</v>
      </c>
      <c r="H1900" t="str">
        <f t="shared" ca="1" si="203"/>
        <v>Alquilada</v>
      </c>
      <c r="I1900" t="s">
        <v>79</v>
      </c>
      <c r="J1900" t="s">
        <v>33</v>
      </c>
      <c r="K1900">
        <f t="shared" ca="1" si="204"/>
        <v>6960</v>
      </c>
      <c r="L1900" t="s">
        <v>121</v>
      </c>
      <c r="M1900" t="s">
        <v>14338</v>
      </c>
      <c r="N1900">
        <v>9</v>
      </c>
      <c r="O1900" t="s">
        <v>14663</v>
      </c>
      <c r="P1900" t="s">
        <v>14666</v>
      </c>
      <c r="Q1900" t="s">
        <v>14659</v>
      </c>
      <c r="R1900" s="1">
        <v>42807</v>
      </c>
      <c r="S1900" t="s">
        <v>34</v>
      </c>
      <c r="T1900" t="str">
        <f t="shared" ca="1" si="205"/>
        <v>Sin Garantia</v>
      </c>
      <c r="U1900" t="str">
        <f t="shared" ca="1" si="206"/>
        <v>Sin deuda</v>
      </c>
      <c r="V1900" t="str">
        <f t="shared" ca="1" si="207"/>
        <v/>
      </c>
      <c r="W1900" t="str">
        <f t="shared" ca="1" si="208"/>
        <v>Bajo Riesgo</v>
      </c>
      <c r="X1900">
        <v>1000</v>
      </c>
      <c r="Y1900" s="2">
        <f ca="1">IF(H1900="Propia",RANDBETWEEN(1000,5000),RANDBETWEEN(0,999))</f>
        <v>995</v>
      </c>
      <c r="Z1900" s="2">
        <f ca="1">IF(T1900="Con Garantia",RANDBETWEEN(1000,5000),RANDBETWEEN(0,999))</f>
        <v>165</v>
      </c>
      <c r="AA1900" s="2">
        <f ca="1">IF(U1900="Sin deuda",RANDBETWEEN(1000,5000),RANDBETWEEN(0,999))</f>
        <v>4720</v>
      </c>
      <c r="AB1900" s="4">
        <f ca="1">IF(Q1900="Si Trabaja",RANDBETWEEN(1000,5000),RANDBETWEEN(0,999))</f>
        <v>1472</v>
      </c>
      <c r="AC1900" s="4">
        <f ca="1">IF(AND(F1900&gt;17,F1900&lt;71),RANDBETWEEN(1000,5000),RANDBETWEEN(0,999))</f>
        <v>3412</v>
      </c>
      <c r="AD1900" s="4">
        <f ca="1">IF(AND(AB1900&gt;=0.5,(K1900-X1900)&gt;1000),RANDBETWEEN(1000,5000),RANDBETWEEN(0,999))</f>
        <v>3957</v>
      </c>
      <c r="AE1900" s="4">
        <f ca="1">IF(OR(V1900="",V1900="Puntual"),RANDBETWEEN(1000,5000),RANDBETWEEN(0,999))</f>
        <v>3132</v>
      </c>
      <c r="AF1900" s="4">
        <f ca="1">IF(OR(W1900="Bajo Riesgo",AE1900&gt;=1000),RANDBETWEEN(1000,5000),RANDBETWEEN(0,999))</f>
        <v>2089</v>
      </c>
      <c r="AG1900">
        <f t="shared" ca="1" si="209"/>
        <v>1</v>
      </c>
    </row>
    <row r="1901" spans="1:33" customFormat="1" x14ac:dyDescent="0.25">
      <c r="A1901">
        <v>71137656</v>
      </c>
      <c r="B1901" t="s">
        <v>4988</v>
      </c>
      <c r="C1901" t="s">
        <v>4989</v>
      </c>
      <c r="D1901">
        <v>950699091</v>
      </c>
      <c r="E1901" t="s">
        <v>4990</v>
      </c>
      <c r="F1901">
        <v>44</v>
      </c>
      <c r="G1901" t="s">
        <v>42</v>
      </c>
      <c r="H1901" t="str">
        <f t="shared" ca="1" si="203"/>
        <v>Propia</v>
      </c>
      <c r="I1901" t="s">
        <v>79</v>
      </c>
      <c r="J1901" t="s">
        <v>33</v>
      </c>
      <c r="K1901">
        <f t="shared" ca="1" si="204"/>
        <v>7862</v>
      </c>
      <c r="L1901" t="s">
        <v>53</v>
      </c>
      <c r="M1901" t="s">
        <v>12959</v>
      </c>
      <c r="N1901">
        <v>9</v>
      </c>
      <c r="O1901" t="s">
        <v>14657</v>
      </c>
      <c r="P1901" t="s">
        <v>14667</v>
      </c>
      <c r="Q1901" t="s">
        <v>14659</v>
      </c>
      <c r="R1901" s="1">
        <v>43091</v>
      </c>
      <c r="S1901" t="s">
        <v>34</v>
      </c>
      <c r="T1901" t="str">
        <f t="shared" ca="1" si="205"/>
        <v>Sin Garantia</v>
      </c>
      <c r="U1901" t="str">
        <f t="shared" ca="1" si="206"/>
        <v>Con deuda</v>
      </c>
      <c r="V1901" t="str">
        <f t="shared" ca="1" si="207"/>
        <v>Moroso</v>
      </c>
      <c r="W1901" t="str">
        <f t="shared" ca="1" si="208"/>
        <v>Alto Riesgo</v>
      </c>
      <c r="X1901">
        <v>1000</v>
      </c>
      <c r="Y1901" s="2">
        <f ca="1">IF(H1901="Propia",RANDBETWEEN(1000,5000),RANDBETWEEN(0,999))</f>
        <v>2384</v>
      </c>
      <c r="Z1901" s="2">
        <f ca="1">IF(T1901="Con Garantia",RANDBETWEEN(1000,5000),RANDBETWEEN(0,999))</f>
        <v>76</v>
      </c>
      <c r="AA1901" s="2">
        <f ca="1">IF(U1901="Sin deuda",RANDBETWEEN(1000,5000),RANDBETWEEN(0,999))</f>
        <v>913</v>
      </c>
      <c r="AB1901" s="4">
        <f ca="1">IF(Q1901="Si Trabaja",RANDBETWEEN(1000,5000),RANDBETWEEN(0,999))</f>
        <v>2938</v>
      </c>
      <c r="AC1901" s="4">
        <f ca="1">IF(AND(F1901&gt;17,F1901&lt;71),RANDBETWEEN(1000,5000),RANDBETWEEN(0,999))</f>
        <v>3673</v>
      </c>
      <c r="AD1901" s="4">
        <f ca="1">IF(AND(AB1901&gt;=0.5,(K1901-X1901)&gt;1000),RANDBETWEEN(1000,5000),RANDBETWEEN(0,999))</f>
        <v>1489</v>
      </c>
      <c r="AE1901" s="4">
        <f ca="1">IF(OR(V1901="",V1901="Puntual"),RANDBETWEEN(1000,5000),RANDBETWEEN(0,999))</f>
        <v>362</v>
      </c>
      <c r="AF1901" s="4">
        <f ca="1">IF(OR(W1901="Bajo Riesgo",AE1901&gt;=1000),RANDBETWEEN(1000,5000),RANDBETWEEN(0,999))</f>
        <v>780</v>
      </c>
      <c r="AG1901">
        <f t="shared" ca="1" si="209"/>
        <v>0</v>
      </c>
    </row>
    <row r="1902" spans="1:33" customFormat="1" x14ac:dyDescent="0.25">
      <c r="A1902">
        <v>46007542</v>
      </c>
      <c r="B1902" t="s">
        <v>4991</v>
      </c>
      <c r="C1902" t="s">
        <v>4992</v>
      </c>
      <c r="D1902">
        <v>918326482</v>
      </c>
      <c r="E1902" t="s">
        <v>4993</v>
      </c>
      <c r="F1902">
        <v>42</v>
      </c>
      <c r="G1902" t="s">
        <v>42</v>
      </c>
      <c r="H1902" t="str">
        <f t="shared" ca="1" si="203"/>
        <v>Propia</v>
      </c>
      <c r="I1902" t="s">
        <v>44</v>
      </c>
      <c r="J1902" t="s">
        <v>33</v>
      </c>
      <c r="K1902">
        <f t="shared" ca="1" si="204"/>
        <v>7022</v>
      </c>
      <c r="L1902" t="s">
        <v>131</v>
      </c>
      <c r="M1902" t="s">
        <v>14661</v>
      </c>
      <c r="N1902" t="s">
        <v>14661</v>
      </c>
      <c r="O1902" t="s">
        <v>14661</v>
      </c>
      <c r="P1902" t="s">
        <v>14661</v>
      </c>
      <c r="Q1902" t="s">
        <v>14662</v>
      </c>
      <c r="R1902" s="1">
        <v>42938</v>
      </c>
      <c r="S1902" t="s">
        <v>34</v>
      </c>
      <c r="T1902" t="str">
        <f t="shared" ca="1" si="205"/>
        <v>Con Garantia</v>
      </c>
      <c r="U1902" t="str">
        <f t="shared" ca="1" si="206"/>
        <v>Sin deuda</v>
      </c>
      <c r="V1902" t="str">
        <f t="shared" ca="1" si="207"/>
        <v/>
      </c>
      <c r="W1902" t="str">
        <f t="shared" ca="1" si="208"/>
        <v>Bajo Riesgo</v>
      </c>
      <c r="X1902">
        <v>1000</v>
      </c>
      <c r="Y1902" s="2">
        <f ca="1">IF(H1902="Propia",RANDBETWEEN(1000,5000),RANDBETWEEN(0,999))</f>
        <v>1840</v>
      </c>
      <c r="Z1902" s="2">
        <f ca="1">IF(T1902="Con Garantia",RANDBETWEEN(1000,5000),RANDBETWEEN(0,999))</f>
        <v>2604</v>
      </c>
      <c r="AA1902" s="2">
        <f ca="1">IF(U1902="Sin deuda",RANDBETWEEN(1000,5000),RANDBETWEEN(0,999))</f>
        <v>1673</v>
      </c>
      <c r="AB1902" s="4">
        <f ca="1">IF(Q1902="Si Trabaja",RANDBETWEEN(1000,5000),RANDBETWEEN(0,999))</f>
        <v>998</v>
      </c>
      <c r="AC1902" s="4">
        <f ca="1">IF(AND(F1902&gt;17,F1902&lt;71),RANDBETWEEN(1000,5000),RANDBETWEEN(0,999))</f>
        <v>3836</v>
      </c>
      <c r="AD1902" s="4">
        <f ca="1">IF(AND(AB1902&gt;=0.5,(K1902-X1902)&gt;1000),RANDBETWEEN(1000,5000),RANDBETWEEN(0,999))</f>
        <v>2325</v>
      </c>
      <c r="AE1902" s="4">
        <f ca="1">IF(OR(V1902="",V1902="Puntual"),RANDBETWEEN(1000,5000),RANDBETWEEN(0,999))</f>
        <v>4118</v>
      </c>
      <c r="AF1902" s="4">
        <f ca="1">IF(OR(W1902="Bajo Riesgo",AE1902&gt;=1000),RANDBETWEEN(1000,5000),RANDBETWEEN(0,999))</f>
        <v>3105</v>
      </c>
      <c r="AG1902">
        <f t="shared" ca="1" si="209"/>
        <v>0</v>
      </c>
    </row>
    <row r="1903" spans="1:33" customFormat="1" x14ac:dyDescent="0.25">
      <c r="A1903">
        <v>75844798</v>
      </c>
      <c r="B1903" t="s">
        <v>4994</v>
      </c>
      <c r="C1903" t="s">
        <v>4995</v>
      </c>
      <c r="D1903">
        <v>902347920</v>
      </c>
      <c r="E1903" t="s">
        <v>4996</v>
      </c>
      <c r="F1903">
        <v>22</v>
      </c>
      <c r="G1903" t="s">
        <v>42</v>
      </c>
      <c r="H1903" t="str">
        <f t="shared" ca="1" si="203"/>
        <v>Propia</v>
      </c>
      <c r="I1903" t="s">
        <v>32</v>
      </c>
      <c r="J1903" t="s">
        <v>33</v>
      </c>
      <c r="K1903">
        <f t="shared" ca="1" si="204"/>
        <v>5570</v>
      </c>
      <c r="L1903" t="s">
        <v>243</v>
      </c>
      <c r="M1903" t="s">
        <v>14661</v>
      </c>
      <c r="N1903" t="s">
        <v>14661</v>
      </c>
      <c r="O1903" t="s">
        <v>14661</v>
      </c>
      <c r="P1903" t="s">
        <v>14661</v>
      </c>
      <c r="Q1903" t="s">
        <v>14662</v>
      </c>
      <c r="R1903" s="1">
        <v>42934</v>
      </c>
      <c r="S1903" t="s">
        <v>34</v>
      </c>
      <c r="T1903" t="str">
        <f t="shared" ca="1" si="205"/>
        <v>Sin Garantia</v>
      </c>
      <c r="U1903" t="str">
        <f t="shared" ca="1" si="206"/>
        <v>Sin deuda</v>
      </c>
      <c r="V1903" t="str">
        <f t="shared" ca="1" si="207"/>
        <v/>
      </c>
      <c r="W1903" t="str">
        <f t="shared" ca="1" si="208"/>
        <v>Bajo Riesgo</v>
      </c>
      <c r="X1903">
        <v>1000</v>
      </c>
      <c r="Y1903" s="2">
        <f ca="1">IF(H1903="Propia",RANDBETWEEN(1000,5000),RANDBETWEEN(0,999))</f>
        <v>4826</v>
      </c>
      <c r="Z1903" s="2">
        <f ca="1">IF(T1903="Con Garantia",RANDBETWEEN(1000,5000),RANDBETWEEN(0,999))</f>
        <v>77</v>
      </c>
      <c r="AA1903" s="2">
        <f ca="1">IF(U1903="Sin deuda",RANDBETWEEN(1000,5000),RANDBETWEEN(0,999))</f>
        <v>2819</v>
      </c>
      <c r="AB1903" s="4">
        <f ca="1">IF(Q1903="Si Trabaja",RANDBETWEEN(1000,5000),RANDBETWEEN(0,999))</f>
        <v>598</v>
      </c>
      <c r="AC1903" s="4">
        <f ca="1">IF(AND(F1903&gt;17,F1903&lt;71),RANDBETWEEN(1000,5000),RANDBETWEEN(0,999))</f>
        <v>1828</v>
      </c>
      <c r="AD1903" s="4">
        <f ca="1">IF(AND(AB1903&gt;=0.5,(K1903-X1903)&gt;1000),RANDBETWEEN(1000,5000),RANDBETWEEN(0,999))</f>
        <v>4537</v>
      </c>
      <c r="AE1903" s="4">
        <f ca="1">IF(OR(V1903="",V1903="Puntual"),RANDBETWEEN(1000,5000),RANDBETWEEN(0,999))</f>
        <v>3079</v>
      </c>
      <c r="AF1903" s="4">
        <f ca="1">IF(OR(W1903="Bajo Riesgo",AE1903&gt;=1000),RANDBETWEEN(1000,5000),RANDBETWEEN(0,999))</f>
        <v>1365</v>
      </c>
      <c r="AG1903">
        <f t="shared" ca="1" si="209"/>
        <v>0</v>
      </c>
    </row>
    <row r="1904" spans="1:33" customFormat="1" x14ac:dyDescent="0.25">
      <c r="A1904">
        <v>76169948</v>
      </c>
      <c r="B1904" t="s">
        <v>4997</v>
      </c>
      <c r="C1904" t="s">
        <v>4998</v>
      </c>
      <c r="D1904">
        <v>519262307</v>
      </c>
      <c r="E1904" t="s">
        <v>4999</v>
      </c>
      <c r="F1904">
        <v>70</v>
      </c>
      <c r="G1904" t="s">
        <v>30</v>
      </c>
      <c r="H1904" t="str">
        <f t="shared" ca="1" si="203"/>
        <v>Propia</v>
      </c>
      <c r="I1904" t="s">
        <v>79</v>
      </c>
      <c r="J1904" t="s">
        <v>33</v>
      </c>
      <c r="K1904">
        <f t="shared" ca="1" si="204"/>
        <v>5693</v>
      </c>
      <c r="L1904" t="s">
        <v>121</v>
      </c>
      <c r="M1904" t="s">
        <v>14661</v>
      </c>
      <c r="N1904" t="s">
        <v>14661</v>
      </c>
      <c r="O1904" t="s">
        <v>14661</v>
      </c>
      <c r="P1904" t="s">
        <v>14661</v>
      </c>
      <c r="Q1904" t="s">
        <v>14662</v>
      </c>
      <c r="R1904" s="1">
        <v>43051</v>
      </c>
      <c r="T1904" t="str">
        <f t="shared" ca="1" si="205"/>
        <v>Con Garantia</v>
      </c>
      <c r="U1904" t="str">
        <f t="shared" ca="1" si="206"/>
        <v>Sin deuda</v>
      </c>
      <c r="V1904" t="str">
        <f t="shared" ca="1" si="207"/>
        <v/>
      </c>
      <c r="W1904" t="str">
        <f t="shared" ca="1" si="208"/>
        <v>Bajo Riesgo</v>
      </c>
      <c r="X1904">
        <v>1000</v>
      </c>
      <c r="Y1904" s="2">
        <f ca="1">IF(H1904="Propia",RANDBETWEEN(1000,5000),RANDBETWEEN(0,999))</f>
        <v>4892</v>
      </c>
      <c r="Z1904" s="2">
        <f ca="1">IF(T1904="Con Garantia",RANDBETWEEN(1000,5000),RANDBETWEEN(0,999))</f>
        <v>1279</v>
      </c>
      <c r="AA1904" s="2">
        <f ca="1">IF(U1904="Sin deuda",RANDBETWEEN(1000,5000),RANDBETWEEN(0,999))</f>
        <v>1301</v>
      </c>
      <c r="AB1904" s="4">
        <f ca="1">IF(Q1904="Si Trabaja",RANDBETWEEN(1000,5000),RANDBETWEEN(0,999))</f>
        <v>23</v>
      </c>
      <c r="AC1904" s="4">
        <f ca="1">IF(AND(F1904&gt;17,F1904&lt;71),RANDBETWEEN(1000,5000),RANDBETWEEN(0,999))</f>
        <v>1830</v>
      </c>
      <c r="AD1904" s="4">
        <f ca="1">IF(AND(AB1904&gt;=0.5,(K1904-X1904)&gt;1000),RANDBETWEEN(1000,5000),RANDBETWEEN(0,999))</f>
        <v>2137</v>
      </c>
      <c r="AE1904" s="4">
        <f ca="1">IF(OR(V1904="",V1904="Puntual"),RANDBETWEEN(1000,5000),RANDBETWEEN(0,999))</f>
        <v>3249</v>
      </c>
      <c r="AF1904" s="4">
        <f ca="1">IF(OR(W1904="Bajo Riesgo",AE1904&gt;=1000),RANDBETWEEN(1000,5000),RANDBETWEEN(0,999))</f>
        <v>1191</v>
      </c>
      <c r="AG1904">
        <f t="shared" ca="1" si="209"/>
        <v>0</v>
      </c>
    </row>
    <row r="1905" spans="1:33" customFormat="1" x14ac:dyDescent="0.25">
      <c r="A1905">
        <v>70170183</v>
      </c>
      <c r="B1905" t="s">
        <v>5000</v>
      </c>
      <c r="C1905" t="s">
        <v>5001</v>
      </c>
      <c r="D1905">
        <v>519288593</v>
      </c>
      <c r="E1905" t="s">
        <v>5002</v>
      </c>
      <c r="F1905">
        <v>36</v>
      </c>
      <c r="G1905" t="s">
        <v>42</v>
      </c>
      <c r="H1905" t="str">
        <f t="shared" ca="1" si="203"/>
        <v>Alquilada</v>
      </c>
      <c r="I1905" t="s">
        <v>79</v>
      </c>
      <c r="J1905" t="s">
        <v>33</v>
      </c>
      <c r="K1905">
        <f t="shared" ca="1" si="204"/>
        <v>6923</v>
      </c>
      <c r="L1905" t="s">
        <v>125</v>
      </c>
      <c r="M1905" t="s">
        <v>13507</v>
      </c>
      <c r="N1905">
        <v>5</v>
      </c>
      <c r="O1905" t="s">
        <v>14663</v>
      </c>
      <c r="P1905" t="s">
        <v>14664</v>
      </c>
      <c r="Q1905" t="s">
        <v>14659</v>
      </c>
      <c r="R1905" s="1">
        <v>43019</v>
      </c>
      <c r="S1905" t="s">
        <v>34</v>
      </c>
      <c r="T1905" t="str">
        <f t="shared" ca="1" si="205"/>
        <v>Sin Garantia</v>
      </c>
      <c r="U1905" t="str">
        <f t="shared" ca="1" si="206"/>
        <v>Con deuda</v>
      </c>
      <c r="V1905" t="str">
        <f t="shared" ca="1" si="207"/>
        <v>Moroso</v>
      </c>
      <c r="W1905" t="str">
        <f t="shared" ca="1" si="208"/>
        <v>Alto Riesgo</v>
      </c>
      <c r="X1905">
        <v>1000</v>
      </c>
      <c r="Y1905" s="2">
        <f ca="1">IF(H1905="Propia",RANDBETWEEN(1000,5000),RANDBETWEEN(0,999))</f>
        <v>122</v>
      </c>
      <c r="Z1905" s="2">
        <f ca="1">IF(T1905="Con Garantia",RANDBETWEEN(1000,5000),RANDBETWEEN(0,999))</f>
        <v>529</v>
      </c>
      <c r="AA1905" s="2">
        <f ca="1">IF(U1905="Sin deuda",RANDBETWEEN(1000,5000),RANDBETWEEN(0,999))</f>
        <v>30</v>
      </c>
      <c r="AB1905" s="4">
        <f ca="1">IF(Q1905="Si Trabaja",RANDBETWEEN(1000,5000),RANDBETWEEN(0,999))</f>
        <v>3767</v>
      </c>
      <c r="AC1905" s="4">
        <f ca="1">IF(AND(F1905&gt;17,F1905&lt;71),RANDBETWEEN(1000,5000),RANDBETWEEN(0,999))</f>
        <v>1148</v>
      </c>
      <c r="AD1905" s="4">
        <f ca="1">IF(AND(AB1905&gt;=0.5,(K1905-X1905)&gt;1000),RANDBETWEEN(1000,5000),RANDBETWEEN(0,999))</f>
        <v>1561</v>
      </c>
      <c r="AE1905" s="4">
        <f ca="1">IF(OR(V1905="",V1905="Puntual"),RANDBETWEEN(1000,5000),RANDBETWEEN(0,999))</f>
        <v>871</v>
      </c>
      <c r="AF1905" s="4">
        <f ca="1">IF(OR(W1905="Bajo Riesgo",AE1905&gt;=1000),RANDBETWEEN(1000,5000),RANDBETWEEN(0,999))</f>
        <v>57</v>
      </c>
      <c r="AG1905">
        <f t="shared" ca="1" si="209"/>
        <v>0</v>
      </c>
    </row>
    <row r="1906" spans="1:33" customFormat="1" x14ac:dyDescent="0.25">
      <c r="A1906">
        <v>1108796</v>
      </c>
      <c r="B1906" t="s">
        <v>5003</v>
      </c>
      <c r="C1906" t="s">
        <v>5004</v>
      </c>
      <c r="D1906">
        <v>931730163</v>
      </c>
      <c r="E1906" t="s">
        <v>5005</v>
      </c>
      <c r="F1906">
        <v>41</v>
      </c>
      <c r="G1906" t="s">
        <v>42</v>
      </c>
      <c r="H1906" t="str">
        <f t="shared" ca="1" si="203"/>
        <v>Alquilada</v>
      </c>
      <c r="I1906" t="s">
        <v>49</v>
      </c>
      <c r="J1906" t="s">
        <v>33</v>
      </c>
      <c r="K1906">
        <f t="shared" ca="1" si="204"/>
        <v>7682</v>
      </c>
      <c r="L1906" t="s">
        <v>53</v>
      </c>
      <c r="M1906" t="s">
        <v>14661</v>
      </c>
      <c r="N1906" t="s">
        <v>14661</v>
      </c>
      <c r="O1906" t="s">
        <v>14661</v>
      </c>
      <c r="P1906" t="s">
        <v>14661</v>
      </c>
      <c r="Q1906" t="s">
        <v>14662</v>
      </c>
      <c r="R1906" s="1">
        <v>42941</v>
      </c>
      <c r="T1906" t="str">
        <f t="shared" ca="1" si="205"/>
        <v>Con Garantia</v>
      </c>
      <c r="U1906" t="str">
        <f t="shared" ca="1" si="206"/>
        <v>Con deuda</v>
      </c>
      <c r="V1906" t="str">
        <f t="shared" ca="1" si="207"/>
        <v>Puntual</v>
      </c>
      <c r="W1906" t="str">
        <f t="shared" ca="1" si="208"/>
        <v>Bajo Riesgo</v>
      </c>
      <c r="X1906">
        <v>1000</v>
      </c>
      <c r="Y1906" s="2">
        <f ca="1">IF(H1906="Propia",RANDBETWEEN(1000,5000),RANDBETWEEN(0,999))</f>
        <v>123</v>
      </c>
      <c r="Z1906" s="2">
        <f ca="1">IF(T1906="Con Garantia",RANDBETWEEN(1000,5000),RANDBETWEEN(0,999))</f>
        <v>1503</v>
      </c>
      <c r="AA1906" s="2">
        <f ca="1">IF(U1906="Sin deuda",RANDBETWEEN(1000,5000),RANDBETWEEN(0,999))</f>
        <v>370</v>
      </c>
      <c r="AB1906" s="4">
        <f ca="1">IF(Q1906="Si Trabaja",RANDBETWEEN(1000,5000),RANDBETWEEN(0,999))</f>
        <v>935</v>
      </c>
      <c r="AC1906" s="4">
        <f ca="1">IF(AND(F1906&gt;17,F1906&lt;71),RANDBETWEEN(1000,5000),RANDBETWEEN(0,999))</f>
        <v>2414</v>
      </c>
      <c r="AD1906" s="4">
        <f ca="1">IF(AND(AB1906&gt;=0.5,(K1906-X1906)&gt;1000),RANDBETWEEN(1000,5000),RANDBETWEEN(0,999))</f>
        <v>3794</v>
      </c>
      <c r="AE1906" s="4">
        <f ca="1">IF(OR(V1906="",V1906="Puntual"),RANDBETWEEN(1000,5000),RANDBETWEEN(0,999))</f>
        <v>4982</v>
      </c>
      <c r="AF1906" s="4">
        <f ca="1">IF(OR(W1906="Bajo Riesgo",AE1906&gt;=1000),RANDBETWEEN(1000,5000),RANDBETWEEN(0,999))</f>
        <v>2530</v>
      </c>
      <c r="AG1906">
        <f t="shared" ca="1" si="209"/>
        <v>0</v>
      </c>
    </row>
    <row r="1907" spans="1:33" customFormat="1" x14ac:dyDescent="0.25">
      <c r="A1907">
        <v>21263718</v>
      </c>
      <c r="B1907" t="s">
        <v>5006</v>
      </c>
      <c r="C1907" t="s">
        <v>4753</v>
      </c>
      <c r="D1907">
        <v>999984076</v>
      </c>
      <c r="E1907" t="s">
        <v>5007</v>
      </c>
      <c r="F1907">
        <v>68</v>
      </c>
      <c r="G1907" t="s">
        <v>42</v>
      </c>
      <c r="H1907" t="str">
        <f t="shared" ca="1" si="203"/>
        <v>Propia</v>
      </c>
      <c r="I1907" t="s">
        <v>44</v>
      </c>
      <c r="J1907" t="s">
        <v>33</v>
      </c>
      <c r="K1907">
        <f t="shared" ca="1" si="204"/>
        <v>6040</v>
      </c>
      <c r="L1907" t="s">
        <v>74</v>
      </c>
      <c r="M1907" t="s">
        <v>12933</v>
      </c>
      <c r="N1907">
        <v>2</v>
      </c>
      <c r="O1907" t="s">
        <v>14663</v>
      </c>
      <c r="P1907" t="s">
        <v>14665</v>
      </c>
      <c r="Q1907" t="s">
        <v>14659</v>
      </c>
      <c r="R1907" s="1">
        <v>42925</v>
      </c>
      <c r="T1907" t="str">
        <f t="shared" ca="1" si="205"/>
        <v>Sin Garantia</v>
      </c>
      <c r="U1907" t="str">
        <f t="shared" ca="1" si="206"/>
        <v>Sin deuda</v>
      </c>
      <c r="V1907" t="str">
        <f t="shared" ca="1" si="207"/>
        <v/>
      </c>
      <c r="W1907" t="str">
        <f t="shared" ca="1" si="208"/>
        <v>Bajo Riesgo</v>
      </c>
      <c r="X1907">
        <v>1000</v>
      </c>
      <c r="Y1907" s="2">
        <f ca="1">IF(H1907="Propia",RANDBETWEEN(1000,5000),RANDBETWEEN(0,999))</f>
        <v>2021</v>
      </c>
      <c r="Z1907" s="2">
        <f ca="1">IF(T1907="Con Garantia",RANDBETWEEN(1000,5000),RANDBETWEEN(0,999))</f>
        <v>665</v>
      </c>
      <c r="AA1907" s="2">
        <f ca="1">IF(U1907="Sin deuda",RANDBETWEEN(1000,5000),RANDBETWEEN(0,999))</f>
        <v>3548</v>
      </c>
      <c r="AB1907" s="4">
        <f ca="1">IF(Q1907="Si Trabaja",RANDBETWEEN(1000,5000),RANDBETWEEN(0,999))</f>
        <v>2332</v>
      </c>
      <c r="AC1907" s="4">
        <f ca="1">IF(AND(F1907&gt;17,F1907&lt;71),RANDBETWEEN(1000,5000),RANDBETWEEN(0,999))</f>
        <v>1627</v>
      </c>
      <c r="AD1907" s="4">
        <f ca="1">IF(AND(AB1907&gt;=0.5,(K1907-X1907)&gt;1000),RANDBETWEEN(1000,5000),RANDBETWEEN(0,999))</f>
        <v>2716</v>
      </c>
      <c r="AE1907" s="4">
        <f ca="1">IF(OR(V1907="",V1907="Puntual"),RANDBETWEEN(1000,5000),RANDBETWEEN(0,999))</f>
        <v>4710</v>
      </c>
      <c r="AF1907" s="4">
        <f ca="1">IF(OR(W1907="Bajo Riesgo",AE1907&gt;=1000),RANDBETWEEN(1000,5000),RANDBETWEEN(0,999))</f>
        <v>1945</v>
      </c>
      <c r="AG1907">
        <f t="shared" ca="1" si="209"/>
        <v>1</v>
      </c>
    </row>
    <row r="1908" spans="1:33" customFormat="1" x14ac:dyDescent="0.25">
      <c r="A1908">
        <v>48712237</v>
      </c>
      <c r="B1908" t="s">
        <v>4755</v>
      </c>
      <c r="C1908" t="s">
        <v>5008</v>
      </c>
      <c r="D1908">
        <v>924057326</v>
      </c>
      <c r="E1908" t="s">
        <v>4756</v>
      </c>
      <c r="F1908">
        <v>57</v>
      </c>
      <c r="G1908" t="s">
        <v>30</v>
      </c>
      <c r="H1908" t="str">
        <f t="shared" ca="1" si="203"/>
        <v>Alquilada</v>
      </c>
      <c r="I1908" t="s">
        <v>49</v>
      </c>
      <c r="J1908" t="s">
        <v>33</v>
      </c>
      <c r="K1908">
        <f t="shared" ca="1" si="204"/>
        <v>6629</v>
      </c>
      <c r="L1908" t="s">
        <v>103</v>
      </c>
      <c r="M1908" t="s">
        <v>13570</v>
      </c>
      <c r="N1908">
        <v>1</v>
      </c>
      <c r="O1908" t="s">
        <v>14657</v>
      </c>
      <c r="P1908" t="s">
        <v>14660</v>
      </c>
      <c r="Q1908" t="s">
        <v>14659</v>
      </c>
      <c r="R1908" s="1">
        <v>42895</v>
      </c>
      <c r="T1908" t="str">
        <f t="shared" ca="1" si="205"/>
        <v>Sin Garantia</v>
      </c>
      <c r="U1908" t="str">
        <f t="shared" ca="1" si="206"/>
        <v>Con deuda</v>
      </c>
      <c r="V1908" t="str">
        <f t="shared" ca="1" si="207"/>
        <v>Moroso</v>
      </c>
      <c r="W1908" t="str">
        <f t="shared" ca="1" si="208"/>
        <v>Alto Riesgo</v>
      </c>
      <c r="X1908">
        <v>1000</v>
      </c>
      <c r="Y1908" s="2">
        <f ca="1">IF(H1908="Propia",RANDBETWEEN(1000,5000),RANDBETWEEN(0,999))</f>
        <v>383</v>
      </c>
      <c r="Z1908" s="2">
        <f ca="1">IF(T1908="Con Garantia",RANDBETWEEN(1000,5000),RANDBETWEEN(0,999))</f>
        <v>131</v>
      </c>
      <c r="AA1908" s="2">
        <f ca="1">IF(U1908="Sin deuda",RANDBETWEEN(1000,5000),RANDBETWEEN(0,999))</f>
        <v>897</v>
      </c>
      <c r="AB1908" s="4">
        <f ca="1">IF(Q1908="Si Trabaja",RANDBETWEEN(1000,5000),RANDBETWEEN(0,999))</f>
        <v>3772</v>
      </c>
      <c r="AC1908" s="4">
        <f ca="1">IF(AND(F1908&gt;17,F1908&lt;71),RANDBETWEEN(1000,5000),RANDBETWEEN(0,999))</f>
        <v>2723</v>
      </c>
      <c r="AD1908" s="4">
        <f ca="1">IF(AND(AB1908&gt;=0.5,(K1908-X1908)&gt;1000),RANDBETWEEN(1000,5000),RANDBETWEEN(0,999))</f>
        <v>1052</v>
      </c>
      <c r="AE1908" s="4">
        <f ca="1">IF(OR(V1908="",V1908="Puntual"),RANDBETWEEN(1000,5000),RANDBETWEEN(0,999))</f>
        <v>878</v>
      </c>
      <c r="AF1908" s="4">
        <f ca="1">IF(OR(W1908="Bajo Riesgo",AE1908&gt;=1000),RANDBETWEEN(1000,5000),RANDBETWEEN(0,999))</f>
        <v>918</v>
      </c>
      <c r="AG1908">
        <f t="shared" ca="1" si="209"/>
        <v>0</v>
      </c>
    </row>
    <row r="1909" spans="1:33" customFormat="1" x14ac:dyDescent="0.25">
      <c r="A1909">
        <v>8662845</v>
      </c>
      <c r="B1909" t="s">
        <v>5009</v>
      </c>
      <c r="C1909" t="s">
        <v>5010</v>
      </c>
      <c r="D1909">
        <v>519563274</v>
      </c>
      <c r="E1909" t="s">
        <v>5011</v>
      </c>
      <c r="F1909">
        <v>39</v>
      </c>
      <c r="G1909" t="s">
        <v>30</v>
      </c>
      <c r="H1909" t="str">
        <f t="shared" ca="1" si="203"/>
        <v>Propia</v>
      </c>
      <c r="I1909" t="s">
        <v>49</v>
      </c>
      <c r="J1909" t="s">
        <v>33</v>
      </c>
      <c r="K1909">
        <f t="shared" ca="1" si="204"/>
        <v>7857</v>
      </c>
      <c r="L1909" t="s">
        <v>107</v>
      </c>
      <c r="M1909" t="s">
        <v>14111</v>
      </c>
      <c r="N1909">
        <v>3</v>
      </c>
      <c r="O1909" t="s">
        <v>14657</v>
      </c>
      <c r="P1909" t="s">
        <v>14667</v>
      </c>
      <c r="Q1909" t="s">
        <v>14659</v>
      </c>
      <c r="R1909" s="1">
        <v>42854</v>
      </c>
      <c r="T1909" t="str">
        <f t="shared" ca="1" si="205"/>
        <v>Sin Garantia</v>
      </c>
      <c r="U1909" t="str">
        <f t="shared" ca="1" si="206"/>
        <v>Con deuda</v>
      </c>
      <c r="V1909" t="str">
        <f t="shared" ca="1" si="207"/>
        <v>Puntual</v>
      </c>
      <c r="W1909" t="str">
        <f t="shared" ca="1" si="208"/>
        <v>Bajo Riesgo</v>
      </c>
      <c r="X1909">
        <v>1000</v>
      </c>
      <c r="Y1909" s="2">
        <f ca="1">IF(H1909="Propia",RANDBETWEEN(1000,5000),RANDBETWEEN(0,999))</f>
        <v>1666</v>
      </c>
      <c r="Z1909" s="2">
        <f ca="1">IF(T1909="Con Garantia",RANDBETWEEN(1000,5000),RANDBETWEEN(0,999))</f>
        <v>999</v>
      </c>
      <c r="AA1909" s="2">
        <f ca="1">IF(U1909="Sin deuda",RANDBETWEEN(1000,5000),RANDBETWEEN(0,999))</f>
        <v>383</v>
      </c>
      <c r="AB1909" s="4">
        <f ca="1">IF(Q1909="Si Trabaja",RANDBETWEEN(1000,5000),RANDBETWEEN(0,999))</f>
        <v>3178</v>
      </c>
      <c r="AC1909" s="4">
        <f ca="1">IF(AND(F1909&gt;17,F1909&lt;71),RANDBETWEEN(1000,5000),RANDBETWEEN(0,999))</f>
        <v>4526</v>
      </c>
      <c r="AD1909" s="4">
        <f ca="1">IF(AND(AB1909&gt;=0.5,(K1909-X1909)&gt;1000),RANDBETWEEN(1000,5000),RANDBETWEEN(0,999))</f>
        <v>4822</v>
      </c>
      <c r="AE1909" s="4">
        <f ca="1">IF(OR(V1909="",V1909="Puntual"),RANDBETWEEN(1000,5000),RANDBETWEEN(0,999))</f>
        <v>4110</v>
      </c>
      <c r="AF1909" s="4">
        <f ca="1">IF(OR(W1909="Bajo Riesgo",AE1909&gt;=1000),RANDBETWEEN(1000,5000),RANDBETWEEN(0,999))</f>
        <v>1586</v>
      </c>
      <c r="AG1909">
        <f t="shared" ca="1" si="209"/>
        <v>1</v>
      </c>
    </row>
    <row r="1910" spans="1:33" customFormat="1" x14ac:dyDescent="0.25">
      <c r="A1910">
        <v>42343540</v>
      </c>
      <c r="B1910" t="s">
        <v>5012</v>
      </c>
      <c r="C1910" t="s">
        <v>5013</v>
      </c>
      <c r="D1910">
        <v>925932622</v>
      </c>
      <c r="E1910" t="s">
        <v>5014</v>
      </c>
      <c r="F1910">
        <v>25</v>
      </c>
      <c r="G1910" t="s">
        <v>42</v>
      </c>
      <c r="H1910" t="str">
        <f t="shared" ca="1" si="203"/>
        <v>Alquilada</v>
      </c>
      <c r="I1910" t="s">
        <v>79</v>
      </c>
      <c r="J1910" t="s">
        <v>33</v>
      </c>
      <c r="K1910">
        <f t="shared" ca="1" si="204"/>
        <v>5294</v>
      </c>
      <c r="L1910" t="s">
        <v>131</v>
      </c>
      <c r="M1910" t="s">
        <v>13888</v>
      </c>
      <c r="N1910">
        <v>6</v>
      </c>
      <c r="O1910" t="s">
        <v>14663</v>
      </c>
      <c r="P1910" t="s">
        <v>14660</v>
      </c>
      <c r="Q1910" t="s">
        <v>14659</v>
      </c>
      <c r="R1910" s="1">
        <v>42952</v>
      </c>
      <c r="S1910" t="s">
        <v>34</v>
      </c>
      <c r="T1910" t="str">
        <f t="shared" ca="1" si="205"/>
        <v>Con Garantia</v>
      </c>
      <c r="U1910" t="str">
        <f t="shared" ca="1" si="206"/>
        <v>Sin deuda</v>
      </c>
      <c r="V1910" t="str">
        <f t="shared" ca="1" si="207"/>
        <v/>
      </c>
      <c r="W1910" t="str">
        <f t="shared" ca="1" si="208"/>
        <v>Bajo Riesgo</v>
      </c>
      <c r="X1910">
        <v>1000</v>
      </c>
      <c r="Y1910" s="2">
        <f ca="1">IF(H1910="Propia",RANDBETWEEN(1000,5000),RANDBETWEEN(0,999))</f>
        <v>718</v>
      </c>
      <c r="Z1910" s="2">
        <f ca="1">IF(T1910="Con Garantia",RANDBETWEEN(1000,5000),RANDBETWEEN(0,999))</f>
        <v>4948</v>
      </c>
      <c r="AA1910" s="2">
        <f ca="1">IF(U1910="Sin deuda",RANDBETWEEN(1000,5000),RANDBETWEEN(0,999))</f>
        <v>1857</v>
      </c>
      <c r="AB1910" s="4">
        <f ca="1">IF(Q1910="Si Trabaja",RANDBETWEEN(1000,5000),RANDBETWEEN(0,999))</f>
        <v>3311</v>
      </c>
      <c r="AC1910" s="4">
        <f ca="1">IF(AND(F1910&gt;17,F1910&lt;71),RANDBETWEEN(1000,5000),RANDBETWEEN(0,999))</f>
        <v>1676</v>
      </c>
      <c r="AD1910" s="4">
        <f ca="1">IF(AND(AB1910&gt;=0.5,(K1910-X1910)&gt;1000),RANDBETWEEN(1000,5000),RANDBETWEEN(0,999))</f>
        <v>4003</v>
      </c>
      <c r="AE1910" s="4">
        <f ca="1">IF(OR(V1910="",V1910="Puntual"),RANDBETWEEN(1000,5000),RANDBETWEEN(0,999))</f>
        <v>3811</v>
      </c>
      <c r="AF1910" s="4">
        <f ca="1">IF(OR(W1910="Bajo Riesgo",AE1910&gt;=1000),RANDBETWEEN(1000,5000),RANDBETWEEN(0,999))</f>
        <v>1336</v>
      </c>
      <c r="AG1910">
        <f t="shared" ca="1" si="209"/>
        <v>1</v>
      </c>
    </row>
    <row r="1911" spans="1:33" customFormat="1" x14ac:dyDescent="0.25">
      <c r="A1911">
        <v>10513332</v>
      </c>
      <c r="B1911" t="s">
        <v>5015</v>
      </c>
      <c r="C1911" t="s">
        <v>4797</v>
      </c>
      <c r="D1911">
        <v>940409408</v>
      </c>
      <c r="E1911" t="s">
        <v>5016</v>
      </c>
      <c r="F1911">
        <v>67</v>
      </c>
      <c r="G1911" t="s">
        <v>42</v>
      </c>
      <c r="H1911" t="str">
        <f t="shared" ca="1" si="203"/>
        <v>Propia</v>
      </c>
      <c r="I1911" t="s">
        <v>44</v>
      </c>
      <c r="J1911" t="s">
        <v>33</v>
      </c>
      <c r="K1911">
        <f t="shared" ca="1" si="204"/>
        <v>7229</v>
      </c>
      <c r="L1911" t="s">
        <v>121</v>
      </c>
      <c r="M1911" t="s">
        <v>14661</v>
      </c>
      <c r="N1911" t="s">
        <v>14661</v>
      </c>
      <c r="O1911" t="s">
        <v>14661</v>
      </c>
      <c r="P1911" t="s">
        <v>14661</v>
      </c>
      <c r="Q1911" t="s">
        <v>14662</v>
      </c>
      <c r="R1911" s="1">
        <v>42750</v>
      </c>
      <c r="S1911" t="s">
        <v>34</v>
      </c>
      <c r="T1911" t="str">
        <f t="shared" ca="1" si="205"/>
        <v>Con Garantia</v>
      </c>
      <c r="U1911" t="str">
        <f t="shared" ca="1" si="206"/>
        <v>Con deuda</v>
      </c>
      <c r="V1911" t="str">
        <f t="shared" ca="1" si="207"/>
        <v>Puntual</v>
      </c>
      <c r="W1911" t="str">
        <f t="shared" ca="1" si="208"/>
        <v>Bajo Riesgo</v>
      </c>
      <c r="X1911">
        <v>1000</v>
      </c>
      <c r="Y1911" s="2">
        <f ca="1">IF(H1911="Propia",RANDBETWEEN(1000,5000),RANDBETWEEN(0,999))</f>
        <v>4353</v>
      </c>
      <c r="Z1911" s="2">
        <f ca="1">IF(T1911="Con Garantia",RANDBETWEEN(1000,5000),RANDBETWEEN(0,999))</f>
        <v>2291</v>
      </c>
      <c r="AA1911" s="2">
        <f ca="1">IF(U1911="Sin deuda",RANDBETWEEN(1000,5000),RANDBETWEEN(0,999))</f>
        <v>24</v>
      </c>
      <c r="AB1911" s="4">
        <f ca="1">IF(Q1911="Si Trabaja",RANDBETWEEN(1000,5000),RANDBETWEEN(0,999))</f>
        <v>944</v>
      </c>
      <c r="AC1911" s="4">
        <f ca="1">IF(AND(F1911&gt;17,F1911&lt;71),RANDBETWEEN(1000,5000),RANDBETWEEN(0,999))</f>
        <v>3402</v>
      </c>
      <c r="AD1911" s="4">
        <f ca="1">IF(AND(AB1911&gt;=0.5,(K1911-X1911)&gt;1000),RANDBETWEEN(1000,5000),RANDBETWEEN(0,999))</f>
        <v>1744</v>
      </c>
      <c r="AE1911" s="4">
        <f ca="1">IF(OR(V1911="",V1911="Puntual"),RANDBETWEEN(1000,5000),RANDBETWEEN(0,999))</f>
        <v>4381</v>
      </c>
      <c r="AF1911" s="4">
        <f ca="1">IF(OR(W1911="Bajo Riesgo",AE1911&gt;=1000),RANDBETWEEN(1000,5000),RANDBETWEEN(0,999))</f>
        <v>1907</v>
      </c>
      <c r="AG1911">
        <f t="shared" ca="1" si="209"/>
        <v>0</v>
      </c>
    </row>
    <row r="1912" spans="1:33" customFormat="1" x14ac:dyDescent="0.25">
      <c r="A1912">
        <v>73046368</v>
      </c>
      <c r="B1912" t="s">
        <v>4799</v>
      </c>
      <c r="C1912" t="s">
        <v>5017</v>
      </c>
      <c r="D1912">
        <v>519409604</v>
      </c>
      <c r="E1912" t="s">
        <v>4801</v>
      </c>
      <c r="F1912">
        <v>65</v>
      </c>
      <c r="G1912" t="s">
        <v>42</v>
      </c>
      <c r="H1912" t="str">
        <f t="shared" ca="1" si="203"/>
        <v>Propia</v>
      </c>
      <c r="I1912" t="s">
        <v>32</v>
      </c>
      <c r="J1912" t="s">
        <v>33</v>
      </c>
      <c r="K1912">
        <f t="shared" ca="1" si="204"/>
        <v>6276</v>
      </c>
      <c r="L1912" t="s">
        <v>214</v>
      </c>
      <c r="M1912" t="s">
        <v>14661</v>
      </c>
      <c r="N1912" t="s">
        <v>14661</v>
      </c>
      <c r="O1912" t="s">
        <v>14661</v>
      </c>
      <c r="P1912" t="s">
        <v>14661</v>
      </c>
      <c r="Q1912" t="s">
        <v>14662</v>
      </c>
      <c r="R1912" s="1">
        <v>42810</v>
      </c>
      <c r="S1912" t="s">
        <v>34</v>
      </c>
      <c r="T1912" t="str">
        <f t="shared" ca="1" si="205"/>
        <v>Con Garantia</v>
      </c>
      <c r="U1912" t="str">
        <f t="shared" ca="1" si="206"/>
        <v>Con deuda</v>
      </c>
      <c r="V1912" t="str">
        <f t="shared" ca="1" si="207"/>
        <v>Puntual</v>
      </c>
      <c r="W1912" t="str">
        <f t="shared" ca="1" si="208"/>
        <v>Bajo Riesgo</v>
      </c>
      <c r="X1912">
        <v>1000</v>
      </c>
      <c r="Y1912" s="2">
        <f ca="1">IF(H1912="Propia",RANDBETWEEN(1000,5000),RANDBETWEEN(0,999))</f>
        <v>1191</v>
      </c>
      <c r="Z1912" s="2">
        <f ca="1">IF(T1912="Con Garantia",RANDBETWEEN(1000,5000),RANDBETWEEN(0,999))</f>
        <v>1850</v>
      </c>
      <c r="AA1912" s="2">
        <f ca="1">IF(U1912="Sin deuda",RANDBETWEEN(1000,5000),RANDBETWEEN(0,999))</f>
        <v>12</v>
      </c>
      <c r="AB1912" s="4">
        <f ca="1">IF(Q1912="Si Trabaja",RANDBETWEEN(1000,5000),RANDBETWEEN(0,999))</f>
        <v>656</v>
      </c>
      <c r="AC1912" s="4">
        <f ca="1">IF(AND(F1912&gt;17,F1912&lt;71),RANDBETWEEN(1000,5000),RANDBETWEEN(0,999))</f>
        <v>1566</v>
      </c>
      <c r="AD1912" s="4">
        <f ca="1">IF(AND(AB1912&gt;=0.5,(K1912-X1912)&gt;1000),RANDBETWEEN(1000,5000),RANDBETWEEN(0,999))</f>
        <v>1586</v>
      </c>
      <c r="AE1912" s="4">
        <f ca="1">IF(OR(V1912="",V1912="Puntual"),RANDBETWEEN(1000,5000),RANDBETWEEN(0,999))</f>
        <v>4106</v>
      </c>
      <c r="AF1912" s="4">
        <f ca="1">IF(OR(W1912="Bajo Riesgo",AE1912&gt;=1000),RANDBETWEEN(1000,5000),RANDBETWEEN(0,999))</f>
        <v>1293</v>
      </c>
      <c r="AG1912">
        <f t="shared" ca="1" si="209"/>
        <v>0</v>
      </c>
    </row>
    <row r="1913" spans="1:33" customFormat="1" x14ac:dyDescent="0.25">
      <c r="A1913">
        <v>45663738</v>
      </c>
      <c r="B1913" t="s">
        <v>5018</v>
      </c>
      <c r="C1913" t="s">
        <v>5019</v>
      </c>
      <c r="D1913">
        <v>519886150</v>
      </c>
      <c r="E1913" t="s">
        <v>5020</v>
      </c>
      <c r="F1913">
        <v>23</v>
      </c>
      <c r="G1913" t="s">
        <v>42</v>
      </c>
      <c r="H1913" t="str">
        <f t="shared" ca="1" si="203"/>
        <v>Propia</v>
      </c>
      <c r="I1913" t="s">
        <v>79</v>
      </c>
      <c r="J1913" t="s">
        <v>33</v>
      </c>
      <c r="K1913">
        <f t="shared" ca="1" si="204"/>
        <v>7564</v>
      </c>
      <c r="L1913" t="s">
        <v>74</v>
      </c>
      <c r="M1913" t="s">
        <v>14661</v>
      </c>
      <c r="N1913" t="s">
        <v>14661</v>
      </c>
      <c r="O1913" t="s">
        <v>14661</v>
      </c>
      <c r="P1913" t="s">
        <v>14661</v>
      </c>
      <c r="Q1913" t="s">
        <v>14662</v>
      </c>
      <c r="R1913" s="1">
        <v>42810</v>
      </c>
      <c r="S1913" t="s">
        <v>34</v>
      </c>
      <c r="T1913" t="str">
        <f t="shared" ca="1" si="205"/>
        <v>Con Garantia</v>
      </c>
      <c r="U1913" t="str">
        <f t="shared" ca="1" si="206"/>
        <v>Sin deuda</v>
      </c>
      <c r="V1913" t="str">
        <f t="shared" ca="1" si="207"/>
        <v/>
      </c>
      <c r="W1913" t="str">
        <f t="shared" ca="1" si="208"/>
        <v>Bajo Riesgo</v>
      </c>
      <c r="X1913">
        <v>1000</v>
      </c>
      <c r="Y1913" s="2">
        <f ca="1">IF(H1913="Propia",RANDBETWEEN(1000,5000),RANDBETWEEN(0,999))</f>
        <v>4645</v>
      </c>
      <c r="Z1913" s="2">
        <f ca="1">IF(T1913="Con Garantia",RANDBETWEEN(1000,5000),RANDBETWEEN(0,999))</f>
        <v>1728</v>
      </c>
      <c r="AA1913" s="2">
        <f ca="1">IF(U1913="Sin deuda",RANDBETWEEN(1000,5000),RANDBETWEEN(0,999))</f>
        <v>2152</v>
      </c>
      <c r="AB1913" s="4">
        <f ca="1">IF(Q1913="Si Trabaja",RANDBETWEEN(1000,5000),RANDBETWEEN(0,999))</f>
        <v>459</v>
      </c>
      <c r="AC1913" s="4">
        <f ca="1">IF(AND(F1913&gt;17,F1913&lt;71),RANDBETWEEN(1000,5000),RANDBETWEEN(0,999))</f>
        <v>2731</v>
      </c>
      <c r="AD1913" s="4">
        <f ca="1">IF(AND(AB1913&gt;=0.5,(K1913-X1913)&gt;1000),RANDBETWEEN(1000,5000),RANDBETWEEN(0,999))</f>
        <v>4492</v>
      </c>
      <c r="AE1913" s="4">
        <f ca="1">IF(OR(V1913="",V1913="Puntual"),RANDBETWEEN(1000,5000),RANDBETWEEN(0,999))</f>
        <v>2011</v>
      </c>
      <c r="AF1913" s="4">
        <f ca="1">IF(OR(W1913="Bajo Riesgo",AE1913&gt;=1000),RANDBETWEEN(1000,5000),RANDBETWEEN(0,999))</f>
        <v>1475</v>
      </c>
      <c r="AG1913">
        <f t="shared" ca="1" si="209"/>
        <v>0</v>
      </c>
    </row>
    <row r="1914" spans="1:33" customFormat="1" x14ac:dyDescent="0.25">
      <c r="A1914">
        <v>9692320</v>
      </c>
      <c r="B1914" t="s">
        <v>5021</v>
      </c>
      <c r="C1914" t="s">
        <v>5022</v>
      </c>
      <c r="D1914">
        <v>519835175</v>
      </c>
      <c r="E1914" t="s">
        <v>5023</v>
      </c>
      <c r="F1914">
        <v>61</v>
      </c>
      <c r="G1914" t="s">
        <v>30</v>
      </c>
      <c r="H1914" t="str">
        <f t="shared" ca="1" si="203"/>
        <v>Propia</v>
      </c>
      <c r="I1914" t="s">
        <v>32</v>
      </c>
      <c r="J1914" t="s">
        <v>33</v>
      </c>
      <c r="K1914">
        <f t="shared" ca="1" si="204"/>
        <v>5606</v>
      </c>
      <c r="L1914" t="s">
        <v>107</v>
      </c>
      <c r="M1914" t="s">
        <v>14361</v>
      </c>
      <c r="N1914">
        <v>2</v>
      </c>
      <c r="O1914" t="s">
        <v>14663</v>
      </c>
      <c r="P1914" t="s">
        <v>14670</v>
      </c>
      <c r="Q1914" t="s">
        <v>14659</v>
      </c>
      <c r="R1914" s="1">
        <v>43071</v>
      </c>
      <c r="T1914" t="str">
        <f t="shared" ca="1" si="205"/>
        <v>Sin Garantia</v>
      </c>
      <c r="U1914" t="str">
        <f t="shared" ca="1" si="206"/>
        <v>Sin deuda</v>
      </c>
      <c r="V1914" t="str">
        <f t="shared" ca="1" si="207"/>
        <v/>
      </c>
      <c r="W1914" t="str">
        <f t="shared" ca="1" si="208"/>
        <v>Bajo Riesgo</v>
      </c>
      <c r="X1914">
        <v>1000</v>
      </c>
      <c r="Y1914" s="2">
        <f ca="1">IF(H1914="Propia",RANDBETWEEN(1000,5000),RANDBETWEEN(0,999))</f>
        <v>1925</v>
      </c>
      <c r="Z1914" s="2">
        <f ca="1">IF(T1914="Con Garantia",RANDBETWEEN(1000,5000),RANDBETWEEN(0,999))</f>
        <v>956</v>
      </c>
      <c r="AA1914" s="2">
        <f ca="1">IF(U1914="Sin deuda",RANDBETWEEN(1000,5000),RANDBETWEEN(0,999))</f>
        <v>3616</v>
      </c>
      <c r="AB1914" s="4">
        <f ca="1">IF(Q1914="Si Trabaja",RANDBETWEEN(1000,5000),RANDBETWEEN(0,999))</f>
        <v>2568</v>
      </c>
      <c r="AC1914" s="4">
        <f ca="1">IF(AND(F1914&gt;17,F1914&lt;71),RANDBETWEEN(1000,5000),RANDBETWEEN(0,999))</f>
        <v>2379</v>
      </c>
      <c r="AD1914" s="4">
        <f ca="1">IF(AND(AB1914&gt;=0.5,(K1914-X1914)&gt;1000),RANDBETWEEN(1000,5000),RANDBETWEEN(0,999))</f>
        <v>3212</v>
      </c>
      <c r="AE1914" s="4">
        <f ca="1">IF(OR(V1914="",V1914="Puntual"),RANDBETWEEN(1000,5000),RANDBETWEEN(0,999))</f>
        <v>3520</v>
      </c>
      <c r="AF1914" s="4">
        <f ca="1">IF(OR(W1914="Bajo Riesgo",AE1914&gt;=1000),RANDBETWEEN(1000,5000),RANDBETWEEN(0,999))</f>
        <v>4796</v>
      </c>
      <c r="AG1914">
        <f t="shared" ca="1" si="209"/>
        <v>1</v>
      </c>
    </row>
    <row r="1915" spans="1:33" customFormat="1" x14ac:dyDescent="0.25">
      <c r="A1915">
        <v>47575706</v>
      </c>
      <c r="B1915" t="s">
        <v>5024</v>
      </c>
      <c r="C1915" t="s">
        <v>5025</v>
      </c>
      <c r="D1915">
        <v>975779418</v>
      </c>
      <c r="E1915" t="s">
        <v>5026</v>
      </c>
      <c r="F1915">
        <v>46</v>
      </c>
      <c r="G1915" t="s">
        <v>30</v>
      </c>
      <c r="H1915" t="str">
        <f t="shared" ca="1" si="203"/>
        <v>Alquilada</v>
      </c>
      <c r="I1915" t="s">
        <v>49</v>
      </c>
      <c r="J1915" t="s">
        <v>33</v>
      </c>
      <c r="K1915">
        <f t="shared" ca="1" si="204"/>
        <v>6489</v>
      </c>
      <c r="L1915" t="s">
        <v>74</v>
      </c>
      <c r="M1915" t="s">
        <v>14661</v>
      </c>
      <c r="N1915" t="s">
        <v>14661</v>
      </c>
      <c r="O1915" t="s">
        <v>14661</v>
      </c>
      <c r="P1915" t="s">
        <v>14661</v>
      </c>
      <c r="Q1915" t="s">
        <v>14662</v>
      </c>
      <c r="R1915" s="1">
        <v>42739</v>
      </c>
      <c r="T1915" t="str">
        <f t="shared" ca="1" si="205"/>
        <v>Con Garantia</v>
      </c>
      <c r="U1915" t="str">
        <f t="shared" ca="1" si="206"/>
        <v>Sin deuda</v>
      </c>
      <c r="V1915" t="str">
        <f t="shared" ca="1" si="207"/>
        <v/>
      </c>
      <c r="W1915" t="str">
        <f t="shared" ca="1" si="208"/>
        <v>Bajo Riesgo</v>
      </c>
      <c r="X1915">
        <v>1000</v>
      </c>
      <c r="Y1915" s="2">
        <f ca="1">IF(H1915="Propia",RANDBETWEEN(1000,5000),RANDBETWEEN(0,999))</f>
        <v>93</v>
      </c>
      <c r="Z1915" s="2">
        <f ca="1">IF(T1915="Con Garantia",RANDBETWEEN(1000,5000),RANDBETWEEN(0,999))</f>
        <v>3964</v>
      </c>
      <c r="AA1915" s="2">
        <f ca="1">IF(U1915="Sin deuda",RANDBETWEEN(1000,5000),RANDBETWEEN(0,999))</f>
        <v>3458</v>
      </c>
      <c r="AB1915" s="4">
        <f ca="1">IF(Q1915="Si Trabaja",RANDBETWEEN(1000,5000),RANDBETWEEN(0,999))</f>
        <v>137</v>
      </c>
      <c r="AC1915" s="4">
        <f ca="1">IF(AND(F1915&gt;17,F1915&lt;71),RANDBETWEEN(1000,5000),RANDBETWEEN(0,999))</f>
        <v>3057</v>
      </c>
      <c r="AD1915" s="4">
        <f ca="1">IF(AND(AB1915&gt;=0.5,(K1915-X1915)&gt;1000),RANDBETWEEN(1000,5000),RANDBETWEEN(0,999))</f>
        <v>1702</v>
      </c>
      <c r="AE1915" s="4">
        <f ca="1">IF(OR(V1915="",V1915="Puntual"),RANDBETWEEN(1000,5000),RANDBETWEEN(0,999))</f>
        <v>3038</v>
      </c>
      <c r="AF1915" s="4">
        <f ca="1">IF(OR(W1915="Bajo Riesgo",AE1915&gt;=1000),RANDBETWEEN(1000,5000),RANDBETWEEN(0,999))</f>
        <v>4304</v>
      </c>
      <c r="AG1915">
        <f t="shared" ca="1" si="209"/>
        <v>0</v>
      </c>
    </row>
    <row r="1916" spans="1:33" customFormat="1" x14ac:dyDescent="0.25">
      <c r="A1916">
        <v>45878185</v>
      </c>
      <c r="B1916" t="s">
        <v>5027</v>
      </c>
      <c r="C1916" t="s">
        <v>5028</v>
      </c>
      <c r="D1916">
        <v>963202095</v>
      </c>
      <c r="E1916" t="s">
        <v>5029</v>
      </c>
      <c r="F1916">
        <v>42</v>
      </c>
      <c r="G1916" t="s">
        <v>30</v>
      </c>
      <c r="H1916" t="str">
        <f t="shared" ca="1" si="203"/>
        <v>Alquilada</v>
      </c>
      <c r="I1916" t="s">
        <v>44</v>
      </c>
      <c r="J1916" t="s">
        <v>33</v>
      </c>
      <c r="K1916">
        <f t="shared" ca="1" si="204"/>
        <v>5721</v>
      </c>
      <c r="L1916" t="s">
        <v>214</v>
      </c>
      <c r="M1916" t="s">
        <v>13840</v>
      </c>
      <c r="N1916">
        <v>7</v>
      </c>
      <c r="O1916" t="s">
        <v>14663</v>
      </c>
      <c r="P1916" t="s">
        <v>14666</v>
      </c>
      <c r="Q1916" t="s">
        <v>14659</v>
      </c>
      <c r="R1916" s="1">
        <v>42955</v>
      </c>
      <c r="S1916" t="s">
        <v>34</v>
      </c>
      <c r="T1916" t="str">
        <f t="shared" ca="1" si="205"/>
        <v>Sin Garantia</v>
      </c>
      <c r="U1916" t="str">
        <f t="shared" ca="1" si="206"/>
        <v>Con deuda</v>
      </c>
      <c r="V1916" t="str">
        <f t="shared" ca="1" si="207"/>
        <v>Moroso</v>
      </c>
      <c r="W1916" t="str">
        <f t="shared" ca="1" si="208"/>
        <v>Alto Riesgo</v>
      </c>
      <c r="X1916">
        <v>1000</v>
      </c>
      <c r="Y1916" s="2">
        <f ca="1">IF(H1916="Propia",RANDBETWEEN(1000,5000),RANDBETWEEN(0,999))</f>
        <v>593</v>
      </c>
      <c r="Z1916" s="2">
        <f ca="1">IF(T1916="Con Garantia",RANDBETWEEN(1000,5000),RANDBETWEEN(0,999))</f>
        <v>648</v>
      </c>
      <c r="AA1916" s="2">
        <f ca="1">IF(U1916="Sin deuda",RANDBETWEEN(1000,5000),RANDBETWEEN(0,999))</f>
        <v>0</v>
      </c>
      <c r="AB1916" s="4">
        <f ca="1">IF(Q1916="Si Trabaja",RANDBETWEEN(1000,5000),RANDBETWEEN(0,999))</f>
        <v>4603</v>
      </c>
      <c r="AC1916" s="4">
        <f ca="1">IF(AND(F1916&gt;17,F1916&lt;71),RANDBETWEEN(1000,5000),RANDBETWEEN(0,999))</f>
        <v>3067</v>
      </c>
      <c r="AD1916" s="4">
        <f ca="1">IF(AND(AB1916&gt;=0.5,(K1916-X1916)&gt;1000),RANDBETWEEN(1000,5000),RANDBETWEEN(0,999))</f>
        <v>3109</v>
      </c>
      <c r="AE1916" s="4">
        <f ca="1">IF(OR(V1916="",V1916="Puntual"),RANDBETWEEN(1000,5000),RANDBETWEEN(0,999))</f>
        <v>600</v>
      </c>
      <c r="AF1916" s="4">
        <f ca="1">IF(OR(W1916="Bajo Riesgo",AE1916&gt;=1000),RANDBETWEEN(1000,5000),RANDBETWEEN(0,999))</f>
        <v>960</v>
      </c>
      <c r="AG1916">
        <f t="shared" ca="1" si="209"/>
        <v>0</v>
      </c>
    </row>
    <row r="1917" spans="1:33" customFormat="1" x14ac:dyDescent="0.25">
      <c r="A1917">
        <v>47648001</v>
      </c>
      <c r="B1917" t="s">
        <v>5030</v>
      </c>
      <c r="C1917" t="s">
        <v>5031</v>
      </c>
      <c r="D1917">
        <v>519021548</v>
      </c>
      <c r="E1917" t="s">
        <v>5032</v>
      </c>
      <c r="F1917">
        <v>44</v>
      </c>
      <c r="G1917" t="s">
        <v>42</v>
      </c>
      <c r="H1917" t="str">
        <f t="shared" ca="1" si="203"/>
        <v>Propia</v>
      </c>
      <c r="I1917" t="s">
        <v>79</v>
      </c>
      <c r="J1917" t="s">
        <v>33</v>
      </c>
      <c r="K1917">
        <f t="shared" ca="1" si="204"/>
        <v>5416</v>
      </c>
      <c r="L1917" t="s">
        <v>53</v>
      </c>
      <c r="M1917" t="s">
        <v>14661</v>
      </c>
      <c r="N1917" t="s">
        <v>14661</v>
      </c>
      <c r="O1917" t="s">
        <v>14661</v>
      </c>
      <c r="P1917" t="s">
        <v>14661</v>
      </c>
      <c r="Q1917" t="s">
        <v>14662</v>
      </c>
      <c r="R1917" s="1">
        <v>43095</v>
      </c>
      <c r="T1917" t="str">
        <f t="shared" ca="1" si="205"/>
        <v>Con Garantia</v>
      </c>
      <c r="U1917" t="str">
        <f t="shared" ca="1" si="206"/>
        <v>Sin deuda</v>
      </c>
      <c r="V1917" t="str">
        <f t="shared" ca="1" si="207"/>
        <v/>
      </c>
      <c r="W1917" t="str">
        <f t="shared" ca="1" si="208"/>
        <v>Bajo Riesgo</v>
      </c>
      <c r="X1917">
        <v>1000</v>
      </c>
      <c r="Y1917" s="2">
        <f ca="1">IF(H1917="Propia",RANDBETWEEN(1000,5000),RANDBETWEEN(0,999))</f>
        <v>1485</v>
      </c>
      <c r="Z1917" s="2">
        <f ca="1">IF(T1917="Con Garantia",RANDBETWEEN(1000,5000),RANDBETWEEN(0,999))</f>
        <v>4515</v>
      </c>
      <c r="AA1917" s="2">
        <f ca="1">IF(U1917="Sin deuda",RANDBETWEEN(1000,5000),RANDBETWEEN(0,999))</f>
        <v>2389</v>
      </c>
      <c r="AB1917" s="4">
        <f ca="1">IF(Q1917="Si Trabaja",RANDBETWEEN(1000,5000),RANDBETWEEN(0,999))</f>
        <v>520</v>
      </c>
      <c r="AC1917" s="4">
        <f ca="1">IF(AND(F1917&gt;17,F1917&lt;71),RANDBETWEEN(1000,5000),RANDBETWEEN(0,999))</f>
        <v>4585</v>
      </c>
      <c r="AD1917" s="4">
        <f ca="1">IF(AND(AB1917&gt;=0.5,(K1917-X1917)&gt;1000),RANDBETWEEN(1000,5000),RANDBETWEEN(0,999))</f>
        <v>2100</v>
      </c>
      <c r="AE1917" s="4">
        <f ca="1">IF(OR(V1917="",V1917="Puntual"),RANDBETWEEN(1000,5000),RANDBETWEEN(0,999))</f>
        <v>3107</v>
      </c>
      <c r="AF1917" s="4">
        <f ca="1">IF(OR(W1917="Bajo Riesgo",AE1917&gt;=1000),RANDBETWEEN(1000,5000),RANDBETWEEN(0,999))</f>
        <v>2040</v>
      </c>
      <c r="AG1917">
        <f t="shared" ca="1" si="209"/>
        <v>0</v>
      </c>
    </row>
    <row r="1918" spans="1:33" customFormat="1" x14ac:dyDescent="0.25">
      <c r="A1918">
        <v>46323913</v>
      </c>
      <c r="B1918" t="s">
        <v>5033</v>
      </c>
      <c r="C1918" t="s">
        <v>5034</v>
      </c>
      <c r="D1918">
        <v>980764216</v>
      </c>
      <c r="E1918" t="s">
        <v>5035</v>
      </c>
      <c r="F1918">
        <v>32</v>
      </c>
      <c r="G1918" t="s">
        <v>30</v>
      </c>
      <c r="H1918" t="str">
        <f t="shared" ca="1" si="203"/>
        <v>Propia</v>
      </c>
      <c r="I1918" t="s">
        <v>32</v>
      </c>
      <c r="J1918" t="s">
        <v>33</v>
      </c>
      <c r="K1918">
        <f t="shared" ca="1" si="204"/>
        <v>6595</v>
      </c>
      <c r="L1918" t="s">
        <v>103</v>
      </c>
      <c r="M1918" t="s">
        <v>14661</v>
      </c>
      <c r="N1918" t="s">
        <v>14661</v>
      </c>
      <c r="O1918" t="s">
        <v>14661</v>
      </c>
      <c r="P1918" t="s">
        <v>14661</v>
      </c>
      <c r="Q1918" t="s">
        <v>14662</v>
      </c>
      <c r="R1918" s="1">
        <v>42962</v>
      </c>
      <c r="S1918" t="s">
        <v>34</v>
      </c>
      <c r="T1918" t="str">
        <f t="shared" ca="1" si="205"/>
        <v>Con Garantia</v>
      </c>
      <c r="U1918" t="str">
        <f t="shared" ca="1" si="206"/>
        <v>Sin deuda</v>
      </c>
      <c r="V1918" t="str">
        <f t="shared" ca="1" si="207"/>
        <v/>
      </c>
      <c r="W1918" t="str">
        <f t="shared" ca="1" si="208"/>
        <v>Bajo Riesgo</v>
      </c>
      <c r="X1918">
        <v>1000</v>
      </c>
      <c r="Y1918" s="2">
        <f ca="1">IF(H1918="Propia",RANDBETWEEN(1000,5000),RANDBETWEEN(0,999))</f>
        <v>4217</v>
      </c>
      <c r="Z1918" s="2">
        <f ca="1">IF(T1918="Con Garantia",RANDBETWEEN(1000,5000),RANDBETWEEN(0,999))</f>
        <v>4956</v>
      </c>
      <c r="AA1918" s="2">
        <f ca="1">IF(U1918="Sin deuda",RANDBETWEEN(1000,5000),RANDBETWEEN(0,999))</f>
        <v>4246</v>
      </c>
      <c r="AB1918" s="4">
        <f ca="1">IF(Q1918="Si Trabaja",RANDBETWEEN(1000,5000),RANDBETWEEN(0,999))</f>
        <v>775</v>
      </c>
      <c r="AC1918" s="4">
        <f ca="1">IF(AND(F1918&gt;17,F1918&lt;71),RANDBETWEEN(1000,5000),RANDBETWEEN(0,999))</f>
        <v>4430</v>
      </c>
      <c r="AD1918" s="4">
        <f ca="1">IF(AND(AB1918&gt;=0.5,(K1918-X1918)&gt;1000),RANDBETWEEN(1000,5000),RANDBETWEEN(0,999))</f>
        <v>1803</v>
      </c>
      <c r="AE1918" s="4">
        <f ca="1">IF(OR(V1918="",V1918="Puntual"),RANDBETWEEN(1000,5000),RANDBETWEEN(0,999))</f>
        <v>4247</v>
      </c>
      <c r="AF1918" s="4">
        <f ca="1">IF(OR(W1918="Bajo Riesgo",AE1918&gt;=1000),RANDBETWEEN(1000,5000),RANDBETWEEN(0,999))</f>
        <v>4598</v>
      </c>
      <c r="AG1918">
        <f t="shared" ca="1" si="209"/>
        <v>0</v>
      </c>
    </row>
    <row r="1919" spans="1:33" customFormat="1" x14ac:dyDescent="0.25">
      <c r="A1919">
        <v>71403281</v>
      </c>
      <c r="B1919" t="s">
        <v>5036</v>
      </c>
      <c r="C1919" t="s">
        <v>5037</v>
      </c>
      <c r="D1919">
        <v>977844678</v>
      </c>
      <c r="E1919" t="s">
        <v>5038</v>
      </c>
      <c r="F1919">
        <v>48</v>
      </c>
      <c r="G1919" t="s">
        <v>42</v>
      </c>
      <c r="H1919" t="str">
        <f t="shared" ca="1" si="203"/>
        <v>Propia</v>
      </c>
      <c r="I1919" t="s">
        <v>44</v>
      </c>
      <c r="J1919" t="s">
        <v>33</v>
      </c>
      <c r="K1919">
        <f t="shared" ca="1" si="204"/>
        <v>5553</v>
      </c>
      <c r="L1919" t="s">
        <v>125</v>
      </c>
      <c r="M1919" t="s">
        <v>13890</v>
      </c>
      <c r="N1919">
        <v>8</v>
      </c>
      <c r="O1919" t="s">
        <v>14663</v>
      </c>
      <c r="P1919" t="s">
        <v>14664</v>
      </c>
      <c r="Q1919" t="s">
        <v>14659</v>
      </c>
      <c r="R1919" s="1">
        <v>42956</v>
      </c>
      <c r="S1919" t="s">
        <v>34</v>
      </c>
      <c r="T1919" t="str">
        <f t="shared" ca="1" si="205"/>
        <v>Sin Garantia</v>
      </c>
      <c r="U1919" t="str">
        <f t="shared" ca="1" si="206"/>
        <v>Con deuda</v>
      </c>
      <c r="V1919" t="str">
        <f t="shared" ca="1" si="207"/>
        <v>Puntual</v>
      </c>
      <c r="W1919" t="str">
        <f t="shared" ca="1" si="208"/>
        <v>Bajo Riesgo</v>
      </c>
      <c r="X1919">
        <v>1000</v>
      </c>
      <c r="Y1919" s="2">
        <f ca="1">IF(H1919="Propia",RANDBETWEEN(1000,5000),RANDBETWEEN(0,999))</f>
        <v>4276</v>
      </c>
      <c r="Z1919" s="2">
        <f ca="1">IF(T1919="Con Garantia",RANDBETWEEN(1000,5000),RANDBETWEEN(0,999))</f>
        <v>300</v>
      </c>
      <c r="AA1919" s="2">
        <f ca="1">IF(U1919="Sin deuda",RANDBETWEEN(1000,5000),RANDBETWEEN(0,999))</f>
        <v>146</v>
      </c>
      <c r="AB1919" s="4">
        <f ca="1">IF(Q1919="Si Trabaja",RANDBETWEEN(1000,5000),RANDBETWEEN(0,999))</f>
        <v>4283</v>
      </c>
      <c r="AC1919" s="4">
        <f ca="1">IF(AND(F1919&gt;17,F1919&lt;71),RANDBETWEEN(1000,5000),RANDBETWEEN(0,999))</f>
        <v>4153</v>
      </c>
      <c r="AD1919" s="4">
        <f ca="1">IF(AND(AB1919&gt;=0.5,(K1919-X1919)&gt;1000),RANDBETWEEN(1000,5000),RANDBETWEEN(0,999))</f>
        <v>1146</v>
      </c>
      <c r="AE1919" s="4">
        <f ca="1">IF(OR(V1919="",V1919="Puntual"),RANDBETWEEN(1000,5000),RANDBETWEEN(0,999))</f>
        <v>1686</v>
      </c>
      <c r="AF1919" s="4">
        <f ca="1">IF(OR(W1919="Bajo Riesgo",AE1919&gt;=1000),RANDBETWEEN(1000,5000),RANDBETWEEN(0,999))</f>
        <v>1911</v>
      </c>
      <c r="AG1919">
        <f t="shared" ca="1" si="209"/>
        <v>1</v>
      </c>
    </row>
    <row r="1920" spans="1:33" customFormat="1" x14ac:dyDescent="0.25">
      <c r="A1920">
        <v>47656521</v>
      </c>
      <c r="B1920" t="s">
        <v>5039</v>
      </c>
      <c r="C1920" t="s">
        <v>5040</v>
      </c>
      <c r="D1920">
        <v>915007751</v>
      </c>
      <c r="E1920" t="s">
        <v>5041</v>
      </c>
      <c r="F1920">
        <v>47</v>
      </c>
      <c r="G1920" t="s">
        <v>42</v>
      </c>
      <c r="H1920" t="str">
        <f t="shared" ca="1" si="203"/>
        <v>Alquilada</v>
      </c>
      <c r="I1920" t="s">
        <v>49</v>
      </c>
      <c r="J1920" t="s">
        <v>33</v>
      </c>
      <c r="K1920">
        <f t="shared" ca="1" si="204"/>
        <v>6104</v>
      </c>
      <c r="L1920" t="s">
        <v>53</v>
      </c>
      <c r="M1920" t="s">
        <v>14661</v>
      </c>
      <c r="N1920" t="s">
        <v>14661</v>
      </c>
      <c r="O1920" t="s">
        <v>14661</v>
      </c>
      <c r="P1920" t="s">
        <v>14661</v>
      </c>
      <c r="Q1920" t="s">
        <v>14662</v>
      </c>
      <c r="R1920" s="1">
        <v>42916</v>
      </c>
      <c r="S1920" t="s">
        <v>34</v>
      </c>
      <c r="T1920" t="str">
        <f t="shared" ca="1" si="205"/>
        <v>Con Garantia</v>
      </c>
      <c r="U1920" t="str">
        <f t="shared" ca="1" si="206"/>
        <v>Sin deuda</v>
      </c>
      <c r="V1920" t="str">
        <f t="shared" ca="1" si="207"/>
        <v/>
      </c>
      <c r="W1920" t="str">
        <f t="shared" ca="1" si="208"/>
        <v>Bajo Riesgo</v>
      </c>
      <c r="X1920">
        <v>1000</v>
      </c>
      <c r="Y1920" s="2">
        <f ca="1">IF(H1920="Propia",RANDBETWEEN(1000,5000),RANDBETWEEN(0,999))</f>
        <v>476</v>
      </c>
      <c r="Z1920" s="2">
        <f ca="1">IF(T1920="Con Garantia",RANDBETWEEN(1000,5000),RANDBETWEEN(0,999))</f>
        <v>1896</v>
      </c>
      <c r="AA1920" s="2">
        <f ca="1">IF(U1920="Sin deuda",RANDBETWEEN(1000,5000),RANDBETWEEN(0,999))</f>
        <v>2829</v>
      </c>
      <c r="AB1920" s="4">
        <f ca="1">IF(Q1920="Si Trabaja",RANDBETWEEN(1000,5000),RANDBETWEEN(0,999))</f>
        <v>987</v>
      </c>
      <c r="AC1920" s="4">
        <f ca="1">IF(AND(F1920&gt;17,F1920&lt;71),RANDBETWEEN(1000,5000),RANDBETWEEN(0,999))</f>
        <v>3902</v>
      </c>
      <c r="AD1920" s="4">
        <f ca="1">IF(AND(AB1920&gt;=0.5,(K1920-X1920)&gt;1000),RANDBETWEEN(1000,5000),RANDBETWEEN(0,999))</f>
        <v>2047</v>
      </c>
      <c r="AE1920" s="4">
        <f ca="1">IF(OR(V1920="",V1920="Puntual"),RANDBETWEEN(1000,5000),RANDBETWEEN(0,999))</f>
        <v>2487</v>
      </c>
      <c r="AF1920" s="4">
        <f ca="1">IF(OR(W1920="Bajo Riesgo",AE1920&gt;=1000),RANDBETWEEN(1000,5000),RANDBETWEEN(0,999))</f>
        <v>2864</v>
      </c>
      <c r="AG1920">
        <f t="shared" ca="1" si="209"/>
        <v>0</v>
      </c>
    </row>
    <row r="1921" spans="1:33" customFormat="1" x14ac:dyDescent="0.25">
      <c r="A1921">
        <v>7829181</v>
      </c>
      <c r="B1921" t="s">
        <v>5042</v>
      </c>
      <c r="C1921" t="s">
        <v>5043</v>
      </c>
      <c r="D1921">
        <v>519627691</v>
      </c>
      <c r="E1921" t="s">
        <v>5044</v>
      </c>
      <c r="F1921">
        <v>31</v>
      </c>
      <c r="G1921" t="s">
        <v>30</v>
      </c>
      <c r="H1921" t="str">
        <f t="shared" ca="1" si="203"/>
        <v>Alquilada</v>
      </c>
      <c r="I1921" t="s">
        <v>44</v>
      </c>
      <c r="J1921" t="s">
        <v>33</v>
      </c>
      <c r="K1921">
        <f t="shared" ca="1" si="204"/>
        <v>7533</v>
      </c>
      <c r="L1921" t="s">
        <v>135</v>
      </c>
      <c r="M1921" t="s">
        <v>13898</v>
      </c>
      <c r="N1921">
        <v>1</v>
      </c>
      <c r="O1921" t="s">
        <v>14657</v>
      </c>
      <c r="P1921" t="s">
        <v>14670</v>
      </c>
      <c r="Q1921" t="s">
        <v>14659</v>
      </c>
      <c r="R1921" s="1">
        <v>43046</v>
      </c>
      <c r="T1921" t="str">
        <f t="shared" ca="1" si="205"/>
        <v>Con Garantia</v>
      </c>
      <c r="U1921" t="str">
        <f t="shared" ca="1" si="206"/>
        <v>Con deuda</v>
      </c>
      <c r="V1921" t="str">
        <f t="shared" ca="1" si="207"/>
        <v>Moroso</v>
      </c>
      <c r="W1921" t="str">
        <f t="shared" ca="1" si="208"/>
        <v>Alto Riesgo</v>
      </c>
      <c r="X1921">
        <v>1000</v>
      </c>
      <c r="Y1921" s="2">
        <f ca="1">IF(H1921="Propia",RANDBETWEEN(1000,5000),RANDBETWEEN(0,999))</f>
        <v>148</v>
      </c>
      <c r="Z1921" s="2">
        <f ca="1">IF(T1921="Con Garantia",RANDBETWEEN(1000,5000),RANDBETWEEN(0,999))</f>
        <v>1238</v>
      </c>
      <c r="AA1921" s="2">
        <f ca="1">IF(U1921="Sin deuda",RANDBETWEEN(1000,5000),RANDBETWEEN(0,999))</f>
        <v>43</v>
      </c>
      <c r="AB1921" s="4">
        <f ca="1">IF(Q1921="Si Trabaja",RANDBETWEEN(1000,5000),RANDBETWEEN(0,999))</f>
        <v>4117</v>
      </c>
      <c r="AC1921" s="4">
        <f ca="1">IF(AND(F1921&gt;17,F1921&lt;71),RANDBETWEEN(1000,5000),RANDBETWEEN(0,999))</f>
        <v>2002</v>
      </c>
      <c r="AD1921" s="4">
        <f ca="1">IF(AND(AB1921&gt;=0.5,(K1921-X1921)&gt;1000),RANDBETWEEN(1000,5000),RANDBETWEEN(0,999))</f>
        <v>3317</v>
      </c>
      <c r="AE1921" s="4">
        <f ca="1">IF(OR(V1921="",V1921="Puntual"),RANDBETWEEN(1000,5000),RANDBETWEEN(0,999))</f>
        <v>851</v>
      </c>
      <c r="AF1921" s="4">
        <f ca="1">IF(OR(W1921="Bajo Riesgo",AE1921&gt;=1000),RANDBETWEEN(1000,5000),RANDBETWEEN(0,999))</f>
        <v>831</v>
      </c>
      <c r="AG1921">
        <f t="shared" ca="1" si="209"/>
        <v>0</v>
      </c>
    </row>
    <row r="1922" spans="1:33" customFormat="1" x14ac:dyDescent="0.25">
      <c r="A1922">
        <v>40722114</v>
      </c>
      <c r="B1922" t="s">
        <v>5045</v>
      </c>
      <c r="C1922" t="s">
        <v>5046</v>
      </c>
      <c r="D1922">
        <v>916632305</v>
      </c>
      <c r="E1922" t="s">
        <v>5047</v>
      </c>
      <c r="F1922">
        <v>44</v>
      </c>
      <c r="G1922" t="s">
        <v>42</v>
      </c>
      <c r="H1922" t="str">
        <f t="shared" ca="1" si="203"/>
        <v>Propia</v>
      </c>
      <c r="I1922" t="s">
        <v>44</v>
      </c>
      <c r="J1922" t="s">
        <v>33</v>
      </c>
      <c r="K1922">
        <f t="shared" ca="1" si="204"/>
        <v>5809</v>
      </c>
      <c r="L1922" t="s">
        <v>67</v>
      </c>
      <c r="M1922" t="s">
        <v>14661</v>
      </c>
      <c r="N1922" t="s">
        <v>14661</v>
      </c>
      <c r="O1922" t="s">
        <v>14661</v>
      </c>
      <c r="P1922" t="s">
        <v>14661</v>
      </c>
      <c r="Q1922" t="s">
        <v>14662</v>
      </c>
      <c r="R1922" s="1">
        <v>42895</v>
      </c>
      <c r="S1922" t="s">
        <v>34</v>
      </c>
      <c r="T1922" t="str">
        <f t="shared" ca="1" si="205"/>
        <v>Con Garantia</v>
      </c>
      <c r="U1922" t="str">
        <f t="shared" ca="1" si="206"/>
        <v>Sin deuda</v>
      </c>
      <c r="V1922" t="str">
        <f t="shared" ca="1" si="207"/>
        <v/>
      </c>
      <c r="W1922" t="str">
        <f t="shared" ca="1" si="208"/>
        <v>Bajo Riesgo</v>
      </c>
      <c r="X1922">
        <v>1000</v>
      </c>
      <c r="Y1922" s="2">
        <f ca="1">IF(H1922="Propia",RANDBETWEEN(1000,5000),RANDBETWEEN(0,999))</f>
        <v>1563</v>
      </c>
      <c r="Z1922" s="2">
        <f ca="1">IF(T1922="Con Garantia",RANDBETWEEN(1000,5000),RANDBETWEEN(0,999))</f>
        <v>4797</v>
      </c>
      <c r="AA1922" s="2">
        <f ca="1">IF(U1922="Sin deuda",RANDBETWEEN(1000,5000),RANDBETWEEN(0,999))</f>
        <v>3284</v>
      </c>
      <c r="AB1922" s="4">
        <f ca="1">IF(Q1922="Si Trabaja",RANDBETWEEN(1000,5000),RANDBETWEEN(0,999))</f>
        <v>813</v>
      </c>
      <c r="AC1922" s="4">
        <f ca="1">IF(AND(F1922&gt;17,F1922&lt;71),RANDBETWEEN(1000,5000),RANDBETWEEN(0,999))</f>
        <v>1022</v>
      </c>
      <c r="AD1922" s="4">
        <f ca="1">IF(AND(AB1922&gt;=0.5,(K1922-X1922)&gt;1000),RANDBETWEEN(1000,5000),RANDBETWEEN(0,999))</f>
        <v>3263</v>
      </c>
      <c r="AE1922" s="4">
        <f ca="1">IF(OR(V1922="",V1922="Puntual"),RANDBETWEEN(1000,5000),RANDBETWEEN(0,999))</f>
        <v>3818</v>
      </c>
      <c r="AF1922" s="4">
        <f ca="1">IF(OR(W1922="Bajo Riesgo",AE1922&gt;=1000),RANDBETWEEN(1000,5000),RANDBETWEEN(0,999))</f>
        <v>2006</v>
      </c>
      <c r="AG1922">
        <f t="shared" ca="1" si="209"/>
        <v>0</v>
      </c>
    </row>
    <row r="1923" spans="1:33" customFormat="1" x14ac:dyDescent="0.25">
      <c r="A1923">
        <v>44539525</v>
      </c>
      <c r="B1923" t="s">
        <v>5048</v>
      </c>
      <c r="C1923" t="s">
        <v>5049</v>
      </c>
      <c r="D1923">
        <v>933852286</v>
      </c>
      <c r="E1923" t="s">
        <v>5050</v>
      </c>
      <c r="F1923">
        <v>56</v>
      </c>
      <c r="G1923" t="s">
        <v>42</v>
      </c>
      <c r="H1923" t="str">
        <f t="shared" ref="H1923:H1986" ca="1" si="210">IF(RANDBETWEEN(0,1)=1,"Propia","Alquilada")</f>
        <v>Propia</v>
      </c>
      <c r="I1923" t="s">
        <v>79</v>
      </c>
      <c r="J1923" t="s">
        <v>33</v>
      </c>
      <c r="K1923">
        <f t="shared" ref="K1923:K1986" ca="1" si="211">RANDBETWEEN(5000,8000)</f>
        <v>5782</v>
      </c>
      <c r="L1923" t="s">
        <v>243</v>
      </c>
      <c r="M1923" t="s">
        <v>14661</v>
      </c>
      <c r="N1923" t="s">
        <v>14661</v>
      </c>
      <c r="O1923" t="s">
        <v>14661</v>
      </c>
      <c r="P1923" t="s">
        <v>14661</v>
      </c>
      <c r="Q1923" t="s">
        <v>14662</v>
      </c>
      <c r="R1923" s="1">
        <v>42843</v>
      </c>
      <c r="T1923" t="str">
        <f t="shared" ref="T1923:T1986" ca="1" si="212">IF(RANDBETWEEN(0,1)=1,"Con Garantia","Sin Garantia")</f>
        <v>Con Garantia</v>
      </c>
      <c r="U1923" t="str">
        <f t="shared" ref="U1923:U1986" ca="1" si="213">IF(RANDBETWEEN(0,1)=0,"Con deuda","Sin deuda")</f>
        <v>Con deuda</v>
      </c>
      <c r="V1923" t="str">
        <f t="shared" ref="V1923:V1986" ca="1" si="214">IF(AND(RANDBETWEEN(0,1)=0,U1923="Con deuda"),"Moroso",IF(U1923="Sin deuda","","Puntual"))</f>
        <v>Puntual</v>
      </c>
      <c r="W1923" t="str">
        <f t="shared" ref="W1923:W1986" ca="1" si="215">IF(AND(U1923="Con deuda",V1923="Moroso"),"Alto Riesgo","Bajo Riesgo")</f>
        <v>Bajo Riesgo</v>
      </c>
      <c r="X1923">
        <v>1000</v>
      </c>
      <c r="Y1923" s="2">
        <f ca="1">IF(H1923="Propia",RANDBETWEEN(1000,5000),RANDBETWEEN(0,999))</f>
        <v>1840</v>
      </c>
      <c r="Z1923" s="2">
        <f ca="1">IF(T1923="Con Garantia",RANDBETWEEN(1000,5000),RANDBETWEEN(0,999))</f>
        <v>2063</v>
      </c>
      <c r="AA1923" s="2">
        <f ca="1">IF(U1923="Sin deuda",RANDBETWEEN(1000,5000),RANDBETWEEN(0,999))</f>
        <v>488</v>
      </c>
      <c r="AB1923" s="4">
        <f ca="1">IF(Q1923="Si Trabaja",RANDBETWEEN(1000,5000),RANDBETWEEN(0,999))</f>
        <v>61</v>
      </c>
      <c r="AC1923" s="4">
        <f ca="1">IF(AND(F1923&gt;17,F1923&lt;71),RANDBETWEEN(1000,5000),RANDBETWEEN(0,999))</f>
        <v>1714</v>
      </c>
      <c r="AD1923" s="4">
        <f ca="1">IF(AND(AB1923&gt;=0.5,(K1923-X1923)&gt;1000),RANDBETWEEN(1000,5000),RANDBETWEEN(0,999))</f>
        <v>3417</v>
      </c>
      <c r="AE1923" s="4">
        <f ca="1">IF(OR(V1923="",V1923="Puntual"),RANDBETWEEN(1000,5000),RANDBETWEEN(0,999))</f>
        <v>3193</v>
      </c>
      <c r="AF1923" s="4">
        <f ca="1">IF(OR(W1923="Bajo Riesgo",AE1923&gt;=1000),RANDBETWEEN(1000,5000),RANDBETWEEN(0,999))</f>
        <v>2891</v>
      </c>
      <c r="AG1923">
        <f t="shared" ref="AG1923:AG1986" ca="1" si="216">IF(AND(AB1923&gt;=1000,AC1923&gt;=1000,AD1923&gt;=1000,AE1923&gt;=1000,AF1923&gt;=1000),1,0)</f>
        <v>0</v>
      </c>
    </row>
    <row r="1924" spans="1:33" customFormat="1" x14ac:dyDescent="0.25">
      <c r="A1924">
        <v>10702522</v>
      </c>
      <c r="B1924" t="s">
        <v>5051</v>
      </c>
      <c r="C1924" t="s">
        <v>5052</v>
      </c>
      <c r="D1924">
        <v>936925343</v>
      </c>
      <c r="E1924" t="s">
        <v>5053</v>
      </c>
      <c r="F1924">
        <v>32</v>
      </c>
      <c r="G1924" t="s">
        <v>30</v>
      </c>
      <c r="H1924" t="str">
        <f t="shared" ca="1" si="210"/>
        <v>Alquilada</v>
      </c>
      <c r="I1924" t="s">
        <v>49</v>
      </c>
      <c r="J1924" t="s">
        <v>33</v>
      </c>
      <c r="K1924">
        <f t="shared" ca="1" si="211"/>
        <v>7372</v>
      </c>
      <c r="L1924" t="s">
        <v>48</v>
      </c>
      <c r="M1924" t="s">
        <v>12839</v>
      </c>
      <c r="N1924">
        <v>5</v>
      </c>
      <c r="O1924" t="s">
        <v>14657</v>
      </c>
      <c r="P1924" t="s">
        <v>14669</v>
      </c>
      <c r="Q1924" t="s">
        <v>14659</v>
      </c>
      <c r="R1924" s="1">
        <v>42809</v>
      </c>
      <c r="S1924" t="s">
        <v>34</v>
      </c>
      <c r="T1924" t="str">
        <f t="shared" ca="1" si="212"/>
        <v>Con Garantia</v>
      </c>
      <c r="U1924" t="str">
        <f t="shared" ca="1" si="213"/>
        <v>Con deuda</v>
      </c>
      <c r="V1924" t="str">
        <f t="shared" ca="1" si="214"/>
        <v>Moroso</v>
      </c>
      <c r="W1924" t="str">
        <f t="shared" ca="1" si="215"/>
        <v>Alto Riesgo</v>
      </c>
      <c r="X1924">
        <v>1000</v>
      </c>
      <c r="Y1924" s="2">
        <f ca="1">IF(H1924="Propia",RANDBETWEEN(1000,5000),RANDBETWEEN(0,999))</f>
        <v>202</v>
      </c>
      <c r="Z1924" s="2">
        <f ca="1">IF(T1924="Con Garantia",RANDBETWEEN(1000,5000),RANDBETWEEN(0,999))</f>
        <v>1983</v>
      </c>
      <c r="AA1924" s="2">
        <f ca="1">IF(U1924="Sin deuda",RANDBETWEEN(1000,5000),RANDBETWEEN(0,999))</f>
        <v>882</v>
      </c>
      <c r="AB1924" s="4">
        <f ca="1">IF(Q1924="Si Trabaja",RANDBETWEEN(1000,5000),RANDBETWEEN(0,999))</f>
        <v>1769</v>
      </c>
      <c r="AC1924" s="4">
        <f ca="1">IF(AND(F1924&gt;17,F1924&lt;71),RANDBETWEEN(1000,5000),RANDBETWEEN(0,999))</f>
        <v>3481</v>
      </c>
      <c r="AD1924" s="4">
        <f ca="1">IF(AND(AB1924&gt;=0.5,(K1924-X1924)&gt;1000),RANDBETWEEN(1000,5000),RANDBETWEEN(0,999))</f>
        <v>4251</v>
      </c>
      <c r="AE1924" s="4">
        <f ca="1">IF(OR(V1924="",V1924="Puntual"),RANDBETWEEN(1000,5000),RANDBETWEEN(0,999))</f>
        <v>796</v>
      </c>
      <c r="AF1924" s="4">
        <f ca="1">IF(OR(W1924="Bajo Riesgo",AE1924&gt;=1000),RANDBETWEEN(1000,5000),RANDBETWEEN(0,999))</f>
        <v>612</v>
      </c>
      <c r="AG1924">
        <f t="shared" ca="1" si="216"/>
        <v>0</v>
      </c>
    </row>
    <row r="1925" spans="1:33" customFormat="1" x14ac:dyDescent="0.25">
      <c r="A1925">
        <v>43568681</v>
      </c>
      <c r="B1925" t="s">
        <v>5054</v>
      </c>
      <c r="C1925" t="s">
        <v>5055</v>
      </c>
      <c r="D1925">
        <v>936045130</v>
      </c>
      <c r="E1925" t="s">
        <v>5056</v>
      </c>
      <c r="F1925">
        <v>49</v>
      </c>
      <c r="G1925" t="s">
        <v>42</v>
      </c>
      <c r="H1925" t="str">
        <f t="shared" ca="1" si="210"/>
        <v>Propia</v>
      </c>
      <c r="I1925" t="s">
        <v>32</v>
      </c>
      <c r="J1925" t="s">
        <v>33</v>
      </c>
      <c r="K1925">
        <f t="shared" ca="1" si="211"/>
        <v>7189</v>
      </c>
      <c r="L1925" t="s">
        <v>53</v>
      </c>
      <c r="M1925" t="s">
        <v>13570</v>
      </c>
      <c r="N1925">
        <v>8</v>
      </c>
      <c r="O1925" t="s">
        <v>14663</v>
      </c>
      <c r="P1925" t="s">
        <v>14665</v>
      </c>
      <c r="Q1925" t="s">
        <v>14659</v>
      </c>
      <c r="R1925" s="1">
        <v>42913</v>
      </c>
      <c r="T1925" t="str">
        <f t="shared" ca="1" si="212"/>
        <v>Con Garantia</v>
      </c>
      <c r="U1925" t="str">
        <f t="shared" ca="1" si="213"/>
        <v>Con deuda</v>
      </c>
      <c r="V1925" t="str">
        <f t="shared" ca="1" si="214"/>
        <v>Moroso</v>
      </c>
      <c r="W1925" t="str">
        <f t="shared" ca="1" si="215"/>
        <v>Alto Riesgo</v>
      </c>
      <c r="X1925">
        <v>1000</v>
      </c>
      <c r="Y1925" s="2">
        <f ca="1">IF(H1925="Propia",RANDBETWEEN(1000,5000),RANDBETWEEN(0,999))</f>
        <v>1926</v>
      </c>
      <c r="Z1925" s="2">
        <f ca="1">IF(T1925="Con Garantia",RANDBETWEEN(1000,5000),RANDBETWEEN(0,999))</f>
        <v>2953</v>
      </c>
      <c r="AA1925" s="2">
        <f ca="1">IF(U1925="Sin deuda",RANDBETWEEN(1000,5000),RANDBETWEEN(0,999))</f>
        <v>957</v>
      </c>
      <c r="AB1925" s="4">
        <f ca="1">IF(Q1925="Si Trabaja",RANDBETWEEN(1000,5000),RANDBETWEEN(0,999))</f>
        <v>1716</v>
      </c>
      <c r="AC1925" s="4">
        <f ca="1">IF(AND(F1925&gt;17,F1925&lt;71),RANDBETWEEN(1000,5000),RANDBETWEEN(0,999))</f>
        <v>4694</v>
      </c>
      <c r="AD1925" s="4">
        <f ca="1">IF(AND(AB1925&gt;=0.5,(K1925-X1925)&gt;1000),RANDBETWEEN(1000,5000),RANDBETWEEN(0,999))</f>
        <v>4820</v>
      </c>
      <c r="AE1925" s="4">
        <f ca="1">IF(OR(V1925="",V1925="Puntual"),RANDBETWEEN(1000,5000),RANDBETWEEN(0,999))</f>
        <v>554</v>
      </c>
      <c r="AF1925" s="4">
        <f ca="1">IF(OR(W1925="Bajo Riesgo",AE1925&gt;=1000),RANDBETWEEN(1000,5000),RANDBETWEEN(0,999))</f>
        <v>458</v>
      </c>
      <c r="AG1925">
        <f t="shared" ca="1" si="216"/>
        <v>0</v>
      </c>
    </row>
    <row r="1926" spans="1:33" customFormat="1" x14ac:dyDescent="0.25">
      <c r="A1926">
        <v>10178331</v>
      </c>
      <c r="B1926" t="s">
        <v>5057</v>
      </c>
      <c r="C1926" t="s">
        <v>5058</v>
      </c>
      <c r="D1926">
        <v>934230153</v>
      </c>
      <c r="E1926" t="s">
        <v>5059</v>
      </c>
      <c r="F1926">
        <v>33</v>
      </c>
      <c r="G1926" t="s">
        <v>30</v>
      </c>
      <c r="H1926" t="str">
        <f t="shared" ca="1" si="210"/>
        <v>Propia</v>
      </c>
      <c r="I1926" t="s">
        <v>32</v>
      </c>
      <c r="J1926" t="s">
        <v>33</v>
      </c>
      <c r="K1926">
        <f t="shared" ca="1" si="211"/>
        <v>6363</v>
      </c>
      <c r="L1926" t="s">
        <v>131</v>
      </c>
      <c r="M1926" t="s">
        <v>12934</v>
      </c>
      <c r="N1926">
        <v>4</v>
      </c>
      <c r="O1926" t="s">
        <v>14663</v>
      </c>
      <c r="P1926" t="s">
        <v>14660</v>
      </c>
      <c r="Q1926" t="s">
        <v>14659</v>
      </c>
      <c r="R1926" s="1">
        <v>42910</v>
      </c>
      <c r="T1926" t="str">
        <f t="shared" ca="1" si="212"/>
        <v>Sin Garantia</v>
      </c>
      <c r="U1926" t="str">
        <f t="shared" ca="1" si="213"/>
        <v>Con deuda</v>
      </c>
      <c r="V1926" t="str">
        <f t="shared" ca="1" si="214"/>
        <v>Puntual</v>
      </c>
      <c r="W1926" t="str">
        <f t="shared" ca="1" si="215"/>
        <v>Bajo Riesgo</v>
      </c>
      <c r="X1926">
        <v>1000</v>
      </c>
      <c r="Y1926" s="2">
        <f ca="1">IF(H1926="Propia",RANDBETWEEN(1000,5000),RANDBETWEEN(0,999))</f>
        <v>3690</v>
      </c>
      <c r="Z1926" s="2">
        <f ca="1">IF(T1926="Con Garantia",RANDBETWEEN(1000,5000),RANDBETWEEN(0,999))</f>
        <v>172</v>
      </c>
      <c r="AA1926" s="2">
        <f ca="1">IF(U1926="Sin deuda",RANDBETWEEN(1000,5000),RANDBETWEEN(0,999))</f>
        <v>680</v>
      </c>
      <c r="AB1926" s="4">
        <f ca="1">IF(Q1926="Si Trabaja",RANDBETWEEN(1000,5000),RANDBETWEEN(0,999))</f>
        <v>3490</v>
      </c>
      <c r="AC1926" s="4">
        <f ca="1">IF(AND(F1926&gt;17,F1926&lt;71),RANDBETWEEN(1000,5000),RANDBETWEEN(0,999))</f>
        <v>1785</v>
      </c>
      <c r="AD1926" s="4">
        <f ca="1">IF(AND(AB1926&gt;=0.5,(K1926-X1926)&gt;1000),RANDBETWEEN(1000,5000),RANDBETWEEN(0,999))</f>
        <v>3894</v>
      </c>
      <c r="AE1926" s="4">
        <f ca="1">IF(OR(V1926="",V1926="Puntual"),RANDBETWEEN(1000,5000),RANDBETWEEN(0,999))</f>
        <v>3880</v>
      </c>
      <c r="AF1926" s="4">
        <f ca="1">IF(OR(W1926="Bajo Riesgo",AE1926&gt;=1000),RANDBETWEEN(1000,5000),RANDBETWEEN(0,999))</f>
        <v>1142</v>
      </c>
      <c r="AG1926">
        <f t="shared" ca="1" si="216"/>
        <v>1</v>
      </c>
    </row>
    <row r="1927" spans="1:33" customFormat="1" x14ac:dyDescent="0.25">
      <c r="A1927">
        <v>76401110</v>
      </c>
      <c r="B1927" t="s">
        <v>5060</v>
      </c>
      <c r="C1927" t="s">
        <v>5061</v>
      </c>
      <c r="D1927">
        <v>519027960</v>
      </c>
      <c r="E1927" t="s">
        <v>935</v>
      </c>
      <c r="F1927">
        <v>43</v>
      </c>
      <c r="G1927" t="s">
        <v>42</v>
      </c>
      <c r="H1927" t="str">
        <f t="shared" ca="1" si="210"/>
        <v>Propia</v>
      </c>
      <c r="I1927" t="s">
        <v>32</v>
      </c>
      <c r="J1927" t="s">
        <v>33</v>
      </c>
      <c r="K1927">
        <f t="shared" ca="1" si="211"/>
        <v>5644</v>
      </c>
      <c r="L1927" t="s">
        <v>31</v>
      </c>
      <c r="M1927" t="s">
        <v>14661</v>
      </c>
      <c r="N1927" t="s">
        <v>14661</v>
      </c>
      <c r="O1927" t="s">
        <v>14661</v>
      </c>
      <c r="P1927" t="s">
        <v>14661</v>
      </c>
      <c r="Q1927" t="s">
        <v>14662</v>
      </c>
      <c r="R1927" s="1">
        <v>42826</v>
      </c>
      <c r="T1927" t="str">
        <f t="shared" ca="1" si="212"/>
        <v>Sin Garantia</v>
      </c>
      <c r="U1927" t="str">
        <f t="shared" ca="1" si="213"/>
        <v>Con deuda</v>
      </c>
      <c r="V1927" t="str">
        <f t="shared" ca="1" si="214"/>
        <v>Puntual</v>
      </c>
      <c r="W1927" t="str">
        <f t="shared" ca="1" si="215"/>
        <v>Bajo Riesgo</v>
      </c>
      <c r="X1927">
        <v>1000</v>
      </c>
      <c r="Y1927" s="2">
        <f ca="1">IF(H1927="Propia",RANDBETWEEN(1000,5000),RANDBETWEEN(0,999))</f>
        <v>4180</v>
      </c>
      <c r="Z1927" s="2">
        <f ca="1">IF(T1927="Con Garantia",RANDBETWEEN(1000,5000),RANDBETWEEN(0,999))</f>
        <v>973</v>
      </c>
      <c r="AA1927" s="2">
        <f ca="1">IF(U1927="Sin deuda",RANDBETWEEN(1000,5000),RANDBETWEEN(0,999))</f>
        <v>262</v>
      </c>
      <c r="AB1927" s="4">
        <f ca="1">IF(Q1927="Si Trabaja",RANDBETWEEN(1000,5000),RANDBETWEEN(0,999))</f>
        <v>386</v>
      </c>
      <c r="AC1927" s="4">
        <f ca="1">IF(AND(F1927&gt;17,F1927&lt;71),RANDBETWEEN(1000,5000),RANDBETWEEN(0,999))</f>
        <v>2248</v>
      </c>
      <c r="AD1927" s="4">
        <f ca="1">IF(AND(AB1927&gt;=0.5,(K1927-X1927)&gt;1000),RANDBETWEEN(1000,5000),RANDBETWEEN(0,999))</f>
        <v>4229</v>
      </c>
      <c r="AE1927" s="4">
        <f ca="1">IF(OR(V1927="",V1927="Puntual"),RANDBETWEEN(1000,5000),RANDBETWEEN(0,999))</f>
        <v>1540</v>
      </c>
      <c r="AF1927" s="4">
        <f ca="1">IF(OR(W1927="Bajo Riesgo",AE1927&gt;=1000),RANDBETWEEN(1000,5000),RANDBETWEEN(0,999))</f>
        <v>4242</v>
      </c>
      <c r="AG1927">
        <f t="shared" ca="1" si="216"/>
        <v>0</v>
      </c>
    </row>
    <row r="1928" spans="1:33" customFormat="1" x14ac:dyDescent="0.25">
      <c r="A1928">
        <v>7455166</v>
      </c>
      <c r="B1928" t="s">
        <v>5062</v>
      </c>
      <c r="C1928" t="s">
        <v>5058</v>
      </c>
      <c r="D1928">
        <v>989236214</v>
      </c>
      <c r="E1928" t="s">
        <v>5063</v>
      </c>
      <c r="F1928">
        <v>21</v>
      </c>
      <c r="G1928" t="s">
        <v>42</v>
      </c>
      <c r="H1928" t="str">
        <f t="shared" ca="1" si="210"/>
        <v>Alquilada</v>
      </c>
      <c r="I1928" t="s">
        <v>44</v>
      </c>
      <c r="J1928" t="s">
        <v>33</v>
      </c>
      <c r="K1928">
        <f t="shared" ca="1" si="211"/>
        <v>6189</v>
      </c>
      <c r="L1928" t="s">
        <v>53</v>
      </c>
      <c r="M1928" t="s">
        <v>14661</v>
      </c>
      <c r="N1928" t="s">
        <v>14661</v>
      </c>
      <c r="O1928" t="s">
        <v>14661</v>
      </c>
      <c r="P1928" t="s">
        <v>14661</v>
      </c>
      <c r="Q1928" t="s">
        <v>14662</v>
      </c>
      <c r="R1928" s="1">
        <v>42921</v>
      </c>
      <c r="T1928" t="str">
        <f t="shared" ca="1" si="212"/>
        <v>Sin Garantia</v>
      </c>
      <c r="U1928" t="str">
        <f t="shared" ca="1" si="213"/>
        <v>Sin deuda</v>
      </c>
      <c r="V1928" t="str">
        <f t="shared" ca="1" si="214"/>
        <v/>
      </c>
      <c r="W1928" t="str">
        <f t="shared" ca="1" si="215"/>
        <v>Bajo Riesgo</v>
      </c>
      <c r="X1928">
        <v>1000</v>
      </c>
      <c r="Y1928" s="2">
        <f ca="1">IF(H1928="Propia",RANDBETWEEN(1000,5000),RANDBETWEEN(0,999))</f>
        <v>897</v>
      </c>
      <c r="Z1928" s="2">
        <f ca="1">IF(T1928="Con Garantia",RANDBETWEEN(1000,5000),RANDBETWEEN(0,999))</f>
        <v>465</v>
      </c>
      <c r="AA1928" s="2">
        <f ca="1">IF(U1928="Sin deuda",RANDBETWEEN(1000,5000),RANDBETWEEN(0,999))</f>
        <v>1842</v>
      </c>
      <c r="AB1928" s="4">
        <f ca="1">IF(Q1928="Si Trabaja",RANDBETWEEN(1000,5000),RANDBETWEEN(0,999))</f>
        <v>221</v>
      </c>
      <c r="AC1928" s="4">
        <f ca="1">IF(AND(F1928&gt;17,F1928&lt;71),RANDBETWEEN(1000,5000),RANDBETWEEN(0,999))</f>
        <v>4156</v>
      </c>
      <c r="AD1928" s="4">
        <f ca="1">IF(AND(AB1928&gt;=0.5,(K1928-X1928)&gt;1000),RANDBETWEEN(1000,5000),RANDBETWEEN(0,999))</f>
        <v>2655</v>
      </c>
      <c r="AE1928" s="4">
        <f ca="1">IF(OR(V1928="",V1928="Puntual"),RANDBETWEEN(1000,5000),RANDBETWEEN(0,999))</f>
        <v>2108</v>
      </c>
      <c r="AF1928" s="4">
        <f ca="1">IF(OR(W1928="Bajo Riesgo",AE1928&gt;=1000),RANDBETWEEN(1000,5000),RANDBETWEEN(0,999))</f>
        <v>1350</v>
      </c>
      <c r="AG1928">
        <f t="shared" ca="1" si="216"/>
        <v>0</v>
      </c>
    </row>
    <row r="1929" spans="1:33" customFormat="1" x14ac:dyDescent="0.25">
      <c r="A1929">
        <v>76401110</v>
      </c>
      <c r="B1929" t="s">
        <v>5060</v>
      </c>
      <c r="C1929" t="s">
        <v>5064</v>
      </c>
      <c r="D1929">
        <v>519027960</v>
      </c>
      <c r="E1929" t="s">
        <v>935</v>
      </c>
      <c r="F1929">
        <v>65</v>
      </c>
      <c r="G1929" t="s">
        <v>42</v>
      </c>
      <c r="H1929" t="str">
        <f t="shared" ca="1" si="210"/>
        <v>Alquilada</v>
      </c>
      <c r="I1929" t="s">
        <v>79</v>
      </c>
      <c r="J1929" t="s">
        <v>33</v>
      </c>
      <c r="K1929">
        <f t="shared" ca="1" si="211"/>
        <v>7972</v>
      </c>
      <c r="L1929" t="s">
        <v>74</v>
      </c>
      <c r="M1929" t="s">
        <v>13621</v>
      </c>
      <c r="N1929">
        <v>4</v>
      </c>
      <c r="O1929" t="s">
        <v>14663</v>
      </c>
      <c r="P1929" t="s">
        <v>14658</v>
      </c>
      <c r="Q1929" t="s">
        <v>14659</v>
      </c>
      <c r="R1929" s="1">
        <v>42789</v>
      </c>
      <c r="S1929" t="s">
        <v>34</v>
      </c>
      <c r="T1929" t="str">
        <f t="shared" ca="1" si="212"/>
        <v>Con Garantia</v>
      </c>
      <c r="U1929" t="str">
        <f t="shared" ca="1" si="213"/>
        <v>Sin deuda</v>
      </c>
      <c r="V1929" t="str">
        <f t="shared" ca="1" si="214"/>
        <v/>
      </c>
      <c r="W1929" t="str">
        <f t="shared" ca="1" si="215"/>
        <v>Bajo Riesgo</v>
      </c>
      <c r="X1929">
        <v>1000</v>
      </c>
      <c r="Y1929" s="2">
        <f ca="1">IF(H1929="Propia",RANDBETWEEN(1000,5000),RANDBETWEEN(0,999))</f>
        <v>231</v>
      </c>
      <c r="Z1929" s="2">
        <f ca="1">IF(T1929="Con Garantia",RANDBETWEEN(1000,5000),RANDBETWEEN(0,999))</f>
        <v>4961</v>
      </c>
      <c r="AA1929" s="2">
        <f ca="1">IF(U1929="Sin deuda",RANDBETWEEN(1000,5000),RANDBETWEEN(0,999))</f>
        <v>2027</v>
      </c>
      <c r="AB1929" s="4">
        <f ca="1">IF(Q1929="Si Trabaja",RANDBETWEEN(1000,5000),RANDBETWEEN(0,999))</f>
        <v>3050</v>
      </c>
      <c r="AC1929" s="4">
        <f ca="1">IF(AND(F1929&gt;17,F1929&lt;71),RANDBETWEEN(1000,5000),RANDBETWEEN(0,999))</f>
        <v>2937</v>
      </c>
      <c r="AD1929" s="4">
        <f ca="1">IF(AND(AB1929&gt;=0.5,(K1929-X1929)&gt;1000),RANDBETWEEN(1000,5000),RANDBETWEEN(0,999))</f>
        <v>4941</v>
      </c>
      <c r="AE1929" s="4">
        <f ca="1">IF(OR(V1929="",V1929="Puntual"),RANDBETWEEN(1000,5000),RANDBETWEEN(0,999))</f>
        <v>2706</v>
      </c>
      <c r="AF1929" s="4">
        <f ca="1">IF(OR(W1929="Bajo Riesgo",AE1929&gt;=1000),RANDBETWEEN(1000,5000),RANDBETWEEN(0,999))</f>
        <v>1020</v>
      </c>
      <c r="AG1929">
        <f t="shared" ca="1" si="216"/>
        <v>1</v>
      </c>
    </row>
    <row r="1930" spans="1:33" customFormat="1" x14ac:dyDescent="0.25">
      <c r="A1930">
        <v>47064909</v>
      </c>
      <c r="B1930" t="s">
        <v>5065</v>
      </c>
      <c r="C1930" t="s">
        <v>1639</v>
      </c>
      <c r="D1930">
        <v>970288595</v>
      </c>
      <c r="E1930" t="s">
        <v>5066</v>
      </c>
      <c r="F1930">
        <v>53</v>
      </c>
      <c r="G1930" t="s">
        <v>42</v>
      </c>
      <c r="H1930" t="str">
        <f t="shared" ca="1" si="210"/>
        <v>Propia</v>
      </c>
      <c r="I1930" t="s">
        <v>44</v>
      </c>
      <c r="J1930" t="s">
        <v>33</v>
      </c>
      <c r="K1930">
        <f t="shared" ca="1" si="211"/>
        <v>7572</v>
      </c>
      <c r="L1930" t="s">
        <v>53</v>
      </c>
      <c r="M1930" t="s">
        <v>13563</v>
      </c>
      <c r="N1930">
        <v>10</v>
      </c>
      <c r="O1930" t="s">
        <v>14663</v>
      </c>
      <c r="P1930" t="s">
        <v>14668</v>
      </c>
      <c r="Q1930" t="s">
        <v>14659</v>
      </c>
      <c r="R1930" s="1">
        <v>43086</v>
      </c>
      <c r="S1930" t="s">
        <v>34</v>
      </c>
      <c r="T1930" t="str">
        <f t="shared" ca="1" si="212"/>
        <v>Sin Garantia</v>
      </c>
      <c r="U1930" t="str">
        <f t="shared" ca="1" si="213"/>
        <v>Sin deuda</v>
      </c>
      <c r="V1930" t="str">
        <f t="shared" ca="1" si="214"/>
        <v/>
      </c>
      <c r="W1930" t="str">
        <f t="shared" ca="1" si="215"/>
        <v>Bajo Riesgo</v>
      </c>
      <c r="X1930">
        <v>1000</v>
      </c>
      <c r="Y1930" s="2">
        <f ca="1">IF(H1930="Propia",RANDBETWEEN(1000,5000),RANDBETWEEN(0,999))</f>
        <v>2951</v>
      </c>
      <c r="Z1930" s="2">
        <f ca="1">IF(T1930="Con Garantia",RANDBETWEEN(1000,5000),RANDBETWEEN(0,999))</f>
        <v>472</v>
      </c>
      <c r="AA1930" s="2">
        <f ca="1">IF(U1930="Sin deuda",RANDBETWEEN(1000,5000),RANDBETWEEN(0,999))</f>
        <v>2960</v>
      </c>
      <c r="AB1930" s="4">
        <f ca="1">IF(Q1930="Si Trabaja",RANDBETWEEN(1000,5000),RANDBETWEEN(0,999))</f>
        <v>3119</v>
      </c>
      <c r="AC1930" s="4">
        <f ca="1">IF(AND(F1930&gt;17,F1930&lt;71),RANDBETWEEN(1000,5000),RANDBETWEEN(0,999))</f>
        <v>4627</v>
      </c>
      <c r="AD1930" s="4">
        <f ca="1">IF(AND(AB1930&gt;=0.5,(K1930-X1930)&gt;1000),RANDBETWEEN(1000,5000),RANDBETWEEN(0,999))</f>
        <v>4954</v>
      </c>
      <c r="AE1930" s="4">
        <f ca="1">IF(OR(V1930="",V1930="Puntual"),RANDBETWEEN(1000,5000),RANDBETWEEN(0,999))</f>
        <v>2380</v>
      </c>
      <c r="AF1930" s="4">
        <f ca="1">IF(OR(W1930="Bajo Riesgo",AE1930&gt;=1000),RANDBETWEEN(1000,5000),RANDBETWEEN(0,999))</f>
        <v>2044</v>
      </c>
      <c r="AG1930">
        <f t="shared" ca="1" si="216"/>
        <v>1</v>
      </c>
    </row>
    <row r="1931" spans="1:33" customFormat="1" x14ac:dyDescent="0.25">
      <c r="A1931">
        <v>9406413</v>
      </c>
      <c r="B1931" t="s">
        <v>5067</v>
      </c>
      <c r="C1931" t="s">
        <v>5068</v>
      </c>
      <c r="D1931">
        <v>519997489</v>
      </c>
      <c r="E1931" t="s">
        <v>5069</v>
      </c>
      <c r="F1931">
        <v>42</v>
      </c>
      <c r="G1931" t="s">
        <v>30</v>
      </c>
      <c r="H1931" t="str">
        <f t="shared" ca="1" si="210"/>
        <v>Alquilada</v>
      </c>
      <c r="I1931" t="s">
        <v>32</v>
      </c>
      <c r="J1931" t="s">
        <v>33</v>
      </c>
      <c r="K1931">
        <f t="shared" ca="1" si="211"/>
        <v>6086</v>
      </c>
      <c r="L1931" t="s">
        <v>60</v>
      </c>
      <c r="M1931" t="s">
        <v>14661</v>
      </c>
      <c r="N1931" t="s">
        <v>14661</v>
      </c>
      <c r="O1931" t="s">
        <v>14661</v>
      </c>
      <c r="P1931" t="s">
        <v>14661</v>
      </c>
      <c r="Q1931" t="s">
        <v>14662</v>
      </c>
      <c r="R1931" s="1">
        <v>42776</v>
      </c>
      <c r="S1931" t="s">
        <v>34</v>
      </c>
      <c r="T1931" t="str">
        <f t="shared" ca="1" si="212"/>
        <v>Con Garantia</v>
      </c>
      <c r="U1931" t="str">
        <f t="shared" ca="1" si="213"/>
        <v>Sin deuda</v>
      </c>
      <c r="V1931" t="str">
        <f t="shared" ca="1" si="214"/>
        <v/>
      </c>
      <c r="W1931" t="str">
        <f t="shared" ca="1" si="215"/>
        <v>Bajo Riesgo</v>
      </c>
      <c r="X1931">
        <v>1000</v>
      </c>
      <c r="Y1931" s="2">
        <f ca="1">IF(H1931="Propia",RANDBETWEEN(1000,5000),RANDBETWEEN(0,999))</f>
        <v>95</v>
      </c>
      <c r="Z1931" s="2">
        <f ca="1">IF(T1931="Con Garantia",RANDBETWEEN(1000,5000),RANDBETWEEN(0,999))</f>
        <v>1022</v>
      </c>
      <c r="AA1931" s="2">
        <f ca="1">IF(U1931="Sin deuda",RANDBETWEEN(1000,5000),RANDBETWEEN(0,999))</f>
        <v>2157</v>
      </c>
      <c r="AB1931" s="4">
        <f ca="1">IF(Q1931="Si Trabaja",RANDBETWEEN(1000,5000),RANDBETWEEN(0,999))</f>
        <v>813</v>
      </c>
      <c r="AC1931" s="4">
        <f ca="1">IF(AND(F1931&gt;17,F1931&lt;71),RANDBETWEEN(1000,5000),RANDBETWEEN(0,999))</f>
        <v>4620</v>
      </c>
      <c r="AD1931" s="4">
        <f ca="1">IF(AND(AB1931&gt;=0.5,(K1931-X1931)&gt;1000),RANDBETWEEN(1000,5000),RANDBETWEEN(0,999))</f>
        <v>2062</v>
      </c>
      <c r="AE1931" s="4">
        <f ca="1">IF(OR(V1931="",V1931="Puntual"),RANDBETWEEN(1000,5000),RANDBETWEEN(0,999))</f>
        <v>4009</v>
      </c>
      <c r="AF1931" s="4">
        <f ca="1">IF(OR(W1931="Bajo Riesgo",AE1931&gt;=1000),RANDBETWEEN(1000,5000),RANDBETWEEN(0,999))</f>
        <v>3185</v>
      </c>
      <c r="AG1931">
        <f t="shared" ca="1" si="216"/>
        <v>0</v>
      </c>
    </row>
    <row r="1932" spans="1:33" customFormat="1" x14ac:dyDescent="0.25">
      <c r="A1932">
        <v>48463141</v>
      </c>
      <c r="B1932" t="s">
        <v>5070</v>
      </c>
      <c r="C1932" t="s">
        <v>5071</v>
      </c>
      <c r="D1932">
        <v>519706588</v>
      </c>
      <c r="E1932" t="s">
        <v>5072</v>
      </c>
      <c r="F1932">
        <v>66</v>
      </c>
      <c r="G1932" t="s">
        <v>30</v>
      </c>
      <c r="H1932" t="str">
        <f t="shared" ca="1" si="210"/>
        <v>Propia</v>
      </c>
      <c r="I1932" t="s">
        <v>79</v>
      </c>
      <c r="J1932" t="s">
        <v>33</v>
      </c>
      <c r="K1932">
        <f t="shared" ca="1" si="211"/>
        <v>5902</v>
      </c>
      <c r="L1932" t="s">
        <v>107</v>
      </c>
      <c r="M1932" t="s">
        <v>14661</v>
      </c>
      <c r="N1932" t="s">
        <v>14661</v>
      </c>
      <c r="O1932" t="s">
        <v>14661</v>
      </c>
      <c r="P1932" t="s">
        <v>14661</v>
      </c>
      <c r="Q1932" t="s">
        <v>14662</v>
      </c>
      <c r="R1932" s="1">
        <v>42893</v>
      </c>
      <c r="S1932" t="s">
        <v>34</v>
      </c>
      <c r="T1932" t="str">
        <f t="shared" ca="1" si="212"/>
        <v>Con Garantia</v>
      </c>
      <c r="U1932" t="str">
        <f t="shared" ca="1" si="213"/>
        <v>Con deuda</v>
      </c>
      <c r="V1932" t="str">
        <f t="shared" ca="1" si="214"/>
        <v>Puntual</v>
      </c>
      <c r="W1932" t="str">
        <f t="shared" ca="1" si="215"/>
        <v>Bajo Riesgo</v>
      </c>
      <c r="X1932">
        <v>1000</v>
      </c>
      <c r="Y1932" s="2">
        <f ca="1">IF(H1932="Propia",RANDBETWEEN(1000,5000),RANDBETWEEN(0,999))</f>
        <v>1345</v>
      </c>
      <c r="Z1932" s="2">
        <f ca="1">IF(T1932="Con Garantia",RANDBETWEEN(1000,5000),RANDBETWEEN(0,999))</f>
        <v>4668</v>
      </c>
      <c r="AA1932" s="2">
        <f ca="1">IF(U1932="Sin deuda",RANDBETWEEN(1000,5000),RANDBETWEEN(0,999))</f>
        <v>224</v>
      </c>
      <c r="AB1932" s="4">
        <f ca="1">IF(Q1932="Si Trabaja",RANDBETWEEN(1000,5000),RANDBETWEEN(0,999))</f>
        <v>426</v>
      </c>
      <c r="AC1932" s="4">
        <f ca="1">IF(AND(F1932&gt;17,F1932&lt;71),RANDBETWEEN(1000,5000),RANDBETWEEN(0,999))</f>
        <v>4220</v>
      </c>
      <c r="AD1932" s="4">
        <f ca="1">IF(AND(AB1932&gt;=0.5,(K1932-X1932)&gt;1000),RANDBETWEEN(1000,5000),RANDBETWEEN(0,999))</f>
        <v>4669</v>
      </c>
      <c r="AE1932" s="4">
        <f ca="1">IF(OR(V1932="",V1932="Puntual"),RANDBETWEEN(1000,5000),RANDBETWEEN(0,999))</f>
        <v>2894</v>
      </c>
      <c r="AF1932" s="4">
        <f ca="1">IF(OR(W1932="Bajo Riesgo",AE1932&gt;=1000),RANDBETWEEN(1000,5000),RANDBETWEEN(0,999))</f>
        <v>4926</v>
      </c>
      <c r="AG1932">
        <f t="shared" ca="1" si="216"/>
        <v>0</v>
      </c>
    </row>
    <row r="1933" spans="1:33" customFormat="1" x14ac:dyDescent="0.25">
      <c r="A1933">
        <v>47763146</v>
      </c>
      <c r="B1933" t="s">
        <v>5073</v>
      </c>
      <c r="C1933" t="s">
        <v>5074</v>
      </c>
      <c r="D1933">
        <v>936559964</v>
      </c>
      <c r="E1933" t="s">
        <v>5075</v>
      </c>
      <c r="F1933">
        <v>48</v>
      </c>
      <c r="G1933" t="s">
        <v>42</v>
      </c>
      <c r="H1933" t="str">
        <f t="shared" ca="1" si="210"/>
        <v>Alquilada</v>
      </c>
      <c r="I1933" t="s">
        <v>79</v>
      </c>
      <c r="J1933" t="s">
        <v>33</v>
      </c>
      <c r="K1933">
        <f t="shared" ca="1" si="211"/>
        <v>7971</v>
      </c>
      <c r="L1933" t="s">
        <v>135</v>
      </c>
      <c r="M1933" t="s">
        <v>14329</v>
      </c>
      <c r="N1933">
        <v>9</v>
      </c>
      <c r="O1933" t="s">
        <v>14663</v>
      </c>
      <c r="P1933" t="s">
        <v>14664</v>
      </c>
      <c r="Q1933" t="s">
        <v>14659</v>
      </c>
      <c r="R1933" s="1">
        <v>42937</v>
      </c>
      <c r="S1933" t="s">
        <v>34</v>
      </c>
      <c r="T1933" t="str">
        <f t="shared" ca="1" si="212"/>
        <v>Con Garantia</v>
      </c>
      <c r="U1933" t="str">
        <f t="shared" ca="1" si="213"/>
        <v>Sin deuda</v>
      </c>
      <c r="V1933" t="str">
        <f t="shared" ca="1" si="214"/>
        <v/>
      </c>
      <c r="W1933" t="str">
        <f t="shared" ca="1" si="215"/>
        <v>Bajo Riesgo</v>
      </c>
      <c r="X1933">
        <v>1000</v>
      </c>
      <c r="Y1933" s="2">
        <f ca="1">IF(H1933="Propia",RANDBETWEEN(1000,5000),RANDBETWEEN(0,999))</f>
        <v>348</v>
      </c>
      <c r="Z1933" s="2">
        <f ca="1">IF(T1933="Con Garantia",RANDBETWEEN(1000,5000),RANDBETWEEN(0,999))</f>
        <v>2195</v>
      </c>
      <c r="AA1933" s="2">
        <f ca="1">IF(U1933="Sin deuda",RANDBETWEEN(1000,5000),RANDBETWEEN(0,999))</f>
        <v>1155</v>
      </c>
      <c r="AB1933" s="4">
        <f ca="1">IF(Q1933="Si Trabaja",RANDBETWEEN(1000,5000),RANDBETWEEN(0,999))</f>
        <v>3205</v>
      </c>
      <c r="AC1933" s="4">
        <f ca="1">IF(AND(F1933&gt;17,F1933&lt;71),RANDBETWEEN(1000,5000),RANDBETWEEN(0,999))</f>
        <v>1043</v>
      </c>
      <c r="AD1933" s="4">
        <f ca="1">IF(AND(AB1933&gt;=0.5,(K1933-X1933)&gt;1000),RANDBETWEEN(1000,5000),RANDBETWEEN(0,999))</f>
        <v>4128</v>
      </c>
      <c r="AE1933" s="4">
        <f ca="1">IF(OR(V1933="",V1933="Puntual"),RANDBETWEEN(1000,5000),RANDBETWEEN(0,999))</f>
        <v>1433</v>
      </c>
      <c r="AF1933" s="4">
        <f ca="1">IF(OR(W1933="Bajo Riesgo",AE1933&gt;=1000),RANDBETWEEN(1000,5000),RANDBETWEEN(0,999))</f>
        <v>2341</v>
      </c>
      <c r="AG1933">
        <f t="shared" ca="1" si="216"/>
        <v>1</v>
      </c>
    </row>
    <row r="1934" spans="1:33" customFormat="1" x14ac:dyDescent="0.25">
      <c r="A1934">
        <v>45477143</v>
      </c>
      <c r="B1934" t="s">
        <v>5076</v>
      </c>
      <c r="C1934" t="s">
        <v>5077</v>
      </c>
      <c r="D1934">
        <v>963415775</v>
      </c>
      <c r="E1934" t="s">
        <v>5078</v>
      </c>
      <c r="F1934">
        <v>21</v>
      </c>
      <c r="G1934" t="s">
        <v>30</v>
      </c>
      <c r="H1934" t="str">
        <f t="shared" ca="1" si="210"/>
        <v>Alquilada</v>
      </c>
      <c r="I1934" t="s">
        <v>79</v>
      </c>
      <c r="J1934" t="s">
        <v>33</v>
      </c>
      <c r="K1934">
        <f t="shared" ca="1" si="211"/>
        <v>5157</v>
      </c>
      <c r="L1934" t="s">
        <v>48</v>
      </c>
      <c r="M1934" t="s">
        <v>14661</v>
      </c>
      <c r="N1934" t="s">
        <v>14661</v>
      </c>
      <c r="O1934" t="s">
        <v>14661</v>
      </c>
      <c r="P1934" t="s">
        <v>14661</v>
      </c>
      <c r="Q1934" t="s">
        <v>14662</v>
      </c>
      <c r="R1934" s="1">
        <v>42781</v>
      </c>
      <c r="T1934" t="str">
        <f t="shared" ca="1" si="212"/>
        <v>Con Garantia</v>
      </c>
      <c r="U1934" t="str">
        <f t="shared" ca="1" si="213"/>
        <v>Sin deuda</v>
      </c>
      <c r="V1934" t="str">
        <f t="shared" ca="1" si="214"/>
        <v/>
      </c>
      <c r="W1934" t="str">
        <f t="shared" ca="1" si="215"/>
        <v>Bajo Riesgo</v>
      </c>
      <c r="X1934">
        <v>1000</v>
      </c>
      <c r="Y1934" s="2">
        <f ca="1">IF(H1934="Propia",RANDBETWEEN(1000,5000),RANDBETWEEN(0,999))</f>
        <v>382</v>
      </c>
      <c r="Z1934" s="2">
        <f ca="1">IF(T1934="Con Garantia",RANDBETWEEN(1000,5000),RANDBETWEEN(0,999))</f>
        <v>2167</v>
      </c>
      <c r="AA1934" s="2">
        <f ca="1">IF(U1934="Sin deuda",RANDBETWEEN(1000,5000),RANDBETWEEN(0,999))</f>
        <v>2033</v>
      </c>
      <c r="AB1934" s="4">
        <f ca="1">IF(Q1934="Si Trabaja",RANDBETWEEN(1000,5000),RANDBETWEEN(0,999))</f>
        <v>821</v>
      </c>
      <c r="AC1934" s="4">
        <f ca="1">IF(AND(F1934&gt;17,F1934&lt;71),RANDBETWEEN(1000,5000),RANDBETWEEN(0,999))</f>
        <v>3255</v>
      </c>
      <c r="AD1934" s="4">
        <f ca="1">IF(AND(AB1934&gt;=0.5,(K1934-X1934)&gt;1000),RANDBETWEEN(1000,5000),RANDBETWEEN(0,999))</f>
        <v>3086</v>
      </c>
      <c r="AE1934" s="4">
        <f ca="1">IF(OR(V1934="",V1934="Puntual"),RANDBETWEEN(1000,5000),RANDBETWEEN(0,999))</f>
        <v>3705</v>
      </c>
      <c r="AF1934" s="4">
        <f ca="1">IF(OR(W1934="Bajo Riesgo",AE1934&gt;=1000),RANDBETWEEN(1000,5000),RANDBETWEEN(0,999))</f>
        <v>1969</v>
      </c>
      <c r="AG1934">
        <f t="shared" ca="1" si="216"/>
        <v>0</v>
      </c>
    </row>
    <row r="1935" spans="1:33" customFormat="1" x14ac:dyDescent="0.25">
      <c r="A1935">
        <v>9506649</v>
      </c>
      <c r="B1935" t="s">
        <v>5079</v>
      </c>
      <c r="C1935" t="s">
        <v>1639</v>
      </c>
      <c r="D1935">
        <v>923504481</v>
      </c>
      <c r="E1935" t="s">
        <v>5080</v>
      </c>
      <c r="F1935">
        <v>41</v>
      </c>
      <c r="G1935" t="s">
        <v>42</v>
      </c>
      <c r="H1935" t="str">
        <f t="shared" ca="1" si="210"/>
        <v>Propia</v>
      </c>
      <c r="I1935" t="s">
        <v>49</v>
      </c>
      <c r="J1935" t="s">
        <v>33</v>
      </c>
      <c r="K1935">
        <f t="shared" ca="1" si="211"/>
        <v>7717</v>
      </c>
      <c r="L1935" t="s">
        <v>31</v>
      </c>
      <c r="M1935" t="s">
        <v>14661</v>
      </c>
      <c r="N1935" t="s">
        <v>14661</v>
      </c>
      <c r="O1935" t="s">
        <v>14661</v>
      </c>
      <c r="P1935" t="s">
        <v>14661</v>
      </c>
      <c r="Q1935" t="s">
        <v>14662</v>
      </c>
      <c r="R1935" s="1">
        <v>42751</v>
      </c>
      <c r="S1935" t="s">
        <v>34</v>
      </c>
      <c r="T1935" t="str">
        <f t="shared" ca="1" si="212"/>
        <v>Con Garantia</v>
      </c>
      <c r="U1935" t="str">
        <f t="shared" ca="1" si="213"/>
        <v>Sin deuda</v>
      </c>
      <c r="V1935" t="str">
        <f t="shared" ca="1" si="214"/>
        <v/>
      </c>
      <c r="W1935" t="str">
        <f t="shared" ca="1" si="215"/>
        <v>Bajo Riesgo</v>
      </c>
      <c r="X1935">
        <v>1000</v>
      </c>
      <c r="Y1935" s="2">
        <f ca="1">IF(H1935="Propia",RANDBETWEEN(1000,5000),RANDBETWEEN(0,999))</f>
        <v>1565</v>
      </c>
      <c r="Z1935" s="2">
        <f ca="1">IF(T1935="Con Garantia",RANDBETWEEN(1000,5000),RANDBETWEEN(0,999))</f>
        <v>1846</v>
      </c>
      <c r="AA1935" s="2">
        <f ca="1">IF(U1935="Sin deuda",RANDBETWEEN(1000,5000),RANDBETWEEN(0,999))</f>
        <v>1289</v>
      </c>
      <c r="AB1935" s="4">
        <f ca="1">IF(Q1935="Si Trabaja",RANDBETWEEN(1000,5000),RANDBETWEEN(0,999))</f>
        <v>116</v>
      </c>
      <c r="AC1935" s="4">
        <f ca="1">IF(AND(F1935&gt;17,F1935&lt;71),RANDBETWEEN(1000,5000),RANDBETWEEN(0,999))</f>
        <v>4985</v>
      </c>
      <c r="AD1935" s="4">
        <f ca="1">IF(AND(AB1935&gt;=0.5,(K1935-X1935)&gt;1000),RANDBETWEEN(1000,5000),RANDBETWEEN(0,999))</f>
        <v>4100</v>
      </c>
      <c r="AE1935" s="4">
        <f ca="1">IF(OR(V1935="",V1935="Puntual"),RANDBETWEEN(1000,5000),RANDBETWEEN(0,999))</f>
        <v>2947</v>
      </c>
      <c r="AF1935" s="4">
        <f ca="1">IF(OR(W1935="Bajo Riesgo",AE1935&gt;=1000),RANDBETWEEN(1000,5000),RANDBETWEEN(0,999))</f>
        <v>1168</v>
      </c>
      <c r="AG1935">
        <f t="shared" ca="1" si="216"/>
        <v>0</v>
      </c>
    </row>
    <row r="1936" spans="1:33" customFormat="1" x14ac:dyDescent="0.25">
      <c r="A1936">
        <v>70918774</v>
      </c>
      <c r="B1936" t="s">
        <v>5081</v>
      </c>
      <c r="C1936" t="s">
        <v>5082</v>
      </c>
      <c r="D1936">
        <v>960913020</v>
      </c>
      <c r="E1936" t="s">
        <v>5083</v>
      </c>
      <c r="F1936">
        <v>25</v>
      </c>
      <c r="G1936" t="s">
        <v>30</v>
      </c>
      <c r="H1936" t="str">
        <f t="shared" ca="1" si="210"/>
        <v>Propia</v>
      </c>
      <c r="I1936" t="s">
        <v>32</v>
      </c>
      <c r="J1936" t="s">
        <v>33</v>
      </c>
      <c r="K1936">
        <f t="shared" ca="1" si="211"/>
        <v>5868</v>
      </c>
      <c r="L1936" t="s">
        <v>195</v>
      </c>
      <c r="M1936" t="s">
        <v>14538</v>
      </c>
      <c r="N1936">
        <v>3</v>
      </c>
      <c r="O1936" t="s">
        <v>14657</v>
      </c>
      <c r="P1936" t="s">
        <v>14668</v>
      </c>
      <c r="Q1936" t="s">
        <v>14659</v>
      </c>
      <c r="R1936" s="1">
        <v>42943</v>
      </c>
      <c r="T1936" t="str">
        <f t="shared" ca="1" si="212"/>
        <v>Con Garantia</v>
      </c>
      <c r="U1936" t="str">
        <f t="shared" ca="1" si="213"/>
        <v>Con deuda</v>
      </c>
      <c r="V1936" t="str">
        <f t="shared" ca="1" si="214"/>
        <v>Puntual</v>
      </c>
      <c r="W1936" t="str">
        <f t="shared" ca="1" si="215"/>
        <v>Bajo Riesgo</v>
      </c>
      <c r="X1936">
        <v>1000</v>
      </c>
      <c r="Y1936" s="2">
        <f ca="1">IF(H1936="Propia",RANDBETWEEN(1000,5000),RANDBETWEEN(0,999))</f>
        <v>4329</v>
      </c>
      <c r="Z1936" s="2">
        <f ca="1">IF(T1936="Con Garantia",RANDBETWEEN(1000,5000),RANDBETWEEN(0,999))</f>
        <v>2966</v>
      </c>
      <c r="AA1936" s="2">
        <f ca="1">IF(U1936="Sin deuda",RANDBETWEEN(1000,5000),RANDBETWEEN(0,999))</f>
        <v>71</v>
      </c>
      <c r="AB1936" s="4">
        <f ca="1">IF(Q1936="Si Trabaja",RANDBETWEEN(1000,5000),RANDBETWEEN(0,999))</f>
        <v>1959</v>
      </c>
      <c r="AC1936" s="4">
        <f ca="1">IF(AND(F1936&gt;17,F1936&lt;71),RANDBETWEEN(1000,5000),RANDBETWEEN(0,999))</f>
        <v>4351</v>
      </c>
      <c r="AD1936" s="4">
        <f ca="1">IF(AND(AB1936&gt;=0.5,(K1936-X1936)&gt;1000),RANDBETWEEN(1000,5000),RANDBETWEEN(0,999))</f>
        <v>1689</v>
      </c>
      <c r="AE1936" s="4">
        <f ca="1">IF(OR(V1936="",V1936="Puntual"),RANDBETWEEN(1000,5000),RANDBETWEEN(0,999))</f>
        <v>4351</v>
      </c>
      <c r="AF1936" s="4">
        <f ca="1">IF(OR(W1936="Bajo Riesgo",AE1936&gt;=1000),RANDBETWEEN(1000,5000),RANDBETWEEN(0,999))</f>
        <v>2182</v>
      </c>
      <c r="AG1936">
        <f t="shared" ca="1" si="216"/>
        <v>1</v>
      </c>
    </row>
    <row r="1937" spans="1:33" customFormat="1" x14ac:dyDescent="0.25">
      <c r="A1937">
        <v>40584217</v>
      </c>
      <c r="B1937" t="s">
        <v>5082</v>
      </c>
      <c r="C1937" t="s">
        <v>5084</v>
      </c>
      <c r="D1937">
        <v>971198298</v>
      </c>
      <c r="E1937" t="s">
        <v>5085</v>
      </c>
      <c r="F1937">
        <v>31</v>
      </c>
      <c r="G1937" t="s">
        <v>30</v>
      </c>
      <c r="H1937" t="str">
        <f t="shared" ca="1" si="210"/>
        <v>Alquilada</v>
      </c>
      <c r="I1937" t="s">
        <v>32</v>
      </c>
      <c r="J1937" t="s">
        <v>33</v>
      </c>
      <c r="K1937">
        <f t="shared" ca="1" si="211"/>
        <v>6748</v>
      </c>
      <c r="L1937" t="s">
        <v>31</v>
      </c>
      <c r="M1937" t="s">
        <v>14395</v>
      </c>
      <c r="N1937">
        <v>3</v>
      </c>
      <c r="O1937" t="s">
        <v>14663</v>
      </c>
      <c r="P1937" t="s">
        <v>14668</v>
      </c>
      <c r="Q1937" t="s">
        <v>14659</v>
      </c>
      <c r="R1937" s="1">
        <v>43012</v>
      </c>
      <c r="S1937" t="s">
        <v>34</v>
      </c>
      <c r="T1937" t="str">
        <f t="shared" ca="1" si="212"/>
        <v>Con Garantia</v>
      </c>
      <c r="U1937" t="str">
        <f t="shared" ca="1" si="213"/>
        <v>Sin deuda</v>
      </c>
      <c r="V1937" t="str">
        <f t="shared" ca="1" si="214"/>
        <v/>
      </c>
      <c r="W1937" t="str">
        <f t="shared" ca="1" si="215"/>
        <v>Bajo Riesgo</v>
      </c>
      <c r="X1937">
        <v>1000</v>
      </c>
      <c r="Y1937" s="2">
        <f ca="1">IF(H1937="Propia",RANDBETWEEN(1000,5000),RANDBETWEEN(0,999))</f>
        <v>345</v>
      </c>
      <c r="Z1937" s="2">
        <f ca="1">IF(T1937="Con Garantia",RANDBETWEEN(1000,5000),RANDBETWEEN(0,999))</f>
        <v>1095</v>
      </c>
      <c r="AA1937" s="2">
        <f ca="1">IF(U1937="Sin deuda",RANDBETWEEN(1000,5000),RANDBETWEEN(0,999))</f>
        <v>1291</v>
      </c>
      <c r="AB1937" s="4">
        <f ca="1">IF(Q1937="Si Trabaja",RANDBETWEEN(1000,5000),RANDBETWEEN(0,999))</f>
        <v>1664</v>
      </c>
      <c r="AC1937" s="4">
        <f ca="1">IF(AND(F1937&gt;17,F1937&lt;71),RANDBETWEEN(1000,5000),RANDBETWEEN(0,999))</f>
        <v>1202</v>
      </c>
      <c r="AD1937" s="4">
        <f ca="1">IF(AND(AB1937&gt;=0.5,(K1937-X1937)&gt;1000),RANDBETWEEN(1000,5000),RANDBETWEEN(0,999))</f>
        <v>2982</v>
      </c>
      <c r="AE1937" s="4">
        <f ca="1">IF(OR(V1937="",V1937="Puntual"),RANDBETWEEN(1000,5000),RANDBETWEEN(0,999))</f>
        <v>2753</v>
      </c>
      <c r="AF1937" s="4">
        <f ca="1">IF(OR(W1937="Bajo Riesgo",AE1937&gt;=1000),RANDBETWEEN(1000,5000),RANDBETWEEN(0,999))</f>
        <v>3652</v>
      </c>
      <c r="AG1937">
        <f t="shared" ca="1" si="216"/>
        <v>1</v>
      </c>
    </row>
    <row r="1938" spans="1:33" customFormat="1" x14ac:dyDescent="0.25">
      <c r="A1938">
        <v>43923765</v>
      </c>
      <c r="B1938" t="s">
        <v>5086</v>
      </c>
      <c r="C1938" t="s">
        <v>5087</v>
      </c>
      <c r="D1938">
        <v>987980432</v>
      </c>
      <c r="E1938" t="s">
        <v>5088</v>
      </c>
      <c r="F1938">
        <v>44</v>
      </c>
      <c r="G1938" t="s">
        <v>42</v>
      </c>
      <c r="H1938" t="str">
        <f t="shared" ca="1" si="210"/>
        <v>Propia</v>
      </c>
      <c r="I1938" t="s">
        <v>49</v>
      </c>
      <c r="J1938" t="s">
        <v>33</v>
      </c>
      <c r="K1938">
        <f t="shared" ca="1" si="211"/>
        <v>6828</v>
      </c>
      <c r="L1938" t="s">
        <v>48</v>
      </c>
      <c r="M1938" t="s">
        <v>13301</v>
      </c>
      <c r="N1938">
        <v>5</v>
      </c>
      <c r="O1938" t="s">
        <v>14657</v>
      </c>
      <c r="P1938" t="s">
        <v>14670</v>
      </c>
      <c r="Q1938" t="s">
        <v>14659</v>
      </c>
      <c r="R1938" s="1">
        <v>42752</v>
      </c>
      <c r="T1938" t="str">
        <f t="shared" ca="1" si="212"/>
        <v>Con Garantia</v>
      </c>
      <c r="U1938" t="str">
        <f t="shared" ca="1" si="213"/>
        <v>Sin deuda</v>
      </c>
      <c r="V1938" t="str">
        <f t="shared" ca="1" si="214"/>
        <v/>
      </c>
      <c r="W1938" t="str">
        <f t="shared" ca="1" si="215"/>
        <v>Bajo Riesgo</v>
      </c>
      <c r="X1938">
        <v>1000</v>
      </c>
      <c r="Y1938" s="2">
        <f ca="1">IF(H1938="Propia",RANDBETWEEN(1000,5000),RANDBETWEEN(0,999))</f>
        <v>3494</v>
      </c>
      <c r="Z1938" s="2">
        <f ca="1">IF(T1938="Con Garantia",RANDBETWEEN(1000,5000),RANDBETWEEN(0,999))</f>
        <v>3572</v>
      </c>
      <c r="AA1938" s="2">
        <f ca="1">IF(U1938="Sin deuda",RANDBETWEEN(1000,5000),RANDBETWEEN(0,999))</f>
        <v>2797</v>
      </c>
      <c r="AB1938" s="4">
        <f ca="1">IF(Q1938="Si Trabaja",RANDBETWEEN(1000,5000),RANDBETWEEN(0,999))</f>
        <v>1078</v>
      </c>
      <c r="AC1938" s="4">
        <f ca="1">IF(AND(F1938&gt;17,F1938&lt;71),RANDBETWEEN(1000,5000),RANDBETWEEN(0,999))</f>
        <v>3348</v>
      </c>
      <c r="AD1938" s="4">
        <f ca="1">IF(AND(AB1938&gt;=0.5,(K1938-X1938)&gt;1000),RANDBETWEEN(1000,5000),RANDBETWEEN(0,999))</f>
        <v>4598</v>
      </c>
      <c r="AE1938" s="4">
        <f ca="1">IF(OR(V1938="",V1938="Puntual"),RANDBETWEEN(1000,5000),RANDBETWEEN(0,999))</f>
        <v>1032</v>
      </c>
      <c r="AF1938" s="4">
        <f ca="1">IF(OR(W1938="Bajo Riesgo",AE1938&gt;=1000),RANDBETWEEN(1000,5000),RANDBETWEEN(0,999))</f>
        <v>1096</v>
      </c>
      <c r="AG1938">
        <f t="shared" ca="1" si="216"/>
        <v>1</v>
      </c>
    </row>
    <row r="1939" spans="1:33" customFormat="1" x14ac:dyDescent="0.25">
      <c r="A1939">
        <v>72289413</v>
      </c>
      <c r="B1939" t="s">
        <v>5089</v>
      </c>
      <c r="C1939" t="s">
        <v>5090</v>
      </c>
      <c r="D1939">
        <v>992979378</v>
      </c>
      <c r="E1939" t="s">
        <v>5091</v>
      </c>
      <c r="F1939">
        <v>58</v>
      </c>
      <c r="G1939" t="s">
        <v>42</v>
      </c>
      <c r="H1939" t="str">
        <f t="shared" ca="1" si="210"/>
        <v>Propia</v>
      </c>
      <c r="I1939" t="s">
        <v>79</v>
      </c>
      <c r="J1939" t="s">
        <v>33</v>
      </c>
      <c r="K1939">
        <f t="shared" ca="1" si="211"/>
        <v>5573</v>
      </c>
      <c r="L1939" t="s">
        <v>131</v>
      </c>
      <c r="M1939" t="s">
        <v>14661</v>
      </c>
      <c r="N1939" t="s">
        <v>14661</v>
      </c>
      <c r="O1939" t="s">
        <v>14661</v>
      </c>
      <c r="P1939" t="s">
        <v>14661</v>
      </c>
      <c r="Q1939" t="s">
        <v>14662</v>
      </c>
      <c r="R1939" s="1">
        <v>42785</v>
      </c>
      <c r="T1939" t="str">
        <f t="shared" ca="1" si="212"/>
        <v>Con Garantia</v>
      </c>
      <c r="U1939" t="str">
        <f t="shared" ca="1" si="213"/>
        <v>Con deuda</v>
      </c>
      <c r="V1939" t="str">
        <f t="shared" ca="1" si="214"/>
        <v>Moroso</v>
      </c>
      <c r="W1939" t="str">
        <f t="shared" ca="1" si="215"/>
        <v>Alto Riesgo</v>
      </c>
      <c r="X1939">
        <v>1000</v>
      </c>
      <c r="Y1939" s="2">
        <f ca="1">IF(H1939="Propia",RANDBETWEEN(1000,5000),RANDBETWEEN(0,999))</f>
        <v>1840</v>
      </c>
      <c r="Z1939" s="2">
        <f ca="1">IF(T1939="Con Garantia",RANDBETWEEN(1000,5000),RANDBETWEEN(0,999))</f>
        <v>1467</v>
      </c>
      <c r="AA1939" s="2">
        <f ca="1">IF(U1939="Sin deuda",RANDBETWEEN(1000,5000),RANDBETWEEN(0,999))</f>
        <v>465</v>
      </c>
      <c r="AB1939" s="4">
        <f ca="1">IF(Q1939="Si Trabaja",RANDBETWEEN(1000,5000),RANDBETWEEN(0,999))</f>
        <v>521</v>
      </c>
      <c r="AC1939" s="4">
        <f ca="1">IF(AND(F1939&gt;17,F1939&lt;71),RANDBETWEEN(1000,5000),RANDBETWEEN(0,999))</f>
        <v>1366</v>
      </c>
      <c r="AD1939" s="4">
        <f ca="1">IF(AND(AB1939&gt;=0.5,(K1939-X1939)&gt;1000),RANDBETWEEN(1000,5000),RANDBETWEEN(0,999))</f>
        <v>1628</v>
      </c>
      <c r="AE1939" s="4">
        <f ca="1">IF(OR(V1939="",V1939="Puntual"),RANDBETWEEN(1000,5000),RANDBETWEEN(0,999))</f>
        <v>934</v>
      </c>
      <c r="AF1939" s="4">
        <f ca="1">IF(OR(W1939="Bajo Riesgo",AE1939&gt;=1000),RANDBETWEEN(1000,5000),RANDBETWEEN(0,999))</f>
        <v>522</v>
      </c>
      <c r="AG1939">
        <f t="shared" ca="1" si="216"/>
        <v>0</v>
      </c>
    </row>
    <row r="1940" spans="1:33" customFormat="1" x14ac:dyDescent="0.25">
      <c r="A1940">
        <v>7322925</v>
      </c>
      <c r="B1940" t="s">
        <v>5092</v>
      </c>
      <c r="C1940" t="s">
        <v>5093</v>
      </c>
      <c r="D1940">
        <v>917392066</v>
      </c>
      <c r="E1940" t="s">
        <v>5094</v>
      </c>
      <c r="F1940">
        <v>57</v>
      </c>
      <c r="G1940" t="s">
        <v>42</v>
      </c>
      <c r="H1940" t="str">
        <f t="shared" ca="1" si="210"/>
        <v>Alquilada</v>
      </c>
      <c r="I1940" t="s">
        <v>79</v>
      </c>
      <c r="J1940" t="s">
        <v>33</v>
      </c>
      <c r="K1940">
        <f t="shared" ca="1" si="211"/>
        <v>6240</v>
      </c>
      <c r="L1940" t="s">
        <v>53</v>
      </c>
      <c r="M1940" t="s">
        <v>14661</v>
      </c>
      <c r="N1940" t="s">
        <v>14661</v>
      </c>
      <c r="O1940" t="s">
        <v>14661</v>
      </c>
      <c r="P1940" t="s">
        <v>14661</v>
      </c>
      <c r="Q1940" t="s">
        <v>14662</v>
      </c>
      <c r="R1940" s="1">
        <v>42824</v>
      </c>
      <c r="T1940" t="str">
        <f t="shared" ca="1" si="212"/>
        <v>Sin Garantia</v>
      </c>
      <c r="U1940" t="str">
        <f t="shared" ca="1" si="213"/>
        <v>Con deuda</v>
      </c>
      <c r="V1940" t="str">
        <f t="shared" ca="1" si="214"/>
        <v>Puntual</v>
      </c>
      <c r="W1940" t="str">
        <f t="shared" ca="1" si="215"/>
        <v>Bajo Riesgo</v>
      </c>
      <c r="X1940">
        <v>1000</v>
      </c>
      <c r="Y1940" s="2">
        <f ca="1">IF(H1940="Propia",RANDBETWEEN(1000,5000),RANDBETWEEN(0,999))</f>
        <v>638</v>
      </c>
      <c r="Z1940" s="2">
        <f ca="1">IF(T1940="Con Garantia",RANDBETWEEN(1000,5000),RANDBETWEEN(0,999))</f>
        <v>728</v>
      </c>
      <c r="AA1940" s="2">
        <f ca="1">IF(U1940="Sin deuda",RANDBETWEEN(1000,5000),RANDBETWEEN(0,999))</f>
        <v>724</v>
      </c>
      <c r="AB1940" s="4">
        <f ca="1">IF(Q1940="Si Trabaja",RANDBETWEEN(1000,5000),RANDBETWEEN(0,999))</f>
        <v>329</v>
      </c>
      <c r="AC1940" s="4">
        <f ca="1">IF(AND(F1940&gt;17,F1940&lt;71),RANDBETWEEN(1000,5000),RANDBETWEEN(0,999))</f>
        <v>2047</v>
      </c>
      <c r="AD1940" s="4">
        <f ca="1">IF(AND(AB1940&gt;=0.5,(K1940-X1940)&gt;1000),RANDBETWEEN(1000,5000),RANDBETWEEN(0,999))</f>
        <v>4493</v>
      </c>
      <c r="AE1940" s="4">
        <f ca="1">IF(OR(V1940="",V1940="Puntual"),RANDBETWEEN(1000,5000),RANDBETWEEN(0,999))</f>
        <v>1297</v>
      </c>
      <c r="AF1940" s="4">
        <f ca="1">IF(OR(W1940="Bajo Riesgo",AE1940&gt;=1000),RANDBETWEEN(1000,5000),RANDBETWEEN(0,999))</f>
        <v>2131</v>
      </c>
      <c r="AG1940">
        <f t="shared" ca="1" si="216"/>
        <v>0</v>
      </c>
    </row>
    <row r="1941" spans="1:33" customFormat="1" x14ac:dyDescent="0.25">
      <c r="A1941">
        <v>72680422</v>
      </c>
      <c r="B1941" t="s">
        <v>5095</v>
      </c>
      <c r="C1941" t="s">
        <v>1639</v>
      </c>
      <c r="D1941">
        <v>968213221</v>
      </c>
      <c r="E1941" t="s">
        <v>5096</v>
      </c>
      <c r="F1941">
        <v>60</v>
      </c>
      <c r="G1941" t="s">
        <v>42</v>
      </c>
      <c r="H1941" t="str">
        <f t="shared" ca="1" si="210"/>
        <v>Alquilada</v>
      </c>
      <c r="I1941" t="s">
        <v>79</v>
      </c>
      <c r="J1941" t="s">
        <v>33</v>
      </c>
      <c r="K1941">
        <f t="shared" ca="1" si="211"/>
        <v>5722</v>
      </c>
      <c r="L1941" t="s">
        <v>131</v>
      </c>
      <c r="M1941" t="s">
        <v>14661</v>
      </c>
      <c r="N1941" t="s">
        <v>14661</v>
      </c>
      <c r="O1941" t="s">
        <v>14661</v>
      </c>
      <c r="P1941" t="s">
        <v>14661</v>
      </c>
      <c r="Q1941" t="s">
        <v>14662</v>
      </c>
      <c r="R1941" s="1">
        <v>42975</v>
      </c>
      <c r="S1941" t="s">
        <v>34</v>
      </c>
      <c r="T1941" t="str">
        <f t="shared" ca="1" si="212"/>
        <v>Con Garantia</v>
      </c>
      <c r="U1941" t="str">
        <f t="shared" ca="1" si="213"/>
        <v>Sin deuda</v>
      </c>
      <c r="V1941" t="str">
        <f t="shared" ca="1" si="214"/>
        <v/>
      </c>
      <c r="W1941" t="str">
        <f t="shared" ca="1" si="215"/>
        <v>Bajo Riesgo</v>
      </c>
      <c r="X1941">
        <v>1000</v>
      </c>
      <c r="Y1941" s="2">
        <f ca="1">IF(H1941="Propia",RANDBETWEEN(1000,5000),RANDBETWEEN(0,999))</f>
        <v>977</v>
      </c>
      <c r="Z1941" s="2">
        <f ca="1">IF(T1941="Con Garantia",RANDBETWEEN(1000,5000),RANDBETWEEN(0,999))</f>
        <v>2899</v>
      </c>
      <c r="AA1941" s="2">
        <f ca="1">IF(U1941="Sin deuda",RANDBETWEEN(1000,5000),RANDBETWEEN(0,999))</f>
        <v>1818</v>
      </c>
      <c r="AB1941" s="4">
        <f ca="1">IF(Q1941="Si Trabaja",RANDBETWEEN(1000,5000),RANDBETWEEN(0,999))</f>
        <v>710</v>
      </c>
      <c r="AC1941" s="4">
        <f ca="1">IF(AND(F1941&gt;17,F1941&lt;71),RANDBETWEEN(1000,5000),RANDBETWEEN(0,999))</f>
        <v>1362</v>
      </c>
      <c r="AD1941" s="4">
        <f ca="1">IF(AND(AB1941&gt;=0.5,(K1941-X1941)&gt;1000),RANDBETWEEN(1000,5000),RANDBETWEEN(0,999))</f>
        <v>1798</v>
      </c>
      <c r="AE1941" s="4">
        <f ca="1">IF(OR(V1941="",V1941="Puntual"),RANDBETWEEN(1000,5000),RANDBETWEEN(0,999))</f>
        <v>2376</v>
      </c>
      <c r="AF1941" s="4">
        <f ca="1">IF(OR(W1941="Bajo Riesgo",AE1941&gt;=1000),RANDBETWEEN(1000,5000),RANDBETWEEN(0,999))</f>
        <v>4955</v>
      </c>
      <c r="AG1941">
        <f t="shared" ca="1" si="216"/>
        <v>0</v>
      </c>
    </row>
    <row r="1942" spans="1:33" customFormat="1" x14ac:dyDescent="0.25">
      <c r="A1942">
        <v>4059306</v>
      </c>
      <c r="B1942" t="s">
        <v>5097</v>
      </c>
      <c r="C1942" t="s">
        <v>5098</v>
      </c>
      <c r="D1942">
        <v>986658524</v>
      </c>
      <c r="E1942" t="s">
        <v>5099</v>
      </c>
      <c r="F1942">
        <v>68</v>
      </c>
      <c r="G1942" t="s">
        <v>30</v>
      </c>
      <c r="H1942" t="str">
        <f t="shared" ca="1" si="210"/>
        <v>Alquilada</v>
      </c>
      <c r="I1942" t="s">
        <v>79</v>
      </c>
      <c r="J1942" t="s">
        <v>33</v>
      </c>
      <c r="K1942">
        <f t="shared" ca="1" si="211"/>
        <v>5529</v>
      </c>
      <c r="L1942" t="s">
        <v>125</v>
      </c>
      <c r="M1942" t="s">
        <v>13461</v>
      </c>
      <c r="N1942">
        <v>3</v>
      </c>
      <c r="O1942" t="s">
        <v>14657</v>
      </c>
      <c r="P1942" t="s">
        <v>14665</v>
      </c>
      <c r="Q1942" t="s">
        <v>14659</v>
      </c>
      <c r="R1942" s="1">
        <v>42925</v>
      </c>
      <c r="S1942" t="s">
        <v>34</v>
      </c>
      <c r="T1942" t="str">
        <f t="shared" ca="1" si="212"/>
        <v>Con Garantia</v>
      </c>
      <c r="U1942" t="str">
        <f t="shared" ca="1" si="213"/>
        <v>Con deuda</v>
      </c>
      <c r="V1942" t="str">
        <f t="shared" ca="1" si="214"/>
        <v>Moroso</v>
      </c>
      <c r="W1942" t="str">
        <f t="shared" ca="1" si="215"/>
        <v>Alto Riesgo</v>
      </c>
      <c r="X1942">
        <v>1000</v>
      </c>
      <c r="Y1942" s="2">
        <f ca="1">IF(H1942="Propia",RANDBETWEEN(1000,5000),RANDBETWEEN(0,999))</f>
        <v>42</v>
      </c>
      <c r="Z1942" s="2">
        <f ca="1">IF(T1942="Con Garantia",RANDBETWEEN(1000,5000),RANDBETWEEN(0,999))</f>
        <v>1611</v>
      </c>
      <c r="AA1942" s="2">
        <f ca="1">IF(U1942="Sin deuda",RANDBETWEEN(1000,5000),RANDBETWEEN(0,999))</f>
        <v>458</v>
      </c>
      <c r="AB1942" s="4">
        <f ca="1">IF(Q1942="Si Trabaja",RANDBETWEEN(1000,5000),RANDBETWEEN(0,999))</f>
        <v>1918</v>
      </c>
      <c r="AC1942" s="4">
        <f ca="1">IF(AND(F1942&gt;17,F1942&lt;71),RANDBETWEEN(1000,5000),RANDBETWEEN(0,999))</f>
        <v>2917</v>
      </c>
      <c r="AD1942" s="4">
        <f ca="1">IF(AND(AB1942&gt;=0.5,(K1942-X1942)&gt;1000),RANDBETWEEN(1000,5000),RANDBETWEEN(0,999))</f>
        <v>4400</v>
      </c>
      <c r="AE1942" s="4">
        <f ca="1">IF(OR(V1942="",V1942="Puntual"),RANDBETWEEN(1000,5000),RANDBETWEEN(0,999))</f>
        <v>968</v>
      </c>
      <c r="AF1942" s="4">
        <f ca="1">IF(OR(W1942="Bajo Riesgo",AE1942&gt;=1000),RANDBETWEEN(1000,5000),RANDBETWEEN(0,999))</f>
        <v>768</v>
      </c>
      <c r="AG1942">
        <f t="shared" ca="1" si="216"/>
        <v>0</v>
      </c>
    </row>
    <row r="1943" spans="1:33" customFormat="1" x14ac:dyDescent="0.25">
      <c r="A1943">
        <v>46331300</v>
      </c>
      <c r="B1943" t="s">
        <v>5100</v>
      </c>
      <c r="C1943" t="s">
        <v>4940</v>
      </c>
      <c r="D1943">
        <v>519423212</v>
      </c>
      <c r="E1943" t="s">
        <v>5101</v>
      </c>
      <c r="F1943">
        <v>67</v>
      </c>
      <c r="G1943" t="s">
        <v>30</v>
      </c>
      <c r="H1943" t="str">
        <f t="shared" ca="1" si="210"/>
        <v>Propia</v>
      </c>
      <c r="I1943" t="s">
        <v>44</v>
      </c>
      <c r="J1943" t="s">
        <v>33</v>
      </c>
      <c r="K1943">
        <f t="shared" ca="1" si="211"/>
        <v>6782</v>
      </c>
      <c r="L1943" t="s">
        <v>121</v>
      </c>
      <c r="M1943" t="s">
        <v>14661</v>
      </c>
      <c r="N1943" t="s">
        <v>14661</v>
      </c>
      <c r="O1943" t="s">
        <v>14661</v>
      </c>
      <c r="P1943" t="s">
        <v>14661</v>
      </c>
      <c r="Q1943" t="s">
        <v>14662</v>
      </c>
      <c r="R1943" s="1">
        <v>42817</v>
      </c>
      <c r="T1943" t="str">
        <f t="shared" ca="1" si="212"/>
        <v>Sin Garantia</v>
      </c>
      <c r="U1943" t="str">
        <f t="shared" ca="1" si="213"/>
        <v>Con deuda</v>
      </c>
      <c r="V1943" t="str">
        <f t="shared" ca="1" si="214"/>
        <v>Puntual</v>
      </c>
      <c r="W1943" t="str">
        <f t="shared" ca="1" si="215"/>
        <v>Bajo Riesgo</v>
      </c>
      <c r="X1943">
        <v>1000</v>
      </c>
      <c r="Y1943" s="2">
        <f ca="1">IF(H1943="Propia",RANDBETWEEN(1000,5000),RANDBETWEEN(0,999))</f>
        <v>3433</v>
      </c>
      <c r="Z1943" s="2">
        <f ca="1">IF(T1943="Con Garantia",RANDBETWEEN(1000,5000),RANDBETWEEN(0,999))</f>
        <v>407</v>
      </c>
      <c r="AA1943" s="2">
        <f ca="1">IF(U1943="Sin deuda",RANDBETWEEN(1000,5000),RANDBETWEEN(0,999))</f>
        <v>943</v>
      </c>
      <c r="AB1943" s="4">
        <f ca="1">IF(Q1943="Si Trabaja",RANDBETWEEN(1000,5000),RANDBETWEEN(0,999))</f>
        <v>506</v>
      </c>
      <c r="AC1943" s="4">
        <f ca="1">IF(AND(F1943&gt;17,F1943&lt;71),RANDBETWEEN(1000,5000),RANDBETWEEN(0,999))</f>
        <v>3052</v>
      </c>
      <c r="AD1943" s="4">
        <f ca="1">IF(AND(AB1943&gt;=0.5,(K1943-X1943)&gt;1000),RANDBETWEEN(1000,5000),RANDBETWEEN(0,999))</f>
        <v>2860</v>
      </c>
      <c r="AE1943" s="4">
        <f ca="1">IF(OR(V1943="",V1943="Puntual"),RANDBETWEEN(1000,5000),RANDBETWEEN(0,999))</f>
        <v>1407</v>
      </c>
      <c r="AF1943" s="4">
        <f ca="1">IF(OR(W1943="Bajo Riesgo",AE1943&gt;=1000),RANDBETWEEN(1000,5000),RANDBETWEEN(0,999))</f>
        <v>1149</v>
      </c>
      <c r="AG1943">
        <f t="shared" ca="1" si="216"/>
        <v>0</v>
      </c>
    </row>
    <row r="1944" spans="1:33" customFormat="1" x14ac:dyDescent="0.25">
      <c r="A1944">
        <v>45643639</v>
      </c>
      <c r="B1944" t="s">
        <v>4942</v>
      </c>
      <c r="C1944" t="s">
        <v>5102</v>
      </c>
      <c r="D1944">
        <v>985620206</v>
      </c>
      <c r="E1944" t="s">
        <v>4944</v>
      </c>
      <c r="F1944">
        <v>46</v>
      </c>
      <c r="G1944" t="s">
        <v>30</v>
      </c>
      <c r="H1944" t="str">
        <f t="shared" ca="1" si="210"/>
        <v>Alquilada</v>
      </c>
      <c r="I1944" t="s">
        <v>44</v>
      </c>
      <c r="J1944" t="s">
        <v>33</v>
      </c>
      <c r="K1944">
        <f t="shared" ca="1" si="211"/>
        <v>6779</v>
      </c>
      <c r="L1944" t="s">
        <v>131</v>
      </c>
      <c r="M1944" t="s">
        <v>14661</v>
      </c>
      <c r="N1944" t="s">
        <v>14661</v>
      </c>
      <c r="O1944" t="s">
        <v>14661</v>
      </c>
      <c r="P1944" t="s">
        <v>14661</v>
      </c>
      <c r="Q1944" t="s">
        <v>14662</v>
      </c>
      <c r="R1944" s="1">
        <v>42972</v>
      </c>
      <c r="T1944" t="str">
        <f t="shared" ca="1" si="212"/>
        <v>Con Garantia</v>
      </c>
      <c r="U1944" t="str">
        <f t="shared" ca="1" si="213"/>
        <v>Con deuda</v>
      </c>
      <c r="V1944" t="str">
        <f t="shared" ca="1" si="214"/>
        <v>Puntual</v>
      </c>
      <c r="W1944" t="str">
        <f t="shared" ca="1" si="215"/>
        <v>Bajo Riesgo</v>
      </c>
      <c r="X1944">
        <v>1000</v>
      </c>
      <c r="Y1944" s="2">
        <f ca="1">IF(H1944="Propia",RANDBETWEEN(1000,5000),RANDBETWEEN(0,999))</f>
        <v>435</v>
      </c>
      <c r="Z1944" s="2">
        <f ca="1">IF(T1944="Con Garantia",RANDBETWEEN(1000,5000),RANDBETWEEN(0,999))</f>
        <v>4617</v>
      </c>
      <c r="AA1944" s="2">
        <f ca="1">IF(U1944="Sin deuda",RANDBETWEEN(1000,5000),RANDBETWEEN(0,999))</f>
        <v>699</v>
      </c>
      <c r="AB1944" s="4">
        <f ca="1">IF(Q1944="Si Trabaja",RANDBETWEEN(1000,5000),RANDBETWEEN(0,999))</f>
        <v>410</v>
      </c>
      <c r="AC1944" s="4">
        <f ca="1">IF(AND(F1944&gt;17,F1944&lt;71),RANDBETWEEN(1000,5000),RANDBETWEEN(0,999))</f>
        <v>2052</v>
      </c>
      <c r="AD1944" s="4">
        <f ca="1">IF(AND(AB1944&gt;=0.5,(K1944-X1944)&gt;1000),RANDBETWEEN(1000,5000),RANDBETWEEN(0,999))</f>
        <v>2474</v>
      </c>
      <c r="AE1944" s="4">
        <f ca="1">IF(OR(V1944="",V1944="Puntual"),RANDBETWEEN(1000,5000),RANDBETWEEN(0,999))</f>
        <v>3576</v>
      </c>
      <c r="AF1944" s="4">
        <f ca="1">IF(OR(W1944="Bajo Riesgo",AE1944&gt;=1000),RANDBETWEEN(1000,5000),RANDBETWEEN(0,999))</f>
        <v>2662</v>
      </c>
      <c r="AG1944">
        <f t="shared" ca="1" si="216"/>
        <v>0</v>
      </c>
    </row>
    <row r="1945" spans="1:33" customFormat="1" x14ac:dyDescent="0.25">
      <c r="A1945">
        <v>47728905</v>
      </c>
      <c r="B1945" t="s">
        <v>5103</v>
      </c>
      <c r="C1945" t="s">
        <v>5104</v>
      </c>
      <c r="D1945">
        <v>519454519</v>
      </c>
      <c r="E1945" t="s">
        <v>5105</v>
      </c>
      <c r="F1945">
        <v>57</v>
      </c>
      <c r="G1945" t="s">
        <v>42</v>
      </c>
      <c r="H1945" t="str">
        <f t="shared" ca="1" si="210"/>
        <v>Propia</v>
      </c>
      <c r="I1945" t="s">
        <v>79</v>
      </c>
      <c r="J1945" t="s">
        <v>33</v>
      </c>
      <c r="K1945">
        <f t="shared" ca="1" si="211"/>
        <v>7740</v>
      </c>
      <c r="L1945" t="s">
        <v>43</v>
      </c>
      <c r="M1945" t="s">
        <v>13587</v>
      </c>
      <c r="N1945">
        <v>1</v>
      </c>
      <c r="O1945" t="s">
        <v>14663</v>
      </c>
      <c r="P1945" t="s">
        <v>14666</v>
      </c>
      <c r="Q1945" t="s">
        <v>14659</v>
      </c>
      <c r="R1945" s="1">
        <v>42881</v>
      </c>
      <c r="T1945" t="str">
        <f t="shared" ca="1" si="212"/>
        <v>Sin Garantia</v>
      </c>
      <c r="U1945" t="str">
        <f t="shared" ca="1" si="213"/>
        <v>Con deuda</v>
      </c>
      <c r="V1945" t="str">
        <f t="shared" ca="1" si="214"/>
        <v>Moroso</v>
      </c>
      <c r="W1945" t="str">
        <f t="shared" ca="1" si="215"/>
        <v>Alto Riesgo</v>
      </c>
      <c r="X1945">
        <v>1000</v>
      </c>
      <c r="Y1945" s="2">
        <f ca="1">IF(H1945="Propia",RANDBETWEEN(1000,5000),RANDBETWEEN(0,999))</f>
        <v>4825</v>
      </c>
      <c r="Z1945" s="2">
        <f ca="1">IF(T1945="Con Garantia",RANDBETWEEN(1000,5000),RANDBETWEEN(0,999))</f>
        <v>269</v>
      </c>
      <c r="AA1945" s="2">
        <f ca="1">IF(U1945="Sin deuda",RANDBETWEEN(1000,5000),RANDBETWEEN(0,999))</f>
        <v>219</v>
      </c>
      <c r="AB1945" s="4">
        <f ca="1">IF(Q1945="Si Trabaja",RANDBETWEEN(1000,5000),RANDBETWEEN(0,999))</f>
        <v>2283</v>
      </c>
      <c r="AC1945" s="4">
        <f ca="1">IF(AND(F1945&gt;17,F1945&lt;71),RANDBETWEEN(1000,5000),RANDBETWEEN(0,999))</f>
        <v>2606</v>
      </c>
      <c r="AD1945" s="4">
        <f ca="1">IF(AND(AB1945&gt;=0.5,(K1945-X1945)&gt;1000),RANDBETWEEN(1000,5000),RANDBETWEEN(0,999))</f>
        <v>3350</v>
      </c>
      <c r="AE1945" s="4">
        <f ca="1">IF(OR(V1945="",V1945="Puntual"),RANDBETWEEN(1000,5000),RANDBETWEEN(0,999))</f>
        <v>82</v>
      </c>
      <c r="AF1945" s="4">
        <f ca="1">IF(OR(W1945="Bajo Riesgo",AE1945&gt;=1000),RANDBETWEEN(1000,5000),RANDBETWEEN(0,999))</f>
        <v>16</v>
      </c>
      <c r="AG1945">
        <f t="shared" ca="1" si="216"/>
        <v>0</v>
      </c>
    </row>
    <row r="1946" spans="1:33" customFormat="1" x14ac:dyDescent="0.25">
      <c r="A1946">
        <v>44695675</v>
      </c>
      <c r="B1946" t="s">
        <v>5106</v>
      </c>
      <c r="C1946" t="s">
        <v>5107</v>
      </c>
      <c r="D1946">
        <v>946820847</v>
      </c>
      <c r="E1946" t="s">
        <v>5108</v>
      </c>
      <c r="F1946">
        <v>36</v>
      </c>
      <c r="G1946" t="s">
        <v>42</v>
      </c>
      <c r="H1946" t="str">
        <f t="shared" ca="1" si="210"/>
        <v>Propia</v>
      </c>
      <c r="I1946" t="s">
        <v>49</v>
      </c>
      <c r="J1946" t="s">
        <v>33</v>
      </c>
      <c r="K1946">
        <f t="shared" ca="1" si="211"/>
        <v>5428</v>
      </c>
      <c r="L1946" t="s">
        <v>43</v>
      </c>
      <c r="M1946" t="s">
        <v>13622</v>
      </c>
      <c r="N1946">
        <v>10</v>
      </c>
      <c r="O1946" t="s">
        <v>14663</v>
      </c>
      <c r="P1946" t="s">
        <v>14667</v>
      </c>
      <c r="Q1946" t="s">
        <v>14659</v>
      </c>
      <c r="R1946" s="1">
        <v>43012</v>
      </c>
      <c r="S1946" t="s">
        <v>34</v>
      </c>
      <c r="T1946" t="str">
        <f t="shared" ca="1" si="212"/>
        <v>Sin Garantia</v>
      </c>
      <c r="U1946" t="str">
        <f t="shared" ca="1" si="213"/>
        <v>Sin deuda</v>
      </c>
      <c r="V1946" t="str">
        <f t="shared" ca="1" si="214"/>
        <v/>
      </c>
      <c r="W1946" t="str">
        <f t="shared" ca="1" si="215"/>
        <v>Bajo Riesgo</v>
      </c>
      <c r="X1946">
        <v>1000</v>
      </c>
      <c r="Y1946" s="2">
        <f ca="1">IF(H1946="Propia",RANDBETWEEN(1000,5000),RANDBETWEEN(0,999))</f>
        <v>3378</v>
      </c>
      <c r="Z1946" s="2">
        <f ca="1">IF(T1946="Con Garantia",RANDBETWEEN(1000,5000),RANDBETWEEN(0,999))</f>
        <v>275</v>
      </c>
      <c r="AA1946" s="2">
        <f ca="1">IF(U1946="Sin deuda",RANDBETWEEN(1000,5000),RANDBETWEEN(0,999))</f>
        <v>4199</v>
      </c>
      <c r="AB1946" s="4">
        <f ca="1">IF(Q1946="Si Trabaja",RANDBETWEEN(1000,5000),RANDBETWEEN(0,999))</f>
        <v>2232</v>
      </c>
      <c r="AC1946" s="4">
        <f ca="1">IF(AND(F1946&gt;17,F1946&lt;71),RANDBETWEEN(1000,5000),RANDBETWEEN(0,999))</f>
        <v>3273</v>
      </c>
      <c r="AD1946" s="4">
        <f ca="1">IF(AND(AB1946&gt;=0.5,(K1946-X1946)&gt;1000),RANDBETWEEN(1000,5000),RANDBETWEEN(0,999))</f>
        <v>2173</v>
      </c>
      <c r="AE1946" s="4">
        <f ca="1">IF(OR(V1946="",V1946="Puntual"),RANDBETWEEN(1000,5000),RANDBETWEEN(0,999))</f>
        <v>3177</v>
      </c>
      <c r="AF1946" s="4">
        <f ca="1">IF(OR(W1946="Bajo Riesgo",AE1946&gt;=1000),RANDBETWEEN(1000,5000),RANDBETWEEN(0,999))</f>
        <v>4362</v>
      </c>
      <c r="AG1946">
        <f t="shared" ca="1" si="216"/>
        <v>1</v>
      </c>
    </row>
    <row r="1947" spans="1:33" customFormat="1" x14ac:dyDescent="0.25">
      <c r="A1947">
        <v>72548821</v>
      </c>
      <c r="B1947" t="s">
        <v>5109</v>
      </c>
      <c r="C1947" t="s">
        <v>5110</v>
      </c>
      <c r="D1947">
        <v>947222794</v>
      </c>
      <c r="E1947" t="s">
        <v>5111</v>
      </c>
      <c r="F1947">
        <v>18</v>
      </c>
      <c r="G1947" t="s">
        <v>30</v>
      </c>
      <c r="H1947" t="str">
        <f t="shared" ca="1" si="210"/>
        <v>Alquilada</v>
      </c>
      <c r="I1947" t="s">
        <v>44</v>
      </c>
      <c r="J1947" t="s">
        <v>33</v>
      </c>
      <c r="K1947">
        <f t="shared" ca="1" si="211"/>
        <v>7177</v>
      </c>
      <c r="L1947" t="s">
        <v>53</v>
      </c>
      <c r="M1947" t="s">
        <v>14468</v>
      </c>
      <c r="N1947">
        <v>6</v>
      </c>
      <c r="O1947" t="s">
        <v>14663</v>
      </c>
      <c r="P1947" t="s">
        <v>14664</v>
      </c>
      <c r="Q1947" t="s">
        <v>14659</v>
      </c>
      <c r="R1947" s="1">
        <v>42887</v>
      </c>
      <c r="T1947" t="str">
        <f t="shared" ca="1" si="212"/>
        <v>Sin Garantia</v>
      </c>
      <c r="U1947" t="str">
        <f t="shared" ca="1" si="213"/>
        <v>Con deuda</v>
      </c>
      <c r="V1947" t="str">
        <f t="shared" ca="1" si="214"/>
        <v>Puntual</v>
      </c>
      <c r="W1947" t="str">
        <f t="shared" ca="1" si="215"/>
        <v>Bajo Riesgo</v>
      </c>
      <c r="X1947">
        <v>1000</v>
      </c>
      <c r="Y1947" s="2">
        <f ca="1">IF(H1947="Propia",RANDBETWEEN(1000,5000),RANDBETWEEN(0,999))</f>
        <v>165</v>
      </c>
      <c r="Z1947" s="2">
        <f ca="1">IF(T1947="Con Garantia",RANDBETWEEN(1000,5000),RANDBETWEEN(0,999))</f>
        <v>644</v>
      </c>
      <c r="AA1947" s="2">
        <f ca="1">IF(U1947="Sin deuda",RANDBETWEEN(1000,5000),RANDBETWEEN(0,999))</f>
        <v>57</v>
      </c>
      <c r="AB1947" s="4">
        <f ca="1">IF(Q1947="Si Trabaja",RANDBETWEEN(1000,5000),RANDBETWEEN(0,999))</f>
        <v>3323</v>
      </c>
      <c r="AC1947" s="4">
        <f ca="1">IF(AND(F1947&gt;17,F1947&lt;71),RANDBETWEEN(1000,5000),RANDBETWEEN(0,999))</f>
        <v>4410</v>
      </c>
      <c r="AD1947" s="4">
        <f ca="1">IF(AND(AB1947&gt;=0.5,(K1947-X1947)&gt;1000),RANDBETWEEN(1000,5000),RANDBETWEEN(0,999))</f>
        <v>2482</v>
      </c>
      <c r="AE1947" s="4">
        <f ca="1">IF(OR(V1947="",V1947="Puntual"),RANDBETWEEN(1000,5000),RANDBETWEEN(0,999))</f>
        <v>1954</v>
      </c>
      <c r="AF1947" s="4">
        <f ca="1">IF(OR(W1947="Bajo Riesgo",AE1947&gt;=1000),RANDBETWEEN(1000,5000),RANDBETWEEN(0,999))</f>
        <v>3307</v>
      </c>
      <c r="AG1947">
        <f t="shared" ca="1" si="216"/>
        <v>1</v>
      </c>
    </row>
    <row r="1948" spans="1:33" customFormat="1" x14ac:dyDescent="0.25">
      <c r="A1948">
        <v>46920268</v>
      </c>
      <c r="B1948" t="s">
        <v>5112</v>
      </c>
      <c r="C1948" t="s">
        <v>5113</v>
      </c>
      <c r="D1948">
        <v>519339926</v>
      </c>
      <c r="E1948" t="s">
        <v>5114</v>
      </c>
      <c r="F1948">
        <v>29</v>
      </c>
      <c r="G1948" t="s">
        <v>30</v>
      </c>
      <c r="H1948" t="str">
        <f t="shared" ca="1" si="210"/>
        <v>Propia</v>
      </c>
      <c r="I1948" t="s">
        <v>49</v>
      </c>
      <c r="J1948" t="s">
        <v>33</v>
      </c>
      <c r="K1948">
        <f t="shared" ca="1" si="211"/>
        <v>6275</v>
      </c>
      <c r="L1948" t="s">
        <v>67</v>
      </c>
      <c r="M1948" t="s">
        <v>14251</v>
      </c>
      <c r="N1948">
        <v>10</v>
      </c>
      <c r="O1948" t="s">
        <v>14657</v>
      </c>
      <c r="P1948" t="s">
        <v>14666</v>
      </c>
      <c r="Q1948" t="s">
        <v>14659</v>
      </c>
      <c r="R1948" s="1">
        <v>42752</v>
      </c>
      <c r="T1948" t="str">
        <f t="shared" ca="1" si="212"/>
        <v>Sin Garantia</v>
      </c>
      <c r="U1948" t="str">
        <f t="shared" ca="1" si="213"/>
        <v>Sin deuda</v>
      </c>
      <c r="V1948" t="str">
        <f t="shared" ca="1" si="214"/>
        <v/>
      </c>
      <c r="W1948" t="str">
        <f t="shared" ca="1" si="215"/>
        <v>Bajo Riesgo</v>
      </c>
      <c r="X1948">
        <v>1000</v>
      </c>
      <c r="Y1948" s="2">
        <f ca="1">IF(H1948="Propia",RANDBETWEEN(1000,5000),RANDBETWEEN(0,999))</f>
        <v>2413</v>
      </c>
      <c r="Z1948" s="2">
        <f ca="1">IF(T1948="Con Garantia",RANDBETWEEN(1000,5000),RANDBETWEEN(0,999))</f>
        <v>349</v>
      </c>
      <c r="AA1948" s="2">
        <f ca="1">IF(U1948="Sin deuda",RANDBETWEEN(1000,5000),RANDBETWEEN(0,999))</f>
        <v>2172</v>
      </c>
      <c r="AB1948" s="4">
        <f ca="1">IF(Q1948="Si Trabaja",RANDBETWEEN(1000,5000),RANDBETWEEN(0,999))</f>
        <v>2391</v>
      </c>
      <c r="AC1948" s="4">
        <f ca="1">IF(AND(F1948&gt;17,F1948&lt;71),RANDBETWEEN(1000,5000),RANDBETWEEN(0,999))</f>
        <v>2745</v>
      </c>
      <c r="AD1948" s="4">
        <f ca="1">IF(AND(AB1948&gt;=0.5,(K1948-X1948)&gt;1000),RANDBETWEEN(1000,5000),RANDBETWEEN(0,999))</f>
        <v>2962</v>
      </c>
      <c r="AE1948" s="4">
        <f ca="1">IF(OR(V1948="",V1948="Puntual"),RANDBETWEEN(1000,5000),RANDBETWEEN(0,999))</f>
        <v>2198</v>
      </c>
      <c r="AF1948" s="4">
        <f ca="1">IF(OR(W1948="Bajo Riesgo",AE1948&gt;=1000),RANDBETWEEN(1000,5000),RANDBETWEEN(0,999))</f>
        <v>1030</v>
      </c>
      <c r="AG1948">
        <f t="shared" ca="1" si="216"/>
        <v>1</v>
      </c>
    </row>
    <row r="1949" spans="1:33" customFormat="1" x14ac:dyDescent="0.25">
      <c r="A1949">
        <v>47863409</v>
      </c>
      <c r="B1949" t="s">
        <v>5115</v>
      </c>
      <c r="C1949" t="s">
        <v>1639</v>
      </c>
      <c r="D1949">
        <v>519607377</v>
      </c>
      <c r="E1949" t="s">
        <v>5116</v>
      </c>
      <c r="F1949">
        <v>48</v>
      </c>
      <c r="G1949" t="s">
        <v>42</v>
      </c>
      <c r="H1949" t="str">
        <f t="shared" ca="1" si="210"/>
        <v>Alquilada</v>
      </c>
      <c r="I1949" t="s">
        <v>32</v>
      </c>
      <c r="J1949" t="s">
        <v>33</v>
      </c>
      <c r="K1949">
        <f t="shared" ca="1" si="211"/>
        <v>6937</v>
      </c>
      <c r="L1949" t="s">
        <v>78</v>
      </c>
      <c r="M1949" t="s">
        <v>14661</v>
      </c>
      <c r="N1949" t="s">
        <v>14661</v>
      </c>
      <c r="O1949" t="s">
        <v>14661</v>
      </c>
      <c r="P1949" t="s">
        <v>14661</v>
      </c>
      <c r="Q1949" t="s">
        <v>14662</v>
      </c>
      <c r="R1949" s="1">
        <v>42944</v>
      </c>
      <c r="T1949" t="str">
        <f t="shared" ca="1" si="212"/>
        <v>Sin Garantia</v>
      </c>
      <c r="U1949" t="str">
        <f t="shared" ca="1" si="213"/>
        <v>Con deuda</v>
      </c>
      <c r="V1949" t="str">
        <f t="shared" ca="1" si="214"/>
        <v>Moroso</v>
      </c>
      <c r="W1949" t="str">
        <f t="shared" ca="1" si="215"/>
        <v>Alto Riesgo</v>
      </c>
      <c r="X1949">
        <v>1000</v>
      </c>
      <c r="Y1949" s="2">
        <f ca="1">IF(H1949="Propia",RANDBETWEEN(1000,5000),RANDBETWEEN(0,999))</f>
        <v>575</v>
      </c>
      <c r="Z1949" s="2">
        <f ca="1">IF(T1949="Con Garantia",RANDBETWEEN(1000,5000),RANDBETWEEN(0,999))</f>
        <v>972</v>
      </c>
      <c r="AA1949" s="2">
        <f ca="1">IF(U1949="Sin deuda",RANDBETWEEN(1000,5000),RANDBETWEEN(0,999))</f>
        <v>405</v>
      </c>
      <c r="AB1949" s="4">
        <f ca="1">IF(Q1949="Si Trabaja",RANDBETWEEN(1000,5000),RANDBETWEEN(0,999))</f>
        <v>995</v>
      </c>
      <c r="AC1949" s="4">
        <f ca="1">IF(AND(F1949&gt;17,F1949&lt;71),RANDBETWEEN(1000,5000),RANDBETWEEN(0,999))</f>
        <v>1812</v>
      </c>
      <c r="AD1949" s="4">
        <f ca="1">IF(AND(AB1949&gt;=0.5,(K1949-X1949)&gt;1000),RANDBETWEEN(1000,5000),RANDBETWEEN(0,999))</f>
        <v>4049</v>
      </c>
      <c r="AE1949" s="4">
        <f ca="1">IF(OR(V1949="",V1949="Puntual"),RANDBETWEEN(1000,5000),RANDBETWEEN(0,999))</f>
        <v>157</v>
      </c>
      <c r="AF1949" s="4">
        <f ca="1">IF(OR(W1949="Bajo Riesgo",AE1949&gt;=1000),RANDBETWEEN(1000,5000),RANDBETWEEN(0,999))</f>
        <v>403</v>
      </c>
      <c r="AG1949">
        <f t="shared" ca="1" si="216"/>
        <v>0</v>
      </c>
    </row>
    <row r="1950" spans="1:33" customFormat="1" x14ac:dyDescent="0.25">
      <c r="A1950">
        <v>4059306</v>
      </c>
      <c r="B1950" t="s">
        <v>5097</v>
      </c>
      <c r="C1950" t="s">
        <v>5117</v>
      </c>
      <c r="D1950">
        <v>986658524</v>
      </c>
      <c r="E1950" t="s">
        <v>5099</v>
      </c>
      <c r="F1950">
        <v>25</v>
      </c>
      <c r="G1950" t="s">
        <v>30</v>
      </c>
      <c r="H1950" t="str">
        <f t="shared" ca="1" si="210"/>
        <v>Alquilada</v>
      </c>
      <c r="I1950" t="s">
        <v>79</v>
      </c>
      <c r="J1950" t="s">
        <v>33</v>
      </c>
      <c r="K1950">
        <f t="shared" ca="1" si="211"/>
        <v>6155</v>
      </c>
      <c r="L1950" t="s">
        <v>195</v>
      </c>
      <c r="M1950" t="s">
        <v>14661</v>
      </c>
      <c r="N1950" t="s">
        <v>14661</v>
      </c>
      <c r="O1950" t="s">
        <v>14661</v>
      </c>
      <c r="P1950" t="s">
        <v>14661</v>
      </c>
      <c r="Q1950" t="s">
        <v>14662</v>
      </c>
      <c r="R1950" s="1">
        <v>42844</v>
      </c>
      <c r="T1950" t="str">
        <f t="shared" ca="1" si="212"/>
        <v>Con Garantia</v>
      </c>
      <c r="U1950" t="str">
        <f t="shared" ca="1" si="213"/>
        <v>Con deuda</v>
      </c>
      <c r="V1950" t="str">
        <f t="shared" ca="1" si="214"/>
        <v>Moroso</v>
      </c>
      <c r="W1950" t="str">
        <f t="shared" ca="1" si="215"/>
        <v>Alto Riesgo</v>
      </c>
      <c r="X1950">
        <v>1000</v>
      </c>
      <c r="Y1950" s="2">
        <f ca="1">IF(H1950="Propia",RANDBETWEEN(1000,5000),RANDBETWEEN(0,999))</f>
        <v>401</v>
      </c>
      <c r="Z1950" s="2">
        <f ca="1">IF(T1950="Con Garantia",RANDBETWEEN(1000,5000),RANDBETWEEN(0,999))</f>
        <v>4484</v>
      </c>
      <c r="AA1950" s="2">
        <f ca="1">IF(U1950="Sin deuda",RANDBETWEEN(1000,5000),RANDBETWEEN(0,999))</f>
        <v>870</v>
      </c>
      <c r="AB1950" s="4">
        <f ca="1">IF(Q1950="Si Trabaja",RANDBETWEEN(1000,5000),RANDBETWEEN(0,999))</f>
        <v>704</v>
      </c>
      <c r="AC1950" s="4">
        <f ca="1">IF(AND(F1950&gt;17,F1950&lt;71),RANDBETWEEN(1000,5000),RANDBETWEEN(0,999))</f>
        <v>2275</v>
      </c>
      <c r="AD1950" s="4">
        <f ca="1">IF(AND(AB1950&gt;=0.5,(K1950-X1950)&gt;1000),RANDBETWEEN(1000,5000),RANDBETWEEN(0,999))</f>
        <v>1093</v>
      </c>
      <c r="AE1950" s="4">
        <f ca="1">IF(OR(V1950="",V1950="Puntual"),RANDBETWEEN(1000,5000),RANDBETWEEN(0,999))</f>
        <v>923</v>
      </c>
      <c r="AF1950" s="4">
        <f ca="1">IF(OR(W1950="Bajo Riesgo",AE1950&gt;=1000),RANDBETWEEN(1000,5000),RANDBETWEEN(0,999))</f>
        <v>541</v>
      </c>
      <c r="AG1950">
        <f t="shared" ca="1" si="216"/>
        <v>0</v>
      </c>
    </row>
    <row r="1951" spans="1:33" customFormat="1" x14ac:dyDescent="0.25">
      <c r="A1951">
        <v>7627660</v>
      </c>
      <c r="B1951" t="s">
        <v>5118</v>
      </c>
      <c r="C1951" t="s">
        <v>5119</v>
      </c>
      <c r="D1951">
        <v>917232248</v>
      </c>
      <c r="E1951" t="s">
        <v>5120</v>
      </c>
      <c r="F1951">
        <v>51</v>
      </c>
      <c r="G1951" t="s">
        <v>30</v>
      </c>
      <c r="H1951" t="str">
        <f t="shared" ca="1" si="210"/>
        <v>Alquilada</v>
      </c>
      <c r="I1951" t="s">
        <v>32</v>
      </c>
      <c r="J1951" t="s">
        <v>33</v>
      </c>
      <c r="K1951">
        <f t="shared" ca="1" si="211"/>
        <v>7817</v>
      </c>
      <c r="L1951" t="s">
        <v>121</v>
      </c>
      <c r="M1951" t="s">
        <v>14661</v>
      </c>
      <c r="N1951" t="s">
        <v>14661</v>
      </c>
      <c r="O1951" t="s">
        <v>14661</v>
      </c>
      <c r="P1951" t="s">
        <v>14661</v>
      </c>
      <c r="Q1951" t="s">
        <v>14662</v>
      </c>
      <c r="R1951" s="1">
        <v>42768</v>
      </c>
      <c r="S1951" t="s">
        <v>34</v>
      </c>
      <c r="T1951" t="str">
        <f t="shared" ca="1" si="212"/>
        <v>Con Garantia</v>
      </c>
      <c r="U1951" t="str">
        <f t="shared" ca="1" si="213"/>
        <v>Con deuda</v>
      </c>
      <c r="V1951" t="str">
        <f t="shared" ca="1" si="214"/>
        <v>Puntual</v>
      </c>
      <c r="W1951" t="str">
        <f t="shared" ca="1" si="215"/>
        <v>Bajo Riesgo</v>
      </c>
      <c r="X1951">
        <v>1000</v>
      </c>
      <c r="Y1951" s="2">
        <f ca="1">IF(H1951="Propia",RANDBETWEEN(1000,5000),RANDBETWEEN(0,999))</f>
        <v>811</v>
      </c>
      <c r="Z1951" s="2">
        <f ca="1">IF(T1951="Con Garantia",RANDBETWEEN(1000,5000),RANDBETWEEN(0,999))</f>
        <v>2219</v>
      </c>
      <c r="AA1951" s="2">
        <f ca="1">IF(U1951="Sin deuda",RANDBETWEEN(1000,5000),RANDBETWEEN(0,999))</f>
        <v>449</v>
      </c>
      <c r="AB1951" s="4">
        <f ca="1">IF(Q1951="Si Trabaja",RANDBETWEEN(1000,5000),RANDBETWEEN(0,999))</f>
        <v>740</v>
      </c>
      <c r="AC1951" s="4">
        <f ca="1">IF(AND(F1951&gt;17,F1951&lt;71),RANDBETWEEN(1000,5000),RANDBETWEEN(0,999))</f>
        <v>4620</v>
      </c>
      <c r="AD1951" s="4">
        <f ca="1">IF(AND(AB1951&gt;=0.5,(K1951-X1951)&gt;1000),RANDBETWEEN(1000,5000),RANDBETWEEN(0,999))</f>
        <v>1167</v>
      </c>
      <c r="AE1951" s="4">
        <f ca="1">IF(OR(V1951="",V1951="Puntual"),RANDBETWEEN(1000,5000),RANDBETWEEN(0,999))</f>
        <v>4030</v>
      </c>
      <c r="AF1951" s="4">
        <f ca="1">IF(OR(W1951="Bajo Riesgo",AE1951&gt;=1000),RANDBETWEEN(1000,5000),RANDBETWEEN(0,999))</f>
        <v>2173</v>
      </c>
      <c r="AG1951">
        <f t="shared" ca="1" si="216"/>
        <v>0</v>
      </c>
    </row>
    <row r="1952" spans="1:33" customFormat="1" x14ac:dyDescent="0.25">
      <c r="A1952">
        <v>20293</v>
      </c>
      <c r="B1952" t="s">
        <v>5121</v>
      </c>
      <c r="C1952" t="s">
        <v>5122</v>
      </c>
      <c r="D1952">
        <v>519311341</v>
      </c>
      <c r="E1952" t="s">
        <v>5123</v>
      </c>
      <c r="F1952">
        <v>48</v>
      </c>
      <c r="G1952" t="s">
        <v>30</v>
      </c>
      <c r="H1952" t="str">
        <f t="shared" ca="1" si="210"/>
        <v>Alquilada</v>
      </c>
      <c r="I1952" t="s">
        <v>32</v>
      </c>
      <c r="J1952" t="s">
        <v>33</v>
      </c>
      <c r="K1952">
        <f t="shared" ca="1" si="211"/>
        <v>5542</v>
      </c>
      <c r="L1952" t="s">
        <v>103</v>
      </c>
      <c r="M1952" t="s">
        <v>14661</v>
      </c>
      <c r="N1952" t="s">
        <v>14661</v>
      </c>
      <c r="O1952" t="s">
        <v>14661</v>
      </c>
      <c r="P1952" t="s">
        <v>14661</v>
      </c>
      <c r="Q1952" t="s">
        <v>14662</v>
      </c>
      <c r="R1952" s="1">
        <v>43093</v>
      </c>
      <c r="S1952" t="s">
        <v>34</v>
      </c>
      <c r="T1952" t="str">
        <f t="shared" ca="1" si="212"/>
        <v>Sin Garantia</v>
      </c>
      <c r="U1952" t="str">
        <f t="shared" ca="1" si="213"/>
        <v>Con deuda</v>
      </c>
      <c r="V1952" t="str">
        <f t="shared" ca="1" si="214"/>
        <v>Puntual</v>
      </c>
      <c r="W1952" t="str">
        <f t="shared" ca="1" si="215"/>
        <v>Bajo Riesgo</v>
      </c>
      <c r="X1952">
        <v>1000</v>
      </c>
      <c r="Y1952" s="2">
        <f ca="1">IF(H1952="Propia",RANDBETWEEN(1000,5000),RANDBETWEEN(0,999))</f>
        <v>374</v>
      </c>
      <c r="Z1952" s="2">
        <f ca="1">IF(T1952="Con Garantia",RANDBETWEEN(1000,5000),RANDBETWEEN(0,999))</f>
        <v>616</v>
      </c>
      <c r="AA1952" s="2">
        <f ca="1">IF(U1952="Sin deuda",RANDBETWEEN(1000,5000),RANDBETWEEN(0,999))</f>
        <v>770</v>
      </c>
      <c r="AB1952" s="4">
        <f ca="1">IF(Q1952="Si Trabaja",RANDBETWEEN(1000,5000),RANDBETWEEN(0,999))</f>
        <v>951</v>
      </c>
      <c r="AC1952" s="4">
        <f ca="1">IF(AND(F1952&gt;17,F1952&lt;71),RANDBETWEEN(1000,5000),RANDBETWEEN(0,999))</f>
        <v>3899</v>
      </c>
      <c r="AD1952" s="4">
        <f ca="1">IF(AND(AB1952&gt;=0.5,(K1952-X1952)&gt;1000),RANDBETWEEN(1000,5000),RANDBETWEEN(0,999))</f>
        <v>4649</v>
      </c>
      <c r="AE1952" s="4">
        <f ca="1">IF(OR(V1952="",V1952="Puntual"),RANDBETWEEN(1000,5000),RANDBETWEEN(0,999))</f>
        <v>2035</v>
      </c>
      <c r="AF1952" s="4">
        <f ca="1">IF(OR(W1952="Bajo Riesgo",AE1952&gt;=1000),RANDBETWEEN(1000,5000),RANDBETWEEN(0,999))</f>
        <v>4058</v>
      </c>
      <c r="AG1952">
        <f t="shared" ca="1" si="216"/>
        <v>0</v>
      </c>
    </row>
    <row r="1953" spans="1:33" customFormat="1" x14ac:dyDescent="0.25">
      <c r="A1953">
        <v>4647934</v>
      </c>
      <c r="B1953" t="s">
        <v>5124</v>
      </c>
      <c r="C1953" t="s">
        <v>5119</v>
      </c>
      <c r="D1953">
        <v>974616466</v>
      </c>
      <c r="E1953" t="s">
        <v>5125</v>
      </c>
      <c r="F1953">
        <v>50</v>
      </c>
      <c r="G1953" t="s">
        <v>30</v>
      </c>
      <c r="H1953" t="str">
        <f t="shared" ca="1" si="210"/>
        <v>Propia</v>
      </c>
      <c r="I1953" t="s">
        <v>49</v>
      </c>
      <c r="J1953" t="s">
        <v>33</v>
      </c>
      <c r="K1953">
        <f t="shared" ca="1" si="211"/>
        <v>7185</v>
      </c>
      <c r="L1953" t="s">
        <v>53</v>
      </c>
      <c r="M1953" t="s">
        <v>14535</v>
      </c>
      <c r="N1953">
        <v>7</v>
      </c>
      <c r="O1953" t="s">
        <v>14657</v>
      </c>
      <c r="P1953" t="s">
        <v>14658</v>
      </c>
      <c r="Q1953" t="s">
        <v>14659</v>
      </c>
      <c r="R1953" s="1">
        <v>42990</v>
      </c>
      <c r="S1953" t="s">
        <v>34</v>
      </c>
      <c r="T1953" t="str">
        <f t="shared" ca="1" si="212"/>
        <v>Sin Garantia</v>
      </c>
      <c r="U1953" t="str">
        <f t="shared" ca="1" si="213"/>
        <v>Con deuda</v>
      </c>
      <c r="V1953" t="str">
        <f t="shared" ca="1" si="214"/>
        <v>Moroso</v>
      </c>
      <c r="W1953" t="str">
        <f t="shared" ca="1" si="215"/>
        <v>Alto Riesgo</v>
      </c>
      <c r="X1953">
        <v>1000</v>
      </c>
      <c r="Y1953" s="2">
        <f ca="1">IF(H1953="Propia",RANDBETWEEN(1000,5000),RANDBETWEEN(0,999))</f>
        <v>1368</v>
      </c>
      <c r="Z1953" s="2">
        <f ca="1">IF(T1953="Con Garantia",RANDBETWEEN(1000,5000),RANDBETWEEN(0,999))</f>
        <v>75</v>
      </c>
      <c r="AA1953" s="2">
        <f ca="1">IF(U1953="Sin deuda",RANDBETWEEN(1000,5000),RANDBETWEEN(0,999))</f>
        <v>151</v>
      </c>
      <c r="AB1953" s="4">
        <f ca="1">IF(Q1953="Si Trabaja",RANDBETWEEN(1000,5000),RANDBETWEEN(0,999))</f>
        <v>1583</v>
      </c>
      <c r="AC1953" s="4">
        <f ca="1">IF(AND(F1953&gt;17,F1953&lt;71),RANDBETWEEN(1000,5000),RANDBETWEEN(0,999))</f>
        <v>2580</v>
      </c>
      <c r="AD1953" s="4">
        <f ca="1">IF(AND(AB1953&gt;=0.5,(K1953-X1953)&gt;1000),RANDBETWEEN(1000,5000),RANDBETWEEN(0,999))</f>
        <v>1387</v>
      </c>
      <c r="AE1953" s="4">
        <f ca="1">IF(OR(V1953="",V1953="Puntual"),RANDBETWEEN(1000,5000),RANDBETWEEN(0,999))</f>
        <v>55</v>
      </c>
      <c r="AF1953" s="4">
        <f ca="1">IF(OR(W1953="Bajo Riesgo",AE1953&gt;=1000),RANDBETWEEN(1000,5000),RANDBETWEEN(0,999))</f>
        <v>524</v>
      </c>
      <c r="AG1953">
        <f t="shared" ca="1" si="216"/>
        <v>0</v>
      </c>
    </row>
    <row r="1954" spans="1:33" customFormat="1" x14ac:dyDescent="0.25">
      <c r="A1954">
        <v>20293</v>
      </c>
      <c r="B1954" t="s">
        <v>5121</v>
      </c>
      <c r="C1954" t="s">
        <v>5126</v>
      </c>
      <c r="D1954">
        <v>519311341</v>
      </c>
      <c r="E1954" t="s">
        <v>5123</v>
      </c>
      <c r="F1954">
        <v>50</v>
      </c>
      <c r="G1954" t="s">
        <v>30</v>
      </c>
      <c r="H1954" t="str">
        <f t="shared" ca="1" si="210"/>
        <v>Alquilada</v>
      </c>
      <c r="I1954" t="s">
        <v>32</v>
      </c>
      <c r="J1954" t="s">
        <v>33</v>
      </c>
      <c r="K1954">
        <f t="shared" ca="1" si="211"/>
        <v>7198</v>
      </c>
      <c r="L1954" t="s">
        <v>53</v>
      </c>
      <c r="M1954" t="s">
        <v>14661</v>
      </c>
      <c r="N1954" t="s">
        <v>14661</v>
      </c>
      <c r="O1954" t="s">
        <v>14661</v>
      </c>
      <c r="P1954" t="s">
        <v>14661</v>
      </c>
      <c r="Q1954" t="s">
        <v>14662</v>
      </c>
      <c r="R1954" s="1">
        <v>43073</v>
      </c>
      <c r="T1954" t="str">
        <f t="shared" ca="1" si="212"/>
        <v>Sin Garantia</v>
      </c>
      <c r="U1954" t="str">
        <f t="shared" ca="1" si="213"/>
        <v>Con deuda</v>
      </c>
      <c r="V1954" t="str">
        <f t="shared" ca="1" si="214"/>
        <v>Puntual</v>
      </c>
      <c r="W1954" t="str">
        <f t="shared" ca="1" si="215"/>
        <v>Bajo Riesgo</v>
      </c>
      <c r="X1954">
        <v>1000</v>
      </c>
      <c r="Y1954" s="2">
        <f ca="1">IF(H1954="Propia",RANDBETWEEN(1000,5000),RANDBETWEEN(0,999))</f>
        <v>242</v>
      </c>
      <c r="Z1954" s="2">
        <f ca="1">IF(T1954="Con Garantia",RANDBETWEEN(1000,5000),RANDBETWEEN(0,999))</f>
        <v>613</v>
      </c>
      <c r="AA1954" s="2">
        <f ca="1">IF(U1954="Sin deuda",RANDBETWEEN(1000,5000),RANDBETWEEN(0,999))</f>
        <v>852</v>
      </c>
      <c r="AB1954" s="4">
        <f ca="1">IF(Q1954="Si Trabaja",RANDBETWEEN(1000,5000),RANDBETWEEN(0,999))</f>
        <v>906</v>
      </c>
      <c r="AC1954" s="4">
        <f ca="1">IF(AND(F1954&gt;17,F1954&lt;71),RANDBETWEEN(1000,5000),RANDBETWEEN(0,999))</f>
        <v>3368</v>
      </c>
      <c r="AD1954" s="4">
        <f ca="1">IF(AND(AB1954&gt;=0.5,(K1954-X1954)&gt;1000),RANDBETWEEN(1000,5000),RANDBETWEEN(0,999))</f>
        <v>2467</v>
      </c>
      <c r="AE1954" s="4">
        <f ca="1">IF(OR(V1954="",V1954="Puntual"),RANDBETWEEN(1000,5000),RANDBETWEEN(0,999))</f>
        <v>3044</v>
      </c>
      <c r="AF1954" s="4">
        <f ca="1">IF(OR(W1954="Bajo Riesgo",AE1954&gt;=1000),RANDBETWEEN(1000,5000),RANDBETWEEN(0,999))</f>
        <v>1458</v>
      </c>
      <c r="AG1954">
        <f t="shared" ca="1" si="216"/>
        <v>0</v>
      </c>
    </row>
    <row r="1955" spans="1:33" customFormat="1" x14ac:dyDescent="0.25">
      <c r="A1955">
        <v>46289269</v>
      </c>
      <c r="B1955" t="s">
        <v>5127</v>
      </c>
      <c r="C1955" t="s">
        <v>5128</v>
      </c>
      <c r="D1955">
        <v>921581329</v>
      </c>
      <c r="E1955" t="s">
        <v>5129</v>
      </c>
      <c r="F1955">
        <v>44</v>
      </c>
      <c r="G1955" t="s">
        <v>42</v>
      </c>
      <c r="H1955" t="str">
        <f t="shared" ca="1" si="210"/>
        <v>Propia</v>
      </c>
      <c r="I1955" t="s">
        <v>79</v>
      </c>
      <c r="J1955" t="s">
        <v>33</v>
      </c>
      <c r="K1955">
        <f t="shared" ca="1" si="211"/>
        <v>6120</v>
      </c>
      <c r="L1955" t="s">
        <v>53</v>
      </c>
      <c r="M1955" t="s">
        <v>14661</v>
      </c>
      <c r="N1955" t="s">
        <v>14661</v>
      </c>
      <c r="O1955" t="s">
        <v>14661</v>
      </c>
      <c r="P1955" t="s">
        <v>14661</v>
      </c>
      <c r="Q1955" t="s">
        <v>14662</v>
      </c>
      <c r="R1955" s="1">
        <v>42877</v>
      </c>
      <c r="S1955" t="s">
        <v>34</v>
      </c>
      <c r="T1955" t="str">
        <f t="shared" ca="1" si="212"/>
        <v>Con Garantia</v>
      </c>
      <c r="U1955" t="str">
        <f t="shared" ca="1" si="213"/>
        <v>Con deuda</v>
      </c>
      <c r="V1955" t="str">
        <f t="shared" ca="1" si="214"/>
        <v>Moroso</v>
      </c>
      <c r="W1955" t="str">
        <f t="shared" ca="1" si="215"/>
        <v>Alto Riesgo</v>
      </c>
      <c r="X1955">
        <v>1000</v>
      </c>
      <c r="Y1955" s="2">
        <f ca="1">IF(H1955="Propia",RANDBETWEEN(1000,5000),RANDBETWEEN(0,999))</f>
        <v>3291</v>
      </c>
      <c r="Z1955" s="2">
        <f ca="1">IF(T1955="Con Garantia",RANDBETWEEN(1000,5000),RANDBETWEEN(0,999))</f>
        <v>2040</v>
      </c>
      <c r="AA1955" s="2">
        <f ca="1">IF(U1955="Sin deuda",RANDBETWEEN(1000,5000),RANDBETWEEN(0,999))</f>
        <v>753</v>
      </c>
      <c r="AB1955" s="4">
        <f ca="1">IF(Q1955="Si Trabaja",RANDBETWEEN(1000,5000),RANDBETWEEN(0,999))</f>
        <v>641</v>
      </c>
      <c r="AC1955" s="4">
        <f ca="1">IF(AND(F1955&gt;17,F1955&lt;71),RANDBETWEEN(1000,5000),RANDBETWEEN(0,999))</f>
        <v>1717</v>
      </c>
      <c r="AD1955" s="4">
        <f ca="1">IF(AND(AB1955&gt;=0.5,(K1955-X1955)&gt;1000),RANDBETWEEN(1000,5000),RANDBETWEEN(0,999))</f>
        <v>2856</v>
      </c>
      <c r="AE1955" s="4">
        <f ca="1">IF(OR(V1955="",V1955="Puntual"),RANDBETWEEN(1000,5000),RANDBETWEEN(0,999))</f>
        <v>434</v>
      </c>
      <c r="AF1955" s="4">
        <f ca="1">IF(OR(W1955="Bajo Riesgo",AE1955&gt;=1000),RANDBETWEEN(1000,5000),RANDBETWEEN(0,999))</f>
        <v>171</v>
      </c>
      <c r="AG1955">
        <f t="shared" ca="1" si="216"/>
        <v>0</v>
      </c>
    </row>
    <row r="1956" spans="1:33" customFormat="1" x14ac:dyDescent="0.25">
      <c r="A1956">
        <v>48468770</v>
      </c>
      <c r="B1956" t="s">
        <v>5130</v>
      </c>
      <c r="C1956" t="s">
        <v>5131</v>
      </c>
      <c r="D1956">
        <v>934146339</v>
      </c>
      <c r="E1956" t="s">
        <v>5132</v>
      </c>
      <c r="F1956">
        <v>58</v>
      </c>
      <c r="G1956" t="s">
        <v>42</v>
      </c>
      <c r="H1956" t="str">
        <f t="shared" ca="1" si="210"/>
        <v>Propia</v>
      </c>
      <c r="I1956" t="s">
        <v>49</v>
      </c>
      <c r="J1956" t="s">
        <v>33</v>
      </c>
      <c r="K1956">
        <f t="shared" ca="1" si="211"/>
        <v>7209</v>
      </c>
      <c r="L1956" t="s">
        <v>78</v>
      </c>
      <c r="M1956" t="s">
        <v>13566</v>
      </c>
      <c r="N1956">
        <v>10</v>
      </c>
      <c r="O1956" t="s">
        <v>14663</v>
      </c>
      <c r="P1956" t="s">
        <v>14670</v>
      </c>
      <c r="Q1956" t="s">
        <v>14659</v>
      </c>
      <c r="R1956" s="1">
        <v>42877</v>
      </c>
      <c r="T1956" t="str">
        <f t="shared" ca="1" si="212"/>
        <v>Sin Garantia</v>
      </c>
      <c r="U1956" t="str">
        <f t="shared" ca="1" si="213"/>
        <v>Sin deuda</v>
      </c>
      <c r="V1956" t="str">
        <f t="shared" ca="1" si="214"/>
        <v/>
      </c>
      <c r="W1956" t="str">
        <f t="shared" ca="1" si="215"/>
        <v>Bajo Riesgo</v>
      </c>
      <c r="X1956">
        <v>1000</v>
      </c>
      <c r="Y1956" s="2">
        <f ca="1">IF(H1956="Propia",RANDBETWEEN(1000,5000),RANDBETWEEN(0,999))</f>
        <v>1166</v>
      </c>
      <c r="Z1956" s="2">
        <f ca="1">IF(T1956="Con Garantia",RANDBETWEEN(1000,5000),RANDBETWEEN(0,999))</f>
        <v>182</v>
      </c>
      <c r="AA1956" s="2">
        <f ca="1">IF(U1956="Sin deuda",RANDBETWEEN(1000,5000),RANDBETWEEN(0,999))</f>
        <v>3483</v>
      </c>
      <c r="AB1956" s="4">
        <f ca="1">IF(Q1956="Si Trabaja",RANDBETWEEN(1000,5000),RANDBETWEEN(0,999))</f>
        <v>4748</v>
      </c>
      <c r="AC1956" s="4">
        <f ca="1">IF(AND(F1956&gt;17,F1956&lt;71),RANDBETWEEN(1000,5000),RANDBETWEEN(0,999))</f>
        <v>2594</v>
      </c>
      <c r="AD1956" s="4">
        <f ca="1">IF(AND(AB1956&gt;=0.5,(K1956-X1956)&gt;1000),RANDBETWEEN(1000,5000),RANDBETWEEN(0,999))</f>
        <v>1221</v>
      </c>
      <c r="AE1956" s="4">
        <f ca="1">IF(OR(V1956="",V1956="Puntual"),RANDBETWEEN(1000,5000),RANDBETWEEN(0,999))</f>
        <v>2924</v>
      </c>
      <c r="AF1956" s="4">
        <f ca="1">IF(OR(W1956="Bajo Riesgo",AE1956&gt;=1000),RANDBETWEEN(1000,5000),RANDBETWEEN(0,999))</f>
        <v>2179</v>
      </c>
      <c r="AG1956">
        <f t="shared" ca="1" si="216"/>
        <v>1</v>
      </c>
    </row>
    <row r="1957" spans="1:33" customFormat="1" x14ac:dyDescent="0.25">
      <c r="A1957">
        <v>72810341</v>
      </c>
      <c r="B1957" t="s">
        <v>5133</v>
      </c>
      <c r="C1957" t="s">
        <v>5134</v>
      </c>
      <c r="D1957">
        <v>985553323</v>
      </c>
      <c r="E1957" t="s">
        <v>5135</v>
      </c>
      <c r="F1957">
        <v>22</v>
      </c>
      <c r="G1957" t="s">
        <v>42</v>
      </c>
      <c r="H1957" t="str">
        <f t="shared" ca="1" si="210"/>
        <v>Propia</v>
      </c>
      <c r="I1957" t="s">
        <v>44</v>
      </c>
      <c r="J1957" t="s">
        <v>33</v>
      </c>
      <c r="K1957">
        <f t="shared" ca="1" si="211"/>
        <v>7807</v>
      </c>
      <c r="L1957" t="s">
        <v>243</v>
      </c>
      <c r="M1957" t="s">
        <v>13483</v>
      </c>
      <c r="N1957">
        <v>3</v>
      </c>
      <c r="O1957" t="s">
        <v>14657</v>
      </c>
      <c r="P1957" t="s">
        <v>14658</v>
      </c>
      <c r="Q1957" t="s">
        <v>14659</v>
      </c>
      <c r="R1957" s="1">
        <v>42904</v>
      </c>
      <c r="T1957" t="str">
        <f t="shared" ca="1" si="212"/>
        <v>Con Garantia</v>
      </c>
      <c r="U1957" t="str">
        <f t="shared" ca="1" si="213"/>
        <v>Con deuda</v>
      </c>
      <c r="V1957" t="str">
        <f t="shared" ca="1" si="214"/>
        <v>Puntual</v>
      </c>
      <c r="W1957" t="str">
        <f t="shared" ca="1" si="215"/>
        <v>Bajo Riesgo</v>
      </c>
      <c r="X1957">
        <v>1000</v>
      </c>
      <c r="Y1957" s="2">
        <f ca="1">IF(H1957="Propia",RANDBETWEEN(1000,5000),RANDBETWEEN(0,999))</f>
        <v>4045</v>
      </c>
      <c r="Z1957" s="2">
        <f ca="1">IF(T1957="Con Garantia",RANDBETWEEN(1000,5000),RANDBETWEEN(0,999))</f>
        <v>2741</v>
      </c>
      <c r="AA1957" s="2">
        <f ca="1">IF(U1957="Sin deuda",RANDBETWEEN(1000,5000),RANDBETWEEN(0,999))</f>
        <v>405</v>
      </c>
      <c r="AB1957" s="4">
        <f ca="1">IF(Q1957="Si Trabaja",RANDBETWEEN(1000,5000),RANDBETWEEN(0,999))</f>
        <v>3395</v>
      </c>
      <c r="AC1957" s="4">
        <f ca="1">IF(AND(F1957&gt;17,F1957&lt;71),RANDBETWEEN(1000,5000),RANDBETWEEN(0,999))</f>
        <v>3859</v>
      </c>
      <c r="AD1957" s="4">
        <f ca="1">IF(AND(AB1957&gt;=0.5,(K1957-X1957)&gt;1000),RANDBETWEEN(1000,5000),RANDBETWEEN(0,999))</f>
        <v>4721</v>
      </c>
      <c r="AE1957" s="4">
        <f ca="1">IF(OR(V1957="",V1957="Puntual"),RANDBETWEEN(1000,5000),RANDBETWEEN(0,999))</f>
        <v>1173</v>
      </c>
      <c r="AF1957" s="4">
        <f ca="1">IF(OR(W1957="Bajo Riesgo",AE1957&gt;=1000),RANDBETWEEN(1000,5000),RANDBETWEEN(0,999))</f>
        <v>2653</v>
      </c>
      <c r="AG1957">
        <f t="shared" ca="1" si="216"/>
        <v>1</v>
      </c>
    </row>
    <row r="1958" spans="1:33" customFormat="1" x14ac:dyDescent="0.25">
      <c r="A1958">
        <v>42993590</v>
      </c>
      <c r="B1958" t="s">
        <v>5136</v>
      </c>
      <c r="C1958" t="s">
        <v>5137</v>
      </c>
      <c r="D1958">
        <v>984241740</v>
      </c>
      <c r="E1958" t="s">
        <v>5138</v>
      </c>
      <c r="F1958">
        <v>20</v>
      </c>
      <c r="G1958" t="s">
        <v>42</v>
      </c>
      <c r="H1958" t="str">
        <f t="shared" ca="1" si="210"/>
        <v>Propia</v>
      </c>
      <c r="I1958" t="s">
        <v>32</v>
      </c>
      <c r="J1958" t="s">
        <v>33</v>
      </c>
      <c r="K1958">
        <f t="shared" ca="1" si="211"/>
        <v>5802</v>
      </c>
      <c r="L1958" t="s">
        <v>53</v>
      </c>
      <c r="M1958" t="s">
        <v>14661</v>
      </c>
      <c r="N1958" t="s">
        <v>14661</v>
      </c>
      <c r="O1958" t="s">
        <v>14661</v>
      </c>
      <c r="P1958" t="s">
        <v>14661</v>
      </c>
      <c r="Q1958" t="s">
        <v>14662</v>
      </c>
      <c r="R1958" s="1">
        <v>42782</v>
      </c>
      <c r="T1958" t="str">
        <f t="shared" ca="1" si="212"/>
        <v>Sin Garantia</v>
      </c>
      <c r="U1958" t="str">
        <f t="shared" ca="1" si="213"/>
        <v>Sin deuda</v>
      </c>
      <c r="V1958" t="str">
        <f t="shared" ca="1" si="214"/>
        <v/>
      </c>
      <c r="W1958" t="str">
        <f t="shared" ca="1" si="215"/>
        <v>Bajo Riesgo</v>
      </c>
      <c r="X1958">
        <v>1000</v>
      </c>
      <c r="Y1958" s="2">
        <f ca="1">IF(H1958="Propia",RANDBETWEEN(1000,5000),RANDBETWEEN(0,999))</f>
        <v>4675</v>
      </c>
      <c r="Z1958" s="2">
        <f ca="1">IF(T1958="Con Garantia",RANDBETWEEN(1000,5000),RANDBETWEEN(0,999))</f>
        <v>114</v>
      </c>
      <c r="AA1958" s="2">
        <f ca="1">IF(U1958="Sin deuda",RANDBETWEEN(1000,5000),RANDBETWEEN(0,999))</f>
        <v>1973</v>
      </c>
      <c r="AB1958" s="4">
        <f ca="1">IF(Q1958="Si Trabaja",RANDBETWEEN(1000,5000),RANDBETWEEN(0,999))</f>
        <v>164</v>
      </c>
      <c r="AC1958" s="4">
        <f ca="1">IF(AND(F1958&gt;17,F1958&lt;71),RANDBETWEEN(1000,5000),RANDBETWEEN(0,999))</f>
        <v>2597</v>
      </c>
      <c r="AD1958" s="4">
        <f ca="1">IF(AND(AB1958&gt;=0.5,(K1958-X1958)&gt;1000),RANDBETWEEN(1000,5000),RANDBETWEEN(0,999))</f>
        <v>4535</v>
      </c>
      <c r="AE1958" s="4">
        <f ca="1">IF(OR(V1958="",V1958="Puntual"),RANDBETWEEN(1000,5000),RANDBETWEEN(0,999))</f>
        <v>2682</v>
      </c>
      <c r="AF1958" s="4">
        <f ca="1">IF(OR(W1958="Bajo Riesgo",AE1958&gt;=1000),RANDBETWEEN(1000,5000),RANDBETWEEN(0,999))</f>
        <v>1460</v>
      </c>
      <c r="AG1958">
        <f t="shared" ca="1" si="216"/>
        <v>0</v>
      </c>
    </row>
    <row r="1959" spans="1:33" customFormat="1" x14ac:dyDescent="0.25">
      <c r="A1959">
        <v>41128609</v>
      </c>
      <c r="B1959" t="s">
        <v>5139</v>
      </c>
      <c r="C1959" t="s">
        <v>5140</v>
      </c>
      <c r="D1959">
        <v>975628612</v>
      </c>
      <c r="E1959" t="s">
        <v>5141</v>
      </c>
      <c r="F1959">
        <v>34</v>
      </c>
      <c r="G1959" t="s">
        <v>30</v>
      </c>
      <c r="H1959" t="str">
        <f t="shared" ca="1" si="210"/>
        <v>Propia</v>
      </c>
      <c r="I1959" t="s">
        <v>44</v>
      </c>
      <c r="J1959" t="s">
        <v>33</v>
      </c>
      <c r="K1959">
        <f t="shared" ca="1" si="211"/>
        <v>6820</v>
      </c>
      <c r="L1959" t="s">
        <v>243</v>
      </c>
      <c r="M1959" t="s">
        <v>14661</v>
      </c>
      <c r="N1959" t="s">
        <v>14661</v>
      </c>
      <c r="O1959" t="s">
        <v>14661</v>
      </c>
      <c r="P1959" t="s">
        <v>14661</v>
      </c>
      <c r="Q1959" t="s">
        <v>14662</v>
      </c>
      <c r="R1959" s="1">
        <v>42977</v>
      </c>
      <c r="T1959" t="str">
        <f t="shared" ca="1" si="212"/>
        <v>Sin Garantia</v>
      </c>
      <c r="U1959" t="str">
        <f t="shared" ca="1" si="213"/>
        <v>Con deuda</v>
      </c>
      <c r="V1959" t="str">
        <f t="shared" ca="1" si="214"/>
        <v>Moroso</v>
      </c>
      <c r="W1959" t="str">
        <f t="shared" ca="1" si="215"/>
        <v>Alto Riesgo</v>
      </c>
      <c r="X1959">
        <v>1000</v>
      </c>
      <c r="Y1959" s="2">
        <f ca="1">IF(H1959="Propia",RANDBETWEEN(1000,5000),RANDBETWEEN(0,999))</f>
        <v>3215</v>
      </c>
      <c r="Z1959" s="2">
        <f ca="1">IF(T1959="Con Garantia",RANDBETWEEN(1000,5000),RANDBETWEEN(0,999))</f>
        <v>792</v>
      </c>
      <c r="AA1959" s="2">
        <f ca="1">IF(U1959="Sin deuda",RANDBETWEEN(1000,5000),RANDBETWEEN(0,999))</f>
        <v>311</v>
      </c>
      <c r="AB1959" s="4">
        <f ca="1">IF(Q1959="Si Trabaja",RANDBETWEEN(1000,5000),RANDBETWEEN(0,999))</f>
        <v>639</v>
      </c>
      <c r="AC1959" s="4">
        <f ca="1">IF(AND(F1959&gt;17,F1959&lt;71),RANDBETWEEN(1000,5000),RANDBETWEEN(0,999))</f>
        <v>3793</v>
      </c>
      <c r="AD1959" s="4">
        <f ca="1">IF(AND(AB1959&gt;=0.5,(K1959-X1959)&gt;1000),RANDBETWEEN(1000,5000),RANDBETWEEN(0,999))</f>
        <v>2581</v>
      </c>
      <c r="AE1959" s="4">
        <f ca="1">IF(OR(V1959="",V1959="Puntual"),RANDBETWEEN(1000,5000),RANDBETWEEN(0,999))</f>
        <v>46</v>
      </c>
      <c r="AF1959" s="4">
        <f ca="1">IF(OR(W1959="Bajo Riesgo",AE1959&gt;=1000),RANDBETWEEN(1000,5000),RANDBETWEEN(0,999))</f>
        <v>249</v>
      </c>
      <c r="AG1959">
        <f t="shared" ca="1" si="216"/>
        <v>0</v>
      </c>
    </row>
    <row r="1960" spans="1:33" customFormat="1" x14ac:dyDescent="0.25">
      <c r="A1960">
        <v>8867131</v>
      </c>
      <c r="B1960" t="s">
        <v>5142</v>
      </c>
      <c r="C1960" t="s">
        <v>5143</v>
      </c>
      <c r="D1960">
        <v>999175709</v>
      </c>
      <c r="E1960" t="s">
        <v>5144</v>
      </c>
      <c r="F1960">
        <v>26</v>
      </c>
      <c r="G1960" t="s">
        <v>42</v>
      </c>
      <c r="H1960" t="str">
        <f t="shared" ca="1" si="210"/>
        <v>Propia</v>
      </c>
      <c r="I1960" t="s">
        <v>49</v>
      </c>
      <c r="J1960" t="s">
        <v>33</v>
      </c>
      <c r="K1960">
        <f t="shared" ca="1" si="211"/>
        <v>5260</v>
      </c>
      <c r="L1960" t="s">
        <v>53</v>
      </c>
      <c r="M1960" t="s">
        <v>14661</v>
      </c>
      <c r="N1960" t="s">
        <v>14661</v>
      </c>
      <c r="O1960" t="s">
        <v>14661</v>
      </c>
      <c r="P1960" t="s">
        <v>14661</v>
      </c>
      <c r="Q1960" t="s">
        <v>14662</v>
      </c>
      <c r="R1960" s="1">
        <v>42994</v>
      </c>
      <c r="S1960" t="s">
        <v>34</v>
      </c>
      <c r="T1960" t="str">
        <f t="shared" ca="1" si="212"/>
        <v>Sin Garantia</v>
      </c>
      <c r="U1960" t="str">
        <f t="shared" ca="1" si="213"/>
        <v>Con deuda</v>
      </c>
      <c r="V1960" t="str">
        <f t="shared" ca="1" si="214"/>
        <v>Puntual</v>
      </c>
      <c r="W1960" t="str">
        <f t="shared" ca="1" si="215"/>
        <v>Bajo Riesgo</v>
      </c>
      <c r="X1960">
        <v>1000</v>
      </c>
      <c r="Y1960" s="2">
        <f ca="1">IF(H1960="Propia",RANDBETWEEN(1000,5000),RANDBETWEEN(0,999))</f>
        <v>4515</v>
      </c>
      <c r="Z1960" s="2">
        <f ca="1">IF(T1960="Con Garantia",RANDBETWEEN(1000,5000),RANDBETWEEN(0,999))</f>
        <v>840</v>
      </c>
      <c r="AA1960" s="2">
        <f ca="1">IF(U1960="Sin deuda",RANDBETWEEN(1000,5000),RANDBETWEEN(0,999))</f>
        <v>777</v>
      </c>
      <c r="AB1960" s="4">
        <f ca="1">IF(Q1960="Si Trabaja",RANDBETWEEN(1000,5000),RANDBETWEEN(0,999))</f>
        <v>43</v>
      </c>
      <c r="AC1960" s="4">
        <f ca="1">IF(AND(F1960&gt;17,F1960&lt;71),RANDBETWEEN(1000,5000),RANDBETWEEN(0,999))</f>
        <v>3331</v>
      </c>
      <c r="AD1960" s="4">
        <f ca="1">IF(AND(AB1960&gt;=0.5,(K1960-X1960)&gt;1000),RANDBETWEEN(1000,5000),RANDBETWEEN(0,999))</f>
        <v>1670</v>
      </c>
      <c r="AE1960" s="4">
        <f ca="1">IF(OR(V1960="",V1960="Puntual"),RANDBETWEEN(1000,5000),RANDBETWEEN(0,999))</f>
        <v>2435</v>
      </c>
      <c r="AF1960" s="4">
        <f ca="1">IF(OR(W1960="Bajo Riesgo",AE1960&gt;=1000),RANDBETWEEN(1000,5000),RANDBETWEEN(0,999))</f>
        <v>4003</v>
      </c>
      <c r="AG1960">
        <f t="shared" ca="1" si="216"/>
        <v>0</v>
      </c>
    </row>
    <row r="1961" spans="1:33" customFormat="1" x14ac:dyDescent="0.25">
      <c r="A1961">
        <v>70164433</v>
      </c>
      <c r="B1961" t="s">
        <v>5145</v>
      </c>
      <c r="C1961" t="s">
        <v>5146</v>
      </c>
      <c r="D1961">
        <v>519023073</v>
      </c>
      <c r="E1961" t="s">
        <v>5147</v>
      </c>
      <c r="F1961">
        <v>24</v>
      </c>
      <c r="G1961" t="s">
        <v>42</v>
      </c>
      <c r="H1961" t="str">
        <f t="shared" ca="1" si="210"/>
        <v>Propia</v>
      </c>
      <c r="I1961" t="s">
        <v>49</v>
      </c>
      <c r="J1961" t="s">
        <v>33</v>
      </c>
      <c r="K1961">
        <f t="shared" ca="1" si="211"/>
        <v>5662</v>
      </c>
      <c r="L1961" t="s">
        <v>48</v>
      </c>
      <c r="M1961" t="s">
        <v>14661</v>
      </c>
      <c r="N1961" t="s">
        <v>14661</v>
      </c>
      <c r="O1961" t="s">
        <v>14661</v>
      </c>
      <c r="P1961" t="s">
        <v>14661</v>
      </c>
      <c r="Q1961" t="s">
        <v>14662</v>
      </c>
      <c r="R1961" s="1">
        <v>42907</v>
      </c>
      <c r="S1961" t="s">
        <v>34</v>
      </c>
      <c r="T1961" t="str">
        <f t="shared" ca="1" si="212"/>
        <v>Con Garantia</v>
      </c>
      <c r="U1961" t="str">
        <f t="shared" ca="1" si="213"/>
        <v>Con deuda</v>
      </c>
      <c r="V1961" t="str">
        <f t="shared" ca="1" si="214"/>
        <v>Puntual</v>
      </c>
      <c r="W1961" t="str">
        <f t="shared" ca="1" si="215"/>
        <v>Bajo Riesgo</v>
      </c>
      <c r="X1961">
        <v>1000</v>
      </c>
      <c r="Y1961" s="2">
        <f ca="1">IF(H1961="Propia",RANDBETWEEN(1000,5000),RANDBETWEEN(0,999))</f>
        <v>1106</v>
      </c>
      <c r="Z1961" s="2">
        <f ca="1">IF(T1961="Con Garantia",RANDBETWEEN(1000,5000),RANDBETWEEN(0,999))</f>
        <v>2747</v>
      </c>
      <c r="AA1961" s="2">
        <f ca="1">IF(U1961="Sin deuda",RANDBETWEEN(1000,5000),RANDBETWEEN(0,999))</f>
        <v>142</v>
      </c>
      <c r="AB1961" s="4">
        <f ca="1">IF(Q1961="Si Trabaja",RANDBETWEEN(1000,5000),RANDBETWEEN(0,999))</f>
        <v>841</v>
      </c>
      <c r="AC1961" s="4">
        <f ca="1">IF(AND(F1961&gt;17,F1961&lt;71),RANDBETWEEN(1000,5000),RANDBETWEEN(0,999))</f>
        <v>2433</v>
      </c>
      <c r="AD1961" s="4">
        <f ca="1">IF(AND(AB1961&gt;=0.5,(K1961-X1961)&gt;1000),RANDBETWEEN(1000,5000),RANDBETWEEN(0,999))</f>
        <v>2536</v>
      </c>
      <c r="AE1961" s="4">
        <f ca="1">IF(OR(V1961="",V1961="Puntual"),RANDBETWEEN(1000,5000),RANDBETWEEN(0,999))</f>
        <v>3287</v>
      </c>
      <c r="AF1961" s="4">
        <f ca="1">IF(OR(W1961="Bajo Riesgo",AE1961&gt;=1000),RANDBETWEEN(1000,5000),RANDBETWEEN(0,999))</f>
        <v>2281</v>
      </c>
      <c r="AG1961">
        <f t="shared" ca="1" si="216"/>
        <v>0</v>
      </c>
    </row>
    <row r="1962" spans="1:33" customFormat="1" x14ac:dyDescent="0.25">
      <c r="A1962">
        <v>7459994</v>
      </c>
      <c r="B1962" t="s">
        <v>5148</v>
      </c>
      <c r="C1962" t="s">
        <v>1639</v>
      </c>
      <c r="D1962">
        <v>935310073</v>
      </c>
      <c r="E1962" t="s">
        <v>5149</v>
      </c>
      <c r="F1962">
        <v>21</v>
      </c>
      <c r="G1962" t="s">
        <v>42</v>
      </c>
      <c r="H1962" t="str">
        <f t="shared" ca="1" si="210"/>
        <v>Alquilada</v>
      </c>
      <c r="I1962" t="s">
        <v>79</v>
      </c>
      <c r="J1962" t="s">
        <v>33</v>
      </c>
      <c r="K1962">
        <f t="shared" ca="1" si="211"/>
        <v>5980</v>
      </c>
      <c r="L1962" t="s">
        <v>74</v>
      </c>
      <c r="M1962" t="s">
        <v>14661</v>
      </c>
      <c r="N1962" t="s">
        <v>14661</v>
      </c>
      <c r="O1962" t="s">
        <v>14661</v>
      </c>
      <c r="P1962" t="s">
        <v>14661</v>
      </c>
      <c r="Q1962" t="s">
        <v>14662</v>
      </c>
      <c r="R1962" s="1">
        <v>42930</v>
      </c>
      <c r="T1962" t="str">
        <f t="shared" ca="1" si="212"/>
        <v>Con Garantia</v>
      </c>
      <c r="U1962" t="str">
        <f t="shared" ca="1" si="213"/>
        <v>Sin deuda</v>
      </c>
      <c r="V1962" t="str">
        <f t="shared" ca="1" si="214"/>
        <v/>
      </c>
      <c r="W1962" t="str">
        <f t="shared" ca="1" si="215"/>
        <v>Bajo Riesgo</v>
      </c>
      <c r="X1962">
        <v>1000</v>
      </c>
      <c r="Y1962" s="2">
        <f ca="1">IF(H1962="Propia",RANDBETWEEN(1000,5000),RANDBETWEEN(0,999))</f>
        <v>71</v>
      </c>
      <c r="Z1962" s="2">
        <f ca="1">IF(T1962="Con Garantia",RANDBETWEEN(1000,5000),RANDBETWEEN(0,999))</f>
        <v>2970</v>
      </c>
      <c r="AA1962" s="2">
        <f ca="1">IF(U1962="Sin deuda",RANDBETWEEN(1000,5000),RANDBETWEEN(0,999))</f>
        <v>3890</v>
      </c>
      <c r="AB1962" s="4">
        <f ca="1">IF(Q1962="Si Trabaja",RANDBETWEEN(1000,5000),RANDBETWEEN(0,999))</f>
        <v>219</v>
      </c>
      <c r="AC1962" s="4">
        <f ca="1">IF(AND(F1962&gt;17,F1962&lt;71),RANDBETWEEN(1000,5000),RANDBETWEEN(0,999))</f>
        <v>1286</v>
      </c>
      <c r="AD1962" s="4">
        <f ca="1">IF(AND(AB1962&gt;=0.5,(K1962-X1962)&gt;1000),RANDBETWEEN(1000,5000),RANDBETWEEN(0,999))</f>
        <v>4254</v>
      </c>
      <c r="AE1962" s="4">
        <f ca="1">IF(OR(V1962="",V1962="Puntual"),RANDBETWEEN(1000,5000),RANDBETWEEN(0,999))</f>
        <v>3415</v>
      </c>
      <c r="AF1962" s="4">
        <f ca="1">IF(OR(W1962="Bajo Riesgo",AE1962&gt;=1000),RANDBETWEEN(1000,5000),RANDBETWEEN(0,999))</f>
        <v>1654</v>
      </c>
      <c r="AG1962">
        <f t="shared" ca="1" si="216"/>
        <v>0</v>
      </c>
    </row>
    <row r="1963" spans="1:33" customFormat="1" x14ac:dyDescent="0.25">
      <c r="A1963">
        <v>41065401</v>
      </c>
      <c r="B1963" t="s">
        <v>5150</v>
      </c>
      <c r="C1963" t="s">
        <v>5151</v>
      </c>
      <c r="D1963">
        <v>968791015</v>
      </c>
      <c r="E1963" t="s">
        <v>5152</v>
      </c>
      <c r="F1963">
        <v>25</v>
      </c>
      <c r="G1963" t="s">
        <v>42</v>
      </c>
      <c r="H1963" t="str">
        <f t="shared" ca="1" si="210"/>
        <v>Propia</v>
      </c>
      <c r="I1963" t="s">
        <v>79</v>
      </c>
      <c r="J1963" t="s">
        <v>33</v>
      </c>
      <c r="K1963">
        <f t="shared" ca="1" si="211"/>
        <v>5178</v>
      </c>
      <c r="L1963" t="s">
        <v>43</v>
      </c>
      <c r="M1963" t="s">
        <v>14429</v>
      </c>
      <c r="N1963">
        <v>4</v>
      </c>
      <c r="O1963" t="s">
        <v>14657</v>
      </c>
      <c r="P1963" t="s">
        <v>14664</v>
      </c>
      <c r="Q1963" t="s">
        <v>14659</v>
      </c>
      <c r="R1963" s="1">
        <v>42797</v>
      </c>
      <c r="T1963" t="str">
        <f t="shared" ca="1" si="212"/>
        <v>Sin Garantia</v>
      </c>
      <c r="U1963" t="str">
        <f t="shared" ca="1" si="213"/>
        <v>Con deuda</v>
      </c>
      <c r="V1963" t="str">
        <f t="shared" ca="1" si="214"/>
        <v>Puntual</v>
      </c>
      <c r="W1963" t="str">
        <f t="shared" ca="1" si="215"/>
        <v>Bajo Riesgo</v>
      </c>
      <c r="X1963">
        <v>1000</v>
      </c>
      <c r="Y1963" s="2">
        <f ca="1">IF(H1963="Propia",RANDBETWEEN(1000,5000),RANDBETWEEN(0,999))</f>
        <v>3015</v>
      </c>
      <c r="Z1963" s="2">
        <f ca="1">IF(T1963="Con Garantia",RANDBETWEEN(1000,5000),RANDBETWEEN(0,999))</f>
        <v>692</v>
      </c>
      <c r="AA1963" s="2">
        <f ca="1">IF(U1963="Sin deuda",RANDBETWEEN(1000,5000),RANDBETWEEN(0,999))</f>
        <v>590</v>
      </c>
      <c r="AB1963" s="4">
        <f ca="1">IF(Q1963="Si Trabaja",RANDBETWEEN(1000,5000),RANDBETWEEN(0,999))</f>
        <v>4027</v>
      </c>
      <c r="AC1963" s="4">
        <f ca="1">IF(AND(F1963&gt;17,F1963&lt;71),RANDBETWEEN(1000,5000),RANDBETWEEN(0,999))</f>
        <v>2219</v>
      </c>
      <c r="AD1963" s="4">
        <f ca="1">IF(AND(AB1963&gt;=0.5,(K1963-X1963)&gt;1000),RANDBETWEEN(1000,5000),RANDBETWEEN(0,999))</f>
        <v>2814</v>
      </c>
      <c r="AE1963" s="4">
        <f ca="1">IF(OR(V1963="",V1963="Puntual"),RANDBETWEEN(1000,5000),RANDBETWEEN(0,999))</f>
        <v>4518</v>
      </c>
      <c r="AF1963" s="4">
        <f ca="1">IF(OR(W1963="Bajo Riesgo",AE1963&gt;=1000),RANDBETWEEN(1000,5000),RANDBETWEEN(0,999))</f>
        <v>1861</v>
      </c>
      <c r="AG1963">
        <f t="shared" ca="1" si="216"/>
        <v>1</v>
      </c>
    </row>
    <row r="1964" spans="1:33" customFormat="1" x14ac:dyDescent="0.25">
      <c r="A1964">
        <v>41640322</v>
      </c>
      <c r="B1964" t="s">
        <v>5153</v>
      </c>
      <c r="D1964">
        <v>981413261</v>
      </c>
      <c r="E1964" t="s">
        <v>5154</v>
      </c>
      <c r="F1964">
        <v>32</v>
      </c>
      <c r="G1964" t="s">
        <v>42</v>
      </c>
      <c r="H1964" t="str">
        <f t="shared" ca="1" si="210"/>
        <v>Propia</v>
      </c>
      <c r="I1964" t="s">
        <v>79</v>
      </c>
      <c r="J1964" t="s">
        <v>33</v>
      </c>
      <c r="K1964">
        <f t="shared" ca="1" si="211"/>
        <v>6010</v>
      </c>
      <c r="L1964" t="s">
        <v>53</v>
      </c>
      <c r="M1964" t="s">
        <v>14661</v>
      </c>
      <c r="N1964" t="s">
        <v>14661</v>
      </c>
      <c r="O1964" t="s">
        <v>14661</v>
      </c>
      <c r="P1964" t="s">
        <v>14661</v>
      </c>
      <c r="Q1964" t="s">
        <v>14662</v>
      </c>
      <c r="R1964" s="1">
        <v>43046</v>
      </c>
      <c r="T1964" t="str">
        <f t="shared" ca="1" si="212"/>
        <v>Sin Garantia</v>
      </c>
      <c r="U1964" t="str">
        <f t="shared" ca="1" si="213"/>
        <v>Con deuda</v>
      </c>
      <c r="V1964" t="str">
        <f t="shared" ca="1" si="214"/>
        <v>Puntual</v>
      </c>
      <c r="W1964" t="str">
        <f t="shared" ca="1" si="215"/>
        <v>Bajo Riesgo</v>
      </c>
      <c r="X1964">
        <v>1000</v>
      </c>
      <c r="Y1964" s="2">
        <f ca="1">IF(H1964="Propia",RANDBETWEEN(1000,5000),RANDBETWEEN(0,999))</f>
        <v>2872</v>
      </c>
      <c r="Z1964" s="2">
        <f ca="1">IF(T1964="Con Garantia",RANDBETWEEN(1000,5000),RANDBETWEEN(0,999))</f>
        <v>745</v>
      </c>
      <c r="AA1964" s="2">
        <f ca="1">IF(U1964="Sin deuda",RANDBETWEEN(1000,5000),RANDBETWEEN(0,999))</f>
        <v>66</v>
      </c>
      <c r="AB1964" s="4">
        <f ca="1">IF(Q1964="Si Trabaja",RANDBETWEEN(1000,5000),RANDBETWEEN(0,999))</f>
        <v>345</v>
      </c>
      <c r="AC1964" s="4">
        <f ca="1">IF(AND(F1964&gt;17,F1964&lt;71),RANDBETWEEN(1000,5000),RANDBETWEEN(0,999))</f>
        <v>2541</v>
      </c>
      <c r="AD1964" s="4">
        <f ca="1">IF(AND(AB1964&gt;=0.5,(K1964-X1964)&gt;1000),RANDBETWEEN(1000,5000),RANDBETWEEN(0,999))</f>
        <v>3556</v>
      </c>
      <c r="AE1964" s="4">
        <f ca="1">IF(OR(V1964="",V1964="Puntual"),RANDBETWEEN(1000,5000),RANDBETWEEN(0,999))</f>
        <v>1365</v>
      </c>
      <c r="AF1964" s="4">
        <f ca="1">IF(OR(W1964="Bajo Riesgo",AE1964&gt;=1000),RANDBETWEEN(1000,5000),RANDBETWEEN(0,999))</f>
        <v>2577</v>
      </c>
      <c r="AG1964">
        <f t="shared" ca="1" si="216"/>
        <v>0</v>
      </c>
    </row>
    <row r="1965" spans="1:33" customFormat="1" x14ac:dyDescent="0.25">
      <c r="A1965">
        <v>40318220</v>
      </c>
      <c r="B1965" t="s">
        <v>5155</v>
      </c>
      <c r="D1965">
        <v>996066028</v>
      </c>
      <c r="E1965" t="s">
        <v>5156</v>
      </c>
      <c r="F1965">
        <v>43</v>
      </c>
      <c r="G1965" t="s">
        <v>42</v>
      </c>
      <c r="H1965" t="str">
        <f t="shared" ca="1" si="210"/>
        <v>Alquilada</v>
      </c>
      <c r="I1965" t="s">
        <v>49</v>
      </c>
      <c r="J1965" t="s">
        <v>33</v>
      </c>
      <c r="K1965">
        <f t="shared" ca="1" si="211"/>
        <v>7172</v>
      </c>
      <c r="L1965" t="s">
        <v>53</v>
      </c>
      <c r="M1965" t="s">
        <v>14661</v>
      </c>
      <c r="N1965" t="s">
        <v>14661</v>
      </c>
      <c r="O1965" t="s">
        <v>14661</v>
      </c>
      <c r="P1965" t="s">
        <v>14661</v>
      </c>
      <c r="Q1965" t="s">
        <v>14662</v>
      </c>
      <c r="R1965" s="1">
        <v>42994</v>
      </c>
      <c r="S1965" t="s">
        <v>34</v>
      </c>
      <c r="T1965" t="str">
        <f t="shared" ca="1" si="212"/>
        <v>Sin Garantia</v>
      </c>
      <c r="U1965" t="str">
        <f t="shared" ca="1" si="213"/>
        <v>Sin deuda</v>
      </c>
      <c r="V1965" t="str">
        <f t="shared" ca="1" si="214"/>
        <v/>
      </c>
      <c r="W1965" t="str">
        <f t="shared" ca="1" si="215"/>
        <v>Bajo Riesgo</v>
      </c>
      <c r="X1965">
        <v>1000</v>
      </c>
      <c r="Y1965" s="2">
        <f ca="1">IF(H1965="Propia",RANDBETWEEN(1000,5000),RANDBETWEEN(0,999))</f>
        <v>345</v>
      </c>
      <c r="Z1965" s="2">
        <f ca="1">IF(T1965="Con Garantia",RANDBETWEEN(1000,5000),RANDBETWEEN(0,999))</f>
        <v>451</v>
      </c>
      <c r="AA1965" s="2">
        <f ca="1">IF(U1965="Sin deuda",RANDBETWEEN(1000,5000),RANDBETWEEN(0,999))</f>
        <v>4968</v>
      </c>
      <c r="AB1965" s="4">
        <f ca="1">IF(Q1965="Si Trabaja",RANDBETWEEN(1000,5000),RANDBETWEEN(0,999))</f>
        <v>165</v>
      </c>
      <c r="AC1965" s="4">
        <f ca="1">IF(AND(F1965&gt;17,F1965&lt;71),RANDBETWEEN(1000,5000),RANDBETWEEN(0,999))</f>
        <v>4995</v>
      </c>
      <c r="AD1965" s="4">
        <f ca="1">IF(AND(AB1965&gt;=0.5,(K1965-X1965)&gt;1000),RANDBETWEEN(1000,5000),RANDBETWEEN(0,999))</f>
        <v>4471</v>
      </c>
      <c r="AE1965" s="4">
        <f ca="1">IF(OR(V1965="",V1965="Puntual"),RANDBETWEEN(1000,5000),RANDBETWEEN(0,999))</f>
        <v>1080</v>
      </c>
      <c r="AF1965" s="4">
        <f ca="1">IF(OR(W1965="Bajo Riesgo",AE1965&gt;=1000),RANDBETWEEN(1000,5000),RANDBETWEEN(0,999))</f>
        <v>1955</v>
      </c>
      <c r="AG1965">
        <f t="shared" ca="1" si="216"/>
        <v>0</v>
      </c>
    </row>
    <row r="1966" spans="1:33" customFormat="1" x14ac:dyDescent="0.25">
      <c r="A1966">
        <v>75074826</v>
      </c>
      <c r="B1966" t="s">
        <v>5157</v>
      </c>
      <c r="D1966">
        <v>954657228</v>
      </c>
      <c r="E1966" t="s">
        <v>5158</v>
      </c>
      <c r="F1966">
        <v>35</v>
      </c>
      <c r="G1966" t="s">
        <v>30</v>
      </c>
      <c r="H1966" t="str">
        <f t="shared" ca="1" si="210"/>
        <v>Alquilada</v>
      </c>
      <c r="I1966" t="s">
        <v>49</v>
      </c>
      <c r="J1966" t="s">
        <v>33</v>
      </c>
      <c r="K1966">
        <f t="shared" ca="1" si="211"/>
        <v>5406</v>
      </c>
      <c r="L1966" t="s">
        <v>107</v>
      </c>
      <c r="M1966" t="s">
        <v>14409</v>
      </c>
      <c r="N1966">
        <v>9</v>
      </c>
      <c r="O1966" t="s">
        <v>14657</v>
      </c>
      <c r="P1966" t="s">
        <v>14666</v>
      </c>
      <c r="Q1966" t="s">
        <v>14659</v>
      </c>
      <c r="R1966" s="1">
        <v>42942</v>
      </c>
      <c r="S1966" t="s">
        <v>34</v>
      </c>
      <c r="T1966" t="str">
        <f t="shared" ca="1" si="212"/>
        <v>Con Garantia</v>
      </c>
      <c r="U1966" t="str">
        <f t="shared" ca="1" si="213"/>
        <v>Con deuda</v>
      </c>
      <c r="V1966" t="str">
        <f t="shared" ca="1" si="214"/>
        <v>Puntual</v>
      </c>
      <c r="W1966" t="str">
        <f t="shared" ca="1" si="215"/>
        <v>Bajo Riesgo</v>
      </c>
      <c r="X1966">
        <v>1000</v>
      </c>
      <c r="Y1966" s="2">
        <f ca="1">IF(H1966="Propia",RANDBETWEEN(1000,5000),RANDBETWEEN(0,999))</f>
        <v>151</v>
      </c>
      <c r="Z1966" s="2">
        <f ca="1">IF(T1966="Con Garantia",RANDBETWEEN(1000,5000),RANDBETWEEN(0,999))</f>
        <v>2344</v>
      </c>
      <c r="AA1966" s="2">
        <f ca="1">IF(U1966="Sin deuda",RANDBETWEEN(1000,5000),RANDBETWEEN(0,999))</f>
        <v>689</v>
      </c>
      <c r="AB1966" s="4">
        <f ca="1">IF(Q1966="Si Trabaja",RANDBETWEEN(1000,5000),RANDBETWEEN(0,999))</f>
        <v>3371</v>
      </c>
      <c r="AC1966" s="4">
        <f ca="1">IF(AND(F1966&gt;17,F1966&lt;71),RANDBETWEEN(1000,5000),RANDBETWEEN(0,999))</f>
        <v>1143</v>
      </c>
      <c r="AD1966" s="4">
        <f ca="1">IF(AND(AB1966&gt;=0.5,(K1966-X1966)&gt;1000),RANDBETWEEN(1000,5000),RANDBETWEEN(0,999))</f>
        <v>4872</v>
      </c>
      <c r="AE1966" s="4">
        <f ca="1">IF(OR(V1966="",V1966="Puntual"),RANDBETWEEN(1000,5000),RANDBETWEEN(0,999))</f>
        <v>2343</v>
      </c>
      <c r="AF1966" s="4">
        <f ca="1">IF(OR(W1966="Bajo Riesgo",AE1966&gt;=1000),RANDBETWEEN(1000,5000),RANDBETWEEN(0,999))</f>
        <v>4729</v>
      </c>
      <c r="AG1966">
        <f t="shared" ca="1" si="216"/>
        <v>1</v>
      </c>
    </row>
    <row r="1967" spans="1:33" customFormat="1" x14ac:dyDescent="0.25">
      <c r="A1967">
        <v>21465392</v>
      </c>
      <c r="B1967" t="s">
        <v>5159</v>
      </c>
      <c r="D1967">
        <v>936459506</v>
      </c>
      <c r="E1967" t="s">
        <v>5160</v>
      </c>
      <c r="F1967">
        <v>32</v>
      </c>
      <c r="G1967" t="s">
        <v>30</v>
      </c>
      <c r="H1967" t="str">
        <f t="shared" ca="1" si="210"/>
        <v>Propia</v>
      </c>
      <c r="I1967" t="s">
        <v>79</v>
      </c>
      <c r="J1967" t="s">
        <v>33</v>
      </c>
      <c r="K1967">
        <f t="shared" ca="1" si="211"/>
        <v>7571</v>
      </c>
      <c r="L1967" t="s">
        <v>53</v>
      </c>
      <c r="M1967" t="s">
        <v>14661</v>
      </c>
      <c r="N1967" t="s">
        <v>14661</v>
      </c>
      <c r="O1967" t="s">
        <v>14661</v>
      </c>
      <c r="P1967" t="s">
        <v>14661</v>
      </c>
      <c r="Q1967" t="s">
        <v>14662</v>
      </c>
      <c r="R1967" s="1">
        <v>43031</v>
      </c>
      <c r="T1967" t="str">
        <f t="shared" ca="1" si="212"/>
        <v>Con Garantia</v>
      </c>
      <c r="U1967" t="str">
        <f t="shared" ca="1" si="213"/>
        <v>Sin deuda</v>
      </c>
      <c r="V1967" t="str">
        <f t="shared" ca="1" si="214"/>
        <v/>
      </c>
      <c r="W1967" t="str">
        <f t="shared" ca="1" si="215"/>
        <v>Bajo Riesgo</v>
      </c>
      <c r="X1967">
        <v>1000</v>
      </c>
      <c r="Y1967" s="2">
        <f ca="1">IF(H1967="Propia",RANDBETWEEN(1000,5000),RANDBETWEEN(0,999))</f>
        <v>2788</v>
      </c>
      <c r="Z1967" s="2">
        <f ca="1">IF(T1967="Con Garantia",RANDBETWEEN(1000,5000),RANDBETWEEN(0,999))</f>
        <v>4666</v>
      </c>
      <c r="AA1967" s="2">
        <f ca="1">IF(U1967="Sin deuda",RANDBETWEEN(1000,5000),RANDBETWEEN(0,999))</f>
        <v>1407</v>
      </c>
      <c r="AB1967" s="4">
        <f ca="1">IF(Q1967="Si Trabaja",RANDBETWEEN(1000,5000),RANDBETWEEN(0,999))</f>
        <v>469</v>
      </c>
      <c r="AC1967" s="4">
        <f ca="1">IF(AND(F1967&gt;17,F1967&lt;71),RANDBETWEEN(1000,5000),RANDBETWEEN(0,999))</f>
        <v>4826</v>
      </c>
      <c r="AD1967" s="4">
        <f ca="1">IF(AND(AB1967&gt;=0.5,(K1967-X1967)&gt;1000),RANDBETWEEN(1000,5000),RANDBETWEEN(0,999))</f>
        <v>2398</v>
      </c>
      <c r="AE1967" s="4">
        <f ca="1">IF(OR(V1967="",V1967="Puntual"),RANDBETWEEN(1000,5000),RANDBETWEEN(0,999))</f>
        <v>4137</v>
      </c>
      <c r="AF1967" s="4">
        <f ca="1">IF(OR(W1967="Bajo Riesgo",AE1967&gt;=1000),RANDBETWEEN(1000,5000),RANDBETWEEN(0,999))</f>
        <v>4890</v>
      </c>
      <c r="AG1967">
        <f t="shared" ca="1" si="216"/>
        <v>0</v>
      </c>
    </row>
    <row r="1968" spans="1:33" customFormat="1" x14ac:dyDescent="0.25">
      <c r="A1968">
        <v>46725232</v>
      </c>
      <c r="B1968" t="s">
        <v>192</v>
      </c>
      <c r="D1968">
        <v>519233076</v>
      </c>
      <c r="E1968" t="s">
        <v>194</v>
      </c>
      <c r="F1968">
        <v>34</v>
      </c>
      <c r="G1968" t="s">
        <v>42</v>
      </c>
      <c r="H1968" t="str">
        <f t="shared" ca="1" si="210"/>
        <v>Propia</v>
      </c>
      <c r="I1968" t="s">
        <v>79</v>
      </c>
      <c r="J1968" t="s">
        <v>33</v>
      </c>
      <c r="K1968">
        <f t="shared" ca="1" si="211"/>
        <v>7425</v>
      </c>
      <c r="L1968" t="s">
        <v>53</v>
      </c>
      <c r="M1968" t="s">
        <v>14661</v>
      </c>
      <c r="N1968" t="s">
        <v>14661</v>
      </c>
      <c r="O1968" t="s">
        <v>14661</v>
      </c>
      <c r="P1968" t="s">
        <v>14661</v>
      </c>
      <c r="Q1968" t="s">
        <v>14662</v>
      </c>
      <c r="R1968" t="s">
        <v>479</v>
      </c>
      <c r="T1968" t="str">
        <f t="shared" ca="1" si="212"/>
        <v>Sin Garantia</v>
      </c>
      <c r="U1968" t="str">
        <f t="shared" ca="1" si="213"/>
        <v>Sin deuda</v>
      </c>
      <c r="V1968" t="str">
        <f t="shared" ca="1" si="214"/>
        <v/>
      </c>
      <c r="W1968" t="str">
        <f t="shared" ca="1" si="215"/>
        <v>Bajo Riesgo</v>
      </c>
      <c r="X1968">
        <v>1000</v>
      </c>
      <c r="Y1968" s="2">
        <f ca="1">IF(H1968="Propia",RANDBETWEEN(1000,5000),RANDBETWEEN(0,999))</f>
        <v>2486</v>
      </c>
      <c r="Z1968" s="2">
        <f ca="1">IF(T1968="Con Garantia",RANDBETWEEN(1000,5000),RANDBETWEEN(0,999))</f>
        <v>601</v>
      </c>
      <c r="AA1968" s="2">
        <f ca="1">IF(U1968="Sin deuda",RANDBETWEEN(1000,5000),RANDBETWEEN(0,999))</f>
        <v>4153</v>
      </c>
      <c r="AB1968" s="4">
        <f ca="1">IF(Q1968="Si Trabaja",RANDBETWEEN(1000,5000),RANDBETWEEN(0,999))</f>
        <v>918</v>
      </c>
      <c r="AC1968" s="4">
        <f ca="1">IF(AND(F1968&gt;17,F1968&lt;71),RANDBETWEEN(1000,5000),RANDBETWEEN(0,999))</f>
        <v>3905</v>
      </c>
      <c r="AD1968" s="4">
        <f ca="1">IF(AND(AB1968&gt;=0.5,(K1968-X1968)&gt;1000),RANDBETWEEN(1000,5000),RANDBETWEEN(0,999))</f>
        <v>1965</v>
      </c>
      <c r="AE1968" s="4">
        <f ca="1">IF(OR(V1968="",V1968="Puntual"),RANDBETWEEN(1000,5000),RANDBETWEEN(0,999))</f>
        <v>1136</v>
      </c>
      <c r="AF1968" s="4">
        <f ca="1">IF(OR(W1968="Bajo Riesgo",AE1968&gt;=1000),RANDBETWEEN(1000,5000),RANDBETWEEN(0,999))</f>
        <v>2672</v>
      </c>
      <c r="AG1968">
        <f t="shared" ca="1" si="216"/>
        <v>0</v>
      </c>
    </row>
    <row r="1969" spans="1:33" customFormat="1" x14ac:dyDescent="0.25">
      <c r="A1969">
        <v>44109810</v>
      </c>
      <c r="B1969" t="s">
        <v>5161</v>
      </c>
      <c r="D1969">
        <v>983523892</v>
      </c>
      <c r="E1969" t="s">
        <v>5162</v>
      </c>
      <c r="F1969">
        <v>56</v>
      </c>
      <c r="G1969" t="s">
        <v>30</v>
      </c>
      <c r="H1969" t="str">
        <f t="shared" ca="1" si="210"/>
        <v>Propia</v>
      </c>
      <c r="I1969" t="s">
        <v>49</v>
      </c>
      <c r="J1969" t="s">
        <v>33</v>
      </c>
      <c r="K1969">
        <f t="shared" ca="1" si="211"/>
        <v>7782</v>
      </c>
      <c r="L1969" t="s">
        <v>48</v>
      </c>
      <c r="M1969" t="s">
        <v>14661</v>
      </c>
      <c r="N1969" t="s">
        <v>14661</v>
      </c>
      <c r="O1969" t="s">
        <v>14661</v>
      </c>
      <c r="P1969" t="s">
        <v>14661</v>
      </c>
      <c r="Q1969" t="s">
        <v>14662</v>
      </c>
      <c r="R1969" s="1">
        <v>42909</v>
      </c>
      <c r="S1969" t="s">
        <v>34</v>
      </c>
      <c r="T1969" t="str">
        <f t="shared" ca="1" si="212"/>
        <v>Sin Garantia</v>
      </c>
      <c r="U1969" t="str">
        <f t="shared" ca="1" si="213"/>
        <v>Sin deuda</v>
      </c>
      <c r="V1969" t="str">
        <f t="shared" ca="1" si="214"/>
        <v/>
      </c>
      <c r="W1969" t="str">
        <f t="shared" ca="1" si="215"/>
        <v>Bajo Riesgo</v>
      </c>
      <c r="X1969">
        <v>1000</v>
      </c>
      <c r="Y1969" s="2">
        <f ca="1">IF(H1969="Propia",RANDBETWEEN(1000,5000),RANDBETWEEN(0,999))</f>
        <v>3868</v>
      </c>
      <c r="Z1969" s="2">
        <f ca="1">IF(T1969="Con Garantia",RANDBETWEEN(1000,5000),RANDBETWEEN(0,999))</f>
        <v>799</v>
      </c>
      <c r="AA1969" s="2">
        <f ca="1">IF(U1969="Sin deuda",RANDBETWEEN(1000,5000),RANDBETWEEN(0,999))</f>
        <v>1476</v>
      </c>
      <c r="AB1969" s="4">
        <f ca="1">IF(Q1969="Si Trabaja",RANDBETWEEN(1000,5000),RANDBETWEEN(0,999))</f>
        <v>174</v>
      </c>
      <c r="AC1969" s="4">
        <f ca="1">IF(AND(F1969&gt;17,F1969&lt;71),RANDBETWEEN(1000,5000),RANDBETWEEN(0,999))</f>
        <v>3724</v>
      </c>
      <c r="AD1969" s="4">
        <f ca="1">IF(AND(AB1969&gt;=0.5,(K1969-X1969)&gt;1000),RANDBETWEEN(1000,5000),RANDBETWEEN(0,999))</f>
        <v>3937</v>
      </c>
      <c r="AE1969" s="4">
        <f ca="1">IF(OR(V1969="",V1969="Puntual"),RANDBETWEEN(1000,5000),RANDBETWEEN(0,999))</f>
        <v>2270</v>
      </c>
      <c r="AF1969" s="4">
        <f ca="1">IF(OR(W1969="Bajo Riesgo",AE1969&gt;=1000),RANDBETWEEN(1000,5000),RANDBETWEEN(0,999))</f>
        <v>1736</v>
      </c>
      <c r="AG1969">
        <f t="shared" ca="1" si="216"/>
        <v>0</v>
      </c>
    </row>
    <row r="1970" spans="1:33" customFormat="1" x14ac:dyDescent="0.25">
      <c r="A1970">
        <v>76201834</v>
      </c>
      <c r="B1970" t="s">
        <v>5163</v>
      </c>
      <c r="D1970">
        <v>926283375</v>
      </c>
      <c r="E1970" t="s">
        <v>5164</v>
      </c>
      <c r="F1970">
        <v>46</v>
      </c>
      <c r="G1970" t="s">
        <v>30</v>
      </c>
      <c r="H1970" t="str">
        <f t="shared" ca="1" si="210"/>
        <v>Propia</v>
      </c>
      <c r="I1970" t="s">
        <v>32</v>
      </c>
      <c r="J1970" t="s">
        <v>33</v>
      </c>
      <c r="K1970">
        <f t="shared" ca="1" si="211"/>
        <v>7614</v>
      </c>
      <c r="L1970" t="s">
        <v>53</v>
      </c>
      <c r="M1970" t="s">
        <v>14661</v>
      </c>
      <c r="N1970" t="s">
        <v>14661</v>
      </c>
      <c r="O1970" t="s">
        <v>14661</v>
      </c>
      <c r="P1970" t="s">
        <v>14661</v>
      </c>
      <c r="Q1970" t="s">
        <v>14662</v>
      </c>
      <c r="R1970" s="1">
        <v>43061</v>
      </c>
      <c r="S1970" t="s">
        <v>34</v>
      </c>
      <c r="T1970" t="str">
        <f t="shared" ca="1" si="212"/>
        <v>Sin Garantia</v>
      </c>
      <c r="U1970" t="str">
        <f t="shared" ca="1" si="213"/>
        <v>Sin deuda</v>
      </c>
      <c r="V1970" t="str">
        <f t="shared" ca="1" si="214"/>
        <v/>
      </c>
      <c r="W1970" t="str">
        <f t="shared" ca="1" si="215"/>
        <v>Bajo Riesgo</v>
      </c>
      <c r="X1970">
        <v>1000</v>
      </c>
      <c r="Y1970" s="2">
        <f ca="1">IF(H1970="Propia",RANDBETWEEN(1000,5000),RANDBETWEEN(0,999))</f>
        <v>4295</v>
      </c>
      <c r="Z1970" s="2">
        <f ca="1">IF(T1970="Con Garantia",RANDBETWEEN(1000,5000),RANDBETWEEN(0,999))</f>
        <v>545</v>
      </c>
      <c r="AA1970" s="2">
        <f ca="1">IF(U1970="Sin deuda",RANDBETWEEN(1000,5000),RANDBETWEEN(0,999))</f>
        <v>2935</v>
      </c>
      <c r="AB1970" s="4">
        <f ca="1">IF(Q1970="Si Trabaja",RANDBETWEEN(1000,5000),RANDBETWEEN(0,999))</f>
        <v>668</v>
      </c>
      <c r="AC1970" s="4">
        <f ca="1">IF(AND(F1970&gt;17,F1970&lt;71),RANDBETWEEN(1000,5000),RANDBETWEEN(0,999))</f>
        <v>4565</v>
      </c>
      <c r="AD1970" s="4">
        <f ca="1">IF(AND(AB1970&gt;=0.5,(K1970-X1970)&gt;1000),RANDBETWEEN(1000,5000),RANDBETWEEN(0,999))</f>
        <v>2028</v>
      </c>
      <c r="AE1970" s="4">
        <f ca="1">IF(OR(V1970="",V1970="Puntual"),RANDBETWEEN(1000,5000),RANDBETWEEN(0,999))</f>
        <v>4324</v>
      </c>
      <c r="AF1970" s="4">
        <f ca="1">IF(OR(W1970="Bajo Riesgo",AE1970&gt;=1000),RANDBETWEEN(1000,5000),RANDBETWEEN(0,999))</f>
        <v>4173</v>
      </c>
      <c r="AG1970">
        <f t="shared" ca="1" si="216"/>
        <v>0</v>
      </c>
    </row>
    <row r="1971" spans="1:33" customFormat="1" x14ac:dyDescent="0.25">
      <c r="A1971">
        <v>9678739</v>
      </c>
      <c r="B1971" t="s">
        <v>5165</v>
      </c>
      <c r="D1971">
        <v>519950608</v>
      </c>
      <c r="E1971" t="s">
        <v>5166</v>
      </c>
      <c r="F1971">
        <v>44</v>
      </c>
      <c r="G1971" t="s">
        <v>42</v>
      </c>
      <c r="H1971" t="str">
        <f t="shared" ca="1" si="210"/>
        <v>Alquilada</v>
      </c>
      <c r="I1971" t="s">
        <v>79</v>
      </c>
      <c r="J1971" t="s">
        <v>33</v>
      </c>
      <c r="K1971">
        <f t="shared" ca="1" si="211"/>
        <v>5735</v>
      </c>
      <c r="L1971" t="s">
        <v>135</v>
      </c>
      <c r="M1971" t="s">
        <v>13265</v>
      </c>
      <c r="N1971">
        <v>2</v>
      </c>
      <c r="O1971" t="s">
        <v>14657</v>
      </c>
      <c r="P1971" t="s">
        <v>14669</v>
      </c>
      <c r="Q1971" t="s">
        <v>14659</v>
      </c>
      <c r="R1971" s="1">
        <v>43005</v>
      </c>
      <c r="S1971" t="s">
        <v>34</v>
      </c>
      <c r="T1971" t="str">
        <f t="shared" ca="1" si="212"/>
        <v>Con Garantia</v>
      </c>
      <c r="U1971" t="str">
        <f t="shared" ca="1" si="213"/>
        <v>Sin deuda</v>
      </c>
      <c r="V1971" t="str">
        <f t="shared" ca="1" si="214"/>
        <v/>
      </c>
      <c r="W1971" t="str">
        <f t="shared" ca="1" si="215"/>
        <v>Bajo Riesgo</v>
      </c>
      <c r="X1971">
        <v>1000</v>
      </c>
      <c r="Y1971" s="2">
        <f ca="1">IF(H1971="Propia",RANDBETWEEN(1000,5000),RANDBETWEEN(0,999))</f>
        <v>314</v>
      </c>
      <c r="Z1971" s="2">
        <f ca="1">IF(T1971="Con Garantia",RANDBETWEEN(1000,5000),RANDBETWEEN(0,999))</f>
        <v>4250</v>
      </c>
      <c r="AA1971" s="2">
        <f ca="1">IF(U1971="Sin deuda",RANDBETWEEN(1000,5000),RANDBETWEEN(0,999))</f>
        <v>3666</v>
      </c>
      <c r="AB1971" s="4">
        <f ca="1">IF(Q1971="Si Trabaja",RANDBETWEEN(1000,5000),RANDBETWEEN(0,999))</f>
        <v>3946</v>
      </c>
      <c r="AC1971" s="4">
        <f ca="1">IF(AND(F1971&gt;17,F1971&lt;71),RANDBETWEEN(1000,5000),RANDBETWEEN(0,999))</f>
        <v>1412</v>
      </c>
      <c r="AD1971" s="4">
        <f ca="1">IF(AND(AB1971&gt;=0.5,(K1971-X1971)&gt;1000),RANDBETWEEN(1000,5000),RANDBETWEEN(0,999))</f>
        <v>3535</v>
      </c>
      <c r="AE1971" s="4">
        <f ca="1">IF(OR(V1971="",V1971="Puntual"),RANDBETWEEN(1000,5000),RANDBETWEEN(0,999))</f>
        <v>4301</v>
      </c>
      <c r="AF1971" s="4">
        <f ca="1">IF(OR(W1971="Bajo Riesgo",AE1971&gt;=1000),RANDBETWEEN(1000,5000),RANDBETWEEN(0,999))</f>
        <v>2266</v>
      </c>
      <c r="AG1971">
        <f t="shared" ca="1" si="216"/>
        <v>1</v>
      </c>
    </row>
    <row r="1972" spans="1:33" customFormat="1" x14ac:dyDescent="0.25">
      <c r="A1972">
        <v>75242347</v>
      </c>
      <c r="B1972" t="s">
        <v>5167</v>
      </c>
      <c r="D1972">
        <v>914799710</v>
      </c>
      <c r="E1972" t="s">
        <v>5168</v>
      </c>
      <c r="F1972">
        <v>24</v>
      </c>
      <c r="G1972" t="s">
        <v>42</v>
      </c>
      <c r="H1972" t="str">
        <f t="shared" ca="1" si="210"/>
        <v>Alquilada</v>
      </c>
      <c r="I1972" t="s">
        <v>79</v>
      </c>
      <c r="J1972" t="s">
        <v>33</v>
      </c>
      <c r="K1972">
        <f t="shared" ca="1" si="211"/>
        <v>5653</v>
      </c>
      <c r="L1972" t="s">
        <v>53</v>
      </c>
      <c r="M1972" t="s">
        <v>14661</v>
      </c>
      <c r="N1972" t="s">
        <v>14661</v>
      </c>
      <c r="O1972" t="s">
        <v>14661</v>
      </c>
      <c r="P1972" t="s">
        <v>14661</v>
      </c>
      <c r="Q1972" t="s">
        <v>14662</v>
      </c>
      <c r="R1972" s="1">
        <v>42992</v>
      </c>
      <c r="T1972" t="str">
        <f t="shared" ca="1" si="212"/>
        <v>Sin Garantia</v>
      </c>
      <c r="U1972" t="str">
        <f t="shared" ca="1" si="213"/>
        <v>Con deuda</v>
      </c>
      <c r="V1972" t="str">
        <f t="shared" ca="1" si="214"/>
        <v>Moroso</v>
      </c>
      <c r="W1972" t="str">
        <f t="shared" ca="1" si="215"/>
        <v>Alto Riesgo</v>
      </c>
      <c r="X1972">
        <v>1000</v>
      </c>
      <c r="Y1972" s="2">
        <f ca="1">IF(H1972="Propia",RANDBETWEEN(1000,5000),RANDBETWEEN(0,999))</f>
        <v>729</v>
      </c>
      <c r="Z1972" s="2">
        <f ca="1">IF(T1972="Con Garantia",RANDBETWEEN(1000,5000),RANDBETWEEN(0,999))</f>
        <v>409</v>
      </c>
      <c r="AA1972" s="2">
        <f ca="1">IF(U1972="Sin deuda",RANDBETWEEN(1000,5000),RANDBETWEEN(0,999))</f>
        <v>156</v>
      </c>
      <c r="AB1972" s="4">
        <f ca="1">IF(Q1972="Si Trabaja",RANDBETWEEN(1000,5000),RANDBETWEEN(0,999))</f>
        <v>848</v>
      </c>
      <c r="AC1972" s="4">
        <f ca="1">IF(AND(F1972&gt;17,F1972&lt;71),RANDBETWEEN(1000,5000),RANDBETWEEN(0,999))</f>
        <v>2924</v>
      </c>
      <c r="AD1972" s="4">
        <f ca="1">IF(AND(AB1972&gt;=0.5,(K1972-X1972)&gt;1000),RANDBETWEEN(1000,5000),RANDBETWEEN(0,999))</f>
        <v>3156</v>
      </c>
      <c r="AE1972" s="4">
        <f ca="1">IF(OR(V1972="",V1972="Puntual"),RANDBETWEEN(1000,5000),RANDBETWEEN(0,999))</f>
        <v>263</v>
      </c>
      <c r="AF1972" s="4">
        <f ca="1">IF(OR(W1972="Bajo Riesgo",AE1972&gt;=1000),RANDBETWEEN(1000,5000),RANDBETWEEN(0,999))</f>
        <v>923</v>
      </c>
      <c r="AG1972">
        <f t="shared" ca="1" si="216"/>
        <v>0</v>
      </c>
    </row>
    <row r="1973" spans="1:33" customFormat="1" x14ac:dyDescent="0.25">
      <c r="A1973">
        <v>75204122</v>
      </c>
      <c r="B1973" t="s">
        <v>5169</v>
      </c>
      <c r="D1973">
        <v>519343812</v>
      </c>
      <c r="E1973" t="s">
        <v>5170</v>
      </c>
      <c r="F1973">
        <v>52</v>
      </c>
      <c r="G1973" t="s">
        <v>30</v>
      </c>
      <c r="H1973" t="str">
        <f t="shared" ca="1" si="210"/>
        <v>Propia</v>
      </c>
      <c r="I1973" t="s">
        <v>44</v>
      </c>
      <c r="J1973" t="s">
        <v>33</v>
      </c>
      <c r="K1973">
        <f t="shared" ca="1" si="211"/>
        <v>6860</v>
      </c>
      <c r="L1973" t="s">
        <v>74</v>
      </c>
      <c r="M1973" t="s">
        <v>13152</v>
      </c>
      <c r="N1973">
        <v>10</v>
      </c>
      <c r="O1973" t="s">
        <v>14663</v>
      </c>
      <c r="P1973" t="s">
        <v>14668</v>
      </c>
      <c r="Q1973" t="s">
        <v>14659</v>
      </c>
      <c r="R1973" s="1">
        <v>43000</v>
      </c>
      <c r="T1973" t="str">
        <f t="shared" ca="1" si="212"/>
        <v>Sin Garantia</v>
      </c>
      <c r="U1973" t="str">
        <f t="shared" ca="1" si="213"/>
        <v>Con deuda</v>
      </c>
      <c r="V1973" t="str">
        <f t="shared" ca="1" si="214"/>
        <v>Puntual</v>
      </c>
      <c r="W1973" t="str">
        <f t="shared" ca="1" si="215"/>
        <v>Bajo Riesgo</v>
      </c>
      <c r="X1973">
        <v>1000</v>
      </c>
      <c r="Y1973" s="2">
        <f ca="1">IF(H1973="Propia",RANDBETWEEN(1000,5000),RANDBETWEEN(0,999))</f>
        <v>4408</v>
      </c>
      <c r="Z1973" s="2">
        <f ca="1">IF(T1973="Con Garantia",RANDBETWEEN(1000,5000),RANDBETWEEN(0,999))</f>
        <v>250</v>
      </c>
      <c r="AA1973" s="2">
        <f ca="1">IF(U1973="Sin deuda",RANDBETWEEN(1000,5000),RANDBETWEEN(0,999))</f>
        <v>375</v>
      </c>
      <c r="AB1973" s="4">
        <f ca="1">IF(Q1973="Si Trabaja",RANDBETWEEN(1000,5000),RANDBETWEEN(0,999))</f>
        <v>4104</v>
      </c>
      <c r="AC1973" s="4">
        <f ca="1">IF(AND(F1973&gt;17,F1973&lt;71),RANDBETWEEN(1000,5000),RANDBETWEEN(0,999))</f>
        <v>3452</v>
      </c>
      <c r="AD1973" s="4">
        <f ca="1">IF(AND(AB1973&gt;=0.5,(K1973-X1973)&gt;1000),RANDBETWEEN(1000,5000),RANDBETWEEN(0,999))</f>
        <v>1637</v>
      </c>
      <c r="AE1973" s="4">
        <f ca="1">IF(OR(V1973="",V1973="Puntual"),RANDBETWEEN(1000,5000),RANDBETWEEN(0,999))</f>
        <v>2634</v>
      </c>
      <c r="AF1973" s="4">
        <f ca="1">IF(OR(W1973="Bajo Riesgo",AE1973&gt;=1000),RANDBETWEEN(1000,5000),RANDBETWEEN(0,999))</f>
        <v>1220</v>
      </c>
      <c r="AG1973">
        <f t="shared" ca="1" si="216"/>
        <v>1</v>
      </c>
    </row>
    <row r="1974" spans="1:33" customFormat="1" x14ac:dyDescent="0.25">
      <c r="A1974">
        <v>8584789</v>
      </c>
      <c r="B1974" t="s">
        <v>5171</v>
      </c>
      <c r="D1974">
        <v>519247102</v>
      </c>
      <c r="E1974" t="s">
        <v>5172</v>
      </c>
      <c r="F1974">
        <v>48</v>
      </c>
      <c r="G1974" t="s">
        <v>30</v>
      </c>
      <c r="H1974" t="str">
        <f t="shared" ca="1" si="210"/>
        <v>Propia</v>
      </c>
      <c r="I1974" t="s">
        <v>79</v>
      </c>
      <c r="J1974" t="s">
        <v>33</v>
      </c>
      <c r="K1974">
        <f t="shared" ca="1" si="211"/>
        <v>5928</v>
      </c>
      <c r="L1974" t="s">
        <v>31</v>
      </c>
      <c r="M1974" t="s">
        <v>14661</v>
      </c>
      <c r="N1974" t="s">
        <v>14661</v>
      </c>
      <c r="O1974" t="s">
        <v>14661</v>
      </c>
      <c r="P1974" t="s">
        <v>14661</v>
      </c>
      <c r="Q1974" t="s">
        <v>14662</v>
      </c>
      <c r="R1974" s="1">
        <v>42753</v>
      </c>
      <c r="T1974" t="str">
        <f t="shared" ca="1" si="212"/>
        <v>Sin Garantia</v>
      </c>
      <c r="U1974" t="str">
        <f t="shared" ca="1" si="213"/>
        <v>Sin deuda</v>
      </c>
      <c r="V1974" t="str">
        <f t="shared" ca="1" si="214"/>
        <v/>
      </c>
      <c r="W1974" t="str">
        <f t="shared" ca="1" si="215"/>
        <v>Bajo Riesgo</v>
      </c>
      <c r="X1974">
        <v>1000</v>
      </c>
      <c r="Y1974" s="2">
        <f ca="1">IF(H1974="Propia",RANDBETWEEN(1000,5000),RANDBETWEEN(0,999))</f>
        <v>2745</v>
      </c>
      <c r="Z1974" s="2">
        <f ca="1">IF(T1974="Con Garantia",RANDBETWEEN(1000,5000),RANDBETWEEN(0,999))</f>
        <v>284</v>
      </c>
      <c r="AA1974" s="2">
        <f ca="1">IF(U1974="Sin deuda",RANDBETWEEN(1000,5000),RANDBETWEEN(0,999))</f>
        <v>3433</v>
      </c>
      <c r="AB1974" s="4">
        <f ca="1">IF(Q1974="Si Trabaja",RANDBETWEEN(1000,5000),RANDBETWEEN(0,999))</f>
        <v>319</v>
      </c>
      <c r="AC1974" s="4">
        <f ca="1">IF(AND(F1974&gt;17,F1974&lt;71),RANDBETWEEN(1000,5000),RANDBETWEEN(0,999))</f>
        <v>2379</v>
      </c>
      <c r="AD1974" s="4">
        <f ca="1">IF(AND(AB1974&gt;=0.5,(K1974-X1974)&gt;1000),RANDBETWEEN(1000,5000),RANDBETWEEN(0,999))</f>
        <v>1756</v>
      </c>
      <c r="AE1974" s="4">
        <f ca="1">IF(OR(V1974="",V1974="Puntual"),RANDBETWEEN(1000,5000),RANDBETWEEN(0,999))</f>
        <v>1763</v>
      </c>
      <c r="AF1974" s="4">
        <f ca="1">IF(OR(W1974="Bajo Riesgo",AE1974&gt;=1000),RANDBETWEEN(1000,5000),RANDBETWEEN(0,999))</f>
        <v>4270</v>
      </c>
      <c r="AG1974">
        <f t="shared" ca="1" si="216"/>
        <v>0</v>
      </c>
    </row>
    <row r="1975" spans="1:33" customFormat="1" x14ac:dyDescent="0.25">
      <c r="A1975">
        <v>76371661</v>
      </c>
      <c r="B1975" t="s">
        <v>5173</v>
      </c>
      <c r="D1975">
        <v>519942407</v>
      </c>
      <c r="E1975" t="s">
        <v>5174</v>
      </c>
      <c r="F1975">
        <v>53</v>
      </c>
      <c r="G1975" t="s">
        <v>42</v>
      </c>
      <c r="H1975" t="str">
        <f t="shared" ca="1" si="210"/>
        <v>Alquilada</v>
      </c>
      <c r="I1975" t="s">
        <v>32</v>
      </c>
      <c r="J1975" t="s">
        <v>33</v>
      </c>
      <c r="K1975">
        <f t="shared" ca="1" si="211"/>
        <v>5607</v>
      </c>
      <c r="L1975" t="s">
        <v>103</v>
      </c>
      <c r="M1975" t="s">
        <v>14661</v>
      </c>
      <c r="N1975" t="s">
        <v>14661</v>
      </c>
      <c r="O1975" t="s">
        <v>14661</v>
      </c>
      <c r="P1975" t="s">
        <v>14661</v>
      </c>
      <c r="Q1975" t="s">
        <v>14662</v>
      </c>
      <c r="R1975" s="1">
        <v>42789</v>
      </c>
      <c r="S1975" t="s">
        <v>34</v>
      </c>
      <c r="T1975" t="str">
        <f t="shared" ca="1" si="212"/>
        <v>Sin Garantia</v>
      </c>
      <c r="U1975" t="str">
        <f t="shared" ca="1" si="213"/>
        <v>Con deuda</v>
      </c>
      <c r="V1975" t="str">
        <f t="shared" ca="1" si="214"/>
        <v>Moroso</v>
      </c>
      <c r="W1975" t="str">
        <f t="shared" ca="1" si="215"/>
        <v>Alto Riesgo</v>
      </c>
      <c r="X1975">
        <v>1000</v>
      </c>
      <c r="Y1975" s="2">
        <f ca="1">IF(H1975="Propia",RANDBETWEEN(1000,5000),RANDBETWEEN(0,999))</f>
        <v>498</v>
      </c>
      <c r="Z1975" s="2">
        <f ca="1">IF(T1975="Con Garantia",RANDBETWEEN(1000,5000),RANDBETWEEN(0,999))</f>
        <v>426</v>
      </c>
      <c r="AA1975" s="2">
        <f ca="1">IF(U1975="Sin deuda",RANDBETWEEN(1000,5000),RANDBETWEEN(0,999))</f>
        <v>472</v>
      </c>
      <c r="AB1975" s="4">
        <f ca="1">IF(Q1975="Si Trabaja",RANDBETWEEN(1000,5000),RANDBETWEEN(0,999))</f>
        <v>669</v>
      </c>
      <c r="AC1975" s="4">
        <f ca="1">IF(AND(F1975&gt;17,F1975&lt;71),RANDBETWEEN(1000,5000),RANDBETWEEN(0,999))</f>
        <v>3782</v>
      </c>
      <c r="AD1975" s="4">
        <f ca="1">IF(AND(AB1975&gt;=0.5,(K1975-X1975)&gt;1000),RANDBETWEEN(1000,5000),RANDBETWEEN(0,999))</f>
        <v>3280</v>
      </c>
      <c r="AE1975" s="4">
        <f ca="1">IF(OR(V1975="",V1975="Puntual"),RANDBETWEEN(1000,5000),RANDBETWEEN(0,999))</f>
        <v>472</v>
      </c>
      <c r="AF1975" s="4">
        <f ca="1">IF(OR(W1975="Bajo Riesgo",AE1975&gt;=1000),RANDBETWEEN(1000,5000),RANDBETWEEN(0,999))</f>
        <v>870</v>
      </c>
      <c r="AG1975">
        <f t="shared" ca="1" si="216"/>
        <v>0</v>
      </c>
    </row>
    <row r="1976" spans="1:33" customFormat="1" x14ac:dyDescent="0.25">
      <c r="A1976">
        <v>46613587</v>
      </c>
      <c r="B1976" t="s">
        <v>5175</v>
      </c>
      <c r="D1976">
        <v>939558190</v>
      </c>
      <c r="E1976" t="s">
        <v>5176</v>
      </c>
      <c r="F1976">
        <v>55</v>
      </c>
      <c r="G1976" t="s">
        <v>30</v>
      </c>
      <c r="H1976" t="str">
        <f t="shared" ca="1" si="210"/>
        <v>Propia</v>
      </c>
      <c r="I1976" t="s">
        <v>79</v>
      </c>
      <c r="J1976" t="s">
        <v>33</v>
      </c>
      <c r="K1976">
        <f t="shared" ca="1" si="211"/>
        <v>7946</v>
      </c>
      <c r="L1976" t="s">
        <v>48</v>
      </c>
      <c r="M1976" t="s">
        <v>14196</v>
      </c>
      <c r="N1976">
        <v>7</v>
      </c>
      <c r="O1976" t="s">
        <v>14663</v>
      </c>
      <c r="P1976" t="s">
        <v>14670</v>
      </c>
      <c r="Q1976" t="s">
        <v>14659</v>
      </c>
      <c r="R1976" s="1">
        <v>42792</v>
      </c>
      <c r="T1976" t="str">
        <f t="shared" ca="1" si="212"/>
        <v>Sin Garantia</v>
      </c>
      <c r="U1976" t="str">
        <f t="shared" ca="1" si="213"/>
        <v>Con deuda</v>
      </c>
      <c r="V1976" t="str">
        <f t="shared" ca="1" si="214"/>
        <v>Moroso</v>
      </c>
      <c r="W1976" t="str">
        <f t="shared" ca="1" si="215"/>
        <v>Alto Riesgo</v>
      </c>
      <c r="X1976">
        <v>1000</v>
      </c>
      <c r="Y1976" s="2">
        <f ca="1">IF(H1976="Propia",RANDBETWEEN(1000,5000),RANDBETWEEN(0,999))</f>
        <v>3141</v>
      </c>
      <c r="Z1976" s="2">
        <f ca="1">IF(T1976="Con Garantia",RANDBETWEEN(1000,5000),RANDBETWEEN(0,999))</f>
        <v>517</v>
      </c>
      <c r="AA1976" s="2">
        <f ca="1">IF(U1976="Sin deuda",RANDBETWEEN(1000,5000),RANDBETWEEN(0,999))</f>
        <v>344</v>
      </c>
      <c r="AB1976" s="4">
        <f ca="1">IF(Q1976="Si Trabaja",RANDBETWEEN(1000,5000),RANDBETWEEN(0,999))</f>
        <v>1143</v>
      </c>
      <c r="AC1976" s="4">
        <f ca="1">IF(AND(F1976&gt;17,F1976&lt;71),RANDBETWEEN(1000,5000),RANDBETWEEN(0,999))</f>
        <v>1102</v>
      </c>
      <c r="AD1976" s="4">
        <f ca="1">IF(AND(AB1976&gt;=0.5,(K1976-X1976)&gt;1000),RANDBETWEEN(1000,5000),RANDBETWEEN(0,999))</f>
        <v>2243</v>
      </c>
      <c r="AE1976" s="4">
        <f ca="1">IF(OR(V1976="",V1976="Puntual"),RANDBETWEEN(1000,5000),RANDBETWEEN(0,999))</f>
        <v>951</v>
      </c>
      <c r="AF1976" s="4">
        <f ca="1">IF(OR(W1976="Bajo Riesgo",AE1976&gt;=1000),RANDBETWEEN(1000,5000),RANDBETWEEN(0,999))</f>
        <v>8</v>
      </c>
      <c r="AG1976">
        <f t="shared" ca="1" si="216"/>
        <v>0</v>
      </c>
    </row>
    <row r="1977" spans="1:33" customFormat="1" x14ac:dyDescent="0.25">
      <c r="A1977">
        <v>7461620</v>
      </c>
      <c r="B1977" t="s">
        <v>5177</v>
      </c>
      <c r="D1977">
        <v>996268969</v>
      </c>
      <c r="E1977" t="s">
        <v>5178</v>
      </c>
      <c r="F1977">
        <v>63</v>
      </c>
      <c r="G1977" t="s">
        <v>42</v>
      </c>
      <c r="H1977" t="str">
        <f t="shared" ca="1" si="210"/>
        <v>Propia</v>
      </c>
      <c r="I1977" t="s">
        <v>79</v>
      </c>
      <c r="J1977" t="s">
        <v>33</v>
      </c>
      <c r="K1977">
        <f t="shared" ca="1" si="211"/>
        <v>5106</v>
      </c>
      <c r="L1977" t="s">
        <v>31</v>
      </c>
      <c r="M1977" t="s">
        <v>14661</v>
      </c>
      <c r="N1977" t="s">
        <v>14661</v>
      </c>
      <c r="O1977" t="s">
        <v>14661</v>
      </c>
      <c r="P1977" t="s">
        <v>14661</v>
      </c>
      <c r="Q1977" t="s">
        <v>14662</v>
      </c>
      <c r="R1977" s="1">
        <v>42847</v>
      </c>
      <c r="S1977" t="s">
        <v>34</v>
      </c>
      <c r="T1977" t="str">
        <f t="shared" ca="1" si="212"/>
        <v>Con Garantia</v>
      </c>
      <c r="U1977" t="str">
        <f t="shared" ca="1" si="213"/>
        <v>Sin deuda</v>
      </c>
      <c r="V1977" t="str">
        <f t="shared" ca="1" si="214"/>
        <v/>
      </c>
      <c r="W1977" t="str">
        <f t="shared" ca="1" si="215"/>
        <v>Bajo Riesgo</v>
      </c>
      <c r="X1977">
        <v>1000</v>
      </c>
      <c r="Y1977" s="2">
        <f ca="1">IF(H1977="Propia",RANDBETWEEN(1000,5000),RANDBETWEEN(0,999))</f>
        <v>1139</v>
      </c>
      <c r="Z1977" s="2">
        <f ca="1">IF(T1977="Con Garantia",RANDBETWEEN(1000,5000),RANDBETWEEN(0,999))</f>
        <v>2104</v>
      </c>
      <c r="AA1977" s="2">
        <f ca="1">IF(U1977="Sin deuda",RANDBETWEEN(1000,5000),RANDBETWEEN(0,999))</f>
        <v>2954</v>
      </c>
      <c r="AB1977" s="4">
        <f ca="1">IF(Q1977="Si Trabaja",RANDBETWEEN(1000,5000),RANDBETWEEN(0,999))</f>
        <v>111</v>
      </c>
      <c r="AC1977" s="4">
        <f ca="1">IF(AND(F1977&gt;17,F1977&lt;71),RANDBETWEEN(1000,5000),RANDBETWEEN(0,999))</f>
        <v>4957</v>
      </c>
      <c r="AD1977" s="4">
        <f ca="1">IF(AND(AB1977&gt;=0.5,(K1977-X1977)&gt;1000),RANDBETWEEN(1000,5000),RANDBETWEEN(0,999))</f>
        <v>1687</v>
      </c>
      <c r="AE1977" s="4">
        <f ca="1">IF(OR(V1977="",V1977="Puntual"),RANDBETWEEN(1000,5000),RANDBETWEEN(0,999))</f>
        <v>3704</v>
      </c>
      <c r="AF1977" s="4">
        <f ca="1">IF(OR(W1977="Bajo Riesgo",AE1977&gt;=1000),RANDBETWEEN(1000,5000),RANDBETWEEN(0,999))</f>
        <v>1381</v>
      </c>
      <c r="AG1977">
        <f t="shared" ca="1" si="216"/>
        <v>0</v>
      </c>
    </row>
    <row r="1978" spans="1:33" customFormat="1" x14ac:dyDescent="0.25">
      <c r="A1978">
        <v>70027591</v>
      </c>
      <c r="B1978" t="s">
        <v>5179</v>
      </c>
      <c r="D1978">
        <v>935644717</v>
      </c>
      <c r="E1978" t="s">
        <v>5180</v>
      </c>
      <c r="F1978">
        <v>38</v>
      </c>
      <c r="G1978" t="s">
        <v>30</v>
      </c>
      <c r="H1978" t="str">
        <f t="shared" ca="1" si="210"/>
        <v>Propia</v>
      </c>
      <c r="I1978" t="s">
        <v>79</v>
      </c>
      <c r="J1978" t="s">
        <v>33</v>
      </c>
      <c r="K1978">
        <f t="shared" ca="1" si="211"/>
        <v>7763</v>
      </c>
      <c r="L1978" t="s">
        <v>53</v>
      </c>
      <c r="M1978" t="s">
        <v>14661</v>
      </c>
      <c r="N1978" t="s">
        <v>14661</v>
      </c>
      <c r="O1978" t="s">
        <v>14661</v>
      </c>
      <c r="P1978" t="s">
        <v>14661</v>
      </c>
      <c r="Q1978" t="s">
        <v>14662</v>
      </c>
      <c r="R1978" s="1">
        <v>42913</v>
      </c>
      <c r="T1978" t="str">
        <f t="shared" ca="1" si="212"/>
        <v>Con Garantia</v>
      </c>
      <c r="U1978" t="str">
        <f t="shared" ca="1" si="213"/>
        <v>Sin deuda</v>
      </c>
      <c r="V1978" t="str">
        <f t="shared" ca="1" si="214"/>
        <v/>
      </c>
      <c r="W1978" t="str">
        <f t="shared" ca="1" si="215"/>
        <v>Bajo Riesgo</v>
      </c>
      <c r="X1978">
        <v>1000</v>
      </c>
      <c r="Y1978" s="2">
        <f ca="1">IF(H1978="Propia",RANDBETWEEN(1000,5000),RANDBETWEEN(0,999))</f>
        <v>3251</v>
      </c>
      <c r="Z1978" s="2">
        <f ca="1">IF(T1978="Con Garantia",RANDBETWEEN(1000,5000),RANDBETWEEN(0,999))</f>
        <v>4039</v>
      </c>
      <c r="AA1978" s="2">
        <f ca="1">IF(U1978="Sin deuda",RANDBETWEEN(1000,5000),RANDBETWEEN(0,999))</f>
        <v>3555</v>
      </c>
      <c r="AB1978" s="4">
        <f ca="1">IF(Q1978="Si Trabaja",RANDBETWEEN(1000,5000),RANDBETWEEN(0,999))</f>
        <v>397</v>
      </c>
      <c r="AC1978" s="4">
        <f ca="1">IF(AND(F1978&gt;17,F1978&lt;71),RANDBETWEEN(1000,5000),RANDBETWEEN(0,999))</f>
        <v>3028</v>
      </c>
      <c r="AD1978" s="4">
        <f ca="1">IF(AND(AB1978&gt;=0.5,(K1978-X1978)&gt;1000),RANDBETWEEN(1000,5000),RANDBETWEEN(0,999))</f>
        <v>1610</v>
      </c>
      <c r="AE1978" s="4">
        <f ca="1">IF(OR(V1978="",V1978="Puntual"),RANDBETWEEN(1000,5000),RANDBETWEEN(0,999))</f>
        <v>3622</v>
      </c>
      <c r="AF1978" s="4">
        <f ca="1">IF(OR(W1978="Bajo Riesgo",AE1978&gt;=1000),RANDBETWEEN(1000,5000),RANDBETWEEN(0,999))</f>
        <v>2435</v>
      </c>
      <c r="AG1978">
        <f t="shared" ca="1" si="216"/>
        <v>0</v>
      </c>
    </row>
    <row r="1979" spans="1:33" customFormat="1" x14ac:dyDescent="0.25">
      <c r="A1979">
        <v>46327546</v>
      </c>
      <c r="B1979" t="s">
        <v>5181</v>
      </c>
      <c r="D1979">
        <v>944994277</v>
      </c>
      <c r="E1979" t="s">
        <v>5182</v>
      </c>
      <c r="F1979">
        <v>24</v>
      </c>
      <c r="G1979" t="s">
        <v>42</v>
      </c>
      <c r="H1979" t="str">
        <f t="shared" ca="1" si="210"/>
        <v>Alquilada</v>
      </c>
      <c r="I1979" t="s">
        <v>32</v>
      </c>
      <c r="J1979" t="s">
        <v>33</v>
      </c>
      <c r="K1979">
        <f t="shared" ca="1" si="211"/>
        <v>5616</v>
      </c>
      <c r="L1979" t="s">
        <v>53</v>
      </c>
      <c r="M1979" t="s">
        <v>14501</v>
      </c>
      <c r="N1979">
        <v>10</v>
      </c>
      <c r="O1979" t="s">
        <v>14657</v>
      </c>
      <c r="P1979" t="s">
        <v>14665</v>
      </c>
      <c r="Q1979" t="s">
        <v>14659</v>
      </c>
      <c r="R1979" s="1">
        <v>43018</v>
      </c>
      <c r="T1979" t="str">
        <f t="shared" ca="1" si="212"/>
        <v>Con Garantia</v>
      </c>
      <c r="U1979" t="str">
        <f t="shared" ca="1" si="213"/>
        <v>Con deuda</v>
      </c>
      <c r="V1979" t="str">
        <f t="shared" ca="1" si="214"/>
        <v>Moroso</v>
      </c>
      <c r="W1979" t="str">
        <f t="shared" ca="1" si="215"/>
        <v>Alto Riesgo</v>
      </c>
      <c r="X1979">
        <v>1000</v>
      </c>
      <c r="Y1979" s="2">
        <f ca="1">IF(H1979="Propia",RANDBETWEEN(1000,5000),RANDBETWEEN(0,999))</f>
        <v>378</v>
      </c>
      <c r="Z1979" s="2">
        <f ca="1">IF(T1979="Con Garantia",RANDBETWEEN(1000,5000),RANDBETWEEN(0,999))</f>
        <v>2482</v>
      </c>
      <c r="AA1979" s="2">
        <f ca="1">IF(U1979="Sin deuda",RANDBETWEEN(1000,5000),RANDBETWEEN(0,999))</f>
        <v>956</v>
      </c>
      <c r="AB1979" s="4">
        <f ca="1">IF(Q1979="Si Trabaja",RANDBETWEEN(1000,5000),RANDBETWEEN(0,999))</f>
        <v>2519</v>
      </c>
      <c r="AC1979" s="4">
        <f ca="1">IF(AND(F1979&gt;17,F1979&lt;71),RANDBETWEEN(1000,5000),RANDBETWEEN(0,999))</f>
        <v>2454</v>
      </c>
      <c r="AD1979" s="4">
        <f ca="1">IF(AND(AB1979&gt;=0.5,(K1979-X1979)&gt;1000),RANDBETWEEN(1000,5000),RANDBETWEEN(0,999))</f>
        <v>3009</v>
      </c>
      <c r="AE1979" s="4">
        <f ca="1">IF(OR(V1979="",V1979="Puntual"),RANDBETWEEN(1000,5000),RANDBETWEEN(0,999))</f>
        <v>818</v>
      </c>
      <c r="AF1979" s="4">
        <f ca="1">IF(OR(W1979="Bajo Riesgo",AE1979&gt;=1000),RANDBETWEEN(1000,5000),RANDBETWEEN(0,999))</f>
        <v>42</v>
      </c>
      <c r="AG1979">
        <f t="shared" ca="1" si="216"/>
        <v>0</v>
      </c>
    </row>
    <row r="1980" spans="1:33" customFormat="1" x14ac:dyDescent="0.25">
      <c r="A1980">
        <v>46331300</v>
      </c>
      <c r="B1980" t="s">
        <v>5100</v>
      </c>
      <c r="D1980">
        <v>519423212</v>
      </c>
      <c r="E1980" t="s">
        <v>5101</v>
      </c>
      <c r="F1980">
        <v>70</v>
      </c>
      <c r="G1980" t="s">
        <v>30</v>
      </c>
      <c r="H1980" t="str">
        <f t="shared" ca="1" si="210"/>
        <v>Propia</v>
      </c>
      <c r="I1980" t="s">
        <v>79</v>
      </c>
      <c r="J1980" t="s">
        <v>33</v>
      </c>
      <c r="K1980">
        <f t="shared" ca="1" si="211"/>
        <v>7664</v>
      </c>
      <c r="L1980" t="s">
        <v>38</v>
      </c>
      <c r="M1980" t="s">
        <v>14661</v>
      </c>
      <c r="N1980" t="s">
        <v>14661</v>
      </c>
      <c r="O1980" t="s">
        <v>14661</v>
      </c>
      <c r="P1980" t="s">
        <v>14661</v>
      </c>
      <c r="Q1980" t="s">
        <v>14662</v>
      </c>
      <c r="R1980" s="1">
        <v>42771</v>
      </c>
      <c r="T1980" t="str">
        <f t="shared" ca="1" si="212"/>
        <v>Sin Garantia</v>
      </c>
      <c r="U1980" t="str">
        <f t="shared" ca="1" si="213"/>
        <v>Sin deuda</v>
      </c>
      <c r="V1980" t="str">
        <f t="shared" ca="1" si="214"/>
        <v/>
      </c>
      <c r="W1980" t="str">
        <f t="shared" ca="1" si="215"/>
        <v>Bajo Riesgo</v>
      </c>
      <c r="X1980">
        <v>1000</v>
      </c>
      <c r="Y1980" s="2">
        <f ca="1">IF(H1980="Propia",RANDBETWEEN(1000,5000),RANDBETWEEN(0,999))</f>
        <v>3211</v>
      </c>
      <c r="Z1980" s="2">
        <f ca="1">IF(T1980="Con Garantia",RANDBETWEEN(1000,5000),RANDBETWEEN(0,999))</f>
        <v>723</v>
      </c>
      <c r="AA1980" s="2">
        <f ca="1">IF(U1980="Sin deuda",RANDBETWEEN(1000,5000),RANDBETWEEN(0,999))</f>
        <v>3274</v>
      </c>
      <c r="AB1980" s="4">
        <f ca="1">IF(Q1980="Si Trabaja",RANDBETWEEN(1000,5000),RANDBETWEEN(0,999))</f>
        <v>937</v>
      </c>
      <c r="AC1980" s="4">
        <f ca="1">IF(AND(F1980&gt;17,F1980&lt;71),RANDBETWEEN(1000,5000),RANDBETWEEN(0,999))</f>
        <v>1589</v>
      </c>
      <c r="AD1980" s="4">
        <f ca="1">IF(AND(AB1980&gt;=0.5,(K1980-X1980)&gt;1000),RANDBETWEEN(1000,5000),RANDBETWEEN(0,999))</f>
        <v>2384</v>
      </c>
      <c r="AE1980" s="4">
        <f ca="1">IF(OR(V1980="",V1980="Puntual"),RANDBETWEEN(1000,5000),RANDBETWEEN(0,999))</f>
        <v>4291</v>
      </c>
      <c r="AF1980" s="4">
        <f ca="1">IF(OR(W1980="Bajo Riesgo",AE1980&gt;=1000),RANDBETWEEN(1000,5000),RANDBETWEEN(0,999))</f>
        <v>4504</v>
      </c>
      <c r="AG1980">
        <f t="shared" ca="1" si="216"/>
        <v>0</v>
      </c>
    </row>
    <row r="1981" spans="1:33" customFormat="1" x14ac:dyDescent="0.25">
      <c r="A1981">
        <v>42740963</v>
      </c>
      <c r="B1981" t="s">
        <v>5183</v>
      </c>
      <c r="D1981">
        <v>519985200</v>
      </c>
      <c r="E1981" t="s">
        <v>5184</v>
      </c>
      <c r="F1981">
        <v>69</v>
      </c>
      <c r="G1981" t="s">
        <v>42</v>
      </c>
      <c r="H1981" t="str">
        <f t="shared" ca="1" si="210"/>
        <v>Propia</v>
      </c>
      <c r="I1981" t="s">
        <v>32</v>
      </c>
      <c r="J1981" t="s">
        <v>33</v>
      </c>
      <c r="K1981">
        <f t="shared" ca="1" si="211"/>
        <v>6412</v>
      </c>
      <c r="L1981" t="s">
        <v>107</v>
      </c>
      <c r="M1981" t="s">
        <v>14661</v>
      </c>
      <c r="N1981" t="s">
        <v>14661</v>
      </c>
      <c r="O1981" t="s">
        <v>14661</v>
      </c>
      <c r="P1981" t="s">
        <v>14661</v>
      </c>
      <c r="Q1981" t="s">
        <v>14662</v>
      </c>
      <c r="R1981" s="1">
        <v>43084</v>
      </c>
      <c r="T1981" t="str">
        <f t="shared" ca="1" si="212"/>
        <v>Con Garantia</v>
      </c>
      <c r="U1981" t="str">
        <f t="shared" ca="1" si="213"/>
        <v>Sin deuda</v>
      </c>
      <c r="V1981" t="str">
        <f t="shared" ca="1" si="214"/>
        <v/>
      </c>
      <c r="W1981" t="str">
        <f t="shared" ca="1" si="215"/>
        <v>Bajo Riesgo</v>
      </c>
      <c r="X1981">
        <v>1000</v>
      </c>
      <c r="Y1981" s="2">
        <f ca="1">IF(H1981="Propia",RANDBETWEEN(1000,5000),RANDBETWEEN(0,999))</f>
        <v>3982</v>
      </c>
      <c r="Z1981" s="2">
        <f ca="1">IF(T1981="Con Garantia",RANDBETWEEN(1000,5000),RANDBETWEEN(0,999))</f>
        <v>2363</v>
      </c>
      <c r="AA1981" s="2">
        <f ca="1">IF(U1981="Sin deuda",RANDBETWEEN(1000,5000),RANDBETWEEN(0,999))</f>
        <v>3136</v>
      </c>
      <c r="AB1981" s="4">
        <f ca="1">IF(Q1981="Si Trabaja",RANDBETWEEN(1000,5000),RANDBETWEEN(0,999))</f>
        <v>41</v>
      </c>
      <c r="AC1981" s="4">
        <f ca="1">IF(AND(F1981&gt;17,F1981&lt;71),RANDBETWEEN(1000,5000),RANDBETWEEN(0,999))</f>
        <v>2869</v>
      </c>
      <c r="AD1981" s="4">
        <f ca="1">IF(AND(AB1981&gt;=0.5,(K1981-X1981)&gt;1000),RANDBETWEEN(1000,5000),RANDBETWEEN(0,999))</f>
        <v>1927</v>
      </c>
      <c r="AE1981" s="4">
        <f ca="1">IF(OR(V1981="",V1981="Puntual"),RANDBETWEEN(1000,5000),RANDBETWEEN(0,999))</f>
        <v>1073</v>
      </c>
      <c r="AF1981" s="4">
        <f ca="1">IF(OR(W1981="Bajo Riesgo",AE1981&gt;=1000),RANDBETWEEN(1000,5000),RANDBETWEEN(0,999))</f>
        <v>3452</v>
      </c>
      <c r="AG1981">
        <f t="shared" ca="1" si="216"/>
        <v>0</v>
      </c>
    </row>
    <row r="1982" spans="1:33" customFormat="1" x14ac:dyDescent="0.25">
      <c r="A1982">
        <v>72437932</v>
      </c>
      <c r="B1982" t="s">
        <v>5185</v>
      </c>
      <c r="D1982">
        <v>944148984</v>
      </c>
      <c r="E1982" t="s">
        <v>5186</v>
      </c>
      <c r="F1982">
        <v>55</v>
      </c>
      <c r="G1982" t="s">
        <v>42</v>
      </c>
      <c r="H1982" t="str">
        <f t="shared" ca="1" si="210"/>
        <v>Propia</v>
      </c>
      <c r="I1982" t="s">
        <v>44</v>
      </c>
      <c r="J1982" t="s">
        <v>33</v>
      </c>
      <c r="K1982">
        <f t="shared" ca="1" si="211"/>
        <v>7269</v>
      </c>
      <c r="L1982" t="s">
        <v>53</v>
      </c>
      <c r="M1982" t="s">
        <v>14661</v>
      </c>
      <c r="N1982" t="s">
        <v>14661</v>
      </c>
      <c r="O1982" t="s">
        <v>14661</v>
      </c>
      <c r="P1982" t="s">
        <v>14661</v>
      </c>
      <c r="Q1982" t="s">
        <v>14662</v>
      </c>
      <c r="R1982" s="1">
        <v>42936</v>
      </c>
      <c r="T1982" t="str">
        <f t="shared" ca="1" si="212"/>
        <v>Con Garantia</v>
      </c>
      <c r="U1982" t="str">
        <f t="shared" ca="1" si="213"/>
        <v>Con deuda</v>
      </c>
      <c r="V1982" t="str">
        <f t="shared" ca="1" si="214"/>
        <v>Puntual</v>
      </c>
      <c r="W1982" t="str">
        <f t="shared" ca="1" si="215"/>
        <v>Bajo Riesgo</v>
      </c>
      <c r="X1982">
        <v>1000</v>
      </c>
      <c r="Y1982" s="2">
        <f ca="1">IF(H1982="Propia",RANDBETWEEN(1000,5000),RANDBETWEEN(0,999))</f>
        <v>2661</v>
      </c>
      <c r="Z1982" s="2">
        <f ca="1">IF(T1982="Con Garantia",RANDBETWEEN(1000,5000),RANDBETWEEN(0,999))</f>
        <v>3982</v>
      </c>
      <c r="AA1982" s="2">
        <f ca="1">IF(U1982="Sin deuda",RANDBETWEEN(1000,5000),RANDBETWEEN(0,999))</f>
        <v>770</v>
      </c>
      <c r="AB1982" s="4">
        <f ca="1">IF(Q1982="Si Trabaja",RANDBETWEEN(1000,5000),RANDBETWEEN(0,999))</f>
        <v>522</v>
      </c>
      <c r="AC1982" s="4">
        <f ca="1">IF(AND(F1982&gt;17,F1982&lt;71),RANDBETWEEN(1000,5000),RANDBETWEEN(0,999))</f>
        <v>1096</v>
      </c>
      <c r="AD1982" s="4">
        <f ca="1">IF(AND(AB1982&gt;=0.5,(K1982-X1982)&gt;1000),RANDBETWEEN(1000,5000),RANDBETWEEN(0,999))</f>
        <v>4723</v>
      </c>
      <c r="AE1982" s="4">
        <f ca="1">IF(OR(V1982="",V1982="Puntual"),RANDBETWEEN(1000,5000),RANDBETWEEN(0,999))</f>
        <v>4356</v>
      </c>
      <c r="AF1982" s="4">
        <f ca="1">IF(OR(W1982="Bajo Riesgo",AE1982&gt;=1000),RANDBETWEEN(1000,5000),RANDBETWEEN(0,999))</f>
        <v>1883</v>
      </c>
      <c r="AG1982">
        <f t="shared" ca="1" si="216"/>
        <v>0</v>
      </c>
    </row>
    <row r="1983" spans="1:33" customFormat="1" x14ac:dyDescent="0.25">
      <c r="A1983">
        <v>9630114</v>
      </c>
      <c r="B1983" t="s">
        <v>5187</v>
      </c>
      <c r="D1983">
        <v>936466430</v>
      </c>
      <c r="E1983" t="s">
        <v>5188</v>
      </c>
      <c r="F1983">
        <v>70</v>
      </c>
      <c r="G1983" t="s">
        <v>42</v>
      </c>
      <c r="H1983" t="str">
        <f t="shared" ca="1" si="210"/>
        <v>Propia</v>
      </c>
      <c r="I1983" t="s">
        <v>49</v>
      </c>
      <c r="J1983" t="s">
        <v>33</v>
      </c>
      <c r="K1983">
        <f t="shared" ca="1" si="211"/>
        <v>6629</v>
      </c>
      <c r="L1983" t="s">
        <v>67</v>
      </c>
      <c r="M1983" t="s">
        <v>13784</v>
      </c>
      <c r="N1983">
        <v>9</v>
      </c>
      <c r="O1983" t="s">
        <v>14657</v>
      </c>
      <c r="P1983" t="s">
        <v>14658</v>
      </c>
      <c r="Q1983" t="s">
        <v>14659</v>
      </c>
      <c r="R1983" s="1">
        <v>42997</v>
      </c>
      <c r="T1983" t="str">
        <f t="shared" ca="1" si="212"/>
        <v>Sin Garantia</v>
      </c>
      <c r="U1983" t="str">
        <f t="shared" ca="1" si="213"/>
        <v>Sin deuda</v>
      </c>
      <c r="V1983" t="str">
        <f t="shared" ca="1" si="214"/>
        <v/>
      </c>
      <c r="W1983" t="str">
        <f t="shared" ca="1" si="215"/>
        <v>Bajo Riesgo</v>
      </c>
      <c r="X1983">
        <v>1000</v>
      </c>
      <c r="Y1983" s="2">
        <f ca="1">IF(H1983="Propia",RANDBETWEEN(1000,5000),RANDBETWEEN(0,999))</f>
        <v>2142</v>
      </c>
      <c r="Z1983" s="2">
        <f ca="1">IF(T1983="Con Garantia",RANDBETWEEN(1000,5000),RANDBETWEEN(0,999))</f>
        <v>940</v>
      </c>
      <c r="AA1983" s="2">
        <f ca="1">IF(U1983="Sin deuda",RANDBETWEEN(1000,5000),RANDBETWEEN(0,999))</f>
        <v>3173</v>
      </c>
      <c r="AB1983" s="4">
        <f ca="1">IF(Q1983="Si Trabaja",RANDBETWEEN(1000,5000),RANDBETWEEN(0,999))</f>
        <v>3889</v>
      </c>
      <c r="AC1983" s="4">
        <f ca="1">IF(AND(F1983&gt;17,F1983&lt;71),RANDBETWEEN(1000,5000),RANDBETWEEN(0,999))</f>
        <v>3569</v>
      </c>
      <c r="AD1983" s="4">
        <f ca="1">IF(AND(AB1983&gt;=0.5,(K1983-X1983)&gt;1000),RANDBETWEEN(1000,5000),RANDBETWEEN(0,999))</f>
        <v>3768</v>
      </c>
      <c r="AE1983" s="4">
        <f ca="1">IF(OR(V1983="",V1983="Puntual"),RANDBETWEEN(1000,5000),RANDBETWEEN(0,999))</f>
        <v>3803</v>
      </c>
      <c r="AF1983" s="4">
        <f ca="1">IF(OR(W1983="Bajo Riesgo",AE1983&gt;=1000),RANDBETWEEN(1000,5000),RANDBETWEEN(0,999))</f>
        <v>4393</v>
      </c>
      <c r="AG1983">
        <f t="shared" ca="1" si="216"/>
        <v>1</v>
      </c>
    </row>
    <row r="1984" spans="1:33" customFormat="1" x14ac:dyDescent="0.25">
      <c r="A1984">
        <v>73259295</v>
      </c>
      <c r="B1984" t="s">
        <v>5189</v>
      </c>
      <c r="D1984">
        <v>919622219</v>
      </c>
      <c r="E1984" t="s">
        <v>5190</v>
      </c>
      <c r="F1984">
        <v>61</v>
      </c>
      <c r="G1984" t="s">
        <v>30</v>
      </c>
      <c r="H1984" t="str">
        <f t="shared" ca="1" si="210"/>
        <v>Alquilada</v>
      </c>
      <c r="I1984" t="s">
        <v>79</v>
      </c>
      <c r="J1984" t="s">
        <v>33</v>
      </c>
      <c r="K1984">
        <f t="shared" ca="1" si="211"/>
        <v>7742</v>
      </c>
      <c r="L1984" t="s">
        <v>195</v>
      </c>
      <c r="M1984" t="s">
        <v>14661</v>
      </c>
      <c r="N1984" t="s">
        <v>14661</v>
      </c>
      <c r="O1984" t="s">
        <v>14661</v>
      </c>
      <c r="P1984" t="s">
        <v>14661</v>
      </c>
      <c r="Q1984" t="s">
        <v>14662</v>
      </c>
      <c r="R1984" s="1">
        <v>42814</v>
      </c>
      <c r="T1984" t="str">
        <f t="shared" ca="1" si="212"/>
        <v>Con Garantia</v>
      </c>
      <c r="U1984" t="str">
        <f t="shared" ca="1" si="213"/>
        <v>Sin deuda</v>
      </c>
      <c r="V1984" t="str">
        <f t="shared" ca="1" si="214"/>
        <v/>
      </c>
      <c r="W1984" t="str">
        <f t="shared" ca="1" si="215"/>
        <v>Bajo Riesgo</v>
      </c>
      <c r="X1984">
        <v>1000</v>
      </c>
      <c r="Y1984" s="2">
        <f ca="1">IF(H1984="Propia",RANDBETWEEN(1000,5000),RANDBETWEEN(0,999))</f>
        <v>642</v>
      </c>
      <c r="Z1984" s="2">
        <f ca="1">IF(T1984="Con Garantia",RANDBETWEEN(1000,5000),RANDBETWEEN(0,999))</f>
        <v>2035</v>
      </c>
      <c r="AA1984" s="2">
        <f ca="1">IF(U1984="Sin deuda",RANDBETWEEN(1000,5000),RANDBETWEEN(0,999))</f>
        <v>1813</v>
      </c>
      <c r="AB1984" s="4">
        <f ca="1">IF(Q1984="Si Trabaja",RANDBETWEEN(1000,5000),RANDBETWEEN(0,999))</f>
        <v>679</v>
      </c>
      <c r="AC1984" s="4">
        <f ca="1">IF(AND(F1984&gt;17,F1984&lt;71),RANDBETWEEN(1000,5000),RANDBETWEEN(0,999))</f>
        <v>1220</v>
      </c>
      <c r="AD1984" s="4">
        <f ca="1">IF(AND(AB1984&gt;=0.5,(K1984-X1984)&gt;1000),RANDBETWEEN(1000,5000),RANDBETWEEN(0,999))</f>
        <v>4410</v>
      </c>
      <c r="AE1984" s="4">
        <f ca="1">IF(OR(V1984="",V1984="Puntual"),RANDBETWEEN(1000,5000),RANDBETWEEN(0,999))</f>
        <v>3003</v>
      </c>
      <c r="AF1984" s="4">
        <f ca="1">IF(OR(W1984="Bajo Riesgo",AE1984&gt;=1000),RANDBETWEEN(1000,5000),RANDBETWEEN(0,999))</f>
        <v>3601</v>
      </c>
      <c r="AG1984">
        <f t="shared" ca="1" si="216"/>
        <v>0</v>
      </c>
    </row>
    <row r="1985" spans="1:33" customFormat="1" x14ac:dyDescent="0.25">
      <c r="A1985">
        <v>43665479</v>
      </c>
      <c r="B1985" t="s">
        <v>5191</v>
      </c>
      <c r="D1985">
        <v>519764187</v>
      </c>
      <c r="E1985" t="s">
        <v>5192</v>
      </c>
      <c r="F1985">
        <v>59</v>
      </c>
      <c r="G1985" t="s">
        <v>42</v>
      </c>
      <c r="H1985" t="str">
        <f t="shared" ca="1" si="210"/>
        <v>Alquilada</v>
      </c>
      <c r="I1985" t="s">
        <v>79</v>
      </c>
      <c r="J1985" t="s">
        <v>33</v>
      </c>
      <c r="K1985">
        <f t="shared" ca="1" si="211"/>
        <v>6663</v>
      </c>
      <c r="L1985" t="s">
        <v>74</v>
      </c>
      <c r="M1985" t="s">
        <v>14661</v>
      </c>
      <c r="N1985" t="s">
        <v>14661</v>
      </c>
      <c r="O1985" t="s">
        <v>14661</v>
      </c>
      <c r="P1985" t="s">
        <v>14661</v>
      </c>
      <c r="Q1985" t="s">
        <v>14662</v>
      </c>
      <c r="R1985" s="1">
        <v>42745</v>
      </c>
      <c r="T1985" t="str">
        <f t="shared" ca="1" si="212"/>
        <v>Sin Garantia</v>
      </c>
      <c r="U1985" t="str">
        <f t="shared" ca="1" si="213"/>
        <v>Con deuda</v>
      </c>
      <c r="V1985" t="str">
        <f t="shared" ca="1" si="214"/>
        <v>Moroso</v>
      </c>
      <c r="W1985" t="str">
        <f t="shared" ca="1" si="215"/>
        <v>Alto Riesgo</v>
      </c>
      <c r="X1985">
        <v>1000</v>
      </c>
      <c r="Y1985" s="2">
        <f ca="1">IF(H1985="Propia",RANDBETWEEN(1000,5000),RANDBETWEEN(0,999))</f>
        <v>218</v>
      </c>
      <c r="Z1985" s="2">
        <f ca="1">IF(T1985="Con Garantia",RANDBETWEEN(1000,5000),RANDBETWEEN(0,999))</f>
        <v>458</v>
      </c>
      <c r="AA1985" s="2">
        <f ca="1">IF(U1985="Sin deuda",RANDBETWEEN(1000,5000),RANDBETWEEN(0,999))</f>
        <v>207</v>
      </c>
      <c r="AB1985" s="4">
        <f ca="1">IF(Q1985="Si Trabaja",RANDBETWEEN(1000,5000),RANDBETWEEN(0,999))</f>
        <v>906</v>
      </c>
      <c r="AC1985" s="4">
        <f ca="1">IF(AND(F1985&gt;17,F1985&lt;71),RANDBETWEEN(1000,5000),RANDBETWEEN(0,999))</f>
        <v>1766</v>
      </c>
      <c r="AD1985" s="4">
        <f ca="1">IF(AND(AB1985&gt;=0.5,(K1985-X1985)&gt;1000),RANDBETWEEN(1000,5000),RANDBETWEEN(0,999))</f>
        <v>1239</v>
      </c>
      <c r="AE1985" s="4">
        <f ca="1">IF(OR(V1985="",V1985="Puntual"),RANDBETWEEN(1000,5000),RANDBETWEEN(0,999))</f>
        <v>537</v>
      </c>
      <c r="AF1985" s="4">
        <f ca="1">IF(OR(W1985="Bajo Riesgo",AE1985&gt;=1000),RANDBETWEEN(1000,5000),RANDBETWEEN(0,999))</f>
        <v>834</v>
      </c>
      <c r="AG1985">
        <f t="shared" ca="1" si="216"/>
        <v>0</v>
      </c>
    </row>
    <row r="1986" spans="1:33" customFormat="1" x14ac:dyDescent="0.25">
      <c r="A1986">
        <v>44588788</v>
      </c>
      <c r="B1986" t="s">
        <v>5193</v>
      </c>
      <c r="D1986">
        <v>519898612</v>
      </c>
      <c r="E1986" t="s">
        <v>5194</v>
      </c>
      <c r="F1986">
        <v>45</v>
      </c>
      <c r="G1986" t="s">
        <v>42</v>
      </c>
      <c r="H1986" t="str">
        <f t="shared" ca="1" si="210"/>
        <v>Propia</v>
      </c>
      <c r="I1986" t="s">
        <v>49</v>
      </c>
      <c r="J1986" t="s">
        <v>33</v>
      </c>
      <c r="K1986">
        <f t="shared" ca="1" si="211"/>
        <v>5098</v>
      </c>
      <c r="L1986" t="s">
        <v>53</v>
      </c>
      <c r="M1986" t="s">
        <v>13200</v>
      </c>
      <c r="N1986">
        <v>5</v>
      </c>
      <c r="O1986" t="s">
        <v>14657</v>
      </c>
      <c r="P1986" t="s">
        <v>14665</v>
      </c>
      <c r="Q1986" t="s">
        <v>14659</v>
      </c>
      <c r="R1986" s="1">
        <v>42956</v>
      </c>
      <c r="T1986" t="str">
        <f t="shared" ca="1" si="212"/>
        <v>Con Garantia</v>
      </c>
      <c r="U1986" t="str">
        <f t="shared" ca="1" si="213"/>
        <v>Sin deuda</v>
      </c>
      <c r="V1986" t="str">
        <f t="shared" ca="1" si="214"/>
        <v/>
      </c>
      <c r="W1986" t="str">
        <f t="shared" ca="1" si="215"/>
        <v>Bajo Riesgo</v>
      </c>
      <c r="X1986">
        <v>1000</v>
      </c>
      <c r="Y1986" s="2">
        <f ca="1">IF(H1986="Propia",RANDBETWEEN(1000,5000),RANDBETWEEN(0,999))</f>
        <v>4886</v>
      </c>
      <c r="Z1986" s="2">
        <f ca="1">IF(T1986="Con Garantia",RANDBETWEEN(1000,5000),RANDBETWEEN(0,999))</f>
        <v>1225</v>
      </c>
      <c r="AA1986" s="2">
        <f ca="1">IF(U1986="Sin deuda",RANDBETWEEN(1000,5000),RANDBETWEEN(0,999))</f>
        <v>4577</v>
      </c>
      <c r="AB1986" s="4">
        <f ca="1">IF(Q1986="Si Trabaja",RANDBETWEEN(1000,5000),RANDBETWEEN(0,999))</f>
        <v>3881</v>
      </c>
      <c r="AC1986" s="4">
        <f ca="1">IF(AND(F1986&gt;17,F1986&lt;71),RANDBETWEEN(1000,5000),RANDBETWEEN(0,999))</f>
        <v>1856</v>
      </c>
      <c r="AD1986" s="4">
        <f ca="1">IF(AND(AB1986&gt;=0.5,(K1986-X1986)&gt;1000),RANDBETWEEN(1000,5000),RANDBETWEEN(0,999))</f>
        <v>1478</v>
      </c>
      <c r="AE1986" s="4">
        <f ca="1">IF(OR(V1986="",V1986="Puntual"),RANDBETWEEN(1000,5000),RANDBETWEEN(0,999))</f>
        <v>3748</v>
      </c>
      <c r="AF1986" s="4">
        <f ca="1">IF(OR(W1986="Bajo Riesgo",AE1986&gt;=1000),RANDBETWEEN(1000,5000),RANDBETWEEN(0,999))</f>
        <v>3635</v>
      </c>
      <c r="AG1986">
        <f t="shared" ca="1" si="216"/>
        <v>1</v>
      </c>
    </row>
    <row r="1987" spans="1:33" customFormat="1" x14ac:dyDescent="0.25">
      <c r="A1987">
        <v>73259295</v>
      </c>
      <c r="B1987" t="s">
        <v>5189</v>
      </c>
      <c r="C1987" t="s">
        <v>5195</v>
      </c>
      <c r="D1987">
        <v>919622219</v>
      </c>
      <c r="E1987" t="s">
        <v>5190</v>
      </c>
      <c r="F1987">
        <v>58</v>
      </c>
      <c r="G1987" t="s">
        <v>30</v>
      </c>
      <c r="H1987" t="str">
        <f t="shared" ref="H1987:H2050" ca="1" si="217">IF(RANDBETWEEN(0,1)=1,"Propia","Alquilada")</f>
        <v>Propia</v>
      </c>
      <c r="I1987" t="s">
        <v>49</v>
      </c>
      <c r="J1987" t="s">
        <v>33</v>
      </c>
      <c r="K1987">
        <f t="shared" ref="K1987:K2050" ca="1" si="218">RANDBETWEEN(5000,8000)</f>
        <v>7473</v>
      </c>
      <c r="L1987" t="s">
        <v>53</v>
      </c>
      <c r="M1987" t="s">
        <v>13637</v>
      </c>
      <c r="N1987">
        <v>4</v>
      </c>
      <c r="O1987" t="s">
        <v>14663</v>
      </c>
      <c r="P1987" t="s">
        <v>14668</v>
      </c>
      <c r="Q1987" t="s">
        <v>14659</v>
      </c>
      <c r="R1987" s="1">
        <v>43073</v>
      </c>
      <c r="S1987" t="s">
        <v>34</v>
      </c>
      <c r="T1987" t="str">
        <f t="shared" ref="T1987:T2050" ca="1" si="219">IF(RANDBETWEEN(0,1)=1,"Con Garantia","Sin Garantia")</f>
        <v>Sin Garantia</v>
      </c>
      <c r="U1987" t="str">
        <f t="shared" ref="U1987:U2050" ca="1" si="220">IF(RANDBETWEEN(0,1)=0,"Con deuda","Sin deuda")</f>
        <v>Con deuda</v>
      </c>
      <c r="V1987" t="str">
        <f t="shared" ref="V1987:V2050" ca="1" si="221">IF(AND(RANDBETWEEN(0,1)=0,U1987="Con deuda"),"Moroso",IF(U1987="Sin deuda","","Puntual"))</f>
        <v>Puntual</v>
      </c>
      <c r="W1987" t="str">
        <f t="shared" ref="W1987:W2050" ca="1" si="222">IF(AND(U1987="Con deuda",V1987="Moroso"),"Alto Riesgo","Bajo Riesgo")</f>
        <v>Bajo Riesgo</v>
      </c>
      <c r="X1987">
        <v>1000</v>
      </c>
      <c r="Y1987" s="2">
        <f ca="1">IF(H1987="Propia",RANDBETWEEN(1000,5000),RANDBETWEEN(0,999))</f>
        <v>4873</v>
      </c>
      <c r="Z1987" s="2">
        <f ca="1">IF(T1987="Con Garantia",RANDBETWEEN(1000,5000),RANDBETWEEN(0,999))</f>
        <v>274</v>
      </c>
      <c r="AA1987" s="2">
        <f ca="1">IF(U1987="Sin deuda",RANDBETWEEN(1000,5000),RANDBETWEEN(0,999))</f>
        <v>587</v>
      </c>
      <c r="AB1987" s="4">
        <f ca="1">IF(Q1987="Si Trabaja",RANDBETWEEN(1000,5000),RANDBETWEEN(0,999))</f>
        <v>1277</v>
      </c>
      <c r="AC1987" s="4">
        <f ca="1">IF(AND(F1987&gt;17,F1987&lt;71),RANDBETWEEN(1000,5000),RANDBETWEEN(0,999))</f>
        <v>4514</v>
      </c>
      <c r="AD1987" s="4">
        <f ca="1">IF(AND(AB1987&gt;=0.5,(K1987-X1987)&gt;1000),RANDBETWEEN(1000,5000),RANDBETWEEN(0,999))</f>
        <v>4176</v>
      </c>
      <c r="AE1987" s="4">
        <f ca="1">IF(OR(V1987="",V1987="Puntual"),RANDBETWEEN(1000,5000),RANDBETWEEN(0,999))</f>
        <v>1624</v>
      </c>
      <c r="AF1987" s="4">
        <f ca="1">IF(OR(W1987="Bajo Riesgo",AE1987&gt;=1000),RANDBETWEEN(1000,5000),RANDBETWEEN(0,999))</f>
        <v>3843</v>
      </c>
      <c r="AG1987">
        <f t="shared" ref="AG1987:AG2050" ca="1" si="223">IF(AND(AB1987&gt;=1000,AC1987&gt;=1000,AD1987&gt;=1000,AE1987&gt;=1000,AF1987&gt;=1000),1,0)</f>
        <v>1</v>
      </c>
    </row>
    <row r="1988" spans="1:33" customFormat="1" x14ac:dyDescent="0.25">
      <c r="A1988">
        <v>73259295</v>
      </c>
      <c r="B1988" t="s">
        <v>5189</v>
      </c>
      <c r="C1988" t="s">
        <v>5196</v>
      </c>
      <c r="D1988">
        <v>919622219</v>
      </c>
      <c r="E1988" t="s">
        <v>5190</v>
      </c>
      <c r="F1988">
        <v>47</v>
      </c>
      <c r="G1988" t="s">
        <v>30</v>
      </c>
      <c r="H1988" t="str">
        <f t="shared" ca="1" si="217"/>
        <v>Propia</v>
      </c>
      <c r="I1988" t="s">
        <v>79</v>
      </c>
      <c r="J1988" t="s">
        <v>33</v>
      </c>
      <c r="K1988">
        <f t="shared" ca="1" si="218"/>
        <v>6396</v>
      </c>
      <c r="L1988" t="s">
        <v>131</v>
      </c>
      <c r="M1988" t="s">
        <v>14661</v>
      </c>
      <c r="N1988" t="s">
        <v>14661</v>
      </c>
      <c r="O1988" t="s">
        <v>14661</v>
      </c>
      <c r="P1988" t="s">
        <v>14661</v>
      </c>
      <c r="Q1988" t="s">
        <v>14662</v>
      </c>
      <c r="R1988" s="1">
        <v>42967</v>
      </c>
      <c r="S1988" t="s">
        <v>34</v>
      </c>
      <c r="T1988" t="str">
        <f t="shared" ca="1" si="219"/>
        <v>Sin Garantia</v>
      </c>
      <c r="U1988" t="str">
        <f t="shared" ca="1" si="220"/>
        <v>Sin deuda</v>
      </c>
      <c r="V1988" t="str">
        <f t="shared" ca="1" si="221"/>
        <v/>
      </c>
      <c r="W1988" t="str">
        <f t="shared" ca="1" si="222"/>
        <v>Bajo Riesgo</v>
      </c>
      <c r="X1988">
        <v>1000</v>
      </c>
      <c r="Y1988" s="2">
        <f ca="1">IF(H1988="Propia",RANDBETWEEN(1000,5000),RANDBETWEEN(0,999))</f>
        <v>3884</v>
      </c>
      <c r="Z1988" s="2">
        <f ca="1">IF(T1988="Con Garantia",RANDBETWEEN(1000,5000),RANDBETWEEN(0,999))</f>
        <v>712</v>
      </c>
      <c r="AA1988" s="2">
        <f ca="1">IF(U1988="Sin deuda",RANDBETWEEN(1000,5000),RANDBETWEEN(0,999))</f>
        <v>1606</v>
      </c>
      <c r="AB1988" s="4">
        <f ca="1">IF(Q1988="Si Trabaja",RANDBETWEEN(1000,5000),RANDBETWEEN(0,999))</f>
        <v>767</v>
      </c>
      <c r="AC1988" s="4">
        <f ca="1">IF(AND(F1988&gt;17,F1988&lt;71),RANDBETWEEN(1000,5000),RANDBETWEEN(0,999))</f>
        <v>3228</v>
      </c>
      <c r="AD1988" s="4">
        <f ca="1">IF(AND(AB1988&gt;=0.5,(K1988-X1988)&gt;1000),RANDBETWEEN(1000,5000),RANDBETWEEN(0,999))</f>
        <v>4097</v>
      </c>
      <c r="AE1988" s="4">
        <f ca="1">IF(OR(V1988="",V1988="Puntual"),RANDBETWEEN(1000,5000),RANDBETWEEN(0,999))</f>
        <v>4645</v>
      </c>
      <c r="AF1988" s="4">
        <f ca="1">IF(OR(W1988="Bajo Riesgo",AE1988&gt;=1000),RANDBETWEEN(1000,5000),RANDBETWEEN(0,999))</f>
        <v>1820</v>
      </c>
      <c r="AG1988">
        <f t="shared" ca="1" si="223"/>
        <v>0</v>
      </c>
    </row>
    <row r="1989" spans="1:33" customFormat="1" x14ac:dyDescent="0.25">
      <c r="A1989">
        <v>73059973</v>
      </c>
      <c r="B1989" t="s">
        <v>5197</v>
      </c>
      <c r="C1989" t="s">
        <v>5198</v>
      </c>
      <c r="D1989">
        <v>918530139</v>
      </c>
      <c r="E1989" t="s">
        <v>5199</v>
      </c>
      <c r="F1989">
        <v>50</v>
      </c>
      <c r="G1989" t="s">
        <v>42</v>
      </c>
      <c r="H1989" t="str">
        <f t="shared" ca="1" si="217"/>
        <v>Alquilada</v>
      </c>
      <c r="I1989" t="s">
        <v>32</v>
      </c>
      <c r="J1989" t="s">
        <v>33</v>
      </c>
      <c r="K1989">
        <f t="shared" ca="1" si="218"/>
        <v>6572</v>
      </c>
      <c r="L1989" t="s">
        <v>48</v>
      </c>
      <c r="M1989" t="s">
        <v>13974</v>
      </c>
      <c r="N1989">
        <v>4</v>
      </c>
      <c r="O1989" t="s">
        <v>14657</v>
      </c>
      <c r="P1989" t="s">
        <v>14670</v>
      </c>
      <c r="Q1989" t="s">
        <v>14659</v>
      </c>
      <c r="R1989" s="1">
        <v>42738</v>
      </c>
      <c r="T1989" t="str">
        <f t="shared" ca="1" si="219"/>
        <v>Sin Garantia</v>
      </c>
      <c r="U1989" t="str">
        <f t="shared" ca="1" si="220"/>
        <v>Sin deuda</v>
      </c>
      <c r="V1989" t="str">
        <f t="shared" ca="1" si="221"/>
        <v/>
      </c>
      <c r="W1989" t="str">
        <f t="shared" ca="1" si="222"/>
        <v>Bajo Riesgo</v>
      </c>
      <c r="X1989">
        <v>1000</v>
      </c>
      <c r="Y1989" s="2">
        <f ca="1">IF(H1989="Propia",RANDBETWEEN(1000,5000),RANDBETWEEN(0,999))</f>
        <v>710</v>
      </c>
      <c r="Z1989" s="2">
        <f ca="1">IF(T1989="Con Garantia",RANDBETWEEN(1000,5000),RANDBETWEEN(0,999))</f>
        <v>477</v>
      </c>
      <c r="AA1989" s="2">
        <f ca="1">IF(U1989="Sin deuda",RANDBETWEEN(1000,5000),RANDBETWEEN(0,999))</f>
        <v>2459</v>
      </c>
      <c r="AB1989" s="4">
        <f ca="1">IF(Q1989="Si Trabaja",RANDBETWEEN(1000,5000),RANDBETWEEN(0,999))</f>
        <v>1740</v>
      </c>
      <c r="AC1989" s="4">
        <f ca="1">IF(AND(F1989&gt;17,F1989&lt;71),RANDBETWEEN(1000,5000),RANDBETWEEN(0,999))</f>
        <v>4442</v>
      </c>
      <c r="AD1989" s="4">
        <f ca="1">IF(AND(AB1989&gt;=0.5,(K1989-X1989)&gt;1000),RANDBETWEEN(1000,5000),RANDBETWEEN(0,999))</f>
        <v>2389</v>
      </c>
      <c r="AE1989" s="4">
        <f ca="1">IF(OR(V1989="",V1989="Puntual"),RANDBETWEEN(1000,5000),RANDBETWEEN(0,999))</f>
        <v>3947</v>
      </c>
      <c r="AF1989" s="4">
        <f ca="1">IF(OR(W1989="Bajo Riesgo",AE1989&gt;=1000),RANDBETWEEN(1000,5000),RANDBETWEEN(0,999))</f>
        <v>4031</v>
      </c>
      <c r="AG1989">
        <f t="shared" ca="1" si="223"/>
        <v>1</v>
      </c>
    </row>
    <row r="1990" spans="1:33" customFormat="1" x14ac:dyDescent="0.25">
      <c r="A1990">
        <v>41472980</v>
      </c>
      <c r="B1990" t="s">
        <v>5200</v>
      </c>
      <c r="C1990" t="s">
        <v>5195</v>
      </c>
      <c r="D1990">
        <v>990799090</v>
      </c>
      <c r="E1990" t="s">
        <v>5201</v>
      </c>
      <c r="F1990">
        <v>42</v>
      </c>
      <c r="G1990" t="s">
        <v>30</v>
      </c>
      <c r="H1990" t="str">
        <f t="shared" ca="1" si="217"/>
        <v>Propia</v>
      </c>
      <c r="I1990" t="s">
        <v>32</v>
      </c>
      <c r="J1990" t="s">
        <v>33</v>
      </c>
      <c r="K1990">
        <f t="shared" ca="1" si="218"/>
        <v>6090</v>
      </c>
      <c r="L1990" t="s">
        <v>243</v>
      </c>
      <c r="M1990" t="s">
        <v>12783</v>
      </c>
      <c r="N1990">
        <v>6</v>
      </c>
      <c r="O1990" t="s">
        <v>14663</v>
      </c>
      <c r="P1990" t="s">
        <v>14670</v>
      </c>
      <c r="Q1990" t="s">
        <v>14659</v>
      </c>
      <c r="R1990" s="1">
        <v>42738</v>
      </c>
      <c r="S1990" t="s">
        <v>34</v>
      </c>
      <c r="T1990" t="str">
        <f t="shared" ca="1" si="219"/>
        <v>Sin Garantia</v>
      </c>
      <c r="U1990" t="str">
        <f t="shared" ca="1" si="220"/>
        <v>Con deuda</v>
      </c>
      <c r="V1990" t="str">
        <f t="shared" ca="1" si="221"/>
        <v>Moroso</v>
      </c>
      <c r="W1990" t="str">
        <f t="shared" ca="1" si="222"/>
        <v>Alto Riesgo</v>
      </c>
      <c r="X1990">
        <v>1000</v>
      </c>
      <c r="Y1990" s="2">
        <f ca="1">IF(H1990="Propia",RANDBETWEEN(1000,5000),RANDBETWEEN(0,999))</f>
        <v>2578</v>
      </c>
      <c r="Z1990" s="2">
        <f ca="1">IF(T1990="Con Garantia",RANDBETWEEN(1000,5000),RANDBETWEEN(0,999))</f>
        <v>911</v>
      </c>
      <c r="AA1990" s="2">
        <f ca="1">IF(U1990="Sin deuda",RANDBETWEEN(1000,5000),RANDBETWEEN(0,999))</f>
        <v>810</v>
      </c>
      <c r="AB1990" s="4">
        <f ca="1">IF(Q1990="Si Trabaja",RANDBETWEEN(1000,5000),RANDBETWEEN(0,999))</f>
        <v>4220</v>
      </c>
      <c r="AC1990" s="4">
        <f ca="1">IF(AND(F1990&gt;17,F1990&lt;71),RANDBETWEEN(1000,5000),RANDBETWEEN(0,999))</f>
        <v>2369</v>
      </c>
      <c r="AD1990" s="4">
        <f ca="1">IF(AND(AB1990&gt;=0.5,(K1990-X1990)&gt;1000),RANDBETWEEN(1000,5000),RANDBETWEEN(0,999))</f>
        <v>2025</v>
      </c>
      <c r="AE1990" s="4">
        <f ca="1">IF(OR(V1990="",V1990="Puntual"),RANDBETWEEN(1000,5000),RANDBETWEEN(0,999))</f>
        <v>222</v>
      </c>
      <c r="AF1990" s="4">
        <f ca="1">IF(OR(W1990="Bajo Riesgo",AE1990&gt;=1000),RANDBETWEEN(1000,5000),RANDBETWEEN(0,999))</f>
        <v>363</v>
      </c>
      <c r="AG1990">
        <f t="shared" ca="1" si="223"/>
        <v>0</v>
      </c>
    </row>
    <row r="1991" spans="1:33" customFormat="1" x14ac:dyDescent="0.25">
      <c r="A1991">
        <v>73259295</v>
      </c>
      <c r="B1991" t="s">
        <v>5189</v>
      </c>
      <c r="C1991" t="s">
        <v>5202</v>
      </c>
      <c r="D1991">
        <v>919622219</v>
      </c>
      <c r="E1991" t="s">
        <v>5190</v>
      </c>
      <c r="F1991">
        <v>49</v>
      </c>
      <c r="G1991" t="s">
        <v>30</v>
      </c>
      <c r="H1991" t="str">
        <f t="shared" ca="1" si="217"/>
        <v>Propia</v>
      </c>
      <c r="I1991" t="s">
        <v>49</v>
      </c>
      <c r="J1991" t="s">
        <v>33</v>
      </c>
      <c r="K1991">
        <f t="shared" ca="1" si="218"/>
        <v>6042</v>
      </c>
      <c r="L1991" t="s">
        <v>53</v>
      </c>
      <c r="M1991" t="s">
        <v>13809</v>
      </c>
      <c r="N1991">
        <v>9</v>
      </c>
      <c r="O1991" t="s">
        <v>14663</v>
      </c>
      <c r="P1991" t="s">
        <v>14669</v>
      </c>
      <c r="Q1991" t="s">
        <v>14659</v>
      </c>
      <c r="R1991" s="1">
        <v>42937</v>
      </c>
      <c r="S1991" t="s">
        <v>34</v>
      </c>
      <c r="T1991" t="str">
        <f t="shared" ca="1" si="219"/>
        <v>Sin Garantia</v>
      </c>
      <c r="U1991" t="str">
        <f t="shared" ca="1" si="220"/>
        <v>Con deuda</v>
      </c>
      <c r="V1991" t="str">
        <f t="shared" ca="1" si="221"/>
        <v>Puntual</v>
      </c>
      <c r="W1991" t="str">
        <f t="shared" ca="1" si="222"/>
        <v>Bajo Riesgo</v>
      </c>
      <c r="X1991">
        <v>1000</v>
      </c>
      <c r="Y1991" s="2">
        <f ca="1">IF(H1991="Propia",RANDBETWEEN(1000,5000),RANDBETWEEN(0,999))</f>
        <v>4844</v>
      </c>
      <c r="Z1991" s="2">
        <f ca="1">IF(T1991="Con Garantia",RANDBETWEEN(1000,5000),RANDBETWEEN(0,999))</f>
        <v>637</v>
      </c>
      <c r="AA1991" s="2">
        <f ca="1">IF(U1991="Sin deuda",RANDBETWEEN(1000,5000),RANDBETWEEN(0,999))</f>
        <v>740</v>
      </c>
      <c r="AB1991" s="4">
        <f ca="1">IF(Q1991="Si Trabaja",RANDBETWEEN(1000,5000),RANDBETWEEN(0,999))</f>
        <v>3009</v>
      </c>
      <c r="AC1991" s="4">
        <f ca="1">IF(AND(F1991&gt;17,F1991&lt;71),RANDBETWEEN(1000,5000),RANDBETWEEN(0,999))</f>
        <v>1044</v>
      </c>
      <c r="AD1991" s="4">
        <f ca="1">IF(AND(AB1991&gt;=0.5,(K1991-X1991)&gt;1000),RANDBETWEEN(1000,5000),RANDBETWEEN(0,999))</f>
        <v>4592</v>
      </c>
      <c r="AE1991" s="4">
        <f ca="1">IF(OR(V1991="",V1991="Puntual"),RANDBETWEEN(1000,5000),RANDBETWEEN(0,999))</f>
        <v>3041</v>
      </c>
      <c r="AF1991" s="4">
        <f ca="1">IF(OR(W1991="Bajo Riesgo",AE1991&gt;=1000),RANDBETWEEN(1000,5000),RANDBETWEEN(0,999))</f>
        <v>2374</v>
      </c>
      <c r="AG1991">
        <f t="shared" ca="1" si="223"/>
        <v>1</v>
      </c>
    </row>
    <row r="1992" spans="1:33" customFormat="1" x14ac:dyDescent="0.25">
      <c r="A1992">
        <v>20568366</v>
      </c>
      <c r="B1992" t="s">
        <v>5203</v>
      </c>
      <c r="C1992" t="s">
        <v>5204</v>
      </c>
      <c r="D1992">
        <v>927512712</v>
      </c>
      <c r="E1992" t="s">
        <v>5205</v>
      </c>
      <c r="F1992">
        <v>58</v>
      </c>
      <c r="G1992" t="s">
        <v>30</v>
      </c>
      <c r="H1992" t="str">
        <f t="shared" ca="1" si="217"/>
        <v>Propia</v>
      </c>
      <c r="I1992" t="s">
        <v>44</v>
      </c>
      <c r="J1992" t="s">
        <v>33</v>
      </c>
      <c r="K1992">
        <f t="shared" ca="1" si="218"/>
        <v>6510</v>
      </c>
      <c r="L1992" t="s">
        <v>74</v>
      </c>
      <c r="M1992" t="s">
        <v>13082</v>
      </c>
      <c r="N1992">
        <v>10</v>
      </c>
      <c r="O1992" t="s">
        <v>14657</v>
      </c>
      <c r="P1992" t="s">
        <v>14669</v>
      </c>
      <c r="Q1992" t="s">
        <v>14659</v>
      </c>
      <c r="R1992" s="1">
        <v>42838</v>
      </c>
      <c r="S1992" t="s">
        <v>34</v>
      </c>
      <c r="T1992" t="str">
        <f t="shared" ca="1" si="219"/>
        <v>Con Garantia</v>
      </c>
      <c r="U1992" t="str">
        <f t="shared" ca="1" si="220"/>
        <v>Con deuda</v>
      </c>
      <c r="V1992" t="str">
        <f t="shared" ca="1" si="221"/>
        <v>Puntual</v>
      </c>
      <c r="W1992" t="str">
        <f t="shared" ca="1" si="222"/>
        <v>Bajo Riesgo</v>
      </c>
      <c r="X1992">
        <v>1000</v>
      </c>
      <c r="Y1992" s="2">
        <f ca="1">IF(H1992="Propia",RANDBETWEEN(1000,5000),RANDBETWEEN(0,999))</f>
        <v>4865</v>
      </c>
      <c r="Z1992" s="2">
        <f ca="1">IF(T1992="Con Garantia",RANDBETWEEN(1000,5000),RANDBETWEEN(0,999))</f>
        <v>2300</v>
      </c>
      <c r="AA1992" s="2">
        <f ca="1">IF(U1992="Sin deuda",RANDBETWEEN(1000,5000),RANDBETWEEN(0,999))</f>
        <v>282</v>
      </c>
      <c r="AB1992" s="4">
        <f ca="1">IF(Q1992="Si Trabaja",RANDBETWEEN(1000,5000),RANDBETWEEN(0,999))</f>
        <v>3549</v>
      </c>
      <c r="AC1992" s="4">
        <f ca="1">IF(AND(F1992&gt;17,F1992&lt;71),RANDBETWEEN(1000,5000),RANDBETWEEN(0,999))</f>
        <v>2914</v>
      </c>
      <c r="AD1992" s="4">
        <f ca="1">IF(AND(AB1992&gt;=0.5,(K1992-X1992)&gt;1000),RANDBETWEEN(1000,5000),RANDBETWEEN(0,999))</f>
        <v>1828</v>
      </c>
      <c r="AE1992" s="4">
        <f ca="1">IF(OR(V1992="",V1992="Puntual"),RANDBETWEEN(1000,5000),RANDBETWEEN(0,999))</f>
        <v>4871</v>
      </c>
      <c r="AF1992" s="4">
        <f ca="1">IF(OR(W1992="Bajo Riesgo",AE1992&gt;=1000),RANDBETWEEN(1000,5000),RANDBETWEEN(0,999))</f>
        <v>3353</v>
      </c>
      <c r="AG1992">
        <f t="shared" ca="1" si="223"/>
        <v>1</v>
      </c>
    </row>
    <row r="1993" spans="1:33" customFormat="1" x14ac:dyDescent="0.25">
      <c r="A1993">
        <v>46201945</v>
      </c>
      <c r="B1993" t="s">
        <v>5206</v>
      </c>
      <c r="C1993" t="s">
        <v>1639</v>
      </c>
      <c r="D1993">
        <v>519746297</v>
      </c>
      <c r="E1993" t="s">
        <v>5207</v>
      </c>
      <c r="F1993">
        <v>38</v>
      </c>
      <c r="G1993" t="s">
        <v>30</v>
      </c>
      <c r="H1993" t="str">
        <f t="shared" ca="1" si="217"/>
        <v>Propia</v>
      </c>
      <c r="I1993" t="s">
        <v>32</v>
      </c>
      <c r="J1993" t="s">
        <v>33</v>
      </c>
      <c r="K1993">
        <f t="shared" ca="1" si="218"/>
        <v>6442</v>
      </c>
      <c r="L1993" t="s">
        <v>43</v>
      </c>
      <c r="M1993" t="s">
        <v>14661</v>
      </c>
      <c r="N1993" t="s">
        <v>14661</v>
      </c>
      <c r="O1993" t="s">
        <v>14661</v>
      </c>
      <c r="P1993" t="s">
        <v>14661</v>
      </c>
      <c r="Q1993" t="s">
        <v>14662</v>
      </c>
      <c r="R1993" s="1">
        <v>42943</v>
      </c>
      <c r="S1993" t="s">
        <v>34</v>
      </c>
      <c r="T1993" t="str">
        <f t="shared" ca="1" si="219"/>
        <v>Con Garantia</v>
      </c>
      <c r="U1993" t="str">
        <f t="shared" ca="1" si="220"/>
        <v>Sin deuda</v>
      </c>
      <c r="V1993" t="str">
        <f t="shared" ca="1" si="221"/>
        <v/>
      </c>
      <c r="W1993" t="str">
        <f t="shared" ca="1" si="222"/>
        <v>Bajo Riesgo</v>
      </c>
      <c r="X1993">
        <v>1000</v>
      </c>
      <c r="Y1993" s="2">
        <f ca="1">IF(H1993="Propia",RANDBETWEEN(1000,5000),RANDBETWEEN(0,999))</f>
        <v>3540</v>
      </c>
      <c r="Z1993" s="2">
        <f ca="1">IF(T1993="Con Garantia",RANDBETWEEN(1000,5000),RANDBETWEEN(0,999))</f>
        <v>1842</v>
      </c>
      <c r="AA1993" s="2">
        <f ca="1">IF(U1993="Sin deuda",RANDBETWEEN(1000,5000),RANDBETWEEN(0,999))</f>
        <v>4785</v>
      </c>
      <c r="AB1993" s="4">
        <f ca="1">IF(Q1993="Si Trabaja",RANDBETWEEN(1000,5000),RANDBETWEEN(0,999))</f>
        <v>956</v>
      </c>
      <c r="AC1993" s="4">
        <f ca="1">IF(AND(F1993&gt;17,F1993&lt;71),RANDBETWEEN(1000,5000),RANDBETWEEN(0,999))</f>
        <v>2973</v>
      </c>
      <c r="AD1993" s="4">
        <f ca="1">IF(AND(AB1993&gt;=0.5,(K1993-X1993)&gt;1000),RANDBETWEEN(1000,5000),RANDBETWEEN(0,999))</f>
        <v>2787</v>
      </c>
      <c r="AE1993" s="4">
        <f ca="1">IF(OR(V1993="",V1993="Puntual"),RANDBETWEEN(1000,5000),RANDBETWEEN(0,999))</f>
        <v>4219</v>
      </c>
      <c r="AF1993" s="4">
        <f ca="1">IF(OR(W1993="Bajo Riesgo",AE1993&gt;=1000),RANDBETWEEN(1000,5000),RANDBETWEEN(0,999))</f>
        <v>3647</v>
      </c>
      <c r="AG1993">
        <f t="shared" ca="1" si="223"/>
        <v>0</v>
      </c>
    </row>
    <row r="1994" spans="1:33" customFormat="1" x14ac:dyDescent="0.25">
      <c r="A1994">
        <v>73811125</v>
      </c>
      <c r="B1994" t="s">
        <v>5208</v>
      </c>
      <c r="C1994" t="s">
        <v>1639</v>
      </c>
      <c r="D1994">
        <v>981470419</v>
      </c>
      <c r="E1994" t="s">
        <v>5209</v>
      </c>
      <c r="F1994">
        <v>37</v>
      </c>
      <c r="G1994" t="s">
        <v>42</v>
      </c>
      <c r="H1994" t="str">
        <f t="shared" ca="1" si="217"/>
        <v>Propia</v>
      </c>
      <c r="I1994" t="s">
        <v>32</v>
      </c>
      <c r="J1994" t="s">
        <v>33</v>
      </c>
      <c r="K1994">
        <f t="shared" ca="1" si="218"/>
        <v>5581</v>
      </c>
      <c r="L1994" t="s">
        <v>125</v>
      </c>
      <c r="M1994" t="s">
        <v>14661</v>
      </c>
      <c r="N1994" t="s">
        <v>14661</v>
      </c>
      <c r="O1994" t="s">
        <v>14661</v>
      </c>
      <c r="P1994" t="s">
        <v>14661</v>
      </c>
      <c r="Q1994" t="s">
        <v>14662</v>
      </c>
      <c r="R1994" s="1">
        <v>43082</v>
      </c>
      <c r="T1994" t="str">
        <f t="shared" ca="1" si="219"/>
        <v>Con Garantia</v>
      </c>
      <c r="U1994" t="str">
        <f t="shared" ca="1" si="220"/>
        <v>Con deuda</v>
      </c>
      <c r="V1994" t="str">
        <f t="shared" ca="1" si="221"/>
        <v>Puntual</v>
      </c>
      <c r="W1994" t="str">
        <f t="shared" ca="1" si="222"/>
        <v>Bajo Riesgo</v>
      </c>
      <c r="X1994">
        <v>1000</v>
      </c>
      <c r="Y1994" s="2">
        <f ca="1">IF(H1994="Propia",RANDBETWEEN(1000,5000),RANDBETWEEN(0,999))</f>
        <v>4221</v>
      </c>
      <c r="Z1994" s="2">
        <f ca="1">IF(T1994="Con Garantia",RANDBETWEEN(1000,5000),RANDBETWEEN(0,999))</f>
        <v>1638</v>
      </c>
      <c r="AA1994" s="2">
        <f ca="1">IF(U1994="Sin deuda",RANDBETWEEN(1000,5000),RANDBETWEEN(0,999))</f>
        <v>214</v>
      </c>
      <c r="AB1994" s="4">
        <f ca="1">IF(Q1994="Si Trabaja",RANDBETWEEN(1000,5000),RANDBETWEEN(0,999))</f>
        <v>872</v>
      </c>
      <c r="AC1994" s="4">
        <f ca="1">IF(AND(F1994&gt;17,F1994&lt;71),RANDBETWEEN(1000,5000),RANDBETWEEN(0,999))</f>
        <v>2679</v>
      </c>
      <c r="AD1994" s="4">
        <f ca="1">IF(AND(AB1994&gt;=0.5,(K1994-X1994)&gt;1000),RANDBETWEEN(1000,5000),RANDBETWEEN(0,999))</f>
        <v>1063</v>
      </c>
      <c r="AE1994" s="4">
        <f ca="1">IF(OR(V1994="",V1994="Puntual"),RANDBETWEEN(1000,5000),RANDBETWEEN(0,999))</f>
        <v>1481</v>
      </c>
      <c r="AF1994" s="4">
        <f ca="1">IF(OR(W1994="Bajo Riesgo",AE1994&gt;=1000),RANDBETWEEN(1000,5000),RANDBETWEEN(0,999))</f>
        <v>3172</v>
      </c>
      <c r="AG1994">
        <f t="shared" ca="1" si="223"/>
        <v>0</v>
      </c>
    </row>
    <row r="1995" spans="1:33" customFormat="1" x14ac:dyDescent="0.25">
      <c r="A1995">
        <v>71857598</v>
      </c>
      <c r="B1995" t="s">
        <v>5210</v>
      </c>
      <c r="C1995" t="s">
        <v>5211</v>
      </c>
      <c r="D1995">
        <v>519171037</v>
      </c>
      <c r="E1995" t="s">
        <v>5212</v>
      </c>
      <c r="F1995">
        <v>63</v>
      </c>
      <c r="G1995" t="s">
        <v>42</v>
      </c>
      <c r="H1995" t="str">
        <f t="shared" ca="1" si="217"/>
        <v>Propia</v>
      </c>
      <c r="I1995" t="s">
        <v>44</v>
      </c>
      <c r="J1995" t="s">
        <v>33</v>
      </c>
      <c r="K1995">
        <f t="shared" ca="1" si="218"/>
        <v>7665</v>
      </c>
      <c r="L1995" t="s">
        <v>43</v>
      </c>
      <c r="M1995" t="s">
        <v>14661</v>
      </c>
      <c r="N1995" t="s">
        <v>14661</v>
      </c>
      <c r="O1995" t="s">
        <v>14661</v>
      </c>
      <c r="P1995" t="s">
        <v>14661</v>
      </c>
      <c r="Q1995" t="s">
        <v>14662</v>
      </c>
      <c r="R1995" s="1">
        <v>43036</v>
      </c>
      <c r="T1995" t="str">
        <f t="shared" ca="1" si="219"/>
        <v>Sin Garantia</v>
      </c>
      <c r="U1995" t="str">
        <f t="shared" ca="1" si="220"/>
        <v>Con deuda</v>
      </c>
      <c r="V1995" t="str">
        <f t="shared" ca="1" si="221"/>
        <v>Moroso</v>
      </c>
      <c r="W1995" t="str">
        <f t="shared" ca="1" si="222"/>
        <v>Alto Riesgo</v>
      </c>
      <c r="X1995">
        <v>1000</v>
      </c>
      <c r="Y1995" s="2">
        <f ca="1">IF(H1995="Propia",RANDBETWEEN(1000,5000),RANDBETWEEN(0,999))</f>
        <v>3926</v>
      </c>
      <c r="Z1995" s="2">
        <f ca="1">IF(T1995="Con Garantia",RANDBETWEEN(1000,5000),RANDBETWEEN(0,999))</f>
        <v>876</v>
      </c>
      <c r="AA1995" s="2">
        <f ca="1">IF(U1995="Sin deuda",RANDBETWEEN(1000,5000),RANDBETWEEN(0,999))</f>
        <v>19</v>
      </c>
      <c r="AB1995" s="4">
        <f ca="1">IF(Q1995="Si Trabaja",RANDBETWEEN(1000,5000),RANDBETWEEN(0,999))</f>
        <v>775</v>
      </c>
      <c r="AC1995" s="4">
        <f ca="1">IF(AND(F1995&gt;17,F1995&lt;71),RANDBETWEEN(1000,5000),RANDBETWEEN(0,999))</f>
        <v>4957</v>
      </c>
      <c r="AD1995" s="4">
        <f ca="1">IF(AND(AB1995&gt;=0.5,(K1995-X1995)&gt;1000),RANDBETWEEN(1000,5000),RANDBETWEEN(0,999))</f>
        <v>2885</v>
      </c>
      <c r="AE1995" s="4">
        <f ca="1">IF(OR(V1995="",V1995="Puntual"),RANDBETWEEN(1000,5000),RANDBETWEEN(0,999))</f>
        <v>987</v>
      </c>
      <c r="AF1995" s="4">
        <f ca="1">IF(OR(W1995="Bajo Riesgo",AE1995&gt;=1000),RANDBETWEEN(1000,5000),RANDBETWEEN(0,999))</f>
        <v>741</v>
      </c>
      <c r="AG1995">
        <f t="shared" ca="1" si="223"/>
        <v>0</v>
      </c>
    </row>
    <row r="1996" spans="1:33" customFormat="1" x14ac:dyDescent="0.25">
      <c r="A1996">
        <v>47598096</v>
      </c>
      <c r="B1996" t="s">
        <v>5213</v>
      </c>
      <c r="C1996" t="s">
        <v>5214</v>
      </c>
      <c r="D1996">
        <v>519800264</v>
      </c>
      <c r="E1996" t="s">
        <v>5215</v>
      </c>
      <c r="F1996">
        <v>32</v>
      </c>
      <c r="G1996" t="s">
        <v>42</v>
      </c>
      <c r="H1996" t="str">
        <f t="shared" ca="1" si="217"/>
        <v>Alquilada</v>
      </c>
      <c r="I1996" t="s">
        <v>79</v>
      </c>
      <c r="J1996" t="s">
        <v>33</v>
      </c>
      <c r="K1996">
        <f t="shared" ca="1" si="218"/>
        <v>6291</v>
      </c>
      <c r="L1996" t="s">
        <v>243</v>
      </c>
      <c r="M1996" t="s">
        <v>14661</v>
      </c>
      <c r="N1996" t="s">
        <v>14661</v>
      </c>
      <c r="O1996" t="s">
        <v>14661</v>
      </c>
      <c r="P1996" t="s">
        <v>14661</v>
      </c>
      <c r="Q1996" t="s">
        <v>14662</v>
      </c>
      <c r="R1996" s="1">
        <v>42980</v>
      </c>
      <c r="T1996" t="str">
        <f t="shared" ca="1" si="219"/>
        <v>Sin Garantia</v>
      </c>
      <c r="U1996" t="str">
        <f t="shared" ca="1" si="220"/>
        <v>Sin deuda</v>
      </c>
      <c r="V1996" t="str">
        <f t="shared" ca="1" si="221"/>
        <v/>
      </c>
      <c r="W1996" t="str">
        <f t="shared" ca="1" si="222"/>
        <v>Bajo Riesgo</v>
      </c>
      <c r="X1996">
        <v>1000</v>
      </c>
      <c r="Y1996" s="2">
        <f ca="1">IF(H1996="Propia",RANDBETWEEN(1000,5000),RANDBETWEEN(0,999))</f>
        <v>262</v>
      </c>
      <c r="Z1996" s="2">
        <f ca="1">IF(T1996="Con Garantia",RANDBETWEEN(1000,5000),RANDBETWEEN(0,999))</f>
        <v>599</v>
      </c>
      <c r="AA1996" s="2">
        <f ca="1">IF(U1996="Sin deuda",RANDBETWEEN(1000,5000),RANDBETWEEN(0,999))</f>
        <v>2065</v>
      </c>
      <c r="AB1996" s="4">
        <f ca="1">IF(Q1996="Si Trabaja",RANDBETWEEN(1000,5000),RANDBETWEEN(0,999))</f>
        <v>848</v>
      </c>
      <c r="AC1996" s="4">
        <f ca="1">IF(AND(F1996&gt;17,F1996&lt;71),RANDBETWEEN(1000,5000),RANDBETWEEN(0,999))</f>
        <v>2873</v>
      </c>
      <c r="AD1996" s="4">
        <f ca="1">IF(AND(AB1996&gt;=0.5,(K1996-X1996)&gt;1000),RANDBETWEEN(1000,5000),RANDBETWEEN(0,999))</f>
        <v>3488</v>
      </c>
      <c r="AE1996" s="4">
        <f ca="1">IF(OR(V1996="",V1996="Puntual"),RANDBETWEEN(1000,5000),RANDBETWEEN(0,999))</f>
        <v>2621</v>
      </c>
      <c r="AF1996" s="4">
        <f ca="1">IF(OR(W1996="Bajo Riesgo",AE1996&gt;=1000),RANDBETWEEN(1000,5000),RANDBETWEEN(0,999))</f>
        <v>3729</v>
      </c>
      <c r="AG1996">
        <f t="shared" ca="1" si="223"/>
        <v>0</v>
      </c>
    </row>
    <row r="1997" spans="1:33" customFormat="1" x14ac:dyDescent="0.25">
      <c r="A1997">
        <v>71735703</v>
      </c>
      <c r="B1997" t="s">
        <v>5216</v>
      </c>
      <c r="C1997" t="s">
        <v>5217</v>
      </c>
      <c r="D1997">
        <v>934517634</v>
      </c>
      <c r="E1997" t="s">
        <v>5218</v>
      </c>
      <c r="F1997">
        <v>41</v>
      </c>
      <c r="G1997" t="s">
        <v>30</v>
      </c>
      <c r="H1997" t="str">
        <f t="shared" ca="1" si="217"/>
        <v>Propia</v>
      </c>
      <c r="I1997" t="s">
        <v>32</v>
      </c>
      <c r="J1997" t="s">
        <v>33</v>
      </c>
      <c r="K1997">
        <f t="shared" ca="1" si="218"/>
        <v>6343</v>
      </c>
      <c r="L1997" t="s">
        <v>78</v>
      </c>
      <c r="M1997" t="s">
        <v>14661</v>
      </c>
      <c r="N1997" t="s">
        <v>14661</v>
      </c>
      <c r="O1997" t="s">
        <v>14661</v>
      </c>
      <c r="P1997" t="s">
        <v>14661</v>
      </c>
      <c r="Q1997" t="s">
        <v>14662</v>
      </c>
      <c r="R1997" s="1">
        <v>43061</v>
      </c>
      <c r="S1997" t="s">
        <v>34</v>
      </c>
      <c r="T1997" t="str">
        <f t="shared" ca="1" si="219"/>
        <v>Con Garantia</v>
      </c>
      <c r="U1997" t="str">
        <f t="shared" ca="1" si="220"/>
        <v>Sin deuda</v>
      </c>
      <c r="V1997" t="str">
        <f t="shared" ca="1" si="221"/>
        <v/>
      </c>
      <c r="W1997" t="str">
        <f t="shared" ca="1" si="222"/>
        <v>Bajo Riesgo</v>
      </c>
      <c r="X1997">
        <v>1000</v>
      </c>
      <c r="Y1997" s="2">
        <f ca="1">IF(H1997="Propia",RANDBETWEEN(1000,5000),RANDBETWEEN(0,999))</f>
        <v>1497</v>
      </c>
      <c r="Z1997" s="2">
        <f ca="1">IF(T1997="Con Garantia",RANDBETWEEN(1000,5000),RANDBETWEEN(0,999))</f>
        <v>4936</v>
      </c>
      <c r="AA1997" s="2">
        <f ca="1">IF(U1997="Sin deuda",RANDBETWEEN(1000,5000),RANDBETWEEN(0,999))</f>
        <v>3481</v>
      </c>
      <c r="AB1997" s="4">
        <f ca="1">IF(Q1997="Si Trabaja",RANDBETWEEN(1000,5000),RANDBETWEEN(0,999))</f>
        <v>432</v>
      </c>
      <c r="AC1997" s="4">
        <f ca="1">IF(AND(F1997&gt;17,F1997&lt;71),RANDBETWEEN(1000,5000),RANDBETWEEN(0,999))</f>
        <v>1261</v>
      </c>
      <c r="AD1997" s="4">
        <f ca="1">IF(AND(AB1997&gt;=0.5,(K1997-X1997)&gt;1000),RANDBETWEEN(1000,5000),RANDBETWEEN(0,999))</f>
        <v>1744</v>
      </c>
      <c r="AE1997" s="4">
        <f ca="1">IF(OR(V1997="",V1997="Puntual"),RANDBETWEEN(1000,5000),RANDBETWEEN(0,999))</f>
        <v>2160</v>
      </c>
      <c r="AF1997" s="4">
        <f ca="1">IF(OR(W1997="Bajo Riesgo",AE1997&gt;=1000),RANDBETWEEN(1000,5000),RANDBETWEEN(0,999))</f>
        <v>1916</v>
      </c>
      <c r="AG1997">
        <f t="shared" ca="1" si="223"/>
        <v>0</v>
      </c>
    </row>
    <row r="1998" spans="1:33" customFormat="1" x14ac:dyDescent="0.25">
      <c r="A1998">
        <v>10536842</v>
      </c>
      <c r="B1998" t="s">
        <v>5219</v>
      </c>
      <c r="C1998" t="s">
        <v>5220</v>
      </c>
      <c r="D1998">
        <v>970669479</v>
      </c>
      <c r="E1998" t="s">
        <v>5221</v>
      </c>
      <c r="F1998">
        <v>68</v>
      </c>
      <c r="G1998" t="s">
        <v>42</v>
      </c>
      <c r="H1998" t="str">
        <f t="shared" ca="1" si="217"/>
        <v>Alquilada</v>
      </c>
      <c r="I1998" t="s">
        <v>32</v>
      </c>
      <c r="J1998" t="s">
        <v>33</v>
      </c>
      <c r="K1998">
        <f t="shared" ca="1" si="218"/>
        <v>7761</v>
      </c>
      <c r="L1998" t="s">
        <v>53</v>
      </c>
      <c r="M1998" t="s">
        <v>14661</v>
      </c>
      <c r="N1998" t="s">
        <v>14661</v>
      </c>
      <c r="O1998" t="s">
        <v>14661</v>
      </c>
      <c r="P1998" t="s">
        <v>14661</v>
      </c>
      <c r="Q1998" t="s">
        <v>14662</v>
      </c>
      <c r="R1998" s="1">
        <v>42953</v>
      </c>
      <c r="T1998" t="str">
        <f t="shared" ca="1" si="219"/>
        <v>Con Garantia</v>
      </c>
      <c r="U1998" t="str">
        <f t="shared" ca="1" si="220"/>
        <v>Sin deuda</v>
      </c>
      <c r="V1998" t="str">
        <f t="shared" ca="1" si="221"/>
        <v/>
      </c>
      <c r="W1998" t="str">
        <f t="shared" ca="1" si="222"/>
        <v>Bajo Riesgo</v>
      </c>
      <c r="X1998">
        <v>1000</v>
      </c>
      <c r="Y1998" s="2">
        <f ca="1">IF(H1998="Propia",RANDBETWEEN(1000,5000),RANDBETWEEN(0,999))</f>
        <v>728</v>
      </c>
      <c r="Z1998" s="2">
        <f ca="1">IF(T1998="Con Garantia",RANDBETWEEN(1000,5000),RANDBETWEEN(0,999))</f>
        <v>3147</v>
      </c>
      <c r="AA1998" s="2">
        <f ca="1">IF(U1998="Sin deuda",RANDBETWEEN(1000,5000),RANDBETWEEN(0,999))</f>
        <v>3017</v>
      </c>
      <c r="AB1998" s="4">
        <f ca="1">IF(Q1998="Si Trabaja",RANDBETWEEN(1000,5000),RANDBETWEEN(0,999))</f>
        <v>769</v>
      </c>
      <c r="AC1998" s="4">
        <f ca="1">IF(AND(F1998&gt;17,F1998&lt;71),RANDBETWEEN(1000,5000),RANDBETWEEN(0,999))</f>
        <v>2222</v>
      </c>
      <c r="AD1998" s="4">
        <f ca="1">IF(AND(AB1998&gt;=0.5,(K1998-X1998)&gt;1000),RANDBETWEEN(1000,5000),RANDBETWEEN(0,999))</f>
        <v>1919</v>
      </c>
      <c r="AE1998" s="4">
        <f ca="1">IF(OR(V1998="",V1998="Puntual"),RANDBETWEEN(1000,5000),RANDBETWEEN(0,999))</f>
        <v>3549</v>
      </c>
      <c r="AF1998" s="4">
        <f ca="1">IF(OR(W1998="Bajo Riesgo",AE1998&gt;=1000),RANDBETWEEN(1000,5000),RANDBETWEEN(0,999))</f>
        <v>2143</v>
      </c>
      <c r="AG1998">
        <f t="shared" ca="1" si="223"/>
        <v>0</v>
      </c>
    </row>
    <row r="1999" spans="1:33" customFormat="1" x14ac:dyDescent="0.25">
      <c r="A1999">
        <v>74702100</v>
      </c>
      <c r="B1999" t="s">
        <v>5222</v>
      </c>
      <c r="C1999" t="s">
        <v>5223</v>
      </c>
      <c r="D1999">
        <v>519005728</v>
      </c>
      <c r="E1999" t="s">
        <v>5224</v>
      </c>
      <c r="F1999">
        <v>24</v>
      </c>
      <c r="G1999" t="s">
        <v>42</v>
      </c>
      <c r="H1999" t="str">
        <f t="shared" ca="1" si="217"/>
        <v>Propia</v>
      </c>
      <c r="I1999" t="s">
        <v>44</v>
      </c>
      <c r="J1999" t="s">
        <v>33</v>
      </c>
      <c r="K1999">
        <f t="shared" ca="1" si="218"/>
        <v>7899</v>
      </c>
      <c r="L1999" t="s">
        <v>38</v>
      </c>
      <c r="M1999" t="s">
        <v>14661</v>
      </c>
      <c r="N1999" t="s">
        <v>14661</v>
      </c>
      <c r="O1999" t="s">
        <v>14661</v>
      </c>
      <c r="P1999" t="s">
        <v>14661</v>
      </c>
      <c r="Q1999" t="s">
        <v>14662</v>
      </c>
      <c r="R1999" s="1">
        <v>42848</v>
      </c>
      <c r="S1999" t="s">
        <v>34</v>
      </c>
      <c r="T1999" t="str">
        <f t="shared" ca="1" si="219"/>
        <v>Sin Garantia</v>
      </c>
      <c r="U1999" t="str">
        <f t="shared" ca="1" si="220"/>
        <v>Con deuda</v>
      </c>
      <c r="V1999" t="str">
        <f t="shared" ca="1" si="221"/>
        <v>Moroso</v>
      </c>
      <c r="W1999" t="str">
        <f t="shared" ca="1" si="222"/>
        <v>Alto Riesgo</v>
      </c>
      <c r="X1999">
        <v>1000</v>
      </c>
      <c r="Y1999" s="2">
        <f ca="1">IF(H1999="Propia",RANDBETWEEN(1000,5000),RANDBETWEEN(0,999))</f>
        <v>1784</v>
      </c>
      <c r="Z1999" s="2">
        <f ca="1">IF(T1999="Con Garantia",RANDBETWEEN(1000,5000),RANDBETWEEN(0,999))</f>
        <v>766</v>
      </c>
      <c r="AA1999" s="2">
        <f ca="1">IF(U1999="Sin deuda",RANDBETWEEN(1000,5000),RANDBETWEEN(0,999))</f>
        <v>971</v>
      </c>
      <c r="AB1999" s="4">
        <f ca="1">IF(Q1999="Si Trabaja",RANDBETWEEN(1000,5000),RANDBETWEEN(0,999))</f>
        <v>981</v>
      </c>
      <c r="AC1999" s="4">
        <f ca="1">IF(AND(F1999&gt;17,F1999&lt;71),RANDBETWEEN(1000,5000),RANDBETWEEN(0,999))</f>
        <v>4984</v>
      </c>
      <c r="AD1999" s="4">
        <f ca="1">IF(AND(AB1999&gt;=0.5,(K1999-X1999)&gt;1000),RANDBETWEEN(1000,5000),RANDBETWEEN(0,999))</f>
        <v>3705</v>
      </c>
      <c r="AE1999" s="4">
        <f ca="1">IF(OR(V1999="",V1999="Puntual"),RANDBETWEEN(1000,5000),RANDBETWEEN(0,999))</f>
        <v>488</v>
      </c>
      <c r="AF1999" s="4">
        <f ca="1">IF(OR(W1999="Bajo Riesgo",AE1999&gt;=1000),RANDBETWEEN(1000,5000),RANDBETWEEN(0,999))</f>
        <v>790</v>
      </c>
      <c r="AG1999">
        <f t="shared" ca="1" si="223"/>
        <v>0</v>
      </c>
    </row>
    <row r="2000" spans="1:33" customFormat="1" x14ac:dyDescent="0.25">
      <c r="A2000">
        <v>76450365</v>
      </c>
      <c r="B2000" t="s">
        <v>5225</v>
      </c>
      <c r="C2000" t="s">
        <v>5226</v>
      </c>
      <c r="D2000">
        <v>902234130</v>
      </c>
      <c r="E2000" t="s">
        <v>5227</v>
      </c>
      <c r="F2000">
        <v>21</v>
      </c>
      <c r="G2000" t="s">
        <v>30</v>
      </c>
      <c r="H2000" t="str">
        <f t="shared" ca="1" si="217"/>
        <v>Alquilada</v>
      </c>
      <c r="I2000" t="s">
        <v>49</v>
      </c>
      <c r="J2000" t="s">
        <v>33</v>
      </c>
      <c r="K2000">
        <f t="shared" ca="1" si="218"/>
        <v>5096</v>
      </c>
      <c r="L2000" t="s">
        <v>31</v>
      </c>
      <c r="M2000" t="s">
        <v>14661</v>
      </c>
      <c r="N2000" t="s">
        <v>14661</v>
      </c>
      <c r="O2000" t="s">
        <v>14661</v>
      </c>
      <c r="P2000" t="s">
        <v>14661</v>
      </c>
      <c r="Q2000" t="s">
        <v>14662</v>
      </c>
      <c r="R2000" s="1">
        <v>43030</v>
      </c>
      <c r="S2000" t="s">
        <v>34</v>
      </c>
      <c r="T2000" t="str">
        <f t="shared" ca="1" si="219"/>
        <v>Con Garantia</v>
      </c>
      <c r="U2000" t="str">
        <f t="shared" ca="1" si="220"/>
        <v>Con deuda</v>
      </c>
      <c r="V2000" t="str">
        <f t="shared" ca="1" si="221"/>
        <v>Puntual</v>
      </c>
      <c r="W2000" t="str">
        <f t="shared" ca="1" si="222"/>
        <v>Bajo Riesgo</v>
      </c>
      <c r="X2000">
        <v>1000</v>
      </c>
      <c r="Y2000" s="2">
        <f ca="1">IF(H2000="Propia",RANDBETWEEN(1000,5000),RANDBETWEEN(0,999))</f>
        <v>682</v>
      </c>
      <c r="Z2000" s="2">
        <f ca="1">IF(T2000="Con Garantia",RANDBETWEEN(1000,5000),RANDBETWEEN(0,999))</f>
        <v>3265</v>
      </c>
      <c r="AA2000" s="2">
        <f ca="1">IF(U2000="Sin deuda",RANDBETWEEN(1000,5000),RANDBETWEEN(0,999))</f>
        <v>104</v>
      </c>
      <c r="AB2000" s="4">
        <f ca="1">IF(Q2000="Si Trabaja",RANDBETWEEN(1000,5000),RANDBETWEEN(0,999))</f>
        <v>341</v>
      </c>
      <c r="AC2000" s="4">
        <f ca="1">IF(AND(F2000&gt;17,F2000&lt;71),RANDBETWEEN(1000,5000),RANDBETWEEN(0,999))</f>
        <v>2112</v>
      </c>
      <c r="AD2000" s="4">
        <f ca="1">IF(AND(AB2000&gt;=0.5,(K2000-X2000)&gt;1000),RANDBETWEEN(1000,5000),RANDBETWEEN(0,999))</f>
        <v>3801</v>
      </c>
      <c r="AE2000" s="4">
        <f ca="1">IF(OR(V2000="",V2000="Puntual"),RANDBETWEEN(1000,5000),RANDBETWEEN(0,999))</f>
        <v>4626</v>
      </c>
      <c r="AF2000" s="4">
        <f ca="1">IF(OR(W2000="Bajo Riesgo",AE2000&gt;=1000),RANDBETWEEN(1000,5000),RANDBETWEEN(0,999))</f>
        <v>1015</v>
      </c>
      <c r="AG2000">
        <f t="shared" ca="1" si="223"/>
        <v>0</v>
      </c>
    </row>
    <row r="2001" spans="1:33" customFormat="1" x14ac:dyDescent="0.25">
      <c r="A2001">
        <v>77471878</v>
      </c>
      <c r="B2001" t="s">
        <v>5228</v>
      </c>
      <c r="C2001" t="s">
        <v>1639</v>
      </c>
      <c r="D2001">
        <v>935715099</v>
      </c>
      <c r="E2001" t="s">
        <v>5229</v>
      </c>
      <c r="F2001">
        <v>48</v>
      </c>
      <c r="G2001" t="s">
        <v>30</v>
      </c>
      <c r="H2001" t="str">
        <f t="shared" ca="1" si="217"/>
        <v>Alquilada</v>
      </c>
      <c r="I2001" t="s">
        <v>32</v>
      </c>
      <c r="J2001" t="s">
        <v>33</v>
      </c>
      <c r="K2001">
        <f t="shared" ca="1" si="218"/>
        <v>7323</v>
      </c>
      <c r="L2001" t="s">
        <v>53</v>
      </c>
      <c r="M2001" t="s">
        <v>14661</v>
      </c>
      <c r="N2001" t="s">
        <v>14661</v>
      </c>
      <c r="O2001" t="s">
        <v>14661</v>
      </c>
      <c r="P2001" t="s">
        <v>14661</v>
      </c>
      <c r="Q2001" t="s">
        <v>14662</v>
      </c>
      <c r="R2001" s="1">
        <v>42899</v>
      </c>
      <c r="T2001" t="str">
        <f t="shared" ca="1" si="219"/>
        <v>Con Garantia</v>
      </c>
      <c r="U2001" t="str">
        <f t="shared" ca="1" si="220"/>
        <v>Sin deuda</v>
      </c>
      <c r="V2001" t="str">
        <f t="shared" ca="1" si="221"/>
        <v/>
      </c>
      <c r="W2001" t="str">
        <f t="shared" ca="1" si="222"/>
        <v>Bajo Riesgo</v>
      </c>
      <c r="X2001">
        <v>1000</v>
      </c>
      <c r="Y2001" s="2">
        <f ca="1">IF(H2001="Propia",RANDBETWEEN(1000,5000),RANDBETWEEN(0,999))</f>
        <v>665</v>
      </c>
      <c r="Z2001" s="2">
        <f ca="1">IF(T2001="Con Garantia",RANDBETWEEN(1000,5000),RANDBETWEEN(0,999))</f>
        <v>3481</v>
      </c>
      <c r="AA2001" s="2">
        <f ca="1">IF(U2001="Sin deuda",RANDBETWEEN(1000,5000),RANDBETWEEN(0,999))</f>
        <v>1071</v>
      </c>
      <c r="AB2001" s="4">
        <f ca="1">IF(Q2001="Si Trabaja",RANDBETWEEN(1000,5000),RANDBETWEEN(0,999))</f>
        <v>344</v>
      </c>
      <c r="AC2001" s="4">
        <f ca="1">IF(AND(F2001&gt;17,F2001&lt;71),RANDBETWEEN(1000,5000),RANDBETWEEN(0,999))</f>
        <v>4039</v>
      </c>
      <c r="AD2001" s="4">
        <f ca="1">IF(AND(AB2001&gt;=0.5,(K2001-X2001)&gt;1000),RANDBETWEEN(1000,5000),RANDBETWEEN(0,999))</f>
        <v>4105</v>
      </c>
      <c r="AE2001" s="4">
        <f ca="1">IF(OR(V2001="",V2001="Puntual"),RANDBETWEEN(1000,5000),RANDBETWEEN(0,999))</f>
        <v>2055</v>
      </c>
      <c r="AF2001" s="4">
        <f ca="1">IF(OR(W2001="Bajo Riesgo",AE2001&gt;=1000),RANDBETWEEN(1000,5000),RANDBETWEEN(0,999))</f>
        <v>4697</v>
      </c>
      <c r="AG2001">
        <f t="shared" ca="1" si="223"/>
        <v>0</v>
      </c>
    </row>
    <row r="2002" spans="1:33" customFormat="1" x14ac:dyDescent="0.25">
      <c r="A2002">
        <v>74547611</v>
      </c>
      <c r="B2002" t="s">
        <v>5230</v>
      </c>
      <c r="C2002" t="s">
        <v>1639</v>
      </c>
      <c r="D2002">
        <v>519786898</v>
      </c>
      <c r="E2002" t="s">
        <v>5231</v>
      </c>
      <c r="F2002">
        <v>65</v>
      </c>
      <c r="G2002" t="s">
        <v>30</v>
      </c>
      <c r="H2002" t="str">
        <f t="shared" ca="1" si="217"/>
        <v>Alquilada</v>
      </c>
      <c r="I2002" t="s">
        <v>32</v>
      </c>
      <c r="J2002" t="s">
        <v>33</v>
      </c>
      <c r="K2002">
        <f t="shared" ca="1" si="218"/>
        <v>6679</v>
      </c>
      <c r="L2002" t="s">
        <v>53</v>
      </c>
      <c r="M2002" t="s">
        <v>14661</v>
      </c>
      <c r="N2002" t="s">
        <v>14661</v>
      </c>
      <c r="O2002" t="s">
        <v>14661</v>
      </c>
      <c r="P2002" t="s">
        <v>14661</v>
      </c>
      <c r="Q2002" t="s">
        <v>14662</v>
      </c>
      <c r="R2002" s="1">
        <v>43094</v>
      </c>
      <c r="S2002" t="s">
        <v>34</v>
      </c>
      <c r="T2002" t="str">
        <f t="shared" ca="1" si="219"/>
        <v>Sin Garantia</v>
      </c>
      <c r="U2002" t="str">
        <f t="shared" ca="1" si="220"/>
        <v>Sin deuda</v>
      </c>
      <c r="V2002" t="str">
        <f t="shared" ca="1" si="221"/>
        <v/>
      </c>
      <c r="W2002" t="str">
        <f t="shared" ca="1" si="222"/>
        <v>Bajo Riesgo</v>
      </c>
      <c r="X2002">
        <v>1000</v>
      </c>
      <c r="Y2002" s="2">
        <f ca="1">IF(H2002="Propia",RANDBETWEEN(1000,5000),RANDBETWEEN(0,999))</f>
        <v>160</v>
      </c>
      <c r="Z2002" s="2">
        <f ca="1">IF(T2002="Con Garantia",RANDBETWEEN(1000,5000),RANDBETWEEN(0,999))</f>
        <v>375</v>
      </c>
      <c r="AA2002" s="2">
        <f ca="1">IF(U2002="Sin deuda",RANDBETWEEN(1000,5000),RANDBETWEEN(0,999))</f>
        <v>2842</v>
      </c>
      <c r="AB2002" s="4">
        <f ca="1">IF(Q2002="Si Trabaja",RANDBETWEEN(1000,5000),RANDBETWEEN(0,999))</f>
        <v>410</v>
      </c>
      <c r="AC2002" s="4">
        <f ca="1">IF(AND(F2002&gt;17,F2002&lt;71),RANDBETWEEN(1000,5000),RANDBETWEEN(0,999))</f>
        <v>3750</v>
      </c>
      <c r="AD2002" s="4">
        <f ca="1">IF(AND(AB2002&gt;=0.5,(K2002-X2002)&gt;1000),RANDBETWEEN(1000,5000),RANDBETWEEN(0,999))</f>
        <v>4544</v>
      </c>
      <c r="AE2002" s="4">
        <f ca="1">IF(OR(V2002="",V2002="Puntual"),RANDBETWEEN(1000,5000),RANDBETWEEN(0,999))</f>
        <v>4094</v>
      </c>
      <c r="AF2002" s="4">
        <f ca="1">IF(OR(W2002="Bajo Riesgo",AE2002&gt;=1000),RANDBETWEEN(1000,5000),RANDBETWEEN(0,999))</f>
        <v>3900</v>
      </c>
      <c r="AG2002">
        <f t="shared" ca="1" si="223"/>
        <v>0</v>
      </c>
    </row>
    <row r="2003" spans="1:33" customFormat="1" x14ac:dyDescent="0.25">
      <c r="A2003">
        <v>40042624</v>
      </c>
      <c r="B2003" t="s">
        <v>5232</v>
      </c>
      <c r="C2003" t="s">
        <v>5233</v>
      </c>
      <c r="D2003">
        <v>930830825</v>
      </c>
      <c r="E2003" t="s">
        <v>5234</v>
      </c>
      <c r="F2003">
        <v>33</v>
      </c>
      <c r="G2003" t="s">
        <v>42</v>
      </c>
      <c r="H2003" t="str">
        <f t="shared" ca="1" si="217"/>
        <v>Alquilada</v>
      </c>
      <c r="I2003" t="s">
        <v>32</v>
      </c>
      <c r="J2003" t="s">
        <v>33</v>
      </c>
      <c r="K2003">
        <f t="shared" ca="1" si="218"/>
        <v>5891</v>
      </c>
      <c r="L2003" t="s">
        <v>107</v>
      </c>
      <c r="M2003" t="s">
        <v>14661</v>
      </c>
      <c r="N2003" t="s">
        <v>14661</v>
      </c>
      <c r="O2003" t="s">
        <v>14661</v>
      </c>
      <c r="P2003" t="s">
        <v>14661</v>
      </c>
      <c r="Q2003" t="s">
        <v>14662</v>
      </c>
      <c r="R2003" s="1">
        <v>42885</v>
      </c>
      <c r="S2003" t="s">
        <v>34</v>
      </c>
      <c r="T2003" t="str">
        <f t="shared" ca="1" si="219"/>
        <v>Sin Garantia</v>
      </c>
      <c r="U2003" t="str">
        <f t="shared" ca="1" si="220"/>
        <v>Sin deuda</v>
      </c>
      <c r="V2003" t="str">
        <f t="shared" ca="1" si="221"/>
        <v/>
      </c>
      <c r="W2003" t="str">
        <f t="shared" ca="1" si="222"/>
        <v>Bajo Riesgo</v>
      </c>
      <c r="X2003">
        <v>1000</v>
      </c>
      <c r="Y2003" s="2">
        <f ca="1">IF(H2003="Propia",RANDBETWEEN(1000,5000),RANDBETWEEN(0,999))</f>
        <v>213</v>
      </c>
      <c r="Z2003" s="2">
        <f ca="1">IF(T2003="Con Garantia",RANDBETWEEN(1000,5000),RANDBETWEEN(0,999))</f>
        <v>816</v>
      </c>
      <c r="AA2003" s="2">
        <f ca="1">IF(U2003="Sin deuda",RANDBETWEEN(1000,5000),RANDBETWEEN(0,999))</f>
        <v>2814</v>
      </c>
      <c r="AB2003" s="4">
        <f ca="1">IF(Q2003="Si Trabaja",RANDBETWEEN(1000,5000),RANDBETWEEN(0,999))</f>
        <v>478</v>
      </c>
      <c r="AC2003" s="4">
        <f ca="1">IF(AND(F2003&gt;17,F2003&lt;71),RANDBETWEEN(1000,5000),RANDBETWEEN(0,999))</f>
        <v>3055</v>
      </c>
      <c r="AD2003" s="4">
        <f ca="1">IF(AND(AB2003&gt;=0.5,(K2003-X2003)&gt;1000),RANDBETWEEN(1000,5000),RANDBETWEEN(0,999))</f>
        <v>3331</v>
      </c>
      <c r="AE2003" s="4">
        <f ca="1">IF(OR(V2003="",V2003="Puntual"),RANDBETWEEN(1000,5000),RANDBETWEEN(0,999))</f>
        <v>3149</v>
      </c>
      <c r="AF2003" s="4">
        <f ca="1">IF(OR(W2003="Bajo Riesgo",AE2003&gt;=1000),RANDBETWEEN(1000,5000),RANDBETWEEN(0,999))</f>
        <v>1158</v>
      </c>
      <c r="AG2003">
        <f t="shared" ca="1" si="223"/>
        <v>0</v>
      </c>
    </row>
    <row r="2004" spans="1:33" customFormat="1" x14ac:dyDescent="0.25">
      <c r="A2004">
        <v>46583299</v>
      </c>
      <c r="B2004" t="s">
        <v>5235</v>
      </c>
      <c r="C2004" t="s">
        <v>1639</v>
      </c>
      <c r="D2004">
        <v>916363444</v>
      </c>
      <c r="E2004" t="s">
        <v>5236</v>
      </c>
      <c r="F2004">
        <v>61</v>
      </c>
      <c r="G2004" t="s">
        <v>42</v>
      </c>
      <c r="H2004" t="str">
        <f t="shared" ca="1" si="217"/>
        <v>Propia</v>
      </c>
      <c r="I2004" t="s">
        <v>44</v>
      </c>
      <c r="J2004" t="s">
        <v>33</v>
      </c>
      <c r="K2004">
        <f t="shared" ca="1" si="218"/>
        <v>6185</v>
      </c>
      <c r="L2004" t="s">
        <v>43</v>
      </c>
      <c r="M2004" t="s">
        <v>13550</v>
      </c>
      <c r="N2004">
        <v>10</v>
      </c>
      <c r="O2004" t="s">
        <v>14657</v>
      </c>
      <c r="P2004" t="s">
        <v>14666</v>
      </c>
      <c r="Q2004" t="s">
        <v>14659</v>
      </c>
      <c r="R2004" s="1">
        <v>42955</v>
      </c>
      <c r="T2004" t="str">
        <f t="shared" ca="1" si="219"/>
        <v>Con Garantia</v>
      </c>
      <c r="U2004" t="str">
        <f t="shared" ca="1" si="220"/>
        <v>Sin deuda</v>
      </c>
      <c r="V2004" t="str">
        <f t="shared" ca="1" si="221"/>
        <v/>
      </c>
      <c r="W2004" t="str">
        <f t="shared" ca="1" si="222"/>
        <v>Bajo Riesgo</v>
      </c>
      <c r="X2004">
        <v>1000</v>
      </c>
      <c r="Y2004" s="2">
        <f ca="1">IF(H2004="Propia",RANDBETWEEN(1000,5000),RANDBETWEEN(0,999))</f>
        <v>1316</v>
      </c>
      <c r="Z2004" s="2">
        <f ca="1">IF(T2004="Con Garantia",RANDBETWEEN(1000,5000),RANDBETWEEN(0,999))</f>
        <v>3349</v>
      </c>
      <c r="AA2004" s="2">
        <f ca="1">IF(U2004="Sin deuda",RANDBETWEEN(1000,5000),RANDBETWEEN(0,999))</f>
        <v>1490</v>
      </c>
      <c r="AB2004" s="4">
        <f ca="1">IF(Q2004="Si Trabaja",RANDBETWEEN(1000,5000),RANDBETWEEN(0,999))</f>
        <v>4967</v>
      </c>
      <c r="AC2004" s="4">
        <f ca="1">IF(AND(F2004&gt;17,F2004&lt;71),RANDBETWEEN(1000,5000),RANDBETWEEN(0,999))</f>
        <v>1103</v>
      </c>
      <c r="AD2004" s="4">
        <f ca="1">IF(AND(AB2004&gt;=0.5,(K2004-X2004)&gt;1000),RANDBETWEEN(1000,5000),RANDBETWEEN(0,999))</f>
        <v>3976</v>
      </c>
      <c r="AE2004" s="4">
        <f ca="1">IF(OR(V2004="",V2004="Puntual"),RANDBETWEEN(1000,5000),RANDBETWEEN(0,999))</f>
        <v>1861</v>
      </c>
      <c r="AF2004" s="4">
        <f ca="1">IF(OR(W2004="Bajo Riesgo",AE2004&gt;=1000),RANDBETWEEN(1000,5000),RANDBETWEEN(0,999))</f>
        <v>1054</v>
      </c>
      <c r="AG2004">
        <f t="shared" ca="1" si="223"/>
        <v>1</v>
      </c>
    </row>
    <row r="2005" spans="1:33" customFormat="1" x14ac:dyDescent="0.25">
      <c r="A2005">
        <v>70093632</v>
      </c>
      <c r="B2005" t="s">
        <v>5237</v>
      </c>
      <c r="C2005" t="s">
        <v>5238</v>
      </c>
      <c r="D2005">
        <v>933235510</v>
      </c>
      <c r="E2005" t="s">
        <v>5239</v>
      </c>
      <c r="F2005">
        <v>47</v>
      </c>
      <c r="G2005" t="s">
        <v>30</v>
      </c>
      <c r="H2005" t="str">
        <f t="shared" ca="1" si="217"/>
        <v>Propia</v>
      </c>
      <c r="I2005" t="s">
        <v>49</v>
      </c>
      <c r="J2005" t="s">
        <v>33</v>
      </c>
      <c r="K2005">
        <f t="shared" ca="1" si="218"/>
        <v>7270</v>
      </c>
      <c r="L2005" t="s">
        <v>125</v>
      </c>
      <c r="M2005" t="s">
        <v>13247</v>
      </c>
      <c r="N2005">
        <v>2</v>
      </c>
      <c r="O2005" t="s">
        <v>14657</v>
      </c>
      <c r="P2005" t="s">
        <v>14664</v>
      </c>
      <c r="Q2005" t="s">
        <v>14659</v>
      </c>
      <c r="R2005" s="1">
        <v>42843</v>
      </c>
      <c r="T2005" t="str">
        <f t="shared" ca="1" si="219"/>
        <v>Con Garantia</v>
      </c>
      <c r="U2005" t="str">
        <f t="shared" ca="1" si="220"/>
        <v>Con deuda</v>
      </c>
      <c r="V2005" t="str">
        <f t="shared" ca="1" si="221"/>
        <v>Moroso</v>
      </c>
      <c r="W2005" t="str">
        <f t="shared" ca="1" si="222"/>
        <v>Alto Riesgo</v>
      </c>
      <c r="X2005">
        <v>1000</v>
      </c>
      <c r="Y2005" s="2">
        <f ca="1">IF(H2005="Propia",RANDBETWEEN(1000,5000),RANDBETWEEN(0,999))</f>
        <v>3345</v>
      </c>
      <c r="Z2005" s="2">
        <f ca="1">IF(T2005="Con Garantia",RANDBETWEEN(1000,5000),RANDBETWEEN(0,999))</f>
        <v>2462</v>
      </c>
      <c r="AA2005" s="2">
        <f ca="1">IF(U2005="Sin deuda",RANDBETWEEN(1000,5000),RANDBETWEEN(0,999))</f>
        <v>373</v>
      </c>
      <c r="AB2005" s="4">
        <f ca="1">IF(Q2005="Si Trabaja",RANDBETWEEN(1000,5000),RANDBETWEEN(0,999))</f>
        <v>3569</v>
      </c>
      <c r="AC2005" s="4">
        <f ca="1">IF(AND(F2005&gt;17,F2005&lt;71),RANDBETWEEN(1000,5000),RANDBETWEEN(0,999))</f>
        <v>4576</v>
      </c>
      <c r="AD2005" s="4">
        <f ca="1">IF(AND(AB2005&gt;=0.5,(K2005-X2005)&gt;1000),RANDBETWEEN(1000,5000),RANDBETWEEN(0,999))</f>
        <v>3856</v>
      </c>
      <c r="AE2005" s="4">
        <f ca="1">IF(OR(V2005="",V2005="Puntual"),RANDBETWEEN(1000,5000),RANDBETWEEN(0,999))</f>
        <v>678</v>
      </c>
      <c r="AF2005" s="4">
        <f ca="1">IF(OR(W2005="Bajo Riesgo",AE2005&gt;=1000),RANDBETWEEN(1000,5000),RANDBETWEEN(0,999))</f>
        <v>392</v>
      </c>
      <c r="AG2005">
        <f t="shared" ca="1" si="223"/>
        <v>0</v>
      </c>
    </row>
    <row r="2006" spans="1:33" customFormat="1" x14ac:dyDescent="0.25">
      <c r="A2006">
        <v>73956337</v>
      </c>
      <c r="B2006" t="s">
        <v>5240</v>
      </c>
      <c r="C2006" t="s">
        <v>5241</v>
      </c>
      <c r="D2006">
        <v>519649686</v>
      </c>
      <c r="E2006" t="s">
        <v>5242</v>
      </c>
      <c r="F2006">
        <v>18</v>
      </c>
      <c r="G2006" t="s">
        <v>42</v>
      </c>
      <c r="H2006" t="str">
        <f t="shared" ca="1" si="217"/>
        <v>Alquilada</v>
      </c>
      <c r="I2006" t="s">
        <v>44</v>
      </c>
      <c r="J2006" t="s">
        <v>33</v>
      </c>
      <c r="K2006">
        <f t="shared" ca="1" si="218"/>
        <v>5308</v>
      </c>
      <c r="L2006" t="s">
        <v>121</v>
      </c>
      <c r="M2006" t="s">
        <v>14162</v>
      </c>
      <c r="N2006">
        <v>5</v>
      </c>
      <c r="O2006" t="s">
        <v>14663</v>
      </c>
      <c r="P2006" t="s">
        <v>14667</v>
      </c>
      <c r="Q2006" t="s">
        <v>14659</v>
      </c>
      <c r="R2006" s="1">
        <v>42924</v>
      </c>
      <c r="S2006" t="s">
        <v>34</v>
      </c>
      <c r="T2006" t="str">
        <f t="shared" ca="1" si="219"/>
        <v>Sin Garantia</v>
      </c>
      <c r="U2006" t="str">
        <f t="shared" ca="1" si="220"/>
        <v>Con deuda</v>
      </c>
      <c r="V2006" t="str">
        <f t="shared" ca="1" si="221"/>
        <v>Puntual</v>
      </c>
      <c r="W2006" t="str">
        <f t="shared" ca="1" si="222"/>
        <v>Bajo Riesgo</v>
      </c>
      <c r="X2006">
        <v>1000</v>
      </c>
      <c r="Y2006" s="2">
        <f ca="1">IF(H2006="Propia",RANDBETWEEN(1000,5000),RANDBETWEEN(0,999))</f>
        <v>508</v>
      </c>
      <c r="Z2006" s="2">
        <f ca="1">IF(T2006="Con Garantia",RANDBETWEEN(1000,5000),RANDBETWEEN(0,999))</f>
        <v>692</v>
      </c>
      <c r="AA2006" s="2">
        <f ca="1">IF(U2006="Sin deuda",RANDBETWEEN(1000,5000),RANDBETWEEN(0,999))</f>
        <v>847</v>
      </c>
      <c r="AB2006" s="4">
        <f ca="1">IF(Q2006="Si Trabaja",RANDBETWEEN(1000,5000),RANDBETWEEN(0,999))</f>
        <v>3795</v>
      </c>
      <c r="AC2006" s="4">
        <f ca="1">IF(AND(F2006&gt;17,F2006&lt;71),RANDBETWEEN(1000,5000),RANDBETWEEN(0,999))</f>
        <v>4657</v>
      </c>
      <c r="AD2006" s="4">
        <f ca="1">IF(AND(AB2006&gt;=0.5,(K2006-X2006)&gt;1000),RANDBETWEEN(1000,5000),RANDBETWEEN(0,999))</f>
        <v>3172</v>
      </c>
      <c r="AE2006" s="4">
        <f ca="1">IF(OR(V2006="",V2006="Puntual"),RANDBETWEEN(1000,5000),RANDBETWEEN(0,999))</f>
        <v>2414</v>
      </c>
      <c r="AF2006" s="4">
        <f ca="1">IF(OR(W2006="Bajo Riesgo",AE2006&gt;=1000),RANDBETWEEN(1000,5000),RANDBETWEEN(0,999))</f>
        <v>4302</v>
      </c>
      <c r="AG2006">
        <f t="shared" ca="1" si="223"/>
        <v>1</v>
      </c>
    </row>
    <row r="2007" spans="1:33" customFormat="1" x14ac:dyDescent="0.25">
      <c r="A2007">
        <v>43682878</v>
      </c>
      <c r="B2007" t="s">
        <v>5243</v>
      </c>
      <c r="C2007" t="s">
        <v>1639</v>
      </c>
      <c r="D2007">
        <v>921636991</v>
      </c>
      <c r="E2007" t="s">
        <v>5244</v>
      </c>
      <c r="F2007">
        <v>39</v>
      </c>
      <c r="G2007" t="s">
        <v>42</v>
      </c>
      <c r="H2007" t="str">
        <f t="shared" ca="1" si="217"/>
        <v>Alquilada</v>
      </c>
      <c r="I2007" t="s">
        <v>32</v>
      </c>
      <c r="J2007" t="s">
        <v>33</v>
      </c>
      <c r="K2007">
        <f t="shared" ca="1" si="218"/>
        <v>7866</v>
      </c>
      <c r="L2007" t="s">
        <v>53</v>
      </c>
      <c r="M2007" t="s">
        <v>14661</v>
      </c>
      <c r="N2007" t="s">
        <v>14661</v>
      </c>
      <c r="O2007" t="s">
        <v>14661</v>
      </c>
      <c r="P2007" t="s">
        <v>14661</v>
      </c>
      <c r="Q2007" t="s">
        <v>14662</v>
      </c>
      <c r="R2007" s="1">
        <v>43052</v>
      </c>
      <c r="S2007" t="s">
        <v>34</v>
      </c>
      <c r="T2007" t="str">
        <f t="shared" ca="1" si="219"/>
        <v>Sin Garantia</v>
      </c>
      <c r="U2007" t="str">
        <f t="shared" ca="1" si="220"/>
        <v>Con deuda</v>
      </c>
      <c r="V2007" t="str">
        <f t="shared" ca="1" si="221"/>
        <v>Moroso</v>
      </c>
      <c r="W2007" t="str">
        <f t="shared" ca="1" si="222"/>
        <v>Alto Riesgo</v>
      </c>
      <c r="X2007">
        <v>1000</v>
      </c>
      <c r="Y2007" s="2">
        <f ca="1">IF(H2007="Propia",RANDBETWEEN(1000,5000),RANDBETWEEN(0,999))</f>
        <v>868</v>
      </c>
      <c r="Z2007" s="2">
        <f ca="1">IF(T2007="Con Garantia",RANDBETWEEN(1000,5000),RANDBETWEEN(0,999))</f>
        <v>115</v>
      </c>
      <c r="AA2007" s="2">
        <f ca="1">IF(U2007="Sin deuda",RANDBETWEEN(1000,5000),RANDBETWEEN(0,999))</f>
        <v>73</v>
      </c>
      <c r="AB2007" s="4">
        <f ca="1">IF(Q2007="Si Trabaja",RANDBETWEEN(1000,5000),RANDBETWEEN(0,999))</f>
        <v>583</v>
      </c>
      <c r="AC2007" s="4">
        <f ca="1">IF(AND(F2007&gt;17,F2007&lt;71),RANDBETWEEN(1000,5000),RANDBETWEEN(0,999))</f>
        <v>2173</v>
      </c>
      <c r="AD2007" s="4">
        <f ca="1">IF(AND(AB2007&gt;=0.5,(K2007-X2007)&gt;1000),RANDBETWEEN(1000,5000),RANDBETWEEN(0,999))</f>
        <v>1278</v>
      </c>
      <c r="AE2007" s="4">
        <f ca="1">IF(OR(V2007="",V2007="Puntual"),RANDBETWEEN(1000,5000),RANDBETWEEN(0,999))</f>
        <v>628</v>
      </c>
      <c r="AF2007" s="4">
        <f ca="1">IF(OR(W2007="Bajo Riesgo",AE2007&gt;=1000),RANDBETWEEN(1000,5000),RANDBETWEEN(0,999))</f>
        <v>644</v>
      </c>
      <c r="AG2007">
        <f t="shared" ca="1" si="223"/>
        <v>0</v>
      </c>
    </row>
    <row r="2008" spans="1:33" customFormat="1" x14ac:dyDescent="0.25">
      <c r="A2008">
        <v>10745272</v>
      </c>
      <c r="B2008" t="s">
        <v>5245</v>
      </c>
      <c r="C2008" t="s">
        <v>5246</v>
      </c>
      <c r="D2008">
        <v>519277911</v>
      </c>
      <c r="E2008" t="s">
        <v>5247</v>
      </c>
      <c r="F2008">
        <v>56</v>
      </c>
      <c r="G2008" t="s">
        <v>30</v>
      </c>
      <c r="H2008" t="str">
        <f t="shared" ca="1" si="217"/>
        <v>Alquilada</v>
      </c>
      <c r="I2008" t="s">
        <v>79</v>
      </c>
      <c r="J2008" t="s">
        <v>33</v>
      </c>
      <c r="K2008">
        <f t="shared" ca="1" si="218"/>
        <v>5632</v>
      </c>
      <c r="L2008" t="s">
        <v>121</v>
      </c>
      <c r="M2008" t="s">
        <v>14661</v>
      </c>
      <c r="N2008" t="s">
        <v>14661</v>
      </c>
      <c r="O2008" t="s">
        <v>14661</v>
      </c>
      <c r="P2008" t="s">
        <v>14661</v>
      </c>
      <c r="Q2008" t="s">
        <v>14662</v>
      </c>
      <c r="R2008" s="1">
        <v>43092</v>
      </c>
      <c r="T2008" t="str">
        <f t="shared" ca="1" si="219"/>
        <v>Sin Garantia</v>
      </c>
      <c r="U2008" t="str">
        <f t="shared" ca="1" si="220"/>
        <v>Con deuda</v>
      </c>
      <c r="V2008" t="str">
        <f t="shared" ca="1" si="221"/>
        <v>Moroso</v>
      </c>
      <c r="W2008" t="str">
        <f t="shared" ca="1" si="222"/>
        <v>Alto Riesgo</v>
      </c>
      <c r="X2008">
        <v>1000</v>
      </c>
      <c r="Y2008" s="2">
        <f ca="1">IF(H2008="Propia",RANDBETWEEN(1000,5000),RANDBETWEEN(0,999))</f>
        <v>281</v>
      </c>
      <c r="Z2008" s="2">
        <f ca="1">IF(T2008="Con Garantia",RANDBETWEEN(1000,5000),RANDBETWEEN(0,999))</f>
        <v>256</v>
      </c>
      <c r="AA2008" s="2">
        <f ca="1">IF(U2008="Sin deuda",RANDBETWEEN(1000,5000),RANDBETWEEN(0,999))</f>
        <v>695</v>
      </c>
      <c r="AB2008" s="4">
        <f ca="1">IF(Q2008="Si Trabaja",RANDBETWEEN(1000,5000),RANDBETWEEN(0,999))</f>
        <v>84</v>
      </c>
      <c r="AC2008" s="4">
        <f ca="1">IF(AND(F2008&gt;17,F2008&lt;71),RANDBETWEEN(1000,5000),RANDBETWEEN(0,999))</f>
        <v>4633</v>
      </c>
      <c r="AD2008" s="4">
        <f ca="1">IF(AND(AB2008&gt;=0.5,(K2008-X2008)&gt;1000),RANDBETWEEN(1000,5000),RANDBETWEEN(0,999))</f>
        <v>2475</v>
      </c>
      <c r="AE2008" s="4">
        <f ca="1">IF(OR(V2008="",V2008="Puntual"),RANDBETWEEN(1000,5000),RANDBETWEEN(0,999))</f>
        <v>343</v>
      </c>
      <c r="AF2008" s="4">
        <f ca="1">IF(OR(W2008="Bajo Riesgo",AE2008&gt;=1000),RANDBETWEEN(1000,5000),RANDBETWEEN(0,999))</f>
        <v>78</v>
      </c>
      <c r="AG2008">
        <f t="shared" ca="1" si="223"/>
        <v>0</v>
      </c>
    </row>
    <row r="2009" spans="1:33" customFormat="1" x14ac:dyDescent="0.25">
      <c r="A2009">
        <v>47643866</v>
      </c>
      <c r="B2009" t="s">
        <v>5248</v>
      </c>
      <c r="C2009" t="s">
        <v>5249</v>
      </c>
      <c r="D2009">
        <v>928554471</v>
      </c>
      <c r="E2009" t="s">
        <v>5250</v>
      </c>
      <c r="F2009">
        <v>67</v>
      </c>
      <c r="G2009" t="s">
        <v>30</v>
      </c>
      <c r="H2009" t="str">
        <f t="shared" ca="1" si="217"/>
        <v>Propia</v>
      </c>
      <c r="I2009" t="s">
        <v>32</v>
      </c>
      <c r="J2009" t="s">
        <v>33</v>
      </c>
      <c r="K2009">
        <f t="shared" ca="1" si="218"/>
        <v>7617</v>
      </c>
      <c r="L2009" t="s">
        <v>53</v>
      </c>
      <c r="M2009" t="s">
        <v>14661</v>
      </c>
      <c r="N2009" t="s">
        <v>14661</v>
      </c>
      <c r="O2009" t="s">
        <v>14661</v>
      </c>
      <c r="P2009" t="s">
        <v>14661</v>
      </c>
      <c r="Q2009" t="s">
        <v>14662</v>
      </c>
      <c r="R2009" s="1">
        <v>43053</v>
      </c>
      <c r="S2009" t="s">
        <v>34</v>
      </c>
      <c r="T2009" t="str">
        <f t="shared" ca="1" si="219"/>
        <v>Sin Garantia</v>
      </c>
      <c r="U2009" t="str">
        <f t="shared" ca="1" si="220"/>
        <v>Sin deuda</v>
      </c>
      <c r="V2009" t="str">
        <f t="shared" ca="1" si="221"/>
        <v/>
      </c>
      <c r="W2009" t="str">
        <f t="shared" ca="1" si="222"/>
        <v>Bajo Riesgo</v>
      </c>
      <c r="X2009">
        <v>1000</v>
      </c>
      <c r="Y2009" s="2">
        <f ca="1">IF(H2009="Propia",RANDBETWEEN(1000,5000),RANDBETWEEN(0,999))</f>
        <v>3755</v>
      </c>
      <c r="Z2009" s="2">
        <f ca="1">IF(T2009="Con Garantia",RANDBETWEEN(1000,5000),RANDBETWEEN(0,999))</f>
        <v>812</v>
      </c>
      <c r="AA2009" s="2">
        <f ca="1">IF(U2009="Sin deuda",RANDBETWEEN(1000,5000),RANDBETWEEN(0,999))</f>
        <v>3651</v>
      </c>
      <c r="AB2009" s="4">
        <f ca="1">IF(Q2009="Si Trabaja",RANDBETWEEN(1000,5000),RANDBETWEEN(0,999))</f>
        <v>387</v>
      </c>
      <c r="AC2009" s="4">
        <f ca="1">IF(AND(F2009&gt;17,F2009&lt;71),RANDBETWEEN(1000,5000),RANDBETWEEN(0,999))</f>
        <v>4088</v>
      </c>
      <c r="AD2009" s="4">
        <f ca="1">IF(AND(AB2009&gt;=0.5,(K2009-X2009)&gt;1000),RANDBETWEEN(1000,5000),RANDBETWEEN(0,999))</f>
        <v>2247</v>
      </c>
      <c r="AE2009" s="4">
        <f ca="1">IF(OR(V2009="",V2009="Puntual"),RANDBETWEEN(1000,5000),RANDBETWEEN(0,999))</f>
        <v>1254</v>
      </c>
      <c r="AF2009" s="4">
        <f ca="1">IF(OR(W2009="Bajo Riesgo",AE2009&gt;=1000),RANDBETWEEN(1000,5000),RANDBETWEEN(0,999))</f>
        <v>1438</v>
      </c>
      <c r="AG2009">
        <f t="shared" ca="1" si="223"/>
        <v>0</v>
      </c>
    </row>
    <row r="2010" spans="1:33" customFormat="1" x14ac:dyDescent="0.25">
      <c r="A2010">
        <v>76431121</v>
      </c>
      <c r="B2010" t="s">
        <v>5251</v>
      </c>
      <c r="C2010" t="s">
        <v>5252</v>
      </c>
      <c r="D2010">
        <v>519016341</v>
      </c>
      <c r="E2010" t="s">
        <v>5253</v>
      </c>
      <c r="F2010">
        <v>32</v>
      </c>
      <c r="G2010" t="s">
        <v>42</v>
      </c>
      <c r="H2010" t="str">
        <f t="shared" ca="1" si="217"/>
        <v>Propia</v>
      </c>
      <c r="I2010" t="s">
        <v>49</v>
      </c>
      <c r="J2010" t="s">
        <v>33</v>
      </c>
      <c r="K2010">
        <f t="shared" ca="1" si="218"/>
        <v>5438</v>
      </c>
      <c r="L2010" t="s">
        <v>60</v>
      </c>
      <c r="M2010" t="s">
        <v>14413</v>
      </c>
      <c r="N2010">
        <v>9</v>
      </c>
      <c r="O2010" t="s">
        <v>14663</v>
      </c>
      <c r="P2010" t="s">
        <v>14667</v>
      </c>
      <c r="Q2010" t="s">
        <v>14659</v>
      </c>
      <c r="R2010" s="1">
        <v>42935</v>
      </c>
      <c r="T2010" t="str">
        <f t="shared" ca="1" si="219"/>
        <v>Con Garantia</v>
      </c>
      <c r="U2010" t="str">
        <f t="shared" ca="1" si="220"/>
        <v>Sin deuda</v>
      </c>
      <c r="V2010" t="str">
        <f t="shared" ca="1" si="221"/>
        <v/>
      </c>
      <c r="W2010" t="str">
        <f t="shared" ca="1" si="222"/>
        <v>Bajo Riesgo</v>
      </c>
      <c r="X2010">
        <v>1000</v>
      </c>
      <c r="Y2010" s="2">
        <f ca="1">IF(H2010="Propia",RANDBETWEEN(1000,5000),RANDBETWEEN(0,999))</f>
        <v>3364</v>
      </c>
      <c r="Z2010" s="2">
        <f ca="1">IF(T2010="Con Garantia",RANDBETWEEN(1000,5000),RANDBETWEEN(0,999))</f>
        <v>2783</v>
      </c>
      <c r="AA2010" s="2">
        <f ca="1">IF(U2010="Sin deuda",RANDBETWEEN(1000,5000),RANDBETWEEN(0,999))</f>
        <v>1363</v>
      </c>
      <c r="AB2010" s="4">
        <f ca="1">IF(Q2010="Si Trabaja",RANDBETWEEN(1000,5000),RANDBETWEEN(0,999))</f>
        <v>2029</v>
      </c>
      <c r="AC2010" s="4">
        <f ca="1">IF(AND(F2010&gt;17,F2010&lt;71),RANDBETWEEN(1000,5000),RANDBETWEEN(0,999))</f>
        <v>3646</v>
      </c>
      <c r="AD2010" s="4">
        <f ca="1">IF(AND(AB2010&gt;=0.5,(K2010-X2010)&gt;1000),RANDBETWEEN(1000,5000),RANDBETWEEN(0,999))</f>
        <v>1295</v>
      </c>
      <c r="AE2010" s="4">
        <f ca="1">IF(OR(V2010="",V2010="Puntual"),RANDBETWEEN(1000,5000),RANDBETWEEN(0,999))</f>
        <v>4655</v>
      </c>
      <c r="AF2010" s="4">
        <f ca="1">IF(OR(W2010="Bajo Riesgo",AE2010&gt;=1000),RANDBETWEEN(1000,5000),RANDBETWEEN(0,999))</f>
        <v>4337</v>
      </c>
      <c r="AG2010">
        <f t="shared" ca="1" si="223"/>
        <v>1</v>
      </c>
    </row>
    <row r="2011" spans="1:33" customFormat="1" x14ac:dyDescent="0.25">
      <c r="A2011">
        <v>22504193</v>
      </c>
      <c r="B2011" t="s">
        <v>5254</v>
      </c>
      <c r="C2011" t="s">
        <v>5255</v>
      </c>
      <c r="D2011">
        <v>941732234</v>
      </c>
      <c r="E2011" t="s">
        <v>5256</v>
      </c>
      <c r="F2011">
        <v>56</v>
      </c>
      <c r="G2011" t="s">
        <v>30</v>
      </c>
      <c r="H2011" t="str">
        <f t="shared" ca="1" si="217"/>
        <v>Propia</v>
      </c>
      <c r="I2011" t="s">
        <v>44</v>
      </c>
      <c r="J2011" t="s">
        <v>33</v>
      </c>
      <c r="K2011">
        <f t="shared" ca="1" si="218"/>
        <v>6830</v>
      </c>
      <c r="L2011" t="s">
        <v>243</v>
      </c>
      <c r="M2011" t="s">
        <v>13623</v>
      </c>
      <c r="N2011">
        <v>7</v>
      </c>
      <c r="O2011" t="s">
        <v>14663</v>
      </c>
      <c r="P2011" t="s">
        <v>14669</v>
      </c>
      <c r="Q2011" t="s">
        <v>14659</v>
      </c>
      <c r="R2011" s="1">
        <v>43026</v>
      </c>
      <c r="T2011" t="str">
        <f t="shared" ca="1" si="219"/>
        <v>Sin Garantia</v>
      </c>
      <c r="U2011" t="str">
        <f t="shared" ca="1" si="220"/>
        <v>Con deuda</v>
      </c>
      <c r="V2011" t="str">
        <f t="shared" ca="1" si="221"/>
        <v>Moroso</v>
      </c>
      <c r="W2011" t="str">
        <f t="shared" ca="1" si="222"/>
        <v>Alto Riesgo</v>
      </c>
      <c r="X2011">
        <v>1000</v>
      </c>
      <c r="Y2011" s="2">
        <f ca="1">IF(H2011="Propia",RANDBETWEEN(1000,5000),RANDBETWEEN(0,999))</f>
        <v>1543</v>
      </c>
      <c r="Z2011" s="2">
        <f ca="1">IF(T2011="Con Garantia",RANDBETWEEN(1000,5000),RANDBETWEEN(0,999))</f>
        <v>176</v>
      </c>
      <c r="AA2011" s="2">
        <f ca="1">IF(U2011="Sin deuda",RANDBETWEEN(1000,5000),RANDBETWEEN(0,999))</f>
        <v>890</v>
      </c>
      <c r="AB2011" s="4">
        <f ca="1">IF(Q2011="Si Trabaja",RANDBETWEEN(1000,5000),RANDBETWEEN(0,999))</f>
        <v>3432</v>
      </c>
      <c r="AC2011" s="4">
        <f ca="1">IF(AND(F2011&gt;17,F2011&lt;71),RANDBETWEEN(1000,5000),RANDBETWEEN(0,999))</f>
        <v>4608</v>
      </c>
      <c r="AD2011" s="4">
        <f ca="1">IF(AND(AB2011&gt;=0.5,(K2011-X2011)&gt;1000),RANDBETWEEN(1000,5000),RANDBETWEEN(0,999))</f>
        <v>2278</v>
      </c>
      <c r="AE2011" s="4">
        <f ca="1">IF(OR(V2011="",V2011="Puntual"),RANDBETWEEN(1000,5000),RANDBETWEEN(0,999))</f>
        <v>457</v>
      </c>
      <c r="AF2011" s="4">
        <f ca="1">IF(OR(W2011="Bajo Riesgo",AE2011&gt;=1000),RANDBETWEEN(1000,5000),RANDBETWEEN(0,999))</f>
        <v>981</v>
      </c>
      <c r="AG2011">
        <f t="shared" ca="1" si="223"/>
        <v>0</v>
      </c>
    </row>
    <row r="2012" spans="1:33" customFormat="1" x14ac:dyDescent="0.25">
      <c r="A2012">
        <v>41042110</v>
      </c>
      <c r="B2012" t="s">
        <v>5257</v>
      </c>
      <c r="C2012" t="s">
        <v>5258</v>
      </c>
      <c r="D2012">
        <v>950981366</v>
      </c>
      <c r="E2012" t="s">
        <v>5259</v>
      </c>
      <c r="F2012">
        <v>52</v>
      </c>
      <c r="G2012" t="s">
        <v>30</v>
      </c>
      <c r="H2012" t="str">
        <f t="shared" ca="1" si="217"/>
        <v>Propia</v>
      </c>
      <c r="I2012" t="s">
        <v>79</v>
      </c>
      <c r="J2012" t="s">
        <v>33</v>
      </c>
      <c r="K2012">
        <f t="shared" ca="1" si="218"/>
        <v>5640</v>
      </c>
      <c r="L2012" t="s">
        <v>53</v>
      </c>
      <c r="M2012" t="s">
        <v>13544</v>
      </c>
      <c r="N2012">
        <v>4</v>
      </c>
      <c r="O2012" t="s">
        <v>14663</v>
      </c>
      <c r="P2012" t="s">
        <v>14669</v>
      </c>
      <c r="Q2012" t="s">
        <v>14659</v>
      </c>
      <c r="R2012" s="1">
        <v>42904</v>
      </c>
      <c r="T2012" t="str">
        <f t="shared" ca="1" si="219"/>
        <v>Con Garantia</v>
      </c>
      <c r="U2012" t="str">
        <f t="shared" ca="1" si="220"/>
        <v>Sin deuda</v>
      </c>
      <c r="V2012" t="str">
        <f t="shared" ca="1" si="221"/>
        <v/>
      </c>
      <c r="W2012" t="str">
        <f t="shared" ca="1" si="222"/>
        <v>Bajo Riesgo</v>
      </c>
      <c r="X2012">
        <v>1000</v>
      </c>
      <c r="Y2012" s="2">
        <f ca="1">IF(H2012="Propia",RANDBETWEEN(1000,5000),RANDBETWEEN(0,999))</f>
        <v>2008</v>
      </c>
      <c r="Z2012" s="2">
        <f ca="1">IF(T2012="Con Garantia",RANDBETWEEN(1000,5000),RANDBETWEEN(0,999))</f>
        <v>4865</v>
      </c>
      <c r="AA2012" s="2">
        <f ca="1">IF(U2012="Sin deuda",RANDBETWEEN(1000,5000),RANDBETWEEN(0,999))</f>
        <v>3773</v>
      </c>
      <c r="AB2012" s="4">
        <f ca="1">IF(Q2012="Si Trabaja",RANDBETWEEN(1000,5000),RANDBETWEEN(0,999))</f>
        <v>1452</v>
      </c>
      <c r="AC2012" s="4">
        <f ca="1">IF(AND(F2012&gt;17,F2012&lt;71),RANDBETWEEN(1000,5000),RANDBETWEEN(0,999))</f>
        <v>1161</v>
      </c>
      <c r="AD2012" s="4">
        <f ca="1">IF(AND(AB2012&gt;=0.5,(K2012-X2012)&gt;1000),RANDBETWEEN(1000,5000),RANDBETWEEN(0,999))</f>
        <v>1051</v>
      </c>
      <c r="AE2012" s="4">
        <f ca="1">IF(OR(V2012="",V2012="Puntual"),RANDBETWEEN(1000,5000),RANDBETWEEN(0,999))</f>
        <v>2486</v>
      </c>
      <c r="AF2012" s="4">
        <f ca="1">IF(OR(W2012="Bajo Riesgo",AE2012&gt;=1000),RANDBETWEEN(1000,5000),RANDBETWEEN(0,999))</f>
        <v>3367</v>
      </c>
      <c r="AG2012">
        <f t="shared" ca="1" si="223"/>
        <v>1</v>
      </c>
    </row>
    <row r="2013" spans="1:33" customFormat="1" x14ac:dyDescent="0.25">
      <c r="A2013">
        <v>70307685</v>
      </c>
      <c r="B2013" t="s">
        <v>5260</v>
      </c>
      <c r="C2013" t="s">
        <v>5261</v>
      </c>
      <c r="D2013">
        <v>920739763</v>
      </c>
      <c r="E2013" t="s">
        <v>5262</v>
      </c>
      <c r="F2013">
        <v>22</v>
      </c>
      <c r="G2013" t="s">
        <v>30</v>
      </c>
      <c r="H2013" t="str">
        <f t="shared" ca="1" si="217"/>
        <v>Alquilada</v>
      </c>
      <c r="I2013" t="s">
        <v>79</v>
      </c>
      <c r="J2013" t="s">
        <v>33</v>
      </c>
      <c r="K2013">
        <f t="shared" ca="1" si="218"/>
        <v>5579</v>
      </c>
      <c r="L2013" t="s">
        <v>103</v>
      </c>
      <c r="M2013" t="s">
        <v>13576</v>
      </c>
      <c r="N2013">
        <v>8</v>
      </c>
      <c r="O2013" t="s">
        <v>14657</v>
      </c>
      <c r="P2013" t="s">
        <v>14669</v>
      </c>
      <c r="Q2013" t="s">
        <v>14659</v>
      </c>
      <c r="R2013" s="1">
        <v>42862</v>
      </c>
      <c r="T2013" t="str">
        <f t="shared" ca="1" si="219"/>
        <v>Sin Garantia</v>
      </c>
      <c r="U2013" t="str">
        <f t="shared" ca="1" si="220"/>
        <v>Sin deuda</v>
      </c>
      <c r="V2013" t="str">
        <f t="shared" ca="1" si="221"/>
        <v/>
      </c>
      <c r="W2013" t="str">
        <f t="shared" ca="1" si="222"/>
        <v>Bajo Riesgo</v>
      </c>
      <c r="X2013">
        <v>1000</v>
      </c>
      <c r="Y2013" s="2">
        <f ca="1">IF(H2013="Propia",RANDBETWEEN(1000,5000),RANDBETWEEN(0,999))</f>
        <v>344</v>
      </c>
      <c r="Z2013" s="2">
        <f ca="1">IF(T2013="Con Garantia",RANDBETWEEN(1000,5000),RANDBETWEEN(0,999))</f>
        <v>213</v>
      </c>
      <c r="AA2013" s="2">
        <f ca="1">IF(U2013="Sin deuda",RANDBETWEEN(1000,5000),RANDBETWEEN(0,999))</f>
        <v>3952</v>
      </c>
      <c r="AB2013" s="4">
        <f ca="1">IF(Q2013="Si Trabaja",RANDBETWEEN(1000,5000),RANDBETWEEN(0,999))</f>
        <v>1301</v>
      </c>
      <c r="AC2013" s="4">
        <f ca="1">IF(AND(F2013&gt;17,F2013&lt;71),RANDBETWEEN(1000,5000),RANDBETWEEN(0,999))</f>
        <v>1211</v>
      </c>
      <c r="AD2013" s="4">
        <f ca="1">IF(AND(AB2013&gt;=0.5,(K2013-X2013)&gt;1000),RANDBETWEEN(1000,5000),RANDBETWEEN(0,999))</f>
        <v>4885</v>
      </c>
      <c r="AE2013" s="4">
        <f ca="1">IF(OR(V2013="",V2013="Puntual"),RANDBETWEEN(1000,5000),RANDBETWEEN(0,999))</f>
        <v>4883</v>
      </c>
      <c r="AF2013" s="4">
        <f ca="1">IF(OR(W2013="Bajo Riesgo",AE2013&gt;=1000),RANDBETWEEN(1000,5000),RANDBETWEEN(0,999))</f>
        <v>1561</v>
      </c>
      <c r="AG2013">
        <f t="shared" ca="1" si="223"/>
        <v>1</v>
      </c>
    </row>
    <row r="2014" spans="1:33" customFormat="1" x14ac:dyDescent="0.25">
      <c r="A2014">
        <v>75607022</v>
      </c>
      <c r="B2014" t="s">
        <v>5263</v>
      </c>
      <c r="C2014" t="s">
        <v>5264</v>
      </c>
      <c r="D2014">
        <v>519318650</v>
      </c>
      <c r="E2014" t="s">
        <v>5265</v>
      </c>
      <c r="F2014">
        <v>43</v>
      </c>
      <c r="G2014" t="s">
        <v>30</v>
      </c>
      <c r="H2014" t="str">
        <f t="shared" ca="1" si="217"/>
        <v>Alquilada</v>
      </c>
      <c r="I2014" t="s">
        <v>49</v>
      </c>
      <c r="J2014" t="s">
        <v>33</v>
      </c>
      <c r="K2014">
        <f t="shared" ca="1" si="218"/>
        <v>6567</v>
      </c>
      <c r="L2014" t="s">
        <v>48</v>
      </c>
      <c r="M2014" t="s">
        <v>14661</v>
      </c>
      <c r="N2014" t="s">
        <v>14661</v>
      </c>
      <c r="O2014" t="s">
        <v>14661</v>
      </c>
      <c r="P2014" t="s">
        <v>14661</v>
      </c>
      <c r="Q2014" t="s">
        <v>14662</v>
      </c>
      <c r="R2014" s="1">
        <v>42745</v>
      </c>
      <c r="S2014" t="s">
        <v>34</v>
      </c>
      <c r="T2014" t="str">
        <f t="shared" ca="1" si="219"/>
        <v>Con Garantia</v>
      </c>
      <c r="U2014" t="str">
        <f t="shared" ca="1" si="220"/>
        <v>Sin deuda</v>
      </c>
      <c r="V2014" t="str">
        <f t="shared" ca="1" si="221"/>
        <v/>
      </c>
      <c r="W2014" t="str">
        <f t="shared" ca="1" si="222"/>
        <v>Bajo Riesgo</v>
      </c>
      <c r="X2014">
        <v>1000</v>
      </c>
      <c r="Y2014" s="2">
        <f ca="1">IF(H2014="Propia",RANDBETWEEN(1000,5000),RANDBETWEEN(0,999))</f>
        <v>398</v>
      </c>
      <c r="Z2014" s="2">
        <f ca="1">IF(T2014="Con Garantia",RANDBETWEEN(1000,5000),RANDBETWEEN(0,999))</f>
        <v>1393</v>
      </c>
      <c r="AA2014" s="2">
        <f ca="1">IF(U2014="Sin deuda",RANDBETWEEN(1000,5000),RANDBETWEEN(0,999))</f>
        <v>4087</v>
      </c>
      <c r="AB2014" s="4">
        <f ca="1">IF(Q2014="Si Trabaja",RANDBETWEEN(1000,5000),RANDBETWEEN(0,999))</f>
        <v>441</v>
      </c>
      <c r="AC2014" s="4">
        <f ca="1">IF(AND(F2014&gt;17,F2014&lt;71),RANDBETWEEN(1000,5000),RANDBETWEEN(0,999))</f>
        <v>3156</v>
      </c>
      <c r="AD2014" s="4">
        <f ca="1">IF(AND(AB2014&gt;=0.5,(K2014-X2014)&gt;1000),RANDBETWEEN(1000,5000),RANDBETWEEN(0,999))</f>
        <v>4438</v>
      </c>
      <c r="AE2014" s="4">
        <f ca="1">IF(OR(V2014="",V2014="Puntual"),RANDBETWEEN(1000,5000),RANDBETWEEN(0,999))</f>
        <v>2145</v>
      </c>
      <c r="AF2014" s="4">
        <f ca="1">IF(OR(W2014="Bajo Riesgo",AE2014&gt;=1000),RANDBETWEEN(1000,5000),RANDBETWEEN(0,999))</f>
        <v>2382</v>
      </c>
      <c r="AG2014">
        <f t="shared" ca="1" si="223"/>
        <v>0</v>
      </c>
    </row>
    <row r="2015" spans="1:33" customFormat="1" x14ac:dyDescent="0.25">
      <c r="A2015">
        <v>48168583</v>
      </c>
      <c r="B2015" t="s">
        <v>5266</v>
      </c>
      <c r="C2015" t="s">
        <v>5267</v>
      </c>
      <c r="D2015">
        <v>949050649</v>
      </c>
      <c r="E2015" t="s">
        <v>5268</v>
      </c>
      <c r="F2015">
        <v>42</v>
      </c>
      <c r="G2015" t="s">
        <v>42</v>
      </c>
      <c r="H2015" t="str">
        <f t="shared" ca="1" si="217"/>
        <v>Propia</v>
      </c>
      <c r="I2015" t="s">
        <v>49</v>
      </c>
      <c r="J2015" t="s">
        <v>33</v>
      </c>
      <c r="K2015">
        <f t="shared" ca="1" si="218"/>
        <v>5802</v>
      </c>
      <c r="L2015" t="s">
        <v>48</v>
      </c>
      <c r="M2015" t="s">
        <v>14661</v>
      </c>
      <c r="N2015" t="s">
        <v>14661</v>
      </c>
      <c r="O2015" t="s">
        <v>14661</v>
      </c>
      <c r="P2015" t="s">
        <v>14661</v>
      </c>
      <c r="Q2015" t="s">
        <v>14662</v>
      </c>
      <c r="R2015" s="1">
        <v>43098</v>
      </c>
      <c r="T2015" t="str">
        <f t="shared" ca="1" si="219"/>
        <v>Sin Garantia</v>
      </c>
      <c r="U2015" t="str">
        <f t="shared" ca="1" si="220"/>
        <v>Sin deuda</v>
      </c>
      <c r="V2015" t="str">
        <f t="shared" ca="1" si="221"/>
        <v/>
      </c>
      <c r="W2015" t="str">
        <f t="shared" ca="1" si="222"/>
        <v>Bajo Riesgo</v>
      </c>
      <c r="X2015">
        <v>1000</v>
      </c>
      <c r="Y2015" s="2">
        <f ca="1">IF(H2015="Propia",RANDBETWEEN(1000,5000),RANDBETWEEN(0,999))</f>
        <v>1848</v>
      </c>
      <c r="Z2015" s="2">
        <f ca="1">IF(T2015="Con Garantia",RANDBETWEEN(1000,5000),RANDBETWEEN(0,999))</f>
        <v>669</v>
      </c>
      <c r="AA2015" s="2">
        <f ca="1">IF(U2015="Sin deuda",RANDBETWEEN(1000,5000),RANDBETWEEN(0,999))</f>
        <v>3283</v>
      </c>
      <c r="AB2015" s="4">
        <f ca="1">IF(Q2015="Si Trabaja",RANDBETWEEN(1000,5000),RANDBETWEEN(0,999))</f>
        <v>889</v>
      </c>
      <c r="AC2015" s="4">
        <f ca="1">IF(AND(F2015&gt;17,F2015&lt;71),RANDBETWEEN(1000,5000),RANDBETWEEN(0,999))</f>
        <v>3090</v>
      </c>
      <c r="AD2015" s="4">
        <f ca="1">IF(AND(AB2015&gt;=0.5,(K2015-X2015)&gt;1000),RANDBETWEEN(1000,5000),RANDBETWEEN(0,999))</f>
        <v>2024</v>
      </c>
      <c r="AE2015" s="4">
        <f ca="1">IF(OR(V2015="",V2015="Puntual"),RANDBETWEEN(1000,5000),RANDBETWEEN(0,999))</f>
        <v>3275</v>
      </c>
      <c r="AF2015" s="4">
        <f ca="1">IF(OR(W2015="Bajo Riesgo",AE2015&gt;=1000),RANDBETWEEN(1000,5000),RANDBETWEEN(0,999))</f>
        <v>4717</v>
      </c>
      <c r="AG2015">
        <f t="shared" ca="1" si="223"/>
        <v>0</v>
      </c>
    </row>
    <row r="2016" spans="1:33" customFormat="1" x14ac:dyDescent="0.25">
      <c r="A2016">
        <v>70151730</v>
      </c>
      <c r="B2016" t="s">
        <v>5269</v>
      </c>
      <c r="C2016" t="s">
        <v>1639</v>
      </c>
      <c r="D2016">
        <v>519365698</v>
      </c>
      <c r="E2016" t="s">
        <v>5270</v>
      </c>
      <c r="F2016">
        <v>51</v>
      </c>
      <c r="G2016" t="s">
        <v>42</v>
      </c>
      <c r="H2016" t="str">
        <f t="shared" ca="1" si="217"/>
        <v>Propia</v>
      </c>
      <c r="I2016" t="s">
        <v>44</v>
      </c>
      <c r="J2016" t="s">
        <v>33</v>
      </c>
      <c r="K2016">
        <f t="shared" ca="1" si="218"/>
        <v>5799</v>
      </c>
      <c r="L2016" t="s">
        <v>53</v>
      </c>
      <c r="M2016" t="s">
        <v>14661</v>
      </c>
      <c r="N2016" t="s">
        <v>14661</v>
      </c>
      <c r="O2016" t="s">
        <v>14661</v>
      </c>
      <c r="P2016" t="s">
        <v>14661</v>
      </c>
      <c r="Q2016" t="s">
        <v>14662</v>
      </c>
      <c r="R2016" s="1">
        <v>42932</v>
      </c>
      <c r="S2016" t="s">
        <v>34</v>
      </c>
      <c r="T2016" t="str">
        <f t="shared" ca="1" si="219"/>
        <v>Con Garantia</v>
      </c>
      <c r="U2016" t="str">
        <f t="shared" ca="1" si="220"/>
        <v>Con deuda</v>
      </c>
      <c r="V2016" t="str">
        <f t="shared" ca="1" si="221"/>
        <v>Moroso</v>
      </c>
      <c r="W2016" t="str">
        <f t="shared" ca="1" si="222"/>
        <v>Alto Riesgo</v>
      </c>
      <c r="X2016">
        <v>1000</v>
      </c>
      <c r="Y2016" s="2">
        <f ca="1">IF(H2016="Propia",RANDBETWEEN(1000,5000),RANDBETWEEN(0,999))</f>
        <v>1928</v>
      </c>
      <c r="Z2016" s="2">
        <f ca="1">IF(T2016="Con Garantia",RANDBETWEEN(1000,5000),RANDBETWEEN(0,999))</f>
        <v>3605</v>
      </c>
      <c r="AA2016" s="2">
        <f ca="1">IF(U2016="Sin deuda",RANDBETWEEN(1000,5000),RANDBETWEEN(0,999))</f>
        <v>935</v>
      </c>
      <c r="AB2016" s="4">
        <f ca="1">IF(Q2016="Si Trabaja",RANDBETWEEN(1000,5000),RANDBETWEEN(0,999))</f>
        <v>34</v>
      </c>
      <c r="AC2016" s="4">
        <f ca="1">IF(AND(F2016&gt;17,F2016&lt;71),RANDBETWEEN(1000,5000),RANDBETWEEN(0,999))</f>
        <v>4123</v>
      </c>
      <c r="AD2016" s="4">
        <f ca="1">IF(AND(AB2016&gt;=0.5,(K2016-X2016)&gt;1000),RANDBETWEEN(1000,5000),RANDBETWEEN(0,999))</f>
        <v>2005</v>
      </c>
      <c r="AE2016" s="4">
        <f ca="1">IF(OR(V2016="",V2016="Puntual"),RANDBETWEEN(1000,5000),RANDBETWEEN(0,999))</f>
        <v>110</v>
      </c>
      <c r="AF2016" s="4">
        <f ca="1">IF(OR(W2016="Bajo Riesgo",AE2016&gt;=1000),RANDBETWEEN(1000,5000),RANDBETWEEN(0,999))</f>
        <v>440</v>
      </c>
      <c r="AG2016">
        <f t="shared" ca="1" si="223"/>
        <v>0</v>
      </c>
    </row>
    <row r="2017" spans="1:33" customFormat="1" x14ac:dyDescent="0.25">
      <c r="A2017">
        <v>43074007</v>
      </c>
      <c r="B2017" t="s">
        <v>5271</v>
      </c>
      <c r="C2017" t="s">
        <v>5272</v>
      </c>
      <c r="D2017">
        <v>912937889</v>
      </c>
      <c r="E2017" t="s">
        <v>5273</v>
      </c>
      <c r="F2017">
        <v>28</v>
      </c>
      <c r="G2017" t="s">
        <v>42</v>
      </c>
      <c r="H2017" t="str">
        <f t="shared" ca="1" si="217"/>
        <v>Alquilada</v>
      </c>
      <c r="I2017" t="s">
        <v>79</v>
      </c>
      <c r="J2017" t="s">
        <v>33</v>
      </c>
      <c r="K2017">
        <f t="shared" ca="1" si="218"/>
        <v>5636</v>
      </c>
      <c r="L2017" t="s">
        <v>214</v>
      </c>
      <c r="M2017" t="s">
        <v>14647</v>
      </c>
      <c r="N2017">
        <v>5</v>
      </c>
      <c r="O2017" t="s">
        <v>14657</v>
      </c>
      <c r="P2017" t="s">
        <v>14660</v>
      </c>
      <c r="Q2017" t="s">
        <v>14659</v>
      </c>
      <c r="R2017" s="1">
        <v>42806</v>
      </c>
      <c r="S2017" t="s">
        <v>34</v>
      </c>
      <c r="T2017" t="str">
        <f t="shared" ca="1" si="219"/>
        <v>Con Garantia</v>
      </c>
      <c r="U2017" t="str">
        <f t="shared" ca="1" si="220"/>
        <v>Sin deuda</v>
      </c>
      <c r="V2017" t="str">
        <f t="shared" ca="1" si="221"/>
        <v/>
      </c>
      <c r="W2017" t="str">
        <f t="shared" ca="1" si="222"/>
        <v>Bajo Riesgo</v>
      </c>
      <c r="X2017">
        <v>1000</v>
      </c>
      <c r="Y2017" s="2">
        <f ca="1">IF(H2017="Propia",RANDBETWEEN(1000,5000),RANDBETWEEN(0,999))</f>
        <v>191</v>
      </c>
      <c r="Z2017" s="2">
        <f ca="1">IF(T2017="Con Garantia",RANDBETWEEN(1000,5000),RANDBETWEEN(0,999))</f>
        <v>2571</v>
      </c>
      <c r="AA2017" s="2">
        <f ca="1">IF(U2017="Sin deuda",RANDBETWEEN(1000,5000),RANDBETWEEN(0,999))</f>
        <v>4512</v>
      </c>
      <c r="AB2017" s="4">
        <f ca="1">IF(Q2017="Si Trabaja",RANDBETWEEN(1000,5000),RANDBETWEEN(0,999))</f>
        <v>4674</v>
      </c>
      <c r="AC2017" s="4">
        <f ca="1">IF(AND(F2017&gt;17,F2017&lt;71),RANDBETWEEN(1000,5000),RANDBETWEEN(0,999))</f>
        <v>2604</v>
      </c>
      <c r="AD2017" s="4">
        <f ca="1">IF(AND(AB2017&gt;=0.5,(K2017-X2017)&gt;1000),RANDBETWEEN(1000,5000),RANDBETWEEN(0,999))</f>
        <v>1959</v>
      </c>
      <c r="AE2017" s="4">
        <f ca="1">IF(OR(V2017="",V2017="Puntual"),RANDBETWEEN(1000,5000),RANDBETWEEN(0,999))</f>
        <v>4371</v>
      </c>
      <c r="AF2017" s="4">
        <f ca="1">IF(OR(W2017="Bajo Riesgo",AE2017&gt;=1000),RANDBETWEEN(1000,5000),RANDBETWEEN(0,999))</f>
        <v>3219</v>
      </c>
      <c r="AG2017">
        <f t="shared" ca="1" si="223"/>
        <v>1</v>
      </c>
    </row>
    <row r="2018" spans="1:33" customFormat="1" x14ac:dyDescent="0.25">
      <c r="A2018">
        <v>48369365</v>
      </c>
      <c r="B2018" t="s">
        <v>5274</v>
      </c>
      <c r="C2018" t="s">
        <v>5275</v>
      </c>
      <c r="D2018">
        <v>940700870</v>
      </c>
      <c r="E2018" t="s">
        <v>5276</v>
      </c>
      <c r="F2018">
        <v>51</v>
      </c>
      <c r="G2018" t="s">
        <v>30</v>
      </c>
      <c r="H2018" t="str">
        <f t="shared" ca="1" si="217"/>
        <v>Alquilada</v>
      </c>
      <c r="I2018" t="s">
        <v>79</v>
      </c>
      <c r="J2018" t="s">
        <v>33</v>
      </c>
      <c r="K2018">
        <f t="shared" ca="1" si="218"/>
        <v>6772</v>
      </c>
      <c r="L2018" t="s">
        <v>74</v>
      </c>
      <c r="M2018" t="s">
        <v>13465</v>
      </c>
      <c r="N2018">
        <v>1</v>
      </c>
      <c r="O2018" t="s">
        <v>14663</v>
      </c>
      <c r="P2018" t="s">
        <v>14665</v>
      </c>
      <c r="Q2018" t="s">
        <v>14659</v>
      </c>
      <c r="R2018" s="1">
        <v>42874</v>
      </c>
      <c r="T2018" t="str">
        <f t="shared" ca="1" si="219"/>
        <v>Sin Garantia</v>
      </c>
      <c r="U2018" t="str">
        <f t="shared" ca="1" si="220"/>
        <v>Sin deuda</v>
      </c>
      <c r="V2018" t="str">
        <f t="shared" ca="1" si="221"/>
        <v/>
      </c>
      <c r="W2018" t="str">
        <f t="shared" ca="1" si="222"/>
        <v>Bajo Riesgo</v>
      </c>
      <c r="X2018">
        <v>1000</v>
      </c>
      <c r="Y2018" s="2">
        <f ca="1">IF(H2018="Propia",RANDBETWEEN(1000,5000),RANDBETWEEN(0,999))</f>
        <v>909</v>
      </c>
      <c r="Z2018" s="2">
        <f ca="1">IF(T2018="Con Garantia",RANDBETWEEN(1000,5000),RANDBETWEEN(0,999))</f>
        <v>330</v>
      </c>
      <c r="AA2018" s="2">
        <f ca="1">IF(U2018="Sin deuda",RANDBETWEEN(1000,5000),RANDBETWEEN(0,999))</f>
        <v>2219</v>
      </c>
      <c r="AB2018" s="4">
        <f ca="1">IF(Q2018="Si Trabaja",RANDBETWEEN(1000,5000),RANDBETWEEN(0,999))</f>
        <v>4524</v>
      </c>
      <c r="AC2018" s="4">
        <f ca="1">IF(AND(F2018&gt;17,F2018&lt;71),RANDBETWEEN(1000,5000),RANDBETWEEN(0,999))</f>
        <v>1450</v>
      </c>
      <c r="AD2018" s="4">
        <f ca="1">IF(AND(AB2018&gt;=0.5,(K2018-X2018)&gt;1000),RANDBETWEEN(1000,5000),RANDBETWEEN(0,999))</f>
        <v>2455</v>
      </c>
      <c r="AE2018" s="4">
        <f ca="1">IF(OR(V2018="",V2018="Puntual"),RANDBETWEEN(1000,5000),RANDBETWEEN(0,999))</f>
        <v>2736</v>
      </c>
      <c r="AF2018" s="4">
        <f ca="1">IF(OR(W2018="Bajo Riesgo",AE2018&gt;=1000),RANDBETWEEN(1000,5000),RANDBETWEEN(0,999))</f>
        <v>3461</v>
      </c>
      <c r="AG2018">
        <f t="shared" ca="1" si="223"/>
        <v>1</v>
      </c>
    </row>
    <row r="2019" spans="1:33" customFormat="1" x14ac:dyDescent="0.25">
      <c r="A2019">
        <v>73060514</v>
      </c>
      <c r="B2019" t="s">
        <v>5277</v>
      </c>
      <c r="C2019" t="s">
        <v>1639</v>
      </c>
      <c r="D2019">
        <v>519743273</v>
      </c>
      <c r="E2019" t="s">
        <v>5278</v>
      </c>
      <c r="F2019">
        <v>31</v>
      </c>
      <c r="G2019" t="s">
        <v>42</v>
      </c>
      <c r="H2019" t="str">
        <f t="shared" ca="1" si="217"/>
        <v>Propia</v>
      </c>
      <c r="I2019" t="s">
        <v>49</v>
      </c>
      <c r="J2019" t="s">
        <v>33</v>
      </c>
      <c r="K2019">
        <f t="shared" ca="1" si="218"/>
        <v>7084</v>
      </c>
      <c r="L2019" t="s">
        <v>131</v>
      </c>
      <c r="M2019" t="s">
        <v>14661</v>
      </c>
      <c r="N2019" t="s">
        <v>14661</v>
      </c>
      <c r="O2019" t="s">
        <v>14661</v>
      </c>
      <c r="P2019" t="s">
        <v>14661</v>
      </c>
      <c r="Q2019" t="s">
        <v>14662</v>
      </c>
      <c r="R2019" s="1">
        <v>42899</v>
      </c>
      <c r="T2019" t="str">
        <f t="shared" ca="1" si="219"/>
        <v>Sin Garantia</v>
      </c>
      <c r="U2019" t="str">
        <f t="shared" ca="1" si="220"/>
        <v>Con deuda</v>
      </c>
      <c r="V2019" t="str">
        <f t="shared" ca="1" si="221"/>
        <v>Puntual</v>
      </c>
      <c r="W2019" t="str">
        <f t="shared" ca="1" si="222"/>
        <v>Bajo Riesgo</v>
      </c>
      <c r="X2019">
        <v>1000</v>
      </c>
      <c r="Y2019" s="2">
        <f ca="1">IF(H2019="Propia",RANDBETWEEN(1000,5000),RANDBETWEEN(0,999))</f>
        <v>2763</v>
      </c>
      <c r="Z2019" s="2">
        <f ca="1">IF(T2019="Con Garantia",RANDBETWEEN(1000,5000),RANDBETWEEN(0,999))</f>
        <v>493</v>
      </c>
      <c r="AA2019" s="2">
        <f ca="1">IF(U2019="Sin deuda",RANDBETWEEN(1000,5000),RANDBETWEEN(0,999))</f>
        <v>294</v>
      </c>
      <c r="AB2019" s="4">
        <f ca="1">IF(Q2019="Si Trabaja",RANDBETWEEN(1000,5000),RANDBETWEEN(0,999))</f>
        <v>72</v>
      </c>
      <c r="AC2019" s="4">
        <f ca="1">IF(AND(F2019&gt;17,F2019&lt;71),RANDBETWEEN(1000,5000),RANDBETWEEN(0,999))</f>
        <v>4245</v>
      </c>
      <c r="AD2019" s="4">
        <f ca="1">IF(AND(AB2019&gt;=0.5,(K2019-X2019)&gt;1000),RANDBETWEEN(1000,5000),RANDBETWEEN(0,999))</f>
        <v>3965</v>
      </c>
      <c r="AE2019" s="4">
        <f ca="1">IF(OR(V2019="",V2019="Puntual"),RANDBETWEEN(1000,5000),RANDBETWEEN(0,999))</f>
        <v>4418</v>
      </c>
      <c r="AF2019" s="4">
        <f ca="1">IF(OR(W2019="Bajo Riesgo",AE2019&gt;=1000),RANDBETWEEN(1000,5000),RANDBETWEEN(0,999))</f>
        <v>2977</v>
      </c>
      <c r="AG2019">
        <f t="shared" ca="1" si="223"/>
        <v>0</v>
      </c>
    </row>
    <row r="2020" spans="1:33" customFormat="1" x14ac:dyDescent="0.25">
      <c r="A2020">
        <v>9036784</v>
      </c>
      <c r="B2020" t="s">
        <v>5279</v>
      </c>
      <c r="C2020" t="s">
        <v>5280</v>
      </c>
      <c r="D2020">
        <v>940463653</v>
      </c>
      <c r="E2020" t="s">
        <v>5281</v>
      </c>
      <c r="F2020">
        <v>34</v>
      </c>
      <c r="G2020" t="s">
        <v>42</v>
      </c>
      <c r="H2020" t="str">
        <f t="shared" ca="1" si="217"/>
        <v>Alquilada</v>
      </c>
      <c r="I2020" t="s">
        <v>32</v>
      </c>
      <c r="J2020" t="s">
        <v>33</v>
      </c>
      <c r="K2020">
        <f t="shared" ca="1" si="218"/>
        <v>6985</v>
      </c>
      <c r="L2020" t="s">
        <v>195</v>
      </c>
      <c r="M2020" t="s">
        <v>14661</v>
      </c>
      <c r="N2020" t="s">
        <v>14661</v>
      </c>
      <c r="O2020" t="s">
        <v>14661</v>
      </c>
      <c r="P2020" t="s">
        <v>14661</v>
      </c>
      <c r="Q2020" t="s">
        <v>14662</v>
      </c>
      <c r="R2020" s="1">
        <v>43081</v>
      </c>
      <c r="S2020" t="s">
        <v>34</v>
      </c>
      <c r="T2020" t="str">
        <f t="shared" ca="1" si="219"/>
        <v>Con Garantia</v>
      </c>
      <c r="U2020" t="str">
        <f t="shared" ca="1" si="220"/>
        <v>Con deuda</v>
      </c>
      <c r="V2020" t="str">
        <f t="shared" ca="1" si="221"/>
        <v>Moroso</v>
      </c>
      <c r="W2020" t="str">
        <f t="shared" ca="1" si="222"/>
        <v>Alto Riesgo</v>
      </c>
      <c r="X2020">
        <v>1000</v>
      </c>
      <c r="Y2020" s="2">
        <f ca="1">IF(H2020="Propia",RANDBETWEEN(1000,5000),RANDBETWEEN(0,999))</f>
        <v>603</v>
      </c>
      <c r="Z2020" s="2">
        <f ca="1">IF(T2020="Con Garantia",RANDBETWEEN(1000,5000),RANDBETWEEN(0,999))</f>
        <v>3098</v>
      </c>
      <c r="AA2020" s="2">
        <f ca="1">IF(U2020="Sin deuda",RANDBETWEEN(1000,5000),RANDBETWEEN(0,999))</f>
        <v>374</v>
      </c>
      <c r="AB2020" s="4">
        <f ca="1">IF(Q2020="Si Trabaja",RANDBETWEEN(1000,5000),RANDBETWEEN(0,999))</f>
        <v>545</v>
      </c>
      <c r="AC2020" s="4">
        <f ca="1">IF(AND(F2020&gt;17,F2020&lt;71),RANDBETWEEN(1000,5000),RANDBETWEEN(0,999))</f>
        <v>4600</v>
      </c>
      <c r="AD2020" s="4">
        <f ca="1">IF(AND(AB2020&gt;=0.5,(K2020-X2020)&gt;1000),RANDBETWEEN(1000,5000),RANDBETWEEN(0,999))</f>
        <v>2183</v>
      </c>
      <c r="AE2020" s="4">
        <f ca="1">IF(OR(V2020="",V2020="Puntual"),RANDBETWEEN(1000,5000),RANDBETWEEN(0,999))</f>
        <v>212</v>
      </c>
      <c r="AF2020" s="4">
        <f ca="1">IF(OR(W2020="Bajo Riesgo",AE2020&gt;=1000),RANDBETWEEN(1000,5000),RANDBETWEEN(0,999))</f>
        <v>312</v>
      </c>
      <c r="AG2020">
        <f t="shared" ca="1" si="223"/>
        <v>0</v>
      </c>
    </row>
    <row r="2021" spans="1:33" customFormat="1" x14ac:dyDescent="0.25">
      <c r="A2021">
        <v>46209549</v>
      </c>
      <c r="B2021" t="s">
        <v>5282</v>
      </c>
      <c r="C2021" t="s">
        <v>5283</v>
      </c>
      <c r="D2021">
        <v>519028538</v>
      </c>
      <c r="E2021" t="s">
        <v>5284</v>
      </c>
      <c r="F2021">
        <v>35</v>
      </c>
      <c r="G2021" t="s">
        <v>42</v>
      </c>
      <c r="H2021" t="str">
        <f t="shared" ca="1" si="217"/>
        <v>Propia</v>
      </c>
      <c r="I2021" t="s">
        <v>44</v>
      </c>
      <c r="J2021" t="s">
        <v>33</v>
      </c>
      <c r="K2021">
        <f t="shared" ca="1" si="218"/>
        <v>7475</v>
      </c>
      <c r="L2021" t="s">
        <v>131</v>
      </c>
      <c r="M2021" t="s">
        <v>13715</v>
      </c>
      <c r="N2021">
        <v>1</v>
      </c>
      <c r="O2021" t="s">
        <v>14663</v>
      </c>
      <c r="P2021" t="s">
        <v>14667</v>
      </c>
      <c r="Q2021" t="s">
        <v>14659</v>
      </c>
      <c r="R2021" s="1">
        <v>42942</v>
      </c>
      <c r="S2021" t="s">
        <v>34</v>
      </c>
      <c r="T2021" t="str">
        <f t="shared" ca="1" si="219"/>
        <v>Con Garantia</v>
      </c>
      <c r="U2021" t="str">
        <f t="shared" ca="1" si="220"/>
        <v>Sin deuda</v>
      </c>
      <c r="V2021" t="str">
        <f t="shared" ca="1" si="221"/>
        <v/>
      </c>
      <c r="W2021" t="str">
        <f t="shared" ca="1" si="222"/>
        <v>Bajo Riesgo</v>
      </c>
      <c r="X2021">
        <v>1000</v>
      </c>
      <c r="Y2021" s="2">
        <f ca="1">IF(H2021="Propia",RANDBETWEEN(1000,5000),RANDBETWEEN(0,999))</f>
        <v>2518</v>
      </c>
      <c r="Z2021" s="2">
        <f ca="1">IF(T2021="Con Garantia",RANDBETWEEN(1000,5000),RANDBETWEEN(0,999))</f>
        <v>2275</v>
      </c>
      <c r="AA2021" s="2">
        <f ca="1">IF(U2021="Sin deuda",RANDBETWEEN(1000,5000),RANDBETWEEN(0,999))</f>
        <v>4349</v>
      </c>
      <c r="AB2021" s="4">
        <f ca="1">IF(Q2021="Si Trabaja",RANDBETWEEN(1000,5000),RANDBETWEEN(0,999))</f>
        <v>3461</v>
      </c>
      <c r="AC2021" s="4">
        <f ca="1">IF(AND(F2021&gt;17,F2021&lt;71),RANDBETWEEN(1000,5000),RANDBETWEEN(0,999))</f>
        <v>4731</v>
      </c>
      <c r="AD2021" s="4">
        <f ca="1">IF(AND(AB2021&gt;=0.5,(K2021-X2021)&gt;1000),RANDBETWEEN(1000,5000),RANDBETWEEN(0,999))</f>
        <v>1903</v>
      </c>
      <c r="AE2021" s="4">
        <f ca="1">IF(OR(V2021="",V2021="Puntual"),RANDBETWEEN(1000,5000),RANDBETWEEN(0,999))</f>
        <v>2171</v>
      </c>
      <c r="AF2021" s="4">
        <f ca="1">IF(OR(W2021="Bajo Riesgo",AE2021&gt;=1000),RANDBETWEEN(1000,5000),RANDBETWEEN(0,999))</f>
        <v>3969</v>
      </c>
      <c r="AG2021">
        <f t="shared" ca="1" si="223"/>
        <v>1</v>
      </c>
    </row>
    <row r="2022" spans="1:33" customFormat="1" x14ac:dyDescent="0.25">
      <c r="A2022">
        <v>71763893</v>
      </c>
      <c r="B2022" t="s">
        <v>5285</v>
      </c>
      <c r="C2022" t="s">
        <v>5286</v>
      </c>
      <c r="D2022">
        <v>932060118</v>
      </c>
      <c r="E2022" t="s">
        <v>5287</v>
      </c>
      <c r="F2022">
        <v>44</v>
      </c>
      <c r="G2022" t="s">
        <v>30</v>
      </c>
      <c r="H2022" t="str">
        <f t="shared" ca="1" si="217"/>
        <v>Alquilada</v>
      </c>
      <c r="I2022" t="s">
        <v>79</v>
      </c>
      <c r="J2022" t="s">
        <v>33</v>
      </c>
      <c r="K2022">
        <f t="shared" ca="1" si="218"/>
        <v>7505</v>
      </c>
      <c r="L2022" t="s">
        <v>53</v>
      </c>
      <c r="M2022" t="s">
        <v>12862</v>
      </c>
      <c r="N2022">
        <v>2</v>
      </c>
      <c r="O2022" t="s">
        <v>14663</v>
      </c>
      <c r="P2022" t="s">
        <v>14666</v>
      </c>
      <c r="Q2022" t="s">
        <v>14659</v>
      </c>
      <c r="R2022" s="1">
        <v>43056</v>
      </c>
      <c r="S2022" t="s">
        <v>755</v>
      </c>
      <c r="T2022" t="str">
        <f t="shared" ca="1" si="219"/>
        <v>Con Garantia</v>
      </c>
      <c r="U2022" t="str">
        <f t="shared" ca="1" si="220"/>
        <v>Con deuda</v>
      </c>
      <c r="V2022" t="str">
        <f t="shared" ca="1" si="221"/>
        <v>Moroso</v>
      </c>
      <c r="W2022" t="str">
        <f t="shared" ca="1" si="222"/>
        <v>Alto Riesgo</v>
      </c>
      <c r="X2022">
        <v>1000</v>
      </c>
      <c r="Y2022" s="2">
        <f ca="1">IF(H2022="Propia",RANDBETWEEN(1000,5000),RANDBETWEEN(0,999))</f>
        <v>527</v>
      </c>
      <c r="Z2022" s="2">
        <f ca="1">IF(T2022="Con Garantia",RANDBETWEEN(1000,5000),RANDBETWEEN(0,999))</f>
        <v>3397</v>
      </c>
      <c r="AA2022" s="2">
        <f ca="1">IF(U2022="Sin deuda",RANDBETWEEN(1000,5000),RANDBETWEEN(0,999))</f>
        <v>119</v>
      </c>
      <c r="AB2022" s="4">
        <f ca="1">IF(Q2022="Si Trabaja",RANDBETWEEN(1000,5000),RANDBETWEEN(0,999))</f>
        <v>3772</v>
      </c>
      <c r="AC2022" s="4">
        <f ca="1">IF(AND(F2022&gt;17,F2022&lt;71),RANDBETWEEN(1000,5000),RANDBETWEEN(0,999))</f>
        <v>3381</v>
      </c>
      <c r="AD2022" s="4">
        <f ca="1">IF(AND(AB2022&gt;=0.5,(K2022-X2022)&gt;1000),RANDBETWEEN(1000,5000),RANDBETWEEN(0,999))</f>
        <v>3847</v>
      </c>
      <c r="AE2022" s="4">
        <f ca="1">IF(OR(V2022="",V2022="Puntual"),RANDBETWEEN(1000,5000),RANDBETWEEN(0,999))</f>
        <v>933</v>
      </c>
      <c r="AF2022" s="4">
        <f ca="1">IF(OR(W2022="Bajo Riesgo",AE2022&gt;=1000),RANDBETWEEN(1000,5000),RANDBETWEEN(0,999))</f>
        <v>508</v>
      </c>
      <c r="AG2022">
        <f t="shared" ca="1" si="223"/>
        <v>0</v>
      </c>
    </row>
    <row r="2023" spans="1:33" customFormat="1" x14ac:dyDescent="0.25">
      <c r="A2023">
        <v>72391492</v>
      </c>
      <c r="B2023" t="s">
        <v>5288</v>
      </c>
      <c r="C2023" t="s">
        <v>5286</v>
      </c>
      <c r="D2023">
        <v>519808465</v>
      </c>
      <c r="E2023" t="s">
        <v>5289</v>
      </c>
      <c r="F2023">
        <v>19</v>
      </c>
      <c r="G2023" t="s">
        <v>42</v>
      </c>
      <c r="H2023" t="str">
        <f t="shared" ca="1" si="217"/>
        <v>Alquilada</v>
      </c>
      <c r="I2023" t="s">
        <v>49</v>
      </c>
      <c r="J2023" t="s">
        <v>33</v>
      </c>
      <c r="K2023">
        <f t="shared" ca="1" si="218"/>
        <v>7943</v>
      </c>
      <c r="L2023" t="s">
        <v>78</v>
      </c>
      <c r="M2023" t="s">
        <v>14563</v>
      </c>
      <c r="N2023">
        <v>2</v>
      </c>
      <c r="O2023" t="s">
        <v>14657</v>
      </c>
      <c r="P2023" t="s">
        <v>14667</v>
      </c>
      <c r="Q2023" t="s">
        <v>14659</v>
      </c>
      <c r="R2023" s="1">
        <v>42945</v>
      </c>
      <c r="T2023" t="str">
        <f t="shared" ca="1" si="219"/>
        <v>Sin Garantia</v>
      </c>
      <c r="U2023" t="str">
        <f t="shared" ca="1" si="220"/>
        <v>Con deuda</v>
      </c>
      <c r="V2023" t="str">
        <f t="shared" ca="1" si="221"/>
        <v>Moroso</v>
      </c>
      <c r="W2023" t="str">
        <f t="shared" ca="1" si="222"/>
        <v>Alto Riesgo</v>
      </c>
      <c r="X2023">
        <v>1000</v>
      </c>
      <c r="Y2023" s="2">
        <f ca="1">IF(H2023="Propia",RANDBETWEEN(1000,5000),RANDBETWEEN(0,999))</f>
        <v>289</v>
      </c>
      <c r="Z2023" s="2">
        <f ca="1">IF(T2023="Con Garantia",RANDBETWEEN(1000,5000),RANDBETWEEN(0,999))</f>
        <v>676</v>
      </c>
      <c r="AA2023" s="2">
        <f ca="1">IF(U2023="Sin deuda",RANDBETWEEN(1000,5000),RANDBETWEEN(0,999))</f>
        <v>264</v>
      </c>
      <c r="AB2023" s="4">
        <f ca="1">IF(Q2023="Si Trabaja",RANDBETWEEN(1000,5000),RANDBETWEEN(0,999))</f>
        <v>4541</v>
      </c>
      <c r="AC2023" s="4">
        <f ca="1">IF(AND(F2023&gt;17,F2023&lt;71),RANDBETWEEN(1000,5000),RANDBETWEEN(0,999))</f>
        <v>4089</v>
      </c>
      <c r="AD2023" s="4">
        <f ca="1">IF(AND(AB2023&gt;=0.5,(K2023-X2023)&gt;1000),RANDBETWEEN(1000,5000),RANDBETWEEN(0,999))</f>
        <v>3858</v>
      </c>
      <c r="AE2023" s="4">
        <f ca="1">IF(OR(V2023="",V2023="Puntual"),RANDBETWEEN(1000,5000),RANDBETWEEN(0,999))</f>
        <v>388</v>
      </c>
      <c r="AF2023" s="4">
        <f ca="1">IF(OR(W2023="Bajo Riesgo",AE2023&gt;=1000),RANDBETWEEN(1000,5000),RANDBETWEEN(0,999))</f>
        <v>361</v>
      </c>
      <c r="AG2023">
        <f t="shared" ca="1" si="223"/>
        <v>0</v>
      </c>
    </row>
    <row r="2024" spans="1:33" customFormat="1" x14ac:dyDescent="0.25">
      <c r="A2024">
        <v>72391492</v>
      </c>
      <c r="B2024" t="s">
        <v>5288</v>
      </c>
      <c r="C2024" t="s">
        <v>5290</v>
      </c>
      <c r="D2024">
        <v>519808465</v>
      </c>
      <c r="E2024" t="s">
        <v>5289</v>
      </c>
      <c r="F2024">
        <v>53</v>
      </c>
      <c r="G2024" t="s">
        <v>42</v>
      </c>
      <c r="H2024" t="str">
        <f t="shared" ca="1" si="217"/>
        <v>Propia</v>
      </c>
      <c r="I2024" t="s">
        <v>44</v>
      </c>
      <c r="J2024" t="s">
        <v>33</v>
      </c>
      <c r="K2024">
        <f t="shared" ca="1" si="218"/>
        <v>6104</v>
      </c>
      <c r="L2024" t="s">
        <v>67</v>
      </c>
      <c r="M2024" t="s">
        <v>14661</v>
      </c>
      <c r="N2024" t="s">
        <v>14661</v>
      </c>
      <c r="O2024" t="s">
        <v>14661</v>
      </c>
      <c r="P2024" t="s">
        <v>14661</v>
      </c>
      <c r="Q2024" t="s">
        <v>14662</v>
      </c>
      <c r="R2024" s="1">
        <v>42756</v>
      </c>
      <c r="T2024" t="str">
        <f t="shared" ca="1" si="219"/>
        <v>Sin Garantia</v>
      </c>
      <c r="U2024" t="str">
        <f t="shared" ca="1" si="220"/>
        <v>Sin deuda</v>
      </c>
      <c r="V2024" t="str">
        <f t="shared" ca="1" si="221"/>
        <v/>
      </c>
      <c r="W2024" t="str">
        <f t="shared" ca="1" si="222"/>
        <v>Bajo Riesgo</v>
      </c>
      <c r="X2024">
        <v>1000</v>
      </c>
      <c r="Y2024" s="2">
        <f ca="1">IF(H2024="Propia",RANDBETWEEN(1000,5000),RANDBETWEEN(0,999))</f>
        <v>1515</v>
      </c>
      <c r="Z2024" s="2">
        <f ca="1">IF(T2024="Con Garantia",RANDBETWEEN(1000,5000),RANDBETWEEN(0,999))</f>
        <v>198</v>
      </c>
      <c r="AA2024" s="2">
        <f ca="1">IF(U2024="Sin deuda",RANDBETWEEN(1000,5000),RANDBETWEEN(0,999))</f>
        <v>2108</v>
      </c>
      <c r="AB2024" s="4">
        <f ca="1">IF(Q2024="Si Trabaja",RANDBETWEEN(1000,5000),RANDBETWEEN(0,999))</f>
        <v>102</v>
      </c>
      <c r="AC2024" s="4">
        <f ca="1">IF(AND(F2024&gt;17,F2024&lt;71),RANDBETWEEN(1000,5000),RANDBETWEEN(0,999))</f>
        <v>2009</v>
      </c>
      <c r="AD2024" s="4">
        <f ca="1">IF(AND(AB2024&gt;=0.5,(K2024-X2024)&gt;1000),RANDBETWEEN(1000,5000),RANDBETWEEN(0,999))</f>
        <v>3952</v>
      </c>
      <c r="AE2024" s="4">
        <f ca="1">IF(OR(V2024="",V2024="Puntual"),RANDBETWEEN(1000,5000),RANDBETWEEN(0,999))</f>
        <v>1611</v>
      </c>
      <c r="AF2024" s="4">
        <f ca="1">IF(OR(W2024="Bajo Riesgo",AE2024&gt;=1000),RANDBETWEEN(1000,5000),RANDBETWEEN(0,999))</f>
        <v>1531</v>
      </c>
      <c r="AG2024">
        <f t="shared" ca="1" si="223"/>
        <v>0</v>
      </c>
    </row>
    <row r="2025" spans="1:33" customFormat="1" x14ac:dyDescent="0.25">
      <c r="A2025">
        <v>23894732</v>
      </c>
      <c r="B2025" t="s">
        <v>5291</v>
      </c>
      <c r="C2025" t="s">
        <v>5292</v>
      </c>
      <c r="D2025">
        <v>984898764</v>
      </c>
      <c r="E2025" t="s">
        <v>5293</v>
      </c>
      <c r="F2025">
        <v>42</v>
      </c>
      <c r="G2025" t="s">
        <v>30</v>
      </c>
      <c r="H2025" t="str">
        <f t="shared" ca="1" si="217"/>
        <v>Propia</v>
      </c>
      <c r="I2025" t="s">
        <v>79</v>
      </c>
      <c r="J2025" t="s">
        <v>33</v>
      </c>
      <c r="K2025">
        <f t="shared" ca="1" si="218"/>
        <v>6745</v>
      </c>
      <c r="L2025" t="s">
        <v>48</v>
      </c>
      <c r="M2025" t="s">
        <v>14125</v>
      </c>
      <c r="N2025">
        <v>4</v>
      </c>
      <c r="O2025" t="s">
        <v>14663</v>
      </c>
      <c r="P2025" t="s">
        <v>14665</v>
      </c>
      <c r="Q2025" t="s">
        <v>14659</v>
      </c>
      <c r="R2025" s="1">
        <v>42822</v>
      </c>
      <c r="T2025" t="str">
        <f t="shared" ca="1" si="219"/>
        <v>Con Garantia</v>
      </c>
      <c r="U2025" t="str">
        <f t="shared" ca="1" si="220"/>
        <v>Con deuda</v>
      </c>
      <c r="V2025" t="str">
        <f t="shared" ca="1" si="221"/>
        <v>Moroso</v>
      </c>
      <c r="W2025" t="str">
        <f t="shared" ca="1" si="222"/>
        <v>Alto Riesgo</v>
      </c>
      <c r="X2025">
        <v>1000</v>
      </c>
      <c r="Y2025" s="2">
        <f ca="1">IF(H2025="Propia",RANDBETWEEN(1000,5000),RANDBETWEEN(0,999))</f>
        <v>3829</v>
      </c>
      <c r="Z2025" s="2">
        <f ca="1">IF(T2025="Con Garantia",RANDBETWEEN(1000,5000),RANDBETWEEN(0,999))</f>
        <v>4412</v>
      </c>
      <c r="AA2025" s="2">
        <f ca="1">IF(U2025="Sin deuda",RANDBETWEEN(1000,5000),RANDBETWEEN(0,999))</f>
        <v>832</v>
      </c>
      <c r="AB2025" s="4">
        <f ca="1">IF(Q2025="Si Trabaja",RANDBETWEEN(1000,5000),RANDBETWEEN(0,999))</f>
        <v>4663</v>
      </c>
      <c r="AC2025" s="4">
        <f ca="1">IF(AND(F2025&gt;17,F2025&lt;71),RANDBETWEEN(1000,5000),RANDBETWEEN(0,999))</f>
        <v>3839</v>
      </c>
      <c r="AD2025" s="4">
        <f ca="1">IF(AND(AB2025&gt;=0.5,(K2025-X2025)&gt;1000),RANDBETWEEN(1000,5000),RANDBETWEEN(0,999))</f>
        <v>2560</v>
      </c>
      <c r="AE2025" s="4">
        <f ca="1">IF(OR(V2025="",V2025="Puntual"),RANDBETWEEN(1000,5000),RANDBETWEEN(0,999))</f>
        <v>681</v>
      </c>
      <c r="AF2025" s="4">
        <f ca="1">IF(OR(W2025="Bajo Riesgo",AE2025&gt;=1000),RANDBETWEEN(1000,5000),RANDBETWEEN(0,999))</f>
        <v>364</v>
      </c>
      <c r="AG2025">
        <f t="shared" ca="1" si="223"/>
        <v>0</v>
      </c>
    </row>
    <row r="2026" spans="1:33" customFormat="1" x14ac:dyDescent="0.25">
      <c r="A2026">
        <v>77239063</v>
      </c>
      <c r="B2026" t="s">
        <v>5294</v>
      </c>
      <c r="C2026" t="s">
        <v>5295</v>
      </c>
      <c r="D2026">
        <v>519318557</v>
      </c>
      <c r="E2026" t="s">
        <v>5296</v>
      </c>
      <c r="F2026">
        <v>56</v>
      </c>
      <c r="G2026" t="s">
        <v>30</v>
      </c>
      <c r="H2026" t="str">
        <f t="shared" ca="1" si="217"/>
        <v>Alquilada</v>
      </c>
      <c r="I2026" t="s">
        <v>79</v>
      </c>
      <c r="J2026" t="s">
        <v>33</v>
      </c>
      <c r="K2026">
        <f t="shared" ca="1" si="218"/>
        <v>6653</v>
      </c>
      <c r="L2026" t="s">
        <v>53</v>
      </c>
      <c r="M2026" t="s">
        <v>14438</v>
      </c>
      <c r="N2026">
        <v>9</v>
      </c>
      <c r="O2026" t="s">
        <v>14657</v>
      </c>
      <c r="P2026" t="s">
        <v>14660</v>
      </c>
      <c r="Q2026" t="s">
        <v>14659</v>
      </c>
      <c r="R2026" s="1">
        <v>42918</v>
      </c>
      <c r="T2026" t="str">
        <f t="shared" ca="1" si="219"/>
        <v>Sin Garantia</v>
      </c>
      <c r="U2026" t="str">
        <f t="shared" ca="1" si="220"/>
        <v>Con deuda</v>
      </c>
      <c r="V2026" t="str">
        <f t="shared" ca="1" si="221"/>
        <v>Puntual</v>
      </c>
      <c r="W2026" t="str">
        <f t="shared" ca="1" si="222"/>
        <v>Bajo Riesgo</v>
      </c>
      <c r="X2026">
        <v>1000</v>
      </c>
      <c r="Y2026" s="2">
        <f ca="1">IF(H2026="Propia",RANDBETWEEN(1000,5000),RANDBETWEEN(0,999))</f>
        <v>466</v>
      </c>
      <c r="Z2026" s="2">
        <f ca="1">IF(T2026="Con Garantia",RANDBETWEEN(1000,5000),RANDBETWEEN(0,999))</f>
        <v>884</v>
      </c>
      <c r="AA2026" s="2">
        <f ca="1">IF(U2026="Sin deuda",RANDBETWEEN(1000,5000),RANDBETWEEN(0,999))</f>
        <v>134</v>
      </c>
      <c r="AB2026" s="4">
        <f ca="1">IF(Q2026="Si Trabaja",RANDBETWEEN(1000,5000),RANDBETWEEN(0,999))</f>
        <v>3982</v>
      </c>
      <c r="AC2026" s="4">
        <f ca="1">IF(AND(F2026&gt;17,F2026&lt;71),RANDBETWEEN(1000,5000),RANDBETWEEN(0,999))</f>
        <v>3636</v>
      </c>
      <c r="AD2026" s="4">
        <f ca="1">IF(AND(AB2026&gt;=0.5,(K2026-X2026)&gt;1000),RANDBETWEEN(1000,5000),RANDBETWEEN(0,999))</f>
        <v>1322</v>
      </c>
      <c r="AE2026" s="4">
        <f ca="1">IF(OR(V2026="",V2026="Puntual"),RANDBETWEEN(1000,5000),RANDBETWEEN(0,999))</f>
        <v>3049</v>
      </c>
      <c r="AF2026" s="4">
        <f ca="1">IF(OR(W2026="Bajo Riesgo",AE2026&gt;=1000),RANDBETWEEN(1000,5000),RANDBETWEEN(0,999))</f>
        <v>2302</v>
      </c>
      <c r="AG2026">
        <f t="shared" ca="1" si="223"/>
        <v>1</v>
      </c>
    </row>
    <row r="2027" spans="1:33" customFormat="1" x14ac:dyDescent="0.25">
      <c r="A2027">
        <v>8230696</v>
      </c>
      <c r="B2027" t="s">
        <v>5297</v>
      </c>
      <c r="C2027" t="s">
        <v>5298</v>
      </c>
      <c r="D2027">
        <v>946314403</v>
      </c>
      <c r="E2027" t="s">
        <v>5299</v>
      </c>
      <c r="F2027">
        <v>45</v>
      </c>
      <c r="G2027" t="s">
        <v>42</v>
      </c>
      <c r="H2027" t="str">
        <f t="shared" ca="1" si="217"/>
        <v>Alquilada</v>
      </c>
      <c r="I2027" t="s">
        <v>79</v>
      </c>
      <c r="J2027" t="s">
        <v>33</v>
      </c>
      <c r="K2027">
        <f t="shared" ca="1" si="218"/>
        <v>5688</v>
      </c>
      <c r="L2027" t="s">
        <v>107</v>
      </c>
      <c r="M2027" t="s">
        <v>14661</v>
      </c>
      <c r="N2027" t="s">
        <v>14661</v>
      </c>
      <c r="O2027" t="s">
        <v>14661</v>
      </c>
      <c r="P2027" t="s">
        <v>14661</v>
      </c>
      <c r="Q2027" t="s">
        <v>14662</v>
      </c>
      <c r="R2027" s="1">
        <v>42824</v>
      </c>
      <c r="T2027" t="str">
        <f t="shared" ca="1" si="219"/>
        <v>Con Garantia</v>
      </c>
      <c r="U2027" t="str">
        <f t="shared" ca="1" si="220"/>
        <v>Con deuda</v>
      </c>
      <c r="V2027" t="str">
        <f t="shared" ca="1" si="221"/>
        <v>Puntual</v>
      </c>
      <c r="W2027" t="str">
        <f t="shared" ca="1" si="222"/>
        <v>Bajo Riesgo</v>
      </c>
      <c r="X2027">
        <v>1000</v>
      </c>
      <c r="Y2027" s="2">
        <f ca="1">IF(H2027="Propia",RANDBETWEEN(1000,5000),RANDBETWEEN(0,999))</f>
        <v>128</v>
      </c>
      <c r="Z2027" s="2">
        <f ca="1">IF(T2027="Con Garantia",RANDBETWEEN(1000,5000),RANDBETWEEN(0,999))</f>
        <v>3603</v>
      </c>
      <c r="AA2027" s="2">
        <f ca="1">IF(U2027="Sin deuda",RANDBETWEEN(1000,5000),RANDBETWEEN(0,999))</f>
        <v>160</v>
      </c>
      <c r="AB2027" s="4">
        <f ca="1">IF(Q2027="Si Trabaja",RANDBETWEEN(1000,5000),RANDBETWEEN(0,999))</f>
        <v>512</v>
      </c>
      <c r="AC2027" s="4">
        <f ca="1">IF(AND(F2027&gt;17,F2027&lt;71),RANDBETWEEN(1000,5000),RANDBETWEEN(0,999))</f>
        <v>3074</v>
      </c>
      <c r="AD2027" s="4">
        <f ca="1">IF(AND(AB2027&gt;=0.5,(K2027-X2027)&gt;1000),RANDBETWEEN(1000,5000),RANDBETWEEN(0,999))</f>
        <v>3233</v>
      </c>
      <c r="AE2027" s="4">
        <f ca="1">IF(OR(V2027="",V2027="Puntual"),RANDBETWEEN(1000,5000),RANDBETWEEN(0,999))</f>
        <v>4336</v>
      </c>
      <c r="AF2027" s="4">
        <f ca="1">IF(OR(W2027="Bajo Riesgo",AE2027&gt;=1000),RANDBETWEEN(1000,5000),RANDBETWEEN(0,999))</f>
        <v>2201</v>
      </c>
      <c r="AG2027">
        <f t="shared" ca="1" si="223"/>
        <v>0</v>
      </c>
    </row>
    <row r="2028" spans="1:33" customFormat="1" x14ac:dyDescent="0.25">
      <c r="A2028">
        <v>70843761</v>
      </c>
      <c r="B2028" t="s">
        <v>5300</v>
      </c>
      <c r="C2028" t="s">
        <v>1639</v>
      </c>
      <c r="D2028">
        <v>919675691</v>
      </c>
      <c r="E2028" t="s">
        <v>5301</v>
      </c>
      <c r="F2028">
        <v>55</v>
      </c>
      <c r="G2028" t="s">
        <v>42</v>
      </c>
      <c r="H2028" t="str">
        <f t="shared" ca="1" si="217"/>
        <v>Propia</v>
      </c>
      <c r="I2028" t="s">
        <v>32</v>
      </c>
      <c r="J2028" t="s">
        <v>33</v>
      </c>
      <c r="K2028">
        <f t="shared" ca="1" si="218"/>
        <v>7834</v>
      </c>
      <c r="L2028" t="s">
        <v>53</v>
      </c>
      <c r="M2028" t="s">
        <v>14202</v>
      </c>
      <c r="N2028">
        <v>3</v>
      </c>
      <c r="O2028" t="s">
        <v>14657</v>
      </c>
      <c r="P2028" t="s">
        <v>14670</v>
      </c>
      <c r="Q2028" t="s">
        <v>14659</v>
      </c>
      <c r="R2028" s="1">
        <v>42765</v>
      </c>
      <c r="T2028" t="str">
        <f t="shared" ca="1" si="219"/>
        <v>Sin Garantia</v>
      </c>
      <c r="U2028" t="str">
        <f t="shared" ca="1" si="220"/>
        <v>Sin deuda</v>
      </c>
      <c r="V2028" t="str">
        <f t="shared" ca="1" si="221"/>
        <v/>
      </c>
      <c r="W2028" t="str">
        <f t="shared" ca="1" si="222"/>
        <v>Bajo Riesgo</v>
      </c>
      <c r="X2028">
        <v>1000</v>
      </c>
      <c r="Y2028" s="2">
        <f ca="1">IF(H2028="Propia",RANDBETWEEN(1000,5000),RANDBETWEEN(0,999))</f>
        <v>3895</v>
      </c>
      <c r="Z2028" s="2">
        <f ca="1">IF(T2028="Con Garantia",RANDBETWEEN(1000,5000),RANDBETWEEN(0,999))</f>
        <v>211</v>
      </c>
      <c r="AA2028" s="2">
        <f ca="1">IF(U2028="Sin deuda",RANDBETWEEN(1000,5000),RANDBETWEEN(0,999))</f>
        <v>3660</v>
      </c>
      <c r="AB2028" s="4">
        <f ca="1">IF(Q2028="Si Trabaja",RANDBETWEEN(1000,5000),RANDBETWEEN(0,999))</f>
        <v>1164</v>
      </c>
      <c r="AC2028" s="4">
        <f ca="1">IF(AND(F2028&gt;17,F2028&lt;71),RANDBETWEEN(1000,5000),RANDBETWEEN(0,999))</f>
        <v>4914</v>
      </c>
      <c r="AD2028" s="4">
        <f ca="1">IF(AND(AB2028&gt;=0.5,(K2028-X2028)&gt;1000),RANDBETWEEN(1000,5000),RANDBETWEEN(0,999))</f>
        <v>4157</v>
      </c>
      <c r="AE2028" s="4">
        <f ca="1">IF(OR(V2028="",V2028="Puntual"),RANDBETWEEN(1000,5000),RANDBETWEEN(0,999))</f>
        <v>2646</v>
      </c>
      <c r="AF2028" s="4">
        <f ca="1">IF(OR(W2028="Bajo Riesgo",AE2028&gt;=1000),RANDBETWEEN(1000,5000),RANDBETWEEN(0,999))</f>
        <v>4310</v>
      </c>
      <c r="AG2028">
        <f t="shared" ca="1" si="223"/>
        <v>1</v>
      </c>
    </row>
    <row r="2029" spans="1:33" customFormat="1" x14ac:dyDescent="0.25">
      <c r="A2029">
        <v>43533485</v>
      </c>
      <c r="B2029" t="s">
        <v>5302</v>
      </c>
      <c r="C2029" t="s">
        <v>5303</v>
      </c>
      <c r="D2029">
        <v>519232868</v>
      </c>
      <c r="E2029" t="s">
        <v>5304</v>
      </c>
      <c r="F2029">
        <v>40</v>
      </c>
      <c r="G2029" t="s">
        <v>42</v>
      </c>
      <c r="H2029" t="str">
        <f t="shared" ca="1" si="217"/>
        <v>Propia</v>
      </c>
      <c r="I2029" t="s">
        <v>32</v>
      </c>
      <c r="J2029" t="s">
        <v>33</v>
      </c>
      <c r="K2029">
        <f t="shared" ca="1" si="218"/>
        <v>5018</v>
      </c>
      <c r="L2029" t="s">
        <v>74</v>
      </c>
      <c r="M2029" t="s">
        <v>13614</v>
      </c>
      <c r="N2029">
        <v>4</v>
      </c>
      <c r="O2029" t="s">
        <v>14663</v>
      </c>
      <c r="P2029" t="s">
        <v>14667</v>
      </c>
      <c r="Q2029" t="s">
        <v>14659</v>
      </c>
      <c r="R2029" s="1">
        <v>43079</v>
      </c>
      <c r="T2029" t="str">
        <f t="shared" ca="1" si="219"/>
        <v>Con Garantia</v>
      </c>
      <c r="U2029" t="str">
        <f t="shared" ca="1" si="220"/>
        <v>Sin deuda</v>
      </c>
      <c r="V2029" t="str">
        <f t="shared" ca="1" si="221"/>
        <v/>
      </c>
      <c r="W2029" t="str">
        <f t="shared" ca="1" si="222"/>
        <v>Bajo Riesgo</v>
      </c>
      <c r="X2029">
        <v>1000</v>
      </c>
      <c r="Y2029" s="2">
        <f ca="1">IF(H2029="Propia",RANDBETWEEN(1000,5000),RANDBETWEEN(0,999))</f>
        <v>3737</v>
      </c>
      <c r="Z2029" s="2">
        <f ca="1">IF(T2029="Con Garantia",RANDBETWEEN(1000,5000),RANDBETWEEN(0,999))</f>
        <v>2376</v>
      </c>
      <c r="AA2029" s="2">
        <f ca="1">IF(U2029="Sin deuda",RANDBETWEEN(1000,5000),RANDBETWEEN(0,999))</f>
        <v>1855</v>
      </c>
      <c r="AB2029" s="4">
        <f ca="1">IF(Q2029="Si Trabaja",RANDBETWEEN(1000,5000),RANDBETWEEN(0,999))</f>
        <v>2116</v>
      </c>
      <c r="AC2029" s="4">
        <f ca="1">IF(AND(F2029&gt;17,F2029&lt;71),RANDBETWEEN(1000,5000),RANDBETWEEN(0,999))</f>
        <v>1356</v>
      </c>
      <c r="AD2029" s="4">
        <f ca="1">IF(AND(AB2029&gt;=0.5,(K2029-X2029)&gt;1000),RANDBETWEEN(1000,5000),RANDBETWEEN(0,999))</f>
        <v>2174</v>
      </c>
      <c r="AE2029" s="4">
        <f ca="1">IF(OR(V2029="",V2029="Puntual"),RANDBETWEEN(1000,5000),RANDBETWEEN(0,999))</f>
        <v>1776</v>
      </c>
      <c r="AF2029" s="4">
        <f ca="1">IF(OR(W2029="Bajo Riesgo",AE2029&gt;=1000),RANDBETWEEN(1000,5000),RANDBETWEEN(0,999))</f>
        <v>3663</v>
      </c>
      <c r="AG2029">
        <f t="shared" ca="1" si="223"/>
        <v>1</v>
      </c>
    </row>
    <row r="2030" spans="1:33" customFormat="1" x14ac:dyDescent="0.25">
      <c r="A2030">
        <v>6805464</v>
      </c>
      <c r="B2030" t="s">
        <v>5305</v>
      </c>
      <c r="C2030" t="s">
        <v>5306</v>
      </c>
      <c r="D2030">
        <v>519825577</v>
      </c>
      <c r="E2030" t="s">
        <v>5307</v>
      </c>
      <c r="F2030">
        <v>35</v>
      </c>
      <c r="G2030" t="s">
        <v>30</v>
      </c>
      <c r="H2030" t="str">
        <f t="shared" ca="1" si="217"/>
        <v>Propia</v>
      </c>
      <c r="I2030" t="s">
        <v>49</v>
      </c>
      <c r="J2030" t="s">
        <v>33</v>
      </c>
      <c r="K2030">
        <f t="shared" ca="1" si="218"/>
        <v>6447</v>
      </c>
      <c r="L2030" t="s">
        <v>131</v>
      </c>
      <c r="M2030" t="s">
        <v>14661</v>
      </c>
      <c r="N2030" t="s">
        <v>14661</v>
      </c>
      <c r="O2030" t="s">
        <v>14661</v>
      </c>
      <c r="P2030" t="s">
        <v>14661</v>
      </c>
      <c r="Q2030" t="s">
        <v>14662</v>
      </c>
      <c r="R2030" s="1">
        <v>42808</v>
      </c>
      <c r="T2030" t="str">
        <f t="shared" ca="1" si="219"/>
        <v>Con Garantia</v>
      </c>
      <c r="U2030" t="str">
        <f t="shared" ca="1" si="220"/>
        <v>Sin deuda</v>
      </c>
      <c r="V2030" t="str">
        <f t="shared" ca="1" si="221"/>
        <v/>
      </c>
      <c r="W2030" t="str">
        <f t="shared" ca="1" si="222"/>
        <v>Bajo Riesgo</v>
      </c>
      <c r="X2030">
        <v>1000</v>
      </c>
      <c r="Y2030" s="2">
        <f ca="1">IF(H2030="Propia",RANDBETWEEN(1000,5000),RANDBETWEEN(0,999))</f>
        <v>2343</v>
      </c>
      <c r="Z2030" s="2">
        <f ca="1">IF(T2030="Con Garantia",RANDBETWEEN(1000,5000),RANDBETWEEN(0,999))</f>
        <v>4598</v>
      </c>
      <c r="AA2030" s="2">
        <f ca="1">IF(U2030="Sin deuda",RANDBETWEEN(1000,5000),RANDBETWEEN(0,999))</f>
        <v>4330</v>
      </c>
      <c r="AB2030" s="4">
        <f ca="1">IF(Q2030="Si Trabaja",RANDBETWEEN(1000,5000),RANDBETWEEN(0,999))</f>
        <v>16</v>
      </c>
      <c r="AC2030" s="4">
        <f ca="1">IF(AND(F2030&gt;17,F2030&lt;71),RANDBETWEEN(1000,5000),RANDBETWEEN(0,999))</f>
        <v>4107</v>
      </c>
      <c r="AD2030" s="4">
        <f ca="1">IF(AND(AB2030&gt;=0.5,(K2030-X2030)&gt;1000),RANDBETWEEN(1000,5000),RANDBETWEEN(0,999))</f>
        <v>4181</v>
      </c>
      <c r="AE2030" s="4">
        <f ca="1">IF(OR(V2030="",V2030="Puntual"),RANDBETWEEN(1000,5000),RANDBETWEEN(0,999))</f>
        <v>4040</v>
      </c>
      <c r="AF2030" s="4">
        <f ca="1">IF(OR(W2030="Bajo Riesgo",AE2030&gt;=1000),RANDBETWEEN(1000,5000),RANDBETWEEN(0,999))</f>
        <v>1058</v>
      </c>
      <c r="AG2030">
        <f t="shared" ca="1" si="223"/>
        <v>0</v>
      </c>
    </row>
    <row r="2031" spans="1:33" customFormat="1" x14ac:dyDescent="0.25">
      <c r="A2031">
        <v>47167356</v>
      </c>
      <c r="B2031" t="s">
        <v>5308</v>
      </c>
      <c r="C2031" t="s">
        <v>5309</v>
      </c>
      <c r="D2031">
        <v>930026366</v>
      </c>
      <c r="E2031" t="s">
        <v>5310</v>
      </c>
      <c r="F2031">
        <v>46</v>
      </c>
      <c r="G2031" t="s">
        <v>42</v>
      </c>
      <c r="H2031" t="str">
        <f t="shared" ca="1" si="217"/>
        <v>Alquilada</v>
      </c>
      <c r="I2031" t="s">
        <v>79</v>
      </c>
      <c r="J2031" t="s">
        <v>33</v>
      </c>
      <c r="K2031">
        <f t="shared" ca="1" si="218"/>
        <v>6513</v>
      </c>
      <c r="L2031" t="s">
        <v>53</v>
      </c>
      <c r="M2031" t="s">
        <v>12919</v>
      </c>
      <c r="N2031">
        <v>10</v>
      </c>
      <c r="O2031" t="s">
        <v>14657</v>
      </c>
      <c r="P2031" t="s">
        <v>14668</v>
      </c>
      <c r="Q2031" t="s">
        <v>14659</v>
      </c>
      <c r="R2031" s="1">
        <v>42806</v>
      </c>
      <c r="T2031" t="str">
        <f t="shared" ca="1" si="219"/>
        <v>Con Garantia</v>
      </c>
      <c r="U2031" t="str">
        <f t="shared" ca="1" si="220"/>
        <v>Con deuda</v>
      </c>
      <c r="V2031" t="str">
        <f t="shared" ca="1" si="221"/>
        <v>Moroso</v>
      </c>
      <c r="W2031" t="str">
        <f t="shared" ca="1" si="222"/>
        <v>Alto Riesgo</v>
      </c>
      <c r="X2031">
        <v>1000</v>
      </c>
      <c r="Y2031" s="2">
        <f ca="1">IF(H2031="Propia",RANDBETWEEN(1000,5000),RANDBETWEEN(0,999))</f>
        <v>216</v>
      </c>
      <c r="Z2031" s="2">
        <f ca="1">IF(T2031="Con Garantia",RANDBETWEEN(1000,5000),RANDBETWEEN(0,999))</f>
        <v>4846</v>
      </c>
      <c r="AA2031" s="2">
        <f ca="1">IF(U2031="Sin deuda",RANDBETWEEN(1000,5000),RANDBETWEEN(0,999))</f>
        <v>271</v>
      </c>
      <c r="AB2031" s="4">
        <f ca="1">IF(Q2031="Si Trabaja",RANDBETWEEN(1000,5000),RANDBETWEEN(0,999))</f>
        <v>3167</v>
      </c>
      <c r="AC2031" s="4">
        <f ca="1">IF(AND(F2031&gt;17,F2031&lt;71),RANDBETWEEN(1000,5000),RANDBETWEEN(0,999))</f>
        <v>1383</v>
      </c>
      <c r="AD2031" s="4">
        <f ca="1">IF(AND(AB2031&gt;=0.5,(K2031-X2031)&gt;1000),RANDBETWEEN(1000,5000),RANDBETWEEN(0,999))</f>
        <v>2868</v>
      </c>
      <c r="AE2031" s="4">
        <f ca="1">IF(OR(V2031="",V2031="Puntual"),RANDBETWEEN(1000,5000),RANDBETWEEN(0,999))</f>
        <v>429</v>
      </c>
      <c r="AF2031" s="4">
        <f ca="1">IF(OR(W2031="Bajo Riesgo",AE2031&gt;=1000),RANDBETWEEN(1000,5000),RANDBETWEEN(0,999))</f>
        <v>176</v>
      </c>
      <c r="AG2031">
        <f t="shared" ca="1" si="223"/>
        <v>0</v>
      </c>
    </row>
    <row r="2032" spans="1:33" customFormat="1" x14ac:dyDescent="0.25">
      <c r="A2032">
        <v>2426944</v>
      </c>
      <c r="B2032" t="s">
        <v>5311</v>
      </c>
      <c r="C2032" t="s">
        <v>5312</v>
      </c>
      <c r="D2032">
        <v>931376974</v>
      </c>
      <c r="E2032" t="s">
        <v>5313</v>
      </c>
      <c r="F2032">
        <v>45</v>
      </c>
      <c r="G2032" t="s">
        <v>30</v>
      </c>
      <c r="H2032" t="str">
        <f t="shared" ca="1" si="217"/>
        <v>Alquilada</v>
      </c>
      <c r="I2032" t="s">
        <v>44</v>
      </c>
      <c r="J2032" t="s">
        <v>33</v>
      </c>
      <c r="K2032">
        <f t="shared" ca="1" si="218"/>
        <v>7738</v>
      </c>
      <c r="L2032" t="s">
        <v>53</v>
      </c>
      <c r="M2032" t="s">
        <v>13383</v>
      </c>
      <c r="N2032">
        <v>8</v>
      </c>
      <c r="O2032" t="s">
        <v>14657</v>
      </c>
      <c r="P2032" t="s">
        <v>14670</v>
      </c>
      <c r="Q2032" t="s">
        <v>14659</v>
      </c>
      <c r="R2032" s="1">
        <v>42882</v>
      </c>
      <c r="T2032" t="str">
        <f t="shared" ca="1" si="219"/>
        <v>Con Garantia</v>
      </c>
      <c r="U2032" t="str">
        <f t="shared" ca="1" si="220"/>
        <v>Con deuda</v>
      </c>
      <c r="V2032" t="str">
        <f t="shared" ca="1" si="221"/>
        <v>Puntual</v>
      </c>
      <c r="W2032" t="str">
        <f t="shared" ca="1" si="222"/>
        <v>Bajo Riesgo</v>
      </c>
      <c r="X2032">
        <v>1000</v>
      </c>
      <c r="Y2032" s="2">
        <f ca="1">IF(H2032="Propia",RANDBETWEEN(1000,5000),RANDBETWEEN(0,999))</f>
        <v>885</v>
      </c>
      <c r="Z2032" s="2">
        <f ca="1">IF(T2032="Con Garantia",RANDBETWEEN(1000,5000),RANDBETWEEN(0,999))</f>
        <v>1267</v>
      </c>
      <c r="AA2032" s="2">
        <f ca="1">IF(U2032="Sin deuda",RANDBETWEEN(1000,5000),RANDBETWEEN(0,999))</f>
        <v>840</v>
      </c>
      <c r="AB2032" s="4">
        <f ca="1">IF(Q2032="Si Trabaja",RANDBETWEEN(1000,5000),RANDBETWEEN(0,999))</f>
        <v>1077</v>
      </c>
      <c r="AC2032" s="4">
        <f ca="1">IF(AND(F2032&gt;17,F2032&lt;71),RANDBETWEEN(1000,5000),RANDBETWEEN(0,999))</f>
        <v>1358</v>
      </c>
      <c r="AD2032" s="4">
        <f ca="1">IF(AND(AB2032&gt;=0.5,(K2032-X2032)&gt;1000),RANDBETWEEN(1000,5000),RANDBETWEEN(0,999))</f>
        <v>2177</v>
      </c>
      <c r="AE2032" s="4">
        <f ca="1">IF(OR(V2032="",V2032="Puntual"),RANDBETWEEN(1000,5000),RANDBETWEEN(0,999))</f>
        <v>1900</v>
      </c>
      <c r="AF2032" s="4">
        <f ca="1">IF(OR(W2032="Bajo Riesgo",AE2032&gt;=1000),RANDBETWEEN(1000,5000),RANDBETWEEN(0,999))</f>
        <v>4367</v>
      </c>
      <c r="AG2032">
        <f t="shared" ca="1" si="223"/>
        <v>1</v>
      </c>
    </row>
    <row r="2033" spans="1:33" customFormat="1" x14ac:dyDescent="0.25">
      <c r="A2033">
        <v>40386811</v>
      </c>
      <c r="B2033" t="s">
        <v>5314</v>
      </c>
      <c r="C2033" t="s">
        <v>5315</v>
      </c>
      <c r="D2033">
        <v>991816025</v>
      </c>
      <c r="E2033" t="s">
        <v>5316</v>
      </c>
      <c r="F2033">
        <v>70</v>
      </c>
      <c r="G2033" t="s">
        <v>30</v>
      </c>
      <c r="H2033" t="str">
        <f t="shared" ca="1" si="217"/>
        <v>Propia</v>
      </c>
      <c r="I2033" t="s">
        <v>44</v>
      </c>
      <c r="J2033" t="s">
        <v>33</v>
      </c>
      <c r="K2033">
        <f t="shared" ca="1" si="218"/>
        <v>5888</v>
      </c>
      <c r="L2033" t="s">
        <v>60</v>
      </c>
      <c r="M2033" t="s">
        <v>14661</v>
      </c>
      <c r="N2033" t="s">
        <v>14661</v>
      </c>
      <c r="O2033" t="s">
        <v>14661</v>
      </c>
      <c r="P2033" t="s">
        <v>14661</v>
      </c>
      <c r="Q2033" t="s">
        <v>14662</v>
      </c>
      <c r="R2033" s="1">
        <v>42775</v>
      </c>
      <c r="T2033" t="str">
        <f t="shared" ca="1" si="219"/>
        <v>Con Garantia</v>
      </c>
      <c r="U2033" t="str">
        <f t="shared" ca="1" si="220"/>
        <v>Sin deuda</v>
      </c>
      <c r="V2033" t="str">
        <f t="shared" ca="1" si="221"/>
        <v/>
      </c>
      <c r="W2033" t="str">
        <f t="shared" ca="1" si="222"/>
        <v>Bajo Riesgo</v>
      </c>
      <c r="X2033">
        <v>1000</v>
      </c>
      <c r="Y2033" s="2">
        <f ca="1">IF(H2033="Propia",RANDBETWEEN(1000,5000),RANDBETWEEN(0,999))</f>
        <v>2111</v>
      </c>
      <c r="Z2033" s="2">
        <f ca="1">IF(T2033="Con Garantia",RANDBETWEEN(1000,5000),RANDBETWEEN(0,999))</f>
        <v>1816</v>
      </c>
      <c r="AA2033" s="2">
        <f ca="1">IF(U2033="Sin deuda",RANDBETWEEN(1000,5000),RANDBETWEEN(0,999))</f>
        <v>4592</v>
      </c>
      <c r="AB2033" s="4">
        <f ca="1">IF(Q2033="Si Trabaja",RANDBETWEEN(1000,5000),RANDBETWEEN(0,999))</f>
        <v>864</v>
      </c>
      <c r="AC2033" s="4">
        <f ca="1">IF(AND(F2033&gt;17,F2033&lt;71),RANDBETWEEN(1000,5000),RANDBETWEEN(0,999))</f>
        <v>3955</v>
      </c>
      <c r="AD2033" s="4">
        <f ca="1">IF(AND(AB2033&gt;=0.5,(K2033-X2033)&gt;1000),RANDBETWEEN(1000,5000),RANDBETWEEN(0,999))</f>
        <v>4471</v>
      </c>
      <c r="AE2033" s="4">
        <f ca="1">IF(OR(V2033="",V2033="Puntual"),RANDBETWEEN(1000,5000),RANDBETWEEN(0,999))</f>
        <v>2241</v>
      </c>
      <c r="AF2033" s="4">
        <f ca="1">IF(OR(W2033="Bajo Riesgo",AE2033&gt;=1000),RANDBETWEEN(1000,5000),RANDBETWEEN(0,999))</f>
        <v>1392</v>
      </c>
      <c r="AG2033">
        <f t="shared" ca="1" si="223"/>
        <v>0</v>
      </c>
    </row>
    <row r="2034" spans="1:33" customFormat="1" x14ac:dyDescent="0.25">
      <c r="A2034">
        <v>47701724</v>
      </c>
      <c r="B2034" t="s">
        <v>5317</v>
      </c>
      <c r="C2034" t="s">
        <v>5318</v>
      </c>
      <c r="D2034">
        <v>519523826</v>
      </c>
      <c r="E2034" t="s">
        <v>5319</v>
      </c>
      <c r="F2034">
        <v>26</v>
      </c>
      <c r="G2034" t="s">
        <v>30</v>
      </c>
      <c r="H2034" t="str">
        <f t="shared" ca="1" si="217"/>
        <v>Propia</v>
      </c>
      <c r="I2034" t="s">
        <v>49</v>
      </c>
      <c r="J2034" t="s">
        <v>33</v>
      </c>
      <c r="K2034">
        <f t="shared" ca="1" si="218"/>
        <v>5037</v>
      </c>
      <c r="L2034" t="s">
        <v>121</v>
      </c>
      <c r="M2034" t="s">
        <v>14271</v>
      </c>
      <c r="N2034">
        <v>8</v>
      </c>
      <c r="O2034" t="s">
        <v>14663</v>
      </c>
      <c r="P2034" t="s">
        <v>14665</v>
      </c>
      <c r="Q2034" t="s">
        <v>14659</v>
      </c>
      <c r="R2034" s="1">
        <v>43015</v>
      </c>
      <c r="T2034" t="str">
        <f t="shared" ca="1" si="219"/>
        <v>Sin Garantia</v>
      </c>
      <c r="U2034" t="str">
        <f t="shared" ca="1" si="220"/>
        <v>Con deuda</v>
      </c>
      <c r="V2034" t="str">
        <f t="shared" ca="1" si="221"/>
        <v>Puntual</v>
      </c>
      <c r="W2034" t="str">
        <f t="shared" ca="1" si="222"/>
        <v>Bajo Riesgo</v>
      </c>
      <c r="X2034">
        <v>1000</v>
      </c>
      <c r="Y2034" s="2">
        <f ca="1">IF(H2034="Propia",RANDBETWEEN(1000,5000),RANDBETWEEN(0,999))</f>
        <v>3615</v>
      </c>
      <c r="Z2034" s="2">
        <f ca="1">IF(T2034="Con Garantia",RANDBETWEEN(1000,5000),RANDBETWEEN(0,999))</f>
        <v>943</v>
      </c>
      <c r="AA2034" s="2">
        <f ca="1">IF(U2034="Sin deuda",RANDBETWEEN(1000,5000),RANDBETWEEN(0,999))</f>
        <v>458</v>
      </c>
      <c r="AB2034" s="4">
        <f ca="1">IF(Q2034="Si Trabaja",RANDBETWEEN(1000,5000),RANDBETWEEN(0,999))</f>
        <v>3927</v>
      </c>
      <c r="AC2034" s="4">
        <f ca="1">IF(AND(F2034&gt;17,F2034&lt;71),RANDBETWEEN(1000,5000),RANDBETWEEN(0,999))</f>
        <v>3798</v>
      </c>
      <c r="AD2034" s="4">
        <f ca="1">IF(AND(AB2034&gt;=0.5,(K2034-X2034)&gt;1000),RANDBETWEEN(1000,5000),RANDBETWEEN(0,999))</f>
        <v>2605</v>
      </c>
      <c r="AE2034" s="4">
        <f ca="1">IF(OR(V2034="",V2034="Puntual"),RANDBETWEEN(1000,5000),RANDBETWEEN(0,999))</f>
        <v>2257</v>
      </c>
      <c r="AF2034" s="4">
        <f ca="1">IF(OR(W2034="Bajo Riesgo",AE2034&gt;=1000),RANDBETWEEN(1000,5000),RANDBETWEEN(0,999))</f>
        <v>2040</v>
      </c>
      <c r="AG2034">
        <f t="shared" ca="1" si="223"/>
        <v>1</v>
      </c>
    </row>
    <row r="2035" spans="1:33" customFormat="1" x14ac:dyDescent="0.25">
      <c r="A2035">
        <v>23947414</v>
      </c>
      <c r="B2035" t="s">
        <v>5320</v>
      </c>
      <c r="C2035" t="s">
        <v>5321</v>
      </c>
      <c r="D2035">
        <v>84221165</v>
      </c>
      <c r="E2035" t="s">
        <v>5322</v>
      </c>
      <c r="F2035">
        <v>22</v>
      </c>
      <c r="G2035" t="s">
        <v>42</v>
      </c>
      <c r="H2035" t="str">
        <f t="shared" ca="1" si="217"/>
        <v>Propia</v>
      </c>
      <c r="I2035" t="s">
        <v>44</v>
      </c>
      <c r="J2035" t="s">
        <v>33</v>
      </c>
      <c r="K2035">
        <f t="shared" ca="1" si="218"/>
        <v>6225</v>
      </c>
      <c r="L2035" t="s">
        <v>48</v>
      </c>
      <c r="M2035" t="s">
        <v>14661</v>
      </c>
      <c r="N2035" t="s">
        <v>14661</v>
      </c>
      <c r="O2035" t="s">
        <v>14661</v>
      </c>
      <c r="P2035" t="s">
        <v>14661</v>
      </c>
      <c r="Q2035" t="s">
        <v>14662</v>
      </c>
      <c r="R2035" s="1">
        <v>42983</v>
      </c>
      <c r="T2035" t="str">
        <f t="shared" ca="1" si="219"/>
        <v>Sin Garantia</v>
      </c>
      <c r="U2035" t="str">
        <f t="shared" ca="1" si="220"/>
        <v>Con deuda</v>
      </c>
      <c r="V2035" t="str">
        <f t="shared" ca="1" si="221"/>
        <v>Moroso</v>
      </c>
      <c r="W2035" t="str">
        <f t="shared" ca="1" si="222"/>
        <v>Alto Riesgo</v>
      </c>
      <c r="X2035">
        <v>1000</v>
      </c>
      <c r="Y2035" s="2">
        <f ca="1">IF(H2035="Propia",RANDBETWEEN(1000,5000),RANDBETWEEN(0,999))</f>
        <v>1700</v>
      </c>
      <c r="Z2035" s="2">
        <f ca="1">IF(T2035="Con Garantia",RANDBETWEEN(1000,5000),RANDBETWEEN(0,999))</f>
        <v>731</v>
      </c>
      <c r="AA2035" s="2">
        <f ca="1">IF(U2035="Sin deuda",RANDBETWEEN(1000,5000),RANDBETWEEN(0,999))</f>
        <v>941</v>
      </c>
      <c r="AB2035" s="4">
        <f ca="1">IF(Q2035="Si Trabaja",RANDBETWEEN(1000,5000),RANDBETWEEN(0,999))</f>
        <v>715</v>
      </c>
      <c r="AC2035" s="4">
        <f ca="1">IF(AND(F2035&gt;17,F2035&lt;71),RANDBETWEEN(1000,5000),RANDBETWEEN(0,999))</f>
        <v>3048</v>
      </c>
      <c r="AD2035" s="4">
        <f ca="1">IF(AND(AB2035&gt;=0.5,(K2035-X2035)&gt;1000),RANDBETWEEN(1000,5000),RANDBETWEEN(0,999))</f>
        <v>1089</v>
      </c>
      <c r="AE2035" s="4">
        <f ca="1">IF(OR(V2035="",V2035="Puntual"),RANDBETWEEN(1000,5000),RANDBETWEEN(0,999))</f>
        <v>413</v>
      </c>
      <c r="AF2035" s="4">
        <f ca="1">IF(OR(W2035="Bajo Riesgo",AE2035&gt;=1000),RANDBETWEEN(1000,5000),RANDBETWEEN(0,999))</f>
        <v>394</v>
      </c>
      <c r="AG2035">
        <f t="shared" ca="1" si="223"/>
        <v>0</v>
      </c>
    </row>
    <row r="2036" spans="1:33" customFormat="1" x14ac:dyDescent="0.25">
      <c r="A2036">
        <v>42358472</v>
      </c>
      <c r="B2036" t="s">
        <v>5323</v>
      </c>
      <c r="C2036" t="s">
        <v>5324</v>
      </c>
      <c r="D2036">
        <v>519846434</v>
      </c>
      <c r="E2036" t="s">
        <v>5325</v>
      </c>
      <c r="F2036">
        <v>60</v>
      </c>
      <c r="G2036" t="s">
        <v>42</v>
      </c>
      <c r="H2036" t="str">
        <f t="shared" ca="1" si="217"/>
        <v>Alquilada</v>
      </c>
      <c r="I2036" t="s">
        <v>32</v>
      </c>
      <c r="J2036" t="s">
        <v>33</v>
      </c>
      <c r="K2036">
        <f t="shared" ca="1" si="218"/>
        <v>5093</v>
      </c>
      <c r="L2036" t="s">
        <v>53</v>
      </c>
      <c r="M2036" t="s">
        <v>14661</v>
      </c>
      <c r="N2036" t="s">
        <v>14661</v>
      </c>
      <c r="O2036" t="s">
        <v>14661</v>
      </c>
      <c r="P2036" t="s">
        <v>14661</v>
      </c>
      <c r="Q2036" t="s">
        <v>14662</v>
      </c>
      <c r="R2036" s="1">
        <v>42926</v>
      </c>
      <c r="T2036" t="str">
        <f t="shared" ca="1" si="219"/>
        <v>Con Garantia</v>
      </c>
      <c r="U2036" t="str">
        <f t="shared" ca="1" si="220"/>
        <v>Sin deuda</v>
      </c>
      <c r="V2036" t="str">
        <f t="shared" ca="1" si="221"/>
        <v/>
      </c>
      <c r="W2036" t="str">
        <f t="shared" ca="1" si="222"/>
        <v>Bajo Riesgo</v>
      </c>
      <c r="X2036">
        <v>1000</v>
      </c>
      <c r="Y2036" s="2">
        <f ca="1">IF(H2036="Propia",RANDBETWEEN(1000,5000),RANDBETWEEN(0,999))</f>
        <v>348</v>
      </c>
      <c r="Z2036" s="2">
        <f ca="1">IF(T2036="Con Garantia",RANDBETWEEN(1000,5000),RANDBETWEEN(0,999))</f>
        <v>1613</v>
      </c>
      <c r="AA2036" s="2">
        <f ca="1">IF(U2036="Sin deuda",RANDBETWEEN(1000,5000),RANDBETWEEN(0,999))</f>
        <v>2355</v>
      </c>
      <c r="AB2036" s="4">
        <f ca="1">IF(Q2036="Si Trabaja",RANDBETWEEN(1000,5000),RANDBETWEEN(0,999))</f>
        <v>876</v>
      </c>
      <c r="AC2036" s="4">
        <f ca="1">IF(AND(F2036&gt;17,F2036&lt;71),RANDBETWEEN(1000,5000),RANDBETWEEN(0,999))</f>
        <v>2807</v>
      </c>
      <c r="AD2036" s="4">
        <f ca="1">IF(AND(AB2036&gt;=0.5,(K2036-X2036)&gt;1000),RANDBETWEEN(1000,5000),RANDBETWEEN(0,999))</f>
        <v>4275</v>
      </c>
      <c r="AE2036" s="4">
        <f ca="1">IF(OR(V2036="",V2036="Puntual"),RANDBETWEEN(1000,5000),RANDBETWEEN(0,999))</f>
        <v>4251</v>
      </c>
      <c r="AF2036" s="4">
        <f ca="1">IF(OR(W2036="Bajo Riesgo",AE2036&gt;=1000),RANDBETWEEN(1000,5000),RANDBETWEEN(0,999))</f>
        <v>1698</v>
      </c>
      <c r="AG2036">
        <f t="shared" ca="1" si="223"/>
        <v>0</v>
      </c>
    </row>
    <row r="2037" spans="1:33" customFormat="1" x14ac:dyDescent="0.25">
      <c r="A2037">
        <v>70559587</v>
      </c>
      <c r="B2037" t="s">
        <v>5326</v>
      </c>
      <c r="C2037" t="s">
        <v>5327</v>
      </c>
      <c r="D2037">
        <v>927528001</v>
      </c>
      <c r="E2037" t="s">
        <v>5328</v>
      </c>
      <c r="F2037">
        <v>37</v>
      </c>
      <c r="G2037" t="s">
        <v>42</v>
      </c>
      <c r="H2037" t="str">
        <f t="shared" ca="1" si="217"/>
        <v>Alquilada</v>
      </c>
      <c r="I2037" t="s">
        <v>44</v>
      </c>
      <c r="J2037" t="s">
        <v>33</v>
      </c>
      <c r="K2037">
        <f t="shared" ca="1" si="218"/>
        <v>5722</v>
      </c>
      <c r="L2037" t="s">
        <v>53</v>
      </c>
      <c r="M2037" t="s">
        <v>14362</v>
      </c>
      <c r="N2037">
        <v>9</v>
      </c>
      <c r="O2037" t="s">
        <v>14657</v>
      </c>
      <c r="P2037" t="s">
        <v>14666</v>
      </c>
      <c r="Q2037" t="s">
        <v>14659</v>
      </c>
      <c r="R2037" s="1">
        <v>43061</v>
      </c>
      <c r="T2037" t="str">
        <f t="shared" ca="1" si="219"/>
        <v>Con Garantia</v>
      </c>
      <c r="U2037" t="str">
        <f t="shared" ca="1" si="220"/>
        <v>Con deuda</v>
      </c>
      <c r="V2037" t="str">
        <f t="shared" ca="1" si="221"/>
        <v>Puntual</v>
      </c>
      <c r="W2037" t="str">
        <f t="shared" ca="1" si="222"/>
        <v>Bajo Riesgo</v>
      </c>
      <c r="X2037">
        <v>1000</v>
      </c>
      <c r="Y2037" s="2">
        <f ca="1">IF(H2037="Propia",RANDBETWEEN(1000,5000),RANDBETWEEN(0,999))</f>
        <v>858</v>
      </c>
      <c r="Z2037" s="2">
        <f ca="1">IF(T2037="Con Garantia",RANDBETWEEN(1000,5000),RANDBETWEEN(0,999))</f>
        <v>1574</v>
      </c>
      <c r="AA2037" s="2">
        <f ca="1">IF(U2037="Sin deuda",RANDBETWEEN(1000,5000),RANDBETWEEN(0,999))</f>
        <v>241</v>
      </c>
      <c r="AB2037" s="4">
        <f ca="1">IF(Q2037="Si Trabaja",RANDBETWEEN(1000,5000),RANDBETWEEN(0,999))</f>
        <v>3915</v>
      </c>
      <c r="AC2037" s="4">
        <f ca="1">IF(AND(F2037&gt;17,F2037&lt;71),RANDBETWEEN(1000,5000),RANDBETWEEN(0,999))</f>
        <v>1565</v>
      </c>
      <c r="AD2037" s="4">
        <f ca="1">IF(AND(AB2037&gt;=0.5,(K2037-X2037)&gt;1000),RANDBETWEEN(1000,5000),RANDBETWEEN(0,999))</f>
        <v>1083</v>
      </c>
      <c r="AE2037" s="4">
        <f ca="1">IF(OR(V2037="",V2037="Puntual"),RANDBETWEEN(1000,5000),RANDBETWEEN(0,999))</f>
        <v>1326</v>
      </c>
      <c r="AF2037" s="4">
        <f ca="1">IF(OR(W2037="Bajo Riesgo",AE2037&gt;=1000),RANDBETWEEN(1000,5000),RANDBETWEEN(0,999))</f>
        <v>1887</v>
      </c>
      <c r="AG2037">
        <f t="shared" ca="1" si="223"/>
        <v>1</v>
      </c>
    </row>
    <row r="2038" spans="1:33" customFormat="1" x14ac:dyDescent="0.25">
      <c r="A2038">
        <v>45002880</v>
      </c>
      <c r="B2038" t="s">
        <v>5329</v>
      </c>
      <c r="C2038" t="s">
        <v>5330</v>
      </c>
      <c r="D2038">
        <v>986745151</v>
      </c>
      <c r="E2038" t="s">
        <v>5331</v>
      </c>
      <c r="F2038">
        <v>66</v>
      </c>
      <c r="G2038" t="s">
        <v>30</v>
      </c>
      <c r="H2038" t="str">
        <f t="shared" ca="1" si="217"/>
        <v>Propia</v>
      </c>
      <c r="I2038" t="s">
        <v>32</v>
      </c>
      <c r="J2038" t="s">
        <v>33</v>
      </c>
      <c r="K2038">
        <f t="shared" ca="1" si="218"/>
        <v>7376</v>
      </c>
      <c r="L2038" t="s">
        <v>53</v>
      </c>
      <c r="M2038" t="s">
        <v>12851</v>
      </c>
      <c r="N2038">
        <v>1</v>
      </c>
      <c r="O2038" t="s">
        <v>14657</v>
      </c>
      <c r="P2038" t="s">
        <v>14666</v>
      </c>
      <c r="Q2038" t="s">
        <v>14659</v>
      </c>
      <c r="R2038" s="1">
        <v>42763</v>
      </c>
      <c r="T2038" t="str">
        <f t="shared" ca="1" si="219"/>
        <v>Sin Garantia</v>
      </c>
      <c r="U2038" t="str">
        <f t="shared" ca="1" si="220"/>
        <v>Con deuda</v>
      </c>
      <c r="V2038" t="str">
        <f t="shared" ca="1" si="221"/>
        <v>Puntual</v>
      </c>
      <c r="W2038" t="str">
        <f t="shared" ca="1" si="222"/>
        <v>Bajo Riesgo</v>
      </c>
      <c r="X2038">
        <v>1000</v>
      </c>
      <c r="Y2038" s="2">
        <f ca="1">IF(H2038="Propia",RANDBETWEEN(1000,5000),RANDBETWEEN(0,999))</f>
        <v>2838</v>
      </c>
      <c r="Z2038" s="2">
        <f ca="1">IF(T2038="Con Garantia",RANDBETWEEN(1000,5000),RANDBETWEEN(0,999))</f>
        <v>310</v>
      </c>
      <c r="AA2038" s="2">
        <f ca="1">IF(U2038="Sin deuda",RANDBETWEEN(1000,5000),RANDBETWEEN(0,999))</f>
        <v>147</v>
      </c>
      <c r="AB2038" s="4">
        <f ca="1">IF(Q2038="Si Trabaja",RANDBETWEEN(1000,5000),RANDBETWEEN(0,999))</f>
        <v>2688</v>
      </c>
      <c r="AC2038" s="4">
        <f ca="1">IF(AND(F2038&gt;17,F2038&lt;71),RANDBETWEEN(1000,5000),RANDBETWEEN(0,999))</f>
        <v>1593</v>
      </c>
      <c r="AD2038" s="4">
        <f ca="1">IF(AND(AB2038&gt;=0.5,(K2038-X2038)&gt;1000),RANDBETWEEN(1000,5000),RANDBETWEEN(0,999))</f>
        <v>2981</v>
      </c>
      <c r="AE2038" s="4">
        <f ca="1">IF(OR(V2038="",V2038="Puntual"),RANDBETWEEN(1000,5000),RANDBETWEEN(0,999))</f>
        <v>4966</v>
      </c>
      <c r="AF2038" s="4">
        <f ca="1">IF(OR(W2038="Bajo Riesgo",AE2038&gt;=1000),RANDBETWEEN(1000,5000),RANDBETWEEN(0,999))</f>
        <v>2601</v>
      </c>
      <c r="AG2038">
        <f t="shared" ca="1" si="223"/>
        <v>1</v>
      </c>
    </row>
    <row r="2039" spans="1:33" customFormat="1" x14ac:dyDescent="0.25">
      <c r="A2039">
        <v>72503280</v>
      </c>
      <c r="B2039" t="s">
        <v>5332</v>
      </c>
      <c r="C2039" t="s">
        <v>5333</v>
      </c>
      <c r="D2039">
        <v>937632977</v>
      </c>
      <c r="E2039" t="s">
        <v>5334</v>
      </c>
      <c r="F2039">
        <v>46</v>
      </c>
      <c r="G2039" t="s">
        <v>30</v>
      </c>
      <c r="H2039" t="str">
        <f t="shared" ca="1" si="217"/>
        <v>Propia</v>
      </c>
      <c r="I2039" t="s">
        <v>49</v>
      </c>
      <c r="J2039" t="s">
        <v>33</v>
      </c>
      <c r="K2039">
        <f t="shared" ca="1" si="218"/>
        <v>6179</v>
      </c>
      <c r="L2039" t="s">
        <v>131</v>
      </c>
      <c r="M2039" t="s">
        <v>14661</v>
      </c>
      <c r="N2039" t="s">
        <v>14661</v>
      </c>
      <c r="O2039" t="s">
        <v>14661</v>
      </c>
      <c r="P2039" t="s">
        <v>14661</v>
      </c>
      <c r="Q2039" t="s">
        <v>14662</v>
      </c>
      <c r="R2039" s="1">
        <v>42863</v>
      </c>
      <c r="T2039" t="str">
        <f t="shared" ca="1" si="219"/>
        <v>Con Garantia</v>
      </c>
      <c r="U2039" t="str">
        <f t="shared" ca="1" si="220"/>
        <v>Con deuda</v>
      </c>
      <c r="V2039" t="str">
        <f t="shared" ca="1" si="221"/>
        <v>Moroso</v>
      </c>
      <c r="W2039" t="str">
        <f t="shared" ca="1" si="222"/>
        <v>Alto Riesgo</v>
      </c>
      <c r="X2039">
        <v>1000</v>
      </c>
      <c r="Y2039" s="2">
        <f ca="1">IF(H2039="Propia",RANDBETWEEN(1000,5000),RANDBETWEEN(0,999))</f>
        <v>2148</v>
      </c>
      <c r="Z2039" s="2">
        <f ca="1">IF(T2039="Con Garantia",RANDBETWEEN(1000,5000),RANDBETWEEN(0,999))</f>
        <v>4558</v>
      </c>
      <c r="AA2039" s="2">
        <f ca="1">IF(U2039="Sin deuda",RANDBETWEEN(1000,5000),RANDBETWEEN(0,999))</f>
        <v>570</v>
      </c>
      <c r="AB2039" s="4">
        <f ca="1">IF(Q2039="Si Trabaja",RANDBETWEEN(1000,5000),RANDBETWEEN(0,999))</f>
        <v>802</v>
      </c>
      <c r="AC2039" s="4">
        <f ca="1">IF(AND(F2039&gt;17,F2039&lt;71),RANDBETWEEN(1000,5000),RANDBETWEEN(0,999))</f>
        <v>4062</v>
      </c>
      <c r="AD2039" s="4">
        <f ca="1">IF(AND(AB2039&gt;=0.5,(K2039-X2039)&gt;1000),RANDBETWEEN(1000,5000),RANDBETWEEN(0,999))</f>
        <v>4057</v>
      </c>
      <c r="AE2039" s="4">
        <f ca="1">IF(OR(V2039="",V2039="Puntual"),RANDBETWEEN(1000,5000),RANDBETWEEN(0,999))</f>
        <v>140</v>
      </c>
      <c r="AF2039" s="4">
        <f ca="1">IF(OR(W2039="Bajo Riesgo",AE2039&gt;=1000),RANDBETWEEN(1000,5000),RANDBETWEEN(0,999))</f>
        <v>952</v>
      </c>
      <c r="AG2039">
        <f t="shared" ca="1" si="223"/>
        <v>0</v>
      </c>
    </row>
    <row r="2040" spans="1:33" customFormat="1" x14ac:dyDescent="0.25">
      <c r="A2040">
        <v>41469452</v>
      </c>
      <c r="B2040" t="s">
        <v>5335</v>
      </c>
      <c r="C2040" t="s">
        <v>5336</v>
      </c>
      <c r="D2040">
        <v>950820705</v>
      </c>
      <c r="E2040" t="s">
        <v>5337</v>
      </c>
      <c r="F2040">
        <v>21</v>
      </c>
      <c r="G2040" t="s">
        <v>42</v>
      </c>
      <c r="H2040" t="str">
        <f t="shared" ca="1" si="217"/>
        <v>Alquilada</v>
      </c>
      <c r="I2040" t="s">
        <v>49</v>
      </c>
      <c r="J2040" t="s">
        <v>33</v>
      </c>
      <c r="K2040">
        <f t="shared" ca="1" si="218"/>
        <v>7122</v>
      </c>
      <c r="L2040" t="s">
        <v>31</v>
      </c>
      <c r="M2040" t="s">
        <v>13777</v>
      </c>
      <c r="N2040">
        <v>7</v>
      </c>
      <c r="O2040" t="s">
        <v>14657</v>
      </c>
      <c r="P2040" t="s">
        <v>14667</v>
      </c>
      <c r="Q2040" t="s">
        <v>14659</v>
      </c>
      <c r="R2040" s="1">
        <v>42897</v>
      </c>
      <c r="T2040" t="str">
        <f t="shared" ca="1" si="219"/>
        <v>Sin Garantia</v>
      </c>
      <c r="U2040" t="str">
        <f t="shared" ca="1" si="220"/>
        <v>Con deuda</v>
      </c>
      <c r="V2040" t="str">
        <f t="shared" ca="1" si="221"/>
        <v>Moroso</v>
      </c>
      <c r="W2040" t="str">
        <f t="shared" ca="1" si="222"/>
        <v>Alto Riesgo</v>
      </c>
      <c r="X2040">
        <v>1000</v>
      </c>
      <c r="Y2040" s="2">
        <f ca="1">IF(H2040="Propia",RANDBETWEEN(1000,5000),RANDBETWEEN(0,999))</f>
        <v>816</v>
      </c>
      <c r="Z2040" s="2">
        <f ca="1">IF(T2040="Con Garantia",RANDBETWEEN(1000,5000),RANDBETWEEN(0,999))</f>
        <v>25</v>
      </c>
      <c r="AA2040" s="2">
        <f ca="1">IF(U2040="Sin deuda",RANDBETWEEN(1000,5000),RANDBETWEEN(0,999))</f>
        <v>650</v>
      </c>
      <c r="AB2040" s="4">
        <f ca="1">IF(Q2040="Si Trabaja",RANDBETWEEN(1000,5000),RANDBETWEEN(0,999))</f>
        <v>4673</v>
      </c>
      <c r="AC2040" s="4">
        <f ca="1">IF(AND(F2040&gt;17,F2040&lt;71),RANDBETWEEN(1000,5000),RANDBETWEEN(0,999))</f>
        <v>2721</v>
      </c>
      <c r="AD2040" s="4">
        <f ca="1">IF(AND(AB2040&gt;=0.5,(K2040-X2040)&gt;1000),RANDBETWEEN(1000,5000),RANDBETWEEN(0,999))</f>
        <v>1806</v>
      </c>
      <c r="AE2040" s="4">
        <f ca="1">IF(OR(V2040="",V2040="Puntual"),RANDBETWEEN(1000,5000),RANDBETWEEN(0,999))</f>
        <v>979</v>
      </c>
      <c r="AF2040" s="4">
        <f ca="1">IF(OR(W2040="Bajo Riesgo",AE2040&gt;=1000),RANDBETWEEN(1000,5000),RANDBETWEEN(0,999))</f>
        <v>970</v>
      </c>
      <c r="AG2040">
        <f t="shared" ca="1" si="223"/>
        <v>0</v>
      </c>
    </row>
    <row r="2041" spans="1:33" customFormat="1" x14ac:dyDescent="0.25">
      <c r="A2041">
        <v>511912</v>
      </c>
      <c r="B2041" t="s">
        <v>5338</v>
      </c>
      <c r="C2041" t="s">
        <v>5339</v>
      </c>
      <c r="D2041">
        <v>935003590</v>
      </c>
      <c r="E2041" t="s">
        <v>5340</v>
      </c>
      <c r="F2041">
        <v>19</v>
      </c>
      <c r="G2041" t="s">
        <v>42</v>
      </c>
      <c r="H2041" t="str">
        <f t="shared" ca="1" si="217"/>
        <v>Alquilada</v>
      </c>
      <c r="I2041" t="s">
        <v>79</v>
      </c>
      <c r="J2041" t="s">
        <v>33</v>
      </c>
      <c r="K2041">
        <f t="shared" ca="1" si="218"/>
        <v>7893</v>
      </c>
      <c r="L2041" t="s">
        <v>67</v>
      </c>
      <c r="M2041" t="s">
        <v>12900</v>
      </c>
      <c r="N2041">
        <v>7</v>
      </c>
      <c r="O2041" t="s">
        <v>14657</v>
      </c>
      <c r="P2041" t="s">
        <v>14667</v>
      </c>
      <c r="Q2041" t="s">
        <v>14659</v>
      </c>
      <c r="R2041" s="1">
        <v>42873</v>
      </c>
      <c r="T2041" t="str">
        <f t="shared" ca="1" si="219"/>
        <v>Sin Garantia</v>
      </c>
      <c r="U2041" t="str">
        <f t="shared" ca="1" si="220"/>
        <v>Con deuda</v>
      </c>
      <c r="V2041" t="str">
        <f t="shared" ca="1" si="221"/>
        <v>Moroso</v>
      </c>
      <c r="W2041" t="str">
        <f t="shared" ca="1" si="222"/>
        <v>Alto Riesgo</v>
      </c>
      <c r="X2041">
        <v>1000</v>
      </c>
      <c r="Y2041" s="2">
        <f ca="1">IF(H2041="Propia",RANDBETWEEN(1000,5000),RANDBETWEEN(0,999))</f>
        <v>822</v>
      </c>
      <c r="Z2041" s="2">
        <f ca="1">IF(T2041="Con Garantia",RANDBETWEEN(1000,5000),RANDBETWEEN(0,999))</f>
        <v>65</v>
      </c>
      <c r="AA2041" s="2">
        <f ca="1">IF(U2041="Sin deuda",RANDBETWEEN(1000,5000),RANDBETWEEN(0,999))</f>
        <v>504</v>
      </c>
      <c r="AB2041" s="4">
        <f ca="1">IF(Q2041="Si Trabaja",RANDBETWEEN(1000,5000),RANDBETWEEN(0,999))</f>
        <v>4748</v>
      </c>
      <c r="AC2041" s="4">
        <f ca="1">IF(AND(F2041&gt;17,F2041&lt;71),RANDBETWEEN(1000,5000),RANDBETWEEN(0,999))</f>
        <v>3639</v>
      </c>
      <c r="AD2041" s="4">
        <f ca="1">IF(AND(AB2041&gt;=0.5,(K2041-X2041)&gt;1000),RANDBETWEEN(1000,5000),RANDBETWEEN(0,999))</f>
        <v>4583</v>
      </c>
      <c r="AE2041" s="4">
        <f ca="1">IF(OR(V2041="",V2041="Puntual"),RANDBETWEEN(1000,5000),RANDBETWEEN(0,999))</f>
        <v>37</v>
      </c>
      <c r="AF2041" s="4">
        <f ca="1">IF(OR(W2041="Bajo Riesgo",AE2041&gt;=1000),RANDBETWEEN(1000,5000),RANDBETWEEN(0,999))</f>
        <v>520</v>
      </c>
      <c r="AG2041">
        <f t="shared" ca="1" si="223"/>
        <v>0</v>
      </c>
    </row>
    <row r="2042" spans="1:33" customFormat="1" x14ac:dyDescent="0.25">
      <c r="A2042">
        <v>43791410</v>
      </c>
      <c r="B2042" t="s">
        <v>5341</v>
      </c>
      <c r="C2042" t="s">
        <v>5342</v>
      </c>
      <c r="D2042">
        <v>960133466</v>
      </c>
      <c r="E2042" t="s">
        <v>5343</v>
      </c>
      <c r="F2042">
        <v>22</v>
      </c>
      <c r="G2042" t="s">
        <v>30</v>
      </c>
      <c r="H2042" t="str">
        <f t="shared" ca="1" si="217"/>
        <v>Propia</v>
      </c>
      <c r="I2042" t="s">
        <v>49</v>
      </c>
      <c r="J2042" t="s">
        <v>33</v>
      </c>
      <c r="K2042">
        <f t="shared" ca="1" si="218"/>
        <v>7654</v>
      </c>
      <c r="L2042" t="s">
        <v>38</v>
      </c>
      <c r="M2042" t="s">
        <v>12810</v>
      </c>
      <c r="N2042">
        <v>1</v>
      </c>
      <c r="O2042" t="s">
        <v>14657</v>
      </c>
      <c r="P2042" t="s">
        <v>14665</v>
      </c>
      <c r="Q2042" t="s">
        <v>14659</v>
      </c>
      <c r="R2042" s="1">
        <v>42841</v>
      </c>
      <c r="T2042" t="str">
        <f t="shared" ca="1" si="219"/>
        <v>Con Garantia</v>
      </c>
      <c r="U2042" t="str">
        <f t="shared" ca="1" si="220"/>
        <v>Con deuda</v>
      </c>
      <c r="V2042" t="str">
        <f t="shared" ca="1" si="221"/>
        <v>Puntual</v>
      </c>
      <c r="W2042" t="str">
        <f t="shared" ca="1" si="222"/>
        <v>Bajo Riesgo</v>
      </c>
      <c r="X2042">
        <v>1000</v>
      </c>
      <c r="Y2042" s="2">
        <f ca="1">IF(H2042="Propia",RANDBETWEEN(1000,5000),RANDBETWEEN(0,999))</f>
        <v>1949</v>
      </c>
      <c r="Z2042" s="2">
        <f ca="1">IF(T2042="Con Garantia",RANDBETWEEN(1000,5000),RANDBETWEEN(0,999))</f>
        <v>3764</v>
      </c>
      <c r="AA2042" s="2">
        <f ca="1">IF(U2042="Sin deuda",RANDBETWEEN(1000,5000),RANDBETWEEN(0,999))</f>
        <v>292</v>
      </c>
      <c r="AB2042" s="4">
        <f ca="1">IF(Q2042="Si Trabaja",RANDBETWEEN(1000,5000),RANDBETWEEN(0,999))</f>
        <v>2334</v>
      </c>
      <c r="AC2042" s="4">
        <f ca="1">IF(AND(F2042&gt;17,F2042&lt;71),RANDBETWEEN(1000,5000),RANDBETWEEN(0,999))</f>
        <v>4605</v>
      </c>
      <c r="AD2042" s="4">
        <f ca="1">IF(AND(AB2042&gt;=0.5,(K2042-X2042)&gt;1000),RANDBETWEEN(1000,5000),RANDBETWEEN(0,999))</f>
        <v>4657</v>
      </c>
      <c r="AE2042" s="4">
        <f ca="1">IF(OR(V2042="",V2042="Puntual"),RANDBETWEEN(1000,5000),RANDBETWEEN(0,999))</f>
        <v>4994</v>
      </c>
      <c r="AF2042" s="4">
        <f ca="1">IF(OR(W2042="Bajo Riesgo",AE2042&gt;=1000),RANDBETWEEN(1000,5000),RANDBETWEEN(0,999))</f>
        <v>4786</v>
      </c>
      <c r="AG2042">
        <f t="shared" ca="1" si="223"/>
        <v>1</v>
      </c>
    </row>
    <row r="2043" spans="1:33" customFormat="1" x14ac:dyDescent="0.25">
      <c r="A2043">
        <v>47749713</v>
      </c>
      <c r="B2043" t="s">
        <v>5344</v>
      </c>
      <c r="C2043" t="s">
        <v>5345</v>
      </c>
      <c r="D2043">
        <v>903039217</v>
      </c>
      <c r="E2043" t="s">
        <v>5346</v>
      </c>
      <c r="F2043">
        <v>42</v>
      </c>
      <c r="G2043" t="s">
        <v>42</v>
      </c>
      <c r="H2043" t="str">
        <f t="shared" ca="1" si="217"/>
        <v>Alquilada</v>
      </c>
      <c r="I2043" t="s">
        <v>32</v>
      </c>
      <c r="J2043" t="s">
        <v>33</v>
      </c>
      <c r="K2043">
        <f t="shared" ca="1" si="218"/>
        <v>5875</v>
      </c>
      <c r="L2043" t="s">
        <v>214</v>
      </c>
      <c r="M2043" t="s">
        <v>13446</v>
      </c>
      <c r="N2043">
        <v>10</v>
      </c>
      <c r="O2043" t="s">
        <v>14663</v>
      </c>
      <c r="P2043" t="s">
        <v>14658</v>
      </c>
      <c r="Q2043" t="s">
        <v>14659</v>
      </c>
      <c r="R2043" s="1">
        <v>42876</v>
      </c>
      <c r="T2043" t="str">
        <f t="shared" ca="1" si="219"/>
        <v>Sin Garantia</v>
      </c>
      <c r="U2043" t="str">
        <f t="shared" ca="1" si="220"/>
        <v>Sin deuda</v>
      </c>
      <c r="V2043" t="str">
        <f t="shared" ca="1" si="221"/>
        <v/>
      </c>
      <c r="W2043" t="str">
        <f t="shared" ca="1" si="222"/>
        <v>Bajo Riesgo</v>
      </c>
      <c r="X2043">
        <v>1000</v>
      </c>
      <c r="Y2043" s="2">
        <f ca="1">IF(H2043="Propia",RANDBETWEEN(1000,5000),RANDBETWEEN(0,999))</f>
        <v>760</v>
      </c>
      <c r="Z2043" s="2">
        <f ca="1">IF(T2043="Con Garantia",RANDBETWEEN(1000,5000),RANDBETWEEN(0,999))</f>
        <v>339</v>
      </c>
      <c r="AA2043" s="2">
        <f ca="1">IF(U2043="Sin deuda",RANDBETWEEN(1000,5000),RANDBETWEEN(0,999))</f>
        <v>3960</v>
      </c>
      <c r="AB2043" s="4">
        <f ca="1">IF(Q2043="Si Trabaja",RANDBETWEEN(1000,5000),RANDBETWEEN(0,999))</f>
        <v>2559</v>
      </c>
      <c r="AC2043" s="4">
        <f ca="1">IF(AND(F2043&gt;17,F2043&lt;71),RANDBETWEEN(1000,5000),RANDBETWEEN(0,999))</f>
        <v>3292</v>
      </c>
      <c r="AD2043" s="4">
        <f ca="1">IF(AND(AB2043&gt;=0.5,(K2043-X2043)&gt;1000),RANDBETWEEN(1000,5000),RANDBETWEEN(0,999))</f>
        <v>3755</v>
      </c>
      <c r="AE2043" s="4">
        <f ca="1">IF(OR(V2043="",V2043="Puntual"),RANDBETWEEN(1000,5000),RANDBETWEEN(0,999))</f>
        <v>3365</v>
      </c>
      <c r="AF2043" s="4">
        <f ca="1">IF(OR(W2043="Bajo Riesgo",AE2043&gt;=1000),RANDBETWEEN(1000,5000),RANDBETWEEN(0,999))</f>
        <v>3252</v>
      </c>
      <c r="AG2043">
        <f t="shared" ca="1" si="223"/>
        <v>1</v>
      </c>
    </row>
    <row r="2044" spans="1:33" customFormat="1" x14ac:dyDescent="0.25">
      <c r="A2044">
        <v>5362241</v>
      </c>
      <c r="B2044" t="s">
        <v>5347</v>
      </c>
      <c r="C2044" t="s">
        <v>5348</v>
      </c>
      <c r="D2044">
        <v>921846801</v>
      </c>
      <c r="E2044" t="s">
        <v>5349</v>
      </c>
      <c r="F2044">
        <v>62</v>
      </c>
      <c r="G2044" t="s">
        <v>42</v>
      </c>
      <c r="H2044" t="str">
        <f t="shared" ca="1" si="217"/>
        <v>Propia</v>
      </c>
      <c r="I2044" t="s">
        <v>32</v>
      </c>
      <c r="J2044" t="s">
        <v>33</v>
      </c>
      <c r="K2044">
        <f t="shared" ca="1" si="218"/>
        <v>7644</v>
      </c>
      <c r="L2044" t="s">
        <v>48</v>
      </c>
      <c r="M2044" t="s">
        <v>14515</v>
      </c>
      <c r="N2044">
        <v>9</v>
      </c>
      <c r="O2044" t="s">
        <v>14657</v>
      </c>
      <c r="P2044" t="s">
        <v>14667</v>
      </c>
      <c r="Q2044" t="s">
        <v>14659</v>
      </c>
      <c r="R2044" s="1">
        <v>42851</v>
      </c>
      <c r="T2044" t="str">
        <f t="shared" ca="1" si="219"/>
        <v>Sin Garantia</v>
      </c>
      <c r="U2044" t="str">
        <f t="shared" ca="1" si="220"/>
        <v>Sin deuda</v>
      </c>
      <c r="V2044" t="str">
        <f t="shared" ca="1" si="221"/>
        <v/>
      </c>
      <c r="W2044" t="str">
        <f t="shared" ca="1" si="222"/>
        <v>Bajo Riesgo</v>
      </c>
      <c r="X2044">
        <v>1000</v>
      </c>
      <c r="Y2044" s="2">
        <f ca="1">IF(H2044="Propia",RANDBETWEEN(1000,5000),RANDBETWEEN(0,999))</f>
        <v>2642</v>
      </c>
      <c r="Z2044" s="2">
        <f ca="1">IF(T2044="Con Garantia",RANDBETWEEN(1000,5000),RANDBETWEEN(0,999))</f>
        <v>828</v>
      </c>
      <c r="AA2044" s="2">
        <f ca="1">IF(U2044="Sin deuda",RANDBETWEEN(1000,5000),RANDBETWEEN(0,999))</f>
        <v>2570</v>
      </c>
      <c r="AB2044" s="4">
        <f ca="1">IF(Q2044="Si Trabaja",RANDBETWEEN(1000,5000),RANDBETWEEN(0,999))</f>
        <v>2255</v>
      </c>
      <c r="AC2044" s="4">
        <f ca="1">IF(AND(F2044&gt;17,F2044&lt;71),RANDBETWEEN(1000,5000),RANDBETWEEN(0,999))</f>
        <v>2409</v>
      </c>
      <c r="AD2044" s="4">
        <f ca="1">IF(AND(AB2044&gt;=0.5,(K2044-X2044)&gt;1000),RANDBETWEEN(1000,5000),RANDBETWEEN(0,999))</f>
        <v>4900</v>
      </c>
      <c r="AE2044" s="4">
        <f ca="1">IF(OR(V2044="",V2044="Puntual"),RANDBETWEEN(1000,5000),RANDBETWEEN(0,999))</f>
        <v>3479</v>
      </c>
      <c r="AF2044" s="4">
        <f ca="1">IF(OR(W2044="Bajo Riesgo",AE2044&gt;=1000),RANDBETWEEN(1000,5000),RANDBETWEEN(0,999))</f>
        <v>4468</v>
      </c>
      <c r="AG2044">
        <f t="shared" ca="1" si="223"/>
        <v>1</v>
      </c>
    </row>
    <row r="2045" spans="1:33" customFormat="1" x14ac:dyDescent="0.25">
      <c r="A2045">
        <v>47085503</v>
      </c>
      <c r="B2045" t="s">
        <v>5350</v>
      </c>
      <c r="C2045" t="s">
        <v>1639</v>
      </c>
      <c r="D2045">
        <v>921048697</v>
      </c>
      <c r="E2045" t="s">
        <v>5351</v>
      </c>
      <c r="F2045">
        <v>39</v>
      </c>
      <c r="G2045" t="s">
        <v>42</v>
      </c>
      <c r="H2045" t="str">
        <f t="shared" ca="1" si="217"/>
        <v>Alquilada</v>
      </c>
      <c r="I2045" t="s">
        <v>44</v>
      </c>
      <c r="J2045" t="s">
        <v>33</v>
      </c>
      <c r="K2045">
        <f t="shared" ca="1" si="218"/>
        <v>7226</v>
      </c>
      <c r="L2045" t="s">
        <v>103</v>
      </c>
      <c r="M2045" t="s">
        <v>13236</v>
      </c>
      <c r="N2045">
        <v>6</v>
      </c>
      <c r="O2045" t="s">
        <v>14657</v>
      </c>
      <c r="P2045" t="s">
        <v>14660</v>
      </c>
      <c r="Q2045" t="s">
        <v>14659</v>
      </c>
      <c r="R2045" s="1">
        <v>42894</v>
      </c>
      <c r="T2045" t="str">
        <f t="shared" ca="1" si="219"/>
        <v>Sin Garantia</v>
      </c>
      <c r="U2045" t="str">
        <f t="shared" ca="1" si="220"/>
        <v>Sin deuda</v>
      </c>
      <c r="V2045" t="str">
        <f t="shared" ca="1" si="221"/>
        <v/>
      </c>
      <c r="W2045" t="str">
        <f t="shared" ca="1" si="222"/>
        <v>Bajo Riesgo</v>
      </c>
      <c r="X2045">
        <v>1000</v>
      </c>
      <c r="Y2045" s="2">
        <f ca="1">IF(H2045="Propia",RANDBETWEEN(1000,5000),RANDBETWEEN(0,999))</f>
        <v>364</v>
      </c>
      <c r="Z2045" s="2">
        <f ca="1">IF(T2045="Con Garantia",RANDBETWEEN(1000,5000),RANDBETWEEN(0,999))</f>
        <v>124</v>
      </c>
      <c r="AA2045" s="2">
        <f ca="1">IF(U2045="Sin deuda",RANDBETWEEN(1000,5000),RANDBETWEEN(0,999))</f>
        <v>4334</v>
      </c>
      <c r="AB2045" s="4">
        <f ca="1">IF(Q2045="Si Trabaja",RANDBETWEEN(1000,5000),RANDBETWEEN(0,999))</f>
        <v>1001</v>
      </c>
      <c r="AC2045" s="4">
        <f ca="1">IF(AND(F2045&gt;17,F2045&lt;71),RANDBETWEEN(1000,5000),RANDBETWEEN(0,999))</f>
        <v>3694</v>
      </c>
      <c r="AD2045" s="4">
        <f ca="1">IF(AND(AB2045&gt;=0.5,(K2045-X2045)&gt;1000),RANDBETWEEN(1000,5000),RANDBETWEEN(0,999))</f>
        <v>4523</v>
      </c>
      <c r="AE2045" s="4">
        <f ca="1">IF(OR(V2045="",V2045="Puntual"),RANDBETWEEN(1000,5000),RANDBETWEEN(0,999))</f>
        <v>1761</v>
      </c>
      <c r="AF2045" s="4">
        <f ca="1">IF(OR(W2045="Bajo Riesgo",AE2045&gt;=1000),RANDBETWEEN(1000,5000),RANDBETWEEN(0,999))</f>
        <v>4995</v>
      </c>
      <c r="AG2045">
        <f t="shared" ca="1" si="223"/>
        <v>1</v>
      </c>
    </row>
    <row r="2046" spans="1:33" customFormat="1" x14ac:dyDescent="0.25">
      <c r="A2046">
        <v>73692900</v>
      </c>
      <c r="B2046" t="s">
        <v>5352</v>
      </c>
      <c r="C2046" t="s">
        <v>5353</v>
      </c>
      <c r="D2046">
        <v>990559686</v>
      </c>
      <c r="E2046" t="s">
        <v>5354</v>
      </c>
      <c r="F2046">
        <v>18</v>
      </c>
      <c r="G2046" t="s">
        <v>30</v>
      </c>
      <c r="H2046" t="str">
        <f t="shared" ca="1" si="217"/>
        <v>Propia</v>
      </c>
      <c r="I2046" t="s">
        <v>49</v>
      </c>
      <c r="J2046" t="s">
        <v>33</v>
      </c>
      <c r="K2046">
        <f t="shared" ca="1" si="218"/>
        <v>6597</v>
      </c>
      <c r="L2046" t="s">
        <v>60</v>
      </c>
      <c r="M2046" t="s">
        <v>14661</v>
      </c>
      <c r="N2046" t="s">
        <v>14661</v>
      </c>
      <c r="O2046" t="s">
        <v>14661</v>
      </c>
      <c r="P2046" t="s">
        <v>14661</v>
      </c>
      <c r="Q2046" t="s">
        <v>14662</v>
      </c>
      <c r="R2046" s="1">
        <v>42791</v>
      </c>
      <c r="T2046" t="str">
        <f t="shared" ca="1" si="219"/>
        <v>Con Garantia</v>
      </c>
      <c r="U2046" t="str">
        <f t="shared" ca="1" si="220"/>
        <v>Con deuda</v>
      </c>
      <c r="V2046" t="str">
        <f t="shared" ca="1" si="221"/>
        <v>Moroso</v>
      </c>
      <c r="W2046" t="str">
        <f t="shared" ca="1" si="222"/>
        <v>Alto Riesgo</v>
      </c>
      <c r="X2046">
        <v>1000</v>
      </c>
      <c r="Y2046" s="2">
        <f ca="1">IF(H2046="Propia",RANDBETWEEN(1000,5000),RANDBETWEEN(0,999))</f>
        <v>3433</v>
      </c>
      <c r="Z2046" s="2">
        <f ca="1">IF(T2046="Con Garantia",RANDBETWEEN(1000,5000),RANDBETWEEN(0,999))</f>
        <v>2457</v>
      </c>
      <c r="AA2046" s="2">
        <f ca="1">IF(U2046="Sin deuda",RANDBETWEEN(1000,5000),RANDBETWEEN(0,999))</f>
        <v>579</v>
      </c>
      <c r="AB2046" s="4">
        <f ca="1">IF(Q2046="Si Trabaja",RANDBETWEEN(1000,5000),RANDBETWEEN(0,999))</f>
        <v>494</v>
      </c>
      <c r="AC2046" s="4">
        <f ca="1">IF(AND(F2046&gt;17,F2046&lt;71),RANDBETWEEN(1000,5000),RANDBETWEEN(0,999))</f>
        <v>2836</v>
      </c>
      <c r="AD2046" s="4">
        <f ca="1">IF(AND(AB2046&gt;=0.5,(K2046-X2046)&gt;1000),RANDBETWEEN(1000,5000),RANDBETWEEN(0,999))</f>
        <v>2568</v>
      </c>
      <c r="AE2046" s="4">
        <f ca="1">IF(OR(V2046="",V2046="Puntual"),RANDBETWEEN(1000,5000),RANDBETWEEN(0,999))</f>
        <v>97</v>
      </c>
      <c r="AF2046" s="4">
        <f ca="1">IF(OR(W2046="Bajo Riesgo",AE2046&gt;=1000),RANDBETWEEN(1000,5000),RANDBETWEEN(0,999))</f>
        <v>707</v>
      </c>
      <c r="AG2046">
        <f t="shared" ca="1" si="223"/>
        <v>0</v>
      </c>
    </row>
    <row r="2047" spans="1:33" customFormat="1" x14ac:dyDescent="0.25">
      <c r="A2047">
        <v>77489624</v>
      </c>
      <c r="B2047" t="s">
        <v>5355</v>
      </c>
      <c r="C2047" t="s">
        <v>5356</v>
      </c>
      <c r="D2047">
        <v>519164709</v>
      </c>
      <c r="E2047" t="s">
        <v>5357</v>
      </c>
      <c r="F2047">
        <v>67</v>
      </c>
      <c r="G2047" t="s">
        <v>42</v>
      </c>
      <c r="H2047" t="str">
        <f t="shared" ca="1" si="217"/>
        <v>Alquilada</v>
      </c>
      <c r="I2047" t="s">
        <v>79</v>
      </c>
      <c r="J2047" t="s">
        <v>33</v>
      </c>
      <c r="K2047">
        <f t="shared" ca="1" si="218"/>
        <v>5470</v>
      </c>
      <c r="L2047" t="s">
        <v>78</v>
      </c>
      <c r="M2047" t="s">
        <v>14375</v>
      </c>
      <c r="N2047">
        <v>5</v>
      </c>
      <c r="O2047" t="s">
        <v>14657</v>
      </c>
      <c r="P2047" t="s">
        <v>14660</v>
      </c>
      <c r="Q2047" t="s">
        <v>14659</v>
      </c>
      <c r="R2047" s="1">
        <v>42993</v>
      </c>
      <c r="T2047" t="str">
        <f t="shared" ca="1" si="219"/>
        <v>Sin Garantia</v>
      </c>
      <c r="U2047" t="str">
        <f t="shared" ca="1" si="220"/>
        <v>Sin deuda</v>
      </c>
      <c r="V2047" t="str">
        <f t="shared" ca="1" si="221"/>
        <v/>
      </c>
      <c r="W2047" t="str">
        <f t="shared" ca="1" si="222"/>
        <v>Bajo Riesgo</v>
      </c>
      <c r="X2047">
        <v>1000</v>
      </c>
      <c r="Y2047" s="2">
        <f ca="1">IF(H2047="Propia",RANDBETWEEN(1000,5000),RANDBETWEEN(0,999))</f>
        <v>130</v>
      </c>
      <c r="Z2047" s="2">
        <f ca="1">IF(T2047="Con Garantia",RANDBETWEEN(1000,5000),RANDBETWEEN(0,999))</f>
        <v>939</v>
      </c>
      <c r="AA2047" s="2">
        <f ca="1">IF(U2047="Sin deuda",RANDBETWEEN(1000,5000),RANDBETWEEN(0,999))</f>
        <v>3262</v>
      </c>
      <c r="AB2047" s="4">
        <f ca="1">IF(Q2047="Si Trabaja",RANDBETWEEN(1000,5000),RANDBETWEEN(0,999))</f>
        <v>4120</v>
      </c>
      <c r="AC2047" s="4">
        <f ca="1">IF(AND(F2047&gt;17,F2047&lt;71),RANDBETWEEN(1000,5000),RANDBETWEEN(0,999))</f>
        <v>1032</v>
      </c>
      <c r="AD2047" s="4">
        <f ca="1">IF(AND(AB2047&gt;=0.5,(K2047-X2047)&gt;1000),RANDBETWEEN(1000,5000),RANDBETWEEN(0,999))</f>
        <v>4567</v>
      </c>
      <c r="AE2047" s="4">
        <f ca="1">IF(OR(V2047="",V2047="Puntual"),RANDBETWEEN(1000,5000),RANDBETWEEN(0,999))</f>
        <v>1127</v>
      </c>
      <c r="AF2047" s="4">
        <f ca="1">IF(OR(W2047="Bajo Riesgo",AE2047&gt;=1000),RANDBETWEEN(1000,5000),RANDBETWEEN(0,999))</f>
        <v>3871</v>
      </c>
      <c r="AG2047">
        <f t="shared" ca="1" si="223"/>
        <v>1</v>
      </c>
    </row>
    <row r="2048" spans="1:33" customFormat="1" x14ac:dyDescent="0.25">
      <c r="A2048">
        <v>47516507</v>
      </c>
      <c r="B2048" t="s">
        <v>5358</v>
      </c>
      <c r="C2048" t="s">
        <v>1639</v>
      </c>
      <c r="D2048">
        <v>519643378</v>
      </c>
      <c r="E2048" t="s">
        <v>5359</v>
      </c>
      <c r="F2048">
        <v>26</v>
      </c>
      <c r="G2048" t="s">
        <v>30</v>
      </c>
      <c r="H2048" t="str">
        <f t="shared" ca="1" si="217"/>
        <v>Propia</v>
      </c>
      <c r="I2048" t="s">
        <v>79</v>
      </c>
      <c r="J2048" t="s">
        <v>33</v>
      </c>
      <c r="K2048">
        <f t="shared" ca="1" si="218"/>
        <v>6153</v>
      </c>
      <c r="L2048" t="s">
        <v>243</v>
      </c>
      <c r="M2048" t="s">
        <v>14661</v>
      </c>
      <c r="N2048" t="s">
        <v>14661</v>
      </c>
      <c r="O2048" t="s">
        <v>14661</v>
      </c>
      <c r="P2048" t="s">
        <v>14661</v>
      </c>
      <c r="Q2048" t="s">
        <v>14662</v>
      </c>
      <c r="R2048" s="1">
        <v>43079</v>
      </c>
      <c r="T2048" t="str">
        <f t="shared" ca="1" si="219"/>
        <v>Con Garantia</v>
      </c>
      <c r="U2048" t="str">
        <f t="shared" ca="1" si="220"/>
        <v>Sin deuda</v>
      </c>
      <c r="V2048" t="str">
        <f t="shared" ca="1" si="221"/>
        <v/>
      </c>
      <c r="W2048" t="str">
        <f t="shared" ca="1" si="222"/>
        <v>Bajo Riesgo</v>
      </c>
      <c r="X2048">
        <v>1000</v>
      </c>
      <c r="Y2048" s="2">
        <f ca="1">IF(H2048="Propia",RANDBETWEEN(1000,5000),RANDBETWEEN(0,999))</f>
        <v>4373</v>
      </c>
      <c r="Z2048" s="2">
        <f ca="1">IF(T2048="Con Garantia",RANDBETWEEN(1000,5000),RANDBETWEEN(0,999))</f>
        <v>1835</v>
      </c>
      <c r="AA2048" s="2">
        <f ca="1">IF(U2048="Sin deuda",RANDBETWEEN(1000,5000),RANDBETWEEN(0,999))</f>
        <v>1575</v>
      </c>
      <c r="AB2048" s="4">
        <f ca="1">IF(Q2048="Si Trabaja",RANDBETWEEN(1000,5000),RANDBETWEEN(0,999))</f>
        <v>738</v>
      </c>
      <c r="AC2048" s="4">
        <f ca="1">IF(AND(F2048&gt;17,F2048&lt;71),RANDBETWEEN(1000,5000),RANDBETWEEN(0,999))</f>
        <v>4410</v>
      </c>
      <c r="AD2048" s="4">
        <f ca="1">IF(AND(AB2048&gt;=0.5,(K2048-X2048)&gt;1000),RANDBETWEEN(1000,5000),RANDBETWEEN(0,999))</f>
        <v>4828</v>
      </c>
      <c r="AE2048" s="4">
        <f ca="1">IF(OR(V2048="",V2048="Puntual"),RANDBETWEEN(1000,5000),RANDBETWEEN(0,999))</f>
        <v>2004</v>
      </c>
      <c r="AF2048" s="4">
        <f ca="1">IF(OR(W2048="Bajo Riesgo",AE2048&gt;=1000),RANDBETWEEN(1000,5000),RANDBETWEEN(0,999))</f>
        <v>2308</v>
      </c>
      <c r="AG2048">
        <f t="shared" ca="1" si="223"/>
        <v>0</v>
      </c>
    </row>
    <row r="2049" spans="1:33" customFormat="1" x14ac:dyDescent="0.25">
      <c r="A2049">
        <v>47574158</v>
      </c>
      <c r="B2049" t="s">
        <v>5360</v>
      </c>
      <c r="C2049" t="s">
        <v>5361</v>
      </c>
      <c r="D2049">
        <v>974487494</v>
      </c>
      <c r="E2049" t="s">
        <v>5362</v>
      </c>
      <c r="F2049">
        <v>63</v>
      </c>
      <c r="G2049" t="s">
        <v>42</v>
      </c>
      <c r="H2049" t="str">
        <f t="shared" ca="1" si="217"/>
        <v>Propia</v>
      </c>
      <c r="I2049" t="s">
        <v>44</v>
      </c>
      <c r="J2049" t="s">
        <v>33</v>
      </c>
      <c r="K2049">
        <f t="shared" ca="1" si="218"/>
        <v>6292</v>
      </c>
      <c r="L2049" t="s">
        <v>53</v>
      </c>
      <c r="M2049" t="s">
        <v>14661</v>
      </c>
      <c r="N2049" t="s">
        <v>14661</v>
      </c>
      <c r="O2049" t="s">
        <v>14661</v>
      </c>
      <c r="P2049" t="s">
        <v>14661</v>
      </c>
      <c r="Q2049" t="s">
        <v>14662</v>
      </c>
      <c r="R2049" s="1">
        <v>42848</v>
      </c>
      <c r="T2049" t="str">
        <f t="shared" ca="1" si="219"/>
        <v>Sin Garantia</v>
      </c>
      <c r="U2049" t="str">
        <f t="shared" ca="1" si="220"/>
        <v>Con deuda</v>
      </c>
      <c r="V2049" t="str">
        <f t="shared" ca="1" si="221"/>
        <v>Moroso</v>
      </c>
      <c r="W2049" t="str">
        <f t="shared" ca="1" si="222"/>
        <v>Alto Riesgo</v>
      </c>
      <c r="X2049">
        <v>1000</v>
      </c>
      <c r="Y2049" s="2">
        <f ca="1">IF(H2049="Propia",RANDBETWEEN(1000,5000),RANDBETWEEN(0,999))</f>
        <v>1018</v>
      </c>
      <c r="Z2049" s="2">
        <f ca="1">IF(T2049="Con Garantia",RANDBETWEEN(1000,5000),RANDBETWEEN(0,999))</f>
        <v>743</v>
      </c>
      <c r="AA2049" s="2">
        <f ca="1">IF(U2049="Sin deuda",RANDBETWEEN(1000,5000),RANDBETWEEN(0,999))</f>
        <v>140</v>
      </c>
      <c r="AB2049" s="4">
        <f ca="1">IF(Q2049="Si Trabaja",RANDBETWEEN(1000,5000),RANDBETWEEN(0,999))</f>
        <v>372</v>
      </c>
      <c r="AC2049" s="4">
        <f ca="1">IF(AND(F2049&gt;17,F2049&lt;71),RANDBETWEEN(1000,5000),RANDBETWEEN(0,999))</f>
        <v>1043</v>
      </c>
      <c r="AD2049" s="4">
        <f ca="1">IF(AND(AB2049&gt;=0.5,(K2049-X2049)&gt;1000),RANDBETWEEN(1000,5000),RANDBETWEEN(0,999))</f>
        <v>4743</v>
      </c>
      <c r="AE2049" s="4">
        <f ca="1">IF(OR(V2049="",V2049="Puntual"),RANDBETWEEN(1000,5000),RANDBETWEEN(0,999))</f>
        <v>668</v>
      </c>
      <c r="AF2049" s="4">
        <f ca="1">IF(OR(W2049="Bajo Riesgo",AE2049&gt;=1000),RANDBETWEEN(1000,5000),RANDBETWEEN(0,999))</f>
        <v>959</v>
      </c>
      <c r="AG2049">
        <f t="shared" ca="1" si="223"/>
        <v>0</v>
      </c>
    </row>
    <row r="2050" spans="1:33" customFormat="1" x14ac:dyDescent="0.25">
      <c r="A2050">
        <v>61120776</v>
      </c>
      <c r="B2050" t="s">
        <v>5363</v>
      </c>
      <c r="C2050" t="s">
        <v>5364</v>
      </c>
      <c r="D2050">
        <v>519776222</v>
      </c>
      <c r="E2050" t="s">
        <v>5365</v>
      </c>
      <c r="F2050">
        <v>44</v>
      </c>
      <c r="G2050" t="s">
        <v>42</v>
      </c>
      <c r="H2050" t="str">
        <f t="shared" ca="1" si="217"/>
        <v>Alquilada</v>
      </c>
      <c r="I2050" t="s">
        <v>32</v>
      </c>
      <c r="J2050" t="s">
        <v>33</v>
      </c>
      <c r="K2050">
        <f t="shared" ca="1" si="218"/>
        <v>7604</v>
      </c>
      <c r="L2050" t="s">
        <v>103</v>
      </c>
      <c r="M2050" t="s">
        <v>12767</v>
      </c>
      <c r="N2050">
        <v>10</v>
      </c>
      <c r="O2050" t="s">
        <v>14657</v>
      </c>
      <c r="P2050" t="s">
        <v>14664</v>
      </c>
      <c r="Q2050" t="s">
        <v>14659</v>
      </c>
      <c r="R2050" s="1">
        <v>42896</v>
      </c>
      <c r="T2050" t="str">
        <f t="shared" ca="1" si="219"/>
        <v>Con Garantia</v>
      </c>
      <c r="U2050" t="str">
        <f t="shared" ca="1" si="220"/>
        <v>Con deuda</v>
      </c>
      <c r="V2050" t="str">
        <f t="shared" ca="1" si="221"/>
        <v>Moroso</v>
      </c>
      <c r="W2050" t="str">
        <f t="shared" ca="1" si="222"/>
        <v>Alto Riesgo</v>
      </c>
      <c r="X2050">
        <v>1000</v>
      </c>
      <c r="Y2050" s="2">
        <f ca="1">IF(H2050="Propia",RANDBETWEEN(1000,5000),RANDBETWEEN(0,999))</f>
        <v>155</v>
      </c>
      <c r="Z2050" s="2">
        <f ca="1">IF(T2050="Con Garantia",RANDBETWEEN(1000,5000),RANDBETWEEN(0,999))</f>
        <v>3401</v>
      </c>
      <c r="AA2050" s="2">
        <f ca="1">IF(U2050="Sin deuda",RANDBETWEEN(1000,5000),RANDBETWEEN(0,999))</f>
        <v>216</v>
      </c>
      <c r="AB2050" s="4">
        <f ca="1">IF(Q2050="Si Trabaja",RANDBETWEEN(1000,5000),RANDBETWEEN(0,999))</f>
        <v>2657</v>
      </c>
      <c r="AC2050" s="4">
        <f ca="1">IF(AND(F2050&gt;17,F2050&lt;71),RANDBETWEEN(1000,5000),RANDBETWEEN(0,999))</f>
        <v>4768</v>
      </c>
      <c r="AD2050" s="4">
        <f ca="1">IF(AND(AB2050&gt;=0.5,(K2050-X2050)&gt;1000),RANDBETWEEN(1000,5000),RANDBETWEEN(0,999))</f>
        <v>3488</v>
      </c>
      <c r="AE2050" s="4">
        <f ca="1">IF(OR(V2050="",V2050="Puntual"),RANDBETWEEN(1000,5000),RANDBETWEEN(0,999))</f>
        <v>371</v>
      </c>
      <c r="AF2050" s="4">
        <f ca="1">IF(OR(W2050="Bajo Riesgo",AE2050&gt;=1000),RANDBETWEEN(1000,5000),RANDBETWEEN(0,999))</f>
        <v>779</v>
      </c>
      <c r="AG2050">
        <f t="shared" ca="1" si="223"/>
        <v>0</v>
      </c>
    </row>
    <row r="2051" spans="1:33" customFormat="1" x14ac:dyDescent="0.25">
      <c r="A2051">
        <v>76244046</v>
      </c>
      <c r="B2051" t="s">
        <v>5366</v>
      </c>
      <c r="C2051" t="s">
        <v>5367</v>
      </c>
      <c r="D2051">
        <v>519248655</v>
      </c>
      <c r="E2051" t="s">
        <v>5368</v>
      </c>
      <c r="F2051">
        <v>35</v>
      </c>
      <c r="G2051" t="s">
        <v>30</v>
      </c>
      <c r="H2051" t="str">
        <f t="shared" ref="H2051:H2114" ca="1" si="224">IF(RANDBETWEEN(0,1)=1,"Propia","Alquilada")</f>
        <v>Propia</v>
      </c>
      <c r="I2051" t="s">
        <v>32</v>
      </c>
      <c r="J2051" t="s">
        <v>33</v>
      </c>
      <c r="K2051">
        <f t="shared" ref="K2051:K2114" ca="1" si="225">RANDBETWEEN(5000,8000)</f>
        <v>7785</v>
      </c>
      <c r="L2051" t="s">
        <v>135</v>
      </c>
      <c r="M2051" t="s">
        <v>14318</v>
      </c>
      <c r="N2051">
        <v>3</v>
      </c>
      <c r="O2051" t="s">
        <v>14663</v>
      </c>
      <c r="P2051" t="s">
        <v>14660</v>
      </c>
      <c r="Q2051" t="s">
        <v>14659</v>
      </c>
      <c r="R2051" s="1">
        <v>42865</v>
      </c>
      <c r="T2051" t="str">
        <f t="shared" ref="T2051:T2114" ca="1" si="226">IF(RANDBETWEEN(0,1)=1,"Con Garantia","Sin Garantia")</f>
        <v>Con Garantia</v>
      </c>
      <c r="U2051" t="str">
        <f t="shared" ref="U2051:U2114" ca="1" si="227">IF(RANDBETWEEN(0,1)=0,"Con deuda","Sin deuda")</f>
        <v>Sin deuda</v>
      </c>
      <c r="V2051" t="str">
        <f t="shared" ref="V2051:V2114" ca="1" si="228">IF(AND(RANDBETWEEN(0,1)=0,U2051="Con deuda"),"Moroso",IF(U2051="Sin deuda","","Puntual"))</f>
        <v/>
      </c>
      <c r="W2051" t="str">
        <f t="shared" ref="W2051:W2114" ca="1" si="229">IF(AND(U2051="Con deuda",V2051="Moroso"),"Alto Riesgo","Bajo Riesgo")</f>
        <v>Bajo Riesgo</v>
      </c>
      <c r="X2051">
        <v>1000</v>
      </c>
      <c r="Y2051" s="2">
        <f ca="1">IF(H2051="Propia",RANDBETWEEN(1000,5000),RANDBETWEEN(0,999))</f>
        <v>2143</v>
      </c>
      <c r="Z2051" s="2">
        <f ca="1">IF(T2051="Con Garantia",RANDBETWEEN(1000,5000),RANDBETWEEN(0,999))</f>
        <v>4780</v>
      </c>
      <c r="AA2051" s="2">
        <f ca="1">IF(U2051="Sin deuda",RANDBETWEEN(1000,5000),RANDBETWEEN(0,999))</f>
        <v>1635</v>
      </c>
      <c r="AB2051" s="4">
        <f ca="1">IF(Q2051="Si Trabaja",RANDBETWEEN(1000,5000),RANDBETWEEN(0,999))</f>
        <v>4102</v>
      </c>
      <c r="AC2051" s="4">
        <f ca="1">IF(AND(F2051&gt;17,F2051&lt;71),RANDBETWEEN(1000,5000),RANDBETWEEN(0,999))</f>
        <v>1056</v>
      </c>
      <c r="AD2051" s="4">
        <f ca="1">IF(AND(AB2051&gt;=0.5,(K2051-X2051)&gt;1000),RANDBETWEEN(1000,5000),RANDBETWEEN(0,999))</f>
        <v>3049</v>
      </c>
      <c r="AE2051" s="4">
        <f ca="1">IF(OR(V2051="",V2051="Puntual"),RANDBETWEEN(1000,5000),RANDBETWEEN(0,999))</f>
        <v>2216</v>
      </c>
      <c r="AF2051" s="4">
        <f ca="1">IF(OR(W2051="Bajo Riesgo",AE2051&gt;=1000),RANDBETWEEN(1000,5000),RANDBETWEEN(0,999))</f>
        <v>3630</v>
      </c>
      <c r="AG2051">
        <f t="shared" ref="AG2051:AG2114" ca="1" si="230">IF(AND(AB2051&gt;=1000,AC2051&gt;=1000,AD2051&gt;=1000,AE2051&gt;=1000,AF2051&gt;=1000),1,0)</f>
        <v>1</v>
      </c>
    </row>
    <row r="2052" spans="1:33" customFormat="1" x14ac:dyDescent="0.25">
      <c r="A2052">
        <v>76876957</v>
      </c>
      <c r="B2052" t="s">
        <v>5369</v>
      </c>
      <c r="C2052" t="s">
        <v>5370</v>
      </c>
      <c r="D2052">
        <v>921474459</v>
      </c>
      <c r="E2052" t="s">
        <v>5371</v>
      </c>
      <c r="F2052">
        <v>25</v>
      </c>
      <c r="G2052" t="s">
        <v>30</v>
      </c>
      <c r="H2052" t="str">
        <f t="shared" ca="1" si="224"/>
        <v>Propia</v>
      </c>
      <c r="I2052" t="s">
        <v>49</v>
      </c>
      <c r="J2052" t="s">
        <v>33</v>
      </c>
      <c r="K2052">
        <f t="shared" ca="1" si="225"/>
        <v>6823</v>
      </c>
      <c r="L2052" t="s">
        <v>53</v>
      </c>
      <c r="M2052" t="s">
        <v>14661</v>
      </c>
      <c r="N2052" t="s">
        <v>14661</v>
      </c>
      <c r="O2052" t="s">
        <v>14661</v>
      </c>
      <c r="P2052" t="s">
        <v>14661</v>
      </c>
      <c r="Q2052" t="s">
        <v>14662</v>
      </c>
      <c r="R2052" s="1">
        <v>43085</v>
      </c>
      <c r="T2052" t="str">
        <f t="shared" ca="1" si="226"/>
        <v>Sin Garantia</v>
      </c>
      <c r="U2052" t="str">
        <f t="shared" ca="1" si="227"/>
        <v>Sin deuda</v>
      </c>
      <c r="V2052" t="str">
        <f t="shared" ca="1" si="228"/>
        <v/>
      </c>
      <c r="W2052" t="str">
        <f t="shared" ca="1" si="229"/>
        <v>Bajo Riesgo</v>
      </c>
      <c r="X2052">
        <v>1000</v>
      </c>
      <c r="Y2052" s="2">
        <f ca="1">IF(H2052="Propia",RANDBETWEEN(1000,5000),RANDBETWEEN(0,999))</f>
        <v>2022</v>
      </c>
      <c r="Z2052" s="2">
        <f ca="1">IF(T2052="Con Garantia",RANDBETWEEN(1000,5000),RANDBETWEEN(0,999))</f>
        <v>613</v>
      </c>
      <c r="AA2052" s="2">
        <f ca="1">IF(U2052="Sin deuda",RANDBETWEEN(1000,5000),RANDBETWEEN(0,999))</f>
        <v>2466</v>
      </c>
      <c r="AB2052" s="4">
        <f ca="1">IF(Q2052="Si Trabaja",RANDBETWEEN(1000,5000),RANDBETWEEN(0,999))</f>
        <v>703</v>
      </c>
      <c r="AC2052" s="4">
        <f ca="1">IF(AND(F2052&gt;17,F2052&lt;71),RANDBETWEEN(1000,5000),RANDBETWEEN(0,999))</f>
        <v>4550</v>
      </c>
      <c r="AD2052" s="4">
        <f ca="1">IF(AND(AB2052&gt;=0.5,(K2052-X2052)&gt;1000),RANDBETWEEN(1000,5000),RANDBETWEEN(0,999))</f>
        <v>2163</v>
      </c>
      <c r="AE2052" s="4">
        <f ca="1">IF(OR(V2052="",V2052="Puntual"),RANDBETWEEN(1000,5000),RANDBETWEEN(0,999))</f>
        <v>1538</v>
      </c>
      <c r="AF2052" s="4">
        <f ca="1">IF(OR(W2052="Bajo Riesgo",AE2052&gt;=1000),RANDBETWEEN(1000,5000),RANDBETWEEN(0,999))</f>
        <v>1091</v>
      </c>
      <c r="AG2052">
        <f t="shared" ca="1" si="230"/>
        <v>0</v>
      </c>
    </row>
    <row r="2053" spans="1:33" customFormat="1" x14ac:dyDescent="0.25">
      <c r="A2053">
        <v>73822143</v>
      </c>
      <c r="B2053" t="s">
        <v>5372</v>
      </c>
      <c r="C2053" t="s">
        <v>5373</v>
      </c>
      <c r="D2053">
        <v>936820187</v>
      </c>
      <c r="E2053" t="s">
        <v>5374</v>
      </c>
      <c r="F2053">
        <v>19</v>
      </c>
      <c r="G2053" t="s">
        <v>30</v>
      </c>
      <c r="H2053" t="str">
        <f t="shared" ca="1" si="224"/>
        <v>Alquilada</v>
      </c>
      <c r="I2053" t="s">
        <v>32</v>
      </c>
      <c r="J2053" t="s">
        <v>33</v>
      </c>
      <c r="K2053">
        <f t="shared" ca="1" si="225"/>
        <v>7933</v>
      </c>
      <c r="L2053" t="s">
        <v>53</v>
      </c>
      <c r="M2053" t="s">
        <v>13264</v>
      </c>
      <c r="N2053">
        <v>6</v>
      </c>
      <c r="O2053" t="s">
        <v>14663</v>
      </c>
      <c r="P2053" t="s">
        <v>14664</v>
      </c>
      <c r="Q2053" t="s">
        <v>14659</v>
      </c>
      <c r="R2053" s="1">
        <v>42903</v>
      </c>
      <c r="T2053" t="str">
        <f t="shared" ca="1" si="226"/>
        <v>Con Garantia</v>
      </c>
      <c r="U2053" t="str">
        <f t="shared" ca="1" si="227"/>
        <v>Con deuda</v>
      </c>
      <c r="V2053" t="str">
        <f t="shared" ca="1" si="228"/>
        <v>Puntual</v>
      </c>
      <c r="W2053" t="str">
        <f t="shared" ca="1" si="229"/>
        <v>Bajo Riesgo</v>
      </c>
      <c r="X2053">
        <v>1000</v>
      </c>
      <c r="Y2053" s="2">
        <f ca="1">IF(H2053="Propia",RANDBETWEEN(1000,5000),RANDBETWEEN(0,999))</f>
        <v>223</v>
      </c>
      <c r="Z2053" s="2">
        <f ca="1">IF(T2053="Con Garantia",RANDBETWEEN(1000,5000),RANDBETWEEN(0,999))</f>
        <v>4207</v>
      </c>
      <c r="AA2053" s="2">
        <f ca="1">IF(U2053="Sin deuda",RANDBETWEEN(1000,5000),RANDBETWEEN(0,999))</f>
        <v>730</v>
      </c>
      <c r="AB2053" s="4">
        <f ca="1">IF(Q2053="Si Trabaja",RANDBETWEEN(1000,5000),RANDBETWEEN(0,999))</f>
        <v>4413</v>
      </c>
      <c r="AC2053" s="4">
        <f ca="1">IF(AND(F2053&gt;17,F2053&lt;71),RANDBETWEEN(1000,5000),RANDBETWEEN(0,999))</f>
        <v>4212</v>
      </c>
      <c r="AD2053" s="4">
        <f ca="1">IF(AND(AB2053&gt;=0.5,(K2053-X2053)&gt;1000),RANDBETWEEN(1000,5000),RANDBETWEEN(0,999))</f>
        <v>4914</v>
      </c>
      <c r="AE2053" s="4">
        <f ca="1">IF(OR(V2053="",V2053="Puntual"),RANDBETWEEN(1000,5000),RANDBETWEEN(0,999))</f>
        <v>4138</v>
      </c>
      <c r="AF2053" s="4">
        <f ca="1">IF(OR(W2053="Bajo Riesgo",AE2053&gt;=1000),RANDBETWEEN(1000,5000),RANDBETWEEN(0,999))</f>
        <v>1769</v>
      </c>
      <c r="AG2053">
        <f t="shared" ca="1" si="230"/>
        <v>1</v>
      </c>
    </row>
    <row r="2054" spans="1:33" customFormat="1" x14ac:dyDescent="0.25">
      <c r="A2054">
        <v>72356565</v>
      </c>
      <c r="B2054" t="s">
        <v>5375</v>
      </c>
      <c r="C2054" t="s">
        <v>4630</v>
      </c>
      <c r="D2054">
        <v>984506359</v>
      </c>
      <c r="E2054" t="s">
        <v>5376</v>
      </c>
      <c r="F2054">
        <v>46</v>
      </c>
      <c r="G2054" t="s">
        <v>42</v>
      </c>
      <c r="H2054" t="str">
        <f t="shared" ca="1" si="224"/>
        <v>Alquilada</v>
      </c>
      <c r="I2054" t="s">
        <v>44</v>
      </c>
      <c r="J2054" t="s">
        <v>33</v>
      </c>
      <c r="K2054">
        <f t="shared" ca="1" si="225"/>
        <v>7614</v>
      </c>
      <c r="L2054" t="s">
        <v>107</v>
      </c>
      <c r="M2054" t="s">
        <v>13093</v>
      </c>
      <c r="N2054">
        <v>4</v>
      </c>
      <c r="O2054" t="s">
        <v>14663</v>
      </c>
      <c r="P2054" t="s">
        <v>14667</v>
      </c>
      <c r="Q2054" t="s">
        <v>14659</v>
      </c>
      <c r="R2054" s="1">
        <v>42786</v>
      </c>
      <c r="T2054" t="str">
        <f t="shared" ca="1" si="226"/>
        <v>Sin Garantia</v>
      </c>
      <c r="U2054" t="str">
        <f t="shared" ca="1" si="227"/>
        <v>Con deuda</v>
      </c>
      <c r="V2054" t="str">
        <f t="shared" ca="1" si="228"/>
        <v>Moroso</v>
      </c>
      <c r="W2054" t="str">
        <f t="shared" ca="1" si="229"/>
        <v>Alto Riesgo</v>
      </c>
      <c r="X2054">
        <v>1000</v>
      </c>
      <c r="Y2054" s="2">
        <f ca="1">IF(H2054="Propia",RANDBETWEEN(1000,5000),RANDBETWEEN(0,999))</f>
        <v>324</v>
      </c>
      <c r="Z2054" s="2">
        <f ca="1">IF(T2054="Con Garantia",RANDBETWEEN(1000,5000),RANDBETWEEN(0,999))</f>
        <v>768</v>
      </c>
      <c r="AA2054" s="2">
        <f ca="1">IF(U2054="Sin deuda",RANDBETWEEN(1000,5000),RANDBETWEEN(0,999))</f>
        <v>692</v>
      </c>
      <c r="AB2054" s="4">
        <f ca="1">IF(Q2054="Si Trabaja",RANDBETWEEN(1000,5000),RANDBETWEEN(0,999))</f>
        <v>4972</v>
      </c>
      <c r="AC2054" s="4">
        <f ca="1">IF(AND(F2054&gt;17,F2054&lt;71),RANDBETWEEN(1000,5000),RANDBETWEEN(0,999))</f>
        <v>1942</v>
      </c>
      <c r="AD2054" s="4">
        <f ca="1">IF(AND(AB2054&gt;=0.5,(K2054-X2054)&gt;1000),RANDBETWEEN(1000,5000),RANDBETWEEN(0,999))</f>
        <v>1904</v>
      </c>
      <c r="AE2054" s="4">
        <f ca="1">IF(OR(V2054="",V2054="Puntual"),RANDBETWEEN(1000,5000),RANDBETWEEN(0,999))</f>
        <v>330</v>
      </c>
      <c r="AF2054" s="4">
        <f ca="1">IF(OR(W2054="Bajo Riesgo",AE2054&gt;=1000),RANDBETWEEN(1000,5000),RANDBETWEEN(0,999))</f>
        <v>437</v>
      </c>
      <c r="AG2054">
        <f t="shared" ca="1" si="230"/>
        <v>0</v>
      </c>
    </row>
    <row r="2055" spans="1:33" customFormat="1" x14ac:dyDescent="0.25">
      <c r="A2055">
        <v>48708364</v>
      </c>
      <c r="B2055" t="s">
        <v>4632</v>
      </c>
      <c r="C2055" t="s">
        <v>5377</v>
      </c>
      <c r="D2055">
        <v>939429509</v>
      </c>
      <c r="E2055" t="s">
        <v>4634</v>
      </c>
      <c r="F2055">
        <v>63</v>
      </c>
      <c r="G2055" t="s">
        <v>30</v>
      </c>
      <c r="H2055" t="str">
        <f t="shared" ca="1" si="224"/>
        <v>Propia</v>
      </c>
      <c r="I2055" t="s">
        <v>79</v>
      </c>
      <c r="J2055" t="s">
        <v>33</v>
      </c>
      <c r="K2055">
        <f t="shared" ca="1" si="225"/>
        <v>6400</v>
      </c>
      <c r="L2055" t="s">
        <v>135</v>
      </c>
      <c r="M2055" t="s">
        <v>14661</v>
      </c>
      <c r="N2055" t="s">
        <v>14661</v>
      </c>
      <c r="O2055" t="s">
        <v>14661</v>
      </c>
      <c r="P2055" t="s">
        <v>14661</v>
      </c>
      <c r="Q2055" t="s">
        <v>14662</v>
      </c>
      <c r="R2055" s="1">
        <v>42969</v>
      </c>
      <c r="T2055" t="str">
        <f t="shared" ca="1" si="226"/>
        <v>Con Garantia</v>
      </c>
      <c r="U2055" t="str">
        <f t="shared" ca="1" si="227"/>
        <v>Sin deuda</v>
      </c>
      <c r="V2055" t="str">
        <f t="shared" ca="1" si="228"/>
        <v/>
      </c>
      <c r="W2055" t="str">
        <f t="shared" ca="1" si="229"/>
        <v>Bajo Riesgo</v>
      </c>
      <c r="X2055">
        <v>1000</v>
      </c>
      <c r="Y2055" s="2">
        <f ca="1">IF(H2055="Propia",RANDBETWEEN(1000,5000),RANDBETWEEN(0,999))</f>
        <v>4002</v>
      </c>
      <c r="Z2055" s="2">
        <f ca="1">IF(T2055="Con Garantia",RANDBETWEEN(1000,5000),RANDBETWEEN(0,999))</f>
        <v>2985</v>
      </c>
      <c r="AA2055" s="2">
        <f ca="1">IF(U2055="Sin deuda",RANDBETWEEN(1000,5000),RANDBETWEEN(0,999))</f>
        <v>4890</v>
      </c>
      <c r="AB2055" s="4">
        <f ca="1">IF(Q2055="Si Trabaja",RANDBETWEEN(1000,5000),RANDBETWEEN(0,999))</f>
        <v>2</v>
      </c>
      <c r="AC2055" s="4">
        <f ca="1">IF(AND(F2055&gt;17,F2055&lt;71),RANDBETWEEN(1000,5000),RANDBETWEEN(0,999))</f>
        <v>4562</v>
      </c>
      <c r="AD2055" s="4">
        <f ca="1">IF(AND(AB2055&gt;=0.5,(K2055-X2055)&gt;1000),RANDBETWEEN(1000,5000),RANDBETWEEN(0,999))</f>
        <v>1030</v>
      </c>
      <c r="AE2055" s="4">
        <f ca="1">IF(OR(V2055="",V2055="Puntual"),RANDBETWEEN(1000,5000),RANDBETWEEN(0,999))</f>
        <v>2079</v>
      </c>
      <c r="AF2055" s="4">
        <f ca="1">IF(OR(W2055="Bajo Riesgo",AE2055&gt;=1000),RANDBETWEEN(1000,5000),RANDBETWEEN(0,999))</f>
        <v>4717</v>
      </c>
      <c r="AG2055">
        <f t="shared" ca="1" si="230"/>
        <v>0</v>
      </c>
    </row>
    <row r="2056" spans="1:33" customFormat="1" x14ac:dyDescent="0.25">
      <c r="A2056">
        <v>72502721</v>
      </c>
      <c r="B2056" t="s">
        <v>5378</v>
      </c>
      <c r="C2056" t="s">
        <v>1639</v>
      </c>
      <c r="D2056">
        <v>945169032</v>
      </c>
      <c r="E2056" t="s">
        <v>5379</v>
      </c>
      <c r="F2056">
        <v>19</v>
      </c>
      <c r="G2056" t="s">
        <v>30</v>
      </c>
      <c r="H2056" t="str">
        <f t="shared" ca="1" si="224"/>
        <v>Alquilada</v>
      </c>
      <c r="I2056" t="s">
        <v>44</v>
      </c>
      <c r="J2056" t="s">
        <v>33</v>
      </c>
      <c r="K2056">
        <f t="shared" ca="1" si="225"/>
        <v>5618</v>
      </c>
      <c r="L2056" t="s">
        <v>53</v>
      </c>
      <c r="M2056" t="s">
        <v>14661</v>
      </c>
      <c r="N2056" t="s">
        <v>14661</v>
      </c>
      <c r="O2056" t="s">
        <v>14661</v>
      </c>
      <c r="P2056" t="s">
        <v>14661</v>
      </c>
      <c r="Q2056" t="s">
        <v>14662</v>
      </c>
      <c r="R2056" s="1">
        <v>42828</v>
      </c>
      <c r="T2056" t="str">
        <f t="shared" ca="1" si="226"/>
        <v>Con Garantia</v>
      </c>
      <c r="U2056" t="str">
        <f t="shared" ca="1" si="227"/>
        <v>Sin deuda</v>
      </c>
      <c r="V2056" t="str">
        <f t="shared" ca="1" si="228"/>
        <v/>
      </c>
      <c r="W2056" t="str">
        <f t="shared" ca="1" si="229"/>
        <v>Bajo Riesgo</v>
      </c>
      <c r="X2056">
        <v>1000</v>
      </c>
      <c r="Y2056" s="2">
        <f ca="1">IF(H2056="Propia",RANDBETWEEN(1000,5000),RANDBETWEEN(0,999))</f>
        <v>408</v>
      </c>
      <c r="Z2056" s="2">
        <f ca="1">IF(T2056="Con Garantia",RANDBETWEEN(1000,5000),RANDBETWEEN(0,999))</f>
        <v>4066</v>
      </c>
      <c r="AA2056" s="2">
        <f ca="1">IF(U2056="Sin deuda",RANDBETWEEN(1000,5000),RANDBETWEEN(0,999))</f>
        <v>3225</v>
      </c>
      <c r="AB2056" s="4">
        <f ca="1">IF(Q2056="Si Trabaja",RANDBETWEEN(1000,5000),RANDBETWEEN(0,999))</f>
        <v>38</v>
      </c>
      <c r="AC2056" s="4">
        <f ca="1">IF(AND(F2056&gt;17,F2056&lt;71),RANDBETWEEN(1000,5000),RANDBETWEEN(0,999))</f>
        <v>3699</v>
      </c>
      <c r="AD2056" s="4">
        <f ca="1">IF(AND(AB2056&gt;=0.5,(K2056-X2056)&gt;1000),RANDBETWEEN(1000,5000),RANDBETWEEN(0,999))</f>
        <v>3165</v>
      </c>
      <c r="AE2056" s="4">
        <f ca="1">IF(OR(V2056="",V2056="Puntual"),RANDBETWEEN(1000,5000),RANDBETWEEN(0,999))</f>
        <v>1782</v>
      </c>
      <c r="AF2056" s="4">
        <f ca="1">IF(OR(W2056="Bajo Riesgo",AE2056&gt;=1000),RANDBETWEEN(1000,5000),RANDBETWEEN(0,999))</f>
        <v>2494</v>
      </c>
      <c r="AG2056">
        <f t="shared" ca="1" si="230"/>
        <v>0</v>
      </c>
    </row>
    <row r="2057" spans="1:33" customFormat="1" x14ac:dyDescent="0.25">
      <c r="A2057">
        <v>70908731</v>
      </c>
      <c r="B2057" t="s">
        <v>5380</v>
      </c>
      <c r="C2057" t="s">
        <v>5381</v>
      </c>
      <c r="D2057">
        <v>993241134</v>
      </c>
      <c r="E2057" t="s">
        <v>5382</v>
      </c>
      <c r="F2057">
        <v>37</v>
      </c>
      <c r="G2057" t="s">
        <v>30</v>
      </c>
      <c r="H2057" t="str">
        <f t="shared" ca="1" si="224"/>
        <v>Alquilada</v>
      </c>
      <c r="I2057" t="s">
        <v>79</v>
      </c>
      <c r="J2057" t="s">
        <v>33</v>
      </c>
      <c r="K2057">
        <f t="shared" ca="1" si="225"/>
        <v>5644</v>
      </c>
      <c r="L2057" t="s">
        <v>53</v>
      </c>
      <c r="M2057" t="s">
        <v>13937</v>
      </c>
      <c r="N2057">
        <v>3</v>
      </c>
      <c r="O2057" t="s">
        <v>14657</v>
      </c>
      <c r="P2057" t="s">
        <v>14665</v>
      </c>
      <c r="Q2057" t="s">
        <v>14659</v>
      </c>
      <c r="R2057" s="1">
        <v>43006</v>
      </c>
      <c r="T2057" t="str">
        <f t="shared" ca="1" si="226"/>
        <v>Sin Garantia</v>
      </c>
      <c r="U2057" t="str">
        <f t="shared" ca="1" si="227"/>
        <v>Sin deuda</v>
      </c>
      <c r="V2057" t="str">
        <f t="shared" ca="1" si="228"/>
        <v/>
      </c>
      <c r="W2057" t="str">
        <f t="shared" ca="1" si="229"/>
        <v>Bajo Riesgo</v>
      </c>
      <c r="X2057">
        <v>1000</v>
      </c>
      <c r="Y2057" s="2">
        <f ca="1">IF(H2057="Propia",RANDBETWEEN(1000,5000),RANDBETWEEN(0,999))</f>
        <v>75</v>
      </c>
      <c r="Z2057" s="2">
        <f ca="1">IF(T2057="Con Garantia",RANDBETWEEN(1000,5000),RANDBETWEEN(0,999))</f>
        <v>46</v>
      </c>
      <c r="AA2057" s="2">
        <f ca="1">IF(U2057="Sin deuda",RANDBETWEEN(1000,5000),RANDBETWEEN(0,999))</f>
        <v>3601</v>
      </c>
      <c r="AB2057" s="4">
        <f ca="1">IF(Q2057="Si Trabaja",RANDBETWEEN(1000,5000),RANDBETWEEN(0,999))</f>
        <v>1049</v>
      </c>
      <c r="AC2057" s="4">
        <f ca="1">IF(AND(F2057&gt;17,F2057&lt;71),RANDBETWEEN(1000,5000),RANDBETWEEN(0,999))</f>
        <v>4477</v>
      </c>
      <c r="AD2057" s="4">
        <f ca="1">IF(AND(AB2057&gt;=0.5,(K2057-X2057)&gt;1000),RANDBETWEEN(1000,5000),RANDBETWEEN(0,999))</f>
        <v>3844</v>
      </c>
      <c r="AE2057" s="4">
        <f ca="1">IF(OR(V2057="",V2057="Puntual"),RANDBETWEEN(1000,5000),RANDBETWEEN(0,999))</f>
        <v>4990</v>
      </c>
      <c r="AF2057" s="4">
        <f ca="1">IF(OR(W2057="Bajo Riesgo",AE2057&gt;=1000),RANDBETWEEN(1000,5000),RANDBETWEEN(0,999))</f>
        <v>2126</v>
      </c>
      <c r="AG2057">
        <f t="shared" ca="1" si="230"/>
        <v>1</v>
      </c>
    </row>
    <row r="2058" spans="1:33" customFormat="1" x14ac:dyDescent="0.25">
      <c r="A2058">
        <v>75019955</v>
      </c>
      <c r="B2058" t="s">
        <v>5383</v>
      </c>
      <c r="C2058" t="s">
        <v>5384</v>
      </c>
      <c r="D2058">
        <v>519706559</v>
      </c>
      <c r="E2058" t="s">
        <v>5385</v>
      </c>
      <c r="F2058">
        <v>54</v>
      </c>
      <c r="G2058" t="s">
        <v>42</v>
      </c>
      <c r="H2058" t="str">
        <f t="shared" ca="1" si="224"/>
        <v>Propia</v>
      </c>
      <c r="I2058" t="s">
        <v>32</v>
      </c>
      <c r="J2058" t="s">
        <v>33</v>
      </c>
      <c r="K2058">
        <f t="shared" ca="1" si="225"/>
        <v>7588</v>
      </c>
      <c r="L2058" t="s">
        <v>53</v>
      </c>
      <c r="M2058" t="s">
        <v>14661</v>
      </c>
      <c r="N2058" t="s">
        <v>14661</v>
      </c>
      <c r="O2058" t="s">
        <v>14661</v>
      </c>
      <c r="P2058" t="s">
        <v>14661</v>
      </c>
      <c r="Q2058" t="s">
        <v>14662</v>
      </c>
      <c r="R2058" s="1">
        <v>42968</v>
      </c>
      <c r="T2058" t="str">
        <f t="shared" ca="1" si="226"/>
        <v>Sin Garantia</v>
      </c>
      <c r="U2058" t="str">
        <f t="shared" ca="1" si="227"/>
        <v>Sin deuda</v>
      </c>
      <c r="V2058" t="str">
        <f t="shared" ca="1" si="228"/>
        <v/>
      </c>
      <c r="W2058" t="str">
        <f t="shared" ca="1" si="229"/>
        <v>Bajo Riesgo</v>
      </c>
      <c r="X2058">
        <v>1000</v>
      </c>
      <c r="Y2058" s="2">
        <f ca="1">IF(H2058="Propia",RANDBETWEEN(1000,5000),RANDBETWEEN(0,999))</f>
        <v>3419</v>
      </c>
      <c r="Z2058" s="2">
        <f ca="1">IF(T2058="Con Garantia",RANDBETWEEN(1000,5000),RANDBETWEEN(0,999))</f>
        <v>673</v>
      </c>
      <c r="AA2058" s="2">
        <f ca="1">IF(U2058="Sin deuda",RANDBETWEEN(1000,5000),RANDBETWEEN(0,999))</f>
        <v>2487</v>
      </c>
      <c r="AB2058" s="4">
        <f ca="1">IF(Q2058="Si Trabaja",RANDBETWEEN(1000,5000),RANDBETWEEN(0,999))</f>
        <v>309</v>
      </c>
      <c r="AC2058" s="4">
        <f ca="1">IF(AND(F2058&gt;17,F2058&lt;71),RANDBETWEEN(1000,5000),RANDBETWEEN(0,999))</f>
        <v>3192</v>
      </c>
      <c r="AD2058" s="4">
        <f ca="1">IF(AND(AB2058&gt;=0.5,(K2058-X2058)&gt;1000),RANDBETWEEN(1000,5000),RANDBETWEEN(0,999))</f>
        <v>3138</v>
      </c>
      <c r="AE2058" s="4">
        <f ca="1">IF(OR(V2058="",V2058="Puntual"),RANDBETWEEN(1000,5000),RANDBETWEEN(0,999))</f>
        <v>2418</v>
      </c>
      <c r="AF2058" s="4">
        <f ca="1">IF(OR(W2058="Bajo Riesgo",AE2058&gt;=1000),RANDBETWEEN(1000,5000),RANDBETWEEN(0,999))</f>
        <v>3009</v>
      </c>
      <c r="AG2058">
        <f t="shared" ca="1" si="230"/>
        <v>0</v>
      </c>
    </row>
    <row r="2059" spans="1:33" customFormat="1" x14ac:dyDescent="0.25">
      <c r="A2059">
        <v>41913444</v>
      </c>
      <c r="B2059" t="s">
        <v>5386</v>
      </c>
      <c r="C2059" t="s">
        <v>5387</v>
      </c>
      <c r="D2059">
        <v>966695454</v>
      </c>
      <c r="E2059" t="s">
        <v>5388</v>
      </c>
      <c r="F2059">
        <v>24</v>
      </c>
      <c r="G2059" t="s">
        <v>42</v>
      </c>
      <c r="H2059" t="str">
        <f t="shared" ca="1" si="224"/>
        <v>Alquilada</v>
      </c>
      <c r="I2059" t="s">
        <v>44</v>
      </c>
      <c r="J2059" t="s">
        <v>33</v>
      </c>
      <c r="K2059">
        <f t="shared" ca="1" si="225"/>
        <v>7195</v>
      </c>
      <c r="L2059" t="s">
        <v>243</v>
      </c>
      <c r="M2059" t="s">
        <v>13271</v>
      </c>
      <c r="N2059">
        <v>8</v>
      </c>
      <c r="O2059" t="s">
        <v>14657</v>
      </c>
      <c r="P2059" t="s">
        <v>14669</v>
      </c>
      <c r="Q2059" t="s">
        <v>14659</v>
      </c>
      <c r="R2059" s="1">
        <v>42927</v>
      </c>
      <c r="T2059" t="str">
        <f t="shared" ca="1" si="226"/>
        <v>Sin Garantia</v>
      </c>
      <c r="U2059" t="str">
        <f t="shared" ca="1" si="227"/>
        <v>Sin deuda</v>
      </c>
      <c r="V2059" t="str">
        <f t="shared" ca="1" si="228"/>
        <v/>
      </c>
      <c r="W2059" t="str">
        <f t="shared" ca="1" si="229"/>
        <v>Bajo Riesgo</v>
      </c>
      <c r="X2059">
        <v>1000</v>
      </c>
      <c r="Y2059" s="2">
        <f ca="1">IF(H2059="Propia",RANDBETWEEN(1000,5000),RANDBETWEEN(0,999))</f>
        <v>113</v>
      </c>
      <c r="Z2059" s="2">
        <f ca="1">IF(T2059="Con Garantia",RANDBETWEEN(1000,5000),RANDBETWEEN(0,999))</f>
        <v>813</v>
      </c>
      <c r="AA2059" s="2">
        <f ca="1">IF(U2059="Sin deuda",RANDBETWEEN(1000,5000),RANDBETWEEN(0,999))</f>
        <v>2018</v>
      </c>
      <c r="AB2059" s="4">
        <f ca="1">IF(Q2059="Si Trabaja",RANDBETWEEN(1000,5000),RANDBETWEEN(0,999))</f>
        <v>2766</v>
      </c>
      <c r="AC2059" s="4">
        <f ca="1">IF(AND(F2059&gt;17,F2059&lt;71),RANDBETWEEN(1000,5000),RANDBETWEEN(0,999))</f>
        <v>1506</v>
      </c>
      <c r="AD2059" s="4">
        <f ca="1">IF(AND(AB2059&gt;=0.5,(K2059-X2059)&gt;1000),RANDBETWEEN(1000,5000),RANDBETWEEN(0,999))</f>
        <v>1325</v>
      </c>
      <c r="AE2059" s="4">
        <f ca="1">IF(OR(V2059="",V2059="Puntual"),RANDBETWEEN(1000,5000),RANDBETWEEN(0,999))</f>
        <v>1752</v>
      </c>
      <c r="AF2059" s="4">
        <f ca="1">IF(OR(W2059="Bajo Riesgo",AE2059&gt;=1000),RANDBETWEEN(1000,5000),RANDBETWEEN(0,999))</f>
        <v>2002</v>
      </c>
      <c r="AG2059">
        <f t="shared" ca="1" si="230"/>
        <v>1</v>
      </c>
    </row>
    <row r="2060" spans="1:33" customFormat="1" x14ac:dyDescent="0.25">
      <c r="A2060">
        <v>70928901</v>
      </c>
      <c r="B2060" t="s">
        <v>5389</v>
      </c>
      <c r="C2060" t="s">
        <v>5390</v>
      </c>
      <c r="D2060">
        <v>969757011</v>
      </c>
      <c r="E2060" t="s">
        <v>5391</v>
      </c>
      <c r="F2060">
        <v>22</v>
      </c>
      <c r="G2060" t="s">
        <v>30</v>
      </c>
      <c r="H2060" t="str">
        <f t="shared" ca="1" si="224"/>
        <v>Alquilada</v>
      </c>
      <c r="I2060" t="s">
        <v>44</v>
      </c>
      <c r="J2060" t="s">
        <v>33</v>
      </c>
      <c r="K2060">
        <f t="shared" ca="1" si="225"/>
        <v>6212</v>
      </c>
      <c r="L2060" t="s">
        <v>243</v>
      </c>
      <c r="M2060" t="s">
        <v>13473</v>
      </c>
      <c r="N2060">
        <v>8</v>
      </c>
      <c r="O2060" t="s">
        <v>14657</v>
      </c>
      <c r="P2060" t="s">
        <v>14667</v>
      </c>
      <c r="Q2060" t="s">
        <v>14659</v>
      </c>
      <c r="R2060" s="1">
        <v>42822</v>
      </c>
      <c r="T2060" t="str">
        <f t="shared" ca="1" si="226"/>
        <v>Con Garantia</v>
      </c>
      <c r="U2060" t="str">
        <f t="shared" ca="1" si="227"/>
        <v>Sin deuda</v>
      </c>
      <c r="V2060" t="str">
        <f t="shared" ca="1" si="228"/>
        <v/>
      </c>
      <c r="W2060" t="str">
        <f t="shared" ca="1" si="229"/>
        <v>Bajo Riesgo</v>
      </c>
      <c r="X2060">
        <v>1000</v>
      </c>
      <c r="Y2060" s="2">
        <f ca="1">IF(H2060="Propia",RANDBETWEEN(1000,5000),RANDBETWEEN(0,999))</f>
        <v>603</v>
      </c>
      <c r="Z2060" s="2">
        <f ca="1">IF(T2060="Con Garantia",RANDBETWEEN(1000,5000),RANDBETWEEN(0,999))</f>
        <v>1764</v>
      </c>
      <c r="AA2060" s="2">
        <f ca="1">IF(U2060="Sin deuda",RANDBETWEEN(1000,5000),RANDBETWEEN(0,999))</f>
        <v>1862</v>
      </c>
      <c r="AB2060" s="4">
        <f ca="1">IF(Q2060="Si Trabaja",RANDBETWEEN(1000,5000),RANDBETWEEN(0,999))</f>
        <v>3185</v>
      </c>
      <c r="AC2060" s="4">
        <f ca="1">IF(AND(F2060&gt;17,F2060&lt;71),RANDBETWEEN(1000,5000),RANDBETWEEN(0,999))</f>
        <v>2785</v>
      </c>
      <c r="AD2060" s="4">
        <f ca="1">IF(AND(AB2060&gt;=0.5,(K2060-X2060)&gt;1000),RANDBETWEEN(1000,5000),RANDBETWEEN(0,999))</f>
        <v>1345</v>
      </c>
      <c r="AE2060" s="4">
        <f ca="1">IF(OR(V2060="",V2060="Puntual"),RANDBETWEEN(1000,5000),RANDBETWEEN(0,999))</f>
        <v>1707</v>
      </c>
      <c r="AF2060" s="4">
        <f ca="1">IF(OR(W2060="Bajo Riesgo",AE2060&gt;=1000),RANDBETWEEN(1000,5000),RANDBETWEEN(0,999))</f>
        <v>1555</v>
      </c>
      <c r="AG2060">
        <f t="shared" ca="1" si="230"/>
        <v>1</v>
      </c>
    </row>
    <row r="2061" spans="1:33" customFormat="1" x14ac:dyDescent="0.25">
      <c r="A2061">
        <v>44681466</v>
      </c>
      <c r="B2061" t="s">
        <v>5392</v>
      </c>
      <c r="C2061" t="s">
        <v>5393</v>
      </c>
      <c r="D2061">
        <v>990672247</v>
      </c>
      <c r="E2061" t="s">
        <v>2349</v>
      </c>
      <c r="F2061">
        <v>52</v>
      </c>
      <c r="G2061" t="s">
        <v>42</v>
      </c>
      <c r="H2061" t="str">
        <f t="shared" ca="1" si="224"/>
        <v>Propia</v>
      </c>
      <c r="I2061" t="s">
        <v>79</v>
      </c>
      <c r="J2061" t="s">
        <v>33</v>
      </c>
      <c r="K2061">
        <f t="shared" ca="1" si="225"/>
        <v>7364</v>
      </c>
      <c r="L2061" t="s">
        <v>103</v>
      </c>
      <c r="M2061" t="s">
        <v>14661</v>
      </c>
      <c r="N2061" t="s">
        <v>14661</v>
      </c>
      <c r="O2061" t="s">
        <v>14661</v>
      </c>
      <c r="P2061" t="s">
        <v>14661</v>
      </c>
      <c r="Q2061" t="s">
        <v>14662</v>
      </c>
      <c r="R2061" s="1">
        <v>42765</v>
      </c>
      <c r="T2061" t="str">
        <f t="shared" ca="1" si="226"/>
        <v>Con Garantia</v>
      </c>
      <c r="U2061" t="str">
        <f t="shared" ca="1" si="227"/>
        <v>Sin deuda</v>
      </c>
      <c r="V2061" t="str">
        <f t="shared" ca="1" si="228"/>
        <v/>
      </c>
      <c r="W2061" t="str">
        <f t="shared" ca="1" si="229"/>
        <v>Bajo Riesgo</v>
      </c>
      <c r="X2061">
        <v>1000</v>
      </c>
      <c r="Y2061" s="2">
        <f ca="1">IF(H2061="Propia",RANDBETWEEN(1000,5000),RANDBETWEEN(0,999))</f>
        <v>3274</v>
      </c>
      <c r="Z2061" s="2">
        <f ca="1">IF(T2061="Con Garantia",RANDBETWEEN(1000,5000),RANDBETWEEN(0,999))</f>
        <v>2394</v>
      </c>
      <c r="AA2061" s="2">
        <f ca="1">IF(U2061="Sin deuda",RANDBETWEEN(1000,5000),RANDBETWEEN(0,999))</f>
        <v>1508</v>
      </c>
      <c r="AB2061" s="4">
        <f ca="1">IF(Q2061="Si Trabaja",RANDBETWEEN(1000,5000),RANDBETWEEN(0,999))</f>
        <v>453</v>
      </c>
      <c r="AC2061" s="4">
        <f ca="1">IF(AND(F2061&gt;17,F2061&lt;71),RANDBETWEEN(1000,5000),RANDBETWEEN(0,999))</f>
        <v>3541</v>
      </c>
      <c r="AD2061" s="4">
        <f ca="1">IF(AND(AB2061&gt;=0.5,(K2061-X2061)&gt;1000),RANDBETWEEN(1000,5000),RANDBETWEEN(0,999))</f>
        <v>2227</v>
      </c>
      <c r="AE2061" s="4">
        <f ca="1">IF(OR(V2061="",V2061="Puntual"),RANDBETWEEN(1000,5000),RANDBETWEEN(0,999))</f>
        <v>3605</v>
      </c>
      <c r="AF2061" s="4">
        <f ca="1">IF(OR(W2061="Bajo Riesgo",AE2061&gt;=1000),RANDBETWEEN(1000,5000),RANDBETWEEN(0,999))</f>
        <v>1911</v>
      </c>
      <c r="AG2061">
        <f t="shared" ca="1" si="230"/>
        <v>0</v>
      </c>
    </row>
    <row r="2062" spans="1:33" customFormat="1" x14ac:dyDescent="0.25">
      <c r="A2062">
        <v>10689982</v>
      </c>
      <c r="B2062" t="s">
        <v>5394</v>
      </c>
      <c r="C2062" t="s">
        <v>1639</v>
      </c>
      <c r="D2062">
        <v>519999605</v>
      </c>
      <c r="E2062" t="s">
        <v>5395</v>
      </c>
      <c r="F2062">
        <v>36</v>
      </c>
      <c r="G2062" t="s">
        <v>30</v>
      </c>
      <c r="H2062" t="str">
        <f t="shared" ca="1" si="224"/>
        <v>Propia</v>
      </c>
      <c r="I2062" t="s">
        <v>79</v>
      </c>
      <c r="J2062" t="s">
        <v>33</v>
      </c>
      <c r="K2062">
        <f t="shared" ca="1" si="225"/>
        <v>5071</v>
      </c>
      <c r="L2062" t="s">
        <v>131</v>
      </c>
      <c r="M2062" t="s">
        <v>14478</v>
      </c>
      <c r="N2062">
        <v>2</v>
      </c>
      <c r="O2062" t="s">
        <v>14663</v>
      </c>
      <c r="P2062" t="s">
        <v>14666</v>
      </c>
      <c r="Q2062" t="s">
        <v>14659</v>
      </c>
      <c r="R2062" s="1">
        <v>42928</v>
      </c>
      <c r="T2062" t="str">
        <f t="shared" ca="1" si="226"/>
        <v>Sin Garantia</v>
      </c>
      <c r="U2062" t="str">
        <f t="shared" ca="1" si="227"/>
        <v>Sin deuda</v>
      </c>
      <c r="V2062" t="str">
        <f t="shared" ca="1" si="228"/>
        <v/>
      </c>
      <c r="W2062" t="str">
        <f t="shared" ca="1" si="229"/>
        <v>Bajo Riesgo</v>
      </c>
      <c r="X2062">
        <v>1000</v>
      </c>
      <c r="Y2062" s="2">
        <f ca="1">IF(H2062="Propia",RANDBETWEEN(1000,5000),RANDBETWEEN(0,999))</f>
        <v>1654</v>
      </c>
      <c r="Z2062" s="2">
        <f ca="1">IF(T2062="Con Garantia",RANDBETWEEN(1000,5000),RANDBETWEEN(0,999))</f>
        <v>12</v>
      </c>
      <c r="AA2062" s="2">
        <f ca="1">IF(U2062="Sin deuda",RANDBETWEEN(1000,5000),RANDBETWEEN(0,999))</f>
        <v>3387</v>
      </c>
      <c r="AB2062" s="4">
        <f ca="1">IF(Q2062="Si Trabaja",RANDBETWEEN(1000,5000),RANDBETWEEN(0,999))</f>
        <v>2312</v>
      </c>
      <c r="AC2062" s="4">
        <f ca="1">IF(AND(F2062&gt;17,F2062&lt;71),RANDBETWEEN(1000,5000),RANDBETWEEN(0,999))</f>
        <v>1291</v>
      </c>
      <c r="AD2062" s="4">
        <f ca="1">IF(AND(AB2062&gt;=0.5,(K2062-X2062)&gt;1000),RANDBETWEEN(1000,5000),RANDBETWEEN(0,999))</f>
        <v>3137</v>
      </c>
      <c r="AE2062" s="4">
        <f ca="1">IF(OR(V2062="",V2062="Puntual"),RANDBETWEEN(1000,5000),RANDBETWEEN(0,999))</f>
        <v>2223</v>
      </c>
      <c r="AF2062" s="4">
        <f ca="1">IF(OR(W2062="Bajo Riesgo",AE2062&gt;=1000),RANDBETWEEN(1000,5000),RANDBETWEEN(0,999))</f>
        <v>1529</v>
      </c>
      <c r="AG2062">
        <f t="shared" ca="1" si="230"/>
        <v>1</v>
      </c>
    </row>
    <row r="2063" spans="1:33" customFormat="1" x14ac:dyDescent="0.25">
      <c r="A2063">
        <v>40412976</v>
      </c>
      <c r="B2063" t="s">
        <v>5396</v>
      </c>
      <c r="C2063" t="s">
        <v>1639</v>
      </c>
      <c r="D2063">
        <v>519721311</v>
      </c>
      <c r="E2063" t="s">
        <v>5397</v>
      </c>
      <c r="F2063">
        <v>29</v>
      </c>
      <c r="G2063" t="s">
        <v>42</v>
      </c>
      <c r="H2063" t="str">
        <f t="shared" ca="1" si="224"/>
        <v>Propia</v>
      </c>
      <c r="I2063" t="s">
        <v>49</v>
      </c>
      <c r="J2063" t="s">
        <v>33</v>
      </c>
      <c r="K2063">
        <f t="shared" ca="1" si="225"/>
        <v>6006</v>
      </c>
      <c r="L2063" t="s">
        <v>53</v>
      </c>
      <c r="M2063" t="s">
        <v>14661</v>
      </c>
      <c r="N2063" t="s">
        <v>14661</v>
      </c>
      <c r="O2063" t="s">
        <v>14661</v>
      </c>
      <c r="P2063" t="s">
        <v>14661</v>
      </c>
      <c r="Q2063" t="s">
        <v>14662</v>
      </c>
      <c r="R2063" s="1">
        <v>42782</v>
      </c>
      <c r="T2063" t="str">
        <f t="shared" ca="1" si="226"/>
        <v>Sin Garantia</v>
      </c>
      <c r="U2063" t="str">
        <f t="shared" ca="1" si="227"/>
        <v>Sin deuda</v>
      </c>
      <c r="V2063" t="str">
        <f t="shared" ca="1" si="228"/>
        <v/>
      </c>
      <c r="W2063" t="str">
        <f t="shared" ca="1" si="229"/>
        <v>Bajo Riesgo</v>
      </c>
      <c r="X2063">
        <v>1000</v>
      </c>
      <c r="Y2063" s="2">
        <f ca="1">IF(H2063="Propia",RANDBETWEEN(1000,5000),RANDBETWEEN(0,999))</f>
        <v>1295</v>
      </c>
      <c r="Z2063" s="2">
        <f ca="1">IF(T2063="Con Garantia",RANDBETWEEN(1000,5000),RANDBETWEEN(0,999))</f>
        <v>269</v>
      </c>
      <c r="AA2063" s="2">
        <f ca="1">IF(U2063="Sin deuda",RANDBETWEEN(1000,5000),RANDBETWEEN(0,999))</f>
        <v>1752</v>
      </c>
      <c r="AB2063" s="4">
        <f ca="1">IF(Q2063="Si Trabaja",RANDBETWEEN(1000,5000),RANDBETWEEN(0,999))</f>
        <v>46</v>
      </c>
      <c r="AC2063" s="4">
        <f ca="1">IF(AND(F2063&gt;17,F2063&lt;71),RANDBETWEEN(1000,5000),RANDBETWEEN(0,999))</f>
        <v>4872</v>
      </c>
      <c r="AD2063" s="4">
        <f ca="1">IF(AND(AB2063&gt;=0.5,(K2063-X2063)&gt;1000),RANDBETWEEN(1000,5000),RANDBETWEEN(0,999))</f>
        <v>2068</v>
      </c>
      <c r="AE2063" s="4">
        <f ca="1">IF(OR(V2063="",V2063="Puntual"),RANDBETWEEN(1000,5000),RANDBETWEEN(0,999))</f>
        <v>4213</v>
      </c>
      <c r="AF2063" s="4">
        <f ca="1">IF(OR(W2063="Bajo Riesgo",AE2063&gt;=1000),RANDBETWEEN(1000,5000),RANDBETWEEN(0,999))</f>
        <v>3205</v>
      </c>
      <c r="AG2063">
        <f t="shared" ca="1" si="230"/>
        <v>0</v>
      </c>
    </row>
    <row r="2064" spans="1:33" customFormat="1" x14ac:dyDescent="0.25">
      <c r="A2064">
        <v>40357120</v>
      </c>
      <c r="B2064" t="s">
        <v>5398</v>
      </c>
      <c r="C2064" t="s">
        <v>5399</v>
      </c>
      <c r="D2064">
        <v>519426800</v>
      </c>
      <c r="E2064" t="s">
        <v>5400</v>
      </c>
      <c r="F2064">
        <v>66</v>
      </c>
      <c r="G2064" t="s">
        <v>42</v>
      </c>
      <c r="H2064" t="str">
        <f t="shared" ca="1" si="224"/>
        <v>Propia</v>
      </c>
      <c r="I2064" t="s">
        <v>49</v>
      </c>
      <c r="J2064" t="s">
        <v>33</v>
      </c>
      <c r="K2064">
        <f t="shared" ca="1" si="225"/>
        <v>6965</v>
      </c>
      <c r="L2064" t="s">
        <v>38</v>
      </c>
      <c r="M2064" t="s">
        <v>13043</v>
      </c>
      <c r="N2064">
        <v>8</v>
      </c>
      <c r="O2064" t="s">
        <v>14663</v>
      </c>
      <c r="P2064" t="s">
        <v>14669</v>
      </c>
      <c r="Q2064" t="s">
        <v>14659</v>
      </c>
      <c r="R2064" s="1">
        <v>42974</v>
      </c>
      <c r="T2064" t="str">
        <f t="shared" ca="1" si="226"/>
        <v>Sin Garantia</v>
      </c>
      <c r="U2064" t="str">
        <f t="shared" ca="1" si="227"/>
        <v>Con deuda</v>
      </c>
      <c r="V2064" t="str">
        <f t="shared" ca="1" si="228"/>
        <v>Puntual</v>
      </c>
      <c r="W2064" t="str">
        <f t="shared" ca="1" si="229"/>
        <v>Bajo Riesgo</v>
      </c>
      <c r="X2064">
        <v>1000</v>
      </c>
      <c r="Y2064" s="2">
        <f ca="1">IF(H2064="Propia",RANDBETWEEN(1000,5000),RANDBETWEEN(0,999))</f>
        <v>2399</v>
      </c>
      <c r="Z2064" s="2">
        <f ca="1">IF(T2064="Con Garantia",RANDBETWEEN(1000,5000),RANDBETWEEN(0,999))</f>
        <v>660</v>
      </c>
      <c r="AA2064" s="2">
        <f ca="1">IF(U2064="Sin deuda",RANDBETWEEN(1000,5000),RANDBETWEEN(0,999))</f>
        <v>147</v>
      </c>
      <c r="AB2064" s="4">
        <f ca="1">IF(Q2064="Si Trabaja",RANDBETWEEN(1000,5000),RANDBETWEEN(0,999))</f>
        <v>2951</v>
      </c>
      <c r="AC2064" s="4">
        <f ca="1">IF(AND(F2064&gt;17,F2064&lt;71),RANDBETWEEN(1000,5000),RANDBETWEEN(0,999))</f>
        <v>3974</v>
      </c>
      <c r="AD2064" s="4">
        <f ca="1">IF(AND(AB2064&gt;=0.5,(K2064-X2064)&gt;1000),RANDBETWEEN(1000,5000),RANDBETWEEN(0,999))</f>
        <v>1571</v>
      </c>
      <c r="AE2064" s="4">
        <f ca="1">IF(OR(V2064="",V2064="Puntual"),RANDBETWEEN(1000,5000),RANDBETWEEN(0,999))</f>
        <v>3238</v>
      </c>
      <c r="AF2064" s="4">
        <f ca="1">IF(OR(W2064="Bajo Riesgo",AE2064&gt;=1000),RANDBETWEEN(1000,5000),RANDBETWEEN(0,999))</f>
        <v>3609</v>
      </c>
      <c r="AG2064">
        <f t="shared" ca="1" si="230"/>
        <v>1</v>
      </c>
    </row>
    <row r="2065" spans="1:33" customFormat="1" x14ac:dyDescent="0.25">
      <c r="A2065">
        <v>42041935</v>
      </c>
      <c r="B2065" t="s">
        <v>5401</v>
      </c>
      <c r="C2065" t="s">
        <v>5402</v>
      </c>
      <c r="D2065">
        <v>993967776</v>
      </c>
      <c r="E2065" t="s">
        <v>5403</v>
      </c>
      <c r="F2065">
        <v>40</v>
      </c>
      <c r="G2065" t="s">
        <v>42</v>
      </c>
      <c r="H2065" t="str">
        <f t="shared" ca="1" si="224"/>
        <v>Propia</v>
      </c>
      <c r="I2065" t="s">
        <v>32</v>
      </c>
      <c r="J2065" t="s">
        <v>33</v>
      </c>
      <c r="K2065">
        <f t="shared" ca="1" si="225"/>
        <v>5621</v>
      </c>
      <c r="L2065" t="s">
        <v>43</v>
      </c>
      <c r="M2065" t="s">
        <v>14661</v>
      </c>
      <c r="N2065" t="s">
        <v>14661</v>
      </c>
      <c r="O2065" t="s">
        <v>14661</v>
      </c>
      <c r="P2065" t="s">
        <v>14661</v>
      </c>
      <c r="Q2065" t="s">
        <v>14662</v>
      </c>
      <c r="R2065" s="1">
        <v>42856</v>
      </c>
      <c r="T2065" t="str">
        <f t="shared" ca="1" si="226"/>
        <v>Con Garantia</v>
      </c>
      <c r="U2065" t="str">
        <f t="shared" ca="1" si="227"/>
        <v>Con deuda</v>
      </c>
      <c r="V2065" t="str">
        <f t="shared" ca="1" si="228"/>
        <v>Moroso</v>
      </c>
      <c r="W2065" t="str">
        <f t="shared" ca="1" si="229"/>
        <v>Alto Riesgo</v>
      </c>
      <c r="X2065">
        <v>1000</v>
      </c>
      <c r="Y2065" s="2">
        <f ca="1">IF(H2065="Propia",RANDBETWEEN(1000,5000),RANDBETWEEN(0,999))</f>
        <v>4677</v>
      </c>
      <c r="Z2065" s="2">
        <f ca="1">IF(T2065="Con Garantia",RANDBETWEEN(1000,5000),RANDBETWEEN(0,999))</f>
        <v>1852</v>
      </c>
      <c r="AA2065" s="2">
        <f ca="1">IF(U2065="Sin deuda",RANDBETWEEN(1000,5000),RANDBETWEEN(0,999))</f>
        <v>303</v>
      </c>
      <c r="AB2065" s="4">
        <f ca="1">IF(Q2065="Si Trabaja",RANDBETWEEN(1000,5000),RANDBETWEEN(0,999))</f>
        <v>48</v>
      </c>
      <c r="AC2065" s="4">
        <f ca="1">IF(AND(F2065&gt;17,F2065&lt;71),RANDBETWEEN(1000,5000),RANDBETWEEN(0,999))</f>
        <v>3853</v>
      </c>
      <c r="AD2065" s="4">
        <f ca="1">IF(AND(AB2065&gt;=0.5,(K2065-X2065)&gt;1000),RANDBETWEEN(1000,5000),RANDBETWEEN(0,999))</f>
        <v>1922</v>
      </c>
      <c r="AE2065" s="4">
        <f ca="1">IF(OR(V2065="",V2065="Puntual"),RANDBETWEEN(1000,5000),RANDBETWEEN(0,999))</f>
        <v>660</v>
      </c>
      <c r="AF2065" s="4">
        <f ca="1">IF(OR(W2065="Bajo Riesgo",AE2065&gt;=1000),RANDBETWEEN(1000,5000),RANDBETWEEN(0,999))</f>
        <v>558</v>
      </c>
      <c r="AG2065">
        <f t="shared" ca="1" si="230"/>
        <v>0</v>
      </c>
    </row>
    <row r="2066" spans="1:33" customFormat="1" x14ac:dyDescent="0.25">
      <c r="A2066">
        <v>71818562</v>
      </c>
      <c r="B2066" t="s">
        <v>5404</v>
      </c>
      <c r="C2066" t="s">
        <v>5405</v>
      </c>
      <c r="D2066">
        <v>996063442</v>
      </c>
      <c r="E2066" t="s">
        <v>5406</v>
      </c>
      <c r="F2066">
        <v>55</v>
      </c>
      <c r="G2066" t="s">
        <v>30</v>
      </c>
      <c r="H2066" t="str">
        <f t="shared" ca="1" si="224"/>
        <v>Alquilada</v>
      </c>
      <c r="I2066" t="s">
        <v>79</v>
      </c>
      <c r="J2066" t="s">
        <v>33</v>
      </c>
      <c r="K2066">
        <f t="shared" ca="1" si="225"/>
        <v>5172</v>
      </c>
      <c r="L2066" t="s">
        <v>53</v>
      </c>
      <c r="M2066" t="s">
        <v>14661</v>
      </c>
      <c r="N2066" t="s">
        <v>14661</v>
      </c>
      <c r="O2066" t="s">
        <v>14661</v>
      </c>
      <c r="P2066" t="s">
        <v>14661</v>
      </c>
      <c r="Q2066" t="s">
        <v>14662</v>
      </c>
      <c r="R2066" s="1">
        <v>42887</v>
      </c>
      <c r="T2066" t="str">
        <f t="shared" ca="1" si="226"/>
        <v>Sin Garantia</v>
      </c>
      <c r="U2066" t="str">
        <f t="shared" ca="1" si="227"/>
        <v>Con deuda</v>
      </c>
      <c r="V2066" t="str">
        <f t="shared" ca="1" si="228"/>
        <v>Puntual</v>
      </c>
      <c r="W2066" t="str">
        <f t="shared" ca="1" si="229"/>
        <v>Bajo Riesgo</v>
      </c>
      <c r="X2066">
        <v>1000</v>
      </c>
      <c r="Y2066" s="2">
        <f ca="1">IF(H2066="Propia",RANDBETWEEN(1000,5000),RANDBETWEEN(0,999))</f>
        <v>996</v>
      </c>
      <c r="Z2066" s="2">
        <f ca="1">IF(T2066="Con Garantia",RANDBETWEEN(1000,5000),RANDBETWEEN(0,999))</f>
        <v>158</v>
      </c>
      <c r="AA2066" s="2">
        <f ca="1">IF(U2066="Sin deuda",RANDBETWEEN(1000,5000),RANDBETWEEN(0,999))</f>
        <v>371</v>
      </c>
      <c r="AB2066" s="4">
        <f ca="1">IF(Q2066="Si Trabaja",RANDBETWEEN(1000,5000),RANDBETWEEN(0,999))</f>
        <v>366</v>
      </c>
      <c r="AC2066" s="4">
        <f ca="1">IF(AND(F2066&gt;17,F2066&lt;71),RANDBETWEEN(1000,5000),RANDBETWEEN(0,999))</f>
        <v>1441</v>
      </c>
      <c r="AD2066" s="4">
        <f ca="1">IF(AND(AB2066&gt;=0.5,(K2066-X2066)&gt;1000),RANDBETWEEN(1000,5000),RANDBETWEEN(0,999))</f>
        <v>1409</v>
      </c>
      <c r="AE2066" s="4">
        <f ca="1">IF(OR(V2066="",V2066="Puntual"),RANDBETWEEN(1000,5000),RANDBETWEEN(0,999))</f>
        <v>3764</v>
      </c>
      <c r="AF2066" s="4">
        <f ca="1">IF(OR(W2066="Bajo Riesgo",AE2066&gt;=1000),RANDBETWEEN(1000,5000),RANDBETWEEN(0,999))</f>
        <v>1332</v>
      </c>
      <c r="AG2066">
        <f t="shared" ca="1" si="230"/>
        <v>0</v>
      </c>
    </row>
    <row r="2067" spans="1:33" customFormat="1" x14ac:dyDescent="0.25">
      <c r="A2067">
        <v>47294199</v>
      </c>
      <c r="B2067" t="s">
        <v>5407</v>
      </c>
      <c r="C2067" t="s">
        <v>5408</v>
      </c>
      <c r="D2067">
        <v>944870509</v>
      </c>
      <c r="E2067" t="s">
        <v>5409</v>
      </c>
      <c r="F2067">
        <v>50</v>
      </c>
      <c r="G2067" t="s">
        <v>42</v>
      </c>
      <c r="H2067" t="str">
        <f t="shared" ca="1" si="224"/>
        <v>Alquilada</v>
      </c>
      <c r="I2067" t="s">
        <v>32</v>
      </c>
      <c r="J2067" t="s">
        <v>33</v>
      </c>
      <c r="K2067">
        <f t="shared" ca="1" si="225"/>
        <v>5270</v>
      </c>
      <c r="L2067" t="s">
        <v>38</v>
      </c>
      <c r="M2067" t="s">
        <v>14661</v>
      </c>
      <c r="N2067" t="s">
        <v>14661</v>
      </c>
      <c r="O2067" t="s">
        <v>14661</v>
      </c>
      <c r="P2067" t="s">
        <v>14661</v>
      </c>
      <c r="Q2067" t="s">
        <v>14662</v>
      </c>
      <c r="R2067" s="1">
        <v>43010</v>
      </c>
      <c r="T2067" t="str">
        <f t="shared" ca="1" si="226"/>
        <v>Sin Garantia</v>
      </c>
      <c r="U2067" t="str">
        <f t="shared" ca="1" si="227"/>
        <v>Sin deuda</v>
      </c>
      <c r="V2067" t="str">
        <f t="shared" ca="1" si="228"/>
        <v/>
      </c>
      <c r="W2067" t="str">
        <f t="shared" ca="1" si="229"/>
        <v>Bajo Riesgo</v>
      </c>
      <c r="X2067">
        <v>1000</v>
      </c>
      <c r="Y2067" s="2">
        <f ca="1">IF(H2067="Propia",RANDBETWEEN(1000,5000),RANDBETWEEN(0,999))</f>
        <v>511</v>
      </c>
      <c r="Z2067" s="2">
        <f ca="1">IF(T2067="Con Garantia",RANDBETWEEN(1000,5000),RANDBETWEEN(0,999))</f>
        <v>509</v>
      </c>
      <c r="AA2067" s="2">
        <f ca="1">IF(U2067="Sin deuda",RANDBETWEEN(1000,5000),RANDBETWEEN(0,999))</f>
        <v>1510</v>
      </c>
      <c r="AB2067" s="4">
        <f ca="1">IF(Q2067="Si Trabaja",RANDBETWEEN(1000,5000),RANDBETWEEN(0,999))</f>
        <v>163</v>
      </c>
      <c r="AC2067" s="4">
        <f ca="1">IF(AND(F2067&gt;17,F2067&lt;71),RANDBETWEEN(1000,5000),RANDBETWEEN(0,999))</f>
        <v>1195</v>
      </c>
      <c r="AD2067" s="4">
        <f ca="1">IF(AND(AB2067&gt;=0.5,(K2067-X2067)&gt;1000),RANDBETWEEN(1000,5000),RANDBETWEEN(0,999))</f>
        <v>2393</v>
      </c>
      <c r="AE2067" s="4">
        <f ca="1">IF(OR(V2067="",V2067="Puntual"),RANDBETWEEN(1000,5000),RANDBETWEEN(0,999))</f>
        <v>4052</v>
      </c>
      <c r="AF2067" s="4">
        <f ca="1">IF(OR(W2067="Bajo Riesgo",AE2067&gt;=1000),RANDBETWEEN(1000,5000),RANDBETWEEN(0,999))</f>
        <v>4135</v>
      </c>
      <c r="AG2067">
        <f t="shared" ca="1" si="230"/>
        <v>0</v>
      </c>
    </row>
    <row r="2068" spans="1:33" customFormat="1" x14ac:dyDescent="0.25">
      <c r="A2068">
        <v>7617306</v>
      </c>
      <c r="B2068" t="s">
        <v>5410</v>
      </c>
      <c r="C2068" t="s">
        <v>5411</v>
      </c>
      <c r="D2068">
        <v>519997705</v>
      </c>
      <c r="E2068" t="s">
        <v>5412</v>
      </c>
      <c r="F2068">
        <v>20</v>
      </c>
      <c r="G2068" t="s">
        <v>30</v>
      </c>
      <c r="H2068" t="str">
        <f t="shared" ca="1" si="224"/>
        <v>Propia</v>
      </c>
      <c r="I2068" t="s">
        <v>44</v>
      </c>
      <c r="J2068" t="s">
        <v>33</v>
      </c>
      <c r="K2068">
        <f t="shared" ca="1" si="225"/>
        <v>7434</v>
      </c>
      <c r="L2068" t="s">
        <v>121</v>
      </c>
      <c r="M2068" t="s">
        <v>14661</v>
      </c>
      <c r="N2068" t="s">
        <v>14661</v>
      </c>
      <c r="O2068" t="s">
        <v>14661</v>
      </c>
      <c r="P2068" t="s">
        <v>14661</v>
      </c>
      <c r="Q2068" t="s">
        <v>14662</v>
      </c>
      <c r="R2068" s="1">
        <v>42888</v>
      </c>
      <c r="T2068" t="str">
        <f t="shared" ca="1" si="226"/>
        <v>Con Garantia</v>
      </c>
      <c r="U2068" t="str">
        <f t="shared" ca="1" si="227"/>
        <v>Sin deuda</v>
      </c>
      <c r="V2068" t="str">
        <f t="shared" ca="1" si="228"/>
        <v/>
      </c>
      <c r="W2068" t="str">
        <f t="shared" ca="1" si="229"/>
        <v>Bajo Riesgo</v>
      </c>
      <c r="X2068">
        <v>1000</v>
      </c>
      <c r="Y2068" s="2">
        <f ca="1">IF(H2068="Propia",RANDBETWEEN(1000,5000),RANDBETWEEN(0,999))</f>
        <v>2177</v>
      </c>
      <c r="Z2068" s="2">
        <f ca="1">IF(T2068="Con Garantia",RANDBETWEEN(1000,5000),RANDBETWEEN(0,999))</f>
        <v>1635</v>
      </c>
      <c r="AA2068" s="2">
        <f ca="1">IF(U2068="Sin deuda",RANDBETWEEN(1000,5000),RANDBETWEEN(0,999))</f>
        <v>4473</v>
      </c>
      <c r="AB2068" s="4">
        <f ca="1">IF(Q2068="Si Trabaja",RANDBETWEEN(1000,5000),RANDBETWEEN(0,999))</f>
        <v>236</v>
      </c>
      <c r="AC2068" s="4">
        <f ca="1">IF(AND(F2068&gt;17,F2068&lt;71),RANDBETWEEN(1000,5000),RANDBETWEEN(0,999))</f>
        <v>3160</v>
      </c>
      <c r="AD2068" s="4">
        <f ca="1">IF(AND(AB2068&gt;=0.5,(K2068-X2068)&gt;1000),RANDBETWEEN(1000,5000),RANDBETWEEN(0,999))</f>
        <v>3678</v>
      </c>
      <c r="AE2068" s="4">
        <f ca="1">IF(OR(V2068="",V2068="Puntual"),RANDBETWEEN(1000,5000),RANDBETWEEN(0,999))</f>
        <v>2125</v>
      </c>
      <c r="AF2068" s="4">
        <f ca="1">IF(OR(W2068="Bajo Riesgo",AE2068&gt;=1000),RANDBETWEEN(1000,5000),RANDBETWEEN(0,999))</f>
        <v>2476</v>
      </c>
      <c r="AG2068">
        <f t="shared" ca="1" si="230"/>
        <v>0</v>
      </c>
    </row>
    <row r="2069" spans="1:33" customFormat="1" x14ac:dyDescent="0.25">
      <c r="A2069">
        <v>70819932</v>
      </c>
      <c r="B2069" t="s">
        <v>5413</v>
      </c>
      <c r="C2069" t="s">
        <v>5414</v>
      </c>
      <c r="D2069">
        <v>981180849</v>
      </c>
      <c r="E2069" t="s">
        <v>5415</v>
      </c>
      <c r="F2069">
        <v>40</v>
      </c>
      <c r="G2069" t="s">
        <v>42</v>
      </c>
      <c r="H2069" t="str">
        <f t="shared" ca="1" si="224"/>
        <v>Alquilada</v>
      </c>
      <c r="I2069" t="s">
        <v>32</v>
      </c>
      <c r="J2069" t="s">
        <v>33</v>
      </c>
      <c r="K2069">
        <f t="shared" ca="1" si="225"/>
        <v>6357</v>
      </c>
      <c r="L2069" t="s">
        <v>53</v>
      </c>
      <c r="M2069" t="s">
        <v>14461</v>
      </c>
      <c r="N2069">
        <v>4</v>
      </c>
      <c r="O2069" t="s">
        <v>14657</v>
      </c>
      <c r="P2069" t="s">
        <v>14666</v>
      </c>
      <c r="Q2069" t="s">
        <v>14659</v>
      </c>
      <c r="R2069" s="1">
        <v>42872</v>
      </c>
      <c r="T2069" t="str">
        <f t="shared" ca="1" si="226"/>
        <v>Con Garantia</v>
      </c>
      <c r="U2069" t="str">
        <f t="shared" ca="1" si="227"/>
        <v>Sin deuda</v>
      </c>
      <c r="V2069" t="str">
        <f t="shared" ca="1" si="228"/>
        <v/>
      </c>
      <c r="W2069" t="str">
        <f t="shared" ca="1" si="229"/>
        <v>Bajo Riesgo</v>
      </c>
      <c r="X2069">
        <v>1000</v>
      </c>
      <c r="Y2069" s="2">
        <f ca="1">IF(H2069="Propia",RANDBETWEEN(1000,5000),RANDBETWEEN(0,999))</f>
        <v>362</v>
      </c>
      <c r="Z2069" s="2">
        <f ca="1">IF(T2069="Con Garantia",RANDBETWEEN(1000,5000),RANDBETWEEN(0,999))</f>
        <v>3580</v>
      </c>
      <c r="AA2069" s="2">
        <f ca="1">IF(U2069="Sin deuda",RANDBETWEEN(1000,5000),RANDBETWEEN(0,999))</f>
        <v>2220</v>
      </c>
      <c r="AB2069" s="4">
        <f ca="1">IF(Q2069="Si Trabaja",RANDBETWEEN(1000,5000),RANDBETWEEN(0,999))</f>
        <v>4774</v>
      </c>
      <c r="AC2069" s="4">
        <f ca="1">IF(AND(F2069&gt;17,F2069&lt;71),RANDBETWEEN(1000,5000),RANDBETWEEN(0,999))</f>
        <v>3352</v>
      </c>
      <c r="AD2069" s="4">
        <f ca="1">IF(AND(AB2069&gt;=0.5,(K2069-X2069)&gt;1000),RANDBETWEEN(1000,5000),RANDBETWEEN(0,999))</f>
        <v>3893</v>
      </c>
      <c r="AE2069" s="4">
        <f ca="1">IF(OR(V2069="",V2069="Puntual"),RANDBETWEEN(1000,5000),RANDBETWEEN(0,999))</f>
        <v>1609</v>
      </c>
      <c r="AF2069" s="4">
        <f ca="1">IF(OR(W2069="Bajo Riesgo",AE2069&gt;=1000),RANDBETWEEN(1000,5000),RANDBETWEEN(0,999))</f>
        <v>4021</v>
      </c>
      <c r="AG2069">
        <f t="shared" ca="1" si="230"/>
        <v>1</v>
      </c>
    </row>
    <row r="2070" spans="1:33" customFormat="1" x14ac:dyDescent="0.25">
      <c r="A2070">
        <v>73194060</v>
      </c>
      <c r="B2070" t="s">
        <v>5416</v>
      </c>
      <c r="C2070" t="s">
        <v>1639</v>
      </c>
      <c r="D2070">
        <v>519561188</v>
      </c>
      <c r="E2070" t="s">
        <v>5417</v>
      </c>
      <c r="F2070">
        <v>58</v>
      </c>
      <c r="G2070" t="s">
        <v>30</v>
      </c>
      <c r="H2070" t="str">
        <f t="shared" ca="1" si="224"/>
        <v>Propia</v>
      </c>
      <c r="I2070" t="s">
        <v>49</v>
      </c>
      <c r="J2070" t="s">
        <v>33</v>
      </c>
      <c r="K2070">
        <f t="shared" ca="1" si="225"/>
        <v>6452</v>
      </c>
      <c r="L2070" t="s">
        <v>53</v>
      </c>
      <c r="M2070" t="s">
        <v>14661</v>
      </c>
      <c r="N2070" t="s">
        <v>14661</v>
      </c>
      <c r="O2070" t="s">
        <v>14661</v>
      </c>
      <c r="P2070" t="s">
        <v>14661</v>
      </c>
      <c r="Q2070" t="s">
        <v>14662</v>
      </c>
      <c r="R2070" s="1">
        <v>42777</v>
      </c>
      <c r="T2070" t="str">
        <f t="shared" ca="1" si="226"/>
        <v>Con Garantia</v>
      </c>
      <c r="U2070" t="str">
        <f t="shared" ca="1" si="227"/>
        <v>Con deuda</v>
      </c>
      <c r="V2070" t="str">
        <f t="shared" ca="1" si="228"/>
        <v>Puntual</v>
      </c>
      <c r="W2070" t="str">
        <f t="shared" ca="1" si="229"/>
        <v>Bajo Riesgo</v>
      </c>
      <c r="X2070">
        <v>1000</v>
      </c>
      <c r="Y2070" s="2">
        <f ca="1">IF(H2070="Propia",RANDBETWEEN(1000,5000),RANDBETWEEN(0,999))</f>
        <v>2824</v>
      </c>
      <c r="Z2070" s="2">
        <f ca="1">IF(T2070="Con Garantia",RANDBETWEEN(1000,5000),RANDBETWEEN(0,999))</f>
        <v>4667</v>
      </c>
      <c r="AA2070" s="2">
        <f ca="1">IF(U2070="Sin deuda",RANDBETWEEN(1000,5000),RANDBETWEEN(0,999))</f>
        <v>894</v>
      </c>
      <c r="AB2070" s="4">
        <f ca="1">IF(Q2070="Si Trabaja",RANDBETWEEN(1000,5000),RANDBETWEEN(0,999))</f>
        <v>908</v>
      </c>
      <c r="AC2070" s="4">
        <f ca="1">IF(AND(F2070&gt;17,F2070&lt;71),RANDBETWEEN(1000,5000),RANDBETWEEN(0,999))</f>
        <v>4928</v>
      </c>
      <c r="AD2070" s="4">
        <f ca="1">IF(AND(AB2070&gt;=0.5,(K2070-X2070)&gt;1000),RANDBETWEEN(1000,5000),RANDBETWEEN(0,999))</f>
        <v>3014</v>
      </c>
      <c r="AE2070" s="4">
        <f ca="1">IF(OR(V2070="",V2070="Puntual"),RANDBETWEEN(1000,5000),RANDBETWEEN(0,999))</f>
        <v>3971</v>
      </c>
      <c r="AF2070" s="4">
        <f ca="1">IF(OR(W2070="Bajo Riesgo",AE2070&gt;=1000),RANDBETWEEN(1000,5000),RANDBETWEEN(0,999))</f>
        <v>4808</v>
      </c>
      <c r="AG2070">
        <f t="shared" ca="1" si="230"/>
        <v>0</v>
      </c>
    </row>
    <row r="2071" spans="1:33" customFormat="1" x14ac:dyDescent="0.25">
      <c r="A2071">
        <v>74135720</v>
      </c>
      <c r="B2071" t="s">
        <v>1873</v>
      </c>
      <c r="C2071" t="s">
        <v>5418</v>
      </c>
      <c r="D2071">
        <v>519182461</v>
      </c>
      <c r="E2071" t="s">
        <v>1875</v>
      </c>
      <c r="F2071">
        <v>22</v>
      </c>
      <c r="G2071" t="s">
        <v>30</v>
      </c>
      <c r="H2071" t="str">
        <f t="shared" ca="1" si="224"/>
        <v>Propia</v>
      </c>
      <c r="I2071" t="s">
        <v>32</v>
      </c>
      <c r="J2071" t="s">
        <v>33</v>
      </c>
      <c r="K2071">
        <f t="shared" ca="1" si="225"/>
        <v>5568</v>
      </c>
      <c r="L2071" t="s">
        <v>43</v>
      </c>
      <c r="M2071" t="s">
        <v>14661</v>
      </c>
      <c r="N2071" t="s">
        <v>14661</v>
      </c>
      <c r="O2071" t="s">
        <v>14661</v>
      </c>
      <c r="P2071" t="s">
        <v>14661</v>
      </c>
      <c r="Q2071" t="s">
        <v>14662</v>
      </c>
      <c r="R2071" s="1">
        <v>43080</v>
      </c>
      <c r="T2071" t="str">
        <f t="shared" ca="1" si="226"/>
        <v>Sin Garantia</v>
      </c>
      <c r="U2071" t="str">
        <f t="shared" ca="1" si="227"/>
        <v>Con deuda</v>
      </c>
      <c r="V2071" t="str">
        <f t="shared" ca="1" si="228"/>
        <v>Moroso</v>
      </c>
      <c r="W2071" t="str">
        <f t="shared" ca="1" si="229"/>
        <v>Alto Riesgo</v>
      </c>
      <c r="X2071">
        <v>1000</v>
      </c>
      <c r="Y2071" s="2">
        <f ca="1">IF(H2071="Propia",RANDBETWEEN(1000,5000),RANDBETWEEN(0,999))</f>
        <v>4866</v>
      </c>
      <c r="Z2071" s="2">
        <f ca="1">IF(T2071="Con Garantia",RANDBETWEEN(1000,5000),RANDBETWEEN(0,999))</f>
        <v>688</v>
      </c>
      <c r="AA2071" s="2">
        <f ca="1">IF(U2071="Sin deuda",RANDBETWEEN(1000,5000),RANDBETWEEN(0,999))</f>
        <v>340</v>
      </c>
      <c r="AB2071" s="4">
        <f ca="1">IF(Q2071="Si Trabaja",RANDBETWEEN(1000,5000),RANDBETWEEN(0,999))</f>
        <v>814</v>
      </c>
      <c r="AC2071" s="4">
        <f ca="1">IF(AND(F2071&gt;17,F2071&lt;71),RANDBETWEEN(1000,5000),RANDBETWEEN(0,999))</f>
        <v>3867</v>
      </c>
      <c r="AD2071" s="4">
        <f ca="1">IF(AND(AB2071&gt;=0.5,(K2071-X2071)&gt;1000),RANDBETWEEN(1000,5000),RANDBETWEEN(0,999))</f>
        <v>1290</v>
      </c>
      <c r="AE2071" s="4">
        <f ca="1">IF(OR(V2071="",V2071="Puntual"),RANDBETWEEN(1000,5000),RANDBETWEEN(0,999))</f>
        <v>853</v>
      </c>
      <c r="AF2071" s="4">
        <f ca="1">IF(OR(W2071="Bajo Riesgo",AE2071&gt;=1000),RANDBETWEEN(1000,5000),RANDBETWEEN(0,999))</f>
        <v>864</v>
      </c>
      <c r="AG2071">
        <f t="shared" ca="1" si="230"/>
        <v>0</v>
      </c>
    </row>
    <row r="2072" spans="1:33" customFormat="1" x14ac:dyDescent="0.25">
      <c r="A2072">
        <v>43379636</v>
      </c>
      <c r="B2072" t="s">
        <v>5419</v>
      </c>
      <c r="C2072" t="s">
        <v>5420</v>
      </c>
      <c r="D2072">
        <v>981102139</v>
      </c>
      <c r="E2072" t="s">
        <v>5421</v>
      </c>
      <c r="F2072">
        <v>33</v>
      </c>
      <c r="G2072" t="s">
        <v>42</v>
      </c>
      <c r="H2072" t="str">
        <f t="shared" ca="1" si="224"/>
        <v>Propia</v>
      </c>
      <c r="I2072" t="s">
        <v>79</v>
      </c>
      <c r="J2072" t="s">
        <v>33</v>
      </c>
      <c r="K2072">
        <f t="shared" ca="1" si="225"/>
        <v>7028</v>
      </c>
      <c r="L2072" t="s">
        <v>53</v>
      </c>
      <c r="M2072" t="s">
        <v>14661</v>
      </c>
      <c r="N2072" t="s">
        <v>14661</v>
      </c>
      <c r="O2072" t="s">
        <v>14661</v>
      </c>
      <c r="P2072" t="s">
        <v>14661</v>
      </c>
      <c r="Q2072" t="s">
        <v>14662</v>
      </c>
      <c r="R2072" s="1">
        <v>42743</v>
      </c>
      <c r="T2072" t="str">
        <f t="shared" ca="1" si="226"/>
        <v>Sin Garantia</v>
      </c>
      <c r="U2072" t="str">
        <f t="shared" ca="1" si="227"/>
        <v>Sin deuda</v>
      </c>
      <c r="V2072" t="str">
        <f t="shared" ca="1" si="228"/>
        <v/>
      </c>
      <c r="W2072" t="str">
        <f t="shared" ca="1" si="229"/>
        <v>Bajo Riesgo</v>
      </c>
      <c r="X2072">
        <v>1000</v>
      </c>
      <c r="Y2072" s="2">
        <f ca="1">IF(H2072="Propia",RANDBETWEEN(1000,5000),RANDBETWEEN(0,999))</f>
        <v>3126</v>
      </c>
      <c r="Z2072" s="2">
        <f ca="1">IF(T2072="Con Garantia",RANDBETWEEN(1000,5000),RANDBETWEEN(0,999))</f>
        <v>18</v>
      </c>
      <c r="AA2072" s="2">
        <f ca="1">IF(U2072="Sin deuda",RANDBETWEEN(1000,5000),RANDBETWEEN(0,999))</f>
        <v>3669</v>
      </c>
      <c r="AB2072" s="4">
        <f ca="1">IF(Q2072="Si Trabaja",RANDBETWEEN(1000,5000),RANDBETWEEN(0,999))</f>
        <v>10</v>
      </c>
      <c r="AC2072" s="4">
        <f ca="1">IF(AND(F2072&gt;17,F2072&lt;71),RANDBETWEEN(1000,5000),RANDBETWEEN(0,999))</f>
        <v>1011</v>
      </c>
      <c r="AD2072" s="4">
        <f ca="1">IF(AND(AB2072&gt;=0.5,(K2072-X2072)&gt;1000),RANDBETWEEN(1000,5000),RANDBETWEEN(0,999))</f>
        <v>2146</v>
      </c>
      <c r="AE2072" s="4">
        <f ca="1">IF(OR(V2072="",V2072="Puntual"),RANDBETWEEN(1000,5000),RANDBETWEEN(0,999))</f>
        <v>3200</v>
      </c>
      <c r="AF2072" s="4">
        <f ca="1">IF(OR(W2072="Bajo Riesgo",AE2072&gt;=1000),RANDBETWEEN(1000,5000),RANDBETWEEN(0,999))</f>
        <v>4495</v>
      </c>
      <c r="AG2072">
        <f t="shared" ca="1" si="230"/>
        <v>0</v>
      </c>
    </row>
    <row r="2073" spans="1:33" customFormat="1" x14ac:dyDescent="0.25">
      <c r="A2073">
        <v>44453599</v>
      </c>
      <c r="B2073" t="s">
        <v>5422</v>
      </c>
      <c r="C2073" t="s">
        <v>5423</v>
      </c>
      <c r="D2073">
        <v>519493583</v>
      </c>
      <c r="E2073" t="s">
        <v>5424</v>
      </c>
      <c r="F2073">
        <v>23</v>
      </c>
      <c r="G2073" t="s">
        <v>42</v>
      </c>
      <c r="H2073" t="str">
        <f t="shared" ca="1" si="224"/>
        <v>Alquilada</v>
      </c>
      <c r="I2073" t="s">
        <v>49</v>
      </c>
      <c r="J2073" t="s">
        <v>33</v>
      </c>
      <c r="K2073">
        <f t="shared" ca="1" si="225"/>
        <v>6291</v>
      </c>
      <c r="L2073" t="s">
        <v>195</v>
      </c>
      <c r="M2073" t="s">
        <v>14661</v>
      </c>
      <c r="N2073" t="s">
        <v>14661</v>
      </c>
      <c r="O2073" t="s">
        <v>14661</v>
      </c>
      <c r="P2073" t="s">
        <v>14661</v>
      </c>
      <c r="Q2073" t="s">
        <v>14662</v>
      </c>
      <c r="R2073" s="1">
        <v>42806</v>
      </c>
      <c r="T2073" t="str">
        <f t="shared" ca="1" si="226"/>
        <v>Con Garantia</v>
      </c>
      <c r="U2073" t="str">
        <f t="shared" ca="1" si="227"/>
        <v>Sin deuda</v>
      </c>
      <c r="V2073" t="str">
        <f t="shared" ca="1" si="228"/>
        <v/>
      </c>
      <c r="W2073" t="str">
        <f t="shared" ca="1" si="229"/>
        <v>Bajo Riesgo</v>
      </c>
      <c r="X2073">
        <v>1000</v>
      </c>
      <c r="Y2073" s="2">
        <f ca="1">IF(H2073="Propia",RANDBETWEEN(1000,5000),RANDBETWEEN(0,999))</f>
        <v>950</v>
      </c>
      <c r="Z2073" s="2">
        <f ca="1">IF(T2073="Con Garantia",RANDBETWEEN(1000,5000),RANDBETWEEN(0,999))</f>
        <v>1820</v>
      </c>
      <c r="AA2073" s="2">
        <f ca="1">IF(U2073="Sin deuda",RANDBETWEEN(1000,5000),RANDBETWEEN(0,999))</f>
        <v>3128</v>
      </c>
      <c r="AB2073" s="4">
        <f ca="1">IF(Q2073="Si Trabaja",RANDBETWEEN(1000,5000),RANDBETWEEN(0,999))</f>
        <v>941</v>
      </c>
      <c r="AC2073" s="4">
        <f ca="1">IF(AND(F2073&gt;17,F2073&lt;71),RANDBETWEEN(1000,5000),RANDBETWEEN(0,999))</f>
        <v>2320</v>
      </c>
      <c r="AD2073" s="4">
        <f ca="1">IF(AND(AB2073&gt;=0.5,(K2073-X2073)&gt;1000),RANDBETWEEN(1000,5000),RANDBETWEEN(0,999))</f>
        <v>4535</v>
      </c>
      <c r="AE2073" s="4">
        <f ca="1">IF(OR(V2073="",V2073="Puntual"),RANDBETWEEN(1000,5000),RANDBETWEEN(0,999))</f>
        <v>4786</v>
      </c>
      <c r="AF2073" s="4">
        <f ca="1">IF(OR(W2073="Bajo Riesgo",AE2073&gt;=1000),RANDBETWEEN(1000,5000),RANDBETWEEN(0,999))</f>
        <v>4709</v>
      </c>
      <c r="AG2073">
        <f t="shared" ca="1" si="230"/>
        <v>0</v>
      </c>
    </row>
    <row r="2074" spans="1:33" customFormat="1" x14ac:dyDescent="0.25">
      <c r="A2074">
        <v>70400662</v>
      </c>
      <c r="B2074" t="s">
        <v>5425</v>
      </c>
      <c r="C2074" t="s">
        <v>5426</v>
      </c>
      <c r="D2074">
        <v>967671668</v>
      </c>
      <c r="E2074" t="s">
        <v>5427</v>
      </c>
      <c r="F2074">
        <v>29</v>
      </c>
      <c r="G2074" t="s">
        <v>42</v>
      </c>
      <c r="H2074" t="str">
        <f t="shared" ca="1" si="224"/>
        <v>Alquilada</v>
      </c>
      <c r="I2074" t="s">
        <v>32</v>
      </c>
      <c r="J2074" t="s">
        <v>33</v>
      </c>
      <c r="K2074">
        <f t="shared" ca="1" si="225"/>
        <v>6941</v>
      </c>
      <c r="L2074" t="s">
        <v>74</v>
      </c>
      <c r="M2074" t="s">
        <v>13692</v>
      </c>
      <c r="N2074">
        <v>2</v>
      </c>
      <c r="O2074" t="s">
        <v>14663</v>
      </c>
      <c r="P2074" t="s">
        <v>14670</v>
      </c>
      <c r="Q2074" t="s">
        <v>14659</v>
      </c>
      <c r="R2074" s="1">
        <v>43070</v>
      </c>
      <c r="T2074" t="str">
        <f t="shared" ca="1" si="226"/>
        <v>Con Garantia</v>
      </c>
      <c r="U2074" t="str">
        <f t="shared" ca="1" si="227"/>
        <v>Con deuda</v>
      </c>
      <c r="V2074" t="str">
        <f t="shared" ca="1" si="228"/>
        <v>Puntual</v>
      </c>
      <c r="W2074" t="str">
        <f t="shared" ca="1" si="229"/>
        <v>Bajo Riesgo</v>
      </c>
      <c r="X2074">
        <v>1000</v>
      </c>
      <c r="Y2074" s="2">
        <f ca="1">IF(H2074="Propia",RANDBETWEEN(1000,5000),RANDBETWEEN(0,999))</f>
        <v>616</v>
      </c>
      <c r="Z2074" s="2">
        <f ca="1">IF(T2074="Con Garantia",RANDBETWEEN(1000,5000),RANDBETWEEN(0,999))</f>
        <v>1918</v>
      </c>
      <c r="AA2074" s="2">
        <f ca="1">IF(U2074="Sin deuda",RANDBETWEEN(1000,5000),RANDBETWEEN(0,999))</f>
        <v>29</v>
      </c>
      <c r="AB2074" s="4">
        <f ca="1">IF(Q2074="Si Trabaja",RANDBETWEEN(1000,5000),RANDBETWEEN(0,999))</f>
        <v>2370</v>
      </c>
      <c r="AC2074" s="4">
        <f ca="1">IF(AND(F2074&gt;17,F2074&lt;71),RANDBETWEEN(1000,5000),RANDBETWEEN(0,999))</f>
        <v>2724</v>
      </c>
      <c r="AD2074" s="4">
        <f ca="1">IF(AND(AB2074&gt;=0.5,(K2074-X2074)&gt;1000),RANDBETWEEN(1000,5000),RANDBETWEEN(0,999))</f>
        <v>3644</v>
      </c>
      <c r="AE2074" s="4">
        <f ca="1">IF(OR(V2074="",V2074="Puntual"),RANDBETWEEN(1000,5000),RANDBETWEEN(0,999))</f>
        <v>4881</v>
      </c>
      <c r="AF2074" s="4">
        <f ca="1">IF(OR(W2074="Bajo Riesgo",AE2074&gt;=1000),RANDBETWEEN(1000,5000),RANDBETWEEN(0,999))</f>
        <v>2142</v>
      </c>
      <c r="AG2074">
        <f t="shared" ca="1" si="230"/>
        <v>1</v>
      </c>
    </row>
    <row r="2075" spans="1:33" customFormat="1" x14ac:dyDescent="0.25">
      <c r="A2075">
        <v>70369267</v>
      </c>
      <c r="B2075" t="s">
        <v>5428</v>
      </c>
      <c r="C2075" t="s">
        <v>5429</v>
      </c>
      <c r="D2075">
        <v>968139725</v>
      </c>
      <c r="E2075" t="s">
        <v>5430</v>
      </c>
      <c r="F2075">
        <v>29</v>
      </c>
      <c r="G2075" t="s">
        <v>42</v>
      </c>
      <c r="H2075" t="str">
        <f t="shared" ca="1" si="224"/>
        <v>Alquilada</v>
      </c>
      <c r="I2075" t="s">
        <v>32</v>
      </c>
      <c r="J2075" t="s">
        <v>33</v>
      </c>
      <c r="K2075">
        <f t="shared" ca="1" si="225"/>
        <v>7787</v>
      </c>
      <c r="L2075" t="s">
        <v>53</v>
      </c>
      <c r="M2075" t="s">
        <v>13289</v>
      </c>
      <c r="N2075">
        <v>3</v>
      </c>
      <c r="O2075" t="s">
        <v>14657</v>
      </c>
      <c r="P2075" t="s">
        <v>14667</v>
      </c>
      <c r="Q2075" t="s">
        <v>14659</v>
      </c>
      <c r="R2075" s="1">
        <v>42783</v>
      </c>
      <c r="T2075" t="str">
        <f t="shared" ca="1" si="226"/>
        <v>Sin Garantia</v>
      </c>
      <c r="U2075" t="str">
        <f t="shared" ca="1" si="227"/>
        <v>Con deuda</v>
      </c>
      <c r="V2075" t="str">
        <f t="shared" ca="1" si="228"/>
        <v>Moroso</v>
      </c>
      <c r="W2075" t="str">
        <f t="shared" ca="1" si="229"/>
        <v>Alto Riesgo</v>
      </c>
      <c r="X2075">
        <v>1000</v>
      </c>
      <c r="Y2075" s="2">
        <f ca="1">IF(H2075="Propia",RANDBETWEEN(1000,5000),RANDBETWEEN(0,999))</f>
        <v>228</v>
      </c>
      <c r="Z2075" s="2">
        <f ca="1">IF(T2075="Con Garantia",RANDBETWEEN(1000,5000),RANDBETWEEN(0,999))</f>
        <v>775</v>
      </c>
      <c r="AA2075" s="2">
        <f ca="1">IF(U2075="Sin deuda",RANDBETWEEN(1000,5000),RANDBETWEEN(0,999))</f>
        <v>53</v>
      </c>
      <c r="AB2075" s="4">
        <f ca="1">IF(Q2075="Si Trabaja",RANDBETWEEN(1000,5000),RANDBETWEEN(0,999))</f>
        <v>1028</v>
      </c>
      <c r="AC2075" s="4">
        <f ca="1">IF(AND(F2075&gt;17,F2075&lt;71),RANDBETWEEN(1000,5000),RANDBETWEEN(0,999))</f>
        <v>4877</v>
      </c>
      <c r="AD2075" s="4">
        <f ca="1">IF(AND(AB2075&gt;=0.5,(K2075-X2075)&gt;1000),RANDBETWEEN(1000,5000),RANDBETWEEN(0,999))</f>
        <v>4969</v>
      </c>
      <c r="AE2075" s="4">
        <f ca="1">IF(OR(V2075="",V2075="Puntual"),RANDBETWEEN(1000,5000),RANDBETWEEN(0,999))</f>
        <v>83</v>
      </c>
      <c r="AF2075" s="4">
        <f ca="1">IF(OR(W2075="Bajo Riesgo",AE2075&gt;=1000),RANDBETWEEN(1000,5000),RANDBETWEEN(0,999))</f>
        <v>829</v>
      </c>
      <c r="AG2075">
        <f t="shared" ca="1" si="230"/>
        <v>0</v>
      </c>
    </row>
    <row r="2076" spans="1:33" customFormat="1" x14ac:dyDescent="0.25">
      <c r="A2076">
        <v>48285015</v>
      </c>
      <c r="B2076" t="s">
        <v>5431</v>
      </c>
      <c r="C2076" t="s">
        <v>5432</v>
      </c>
      <c r="D2076">
        <v>977555840</v>
      </c>
      <c r="E2076" t="s">
        <v>5433</v>
      </c>
      <c r="F2076">
        <v>31</v>
      </c>
      <c r="G2076" t="s">
        <v>30</v>
      </c>
      <c r="H2076" t="str">
        <f t="shared" ca="1" si="224"/>
        <v>Propia</v>
      </c>
      <c r="I2076" t="s">
        <v>44</v>
      </c>
      <c r="J2076" t="s">
        <v>33</v>
      </c>
      <c r="K2076">
        <f t="shared" ca="1" si="225"/>
        <v>5084</v>
      </c>
      <c r="L2076" t="s">
        <v>78</v>
      </c>
      <c r="M2076" t="s">
        <v>14661</v>
      </c>
      <c r="N2076" t="s">
        <v>14661</v>
      </c>
      <c r="O2076" t="s">
        <v>14661</v>
      </c>
      <c r="P2076" t="s">
        <v>14661</v>
      </c>
      <c r="Q2076" t="s">
        <v>14662</v>
      </c>
      <c r="R2076" s="1">
        <v>42809</v>
      </c>
      <c r="T2076" t="str">
        <f t="shared" ca="1" si="226"/>
        <v>Con Garantia</v>
      </c>
      <c r="U2076" t="str">
        <f t="shared" ca="1" si="227"/>
        <v>Sin deuda</v>
      </c>
      <c r="V2076" t="str">
        <f t="shared" ca="1" si="228"/>
        <v/>
      </c>
      <c r="W2076" t="str">
        <f t="shared" ca="1" si="229"/>
        <v>Bajo Riesgo</v>
      </c>
      <c r="X2076">
        <v>1000</v>
      </c>
      <c r="Y2076" s="2">
        <f ca="1">IF(H2076="Propia",RANDBETWEEN(1000,5000),RANDBETWEEN(0,999))</f>
        <v>1972</v>
      </c>
      <c r="Z2076" s="2">
        <f ca="1">IF(T2076="Con Garantia",RANDBETWEEN(1000,5000),RANDBETWEEN(0,999))</f>
        <v>1979</v>
      </c>
      <c r="AA2076" s="2">
        <f ca="1">IF(U2076="Sin deuda",RANDBETWEEN(1000,5000),RANDBETWEEN(0,999))</f>
        <v>1144</v>
      </c>
      <c r="AB2076" s="4">
        <f ca="1">IF(Q2076="Si Trabaja",RANDBETWEEN(1000,5000),RANDBETWEEN(0,999))</f>
        <v>124</v>
      </c>
      <c r="AC2076" s="4">
        <f ca="1">IF(AND(F2076&gt;17,F2076&lt;71),RANDBETWEEN(1000,5000),RANDBETWEEN(0,999))</f>
        <v>3612</v>
      </c>
      <c r="AD2076" s="4">
        <f ca="1">IF(AND(AB2076&gt;=0.5,(K2076-X2076)&gt;1000),RANDBETWEEN(1000,5000),RANDBETWEEN(0,999))</f>
        <v>1149</v>
      </c>
      <c r="AE2076" s="4">
        <f ca="1">IF(OR(V2076="",V2076="Puntual"),RANDBETWEEN(1000,5000),RANDBETWEEN(0,999))</f>
        <v>3166</v>
      </c>
      <c r="AF2076" s="4">
        <f ca="1">IF(OR(W2076="Bajo Riesgo",AE2076&gt;=1000),RANDBETWEEN(1000,5000),RANDBETWEEN(0,999))</f>
        <v>1639</v>
      </c>
      <c r="AG2076">
        <f t="shared" ca="1" si="230"/>
        <v>0</v>
      </c>
    </row>
    <row r="2077" spans="1:33" customFormat="1" x14ac:dyDescent="0.25">
      <c r="A2077">
        <v>76055128</v>
      </c>
      <c r="B2077" t="s">
        <v>5434</v>
      </c>
      <c r="C2077" t="s">
        <v>1639</v>
      </c>
      <c r="D2077">
        <v>972408507</v>
      </c>
      <c r="E2077" t="s">
        <v>5435</v>
      </c>
      <c r="F2077">
        <v>42</v>
      </c>
      <c r="G2077" t="s">
        <v>42</v>
      </c>
      <c r="H2077" t="str">
        <f t="shared" ca="1" si="224"/>
        <v>Propia</v>
      </c>
      <c r="I2077" t="s">
        <v>44</v>
      </c>
      <c r="J2077" t="s">
        <v>33</v>
      </c>
      <c r="K2077">
        <f t="shared" ca="1" si="225"/>
        <v>7436</v>
      </c>
      <c r="L2077" t="s">
        <v>243</v>
      </c>
      <c r="M2077" t="s">
        <v>14179</v>
      </c>
      <c r="N2077">
        <v>5</v>
      </c>
      <c r="O2077" t="s">
        <v>14657</v>
      </c>
      <c r="P2077" t="s">
        <v>14667</v>
      </c>
      <c r="Q2077" t="s">
        <v>14659</v>
      </c>
      <c r="R2077" s="1">
        <v>42738</v>
      </c>
      <c r="T2077" t="str">
        <f t="shared" ca="1" si="226"/>
        <v>Sin Garantia</v>
      </c>
      <c r="U2077" t="str">
        <f t="shared" ca="1" si="227"/>
        <v>Sin deuda</v>
      </c>
      <c r="V2077" t="str">
        <f t="shared" ca="1" si="228"/>
        <v/>
      </c>
      <c r="W2077" t="str">
        <f t="shared" ca="1" si="229"/>
        <v>Bajo Riesgo</v>
      </c>
      <c r="X2077">
        <v>1000</v>
      </c>
      <c r="Y2077" s="2">
        <f ca="1">IF(H2077="Propia",RANDBETWEEN(1000,5000),RANDBETWEEN(0,999))</f>
        <v>2879</v>
      </c>
      <c r="Z2077" s="2">
        <f ca="1">IF(T2077="Con Garantia",RANDBETWEEN(1000,5000),RANDBETWEEN(0,999))</f>
        <v>91</v>
      </c>
      <c r="AA2077" s="2">
        <f ca="1">IF(U2077="Sin deuda",RANDBETWEEN(1000,5000),RANDBETWEEN(0,999))</f>
        <v>2573</v>
      </c>
      <c r="AB2077" s="4">
        <f ca="1">IF(Q2077="Si Trabaja",RANDBETWEEN(1000,5000),RANDBETWEEN(0,999))</f>
        <v>3165</v>
      </c>
      <c r="AC2077" s="4">
        <f ca="1">IF(AND(F2077&gt;17,F2077&lt;71),RANDBETWEEN(1000,5000),RANDBETWEEN(0,999))</f>
        <v>4109</v>
      </c>
      <c r="AD2077" s="4">
        <f ca="1">IF(AND(AB2077&gt;=0.5,(K2077-X2077)&gt;1000),RANDBETWEEN(1000,5000),RANDBETWEEN(0,999))</f>
        <v>3530</v>
      </c>
      <c r="AE2077" s="4">
        <f ca="1">IF(OR(V2077="",V2077="Puntual"),RANDBETWEEN(1000,5000),RANDBETWEEN(0,999))</f>
        <v>2550</v>
      </c>
      <c r="AF2077" s="4">
        <f ca="1">IF(OR(W2077="Bajo Riesgo",AE2077&gt;=1000),RANDBETWEEN(1000,5000),RANDBETWEEN(0,999))</f>
        <v>3403</v>
      </c>
      <c r="AG2077">
        <f t="shared" ca="1" si="230"/>
        <v>1</v>
      </c>
    </row>
    <row r="2078" spans="1:33" customFormat="1" x14ac:dyDescent="0.25">
      <c r="A2078">
        <v>32930329</v>
      </c>
      <c r="B2078" t="s">
        <v>5436</v>
      </c>
      <c r="C2078" t="s">
        <v>5437</v>
      </c>
      <c r="D2078">
        <v>519743770</v>
      </c>
      <c r="E2078" t="s">
        <v>5438</v>
      </c>
      <c r="F2078">
        <v>25</v>
      </c>
      <c r="G2078" t="s">
        <v>42</v>
      </c>
      <c r="H2078" t="str">
        <f t="shared" ca="1" si="224"/>
        <v>Alquilada</v>
      </c>
      <c r="I2078" t="s">
        <v>32</v>
      </c>
      <c r="J2078" t="s">
        <v>33</v>
      </c>
      <c r="K2078">
        <f t="shared" ca="1" si="225"/>
        <v>5149</v>
      </c>
      <c r="L2078" t="s">
        <v>48</v>
      </c>
      <c r="M2078" t="s">
        <v>13162</v>
      </c>
      <c r="N2078">
        <v>6</v>
      </c>
      <c r="O2078" t="s">
        <v>14663</v>
      </c>
      <c r="P2078" t="s">
        <v>14670</v>
      </c>
      <c r="Q2078" t="s">
        <v>14659</v>
      </c>
      <c r="R2078" s="1">
        <v>43038</v>
      </c>
      <c r="T2078" t="str">
        <f t="shared" ca="1" si="226"/>
        <v>Con Garantia</v>
      </c>
      <c r="U2078" t="str">
        <f t="shared" ca="1" si="227"/>
        <v>Con deuda</v>
      </c>
      <c r="V2078" t="str">
        <f t="shared" ca="1" si="228"/>
        <v>Moroso</v>
      </c>
      <c r="W2078" t="str">
        <f t="shared" ca="1" si="229"/>
        <v>Alto Riesgo</v>
      </c>
      <c r="X2078">
        <v>1000</v>
      </c>
      <c r="Y2078" s="2">
        <f ca="1">IF(H2078="Propia",RANDBETWEEN(1000,5000),RANDBETWEEN(0,999))</f>
        <v>670</v>
      </c>
      <c r="Z2078" s="2">
        <f ca="1">IF(T2078="Con Garantia",RANDBETWEEN(1000,5000),RANDBETWEEN(0,999))</f>
        <v>1579</v>
      </c>
      <c r="AA2078" s="2">
        <f ca="1">IF(U2078="Sin deuda",RANDBETWEEN(1000,5000),RANDBETWEEN(0,999))</f>
        <v>617</v>
      </c>
      <c r="AB2078" s="4">
        <f ca="1">IF(Q2078="Si Trabaja",RANDBETWEEN(1000,5000),RANDBETWEEN(0,999))</f>
        <v>4142</v>
      </c>
      <c r="AC2078" s="4">
        <f ca="1">IF(AND(F2078&gt;17,F2078&lt;71),RANDBETWEEN(1000,5000),RANDBETWEEN(0,999))</f>
        <v>2342</v>
      </c>
      <c r="AD2078" s="4">
        <f ca="1">IF(AND(AB2078&gt;=0.5,(K2078-X2078)&gt;1000),RANDBETWEEN(1000,5000),RANDBETWEEN(0,999))</f>
        <v>3453</v>
      </c>
      <c r="AE2078" s="4">
        <f ca="1">IF(OR(V2078="",V2078="Puntual"),RANDBETWEEN(1000,5000),RANDBETWEEN(0,999))</f>
        <v>97</v>
      </c>
      <c r="AF2078" s="4">
        <f ca="1">IF(OR(W2078="Bajo Riesgo",AE2078&gt;=1000),RANDBETWEEN(1000,5000),RANDBETWEEN(0,999))</f>
        <v>385</v>
      </c>
      <c r="AG2078">
        <f t="shared" ca="1" si="230"/>
        <v>0</v>
      </c>
    </row>
    <row r="2079" spans="1:33" customFormat="1" x14ac:dyDescent="0.25">
      <c r="A2079">
        <v>71818884</v>
      </c>
      <c r="B2079" t="s">
        <v>5439</v>
      </c>
      <c r="C2079" t="s">
        <v>5440</v>
      </c>
      <c r="D2079">
        <v>969380670</v>
      </c>
      <c r="E2079" t="s">
        <v>5441</v>
      </c>
      <c r="F2079">
        <v>49</v>
      </c>
      <c r="G2079" t="s">
        <v>42</v>
      </c>
      <c r="H2079" t="str">
        <f t="shared" ca="1" si="224"/>
        <v>Alquilada</v>
      </c>
      <c r="I2079" t="s">
        <v>32</v>
      </c>
      <c r="J2079" t="s">
        <v>33</v>
      </c>
      <c r="K2079">
        <f t="shared" ca="1" si="225"/>
        <v>5333</v>
      </c>
      <c r="L2079" t="s">
        <v>195</v>
      </c>
      <c r="M2079" t="s">
        <v>14661</v>
      </c>
      <c r="N2079" t="s">
        <v>14661</v>
      </c>
      <c r="O2079" t="s">
        <v>14661</v>
      </c>
      <c r="P2079" t="s">
        <v>14661</v>
      </c>
      <c r="Q2079" t="s">
        <v>14662</v>
      </c>
      <c r="R2079" s="1">
        <v>43018</v>
      </c>
      <c r="T2079" t="str">
        <f t="shared" ca="1" si="226"/>
        <v>Sin Garantia</v>
      </c>
      <c r="U2079" t="str">
        <f t="shared" ca="1" si="227"/>
        <v>Sin deuda</v>
      </c>
      <c r="V2079" t="str">
        <f t="shared" ca="1" si="228"/>
        <v/>
      </c>
      <c r="W2079" t="str">
        <f t="shared" ca="1" si="229"/>
        <v>Bajo Riesgo</v>
      </c>
      <c r="X2079">
        <v>1000</v>
      </c>
      <c r="Y2079" s="2">
        <f ca="1">IF(H2079="Propia",RANDBETWEEN(1000,5000),RANDBETWEEN(0,999))</f>
        <v>421</v>
      </c>
      <c r="Z2079" s="2">
        <f ca="1">IF(T2079="Con Garantia",RANDBETWEEN(1000,5000),RANDBETWEEN(0,999))</f>
        <v>92</v>
      </c>
      <c r="AA2079" s="2">
        <f ca="1">IF(U2079="Sin deuda",RANDBETWEEN(1000,5000),RANDBETWEEN(0,999))</f>
        <v>1588</v>
      </c>
      <c r="AB2079" s="4">
        <f ca="1">IF(Q2079="Si Trabaja",RANDBETWEEN(1000,5000),RANDBETWEEN(0,999))</f>
        <v>79</v>
      </c>
      <c r="AC2079" s="4">
        <f ca="1">IF(AND(F2079&gt;17,F2079&lt;71),RANDBETWEEN(1000,5000),RANDBETWEEN(0,999))</f>
        <v>1788</v>
      </c>
      <c r="AD2079" s="4">
        <f ca="1">IF(AND(AB2079&gt;=0.5,(K2079-X2079)&gt;1000),RANDBETWEEN(1000,5000),RANDBETWEEN(0,999))</f>
        <v>3266</v>
      </c>
      <c r="AE2079" s="4">
        <f ca="1">IF(OR(V2079="",V2079="Puntual"),RANDBETWEEN(1000,5000),RANDBETWEEN(0,999))</f>
        <v>1104</v>
      </c>
      <c r="AF2079" s="4">
        <f ca="1">IF(OR(W2079="Bajo Riesgo",AE2079&gt;=1000),RANDBETWEEN(1000,5000),RANDBETWEEN(0,999))</f>
        <v>1503</v>
      </c>
      <c r="AG2079">
        <f t="shared" ca="1" si="230"/>
        <v>0</v>
      </c>
    </row>
    <row r="2080" spans="1:33" customFormat="1" x14ac:dyDescent="0.25">
      <c r="A2080">
        <v>70161778</v>
      </c>
      <c r="B2080" t="s">
        <v>5442</v>
      </c>
      <c r="C2080" t="s">
        <v>5443</v>
      </c>
      <c r="D2080">
        <v>972005905</v>
      </c>
      <c r="E2080" t="s">
        <v>5444</v>
      </c>
      <c r="F2080">
        <v>34</v>
      </c>
      <c r="G2080" t="s">
        <v>42</v>
      </c>
      <c r="H2080" t="str">
        <f t="shared" ca="1" si="224"/>
        <v>Alquilada</v>
      </c>
      <c r="I2080" t="s">
        <v>32</v>
      </c>
      <c r="J2080" t="s">
        <v>33</v>
      </c>
      <c r="K2080">
        <f t="shared" ca="1" si="225"/>
        <v>5971</v>
      </c>
      <c r="L2080" t="s">
        <v>53</v>
      </c>
      <c r="M2080" t="s">
        <v>14661</v>
      </c>
      <c r="N2080" t="s">
        <v>14661</v>
      </c>
      <c r="O2080" t="s">
        <v>14661</v>
      </c>
      <c r="P2080" t="s">
        <v>14661</v>
      </c>
      <c r="Q2080" t="s">
        <v>14662</v>
      </c>
      <c r="R2080" s="1">
        <v>42961</v>
      </c>
      <c r="T2080" t="str">
        <f t="shared" ca="1" si="226"/>
        <v>Con Garantia</v>
      </c>
      <c r="U2080" t="str">
        <f t="shared" ca="1" si="227"/>
        <v>Con deuda</v>
      </c>
      <c r="V2080" t="str">
        <f t="shared" ca="1" si="228"/>
        <v>Moroso</v>
      </c>
      <c r="W2080" t="str">
        <f t="shared" ca="1" si="229"/>
        <v>Alto Riesgo</v>
      </c>
      <c r="X2080">
        <v>1000</v>
      </c>
      <c r="Y2080" s="2">
        <f ca="1">IF(H2080="Propia",RANDBETWEEN(1000,5000),RANDBETWEEN(0,999))</f>
        <v>109</v>
      </c>
      <c r="Z2080" s="2">
        <f ca="1">IF(T2080="Con Garantia",RANDBETWEEN(1000,5000),RANDBETWEEN(0,999))</f>
        <v>3416</v>
      </c>
      <c r="AA2080" s="2">
        <f ca="1">IF(U2080="Sin deuda",RANDBETWEEN(1000,5000),RANDBETWEEN(0,999))</f>
        <v>465</v>
      </c>
      <c r="AB2080" s="4">
        <f ca="1">IF(Q2080="Si Trabaja",RANDBETWEEN(1000,5000),RANDBETWEEN(0,999))</f>
        <v>620</v>
      </c>
      <c r="AC2080" s="4">
        <f ca="1">IF(AND(F2080&gt;17,F2080&lt;71),RANDBETWEEN(1000,5000),RANDBETWEEN(0,999))</f>
        <v>1099</v>
      </c>
      <c r="AD2080" s="4">
        <f ca="1">IF(AND(AB2080&gt;=0.5,(K2080-X2080)&gt;1000),RANDBETWEEN(1000,5000),RANDBETWEEN(0,999))</f>
        <v>2807</v>
      </c>
      <c r="AE2080" s="4">
        <f ca="1">IF(OR(V2080="",V2080="Puntual"),RANDBETWEEN(1000,5000),RANDBETWEEN(0,999))</f>
        <v>655</v>
      </c>
      <c r="AF2080" s="4">
        <f ca="1">IF(OR(W2080="Bajo Riesgo",AE2080&gt;=1000),RANDBETWEEN(1000,5000),RANDBETWEEN(0,999))</f>
        <v>495</v>
      </c>
      <c r="AG2080">
        <f t="shared" ca="1" si="230"/>
        <v>0</v>
      </c>
    </row>
    <row r="2081" spans="1:33" customFormat="1" x14ac:dyDescent="0.25">
      <c r="A2081">
        <v>45438689</v>
      </c>
      <c r="B2081" t="s">
        <v>5445</v>
      </c>
      <c r="C2081" t="s">
        <v>1639</v>
      </c>
      <c r="D2081">
        <v>988067881</v>
      </c>
      <c r="E2081" t="s">
        <v>5446</v>
      </c>
      <c r="F2081">
        <v>70</v>
      </c>
      <c r="G2081" t="s">
        <v>30</v>
      </c>
      <c r="H2081" t="str">
        <f t="shared" ca="1" si="224"/>
        <v>Alquilada</v>
      </c>
      <c r="I2081" t="s">
        <v>32</v>
      </c>
      <c r="J2081" t="s">
        <v>33</v>
      </c>
      <c r="K2081">
        <f t="shared" ca="1" si="225"/>
        <v>7519</v>
      </c>
      <c r="L2081" t="s">
        <v>53</v>
      </c>
      <c r="M2081" t="s">
        <v>14456</v>
      </c>
      <c r="N2081">
        <v>9</v>
      </c>
      <c r="O2081" t="s">
        <v>14663</v>
      </c>
      <c r="P2081" t="s">
        <v>14664</v>
      </c>
      <c r="Q2081" t="s">
        <v>14659</v>
      </c>
      <c r="R2081" s="1">
        <v>42776</v>
      </c>
      <c r="T2081" t="str">
        <f t="shared" ca="1" si="226"/>
        <v>Sin Garantia</v>
      </c>
      <c r="U2081" t="str">
        <f t="shared" ca="1" si="227"/>
        <v>Con deuda</v>
      </c>
      <c r="V2081" t="str">
        <f t="shared" ca="1" si="228"/>
        <v>Moroso</v>
      </c>
      <c r="W2081" t="str">
        <f t="shared" ca="1" si="229"/>
        <v>Alto Riesgo</v>
      </c>
      <c r="X2081">
        <v>1000</v>
      </c>
      <c r="Y2081" s="2">
        <f ca="1">IF(H2081="Propia",RANDBETWEEN(1000,5000),RANDBETWEEN(0,999))</f>
        <v>856</v>
      </c>
      <c r="Z2081" s="2">
        <f ca="1">IF(T2081="Con Garantia",RANDBETWEEN(1000,5000),RANDBETWEEN(0,999))</f>
        <v>889</v>
      </c>
      <c r="AA2081" s="2">
        <f ca="1">IF(U2081="Sin deuda",RANDBETWEEN(1000,5000),RANDBETWEEN(0,999))</f>
        <v>935</v>
      </c>
      <c r="AB2081" s="4">
        <f ca="1">IF(Q2081="Si Trabaja",RANDBETWEEN(1000,5000),RANDBETWEEN(0,999))</f>
        <v>2990</v>
      </c>
      <c r="AC2081" s="4">
        <f ca="1">IF(AND(F2081&gt;17,F2081&lt;71),RANDBETWEEN(1000,5000),RANDBETWEEN(0,999))</f>
        <v>4485</v>
      </c>
      <c r="AD2081" s="4">
        <f ca="1">IF(AND(AB2081&gt;=0.5,(K2081-X2081)&gt;1000),RANDBETWEEN(1000,5000),RANDBETWEEN(0,999))</f>
        <v>2053</v>
      </c>
      <c r="AE2081" s="4">
        <f ca="1">IF(OR(V2081="",V2081="Puntual"),RANDBETWEEN(1000,5000),RANDBETWEEN(0,999))</f>
        <v>58</v>
      </c>
      <c r="AF2081" s="4">
        <f ca="1">IF(OR(W2081="Bajo Riesgo",AE2081&gt;=1000),RANDBETWEEN(1000,5000),RANDBETWEEN(0,999))</f>
        <v>857</v>
      </c>
      <c r="AG2081">
        <f t="shared" ca="1" si="230"/>
        <v>0</v>
      </c>
    </row>
    <row r="2082" spans="1:33" customFormat="1" x14ac:dyDescent="0.25">
      <c r="A2082">
        <v>77570539</v>
      </c>
      <c r="B2082" t="s">
        <v>5447</v>
      </c>
      <c r="C2082" t="s">
        <v>5448</v>
      </c>
      <c r="D2082">
        <v>519291524</v>
      </c>
      <c r="E2082" t="s">
        <v>5449</v>
      </c>
      <c r="F2082">
        <v>54</v>
      </c>
      <c r="G2082" t="s">
        <v>30</v>
      </c>
      <c r="H2082" t="str">
        <f t="shared" ca="1" si="224"/>
        <v>Alquilada</v>
      </c>
      <c r="I2082" t="s">
        <v>49</v>
      </c>
      <c r="J2082" t="s">
        <v>33</v>
      </c>
      <c r="K2082">
        <f t="shared" ca="1" si="225"/>
        <v>5292</v>
      </c>
      <c r="L2082" t="s">
        <v>107</v>
      </c>
      <c r="M2082" t="s">
        <v>14661</v>
      </c>
      <c r="N2082" t="s">
        <v>14661</v>
      </c>
      <c r="O2082" t="s">
        <v>14661</v>
      </c>
      <c r="P2082" t="s">
        <v>14661</v>
      </c>
      <c r="Q2082" t="s">
        <v>14662</v>
      </c>
      <c r="R2082" s="1">
        <v>42854</v>
      </c>
      <c r="T2082" t="str">
        <f t="shared" ca="1" si="226"/>
        <v>Con Garantia</v>
      </c>
      <c r="U2082" t="str">
        <f t="shared" ca="1" si="227"/>
        <v>Con deuda</v>
      </c>
      <c r="V2082" t="str">
        <f t="shared" ca="1" si="228"/>
        <v>Puntual</v>
      </c>
      <c r="W2082" t="str">
        <f t="shared" ca="1" si="229"/>
        <v>Bajo Riesgo</v>
      </c>
      <c r="X2082">
        <v>1000</v>
      </c>
      <c r="Y2082" s="2">
        <f ca="1">IF(H2082="Propia",RANDBETWEEN(1000,5000),RANDBETWEEN(0,999))</f>
        <v>432</v>
      </c>
      <c r="Z2082" s="2">
        <f ca="1">IF(T2082="Con Garantia",RANDBETWEEN(1000,5000),RANDBETWEEN(0,999))</f>
        <v>1603</v>
      </c>
      <c r="AA2082" s="2">
        <f ca="1">IF(U2082="Sin deuda",RANDBETWEEN(1000,5000),RANDBETWEEN(0,999))</f>
        <v>244</v>
      </c>
      <c r="AB2082" s="4">
        <f ca="1">IF(Q2082="Si Trabaja",RANDBETWEEN(1000,5000),RANDBETWEEN(0,999))</f>
        <v>818</v>
      </c>
      <c r="AC2082" s="4">
        <f ca="1">IF(AND(F2082&gt;17,F2082&lt;71),RANDBETWEEN(1000,5000),RANDBETWEEN(0,999))</f>
        <v>4392</v>
      </c>
      <c r="AD2082" s="4">
        <f ca="1">IF(AND(AB2082&gt;=0.5,(K2082-X2082)&gt;1000),RANDBETWEEN(1000,5000),RANDBETWEEN(0,999))</f>
        <v>4264</v>
      </c>
      <c r="AE2082" s="4">
        <f ca="1">IF(OR(V2082="",V2082="Puntual"),RANDBETWEEN(1000,5000),RANDBETWEEN(0,999))</f>
        <v>2318</v>
      </c>
      <c r="AF2082" s="4">
        <f ca="1">IF(OR(W2082="Bajo Riesgo",AE2082&gt;=1000),RANDBETWEEN(1000,5000),RANDBETWEEN(0,999))</f>
        <v>4362</v>
      </c>
      <c r="AG2082">
        <f t="shared" ca="1" si="230"/>
        <v>0</v>
      </c>
    </row>
    <row r="2083" spans="1:33" customFormat="1" x14ac:dyDescent="0.25">
      <c r="A2083">
        <v>63034978</v>
      </c>
      <c r="B2083" t="s">
        <v>5450</v>
      </c>
      <c r="C2083" t="s">
        <v>5451</v>
      </c>
      <c r="D2083">
        <v>902232850</v>
      </c>
      <c r="E2083" t="s">
        <v>5452</v>
      </c>
      <c r="F2083">
        <v>42</v>
      </c>
      <c r="G2083" t="s">
        <v>42</v>
      </c>
      <c r="H2083" t="str">
        <f t="shared" ca="1" si="224"/>
        <v>Alquilada</v>
      </c>
      <c r="I2083" t="s">
        <v>32</v>
      </c>
      <c r="J2083" t="s">
        <v>33</v>
      </c>
      <c r="K2083">
        <f t="shared" ca="1" si="225"/>
        <v>5475</v>
      </c>
      <c r="L2083" t="s">
        <v>38</v>
      </c>
      <c r="M2083" t="s">
        <v>14661</v>
      </c>
      <c r="N2083" t="s">
        <v>14661</v>
      </c>
      <c r="O2083" t="s">
        <v>14661</v>
      </c>
      <c r="P2083" t="s">
        <v>14661</v>
      </c>
      <c r="Q2083" t="s">
        <v>14662</v>
      </c>
      <c r="R2083" s="1">
        <v>42852</v>
      </c>
      <c r="T2083" t="str">
        <f t="shared" ca="1" si="226"/>
        <v>Con Garantia</v>
      </c>
      <c r="U2083" t="str">
        <f t="shared" ca="1" si="227"/>
        <v>Con deuda</v>
      </c>
      <c r="V2083" t="str">
        <f t="shared" ca="1" si="228"/>
        <v>Puntual</v>
      </c>
      <c r="W2083" t="str">
        <f t="shared" ca="1" si="229"/>
        <v>Bajo Riesgo</v>
      </c>
      <c r="X2083">
        <v>1000</v>
      </c>
      <c r="Y2083" s="2">
        <f ca="1">IF(H2083="Propia",RANDBETWEEN(1000,5000),RANDBETWEEN(0,999))</f>
        <v>787</v>
      </c>
      <c r="Z2083" s="2">
        <f ca="1">IF(T2083="Con Garantia",RANDBETWEEN(1000,5000),RANDBETWEEN(0,999))</f>
        <v>2599</v>
      </c>
      <c r="AA2083" s="2">
        <f ca="1">IF(U2083="Sin deuda",RANDBETWEEN(1000,5000),RANDBETWEEN(0,999))</f>
        <v>571</v>
      </c>
      <c r="AB2083" s="4">
        <f ca="1">IF(Q2083="Si Trabaja",RANDBETWEEN(1000,5000),RANDBETWEEN(0,999))</f>
        <v>546</v>
      </c>
      <c r="AC2083" s="4">
        <f ca="1">IF(AND(F2083&gt;17,F2083&lt;71),RANDBETWEEN(1000,5000),RANDBETWEEN(0,999))</f>
        <v>4556</v>
      </c>
      <c r="AD2083" s="4">
        <f ca="1">IF(AND(AB2083&gt;=0.5,(K2083-X2083)&gt;1000),RANDBETWEEN(1000,5000),RANDBETWEEN(0,999))</f>
        <v>1832</v>
      </c>
      <c r="AE2083" s="4">
        <f ca="1">IF(OR(V2083="",V2083="Puntual"),RANDBETWEEN(1000,5000),RANDBETWEEN(0,999))</f>
        <v>1552</v>
      </c>
      <c r="AF2083" s="4">
        <f ca="1">IF(OR(W2083="Bajo Riesgo",AE2083&gt;=1000),RANDBETWEEN(1000,5000),RANDBETWEEN(0,999))</f>
        <v>3019</v>
      </c>
      <c r="AG2083">
        <f t="shared" ca="1" si="230"/>
        <v>0</v>
      </c>
    </row>
    <row r="2084" spans="1:33" customFormat="1" x14ac:dyDescent="0.25">
      <c r="A2084">
        <v>76302197</v>
      </c>
      <c r="B2084" t="s">
        <v>5453</v>
      </c>
      <c r="C2084" t="s">
        <v>5454</v>
      </c>
      <c r="D2084">
        <v>957129834</v>
      </c>
      <c r="E2084" t="s">
        <v>5455</v>
      </c>
      <c r="F2084">
        <v>54</v>
      </c>
      <c r="G2084" t="s">
        <v>42</v>
      </c>
      <c r="H2084" t="str">
        <f t="shared" ca="1" si="224"/>
        <v>Alquilada</v>
      </c>
      <c r="I2084" t="s">
        <v>79</v>
      </c>
      <c r="J2084" t="s">
        <v>33</v>
      </c>
      <c r="K2084">
        <f t="shared" ca="1" si="225"/>
        <v>5809</v>
      </c>
      <c r="L2084" t="s">
        <v>53</v>
      </c>
      <c r="M2084" t="s">
        <v>12777</v>
      </c>
      <c r="N2084">
        <v>7</v>
      </c>
      <c r="O2084" t="s">
        <v>14657</v>
      </c>
      <c r="P2084" t="s">
        <v>14658</v>
      </c>
      <c r="Q2084" t="s">
        <v>14659</v>
      </c>
      <c r="R2084" s="1">
        <v>42914</v>
      </c>
      <c r="T2084" t="str">
        <f t="shared" ca="1" si="226"/>
        <v>Con Garantia</v>
      </c>
      <c r="U2084" t="str">
        <f t="shared" ca="1" si="227"/>
        <v>Con deuda</v>
      </c>
      <c r="V2084" t="str">
        <f t="shared" ca="1" si="228"/>
        <v>Moroso</v>
      </c>
      <c r="W2084" t="str">
        <f t="shared" ca="1" si="229"/>
        <v>Alto Riesgo</v>
      </c>
      <c r="X2084">
        <v>1000</v>
      </c>
      <c r="Y2084" s="2">
        <f ca="1">IF(H2084="Propia",RANDBETWEEN(1000,5000),RANDBETWEEN(0,999))</f>
        <v>49</v>
      </c>
      <c r="Z2084" s="2">
        <f ca="1">IF(T2084="Con Garantia",RANDBETWEEN(1000,5000),RANDBETWEEN(0,999))</f>
        <v>2206</v>
      </c>
      <c r="AA2084" s="2">
        <f ca="1">IF(U2084="Sin deuda",RANDBETWEEN(1000,5000),RANDBETWEEN(0,999))</f>
        <v>999</v>
      </c>
      <c r="AB2084" s="4">
        <f ca="1">IF(Q2084="Si Trabaja",RANDBETWEEN(1000,5000),RANDBETWEEN(0,999))</f>
        <v>2719</v>
      </c>
      <c r="AC2084" s="4">
        <f ca="1">IF(AND(F2084&gt;17,F2084&lt;71),RANDBETWEEN(1000,5000),RANDBETWEEN(0,999))</f>
        <v>2499</v>
      </c>
      <c r="AD2084" s="4">
        <f ca="1">IF(AND(AB2084&gt;=0.5,(K2084-X2084)&gt;1000),RANDBETWEEN(1000,5000),RANDBETWEEN(0,999))</f>
        <v>1591</v>
      </c>
      <c r="AE2084" s="4">
        <f ca="1">IF(OR(V2084="",V2084="Puntual"),RANDBETWEEN(1000,5000),RANDBETWEEN(0,999))</f>
        <v>942</v>
      </c>
      <c r="AF2084" s="4">
        <f ca="1">IF(OR(W2084="Bajo Riesgo",AE2084&gt;=1000),RANDBETWEEN(1000,5000),RANDBETWEEN(0,999))</f>
        <v>107</v>
      </c>
      <c r="AG2084">
        <f t="shared" ca="1" si="230"/>
        <v>0</v>
      </c>
    </row>
    <row r="2085" spans="1:33" customFormat="1" x14ac:dyDescent="0.25">
      <c r="A2085">
        <v>74366150</v>
      </c>
      <c r="B2085" t="s">
        <v>5456</v>
      </c>
      <c r="C2085" t="s">
        <v>5457</v>
      </c>
      <c r="D2085">
        <v>519266162</v>
      </c>
      <c r="E2085" t="s">
        <v>5458</v>
      </c>
      <c r="F2085">
        <v>61</v>
      </c>
      <c r="G2085" t="s">
        <v>30</v>
      </c>
      <c r="H2085" t="str">
        <f t="shared" ca="1" si="224"/>
        <v>Alquilada</v>
      </c>
      <c r="I2085" t="s">
        <v>49</v>
      </c>
      <c r="J2085" t="s">
        <v>33</v>
      </c>
      <c r="K2085">
        <f t="shared" ca="1" si="225"/>
        <v>6718</v>
      </c>
      <c r="L2085" t="s">
        <v>53</v>
      </c>
      <c r="M2085" t="s">
        <v>14661</v>
      </c>
      <c r="N2085" t="s">
        <v>14661</v>
      </c>
      <c r="O2085" t="s">
        <v>14661</v>
      </c>
      <c r="P2085" t="s">
        <v>14661</v>
      </c>
      <c r="Q2085" t="s">
        <v>14662</v>
      </c>
      <c r="R2085" s="1">
        <v>42790</v>
      </c>
      <c r="T2085" t="str">
        <f t="shared" ca="1" si="226"/>
        <v>Sin Garantia</v>
      </c>
      <c r="U2085" t="str">
        <f t="shared" ca="1" si="227"/>
        <v>Con deuda</v>
      </c>
      <c r="V2085" t="str">
        <f t="shared" ca="1" si="228"/>
        <v>Moroso</v>
      </c>
      <c r="W2085" t="str">
        <f t="shared" ca="1" si="229"/>
        <v>Alto Riesgo</v>
      </c>
      <c r="X2085">
        <v>1000</v>
      </c>
      <c r="Y2085" s="2">
        <f ca="1">IF(H2085="Propia",RANDBETWEEN(1000,5000),RANDBETWEEN(0,999))</f>
        <v>217</v>
      </c>
      <c r="Z2085" s="2">
        <f ca="1">IF(T2085="Con Garantia",RANDBETWEEN(1000,5000),RANDBETWEEN(0,999))</f>
        <v>805</v>
      </c>
      <c r="AA2085" s="2">
        <f ca="1">IF(U2085="Sin deuda",RANDBETWEEN(1000,5000),RANDBETWEEN(0,999))</f>
        <v>540</v>
      </c>
      <c r="AB2085" s="4">
        <f ca="1">IF(Q2085="Si Trabaja",RANDBETWEEN(1000,5000),RANDBETWEEN(0,999))</f>
        <v>653</v>
      </c>
      <c r="AC2085" s="4">
        <f ca="1">IF(AND(F2085&gt;17,F2085&lt;71),RANDBETWEEN(1000,5000),RANDBETWEEN(0,999))</f>
        <v>3243</v>
      </c>
      <c r="AD2085" s="4">
        <f ca="1">IF(AND(AB2085&gt;=0.5,(K2085-X2085)&gt;1000),RANDBETWEEN(1000,5000),RANDBETWEEN(0,999))</f>
        <v>1851</v>
      </c>
      <c r="AE2085" s="4">
        <f ca="1">IF(OR(V2085="",V2085="Puntual"),RANDBETWEEN(1000,5000),RANDBETWEEN(0,999))</f>
        <v>833</v>
      </c>
      <c r="AF2085" s="4">
        <f ca="1">IF(OR(W2085="Bajo Riesgo",AE2085&gt;=1000),RANDBETWEEN(1000,5000),RANDBETWEEN(0,999))</f>
        <v>956</v>
      </c>
      <c r="AG2085">
        <f t="shared" ca="1" si="230"/>
        <v>0</v>
      </c>
    </row>
    <row r="2086" spans="1:33" customFormat="1" x14ac:dyDescent="0.25">
      <c r="A2086">
        <v>43405916</v>
      </c>
      <c r="B2086" t="s">
        <v>5459</v>
      </c>
      <c r="C2086" t="s">
        <v>5460</v>
      </c>
      <c r="D2086">
        <v>992857025</v>
      </c>
      <c r="E2086" t="s">
        <v>5461</v>
      </c>
      <c r="F2086">
        <v>38</v>
      </c>
      <c r="G2086" t="s">
        <v>42</v>
      </c>
      <c r="H2086" t="str">
        <f t="shared" ca="1" si="224"/>
        <v>Alquilada</v>
      </c>
      <c r="I2086" t="s">
        <v>32</v>
      </c>
      <c r="J2086" t="s">
        <v>33</v>
      </c>
      <c r="K2086">
        <f t="shared" ca="1" si="225"/>
        <v>6020</v>
      </c>
      <c r="L2086" t="s">
        <v>195</v>
      </c>
      <c r="M2086" t="s">
        <v>14661</v>
      </c>
      <c r="N2086" t="s">
        <v>14661</v>
      </c>
      <c r="O2086" t="s">
        <v>14661</v>
      </c>
      <c r="P2086" t="s">
        <v>14661</v>
      </c>
      <c r="Q2086" t="s">
        <v>14662</v>
      </c>
      <c r="R2086" s="1">
        <v>42879</v>
      </c>
      <c r="T2086" t="str">
        <f t="shared" ca="1" si="226"/>
        <v>Con Garantia</v>
      </c>
      <c r="U2086" t="str">
        <f t="shared" ca="1" si="227"/>
        <v>Con deuda</v>
      </c>
      <c r="V2086" t="str">
        <f t="shared" ca="1" si="228"/>
        <v>Puntual</v>
      </c>
      <c r="W2086" t="str">
        <f t="shared" ca="1" si="229"/>
        <v>Bajo Riesgo</v>
      </c>
      <c r="X2086">
        <v>1000</v>
      </c>
      <c r="Y2086" s="2">
        <f ca="1">IF(H2086="Propia",RANDBETWEEN(1000,5000),RANDBETWEEN(0,999))</f>
        <v>955</v>
      </c>
      <c r="Z2086" s="2">
        <f ca="1">IF(T2086="Con Garantia",RANDBETWEEN(1000,5000),RANDBETWEEN(0,999))</f>
        <v>3078</v>
      </c>
      <c r="AA2086" s="2">
        <f ca="1">IF(U2086="Sin deuda",RANDBETWEEN(1000,5000),RANDBETWEEN(0,999))</f>
        <v>576</v>
      </c>
      <c r="AB2086" s="4">
        <f ca="1">IF(Q2086="Si Trabaja",RANDBETWEEN(1000,5000),RANDBETWEEN(0,999))</f>
        <v>660</v>
      </c>
      <c r="AC2086" s="4">
        <f ca="1">IF(AND(F2086&gt;17,F2086&lt;71),RANDBETWEEN(1000,5000),RANDBETWEEN(0,999))</f>
        <v>2116</v>
      </c>
      <c r="AD2086" s="4">
        <f ca="1">IF(AND(AB2086&gt;=0.5,(K2086-X2086)&gt;1000),RANDBETWEEN(1000,5000),RANDBETWEEN(0,999))</f>
        <v>4578</v>
      </c>
      <c r="AE2086" s="4">
        <f ca="1">IF(OR(V2086="",V2086="Puntual"),RANDBETWEEN(1000,5000),RANDBETWEEN(0,999))</f>
        <v>1835</v>
      </c>
      <c r="AF2086" s="4">
        <f ca="1">IF(OR(W2086="Bajo Riesgo",AE2086&gt;=1000),RANDBETWEEN(1000,5000),RANDBETWEEN(0,999))</f>
        <v>1024</v>
      </c>
      <c r="AG2086">
        <f t="shared" ca="1" si="230"/>
        <v>0</v>
      </c>
    </row>
    <row r="2087" spans="1:33" customFormat="1" x14ac:dyDescent="0.25">
      <c r="A2087">
        <v>70988079</v>
      </c>
      <c r="B2087" t="s">
        <v>5462</v>
      </c>
      <c r="C2087" t="s">
        <v>5463</v>
      </c>
      <c r="D2087">
        <v>957748771</v>
      </c>
      <c r="E2087" t="s">
        <v>5464</v>
      </c>
      <c r="F2087">
        <v>61</v>
      </c>
      <c r="G2087" t="s">
        <v>42</v>
      </c>
      <c r="H2087" t="str">
        <f t="shared" ca="1" si="224"/>
        <v>Alquilada</v>
      </c>
      <c r="I2087" t="s">
        <v>79</v>
      </c>
      <c r="J2087" t="s">
        <v>33</v>
      </c>
      <c r="K2087">
        <f t="shared" ca="1" si="225"/>
        <v>6275</v>
      </c>
      <c r="L2087" t="s">
        <v>214</v>
      </c>
      <c r="M2087" t="s">
        <v>14661</v>
      </c>
      <c r="N2087" t="s">
        <v>14661</v>
      </c>
      <c r="O2087" t="s">
        <v>14661</v>
      </c>
      <c r="P2087" t="s">
        <v>14661</v>
      </c>
      <c r="Q2087" t="s">
        <v>14662</v>
      </c>
      <c r="R2087" s="1">
        <v>43024</v>
      </c>
      <c r="T2087" t="str">
        <f t="shared" ca="1" si="226"/>
        <v>Sin Garantia</v>
      </c>
      <c r="U2087" t="str">
        <f t="shared" ca="1" si="227"/>
        <v>Con deuda</v>
      </c>
      <c r="V2087" t="str">
        <f t="shared" ca="1" si="228"/>
        <v>Moroso</v>
      </c>
      <c r="W2087" t="str">
        <f t="shared" ca="1" si="229"/>
        <v>Alto Riesgo</v>
      </c>
      <c r="X2087">
        <v>1000</v>
      </c>
      <c r="Y2087" s="2">
        <f ca="1">IF(H2087="Propia",RANDBETWEEN(1000,5000),RANDBETWEEN(0,999))</f>
        <v>103</v>
      </c>
      <c r="Z2087" s="2">
        <f ca="1">IF(T2087="Con Garantia",RANDBETWEEN(1000,5000),RANDBETWEEN(0,999))</f>
        <v>16</v>
      </c>
      <c r="AA2087" s="2">
        <f ca="1">IF(U2087="Sin deuda",RANDBETWEEN(1000,5000),RANDBETWEEN(0,999))</f>
        <v>179</v>
      </c>
      <c r="AB2087" s="4">
        <f ca="1">IF(Q2087="Si Trabaja",RANDBETWEEN(1000,5000),RANDBETWEEN(0,999))</f>
        <v>602</v>
      </c>
      <c r="AC2087" s="4">
        <f ca="1">IF(AND(F2087&gt;17,F2087&lt;71),RANDBETWEEN(1000,5000),RANDBETWEEN(0,999))</f>
        <v>3745</v>
      </c>
      <c r="AD2087" s="4">
        <f ca="1">IF(AND(AB2087&gt;=0.5,(K2087-X2087)&gt;1000),RANDBETWEEN(1000,5000),RANDBETWEEN(0,999))</f>
        <v>2486</v>
      </c>
      <c r="AE2087" s="4">
        <f ca="1">IF(OR(V2087="",V2087="Puntual"),RANDBETWEEN(1000,5000),RANDBETWEEN(0,999))</f>
        <v>461</v>
      </c>
      <c r="AF2087" s="4">
        <f ca="1">IF(OR(W2087="Bajo Riesgo",AE2087&gt;=1000),RANDBETWEEN(1000,5000),RANDBETWEEN(0,999))</f>
        <v>389</v>
      </c>
      <c r="AG2087">
        <f t="shared" ca="1" si="230"/>
        <v>0</v>
      </c>
    </row>
    <row r="2088" spans="1:33" customFormat="1" x14ac:dyDescent="0.25">
      <c r="A2088">
        <v>41693838</v>
      </c>
      <c r="B2088" t="s">
        <v>5465</v>
      </c>
      <c r="C2088" t="s">
        <v>1639</v>
      </c>
      <c r="D2088">
        <v>918807006</v>
      </c>
      <c r="E2088" t="s">
        <v>5466</v>
      </c>
      <c r="F2088">
        <v>52</v>
      </c>
      <c r="G2088" t="s">
        <v>30</v>
      </c>
      <c r="H2088" t="str">
        <f t="shared" ca="1" si="224"/>
        <v>Propia</v>
      </c>
      <c r="I2088" t="s">
        <v>44</v>
      </c>
      <c r="J2088" t="s">
        <v>33</v>
      </c>
      <c r="K2088">
        <f t="shared" ca="1" si="225"/>
        <v>7051</v>
      </c>
      <c r="L2088" t="s">
        <v>78</v>
      </c>
      <c r="M2088" t="s">
        <v>14650</v>
      </c>
      <c r="N2088">
        <v>8</v>
      </c>
      <c r="O2088" t="s">
        <v>14663</v>
      </c>
      <c r="P2088" t="s">
        <v>14669</v>
      </c>
      <c r="Q2088" t="s">
        <v>14659</v>
      </c>
      <c r="R2088" s="1">
        <v>43035</v>
      </c>
      <c r="T2088" t="str">
        <f t="shared" ca="1" si="226"/>
        <v>Con Garantia</v>
      </c>
      <c r="U2088" t="str">
        <f t="shared" ca="1" si="227"/>
        <v>Con deuda</v>
      </c>
      <c r="V2088" t="str">
        <f t="shared" ca="1" si="228"/>
        <v>Puntual</v>
      </c>
      <c r="W2088" t="str">
        <f t="shared" ca="1" si="229"/>
        <v>Bajo Riesgo</v>
      </c>
      <c r="X2088">
        <v>1000</v>
      </c>
      <c r="Y2088" s="2">
        <f ca="1">IF(H2088="Propia",RANDBETWEEN(1000,5000),RANDBETWEEN(0,999))</f>
        <v>3155</v>
      </c>
      <c r="Z2088" s="2">
        <f ca="1">IF(T2088="Con Garantia",RANDBETWEEN(1000,5000),RANDBETWEEN(0,999))</f>
        <v>1063</v>
      </c>
      <c r="AA2088" s="2">
        <f ca="1">IF(U2088="Sin deuda",RANDBETWEEN(1000,5000),RANDBETWEEN(0,999))</f>
        <v>343</v>
      </c>
      <c r="AB2088" s="4">
        <f ca="1">IF(Q2088="Si Trabaja",RANDBETWEEN(1000,5000),RANDBETWEEN(0,999))</f>
        <v>4944</v>
      </c>
      <c r="AC2088" s="4">
        <f ca="1">IF(AND(F2088&gt;17,F2088&lt;71),RANDBETWEEN(1000,5000),RANDBETWEEN(0,999))</f>
        <v>1182</v>
      </c>
      <c r="AD2088" s="4">
        <f ca="1">IF(AND(AB2088&gt;=0.5,(K2088-X2088)&gt;1000),RANDBETWEEN(1000,5000),RANDBETWEEN(0,999))</f>
        <v>2939</v>
      </c>
      <c r="AE2088" s="4">
        <f ca="1">IF(OR(V2088="",V2088="Puntual"),RANDBETWEEN(1000,5000),RANDBETWEEN(0,999))</f>
        <v>3349</v>
      </c>
      <c r="AF2088" s="4">
        <f ca="1">IF(OR(W2088="Bajo Riesgo",AE2088&gt;=1000),RANDBETWEEN(1000,5000),RANDBETWEEN(0,999))</f>
        <v>2486</v>
      </c>
      <c r="AG2088">
        <f t="shared" ca="1" si="230"/>
        <v>1</v>
      </c>
    </row>
    <row r="2089" spans="1:33" customFormat="1" x14ac:dyDescent="0.25">
      <c r="A2089">
        <v>32737197</v>
      </c>
      <c r="B2089" t="s">
        <v>5467</v>
      </c>
      <c r="C2089" t="s">
        <v>5468</v>
      </c>
      <c r="D2089">
        <v>519777036</v>
      </c>
      <c r="E2089" t="s">
        <v>5469</v>
      </c>
      <c r="F2089">
        <v>69</v>
      </c>
      <c r="G2089" t="s">
        <v>30</v>
      </c>
      <c r="H2089" t="str">
        <f t="shared" ca="1" si="224"/>
        <v>Alquilada</v>
      </c>
      <c r="I2089" t="s">
        <v>44</v>
      </c>
      <c r="J2089" t="s">
        <v>33</v>
      </c>
      <c r="K2089">
        <f t="shared" ca="1" si="225"/>
        <v>5553</v>
      </c>
      <c r="L2089" t="s">
        <v>53</v>
      </c>
      <c r="M2089" t="s">
        <v>14661</v>
      </c>
      <c r="N2089" t="s">
        <v>14661</v>
      </c>
      <c r="O2089" t="s">
        <v>14661</v>
      </c>
      <c r="P2089" t="s">
        <v>14661</v>
      </c>
      <c r="Q2089" t="s">
        <v>14662</v>
      </c>
      <c r="R2089" s="1">
        <v>42967</v>
      </c>
      <c r="T2089" t="str">
        <f t="shared" ca="1" si="226"/>
        <v>Sin Garantia</v>
      </c>
      <c r="U2089" t="str">
        <f t="shared" ca="1" si="227"/>
        <v>Sin deuda</v>
      </c>
      <c r="V2089" t="str">
        <f t="shared" ca="1" si="228"/>
        <v/>
      </c>
      <c r="W2089" t="str">
        <f t="shared" ca="1" si="229"/>
        <v>Bajo Riesgo</v>
      </c>
      <c r="X2089">
        <v>1000</v>
      </c>
      <c r="Y2089" s="2">
        <f ca="1">IF(H2089="Propia",RANDBETWEEN(1000,5000),RANDBETWEEN(0,999))</f>
        <v>399</v>
      </c>
      <c r="Z2089" s="2">
        <f ca="1">IF(T2089="Con Garantia",RANDBETWEEN(1000,5000),RANDBETWEEN(0,999))</f>
        <v>520</v>
      </c>
      <c r="AA2089" s="2">
        <f ca="1">IF(U2089="Sin deuda",RANDBETWEEN(1000,5000),RANDBETWEEN(0,999))</f>
        <v>4896</v>
      </c>
      <c r="AB2089" s="4">
        <f ca="1">IF(Q2089="Si Trabaja",RANDBETWEEN(1000,5000),RANDBETWEEN(0,999))</f>
        <v>611</v>
      </c>
      <c r="AC2089" s="4">
        <f ca="1">IF(AND(F2089&gt;17,F2089&lt;71),RANDBETWEEN(1000,5000),RANDBETWEEN(0,999))</f>
        <v>3723</v>
      </c>
      <c r="AD2089" s="4">
        <f ca="1">IF(AND(AB2089&gt;=0.5,(K2089-X2089)&gt;1000),RANDBETWEEN(1000,5000),RANDBETWEEN(0,999))</f>
        <v>3438</v>
      </c>
      <c r="AE2089" s="4">
        <f ca="1">IF(OR(V2089="",V2089="Puntual"),RANDBETWEEN(1000,5000),RANDBETWEEN(0,999))</f>
        <v>2527</v>
      </c>
      <c r="AF2089" s="4">
        <f ca="1">IF(OR(W2089="Bajo Riesgo",AE2089&gt;=1000),RANDBETWEEN(1000,5000),RANDBETWEEN(0,999))</f>
        <v>2373</v>
      </c>
      <c r="AG2089">
        <f t="shared" ca="1" si="230"/>
        <v>0</v>
      </c>
    </row>
    <row r="2090" spans="1:33" customFormat="1" x14ac:dyDescent="0.25">
      <c r="A2090">
        <v>70373876</v>
      </c>
      <c r="B2090" t="s">
        <v>5470</v>
      </c>
      <c r="C2090" t="s">
        <v>5471</v>
      </c>
      <c r="D2090">
        <v>519336552</v>
      </c>
      <c r="E2090" t="s">
        <v>5472</v>
      </c>
      <c r="F2090">
        <v>59</v>
      </c>
      <c r="G2090" t="s">
        <v>42</v>
      </c>
      <c r="H2090" t="str">
        <f t="shared" ca="1" si="224"/>
        <v>Alquilada</v>
      </c>
      <c r="I2090" t="s">
        <v>32</v>
      </c>
      <c r="J2090" t="s">
        <v>33</v>
      </c>
      <c r="K2090">
        <f t="shared" ca="1" si="225"/>
        <v>6312</v>
      </c>
      <c r="L2090" t="s">
        <v>60</v>
      </c>
      <c r="M2090" t="s">
        <v>14661</v>
      </c>
      <c r="N2090" t="s">
        <v>14661</v>
      </c>
      <c r="O2090" t="s">
        <v>14661</v>
      </c>
      <c r="P2090" t="s">
        <v>14661</v>
      </c>
      <c r="Q2090" t="s">
        <v>14662</v>
      </c>
      <c r="R2090" s="1">
        <v>43006</v>
      </c>
      <c r="T2090" t="str">
        <f t="shared" ca="1" si="226"/>
        <v>Con Garantia</v>
      </c>
      <c r="U2090" t="str">
        <f t="shared" ca="1" si="227"/>
        <v>Sin deuda</v>
      </c>
      <c r="V2090" t="str">
        <f t="shared" ca="1" si="228"/>
        <v/>
      </c>
      <c r="W2090" t="str">
        <f t="shared" ca="1" si="229"/>
        <v>Bajo Riesgo</v>
      </c>
      <c r="X2090">
        <v>1000</v>
      </c>
      <c r="Y2090" s="2">
        <f ca="1">IF(H2090="Propia",RANDBETWEEN(1000,5000),RANDBETWEEN(0,999))</f>
        <v>138</v>
      </c>
      <c r="Z2090" s="2">
        <f ca="1">IF(T2090="Con Garantia",RANDBETWEEN(1000,5000),RANDBETWEEN(0,999))</f>
        <v>2114</v>
      </c>
      <c r="AA2090" s="2">
        <f ca="1">IF(U2090="Sin deuda",RANDBETWEEN(1000,5000),RANDBETWEEN(0,999))</f>
        <v>4745</v>
      </c>
      <c r="AB2090" s="4">
        <f ca="1">IF(Q2090="Si Trabaja",RANDBETWEEN(1000,5000),RANDBETWEEN(0,999))</f>
        <v>266</v>
      </c>
      <c r="AC2090" s="4">
        <f ca="1">IF(AND(F2090&gt;17,F2090&lt;71),RANDBETWEEN(1000,5000),RANDBETWEEN(0,999))</f>
        <v>3348</v>
      </c>
      <c r="AD2090" s="4">
        <f ca="1">IF(AND(AB2090&gt;=0.5,(K2090-X2090)&gt;1000),RANDBETWEEN(1000,5000),RANDBETWEEN(0,999))</f>
        <v>4920</v>
      </c>
      <c r="AE2090" s="4">
        <f ca="1">IF(OR(V2090="",V2090="Puntual"),RANDBETWEEN(1000,5000),RANDBETWEEN(0,999))</f>
        <v>1406</v>
      </c>
      <c r="AF2090" s="4">
        <f ca="1">IF(OR(W2090="Bajo Riesgo",AE2090&gt;=1000),RANDBETWEEN(1000,5000),RANDBETWEEN(0,999))</f>
        <v>4315</v>
      </c>
      <c r="AG2090">
        <f t="shared" ca="1" si="230"/>
        <v>0</v>
      </c>
    </row>
    <row r="2091" spans="1:33" customFormat="1" x14ac:dyDescent="0.25">
      <c r="A2091">
        <v>43056367</v>
      </c>
      <c r="B2091" t="s">
        <v>5473</v>
      </c>
      <c r="C2091" t="s">
        <v>5474</v>
      </c>
      <c r="D2091">
        <v>947526563</v>
      </c>
      <c r="E2091" t="s">
        <v>5475</v>
      </c>
      <c r="F2091">
        <v>65</v>
      </c>
      <c r="G2091" t="s">
        <v>42</v>
      </c>
      <c r="H2091" t="str">
        <f t="shared" ca="1" si="224"/>
        <v>Alquilada</v>
      </c>
      <c r="I2091" t="s">
        <v>32</v>
      </c>
      <c r="J2091" t="s">
        <v>33</v>
      </c>
      <c r="K2091">
        <f t="shared" ca="1" si="225"/>
        <v>7972</v>
      </c>
      <c r="L2091" t="s">
        <v>107</v>
      </c>
      <c r="M2091" t="s">
        <v>14185</v>
      </c>
      <c r="N2091">
        <v>9</v>
      </c>
      <c r="O2091" t="s">
        <v>14663</v>
      </c>
      <c r="P2091" t="s">
        <v>14669</v>
      </c>
      <c r="Q2091" t="s">
        <v>14659</v>
      </c>
      <c r="R2091" s="1">
        <v>42909</v>
      </c>
      <c r="T2091" t="str">
        <f t="shared" ca="1" si="226"/>
        <v>Con Garantia</v>
      </c>
      <c r="U2091" t="str">
        <f t="shared" ca="1" si="227"/>
        <v>Con deuda</v>
      </c>
      <c r="V2091" t="str">
        <f t="shared" ca="1" si="228"/>
        <v>Puntual</v>
      </c>
      <c r="W2091" t="str">
        <f t="shared" ca="1" si="229"/>
        <v>Bajo Riesgo</v>
      </c>
      <c r="X2091">
        <v>1000</v>
      </c>
      <c r="Y2091" s="2">
        <f ca="1">IF(H2091="Propia",RANDBETWEEN(1000,5000),RANDBETWEEN(0,999))</f>
        <v>850</v>
      </c>
      <c r="Z2091" s="2">
        <f ca="1">IF(T2091="Con Garantia",RANDBETWEEN(1000,5000),RANDBETWEEN(0,999))</f>
        <v>1760</v>
      </c>
      <c r="AA2091" s="2">
        <f ca="1">IF(U2091="Sin deuda",RANDBETWEEN(1000,5000),RANDBETWEEN(0,999))</f>
        <v>741</v>
      </c>
      <c r="AB2091" s="4">
        <f ca="1">IF(Q2091="Si Trabaja",RANDBETWEEN(1000,5000),RANDBETWEEN(0,999))</f>
        <v>3724</v>
      </c>
      <c r="AC2091" s="4">
        <f ca="1">IF(AND(F2091&gt;17,F2091&lt;71),RANDBETWEEN(1000,5000),RANDBETWEEN(0,999))</f>
        <v>3016</v>
      </c>
      <c r="AD2091" s="4">
        <f ca="1">IF(AND(AB2091&gt;=0.5,(K2091-X2091)&gt;1000),RANDBETWEEN(1000,5000),RANDBETWEEN(0,999))</f>
        <v>3399</v>
      </c>
      <c r="AE2091" s="4">
        <f ca="1">IF(OR(V2091="",V2091="Puntual"),RANDBETWEEN(1000,5000),RANDBETWEEN(0,999))</f>
        <v>4862</v>
      </c>
      <c r="AF2091" s="4">
        <f ca="1">IF(OR(W2091="Bajo Riesgo",AE2091&gt;=1000),RANDBETWEEN(1000,5000),RANDBETWEEN(0,999))</f>
        <v>3053</v>
      </c>
      <c r="AG2091">
        <f t="shared" ca="1" si="230"/>
        <v>1</v>
      </c>
    </row>
    <row r="2092" spans="1:33" customFormat="1" x14ac:dyDescent="0.25">
      <c r="A2092">
        <v>74281685</v>
      </c>
      <c r="B2092" t="s">
        <v>5476</v>
      </c>
      <c r="C2092" t="s">
        <v>5477</v>
      </c>
      <c r="D2092">
        <v>970216846</v>
      </c>
      <c r="E2092" t="s">
        <v>5478</v>
      </c>
      <c r="F2092">
        <v>49</v>
      </c>
      <c r="G2092" t="s">
        <v>42</v>
      </c>
      <c r="H2092" t="str">
        <f t="shared" ca="1" si="224"/>
        <v>Propia</v>
      </c>
      <c r="I2092" t="s">
        <v>79</v>
      </c>
      <c r="J2092" t="s">
        <v>33</v>
      </c>
      <c r="K2092">
        <f t="shared" ca="1" si="225"/>
        <v>6891</v>
      </c>
      <c r="L2092" t="s">
        <v>38</v>
      </c>
      <c r="M2092" t="s">
        <v>13929</v>
      </c>
      <c r="N2092">
        <v>10</v>
      </c>
      <c r="O2092" t="s">
        <v>14657</v>
      </c>
      <c r="P2092" t="s">
        <v>14670</v>
      </c>
      <c r="Q2092" t="s">
        <v>14659</v>
      </c>
      <c r="R2092" s="1">
        <v>42768</v>
      </c>
      <c r="T2092" t="str">
        <f t="shared" ca="1" si="226"/>
        <v>Sin Garantia</v>
      </c>
      <c r="U2092" t="str">
        <f t="shared" ca="1" si="227"/>
        <v>Sin deuda</v>
      </c>
      <c r="V2092" t="str">
        <f t="shared" ca="1" si="228"/>
        <v/>
      </c>
      <c r="W2092" t="str">
        <f t="shared" ca="1" si="229"/>
        <v>Bajo Riesgo</v>
      </c>
      <c r="X2092">
        <v>1000</v>
      </c>
      <c r="Y2092" s="2">
        <f ca="1">IF(H2092="Propia",RANDBETWEEN(1000,5000),RANDBETWEEN(0,999))</f>
        <v>4717</v>
      </c>
      <c r="Z2092" s="2">
        <f ca="1">IF(T2092="Con Garantia",RANDBETWEEN(1000,5000),RANDBETWEEN(0,999))</f>
        <v>223</v>
      </c>
      <c r="AA2092" s="2">
        <f ca="1">IF(U2092="Sin deuda",RANDBETWEEN(1000,5000),RANDBETWEEN(0,999))</f>
        <v>4818</v>
      </c>
      <c r="AB2092" s="4">
        <f ca="1">IF(Q2092="Si Trabaja",RANDBETWEEN(1000,5000),RANDBETWEEN(0,999))</f>
        <v>3283</v>
      </c>
      <c r="AC2092" s="4">
        <f ca="1">IF(AND(F2092&gt;17,F2092&lt;71),RANDBETWEEN(1000,5000),RANDBETWEEN(0,999))</f>
        <v>2256</v>
      </c>
      <c r="AD2092" s="4">
        <f ca="1">IF(AND(AB2092&gt;=0.5,(K2092-X2092)&gt;1000),RANDBETWEEN(1000,5000),RANDBETWEEN(0,999))</f>
        <v>2363</v>
      </c>
      <c r="AE2092" s="4">
        <f ca="1">IF(OR(V2092="",V2092="Puntual"),RANDBETWEEN(1000,5000),RANDBETWEEN(0,999))</f>
        <v>2004</v>
      </c>
      <c r="AF2092" s="4">
        <f ca="1">IF(OR(W2092="Bajo Riesgo",AE2092&gt;=1000),RANDBETWEEN(1000,5000),RANDBETWEEN(0,999))</f>
        <v>3815</v>
      </c>
      <c r="AG2092">
        <f t="shared" ca="1" si="230"/>
        <v>1</v>
      </c>
    </row>
    <row r="2093" spans="1:33" customFormat="1" x14ac:dyDescent="0.25">
      <c r="A2093">
        <v>48965157</v>
      </c>
      <c r="B2093" t="s">
        <v>5479</v>
      </c>
      <c r="C2093" t="s">
        <v>5480</v>
      </c>
      <c r="D2093">
        <v>947259898</v>
      </c>
      <c r="E2093" t="s">
        <v>5481</v>
      </c>
      <c r="F2093">
        <v>22</v>
      </c>
      <c r="G2093" t="s">
        <v>42</v>
      </c>
      <c r="H2093" t="str">
        <f t="shared" ca="1" si="224"/>
        <v>Alquilada</v>
      </c>
      <c r="I2093" t="s">
        <v>79</v>
      </c>
      <c r="J2093" t="s">
        <v>33</v>
      </c>
      <c r="K2093">
        <f t="shared" ca="1" si="225"/>
        <v>7249</v>
      </c>
      <c r="L2093" t="s">
        <v>53</v>
      </c>
      <c r="M2093" t="s">
        <v>13007</v>
      </c>
      <c r="N2093">
        <v>10</v>
      </c>
      <c r="O2093" t="s">
        <v>14657</v>
      </c>
      <c r="P2093" t="s">
        <v>14669</v>
      </c>
      <c r="Q2093" t="s">
        <v>14659</v>
      </c>
      <c r="R2093" s="1">
        <v>43090</v>
      </c>
      <c r="T2093" t="str">
        <f t="shared" ca="1" si="226"/>
        <v>Con Garantia</v>
      </c>
      <c r="U2093" t="str">
        <f t="shared" ca="1" si="227"/>
        <v>Sin deuda</v>
      </c>
      <c r="V2093" t="str">
        <f t="shared" ca="1" si="228"/>
        <v/>
      </c>
      <c r="W2093" t="str">
        <f t="shared" ca="1" si="229"/>
        <v>Bajo Riesgo</v>
      </c>
      <c r="X2093">
        <v>1000</v>
      </c>
      <c r="Y2093" s="2">
        <f ca="1">IF(H2093="Propia",RANDBETWEEN(1000,5000),RANDBETWEEN(0,999))</f>
        <v>258</v>
      </c>
      <c r="Z2093" s="2">
        <f ca="1">IF(T2093="Con Garantia",RANDBETWEEN(1000,5000),RANDBETWEEN(0,999))</f>
        <v>2147</v>
      </c>
      <c r="AA2093" s="2">
        <f ca="1">IF(U2093="Sin deuda",RANDBETWEEN(1000,5000),RANDBETWEEN(0,999))</f>
        <v>2523</v>
      </c>
      <c r="AB2093" s="4">
        <f ca="1">IF(Q2093="Si Trabaja",RANDBETWEEN(1000,5000),RANDBETWEEN(0,999))</f>
        <v>3959</v>
      </c>
      <c r="AC2093" s="4">
        <f ca="1">IF(AND(F2093&gt;17,F2093&lt;71),RANDBETWEEN(1000,5000),RANDBETWEEN(0,999))</f>
        <v>2240</v>
      </c>
      <c r="AD2093" s="4">
        <f ca="1">IF(AND(AB2093&gt;=0.5,(K2093-X2093)&gt;1000),RANDBETWEEN(1000,5000),RANDBETWEEN(0,999))</f>
        <v>4407</v>
      </c>
      <c r="AE2093" s="4">
        <f ca="1">IF(OR(V2093="",V2093="Puntual"),RANDBETWEEN(1000,5000),RANDBETWEEN(0,999))</f>
        <v>3282</v>
      </c>
      <c r="AF2093" s="4">
        <f ca="1">IF(OR(W2093="Bajo Riesgo",AE2093&gt;=1000),RANDBETWEEN(1000,5000),RANDBETWEEN(0,999))</f>
        <v>4194</v>
      </c>
      <c r="AG2093">
        <f t="shared" ca="1" si="230"/>
        <v>1</v>
      </c>
    </row>
    <row r="2094" spans="1:33" customFormat="1" x14ac:dyDescent="0.25">
      <c r="A2094">
        <v>45673783</v>
      </c>
      <c r="B2094" t="s">
        <v>5482</v>
      </c>
      <c r="C2094" t="s">
        <v>5483</v>
      </c>
      <c r="D2094">
        <v>989407811</v>
      </c>
      <c r="E2094" t="s">
        <v>5484</v>
      </c>
      <c r="F2094">
        <v>58</v>
      </c>
      <c r="G2094" t="s">
        <v>30</v>
      </c>
      <c r="H2094" t="str">
        <f t="shared" ca="1" si="224"/>
        <v>Propia</v>
      </c>
      <c r="I2094" t="s">
        <v>44</v>
      </c>
      <c r="J2094" t="s">
        <v>33</v>
      </c>
      <c r="K2094">
        <f t="shared" ca="1" si="225"/>
        <v>7515</v>
      </c>
      <c r="L2094" t="s">
        <v>103</v>
      </c>
      <c r="M2094" t="s">
        <v>14331</v>
      </c>
      <c r="N2094">
        <v>7</v>
      </c>
      <c r="O2094" t="s">
        <v>14663</v>
      </c>
      <c r="P2094" t="s">
        <v>14658</v>
      </c>
      <c r="Q2094" t="s">
        <v>14659</v>
      </c>
      <c r="R2094" s="1">
        <v>42911</v>
      </c>
      <c r="T2094" t="str">
        <f t="shared" ca="1" si="226"/>
        <v>Sin Garantia</v>
      </c>
      <c r="U2094" t="str">
        <f t="shared" ca="1" si="227"/>
        <v>Con deuda</v>
      </c>
      <c r="V2094" t="str">
        <f t="shared" ca="1" si="228"/>
        <v>Moroso</v>
      </c>
      <c r="W2094" t="str">
        <f t="shared" ca="1" si="229"/>
        <v>Alto Riesgo</v>
      </c>
      <c r="X2094">
        <v>1000</v>
      </c>
      <c r="Y2094" s="2">
        <f ca="1">IF(H2094="Propia",RANDBETWEEN(1000,5000),RANDBETWEEN(0,999))</f>
        <v>4771</v>
      </c>
      <c r="Z2094" s="2">
        <f ca="1">IF(T2094="Con Garantia",RANDBETWEEN(1000,5000),RANDBETWEEN(0,999))</f>
        <v>804</v>
      </c>
      <c r="AA2094" s="2">
        <f ca="1">IF(U2094="Sin deuda",RANDBETWEEN(1000,5000),RANDBETWEEN(0,999))</f>
        <v>971</v>
      </c>
      <c r="AB2094" s="4">
        <f ca="1">IF(Q2094="Si Trabaja",RANDBETWEEN(1000,5000),RANDBETWEEN(0,999))</f>
        <v>3253</v>
      </c>
      <c r="AC2094" s="4">
        <f ca="1">IF(AND(F2094&gt;17,F2094&lt;71),RANDBETWEEN(1000,5000),RANDBETWEEN(0,999))</f>
        <v>4025</v>
      </c>
      <c r="AD2094" s="4">
        <f ca="1">IF(AND(AB2094&gt;=0.5,(K2094-X2094)&gt;1000),RANDBETWEEN(1000,5000),RANDBETWEEN(0,999))</f>
        <v>3970</v>
      </c>
      <c r="AE2094" s="4">
        <f ca="1">IF(OR(V2094="",V2094="Puntual"),RANDBETWEEN(1000,5000),RANDBETWEEN(0,999))</f>
        <v>82</v>
      </c>
      <c r="AF2094" s="4">
        <f ca="1">IF(OR(W2094="Bajo Riesgo",AE2094&gt;=1000),RANDBETWEEN(1000,5000),RANDBETWEEN(0,999))</f>
        <v>624</v>
      </c>
      <c r="AG2094">
        <f t="shared" ca="1" si="230"/>
        <v>0</v>
      </c>
    </row>
    <row r="2095" spans="1:33" customFormat="1" x14ac:dyDescent="0.25">
      <c r="A2095">
        <v>21547771</v>
      </c>
      <c r="B2095" t="s">
        <v>5485</v>
      </c>
      <c r="C2095" t="s">
        <v>5486</v>
      </c>
      <c r="D2095">
        <v>993973634</v>
      </c>
      <c r="E2095" t="s">
        <v>5487</v>
      </c>
      <c r="F2095">
        <v>61</v>
      </c>
      <c r="G2095" t="s">
        <v>30</v>
      </c>
      <c r="H2095" t="str">
        <f t="shared" ca="1" si="224"/>
        <v>Propia</v>
      </c>
      <c r="I2095" t="s">
        <v>49</v>
      </c>
      <c r="J2095" t="s">
        <v>33</v>
      </c>
      <c r="K2095">
        <f t="shared" ca="1" si="225"/>
        <v>6931</v>
      </c>
      <c r="L2095" t="s">
        <v>60</v>
      </c>
      <c r="M2095" t="s">
        <v>14512</v>
      </c>
      <c r="N2095">
        <v>2</v>
      </c>
      <c r="O2095" t="s">
        <v>14663</v>
      </c>
      <c r="P2095" t="s">
        <v>14665</v>
      </c>
      <c r="Q2095" t="s">
        <v>14659</v>
      </c>
      <c r="R2095" s="1">
        <v>42938</v>
      </c>
      <c r="T2095" t="str">
        <f t="shared" ca="1" si="226"/>
        <v>Con Garantia</v>
      </c>
      <c r="U2095" t="str">
        <f t="shared" ca="1" si="227"/>
        <v>Sin deuda</v>
      </c>
      <c r="V2095" t="str">
        <f t="shared" ca="1" si="228"/>
        <v/>
      </c>
      <c r="W2095" t="str">
        <f t="shared" ca="1" si="229"/>
        <v>Bajo Riesgo</v>
      </c>
      <c r="X2095">
        <v>1000</v>
      </c>
      <c r="Y2095" s="2">
        <f ca="1">IF(H2095="Propia",RANDBETWEEN(1000,5000),RANDBETWEEN(0,999))</f>
        <v>1334</v>
      </c>
      <c r="Z2095" s="2">
        <f ca="1">IF(T2095="Con Garantia",RANDBETWEEN(1000,5000),RANDBETWEEN(0,999))</f>
        <v>1594</v>
      </c>
      <c r="AA2095" s="2">
        <f ca="1">IF(U2095="Sin deuda",RANDBETWEEN(1000,5000),RANDBETWEEN(0,999))</f>
        <v>4432</v>
      </c>
      <c r="AB2095" s="4">
        <f ca="1">IF(Q2095="Si Trabaja",RANDBETWEEN(1000,5000),RANDBETWEEN(0,999))</f>
        <v>2141</v>
      </c>
      <c r="AC2095" s="4">
        <f ca="1">IF(AND(F2095&gt;17,F2095&lt;71),RANDBETWEEN(1000,5000),RANDBETWEEN(0,999))</f>
        <v>1500</v>
      </c>
      <c r="AD2095" s="4">
        <f ca="1">IF(AND(AB2095&gt;=0.5,(K2095-X2095)&gt;1000),RANDBETWEEN(1000,5000),RANDBETWEEN(0,999))</f>
        <v>3063</v>
      </c>
      <c r="AE2095" s="4">
        <f ca="1">IF(OR(V2095="",V2095="Puntual"),RANDBETWEEN(1000,5000),RANDBETWEEN(0,999))</f>
        <v>4303</v>
      </c>
      <c r="AF2095" s="4">
        <f ca="1">IF(OR(W2095="Bajo Riesgo",AE2095&gt;=1000),RANDBETWEEN(1000,5000),RANDBETWEEN(0,999))</f>
        <v>3182</v>
      </c>
      <c r="AG2095">
        <f t="shared" ca="1" si="230"/>
        <v>1</v>
      </c>
    </row>
    <row r="2096" spans="1:33" customFormat="1" x14ac:dyDescent="0.25">
      <c r="A2096">
        <v>7413933</v>
      </c>
      <c r="B2096" t="s">
        <v>5488</v>
      </c>
      <c r="C2096" t="s">
        <v>5489</v>
      </c>
      <c r="D2096">
        <v>519269078</v>
      </c>
      <c r="E2096" t="s">
        <v>5490</v>
      </c>
      <c r="F2096">
        <v>35</v>
      </c>
      <c r="G2096" t="s">
        <v>30</v>
      </c>
      <c r="H2096" t="str">
        <f t="shared" ca="1" si="224"/>
        <v>Alquilada</v>
      </c>
      <c r="I2096" t="s">
        <v>79</v>
      </c>
      <c r="J2096" t="s">
        <v>33</v>
      </c>
      <c r="K2096">
        <f t="shared" ca="1" si="225"/>
        <v>7218</v>
      </c>
      <c r="L2096" t="s">
        <v>53</v>
      </c>
      <c r="M2096" t="s">
        <v>14661</v>
      </c>
      <c r="N2096" t="s">
        <v>14661</v>
      </c>
      <c r="O2096" t="s">
        <v>14661</v>
      </c>
      <c r="P2096" t="s">
        <v>14661</v>
      </c>
      <c r="Q2096" t="s">
        <v>14662</v>
      </c>
      <c r="R2096" s="1">
        <v>42818</v>
      </c>
      <c r="T2096" t="str">
        <f t="shared" ca="1" si="226"/>
        <v>Sin Garantia</v>
      </c>
      <c r="U2096" t="str">
        <f t="shared" ca="1" si="227"/>
        <v>Con deuda</v>
      </c>
      <c r="V2096" t="str">
        <f t="shared" ca="1" si="228"/>
        <v>Puntual</v>
      </c>
      <c r="W2096" t="str">
        <f t="shared" ca="1" si="229"/>
        <v>Bajo Riesgo</v>
      </c>
      <c r="X2096">
        <v>1000</v>
      </c>
      <c r="Y2096" s="2">
        <f ca="1">IF(H2096="Propia",RANDBETWEEN(1000,5000),RANDBETWEEN(0,999))</f>
        <v>225</v>
      </c>
      <c r="Z2096" s="2">
        <f ca="1">IF(T2096="Con Garantia",RANDBETWEEN(1000,5000),RANDBETWEEN(0,999))</f>
        <v>408</v>
      </c>
      <c r="AA2096" s="2">
        <f ca="1">IF(U2096="Sin deuda",RANDBETWEEN(1000,5000),RANDBETWEEN(0,999))</f>
        <v>445</v>
      </c>
      <c r="AB2096" s="4">
        <f ca="1">IF(Q2096="Si Trabaja",RANDBETWEEN(1000,5000),RANDBETWEEN(0,999))</f>
        <v>328</v>
      </c>
      <c r="AC2096" s="4">
        <f ca="1">IF(AND(F2096&gt;17,F2096&lt;71),RANDBETWEEN(1000,5000),RANDBETWEEN(0,999))</f>
        <v>2735</v>
      </c>
      <c r="AD2096" s="4">
        <f ca="1">IF(AND(AB2096&gt;=0.5,(K2096-X2096)&gt;1000),RANDBETWEEN(1000,5000),RANDBETWEEN(0,999))</f>
        <v>4483</v>
      </c>
      <c r="AE2096" s="4">
        <f ca="1">IF(OR(V2096="",V2096="Puntual"),RANDBETWEEN(1000,5000),RANDBETWEEN(0,999))</f>
        <v>2773</v>
      </c>
      <c r="AF2096" s="4">
        <f ca="1">IF(OR(W2096="Bajo Riesgo",AE2096&gt;=1000),RANDBETWEEN(1000,5000),RANDBETWEEN(0,999))</f>
        <v>4979</v>
      </c>
      <c r="AG2096">
        <f t="shared" ca="1" si="230"/>
        <v>0</v>
      </c>
    </row>
    <row r="2097" spans="1:33" customFormat="1" x14ac:dyDescent="0.25">
      <c r="A2097">
        <v>75813918</v>
      </c>
      <c r="B2097" t="s">
        <v>5491</v>
      </c>
      <c r="C2097" t="s">
        <v>5492</v>
      </c>
      <c r="D2097">
        <v>519589144</v>
      </c>
      <c r="E2097" t="s">
        <v>5493</v>
      </c>
      <c r="F2097">
        <v>49</v>
      </c>
      <c r="G2097" t="s">
        <v>42</v>
      </c>
      <c r="H2097" t="str">
        <f t="shared" ca="1" si="224"/>
        <v>Alquilada</v>
      </c>
      <c r="I2097" t="s">
        <v>44</v>
      </c>
      <c r="J2097" t="s">
        <v>33</v>
      </c>
      <c r="K2097">
        <f t="shared" ca="1" si="225"/>
        <v>6007</v>
      </c>
      <c r="L2097" t="s">
        <v>67</v>
      </c>
      <c r="M2097" t="s">
        <v>14661</v>
      </c>
      <c r="N2097" t="s">
        <v>14661</v>
      </c>
      <c r="O2097" t="s">
        <v>14661</v>
      </c>
      <c r="P2097" t="s">
        <v>14661</v>
      </c>
      <c r="Q2097" t="s">
        <v>14662</v>
      </c>
      <c r="R2097" s="1">
        <v>42984</v>
      </c>
      <c r="T2097" t="str">
        <f t="shared" ca="1" si="226"/>
        <v>Sin Garantia</v>
      </c>
      <c r="U2097" t="str">
        <f t="shared" ca="1" si="227"/>
        <v>Con deuda</v>
      </c>
      <c r="V2097" t="str">
        <f t="shared" ca="1" si="228"/>
        <v>Moroso</v>
      </c>
      <c r="W2097" t="str">
        <f t="shared" ca="1" si="229"/>
        <v>Alto Riesgo</v>
      </c>
      <c r="X2097">
        <v>1000</v>
      </c>
      <c r="Y2097" s="2">
        <f ca="1">IF(H2097="Propia",RANDBETWEEN(1000,5000),RANDBETWEEN(0,999))</f>
        <v>129</v>
      </c>
      <c r="Z2097" s="2">
        <f ca="1">IF(T2097="Con Garantia",RANDBETWEEN(1000,5000),RANDBETWEEN(0,999))</f>
        <v>583</v>
      </c>
      <c r="AA2097" s="2">
        <f ca="1">IF(U2097="Sin deuda",RANDBETWEEN(1000,5000),RANDBETWEEN(0,999))</f>
        <v>261</v>
      </c>
      <c r="AB2097" s="4">
        <f ca="1">IF(Q2097="Si Trabaja",RANDBETWEEN(1000,5000),RANDBETWEEN(0,999))</f>
        <v>730</v>
      </c>
      <c r="AC2097" s="4">
        <f ca="1">IF(AND(F2097&gt;17,F2097&lt;71),RANDBETWEEN(1000,5000),RANDBETWEEN(0,999))</f>
        <v>1023</v>
      </c>
      <c r="AD2097" s="4">
        <f ca="1">IF(AND(AB2097&gt;=0.5,(K2097-X2097)&gt;1000),RANDBETWEEN(1000,5000),RANDBETWEEN(0,999))</f>
        <v>2111</v>
      </c>
      <c r="AE2097" s="4">
        <f ca="1">IF(OR(V2097="",V2097="Puntual"),RANDBETWEEN(1000,5000),RANDBETWEEN(0,999))</f>
        <v>729</v>
      </c>
      <c r="AF2097" s="4">
        <f ca="1">IF(OR(W2097="Bajo Riesgo",AE2097&gt;=1000),RANDBETWEEN(1000,5000),RANDBETWEEN(0,999))</f>
        <v>516</v>
      </c>
      <c r="AG2097">
        <f t="shared" ca="1" si="230"/>
        <v>0</v>
      </c>
    </row>
    <row r="2098" spans="1:33" customFormat="1" x14ac:dyDescent="0.25">
      <c r="A2098">
        <v>41280883</v>
      </c>
      <c r="B2098" t="s">
        <v>5494</v>
      </c>
      <c r="C2098" t="s">
        <v>5495</v>
      </c>
      <c r="D2098">
        <v>921831536</v>
      </c>
      <c r="E2098" t="s">
        <v>5496</v>
      </c>
      <c r="F2098">
        <v>43</v>
      </c>
      <c r="G2098" t="s">
        <v>42</v>
      </c>
      <c r="H2098" t="str">
        <f t="shared" ca="1" si="224"/>
        <v>Alquilada</v>
      </c>
      <c r="I2098" t="s">
        <v>79</v>
      </c>
      <c r="J2098" t="s">
        <v>33</v>
      </c>
      <c r="K2098">
        <f t="shared" ca="1" si="225"/>
        <v>6651</v>
      </c>
      <c r="L2098" t="s">
        <v>38</v>
      </c>
      <c r="M2098" t="s">
        <v>12877</v>
      </c>
      <c r="N2098">
        <v>2</v>
      </c>
      <c r="O2098" t="s">
        <v>14663</v>
      </c>
      <c r="P2098" t="s">
        <v>14668</v>
      </c>
      <c r="Q2098" t="s">
        <v>14659</v>
      </c>
      <c r="R2098" s="1">
        <v>43089</v>
      </c>
      <c r="T2098" t="str">
        <f t="shared" ca="1" si="226"/>
        <v>Con Garantia</v>
      </c>
      <c r="U2098" t="str">
        <f t="shared" ca="1" si="227"/>
        <v>Con deuda</v>
      </c>
      <c r="V2098" t="str">
        <f t="shared" ca="1" si="228"/>
        <v>Puntual</v>
      </c>
      <c r="W2098" t="str">
        <f t="shared" ca="1" si="229"/>
        <v>Bajo Riesgo</v>
      </c>
      <c r="X2098">
        <v>1000</v>
      </c>
      <c r="Y2098" s="2">
        <f ca="1">IF(H2098="Propia",RANDBETWEEN(1000,5000),RANDBETWEEN(0,999))</f>
        <v>884</v>
      </c>
      <c r="Z2098" s="2">
        <f ca="1">IF(T2098="Con Garantia",RANDBETWEEN(1000,5000),RANDBETWEEN(0,999))</f>
        <v>2219</v>
      </c>
      <c r="AA2098" s="2">
        <f ca="1">IF(U2098="Sin deuda",RANDBETWEEN(1000,5000),RANDBETWEEN(0,999))</f>
        <v>746</v>
      </c>
      <c r="AB2098" s="4">
        <f ca="1">IF(Q2098="Si Trabaja",RANDBETWEEN(1000,5000),RANDBETWEEN(0,999))</f>
        <v>2591</v>
      </c>
      <c r="AC2098" s="4">
        <f ca="1">IF(AND(F2098&gt;17,F2098&lt;71),RANDBETWEEN(1000,5000),RANDBETWEEN(0,999))</f>
        <v>4716</v>
      </c>
      <c r="AD2098" s="4">
        <f ca="1">IF(AND(AB2098&gt;=0.5,(K2098-X2098)&gt;1000),RANDBETWEEN(1000,5000),RANDBETWEEN(0,999))</f>
        <v>2954</v>
      </c>
      <c r="AE2098" s="4">
        <f ca="1">IF(OR(V2098="",V2098="Puntual"),RANDBETWEEN(1000,5000),RANDBETWEEN(0,999))</f>
        <v>1571</v>
      </c>
      <c r="AF2098" s="4">
        <f ca="1">IF(OR(W2098="Bajo Riesgo",AE2098&gt;=1000),RANDBETWEEN(1000,5000),RANDBETWEEN(0,999))</f>
        <v>4870</v>
      </c>
      <c r="AG2098">
        <f t="shared" ca="1" si="230"/>
        <v>1</v>
      </c>
    </row>
    <row r="2099" spans="1:33" customFormat="1" x14ac:dyDescent="0.25">
      <c r="A2099">
        <v>73421591</v>
      </c>
      <c r="B2099" t="s">
        <v>5497</v>
      </c>
      <c r="C2099" t="s">
        <v>5498</v>
      </c>
      <c r="D2099">
        <v>960646392</v>
      </c>
      <c r="E2099" t="s">
        <v>5499</v>
      </c>
      <c r="F2099">
        <v>22</v>
      </c>
      <c r="G2099" t="s">
        <v>42</v>
      </c>
      <c r="H2099" t="str">
        <f t="shared" ca="1" si="224"/>
        <v>Propia</v>
      </c>
      <c r="I2099" t="s">
        <v>44</v>
      </c>
      <c r="J2099" t="s">
        <v>33</v>
      </c>
      <c r="K2099">
        <f t="shared" ca="1" si="225"/>
        <v>5673</v>
      </c>
      <c r="L2099" t="s">
        <v>67</v>
      </c>
      <c r="M2099" t="s">
        <v>13411</v>
      </c>
      <c r="N2099">
        <v>6</v>
      </c>
      <c r="O2099" t="s">
        <v>14657</v>
      </c>
      <c r="P2099" t="s">
        <v>14668</v>
      </c>
      <c r="Q2099" t="s">
        <v>14659</v>
      </c>
      <c r="R2099" s="1">
        <v>43019</v>
      </c>
      <c r="T2099" t="str">
        <f t="shared" ca="1" si="226"/>
        <v>Con Garantia</v>
      </c>
      <c r="U2099" t="str">
        <f t="shared" ca="1" si="227"/>
        <v>Con deuda</v>
      </c>
      <c r="V2099" t="str">
        <f t="shared" ca="1" si="228"/>
        <v>Puntual</v>
      </c>
      <c r="W2099" t="str">
        <f t="shared" ca="1" si="229"/>
        <v>Bajo Riesgo</v>
      </c>
      <c r="X2099">
        <v>1000</v>
      </c>
      <c r="Y2099" s="2">
        <f ca="1">IF(H2099="Propia",RANDBETWEEN(1000,5000),RANDBETWEEN(0,999))</f>
        <v>3102</v>
      </c>
      <c r="Z2099" s="2">
        <f ca="1">IF(T2099="Con Garantia",RANDBETWEEN(1000,5000),RANDBETWEEN(0,999))</f>
        <v>1474</v>
      </c>
      <c r="AA2099" s="2">
        <f ca="1">IF(U2099="Sin deuda",RANDBETWEEN(1000,5000),RANDBETWEEN(0,999))</f>
        <v>61</v>
      </c>
      <c r="AB2099" s="4">
        <f ca="1">IF(Q2099="Si Trabaja",RANDBETWEEN(1000,5000),RANDBETWEEN(0,999))</f>
        <v>4457</v>
      </c>
      <c r="AC2099" s="4">
        <f ca="1">IF(AND(F2099&gt;17,F2099&lt;71),RANDBETWEEN(1000,5000),RANDBETWEEN(0,999))</f>
        <v>4100</v>
      </c>
      <c r="AD2099" s="4">
        <f ca="1">IF(AND(AB2099&gt;=0.5,(K2099-X2099)&gt;1000),RANDBETWEEN(1000,5000),RANDBETWEEN(0,999))</f>
        <v>4546</v>
      </c>
      <c r="AE2099" s="4">
        <f ca="1">IF(OR(V2099="",V2099="Puntual"),RANDBETWEEN(1000,5000),RANDBETWEEN(0,999))</f>
        <v>2228</v>
      </c>
      <c r="AF2099" s="4">
        <f ca="1">IF(OR(W2099="Bajo Riesgo",AE2099&gt;=1000),RANDBETWEEN(1000,5000),RANDBETWEEN(0,999))</f>
        <v>3654</v>
      </c>
      <c r="AG2099">
        <f t="shared" ca="1" si="230"/>
        <v>1</v>
      </c>
    </row>
    <row r="2100" spans="1:33" customFormat="1" x14ac:dyDescent="0.25">
      <c r="A2100">
        <v>72678127</v>
      </c>
      <c r="B2100" t="s">
        <v>5500</v>
      </c>
      <c r="C2100" t="s">
        <v>5501</v>
      </c>
      <c r="D2100">
        <v>989377363</v>
      </c>
      <c r="E2100" t="s">
        <v>5502</v>
      </c>
      <c r="F2100">
        <v>19</v>
      </c>
      <c r="G2100" t="s">
        <v>30</v>
      </c>
      <c r="H2100" t="str">
        <f t="shared" ca="1" si="224"/>
        <v>Propia</v>
      </c>
      <c r="I2100" t="s">
        <v>49</v>
      </c>
      <c r="J2100" t="s">
        <v>33</v>
      </c>
      <c r="K2100">
        <f t="shared" ca="1" si="225"/>
        <v>5314</v>
      </c>
      <c r="L2100" t="s">
        <v>125</v>
      </c>
      <c r="M2100" t="s">
        <v>14448</v>
      </c>
      <c r="N2100">
        <v>10</v>
      </c>
      <c r="O2100" t="s">
        <v>14663</v>
      </c>
      <c r="P2100" t="s">
        <v>14665</v>
      </c>
      <c r="Q2100" t="s">
        <v>14659</v>
      </c>
      <c r="R2100" s="1">
        <v>42915</v>
      </c>
      <c r="T2100" t="str">
        <f t="shared" ca="1" si="226"/>
        <v>Con Garantia</v>
      </c>
      <c r="U2100" t="str">
        <f t="shared" ca="1" si="227"/>
        <v>Con deuda</v>
      </c>
      <c r="V2100" t="str">
        <f t="shared" ca="1" si="228"/>
        <v>Puntual</v>
      </c>
      <c r="W2100" t="str">
        <f t="shared" ca="1" si="229"/>
        <v>Bajo Riesgo</v>
      </c>
      <c r="X2100">
        <v>1000</v>
      </c>
      <c r="Y2100" s="2">
        <f ca="1">IF(H2100="Propia",RANDBETWEEN(1000,5000),RANDBETWEEN(0,999))</f>
        <v>3217</v>
      </c>
      <c r="Z2100" s="2">
        <f ca="1">IF(T2100="Con Garantia",RANDBETWEEN(1000,5000),RANDBETWEEN(0,999))</f>
        <v>2944</v>
      </c>
      <c r="AA2100" s="2">
        <f ca="1">IF(U2100="Sin deuda",RANDBETWEEN(1000,5000),RANDBETWEEN(0,999))</f>
        <v>78</v>
      </c>
      <c r="AB2100" s="4">
        <f ca="1">IF(Q2100="Si Trabaja",RANDBETWEEN(1000,5000),RANDBETWEEN(0,999))</f>
        <v>1530</v>
      </c>
      <c r="AC2100" s="4">
        <f ca="1">IF(AND(F2100&gt;17,F2100&lt;71),RANDBETWEEN(1000,5000),RANDBETWEEN(0,999))</f>
        <v>4689</v>
      </c>
      <c r="AD2100" s="4">
        <f ca="1">IF(AND(AB2100&gt;=0.5,(K2100-X2100)&gt;1000),RANDBETWEEN(1000,5000),RANDBETWEEN(0,999))</f>
        <v>2785</v>
      </c>
      <c r="AE2100" s="4">
        <f ca="1">IF(OR(V2100="",V2100="Puntual"),RANDBETWEEN(1000,5000),RANDBETWEEN(0,999))</f>
        <v>2159</v>
      </c>
      <c r="AF2100" s="4">
        <f ca="1">IF(OR(W2100="Bajo Riesgo",AE2100&gt;=1000),RANDBETWEEN(1000,5000),RANDBETWEEN(0,999))</f>
        <v>1951</v>
      </c>
      <c r="AG2100">
        <f t="shared" ca="1" si="230"/>
        <v>1</v>
      </c>
    </row>
    <row r="2101" spans="1:33" customFormat="1" x14ac:dyDescent="0.25">
      <c r="A2101">
        <v>70995187</v>
      </c>
      <c r="B2101" t="s">
        <v>5503</v>
      </c>
      <c r="C2101" t="s">
        <v>5504</v>
      </c>
      <c r="D2101">
        <v>519765627</v>
      </c>
      <c r="E2101" t="s">
        <v>5505</v>
      </c>
      <c r="F2101">
        <v>62</v>
      </c>
      <c r="G2101" t="s">
        <v>42</v>
      </c>
      <c r="H2101" t="str">
        <f t="shared" ca="1" si="224"/>
        <v>Alquilada</v>
      </c>
      <c r="I2101" t="s">
        <v>49</v>
      </c>
      <c r="J2101" t="s">
        <v>33</v>
      </c>
      <c r="K2101">
        <f t="shared" ca="1" si="225"/>
        <v>7040</v>
      </c>
      <c r="L2101" t="s">
        <v>121</v>
      </c>
      <c r="M2101" t="s">
        <v>14661</v>
      </c>
      <c r="N2101" t="s">
        <v>14661</v>
      </c>
      <c r="O2101" t="s">
        <v>14661</v>
      </c>
      <c r="P2101" t="s">
        <v>14661</v>
      </c>
      <c r="Q2101" t="s">
        <v>14662</v>
      </c>
      <c r="R2101" s="1">
        <v>43078</v>
      </c>
      <c r="T2101" t="str">
        <f t="shared" ca="1" si="226"/>
        <v>Sin Garantia</v>
      </c>
      <c r="U2101" t="str">
        <f t="shared" ca="1" si="227"/>
        <v>Sin deuda</v>
      </c>
      <c r="V2101" t="str">
        <f t="shared" ca="1" si="228"/>
        <v/>
      </c>
      <c r="W2101" t="str">
        <f t="shared" ca="1" si="229"/>
        <v>Bajo Riesgo</v>
      </c>
      <c r="X2101">
        <v>1000</v>
      </c>
      <c r="Y2101" s="2">
        <f ca="1">IF(H2101="Propia",RANDBETWEEN(1000,5000),RANDBETWEEN(0,999))</f>
        <v>72</v>
      </c>
      <c r="Z2101" s="2">
        <f ca="1">IF(T2101="Con Garantia",RANDBETWEEN(1000,5000),RANDBETWEEN(0,999))</f>
        <v>237</v>
      </c>
      <c r="AA2101" s="2">
        <f ca="1">IF(U2101="Sin deuda",RANDBETWEEN(1000,5000),RANDBETWEEN(0,999))</f>
        <v>4299</v>
      </c>
      <c r="AB2101" s="4">
        <f ca="1">IF(Q2101="Si Trabaja",RANDBETWEEN(1000,5000),RANDBETWEEN(0,999))</f>
        <v>204</v>
      </c>
      <c r="AC2101" s="4">
        <f ca="1">IF(AND(F2101&gt;17,F2101&lt;71),RANDBETWEEN(1000,5000),RANDBETWEEN(0,999))</f>
        <v>1880</v>
      </c>
      <c r="AD2101" s="4">
        <f ca="1">IF(AND(AB2101&gt;=0.5,(K2101-X2101)&gt;1000),RANDBETWEEN(1000,5000),RANDBETWEEN(0,999))</f>
        <v>3245</v>
      </c>
      <c r="AE2101" s="4">
        <f ca="1">IF(OR(V2101="",V2101="Puntual"),RANDBETWEEN(1000,5000),RANDBETWEEN(0,999))</f>
        <v>1555</v>
      </c>
      <c r="AF2101" s="4">
        <f ca="1">IF(OR(W2101="Bajo Riesgo",AE2101&gt;=1000),RANDBETWEEN(1000,5000),RANDBETWEEN(0,999))</f>
        <v>4810</v>
      </c>
      <c r="AG2101">
        <f t="shared" ca="1" si="230"/>
        <v>0</v>
      </c>
    </row>
    <row r="2102" spans="1:33" customFormat="1" x14ac:dyDescent="0.25">
      <c r="A2102">
        <v>496261</v>
      </c>
      <c r="B2102" t="s">
        <v>5506</v>
      </c>
      <c r="C2102" t="s">
        <v>5507</v>
      </c>
      <c r="D2102">
        <v>941448544</v>
      </c>
      <c r="E2102" t="s">
        <v>5508</v>
      </c>
      <c r="F2102">
        <v>29</v>
      </c>
      <c r="G2102" t="s">
        <v>42</v>
      </c>
      <c r="H2102" t="str">
        <f t="shared" ca="1" si="224"/>
        <v>Alquilada</v>
      </c>
      <c r="I2102" t="s">
        <v>79</v>
      </c>
      <c r="J2102" t="s">
        <v>33</v>
      </c>
      <c r="K2102">
        <f t="shared" ca="1" si="225"/>
        <v>6166</v>
      </c>
      <c r="L2102" t="s">
        <v>31</v>
      </c>
      <c r="M2102" t="s">
        <v>14335</v>
      </c>
      <c r="N2102">
        <v>3</v>
      </c>
      <c r="O2102" t="s">
        <v>14663</v>
      </c>
      <c r="P2102" t="s">
        <v>14660</v>
      </c>
      <c r="Q2102" t="s">
        <v>14659</v>
      </c>
      <c r="R2102" s="1">
        <v>42822</v>
      </c>
      <c r="T2102" t="str">
        <f t="shared" ca="1" si="226"/>
        <v>Con Garantia</v>
      </c>
      <c r="U2102" t="str">
        <f t="shared" ca="1" si="227"/>
        <v>Con deuda</v>
      </c>
      <c r="V2102" t="str">
        <f t="shared" ca="1" si="228"/>
        <v>Moroso</v>
      </c>
      <c r="W2102" t="str">
        <f t="shared" ca="1" si="229"/>
        <v>Alto Riesgo</v>
      </c>
      <c r="X2102">
        <v>1000</v>
      </c>
      <c r="Y2102" s="2">
        <f ca="1">IF(H2102="Propia",RANDBETWEEN(1000,5000),RANDBETWEEN(0,999))</f>
        <v>213</v>
      </c>
      <c r="Z2102" s="2">
        <f ca="1">IF(T2102="Con Garantia",RANDBETWEEN(1000,5000),RANDBETWEEN(0,999))</f>
        <v>2277</v>
      </c>
      <c r="AA2102" s="2">
        <f ca="1">IF(U2102="Sin deuda",RANDBETWEEN(1000,5000),RANDBETWEEN(0,999))</f>
        <v>393</v>
      </c>
      <c r="AB2102" s="4">
        <f ca="1">IF(Q2102="Si Trabaja",RANDBETWEEN(1000,5000),RANDBETWEEN(0,999))</f>
        <v>3755</v>
      </c>
      <c r="AC2102" s="4">
        <f ca="1">IF(AND(F2102&gt;17,F2102&lt;71),RANDBETWEEN(1000,5000),RANDBETWEEN(0,999))</f>
        <v>2395</v>
      </c>
      <c r="AD2102" s="4">
        <f ca="1">IF(AND(AB2102&gt;=0.5,(K2102-X2102)&gt;1000),RANDBETWEEN(1000,5000),RANDBETWEEN(0,999))</f>
        <v>1415</v>
      </c>
      <c r="AE2102" s="4">
        <f ca="1">IF(OR(V2102="",V2102="Puntual"),RANDBETWEEN(1000,5000),RANDBETWEEN(0,999))</f>
        <v>768</v>
      </c>
      <c r="AF2102" s="4">
        <f ca="1">IF(OR(W2102="Bajo Riesgo",AE2102&gt;=1000),RANDBETWEEN(1000,5000),RANDBETWEEN(0,999))</f>
        <v>980</v>
      </c>
      <c r="AG2102">
        <f t="shared" ca="1" si="230"/>
        <v>0</v>
      </c>
    </row>
    <row r="2103" spans="1:33" customFormat="1" x14ac:dyDescent="0.25">
      <c r="A2103">
        <v>9570807</v>
      </c>
      <c r="B2103" t="s">
        <v>5509</v>
      </c>
      <c r="C2103" t="s">
        <v>5510</v>
      </c>
      <c r="D2103">
        <v>519233326</v>
      </c>
      <c r="E2103" t="s">
        <v>5511</v>
      </c>
      <c r="F2103">
        <v>56</v>
      </c>
      <c r="G2103" t="s">
        <v>30</v>
      </c>
      <c r="H2103" t="str">
        <f t="shared" ca="1" si="224"/>
        <v>Alquilada</v>
      </c>
      <c r="I2103" t="s">
        <v>44</v>
      </c>
      <c r="J2103" t="s">
        <v>33</v>
      </c>
      <c r="K2103">
        <f t="shared" ca="1" si="225"/>
        <v>5738</v>
      </c>
      <c r="L2103" t="s">
        <v>53</v>
      </c>
      <c r="M2103" t="s">
        <v>14661</v>
      </c>
      <c r="N2103" t="s">
        <v>14661</v>
      </c>
      <c r="O2103" t="s">
        <v>14661</v>
      </c>
      <c r="P2103" t="s">
        <v>14661</v>
      </c>
      <c r="Q2103" t="s">
        <v>14662</v>
      </c>
      <c r="R2103" s="1">
        <v>42924</v>
      </c>
      <c r="T2103" t="str">
        <f t="shared" ca="1" si="226"/>
        <v>Con Garantia</v>
      </c>
      <c r="U2103" t="str">
        <f t="shared" ca="1" si="227"/>
        <v>Con deuda</v>
      </c>
      <c r="V2103" t="str">
        <f t="shared" ca="1" si="228"/>
        <v>Puntual</v>
      </c>
      <c r="W2103" t="str">
        <f t="shared" ca="1" si="229"/>
        <v>Bajo Riesgo</v>
      </c>
      <c r="X2103">
        <v>1000</v>
      </c>
      <c r="Y2103" s="2">
        <f ca="1">IF(H2103="Propia",RANDBETWEEN(1000,5000),RANDBETWEEN(0,999))</f>
        <v>506</v>
      </c>
      <c r="Z2103" s="2">
        <f ca="1">IF(T2103="Con Garantia",RANDBETWEEN(1000,5000),RANDBETWEEN(0,999))</f>
        <v>4563</v>
      </c>
      <c r="AA2103" s="2">
        <f ca="1">IF(U2103="Sin deuda",RANDBETWEEN(1000,5000),RANDBETWEEN(0,999))</f>
        <v>669</v>
      </c>
      <c r="AB2103" s="4">
        <f ca="1">IF(Q2103="Si Trabaja",RANDBETWEEN(1000,5000),RANDBETWEEN(0,999))</f>
        <v>101</v>
      </c>
      <c r="AC2103" s="4">
        <f ca="1">IF(AND(F2103&gt;17,F2103&lt;71),RANDBETWEEN(1000,5000),RANDBETWEEN(0,999))</f>
        <v>1940</v>
      </c>
      <c r="AD2103" s="4">
        <f ca="1">IF(AND(AB2103&gt;=0.5,(K2103-X2103)&gt;1000),RANDBETWEEN(1000,5000),RANDBETWEEN(0,999))</f>
        <v>3921</v>
      </c>
      <c r="AE2103" s="4">
        <f ca="1">IF(OR(V2103="",V2103="Puntual"),RANDBETWEEN(1000,5000),RANDBETWEEN(0,999))</f>
        <v>1791</v>
      </c>
      <c r="AF2103" s="4">
        <f ca="1">IF(OR(W2103="Bajo Riesgo",AE2103&gt;=1000),RANDBETWEEN(1000,5000),RANDBETWEEN(0,999))</f>
        <v>2730</v>
      </c>
      <c r="AG2103">
        <f t="shared" ca="1" si="230"/>
        <v>0</v>
      </c>
    </row>
    <row r="2104" spans="1:33" customFormat="1" x14ac:dyDescent="0.25">
      <c r="A2104">
        <v>44406848</v>
      </c>
      <c r="B2104" t="s">
        <v>5512</v>
      </c>
      <c r="C2104" t="s">
        <v>5513</v>
      </c>
      <c r="D2104">
        <v>519806800</v>
      </c>
      <c r="E2104" t="s">
        <v>5514</v>
      </c>
      <c r="F2104">
        <v>57</v>
      </c>
      <c r="G2104" t="s">
        <v>30</v>
      </c>
      <c r="H2104" t="str">
        <f t="shared" ca="1" si="224"/>
        <v>Propia</v>
      </c>
      <c r="I2104" t="s">
        <v>32</v>
      </c>
      <c r="J2104" t="s">
        <v>33</v>
      </c>
      <c r="K2104">
        <f t="shared" ca="1" si="225"/>
        <v>5783</v>
      </c>
      <c r="L2104" t="s">
        <v>53</v>
      </c>
      <c r="M2104" t="s">
        <v>14661</v>
      </c>
      <c r="N2104" t="s">
        <v>14661</v>
      </c>
      <c r="O2104" t="s">
        <v>14661</v>
      </c>
      <c r="P2104" t="s">
        <v>14661</v>
      </c>
      <c r="Q2104" t="s">
        <v>14662</v>
      </c>
      <c r="R2104" s="1">
        <v>42820</v>
      </c>
      <c r="T2104" t="str">
        <f t="shared" ca="1" si="226"/>
        <v>Sin Garantia</v>
      </c>
      <c r="U2104" t="str">
        <f t="shared" ca="1" si="227"/>
        <v>Con deuda</v>
      </c>
      <c r="V2104" t="str">
        <f t="shared" ca="1" si="228"/>
        <v>Moroso</v>
      </c>
      <c r="W2104" t="str">
        <f t="shared" ca="1" si="229"/>
        <v>Alto Riesgo</v>
      </c>
      <c r="X2104">
        <v>1000</v>
      </c>
      <c r="Y2104" s="2">
        <f ca="1">IF(H2104="Propia",RANDBETWEEN(1000,5000),RANDBETWEEN(0,999))</f>
        <v>4477</v>
      </c>
      <c r="Z2104" s="2">
        <f ca="1">IF(T2104="Con Garantia",RANDBETWEEN(1000,5000),RANDBETWEEN(0,999))</f>
        <v>710</v>
      </c>
      <c r="AA2104" s="2">
        <f ca="1">IF(U2104="Sin deuda",RANDBETWEEN(1000,5000),RANDBETWEEN(0,999))</f>
        <v>252</v>
      </c>
      <c r="AB2104" s="4">
        <f ca="1">IF(Q2104="Si Trabaja",RANDBETWEEN(1000,5000),RANDBETWEEN(0,999))</f>
        <v>1</v>
      </c>
      <c r="AC2104" s="4">
        <f ca="1">IF(AND(F2104&gt;17,F2104&lt;71),RANDBETWEEN(1000,5000),RANDBETWEEN(0,999))</f>
        <v>4206</v>
      </c>
      <c r="AD2104" s="4">
        <f ca="1">IF(AND(AB2104&gt;=0.5,(K2104-X2104)&gt;1000),RANDBETWEEN(1000,5000),RANDBETWEEN(0,999))</f>
        <v>1425</v>
      </c>
      <c r="AE2104" s="4">
        <f ca="1">IF(OR(V2104="",V2104="Puntual"),RANDBETWEEN(1000,5000),RANDBETWEEN(0,999))</f>
        <v>176</v>
      </c>
      <c r="AF2104" s="4">
        <f ca="1">IF(OR(W2104="Bajo Riesgo",AE2104&gt;=1000),RANDBETWEEN(1000,5000),RANDBETWEEN(0,999))</f>
        <v>576</v>
      </c>
      <c r="AG2104">
        <f t="shared" ca="1" si="230"/>
        <v>0</v>
      </c>
    </row>
    <row r="2105" spans="1:33" customFormat="1" x14ac:dyDescent="0.25">
      <c r="A2105">
        <v>1145576</v>
      </c>
      <c r="B2105" t="s">
        <v>5515</v>
      </c>
      <c r="C2105" t="s">
        <v>5516</v>
      </c>
      <c r="D2105">
        <v>936763430</v>
      </c>
      <c r="E2105" t="s">
        <v>5517</v>
      </c>
      <c r="F2105">
        <v>55</v>
      </c>
      <c r="G2105" t="s">
        <v>30</v>
      </c>
      <c r="H2105" t="str">
        <f t="shared" ca="1" si="224"/>
        <v>Alquilada</v>
      </c>
      <c r="I2105" t="s">
        <v>44</v>
      </c>
      <c r="J2105" t="s">
        <v>33</v>
      </c>
      <c r="K2105">
        <f t="shared" ca="1" si="225"/>
        <v>6345</v>
      </c>
      <c r="L2105" t="s">
        <v>214</v>
      </c>
      <c r="M2105" t="s">
        <v>14661</v>
      </c>
      <c r="N2105" t="s">
        <v>14661</v>
      </c>
      <c r="O2105" t="s">
        <v>14661</v>
      </c>
      <c r="P2105" t="s">
        <v>14661</v>
      </c>
      <c r="Q2105" t="s">
        <v>14662</v>
      </c>
      <c r="R2105" s="1">
        <v>42827</v>
      </c>
      <c r="T2105" t="str">
        <f t="shared" ca="1" si="226"/>
        <v>Sin Garantia</v>
      </c>
      <c r="U2105" t="str">
        <f t="shared" ca="1" si="227"/>
        <v>Sin deuda</v>
      </c>
      <c r="V2105" t="str">
        <f t="shared" ca="1" si="228"/>
        <v/>
      </c>
      <c r="W2105" t="str">
        <f t="shared" ca="1" si="229"/>
        <v>Bajo Riesgo</v>
      </c>
      <c r="X2105">
        <v>1000</v>
      </c>
      <c r="Y2105" s="2">
        <f ca="1">IF(H2105="Propia",RANDBETWEEN(1000,5000),RANDBETWEEN(0,999))</f>
        <v>383</v>
      </c>
      <c r="Z2105" s="2">
        <f ca="1">IF(T2105="Con Garantia",RANDBETWEEN(1000,5000),RANDBETWEEN(0,999))</f>
        <v>207</v>
      </c>
      <c r="AA2105" s="2">
        <f ca="1">IF(U2105="Sin deuda",RANDBETWEEN(1000,5000),RANDBETWEEN(0,999))</f>
        <v>4433</v>
      </c>
      <c r="AB2105" s="4">
        <f ca="1">IF(Q2105="Si Trabaja",RANDBETWEEN(1000,5000),RANDBETWEEN(0,999))</f>
        <v>710</v>
      </c>
      <c r="AC2105" s="4">
        <f ca="1">IF(AND(F2105&gt;17,F2105&lt;71),RANDBETWEEN(1000,5000),RANDBETWEEN(0,999))</f>
        <v>4054</v>
      </c>
      <c r="AD2105" s="4">
        <f ca="1">IF(AND(AB2105&gt;=0.5,(K2105-X2105)&gt;1000),RANDBETWEEN(1000,5000),RANDBETWEEN(0,999))</f>
        <v>2922</v>
      </c>
      <c r="AE2105" s="4">
        <f ca="1">IF(OR(V2105="",V2105="Puntual"),RANDBETWEEN(1000,5000),RANDBETWEEN(0,999))</f>
        <v>2055</v>
      </c>
      <c r="AF2105" s="4">
        <f ca="1">IF(OR(W2105="Bajo Riesgo",AE2105&gt;=1000),RANDBETWEEN(1000,5000),RANDBETWEEN(0,999))</f>
        <v>2162</v>
      </c>
      <c r="AG2105">
        <f t="shared" ca="1" si="230"/>
        <v>0</v>
      </c>
    </row>
    <row r="2106" spans="1:33" customFormat="1" x14ac:dyDescent="0.25">
      <c r="A2106">
        <v>46786764</v>
      </c>
      <c r="B2106" t="s">
        <v>5518</v>
      </c>
      <c r="C2106" t="s">
        <v>5519</v>
      </c>
      <c r="D2106">
        <v>519267090</v>
      </c>
      <c r="E2106" t="s">
        <v>5520</v>
      </c>
      <c r="F2106">
        <v>45</v>
      </c>
      <c r="G2106" t="s">
        <v>30</v>
      </c>
      <c r="H2106" t="str">
        <f t="shared" ca="1" si="224"/>
        <v>Propia</v>
      </c>
      <c r="I2106" t="s">
        <v>32</v>
      </c>
      <c r="J2106" t="s">
        <v>33</v>
      </c>
      <c r="K2106">
        <f t="shared" ca="1" si="225"/>
        <v>5209</v>
      </c>
      <c r="L2106" t="s">
        <v>53</v>
      </c>
      <c r="M2106" t="s">
        <v>14661</v>
      </c>
      <c r="N2106" t="s">
        <v>14661</v>
      </c>
      <c r="O2106" t="s">
        <v>14661</v>
      </c>
      <c r="P2106" t="s">
        <v>14661</v>
      </c>
      <c r="Q2106" t="s">
        <v>14662</v>
      </c>
      <c r="R2106" s="1">
        <v>42972</v>
      </c>
      <c r="T2106" t="str">
        <f t="shared" ca="1" si="226"/>
        <v>Con Garantia</v>
      </c>
      <c r="U2106" t="str">
        <f t="shared" ca="1" si="227"/>
        <v>Con deuda</v>
      </c>
      <c r="V2106" t="str">
        <f t="shared" ca="1" si="228"/>
        <v>Puntual</v>
      </c>
      <c r="W2106" t="str">
        <f t="shared" ca="1" si="229"/>
        <v>Bajo Riesgo</v>
      </c>
      <c r="X2106">
        <v>1000</v>
      </c>
      <c r="Y2106" s="2">
        <f ca="1">IF(H2106="Propia",RANDBETWEEN(1000,5000),RANDBETWEEN(0,999))</f>
        <v>1638</v>
      </c>
      <c r="Z2106" s="2">
        <f ca="1">IF(T2106="Con Garantia",RANDBETWEEN(1000,5000),RANDBETWEEN(0,999))</f>
        <v>2352</v>
      </c>
      <c r="AA2106" s="2">
        <f ca="1">IF(U2106="Sin deuda",RANDBETWEEN(1000,5000),RANDBETWEEN(0,999))</f>
        <v>732</v>
      </c>
      <c r="AB2106" s="4">
        <f ca="1">IF(Q2106="Si Trabaja",RANDBETWEEN(1000,5000),RANDBETWEEN(0,999))</f>
        <v>208</v>
      </c>
      <c r="AC2106" s="4">
        <f ca="1">IF(AND(F2106&gt;17,F2106&lt;71),RANDBETWEEN(1000,5000),RANDBETWEEN(0,999))</f>
        <v>2527</v>
      </c>
      <c r="AD2106" s="4">
        <f ca="1">IF(AND(AB2106&gt;=0.5,(K2106-X2106)&gt;1000),RANDBETWEEN(1000,5000),RANDBETWEEN(0,999))</f>
        <v>1728</v>
      </c>
      <c r="AE2106" s="4">
        <f ca="1">IF(OR(V2106="",V2106="Puntual"),RANDBETWEEN(1000,5000),RANDBETWEEN(0,999))</f>
        <v>4918</v>
      </c>
      <c r="AF2106" s="4">
        <f ca="1">IF(OR(W2106="Bajo Riesgo",AE2106&gt;=1000),RANDBETWEEN(1000,5000),RANDBETWEEN(0,999))</f>
        <v>3730</v>
      </c>
      <c r="AG2106">
        <f t="shared" ca="1" si="230"/>
        <v>0</v>
      </c>
    </row>
    <row r="2107" spans="1:33" customFormat="1" x14ac:dyDescent="0.25">
      <c r="A2107">
        <v>47640971</v>
      </c>
      <c r="B2107" t="s">
        <v>5521</v>
      </c>
      <c r="C2107" t="s">
        <v>5522</v>
      </c>
      <c r="D2107">
        <v>901899109</v>
      </c>
      <c r="E2107" t="s">
        <v>5523</v>
      </c>
      <c r="F2107">
        <v>20</v>
      </c>
      <c r="G2107" t="s">
        <v>42</v>
      </c>
      <c r="H2107" t="str">
        <f t="shared" ca="1" si="224"/>
        <v>Propia</v>
      </c>
      <c r="I2107" t="s">
        <v>79</v>
      </c>
      <c r="J2107" t="s">
        <v>33</v>
      </c>
      <c r="K2107">
        <f t="shared" ca="1" si="225"/>
        <v>6690</v>
      </c>
      <c r="L2107" t="s">
        <v>53</v>
      </c>
      <c r="M2107" t="s">
        <v>13099</v>
      </c>
      <c r="N2107">
        <v>4</v>
      </c>
      <c r="O2107" t="s">
        <v>14663</v>
      </c>
      <c r="P2107" t="s">
        <v>14660</v>
      </c>
      <c r="Q2107" t="s">
        <v>14659</v>
      </c>
      <c r="R2107" s="1">
        <v>42933</v>
      </c>
      <c r="T2107" t="str">
        <f t="shared" ca="1" si="226"/>
        <v>Con Garantia</v>
      </c>
      <c r="U2107" t="str">
        <f t="shared" ca="1" si="227"/>
        <v>Sin deuda</v>
      </c>
      <c r="V2107" t="str">
        <f t="shared" ca="1" si="228"/>
        <v/>
      </c>
      <c r="W2107" t="str">
        <f t="shared" ca="1" si="229"/>
        <v>Bajo Riesgo</v>
      </c>
      <c r="X2107">
        <v>1000</v>
      </c>
      <c r="Y2107" s="2">
        <f ca="1">IF(H2107="Propia",RANDBETWEEN(1000,5000),RANDBETWEEN(0,999))</f>
        <v>1511</v>
      </c>
      <c r="Z2107" s="2">
        <f ca="1">IF(T2107="Con Garantia",RANDBETWEEN(1000,5000),RANDBETWEEN(0,999))</f>
        <v>1145</v>
      </c>
      <c r="AA2107" s="2">
        <f ca="1">IF(U2107="Sin deuda",RANDBETWEEN(1000,5000),RANDBETWEEN(0,999))</f>
        <v>2176</v>
      </c>
      <c r="AB2107" s="4">
        <f ca="1">IF(Q2107="Si Trabaja",RANDBETWEEN(1000,5000),RANDBETWEEN(0,999))</f>
        <v>4950</v>
      </c>
      <c r="AC2107" s="4">
        <f ca="1">IF(AND(F2107&gt;17,F2107&lt;71),RANDBETWEEN(1000,5000),RANDBETWEEN(0,999))</f>
        <v>1103</v>
      </c>
      <c r="AD2107" s="4">
        <f ca="1">IF(AND(AB2107&gt;=0.5,(K2107-X2107)&gt;1000),RANDBETWEEN(1000,5000),RANDBETWEEN(0,999))</f>
        <v>4456</v>
      </c>
      <c r="AE2107" s="4">
        <f ca="1">IF(OR(V2107="",V2107="Puntual"),RANDBETWEEN(1000,5000),RANDBETWEEN(0,999))</f>
        <v>2800</v>
      </c>
      <c r="AF2107" s="4">
        <f ca="1">IF(OR(W2107="Bajo Riesgo",AE2107&gt;=1000),RANDBETWEEN(1000,5000),RANDBETWEEN(0,999))</f>
        <v>2005</v>
      </c>
      <c r="AG2107">
        <f t="shared" ca="1" si="230"/>
        <v>1</v>
      </c>
    </row>
    <row r="2108" spans="1:33" customFormat="1" x14ac:dyDescent="0.25">
      <c r="A2108">
        <v>31761700</v>
      </c>
      <c r="B2108" t="s">
        <v>5524</v>
      </c>
      <c r="C2108" t="s">
        <v>5525</v>
      </c>
      <c r="D2108">
        <v>990943800</v>
      </c>
      <c r="E2108" t="s">
        <v>5526</v>
      </c>
      <c r="F2108">
        <v>62</v>
      </c>
      <c r="G2108" t="s">
        <v>30</v>
      </c>
      <c r="H2108" t="str">
        <f t="shared" ca="1" si="224"/>
        <v>Alquilada</v>
      </c>
      <c r="I2108" t="s">
        <v>32</v>
      </c>
      <c r="J2108" t="s">
        <v>33</v>
      </c>
      <c r="K2108">
        <f t="shared" ca="1" si="225"/>
        <v>6570</v>
      </c>
      <c r="L2108" t="s">
        <v>135</v>
      </c>
      <c r="M2108" t="s">
        <v>14661</v>
      </c>
      <c r="N2108" t="s">
        <v>14661</v>
      </c>
      <c r="O2108" t="s">
        <v>14661</v>
      </c>
      <c r="P2108" t="s">
        <v>14661</v>
      </c>
      <c r="Q2108" t="s">
        <v>14662</v>
      </c>
      <c r="R2108" s="1">
        <v>42796</v>
      </c>
      <c r="T2108" t="str">
        <f t="shared" ca="1" si="226"/>
        <v>Con Garantia</v>
      </c>
      <c r="U2108" t="str">
        <f t="shared" ca="1" si="227"/>
        <v>Sin deuda</v>
      </c>
      <c r="V2108" t="str">
        <f t="shared" ca="1" si="228"/>
        <v/>
      </c>
      <c r="W2108" t="str">
        <f t="shared" ca="1" si="229"/>
        <v>Bajo Riesgo</v>
      </c>
      <c r="X2108">
        <v>1000</v>
      </c>
      <c r="Y2108" s="2">
        <f ca="1">IF(H2108="Propia",RANDBETWEEN(1000,5000),RANDBETWEEN(0,999))</f>
        <v>991</v>
      </c>
      <c r="Z2108" s="2">
        <f ca="1">IF(T2108="Con Garantia",RANDBETWEEN(1000,5000),RANDBETWEEN(0,999))</f>
        <v>4755</v>
      </c>
      <c r="AA2108" s="2">
        <f ca="1">IF(U2108="Sin deuda",RANDBETWEEN(1000,5000),RANDBETWEEN(0,999))</f>
        <v>3030</v>
      </c>
      <c r="AB2108" s="4">
        <f ca="1">IF(Q2108="Si Trabaja",RANDBETWEEN(1000,5000),RANDBETWEEN(0,999))</f>
        <v>318</v>
      </c>
      <c r="AC2108" s="4">
        <f ca="1">IF(AND(F2108&gt;17,F2108&lt;71),RANDBETWEEN(1000,5000),RANDBETWEEN(0,999))</f>
        <v>2050</v>
      </c>
      <c r="AD2108" s="4">
        <f ca="1">IF(AND(AB2108&gt;=0.5,(K2108-X2108)&gt;1000),RANDBETWEEN(1000,5000),RANDBETWEEN(0,999))</f>
        <v>3270</v>
      </c>
      <c r="AE2108" s="4">
        <f ca="1">IF(OR(V2108="",V2108="Puntual"),RANDBETWEEN(1000,5000),RANDBETWEEN(0,999))</f>
        <v>1808</v>
      </c>
      <c r="AF2108" s="4">
        <f ca="1">IF(OR(W2108="Bajo Riesgo",AE2108&gt;=1000),RANDBETWEEN(1000,5000),RANDBETWEEN(0,999))</f>
        <v>2798</v>
      </c>
      <c r="AG2108">
        <f t="shared" ca="1" si="230"/>
        <v>0</v>
      </c>
    </row>
    <row r="2109" spans="1:33" customFormat="1" x14ac:dyDescent="0.25">
      <c r="A2109">
        <v>75263386</v>
      </c>
      <c r="B2109" t="s">
        <v>5527</v>
      </c>
      <c r="C2109" t="s">
        <v>5528</v>
      </c>
      <c r="D2109">
        <v>989037361</v>
      </c>
      <c r="E2109" t="s">
        <v>5529</v>
      </c>
      <c r="F2109">
        <v>46</v>
      </c>
      <c r="G2109" t="s">
        <v>42</v>
      </c>
      <c r="H2109" t="str">
        <f t="shared" ca="1" si="224"/>
        <v>Alquilada</v>
      </c>
      <c r="I2109" t="s">
        <v>49</v>
      </c>
      <c r="J2109" t="s">
        <v>33</v>
      </c>
      <c r="K2109">
        <f t="shared" ca="1" si="225"/>
        <v>6203</v>
      </c>
      <c r="L2109" t="s">
        <v>53</v>
      </c>
      <c r="M2109" t="s">
        <v>13603</v>
      </c>
      <c r="N2109">
        <v>2</v>
      </c>
      <c r="O2109" t="s">
        <v>14663</v>
      </c>
      <c r="P2109" t="s">
        <v>14660</v>
      </c>
      <c r="Q2109" t="s">
        <v>14659</v>
      </c>
      <c r="R2109" s="1">
        <v>42784</v>
      </c>
      <c r="T2109" t="str">
        <f t="shared" ca="1" si="226"/>
        <v>Con Garantia</v>
      </c>
      <c r="U2109" t="str">
        <f t="shared" ca="1" si="227"/>
        <v>Sin deuda</v>
      </c>
      <c r="V2109" t="str">
        <f t="shared" ca="1" si="228"/>
        <v/>
      </c>
      <c r="W2109" t="str">
        <f t="shared" ca="1" si="229"/>
        <v>Bajo Riesgo</v>
      </c>
      <c r="X2109">
        <v>1000</v>
      </c>
      <c r="Y2109" s="2">
        <f ca="1">IF(H2109="Propia",RANDBETWEEN(1000,5000),RANDBETWEEN(0,999))</f>
        <v>657</v>
      </c>
      <c r="Z2109" s="2">
        <f ca="1">IF(T2109="Con Garantia",RANDBETWEEN(1000,5000),RANDBETWEEN(0,999))</f>
        <v>1184</v>
      </c>
      <c r="AA2109" s="2">
        <f ca="1">IF(U2109="Sin deuda",RANDBETWEEN(1000,5000),RANDBETWEEN(0,999))</f>
        <v>4140</v>
      </c>
      <c r="AB2109" s="4">
        <f ca="1">IF(Q2109="Si Trabaja",RANDBETWEEN(1000,5000),RANDBETWEEN(0,999))</f>
        <v>3952</v>
      </c>
      <c r="AC2109" s="4">
        <f ca="1">IF(AND(F2109&gt;17,F2109&lt;71),RANDBETWEEN(1000,5000),RANDBETWEEN(0,999))</f>
        <v>4254</v>
      </c>
      <c r="AD2109" s="4">
        <f ca="1">IF(AND(AB2109&gt;=0.5,(K2109-X2109)&gt;1000),RANDBETWEEN(1000,5000),RANDBETWEEN(0,999))</f>
        <v>4062</v>
      </c>
      <c r="AE2109" s="4">
        <f ca="1">IF(OR(V2109="",V2109="Puntual"),RANDBETWEEN(1000,5000),RANDBETWEEN(0,999))</f>
        <v>3944</v>
      </c>
      <c r="AF2109" s="4">
        <f ca="1">IF(OR(W2109="Bajo Riesgo",AE2109&gt;=1000),RANDBETWEEN(1000,5000),RANDBETWEEN(0,999))</f>
        <v>2416</v>
      </c>
      <c r="AG2109">
        <f t="shared" ca="1" si="230"/>
        <v>1</v>
      </c>
    </row>
    <row r="2110" spans="1:33" customFormat="1" x14ac:dyDescent="0.25">
      <c r="A2110">
        <v>62295367</v>
      </c>
      <c r="B2110" t="s">
        <v>5530</v>
      </c>
      <c r="C2110" t="s">
        <v>5531</v>
      </c>
      <c r="D2110">
        <v>980877538</v>
      </c>
      <c r="E2110" t="s">
        <v>5532</v>
      </c>
      <c r="F2110">
        <v>64</v>
      </c>
      <c r="G2110" t="s">
        <v>42</v>
      </c>
      <c r="H2110" t="str">
        <f t="shared" ca="1" si="224"/>
        <v>Alquilada</v>
      </c>
      <c r="I2110" t="s">
        <v>44</v>
      </c>
      <c r="J2110" t="s">
        <v>33</v>
      </c>
      <c r="K2110">
        <f t="shared" ca="1" si="225"/>
        <v>6624</v>
      </c>
      <c r="L2110" t="s">
        <v>53</v>
      </c>
      <c r="M2110" t="s">
        <v>13777</v>
      </c>
      <c r="N2110">
        <v>9</v>
      </c>
      <c r="O2110" t="s">
        <v>14657</v>
      </c>
      <c r="P2110" t="s">
        <v>14667</v>
      </c>
      <c r="Q2110" t="s">
        <v>14659</v>
      </c>
      <c r="R2110" s="1">
        <v>42780</v>
      </c>
      <c r="S2110" t="s">
        <v>755</v>
      </c>
      <c r="T2110" t="str">
        <f t="shared" ca="1" si="226"/>
        <v>Con Garantia</v>
      </c>
      <c r="U2110" t="str">
        <f t="shared" ca="1" si="227"/>
        <v>Con deuda</v>
      </c>
      <c r="V2110" t="str">
        <f t="shared" ca="1" si="228"/>
        <v>Puntual</v>
      </c>
      <c r="W2110" t="str">
        <f t="shared" ca="1" si="229"/>
        <v>Bajo Riesgo</v>
      </c>
      <c r="X2110">
        <v>1000</v>
      </c>
      <c r="Y2110" s="2">
        <f ca="1">IF(H2110="Propia",RANDBETWEEN(1000,5000),RANDBETWEEN(0,999))</f>
        <v>337</v>
      </c>
      <c r="Z2110" s="2">
        <f ca="1">IF(T2110="Con Garantia",RANDBETWEEN(1000,5000),RANDBETWEEN(0,999))</f>
        <v>2667</v>
      </c>
      <c r="AA2110" s="2">
        <f ca="1">IF(U2110="Sin deuda",RANDBETWEEN(1000,5000),RANDBETWEEN(0,999))</f>
        <v>753</v>
      </c>
      <c r="AB2110" s="4">
        <f ca="1">IF(Q2110="Si Trabaja",RANDBETWEEN(1000,5000),RANDBETWEEN(0,999))</f>
        <v>2181</v>
      </c>
      <c r="AC2110" s="4">
        <f ca="1">IF(AND(F2110&gt;17,F2110&lt;71),RANDBETWEEN(1000,5000),RANDBETWEEN(0,999))</f>
        <v>1590</v>
      </c>
      <c r="AD2110" s="4">
        <f ca="1">IF(AND(AB2110&gt;=0.5,(K2110-X2110)&gt;1000),RANDBETWEEN(1000,5000),RANDBETWEEN(0,999))</f>
        <v>4163</v>
      </c>
      <c r="AE2110" s="4">
        <f ca="1">IF(OR(V2110="",V2110="Puntual"),RANDBETWEEN(1000,5000),RANDBETWEEN(0,999))</f>
        <v>2461</v>
      </c>
      <c r="AF2110" s="4">
        <f ca="1">IF(OR(W2110="Bajo Riesgo",AE2110&gt;=1000),RANDBETWEEN(1000,5000),RANDBETWEEN(0,999))</f>
        <v>1107</v>
      </c>
      <c r="AG2110">
        <f t="shared" ca="1" si="230"/>
        <v>1</v>
      </c>
    </row>
    <row r="2111" spans="1:33" customFormat="1" x14ac:dyDescent="0.25">
      <c r="A2111">
        <v>77046567</v>
      </c>
      <c r="B2111" t="s">
        <v>5533</v>
      </c>
      <c r="C2111" t="s">
        <v>5534</v>
      </c>
      <c r="D2111">
        <v>949553217</v>
      </c>
      <c r="E2111" t="s">
        <v>5535</v>
      </c>
      <c r="F2111">
        <v>21</v>
      </c>
      <c r="G2111" t="s">
        <v>42</v>
      </c>
      <c r="H2111" t="str">
        <f t="shared" ca="1" si="224"/>
        <v>Propia</v>
      </c>
      <c r="I2111" t="s">
        <v>32</v>
      </c>
      <c r="J2111" t="s">
        <v>33</v>
      </c>
      <c r="K2111">
        <f t="shared" ca="1" si="225"/>
        <v>6708</v>
      </c>
      <c r="L2111" t="s">
        <v>53</v>
      </c>
      <c r="M2111" t="s">
        <v>14661</v>
      </c>
      <c r="N2111" t="s">
        <v>14661</v>
      </c>
      <c r="O2111" t="s">
        <v>14661</v>
      </c>
      <c r="P2111" t="s">
        <v>14661</v>
      </c>
      <c r="Q2111" t="s">
        <v>14662</v>
      </c>
      <c r="R2111" s="1">
        <v>42950</v>
      </c>
      <c r="S2111" t="s">
        <v>755</v>
      </c>
      <c r="T2111" t="str">
        <f t="shared" ca="1" si="226"/>
        <v>Con Garantia</v>
      </c>
      <c r="U2111" t="str">
        <f t="shared" ca="1" si="227"/>
        <v>Con deuda</v>
      </c>
      <c r="V2111" t="str">
        <f t="shared" ca="1" si="228"/>
        <v>Puntual</v>
      </c>
      <c r="W2111" t="str">
        <f t="shared" ca="1" si="229"/>
        <v>Bajo Riesgo</v>
      </c>
      <c r="X2111">
        <v>1000</v>
      </c>
      <c r="Y2111" s="2">
        <f ca="1">IF(H2111="Propia",RANDBETWEEN(1000,5000),RANDBETWEEN(0,999))</f>
        <v>4673</v>
      </c>
      <c r="Z2111" s="2">
        <f ca="1">IF(T2111="Con Garantia",RANDBETWEEN(1000,5000),RANDBETWEEN(0,999))</f>
        <v>2975</v>
      </c>
      <c r="AA2111" s="2">
        <f ca="1">IF(U2111="Sin deuda",RANDBETWEEN(1000,5000),RANDBETWEEN(0,999))</f>
        <v>846</v>
      </c>
      <c r="AB2111" s="4">
        <f ca="1">IF(Q2111="Si Trabaja",RANDBETWEEN(1000,5000),RANDBETWEEN(0,999))</f>
        <v>727</v>
      </c>
      <c r="AC2111" s="4">
        <f ca="1">IF(AND(F2111&gt;17,F2111&lt;71),RANDBETWEEN(1000,5000),RANDBETWEEN(0,999))</f>
        <v>4712</v>
      </c>
      <c r="AD2111" s="4">
        <f ca="1">IF(AND(AB2111&gt;=0.5,(K2111-X2111)&gt;1000),RANDBETWEEN(1000,5000),RANDBETWEEN(0,999))</f>
        <v>1754</v>
      </c>
      <c r="AE2111" s="4">
        <f ca="1">IF(OR(V2111="",V2111="Puntual"),RANDBETWEEN(1000,5000),RANDBETWEEN(0,999))</f>
        <v>3845</v>
      </c>
      <c r="AF2111" s="4">
        <f ca="1">IF(OR(W2111="Bajo Riesgo",AE2111&gt;=1000),RANDBETWEEN(1000,5000),RANDBETWEEN(0,999))</f>
        <v>4483</v>
      </c>
      <c r="AG2111">
        <f t="shared" ca="1" si="230"/>
        <v>0</v>
      </c>
    </row>
    <row r="2112" spans="1:33" customFormat="1" x14ac:dyDescent="0.25">
      <c r="A2112">
        <v>81574950</v>
      </c>
      <c r="B2112" t="s">
        <v>5536</v>
      </c>
      <c r="C2112" t="s">
        <v>5537</v>
      </c>
      <c r="D2112">
        <v>990290767</v>
      </c>
      <c r="E2112" t="s">
        <v>5538</v>
      </c>
      <c r="F2112">
        <v>64</v>
      </c>
      <c r="G2112" t="s">
        <v>42</v>
      </c>
      <c r="H2112" t="str">
        <f t="shared" ca="1" si="224"/>
        <v>Propia</v>
      </c>
      <c r="I2112" t="s">
        <v>49</v>
      </c>
      <c r="J2112" t="s">
        <v>33</v>
      </c>
      <c r="K2112">
        <f t="shared" ca="1" si="225"/>
        <v>7695</v>
      </c>
      <c r="L2112" t="s">
        <v>103</v>
      </c>
      <c r="M2112" t="s">
        <v>14661</v>
      </c>
      <c r="N2112" t="s">
        <v>14661</v>
      </c>
      <c r="O2112" t="s">
        <v>14661</v>
      </c>
      <c r="P2112" t="s">
        <v>14661</v>
      </c>
      <c r="Q2112" t="s">
        <v>14662</v>
      </c>
      <c r="R2112" s="1">
        <v>42852</v>
      </c>
      <c r="S2112" t="s">
        <v>34</v>
      </c>
      <c r="T2112" t="str">
        <f t="shared" ca="1" si="226"/>
        <v>Con Garantia</v>
      </c>
      <c r="U2112" t="str">
        <f t="shared" ca="1" si="227"/>
        <v>Sin deuda</v>
      </c>
      <c r="V2112" t="str">
        <f t="shared" ca="1" si="228"/>
        <v/>
      </c>
      <c r="W2112" t="str">
        <f t="shared" ca="1" si="229"/>
        <v>Bajo Riesgo</v>
      </c>
      <c r="X2112">
        <v>1000</v>
      </c>
      <c r="Y2112" s="2">
        <f ca="1">IF(H2112="Propia",RANDBETWEEN(1000,5000),RANDBETWEEN(0,999))</f>
        <v>2344</v>
      </c>
      <c r="Z2112" s="2">
        <f ca="1">IF(T2112="Con Garantia",RANDBETWEEN(1000,5000),RANDBETWEEN(0,999))</f>
        <v>4007</v>
      </c>
      <c r="AA2112" s="2">
        <f ca="1">IF(U2112="Sin deuda",RANDBETWEEN(1000,5000),RANDBETWEEN(0,999))</f>
        <v>2216</v>
      </c>
      <c r="AB2112" s="4">
        <f ca="1">IF(Q2112="Si Trabaja",RANDBETWEEN(1000,5000),RANDBETWEEN(0,999))</f>
        <v>995</v>
      </c>
      <c r="AC2112" s="4">
        <f ca="1">IF(AND(F2112&gt;17,F2112&lt;71),RANDBETWEEN(1000,5000),RANDBETWEEN(0,999))</f>
        <v>4537</v>
      </c>
      <c r="AD2112" s="4">
        <f ca="1">IF(AND(AB2112&gt;=0.5,(K2112-X2112)&gt;1000),RANDBETWEEN(1000,5000),RANDBETWEEN(0,999))</f>
        <v>4592</v>
      </c>
      <c r="AE2112" s="4">
        <f ca="1">IF(OR(V2112="",V2112="Puntual"),RANDBETWEEN(1000,5000),RANDBETWEEN(0,999))</f>
        <v>4088</v>
      </c>
      <c r="AF2112" s="4">
        <f ca="1">IF(OR(W2112="Bajo Riesgo",AE2112&gt;=1000),RANDBETWEEN(1000,5000),RANDBETWEEN(0,999))</f>
        <v>1052</v>
      </c>
      <c r="AG2112">
        <f t="shared" ca="1" si="230"/>
        <v>0</v>
      </c>
    </row>
    <row r="2113" spans="1:33" customFormat="1" x14ac:dyDescent="0.25">
      <c r="A2113">
        <v>63343681</v>
      </c>
      <c r="B2113" t="s">
        <v>5539</v>
      </c>
      <c r="C2113" t="s">
        <v>5540</v>
      </c>
      <c r="D2113">
        <v>972794411</v>
      </c>
      <c r="E2113" t="s">
        <v>5541</v>
      </c>
      <c r="F2113">
        <v>68</v>
      </c>
      <c r="G2113" t="s">
        <v>30</v>
      </c>
      <c r="H2113" t="str">
        <f t="shared" ca="1" si="224"/>
        <v>Alquilada</v>
      </c>
      <c r="I2113" t="s">
        <v>44</v>
      </c>
      <c r="J2113" t="s">
        <v>33</v>
      </c>
      <c r="K2113">
        <f t="shared" ca="1" si="225"/>
        <v>5110</v>
      </c>
      <c r="L2113" t="s">
        <v>74</v>
      </c>
      <c r="M2113" t="s">
        <v>14661</v>
      </c>
      <c r="N2113" t="s">
        <v>14661</v>
      </c>
      <c r="O2113" t="s">
        <v>14661</v>
      </c>
      <c r="P2113" t="s">
        <v>14661</v>
      </c>
      <c r="Q2113" t="s">
        <v>14662</v>
      </c>
      <c r="R2113" s="1">
        <v>42955</v>
      </c>
      <c r="S2113" t="s">
        <v>34</v>
      </c>
      <c r="T2113" t="str">
        <f t="shared" ca="1" si="226"/>
        <v>Con Garantia</v>
      </c>
      <c r="U2113" t="str">
        <f t="shared" ca="1" si="227"/>
        <v>Con deuda</v>
      </c>
      <c r="V2113" t="str">
        <f t="shared" ca="1" si="228"/>
        <v>Puntual</v>
      </c>
      <c r="W2113" t="str">
        <f t="shared" ca="1" si="229"/>
        <v>Bajo Riesgo</v>
      </c>
      <c r="X2113">
        <v>1000</v>
      </c>
      <c r="Y2113" s="2">
        <f ca="1">IF(H2113="Propia",RANDBETWEEN(1000,5000),RANDBETWEEN(0,999))</f>
        <v>241</v>
      </c>
      <c r="Z2113" s="2">
        <f ca="1">IF(T2113="Con Garantia",RANDBETWEEN(1000,5000),RANDBETWEEN(0,999))</f>
        <v>4531</v>
      </c>
      <c r="AA2113" s="2">
        <f ca="1">IF(U2113="Sin deuda",RANDBETWEEN(1000,5000),RANDBETWEEN(0,999))</f>
        <v>616</v>
      </c>
      <c r="AB2113" s="4">
        <f ca="1">IF(Q2113="Si Trabaja",RANDBETWEEN(1000,5000),RANDBETWEEN(0,999))</f>
        <v>672</v>
      </c>
      <c r="AC2113" s="4">
        <f ca="1">IF(AND(F2113&gt;17,F2113&lt;71),RANDBETWEEN(1000,5000),RANDBETWEEN(0,999))</f>
        <v>1470</v>
      </c>
      <c r="AD2113" s="4">
        <f ca="1">IF(AND(AB2113&gt;=0.5,(K2113-X2113)&gt;1000),RANDBETWEEN(1000,5000),RANDBETWEEN(0,999))</f>
        <v>3174</v>
      </c>
      <c r="AE2113" s="4">
        <f ca="1">IF(OR(V2113="",V2113="Puntual"),RANDBETWEEN(1000,5000),RANDBETWEEN(0,999))</f>
        <v>3387</v>
      </c>
      <c r="AF2113" s="4">
        <f ca="1">IF(OR(W2113="Bajo Riesgo",AE2113&gt;=1000),RANDBETWEEN(1000,5000),RANDBETWEEN(0,999))</f>
        <v>1469</v>
      </c>
      <c r="AG2113">
        <f t="shared" ca="1" si="230"/>
        <v>0</v>
      </c>
    </row>
    <row r="2114" spans="1:33" customFormat="1" x14ac:dyDescent="0.25">
      <c r="A2114">
        <v>71641486</v>
      </c>
      <c r="B2114" t="s">
        <v>5542</v>
      </c>
      <c r="C2114" t="s">
        <v>1639</v>
      </c>
      <c r="D2114">
        <v>958625635</v>
      </c>
      <c r="E2114" t="s">
        <v>5543</v>
      </c>
      <c r="F2114">
        <v>21</v>
      </c>
      <c r="G2114" t="s">
        <v>42</v>
      </c>
      <c r="H2114" t="str">
        <f t="shared" ca="1" si="224"/>
        <v>Propia</v>
      </c>
      <c r="I2114" t="s">
        <v>49</v>
      </c>
      <c r="J2114" t="s">
        <v>33</v>
      </c>
      <c r="K2114">
        <f t="shared" ca="1" si="225"/>
        <v>6152</v>
      </c>
      <c r="L2114" t="s">
        <v>125</v>
      </c>
      <c r="M2114" t="s">
        <v>14661</v>
      </c>
      <c r="N2114" t="s">
        <v>14661</v>
      </c>
      <c r="O2114" t="s">
        <v>14661</v>
      </c>
      <c r="P2114" t="s">
        <v>14661</v>
      </c>
      <c r="Q2114" t="s">
        <v>14662</v>
      </c>
      <c r="R2114" s="1">
        <v>42919</v>
      </c>
      <c r="S2114" t="s">
        <v>755</v>
      </c>
      <c r="T2114" t="str">
        <f t="shared" ca="1" si="226"/>
        <v>Sin Garantia</v>
      </c>
      <c r="U2114" t="str">
        <f t="shared" ca="1" si="227"/>
        <v>Con deuda</v>
      </c>
      <c r="V2114" t="str">
        <f t="shared" ca="1" si="228"/>
        <v>Moroso</v>
      </c>
      <c r="W2114" t="str">
        <f t="shared" ca="1" si="229"/>
        <v>Alto Riesgo</v>
      </c>
      <c r="X2114">
        <v>1000</v>
      </c>
      <c r="Y2114" s="2">
        <f ca="1">IF(H2114="Propia",RANDBETWEEN(1000,5000),RANDBETWEEN(0,999))</f>
        <v>4865</v>
      </c>
      <c r="Z2114" s="2">
        <f ca="1">IF(T2114="Con Garantia",RANDBETWEEN(1000,5000),RANDBETWEEN(0,999))</f>
        <v>769</v>
      </c>
      <c r="AA2114" s="2">
        <f ca="1">IF(U2114="Sin deuda",RANDBETWEEN(1000,5000),RANDBETWEEN(0,999))</f>
        <v>277</v>
      </c>
      <c r="AB2114" s="4">
        <f ca="1">IF(Q2114="Si Trabaja",RANDBETWEEN(1000,5000),RANDBETWEEN(0,999))</f>
        <v>72</v>
      </c>
      <c r="AC2114" s="4">
        <f ca="1">IF(AND(F2114&gt;17,F2114&lt;71),RANDBETWEEN(1000,5000),RANDBETWEEN(0,999))</f>
        <v>4100</v>
      </c>
      <c r="AD2114" s="4">
        <f ca="1">IF(AND(AB2114&gt;=0.5,(K2114-X2114)&gt;1000),RANDBETWEEN(1000,5000),RANDBETWEEN(0,999))</f>
        <v>1757</v>
      </c>
      <c r="AE2114" s="4">
        <f ca="1">IF(OR(V2114="",V2114="Puntual"),RANDBETWEEN(1000,5000),RANDBETWEEN(0,999))</f>
        <v>954</v>
      </c>
      <c r="AF2114" s="4">
        <f ca="1">IF(OR(W2114="Bajo Riesgo",AE2114&gt;=1000),RANDBETWEEN(1000,5000),RANDBETWEEN(0,999))</f>
        <v>680</v>
      </c>
      <c r="AG2114">
        <f t="shared" ca="1" si="230"/>
        <v>0</v>
      </c>
    </row>
    <row r="2115" spans="1:33" customFormat="1" x14ac:dyDescent="0.25">
      <c r="A2115">
        <v>47572286</v>
      </c>
      <c r="B2115" t="s">
        <v>2208</v>
      </c>
      <c r="C2115" t="s">
        <v>5544</v>
      </c>
      <c r="D2115">
        <v>519842311</v>
      </c>
      <c r="E2115" t="s">
        <v>2210</v>
      </c>
      <c r="F2115">
        <v>48</v>
      </c>
      <c r="G2115" t="s">
        <v>42</v>
      </c>
      <c r="H2115" t="str">
        <f t="shared" ref="H2115:H2178" ca="1" si="231">IF(RANDBETWEEN(0,1)=1,"Propia","Alquilada")</f>
        <v>Alquilada</v>
      </c>
      <c r="I2115" t="s">
        <v>44</v>
      </c>
      <c r="J2115" t="s">
        <v>33</v>
      </c>
      <c r="K2115">
        <f t="shared" ref="K2115:K2178" ca="1" si="232">RANDBETWEEN(5000,8000)</f>
        <v>5325</v>
      </c>
      <c r="L2115" t="s">
        <v>31</v>
      </c>
      <c r="M2115" t="s">
        <v>13638</v>
      </c>
      <c r="N2115">
        <v>5</v>
      </c>
      <c r="O2115" t="s">
        <v>14657</v>
      </c>
      <c r="P2115" t="s">
        <v>14669</v>
      </c>
      <c r="Q2115" t="s">
        <v>14659</v>
      </c>
      <c r="R2115" s="1">
        <v>42822</v>
      </c>
      <c r="S2115" t="s">
        <v>755</v>
      </c>
      <c r="T2115" t="str">
        <f t="shared" ref="T2115:T2178" ca="1" si="233">IF(RANDBETWEEN(0,1)=1,"Con Garantia","Sin Garantia")</f>
        <v>Sin Garantia</v>
      </c>
      <c r="U2115" t="str">
        <f t="shared" ref="U2115:U2178" ca="1" si="234">IF(RANDBETWEEN(0,1)=0,"Con deuda","Sin deuda")</f>
        <v>Sin deuda</v>
      </c>
      <c r="V2115" t="str">
        <f t="shared" ref="V2115:V2178" ca="1" si="235">IF(AND(RANDBETWEEN(0,1)=0,U2115="Con deuda"),"Moroso",IF(U2115="Sin deuda","","Puntual"))</f>
        <v/>
      </c>
      <c r="W2115" t="str">
        <f t="shared" ref="W2115:W2178" ca="1" si="236">IF(AND(U2115="Con deuda",V2115="Moroso"),"Alto Riesgo","Bajo Riesgo")</f>
        <v>Bajo Riesgo</v>
      </c>
      <c r="X2115">
        <v>1000</v>
      </c>
      <c r="Y2115" s="2">
        <f ca="1">IF(H2115="Propia",RANDBETWEEN(1000,5000),RANDBETWEEN(0,999))</f>
        <v>22</v>
      </c>
      <c r="Z2115" s="2">
        <f ca="1">IF(T2115="Con Garantia",RANDBETWEEN(1000,5000),RANDBETWEEN(0,999))</f>
        <v>801</v>
      </c>
      <c r="AA2115" s="2">
        <f ca="1">IF(U2115="Sin deuda",RANDBETWEEN(1000,5000),RANDBETWEEN(0,999))</f>
        <v>3473</v>
      </c>
      <c r="AB2115" s="4">
        <f ca="1">IF(Q2115="Si Trabaja",RANDBETWEEN(1000,5000),RANDBETWEEN(0,999))</f>
        <v>1225</v>
      </c>
      <c r="AC2115" s="4">
        <f ca="1">IF(AND(F2115&gt;17,F2115&lt;71),RANDBETWEEN(1000,5000),RANDBETWEEN(0,999))</f>
        <v>3271</v>
      </c>
      <c r="AD2115" s="4">
        <f ca="1">IF(AND(AB2115&gt;=0.5,(K2115-X2115)&gt;1000),RANDBETWEEN(1000,5000),RANDBETWEEN(0,999))</f>
        <v>1112</v>
      </c>
      <c r="AE2115" s="4">
        <f ca="1">IF(OR(V2115="",V2115="Puntual"),RANDBETWEEN(1000,5000),RANDBETWEEN(0,999))</f>
        <v>2392</v>
      </c>
      <c r="AF2115" s="4">
        <f ca="1">IF(OR(W2115="Bajo Riesgo",AE2115&gt;=1000),RANDBETWEEN(1000,5000),RANDBETWEEN(0,999))</f>
        <v>3987</v>
      </c>
      <c r="AG2115">
        <f t="shared" ref="AG2115:AG2178" ca="1" si="237">IF(AND(AB2115&gt;=1000,AC2115&gt;=1000,AD2115&gt;=1000,AE2115&gt;=1000,AF2115&gt;=1000),1,0)</f>
        <v>1</v>
      </c>
    </row>
    <row r="2116" spans="1:33" customFormat="1" x14ac:dyDescent="0.25">
      <c r="A2116">
        <v>17450283</v>
      </c>
      <c r="B2116" t="s">
        <v>5545</v>
      </c>
      <c r="C2116" t="s">
        <v>5546</v>
      </c>
      <c r="D2116">
        <v>519453594</v>
      </c>
      <c r="E2116" t="s">
        <v>5547</v>
      </c>
      <c r="F2116">
        <v>29</v>
      </c>
      <c r="G2116" t="s">
        <v>30</v>
      </c>
      <c r="H2116" t="str">
        <f t="shared" ca="1" si="231"/>
        <v>Propia</v>
      </c>
      <c r="I2116" t="s">
        <v>44</v>
      </c>
      <c r="J2116" t="s">
        <v>33</v>
      </c>
      <c r="K2116">
        <f t="shared" ca="1" si="232"/>
        <v>5626</v>
      </c>
      <c r="L2116" t="s">
        <v>60</v>
      </c>
      <c r="M2116" t="s">
        <v>13724</v>
      </c>
      <c r="N2116">
        <v>1</v>
      </c>
      <c r="O2116" t="s">
        <v>14663</v>
      </c>
      <c r="P2116" t="s">
        <v>14658</v>
      </c>
      <c r="Q2116" t="s">
        <v>14659</v>
      </c>
      <c r="R2116" s="1">
        <v>43071</v>
      </c>
      <c r="S2116" t="s">
        <v>755</v>
      </c>
      <c r="T2116" t="str">
        <f t="shared" ca="1" si="233"/>
        <v>Sin Garantia</v>
      </c>
      <c r="U2116" t="str">
        <f t="shared" ca="1" si="234"/>
        <v>Con deuda</v>
      </c>
      <c r="V2116" t="str">
        <f t="shared" ca="1" si="235"/>
        <v>Moroso</v>
      </c>
      <c r="W2116" t="str">
        <f t="shared" ca="1" si="236"/>
        <v>Alto Riesgo</v>
      </c>
      <c r="X2116">
        <v>1000</v>
      </c>
      <c r="Y2116" s="2">
        <f ca="1">IF(H2116="Propia",RANDBETWEEN(1000,5000),RANDBETWEEN(0,999))</f>
        <v>2325</v>
      </c>
      <c r="Z2116" s="2">
        <f ca="1">IF(T2116="Con Garantia",RANDBETWEEN(1000,5000),RANDBETWEEN(0,999))</f>
        <v>777</v>
      </c>
      <c r="AA2116" s="2">
        <f ca="1">IF(U2116="Sin deuda",RANDBETWEEN(1000,5000),RANDBETWEEN(0,999))</f>
        <v>543</v>
      </c>
      <c r="AB2116" s="4">
        <f ca="1">IF(Q2116="Si Trabaja",RANDBETWEEN(1000,5000),RANDBETWEEN(0,999))</f>
        <v>4507</v>
      </c>
      <c r="AC2116" s="4">
        <f ca="1">IF(AND(F2116&gt;17,F2116&lt;71),RANDBETWEEN(1000,5000),RANDBETWEEN(0,999))</f>
        <v>2020</v>
      </c>
      <c r="AD2116" s="4">
        <f ca="1">IF(AND(AB2116&gt;=0.5,(K2116-X2116)&gt;1000),RANDBETWEEN(1000,5000),RANDBETWEEN(0,999))</f>
        <v>4598</v>
      </c>
      <c r="AE2116" s="4">
        <f ca="1">IF(OR(V2116="",V2116="Puntual"),RANDBETWEEN(1000,5000),RANDBETWEEN(0,999))</f>
        <v>834</v>
      </c>
      <c r="AF2116" s="4">
        <f ca="1">IF(OR(W2116="Bajo Riesgo",AE2116&gt;=1000),RANDBETWEEN(1000,5000),RANDBETWEEN(0,999))</f>
        <v>655</v>
      </c>
      <c r="AG2116">
        <f t="shared" ca="1" si="237"/>
        <v>0</v>
      </c>
    </row>
    <row r="2117" spans="1:33" customFormat="1" x14ac:dyDescent="0.25">
      <c r="A2117">
        <v>46744034</v>
      </c>
      <c r="B2117" t="s">
        <v>5548</v>
      </c>
      <c r="C2117" t="s">
        <v>5549</v>
      </c>
      <c r="D2117">
        <v>519223384</v>
      </c>
      <c r="E2117" t="s">
        <v>5550</v>
      </c>
      <c r="F2117">
        <v>29</v>
      </c>
      <c r="G2117" t="s">
        <v>42</v>
      </c>
      <c r="H2117" t="str">
        <f t="shared" ca="1" si="231"/>
        <v>Alquilada</v>
      </c>
      <c r="I2117" t="s">
        <v>79</v>
      </c>
      <c r="J2117" t="s">
        <v>33</v>
      </c>
      <c r="K2117">
        <f t="shared" ca="1" si="232"/>
        <v>5948</v>
      </c>
      <c r="L2117" t="s">
        <v>107</v>
      </c>
      <c r="M2117" t="s">
        <v>14661</v>
      </c>
      <c r="N2117" t="s">
        <v>14661</v>
      </c>
      <c r="O2117" t="s">
        <v>14661</v>
      </c>
      <c r="P2117" t="s">
        <v>14661</v>
      </c>
      <c r="Q2117" t="s">
        <v>14662</v>
      </c>
      <c r="R2117" s="1">
        <v>43074</v>
      </c>
      <c r="S2117" t="s">
        <v>34</v>
      </c>
      <c r="T2117" t="str">
        <f t="shared" ca="1" si="233"/>
        <v>Sin Garantia</v>
      </c>
      <c r="U2117" t="str">
        <f t="shared" ca="1" si="234"/>
        <v>Sin deuda</v>
      </c>
      <c r="V2117" t="str">
        <f t="shared" ca="1" si="235"/>
        <v/>
      </c>
      <c r="W2117" t="str">
        <f t="shared" ca="1" si="236"/>
        <v>Bajo Riesgo</v>
      </c>
      <c r="X2117">
        <v>1000</v>
      </c>
      <c r="Y2117" s="2">
        <f ca="1">IF(H2117="Propia",RANDBETWEEN(1000,5000),RANDBETWEEN(0,999))</f>
        <v>335</v>
      </c>
      <c r="Z2117" s="2">
        <f ca="1">IF(T2117="Con Garantia",RANDBETWEEN(1000,5000),RANDBETWEEN(0,999))</f>
        <v>372</v>
      </c>
      <c r="AA2117" s="2">
        <f ca="1">IF(U2117="Sin deuda",RANDBETWEEN(1000,5000),RANDBETWEEN(0,999))</f>
        <v>3622</v>
      </c>
      <c r="AB2117" s="4">
        <f ca="1">IF(Q2117="Si Trabaja",RANDBETWEEN(1000,5000),RANDBETWEEN(0,999))</f>
        <v>209</v>
      </c>
      <c r="AC2117" s="4">
        <f ca="1">IF(AND(F2117&gt;17,F2117&lt;71),RANDBETWEEN(1000,5000),RANDBETWEEN(0,999))</f>
        <v>1587</v>
      </c>
      <c r="AD2117" s="4">
        <f ca="1">IF(AND(AB2117&gt;=0.5,(K2117-X2117)&gt;1000),RANDBETWEEN(1000,5000),RANDBETWEEN(0,999))</f>
        <v>2611</v>
      </c>
      <c r="AE2117" s="4">
        <f ca="1">IF(OR(V2117="",V2117="Puntual"),RANDBETWEEN(1000,5000),RANDBETWEEN(0,999))</f>
        <v>3530</v>
      </c>
      <c r="AF2117" s="4">
        <f ca="1">IF(OR(W2117="Bajo Riesgo",AE2117&gt;=1000),RANDBETWEEN(1000,5000),RANDBETWEEN(0,999))</f>
        <v>3297</v>
      </c>
      <c r="AG2117">
        <f t="shared" ca="1" si="237"/>
        <v>0</v>
      </c>
    </row>
    <row r="2118" spans="1:33" customFormat="1" x14ac:dyDescent="0.25">
      <c r="A2118">
        <v>41250333</v>
      </c>
      <c r="B2118" t="s">
        <v>5551</v>
      </c>
      <c r="C2118" t="s">
        <v>5552</v>
      </c>
      <c r="D2118">
        <v>519419914</v>
      </c>
      <c r="E2118" t="s">
        <v>5553</v>
      </c>
      <c r="F2118">
        <v>46</v>
      </c>
      <c r="G2118" t="s">
        <v>30</v>
      </c>
      <c r="H2118" t="str">
        <f t="shared" ca="1" si="231"/>
        <v>Alquilada</v>
      </c>
      <c r="I2118" t="s">
        <v>32</v>
      </c>
      <c r="J2118" t="s">
        <v>33</v>
      </c>
      <c r="K2118">
        <f t="shared" ca="1" si="232"/>
        <v>5011</v>
      </c>
      <c r="L2118" t="s">
        <v>31</v>
      </c>
      <c r="M2118" t="s">
        <v>14661</v>
      </c>
      <c r="N2118" t="s">
        <v>14661</v>
      </c>
      <c r="O2118" t="s">
        <v>14661</v>
      </c>
      <c r="P2118" t="s">
        <v>14661</v>
      </c>
      <c r="Q2118" t="s">
        <v>14662</v>
      </c>
      <c r="R2118" t="s">
        <v>1132</v>
      </c>
      <c r="S2118" t="s">
        <v>34</v>
      </c>
      <c r="T2118" t="str">
        <f t="shared" ca="1" si="233"/>
        <v>Sin Garantia</v>
      </c>
      <c r="U2118" t="str">
        <f t="shared" ca="1" si="234"/>
        <v>Con deuda</v>
      </c>
      <c r="V2118" t="str">
        <f t="shared" ca="1" si="235"/>
        <v>Moroso</v>
      </c>
      <c r="W2118" t="str">
        <f t="shared" ca="1" si="236"/>
        <v>Alto Riesgo</v>
      </c>
      <c r="X2118">
        <v>1000</v>
      </c>
      <c r="Y2118" s="2">
        <f ca="1">IF(H2118="Propia",RANDBETWEEN(1000,5000),RANDBETWEEN(0,999))</f>
        <v>673</v>
      </c>
      <c r="Z2118" s="2">
        <f ca="1">IF(T2118="Con Garantia",RANDBETWEEN(1000,5000),RANDBETWEEN(0,999))</f>
        <v>118</v>
      </c>
      <c r="AA2118" s="2">
        <f ca="1">IF(U2118="Sin deuda",RANDBETWEEN(1000,5000),RANDBETWEEN(0,999))</f>
        <v>991</v>
      </c>
      <c r="AB2118" s="4">
        <f ca="1">IF(Q2118="Si Trabaja",RANDBETWEEN(1000,5000),RANDBETWEEN(0,999))</f>
        <v>630</v>
      </c>
      <c r="AC2118" s="4">
        <f ca="1">IF(AND(F2118&gt;17,F2118&lt;71),RANDBETWEEN(1000,5000),RANDBETWEEN(0,999))</f>
        <v>3536</v>
      </c>
      <c r="AD2118" s="4">
        <f ca="1">IF(AND(AB2118&gt;=0.5,(K2118-X2118)&gt;1000),RANDBETWEEN(1000,5000),RANDBETWEEN(0,999))</f>
        <v>1402</v>
      </c>
      <c r="AE2118" s="4">
        <f ca="1">IF(OR(V2118="",V2118="Puntual"),RANDBETWEEN(1000,5000),RANDBETWEEN(0,999))</f>
        <v>279</v>
      </c>
      <c r="AF2118" s="4">
        <f ca="1">IF(OR(W2118="Bajo Riesgo",AE2118&gt;=1000),RANDBETWEEN(1000,5000),RANDBETWEEN(0,999))</f>
        <v>556</v>
      </c>
      <c r="AG2118">
        <f t="shared" ca="1" si="237"/>
        <v>0</v>
      </c>
    </row>
    <row r="2119" spans="1:33" customFormat="1" x14ac:dyDescent="0.25">
      <c r="A2119">
        <v>8322573</v>
      </c>
      <c r="B2119" t="s">
        <v>5554</v>
      </c>
      <c r="C2119" t="s">
        <v>5555</v>
      </c>
      <c r="D2119">
        <v>519552276</v>
      </c>
      <c r="E2119" t="s">
        <v>5556</v>
      </c>
      <c r="F2119">
        <v>58</v>
      </c>
      <c r="G2119" t="s">
        <v>30</v>
      </c>
      <c r="H2119" t="str">
        <f t="shared" ca="1" si="231"/>
        <v>Alquilada</v>
      </c>
      <c r="I2119" t="s">
        <v>44</v>
      </c>
      <c r="J2119" t="s">
        <v>33</v>
      </c>
      <c r="K2119">
        <f t="shared" ca="1" si="232"/>
        <v>7132</v>
      </c>
      <c r="L2119" t="s">
        <v>53</v>
      </c>
      <c r="M2119" t="s">
        <v>14197</v>
      </c>
      <c r="N2119">
        <v>5</v>
      </c>
      <c r="O2119" t="s">
        <v>14657</v>
      </c>
      <c r="P2119" t="s">
        <v>14668</v>
      </c>
      <c r="Q2119" t="s">
        <v>14659</v>
      </c>
      <c r="R2119" s="1">
        <v>42999</v>
      </c>
      <c r="S2119" t="s">
        <v>34</v>
      </c>
      <c r="T2119" t="str">
        <f t="shared" ca="1" si="233"/>
        <v>Con Garantia</v>
      </c>
      <c r="U2119" t="str">
        <f t="shared" ca="1" si="234"/>
        <v>Sin deuda</v>
      </c>
      <c r="V2119" t="str">
        <f t="shared" ca="1" si="235"/>
        <v/>
      </c>
      <c r="W2119" t="str">
        <f t="shared" ca="1" si="236"/>
        <v>Bajo Riesgo</v>
      </c>
      <c r="X2119">
        <v>1000</v>
      </c>
      <c r="Y2119" s="2">
        <f ca="1">IF(H2119="Propia",RANDBETWEEN(1000,5000),RANDBETWEEN(0,999))</f>
        <v>752</v>
      </c>
      <c r="Z2119" s="2">
        <f ca="1">IF(T2119="Con Garantia",RANDBETWEEN(1000,5000),RANDBETWEEN(0,999))</f>
        <v>3357</v>
      </c>
      <c r="AA2119" s="2">
        <f ca="1">IF(U2119="Sin deuda",RANDBETWEEN(1000,5000),RANDBETWEEN(0,999))</f>
        <v>3400</v>
      </c>
      <c r="AB2119" s="4">
        <f ca="1">IF(Q2119="Si Trabaja",RANDBETWEEN(1000,5000),RANDBETWEEN(0,999))</f>
        <v>1646</v>
      </c>
      <c r="AC2119" s="4">
        <f ca="1">IF(AND(F2119&gt;17,F2119&lt;71),RANDBETWEEN(1000,5000),RANDBETWEEN(0,999))</f>
        <v>3680</v>
      </c>
      <c r="AD2119" s="4">
        <f ca="1">IF(AND(AB2119&gt;=0.5,(K2119-X2119)&gt;1000),RANDBETWEEN(1000,5000),RANDBETWEEN(0,999))</f>
        <v>1334</v>
      </c>
      <c r="AE2119" s="4">
        <f ca="1">IF(OR(V2119="",V2119="Puntual"),RANDBETWEEN(1000,5000),RANDBETWEEN(0,999))</f>
        <v>3537</v>
      </c>
      <c r="AF2119" s="4">
        <f ca="1">IF(OR(W2119="Bajo Riesgo",AE2119&gt;=1000),RANDBETWEEN(1000,5000),RANDBETWEEN(0,999))</f>
        <v>4064</v>
      </c>
      <c r="AG2119">
        <f t="shared" ca="1" si="237"/>
        <v>1</v>
      </c>
    </row>
    <row r="2120" spans="1:33" customFormat="1" x14ac:dyDescent="0.25">
      <c r="A2120">
        <v>6083429</v>
      </c>
      <c r="B2120" t="s">
        <v>5557</v>
      </c>
      <c r="C2120" t="s">
        <v>5558</v>
      </c>
      <c r="D2120">
        <v>519027494</v>
      </c>
      <c r="E2120" t="s">
        <v>5559</v>
      </c>
      <c r="F2120">
        <v>46</v>
      </c>
      <c r="G2120" t="s">
        <v>42</v>
      </c>
      <c r="H2120" t="str">
        <f t="shared" ca="1" si="231"/>
        <v>Propia</v>
      </c>
      <c r="I2120" t="s">
        <v>44</v>
      </c>
      <c r="J2120" t="s">
        <v>33</v>
      </c>
      <c r="K2120">
        <f t="shared" ca="1" si="232"/>
        <v>5155</v>
      </c>
      <c r="L2120" t="s">
        <v>38</v>
      </c>
      <c r="M2120" t="s">
        <v>13189</v>
      </c>
      <c r="N2120">
        <v>7</v>
      </c>
      <c r="O2120" t="s">
        <v>14663</v>
      </c>
      <c r="P2120" t="s">
        <v>14658</v>
      </c>
      <c r="Q2120" t="s">
        <v>14659</v>
      </c>
      <c r="R2120" s="1">
        <v>42929</v>
      </c>
      <c r="S2120" t="s">
        <v>755</v>
      </c>
      <c r="T2120" t="str">
        <f t="shared" ca="1" si="233"/>
        <v>Sin Garantia</v>
      </c>
      <c r="U2120" t="str">
        <f t="shared" ca="1" si="234"/>
        <v>Con deuda</v>
      </c>
      <c r="V2120" t="str">
        <f t="shared" ca="1" si="235"/>
        <v>Puntual</v>
      </c>
      <c r="W2120" t="str">
        <f t="shared" ca="1" si="236"/>
        <v>Bajo Riesgo</v>
      </c>
      <c r="X2120">
        <v>1000</v>
      </c>
      <c r="Y2120" s="2">
        <f ca="1">IF(H2120="Propia",RANDBETWEEN(1000,5000),RANDBETWEEN(0,999))</f>
        <v>2315</v>
      </c>
      <c r="Z2120" s="2">
        <f ca="1">IF(T2120="Con Garantia",RANDBETWEEN(1000,5000),RANDBETWEEN(0,999))</f>
        <v>330</v>
      </c>
      <c r="AA2120" s="2">
        <f ca="1">IF(U2120="Sin deuda",RANDBETWEEN(1000,5000),RANDBETWEEN(0,999))</f>
        <v>790</v>
      </c>
      <c r="AB2120" s="4">
        <f ca="1">IF(Q2120="Si Trabaja",RANDBETWEEN(1000,5000),RANDBETWEEN(0,999))</f>
        <v>1307</v>
      </c>
      <c r="AC2120" s="4">
        <f ca="1">IF(AND(F2120&gt;17,F2120&lt;71),RANDBETWEEN(1000,5000),RANDBETWEEN(0,999))</f>
        <v>1326</v>
      </c>
      <c r="AD2120" s="4">
        <f ca="1">IF(AND(AB2120&gt;=0.5,(K2120-X2120)&gt;1000),RANDBETWEEN(1000,5000),RANDBETWEEN(0,999))</f>
        <v>4352</v>
      </c>
      <c r="AE2120" s="4">
        <f ca="1">IF(OR(V2120="",V2120="Puntual"),RANDBETWEEN(1000,5000),RANDBETWEEN(0,999))</f>
        <v>1124</v>
      </c>
      <c r="AF2120" s="4">
        <f ca="1">IF(OR(W2120="Bajo Riesgo",AE2120&gt;=1000),RANDBETWEEN(1000,5000),RANDBETWEEN(0,999))</f>
        <v>4702</v>
      </c>
      <c r="AG2120">
        <f t="shared" ca="1" si="237"/>
        <v>1</v>
      </c>
    </row>
    <row r="2121" spans="1:33" customFormat="1" x14ac:dyDescent="0.25">
      <c r="A2121">
        <v>19924486</v>
      </c>
      <c r="B2121" t="s">
        <v>5560</v>
      </c>
      <c r="C2121" t="s">
        <v>5561</v>
      </c>
      <c r="D2121">
        <v>953935998</v>
      </c>
      <c r="E2121" t="s">
        <v>5562</v>
      </c>
      <c r="F2121">
        <v>67</v>
      </c>
      <c r="G2121" t="s">
        <v>30</v>
      </c>
      <c r="H2121" t="str">
        <f t="shared" ca="1" si="231"/>
        <v>Alquilada</v>
      </c>
      <c r="I2121" t="s">
        <v>49</v>
      </c>
      <c r="J2121" t="s">
        <v>33</v>
      </c>
      <c r="K2121">
        <f t="shared" ca="1" si="232"/>
        <v>6325</v>
      </c>
      <c r="L2121" t="s">
        <v>53</v>
      </c>
      <c r="M2121" t="s">
        <v>14661</v>
      </c>
      <c r="N2121" t="s">
        <v>14661</v>
      </c>
      <c r="O2121" t="s">
        <v>14661</v>
      </c>
      <c r="P2121" t="s">
        <v>14661</v>
      </c>
      <c r="Q2121" t="s">
        <v>14662</v>
      </c>
      <c r="R2121" s="1">
        <v>43007</v>
      </c>
      <c r="S2121" t="s">
        <v>755</v>
      </c>
      <c r="T2121" t="str">
        <f t="shared" ca="1" si="233"/>
        <v>Con Garantia</v>
      </c>
      <c r="U2121" t="str">
        <f t="shared" ca="1" si="234"/>
        <v>Sin deuda</v>
      </c>
      <c r="V2121" t="str">
        <f t="shared" ca="1" si="235"/>
        <v/>
      </c>
      <c r="W2121" t="str">
        <f t="shared" ca="1" si="236"/>
        <v>Bajo Riesgo</v>
      </c>
      <c r="X2121">
        <v>1000</v>
      </c>
      <c r="Y2121" s="2">
        <f ca="1">IF(H2121="Propia",RANDBETWEEN(1000,5000),RANDBETWEEN(0,999))</f>
        <v>406</v>
      </c>
      <c r="Z2121" s="2">
        <f ca="1">IF(T2121="Con Garantia",RANDBETWEEN(1000,5000),RANDBETWEEN(0,999))</f>
        <v>4800</v>
      </c>
      <c r="AA2121" s="2">
        <f ca="1">IF(U2121="Sin deuda",RANDBETWEEN(1000,5000),RANDBETWEEN(0,999))</f>
        <v>1549</v>
      </c>
      <c r="AB2121" s="4">
        <f ca="1">IF(Q2121="Si Trabaja",RANDBETWEEN(1000,5000),RANDBETWEEN(0,999))</f>
        <v>103</v>
      </c>
      <c r="AC2121" s="4">
        <f ca="1">IF(AND(F2121&gt;17,F2121&lt;71),RANDBETWEEN(1000,5000),RANDBETWEEN(0,999))</f>
        <v>1840</v>
      </c>
      <c r="AD2121" s="4">
        <f ca="1">IF(AND(AB2121&gt;=0.5,(K2121-X2121)&gt;1000),RANDBETWEEN(1000,5000),RANDBETWEEN(0,999))</f>
        <v>3154</v>
      </c>
      <c r="AE2121" s="4">
        <f ca="1">IF(OR(V2121="",V2121="Puntual"),RANDBETWEEN(1000,5000),RANDBETWEEN(0,999))</f>
        <v>3777</v>
      </c>
      <c r="AF2121" s="4">
        <f ca="1">IF(OR(W2121="Bajo Riesgo",AE2121&gt;=1000),RANDBETWEEN(1000,5000),RANDBETWEEN(0,999))</f>
        <v>1906</v>
      </c>
      <c r="AG2121">
        <f t="shared" ca="1" si="237"/>
        <v>0</v>
      </c>
    </row>
    <row r="2122" spans="1:33" customFormat="1" x14ac:dyDescent="0.25">
      <c r="A2122">
        <v>77347581</v>
      </c>
      <c r="B2122" t="s">
        <v>5563</v>
      </c>
      <c r="C2122" t="s">
        <v>1639</v>
      </c>
      <c r="D2122">
        <v>926459136</v>
      </c>
      <c r="E2122" t="s">
        <v>5564</v>
      </c>
      <c r="F2122">
        <v>35</v>
      </c>
      <c r="G2122" t="s">
        <v>30</v>
      </c>
      <c r="H2122" t="str">
        <f t="shared" ca="1" si="231"/>
        <v>Propia</v>
      </c>
      <c r="I2122" t="s">
        <v>49</v>
      </c>
      <c r="J2122" t="s">
        <v>33</v>
      </c>
      <c r="K2122">
        <f t="shared" ca="1" si="232"/>
        <v>7852</v>
      </c>
      <c r="L2122" t="s">
        <v>53</v>
      </c>
      <c r="M2122" t="s">
        <v>14661</v>
      </c>
      <c r="N2122" t="s">
        <v>14661</v>
      </c>
      <c r="O2122" t="s">
        <v>14661</v>
      </c>
      <c r="P2122" t="s">
        <v>14661</v>
      </c>
      <c r="Q2122" t="s">
        <v>14662</v>
      </c>
      <c r="R2122" s="1">
        <v>43008</v>
      </c>
      <c r="S2122" t="s">
        <v>755</v>
      </c>
      <c r="T2122" t="str">
        <f t="shared" ca="1" si="233"/>
        <v>Sin Garantia</v>
      </c>
      <c r="U2122" t="str">
        <f t="shared" ca="1" si="234"/>
        <v>Con deuda</v>
      </c>
      <c r="V2122" t="str">
        <f t="shared" ca="1" si="235"/>
        <v>Moroso</v>
      </c>
      <c r="W2122" t="str">
        <f t="shared" ca="1" si="236"/>
        <v>Alto Riesgo</v>
      </c>
      <c r="X2122">
        <v>1000</v>
      </c>
      <c r="Y2122" s="2">
        <f ca="1">IF(H2122="Propia",RANDBETWEEN(1000,5000),RANDBETWEEN(0,999))</f>
        <v>3745</v>
      </c>
      <c r="Z2122" s="2">
        <f ca="1">IF(T2122="Con Garantia",RANDBETWEEN(1000,5000),RANDBETWEEN(0,999))</f>
        <v>72</v>
      </c>
      <c r="AA2122" s="2">
        <f ca="1">IF(U2122="Sin deuda",RANDBETWEEN(1000,5000),RANDBETWEEN(0,999))</f>
        <v>203</v>
      </c>
      <c r="AB2122" s="4">
        <f ca="1">IF(Q2122="Si Trabaja",RANDBETWEEN(1000,5000),RANDBETWEEN(0,999))</f>
        <v>233</v>
      </c>
      <c r="AC2122" s="4">
        <f ca="1">IF(AND(F2122&gt;17,F2122&lt;71),RANDBETWEEN(1000,5000),RANDBETWEEN(0,999))</f>
        <v>3543</v>
      </c>
      <c r="AD2122" s="4">
        <f ca="1">IF(AND(AB2122&gt;=0.5,(K2122-X2122)&gt;1000),RANDBETWEEN(1000,5000),RANDBETWEEN(0,999))</f>
        <v>2767</v>
      </c>
      <c r="AE2122" s="4">
        <f ca="1">IF(OR(V2122="",V2122="Puntual"),RANDBETWEEN(1000,5000),RANDBETWEEN(0,999))</f>
        <v>511</v>
      </c>
      <c r="AF2122" s="4">
        <f ca="1">IF(OR(W2122="Bajo Riesgo",AE2122&gt;=1000),RANDBETWEEN(1000,5000),RANDBETWEEN(0,999))</f>
        <v>228</v>
      </c>
      <c r="AG2122">
        <f t="shared" ca="1" si="237"/>
        <v>0</v>
      </c>
    </row>
    <row r="2123" spans="1:33" customFormat="1" x14ac:dyDescent="0.25">
      <c r="A2123">
        <v>72926305</v>
      </c>
      <c r="B2123" t="s">
        <v>2863</v>
      </c>
      <c r="C2123" t="s">
        <v>5565</v>
      </c>
      <c r="D2123">
        <v>965043451</v>
      </c>
      <c r="E2123" t="s">
        <v>2865</v>
      </c>
      <c r="F2123">
        <v>62</v>
      </c>
      <c r="G2123" t="s">
        <v>42</v>
      </c>
      <c r="H2123" t="str">
        <f t="shared" ca="1" si="231"/>
        <v>Propia</v>
      </c>
      <c r="I2123" t="s">
        <v>44</v>
      </c>
      <c r="J2123" t="s">
        <v>33</v>
      </c>
      <c r="K2123">
        <f t="shared" ca="1" si="232"/>
        <v>5534</v>
      </c>
      <c r="L2123" t="s">
        <v>131</v>
      </c>
      <c r="M2123" t="s">
        <v>13223</v>
      </c>
      <c r="N2123">
        <v>8</v>
      </c>
      <c r="O2123" t="s">
        <v>14657</v>
      </c>
      <c r="P2123" t="s">
        <v>14666</v>
      </c>
      <c r="Q2123" t="s">
        <v>14659</v>
      </c>
      <c r="R2123" s="1">
        <v>42862</v>
      </c>
      <c r="S2123" t="s">
        <v>34</v>
      </c>
      <c r="T2123" t="str">
        <f t="shared" ca="1" si="233"/>
        <v>Sin Garantia</v>
      </c>
      <c r="U2123" t="str">
        <f t="shared" ca="1" si="234"/>
        <v>Con deuda</v>
      </c>
      <c r="V2123" t="str">
        <f t="shared" ca="1" si="235"/>
        <v>Puntual</v>
      </c>
      <c r="W2123" t="str">
        <f t="shared" ca="1" si="236"/>
        <v>Bajo Riesgo</v>
      </c>
      <c r="X2123">
        <v>1000</v>
      </c>
      <c r="Y2123" s="2">
        <f ca="1">IF(H2123="Propia",RANDBETWEEN(1000,5000),RANDBETWEEN(0,999))</f>
        <v>4698</v>
      </c>
      <c r="Z2123" s="2">
        <f ca="1">IF(T2123="Con Garantia",RANDBETWEEN(1000,5000),RANDBETWEEN(0,999))</f>
        <v>53</v>
      </c>
      <c r="AA2123" s="2">
        <f ca="1">IF(U2123="Sin deuda",RANDBETWEEN(1000,5000),RANDBETWEEN(0,999))</f>
        <v>39</v>
      </c>
      <c r="AB2123" s="4">
        <f ca="1">IF(Q2123="Si Trabaja",RANDBETWEEN(1000,5000),RANDBETWEEN(0,999))</f>
        <v>4416</v>
      </c>
      <c r="AC2123" s="4">
        <f ca="1">IF(AND(F2123&gt;17,F2123&lt;71),RANDBETWEEN(1000,5000),RANDBETWEEN(0,999))</f>
        <v>4910</v>
      </c>
      <c r="AD2123" s="4">
        <f ca="1">IF(AND(AB2123&gt;=0.5,(K2123-X2123)&gt;1000),RANDBETWEEN(1000,5000),RANDBETWEEN(0,999))</f>
        <v>4686</v>
      </c>
      <c r="AE2123" s="4">
        <f ca="1">IF(OR(V2123="",V2123="Puntual"),RANDBETWEEN(1000,5000),RANDBETWEEN(0,999))</f>
        <v>1629</v>
      </c>
      <c r="AF2123" s="4">
        <f ca="1">IF(OR(W2123="Bajo Riesgo",AE2123&gt;=1000),RANDBETWEEN(1000,5000),RANDBETWEEN(0,999))</f>
        <v>3528</v>
      </c>
      <c r="AG2123">
        <f t="shared" ca="1" si="237"/>
        <v>1</v>
      </c>
    </row>
    <row r="2124" spans="1:33" customFormat="1" x14ac:dyDescent="0.25">
      <c r="A2124">
        <v>70799684</v>
      </c>
      <c r="B2124" t="s">
        <v>5566</v>
      </c>
      <c r="C2124" t="s">
        <v>5567</v>
      </c>
      <c r="D2124">
        <v>924404420</v>
      </c>
      <c r="E2124" t="s">
        <v>5568</v>
      </c>
      <c r="F2124">
        <v>67</v>
      </c>
      <c r="G2124" t="s">
        <v>42</v>
      </c>
      <c r="H2124" t="str">
        <f t="shared" ca="1" si="231"/>
        <v>Alquilada</v>
      </c>
      <c r="I2124" t="s">
        <v>32</v>
      </c>
      <c r="J2124" t="s">
        <v>33</v>
      </c>
      <c r="K2124">
        <f t="shared" ca="1" si="232"/>
        <v>5997</v>
      </c>
      <c r="L2124" t="s">
        <v>43</v>
      </c>
      <c r="M2124" t="s">
        <v>13613</v>
      </c>
      <c r="N2124">
        <v>10</v>
      </c>
      <c r="O2124" t="s">
        <v>14657</v>
      </c>
      <c r="P2124" t="s">
        <v>14667</v>
      </c>
      <c r="Q2124" t="s">
        <v>14659</v>
      </c>
      <c r="R2124" s="1">
        <v>42867</v>
      </c>
      <c r="S2124" t="s">
        <v>755</v>
      </c>
      <c r="T2124" t="str">
        <f t="shared" ca="1" si="233"/>
        <v>Con Garantia</v>
      </c>
      <c r="U2124" t="str">
        <f t="shared" ca="1" si="234"/>
        <v>Sin deuda</v>
      </c>
      <c r="V2124" t="str">
        <f t="shared" ca="1" si="235"/>
        <v/>
      </c>
      <c r="W2124" t="str">
        <f t="shared" ca="1" si="236"/>
        <v>Bajo Riesgo</v>
      </c>
      <c r="X2124">
        <v>1000</v>
      </c>
      <c r="Y2124" s="2">
        <f ca="1">IF(H2124="Propia",RANDBETWEEN(1000,5000),RANDBETWEEN(0,999))</f>
        <v>714</v>
      </c>
      <c r="Z2124" s="2">
        <f ca="1">IF(T2124="Con Garantia",RANDBETWEEN(1000,5000),RANDBETWEEN(0,999))</f>
        <v>3070</v>
      </c>
      <c r="AA2124" s="2">
        <f ca="1">IF(U2124="Sin deuda",RANDBETWEEN(1000,5000),RANDBETWEEN(0,999))</f>
        <v>1322</v>
      </c>
      <c r="AB2124" s="4">
        <f ca="1">IF(Q2124="Si Trabaja",RANDBETWEEN(1000,5000),RANDBETWEEN(0,999))</f>
        <v>4732</v>
      </c>
      <c r="AC2124" s="4">
        <f ca="1">IF(AND(F2124&gt;17,F2124&lt;71),RANDBETWEEN(1000,5000),RANDBETWEEN(0,999))</f>
        <v>1841</v>
      </c>
      <c r="AD2124" s="4">
        <f ca="1">IF(AND(AB2124&gt;=0.5,(K2124-X2124)&gt;1000),RANDBETWEEN(1000,5000),RANDBETWEEN(0,999))</f>
        <v>3300</v>
      </c>
      <c r="AE2124" s="4">
        <f ca="1">IF(OR(V2124="",V2124="Puntual"),RANDBETWEEN(1000,5000),RANDBETWEEN(0,999))</f>
        <v>4029</v>
      </c>
      <c r="AF2124" s="4">
        <f ca="1">IF(OR(W2124="Bajo Riesgo",AE2124&gt;=1000),RANDBETWEEN(1000,5000),RANDBETWEEN(0,999))</f>
        <v>3595</v>
      </c>
      <c r="AG2124">
        <f t="shared" ca="1" si="237"/>
        <v>1</v>
      </c>
    </row>
    <row r="2125" spans="1:33" customFormat="1" x14ac:dyDescent="0.25">
      <c r="A2125">
        <v>45932571</v>
      </c>
      <c r="B2125" t="s">
        <v>5569</v>
      </c>
      <c r="C2125" t="s">
        <v>5570</v>
      </c>
      <c r="D2125">
        <v>902847703</v>
      </c>
      <c r="E2125" t="s">
        <v>5571</v>
      </c>
      <c r="F2125">
        <v>38</v>
      </c>
      <c r="G2125" t="s">
        <v>30</v>
      </c>
      <c r="H2125" t="str">
        <f t="shared" ca="1" si="231"/>
        <v>Alquilada</v>
      </c>
      <c r="I2125" t="s">
        <v>32</v>
      </c>
      <c r="J2125" t="s">
        <v>33</v>
      </c>
      <c r="K2125">
        <f t="shared" ca="1" si="232"/>
        <v>5196</v>
      </c>
      <c r="L2125" t="s">
        <v>243</v>
      </c>
      <c r="M2125" t="s">
        <v>14661</v>
      </c>
      <c r="N2125" t="s">
        <v>14661</v>
      </c>
      <c r="O2125" t="s">
        <v>14661</v>
      </c>
      <c r="P2125" t="s">
        <v>14661</v>
      </c>
      <c r="Q2125" t="s">
        <v>14662</v>
      </c>
      <c r="R2125" s="1">
        <v>42796</v>
      </c>
      <c r="S2125" t="s">
        <v>34</v>
      </c>
      <c r="T2125" t="str">
        <f t="shared" ca="1" si="233"/>
        <v>Con Garantia</v>
      </c>
      <c r="U2125" t="str">
        <f t="shared" ca="1" si="234"/>
        <v>Con deuda</v>
      </c>
      <c r="V2125" t="str">
        <f t="shared" ca="1" si="235"/>
        <v>Moroso</v>
      </c>
      <c r="W2125" t="str">
        <f t="shared" ca="1" si="236"/>
        <v>Alto Riesgo</v>
      </c>
      <c r="X2125">
        <v>1000</v>
      </c>
      <c r="Y2125" s="2">
        <f ca="1">IF(H2125="Propia",RANDBETWEEN(1000,5000),RANDBETWEEN(0,999))</f>
        <v>676</v>
      </c>
      <c r="Z2125" s="2">
        <f ca="1">IF(T2125="Con Garantia",RANDBETWEEN(1000,5000),RANDBETWEEN(0,999))</f>
        <v>4647</v>
      </c>
      <c r="AA2125" s="2">
        <f ca="1">IF(U2125="Sin deuda",RANDBETWEEN(1000,5000),RANDBETWEEN(0,999))</f>
        <v>585</v>
      </c>
      <c r="AB2125" s="4">
        <f ca="1">IF(Q2125="Si Trabaja",RANDBETWEEN(1000,5000),RANDBETWEEN(0,999))</f>
        <v>145</v>
      </c>
      <c r="AC2125" s="4">
        <f ca="1">IF(AND(F2125&gt;17,F2125&lt;71),RANDBETWEEN(1000,5000),RANDBETWEEN(0,999))</f>
        <v>2234</v>
      </c>
      <c r="AD2125" s="4">
        <f ca="1">IF(AND(AB2125&gt;=0.5,(K2125-X2125)&gt;1000),RANDBETWEEN(1000,5000),RANDBETWEEN(0,999))</f>
        <v>1464</v>
      </c>
      <c r="AE2125" s="4">
        <f ca="1">IF(OR(V2125="",V2125="Puntual"),RANDBETWEEN(1000,5000),RANDBETWEEN(0,999))</f>
        <v>400</v>
      </c>
      <c r="AF2125" s="4">
        <f ca="1">IF(OR(W2125="Bajo Riesgo",AE2125&gt;=1000),RANDBETWEEN(1000,5000),RANDBETWEEN(0,999))</f>
        <v>50</v>
      </c>
      <c r="AG2125">
        <f t="shared" ca="1" si="237"/>
        <v>0</v>
      </c>
    </row>
    <row r="2126" spans="1:33" customFormat="1" x14ac:dyDescent="0.25">
      <c r="A2126">
        <v>46589321</v>
      </c>
      <c r="B2126" t="s">
        <v>5572</v>
      </c>
      <c r="C2126" t="s">
        <v>5573</v>
      </c>
      <c r="D2126">
        <v>977809150</v>
      </c>
      <c r="E2126" t="s">
        <v>5574</v>
      </c>
      <c r="F2126">
        <v>57</v>
      </c>
      <c r="G2126" t="s">
        <v>30</v>
      </c>
      <c r="H2126" t="str">
        <f t="shared" ca="1" si="231"/>
        <v>Alquilada</v>
      </c>
      <c r="I2126" t="s">
        <v>79</v>
      </c>
      <c r="J2126" t="s">
        <v>33</v>
      </c>
      <c r="K2126">
        <f t="shared" ca="1" si="232"/>
        <v>7986</v>
      </c>
      <c r="L2126" t="s">
        <v>53</v>
      </c>
      <c r="M2126" t="s">
        <v>14323</v>
      </c>
      <c r="N2126">
        <v>8</v>
      </c>
      <c r="O2126" t="s">
        <v>14663</v>
      </c>
      <c r="P2126" t="s">
        <v>14665</v>
      </c>
      <c r="Q2126" t="s">
        <v>14659</v>
      </c>
      <c r="R2126" s="1">
        <v>42968</v>
      </c>
      <c r="S2126" t="s">
        <v>755</v>
      </c>
      <c r="T2126" t="str">
        <f t="shared" ca="1" si="233"/>
        <v>Sin Garantia</v>
      </c>
      <c r="U2126" t="str">
        <f t="shared" ca="1" si="234"/>
        <v>Con deuda</v>
      </c>
      <c r="V2126" t="str">
        <f t="shared" ca="1" si="235"/>
        <v>Moroso</v>
      </c>
      <c r="W2126" t="str">
        <f t="shared" ca="1" si="236"/>
        <v>Alto Riesgo</v>
      </c>
      <c r="X2126">
        <v>1000</v>
      </c>
      <c r="Y2126" s="2">
        <f ca="1">IF(H2126="Propia",RANDBETWEEN(1000,5000),RANDBETWEEN(0,999))</f>
        <v>603</v>
      </c>
      <c r="Z2126" s="2">
        <f ca="1">IF(T2126="Con Garantia",RANDBETWEEN(1000,5000),RANDBETWEEN(0,999))</f>
        <v>41</v>
      </c>
      <c r="AA2126" s="2">
        <f ca="1">IF(U2126="Sin deuda",RANDBETWEEN(1000,5000),RANDBETWEEN(0,999))</f>
        <v>299</v>
      </c>
      <c r="AB2126" s="4">
        <f ca="1">IF(Q2126="Si Trabaja",RANDBETWEEN(1000,5000),RANDBETWEEN(0,999))</f>
        <v>4670</v>
      </c>
      <c r="AC2126" s="4">
        <f ca="1">IF(AND(F2126&gt;17,F2126&lt;71),RANDBETWEEN(1000,5000),RANDBETWEEN(0,999))</f>
        <v>1073</v>
      </c>
      <c r="AD2126" s="4">
        <f ca="1">IF(AND(AB2126&gt;=0.5,(K2126-X2126)&gt;1000),RANDBETWEEN(1000,5000),RANDBETWEEN(0,999))</f>
        <v>1222</v>
      </c>
      <c r="AE2126" s="4">
        <f ca="1">IF(OR(V2126="",V2126="Puntual"),RANDBETWEEN(1000,5000),RANDBETWEEN(0,999))</f>
        <v>948</v>
      </c>
      <c r="AF2126" s="4">
        <f ca="1">IF(OR(W2126="Bajo Riesgo",AE2126&gt;=1000),RANDBETWEEN(1000,5000),RANDBETWEEN(0,999))</f>
        <v>243</v>
      </c>
      <c r="AG2126">
        <f t="shared" ca="1" si="237"/>
        <v>0</v>
      </c>
    </row>
    <row r="2127" spans="1:33" customFormat="1" x14ac:dyDescent="0.25">
      <c r="A2127">
        <v>48385909</v>
      </c>
      <c r="B2127" t="s">
        <v>5575</v>
      </c>
      <c r="C2127" t="s">
        <v>5576</v>
      </c>
      <c r="D2127">
        <v>925230837</v>
      </c>
      <c r="E2127" t="s">
        <v>5577</v>
      </c>
      <c r="F2127">
        <v>54</v>
      </c>
      <c r="G2127" t="s">
        <v>42</v>
      </c>
      <c r="H2127" t="str">
        <f t="shared" ca="1" si="231"/>
        <v>Alquilada</v>
      </c>
      <c r="I2127" t="s">
        <v>49</v>
      </c>
      <c r="J2127" t="s">
        <v>33</v>
      </c>
      <c r="K2127">
        <f t="shared" ca="1" si="232"/>
        <v>6119</v>
      </c>
      <c r="L2127" t="s">
        <v>53</v>
      </c>
      <c r="M2127" t="s">
        <v>14661</v>
      </c>
      <c r="N2127" t="s">
        <v>14661</v>
      </c>
      <c r="O2127" t="s">
        <v>14661</v>
      </c>
      <c r="P2127" t="s">
        <v>14661</v>
      </c>
      <c r="Q2127" t="s">
        <v>14662</v>
      </c>
      <c r="R2127" s="1">
        <v>43024</v>
      </c>
      <c r="S2127" t="s">
        <v>755</v>
      </c>
      <c r="T2127" t="str">
        <f t="shared" ca="1" si="233"/>
        <v>Sin Garantia</v>
      </c>
      <c r="U2127" t="str">
        <f t="shared" ca="1" si="234"/>
        <v>Sin deuda</v>
      </c>
      <c r="V2127" t="str">
        <f t="shared" ca="1" si="235"/>
        <v/>
      </c>
      <c r="W2127" t="str">
        <f t="shared" ca="1" si="236"/>
        <v>Bajo Riesgo</v>
      </c>
      <c r="X2127">
        <v>1000</v>
      </c>
      <c r="Y2127" s="2">
        <f ca="1">IF(H2127="Propia",RANDBETWEEN(1000,5000),RANDBETWEEN(0,999))</f>
        <v>506</v>
      </c>
      <c r="Z2127" s="2">
        <f ca="1">IF(T2127="Con Garantia",RANDBETWEEN(1000,5000),RANDBETWEEN(0,999))</f>
        <v>635</v>
      </c>
      <c r="AA2127" s="2">
        <f ca="1">IF(U2127="Sin deuda",RANDBETWEEN(1000,5000),RANDBETWEEN(0,999))</f>
        <v>4890</v>
      </c>
      <c r="AB2127" s="4">
        <f ca="1">IF(Q2127="Si Trabaja",RANDBETWEEN(1000,5000),RANDBETWEEN(0,999))</f>
        <v>874</v>
      </c>
      <c r="AC2127" s="4">
        <f ca="1">IF(AND(F2127&gt;17,F2127&lt;71),RANDBETWEEN(1000,5000),RANDBETWEEN(0,999))</f>
        <v>4192</v>
      </c>
      <c r="AD2127" s="4">
        <f ca="1">IF(AND(AB2127&gt;=0.5,(K2127-X2127)&gt;1000),RANDBETWEEN(1000,5000),RANDBETWEEN(0,999))</f>
        <v>4798</v>
      </c>
      <c r="AE2127" s="4">
        <f ca="1">IF(OR(V2127="",V2127="Puntual"),RANDBETWEEN(1000,5000),RANDBETWEEN(0,999))</f>
        <v>4025</v>
      </c>
      <c r="AF2127" s="4">
        <f ca="1">IF(OR(W2127="Bajo Riesgo",AE2127&gt;=1000),RANDBETWEEN(1000,5000),RANDBETWEEN(0,999))</f>
        <v>1892</v>
      </c>
      <c r="AG2127">
        <f t="shared" ca="1" si="237"/>
        <v>0</v>
      </c>
    </row>
    <row r="2128" spans="1:33" customFormat="1" x14ac:dyDescent="0.25">
      <c r="A2128">
        <v>40183970</v>
      </c>
      <c r="B2128" t="s">
        <v>5578</v>
      </c>
      <c r="C2128" t="s">
        <v>5579</v>
      </c>
      <c r="D2128">
        <v>977925246</v>
      </c>
      <c r="E2128" t="s">
        <v>5580</v>
      </c>
      <c r="F2128">
        <v>65</v>
      </c>
      <c r="G2128" t="s">
        <v>42</v>
      </c>
      <c r="H2128" t="str">
        <f t="shared" ca="1" si="231"/>
        <v>Alquilada</v>
      </c>
      <c r="I2128" t="s">
        <v>49</v>
      </c>
      <c r="J2128" t="s">
        <v>33</v>
      </c>
      <c r="K2128">
        <f t="shared" ca="1" si="232"/>
        <v>6208</v>
      </c>
      <c r="L2128" t="s">
        <v>74</v>
      </c>
      <c r="M2128" t="s">
        <v>14661</v>
      </c>
      <c r="N2128" t="s">
        <v>14661</v>
      </c>
      <c r="O2128" t="s">
        <v>14661</v>
      </c>
      <c r="P2128" t="s">
        <v>14661</v>
      </c>
      <c r="Q2128" t="s">
        <v>14662</v>
      </c>
      <c r="R2128" s="1">
        <v>43097</v>
      </c>
      <c r="S2128" t="s">
        <v>34</v>
      </c>
      <c r="T2128" t="str">
        <f t="shared" ca="1" si="233"/>
        <v>Sin Garantia</v>
      </c>
      <c r="U2128" t="str">
        <f t="shared" ca="1" si="234"/>
        <v>Sin deuda</v>
      </c>
      <c r="V2128" t="str">
        <f t="shared" ca="1" si="235"/>
        <v/>
      </c>
      <c r="W2128" t="str">
        <f t="shared" ca="1" si="236"/>
        <v>Bajo Riesgo</v>
      </c>
      <c r="X2128">
        <v>1000</v>
      </c>
      <c r="Y2128" s="2">
        <f ca="1">IF(H2128="Propia",RANDBETWEEN(1000,5000),RANDBETWEEN(0,999))</f>
        <v>400</v>
      </c>
      <c r="Z2128" s="2">
        <f ca="1">IF(T2128="Con Garantia",RANDBETWEEN(1000,5000),RANDBETWEEN(0,999))</f>
        <v>434</v>
      </c>
      <c r="AA2128" s="2">
        <f ca="1">IF(U2128="Sin deuda",RANDBETWEEN(1000,5000),RANDBETWEEN(0,999))</f>
        <v>1713</v>
      </c>
      <c r="AB2128" s="4">
        <f ca="1">IF(Q2128="Si Trabaja",RANDBETWEEN(1000,5000),RANDBETWEEN(0,999))</f>
        <v>968</v>
      </c>
      <c r="AC2128" s="4">
        <f ca="1">IF(AND(F2128&gt;17,F2128&lt;71),RANDBETWEEN(1000,5000),RANDBETWEEN(0,999))</f>
        <v>2036</v>
      </c>
      <c r="AD2128" s="4">
        <f ca="1">IF(AND(AB2128&gt;=0.5,(K2128-X2128)&gt;1000),RANDBETWEEN(1000,5000),RANDBETWEEN(0,999))</f>
        <v>4542</v>
      </c>
      <c r="AE2128" s="4">
        <f ca="1">IF(OR(V2128="",V2128="Puntual"),RANDBETWEEN(1000,5000),RANDBETWEEN(0,999))</f>
        <v>4799</v>
      </c>
      <c r="AF2128" s="4">
        <f ca="1">IF(OR(W2128="Bajo Riesgo",AE2128&gt;=1000),RANDBETWEEN(1000,5000),RANDBETWEEN(0,999))</f>
        <v>4164</v>
      </c>
      <c r="AG2128">
        <f t="shared" ca="1" si="237"/>
        <v>0</v>
      </c>
    </row>
    <row r="2129" spans="1:33" customFormat="1" x14ac:dyDescent="0.25">
      <c r="A2129">
        <v>45561395</v>
      </c>
      <c r="B2129" t="s">
        <v>5581</v>
      </c>
      <c r="C2129" t="s">
        <v>5582</v>
      </c>
      <c r="D2129">
        <v>958821189</v>
      </c>
      <c r="E2129" t="s">
        <v>5583</v>
      </c>
      <c r="F2129">
        <v>21</v>
      </c>
      <c r="G2129" t="s">
        <v>30</v>
      </c>
      <c r="H2129" t="str">
        <f t="shared" ca="1" si="231"/>
        <v>Propia</v>
      </c>
      <c r="I2129" t="s">
        <v>79</v>
      </c>
      <c r="J2129" t="s">
        <v>33</v>
      </c>
      <c r="K2129">
        <f t="shared" ca="1" si="232"/>
        <v>7312</v>
      </c>
      <c r="L2129" t="s">
        <v>107</v>
      </c>
      <c r="M2129" t="s">
        <v>13624</v>
      </c>
      <c r="N2129">
        <v>8</v>
      </c>
      <c r="O2129" t="s">
        <v>14663</v>
      </c>
      <c r="P2129" t="s">
        <v>14658</v>
      </c>
      <c r="Q2129" t="s">
        <v>14659</v>
      </c>
      <c r="R2129" s="1">
        <v>42893</v>
      </c>
      <c r="S2129" t="s">
        <v>755</v>
      </c>
      <c r="T2129" t="str">
        <f t="shared" ca="1" si="233"/>
        <v>Con Garantia</v>
      </c>
      <c r="U2129" t="str">
        <f t="shared" ca="1" si="234"/>
        <v>Con deuda</v>
      </c>
      <c r="V2129" t="str">
        <f t="shared" ca="1" si="235"/>
        <v>Moroso</v>
      </c>
      <c r="W2129" t="str">
        <f t="shared" ca="1" si="236"/>
        <v>Alto Riesgo</v>
      </c>
      <c r="X2129">
        <v>1000</v>
      </c>
      <c r="Y2129" s="2">
        <f ca="1">IF(H2129="Propia",RANDBETWEEN(1000,5000),RANDBETWEEN(0,999))</f>
        <v>1150</v>
      </c>
      <c r="Z2129" s="2">
        <f ca="1">IF(T2129="Con Garantia",RANDBETWEEN(1000,5000),RANDBETWEEN(0,999))</f>
        <v>1028</v>
      </c>
      <c r="AA2129" s="2">
        <f ca="1">IF(U2129="Sin deuda",RANDBETWEEN(1000,5000),RANDBETWEEN(0,999))</f>
        <v>45</v>
      </c>
      <c r="AB2129" s="4">
        <f ca="1">IF(Q2129="Si Trabaja",RANDBETWEEN(1000,5000),RANDBETWEEN(0,999))</f>
        <v>1353</v>
      </c>
      <c r="AC2129" s="4">
        <f ca="1">IF(AND(F2129&gt;17,F2129&lt;71),RANDBETWEEN(1000,5000),RANDBETWEEN(0,999))</f>
        <v>4354</v>
      </c>
      <c r="AD2129" s="4">
        <f ca="1">IF(AND(AB2129&gt;=0.5,(K2129-X2129)&gt;1000),RANDBETWEEN(1000,5000),RANDBETWEEN(0,999))</f>
        <v>4426</v>
      </c>
      <c r="AE2129" s="4">
        <f ca="1">IF(OR(V2129="",V2129="Puntual"),RANDBETWEEN(1000,5000),RANDBETWEEN(0,999))</f>
        <v>295</v>
      </c>
      <c r="AF2129" s="4">
        <f ca="1">IF(OR(W2129="Bajo Riesgo",AE2129&gt;=1000),RANDBETWEEN(1000,5000),RANDBETWEEN(0,999))</f>
        <v>51</v>
      </c>
      <c r="AG2129">
        <f t="shared" ca="1" si="237"/>
        <v>0</v>
      </c>
    </row>
    <row r="2130" spans="1:33" customFormat="1" x14ac:dyDescent="0.25">
      <c r="A2130">
        <v>70190628</v>
      </c>
      <c r="B2130" t="s">
        <v>5584</v>
      </c>
      <c r="C2130" t="s">
        <v>5585</v>
      </c>
      <c r="D2130">
        <v>902881640</v>
      </c>
      <c r="E2130" t="s">
        <v>5586</v>
      </c>
      <c r="F2130">
        <v>48</v>
      </c>
      <c r="G2130" t="s">
        <v>42</v>
      </c>
      <c r="H2130" t="str">
        <f t="shared" ca="1" si="231"/>
        <v>Alquilada</v>
      </c>
      <c r="I2130" t="s">
        <v>49</v>
      </c>
      <c r="J2130" t="s">
        <v>33</v>
      </c>
      <c r="K2130">
        <f t="shared" ca="1" si="232"/>
        <v>5088</v>
      </c>
      <c r="L2130" t="s">
        <v>53</v>
      </c>
      <c r="M2130" t="s">
        <v>12861</v>
      </c>
      <c r="N2130">
        <v>3</v>
      </c>
      <c r="O2130" t="s">
        <v>14663</v>
      </c>
      <c r="P2130" t="s">
        <v>14666</v>
      </c>
      <c r="Q2130" t="s">
        <v>14659</v>
      </c>
      <c r="R2130" s="1">
        <v>43046</v>
      </c>
      <c r="S2130" t="s">
        <v>755</v>
      </c>
      <c r="T2130" t="str">
        <f t="shared" ca="1" si="233"/>
        <v>Con Garantia</v>
      </c>
      <c r="U2130" t="str">
        <f t="shared" ca="1" si="234"/>
        <v>Con deuda</v>
      </c>
      <c r="V2130" t="str">
        <f t="shared" ca="1" si="235"/>
        <v>Puntual</v>
      </c>
      <c r="W2130" t="str">
        <f t="shared" ca="1" si="236"/>
        <v>Bajo Riesgo</v>
      </c>
      <c r="X2130">
        <v>1000</v>
      </c>
      <c r="Y2130" s="2">
        <f ca="1">IF(H2130="Propia",RANDBETWEEN(1000,5000),RANDBETWEEN(0,999))</f>
        <v>771</v>
      </c>
      <c r="Z2130" s="2">
        <f ca="1">IF(T2130="Con Garantia",RANDBETWEEN(1000,5000),RANDBETWEEN(0,999))</f>
        <v>4869</v>
      </c>
      <c r="AA2130" s="2">
        <f ca="1">IF(U2130="Sin deuda",RANDBETWEEN(1000,5000),RANDBETWEEN(0,999))</f>
        <v>335</v>
      </c>
      <c r="AB2130" s="4">
        <f ca="1">IF(Q2130="Si Trabaja",RANDBETWEEN(1000,5000),RANDBETWEEN(0,999))</f>
        <v>1742</v>
      </c>
      <c r="AC2130" s="4">
        <f ca="1">IF(AND(F2130&gt;17,F2130&lt;71),RANDBETWEEN(1000,5000),RANDBETWEEN(0,999))</f>
        <v>3468</v>
      </c>
      <c r="AD2130" s="4">
        <f ca="1">IF(AND(AB2130&gt;=0.5,(K2130-X2130)&gt;1000),RANDBETWEEN(1000,5000),RANDBETWEEN(0,999))</f>
        <v>2541</v>
      </c>
      <c r="AE2130" s="4">
        <f ca="1">IF(OR(V2130="",V2130="Puntual"),RANDBETWEEN(1000,5000),RANDBETWEEN(0,999))</f>
        <v>4673</v>
      </c>
      <c r="AF2130" s="4">
        <f ca="1">IF(OR(W2130="Bajo Riesgo",AE2130&gt;=1000),RANDBETWEEN(1000,5000),RANDBETWEEN(0,999))</f>
        <v>4686</v>
      </c>
      <c r="AG2130">
        <f t="shared" ca="1" si="237"/>
        <v>1</v>
      </c>
    </row>
    <row r="2131" spans="1:33" customFormat="1" x14ac:dyDescent="0.25">
      <c r="A2131">
        <v>75629403</v>
      </c>
      <c r="B2131" t="s">
        <v>5587</v>
      </c>
      <c r="C2131" t="s">
        <v>5588</v>
      </c>
      <c r="D2131">
        <v>983807814</v>
      </c>
      <c r="E2131" t="s">
        <v>5589</v>
      </c>
      <c r="F2131">
        <v>38</v>
      </c>
      <c r="G2131" t="s">
        <v>42</v>
      </c>
      <c r="H2131" t="str">
        <f t="shared" ca="1" si="231"/>
        <v>Propia</v>
      </c>
      <c r="I2131" t="s">
        <v>79</v>
      </c>
      <c r="J2131" t="s">
        <v>33</v>
      </c>
      <c r="K2131">
        <f t="shared" ca="1" si="232"/>
        <v>5439</v>
      </c>
      <c r="L2131" t="s">
        <v>53</v>
      </c>
      <c r="M2131" t="s">
        <v>14151</v>
      </c>
      <c r="N2131">
        <v>1</v>
      </c>
      <c r="O2131" t="s">
        <v>14663</v>
      </c>
      <c r="P2131" t="s">
        <v>14667</v>
      </c>
      <c r="Q2131" t="s">
        <v>14659</v>
      </c>
      <c r="R2131" s="1">
        <v>43026</v>
      </c>
      <c r="S2131" t="s">
        <v>755</v>
      </c>
      <c r="T2131" t="str">
        <f t="shared" ca="1" si="233"/>
        <v>Sin Garantia</v>
      </c>
      <c r="U2131" t="str">
        <f t="shared" ca="1" si="234"/>
        <v>Sin deuda</v>
      </c>
      <c r="V2131" t="str">
        <f t="shared" ca="1" si="235"/>
        <v/>
      </c>
      <c r="W2131" t="str">
        <f t="shared" ca="1" si="236"/>
        <v>Bajo Riesgo</v>
      </c>
      <c r="X2131">
        <v>1000</v>
      </c>
      <c r="Y2131" s="2">
        <f ca="1">IF(H2131="Propia",RANDBETWEEN(1000,5000),RANDBETWEEN(0,999))</f>
        <v>3519</v>
      </c>
      <c r="Z2131" s="2">
        <f ca="1">IF(T2131="Con Garantia",RANDBETWEEN(1000,5000),RANDBETWEEN(0,999))</f>
        <v>273</v>
      </c>
      <c r="AA2131" s="2">
        <f ca="1">IF(U2131="Sin deuda",RANDBETWEEN(1000,5000),RANDBETWEEN(0,999))</f>
        <v>1834</v>
      </c>
      <c r="AB2131" s="4">
        <f ca="1">IF(Q2131="Si Trabaja",RANDBETWEEN(1000,5000),RANDBETWEEN(0,999))</f>
        <v>4614</v>
      </c>
      <c r="AC2131" s="4">
        <f ca="1">IF(AND(F2131&gt;17,F2131&lt;71),RANDBETWEEN(1000,5000),RANDBETWEEN(0,999))</f>
        <v>4534</v>
      </c>
      <c r="AD2131" s="4">
        <f ca="1">IF(AND(AB2131&gt;=0.5,(K2131-X2131)&gt;1000),RANDBETWEEN(1000,5000),RANDBETWEEN(0,999))</f>
        <v>4883</v>
      </c>
      <c r="AE2131" s="4">
        <f ca="1">IF(OR(V2131="",V2131="Puntual"),RANDBETWEEN(1000,5000),RANDBETWEEN(0,999))</f>
        <v>2265</v>
      </c>
      <c r="AF2131" s="4">
        <f ca="1">IF(OR(W2131="Bajo Riesgo",AE2131&gt;=1000),RANDBETWEEN(1000,5000),RANDBETWEEN(0,999))</f>
        <v>4583</v>
      </c>
      <c r="AG2131">
        <f t="shared" ca="1" si="237"/>
        <v>1</v>
      </c>
    </row>
    <row r="2132" spans="1:33" customFormat="1" x14ac:dyDescent="0.25">
      <c r="A2132">
        <v>72668208</v>
      </c>
      <c r="B2132" t="s">
        <v>5590</v>
      </c>
      <c r="C2132" t="s">
        <v>5591</v>
      </c>
      <c r="D2132">
        <v>929863961</v>
      </c>
      <c r="E2132" t="s">
        <v>5592</v>
      </c>
      <c r="F2132">
        <v>54</v>
      </c>
      <c r="G2132" t="s">
        <v>42</v>
      </c>
      <c r="H2132" t="str">
        <f t="shared" ca="1" si="231"/>
        <v>Propia</v>
      </c>
      <c r="I2132" t="s">
        <v>79</v>
      </c>
      <c r="J2132" t="s">
        <v>33</v>
      </c>
      <c r="K2132">
        <f t="shared" ca="1" si="232"/>
        <v>5604</v>
      </c>
      <c r="L2132" t="s">
        <v>214</v>
      </c>
      <c r="M2132" t="s">
        <v>13364</v>
      </c>
      <c r="N2132">
        <v>4</v>
      </c>
      <c r="O2132" t="s">
        <v>14663</v>
      </c>
      <c r="P2132" t="s">
        <v>14668</v>
      </c>
      <c r="Q2132" t="s">
        <v>14659</v>
      </c>
      <c r="R2132" s="1">
        <v>43075</v>
      </c>
      <c r="S2132" t="s">
        <v>34</v>
      </c>
      <c r="T2132" t="str">
        <f t="shared" ca="1" si="233"/>
        <v>Sin Garantia</v>
      </c>
      <c r="U2132" t="str">
        <f t="shared" ca="1" si="234"/>
        <v>Sin deuda</v>
      </c>
      <c r="V2132" t="str">
        <f t="shared" ca="1" si="235"/>
        <v/>
      </c>
      <c r="W2132" t="str">
        <f t="shared" ca="1" si="236"/>
        <v>Bajo Riesgo</v>
      </c>
      <c r="X2132">
        <v>1000</v>
      </c>
      <c r="Y2132" s="2">
        <f ca="1">IF(H2132="Propia",RANDBETWEEN(1000,5000),RANDBETWEEN(0,999))</f>
        <v>4965</v>
      </c>
      <c r="Z2132" s="2">
        <f ca="1">IF(T2132="Con Garantia",RANDBETWEEN(1000,5000),RANDBETWEEN(0,999))</f>
        <v>361</v>
      </c>
      <c r="AA2132" s="2">
        <f ca="1">IF(U2132="Sin deuda",RANDBETWEEN(1000,5000),RANDBETWEEN(0,999))</f>
        <v>4769</v>
      </c>
      <c r="AB2132" s="4">
        <f ca="1">IF(Q2132="Si Trabaja",RANDBETWEEN(1000,5000),RANDBETWEEN(0,999))</f>
        <v>3578</v>
      </c>
      <c r="AC2132" s="4">
        <f ca="1">IF(AND(F2132&gt;17,F2132&lt;71),RANDBETWEEN(1000,5000),RANDBETWEEN(0,999))</f>
        <v>4090</v>
      </c>
      <c r="AD2132" s="4">
        <f ca="1">IF(AND(AB2132&gt;=0.5,(K2132-X2132)&gt;1000),RANDBETWEEN(1000,5000),RANDBETWEEN(0,999))</f>
        <v>1751</v>
      </c>
      <c r="AE2132" s="4">
        <f ca="1">IF(OR(V2132="",V2132="Puntual"),RANDBETWEEN(1000,5000),RANDBETWEEN(0,999))</f>
        <v>3486</v>
      </c>
      <c r="AF2132" s="4">
        <f ca="1">IF(OR(W2132="Bajo Riesgo",AE2132&gt;=1000),RANDBETWEEN(1000,5000),RANDBETWEEN(0,999))</f>
        <v>4447</v>
      </c>
      <c r="AG2132">
        <f t="shared" ca="1" si="237"/>
        <v>1</v>
      </c>
    </row>
    <row r="2133" spans="1:33" customFormat="1" x14ac:dyDescent="0.25">
      <c r="A2133">
        <v>48712237</v>
      </c>
      <c r="B2133" t="s">
        <v>4755</v>
      </c>
      <c r="C2133" t="s">
        <v>5593</v>
      </c>
      <c r="D2133">
        <v>924057326</v>
      </c>
      <c r="E2133" t="s">
        <v>4756</v>
      </c>
      <c r="F2133">
        <v>55</v>
      </c>
      <c r="G2133" t="s">
        <v>30</v>
      </c>
      <c r="H2133" t="str">
        <f t="shared" ca="1" si="231"/>
        <v>Alquilada</v>
      </c>
      <c r="I2133" t="s">
        <v>79</v>
      </c>
      <c r="J2133" t="s">
        <v>33</v>
      </c>
      <c r="K2133">
        <f t="shared" ca="1" si="232"/>
        <v>7967</v>
      </c>
      <c r="L2133" t="s">
        <v>135</v>
      </c>
      <c r="M2133" t="s">
        <v>13982</v>
      </c>
      <c r="N2133">
        <v>7</v>
      </c>
      <c r="O2133" t="s">
        <v>14663</v>
      </c>
      <c r="P2133" t="s">
        <v>14660</v>
      </c>
      <c r="Q2133" t="s">
        <v>14659</v>
      </c>
      <c r="R2133" s="1">
        <v>42799</v>
      </c>
      <c r="S2133" t="s">
        <v>755</v>
      </c>
      <c r="T2133" t="str">
        <f t="shared" ca="1" si="233"/>
        <v>Con Garantia</v>
      </c>
      <c r="U2133" t="str">
        <f t="shared" ca="1" si="234"/>
        <v>Sin deuda</v>
      </c>
      <c r="V2133" t="str">
        <f t="shared" ca="1" si="235"/>
        <v/>
      </c>
      <c r="W2133" t="str">
        <f t="shared" ca="1" si="236"/>
        <v>Bajo Riesgo</v>
      </c>
      <c r="X2133">
        <v>1000</v>
      </c>
      <c r="Y2133" s="2">
        <f ca="1">IF(H2133="Propia",RANDBETWEEN(1000,5000),RANDBETWEEN(0,999))</f>
        <v>65</v>
      </c>
      <c r="Z2133" s="2">
        <f ca="1">IF(T2133="Con Garantia",RANDBETWEEN(1000,5000),RANDBETWEEN(0,999))</f>
        <v>4344</v>
      </c>
      <c r="AA2133" s="2">
        <f ca="1">IF(U2133="Sin deuda",RANDBETWEEN(1000,5000),RANDBETWEEN(0,999))</f>
        <v>4213</v>
      </c>
      <c r="AB2133" s="4">
        <f ca="1">IF(Q2133="Si Trabaja",RANDBETWEEN(1000,5000),RANDBETWEEN(0,999))</f>
        <v>2916</v>
      </c>
      <c r="AC2133" s="4">
        <f ca="1">IF(AND(F2133&gt;17,F2133&lt;71),RANDBETWEEN(1000,5000),RANDBETWEEN(0,999))</f>
        <v>1074</v>
      </c>
      <c r="AD2133" s="4">
        <f ca="1">IF(AND(AB2133&gt;=0.5,(K2133-X2133)&gt;1000),RANDBETWEEN(1000,5000),RANDBETWEEN(0,999))</f>
        <v>4865</v>
      </c>
      <c r="AE2133" s="4">
        <f ca="1">IF(OR(V2133="",V2133="Puntual"),RANDBETWEEN(1000,5000),RANDBETWEEN(0,999))</f>
        <v>3432</v>
      </c>
      <c r="AF2133" s="4">
        <f ca="1">IF(OR(W2133="Bajo Riesgo",AE2133&gt;=1000),RANDBETWEEN(1000,5000),RANDBETWEEN(0,999))</f>
        <v>3253</v>
      </c>
      <c r="AG2133">
        <f t="shared" ca="1" si="237"/>
        <v>1</v>
      </c>
    </row>
    <row r="2134" spans="1:33" customFormat="1" x14ac:dyDescent="0.25">
      <c r="A2134">
        <v>32942890</v>
      </c>
      <c r="B2134" t="s">
        <v>5594</v>
      </c>
      <c r="C2134" t="s">
        <v>5591</v>
      </c>
      <c r="D2134">
        <v>929471983</v>
      </c>
      <c r="E2134" t="s">
        <v>5595</v>
      </c>
      <c r="F2134">
        <v>35</v>
      </c>
      <c r="G2134" t="s">
        <v>42</v>
      </c>
      <c r="H2134" t="str">
        <f t="shared" ca="1" si="231"/>
        <v>Propia</v>
      </c>
      <c r="I2134" t="s">
        <v>79</v>
      </c>
      <c r="J2134" t="s">
        <v>33</v>
      </c>
      <c r="K2134">
        <f t="shared" ca="1" si="232"/>
        <v>7162</v>
      </c>
      <c r="L2134" t="s">
        <v>60</v>
      </c>
      <c r="M2134" t="s">
        <v>14088</v>
      </c>
      <c r="N2134">
        <v>8</v>
      </c>
      <c r="O2134" t="s">
        <v>14663</v>
      </c>
      <c r="P2134" t="s">
        <v>14670</v>
      </c>
      <c r="Q2134" t="s">
        <v>14659</v>
      </c>
      <c r="R2134" s="1">
        <v>42999</v>
      </c>
      <c r="S2134" t="s">
        <v>755</v>
      </c>
      <c r="T2134" t="str">
        <f t="shared" ca="1" si="233"/>
        <v>Sin Garantia</v>
      </c>
      <c r="U2134" t="str">
        <f t="shared" ca="1" si="234"/>
        <v>Sin deuda</v>
      </c>
      <c r="V2134" t="str">
        <f t="shared" ca="1" si="235"/>
        <v/>
      </c>
      <c r="W2134" t="str">
        <f t="shared" ca="1" si="236"/>
        <v>Bajo Riesgo</v>
      </c>
      <c r="X2134">
        <v>1000</v>
      </c>
      <c r="Y2134" s="2">
        <f ca="1">IF(H2134="Propia",RANDBETWEEN(1000,5000),RANDBETWEEN(0,999))</f>
        <v>1356</v>
      </c>
      <c r="Z2134" s="2">
        <f ca="1">IF(T2134="Con Garantia",RANDBETWEEN(1000,5000),RANDBETWEEN(0,999))</f>
        <v>458</v>
      </c>
      <c r="AA2134" s="2">
        <f ca="1">IF(U2134="Sin deuda",RANDBETWEEN(1000,5000),RANDBETWEEN(0,999))</f>
        <v>1821</v>
      </c>
      <c r="AB2134" s="4">
        <f ca="1">IF(Q2134="Si Trabaja",RANDBETWEEN(1000,5000),RANDBETWEEN(0,999))</f>
        <v>4165</v>
      </c>
      <c r="AC2134" s="4">
        <f ca="1">IF(AND(F2134&gt;17,F2134&lt;71),RANDBETWEEN(1000,5000),RANDBETWEEN(0,999))</f>
        <v>3523</v>
      </c>
      <c r="AD2134" s="4">
        <f ca="1">IF(AND(AB2134&gt;=0.5,(K2134-X2134)&gt;1000),RANDBETWEEN(1000,5000),RANDBETWEEN(0,999))</f>
        <v>2715</v>
      </c>
      <c r="AE2134" s="4">
        <f ca="1">IF(OR(V2134="",V2134="Puntual"),RANDBETWEEN(1000,5000),RANDBETWEEN(0,999))</f>
        <v>4599</v>
      </c>
      <c r="AF2134" s="4">
        <f ca="1">IF(OR(W2134="Bajo Riesgo",AE2134&gt;=1000),RANDBETWEEN(1000,5000),RANDBETWEEN(0,999))</f>
        <v>4685</v>
      </c>
      <c r="AG2134">
        <f t="shared" ca="1" si="237"/>
        <v>1</v>
      </c>
    </row>
    <row r="2135" spans="1:33" customFormat="1" x14ac:dyDescent="0.25">
      <c r="A2135">
        <v>48712237</v>
      </c>
      <c r="B2135" t="s">
        <v>4755</v>
      </c>
      <c r="C2135" t="s">
        <v>5596</v>
      </c>
      <c r="D2135">
        <v>924057326</v>
      </c>
      <c r="E2135" t="s">
        <v>4756</v>
      </c>
      <c r="F2135">
        <v>46</v>
      </c>
      <c r="G2135" t="s">
        <v>30</v>
      </c>
      <c r="H2135" t="str">
        <f t="shared" ca="1" si="231"/>
        <v>Alquilada</v>
      </c>
      <c r="I2135" t="s">
        <v>79</v>
      </c>
      <c r="J2135" t="s">
        <v>33</v>
      </c>
      <c r="K2135">
        <f t="shared" ca="1" si="232"/>
        <v>5196</v>
      </c>
      <c r="L2135" t="s">
        <v>53</v>
      </c>
      <c r="M2135" t="s">
        <v>14661</v>
      </c>
      <c r="N2135" t="s">
        <v>14661</v>
      </c>
      <c r="O2135" t="s">
        <v>14661</v>
      </c>
      <c r="P2135" t="s">
        <v>14661</v>
      </c>
      <c r="Q2135" t="s">
        <v>14662</v>
      </c>
      <c r="R2135" s="1">
        <v>43065</v>
      </c>
      <c r="S2135" t="s">
        <v>34</v>
      </c>
      <c r="T2135" t="str">
        <f t="shared" ca="1" si="233"/>
        <v>Con Garantia</v>
      </c>
      <c r="U2135" t="str">
        <f t="shared" ca="1" si="234"/>
        <v>Con deuda</v>
      </c>
      <c r="V2135" t="str">
        <f t="shared" ca="1" si="235"/>
        <v>Puntual</v>
      </c>
      <c r="W2135" t="str">
        <f t="shared" ca="1" si="236"/>
        <v>Bajo Riesgo</v>
      </c>
      <c r="X2135">
        <v>1000</v>
      </c>
      <c r="Y2135" s="2">
        <f ca="1">IF(H2135="Propia",RANDBETWEEN(1000,5000),RANDBETWEEN(0,999))</f>
        <v>649</v>
      </c>
      <c r="Z2135" s="2">
        <f ca="1">IF(T2135="Con Garantia",RANDBETWEEN(1000,5000),RANDBETWEEN(0,999))</f>
        <v>4232</v>
      </c>
      <c r="AA2135" s="2">
        <f ca="1">IF(U2135="Sin deuda",RANDBETWEEN(1000,5000),RANDBETWEEN(0,999))</f>
        <v>34</v>
      </c>
      <c r="AB2135" s="4">
        <f ca="1">IF(Q2135="Si Trabaja",RANDBETWEEN(1000,5000),RANDBETWEEN(0,999))</f>
        <v>628</v>
      </c>
      <c r="AC2135" s="4">
        <f ca="1">IF(AND(F2135&gt;17,F2135&lt;71),RANDBETWEEN(1000,5000),RANDBETWEEN(0,999))</f>
        <v>2755</v>
      </c>
      <c r="AD2135" s="4">
        <f ca="1">IF(AND(AB2135&gt;=0.5,(K2135-X2135)&gt;1000),RANDBETWEEN(1000,5000),RANDBETWEEN(0,999))</f>
        <v>2805</v>
      </c>
      <c r="AE2135" s="4">
        <f ca="1">IF(OR(V2135="",V2135="Puntual"),RANDBETWEEN(1000,5000),RANDBETWEEN(0,999))</f>
        <v>4518</v>
      </c>
      <c r="AF2135" s="4">
        <f ca="1">IF(OR(W2135="Bajo Riesgo",AE2135&gt;=1000),RANDBETWEEN(1000,5000),RANDBETWEEN(0,999))</f>
        <v>1296</v>
      </c>
      <c r="AG2135">
        <f t="shared" ca="1" si="237"/>
        <v>0</v>
      </c>
    </row>
    <row r="2136" spans="1:33" customFormat="1" x14ac:dyDescent="0.25">
      <c r="A2136">
        <v>9213155</v>
      </c>
      <c r="B2136" t="s">
        <v>5597</v>
      </c>
      <c r="C2136" t="s">
        <v>1639</v>
      </c>
      <c r="D2136">
        <v>519363382</v>
      </c>
      <c r="E2136" t="s">
        <v>5598</v>
      </c>
      <c r="F2136">
        <v>19</v>
      </c>
      <c r="G2136" t="s">
        <v>42</v>
      </c>
      <c r="H2136" t="str">
        <f t="shared" ca="1" si="231"/>
        <v>Alquilada</v>
      </c>
      <c r="I2136" t="s">
        <v>44</v>
      </c>
      <c r="J2136" t="s">
        <v>33</v>
      </c>
      <c r="K2136">
        <f t="shared" ca="1" si="232"/>
        <v>5936</v>
      </c>
      <c r="L2136" t="s">
        <v>53</v>
      </c>
      <c r="M2136" t="s">
        <v>13203</v>
      </c>
      <c r="N2136">
        <v>8</v>
      </c>
      <c r="O2136" t="s">
        <v>14657</v>
      </c>
      <c r="P2136" t="s">
        <v>14666</v>
      </c>
      <c r="Q2136" t="s">
        <v>14659</v>
      </c>
      <c r="R2136" s="1">
        <v>42785</v>
      </c>
      <c r="S2136" t="s">
        <v>34</v>
      </c>
      <c r="T2136" t="str">
        <f t="shared" ca="1" si="233"/>
        <v>Sin Garantia</v>
      </c>
      <c r="U2136" t="str">
        <f t="shared" ca="1" si="234"/>
        <v>Con deuda</v>
      </c>
      <c r="V2136" t="str">
        <f t="shared" ca="1" si="235"/>
        <v>Puntual</v>
      </c>
      <c r="W2136" t="str">
        <f t="shared" ca="1" si="236"/>
        <v>Bajo Riesgo</v>
      </c>
      <c r="X2136">
        <v>1000</v>
      </c>
      <c r="Y2136" s="2">
        <f ca="1">IF(H2136="Propia",RANDBETWEEN(1000,5000),RANDBETWEEN(0,999))</f>
        <v>923</v>
      </c>
      <c r="Z2136" s="2">
        <f ca="1">IF(T2136="Con Garantia",RANDBETWEEN(1000,5000),RANDBETWEEN(0,999))</f>
        <v>583</v>
      </c>
      <c r="AA2136" s="2">
        <f ca="1">IF(U2136="Sin deuda",RANDBETWEEN(1000,5000),RANDBETWEEN(0,999))</f>
        <v>7</v>
      </c>
      <c r="AB2136" s="4">
        <f ca="1">IF(Q2136="Si Trabaja",RANDBETWEEN(1000,5000),RANDBETWEEN(0,999))</f>
        <v>2942</v>
      </c>
      <c r="AC2136" s="4">
        <f ca="1">IF(AND(F2136&gt;17,F2136&lt;71),RANDBETWEEN(1000,5000),RANDBETWEEN(0,999))</f>
        <v>1319</v>
      </c>
      <c r="AD2136" s="4">
        <f ca="1">IF(AND(AB2136&gt;=0.5,(K2136-X2136)&gt;1000),RANDBETWEEN(1000,5000),RANDBETWEEN(0,999))</f>
        <v>4966</v>
      </c>
      <c r="AE2136" s="4">
        <f ca="1">IF(OR(V2136="",V2136="Puntual"),RANDBETWEEN(1000,5000),RANDBETWEEN(0,999))</f>
        <v>4814</v>
      </c>
      <c r="AF2136" s="4">
        <f ca="1">IF(OR(W2136="Bajo Riesgo",AE2136&gt;=1000),RANDBETWEEN(1000,5000),RANDBETWEEN(0,999))</f>
        <v>2166</v>
      </c>
      <c r="AG2136">
        <f t="shared" ca="1" si="237"/>
        <v>1</v>
      </c>
    </row>
    <row r="2137" spans="1:33" customFormat="1" x14ac:dyDescent="0.25">
      <c r="A2137">
        <v>41072172</v>
      </c>
      <c r="B2137" t="s">
        <v>5599</v>
      </c>
      <c r="C2137" t="s">
        <v>5600</v>
      </c>
      <c r="D2137">
        <v>989438326</v>
      </c>
      <c r="E2137" t="s">
        <v>5601</v>
      </c>
      <c r="F2137">
        <v>23</v>
      </c>
      <c r="G2137" t="s">
        <v>42</v>
      </c>
      <c r="H2137" t="str">
        <f t="shared" ca="1" si="231"/>
        <v>Propia</v>
      </c>
      <c r="I2137" t="s">
        <v>79</v>
      </c>
      <c r="J2137" t="s">
        <v>33</v>
      </c>
      <c r="K2137">
        <f t="shared" ca="1" si="232"/>
        <v>6865</v>
      </c>
      <c r="L2137" t="s">
        <v>38</v>
      </c>
      <c r="M2137" t="s">
        <v>12774</v>
      </c>
      <c r="N2137">
        <v>8</v>
      </c>
      <c r="O2137" t="s">
        <v>14663</v>
      </c>
      <c r="P2137" t="s">
        <v>14668</v>
      </c>
      <c r="Q2137" t="s">
        <v>14659</v>
      </c>
      <c r="R2137" s="1">
        <v>42767</v>
      </c>
      <c r="S2137" t="s">
        <v>755</v>
      </c>
      <c r="T2137" t="str">
        <f t="shared" ca="1" si="233"/>
        <v>Sin Garantia</v>
      </c>
      <c r="U2137" t="str">
        <f t="shared" ca="1" si="234"/>
        <v>Sin deuda</v>
      </c>
      <c r="V2137" t="str">
        <f t="shared" ca="1" si="235"/>
        <v/>
      </c>
      <c r="W2137" t="str">
        <f t="shared" ca="1" si="236"/>
        <v>Bajo Riesgo</v>
      </c>
      <c r="X2137">
        <v>1000</v>
      </c>
      <c r="Y2137" s="2">
        <f ca="1">IF(H2137="Propia",RANDBETWEEN(1000,5000),RANDBETWEEN(0,999))</f>
        <v>2073</v>
      </c>
      <c r="Z2137" s="2">
        <f ca="1">IF(T2137="Con Garantia",RANDBETWEEN(1000,5000),RANDBETWEEN(0,999))</f>
        <v>740</v>
      </c>
      <c r="AA2137" s="2">
        <f ca="1">IF(U2137="Sin deuda",RANDBETWEEN(1000,5000),RANDBETWEEN(0,999))</f>
        <v>3958</v>
      </c>
      <c r="AB2137" s="4">
        <f ca="1">IF(Q2137="Si Trabaja",RANDBETWEEN(1000,5000),RANDBETWEEN(0,999))</f>
        <v>3361</v>
      </c>
      <c r="AC2137" s="4">
        <f ca="1">IF(AND(F2137&gt;17,F2137&lt;71),RANDBETWEEN(1000,5000),RANDBETWEEN(0,999))</f>
        <v>2881</v>
      </c>
      <c r="AD2137" s="4">
        <f ca="1">IF(AND(AB2137&gt;=0.5,(K2137-X2137)&gt;1000),RANDBETWEEN(1000,5000),RANDBETWEEN(0,999))</f>
        <v>3051</v>
      </c>
      <c r="AE2137" s="4">
        <f ca="1">IF(OR(V2137="",V2137="Puntual"),RANDBETWEEN(1000,5000),RANDBETWEEN(0,999))</f>
        <v>3621</v>
      </c>
      <c r="AF2137" s="4">
        <f ca="1">IF(OR(W2137="Bajo Riesgo",AE2137&gt;=1000),RANDBETWEEN(1000,5000),RANDBETWEEN(0,999))</f>
        <v>3608</v>
      </c>
      <c r="AG2137">
        <f t="shared" ca="1" si="237"/>
        <v>1</v>
      </c>
    </row>
    <row r="2138" spans="1:33" customFormat="1" x14ac:dyDescent="0.25">
      <c r="A2138">
        <v>48171219</v>
      </c>
      <c r="B2138" t="s">
        <v>1939</v>
      </c>
      <c r="C2138" t="s">
        <v>5602</v>
      </c>
      <c r="D2138">
        <v>946355656</v>
      </c>
      <c r="E2138" t="s">
        <v>1941</v>
      </c>
      <c r="F2138">
        <v>34</v>
      </c>
      <c r="G2138" t="s">
        <v>30</v>
      </c>
      <c r="H2138" t="str">
        <f t="shared" ca="1" si="231"/>
        <v>Alquilada</v>
      </c>
      <c r="I2138" t="s">
        <v>32</v>
      </c>
      <c r="J2138" t="s">
        <v>33</v>
      </c>
      <c r="K2138">
        <f t="shared" ca="1" si="232"/>
        <v>7606</v>
      </c>
      <c r="L2138" t="s">
        <v>53</v>
      </c>
      <c r="M2138" t="s">
        <v>13097</v>
      </c>
      <c r="N2138">
        <v>8</v>
      </c>
      <c r="O2138" t="s">
        <v>14657</v>
      </c>
      <c r="P2138" t="s">
        <v>14669</v>
      </c>
      <c r="Q2138" t="s">
        <v>14659</v>
      </c>
      <c r="R2138" s="1">
        <v>42983</v>
      </c>
      <c r="S2138" t="s">
        <v>34</v>
      </c>
      <c r="T2138" t="str">
        <f t="shared" ca="1" si="233"/>
        <v>Con Garantia</v>
      </c>
      <c r="U2138" t="str">
        <f t="shared" ca="1" si="234"/>
        <v>Con deuda</v>
      </c>
      <c r="V2138" t="str">
        <f t="shared" ca="1" si="235"/>
        <v>Puntual</v>
      </c>
      <c r="W2138" t="str">
        <f t="shared" ca="1" si="236"/>
        <v>Bajo Riesgo</v>
      </c>
      <c r="X2138">
        <v>1000</v>
      </c>
      <c r="Y2138" s="2">
        <f ca="1">IF(H2138="Propia",RANDBETWEEN(1000,5000),RANDBETWEEN(0,999))</f>
        <v>70</v>
      </c>
      <c r="Z2138" s="2">
        <f ca="1">IF(T2138="Con Garantia",RANDBETWEEN(1000,5000),RANDBETWEEN(0,999))</f>
        <v>3663</v>
      </c>
      <c r="AA2138" s="2">
        <f ca="1">IF(U2138="Sin deuda",RANDBETWEEN(1000,5000),RANDBETWEEN(0,999))</f>
        <v>867</v>
      </c>
      <c r="AB2138" s="4">
        <f ca="1">IF(Q2138="Si Trabaja",RANDBETWEEN(1000,5000),RANDBETWEEN(0,999))</f>
        <v>2298</v>
      </c>
      <c r="AC2138" s="4">
        <f ca="1">IF(AND(F2138&gt;17,F2138&lt;71),RANDBETWEEN(1000,5000),RANDBETWEEN(0,999))</f>
        <v>3968</v>
      </c>
      <c r="AD2138" s="4">
        <f ca="1">IF(AND(AB2138&gt;=0.5,(K2138-X2138)&gt;1000),RANDBETWEEN(1000,5000),RANDBETWEEN(0,999))</f>
        <v>3753</v>
      </c>
      <c r="AE2138" s="4">
        <f ca="1">IF(OR(V2138="",V2138="Puntual"),RANDBETWEEN(1000,5000),RANDBETWEEN(0,999))</f>
        <v>3458</v>
      </c>
      <c r="AF2138" s="4">
        <f ca="1">IF(OR(W2138="Bajo Riesgo",AE2138&gt;=1000),RANDBETWEEN(1000,5000),RANDBETWEEN(0,999))</f>
        <v>1330</v>
      </c>
      <c r="AG2138">
        <f t="shared" ca="1" si="237"/>
        <v>1</v>
      </c>
    </row>
    <row r="2139" spans="1:33" customFormat="1" x14ac:dyDescent="0.25">
      <c r="A2139">
        <v>45968221</v>
      </c>
      <c r="B2139" t="s">
        <v>5603</v>
      </c>
      <c r="C2139" t="s">
        <v>5604</v>
      </c>
      <c r="D2139">
        <v>937718303</v>
      </c>
      <c r="E2139" t="s">
        <v>5605</v>
      </c>
      <c r="F2139">
        <v>70</v>
      </c>
      <c r="G2139" t="s">
        <v>42</v>
      </c>
      <c r="H2139" t="str">
        <f t="shared" ca="1" si="231"/>
        <v>Propia</v>
      </c>
      <c r="I2139" t="s">
        <v>44</v>
      </c>
      <c r="J2139" t="s">
        <v>33</v>
      </c>
      <c r="K2139">
        <f t="shared" ca="1" si="232"/>
        <v>7027</v>
      </c>
      <c r="L2139" t="s">
        <v>53</v>
      </c>
      <c r="M2139" t="s">
        <v>14655</v>
      </c>
      <c r="N2139">
        <v>2</v>
      </c>
      <c r="O2139" t="s">
        <v>14663</v>
      </c>
      <c r="P2139" t="s">
        <v>14668</v>
      </c>
      <c r="Q2139" t="s">
        <v>14659</v>
      </c>
      <c r="R2139" s="1">
        <v>43011</v>
      </c>
      <c r="S2139" t="s">
        <v>755</v>
      </c>
      <c r="T2139" t="str">
        <f t="shared" ca="1" si="233"/>
        <v>Sin Garantia</v>
      </c>
      <c r="U2139" t="str">
        <f t="shared" ca="1" si="234"/>
        <v>Con deuda</v>
      </c>
      <c r="V2139" t="str">
        <f t="shared" ca="1" si="235"/>
        <v>Puntual</v>
      </c>
      <c r="W2139" t="str">
        <f t="shared" ca="1" si="236"/>
        <v>Bajo Riesgo</v>
      </c>
      <c r="X2139">
        <v>1000</v>
      </c>
      <c r="Y2139" s="2">
        <f ca="1">IF(H2139="Propia",RANDBETWEEN(1000,5000),RANDBETWEEN(0,999))</f>
        <v>4444</v>
      </c>
      <c r="Z2139" s="2">
        <f ca="1">IF(T2139="Con Garantia",RANDBETWEEN(1000,5000),RANDBETWEEN(0,999))</f>
        <v>144</v>
      </c>
      <c r="AA2139" s="2">
        <f ca="1">IF(U2139="Sin deuda",RANDBETWEEN(1000,5000),RANDBETWEEN(0,999))</f>
        <v>77</v>
      </c>
      <c r="AB2139" s="4">
        <f ca="1">IF(Q2139="Si Trabaja",RANDBETWEEN(1000,5000),RANDBETWEEN(0,999))</f>
        <v>4743</v>
      </c>
      <c r="AC2139" s="4">
        <f ca="1">IF(AND(F2139&gt;17,F2139&lt;71),RANDBETWEEN(1000,5000),RANDBETWEEN(0,999))</f>
        <v>1027</v>
      </c>
      <c r="AD2139" s="4">
        <f ca="1">IF(AND(AB2139&gt;=0.5,(K2139-X2139)&gt;1000),RANDBETWEEN(1000,5000),RANDBETWEEN(0,999))</f>
        <v>1868</v>
      </c>
      <c r="AE2139" s="4">
        <f ca="1">IF(OR(V2139="",V2139="Puntual"),RANDBETWEEN(1000,5000),RANDBETWEEN(0,999))</f>
        <v>3491</v>
      </c>
      <c r="AF2139" s="4">
        <f ca="1">IF(OR(W2139="Bajo Riesgo",AE2139&gt;=1000),RANDBETWEEN(1000,5000),RANDBETWEEN(0,999))</f>
        <v>4589</v>
      </c>
      <c r="AG2139">
        <f t="shared" ca="1" si="237"/>
        <v>1</v>
      </c>
    </row>
    <row r="2140" spans="1:33" customFormat="1" x14ac:dyDescent="0.25">
      <c r="A2140">
        <v>10297830</v>
      </c>
      <c r="B2140" t="s">
        <v>5606</v>
      </c>
      <c r="C2140" t="s">
        <v>5607</v>
      </c>
      <c r="D2140">
        <v>519224788</v>
      </c>
      <c r="E2140" t="s">
        <v>5608</v>
      </c>
      <c r="F2140">
        <v>34</v>
      </c>
      <c r="G2140" t="s">
        <v>42</v>
      </c>
      <c r="H2140" t="str">
        <f t="shared" ca="1" si="231"/>
        <v>Alquilada</v>
      </c>
      <c r="I2140" t="s">
        <v>49</v>
      </c>
      <c r="J2140" t="s">
        <v>33</v>
      </c>
      <c r="K2140">
        <f t="shared" ca="1" si="232"/>
        <v>5366</v>
      </c>
      <c r="L2140" t="s">
        <v>74</v>
      </c>
      <c r="M2140" t="s">
        <v>14661</v>
      </c>
      <c r="N2140" t="s">
        <v>14661</v>
      </c>
      <c r="O2140" t="s">
        <v>14661</v>
      </c>
      <c r="P2140" t="s">
        <v>14661</v>
      </c>
      <c r="Q2140" t="s">
        <v>14662</v>
      </c>
      <c r="R2140" s="1">
        <v>42955</v>
      </c>
      <c r="S2140" t="s">
        <v>34</v>
      </c>
      <c r="T2140" t="str">
        <f t="shared" ca="1" si="233"/>
        <v>Con Garantia</v>
      </c>
      <c r="U2140" t="str">
        <f t="shared" ca="1" si="234"/>
        <v>Con deuda</v>
      </c>
      <c r="V2140" t="str">
        <f t="shared" ca="1" si="235"/>
        <v>Puntual</v>
      </c>
      <c r="W2140" t="str">
        <f t="shared" ca="1" si="236"/>
        <v>Bajo Riesgo</v>
      </c>
      <c r="X2140">
        <v>1000</v>
      </c>
      <c r="Y2140" s="2">
        <f ca="1">IF(H2140="Propia",RANDBETWEEN(1000,5000),RANDBETWEEN(0,999))</f>
        <v>267</v>
      </c>
      <c r="Z2140" s="2">
        <f ca="1">IF(T2140="Con Garantia",RANDBETWEEN(1000,5000),RANDBETWEEN(0,999))</f>
        <v>3342</v>
      </c>
      <c r="AA2140" s="2">
        <f ca="1">IF(U2140="Sin deuda",RANDBETWEEN(1000,5000),RANDBETWEEN(0,999))</f>
        <v>620</v>
      </c>
      <c r="AB2140" s="4">
        <f ca="1">IF(Q2140="Si Trabaja",RANDBETWEEN(1000,5000),RANDBETWEEN(0,999))</f>
        <v>499</v>
      </c>
      <c r="AC2140" s="4">
        <f ca="1">IF(AND(F2140&gt;17,F2140&lt;71),RANDBETWEEN(1000,5000),RANDBETWEEN(0,999))</f>
        <v>3990</v>
      </c>
      <c r="AD2140" s="4">
        <f ca="1">IF(AND(AB2140&gt;=0.5,(K2140-X2140)&gt;1000),RANDBETWEEN(1000,5000),RANDBETWEEN(0,999))</f>
        <v>1827</v>
      </c>
      <c r="AE2140" s="4">
        <f ca="1">IF(OR(V2140="",V2140="Puntual"),RANDBETWEEN(1000,5000),RANDBETWEEN(0,999))</f>
        <v>1636</v>
      </c>
      <c r="AF2140" s="4">
        <f ca="1">IF(OR(W2140="Bajo Riesgo",AE2140&gt;=1000),RANDBETWEEN(1000,5000),RANDBETWEEN(0,999))</f>
        <v>3307</v>
      </c>
      <c r="AG2140">
        <f t="shared" ca="1" si="237"/>
        <v>0</v>
      </c>
    </row>
    <row r="2141" spans="1:33" customFormat="1" x14ac:dyDescent="0.25">
      <c r="A2141">
        <v>62064789</v>
      </c>
      <c r="B2141" t="s">
        <v>5609</v>
      </c>
      <c r="C2141" t="s">
        <v>5610</v>
      </c>
      <c r="D2141">
        <v>519028522</v>
      </c>
      <c r="E2141" t="s">
        <v>5611</v>
      </c>
      <c r="F2141">
        <v>60</v>
      </c>
      <c r="G2141" t="s">
        <v>30</v>
      </c>
      <c r="H2141" t="str">
        <f t="shared" ca="1" si="231"/>
        <v>Alquilada</v>
      </c>
      <c r="I2141" t="s">
        <v>32</v>
      </c>
      <c r="J2141" t="s">
        <v>33</v>
      </c>
      <c r="K2141">
        <f t="shared" ca="1" si="232"/>
        <v>6597</v>
      </c>
      <c r="L2141" t="s">
        <v>53</v>
      </c>
      <c r="M2141" t="s">
        <v>12973</v>
      </c>
      <c r="N2141">
        <v>9</v>
      </c>
      <c r="O2141" t="s">
        <v>14663</v>
      </c>
      <c r="P2141" t="s">
        <v>14658</v>
      </c>
      <c r="Q2141" t="s">
        <v>14659</v>
      </c>
      <c r="R2141" s="1">
        <v>42959</v>
      </c>
      <c r="S2141" t="s">
        <v>34</v>
      </c>
      <c r="T2141" t="str">
        <f t="shared" ca="1" si="233"/>
        <v>Sin Garantia</v>
      </c>
      <c r="U2141" t="str">
        <f t="shared" ca="1" si="234"/>
        <v>Sin deuda</v>
      </c>
      <c r="V2141" t="str">
        <f t="shared" ca="1" si="235"/>
        <v/>
      </c>
      <c r="W2141" t="str">
        <f t="shared" ca="1" si="236"/>
        <v>Bajo Riesgo</v>
      </c>
      <c r="X2141">
        <v>1000</v>
      </c>
      <c r="Y2141" s="2">
        <f ca="1">IF(H2141="Propia",RANDBETWEEN(1000,5000),RANDBETWEEN(0,999))</f>
        <v>681</v>
      </c>
      <c r="Z2141" s="2">
        <f ca="1">IF(T2141="Con Garantia",RANDBETWEEN(1000,5000),RANDBETWEEN(0,999))</f>
        <v>643</v>
      </c>
      <c r="AA2141" s="2">
        <f ca="1">IF(U2141="Sin deuda",RANDBETWEEN(1000,5000),RANDBETWEEN(0,999))</f>
        <v>3197</v>
      </c>
      <c r="AB2141" s="4">
        <f ca="1">IF(Q2141="Si Trabaja",RANDBETWEEN(1000,5000),RANDBETWEEN(0,999))</f>
        <v>1821</v>
      </c>
      <c r="AC2141" s="4">
        <f ca="1">IF(AND(F2141&gt;17,F2141&lt;71),RANDBETWEEN(1000,5000),RANDBETWEEN(0,999))</f>
        <v>2536</v>
      </c>
      <c r="AD2141" s="4">
        <f ca="1">IF(AND(AB2141&gt;=0.5,(K2141-X2141)&gt;1000),RANDBETWEEN(1000,5000),RANDBETWEEN(0,999))</f>
        <v>3126</v>
      </c>
      <c r="AE2141" s="4">
        <f ca="1">IF(OR(V2141="",V2141="Puntual"),RANDBETWEEN(1000,5000),RANDBETWEEN(0,999))</f>
        <v>1891</v>
      </c>
      <c r="AF2141" s="4">
        <f ca="1">IF(OR(W2141="Bajo Riesgo",AE2141&gt;=1000),RANDBETWEEN(1000,5000),RANDBETWEEN(0,999))</f>
        <v>4882</v>
      </c>
      <c r="AG2141">
        <f t="shared" ca="1" si="237"/>
        <v>1</v>
      </c>
    </row>
    <row r="2142" spans="1:33" customFormat="1" x14ac:dyDescent="0.25">
      <c r="A2142">
        <v>43518755</v>
      </c>
      <c r="B2142" t="s">
        <v>5612</v>
      </c>
      <c r="C2142" t="s">
        <v>5613</v>
      </c>
      <c r="D2142">
        <v>519899180</v>
      </c>
      <c r="E2142" t="s">
        <v>5614</v>
      </c>
      <c r="F2142">
        <v>68</v>
      </c>
      <c r="G2142" t="s">
        <v>42</v>
      </c>
      <c r="H2142" t="str">
        <f t="shared" ca="1" si="231"/>
        <v>Propia</v>
      </c>
      <c r="I2142" t="s">
        <v>32</v>
      </c>
      <c r="J2142" t="s">
        <v>33</v>
      </c>
      <c r="K2142">
        <f t="shared" ca="1" si="232"/>
        <v>5183</v>
      </c>
      <c r="L2142" t="s">
        <v>60</v>
      </c>
      <c r="M2142" t="s">
        <v>12785</v>
      </c>
      <c r="N2142">
        <v>8</v>
      </c>
      <c r="O2142" t="s">
        <v>14663</v>
      </c>
      <c r="P2142" t="s">
        <v>14658</v>
      </c>
      <c r="Q2142" t="s">
        <v>14659</v>
      </c>
      <c r="R2142" s="1">
        <v>42898</v>
      </c>
      <c r="S2142" t="s">
        <v>34</v>
      </c>
      <c r="T2142" t="str">
        <f t="shared" ca="1" si="233"/>
        <v>Con Garantia</v>
      </c>
      <c r="U2142" t="str">
        <f t="shared" ca="1" si="234"/>
        <v>Sin deuda</v>
      </c>
      <c r="V2142" t="str">
        <f t="shared" ca="1" si="235"/>
        <v/>
      </c>
      <c r="W2142" t="str">
        <f t="shared" ca="1" si="236"/>
        <v>Bajo Riesgo</v>
      </c>
      <c r="X2142">
        <v>1000</v>
      </c>
      <c r="Y2142" s="2">
        <f ca="1">IF(H2142="Propia",RANDBETWEEN(1000,5000),RANDBETWEEN(0,999))</f>
        <v>1460</v>
      </c>
      <c r="Z2142" s="2">
        <f ca="1">IF(T2142="Con Garantia",RANDBETWEEN(1000,5000),RANDBETWEEN(0,999))</f>
        <v>4177</v>
      </c>
      <c r="AA2142" s="2">
        <f ca="1">IF(U2142="Sin deuda",RANDBETWEEN(1000,5000),RANDBETWEEN(0,999))</f>
        <v>3065</v>
      </c>
      <c r="AB2142" s="4">
        <f ca="1">IF(Q2142="Si Trabaja",RANDBETWEEN(1000,5000),RANDBETWEEN(0,999))</f>
        <v>3221</v>
      </c>
      <c r="AC2142" s="4">
        <f ca="1">IF(AND(F2142&gt;17,F2142&lt;71),RANDBETWEEN(1000,5000),RANDBETWEEN(0,999))</f>
        <v>4936</v>
      </c>
      <c r="AD2142" s="4">
        <f ca="1">IF(AND(AB2142&gt;=0.5,(K2142-X2142)&gt;1000),RANDBETWEEN(1000,5000),RANDBETWEEN(0,999))</f>
        <v>4887</v>
      </c>
      <c r="AE2142" s="4">
        <f ca="1">IF(OR(V2142="",V2142="Puntual"),RANDBETWEEN(1000,5000),RANDBETWEEN(0,999))</f>
        <v>4576</v>
      </c>
      <c r="AF2142" s="4">
        <f ca="1">IF(OR(W2142="Bajo Riesgo",AE2142&gt;=1000),RANDBETWEEN(1000,5000),RANDBETWEEN(0,999))</f>
        <v>4769</v>
      </c>
      <c r="AG2142">
        <f t="shared" ca="1" si="237"/>
        <v>1</v>
      </c>
    </row>
    <row r="2143" spans="1:33" customFormat="1" x14ac:dyDescent="0.25">
      <c r="A2143">
        <v>9447187</v>
      </c>
      <c r="B2143" t="s">
        <v>5615</v>
      </c>
      <c r="C2143" t="s">
        <v>1639</v>
      </c>
      <c r="D2143">
        <v>519540849</v>
      </c>
      <c r="E2143" t="s">
        <v>5616</v>
      </c>
      <c r="F2143">
        <v>29</v>
      </c>
      <c r="G2143" t="s">
        <v>42</v>
      </c>
      <c r="H2143" t="str">
        <f t="shared" ca="1" si="231"/>
        <v>Propia</v>
      </c>
      <c r="I2143" t="s">
        <v>49</v>
      </c>
      <c r="J2143" t="s">
        <v>33</v>
      </c>
      <c r="K2143">
        <f t="shared" ca="1" si="232"/>
        <v>5883</v>
      </c>
      <c r="L2143" t="s">
        <v>53</v>
      </c>
      <c r="M2143" t="s">
        <v>14661</v>
      </c>
      <c r="N2143" t="s">
        <v>14661</v>
      </c>
      <c r="O2143" t="s">
        <v>14661</v>
      </c>
      <c r="P2143" t="s">
        <v>14661</v>
      </c>
      <c r="Q2143" t="s">
        <v>14662</v>
      </c>
      <c r="R2143" s="1">
        <v>42979</v>
      </c>
      <c r="S2143" t="s">
        <v>34</v>
      </c>
      <c r="T2143" t="str">
        <f t="shared" ca="1" si="233"/>
        <v>Con Garantia</v>
      </c>
      <c r="U2143" t="str">
        <f t="shared" ca="1" si="234"/>
        <v>Sin deuda</v>
      </c>
      <c r="V2143" t="str">
        <f t="shared" ca="1" si="235"/>
        <v/>
      </c>
      <c r="W2143" t="str">
        <f t="shared" ca="1" si="236"/>
        <v>Bajo Riesgo</v>
      </c>
      <c r="X2143">
        <v>1000</v>
      </c>
      <c r="Y2143" s="2">
        <f ca="1">IF(H2143="Propia",RANDBETWEEN(1000,5000),RANDBETWEEN(0,999))</f>
        <v>4227</v>
      </c>
      <c r="Z2143" s="2">
        <f ca="1">IF(T2143="Con Garantia",RANDBETWEEN(1000,5000),RANDBETWEEN(0,999))</f>
        <v>1992</v>
      </c>
      <c r="AA2143" s="2">
        <f ca="1">IF(U2143="Sin deuda",RANDBETWEEN(1000,5000),RANDBETWEEN(0,999))</f>
        <v>1020</v>
      </c>
      <c r="AB2143" s="4">
        <f ca="1">IF(Q2143="Si Trabaja",RANDBETWEEN(1000,5000),RANDBETWEEN(0,999))</f>
        <v>413</v>
      </c>
      <c r="AC2143" s="4">
        <f ca="1">IF(AND(F2143&gt;17,F2143&lt;71),RANDBETWEEN(1000,5000),RANDBETWEEN(0,999))</f>
        <v>1226</v>
      </c>
      <c r="AD2143" s="4">
        <f ca="1">IF(AND(AB2143&gt;=0.5,(K2143-X2143)&gt;1000),RANDBETWEEN(1000,5000),RANDBETWEEN(0,999))</f>
        <v>4879</v>
      </c>
      <c r="AE2143" s="4">
        <f ca="1">IF(OR(V2143="",V2143="Puntual"),RANDBETWEEN(1000,5000),RANDBETWEEN(0,999))</f>
        <v>4638</v>
      </c>
      <c r="AF2143" s="4">
        <f ca="1">IF(OR(W2143="Bajo Riesgo",AE2143&gt;=1000),RANDBETWEEN(1000,5000),RANDBETWEEN(0,999))</f>
        <v>3055</v>
      </c>
      <c r="AG2143">
        <f t="shared" ca="1" si="237"/>
        <v>0</v>
      </c>
    </row>
    <row r="2144" spans="1:33" customFormat="1" x14ac:dyDescent="0.25">
      <c r="A2144">
        <v>73061061</v>
      </c>
      <c r="B2144" t="s">
        <v>5617</v>
      </c>
      <c r="C2144" t="s">
        <v>5618</v>
      </c>
      <c r="D2144">
        <v>519820829</v>
      </c>
      <c r="E2144" t="s">
        <v>5619</v>
      </c>
      <c r="F2144">
        <v>54</v>
      </c>
      <c r="G2144" t="s">
        <v>42</v>
      </c>
      <c r="H2144" t="str">
        <f t="shared" ca="1" si="231"/>
        <v>Alquilada</v>
      </c>
      <c r="I2144" t="s">
        <v>44</v>
      </c>
      <c r="J2144" t="s">
        <v>33</v>
      </c>
      <c r="K2144">
        <f t="shared" ca="1" si="232"/>
        <v>7820</v>
      </c>
      <c r="L2144" t="s">
        <v>67</v>
      </c>
      <c r="M2144" t="s">
        <v>14661</v>
      </c>
      <c r="N2144" t="s">
        <v>14661</v>
      </c>
      <c r="O2144" t="s">
        <v>14661</v>
      </c>
      <c r="P2144" t="s">
        <v>14661</v>
      </c>
      <c r="Q2144" t="s">
        <v>14662</v>
      </c>
      <c r="R2144" s="1">
        <v>43031</v>
      </c>
      <c r="S2144" t="s">
        <v>755</v>
      </c>
      <c r="T2144" t="str">
        <f t="shared" ca="1" si="233"/>
        <v>Sin Garantia</v>
      </c>
      <c r="U2144" t="str">
        <f t="shared" ca="1" si="234"/>
        <v>Con deuda</v>
      </c>
      <c r="V2144" t="str">
        <f t="shared" ca="1" si="235"/>
        <v>Puntual</v>
      </c>
      <c r="W2144" t="str">
        <f t="shared" ca="1" si="236"/>
        <v>Bajo Riesgo</v>
      </c>
      <c r="X2144">
        <v>1000</v>
      </c>
      <c r="Y2144" s="2">
        <f ca="1">IF(H2144="Propia",RANDBETWEEN(1000,5000),RANDBETWEEN(0,999))</f>
        <v>442</v>
      </c>
      <c r="Z2144" s="2">
        <f ca="1">IF(T2144="Con Garantia",RANDBETWEEN(1000,5000),RANDBETWEEN(0,999))</f>
        <v>429</v>
      </c>
      <c r="AA2144" s="2">
        <f ca="1">IF(U2144="Sin deuda",RANDBETWEEN(1000,5000),RANDBETWEEN(0,999))</f>
        <v>3</v>
      </c>
      <c r="AB2144" s="4">
        <f ca="1">IF(Q2144="Si Trabaja",RANDBETWEEN(1000,5000),RANDBETWEEN(0,999))</f>
        <v>16</v>
      </c>
      <c r="AC2144" s="4">
        <f ca="1">IF(AND(F2144&gt;17,F2144&lt;71),RANDBETWEEN(1000,5000),RANDBETWEEN(0,999))</f>
        <v>4442</v>
      </c>
      <c r="AD2144" s="4">
        <f ca="1">IF(AND(AB2144&gt;=0.5,(K2144-X2144)&gt;1000),RANDBETWEEN(1000,5000),RANDBETWEEN(0,999))</f>
        <v>1898</v>
      </c>
      <c r="AE2144" s="4">
        <f ca="1">IF(OR(V2144="",V2144="Puntual"),RANDBETWEEN(1000,5000),RANDBETWEEN(0,999))</f>
        <v>4146</v>
      </c>
      <c r="AF2144" s="4">
        <f ca="1">IF(OR(W2144="Bajo Riesgo",AE2144&gt;=1000),RANDBETWEEN(1000,5000),RANDBETWEEN(0,999))</f>
        <v>1055</v>
      </c>
      <c r="AG2144">
        <f t="shared" ca="1" si="237"/>
        <v>0</v>
      </c>
    </row>
    <row r="2145" spans="1:33" customFormat="1" x14ac:dyDescent="0.25">
      <c r="A2145">
        <v>48179391</v>
      </c>
      <c r="B2145" t="s">
        <v>5620</v>
      </c>
      <c r="C2145" t="s">
        <v>5621</v>
      </c>
      <c r="D2145">
        <v>519888919</v>
      </c>
      <c r="E2145" t="s">
        <v>5622</v>
      </c>
      <c r="F2145">
        <v>26</v>
      </c>
      <c r="G2145" t="s">
        <v>30</v>
      </c>
      <c r="H2145" t="str">
        <f t="shared" ca="1" si="231"/>
        <v>Propia</v>
      </c>
      <c r="I2145" t="s">
        <v>49</v>
      </c>
      <c r="J2145" t="s">
        <v>33</v>
      </c>
      <c r="K2145">
        <f t="shared" ca="1" si="232"/>
        <v>6046</v>
      </c>
      <c r="L2145" t="s">
        <v>135</v>
      </c>
      <c r="M2145" t="s">
        <v>14596</v>
      </c>
      <c r="N2145">
        <v>6</v>
      </c>
      <c r="O2145" t="s">
        <v>14663</v>
      </c>
      <c r="P2145" t="s">
        <v>14660</v>
      </c>
      <c r="Q2145" t="s">
        <v>14659</v>
      </c>
      <c r="R2145" s="1">
        <v>42806</v>
      </c>
      <c r="S2145" t="s">
        <v>34</v>
      </c>
      <c r="T2145" t="str">
        <f t="shared" ca="1" si="233"/>
        <v>Con Garantia</v>
      </c>
      <c r="U2145" t="str">
        <f t="shared" ca="1" si="234"/>
        <v>Sin deuda</v>
      </c>
      <c r="V2145" t="str">
        <f t="shared" ca="1" si="235"/>
        <v/>
      </c>
      <c r="W2145" t="str">
        <f t="shared" ca="1" si="236"/>
        <v>Bajo Riesgo</v>
      </c>
      <c r="X2145">
        <v>1000</v>
      </c>
      <c r="Y2145" s="2">
        <f ca="1">IF(H2145="Propia",RANDBETWEEN(1000,5000),RANDBETWEEN(0,999))</f>
        <v>4652</v>
      </c>
      <c r="Z2145" s="2">
        <f ca="1">IF(T2145="Con Garantia",RANDBETWEEN(1000,5000),RANDBETWEEN(0,999))</f>
        <v>3004</v>
      </c>
      <c r="AA2145" s="2">
        <f ca="1">IF(U2145="Sin deuda",RANDBETWEEN(1000,5000),RANDBETWEEN(0,999))</f>
        <v>1925</v>
      </c>
      <c r="AB2145" s="4">
        <f ca="1">IF(Q2145="Si Trabaja",RANDBETWEEN(1000,5000),RANDBETWEEN(0,999))</f>
        <v>4702</v>
      </c>
      <c r="AC2145" s="4">
        <f ca="1">IF(AND(F2145&gt;17,F2145&lt;71),RANDBETWEEN(1000,5000),RANDBETWEEN(0,999))</f>
        <v>1992</v>
      </c>
      <c r="AD2145" s="4">
        <f ca="1">IF(AND(AB2145&gt;=0.5,(K2145-X2145)&gt;1000),RANDBETWEEN(1000,5000),RANDBETWEEN(0,999))</f>
        <v>4084</v>
      </c>
      <c r="AE2145" s="4">
        <f ca="1">IF(OR(V2145="",V2145="Puntual"),RANDBETWEEN(1000,5000),RANDBETWEEN(0,999))</f>
        <v>1412</v>
      </c>
      <c r="AF2145" s="4">
        <f ca="1">IF(OR(W2145="Bajo Riesgo",AE2145&gt;=1000),RANDBETWEEN(1000,5000),RANDBETWEEN(0,999))</f>
        <v>2243</v>
      </c>
      <c r="AG2145">
        <f t="shared" ca="1" si="237"/>
        <v>1</v>
      </c>
    </row>
    <row r="2146" spans="1:33" customFormat="1" x14ac:dyDescent="0.25">
      <c r="A2146">
        <v>43108973</v>
      </c>
      <c r="B2146" t="s">
        <v>5623</v>
      </c>
      <c r="C2146" t="s">
        <v>5624</v>
      </c>
      <c r="D2146">
        <v>954412829</v>
      </c>
      <c r="E2146" t="s">
        <v>5625</v>
      </c>
      <c r="F2146">
        <v>50</v>
      </c>
      <c r="G2146" t="s">
        <v>30</v>
      </c>
      <c r="H2146" t="str">
        <f t="shared" ca="1" si="231"/>
        <v>Propia</v>
      </c>
      <c r="I2146" t="s">
        <v>32</v>
      </c>
      <c r="J2146" t="s">
        <v>33</v>
      </c>
      <c r="K2146">
        <f t="shared" ca="1" si="232"/>
        <v>5060</v>
      </c>
      <c r="L2146" t="s">
        <v>243</v>
      </c>
      <c r="M2146" t="s">
        <v>14661</v>
      </c>
      <c r="N2146" t="s">
        <v>14661</v>
      </c>
      <c r="O2146" t="s">
        <v>14661</v>
      </c>
      <c r="P2146" t="s">
        <v>14661</v>
      </c>
      <c r="Q2146" t="s">
        <v>14662</v>
      </c>
      <c r="R2146" s="1">
        <v>43068</v>
      </c>
      <c r="S2146" t="s">
        <v>34</v>
      </c>
      <c r="T2146" t="str">
        <f t="shared" ca="1" si="233"/>
        <v>Sin Garantia</v>
      </c>
      <c r="U2146" t="str">
        <f t="shared" ca="1" si="234"/>
        <v>Sin deuda</v>
      </c>
      <c r="V2146" t="str">
        <f t="shared" ca="1" si="235"/>
        <v/>
      </c>
      <c r="W2146" t="str">
        <f t="shared" ca="1" si="236"/>
        <v>Bajo Riesgo</v>
      </c>
      <c r="X2146">
        <v>1000</v>
      </c>
      <c r="Y2146" s="2">
        <f ca="1">IF(H2146="Propia",RANDBETWEEN(1000,5000),RANDBETWEEN(0,999))</f>
        <v>2831</v>
      </c>
      <c r="Z2146" s="2">
        <f ca="1">IF(T2146="Con Garantia",RANDBETWEEN(1000,5000),RANDBETWEEN(0,999))</f>
        <v>440</v>
      </c>
      <c r="AA2146" s="2">
        <f ca="1">IF(U2146="Sin deuda",RANDBETWEEN(1000,5000),RANDBETWEEN(0,999))</f>
        <v>3421</v>
      </c>
      <c r="AB2146" s="4">
        <f ca="1">IF(Q2146="Si Trabaja",RANDBETWEEN(1000,5000),RANDBETWEEN(0,999))</f>
        <v>202</v>
      </c>
      <c r="AC2146" s="4">
        <f ca="1">IF(AND(F2146&gt;17,F2146&lt;71),RANDBETWEEN(1000,5000),RANDBETWEEN(0,999))</f>
        <v>4137</v>
      </c>
      <c r="AD2146" s="4">
        <f ca="1">IF(AND(AB2146&gt;=0.5,(K2146-X2146)&gt;1000),RANDBETWEEN(1000,5000),RANDBETWEEN(0,999))</f>
        <v>1858</v>
      </c>
      <c r="AE2146" s="4">
        <f ca="1">IF(OR(V2146="",V2146="Puntual"),RANDBETWEEN(1000,5000),RANDBETWEEN(0,999))</f>
        <v>2779</v>
      </c>
      <c r="AF2146" s="4">
        <f ca="1">IF(OR(W2146="Bajo Riesgo",AE2146&gt;=1000),RANDBETWEEN(1000,5000),RANDBETWEEN(0,999))</f>
        <v>3175</v>
      </c>
      <c r="AG2146">
        <f t="shared" ca="1" si="237"/>
        <v>0</v>
      </c>
    </row>
    <row r="2147" spans="1:33" customFormat="1" x14ac:dyDescent="0.25">
      <c r="A2147">
        <v>72679872</v>
      </c>
      <c r="B2147" t="s">
        <v>5626</v>
      </c>
      <c r="C2147" t="s">
        <v>5627</v>
      </c>
      <c r="D2147">
        <v>921986619</v>
      </c>
      <c r="E2147" t="s">
        <v>5628</v>
      </c>
      <c r="F2147">
        <v>23</v>
      </c>
      <c r="G2147" t="s">
        <v>42</v>
      </c>
      <c r="H2147" t="str">
        <f t="shared" ca="1" si="231"/>
        <v>Alquilada</v>
      </c>
      <c r="I2147" t="s">
        <v>32</v>
      </c>
      <c r="J2147" t="s">
        <v>33</v>
      </c>
      <c r="K2147">
        <f t="shared" ca="1" si="232"/>
        <v>6538</v>
      </c>
      <c r="L2147" t="s">
        <v>103</v>
      </c>
      <c r="M2147" t="s">
        <v>14661</v>
      </c>
      <c r="N2147" t="s">
        <v>14661</v>
      </c>
      <c r="O2147" t="s">
        <v>14661</v>
      </c>
      <c r="P2147" t="s">
        <v>14661</v>
      </c>
      <c r="Q2147" t="s">
        <v>14662</v>
      </c>
      <c r="R2147" s="1">
        <v>42755</v>
      </c>
      <c r="S2147" t="s">
        <v>755</v>
      </c>
      <c r="T2147" t="str">
        <f t="shared" ca="1" si="233"/>
        <v>Con Garantia</v>
      </c>
      <c r="U2147" t="str">
        <f t="shared" ca="1" si="234"/>
        <v>Sin deuda</v>
      </c>
      <c r="V2147" t="str">
        <f t="shared" ca="1" si="235"/>
        <v/>
      </c>
      <c r="W2147" t="str">
        <f t="shared" ca="1" si="236"/>
        <v>Bajo Riesgo</v>
      </c>
      <c r="X2147">
        <v>1000</v>
      </c>
      <c r="Y2147" s="2">
        <f ca="1">IF(H2147="Propia",RANDBETWEEN(1000,5000),RANDBETWEEN(0,999))</f>
        <v>348</v>
      </c>
      <c r="Z2147" s="2">
        <f ca="1">IF(T2147="Con Garantia",RANDBETWEEN(1000,5000),RANDBETWEEN(0,999))</f>
        <v>2513</v>
      </c>
      <c r="AA2147" s="2">
        <f ca="1">IF(U2147="Sin deuda",RANDBETWEEN(1000,5000),RANDBETWEEN(0,999))</f>
        <v>1073</v>
      </c>
      <c r="AB2147" s="4">
        <f ca="1">IF(Q2147="Si Trabaja",RANDBETWEEN(1000,5000),RANDBETWEEN(0,999))</f>
        <v>360</v>
      </c>
      <c r="AC2147" s="4">
        <f ca="1">IF(AND(F2147&gt;17,F2147&lt;71),RANDBETWEEN(1000,5000),RANDBETWEEN(0,999))</f>
        <v>2362</v>
      </c>
      <c r="AD2147" s="4">
        <f ca="1">IF(AND(AB2147&gt;=0.5,(K2147-X2147)&gt;1000),RANDBETWEEN(1000,5000),RANDBETWEEN(0,999))</f>
        <v>1105</v>
      </c>
      <c r="AE2147" s="4">
        <f ca="1">IF(OR(V2147="",V2147="Puntual"),RANDBETWEEN(1000,5000),RANDBETWEEN(0,999))</f>
        <v>4632</v>
      </c>
      <c r="AF2147" s="4">
        <f ca="1">IF(OR(W2147="Bajo Riesgo",AE2147&gt;=1000),RANDBETWEEN(1000,5000),RANDBETWEEN(0,999))</f>
        <v>1537</v>
      </c>
      <c r="AG2147">
        <f t="shared" ca="1" si="237"/>
        <v>0</v>
      </c>
    </row>
    <row r="2148" spans="1:33" customFormat="1" x14ac:dyDescent="0.25">
      <c r="A2148">
        <v>43198555</v>
      </c>
      <c r="B2148" t="s">
        <v>5629</v>
      </c>
      <c r="C2148" t="s">
        <v>5630</v>
      </c>
      <c r="D2148">
        <v>996359784</v>
      </c>
      <c r="E2148" t="s">
        <v>5631</v>
      </c>
      <c r="F2148">
        <v>49</v>
      </c>
      <c r="G2148" t="s">
        <v>42</v>
      </c>
      <c r="H2148" t="str">
        <f t="shared" ca="1" si="231"/>
        <v>Propia</v>
      </c>
      <c r="I2148" t="s">
        <v>49</v>
      </c>
      <c r="J2148" t="s">
        <v>33</v>
      </c>
      <c r="K2148">
        <f t="shared" ca="1" si="232"/>
        <v>6635</v>
      </c>
      <c r="L2148" t="s">
        <v>53</v>
      </c>
      <c r="M2148" t="s">
        <v>14661</v>
      </c>
      <c r="N2148" t="s">
        <v>14661</v>
      </c>
      <c r="O2148" t="s">
        <v>14661</v>
      </c>
      <c r="P2148" t="s">
        <v>14661</v>
      </c>
      <c r="Q2148" t="s">
        <v>14662</v>
      </c>
      <c r="R2148" s="1">
        <v>42742</v>
      </c>
      <c r="S2148" t="s">
        <v>34</v>
      </c>
      <c r="T2148" t="str">
        <f t="shared" ca="1" si="233"/>
        <v>Sin Garantia</v>
      </c>
      <c r="U2148" t="str">
        <f t="shared" ca="1" si="234"/>
        <v>Con deuda</v>
      </c>
      <c r="V2148" t="str">
        <f t="shared" ca="1" si="235"/>
        <v>Puntual</v>
      </c>
      <c r="W2148" t="str">
        <f t="shared" ca="1" si="236"/>
        <v>Bajo Riesgo</v>
      </c>
      <c r="X2148">
        <v>1000</v>
      </c>
      <c r="Y2148" s="2">
        <f ca="1">IF(H2148="Propia",RANDBETWEEN(1000,5000),RANDBETWEEN(0,999))</f>
        <v>2503</v>
      </c>
      <c r="Z2148" s="2">
        <f ca="1">IF(T2148="Con Garantia",RANDBETWEEN(1000,5000),RANDBETWEEN(0,999))</f>
        <v>134</v>
      </c>
      <c r="AA2148" s="2">
        <f ca="1">IF(U2148="Sin deuda",RANDBETWEEN(1000,5000),RANDBETWEEN(0,999))</f>
        <v>24</v>
      </c>
      <c r="AB2148" s="4">
        <f ca="1">IF(Q2148="Si Trabaja",RANDBETWEEN(1000,5000),RANDBETWEEN(0,999))</f>
        <v>539</v>
      </c>
      <c r="AC2148" s="4">
        <f ca="1">IF(AND(F2148&gt;17,F2148&lt;71),RANDBETWEEN(1000,5000),RANDBETWEEN(0,999))</f>
        <v>2732</v>
      </c>
      <c r="AD2148" s="4">
        <f ca="1">IF(AND(AB2148&gt;=0.5,(K2148-X2148)&gt;1000),RANDBETWEEN(1000,5000),RANDBETWEEN(0,999))</f>
        <v>2919</v>
      </c>
      <c r="AE2148" s="4">
        <f ca="1">IF(OR(V2148="",V2148="Puntual"),RANDBETWEEN(1000,5000),RANDBETWEEN(0,999))</f>
        <v>1307</v>
      </c>
      <c r="AF2148" s="4">
        <f ca="1">IF(OR(W2148="Bajo Riesgo",AE2148&gt;=1000),RANDBETWEEN(1000,5000),RANDBETWEEN(0,999))</f>
        <v>3934</v>
      </c>
      <c r="AG2148">
        <f t="shared" ca="1" si="237"/>
        <v>0</v>
      </c>
    </row>
    <row r="2149" spans="1:33" customFormat="1" x14ac:dyDescent="0.25">
      <c r="A2149">
        <v>46431737</v>
      </c>
      <c r="B2149" t="s">
        <v>5632</v>
      </c>
      <c r="C2149" t="s">
        <v>5633</v>
      </c>
      <c r="D2149">
        <v>519034207</v>
      </c>
      <c r="E2149" t="s">
        <v>5634</v>
      </c>
      <c r="F2149">
        <v>27</v>
      </c>
      <c r="G2149" t="s">
        <v>30</v>
      </c>
      <c r="H2149" t="str">
        <f t="shared" ca="1" si="231"/>
        <v>Alquilada</v>
      </c>
      <c r="I2149" t="s">
        <v>44</v>
      </c>
      <c r="J2149" t="s">
        <v>33</v>
      </c>
      <c r="K2149">
        <f t="shared" ca="1" si="232"/>
        <v>7614</v>
      </c>
      <c r="L2149" t="s">
        <v>103</v>
      </c>
      <c r="M2149" t="s">
        <v>14661</v>
      </c>
      <c r="N2149" t="s">
        <v>14661</v>
      </c>
      <c r="O2149" t="s">
        <v>14661</v>
      </c>
      <c r="P2149" t="s">
        <v>14661</v>
      </c>
      <c r="Q2149" t="s">
        <v>14662</v>
      </c>
      <c r="R2149" s="1">
        <v>42971</v>
      </c>
      <c r="S2149" t="s">
        <v>34</v>
      </c>
      <c r="T2149" t="str">
        <f t="shared" ca="1" si="233"/>
        <v>Con Garantia</v>
      </c>
      <c r="U2149" t="str">
        <f t="shared" ca="1" si="234"/>
        <v>Con deuda</v>
      </c>
      <c r="V2149" t="str">
        <f t="shared" ca="1" si="235"/>
        <v>Moroso</v>
      </c>
      <c r="W2149" t="str">
        <f t="shared" ca="1" si="236"/>
        <v>Alto Riesgo</v>
      </c>
      <c r="X2149">
        <v>1000</v>
      </c>
      <c r="Y2149" s="2">
        <f ca="1">IF(H2149="Propia",RANDBETWEEN(1000,5000),RANDBETWEEN(0,999))</f>
        <v>69</v>
      </c>
      <c r="Z2149" s="2">
        <f ca="1">IF(T2149="Con Garantia",RANDBETWEEN(1000,5000),RANDBETWEEN(0,999))</f>
        <v>1131</v>
      </c>
      <c r="AA2149" s="2">
        <f ca="1">IF(U2149="Sin deuda",RANDBETWEEN(1000,5000),RANDBETWEEN(0,999))</f>
        <v>74</v>
      </c>
      <c r="AB2149" s="4">
        <f ca="1">IF(Q2149="Si Trabaja",RANDBETWEEN(1000,5000),RANDBETWEEN(0,999))</f>
        <v>554</v>
      </c>
      <c r="AC2149" s="4">
        <f ca="1">IF(AND(F2149&gt;17,F2149&lt;71),RANDBETWEEN(1000,5000),RANDBETWEEN(0,999))</f>
        <v>4991</v>
      </c>
      <c r="AD2149" s="4">
        <f ca="1">IF(AND(AB2149&gt;=0.5,(K2149-X2149)&gt;1000),RANDBETWEEN(1000,5000),RANDBETWEEN(0,999))</f>
        <v>4643</v>
      </c>
      <c r="AE2149" s="4">
        <f ca="1">IF(OR(V2149="",V2149="Puntual"),RANDBETWEEN(1000,5000),RANDBETWEEN(0,999))</f>
        <v>640</v>
      </c>
      <c r="AF2149" s="4">
        <f ca="1">IF(OR(W2149="Bajo Riesgo",AE2149&gt;=1000),RANDBETWEEN(1000,5000),RANDBETWEEN(0,999))</f>
        <v>840</v>
      </c>
      <c r="AG2149">
        <f t="shared" ca="1" si="237"/>
        <v>0</v>
      </c>
    </row>
    <row r="2150" spans="1:33" customFormat="1" x14ac:dyDescent="0.25">
      <c r="A2150">
        <v>71295038</v>
      </c>
      <c r="B2150" t="s">
        <v>5635</v>
      </c>
      <c r="C2150" t="s">
        <v>5633</v>
      </c>
      <c r="D2150">
        <v>903205992</v>
      </c>
      <c r="E2150" t="s">
        <v>5636</v>
      </c>
      <c r="F2150">
        <v>56</v>
      </c>
      <c r="G2150" t="s">
        <v>30</v>
      </c>
      <c r="H2150" t="str">
        <f t="shared" ca="1" si="231"/>
        <v>Propia</v>
      </c>
      <c r="I2150" t="s">
        <v>32</v>
      </c>
      <c r="J2150" t="s">
        <v>33</v>
      </c>
      <c r="K2150">
        <f t="shared" ca="1" si="232"/>
        <v>5656</v>
      </c>
      <c r="L2150" t="s">
        <v>214</v>
      </c>
      <c r="M2150" t="s">
        <v>13814</v>
      </c>
      <c r="N2150">
        <v>10</v>
      </c>
      <c r="O2150" t="s">
        <v>14657</v>
      </c>
      <c r="P2150" t="s">
        <v>14669</v>
      </c>
      <c r="Q2150" t="s">
        <v>14659</v>
      </c>
      <c r="R2150" s="1">
        <v>42818</v>
      </c>
      <c r="S2150" t="s">
        <v>755</v>
      </c>
      <c r="T2150" t="str">
        <f t="shared" ca="1" si="233"/>
        <v>Con Garantia</v>
      </c>
      <c r="U2150" t="str">
        <f t="shared" ca="1" si="234"/>
        <v>Sin deuda</v>
      </c>
      <c r="V2150" t="str">
        <f t="shared" ca="1" si="235"/>
        <v/>
      </c>
      <c r="W2150" t="str">
        <f t="shared" ca="1" si="236"/>
        <v>Bajo Riesgo</v>
      </c>
      <c r="X2150">
        <v>1000</v>
      </c>
      <c r="Y2150" s="2">
        <f ca="1">IF(H2150="Propia",RANDBETWEEN(1000,5000),RANDBETWEEN(0,999))</f>
        <v>1255</v>
      </c>
      <c r="Z2150" s="2">
        <f ca="1">IF(T2150="Con Garantia",RANDBETWEEN(1000,5000),RANDBETWEEN(0,999))</f>
        <v>1668</v>
      </c>
      <c r="AA2150" s="2">
        <f ca="1">IF(U2150="Sin deuda",RANDBETWEEN(1000,5000),RANDBETWEEN(0,999))</f>
        <v>1101</v>
      </c>
      <c r="AB2150" s="4">
        <f ca="1">IF(Q2150="Si Trabaja",RANDBETWEEN(1000,5000),RANDBETWEEN(0,999))</f>
        <v>1028</v>
      </c>
      <c r="AC2150" s="4">
        <f ca="1">IF(AND(F2150&gt;17,F2150&lt;71),RANDBETWEEN(1000,5000),RANDBETWEEN(0,999))</f>
        <v>4416</v>
      </c>
      <c r="AD2150" s="4">
        <f ca="1">IF(AND(AB2150&gt;=0.5,(K2150-X2150)&gt;1000),RANDBETWEEN(1000,5000),RANDBETWEEN(0,999))</f>
        <v>4120</v>
      </c>
      <c r="AE2150" s="4">
        <f ca="1">IF(OR(V2150="",V2150="Puntual"),RANDBETWEEN(1000,5000),RANDBETWEEN(0,999))</f>
        <v>1964</v>
      </c>
      <c r="AF2150" s="4">
        <f ca="1">IF(OR(W2150="Bajo Riesgo",AE2150&gt;=1000),RANDBETWEEN(1000,5000),RANDBETWEEN(0,999))</f>
        <v>3241</v>
      </c>
      <c r="AG2150">
        <f t="shared" ca="1" si="237"/>
        <v>1</v>
      </c>
    </row>
    <row r="2151" spans="1:33" customFormat="1" x14ac:dyDescent="0.25">
      <c r="A2151">
        <v>71295038</v>
      </c>
      <c r="B2151" t="s">
        <v>5635</v>
      </c>
      <c r="C2151" t="s">
        <v>5637</v>
      </c>
      <c r="D2151">
        <v>903205992</v>
      </c>
      <c r="E2151" t="s">
        <v>5636</v>
      </c>
      <c r="F2151">
        <v>34</v>
      </c>
      <c r="G2151" t="s">
        <v>30</v>
      </c>
      <c r="H2151" t="str">
        <f t="shared" ca="1" si="231"/>
        <v>Propia</v>
      </c>
      <c r="I2151" t="s">
        <v>32</v>
      </c>
      <c r="J2151" t="s">
        <v>33</v>
      </c>
      <c r="K2151">
        <f t="shared" ca="1" si="232"/>
        <v>6903</v>
      </c>
      <c r="L2151" t="s">
        <v>53</v>
      </c>
      <c r="M2151" t="s">
        <v>13678</v>
      </c>
      <c r="N2151">
        <v>4</v>
      </c>
      <c r="O2151" t="s">
        <v>14663</v>
      </c>
      <c r="P2151" t="s">
        <v>14660</v>
      </c>
      <c r="Q2151" t="s">
        <v>14659</v>
      </c>
      <c r="R2151" s="1">
        <v>42788</v>
      </c>
      <c r="S2151" t="s">
        <v>34</v>
      </c>
      <c r="T2151" t="str">
        <f t="shared" ca="1" si="233"/>
        <v>Sin Garantia</v>
      </c>
      <c r="U2151" t="str">
        <f t="shared" ca="1" si="234"/>
        <v>Sin deuda</v>
      </c>
      <c r="V2151" t="str">
        <f t="shared" ca="1" si="235"/>
        <v/>
      </c>
      <c r="W2151" t="str">
        <f t="shared" ca="1" si="236"/>
        <v>Bajo Riesgo</v>
      </c>
      <c r="X2151">
        <v>1000</v>
      </c>
      <c r="Y2151" s="2">
        <f ca="1">IF(H2151="Propia",RANDBETWEEN(1000,5000),RANDBETWEEN(0,999))</f>
        <v>3651</v>
      </c>
      <c r="Z2151" s="2">
        <f ca="1">IF(T2151="Con Garantia",RANDBETWEEN(1000,5000),RANDBETWEEN(0,999))</f>
        <v>311</v>
      </c>
      <c r="AA2151" s="2">
        <f ca="1">IF(U2151="Sin deuda",RANDBETWEEN(1000,5000),RANDBETWEEN(0,999))</f>
        <v>4857</v>
      </c>
      <c r="AB2151" s="4">
        <f ca="1">IF(Q2151="Si Trabaja",RANDBETWEEN(1000,5000),RANDBETWEEN(0,999))</f>
        <v>4780</v>
      </c>
      <c r="AC2151" s="4">
        <f ca="1">IF(AND(F2151&gt;17,F2151&lt;71),RANDBETWEEN(1000,5000),RANDBETWEEN(0,999))</f>
        <v>3635</v>
      </c>
      <c r="AD2151" s="4">
        <f ca="1">IF(AND(AB2151&gt;=0.5,(K2151-X2151)&gt;1000),RANDBETWEEN(1000,5000),RANDBETWEEN(0,999))</f>
        <v>4698</v>
      </c>
      <c r="AE2151" s="4">
        <f ca="1">IF(OR(V2151="",V2151="Puntual"),RANDBETWEEN(1000,5000),RANDBETWEEN(0,999))</f>
        <v>4630</v>
      </c>
      <c r="AF2151" s="4">
        <f ca="1">IF(OR(W2151="Bajo Riesgo",AE2151&gt;=1000),RANDBETWEEN(1000,5000),RANDBETWEEN(0,999))</f>
        <v>4937</v>
      </c>
      <c r="AG2151">
        <f t="shared" ca="1" si="237"/>
        <v>1</v>
      </c>
    </row>
    <row r="2152" spans="1:33" customFormat="1" x14ac:dyDescent="0.25">
      <c r="A2152">
        <v>74844689</v>
      </c>
      <c r="B2152" t="s">
        <v>5638</v>
      </c>
      <c r="C2152" t="s">
        <v>4979</v>
      </c>
      <c r="D2152">
        <v>519461026</v>
      </c>
      <c r="E2152" t="s">
        <v>5639</v>
      </c>
      <c r="F2152">
        <v>49</v>
      </c>
      <c r="G2152" t="s">
        <v>30</v>
      </c>
      <c r="H2152" t="str">
        <f t="shared" ca="1" si="231"/>
        <v>Alquilada</v>
      </c>
      <c r="I2152" t="s">
        <v>49</v>
      </c>
      <c r="J2152" t="s">
        <v>33</v>
      </c>
      <c r="K2152">
        <f t="shared" ca="1" si="232"/>
        <v>7415</v>
      </c>
      <c r="L2152" t="s">
        <v>214</v>
      </c>
      <c r="M2152" t="s">
        <v>12793</v>
      </c>
      <c r="N2152">
        <v>1</v>
      </c>
      <c r="O2152" t="s">
        <v>14657</v>
      </c>
      <c r="P2152" t="s">
        <v>14660</v>
      </c>
      <c r="Q2152" t="s">
        <v>14659</v>
      </c>
      <c r="R2152" s="1">
        <v>42901</v>
      </c>
      <c r="S2152" t="s">
        <v>755</v>
      </c>
      <c r="T2152" t="str">
        <f t="shared" ca="1" si="233"/>
        <v>Sin Garantia</v>
      </c>
      <c r="U2152" t="str">
        <f t="shared" ca="1" si="234"/>
        <v>Con deuda</v>
      </c>
      <c r="V2152" t="str">
        <f t="shared" ca="1" si="235"/>
        <v>Moroso</v>
      </c>
      <c r="W2152" t="str">
        <f t="shared" ca="1" si="236"/>
        <v>Alto Riesgo</v>
      </c>
      <c r="X2152">
        <v>1000</v>
      </c>
      <c r="Y2152" s="2">
        <f ca="1">IF(H2152="Propia",RANDBETWEEN(1000,5000),RANDBETWEEN(0,999))</f>
        <v>498</v>
      </c>
      <c r="Z2152" s="2">
        <f ca="1">IF(T2152="Con Garantia",RANDBETWEEN(1000,5000),RANDBETWEEN(0,999))</f>
        <v>109</v>
      </c>
      <c r="AA2152" s="2">
        <f ca="1">IF(U2152="Sin deuda",RANDBETWEEN(1000,5000),RANDBETWEEN(0,999))</f>
        <v>867</v>
      </c>
      <c r="AB2152" s="4">
        <f ca="1">IF(Q2152="Si Trabaja",RANDBETWEEN(1000,5000),RANDBETWEEN(0,999))</f>
        <v>4123</v>
      </c>
      <c r="AC2152" s="4">
        <f ca="1">IF(AND(F2152&gt;17,F2152&lt;71),RANDBETWEEN(1000,5000),RANDBETWEEN(0,999))</f>
        <v>4956</v>
      </c>
      <c r="AD2152" s="4">
        <f ca="1">IF(AND(AB2152&gt;=0.5,(K2152-X2152)&gt;1000),RANDBETWEEN(1000,5000),RANDBETWEEN(0,999))</f>
        <v>3646</v>
      </c>
      <c r="AE2152" s="4">
        <f ca="1">IF(OR(V2152="",V2152="Puntual"),RANDBETWEEN(1000,5000),RANDBETWEEN(0,999))</f>
        <v>879</v>
      </c>
      <c r="AF2152" s="4">
        <f ca="1">IF(OR(W2152="Bajo Riesgo",AE2152&gt;=1000),RANDBETWEEN(1000,5000),RANDBETWEEN(0,999))</f>
        <v>721</v>
      </c>
      <c r="AG2152">
        <f t="shared" ca="1" si="237"/>
        <v>0</v>
      </c>
    </row>
    <row r="2153" spans="1:33" customFormat="1" x14ac:dyDescent="0.25">
      <c r="A2153">
        <v>10682507</v>
      </c>
      <c r="B2153" t="s">
        <v>4980</v>
      </c>
      <c r="C2153" t="s">
        <v>5640</v>
      </c>
      <c r="D2153">
        <v>934306214</v>
      </c>
      <c r="E2153" t="s">
        <v>4981</v>
      </c>
      <c r="F2153">
        <v>68</v>
      </c>
      <c r="G2153" t="s">
        <v>30</v>
      </c>
      <c r="H2153" t="str">
        <f t="shared" ca="1" si="231"/>
        <v>Alquilada</v>
      </c>
      <c r="I2153" t="s">
        <v>49</v>
      </c>
      <c r="J2153" t="s">
        <v>33</v>
      </c>
      <c r="K2153">
        <f t="shared" ca="1" si="232"/>
        <v>7467</v>
      </c>
      <c r="L2153" t="s">
        <v>135</v>
      </c>
      <c r="M2153" t="s">
        <v>14038</v>
      </c>
      <c r="N2153">
        <v>2</v>
      </c>
      <c r="O2153" t="s">
        <v>14663</v>
      </c>
      <c r="P2153" t="s">
        <v>14665</v>
      </c>
      <c r="Q2153" t="s">
        <v>14659</v>
      </c>
      <c r="R2153" s="1">
        <v>42975</v>
      </c>
      <c r="S2153" t="s">
        <v>34</v>
      </c>
      <c r="T2153" t="str">
        <f t="shared" ca="1" si="233"/>
        <v>Sin Garantia</v>
      </c>
      <c r="U2153" t="str">
        <f t="shared" ca="1" si="234"/>
        <v>Sin deuda</v>
      </c>
      <c r="V2153" t="str">
        <f t="shared" ca="1" si="235"/>
        <v/>
      </c>
      <c r="W2153" t="str">
        <f t="shared" ca="1" si="236"/>
        <v>Bajo Riesgo</v>
      </c>
      <c r="X2153">
        <v>1000</v>
      </c>
      <c r="Y2153" s="2">
        <f ca="1">IF(H2153="Propia",RANDBETWEEN(1000,5000),RANDBETWEEN(0,999))</f>
        <v>350</v>
      </c>
      <c r="Z2153" s="2">
        <f ca="1">IF(T2153="Con Garantia",RANDBETWEEN(1000,5000),RANDBETWEEN(0,999))</f>
        <v>81</v>
      </c>
      <c r="AA2153" s="2">
        <f ca="1">IF(U2153="Sin deuda",RANDBETWEEN(1000,5000),RANDBETWEEN(0,999))</f>
        <v>4825</v>
      </c>
      <c r="AB2153" s="4">
        <f ca="1">IF(Q2153="Si Trabaja",RANDBETWEEN(1000,5000),RANDBETWEEN(0,999))</f>
        <v>4308</v>
      </c>
      <c r="AC2153" s="4">
        <f ca="1">IF(AND(F2153&gt;17,F2153&lt;71),RANDBETWEEN(1000,5000),RANDBETWEEN(0,999))</f>
        <v>4085</v>
      </c>
      <c r="AD2153" s="4">
        <f ca="1">IF(AND(AB2153&gt;=0.5,(K2153-X2153)&gt;1000),RANDBETWEEN(1000,5000),RANDBETWEEN(0,999))</f>
        <v>2791</v>
      </c>
      <c r="AE2153" s="4">
        <f ca="1">IF(OR(V2153="",V2153="Puntual"),RANDBETWEEN(1000,5000),RANDBETWEEN(0,999))</f>
        <v>1456</v>
      </c>
      <c r="AF2153" s="4">
        <f ca="1">IF(OR(W2153="Bajo Riesgo",AE2153&gt;=1000),RANDBETWEEN(1000,5000),RANDBETWEEN(0,999))</f>
        <v>4451</v>
      </c>
      <c r="AG2153">
        <f t="shared" ca="1" si="237"/>
        <v>1</v>
      </c>
    </row>
    <row r="2154" spans="1:33" customFormat="1" x14ac:dyDescent="0.25">
      <c r="A2154">
        <v>46331329</v>
      </c>
      <c r="B2154" t="s">
        <v>5641</v>
      </c>
      <c r="C2154" t="s">
        <v>5642</v>
      </c>
      <c r="D2154">
        <v>912329232</v>
      </c>
      <c r="E2154" t="s">
        <v>5643</v>
      </c>
      <c r="F2154">
        <v>27</v>
      </c>
      <c r="G2154" t="s">
        <v>42</v>
      </c>
      <c r="H2154" t="str">
        <f t="shared" ca="1" si="231"/>
        <v>Alquilada</v>
      </c>
      <c r="I2154" t="s">
        <v>49</v>
      </c>
      <c r="J2154" t="s">
        <v>33</v>
      </c>
      <c r="K2154">
        <f t="shared" ca="1" si="232"/>
        <v>7632</v>
      </c>
      <c r="L2154" t="s">
        <v>53</v>
      </c>
      <c r="M2154" t="s">
        <v>14307</v>
      </c>
      <c r="N2154">
        <v>9</v>
      </c>
      <c r="O2154" t="s">
        <v>14657</v>
      </c>
      <c r="P2154" t="s">
        <v>14658</v>
      </c>
      <c r="Q2154" t="s">
        <v>14659</v>
      </c>
      <c r="R2154" s="1">
        <v>42781</v>
      </c>
      <c r="S2154" t="s">
        <v>34</v>
      </c>
      <c r="T2154" t="str">
        <f t="shared" ca="1" si="233"/>
        <v>Con Garantia</v>
      </c>
      <c r="U2154" t="str">
        <f t="shared" ca="1" si="234"/>
        <v>Con deuda</v>
      </c>
      <c r="V2154" t="str">
        <f t="shared" ca="1" si="235"/>
        <v>Moroso</v>
      </c>
      <c r="W2154" t="str">
        <f t="shared" ca="1" si="236"/>
        <v>Alto Riesgo</v>
      </c>
      <c r="X2154">
        <v>1000</v>
      </c>
      <c r="Y2154" s="2">
        <f ca="1">IF(H2154="Propia",RANDBETWEEN(1000,5000),RANDBETWEEN(0,999))</f>
        <v>466</v>
      </c>
      <c r="Z2154" s="2">
        <f ca="1">IF(T2154="Con Garantia",RANDBETWEEN(1000,5000),RANDBETWEEN(0,999))</f>
        <v>4158</v>
      </c>
      <c r="AA2154" s="2">
        <f ca="1">IF(U2154="Sin deuda",RANDBETWEEN(1000,5000),RANDBETWEEN(0,999))</f>
        <v>342</v>
      </c>
      <c r="AB2154" s="4">
        <f ca="1">IF(Q2154="Si Trabaja",RANDBETWEEN(1000,5000),RANDBETWEEN(0,999))</f>
        <v>4332</v>
      </c>
      <c r="AC2154" s="4">
        <f ca="1">IF(AND(F2154&gt;17,F2154&lt;71),RANDBETWEEN(1000,5000),RANDBETWEEN(0,999))</f>
        <v>2373</v>
      </c>
      <c r="AD2154" s="4">
        <f ca="1">IF(AND(AB2154&gt;=0.5,(K2154-X2154)&gt;1000),RANDBETWEEN(1000,5000),RANDBETWEEN(0,999))</f>
        <v>3647</v>
      </c>
      <c r="AE2154" s="4">
        <f ca="1">IF(OR(V2154="",V2154="Puntual"),RANDBETWEEN(1000,5000),RANDBETWEEN(0,999))</f>
        <v>737</v>
      </c>
      <c r="AF2154" s="4">
        <f ca="1">IF(OR(W2154="Bajo Riesgo",AE2154&gt;=1000),RANDBETWEEN(1000,5000),RANDBETWEEN(0,999))</f>
        <v>977</v>
      </c>
      <c r="AG2154">
        <f t="shared" ca="1" si="237"/>
        <v>0</v>
      </c>
    </row>
    <row r="2155" spans="1:33" customFormat="1" x14ac:dyDescent="0.25">
      <c r="A2155">
        <v>44963569</v>
      </c>
      <c r="B2155" t="s">
        <v>5644</v>
      </c>
      <c r="C2155" t="s">
        <v>5645</v>
      </c>
      <c r="D2155">
        <v>986664677</v>
      </c>
      <c r="E2155" t="s">
        <v>5646</v>
      </c>
      <c r="F2155">
        <v>53</v>
      </c>
      <c r="G2155" t="s">
        <v>42</v>
      </c>
      <c r="H2155" t="str">
        <f t="shared" ca="1" si="231"/>
        <v>Propia</v>
      </c>
      <c r="I2155" t="s">
        <v>44</v>
      </c>
      <c r="J2155" t="s">
        <v>33</v>
      </c>
      <c r="K2155">
        <f t="shared" ca="1" si="232"/>
        <v>6706</v>
      </c>
      <c r="L2155" t="s">
        <v>131</v>
      </c>
      <c r="M2155" t="s">
        <v>14661</v>
      </c>
      <c r="N2155" t="s">
        <v>14661</v>
      </c>
      <c r="O2155" t="s">
        <v>14661</v>
      </c>
      <c r="P2155" t="s">
        <v>14661</v>
      </c>
      <c r="Q2155" t="s">
        <v>14662</v>
      </c>
      <c r="R2155" s="1">
        <v>42744</v>
      </c>
      <c r="S2155" t="s">
        <v>755</v>
      </c>
      <c r="T2155" t="str">
        <f t="shared" ca="1" si="233"/>
        <v>Con Garantia</v>
      </c>
      <c r="U2155" t="str">
        <f t="shared" ca="1" si="234"/>
        <v>Sin deuda</v>
      </c>
      <c r="V2155" t="str">
        <f t="shared" ca="1" si="235"/>
        <v/>
      </c>
      <c r="W2155" t="str">
        <f t="shared" ca="1" si="236"/>
        <v>Bajo Riesgo</v>
      </c>
      <c r="X2155">
        <v>1000</v>
      </c>
      <c r="Y2155" s="2">
        <f ca="1">IF(H2155="Propia",RANDBETWEEN(1000,5000),RANDBETWEEN(0,999))</f>
        <v>1411</v>
      </c>
      <c r="Z2155" s="2">
        <f ca="1">IF(T2155="Con Garantia",RANDBETWEEN(1000,5000),RANDBETWEEN(0,999))</f>
        <v>3747</v>
      </c>
      <c r="AA2155" s="2">
        <f ca="1">IF(U2155="Sin deuda",RANDBETWEEN(1000,5000),RANDBETWEEN(0,999))</f>
        <v>2125</v>
      </c>
      <c r="AB2155" s="4">
        <f ca="1">IF(Q2155="Si Trabaja",RANDBETWEEN(1000,5000),RANDBETWEEN(0,999))</f>
        <v>707</v>
      </c>
      <c r="AC2155" s="4">
        <f ca="1">IF(AND(F2155&gt;17,F2155&lt;71),RANDBETWEEN(1000,5000),RANDBETWEEN(0,999))</f>
        <v>3733</v>
      </c>
      <c r="AD2155" s="4">
        <f ca="1">IF(AND(AB2155&gt;=0.5,(K2155-X2155)&gt;1000),RANDBETWEEN(1000,5000),RANDBETWEEN(0,999))</f>
        <v>3985</v>
      </c>
      <c r="AE2155" s="4">
        <f ca="1">IF(OR(V2155="",V2155="Puntual"),RANDBETWEEN(1000,5000),RANDBETWEEN(0,999))</f>
        <v>3914</v>
      </c>
      <c r="AF2155" s="4">
        <f ca="1">IF(OR(W2155="Bajo Riesgo",AE2155&gt;=1000),RANDBETWEEN(1000,5000),RANDBETWEEN(0,999))</f>
        <v>2708</v>
      </c>
      <c r="AG2155">
        <f t="shared" ca="1" si="237"/>
        <v>0</v>
      </c>
    </row>
    <row r="2156" spans="1:33" customFormat="1" x14ac:dyDescent="0.25">
      <c r="A2156">
        <v>47266506</v>
      </c>
      <c r="B2156" t="s">
        <v>5647</v>
      </c>
      <c r="C2156" t="s">
        <v>5648</v>
      </c>
      <c r="D2156">
        <v>997053929</v>
      </c>
      <c r="E2156" t="s">
        <v>5649</v>
      </c>
      <c r="F2156">
        <v>67</v>
      </c>
      <c r="G2156" t="s">
        <v>42</v>
      </c>
      <c r="H2156" t="str">
        <f t="shared" ca="1" si="231"/>
        <v>Propia</v>
      </c>
      <c r="I2156" t="s">
        <v>79</v>
      </c>
      <c r="J2156" t="s">
        <v>33</v>
      </c>
      <c r="K2156">
        <f t="shared" ca="1" si="232"/>
        <v>5488</v>
      </c>
      <c r="L2156" t="s">
        <v>43</v>
      </c>
      <c r="M2156" t="s">
        <v>14438</v>
      </c>
      <c r="N2156">
        <v>4</v>
      </c>
      <c r="O2156" t="s">
        <v>14663</v>
      </c>
      <c r="P2156" t="s">
        <v>14658</v>
      </c>
      <c r="Q2156" t="s">
        <v>14659</v>
      </c>
      <c r="R2156" s="1">
        <v>42785</v>
      </c>
      <c r="S2156" t="s">
        <v>34</v>
      </c>
      <c r="T2156" t="str">
        <f t="shared" ca="1" si="233"/>
        <v>Con Garantia</v>
      </c>
      <c r="U2156" t="str">
        <f t="shared" ca="1" si="234"/>
        <v>Sin deuda</v>
      </c>
      <c r="V2156" t="str">
        <f t="shared" ca="1" si="235"/>
        <v/>
      </c>
      <c r="W2156" t="str">
        <f t="shared" ca="1" si="236"/>
        <v>Bajo Riesgo</v>
      </c>
      <c r="X2156">
        <v>1000</v>
      </c>
      <c r="Y2156" s="2">
        <f ca="1">IF(H2156="Propia",RANDBETWEEN(1000,5000),RANDBETWEEN(0,999))</f>
        <v>2768</v>
      </c>
      <c r="Z2156" s="2">
        <f ca="1">IF(T2156="Con Garantia",RANDBETWEEN(1000,5000),RANDBETWEEN(0,999))</f>
        <v>4864</v>
      </c>
      <c r="AA2156" s="2">
        <f ca="1">IF(U2156="Sin deuda",RANDBETWEEN(1000,5000),RANDBETWEEN(0,999))</f>
        <v>3760</v>
      </c>
      <c r="AB2156" s="4">
        <f ca="1">IF(Q2156="Si Trabaja",RANDBETWEEN(1000,5000),RANDBETWEEN(0,999))</f>
        <v>3535</v>
      </c>
      <c r="AC2156" s="4">
        <f ca="1">IF(AND(F2156&gt;17,F2156&lt;71),RANDBETWEEN(1000,5000),RANDBETWEEN(0,999))</f>
        <v>1606</v>
      </c>
      <c r="AD2156" s="4">
        <f ca="1">IF(AND(AB2156&gt;=0.5,(K2156-X2156)&gt;1000),RANDBETWEEN(1000,5000),RANDBETWEEN(0,999))</f>
        <v>1628</v>
      </c>
      <c r="AE2156" s="4">
        <f ca="1">IF(OR(V2156="",V2156="Puntual"),RANDBETWEEN(1000,5000),RANDBETWEEN(0,999))</f>
        <v>4251</v>
      </c>
      <c r="AF2156" s="4">
        <f ca="1">IF(OR(W2156="Bajo Riesgo",AE2156&gt;=1000),RANDBETWEEN(1000,5000),RANDBETWEEN(0,999))</f>
        <v>4806</v>
      </c>
      <c r="AG2156">
        <f t="shared" ca="1" si="237"/>
        <v>1</v>
      </c>
    </row>
    <row r="2157" spans="1:33" customFormat="1" x14ac:dyDescent="0.25">
      <c r="A2157">
        <v>76596426</v>
      </c>
      <c r="B2157" t="s">
        <v>5650</v>
      </c>
      <c r="C2157" t="s">
        <v>5651</v>
      </c>
      <c r="D2157">
        <v>519602184</v>
      </c>
      <c r="E2157" t="s">
        <v>5652</v>
      </c>
      <c r="F2157">
        <v>50</v>
      </c>
      <c r="G2157" t="s">
        <v>42</v>
      </c>
      <c r="H2157" t="str">
        <f t="shared" ca="1" si="231"/>
        <v>Alquilada</v>
      </c>
      <c r="I2157" t="s">
        <v>49</v>
      </c>
      <c r="J2157" t="s">
        <v>33</v>
      </c>
      <c r="K2157">
        <f t="shared" ca="1" si="232"/>
        <v>6285</v>
      </c>
      <c r="L2157" t="s">
        <v>53</v>
      </c>
      <c r="M2157" t="s">
        <v>12788</v>
      </c>
      <c r="N2157">
        <v>10</v>
      </c>
      <c r="O2157" t="s">
        <v>14657</v>
      </c>
      <c r="P2157" t="s">
        <v>14670</v>
      </c>
      <c r="Q2157" t="s">
        <v>14659</v>
      </c>
      <c r="R2157" s="1">
        <v>43057</v>
      </c>
      <c r="S2157" t="s">
        <v>755</v>
      </c>
      <c r="T2157" t="str">
        <f t="shared" ca="1" si="233"/>
        <v>Con Garantia</v>
      </c>
      <c r="U2157" t="str">
        <f t="shared" ca="1" si="234"/>
        <v>Con deuda</v>
      </c>
      <c r="V2157" t="str">
        <f t="shared" ca="1" si="235"/>
        <v>Puntual</v>
      </c>
      <c r="W2157" t="str">
        <f t="shared" ca="1" si="236"/>
        <v>Bajo Riesgo</v>
      </c>
      <c r="X2157">
        <v>1000</v>
      </c>
      <c r="Y2157" s="2">
        <f ca="1">IF(H2157="Propia",RANDBETWEEN(1000,5000),RANDBETWEEN(0,999))</f>
        <v>498</v>
      </c>
      <c r="Z2157" s="2">
        <f ca="1">IF(T2157="Con Garantia",RANDBETWEEN(1000,5000),RANDBETWEEN(0,999))</f>
        <v>1710</v>
      </c>
      <c r="AA2157" s="2">
        <f ca="1">IF(U2157="Sin deuda",RANDBETWEEN(1000,5000),RANDBETWEEN(0,999))</f>
        <v>601</v>
      </c>
      <c r="AB2157" s="4">
        <f ca="1">IF(Q2157="Si Trabaja",RANDBETWEEN(1000,5000),RANDBETWEEN(0,999))</f>
        <v>4709</v>
      </c>
      <c r="AC2157" s="4">
        <f ca="1">IF(AND(F2157&gt;17,F2157&lt;71),RANDBETWEEN(1000,5000),RANDBETWEEN(0,999))</f>
        <v>2440</v>
      </c>
      <c r="AD2157" s="4">
        <f ca="1">IF(AND(AB2157&gt;=0.5,(K2157-X2157)&gt;1000),RANDBETWEEN(1000,5000),RANDBETWEEN(0,999))</f>
        <v>1920</v>
      </c>
      <c r="AE2157" s="4">
        <f ca="1">IF(OR(V2157="",V2157="Puntual"),RANDBETWEEN(1000,5000),RANDBETWEEN(0,999))</f>
        <v>4498</v>
      </c>
      <c r="AF2157" s="4">
        <f ca="1">IF(OR(W2157="Bajo Riesgo",AE2157&gt;=1000),RANDBETWEEN(1000,5000),RANDBETWEEN(0,999))</f>
        <v>2906</v>
      </c>
      <c r="AG2157">
        <f t="shared" ca="1" si="237"/>
        <v>1</v>
      </c>
    </row>
    <row r="2158" spans="1:33" customFormat="1" x14ac:dyDescent="0.25">
      <c r="A2158">
        <v>7045396</v>
      </c>
      <c r="B2158" t="s">
        <v>5653</v>
      </c>
      <c r="C2158" t="s">
        <v>5654</v>
      </c>
      <c r="D2158">
        <v>969948999</v>
      </c>
      <c r="E2158" t="s">
        <v>5655</v>
      </c>
      <c r="F2158">
        <v>46</v>
      </c>
      <c r="G2158" t="s">
        <v>30</v>
      </c>
      <c r="H2158" t="str">
        <f t="shared" ca="1" si="231"/>
        <v>Alquilada</v>
      </c>
      <c r="I2158" t="s">
        <v>32</v>
      </c>
      <c r="J2158" t="s">
        <v>33</v>
      </c>
      <c r="K2158">
        <f t="shared" ca="1" si="232"/>
        <v>5930</v>
      </c>
      <c r="L2158" t="s">
        <v>107</v>
      </c>
      <c r="M2158" t="s">
        <v>14661</v>
      </c>
      <c r="N2158" t="s">
        <v>14661</v>
      </c>
      <c r="O2158" t="s">
        <v>14661</v>
      </c>
      <c r="P2158" t="s">
        <v>14661</v>
      </c>
      <c r="Q2158" t="s">
        <v>14662</v>
      </c>
      <c r="R2158" s="1">
        <v>43090</v>
      </c>
      <c r="S2158" t="s">
        <v>755</v>
      </c>
      <c r="T2158" t="str">
        <f t="shared" ca="1" si="233"/>
        <v>Sin Garantia</v>
      </c>
      <c r="U2158" t="str">
        <f t="shared" ca="1" si="234"/>
        <v>Sin deuda</v>
      </c>
      <c r="V2158" t="str">
        <f t="shared" ca="1" si="235"/>
        <v/>
      </c>
      <c r="W2158" t="str">
        <f t="shared" ca="1" si="236"/>
        <v>Bajo Riesgo</v>
      </c>
      <c r="X2158">
        <v>1000</v>
      </c>
      <c r="Y2158" s="2">
        <f ca="1">IF(H2158="Propia",RANDBETWEEN(1000,5000),RANDBETWEEN(0,999))</f>
        <v>643</v>
      </c>
      <c r="Z2158" s="2">
        <f ca="1">IF(T2158="Con Garantia",RANDBETWEEN(1000,5000),RANDBETWEEN(0,999))</f>
        <v>911</v>
      </c>
      <c r="AA2158" s="2">
        <f ca="1">IF(U2158="Sin deuda",RANDBETWEEN(1000,5000),RANDBETWEEN(0,999))</f>
        <v>3917</v>
      </c>
      <c r="AB2158" s="4">
        <f ca="1">IF(Q2158="Si Trabaja",RANDBETWEEN(1000,5000),RANDBETWEEN(0,999))</f>
        <v>861</v>
      </c>
      <c r="AC2158" s="4">
        <f ca="1">IF(AND(F2158&gt;17,F2158&lt;71),RANDBETWEEN(1000,5000),RANDBETWEEN(0,999))</f>
        <v>4919</v>
      </c>
      <c r="AD2158" s="4">
        <f ca="1">IF(AND(AB2158&gt;=0.5,(K2158-X2158)&gt;1000),RANDBETWEEN(1000,5000),RANDBETWEEN(0,999))</f>
        <v>1514</v>
      </c>
      <c r="AE2158" s="4">
        <f ca="1">IF(OR(V2158="",V2158="Puntual"),RANDBETWEEN(1000,5000),RANDBETWEEN(0,999))</f>
        <v>3399</v>
      </c>
      <c r="AF2158" s="4">
        <f ca="1">IF(OR(W2158="Bajo Riesgo",AE2158&gt;=1000),RANDBETWEEN(1000,5000),RANDBETWEEN(0,999))</f>
        <v>4865</v>
      </c>
      <c r="AG2158">
        <f t="shared" ca="1" si="237"/>
        <v>0</v>
      </c>
    </row>
    <row r="2159" spans="1:33" customFormat="1" x14ac:dyDescent="0.25">
      <c r="A2159">
        <v>75346783</v>
      </c>
      <c r="B2159" t="s">
        <v>5656</v>
      </c>
      <c r="C2159" t="s">
        <v>1639</v>
      </c>
      <c r="D2159">
        <v>519222742</v>
      </c>
      <c r="E2159" t="s">
        <v>5657</v>
      </c>
      <c r="F2159">
        <v>62</v>
      </c>
      <c r="G2159" t="s">
        <v>42</v>
      </c>
      <c r="H2159" t="str">
        <f t="shared" ca="1" si="231"/>
        <v>Propia</v>
      </c>
      <c r="I2159" t="s">
        <v>44</v>
      </c>
      <c r="J2159" t="s">
        <v>33</v>
      </c>
      <c r="K2159">
        <f t="shared" ca="1" si="232"/>
        <v>5845</v>
      </c>
      <c r="L2159" t="s">
        <v>31</v>
      </c>
      <c r="M2159" t="s">
        <v>12812</v>
      </c>
      <c r="N2159">
        <v>8</v>
      </c>
      <c r="O2159" t="s">
        <v>14663</v>
      </c>
      <c r="P2159" t="s">
        <v>14667</v>
      </c>
      <c r="Q2159" t="s">
        <v>14659</v>
      </c>
      <c r="R2159" s="1">
        <v>42856</v>
      </c>
      <c r="S2159" t="s">
        <v>34</v>
      </c>
      <c r="T2159" t="str">
        <f t="shared" ca="1" si="233"/>
        <v>Sin Garantia</v>
      </c>
      <c r="U2159" t="str">
        <f t="shared" ca="1" si="234"/>
        <v>Con deuda</v>
      </c>
      <c r="V2159" t="str">
        <f t="shared" ca="1" si="235"/>
        <v>Moroso</v>
      </c>
      <c r="W2159" t="str">
        <f t="shared" ca="1" si="236"/>
        <v>Alto Riesgo</v>
      </c>
      <c r="X2159">
        <v>1000</v>
      </c>
      <c r="Y2159" s="2">
        <f ca="1">IF(H2159="Propia",RANDBETWEEN(1000,5000),RANDBETWEEN(0,999))</f>
        <v>2304</v>
      </c>
      <c r="Z2159" s="2">
        <f ca="1">IF(T2159="Con Garantia",RANDBETWEEN(1000,5000),RANDBETWEEN(0,999))</f>
        <v>132</v>
      </c>
      <c r="AA2159" s="2">
        <f ca="1">IF(U2159="Sin deuda",RANDBETWEEN(1000,5000),RANDBETWEEN(0,999))</f>
        <v>814</v>
      </c>
      <c r="AB2159" s="4">
        <f ca="1">IF(Q2159="Si Trabaja",RANDBETWEEN(1000,5000),RANDBETWEEN(0,999))</f>
        <v>4857</v>
      </c>
      <c r="AC2159" s="4">
        <f ca="1">IF(AND(F2159&gt;17,F2159&lt;71),RANDBETWEEN(1000,5000),RANDBETWEEN(0,999))</f>
        <v>4124</v>
      </c>
      <c r="AD2159" s="4">
        <f ca="1">IF(AND(AB2159&gt;=0.5,(K2159-X2159)&gt;1000),RANDBETWEEN(1000,5000),RANDBETWEEN(0,999))</f>
        <v>1355</v>
      </c>
      <c r="AE2159" s="4">
        <f ca="1">IF(OR(V2159="",V2159="Puntual"),RANDBETWEEN(1000,5000),RANDBETWEEN(0,999))</f>
        <v>253</v>
      </c>
      <c r="AF2159" s="4">
        <f ca="1">IF(OR(W2159="Bajo Riesgo",AE2159&gt;=1000),RANDBETWEEN(1000,5000),RANDBETWEEN(0,999))</f>
        <v>753</v>
      </c>
      <c r="AG2159">
        <f t="shared" ca="1" si="237"/>
        <v>0</v>
      </c>
    </row>
    <row r="2160" spans="1:33" customFormat="1" x14ac:dyDescent="0.25">
      <c r="A2160">
        <v>46526316</v>
      </c>
      <c r="B2160" t="s">
        <v>5658</v>
      </c>
      <c r="C2160" t="s">
        <v>5659</v>
      </c>
      <c r="D2160">
        <v>955122658</v>
      </c>
      <c r="E2160" t="s">
        <v>5660</v>
      </c>
      <c r="F2160">
        <v>57</v>
      </c>
      <c r="G2160" t="s">
        <v>42</v>
      </c>
      <c r="H2160" t="str">
        <f t="shared" ca="1" si="231"/>
        <v>Alquilada</v>
      </c>
      <c r="I2160" t="s">
        <v>79</v>
      </c>
      <c r="J2160" t="s">
        <v>33</v>
      </c>
      <c r="K2160">
        <f t="shared" ca="1" si="232"/>
        <v>6096</v>
      </c>
      <c r="L2160" t="s">
        <v>38</v>
      </c>
      <c r="M2160" t="s">
        <v>14257</v>
      </c>
      <c r="N2160">
        <v>2</v>
      </c>
      <c r="O2160" t="s">
        <v>14657</v>
      </c>
      <c r="P2160" t="s">
        <v>14660</v>
      </c>
      <c r="Q2160" t="s">
        <v>14659</v>
      </c>
      <c r="R2160" s="1">
        <v>43056</v>
      </c>
      <c r="S2160" t="s">
        <v>34</v>
      </c>
      <c r="T2160" t="str">
        <f t="shared" ca="1" si="233"/>
        <v>Con Garantia</v>
      </c>
      <c r="U2160" t="str">
        <f t="shared" ca="1" si="234"/>
        <v>Con deuda</v>
      </c>
      <c r="V2160" t="str">
        <f t="shared" ca="1" si="235"/>
        <v>Puntual</v>
      </c>
      <c r="W2160" t="str">
        <f t="shared" ca="1" si="236"/>
        <v>Bajo Riesgo</v>
      </c>
      <c r="X2160">
        <v>1000</v>
      </c>
      <c r="Y2160" s="2">
        <f ca="1">IF(H2160="Propia",RANDBETWEEN(1000,5000),RANDBETWEEN(0,999))</f>
        <v>483</v>
      </c>
      <c r="Z2160" s="2">
        <f ca="1">IF(T2160="Con Garantia",RANDBETWEEN(1000,5000),RANDBETWEEN(0,999))</f>
        <v>3654</v>
      </c>
      <c r="AA2160" s="2">
        <f ca="1">IF(U2160="Sin deuda",RANDBETWEEN(1000,5000),RANDBETWEEN(0,999))</f>
        <v>312</v>
      </c>
      <c r="AB2160" s="4">
        <f ca="1">IF(Q2160="Si Trabaja",RANDBETWEEN(1000,5000),RANDBETWEEN(0,999))</f>
        <v>1092</v>
      </c>
      <c r="AC2160" s="4">
        <f ca="1">IF(AND(F2160&gt;17,F2160&lt;71),RANDBETWEEN(1000,5000),RANDBETWEEN(0,999))</f>
        <v>3793</v>
      </c>
      <c r="AD2160" s="4">
        <f ca="1">IF(AND(AB2160&gt;=0.5,(K2160-X2160)&gt;1000),RANDBETWEEN(1000,5000),RANDBETWEEN(0,999))</f>
        <v>1538</v>
      </c>
      <c r="AE2160" s="4">
        <f ca="1">IF(OR(V2160="",V2160="Puntual"),RANDBETWEEN(1000,5000),RANDBETWEEN(0,999))</f>
        <v>4807</v>
      </c>
      <c r="AF2160" s="4">
        <f ca="1">IF(OR(W2160="Bajo Riesgo",AE2160&gt;=1000),RANDBETWEEN(1000,5000),RANDBETWEEN(0,999))</f>
        <v>2588</v>
      </c>
      <c r="AG2160">
        <f t="shared" ca="1" si="237"/>
        <v>1</v>
      </c>
    </row>
    <row r="2161" spans="1:33" customFormat="1" x14ac:dyDescent="0.25">
      <c r="A2161">
        <v>75963332</v>
      </c>
      <c r="B2161" t="s">
        <v>5661</v>
      </c>
      <c r="C2161" t="s">
        <v>5662</v>
      </c>
      <c r="D2161">
        <v>519028870</v>
      </c>
      <c r="E2161" t="s">
        <v>5663</v>
      </c>
      <c r="F2161">
        <v>64</v>
      </c>
      <c r="G2161" t="s">
        <v>42</v>
      </c>
      <c r="H2161" t="str">
        <f t="shared" ca="1" si="231"/>
        <v>Propia</v>
      </c>
      <c r="I2161" t="s">
        <v>79</v>
      </c>
      <c r="J2161" t="s">
        <v>33</v>
      </c>
      <c r="K2161">
        <f t="shared" ca="1" si="232"/>
        <v>6491</v>
      </c>
      <c r="L2161" t="s">
        <v>53</v>
      </c>
      <c r="M2161" t="s">
        <v>14661</v>
      </c>
      <c r="N2161" t="s">
        <v>14661</v>
      </c>
      <c r="O2161" t="s">
        <v>14661</v>
      </c>
      <c r="P2161" t="s">
        <v>14661</v>
      </c>
      <c r="Q2161" t="s">
        <v>14662</v>
      </c>
      <c r="R2161" s="1">
        <v>43050</v>
      </c>
      <c r="S2161" t="s">
        <v>755</v>
      </c>
      <c r="T2161" t="str">
        <f t="shared" ca="1" si="233"/>
        <v>Sin Garantia</v>
      </c>
      <c r="U2161" t="str">
        <f t="shared" ca="1" si="234"/>
        <v>Sin deuda</v>
      </c>
      <c r="V2161" t="str">
        <f t="shared" ca="1" si="235"/>
        <v/>
      </c>
      <c r="W2161" t="str">
        <f t="shared" ca="1" si="236"/>
        <v>Bajo Riesgo</v>
      </c>
      <c r="X2161">
        <v>1000</v>
      </c>
      <c r="Y2161" s="2">
        <f ca="1">IF(H2161="Propia",RANDBETWEEN(1000,5000),RANDBETWEEN(0,999))</f>
        <v>3727</v>
      </c>
      <c r="Z2161" s="2">
        <f ca="1">IF(T2161="Con Garantia",RANDBETWEEN(1000,5000),RANDBETWEEN(0,999))</f>
        <v>873</v>
      </c>
      <c r="AA2161" s="2">
        <f ca="1">IF(U2161="Sin deuda",RANDBETWEEN(1000,5000),RANDBETWEEN(0,999))</f>
        <v>3163</v>
      </c>
      <c r="AB2161" s="4">
        <f ca="1">IF(Q2161="Si Trabaja",RANDBETWEEN(1000,5000),RANDBETWEEN(0,999))</f>
        <v>646</v>
      </c>
      <c r="AC2161" s="4">
        <f ca="1">IF(AND(F2161&gt;17,F2161&lt;71),RANDBETWEEN(1000,5000),RANDBETWEEN(0,999))</f>
        <v>3567</v>
      </c>
      <c r="AD2161" s="4">
        <f ca="1">IF(AND(AB2161&gt;=0.5,(K2161-X2161)&gt;1000),RANDBETWEEN(1000,5000),RANDBETWEEN(0,999))</f>
        <v>3055</v>
      </c>
      <c r="AE2161" s="4">
        <f ca="1">IF(OR(V2161="",V2161="Puntual"),RANDBETWEEN(1000,5000),RANDBETWEEN(0,999))</f>
        <v>4985</v>
      </c>
      <c r="AF2161" s="4">
        <f ca="1">IF(OR(W2161="Bajo Riesgo",AE2161&gt;=1000),RANDBETWEEN(1000,5000),RANDBETWEEN(0,999))</f>
        <v>1926</v>
      </c>
      <c r="AG2161">
        <f t="shared" ca="1" si="237"/>
        <v>0</v>
      </c>
    </row>
    <row r="2162" spans="1:33" customFormat="1" x14ac:dyDescent="0.25">
      <c r="A2162">
        <v>41965671</v>
      </c>
      <c r="B2162" t="s">
        <v>5664</v>
      </c>
      <c r="C2162" t="s">
        <v>5659</v>
      </c>
      <c r="D2162">
        <v>991059118</v>
      </c>
      <c r="E2162" t="s">
        <v>5665</v>
      </c>
      <c r="F2162">
        <v>65</v>
      </c>
      <c r="G2162" t="s">
        <v>30</v>
      </c>
      <c r="H2162" t="str">
        <f t="shared" ca="1" si="231"/>
        <v>Alquilada</v>
      </c>
      <c r="I2162" t="s">
        <v>32</v>
      </c>
      <c r="J2162" t="s">
        <v>33</v>
      </c>
      <c r="K2162">
        <f t="shared" ca="1" si="232"/>
        <v>7189</v>
      </c>
      <c r="L2162" t="s">
        <v>60</v>
      </c>
      <c r="M2162" t="s">
        <v>12919</v>
      </c>
      <c r="N2162">
        <v>4</v>
      </c>
      <c r="O2162" t="s">
        <v>14657</v>
      </c>
      <c r="P2162" t="s">
        <v>14670</v>
      </c>
      <c r="Q2162" t="s">
        <v>14659</v>
      </c>
      <c r="R2162" s="1">
        <v>43063</v>
      </c>
      <c r="S2162" t="s">
        <v>755</v>
      </c>
      <c r="T2162" t="str">
        <f t="shared" ca="1" si="233"/>
        <v>Con Garantia</v>
      </c>
      <c r="U2162" t="str">
        <f t="shared" ca="1" si="234"/>
        <v>Con deuda</v>
      </c>
      <c r="V2162" t="str">
        <f t="shared" ca="1" si="235"/>
        <v>Moroso</v>
      </c>
      <c r="W2162" t="str">
        <f t="shared" ca="1" si="236"/>
        <v>Alto Riesgo</v>
      </c>
      <c r="X2162">
        <v>1000</v>
      </c>
      <c r="Y2162" s="2">
        <f ca="1">IF(H2162="Propia",RANDBETWEEN(1000,5000),RANDBETWEEN(0,999))</f>
        <v>745</v>
      </c>
      <c r="Z2162" s="2">
        <f ca="1">IF(T2162="Con Garantia",RANDBETWEEN(1000,5000),RANDBETWEEN(0,999))</f>
        <v>2181</v>
      </c>
      <c r="AA2162" s="2">
        <f ca="1">IF(U2162="Sin deuda",RANDBETWEEN(1000,5000),RANDBETWEEN(0,999))</f>
        <v>132</v>
      </c>
      <c r="AB2162" s="4">
        <f ca="1">IF(Q2162="Si Trabaja",RANDBETWEEN(1000,5000),RANDBETWEEN(0,999))</f>
        <v>4738</v>
      </c>
      <c r="AC2162" s="4">
        <f ca="1">IF(AND(F2162&gt;17,F2162&lt;71),RANDBETWEEN(1000,5000),RANDBETWEEN(0,999))</f>
        <v>4170</v>
      </c>
      <c r="AD2162" s="4">
        <f ca="1">IF(AND(AB2162&gt;=0.5,(K2162-X2162)&gt;1000),RANDBETWEEN(1000,5000),RANDBETWEEN(0,999))</f>
        <v>4425</v>
      </c>
      <c r="AE2162" s="4">
        <f ca="1">IF(OR(V2162="",V2162="Puntual"),RANDBETWEEN(1000,5000),RANDBETWEEN(0,999))</f>
        <v>624</v>
      </c>
      <c r="AF2162" s="4">
        <f ca="1">IF(OR(W2162="Bajo Riesgo",AE2162&gt;=1000),RANDBETWEEN(1000,5000),RANDBETWEEN(0,999))</f>
        <v>755</v>
      </c>
      <c r="AG2162">
        <f t="shared" ca="1" si="237"/>
        <v>0</v>
      </c>
    </row>
    <row r="2163" spans="1:33" customFormat="1" x14ac:dyDescent="0.25">
      <c r="A2163">
        <v>75963332</v>
      </c>
      <c r="B2163" t="s">
        <v>5661</v>
      </c>
      <c r="C2163" t="s">
        <v>5666</v>
      </c>
      <c r="D2163">
        <v>519222554</v>
      </c>
      <c r="E2163" t="s">
        <v>5663</v>
      </c>
      <c r="F2163">
        <v>29</v>
      </c>
      <c r="G2163" t="s">
        <v>42</v>
      </c>
      <c r="H2163" t="str">
        <f t="shared" ca="1" si="231"/>
        <v>Alquilada</v>
      </c>
      <c r="I2163" t="s">
        <v>44</v>
      </c>
      <c r="J2163" t="s">
        <v>33</v>
      </c>
      <c r="K2163">
        <f t="shared" ca="1" si="232"/>
        <v>6618</v>
      </c>
      <c r="L2163" t="s">
        <v>135</v>
      </c>
      <c r="M2163" t="s">
        <v>13914</v>
      </c>
      <c r="N2163">
        <v>4</v>
      </c>
      <c r="O2163" t="s">
        <v>14663</v>
      </c>
      <c r="P2163" t="s">
        <v>14669</v>
      </c>
      <c r="Q2163" t="s">
        <v>14659</v>
      </c>
      <c r="R2163" s="1">
        <v>42930</v>
      </c>
      <c r="S2163" t="s">
        <v>755</v>
      </c>
      <c r="T2163" t="str">
        <f t="shared" ca="1" si="233"/>
        <v>Sin Garantia</v>
      </c>
      <c r="U2163" t="str">
        <f t="shared" ca="1" si="234"/>
        <v>Sin deuda</v>
      </c>
      <c r="V2163" t="str">
        <f t="shared" ca="1" si="235"/>
        <v/>
      </c>
      <c r="W2163" t="str">
        <f t="shared" ca="1" si="236"/>
        <v>Bajo Riesgo</v>
      </c>
      <c r="X2163">
        <v>1000</v>
      </c>
      <c r="Y2163" s="2">
        <f ca="1">IF(H2163="Propia",RANDBETWEEN(1000,5000),RANDBETWEEN(0,999))</f>
        <v>432</v>
      </c>
      <c r="Z2163" s="2">
        <f ca="1">IF(T2163="Con Garantia",RANDBETWEEN(1000,5000),RANDBETWEEN(0,999))</f>
        <v>802</v>
      </c>
      <c r="AA2163" s="2">
        <f ca="1">IF(U2163="Sin deuda",RANDBETWEEN(1000,5000),RANDBETWEEN(0,999))</f>
        <v>4393</v>
      </c>
      <c r="AB2163" s="4">
        <f ca="1">IF(Q2163="Si Trabaja",RANDBETWEEN(1000,5000),RANDBETWEEN(0,999))</f>
        <v>1697</v>
      </c>
      <c r="AC2163" s="4">
        <f ca="1">IF(AND(F2163&gt;17,F2163&lt;71),RANDBETWEEN(1000,5000),RANDBETWEEN(0,999))</f>
        <v>3146</v>
      </c>
      <c r="AD2163" s="4">
        <f ca="1">IF(AND(AB2163&gt;=0.5,(K2163-X2163)&gt;1000),RANDBETWEEN(1000,5000),RANDBETWEEN(0,999))</f>
        <v>4004</v>
      </c>
      <c r="AE2163" s="4">
        <f ca="1">IF(OR(V2163="",V2163="Puntual"),RANDBETWEEN(1000,5000),RANDBETWEEN(0,999))</f>
        <v>4417</v>
      </c>
      <c r="AF2163" s="4">
        <f ca="1">IF(OR(W2163="Bajo Riesgo",AE2163&gt;=1000),RANDBETWEEN(1000,5000),RANDBETWEEN(0,999))</f>
        <v>1384</v>
      </c>
      <c r="AG2163">
        <f t="shared" ca="1" si="237"/>
        <v>1</v>
      </c>
    </row>
    <row r="2164" spans="1:33" customFormat="1" x14ac:dyDescent="0.25">
      <c r="A2164">
        <v>70910910</v>
      </c>
      <c r="B2164" t="s">
        <v>5667</v>
      </c>
      <c r="C2164" t="s">
        <v>5668</v>
      </c>
      <c r="D2164">
        <v>936293656</v>
      </c>
      <c r="E2164" t="s">
        <v>5669</v>
      </c>
      <c r="F2164">
        <v>48</v>
      </c>
      <c r="G2164" t="s">
        <v>42</v>
      </c>
      <c r="H2164" t="str">
        <f t="shared" ca="1" si="231"/>
        <v>Alquilada</v>
      </c>
      <c r="I2164" t="s">
        <v>32</v>
      </c>
      <c r="J2164" t="s">
        <v>33</v>
      </c>
      <c r="K2164">
        <f t="shared" ca="1" si="232"/>
        <v>5279</v>
      </c>
      <c r="L2164" t="s">
        <v>60</v>
      </c>
      <c r="M2164" t="s">
        <v>14388</v>
      </c>
      <c r="N2164">
        <v>6</v>
      </c>
      <c r="O2164" t="s">
        <v>14657</v>
      </c>
      <c r="P2164" t="s">
        <v>14668</v>
      </c>
      <c r="Q2164" t="s">
        <v>14659</v>
      </c>
      <c r="R2164" s="1">
        <v>42945</v>
      </c>
      <c r="S2164" t="s">
        <v>34</v>
      </c>
      <c r="T2164" t="str">
        <f t="shared" ca="1" si="233"/>
        <v>Sin Garantia</v>
      </c>
      <c r="U2164" t="str">
        <f t="shared" ca="1" si="234"/>
        <v>Sin deuda</v>
      </c>
      <c r="V2164" t="str">
        <f t="shared" ca="1" si="235"/>
        <v/>
      </c>
      <c r="W2164" t="str">
        <f t="shared" ca="1" si="236"/>
        <v>Bajo Riesgo</v>
      </c>
      <c r="X2164">
        <v>1000</v>
      </c>
      <c r="Y2164" s="2">
        <f ca="1">IF(H2164="Propia",RANDBETWEEN(1000,5000),RANDBETWEEN(0,999))</f>
        <v>334</v>
      </c>
      <c r="Z2164" s="2">
        <f ca="1">IF(T2164="Con Garantia",RANDBETWEEN(1000,5000),RANDBETWEEN(0,999))</f>
        <v>37</v>
      </c>
      <c r="AA2164" s="2">
        <f ca="1">IF(U2164="Sin deuda",RANDBETWEEN(1000,5000),RANDBETWEEN(0,999))</f>
        <v>2072</v>
      </c>
      <c r="AB2164" s="4">
        <f ca="1">IF(Q2164="Si Trabaja",RANDBETWEEN(1000,5000),RANDBETWEEN(0,999))</f>
        <v>1300</v>
      </c>
      <c r="AC2164" s="4">
        <f ca="1">IF(AND(F2164&gt;17,F2164&lt;71),RANDBETWEEN(1000,5000),RANDBETWEEN(0,999))</f>
        <v>3308</v>
      </c>
      <c r="AD2164" s="4">
        <f ca="1">IF(AND(AB2164&gt;=0.5,(K2164-X2164)&gt;1000),RANDBETWEEN(1000,5000),RANDBETWEEN(0,999))</f>
        <v>1812</v>
      </c>
      <c r="AE2164" s="4">
        <f ca="1">IF(OR(V2164="",V2164="Puntual"),RANDBETWEEN(1000,5000),RANDBETWEEN(0,999))</f>
        <v>3826</v>
      </c>
      <c r="AF2164" s="4">
        <f ca="1">IF(OR(W2164="Bajo Riesgo",AE2164&gt;=1000),RANDBETWEEN(1000,5000),RANDBETWEEN(0,999))</f>
        <v>3425</v>
      </c>
      <c r="AG2164">
        <f t="shared" ca="1" si="237"/>
        <v>1</v>
      </c>
    </row>
    <row r="2165" spans="1:33" customFormat="1" x14ac:dyDescent="0.25">
      <c r="A2165">
        <v>44527564</v>
      </c>
      <c r="B2165" t="s">
        <v>5670</v>
      </c>
      <c r="C2165" t="s">
        <v>5666</v>
      </c>
      <c r="D2165">
        <v>519428874</v>
      </c>
      <c r="E2165" t="s">
        <v>5671</v>
      </c>
      <c r="F2165">
        <v>29</v>
      </c>
      <c r="G2165" t="s">
        <v>30</v>
      </c>
      <c r="H2165" t="str">
        <f t="shared" ca="1" si="231"/>
        <v>Alquilada</v>
      </c>
      <c r="I2165" t="s">
        <v>79</v>
      </c>
      <c r="J2165" t="s">
        <v>33</v>
      </c>
      <c r="K2165">
        <f t="shared" ca="1" si="232"/>
        <v>7491</v>
      </c>
      <c r="L2165" t="s">
        <v>53</v>
      </c>
      <c r="M2165" t="s">
        <v>12773</v>
      </c>
      <c r="N2165">
        <v>3</v>
      </c>
      <c r="O2165" t="s">
        <v>14657</v>
      </c>
      <c r="P2165" t="s">
        <v>14665</v>
      </c>
      <c r="Q2165" t="s">
        <v>14659</v>
      </c>
      <c r="R2165" s="1">
        <v>43082</v>
      </c>
      <c r="S2165" t="s">
        <v>755</v>
      </c>
      <c r="T2165" t="str">
        <f t="shared" ca="1" si="233"/>
        <v>Con Garantia</v>
      </c>
      <c r="U2165" t="str">
        <f t="shared" ca="1" si="234"/>
        <v>Sin deuda</v>
      </c>
      <c r="V2165" t="str">
        <f t="shared" ca="1" si="235"/>
        <v/>
      </c>
      <c r="W2165" t="str">
        <f t="shared" ca="1" si="236"/>
        <v>Bajo Riesgo</v>
      </c>
      <c r="X2165">
        <v>1000</v>
      </c>
      <c r="Y2165" s="2">
        <f ca="1">IF(H2165="Propia",RANDBETWEEN(1000,5000),RANDBETWEEN(0,999))</f>
        <v>448</v>
      </c>
      <c r="Z2165" s="2">
        <f ca="1">IF(T2165="Con Garantia",RANDBETWEEN(1000,5000),RANDBETWEEN(0,999))</f>
        <v>1038</v>
      </c>
      <c r="AA2165" s="2">
        <f ca="1">IF(U2165="Sin deuda",RANDBETWEEN(1000,5000),RANDBETWEEN(0,999))</f>
        <v>4037</v>
      </c>
      <c r="AB2165" s="4">
        <f ca="1">IF(Q2165="Si Trabaja",RANDBETWEEN(1000,5000),RANDBETWEEN(0,999))</f>
        <v>1850</v>
      </c>
      <c r="AC2165" s="4">
        <f ca="1">IF(AND(F2165&gt;17,F2165&lt;71),RANDBETWEEN(1000,5000),RANDBETWEEN(0,999))</f>
        <v>2206</v>
      </c>
      <c r="AD2165" s="4">
        <f ca="1">IF(AND(AB2165&gt;=0.5,(K2165-X2165)&gt;1000),RANDBETWEEN(1000,5000),RANDBETWEEN(0,999))</f>
        <v>1610</v>
      </c>
      <c r="AE2165" s="4">
        <f ca="1">IF(OR(V2165="",V2165="Puntual"),RANDBETWEEN(1000,5000),RANDBETWEEN(0,999))</f>
        <v>4162</v>
      </c>
      <c r="AF2165" s="4">
        <f ca="1">IF(OR(W2165="Bajo Riesgo",AE2165&gt;=1000),RANDBETWEEN(1000,5000),RANDBETWEEN(0,999))</f>
        <v>2173</v>
      </c>
      <c r="AG2165">
        <f t="shared" ca="1" si="237"/>
        <v>1</v>
      </c>
    </row>
    <row r="2166" spans="1:33" customFormat="1" x14ac:dyDescent="0.25">
      <c r="A2166">
        <v>70910910</v>
      </c>
      <c r="B2166" t="s">
        <v>5667</v>
      </c>
      <c r="C2166" t="s">
        <v>5672</v>
      </c>
      <c r="D2166">
        <v>936293656</v>
      </c>
      <c r="E2166" t="s">
        <v>5669</v>
      </c>
      <c r="F2166">
        <v>61</v>
      </c>
      <c r="G2166" t="s">
        <v>42</v>
      </c>
      <c r="H2166" t="str">
        <f t="shared" ca="1" si="231"/>
        <v>Propia</v>
      </c>
      <c r="I2166" t="s">
        <v>44</v>
      </c>
      <c r="J2166" t="s">
        <v>33</v>
      </c>
      <c r="K2166">
        <f t="shared" ca="1" si="232"/>
        <v>6053</v>
      </c>
      <c r="L2166" t="s">
        <v>53</v>
      </c>
      <c r="M2166" t="s">
        <v>13479</v>
      </c>
      <c r="N2166">
        <v>4</v>
      </c>
      <c r="O2166" t="s">
        <v>14657</v>
      </c>
      <c r="P2166" t="s">
        <v>14658</v>
      </c>
      <c r="Q2166" t="s">
        <v>14659</v>
      </c>
      <c r="R2166" s="1">
        <v>42819</v>
      </c>
      <c r="S2166" t="s">
        <v>755</v>
      </c>
      <c r="T2166" t="str">
        <f t="shared" ca="1" si="233"/>
        <v>Sin Garantia</v>
      </c>
      <c r="U2166" t="str">
        <f t="shared" ca="1" si="234"/>
        <v>Sin deuda</v>
      </c>
      <c r="V2166" t="str">
        <f t="shared" ca="1" si="235"/>
        <v/>
      </c>
      <c r="W2166" t="str">
        <f t="shared" ca="1" si="236"/>
        <v>Bajo Riesgo</v>
      </c>
      <c r="X2166">
        <v>1000</v>
      </c>
      <c r="Y2166" s="2">
        <f ca="1">IF(H2166="Propia",RANDBETWEEN(1000,5000),RANDBETWEEN(0,999))</f>
        <v>1645</v>
      </c>
      <c r="Z2166" s="2">
        <f ca="1">IF(T2166="Con Garantia",RANDBETWEEN(1000,5000),RANDBETWEEN(0,999))</f>
        <v>577</v>
      </c>
      <c r="AA2166" s="2">
        <f ca="1">IF(U2166="Sin deuda",RANDBETWEEN(1000,5000),RANDBETWEEN(0,999))</f>
        <v>1457</v>
      </c>
      <c r="AB2166" s="4">
        <f ca="1">IF(Q2166="Si Trabaja",RANDBETWEEN(1000,5000),RANDBETWEEN(0,999))</f>
        <v>4259</v>
      </c>
      <c r="AC2166" s="4">
        <f ca="1">IF(AND(F2166&gt;17,F2166&lt;71),RANDBETWEEN(1000,5000),RANDBETWEEN(0,999))</f>
        <v>3231</v>
      </c>
      <c r="AD2166" s="4">
        <f ca="1">IF(AND(AB2166&gt;=0.5,(K2166-X2166)&gt;1000),RANDBETWEEN(1000,5000),RANDBETWEEN(0,999))</f>
        <v>3442</v>
      </c>
      <c r="AE2166" s="4">
        <f ca="1">IF(OR(V2166="",V2166="Puntual"),RANDBETWEEN(1000,5000),RANDBETWEEN(0,999))</f>
        <v>2304</v>
      </c>
      <c r="AF2166" s="4">
        <f ca="1">IF(OR(W2166="Bajo Riesgo",AE2166&gt;=1000),RANDBETWEEN(1000,5000),RANDBETWEEN(0,999))</f>
        <v>4105</v>
      </c>
      <c r="AG2166">
        <f t="shared" ca="1" si="237"/>
        <v>1</v>
      </c>
    </row>
    <row r="2167" spans="1:33" customFormat="1" x14ac:dyDescent="0.25">
      <c r="A2167">
        <v>71234101</v>
      </c>
      <c r="B2167" t="s">
        <v>5673</v>
      </c>
      <c r="C2167" t="s">
        <v>5674</v>
      </c>
      <c r="D2167">
        <v>966767849</v>
      </c>
      <c r="E2167" t="s">
        <v>5675</v>
      </c>
      <c r="F2167">
        <v>41</v>
      </c>
      <c r="G2167" t="s">
        <v>30</v>
      </c>
      <c r="H2167" t="str">
        <f t="shared" ca="1" si="231"/>
        <v>Alquilada</v>
      </c>
      <c r="I2167" t="s">
        <v>49</v>
      </c>
      <c r="J2167" t="s">
        <v>33</v>
      </c>
      <c r="K2167">
        <f t="shared" ca="1" si="232"/>
        <v>6080</v>
      </c>
      <c r="L2167" t="s">
        <v>53</v>
      </c>
      <c r="M2167" t="s">
        <v>14661</v>
      </c>
      <c r="N2167" t="s">
        <v>14661</v>
      </c>
      <c r="O2167" t="s">
        <v>14661</v>
      </c>
      <c r="P2167" t="s">
        <v>14661</v>
      </c>
      <c r="Q2167" t="s">
        <v>14662</v>
      </c>
      <c r="R2167" s="1">
        <v>42836</v>
      </c>
      <c r="S2167" t="s">
        <v>755</v>
      </c>
      <c r="T2167" t="str">
        <f t="shared" ca="1" si="233"/>
        <v>Con Garantia</v>
      </c>
      <c r="U2167" t="str">
        <f t="shared" ca="1" si="234"/>
        <v>Con deuda</v>
      </c>
      <c r="V2167" t="str">
        <f t="shared" ca="1" si="235"/>
        <v>Puntual</v>
      </c>
      <c r="W2167" t="str">
        <f t="shared" ca="1" si="236"/>
        <v>Bajo Riesgo</v>
      </c>
      <c r="X2167">
        <v>1000</v>
      </c>
      <c r="Y2167" s="2">
        <f ca="1">IF(H2167="Propia",RANDBETWEEN(1000,5000),RANDBETWEEN(0,999))</f>
        <v>629</v>
      </c>
      <c r="Z2167" s="2">
        <f ca="1">IF(T2167="Con Garantia",RANDBETWEEN(1000,5000),RANDBETWEEN(0,999))</f>
        <v>2719</v>
      </c>
      <c r="AA2167" s="2">
        <f ca="1">IF(U2167="Sin deuda",RANDBETWEEN(1000,5000),RANDBETWEEN(0,999))</f>
        <v>154</v>
      </c>
      <c r="AB2167" s="4">
        <f ca="1">IF(Q2167="Si Trabaja",RANDBETWEEN(1000,5000),RANDBETWEEN(0,999))</f>
        <v>339</v>
      </c>
      <c r="AC2167" s="4">
        <f ca="1">IF(AND(F2167&gt;17,F2167&lt;71),RANDBETWEEN(1000,5000),RANDBETWEEN(0,999))</f>
        <v>3522</v>
      </c>
      <c r="AD2167" s="4">
        <f ca="1">IF(AND(AB2167&gt;=0.5,(K2167-X2167)&gt;1000),RANDBETWEEN(1000,5000),RANDBETWEEN(0,999))</f>
        <v>1420</v>
      </c>
      <c r="AE2167" s="4">
        <f ca="1">IF(OR(V2167="",V2167="Puntual"),RANDBETWEEN(1000,5000),RANDBETWEEN(0,999))</f>
        <v>3412</v>
      </c>
      <c r="AF2167" s="4">
        <f ca="1">IF(OR(W2167="Bajo Riesgo",AE2167&gt;=1000),RANDBETWEEN(1000,5000),RANDBETWEEN(0,999))</f>
        <v>1502</v>
      </c>
      <c r="AG2167">
        <f t="shared" ca="1" si="237"/>
        <v>0</v>
      </c>
    </row>
    <row r="2168" spans="1:33" customFormat="1" x14ac:dyDescent="0.25">
      <c r="A2168">
        <v>48334947</v>
      </c>
      <c r="B2168" t="s">
        <v>5676</v>
      </c>
      <c r="C2168" t="s">
        <v>5677</v>
      </c>
      <c r="D2168">
        <v>924142263</v>
      </c>
      <c r="E2168" t="s">
        <v>5678</v>
      </c>
      <c r="F2168">
        <v>34</v>
      </c>
      <c r="G2168" t="s">
        <v>30</v>
      </c>
      <c r="H2168" t="str">
        <f t="shared" ca="1" si="231"/>
        <v>Alquilada</v>
      </c>
      <c r="I2168" t="s">
        <v>44</v>
      </c>
      <c r="J2168" t="s">
        <v>33</v>
      </c>
      <c r="K2168">
        <f t="shared" ca="1" si="232"/>
        <v>7304</v>
      </c>
      <c r="L2168" t="s">
        <v>53</v>
      </c>
      <c r="M2168" t="s">
        <v>13206</v>
      </c>
      <c r="N2168">
        <v>4</v>
      </c>
      <c r="O2168" t="s">
        <v>14663</v>
      </c>
      <c r="P2168" t="s">
        <v>14669</v>
      </c>
      <c r="Q2168" t="s">
        <v>14659</v>
      </c>
      <c r="R2168" s="1">
        <v>42802</v>
      </c>
      <c r="S2168" t="s">
        <v>755</v>
      </c>
      <c r="T2168" t="str">
        <f t="shared" ca="1" si="233"/>
        <v>Sin Garantia</v>
      </c>
      <c r="U2168" t="str">
        <f t="shared" ca="1" si="234"/>
        <v>Sin deuda</v>
      </c>
      <c r="V2168" t="str">
        <f t="shared" ca="1" si="235"/>
        <v/>
      </c>
      <c r="W2168" t="str">
        <f t="shared" ca="1" si="236"/>
        <v>Bajo Riesgo</v>
      </c>
      <c r="X2168">
        <v>1000</v>
      </c>
      <c r="Y2168" s="2">
        <f ca="1">IF(H2168="Propia",RANDBETWEEN(1000,5000),RANDBETWEEN(0,999))</f>
        <v>848</v>
      </c>
      <c r="Z2168" s="2">
        <f ca="1">IF(T2168="Con Garantia",RANDBETWEEN(1000,5000),RANDBETWEEN(0,999))</f>
        <v>499</v>
      </c>
      <c r="AA2168" s="2">
        <f ca="1">IF(U2168="Sin deuda",RANDBETWEEN(1000,5000),RANDBETWEEN(0,999))</f>
        <v>1450</v>
      </c>
      <c r="AB2168" s="4">
        <f ca="1">IF(Q2168="Si Trabaja",RANDBETWEEN(1000,5000),RANDBETWEEN(0,999))</f>
        <v>3718</v>
      </c>
      <c r="AC2168" s="4">
        <f ca="1">IF(AND(F2168&gt;17,F2168&lt;71),RANDBETWEEN(1000,5000),RANDBETWEEN(0,999))</f>
        <v>2982</v>
      </c>
      <c r="AD2168" s="4">
        <f ca="1">IF(AND(AB2168&gt;=0.5,(K2168-X2168)&gt;1000),RANDBETWEEN(1000,5000),RANDBETWEEN(0,999))</f>
        <v>2678</v>
      </c>
      <c r="AE2168" s="4">
        <f ca="1">IF(OR(V2168="",V2168="Puntual"),RANDBETWEEN(1000,5000),RANDBETWEEN(0,999))</f>
        <v>3375</v>
      </c>
      <c r="AF2168" s="4">
        <f ca="1">IF(OR(W2168="Bajo Riesgo",AE2168&gt;=1000),RANDBETWEEN(1000,5000),RANDBETWEEN(0,999))</f>
        <v>2412</v>
      </c>
      <c r="AG2168">
        <f t="shared" ca="1" si="237"/>
        <v>1</v>
      </c>
    </row>
    <row r="2169" spans="1:33" customFormat="1" x14ac:dyDescent="0.25">
      <c r="A2169">
        <v>42689652</v>
      </c>
      <c r="B2169" t="s">
        <v>5679</v>
      </c>
      <c r="C2169" t="s">
        <v>5680</v>
      </c>
      <c r="D2169">
        <v>963928942</v>
      </c>
      <c r="E2169" t="s">
        <v>5681</v>
      </c>
      <c r="F2169">
        <v>21</v>
      </c>
      <c r="G2169" t="s">
        <v>30</v>
      </c>
      <c r="H2169" t="str">
        <f t="shared" ca="1" si="231"/>
        <v>Alquilada</v>
      </c>
      <c r="I2169" t="s">
        <v>44</v>
      </c>
      <c r="J2169" t="s">
        <v>33</v>
      </c>
      <c r="K2169">
        <f t="shared" ca="1" si="232"/>
        <v>5792</v>
      </c>
      <c r="L2169" t="s">
        <v>131</v>
      </c>
      <c r="M2169" t="s">
        <v>14661</v>
      </c>
      <c r="N2169" t="s">
        <v>14661</v>
      </c>
      <c r="O2169" t="s">
        <v>14661</v>
      </c>
      <c r="P2169" t="s">
        <v>14661</v>
      </c>
      <c r="Q2169" t="s">
        <v>14662</v>
      </c>
      <c r="R2169" s="1">
        <v>43027</v>
      </c>
      <c r="S2169" t="s">
        <v>755</v>
      </c>
      <c r="T2169" t="str">
        <f t="shared" ca="1" si="233"/>
        <v>Sin Garantia</v>
      </c>
      <c r="U2169" t="str">
        <f t="shared" ca="1" si="234"/>
        <v>Con deuda</v>
      </c>
      <c r="V2169" t="str">
        <f t="shared" ca="1" si="235"/>
        <v>Moroso</v>
      </c>
      <c r="W2169" t="str">
        <f t="shared" ca="1" si="236"/>
        <v>Alto Riesgo</v>
      </c>
      <c r="X2169">
        <v>1000</v>
      </c>
      <c r="Y2169" s="2">
        <f ca="1">IF(H2169="Propia",RANDBETWEEN(1000,5000),RANDBETWEEN(0,999))</f>
        <v>242</v>
      </c>
      <c r="Z2169" s="2">
        <f ca="1">IF(T2169="Con Garantia",RANDBETWEEN(1000,5000),RANDBETWEEN(0,999))</f>
        <v>318</v>
      </c>
      <c r="AA2169" s="2">
        <f ca="1">IF(U2169="Sin deuda",RANDBETWEEN(1000,5000),RANDBETWEEN(0,999))</f>
        <v>27</v>
      </c>
      <c r="AB2169" s="4">
        <f ca="1">IF(Q2169="Si Trabaja",RANDBETWEEN(1000,5000),RANDBETWEEN(0,999))</f>
        <v>778</v>
      </c>
      <c r="AC2169" s="4">
        <f ca="1">IF(AND(F2169&gt;17,F2169&lt;71),RANDBETWEEN(1000,5000),RANDBETWEEN(0,999))</f>
        <v>1859</v>
      </c>
      <c r="AD2169" s="4">
        <f ca="1">IF(AND(AB2169&gt;=0.5,(K2169-X2169)&gt;1000),RANDBETWEEN(1000,5000),RANDBETWEEN(0,999))</f>
        <v>4516</v>
      </c>
      <c r="AE2169" s="4">
        <f ca="1">IF(OR(V2169="",V2169="Puntual"),RANDBETWEEN(1000,5000),RANDBETWEEN(0,999))</f>
        <v>156</v>
      </c>
      <c r="AF2169" s="4">
        <f ca="1">IF(OR(W2169="Bajo Riesgo",AE2169&gt;=1000),RANDBETWEEN(1000,5000),RANDBETWEEN(0,999))</f>
        <v>723</v>
      </c>
      <c r="AG2169">
        <f t="shared" ca="1" si="237"/>
        <v>0</v>
      </c>
    </row>
    <row r="2170" spans="1:33" customFormat="1" x14ac:dyDescent="0.25">
      <c r="A2170">
        <v>128283</v>
      </c>
      <c r="B2170" t="s">
        <v>5682</v>
      </c>
      <c r="C2170" t="s">
        <v>5683</v>
      </c>
      <c r="D2170">
        <v>997646307</v>
      </c>
      <c r="E2170" t="s">
        <v>5684</v>
      </c>
      <c r="F2170">
        <v>40</v>
      </c>
      <c r="G2170" t="s">
        <v>42</v>
      </c>
      <c r="H2170" t="str">
        <f t="shared" ca="1" si="231"/>
        <v>Alquilada</v>
      </c>
      <c r="I2170" t="s">
        <v>79</v>
      </c>
      <c r="J2170" t="s">
        <v>33</v>
      </c>
      <c r="K2170">
        <f t="shared" ca="1" si="232"/>
        <v>6257</v>
      </c>
      <c r="L2170" t="s">
        <v>53</v>
      </c>
      <c r="M2170" t="s">
        <v>14661</v>
      </c>
      <c r="N2170" t="s">
        <v>14661</v>
      </c>
      <c r="O2170" t="s">
        <v>14661</v>
      </c>
      <c r="P2170" t="s">
        <v>14661</v>
      </c>
      <c r="Q2170" t="s">
        <v>14662</v>
      </c>
      <c r="R2170" s="1">
        <v>42976</v>
      </c>
      <c r="S2170" t="s">
        <v>755</v>
      </c>
      <c r="T2170" t="str">
        <f t="shared" ca="1" si="233"/>
        <v>Con Garantia</v>
      </c>
      <c r="U2170" t="str">
        <f t="shared" ca="1" si="234"/>
        <v>Sin deuda</v>
      </c>
      <c r="V2170" t="str">
        <f t="shared" ca="1" si="235"/>
        <v/>
      </c>
      <c r="W2170" t="str">
        <f t="shared" ca="1" si="236"/>
        <v>Bajo Riesgo</v>
      </c>
      <c r="X2170">
        <v>1000</v>
      </c>
      <c r="Y2170" s="2">
        <f ca="1">IF(H2170="Propia",RANDBETWEEN(1000,5000),RANDBETWEEN(0,999))</f>
        <v>225</v>
      </c>
      <c r="Z2170" s="2">
        <f ca="1">IF(T2170="Con Garantia",RANDBETWEEN(1000,5000),RANDBETWEEN(0,999))</f>
        <v>2844</v>
      </c>
      <c r="AA2170" s="2">
        <f ca="1">IF(U2170="Sin deuda",RANDBETWEEN(1000,5000),RANDBETWEEN(0,999))</f>
        <v>4500</v>
      </c>
      <c r="AB2170" s="4">
        <f ca="1">IF(Q2170="Si Trabaja",RANDBETWEEN(1000,5000),RANDBETWEEN(0,999))</f>
        <v>157</v>
      </c>
      <c r="AC2170" s="4">
        <f ca="1">IF(AND(F2170&gt;17,F2170&lt;71),RANDBETWEEN(1000,5000),RANDBETWEEN(0,999))</f>
        <v>4016</v>
      </c>
      <c r="AD2170" s="4">
        <f ca="1">IF(AND(AB2170&gt;=0.5,(K2170-X2170)&gt;1000),RANDBETWEEN(1000,5000),RANDBETWEEN(0,999))</f>
        <v>3540</v>
      </c>
      <c r="AE2170" s="4">
        <f ca="1">IF(OR(V2170="",V2170="Puntual"),RANDBETWEEN(1000,5000),RANDBETWEEN(0,999))</f>
        <v>4348</v>
      </c>
      <c r="AF2170" s="4">
        <f ca="1">IF(OR(W2170="Bajo Riesgo",AE2170&gt;=1000),RANDBETWEEN(1000,5000),RANDBETWEEN(0,999))</f>
        <v>3583</v>
      </c>
      <c r="AG2170">
        <f t="shared" ca="1" si="237"/>
        <v>0</v>
      </c>
    </row>
    <row r="2171" spans="1:33" customFormat="1" x14ac:dyDescent="0.25">
      <c r="A2171">
        <v>75887156</v>
      </c>
      <c r="B2171" t="s">
        <v>5685</v>
      </c>
      <c r="C2171" t="s">
        <v>5686</v>
      </c>
      <c r="D2171">
        <v>999685561</v>
      </c>
      <c r="E2171" t="s">
        <v>5687</v>
      </c>
      <c r="F2171">
        <v>44</v>
      </c>
      <c r="G2171" t="s">
        <v>30</v>
      </c>
      <c r="H2171" t="str">
        <f t="shared" ca="1" si="231"/>
        <v>Alquilada</v>
      </c>
      <c r="I2171" t="s">
        <v>49</v>
      </c>
      <c r="J2171" t="s">
        <v>33</v>
      </c>
      <c r="K2171">
        <f t="shared" ca="1" si="232"/>
        <v>5678</v>
      </c>
      <c r="L2171" t="s">
        <v>121</v>
      </c>
      <c r="M2171" t="s">
        <v>14661</v>
      </c>
      <c r="N2171" t="s">
        <v>14661</v>
      </c>
      <c r="O2171" t="s">
        <v>14661</v>
      </c>
      <c r="P2171" t="s">
        <v>14661</v>
      </c>
      <c r="Q2171" t="s">
        <v>14662</v>
      </c>
      <c r="R2171" s="1">
        <v>43081</v>
      </c>
      <c r="S2171" t="s">
        <v>34</v>
      </c>
      <c r="T2171" t="str">
        <f t="shared" ca="1" si="233"/>
        <v>Con Garantia</v>
      </c>
      <c r="U2171" t="str">
        <f t="shared" ca="1" si="234"/>
        <v>Con deuda</v>
      </c>
      <c r="V2171" t="str">
        <f t="shared" ca="1" si="235"/>
        <v>Puntual</v>
      </c>
      <c r="W2171" t="str">
        <f t="shared" ca="1" si="236"/>
        <v>Bajo Riesgo</v>
      </c>
      <c r="X2171">
        <v>1000</v>
      </c>
      <c r="Y2171" s="2">
        <f ca="1">IF(H2171="Propia",RANDBETWEEN(1000,5000),RANDBETWEEN(0,999))</f>
        <v>51</v>
      </c>
      <c r="Z2171" s="2">
        <f ca="1">IF(T2171="Con Garantia",RANDBETWEEN(1000,5000),RANDBETWEEN(0,999))</f>
        <v>3531</v>
      </c>
      <c r="AA2171" s="2">
        <f ca="1">IF(U2171="Sin deuda",RANDBETWEEN(1000,5000),RANDBETWEEN(0,999))</f>
        <v>985</v>
      </c>
      <c r="AB2171" s="4">
        <f ca="1">IF(Q2171="Si Trabaja",RANDBETWEEN(1000,5000),RANDBETWEEN(0,999))</f>
        <v>127</v>
      </c>
      <c r="AC2171" s="4">
        <f ca="1">IF(AND(F2171&gt;17,F2171&lt;71),RANDBETWEEN(1000,5000),RANDBETWEEN(0,999))</f>
        <v>4389</v>
      </c>
      <c r="AD2171" s="4">
        <f ca="1">IF(AND(AB2171&gt;=0.5,(K2171-X2171)&gt;1000),RANDBETWEEN(1000,5000),RANDBETWEEN(0,999))</f>
        <v>1953</v>
      </c>
      <c r="AE2171" s="4">
        <f ca="1">IF(OR(V2171="",V2171="Puntual"),RANDBETWEEN(1000,5000),RANDBETWEEN(0,999))</f>
        <v>2434</v>
      </c>
      <c r="AF2171" s="4">
        <f ca="1">IF(OR(W2171="Bajo Riesgo",AE2171&gt;=1000),RANDBETWEEN(1000,5000),RANDBETWEEN(0,999))</f>
        <v>4878</v>
      </c>
      <c r="AG2171">
        <f t="shared" ca="1" si="237"/>
        <v>0</v>
      </c>
    </row>
    <row r="2172" spans="1:33" customFormat="1" x14ac:dyDescent="0.25">
      <c r="A2172">
        <v>21102988</v>
      </c>
      <c r="B2172" t="s">
        <v>5688</v>
      </c>
      <c r="C2172" t="s">
        <v>5689</v>
      </c>
      <c r="D2172">
        <v>974821165</v>
      </c>
      <c r="E2172" t="s">
        <v>5690</v>
      </c>
      <c r="F2172">
        <v>20</v>
      </c>
      <c r="G2172" t="s">
        <v>42</v>
      </c>
      <c r="H2172" t="str">
        <f t="shared" ca="1" si="231"/>
        <v>Propia</v>
      </c>
      <c r="I2172" t="s">
        <v>44</v>
      </c>
      <c r="J2172" t="s">
        <v>33</v>
      </c>
      <c r="K2172">
        <f t="shared" ca="1" si="232"/>
        <v>5572</v>
      </c>
      <c r="L2172" t="s">
        <v>53</v>
      </c>
      <c r="M2172" t="s">
        <v>14661</v>
      </c>
      <c r="N2172" t="s">
        <v>14661</v>
      </c>
      <c r="O2172" t="s">
        <v>14661</v>
      </c>
      <c r="P2172" t="s">
        <v>14661</v>
      </c>
      <c r="Q2172" t="s">
        <v>14662</v>
      </c>
      <c r="R2172" s="1">
        <v>43043</v>
      </c>
      <c r="S2172" t="s">
        <v>755</v>
      </c>
      <c r="T2172" t="str">
        <f t="shared" ca="1" si="233"/>
        <v>Sin Garantia</v>
      </c>
      <c r="U2172" t="str">
        <f t="shared" ca="1" si="234"/>
        <v>Sin deuda</v>
      </c>
      <c r="V2172" t="str">
        <f t="shared" ca="1" si="235"/>
        <v/>
      </c>
      <c r="W2172" t="str">
        <f t="shared" ca="1" si="236"/>
        <v>Bajo Riesgo</v>
      </c>
      <c r="X2172">
        <v>1000</v>
      </c>
      <c r="Y2172" s="2">
        <f ca="1">IF(H2172="Propia",RANDBETWEEN(1000,5000),RANDBETWEEN(0,999))</f>
        <v>4078</v>
      </c>
      <c r="Z2172" s="2">
        <f ca="1">IF(T2172="Con Garantia",RANDBETWEEN(1000,5000),RANDBETWEEN(0,999))</f>
        <v>287</v>
      </c>
      <c r="AA2172" s="2">
        <f ca="1">IF(U2172="Sin deuda",RANDBETWEEN(1000,5000),RANDBETWEEN(0,999))</f>
        <v>2498</v>
      </c>
      <c r="AB2172" s="4">
        <f ca="1">IF(Q2172="Si Trabaja",RANDBETWEEN(1000,5000),RANDBETWEEN(0,999))</f>
        <v>788</v>
      </c>
      <c r="AC2172" s="4">
        <f ca="1">IF(AND(F2172&gt;17,F2172&lt;71),RANDBETWEEN(1000,5000),RANDBETWEEN(0,999))</f>
        <v>1075</v>
      </c>
      <c r="AD2172" s="4">
        <f ca="1">IF(AND(AB2172&gt;=0.5,(K2172-X2172)&gt;1000),RANDBETWEEN(1000,5000),RANDBETWEEN(0,999))</f>
        <v>3692</v>
      </c>
      <c r="AE2172" s="4">
        <f ca="1">IF(OR(V2172="",V2172="Puntual"),RANDBETWEEN(1000,5000),RANDBETWEEN(0,999))</f>
        <v>2451</v>
      </c>
      <c r="AF2172" s="4">
        <f ca="1">IF(OR(W2172="Bajo Riesgo",AE2172&gt;=1000),RANDBETWEEN(1000,5000),RANDBETWEEN(0,999))</f>
        <v>4293</v>
      </c>
      <c r="AG2172">
        <f t="shared" ca="1" si="237"/>
        <v>0</v>
      </c>
    </row>
    <row r="2173" spans="1:33" customFormat="1" x14ac:dyDescent="0.25">
      <c r="A2173">
        <v>46796557</v>
      </c>
      <c r="B2173" t="s">
        <v>5691</v>
      </c>
      <c r="C2173" t="s">
        <v>1639</v>
      </c>
      <c r="D2173">
        <v>519547940</v>
      </c>
      <c r="E2173" t="s">
        <v>5692</v>
      </c>
      <c r="F2173">
        <v>19</v>
      </c>
      <c r="G2173" t="s">
        <v>42</v>
      </c>
      <c r="H2173" t="str">
        <f t="shared" ca="1" si="231"/>
        <v>Alquilada</v>
      </c>
      <c r="I2173" t="s">
        <v>44</v>
      </c>
      <c r="J2173" t="s">
        <v>33</v>
      </c>
      <c r="K2173">
        <f t="shared" ca="1" si="232"/>
        <v>7348</v>
      </c>
      <c r="L2173" t="s">
        <v>243</v>
      </c>
      <c r="M2173" t="s">
        <v>14661</v>
      </c>
      <c r="N2173" t="s">
        <v>14661</v>
      </c>
      <c r="O2173" t="s">
        <v>14661</v>
      </c>
      <c r="P2173" t="s">
        <v>14661</v>
      </c>
      <c r="Q2173" t="s">
        <v>14662</v>
      </c>
      <c r="R2173" s="1">
        <v>43002</v>
      </c>
      <c r="S2173" t="s">
        <v>34</v>
      </c>
      <c r="T2173" t="str">
        <f t="shared" ca="1" si="233"/>
        <v>Con Garantia</v>
      </c>
      <c r="U2173" t="str">
        <f t="shared" ca="1" si="234"/>
        <v>Sin deuda</v>
      </c>
      <c r="V2173" t="str">
        <f t="shared" ca="1" si="235"/>
        <v/>
      </c>
      <c r="W2173" t="str">
        <f t="shared" ca="1" si="236"/>
        <v>Bajo Riesgo</v>
      </c>
      <c r="X2173">
        <v>1000</v>
      </c>
      <c r="Y2173" s="2">
        <f ca="1">IF(H2173="Propia",RANDBETWEEN(1000,5000),RANDBETWEEN(0,999))</f>
        <v>898</v>
      </c>
      <c r="Z2173" s="2">
        <f ca="1">IF(T2173="Con Garantia",RANDBETWEEN(1000,5000),RANDBETWEEN(0,999))</f>
        <v>3876</v>
      </c>
      <c r="AA2173" s="2">
        <f ca="1">IF(U2173="Sin deuda",RANDBETWEEN(1000,5000),RANDBETWEEN(0,999))</f>
        <v>2666</v>
      </c>
      <c r="AB2173" s="4">
        <f ca="1">IF(Q2173="Si Trabaja",RANDBETWEEN(1000,5000),RANDBETWEEN(0,999))</f>
        <v>340</v>
      </c>
      <c r="AC2173" s="4">
        <f ca="1">IF(AND(F2173&gt;17,F2173&lt;71),RANDBETWEEN(1000,5000),RANDBETWEEN(0,999))</f>
        <v>2567</v>
      </c>
      <c r="AD2173" s="4">
        <f ca="1">IF(AND(AB2173&gt;=0.5,(K2173-X2173)&gt;1000),RANDBETWEEN(1000,5000),RANDBETWEEN(0,999))</f>
        <v>4327</v>
      </c>
      <c r="AE2173" s="4">
        <f ca="1">IF(OR(V2173="",V2173="Puntual"),RANDBETWEEN(1000,5000),RANDBETWEEN(0,999))</f>
        <v>2919</v>
      </c>
      <c r="AF2173" s="4">
        <f ca="1">IF(OR(W2173="Bajo Riesgo",AE2173&gt;=1000),RANDBETWEEN(1000,5000),RANDBETWEEN(0,999))</f>
        <v>1867</v>
      </c>
      <c r="AG2173">
        <f t="shared" ca="1" si="237"/>
        <v>0</v>
      </c>
    </row>
    <row r="2174" spans="1:33" customFormat="1" x14ac:dyDescent="0.25">
      <c r="A2174">
        <v>10375040</v>
      </c>
      <c r="B2174" t="s">
        <v>5693</v>
      </c>
      <c r="C2174" t="s">
        <v>5694</v>
      </c>
      <c r="D2174">
        <v>519814088</v>
      </c>
      <c r="E2174" t="s">
        <v>5695</v>
      </c>
      <c r="F2174">
        <v>32</v>
      </c>
      <c r="G2174" t="s">
        <v>30</v>
      </c>
      <c r="H2174" t="str">
        <f t="shared" ca="1" si="231"/>
        <v>Alquilada</v>
      </c>
      <c r="I2174" t="s">
        <v>79</v>
      </c>
      <c r="J2174" t="s">
        <v>33</v>
      </c>
      <c r="K2174">
        <f t="shared" ca="1" si="232"/>
        <v>7569</v>
      </c>
      <c r="L2174" t="s">
        <v>135</v>
      </c>
      <c r="M2174" t="s">
        <v>14661</v>
      </c>
      <c r="N2174" t="s">
        <v>14661</v>
      </c>
      <c r="O2174" t="s">
        <v>14661</v>
      </c>
      <c r="P2174" t="s">
        <v>14661</v>
      </c>
      <c r="Q2174" t="s">
        <v>14662</v>
      </c>
      <c r="R2174" s="1">
        <v>42872</v>
      </c>
      <c r="S2174" t="s">
        <v>34</v>
      </c>
      <c r="T2174" t="str">
        <f t="shared" ca="1" si="233"/>
        <v>Sin Garantia</v>
      </c>
      <c r="U2174" t="str">
        <f t="shared" ca="1" si="234"/>
        <v>Con deuda</v>
      </c>
      <c r="V2174" t="str">
        <f t="shared" ca="1" si="235"/>
        <v>Moroso</v>
      </c>
      <c r="W2174" t="str">
        <f t="shared" ca="1" si="236"/>
        <v>Alto Riesgo</v>
      </c>
      <c r="X2174">
        <v>1000</v>
      </c>
      <c r="Y2174" s="2">
        <f ca="1">IF(H2174="Propia",RANDBETWEEN(1000,5000),RANDBETWEEN(0,999))</f>
        <v>350</v>
      </c>
      <c r="Z2174" s="2">
        <f ca="1">IF(T2174="Con Garantia",RANDBETWEEN(1000,5000),RANDBETWEEN(0,999))</f>
        <v>360</v>
      </c>
      <c r="AA2174" s="2">
        <f ca="1">IF(U2174="Sin deuda",RANDBETWEEN(1000,5000),RANDBETWEEN(0,999))</f>
        <v>117</v>
      </c>
      <c r="AB2174" s="4">
        <f ca="1">IF(Q2174="Si Trabaja",RANDBETWEEN(1000,5000),RANDBETWEEN(0,999))</f>
        <v>669</v>
      </c>
      <c r="AC2174" s="4">
        <f ca="1">IF(AND(F2174&gt;17,F2174&lt;71),RANDBETWEEN(1000,5000),RANDBETWEEN(0,999))</f>
        <v>3870</v>
      </c>
      <c r="AD2174" s="4">
        <f ca="1">IF(AND(AB2174&gt;=0.5,(K2174-X2174)&gt;1000),RANDBETWEEN(1000,5000),RANDBETWEEN(0,999))</f>
        <v>3500</v>
      </c>
      <c r="AE2174" s="4">
        <f ca="1">IF(OR(V2174="",V2174="Puntual"),RANDBETWEEN(1000,5000),RANDBETWEEN(0,999))</f>
        <v>807</v>
      </c>
      <c r="AF2174" s="4">
        <f ca="1">IF(OR(W2174="Bajo Riesgo",AE2174&gt;=1000),RANDBETWEEN(1000,5000),RANDBETWEEN(0,999))</f>
        <v>350</v>
      </c>
      <c r="AG2174">
        <f t="shared" ca="1" si="237"/>
        <v>0</v>
      </c>
    </row>
    <row r="2175" spans="1:33" customFormat="1" x14ac:dyDescent="0.25">
      <c r="A2175">
        <v>42885967</v>
      </c>
      <c r="B2175" t="s">
        <v>5696</v>
      </c>
      <c r="C2175" t="s">
        <v>5697</v>
      </c>
      <c r="D2175">
        <v>941441493</v>
      </c>
      <c r="E2175" t="s">
        <v>5698</v>
      </c>
      <c r="F2175">
        <v>69</v>
      </c>
      <c r="G2175" t="s">
        <v>30</v>
      </c>
      <c r="H2175" t="str">
        <f t="shared" ca="1" si="231"/>
        <v>Propia</v>
      </c>
      <c r="I2175" t="s">
        <v>49</v>
      </c>
      <c r="J2175" t="s">
        <v>33</v>
      </c>
      <c r="K2175">
        <f t="shared" ca="1" si="232"/>
        <v>6751</v>
      </c>
      <c r="L2175" t="s">
        <v>74</v>
      </c>
      <c r="M2175" t="s">
        <v>13025</v>
      </c>
      <c r="N2175">
        <v>4</v>
      </c>
      <c r="O2175" t="s">
        <v>14663</v>
      </c>
      <c r="P2175" t="s">
        <v>14658</v>
      </c>
      <c r="Q2175" t="s">
        <v>14659</v>
      </c>
      <c r="R2175" s="1">
        <v>42980</v>
      </c>
      <c r="S2175" t="s">
        <v>755</v>
      </c>
      <c r="T2175" t="str">
        <f t="shared" ca="1" si="233"/>
        <v>Sin Garantia</v>
      </c>
      <c r="U2175" t="str">
        <f t="shared" ca="1" si="234"/>
        <v>Sin deuda</v>
      </c>
      <c r="V2175" t="str">
        <f t="shared" ca="1" si="235"/>
        <v/>
      </c>
      <c r="W2175" t="str">
        <f t="shared" ca="1" si="236"/>
        <v>Bajo Riesgo</v>
      </c>
      <c r="X2175">
        <v>1000</v>
      </c>
      <c r="Y2175" s="2">
        <f ca="1">IF(H2175="Propia",RANDBETWEEN(1000,5000),RANDBETWEEN(0,999))</f>
        <v>1126</v>
      </c>
      <c r="Z2175" s="2">
        <f ca="1">IF(T2175="Con Garantia",RANDBETWEEN(1000,5000),RANDBETWEEN(0,999))</f>
        <v>100</v>
      </c>
      <c r="AA2175" s="2">
        <f ca="1">IF(U2175="Sin deuda",RANDBETWEEN(1000,5000),RANDBETWEEN(0,999))</f>
        <v>1891</v>
      </c>
      <c r="AB2175" s="4">
        <f ca="1">IF(Q2175="Si Trabaja",RANDBETWEEN(1000,5000),RANDBETWEEN(0,999))</f>
        <v>1431</v>
      </c>
      <c r="AC2175" s="4">
        <f ca="1">IF(AND(F2175&gt;17,F2175&lt;71),RANDBETWEEN(1000,5000),RANDBETWEEN(0,999))</f>
        <v>2065</v>
      </c>
      <c r="AD2175" s="4">
        <f ca="1">IF(AND(AB2175&gt;=0.5,(K2175-X2175)&gt;1000),RANDBETWEEN(1000,5000),RANDBETWEEN(0,999))</f>
        <v>3648</v>
      </c>
      <c r="AE2175" s="4">
        <f ca="1">IF(OR(V2175="",V2175="Puntual"),RANDBETWEEN(1000,5000),RANDBETWEEN(0,999))</f>
        <v>1603</v>
      </c>
      <c r="AF2175" s="4">
        <f ca="1">IF(OR(W2175="Bajo Riesgo",AE2175&gt;=1000),RANDBETWEEN(1000,5000),RANDBETWEEN(0,999))</f>
        <v>4490</v>
      </c>
      <c r="AG2175">
        <f t="shared" ca="1" si="237"/>
        <v>1</v>
      </c>
    </row>
    <row r="2176" spans="1:33" customFormat="1" x14ac:dyDescent="0.25">
      <c r="A2176">
        <v>47703534</v>
      </c>
      <c r="B2176" t="s">
        <v>5699</v>
      </c>
      <c r="C2176" t="s">
        <v>5700</v>
      </c>
      <c r="D2176">
        <v>945202939</v>
      </c>
      <c r="E2176" t="s">
        <v>5701</v>
      </c>
      <c r="F2176">
        <v>39</v>
      </c>
      <c r="G2176" t="s">
        <v>30</v>
      </c>
      <c r="H2176" t="str">
        <f t="shared" ca="1" si="231"/>
        <v>Alquilada</v>
      </c>
      <c r="I2176" t="s">
        <v>44</v>
      </c>
      <c r="J2176" t="s">
        <v>33</v>
      </c>
      <c r="K2176">
        <f t="shared" ca="1" si="232"/>
        <v>5943</v>
      </c>
      <c r="L2176" t="s">
        <v>31</v>
      </c>
      <c r="M2176" t="s">
        <v>14661</v>
      </c>
      <c r="N2176" t="s">
        <v>14661</v>
      </c>
      <c r="O2176" t="s">
        <v>14661</v>
      </c>
      <c r="P2176" t="s">
        <v>14661</v>
      </c>
      <c r="Q2176" t="s">
        <v>14662</v>
      </c>
      <c r="R2176" s="1">
        <v>42916</v>
      </c>
      <c r="S2176" t="s">
        <v>34</v>
      </c>
      <c r="T2176" t="str">
        <f t="shared" ca="1" si="233"/>
        <v>Con Garantia</v>
      </c>
      <c r="U2176" t="str">
        <f t="shared" ca="1" si="234"/>
        <v>Con deuda</v>
      </c>
      <c r="V2176" t="str">
        <f t="shared" ca="1" si="235"/>
        <v>Puntual</v>
      </c>
      <c r="W2176" t="str">
        <f t="shared" ca="1" si="236"/>
        <v>Bajo Riesgo</v>
      </c>
      <c r="X2176">
        <v>1000</v>
      </c>
      <c r="Y2176" s="2">
        <f ca="1">IF(H2176="Propia",RANDBETWEEN(1000,5000),RANDBETWEEN(0,999))</f>
        <v>324</v>
      </c>
      <c r="Z2176" s="2">
        <f ca="1">IF(T2176="Con Garantia",RANDBETWEEN(1000,5000),RANDBETWEEN(0,999))</f>
        <v>2927</v>
      </c>
      <c r="AA2176" s="2">
        <f ca="1">IF(U2176="Sin deuda",RANDBETWEEN(1000,5000),RANDBETWEEN(0,999))</f>
        <v>105</v>
      </c>
      <c r="AB2176" s="4">
        <f ca="1">IF(Q2176="Si Trabaja",RANDBETWEEN(1000,5000),RANDBETWEEN(0,999))</f>
        <v>808</v>
      </c>
      <c r="AC2176" s="4">
        <f ca="1">IF(AND(F2176&gt;17,F2176&lt;71),RANDBETWEEN(1000,5000),RANDBETWEEN(0,999))</f>
        <v>2672</v>
      </c>
      <c r="AD2176" s="4">
        <f ca="1">IF(AND(AB2176&gt;=0.5,(K2176-X2176)&gt;1000),RANDBETWEEN(1000,5000),RANDBETWEEN(0,999))</f>
        <v>3610</v>
      </c>
      <c r="AE2176" s="4">
        <f ca="1">IF(OR(V2176="",V2176="Puntual"),RANDBETWEEN(1000,5000),RANDBETWEEN(0,999))</f>
        <v>3322</v>
      </c>
      <c r="AF2176" s="4">
        <f ca="1">IF(OR(W2176="Bajo Riesgo",AE2176&gt;=1000),RANDBETWEEN(1000,5000),RANDBETWEEN(0,999))</f>
        <v>1284</v>
      </c>
      <c r="AG2176">
        <f t="shared" ca="1" si="237"/>
        <v>0</v>
      </c>
    </row>
    <row r="2177" spans="1:33" customFormat="1" x14ac:dyDescent="0.25">
      <c r="A2177">
        <v>40836870</v>
      </c>
      <c r="B2177" t="s">
        <v>5702</v>
      </c>
      <c r="C2177" t="s">
        <v>5703</v>
      </c>
      <c r="D2177">
        <v>519023053</v>
      </c>
      <c r="E2177" t="s">
        <v>5704</v>
      </c>
      <c r="F2177">
        <v>31</v>
      </c>
      <c r="G2177" t="s">
        <v>42</v>
      </c>
      <c r="H2177" t="str">
        <f t="shared" ca="1" si="231"/>
        <v>Alquilada</v>
      </c>
      <c r="I2177" t="s">
        <v>79</v>
      </c>
      <c r="J2177" t="s">
        <v>33</v>
      </c>
      <c r="K2177">
        <f t="shared" ca="1" si="232"/>
        <v>7952</v>
      </c>
      <c r="L2177" t="s">
        <v>53</v>
      </c>
      <c r="M2177" t="s">
        <v>14354</v>
      </c>
      <c r="N2177">
        <v>5</v>
      </c>
      <c r="O2177" t="s">
        <v>14657</v>
      </c>
      <c r="P2177" t="s">
        <v>14660</v>
      </c>
      <c r="Q2177" t="s">
        <v>14659</v>
      </c>
      <c r="R2177" s="1">
        <v>43051</v>
      </c>
      <c r="S2177" t="s">
        <v>34</v>
      </c>
      <c r="T2177" t="str">
        <f t="shared" ca="1" si="233"/>
        <v>Sin Garantia</v>
      </c>
      <c r="U2177" t="str">
        <f t="shared" ca="1" si="234"/>
        <v>Sin deuda</v>
      </c>
      <c r="V2177" t="str">
        <f t="shared" ca="1" si="235"/>
        <v/>
      </c>
      <c r="W2177" t="str">
        <f t="shared" ca="1" si="236"/>
        <v>Bajo Riesgo</v>
      </c>
      <c r="X2177">
        <v>1000</v>
      </c>
      <c r="Y2177" s="2">
        <f ca="1">IF(H2177="Propia",RANDBETWEEN(1000,5000),RANDBETWEEN(0,999))</f>
        <v>323</v>
      </c>
      <c r="Z2177" s="2">
        <f ca="1">IF(T2177="Con Garantia",RANDBETWEEN(1000,5000),RANDBETWEEN(0,999))</f>
        <v>411</v>
      </c>
      <c r="AA2177" s="2">
        <f ca="1">IF(U2177="Sin deuda",RANDBETWEEN(1000,5000),RANDBETWEEN(0,999))</f>
        <v>3597</v>
      </c>
      <c r="AB2177" s="4">
        <f ca="1">IF(Q2177="Si Trabaja",RANDBETWEEN(1000,5000),RANDBETWEEN(0,999))</f>
        <v>1717</v>
      </c>
      <c r="AC2177" s="4">
        <f ca="1">IF(AND(F2177&gt;17,F2177&lt;71),RANDBETWEEN(1000,5000),RANDBETWEEN(0,999))</f>
        <v>2256</v>
      </c>
      <c r="AD2177" s="4">
        <f ca="1">IF(AND(AB2177&gt;=0.5,(K2177-X2177)&gt;1000),RANDBETWEEN(1000,5000),RANDBETWEEN(0,999))</f>
        <v>2049</v>
      </c>
      <c r="AE2177" s="4">
        <f ca="1">IF(OR(V2177="",V2177="Puntual"),RANDBETWEEN(1000,5000),RANDBETWEEN(0,999))</f>
        <v>2822</v>
      </c>
      <c r="AF2177" s="4">
        <f ca="1">IF(OR(W2177="Bajo Riesgo",AE2177&gt;=1000),RANDBETWEEN(1000,5000),RANDBETWEEN(0,999))</f>
        <v>4254</v>
      </c>
      <c r="AG2177">
        <f t="shared" ca="1" si="237"/>
        <v>1</v>
      </c>
    </row>
    <row r="2178" spans="1:33" customFormat="1" x14ac:dyDescent="0.25">
      <c r="A2178">
        <v>9051773</v>
      </c>
      <c r="B2178" t="s">
        <v>5705</v>
      </c>
      <c r="C2178" t="s">
        <v>5706</v>
      </c>
      <c r="D2178">
        <v>519125556</v>
      </c>
      <c r="E2178" t="s">
        <v>5707</v>
      </c>
      <c r="F2178">
        <v>54</v>
      </c>
      <c r="G2178" t="s">
        <v>42</v>
      </c>
      <c r="H2178" t="str">
        <f t="shared" ca="1" si="231"/>
        <v>Propia</v>
      </c>
      <c r="I2178" t="s">
        <v>49</v>
      </c>
      <c r="J2178" t="s">
        <v>33</v>
      </c>
      <c r="K2178">
        <f t="shared" ca="1" si="232"/>
        <v>7618</v>
      </c>
      <c r="L2178" t="s">
        <v>74</v>
      </c>
      <c r="M2178" t="s">
        <v>14310</v>
      </c>
      <c r="N2178">
        <v>1</v>
      </c>
      <c r="O2178" t="s">
        <v>14657</v>
      </c>
      <c r="P2178" t="s">
        <v>14668</v>
      </c>
      <c r="Q2178" t="s">
        <v>14659</v>
      </c>
      <c r="R2178" s="1">
        <v>42786</v>
      </c>
      <c r="S2178" t="s">
        <v>755</v>
      </c>
      <c r="T2178" t="str">
        <f t="shared" ca="1" si="233"/>
        <v>Con Garantia</v>
      </c>
      <c r="U2178" t="str">
        <f t="shared" ca="1" si="234"/>
        <v>Con deuda</v>
      </c>
      <c r="V2178" t="str">
        <f t="shared" ca="1" si="235"/>
        <v>Puntual</v>
      </c>
      <c r="W2178" t="str">
        <f t="shared" ca="1" si="236"/>
        <v>Bajo Riesgo</v>
      </c>
      <c r="X2178">
        <v>1000</v>
      </c>
      <c r="Y2178" s="2">
        <f ca="1">IF(H2178="Propia",RANDBETWEEN(1000,5000),RANDBETWEEN(0,999))</f>
        <v>4631</v>
      </c>
      <c r="Z2178" s="2">
        <f ca="1">IF(T2178="Con Garantia",RANDBETWEEN(1000,5000),RANDBETWEEN(0,999))</f>
        <v>1512</v>
      </c>
      <c r="AA2178" s="2">
        <f ca="1">IF(U2178="Sin deuda",RANDBETWEEN(1000,5000),RANDBETWEEN(0,999))</f>
        <v>121</v>
      </c>
      <c r="AB2178" s="4">
        <f ca="1">IF(Q2178="Si Trabaja",RANDBETWEEN(1000,5000),RANDBETWEEN(0,999))</f>
        <v>4936</v>
      </c>
      <c r="AC2178" s="4">
        <f ca="1">IF(AND(F2178&gt;17,F2178&lt;71),RANDBETWEEN(1000,5000),RANDBETWEEN(0,999))</f>
        <v>3025</v>
      </c>
      <c r="AD2178" s="4">
        <f ca="1">IF(AND(AB2178&gt;=0.5,(K2178-X2178)&gt;1000),RANDBETWEEN(1000,5000),RANDBETWEEN(0,999))</f>
        <v>4225</v>
      </c>
      <c r="AE2178" s="4">
        <f ca="1">IF(OR(V2178="",V2178="Puntual"),RANDBETWEEN(1000,5000),RANDBETWEEN(0,999))</f>
        <v>1778</v>
      </c>
      <c r="AF2178" s="4">
        <f ca="1">IF(OR(W2178="Bajo Riesgo",AE2178&gt;=1000),RANDBETWEEN(1000,5000),RANDBETWEEN(0,999))</f>
        <v>3570</v>
      </c>
      <c r="AG2178">
        <f t="shared" ca="1" si="237"/>
        <v>1</v>
      </c>
    </row>
    <row r="2179" spans="1:33" customFormat="1" x14ac:dyDescent="0.25">
      <c r="A2179">
        <v>71790861</v>
      </c>
      <c r="B2179" t="s">
        <v>5708</v>
      </c>
      <c r="C2179" t="s">
        <v>5709</v>
      </c>
      <c r="D2179">
        <v>978906497</v>
      </c>
      <c r="E2179" t="s">
        <v>5710</v>
      </c>
      <c r="F2179">
        <v>63</v>
      </c>
      <c r="G2179" t="s">
        <v>42</v>
      </c>
      <c r="H2179" t="str">
        <f t="shared" ref="H2179:H2242" ca="1" si="238">IF(RANDBETWEEN(0,1)=1,"Propia","Alquilada")</f>
        <v>Alquilada</v>
      </c>
      <c r="I2179" t="s">
        <v>79</v>
      </c>
      <c r="J2179" t="s">
        <v>33</v>
      </c>
      <c r="K2179">
        <f t="shared" ref="K2179:K2242" ca="1" si="239">RANDBETWEEN(5000,8000)</f>
        <v>7445</v>
      </c>
      <c r="L2179" t="s">
        <v>53</v>
      </c>
      <c r="M2179" t="s">
        <v>13122</v>
      </c>
      <c r="N2179">
        <v>1</v>
      </c>
      <c r="O2179" t="s">
        <v>14657</v>
      </c>
      <c r="P2179" t="s">
        <v>14666</v>
      </c>
      <c r="Q2179" t="s">
        <v>14659</v>
      </c>
      <c r="R2179" s="1">
        <v>43070</v>
      </c>
      <c r="S2179" t="s">
        <v>755</v>
      </c>
      <c r="T2179" t="str">
        <f t="shared" ref="T2179:T2242" ca="1" si="240">IF(RANDBETWEEN(0,1)=1,"Con Garantia","Sin Garantia")</f>
        <v>Con Garantia</v>
      </c>
      <c r="U2179" t="str">
        <f t="shared" ref="U2179:U2242" ca="1" si="241">IF(RANDBETWEEN(0,1)=0,"Con deuda","Sin deuda")</f>
        <v>Sin deuda</v>
      </c>
      <c r="V2179" t="str">
        <f t="shared" ref="V2179:V2242" ca="1" si="242">IF(AND(RANDBETWEEN(0,1)=0,U2179="Con deuda"),"Moroso",IF(U2179="Sin deuda","","Puntual"))</f>
        <v/>
      </c>
      <c r="W2179" t="str">
        <f t="shared" ref="W2179:W2242" ca="1" si="243">IF(AND(U2179="Con deuda",V2179="Moroso"),"Alto Riesgo","Bajo Riesgo")</f>
        <v>Bajo Riesgo</v>
      </c>
      <c r="X2179">
        <v>1000</v>
      </c>
      <c r="Y2179" s="2">
        <f ca="1">IF(H2179="Propia",RANDBETWEEN(1000,5000),RANDBETWEEN(0,999))</f>
        <v>332</v>
      </c>
      <c r="Z2179" s="2">
        <f ca="1">IF(T2179="Con Garantia",RANDBETWEEN(1000,5000),RANDBETWEEN(0,999))</f>
        <v>3296</v>
      </c>
      <c r="AA2179" s="2">
        <f ca="1">IF(U2179="Sin deuda",RANDBETWEEN(1000,5000),RANDBETWEEN(0,999))</f>
        <v>4862</v>
      </c>
      <c r="AB2179" s="4">
        <f ca="1">IF(Q2179="Si Trabaja",RANDBETWEEN(1000,5000),RANDBETWEEN(0,999))</f>
        <v>3312</v>
      </c>
      <c r="AC2179" s="4">
        <f ca="1">IF(AND(F2179&gt;17,F2179&lt;71),RANDBETWEEN(1000,5000),RANDBETWEEN(0,999))</f>
        <v>3844</v>
      </c>
      <c r="AD2179" s="4">
        <f ca="1">IF(AND(AB2179&gt;=0.5,(K2179-X2179)&gt;1000),RANDBETWEEN(1000,5000),RANDBETWEEN(0,999))</f>
        <v>3461</v>
      </c>
      <c r="AE2179" s="4">
        <f ca="1">IF(OR(V2179="",V2179="Puntual"),RANDBETWEEN(1000,5000),RANDBETWEEN(0,999))</f>
        <v>4011</v>
      </c>
      <c r="AF2179" s="4">
        <f ca="1">IF(OR(W2179="Bajo Riesgo",AE2179&gt;=1000),RANDBETWEEN(1000,5000),RANDBETWEEN(0,999))</f>
        <v>3737</v>
      </c>
      <c r="AG2179">
        <f t="shared" ref="AG2179:AG2242" ca="1" si="244">IF(AND(AB2179&gt;=1000,AC2179&gt;=1000,AD2179&gt;=1000,AE2179&gt;=1000,AF2179&gt;=1000),1,0)</f>
        <v>1</v>
      </c>
    </row>
    <row r="2180" spans="1:33" customFormat="1" x14ac:dyDescent="0.25">
      <c r="A2180">
        <v>77528931</v>
      </c>
      <c r="B2180" t="s">
        <v>5711</v>
      </c>
      <c r="C2180" t="s">
        <v>5712</v>
      </c>
      <c r="D2180">
        <v>986210723</v>
      </c>
      <c r="E2180" t="s">
        <v>5713</v>
      </c>
      <c r="F2180">
        <v>54</v>
      </c>
      <c r="G2180" t="s">
        <v>42</v>
      </c>
      <c r="H2180" t="str">
        <f t="shared" ca="1" si="238"/>
        <v>Alquilada</v>
      </c>
      <c r="I2180" t="s">
        <v>32</v>
      </c>
      <c r="J2180" t="s">
        <v>33</v>
      </c>
      <c r="K2180">
        <f t="shared" ca="1" si="239"/>
        <v>7543</v>
      </c>
      <c r="L2180" t="s">
        <v>121</v>
      </c>
      <c r="M2180" t="s">
        <v>14430</v>
      </c>
      <c r="N2180">
        <v>6</v>
      </c>
      <c r="O2180" t="s">
        <v>14657</v>
      </c>
      <c r="P2180" t="s">
        <v>14669</v>
      </c>
      <c r="Q2180" t="s">
        <v>14659</v>
      </c>
      <c r="R2180" s="1">
        <v>42909</v>
      </c>
      <c r="S2180" t="s">
        <v>755</v>
      </c>
      <c r="T2180" t="str">
        <f t="shared" ca="1" si="240"/>
        <v>Con Garantia</v>
      </c>
      <c r="U2180" t="str">
        <f t="shared" ca="1" si="241"/>
        <v>Con deuda</v>
      </c>
      <c r="V2180" t="str">
        <f t="shared" ca="1" si="242"/>
        <v>Puntual</v>
      </c>
      <c r="W2180" t="str">
        <f t="shared" ca="1" si="243"/>
        <v>Bajo Riesgo</v>
      </c>
      <c r="X2180">
        <v>1000</v>
      </c>
      <c r="Y2180" s="2">
        <f ca="1">IF(H2180="Propia",RANDBETWEEN(1000,5000),RANDBETWEEN(0,999))</f>
        <v>594</v>
      </c>
      <c r="Z2180" s="2">
        <f ca="1">IF(T2180="Con Garantia",RANDBETWEEN(1000,5000),RANDBETWEEN(0,999))</f>
        <v>2826</v>
      </c>
      <c r="AA2180" s="2">
        <f ca="1">IF(U2180="Sin deuda",RANDBETWEEN(1000,5000),RANDBETWEEN(0,999))</f>
        <v>891</v>
      </c>
      <c r="AB2180" s="4">
        <f ca="1">IF(Q2180="Si Trabaja",RANDBETWEEN(1000,5000),RANDBETWEEN(0,999))</f>
        <v>1901</v>
      </c>
      <c r="AC2180" s="4">
        <f ca="1">IF(AND(F2180&gt;17,F2180&lt;71),RANDBETWEEN(1000,5000),RANDBETWEEN(0,999))</f>
        <v>3459</v>
      </c>
      <c r="AD2180" s="4">
        <f ca="1">IF(AND(AB2180&gt;=0.5,(K2180-X2180)&gt;1000),RANDBETWEEN(1000,5000),RANDBETWEEN(0,999))</f>
        <v>1349</v>
      </c>
      <c r="AE2180" s="4">
        <f ca="1">IF(OR(V2180="",V2180="Puntual"),RANDBETWEEN(1000,5000),RANDBETWEEN(0,999))</f>
        <v>3215</v>
      </c>
      <c r="AF2180" s="4">
        <f ca="1">IF(OR(W2180="Bajo Riesgo",AE2180&gt;=1000),RANDBETWEEN(1000,5000),RANDBETWEEN(0,999))</f>
        <v>2595</v>
      </c>
      <c r="AG2180">
        <f t="shared" ca="1" si="244"/>
        <v>1</v>
      </c>
    </row>
    <row r="2181" spans="1:33" customFormat="1" x14ac:dyDescent="0.25">
      <c r="A2181">
        <v>44970385</v>
      </c>
      <c r="B2181" t="s">
        <v>5714</v>
      </c>
      <c r="C2181" t="s">
        <v>5715</v>
      </c>
      <c r="D2181">
        <v>519271365</v>
      </c>
      <c r="E2181" t="s">
        <v>5716</v>
      </c>
      <c r="F2181">
        <v>45</v>
      </c>
      <c r="G2181" t="s">
        <v>30</v>
      </c>
      <c r="H2181" t="str">
        <f t="shared" ca="1" si="238"/>
        <v>Propia</v>
      </c>
      <c r="I2181" t="s">
        <v>49</v>
      </c>
      <c r="J2181" t="s">
        <v>33</v>
      </c>
      <c r="K2181">
        <f t="shared" ca="1" si="239"/>
        <v>7636</v>
      </c>
      <c r="L2181" t="s">
        <v>53</v>
      </c>
      <c r="M2181" t="s">
        <v>14522</v>
      </c>
      <c r="N2181">
        <v>9</v>
      </c>
      <c r="O2181" t="s">
        <v>14663</v>
      </c>
      <c r="P2181" t="s">
        <v>14660</v>
      </c>
      <c r="Q2181" t="s">
        <v>14659</v>
      </c>
      <c r="R2181" s="1">
        <v>43096</v>
      </c>
      <c r="S2181" t="s">
        <v>755</v>
      </c>
      <c r="T2181" t="str">
        <f t="shared" ca="1" si="240"/>
        <v>Sin Garantia</v>
      </c>
      <c r="U2181" t="str">
        <f t="shared" ca="1" si="241"/>
        <v>Con deuda</v>
      </c>
      <c r="V2181" t="str">
        <f t="shared" ca="1" si="242"/>
        <v>Moroso</v>
      </c>
      <c r="W2181" t="str">
        <f t="shared" ca="1" si="243"/>
        <v>Alto Riesgo</v>
      </c>
      <c r="X2181">
        <v>1000</v>
      </c>
      <c r="Y2181" s="2">
        <f ca="1">IF(H2181="Propia",RANDBETWEEN(1000,5000),RANDBETWEEN(0,999))</f>
        <v>2970</v>
      </c>
      <c r="Z2181" s="2">
        <f ca="1">IF(T2181="Con Garantia",RANDBETWEEN(1000,5000),RANDBETWEEN(0,999))</f>
        <v>316</v>
      </c>
      <c r="AA2181" s="2">
        <f ca="1">IF(U2181="Sin deuda",RANDBETWEEN(1000,5000),RANDBETWEEN(0,999))</f>
        <v>554</v>
      </c>
      <c r="AB2181" s="4">
        <f ca="1">IF(Q2181="Si Trabaja",RANDBETWEEN(1000,5000),RANDBETWEEN(0,999))</f>
        <v>1258</v>
      </c>
      <c r="AC2181" s="4">
        <f ca="1">IF(AND(F2181&gt;17,F2181&lt;71),RANDBETWEEN(1000,5000),RANDBETWEEN(0,999))</f>
        <v>2039</v>
      </c>
      <c r="AD2181" s="4">
        <f ca="1">IF(AND(AB2181&gt;=0.5,(K2181-X2181)&gt;1000),RANDBETWEEN(1000,5000),RANDBETWEEN(0,999))</f>
        <v>4141</v>
      </c>
      <c r="AE2181" s="4">
        <f ca="1">IF(OR(V2181="",V2181="Puntual"),RANDBETWEEN(1000,5000),RANDBETWEEN(0,999))</f>
        <v>432</v>
      </c>
      <c r="AF2181" s="4">
        <f ca="1">IF(OR(W2181="Bajo Riesgo",AE2181&gt;=1000),RANDBETWEEN(1000,5000),RANDBETWEEN(0,999))</f>
        <v>16</v>
      </c>
      <c r="AG2181">
        <f t="shared" ca="1" si="244"/>
        <v>0</v>
      </c>
    </row>
    <row r="2182" spans="1:33" customFormat="1" x14ac:dyDescent="0.25">
      <c r="A2182">
        <v>72222001</v>
      </c>
      <c r="B2182" t="s">
        <v>5717</v>
      </c>
      <c r="C2182" t="s">
        <v>5718</v>
      </c>
      <c r="D2182">
        <v>983860589</v>
      </c>
      <c r="E2182" t="s">
        <v>5719</v>
      </c>
      <c r="F2182">
        <v>37</v>
      </c>
      <c r="G2182" t="s">
        <v>42</v>
      </c>
      <c r="H2182" t="str">
        <f t="shared" ca="1" si="238"/>
        <v>Propia</v>
      </c>
      <c r="I2182" t="s">
        <v>44</v>
      </c>
      <c r="J2182" t="s">
        <v>33</v>
      </c>
      <c r="K2182">
        <f t="shared" ca="1" si="239"/>
        <v>7584</v>
      </c>
      <c r="L2182" t="s">
        <v>53</v>
      </c>
      <c r="M2182" t="s">
        <v>14661</v>
      </c>
      <c r="N2182" t="s">
        <v>14661</v>
      </c>
      <c r="O2182" t="s">
        <v>14661</v>
      </c>
      <c r="P2182" t="s">
        <v>14661</v>
      </c>
      <c r="Q2182" t="s">
        <v>14662</v>
      </c>
      <c r="R2182" s="1">
        <v>42913</v>
      </c>
      <c r="S2182" t="s">
        <v>34</v>
      </c>
      <c r="T2182" t="str">
        <f t="shared" ca="1" si="240"/>
        <v>Sin Garantia</v>
      </c>
      <c r="U2182" t="str">
        <f t="shared" ca="1" si="241"/>
        <v>Sin deuda</v>
      </c>
      <c r="V2182" t="str">
        <f t="shared" ca="1" si="242"/>
        <v/>
      </c>
      <c r="W2182" t="str">
        <f t="shared" ca="1" si="243"/>
        <v>Bajo Riesgo</v>
      </c>
      <c r="X2182">
        <v>1000</v>
      </c>
      <c r="Y2182" s="2">
        <f ca="1">IF(H2182="Propia",RANDBETWEEN(1000,5000),RANDBETWEEN(0,999))</f>
        <v>3933</v>
      </c>
      <c r="Z2182" s="2">
        <f ca="1">IF(T2182="Con Garantia",RANDBETWEEN(1000,5000),RANDBETWEEN(0,999))</f>
        <v>30</v>
      </c>
      <c r="AA2182" s="2">
        <f ca="1">IF(U2182="Sin deuda",RANDBETWEEN(1000,5000),RANDBETWEEN(0,999))</f>
        <v>4637</v>
      </c>
      <c r="AB2182" s="4">
        <f ca="1">IF(Q2182="Si Trabaja",RANDBETWEEN(1000,5000),RANDBETWEEN(0,999))</f>
        <v>747</v>
      </c>
      <c r="AC2182" s="4">
        <f ca="1">IF(AND(F2182&gt;17,F2182&lt;71),RANDBETWEEN(1000,5000),RANDBETWEEN(0,999))</f>
        <v>4464</v>
      </c>
      <c r="AD2182" s="4">
        <f ca="1">IF(AND(AB2182&gt;=0.5,(K2182-X2182)&gt;1000),RANDBETWEEN(1000,5000),RANDBETWEEN(0,999))</f>
        <v>4470</v>
      </c>
      <c r="AE2182" s="4">
        <f ca="1">IF(OR(V2182="",V2182="Puntual"),RANDBETWEEN(1000,5000),RANDBETWEEN(0,999))</f>
        <v>1407</v>
      </c>
      <c r="AF2182" s="4">
        <f ca="1">IF(OR(W2182="Bajo Riesgo",AE2182&gt;=1000),RANDBETWEEN(1000,5000),RANDBETWEEN(0,999))</f>
        <v>4834</v>
      </c>
      <c r="AG2182">
        <f t="shared" ca="1" si="244"/>
        <v>0</v>
      </c>
    </row>
    <row r="2183" spans="1:33" customFormat="1" x14ac:dyDescent="0.25">
      <c r="A2183">
        <v>6644056</v>
      </c>
      <c r="B2183" t="s">
        <v>5720</v>
      </c>
      <c r="C2183" t="s">
        <v>5721</v>
      </c>
      <c r="D2183">
        <v>934322834</v>
      </c>
      <c r="E2183" t="s">
        <v>5722</v>
      </c>
      <c r="F2183">
        <v>39</v>
      </c>
      <c r="G2183" t="s">
        <v>30</v>
      </c>
      <c r="H2183" t="str">
        <f t="shared" ca="1" si="238"/>
        <v>Propia</v>
      </c>
      <c r="I2183" t="s">
        <v>49</v>
      </c>
      <c r="J2183" t="s">
        <v>33</v>
      </c>
      <c r="K2183">
        <f t="shared" ca="1" si="239"/>
        <v>7566</v>
      </c>
      <c r="L2183" t="s">
        <v>43</v>
      </c>
      <c r="M2183" t="s">
        <v>14661</v>
      </c>
      <c r="N2183" t="s">
        <v>14661</v>
      </c>
      <c r="O2183" t="s">
        <v>14661</v>
      </c>
      <c r="P2183" t="s">
        <v>14661</v>
      </c>
      <c r="Q2183" t="s">
        <v>14662</v>
      </c>
      <c r="R2183" s="1">
        <v>43042</v>
      </c>
      <c r="S2183" t="s">
        <v>34</v>
      </c>
      <c r="T2183" t="str">
        <f t="shared" ca="1" si="240"/>
        <v>Sin Garantia</v>
      </c>
      <c r="U2183" t="str">
        <f t="shared" ca="1" si="241"/>
        <v>Con deuda</v>
      </c>
      <c r="V2183" t="str">
        <f t="shared" ca="1" si="242"/>
        <v>Puntual</v>
      </c>
      <c r="W2183" t="str">
        <f t="shared" ca="1" si="243"/>
        <v>Bajo Riesgo</v>
      </c>
      <c r="X2183">
        <v>1000</v>
      </c>
      <c r="Y2183" s="2">
        <f ca="1">IF(H2183="Propia",RANDBETWEEN(1000,5000),RANDBETWEEN(0,999))</f>
        <v>2899</v>
      </c>
      <c r="Z2183" s="2">
        <f ca="1">IF(T2183="Con Garantia",RANDBETWEEN(1000,5000),RANDBETWEEN(0,999))</f>
        <v>723</v>
      </c>
      <c r="AA2183" s="2">
        <f ca="1">IF(U2183="Sin deuda",RANDBETWEEN(1000,5000),RANDBETWEEN(0,999))</f>
        <v>998</v>
      </c>
      <c r="AB2183" s="4">
        <f ca="1">IF(Q2183="Si Trabaja",RANDBETWEEN(1000,5000),RANDBETWEEN(0,999))</f>
        <v>578</v>
      </c>
      <c r="AC2183" s="4">
        <f ca="1">IF(AND(F2183&gt;17,F2183&lt;71),RANDBETWEEN(1000,5000),RANDBETWEEN(0,999))</f>
        <v>2881</v>
      </c>
      <c r="AD2183" s="4">
        <f ca="1">IF(AND(AB2183&gt;=0.5,(K2183-X2183)&gt;1000),RANDBETWEEN(1000,5000),RANDBETWEEN(0,999))</f>
        <v>3136</v>
      </c>
      <c r="AE2183" s="4">
        <f ca="1">IF(OR(V2183="",V2183="Puntual"),RANDBETWEEN(1000,5000),RANDBETWEEN(0,999))</f>
        <v>2568</v>
      </c>
      <c r="AF2183" s="4">
        <f ca="1">IF(OR(W2183="Bajo Riesgo",AE2183&gt;=1000),RANDBETWEEN(1000,5000),RANDBETWEEN(0,999))</f>
        <v>3637</v>
      </c>
      <c r="AG2183">
        <f t="shared" ca="1" si="244"/>
        <v>0</v>
      </c>
    </row>
    <row r="2184" spans="1:33" customFormat="1" x14ac:dyDescent="0.25">
      <c r="A2184">
        <v>40222147</v>
      </c>
      <c r="B2184" t="s">
        <v>5723</v>
      </c>
      <c r="C2184" t="s">
        <v>5724</v>
      </c>
      <c r="D2184">
        <v>962786355</v>
      </c>
      <c r="E2184" t="s">
        <v>5725</v>
      </c>
      <c r="F2184">
        <v>52</v>
      </c>
      <c r="G2184" t="s">
        <v>42</v>
      </c>
      <c r="H2184" t="str">
        <f t="shared" ca="1" si="238"/>
        <v>Propia</v>
      </c>
      <c r="I2184" t="s">
        <v>49</v>
      </c>
      <c r="J2184" t="s">
        <v>33</v>
      </c>
      <c r="K2184">
        <f t="shared" ca="1" si="239"/>
        <v>7528</v>
      </c>
      <c r="L2184" t="s">
        <v>74</v>
      </c>
      <c r="M2184" t="s">
        <v>14661</v>
      </c>
      <c r="N2184" t="s">
        <v>14661</v>
      </c>
      <c r="O2184" t="s">
        <v>14661</v>
      </c>
      <c r="P2184" t="s">
        <v>14661</v>
      </c>
      <c r="Q2184" t="s">
        <v>14662</v>
      </c>
      <c r="R2184" s="1">
        <v>42965</v>
      </c>
      <c r="S2184" t="s">
        <v>34</v>
      </c>
      <c r="T2184" t="str">
        <f t="shared" ca="1" si="240"/>
        <v>Sin Garantia</v>
      </c>
      <c r="U2184" t="str">
        <f t="shared" ca="1" si="241"/>
        <v>Con deuda</v>
      </c>
      <c r="V2184" t="str">
        <f t="shared" ca="1" si="242"/>
        <v>Moroso</v>
      </c>
      <c r="W2184" t="str">
        <f t="shared" ca="1" si="243"/>
        <v>Alto Riesgo</v>
      </c>
      <c r="X2184">
        <v>1000</v>
      </c>
      <c r="Y2184" s="2">
        <f ca="1">IF(H2184="Propia",RANDBETWEEN(1000,5000),RANDBETWEEN(0,999))</f>
        <v>2993</v>
      </c>
      <c r="Z2184" s="2">
        <f ca="1">IF(T2184="Con Garantia",RANDBETWEEN(1000,5000),RANDBETWEEN(0,999))</f>
        <v>343</v>
      </c>
      <c r="AA2184" s="2">
        <f ca="1">IF(U2184="Sin deuda",RANDBETWEEN(1000,5000),RANDBETWEEN(0,999))</f>
        <v>460</v>
      </c>
      <c r="AB2184" s="4">
        <f ca="1">IF(Q2184="Si Trabaja",RANDBETWEEN(1000,5000),RANDBETWEEN(0,999))</f>
        <v>355</v>
      </c>
      <c r="AC2184" s="4">
        <f ca="1">IF(AND(F2184&gt;17,F2184&lt;71),RANDBETWEEN(1000,5000),RANDBETWEEN(0,999))</f>
        <v>4572</v>
      </c>
      <c r="AD2184" s="4">
        <f ca="1">IF(AND(AB2184&gt;=0.5,(K2184-X2184)&gt;1000),RANDBETWEEN(1000,5000),RANDBETWEEN(0,999))</f>
        <v>3367</v>
      </c>
      <c r="AE2184" s="4">
        <f ca="1">IF(OR(V2184="",V2184="Puntual"),RANDBETWEEN(1000,5000),RANDBETWEEN(0,999))</f>
        <v>210</v>
      </c>
      <c r="AF2184" s="4">
        <f ca="1">IF(OR(W2184="Bajo Riesgo",AE2184&gt;=1000),RANDBETWEEN(1000,5000),RANDBETWEEN(0,999))</f>
        <v>580</v>
      </c>
      <c r="AG2184">
        <f t="shared" ca="1" si="244"/>
        <v>0</v>
      </c>
    </row>
    <row r="2185" spans="1:33" customFormat="1" x14ac:dyDescent="0.25">
      <c r="A2185">
        <v>46471179</v>
      </c>
      <c r="B2185" t="s">
        <v>5726</v>
      </c>
      <c r="C2185" t="s">
        <v>5727</v>
      </c>
      <c r="D2185">
        <v>922139268</v>
      </c>
      <c r="E2185" t="s">
        <v>5728</v>
      </c>
      <c r="F2185">
        <v>43</v>
      </c>
      <c r="G2185" t="s">
        <v>42</v>
      </c>
      <c r="H2185" t="str">
        <f t="shared" ca="1" si="238"/>
        <v>Alquilada</v>
      </c>
      <c r="I2185" t="s">
        <v>49</v>
      </c>
      <c r="J2185" t="s">
        <v>33</v>
      </c>
      <c r="K2185">
        <f t="shared" ca="1" si="239"/>
        <v>7332</v>
      </c>
      <c r="L2185" t="s">
        <v>53</v>
      </c>
      <c r="M2185" t="s">
        <v>13806</v>
      </c>
      <c r="N2185">
        <v>7</v>
      </c>
      <c r="O2185" t="s">
        <v>14657</v>
      </c>
      <c r="P2185" t="s">
        <v>14670</v>
      </c>
      <c r="Q2185" t="s">
        <v>14659</v>
      </c>
      <c r="R2185" s="1">
        <v>42955</v>
      </c>
      <c r="S2185" t="s">
        <v>34</v>
      </c>
      <c r="T2185" t="str">
        <f t="shared" ca="1" si="240"/>
        <v>Con Garantia</v>
      </c>
      <c r="U2185" t="str">
        <f t="shared" ca="1" si="241"/>
        <v>Con deuda</v>
      </c>
      <c r="V2185" t="str">
        <f t="shared" ca="1" si="242"/>
        <v>Puntual</v>
      </c>
      <c r="W2185" t="str">
        <f t="shared" ca="1" si="243"/>
        <v>Bajo Riesgo</v>
      </c>
      <c r="X2185">
        <v>1000</v>
      </c>
      <c r="Y2185" s="2">
        <f ca="1">IF(H2185="Propia",RANDBETWEEN(1000,5000),RANDBETWEEN(0,999))</f>
        <v>408</v>
      </c>
      <c r="Z2185" s="2">
        <f ca="1">IF(T2185="Con Garantia",RANDBETWEEN(1000,5000),RANDBETWEEN(0,999))</f>
        <v>4628</v>
      </c>
      <c r="AA2185" s="2">
        <f ca="1">IF(U2185="Sin deuda",RANDBETWEEN(1000,5000),RANDBETWEEN(0,999))</f>
        <v>319</v>
      </c>
      <c r="AB2185" s="4">
        <f ca="1">IF(Q2185="Si Trabaja",RANDBETWEEN(1000,5000),RANDBETWEEN(0,999))</f>
        <v>1136</v>
      </c>
      <c r="AC2185" s="4">
        <f ca="1">IF(AND(F2185&gt;17,F2185&lt;71),RANDBETWEEN(1000,5000),RANDBETWEEN(0,999))</f>
        <v>1575</v>
      </c>
      <c r="AD2185" s="4">
        <f ca="1">IF(AND(AB2185&gt;=0.5,(K2185-X2185)&gt;1000),RANDBETWEEN(1000,5000),RANDBETWEEN(0,999))</f>
        <v>1560</v>
      </c>
      <c r="AE2185" s="4">
        <f ca="1">IF(OR(V2185="",V2185="Puntual"),RANDBETWEEN(1000,5000),RANDBETWEEN(0,999))</f>
        <v>1442</v>
      </c>
      <c r="AF2185" s="4">
        <f ca="1">IF(OR(W2185="Bajo Riesgo",AE2185&gt;=1000),RANDBETWEEN(1000,5000),RANDBETWEEN(0,999))</f>
        <v>1353</v>
      </c>
      <c r="AG2185">
        <f t="shared" ca="1" si="244"/>
        <v>1</v>
      </c>
    </row>
    <row r="2186" spans="1:33" customFormat="1" x14ac:dyDescent="0.25">
      <c r="A2186">
        <v>80154459</v>
      </c>
      <c r="B2186" t="s">
        <v>5729</v>
      </c>
      <c r="C2186" t="s">
        <v>1639</v>
      </c>
      <c r="D2186">
        <v>900566974</v>
      </c>
      <c r="E2186" t="s">
        <v>5730</v>
      </c>
      <c r="F2186">
        <v>57</v>
      </c>
      <c r="G2186" t="s">
        <v>42</v>
      </c>
      <c r="H2186" t="str">
        <f t="shared" ca="1" si="238"/>
        <v>Alquilada</v>
      </c>
      <c r="I2186" t="s">
        <v>44</v>
      </c>
      <c r="J2186" t="s">
        <v>33</v>
      </c>
      <c r="K2186">
        <f t="shared" ca="1" si="239"/>
        <v>7306</v>
      </c>
      <c r="L2186" t="s">
        <v>53</v>
      </c>
      <c r="M2186" t="s">
        <v>14661</v>
      </c>
      <c r="N2186" t="s">
        <v>14661</v>
      </c>
      <c r="O2186" t="s">
        <v>14661</v>
      </c>
      <c r="P2186" t="s">
        <v>14661</v>
      </c>
      <c r="Q2186" t="s">
        <v>14662</v>
      </c>
      <c r="R2186" s="1">
        <v>42869</v>
      </c>
      <c r="S2186" t="s">
        <v>755</v>
      </c>
      <c r="T2186" t="str">
        <f t="shared" ca="1" si="240"/>
        <v>Con Garantia</v>
      </c>
      <c r="U2186" t="str">
        <f t="shared" ca="1" si="241"/>
        <v>Con deuda</v>
      </c>
      <c r="V2186" t="str">
        <f t="shared" ca="1" si="242"/>
        <v>Puntual</v>
      </c>
      <c r="W2186" t="str">
        <f t="shared" ca="1" si="243"/>
        <v>Bajo Riesgo</v>
      </c>
      <c r="X2186">
        <v>1000</v>
      </c>
      <c r="Y2186" s="2">
        <f ca="1">IF(H2186="Propia",RANDBETWEEN(1000,5000),RANDBETWEEN(0,999))</f>
        <v>309</v>
      </c>
      <c r="Z2186" s="2">
        <f ca="1">IF(T2186="Con Garantia",RANDBETWEEN(1000,5000),RANDBETWEEN(0,999))</f>
        <v>3993</v>
      </c>
      <c r="AA2186" s="2">
        <f ca="1">IF(U2186="Sin deuda",RANDBETWEEN(1000,5000),RANDBETWEEN(0,999))</f>
        <v>496</v>
      </c>
      <c r="AB2186" s="4">
        <f ca="1">IF(Q2186="Si Trabaja",RANDBETWEEN(1000,5000),RANDBETWEEN(0,999))</f>
        <v>101</v>
      </c>
      <c r="AC2186" s="4">
        <f ca="1">IF(AND(F2186&gt;17,F2186&lt;71),RANDBETWEEN(1000,5000),RANDBETWEEN(0,999))</f>
        <v>3219</v>
      </c>
      <c r="AD2186" s="4">
        <f ca="1">IF(AND(AB2186&gt;=0.5,(K2186-X2186)&gt;1000),RANDBETWEEN(1000,5000),RANDBETWEEN(0,999))</f>
        <v>2076</v>
      </c>
      <c r="AE2186" s="4">
        <f ca="1">IF(OR(V2186="",V2186="Puntual"),RANDBETWEEN(1000,5000),RANDBETWEEN(0,999))</f>
        <v>4597</v>
      </c>
      <c r="AF2186" s="4">
        <f ca="1">IF(OR(W2186="Bajo Riesgo",AE2186&gt;=1000),RANDBETWEEN(1000,5000),RANDBETWEEN(0,999))</f>
        <v>2542</v>
      </c>
      <c r="AG2186">
        <f t="shared" ca="1" si="244"/>
        <v>0</v>
      </c>
    </row>
    <row r="2187" spans="1:33" customFormat="1" x14ac:dyDescent="0.25">
      <c r="A2187">
        <v>72774041</v>
      </c>
      <c r="B2187" t="s">
        <v>5731</v>
      </c>
      <c r="C2187" t="s">
        <v>5732</v>
      </c>
      <c r="D2187">
        <v>918927401</v>
      </c>
      <c r="E2187" t="s">
        <v>5733</v>
      </c>
      <c r="F2187">
        <v>24</v>
      </c>
      <c r="G2187" t="s">
        <v>42</v>
      </c>
      <c r="H2187" t="str">
        <f t="shared" ca="1" si="238"/>
        <v>Alquilada</v>
      </c>
      <c r="I2187" t="s">
        <v>79</v>
      </c>
      <c r="J2187" t="s">
        <v>33</v>
      </c>
      <c r="K2187">
        <f t="shared" ca="1" si="239"/>
        <v>5057</v>
      </c>
      <c r="L2187" t="s">
        <v>135</v>
      </c>
      <c r="M2187" t="s">
        <v>14661</v>
      </c>
      <c r="N2187" t="s">
        <v>14661</v>
      </c>
      <c r="O2187" t="s">
        <v>14661</v>
      </c>
      <c r="P2187" t="s">
        <v>14661</v>
      </c>
      <c r="Q2187" t="s">
        <v>14662</v>
      </c>
      <c r="R2187" s="1">
        <v>42846</v>
      </c>
      <c r="S2187" t="s">
        <v>755</v>
      </c>
      <c r="T2187" t="str">
        <f t="shared" ca="1" si="240"/>
        <v>Sin Garantia</v>
      </c>
      <c r="U2187" t="str">
        <f t="shared" ca="1" si="241"/>
        <v>Sin deuda</v>
      </c>
      <c r="V2187" t="str">
        <f t="shared" ca="1" si="242"/>
        <v/>
      </c>
      <c r="W2187" t="str">
        <f t="shared" ca="1" si="243"/>
        <v>Bajo Riesgo</v>
      </c>
      <c r="X2187">
        <v>1000</v>
      </c>
      <c r="Y2187" s="2">
        <f ca="1">IF(H2187="Propia",RANDBETWEEN(1000,5000),RANDBETWEEN(0,999))</f>
        <v>892</v>
      </c>
      <c r="Z2187" s="2">
        <f ca="1">IF(T2187="Con Garantia",RANDBETWEEN(1000,5000),RANDBETWEEN(0,999))</f>
        <v>549</v>
      </c>
      <c r="AA2187" s="2">
        <f ca="1">IF(U2187="Sin deuda",RANDBETWEEN(1000,5000),RANDBETWEEN(0,999))</f>
        <v>3159</v>
      </c>
      <c r="AB2187" s="4">
        <f ca="1">IF(Q2187="Si Trabaja",RANDBETWEEN(1000,5000),RANDBETWEEN(0,999))</f>
        <v>876</v>
      </c>
      <c r="AC2187" s="4">
        <f ca="1">IF(AND(F2187&gt;17,F2187&lt;71),RANDBETWEEN(1000,5000),RANDBETWEEN(0,999))</f>
        <v>3608</v>
      </c>
      <c r="AD2187" s="4">
        <f ca="1">IF(AND(AB2187&gt;=0.5,(K2187-X2187)&gt;1000),RANDBETWEEN(1000,5000),RANDBETWEEN(0,999))</f>
        <v>4534</v>
      </c>
      <c r="AE2187" s="4">
        <f ca="1">IF(OR(V2187="",V2187="Puntual"),RANDBETWEEN(1000,5000),RANDBETWEEN(0,999))</f>
        <v>4174</v>
      </c>
      <c r="AF2187" s="4">
        <f ca="1">IF(OR(W2187="Bajo Riesgo",AE2187&gt;=1000),RANDBETWEEN(1000,5000),RANDBETWEEN(0,999))</f>
        <v>1253</v>
      </c>
      <c r="AG2187">
        <f t="shared" ca="1" si="244"/>
        <v>0</v>
      </c>
    </row>
    <row r="2188" spans="1:33" customFormat="1" x14ac:dyDescent="0.25">
      <c r="A2188">
        <v>9836525</v>
      </c>
      <c r="B2188" t="s">
        <v>5734</v>
      </c>
      <c r="C2188" t="s">
        <v>1639</v>
      </c>
      <c r="D2188">
        <v>519196241</v>
      </c>
      <c r="E2188" t="s">
        <v>5735</v>
      </c>
      <c r="F2188">
        <v>68</v>
      </c>
      <c r="G2188" t="s">
        <v>42</v>
      </c>
      <c r="H2188" t="str">
        <f t="shared" ca="1" si="238"/>
        <v>Propia</v>
      </c>
      <c r="I2188" t="s">
        <v>49</v>
      </c>
      <c r="J2188" t="s">
        <v>33</v>
      </c>
      <c r="K2188">
        <f t="shared" ca="1" si="239"/>
        <v>5544</v>
      </c>
      <c r="L2188" t="s">
        <v>243</v>
      </c>
      <c r="M2188" t="s">
        <v>13479</v>
      </c>
      <c r="N2188">
        <v>10</v>
      </c>
      <c r="O2188" t="s">
        <v>14663</v>
      </c>
      <c r="P2188" t="s">
        <v>14668</v>
      </c>
      <c r="Q2188" t="s">
        <v>14659</v>
      </c>
      <c r="R2188" s="1">
        <v>43065</v>
      </c>
      <c r="S2188" t="s">
        <v>755</v>
      </c>
      <c r="T2188" t="str">
        <f t="shared" ca="1" si="240"/>
        <v>Sin Garantia</v>
      </c>
      <c r="U2188" t="str">
        <f t="shared" ca="1" si="241"/>
        <v>Sin deuda</v>
      </c>
      <c r="V2188" t="str">
        <f t="shared" ca="1" si="242"/>
        <v/>
      </c>
      <c r="W2188" t="str">
        <f t="shared" ca="1" si="243"/>
        <v>Bajo Riesgo</v>
      </c>
      <c r="X2188">
        <v>1000</v>
      </c>
      <c r="Y2188" s="2">
        <f ca="1">IF(H2188="Propia",RANDBETWEEN(1000,5000),RANDBETWEEN(0,999))</f>
        <v>3176</v>
      </c>
      <c r="Z2188" s="2">
        <f ca="1">IF(T2188="Con Garantia",RANDBETWEEN(1000,5000),RANDBETWEEN(0,999))</f>
        <v>179</v>
      </c>
      <c r="AA2188" s="2">
        <f ca="1">IF(U2188="Sin deuda",RANDBETWEEN(1000,5000),RANDBETWEEN(0,999))</f>
        <v>2344</v>
      </c>
      <c r="AB2188" s="4">
        <f ca="1">IF(Q2188="Si Trabaja",RANDBETWEEN(1000,5000),RANDBETWEEN(0,999))</f>
        <v>1237</v>
      </c>
      <c r="AC2188" s="4">
        <f ca="1">IF(AND(F2188&gt;17,F2188&lt;71),RANDBETWEEN(1000,5000),RANDBETWEEN(0,999))</f>
        <v>2795</v>
      </c>
      <c r="AD2188" s="4">
        <f ca="1">IF(AND(AB2188&gt;=0.5,(K2188-X2188)&gt;1000),RANDBETWEEN(1000,5000),RANDBETWEEN(0,999))</f>
        <v>3675</v>
      </c>
      <c r="AE2188" s="4">
        <f ca="1">IF(OR(V2188="",V2188="Puntual"),RANDBETWEEN(1000,5000),RANDBETWEEN(0,999))</f>
        <v>1609</v>
      </c>
      <c r="AF2188" s="4">
        <f ca="1">IF(OR(W2188="Bajo Riesgo",AE2188&gt;=1000),RANDBETWEEN(1000,5000),RANDBETWEEN(0,999))</f>
        <v>2528</v>
      </c>
      <c r="AG2188">
        <f t="shared" ca="1" si="244"/>
        <v>1</v>
      </c>
    </row>
    <row r="2189" spans="1:33" customFormat="1" x14ac:dyDescent="0.25">
      <c r="A2189">
        <v>47153338</v>
      </c>
      <c r="B2189" t="s">
        <v>5736</v>
      </c>
      <c r="C2189" t="s">
        <v>5737</v>
      </c>
      <c r="D2189">
        <v>519146755</v>
      </c>
      <c r="E2189" t="s">
        <v>5738</v>
      </c>
      <c r="F2189">
        <v>59</v>
      </c>
      <c r="G2189" t="s">
        <v>42</v>
      </c>
      <c r="H2189" t="str">
        <f t="shared" ca="1" si="238"/>
        <v>Propia</v>
      </c>
      <c r="I2189" t="s">
        <v>32</v>
      </c>
      <c r="J2189" t="s">
        <v>33</v>
      </c>
      <c r="K2189">
        <f t="shared" ca="1" si="239"/>
        <v>5585</v>
      </c>
      <c r="L2189" t="s">
        <v>121</v>
      </c>
      <c r="M2189" t="s">
        <v>14550</v>
      </c>
      <c r="N2189">
        <v>1</v>
      </c>
      <c r="O2189" t="s">
        <v>14657</v>
      </c>
      <c r="P2189" t="s">
        <v>14665</v>
      </c>
      <c r="Q2189" t="s">
        <v>14659</v>
      </c>
      <c r="R2189" s="1">
        <v>43049</v>
      </c>
      <c r="S2189" t="s">
        <v>34</v>
      </c>
      <c r="T2189" t="str">
        <f t="shared" ca="1" si="240"/>
        <v>Con Garantia</v>
      </c>
      <c r="U2189" t="str">
        <f t="shared" ca="1" si="241"/>
        <v>Sin deuda</v>
      </c>
      <c r="V2189" t="str">
        <f t="shared" ca="1" si="242"/>
        <v/>
      </c>
      <c r="W2189" t="str">
        <f t="shared" ca="1" si="243"/>
        <v>Bajo Riesgo</v>
      </c>
      <c r="X2189">
        <v>1000</v>
      </c>
      <c r="Y2189" s="2">
        <f ca="1">IF(H2189="Propia",RANDBETWEEN(1000,5000),RANDBETWEEN(0,999))</f>
        <v>4239</v>
      </c>
      <c r="Z2189" s="2">
        <f ca="1">IF(T2189="Con Garantia",RANDBETWEEN(1000,5000),RANDBETWEEN(0,999))</f>
        <v>4023</v>
      </c>
      <c r="AA2189" s="2">
        <f ca="1">IF(U2189="Sin deuda",RANDBETWEEN(1000,5000),RANDBETWEEN(0,999))</f>
        <v>3635</v>
      </c>
      <c r="AB2189" s="4">
        <f ca="1">IF(Q2189="Si Trabaja",RANDBETWEEN(1000,5000),RANDBETWEEN(0,999))</f>
        <v>4209</v>
      </c>
      <c r="AC2189" s="4">
        <f ca="1">IF(AND(F2189&gt;17,F2189&lt;71),RANDBETWEEN(1000,5000),RANDBETWEEN(0,999))</f>
        <v>3014</v>
      </c>
      <c r="AD2189" s="4">
        <f ca="1">IF(AND(AB2189&gt;=0.5,(K2189-X2189)&gt;1000),RANDBETWEEN(1000,5000),RANDBETWEEN(0,999))</f>
        <v>4896</v>
      </c>
      <c r="AE2189" s="4">
        <f ca="1">IF(OR(V2189="",V2189="Puntual"),RANDBETWEEN(1000,5000),RANDBETWEEN(0,999))</f>
        <v>3286</v>
      </c>
      <c r="AF2189" s="4">
        <f ca="1">IF(OR(W2189="Bajo Riesgo",AE2189&gt;=1000),RANDBETWEEN(1000,5000),RANDBETWEEN(0,999))</f>
        <v>3361</v>
      </c>
      <c r="AG2189">
        <f t="shared" ca="1" si="244"/>
        <v>1</v>
      </c>
    </row>
    <row r="2190" spans="1:33" customFormat="1" x14ac:dyDescent="0.25">
      <c r="A2190">
        <v>42541970</v>
      </c>
      <c r="B2190" t="s">
        <v>5739</v>
      </c>
      <c r="C2190" t="s">
        <v>5740</v>
      </c>
      <c r="D2190">
        <v>936613887</v>
      </c>
      <c r="E2190" t="s">
        <v>266</v>
      </c>
      <c r="F2190">
        <v>52</v>
      </c>
      <c r="G2190" t="s">
        <v>42</v>
      </c>
      <c r="H2190" t="str">
        <f t="shared" ca="1" si="238"/>
        <v>Alquilada</v>
      </c>
      <c r="I2190" t="s">
        <v>79</v>
      </c>
      <c r="J2190" t="s">
        <v>33</v>
      </c>
      <c r="K2190">
        <f t="shared" ca="1" si="239"/>
        <v>5488</v>
      </c>
      <c r="L2190" t="s">
        <v>214</v>
      </c>
      <c r="M2190" t="s">
        <v>14661</v>
      </c>
      <c r="N2190" t="s">
        <v>14661</v>
      </c>
      <c r="O2190" t="s">
        <v>14661</v>
      </c>
      <c r="P2190" t="s">
        <v>14661</v>
      </c>
      <c r="Q2190" t="s">
        <v>14662</v>
      </c>
      <c r="R2190" s="1">
        <v>42742</v>
      </c>
      <c r="S2190" t="s">
        <v>755</v>
      </c>
      <c r="T2190" t="str">
        <f t="shared" ca="1" si="240"/>
        <v>Con Garantia</v>
      </c>
      <c r="U2190" t="str">
        <f t="shared" ca="1" si="241"/>
        <v>Con deuda</v>
      </c>
      <c r="V2190" t="str">
        <f t="shared" ca="1" si="242"/>
        <v>Puntual</v>
      </c>
      <c r="W2190" t="str">
        <f t="shared" ca="1" si="243"/>
        <v>Bajo Riesgo</v>
      </c>
      <c r="X2190">
        <v>1000</v>
      </c>
      <c r="Y2190" s="2">
        <f ca="1">IF(H2190="Propia",RANDBETWEEN(1000,5000),RANDBETWEEN(0,999))</f>
        <v>814</v>
      </c>
      <c r="Z2190" s="2">
        <f ca="1">IF(T2190="Con Garantia",RANDBETWEEN(1000,5000),RANDBETWEEN(0,999))</f>
        <v>2150</v>
      </c>
      <c r="AA2190" s="2">
        <f ca="1">IF(U2190="Sin deuda",RANDBETWEEN(1000,5000),RANDBETWEEN(0,999))</f>
        <v>487</v>
      </c>
      <c r="AB2190" s="4">
        <f ca="1">IF(Q2190="Si Trabaja",RANDBETWEEN(1000,5000),RANDBETWEEN(0,999))</f>
        <v>675</v>
      </c>
      <c r="AC2190" s="4">
        <f ca="1">IF(AND(F2190&gt;17,F2190&lt;71),RANDBETWEEN(1000,5000),RANDBETWEEN(0,999))</f>
        <v>2731</v>
      </c>
      <c r="AD2190" s="4">
        <f ca="1">IF(AND(AB2190&gt;=0.5,(K2190-X2190)&gt;1000),RANDBETWEEN(1000,5000),RANDBETWEEN(0,999))</f>
        <v>1205</v>
      </c>
      <c r="AE2190" s="4">
        <f ca="1">IF(OR(V2190="",V2190="Puntual"),RANDBETWEEN(1000,5000),RANDBETWEEN(0,999))</f>
        <v>3638</v>
      </c>
      <c r="AF2190" s="4">
        <f ca="1">IF(OR(W2190="Bajo Riesgo",AE2190&gt;=1000),RANDBETWEEN(1000,5000),RANDBETWEEN(0,999))</f>
        <v>4342</v>
      </c>
      <c r="AG2190">
        <f t="shared" ca="1" si="244"/>
        <v>0</v>
      </c>
    </row>
    <row r="2191" spans="1:33" customFormat="1" x14ac:dyDescent="0.25">
      <c r="A2191">
        <v>47881823</v>
      </c>
      <c r="B2191" t="s">
        <v>5741</v>
      </c>
      <c r="C2191" t="s">
        <v>5742</v>
      </c>
      <c r="D2191">
        <v>938247176</v>
      </c>
      <c r="E2191" t="s">
        <v>5743</v>
      </c>
      <c r="F2191">
        <v>34</v>
      </c>
      <c r="G2191" t="s">
        <v>30</v>
      </c>
      <c r="H2191" t="str">
        <f t="shared" ca="1" si="238"/>
        <v>Propia</v>
      </c>
      <c r="I2191" t="s">
        <v>44</v>
      </c>
      <c r="J2191" t="s">
        <v>33</v>
      </c>
      <c r="K2191">
        <f t="shared" ca="1" si="239"/>
        <v>7083</v>
      </c>
      <c r="L2191" t="s">
        <v>38</v>
      </c>
      <c r="M2191" t="s">
        <v>14661</v>
      </c>
      <c r="N2191" t="s">
        <v>14661</v>
      </c>
      <c r="O2191" t="s">
        <v>14661</v>
      </c>
      <c r="P2191" t="s">
        <v>14661</v>
      </c>
      <c r="Q2191" t="s">
        <v>14662</v>
      </c>
      <c r="R2191" s="1">
        <v>42785</v>
      </c>
      <c r="S2191" t="s">
        <v>34</v>
      </c>
      <c r="T2191" t="str">
        <f t="shared" ca="1" si="240"/>
        <v>Con Garantia</v>
      </c>
      <c r="U2191" t="str">
        <f t="shared" ca="1" si="241"/>
        <v>Sin deuda</v>
      </c>
      <c r="V2191" t="str">
        <f t="shared" ca="1" si="242"/>
        <v/>
      </c>
      <c r="W2191" t="str">
        <f t="shared" ca="1" si="243"/>
        <v>Bajo Riesgo</v>
      </c>
      <c r="X2191">
        <v>1000</v>
      </c>
      <c r="Y2191" s="2">
        <f ca="1">IF(H2191="Propia",RANDBETWEEN(1000,5000),RANDBETWEEN(0,999))</f>
        <v>2380</v>
      </c>
      <c r="Z2191" s="2">
        <f ca="1">IF(T2191="Con Garantia",RANDBETWEEN(1000,5000),RANDBETWEEN(0,999))</f>
        <v>2235</v>
      </c>
      <c r="AA2191" s="2">
        <f ca="1">IF(U2191="Sin deuda",RANDBETWEEN(1000,5000),RANDBETWEEN(0,999))</f>
        <v>2642</v>
      </c>
      <c r="AB2191" s="4">
        <f ca="1">IF(Q2191="Si Trabaja",RANDBETWEEN(1000,5000),RANDBETWEEN(0,999))</f>
        <v>169</v>
      </c>
      <c r="AC2191" s="4">
        <f ca="1">IF(AND(F2191&gt;17,F2191&lt;71),RANDBETWEEN(1000,5000),RANDBETWEEN(0,999))</f>
        <v>2198</v>
      </c>
      <c r="AD2191" s="4">
        <f ca="1">IF(AND(AB2191&gt;=0.5,(K2191-X2191)&gt;1000),RANDBETWEEN(1000,5000),RANDBETWEEN(0,999))</f>
        <v>1442</v>
      </c>
      <c r="AE2191" s="4">
        <f ca="1">IF(OR(V2191="",V2191="Puntual"),RANDBETWEEN(1000,5000),RANDBETWEEN(0,999))</f>
        <v>3565</v>
      </c>
      <c r="AF2191" s="4">
        <f ca="1">IF(OR(W2191="Bajo Riesgo",AE2191&gt;=1000),RANDBETWEEN(1000,5000),RANDBETWEEN(0,999))</f>
        <v>2759</v>
      </c>
      <c r="AG2191">
        <f t="shared" ca="1" si="244"/>
        <v>0</v>
      </c>
    </row>
    <row r="2192" spans="1:33" customFormat="1" x14ac:dyDescent="0.25">
      <c r="A2192">
        <v>62681530</v>
      </c>
      <c r="B2192" t="s">
        <v>5744</v>
      </c>
      <c r="C2192" t="s">
        <v>5745</v>
      </c>
      <c r="D2192">
        <v>915140602</v>
      </c>
      <c r="E2192" t="s">
        <v>5746</v>
      </c>
      <c r="F2192">
        <v>49</v>
      </c>
      <c r="G2192" t="s">
        <v>42</v>
      </c>
      <c r="H2192" t="str">
        <f t="shared" ca="1" si="238"/>
        <v>Alquilada</v>
      </c>
      <c r="I2192" t="s">
        <v>79</v>
      </c>
      <c r="J2192" t="s">
        <v>33</v>
      </c>
      <c r="K2192">
        <f t="shared" ca="1" si="239"/>
        <v>7942</v>
      </c>
      <c r="L2192" t="s">
        <v>43</v>
      </c>
      <c r="M2192" t="s">
        <v>14661</v>
      </c>
      <c r="N2192" t="s">
        <v>14661</v>
      </c>
      <c r="O2192" t="s">
        <v>14661</v>
      </c>
      <c r="P2192" t="s">
        <v>14661</v>
      </c>
      <c r="Q2192" t="s">
        <v>14662</v>
      </c>
      <c r="R2192" s="1">
        <v>43017</v>
      </c>
      <c r="S2192" t="s">
        <v>755</v>
      </c>
      <c r="T2192" t="str">
        <f t="shared" ca="1" si="240"/>
        <v>Sin Garantia</v>
      </c>
      <c r="U2192" t="str">
        <f t="shared" ca="1" si="241"/>
        <v>Con deuda</v>
      </c>
      <c r="V2192" t="str">
        <f t="shared" ca="1" si="242"/>
        <v>Puntual</v>
      </c>
      <c r="W2192" t="str">
        <f t="shared" ca="1" si="243"/>
        <v>Bajo Riesgo</v>
      </c>
      <c r="X2192">
        <v>1000</v>
      </c>
      <c r="Y2192" s="2">
        <f ca="1">IF(H2192="Propia",RANDBETWEEN(1000,5000),RANDBETWEEN(0,999))</f>
        <v>130</v>
      </c>
      <c r="Z2192" s="2">
        <f ca="1">IF(T2192="Con Garantia",RANDBETWEEN(1000,5000),RANDBETWEEN(0,999))</f>
        <v>964</v>
      </c>
      <c r="AA2192" s="2">
        <f ca="1">IF(U2192="Sin deuda",RANDBETWEEN(1000,5000),RANDBETWEEN(0,999))</f>
        <v>119</v>
      </c>
      <c r="AB2192" s="4">
        <f ca="1">IF(Q2192="Si Trabaja",RANDBETWEEN(1000,5000),RANDBETWEEN(0,999))</f>
        <v>330</v>
      </c>
      <c r="AC2192" s="4">
        <f ca="1">IF(AND(F2192&gt;17,F2192&lt;71),RANDBETWEEN(1000,5000),RANDBETWEEN(0,999))</f>
        <v>4025</v>
      </c>
      <c r="AD2192" s="4">
        <f ca="1">IF(AND(AB2192&gt;=0.5,(K2192-X2192)&gt;1000),RANDBETWEEN(1000,5000),RANDBETWEEN(0,999))</f>
        <v>4432</v>
      </c>
      <c r="AE2192" s="4">
        <f ca="1">IF(OR(V2192="",V2192="Puntual"),RANDBETWEEN(1000,5000),RANDBETWEEN(0,999))</f>
        <v>3608</v>
      </c>
      <c r="AF2192" s="4">
        <f ca="1">IF(OR(W2192="Bajo Riesgo",AE2192&gt;=1000),RANDBETWEEN(1000,5000),RANDBETWEEN(0,999))</f>
        <v>3243</v>
      </c>
      <c r="AG2192">
        <f t="shared" ca="1" si="244"/>
        <v>0</v>
      </c>
    </row>
    <row r="2193" spans="1:33" customFormat="1" x14ac:dyDescent="0.25">
      <c r="A2193">
        <v>40824125</v>
      </c>
      <c r="B2193" t="s">
        <v>5747</v>
      </c>
      <c r="C2193" t="s">
        <v>5748</v>
      </c>
      <c r="D2193">
        <v>965898325</v>
      </c>
      <c r="E2193" t="s">
        <v>5749</v>
      </c>
      <c r="F2193">
        <v>34</v>
      </c>
      <c r="G2193" t="s">
        <v>30</v>
      </c>
      <c r="H2193" t="str">
        <f t="shared" ca="1" si="238"/>
        <v>Alquilada</v>
      </c>
      <c r="I2193" t="s">
        <v>79</v>
      </c>
      <c r="J2193" t="s">
        <v>33</v>
      </c>
      <c r="K2193">
        <f t="shared" ca="1" si="239"/>
        <v>6050</v>
      </c>
      <c r="L2193" t="s">
        <v>53</v>
      </c>
      <c r="M2193" t="s">
        <v>14661</v>
      </c>
      <c r="N2193" t="s">
        <v>14661</v>
      </c>
      <c r="O2193" t="s">
        <v>14661</v>
      </c>
      <c r="P2193" t="s">
        <v>14661</v>
      </c>
      <c r="Q2193" t="s">
        <v>14662</v>
      </c>
      <c r="R2193" s="1">
        <v>43078</v>
      </c>
      <c r="S2193" t="s">
        <v>755</v>
      </c>
      <c r="T2193" t="str">
        <f t="shared" ca="1" si="240"/>
        <v>Sin Garantia</v>
      </c>
      <c r="U2193" t="str">
        <f t="shared" ca="1" si="241"/>
        <v>Con deuda</v>
      </c>
      <c r="V2193" t="str">
        <f t="shared" ca="1" si="242"/>
        <v>Puntual</v>
      </c>
      <c r="W2193" t="str">
        <f t="shared" ca="1" si="243"/>
        <v>Bajo Riesgo</v>
      </c>
      <c r="X2193">
        <v>1000</v>
      </c>
      <c r="Y2193" s="2">
        <f ca="1">IF(H2193="Propia",RANDBETWEEN(1000,5000),RANDBETWEEN(0,999))</f>
        <v>591</v>
      </c>
      <c r="Z2193" s="2">
        <f ca="1">IF(T2193="Con Garantia",RANDBETWEEN(1000,5000),RANDBETWEEN(0,999))</f>
        <v>369</v>
      </c>
      <c r="AA2193" s="2">
        <f ca="1">IF(U2193="Sin deuda",RANDBETWEEN(1000,5000),RANDBETWEEN(0,999))</f>
        <v>91</v>
      </c>
      <c r="AB2193" s="4">
        <f ca="1">IF(Q2193="Si Trabaja",RANDBETWEEN(1000,5000),RANDBETWEEN(0,999))</f>
        <v>643</v>
      </c>
      <c r="AC2193" s="4">
        <f ca="1">IF(AND(F2193&gt;17,F2193&lt;71),RANDBETWEEN(1000,5000),RANDBETWEEN(0,999))</f>
        <v>2985</v>
      </c>
      <c r="AD2193" s="4">
        <f ca="1">IF(AND(AB2193&gt;=0.5,(K2193-X2193)&gt;1000),RANDBETWEEN(1000,5000),RANDBETWEEN(0,999))</f>
        <v>1231</v>
      </c>
      <c r="AE2193" s="4">
        <f ca="1">IF(OR(V2193="",V2193="Puntual"),RANDBETWEEN(1000,5000),RANDBETWEEN(0,999))</f>
        <v>2939</v>
      </c>
      <c r="AF2193" s="4">
        <f ca="1">IF(OR(W2193="Bajo Riesgo",AE2193&gt;=1000),RANDBETWEEN(1000,5000),RANDBETWEEN(0,999))</f>
        <v>4901</v>
      </c>
      <c r="AG2193">
        <f t="shared" ca="1" si="244"/>
        <v>0</v>
      </c>
    </row>
    <row r="2194" spans="1:33" customFormat="1" x14ac:dyDescent="0.25">
      <c r="A2194">
        <v>43276309</v>
      </c>
      <c r="B2194" t="s">
        <v>5750</v>
      </c>
      <c r="C2194" t="s">
        <v>5751</v>
      </c>
      <c r="D2194">
        <v>519419400</v>
      </c>
      <c r="E2194" t="s">
        <v>5752</v>
      </c>
      <c r="F2194">
        <v>34</v>
      </c>
      <c r="G2194" t="s">
        <v>30</v>
      </c>
      <c r="H2194" t="str">
        <f t="shared" ca="1" si="238"/>
        <v>Propia</v>
      </c>
      <c r="I2194" t="s">
        <v>44</v>
      </c>
      <c r="J2194" t="s">
        <v>33</v>
      </c>
      <c r="K2194">
        <f t="shared" ca="1" si="239"/>
        <v>7986</v>
      </c>
      <c r="L2194" t="s">
        <v>53</v>
      </c>
      <c r="M2194" t="s">
        <v>12874</v>
      </c>
      <c r="N2194">
        <v>1</v>
      </c>
      <c r="O2194" t="s">
        <v>14657</v>
      </c>
      <c r="P2194" t="s">
        <v>14670</v>
      </c>
      <c r="Q2194" t="s">
        <v>14659</v>
      </c>
      <c r="R2194" s="1">
        <v>42879</v>
      </c>
      <c r="S2194" t="s">
        <v>34</v>
      </c>
      <c r="T2194" t="str">
        <f t="shared" ca="1" si="240"/>
        <v>Con Garantia</v>
      </c>
      <c r="U2194" t="str">
        <f t="shared" ca="1" si="241"/>
        <v>Sin deuda</v>
      </c>
      <c r="V2194" t="str">
        <f t="shared" ca="1" si="242"/>
        <v/>
      </c>
      <c r="W2194" t="str">
        <f t="shared" ca="1" si="243"/>
        <v>Bajo Riesgo</v>
      </c>
      <c r="X2194">
        <v>1000</v>
      </c>
      <c r="Y2194" s="2">
        <f ca="1">IF(H2194="Propia",RANDBETWEEN(1000,5000),RANDBETWEEN(0,999))</f>
        <v>3483</v>
      </c>
      <c r="Z2194" s="2">
        <f ca="1">IF(T2194="Con Garantia",RANDBETWEEN(1000,5000),RANDBETWEEN(0,999))</f>
        <v>1490</v>
      </c>
      <c r="AA2194" s="2">
        <f ca="1">IF(U2194="Sin deuda",RANDBETWEEN(1000,5000),RANDBETWEEN(0,999))</f>
        <v>1063</v>
      </c>
      <c r="AB2194" s="4">
        <f ca="1">IF(Q2194="Si Trabaja",RANDBETWEEN(1000,5000),RANDBETWEEN(0,999))</f>
        <v>1474</v>
      </c>
      <c r="AC2194" s="4">
        <f ca="1">IF(AND(F2194&gt;17,F2194&lt;71),RANDBETWEEN(1000,5000),RANDBETWEEN(0,999))</f>
        <v>2339</v>
      </c>
      <c r="AD2194" s="4">
        <f ca="1">IF(AND(AB2194&gt;=0.5,(K2194-X2194)&gt;1000),RANDBETWEEN(1000,5000),RANDBETWEEN(0,999))</f>
        <v>4784</v>
      </c>
      <c r="AE2194" s="4">
        <f ca="1">IF(OR(V2194="",V2194="Puntual"),RANDBETWEEN(1000,5000),RANDBETWEEN(0,999))</f>
        <v>1846</v>
      </c>
      <c r="AF2194" s="4">
        <f ca="1">IF(OR(W2194="Bajo Riesgo",AE2194&gt;=1000),RANDBETWEEN(1000,5000),RANDBETWEEN(0,999))</f>
        <v>4030</v>
      </c>
      <c r="AG2194">
        <f t="shared" ca="1" si="244"/>
        <v>1</v>
      </c>
    </row>
    <row r="2195" spans="1:33" customFormat="1" x14ac:dyDescent="0.25">
      <c r="A2195">
        <v>41747396</v>
      </c>
      <c r="B2195" t="s">
        <v>5753</v>
      </c>
      <c r="C2195" t="s">
        <v>5754</v>
      </c>
      <c r="D2195">
        <v>934545401</v>
      </c>
      <c r="E2195" t="s">
        <v>5755</v>
      </c>
      <c r="F2195">
        <v>33</v>
      </c>
      <c r="G2195" t="s">
        <v>30</v>
      </c>
      <c r="H2195" t="str">
        <f t="shared" ca="1" si="238"/>
        <v>Propia</v>
      </c>
      <c r="I2195" t="s">
        <v>32</v>
      </c>
      <c r="J2195" t="s">
        <v>33</v>
      </c>
      <c r="K2195">
        <f t="shared" ca="1" si="239"/>
        <v>7601</v>
      </c>
      <c r="L2195" t="s">
        <v>60</v>
      </c>
      <c r="M2195" t="s">
        <v>13592</v>
      </c>
      <c r="N2195">
        <v>6</v>
      </c>
      <c r="O2195" t="s">
        <v>14657</v>
      </c>
      <c r="P2195" t="s">
        <v>14658</v>
      </c>
      <c r="Q2195" t="s">
        <v>14659</v>
      </c>
      <c r="R2195" s="1">
        <v>42811</v>
      </c>
      <c r="S2195" t="s">
        <v>34</v>
      </c>
      <c r="T2195" t="str">
        <f t="shared" ca="1" si="240"/>
        <v>Con Garantia</v>
      </c>
      <c r="U2195" t="str">
        <f t="shared" ca="1" si="241"/>
        <v>Sin deuda</v>
      </c>
      <c r="V2195" t="str">
        <f t="shared" ca="1" si="242"/>
        <v/>
      </c>
      <c r="W2195" t="str">
        <f t="shared" ca="1" si="243"/>
        <v>Bajo Riesgo</v>
      </c>
      <c r="X2195">
        <v>1000</v>
      </c>
      <c r="Y2195" s="2">
        <f ca="1">IF(H2195="Propia",RANDBETWEEN(1000,5000),RANDBETWEEN(0,999))</f>
        <v>4661</v>
      </c>
      <c r="Z2195" s="2">
        <f ca="1">IF(T2195="Con Garantia",RANDBETWEEN(1000,5000),RANDBETWEEN(0,999))</f>
        <v>1479</v>
      </c>
      <c r="AA2195" s="2">
        <f ca="1">IF(U2195="Sin deuda",RANDBETWEEN(1000,5000),RANDBETWEEN(0,999))</f>
        <v>1779</v>
      </c>
      <c r="AB2195" s="4">
        <f ca="1">IF(Q2195="Si Trabaja",RANDBETWEEN(1000,5000),RANDBETWEEN(0,999))</f>
        <v>4681</v>
      </c>
      <c r="AC2195" s="4">
        <f ca="1">IF(AND(F2195&gt;17,F2195&lt;71),RANDBETWEEN(1000,5000),RANDBETWEEN(0,999))</f>
        <v>2823</v>
      </c>
      <c r="AD2195" s="4">
        <f ca="1">IF(AND(AB2195&gt;=0.5,(K2195-X2195)&gt;1000),RANDBETWEEN(1000,5000),RANDBETWEEN(0,999))</f>
        <v>1371</v>
      </c>
      <c r="AE2195" s="4">
        <f ca="1">IF(OR(V2195="",V2195="Puntual"),RANDBETWEEN(1000,5000),RANDBETWEEN(0,999))</f>
        <v>3793</v>
      </c>
      <c r="AF2195" s="4">
        <f ca="1">IF(OR(W2195="Bajo Riesgo",AE2195&gt;=1000),RANDBETWEEN(1000,5000),RANDBETWEEN(0,999))</f>
        <v>2901</v>
      </c>
      <c r="AG2195">
        <f t="shared" ca="1" si="244"/>
        <v>1</v>
      </c>
    </row>
    <row r="2196" spans="1:33" customFormat="1" x14ac:dyDescent="0.25">
      <c r="A2196">
        <v>74999939</v>
      </c>
      <c r="B2196" t="s">
        <v>5756</v>
      </c>
      <c r="C2196" t="s">
        <v>5757</v>
      </c>
      <c r="D2196">
        <v>519633473</v>
      </c>
      <c r="E2196" t="s">
        <v>5758</v>
      </c>
      <c r="F2196">
        <v>42</v>
      </c>
      <c r="G2196" t="s">
        <v>42</v>
      </c>
      <c r="H2196" t="str">
        <f t="shared" ca="1" si="238"/>
        <v>Alquilada</v>
      </c>
      <c r="I2196" t="s">
        <v>44</v>
      </c>
      <c r="J2196" t="s">
        <v>33</v>
      </c>
      <c r="K2196">
        <f t="shared" ca="1" si="239"/>
        <v>7283</v>
      </c>
      <c r="L2196" t="s">
        <v>125</v>
      </c>
      <c r="M2196" t="s">
        <v>14497</v>
      </c>
      <c r="N2196">
        <v>8</v>
      </c>
      <c r="O2196" t="s">
        <v>14657</v>
      </c>
      <c r="P2196" t="s">
        <v>14668</v>
      </c>
      <c r="Q2196" t="s">
        <v>14659</v>
      </c>
      <c r="R2196" s="1">
        <v>43028</v>
      </c>
      <c r="S2196" t="s">
        <v>755</v>
      </c>
      <c r="T2196" t="str">
        <f t="shared" ca="1" si="240"/>
        <v>Sin Garantia</v>
      </c>
      <c r="U2196" t="str">
        <f t="shared" ca="1" si="241"/>
        <v>Sin deuda</v>
      </c>
      <c r="V2196" t="str">
        <f t="shared" ca="1" si="242"/>
        <v/>
      </c>
      <c r="W2196" t="str">
        <f t="shared" ca="1" si="243"/>
        <v>Bajo Riesgo</v>
      </c>
      <c r="X2196">
        <v>1000</v>
      </c>
      <c r="Y2196" s="2">
        <f ca="1">IF(H2196="Propia",RANDBETWEEN(1000,5000),RANDBETWEEN(0,999))</f>
        <v>97</v>
      </c>
      <c r="Z2196" s="2">
        <f ca="1">IF(T2196="Con Garantia",RANDBETWEEN(1000,5000),RANDBETWEEN(0,999))</f>
        <v>97</v>
      </c>
      <c r="AA2196" s="2">
        <f ca="1">IF(U2196="Sin deuda",RANDBETWEEN(1000,5000),RANDBETWEEN(0,999))</f>
        <v>2936</v>
      </c>
      <c r="AB2196" s="4">
        <f ca="1">IF(Q2196="Si Trabaja",RANDBETWEEN(1000,5000),RANDBETWEEN(0,999))</f>
        <v>2374</v>
      </c>
      <c r="AC2196" s="4">
        <f ca="1">IF(AND(F2196&gt;17,F2196&lt;71),RANDBETWEEN(1000,5000),RANDBETWEEN(0,999))</f>
        <v>1461</v>
      </c>
      <c r="AD2196" s="4">
        <f ca="1">IF(AND(AB2196&gt;=0.5,(K2196-X2196)&gt;1000),RANDBETWEEN(1000,5000),RANDBETWEEN(0,999))</f>
        <v>2951</v>
      </c>
      <c r="AE2196" s="4">
        <f ca="1">IF(OR(V2196="",V2196="Puntual"),RANDBETWEEN(1000,5000),RANDBETWEEN(0,999))</f>
        <v>2026</v>
      </c>
      <c r="AF2196" s="4">
        <f ca="1">IF(OR(W2196="Bajo Riesgo",AE2196&gt;=1000),RANDBETWEEN(1000,5000),RANDBETWEEN(0,999))</f>
        <v>3347</v>
      </c>
      <c r="AG2196">
        <f t="shared" ca="1" si="244"/>
        <v>1</v>
      </c>
    </row>
    <row r="2197" spans="1:33" customFormat="1" x14ac:dyDescent="0.25">
      <c r="A2197">
        <v>74711970</v>
      </c>
      <c r="B2197" t="s">
        <v>1136</v>
      </c>
      <c r="C2197" t="s">
        <v>5759</v>
      </c>
      <c r="D2197">
        <v>914917681</v>
      </c>
      <c r="E2197" t="s">
        <v>1138</v>
      </c>
      <c r="F2197">
        <v>42</v>
      </c>
      <c r="G2197" t="s">
        <v>30</v>
      </c>
      <c r="H2197" t="str">
        <f t="shared" ca="1" si="238"/>
        <v>Alquilada</v>
      </c>
      <c r="I2197" t="s">
        <v>32</v>
      </c>
      <c r="J2197" t="s">
        <v>33</v>
      </c>
      <c r="K2197">
        <f t="shared" ca="1" si="239"/>
        <v>6702</v>
      </c>
      <c r="L2197" t="s">
        <v>53</v>
      </c>
      <c r="M2197" t="s">
        <v>14661</v>
      </c>
      <c r="N2197" t="s">
        <v>14661</v>
      </c>
      <c r="O2197" t="s">
        <v>14661</v>
      </c>
      <c r="P2197" t="s">
        <v>14661</v>
      </c>
      <c r="Q2197" t="s">
        <v>14662</v>
      </c>
      <c r="R2197" s="1">
        <v>43087</v>
      </c>
      <c r="S2197" t="s">
        <v>34</v>
      </c>
      <c r="T2197" t="str">
        <f t="shared" ca="1" si="240"/>
        <v>Sin Garantia</v>
      </c>
      <c r="U2197" t="str">
        <f t="shared" ca="1" si="241"/>
        <v>Con deuda</v>
      </c>
      <c r="V2197" t="str">
        <f t="shared" ca="1" si="242"/>
        <v>Moroso</v>
      </c>
      <c r="W2197" t="str">
        <f t="shared" ca="1" si="243"/>
        <v>Alto Riesgo</v>
      </c>
      <c r="X2197">
        <v>1000</v>
      </c>
      <c r="Y2197" s="2">
        <f ca="1">IF(H2197="Propia",RANDBETWEEN(1000,5000),RANDBETWEEN(0,999))</f>
        <v>716</v>
      </c>
      <c r="Z2197" s="2">
        <f ca="1">IF(T2197="Con Garantia",RANDBETWEEN(1000,5000),RANDBETWEEN(0,999))</f>
        <v>655</v>
      </c>
      <c r="AA2197" s="2">
        <f ca="1">IF(U2197="Sin deuda",RANDBETWEEN(1000,5000),RANDBETWEEN(0,999))</f>
        <v>692</v>
      </c>
      <c r="AB2197" s="4">
        <f ca="1">IF(Q2197="Si Trabaja",RANDBETWEEN(1000,5000),RANDBETWEEN(0,999))</f>
        <v>202</v>
      </c>
      <c r="AC2197" s="4">
        <f ca="1">IF(AND(F2197&gt;17,F2197&lt;71),RANDBETWEEN(1000,5000),RANDBETWEEN(0,999))</f>
        <v>3340</v>
      </c>
      <c r="AD2197" s="4">
        <f ca="1">IF(AND(AB2197&gt;=0.5,(K2197-X2197)&gt;1000),RANDBETWEEN(1000,5000),RANDBETWEEN(0,999))</f>
        <v>4271</v>
      </c>
      <c r="AE2197" s="4">
        <f ca="1">IF(OR(V2197="",V2197="Puntual"),RANDBETWEEN(1000,5000),RANDBETWEEN(0,999))</f>
        <v>698</v>
      </c>
      <c r="AF2197" s="4">
        <f ca="1">IF(OR(W2197="Bajo Riesgo",AE2197&gt;=1000),RANDBETWEEN(1000,5000),RANDBETWEEN(0,999))</f>
        <v>449</v>
      </c>
      <c r="AG2197">
        <f t="shared" ca="1" si="244"/>
        <v>0</v>
      </c>
    </row>
    <row r="2198" spans="1:33" customFormat="1" x14ac:dyDescent="0.25">
      <c r="A2198">
        <v>43893068</v>
      </c>
      <c r="B2198" t="s">
        <v>5760</v>
      </c>
      <c r="C2198" t="s">
        <v>5761</v>
      </c>
      <c r="D2198">
        <v>963061861</v>
      </c>
      <c r="E2198" t="s">
        <v>5762</v>
      </c>
      <c r="F2198">
        <v>35</v>
      </c>
      <c r="G2198" t="s">
        <v>42</v>
      </c>
      <c r="H2198" t="str">
        <f t="shared" ca="1" si="238"/>
        <v>Alquilada</v>
      </c>
      <c r="I2198" t="s">
        <v>32</v>
      </c>
      <c r="J2198" t="s">
        <v>33</v>
      </c>
      <c r="K2198">
        <f t="shared" ca="1" si="239"/>
        <v>6341</v>
      </c>
      <c r="L2198" t="s">
        <v>60</v>
      </c>
      <c r="M2198" t="s">
        <v>13552</v>
      </c>
      <c r="N2198">
        <v>4</v>
      </c>
      <c r="O2198" t="s">
        <v>14663</v>
      </c>
      <c r="P2198" t="s">
        <v>14669</v>
      </c>
      <c r="Q2198" t="s">
        <v>14659</v>
      </c>
      <c r="R2198" s="1">
        <v>43016</v>
      </c>
      <c r="S2198" t="s">
        <v>755</v>
      </c>
      <c r="T2198" t="str">
        <f t="shared" ca="1" si="240"/>
        <v>Sin Garantia</v>
      </c>
      <c r="U2198" t="str">
        <f t="shared" ca="1" si="241"/>
        <v>Sin deuda</v>
      </c>
      <c r="V2198" t="str">
        <f t="shared" ca="1" si="242"/>
        <v/>
      </c>
      <c r="W2198" t="str">
        <f t="shared" ca="1" si="243"/>
        <v>Bajo Riesgo</v>
      </c>
      <c r="X2198">
        <v>1000</v>
      </c>
      <c r="Y2198" s="2">
        <f ca="1">IF(H2198="Propia",RANDBETWEEN(1000,5000),RANDBETWEEN(0,999))</f>
        <v>849</v>
      </c>
      <c r="Z2198" s="2">
        <f ca="1">IF(T2198="Con Garantia",RANDBETWEEN(1000,5000),RANDBETWEEN(0,999))</f>
        <v>398</v>
      </c>
      <c r="AA2198" s="2">
        <f ca="1">IF(U2198="Sin deuda",RANDBETWEEN(1000,5000),RANDBETWEEN(0,999))</f>
        <v>2865</v>
      </c>
      <c r="AB2198" s="4">
        <f ca="1">IF(Q2198="Si Trabaja",RANDBETWEEN(1000,5000),RANDBETWEEN(0,999))</f>
        <v>4832</v>
      </c>
      <c r="AC2198" s="4">
        <f ca="1">IF(AND(F2198&gt;17,F2198&lt;71),RANDBETWEEN(1000,5000),RANDBETWEEN(0,999))</f>
        <v>4804</v>
      </c>
      <c r="AD2198" s="4">
        <f ca="1">IF(AND(AB2198&gt;=0.5,(K2198-X2198)&gt;1000),RANDBETWEEN(1000,5000),RANDBETWEEN(0,999))</f>
        <v>2358</v>
      </c>
      <c r="AE2198" s="4">
        <f ca="1">IF(OR(V2198="",V2198="Puntual"),RANDBETWEEN(1000,5000),RANDBETWEEN(0,999))</f>
        <v>2686</v>
      </c>
      <c r="AF2198" s="4">
        <f ca="1">IF(OR(W2198="Bajo Riesgo",AE2198&gt;=1000),RANDBETWEEN(1000,5000),RANDBETWEEN(0,999))</f>
        <v>3307</v>
      </c>
      <c r="AG2198">
        <f t="shared" ca="1" si="244"/>
        <v>1</v>
      </c>
    </row>
    <row r="2199" spans="1:33" customFormat="1" x14ac:dyDescent="0.25">
      <c r="A2199">
        <v>45844552</v>
      </c>
      <c r="B2199" t="s">
        <v>5763</v>
      </c>
      <c r="C2199" t="s">
        <v>5764</v>
      </c>
      <c r="D2199">
        <v>947181596</v>
      </c>
      <c r="E2199" t="s">
        <v>5765</v>
      </c>
      <c r="F2199">
        <v>51</v>
      </c>
      <c r="G2199" t="s">
        <v>42</v>
      </c>
      <c r="H2199" t="str">
        <f t="shared" ca="1" si="238"/>
        <v>Propia</v>
      </c>
      <c r="I2199" t="s">
        <v>44</v>
      </c>
      <c r="J2199" t="s">
        <v>33</v>
      </c>
      <c r="K2199">
        <f t="shared" ca="1" si="239"/>
        <v>7390</v>
      </c>
      <c r="L2199" t="s">
        <v>107</v>
      </c>
      <c r="M2199" t="s">
        <v>14661</v>
      </c>
      <c r="N2199" t="s">
        <v>14661</v>
      </c>
      <c r="O2199" t="s">
        <v>14661</v>
      </c>
      <c r="P2199" t="s">
        <v>14661</v>
      </c>
      <c r="Q2199" t="s">
        <v>14662</v>
      </c>
      <c r="R2199" s="1">
        <v>42995</v>
      </c>
      <c r="S2199" t="s">
        <v>34</v>
      </c>
      <c r="T2199" t="str">
        <f t="shared" ca="1" si="240"/>
        <v>Sin Garantia</v>
      </c>
      <c r="U2199" t="str">
        <f t="shared" ca="1" si="241"/>
        <v>Sin deuda</v>
      </c>
      <c r="V2199" t="str">
        <f t="shared" ca="1" si="242"/>
        <v/>
      </c>
      <c r="W2199" t="str">
        <f t="shared" ca="1" si="243"/>
        <v>Bajo Riesgo</v>
      </c>
      <c r="X2199">
        <v>1000</v>
      </c>
      <c r="Y2199" s="2">
        <f ca="1">IF(H2199="Propia",RANDBETWEEN(1000,5000),RANDBETWEEN(0,999))</f>
        <v>3971</v>
      </c>
      <c r="Z2199" s="2">
        <f ca="1">IF(T2199="Con Garantia",RANDBETWEEN(1000,5000),RANDBETWEEN(0,999))</f>
        <v>978</v>
      </c>
      <c r="AA2199" s="2">
        <f ca="1">IF(U2199="Sin deuda",RANDBETWEEN(1000,5000),RANDBETWEEN(0,999))</f>
        <v>4150</v>
      </c>
      <c r="AB2199" s="4">
        <f ca="1">IF(Q2199="Si Trabaja",RANDBETWEEN(1000,5000),RANDBETWEEN(0,999))</f>
        <v>554</v>
      </c>
      <c r="AC2199" s="4">
        <f ca="1">IF(AND(F2199&gt;17,F2199&lt;71),RANDBETWEEN(1000,5000),RANDBETWEEN(0,999))</f>
        <v>3903</v>
      </c>
      <c r="AD2199" s="4">
        <f ca="1">IF(AND(AB2199&gt;=0.5,(K2199-X2199)&gt;1000),RANDBETWEEN(1000,5000),RANDBETWEEN(0,999))</f>
        <v>3827</v>
      </c>
      <c r="AE2199" s="4">
        <f ca="1">IF(OR(V2199="",V2199="Puntual"),RANDBETWEEN(1000,5000),RANDBETWEEN(0,999))</f>
        <v>1306</v>
      </c>
      <c r="AF2199" s="4">
        <f ca="1">IF(OR(W2199="Bajo Riesgo",AE2199&gt;=1000),RANDBETWEEN(1000,5000),RANDBETWEEN(0,999))</f>
        <v>1292</v>
      </c>
      <c r="AG2199">
        <f t="shared" ca="1" si="244"/>
        <v>0</v>
      </c>
    </row>
    <row r="2200" spans="1:33" customFormat="1" x14ac:dyDescent="0.25">
      <c r="A2200">
        <v>2428436</v>
      </c>
      <c r="B2200" t="s">
        <v>5766</v>
      </c>
      <c r="C2200" t="s">
        <v>5767</v>
      </c>
      <c r="D2200">
        <v>920858540</v>
      </c>
      <c r="E2200" t="s">
        <v>5768</v>
      </c>
      <c r="F2200">
        <v>38</v>
      </c>
      <c r="G2200" t="s">
        <v>42</v>
      </c>
      <c r="H2200" t="str">
        <f t="shared" ca="1" si="238"/>
        <v>Alquilada</v>
      </c>
      <c r="I2200" t="s">
        <v>49</v>
      </c>
      <c r="J2200" t="s">
        <v>33</v>
      </c>
      <c r="K2200">
        <f t="shared" ca="1" si="239"/>
        <v>6233</v>
      </c>
      <c r="L2200" t="s">
        <v>53</v>
      </c>
      <c r="M2200" t="s">
        <v>14661</v>
      </c>
      <c r="N2200" t="s">
        <v>14661</v>
      </c>
      <c r="O2200" t="s">
        <v>14661</v>
      </c>
      <c r="P2200" t="s">
        <v>14661</v>
      </c>
      <c r="Q2200" t="s">
        <v>14662</v>
      </c>
      <c r="R2200" s="1">
        <v>42751</v>
      </c>
      <c r="S2200" t="s">
        <v>755</v>
      </c>
      <c r="T2200" t="str">
        <f t="shared" ca="1" si="240"/>
        <v>Con Garantia</v>
      </c>
      <c r="U2200" t="str">
        <f t="shared" ca="1" si="241"/>
        <v>Sin deuda</v>
      </c>
      <c r="V2200" t="str">
        <f t="shared" ca="1" si="242"/>
        <v/>
      </c>
      <c r="W2200" t="str">
        <f t="shared" ca="1" si="243"/>
        <v>Bajo Riesgo</v>
      </c>
      <c r="X2200">
        <v>1000</v>
      </c>
      <c r="Y2200" s="2">
        <f ca="1">IF(H2200="Propia",RANDBETWEEN(1000,5000),RANDBETWEEN(0,999))</f>
        <v>196</v>
      </c>
      <c r="Z2200" s="2">
        <f ca="1">IF(T2200="Con Garantia",RANDBETWEEN(1000,5000),RANDBETWEEN(0,999))</f>
        <v>3037</v>
      </c>
      <c r="AA2200" s="2">
        <f ca="1">IF(U2200="Sin deuda",RANDBETWEEN(1000,5000),RANDBETWEEN(0,999))</f>
        <v>3064</v>
      </c>
      <c r="AB2200" s="4">
        <f ca="1">IF(Q2200="Si Trabaja",RANDBETWEEN(1000,5000),RANDBETWEEN(0,999))</f>
        <v>13</v>
      </c>
      <c r="AC2200" s="4">
        <f ca="1">IF(AND(F2200&gt;17,F2200&lt;71),RANDBETWEEN(1000,5000),RANDBETWEEN(0,999))</f>
        <v>1120</v>
      </c>
      <c r="AD2200" s="4">
        <f ca="1">IF(AND(AB2200&gt;=0.5,(K2200-X2200)&gt;1000),RANDBETWEEN(1000,5000),RANDBETWEEN(0,999))</f>
        <v>2559</v>
      </c>
      <c r="AE2200" s="4">
        <f ca="1">IF(OR(V2200="",V2200="Puntual"),RANDBETWEEN(1000,5000),RANDBETWEEN(0,999))</f>
        <v>3442</v>
      </c>
      <c r="AF2200" s="4">
        <f ca="1">IF(OR(W2200="Bajo Riesgo",AE2200&gt;=1000),RANDBETWEEN(1000,5000),RANDBETWEEN(0,999))</f>
        <v>1469</v>
      </c>
      <c r="AG2200">
        <f t="shared" ca="1" si="244"/>
        <v>0</v>
      </c>
    </row>
    <row r="2201" spans="1:33" customFormat="1" x14ac:dyDescent="0.25">
      <c r="A2201">
        <v>76606914</v>
      </c>
      <c r="B2201" t="s">
        <v>5769</v>
      </c>
      <c r="C2201" t="s">
        <v>5770</v>
      </c>
      <c r="D2201">
        <v>983191669</v>
      </c>
      <c r="E2201" t="s">
        <v>5771</v>
      </c>
      <c r="F2201">
        <v>28</v>
      </c>
      <c r="G2201" t="s">
        <v>42</v>
      </c>
      <c r="H2201" t="str">
        <f t="shared" ca="1" si="238"/>
        <v>Alquilada</v>
      </c>
      <c r="I2201" t="s">
        <v>49</v>
      </c>
      <c r="J2201" t="s">
        <v>33</v>
      </c>
      <c r="K2201">
        <f t="shared" ca="1" si="239"/>
        <v>7416</v>
      </c>
      <c r="L2201" t="s">
        <v>74</v>
      </c>
      <c r="M2201" t="s">
        <v>14661</v>
      </c>
      <c r="N2201" t="s">
        <v>14661</v>
      </c>
      <c r="O2201" t="s">
        <v>14661</v>
      </c>
      <c r="P2201" t="s">
        <v>14661</v>
      </c>
      <c r="Q2201" t="s">
        <v>14662</v>
      </c>
      <c r="R2201" s="1">
        <v>42918</v>
      </c>
      <c r="S2201" t="s">
        <v>755</v>
      </c>
      <c r="T2201" t="str">
        <f t="shared" ca="1" si="240"/>
        <v>Sin Garantia</v>
      </c>
      <c r="U2201" t="str">
        <f t="shared" ca="1" si="241"/>
        <v>Con deuda</v>
      </c>
      <c r="V2201" t="str">
        <f t="shared" ca="1" si="242"/>
        <v>Moroso</v>
      </c>
      <c r="W2201" t="str">
        <f t="shared" ca="1" si="243"/>
        <v>Alto Riesgo</v>
      </c>
      <c r="X2201">
        <v>1000</v>
      </c>
      <c r="Y2201" s="2">
        <f ca="1">IF(H2201="Propia",RANDBETWEEN(1000,5000),RANDBETWEEN(0,999))</f>
        <v>44</v>
      </c>
      <c r="Z2201" s="2">
        <f ca="1">IF(T2201="Con Garantia",RANDBETWEEN(1000,5000),RANDBETWEEN(0,999))</f>
        <v>636</v>
      </c>
      <c r="AA2201" s="2">
        <f ca="1">IF(U2201="Sin deuda",RANDBETWEEN(1000,5000),RANDBETWEEN(0,999))</f>
        <v>235</v>
      </c>
      <c r="AB2201" s="4">
        <f ca="1">IF(Q2201="Si Trabaja",RANDBETWEEN(1000,5000),RANDBETWEEN(0,999))</f>
        <v>129</v>
      </c>
      <c r="AC2201" s="4">
        <f ca="1">IF(AND(F2201&gt;17,F2201&lt;71),RANDBETWEEN(1000,5000),RANDBETWEEN(0,999))</f>
        <v>4578</v>
      </c>
      <c r="AD2201" s="4">
        <f ca="1">IF(AND(AB2201&gt;=0.5,(K2201-X2201)&gt;1000),RANDBETWEEN(1000,5000),RANDBETWEEN(0,999))</f>
        <v>4186</v>
      </c>
      <c r="AE2201" s="4">
        <f ca="1">IF(OR(V2201="",V2201="Puntual"),RANDBETWEEN(1000,5000),RANDBETWEEN(0,999))</f>
        <v>978</v>
      </c>
      <c r="AF2201" s="4">
        <f ca="1">IF(OR(W2201="Bajo Riesgo",AE2201&gt;=1000),RANDBETWEEN(1000,5000),RANDBETWEEN(0,999))</f>
        <v>873</v>
      </c>
      <c r="AG2201">
        <f t="shared" ca="1" si="244"/>
        <v>0</v>
      </c>
    </row>
    <row r="2202" spans="1:33" customFormat="1" x14ac:dyDescent="0.25">
      <c r="A2202">
        <v>48601093</v>
      </c>
      <c r="B2202" t="s">
        <v>5772</v>
      </c>
      <c r="C2202" t="s">
        <v>5773</v>
      </c>
      <c r="D2202">
        <v>990309625</v>
      </c>
      <c r="E2202" t="s">
        <v>5774</v>
      </c>
      <c r="F2202">
        <v>46</v>
      </c>
      <c r="G2202" t="s">
        <v>42</v>
      </c>
      <c r="H2202" t="str">
        <f t="shared" ca="1" si="238"/>
        <v>Alquilada</v>
      </c>
      <c r="I2202" t="s">
        <v>44</v>
      </c>
      <c r="J2202" t="s">
        <v>33</v>
      </c>
      <c r="K2202">
        <f t="shared" ca="1" si="239"/>
        <v>6510</v>
      </c>
      <c r="L2202" t="s">
        <v>195</v>
      </c>
      <c r="M2202" t="s">
        <v>13924</v>
      </c>
      <c r="N2202">
        <v>6</v>
      </c>
      <c r="O2202" t="s">
        <v>14657</v>
      </c>
      <c r="P2202" t="s">
        <v>14668</v>
      </c>
      <c r="Q2202" t="s">
        <v>14659</v>
      </c>
      <c r="R2202" s="1">
        <v>42763</v>
      </c>
      <c r="S2202" t="s">
        <v>755</v>
      </c>
      <c r="T2202" t="str">
        <f t="shared" ca="1" si="240"/>
        <v>Con Garantia</v>
      </c>
      <c r="U2202" t="str">
        <f t="shared" ca="1" si="241"/>
        <v>Con deuda</v>
      </c>
      <c r="V2202" t="str">
        <f t="shared" ca="1" si="242"/>
        <v>Moroso</v>
      </c>
      <c r="W2202" t="str">
        <f t="shared" ca="1" si="243"/>
        <v>Alto Riesgo</v>
      </c>
      <c r="X2202">
        <v>1000</v>
      </c>
      <c r="Y2202" s="2">
        <f ca="1">IF(H2202="Propia",RANDBETWEEN(1000,5000),RANDBETWEEN(0,999))</f>
        <v>460</v>
      </c>
      <c r="Z2202" s="2">
        <f ca="1">IF(T2202="Con Garantia",RANDBETWEEN(1000,5000),RANDBETWEEN(0,999))</f>
        <v>4113</v>
      </c>
      <c r="AA2202" s="2">
        <f ca="1">IF(U2202="Sin deuda",RANDBETWEEN(1000,5000),RANDBETWEEN(0,999))</f>
        <v>526</v>
      </c>
      <c r="AB2202" s="4">
        <f ca="1">IF(Q2202="Si Trabaja",RANDBETWEEN(1000,5000),RANDBETWEEN(0,999))</f>
        <v>2573</v>
      </c>
      <c r="AC2202" s="4">
        <f ca="1">IF(AND(F2202&gt;17,F2202&lt;71),RANDBETWEEN(1000,5000),RANDBETWEEN(0,999))</f>
        <v>3115</v>
      </c>
      <c r="AD2202" s="4">
        <f ca="1">IF(AND(AB2202&gt;=0.5,(K2202-X2202)&gt;1000),RANDBETWEEN(1000,5000),RANDBETWEEN(0,999))</f>
        <v>1720</v>
      </c>
      <c r="AE2202" s="4">
        <f ca="1">IF(OR(V2202="",V2202="Puntual"),RANDBETWEEN(1000,5000),RANDBETWEEN(0,999))</f>
        <v>301</v>
      </c>
      <c r="AF2202" s="4">
        <f ca="1">IF(OR(W2202="Bajo Riesgo",AE2202&gt;=1000),RANDBETWEEN(1000,5000),RANDBETWEEN(0,999))</f>
        <v>416</v>
      </c>
      <c r="AG2202">
        <f t="shared" ca="1" si="244"/>
        <v>0</v>
      </c>
    </row>
    <row r="2203" spans="1:33" customFormat="1" x14ac:dyDescent="0.25">
      <c r="A2203">
        <v>40874318</v>
      </c>
      <c r="B2203" t="s">
        <v>5775</v>
      </c>
      <c r="C2203" t="s">
        <v>5776</v>
      </c>
      <c r="D2203">
        <v>971867410</v>
      </c>
      <c r="E2203" t="s">
        <v>5777</v>
      </c>
      <c r="F2203">
        <v>29</v>
      </c>
      <c r="G2203" t="s">
        <v>42</v>
      </c>
      <c r="H2203" t="str">
        <f t="shared" ca="1" si="238"/>
        <v>Propia</v>
      </c>
      <c r="I2203" t="s">
        <v>32</v>
      </c>
      <c r="J2203" t="s">
        <v>33</v>
      </c>
      <c r="K2203">
        <f t="shared" ca="1" si="239"/>
        <v>7132</v>
      </c>
      <c r="L2203" t="s">
        <v>38</v>
      </c>
      <c r="M2203" t="s">
        <v>14661</v>
      </c>
      <c r="N2203" t="s">
        <v>14661</v>
      </c>
      <c r="O2203" t="s">
        <v>14661</v>
      </c>
      <c r="P2203" t="s">
        <v>14661</v>
      </c>
      <c r="Q2203" t="s">
        <v>14662</v>
      </c>
      <c r="R2203" s="1">
        <v>42930</v>
      </c>
      <c r="S2203" t="s">
        <v>34</v>
      </c>
      <c r="T2203" t="str">
        <f t="shared" ca="1" si="240"/>
        <v>Con Garantia</v>
      </c>
      <c r="U2203" t="str">
        <f t="shared" ca="1" si="241"/>
        <v>Con deuda</v>
      </c>
      <c r="V2203" t="str">
        <f t="shared" ca="1" si="242"/>
        <v>Puntual</v>
      </c>
      <c r="W2203" t="str">
        <f t="shared" ca="1" si="243"/>
        <v>Bajo Riesgo</v>
      </c>
      <c r="X2203">
        <v>1000</v>
      </c>
      <c r="Y2203" s="2">
        <f ca="1">IF(H2203="Propia",RANDBETWEEN(1000,5000),RANDBETWEEN(0,999))</f>
        <v>4544</v>
      </c>
      <c r="Z2203" s="2">
        <f ca="1">IF(T2203="Con Garantia",RANDBETWEEN(1000,5000),RANDBETWEEN(0,999))</f>
        <v>2342</v>
      </c>
      <c r="AA2203" s="2">
        <f ca="1">IF(U2203="Sin deuda",RANDBETWEEN(1000,5000),RANDBETWEEN(0,999))</f>
        <v>655</v>
      </c>
      <c r="AB2203" s="4">
        <f ca="1">IF(Q2203="Si Trabaja",RANDBETWEEN(1000,5000),RANDBETWEEN(0,999))</f>
        <v>427</v>
      </c>
      <c r="AC2203" s="4">
        <f ca="1">IF(AND(F2203&gt;17,F2203&lt;71),RANDBETWEEN(1000,5000),RANDBETWEEN(0,999))</f>
        <v>1165</v>
      </c>
      <c r="AD2203" s="4">
        <f ca="1">IF(AND(AB2203&gt;=0.5,(K2203-X2203)&gt;1000),RANDBETWEEN(1000,5000),RANDBETWEEN(0,999))</f>
        <v>1008</v>
      </c>
      <c r="AE2203" s="4">
        <f ca="1">IF(OR(V2203="",V2203="Puntual"),RANDBETWEEN(1000,5000),RANDBETWEEN(0,999))</f>
        <v>4299</v>
      </c>
      <c r="AF2203" s="4">
        <f ca="1">IF(OR(W2203="Bajo Riesgo",AE2203&gt;=1000),RANDBETWEEN(1000,5000),RANDBETWEEN(0,999))</f>
        <v>1776</v>
      </c>
      <c r="AG2203">
        <f t="shared" ca="1" si="244"/>
        <v>0</v>
      </c>
    </row>
    <row r="2204" spans="1:33" customFormat="1" x14ac:dyDescent="0.25">
      <c r="A2204">
        <v>73181951</v>
      </c>
      <c r="B2204" t="s">
        <v>5778</v>
      </c>
      <c r="C2204" t="s">
        <v>5779</v>
      </c>
      <c r="D2204">
        <v>929314379</v>
      </c>
      <c r="E2204" t="s">
        <v>5780</v>
      </c>
      <c r="F2204">
        <v>34</v>
      </c>
      <c r="G2204" t="s">
        <v>42</v>
      </c>
      <c r="H2204" t="str">
        <f t="shared" ca="1" si="238"/>
        <v>Propia</v>
      </c>
      <c r="I2204" t="s">
        <v>44</v>
      </c>
      <c r="J2204" t="s">
        <v>33</v>
      </c>
      <c r="K2204">
        <f t="shared" ca="1" si="239"/>
        <v>7363</v>
      </c>
      <c r="L2204" t="s">
        <v>103</v>
      </c>
      <c r="M2204" t="s">
        <v>14661</v>
      </c>
      <c r="N2204" t="s">
        <v>14661</v>
      </c>
      <c r="O2204" t="s">
        <v>14661</v>
      </c>
      <c r="P2204" t="s">
        <v>14661</v>
      </c>
      <c r="Q2204" t="s">
        <v>14662</v>
      </c>
      <c r="R2204" s="1">
        <v>42829</v>
      </c>
      <c r="S2204" t="s">
        <v>34</v>
      </c>
      <c r="T2204" t="str">
        <f t="shared" ca="1" si="240"/>
        <v>Con Garantia</v>
      </c>
      <c r="U2204" t="str">
        <f t="shared" ca="1" si="241"/>
        <v>Con deuda</v>
      </c>
      <c r="V2204" t="str">
        <f t="shared" ca="1" si="242"/>
        <v>Puntual</v>
      </c>
      <c r="W2204" t="str">
        <f t="shared" ca="1" si="243"/>
        <v>Bajo Riesgo</v>
      </c>
      <c r="X2204">
        <v>1000</v>
      </c>
      <c r="Y2204" s="2">
        <f ca="1">IF(H2204="Propia",RANDBETWEEN(1000,5000),RANDBETWEEN(0,999))</f>
        <v>4197</v>
      </c>
      <c r="Z2204" s="2">
        <f ca="1">IF(T2204="Con Garantia",RANDBETWEEN(1000,5000),RANDBETWEEN(0,999))</f>
        <v>1563</v>
      </c>
      <c r="AA2204" s="2">
        <f ca="1">IF(U2204="Sin deuda",RANDBETWEEN(1000,5000),RANDBETWEEN(0,999))</f>
        <v>235</v>
      </c>
      <c r="AB2204" s="4">
        <f ca="1">IF(Q2204="Si Trabaja",RANDBETWEEN(1000,5000),RANDBETWEEN(0,999))</f>
        <v>466</v>
      </c>
      <c r="AC2204" s="4">
        <f ca="1">IF(AND(F2204&gt;17,F2204&lt;71),RANDBETWEEN(1000,5000),RANDBETWEEN(0,999))</f>
        <v>4701</v>
      </c>
      <c r="AD2204" s="4">
        <f ca="1">IF(AND(AB2204&gt;=0.5,(K2204-X2204)&gt;1000),RANDBETWEEN(1000,5000),RANDBETWEEN(0,999))</f>
        <v>1290</v>
      </c>
      <c r="AE2204" s="4">
        <f ca="1">IF(OR(V2204="",V2204="Puntual"),RANDBETWEEN(1000,5000),RANDBETWEEN(0,999))</f>
        <v>3639</v>
      </c>
      <c r="AF2204" s="4">
        <f ca="1">IF(OR(W2204="Bajo Riesgo",AE2204&gt;=1000),RANDBETWEEN(1000,5000),RANDBETWEEN(0,999))</f>
        <v>4527</v>
      </c>
      <c r="AG2204">
        <f t="shared" ca="1" si="244"/>
        <v>0</v>
      </c>
    </row>
    <row r="2205" spans="1:33" customFormat="1" x14ac:dyDescent="0.25">
      <c r="A2205">
        <v>70088363</v>
      </c>
      <c r="B2205" t="s">
        <v>5781</v>
      </c>
      <c r="C2205" t="s">
        <v>5782</v>
      </c>
      <c r="D2205">
        <v>519021708</v>
      </c>
      <c r="E2205" t="s">
        <v>5783</v>
      </c>
      <c r="F2205">
        <v>28</v>
      </c>
      <c r="G2205" t="s">
        <v>30</v>
      </c>
      <c r="H2205" t="str">
        <f t="shared" ca="1" si="238"/>
        <v>Propia</v>
      </c>
      <c r="I2205" t="s">
        <v>44</v>
      </c>
      <c r="J2205" t="s">
        <v>33</v>
      </c>
      <c r="K2205">
        <f t="shared" ca="1" si="239"/>
        <v>6296</v>
      </c>
      <c r="L2205" t="s">
        <v>48</v>
      </c>
      <c r="M2205" t="s">
        <v>14661</v>
      </c>
      <c r="N2205" t="s">
        <v>14661</v>
      </c>
      <c r="O2205" t="s">
        <v>14661</v>
      </c>
      <c r="P2205" t="s">
        <v>14661</v>
      </c>
      <c r="Q2205" t="s">
        <v>14662</v>
      </c>
      <c r="R2205" s="1">
        <v>42833</v>
      </c>
      <c r="S2205" t="s">
        <v>34</v>
      </c>
      <c r="T2205" t="str">
        <f t="shared" ca="1" si="240"/>
        <v>Con Garantia</v>
      </c>
      <c r="U2205" t="str">
        <f t="shared" ca="1" si="241"/>
        <v>Con deuda</v>
      </c>
      <c r="V2205" t="str">
        <f t="shared" ca="1" si="242"/>
        <v>Puntual</v>
      </c>
      <c r="W2205" t="str">
        <f t="shared" ca="1" si="243"/>
        <v>Bajo Riesgo</v>
      </c>
      <c r="X2205">
        <v>1000</v>
      </c>
      <c r="Y2205" s="2">
        <f ca="1">IF(H2205="Propia",RANDBETWEEN(1000,5000),RANDBETWEEN(0,999))</f>
        <v>2692</v>
      </c>
      <c r="Z2205" s="2">
        <f ca="1">IF(T2205="Con Garantia",RANDBETWEEN(1000,5000),RANDBETWEEN(0,999))</f>
        <v>3709</v>
      </c>
      <c r="AA2205" s="2">
        <f ca="1">IF(U2205="Sin deuda",RANDBETWEEN(1000,5000),RANDBETWEEN(0,999))</f>
        <v>628</v>
      </c>
      <c r="AB2205" s="4">
        <f ca="1">IF(Q2205="Si Trabaja",RANDBETWEEN(1000,5000),RANDBETWEEN(0,999))</f>
        <v>583</v>
      </c>
      <c r="AC2205" s="4">
        <f ca="1">IF(AND(F2205&gt;17,F2205&lt;71),RANDBETWEEN(1000,5000),RANDBETWEEN(0,999))</f>
        <v>4221</v>
      </c>
      <c r="AD2205" s="4">
        <f ca="1">IF(AND(AB2205&gt;=0.5,(K2205-X2205)&gt;1000),RANDBETWEEN(1000,5000),RANDBETWEEN(0,999))</f>
        <v>4093</v>
      </c>
      <c r="AE2205" s="4">
        <f ca="1">IF(OR(V2205="",V2205="Puntual"),RANDBETWEEN(1000,5000),RANDBETWEEN(0,999))</f>
        <v>4142</v>
      </c>
      <c r="AF2205" s="4">
        <f ca="1">IF(OR(W2205="Bajo Riesgo",AE2205&gt;=1000),RANDBETWEEN(1000,5000),RANDBETWEEN(0,999))</f>
        <v>1377</v>
      </c>
      <c r="AG2205">
        <f t="shared" ca="1" si="244"/>
        <v>0</v>
      </c>
    </row>
    <row r="2206" spans="1:33" customFormat="1" x14ac:dyDescent="0.25">
      <c r="A2206">
        <v>80365152</v>
      </c>
      <c r="B2206" t="s">
        <v>1199</v>
      </c>
      <c r="C2206" t="s">
        <v>5784</v>
      </c>
      <c r="D2206">
        <v>519346121</v>
      </c>
      <c r="E2206" t="s">
        <v>1201</v>
      </c>
      <c r="F2206">
        <v>55</v>
      </c>
      <c r="G2206" t="s">
        <v>30</v>
      </c>
      <c r="H2206" t="str">
        <f t="shared" ca="1" si="238"/>
        <v>Alquilada</v>
      </c>
      <c r="I2206" t="s">
        <v>44</v>
      </c>
      <c r="J2206" t="s">
        <v>33</v>
      </c>
      <c r="K2206">
        <f t="shared" ca="1" si="239"/>
        <v>7758</v>
      </c>
      <c r="L2206" t="s">
        <v>121</v>
      </c>
      <c r="M2206" t="s">
        <v>14553</v>
      </c>
      <c r="N2206">
        <v>3</v>
      </c>
      <c r="O2206" t="s">
        <v>14657</v>
      </c>
      <c r="P2206" t="s">
        <v>14665</v>
      </c>
      <c r="Q2206" t="s">
        <v>14659</v>
      </c>
      <c r="R2206" s="1">
        <v>42789</v>
      </c>
      <c r="S2206" t="s">
        <v>755</v>
      </c>
      <c r="T2206" t="str">
        <f t="shared" ca="1" si="240"/>
        <v>Con Garantia</v>
      </c>
      <c r="U2206" t="str">
        <f t="shared" ca="1" si="241"/>
        <v>Sin deuda</v>
      </c>
      <c r="V2206" t="str">
        <f t="shared" ca="1" si="242"/>
        <v/>
      </c>
      <c r="W2206" t="str">
        <f t="shared" ca="1" si="243"/>
        <v>Bajo Riesgo</v>
      </c>
      <c r="X2206">
        <v>1000</v>
      </c>
      <c r="Y2206" s="2">
        <f ca="1">IF(H2206="Propia",RANDBETWEEN(1000,5000),RANDBETWEEN(0,999))</f>
        <v>791</v>
      </c>
      <c r="Z2206" s="2">
        <f ca="1">IF(T2206="Con Garantia",RANDBETWEEN(1000,5000),RANDBETWEEN(0,999))</f>
        <v>3534</v>
      </c>
      <c r="AA2206" s="2">
        <f ca="1">IF(U2206="Sin deuda",RANDBETWEEN(1000,5000),RANDBETWEEN(0,999))</f>
        <v>4838</v>
      </c>
      <c r="AB2206" s="4">
        <f ca="1">IF(Q2206="Si Trabaja",RANDBETWEEN(1000,5000),RANDBETWEEN(0,999))</f>
        <v>1097</v>
      </c>
      <c r="AC2206" s="4">
        <f ca="1">IF(AND(F2206&gt;17,F2206&lt;71),RANDBETWEEN(1000,5000),RANDBETWEEN(0,999))</f>
        <v>2898</v>
      </c>
      <c r="AD2206" s="4">
        <f ca="1">IF(AND(AB2206&gt;=0.5,(K2206-X2206)&gt;1000),RANDBETWEEN(1000,5000),RANDBETWEEN(0,999))</f>
        <v>4338</v>
      </c>
      <c r="AE2206" s="4">
        <f ca="1">IF(OR(V2206="",V2206="Puntual"),RANDBETWEEN(1000,5000),RANDBETWEEN(0,999))</f>
        <v>1277</v>
      </c>
      <c r="AF2206" s="4">
        <f ca="1">IF(OR(W2206="Bajo Riesgo",AE2206&gt;=1000),RANDBETWEEN(1000,5000),RANDBETWEEN(0,999))</f>
        <v>4860</v>
      </c>
      <c r="AG2206">
        <f t="shared" ca="1" si="244"/>
        <v>1</v>
      </c>
    </row>
    <row r="2207" spans="1:33" customFormat="1" x14ac:dyDescent="0.25">
      <c r="A2207">
        <v>74160311</v>
      </c>
      <c r="B2207" t="s">
        <v>5785</v>
      </c>
      <c r="C2207" t="s">
        <v>5786</v>
      </c>
      <c r="D2207">
        <v>519373560</v>
      </c>
      <c r="E2207" t="s">
        <v>5787</v>
      </c>
      <c r="F2207">
        <v>22</v>
      </c>
      <c r="G2207" t="s">
        <v>30</v>
      </c>
      <c r="H2207" t="str">
        <f t="shared" ca="1" si="238"/>
        <v>Propia</v>
      </c>
      <c r="I2207" t="s">
        <v>44</v>
      </c>
      <c r="J2207" t="s">
        <v>33</v>
      </c>
      <c r="K2207">
        <f t="shared" ca="1" si="239"/>
        <v>7721</v>
      </c>
      <c r="L2207" t="s">
        <v>53</v>
      </c>
      <c r="M2207" t="s">
        <v>14661</v>
      </c>
      <c r="N2207" t="s">
        <v>14661</v>
      </c>
      <c r="O2207" t="s">
        <v>14661</v>
      </c>
      <c r="P2207" t="s">
        <v>14661</v>
      </c>
      <c r="Q2207" t="s">
        <v>14662</v>
      </c>
      <c r="R2207" s="1">
        <v>42831</v>
      </c>
      <c r="S2207" t="s">
        <v>755</v>
      </c>
      <c r="T2207" t="str">
        <f t="shared" ca="1" si="240"/>
        <v>Con Garantia</v>
      </c>
      <c r="U2207" t="str">
        <f t="shared" ca="1" si="241"/>
        <v>Con deuda</v>
      </c>
      <c r="V2207" t="str">
        <f t="shared" ca="1" si="242"/>
        <v>Puntual</v>
      </c>
      <c r="W2207" t="str">
        <f t="shared" ca="1" si="243"/>
        <v>Bajo Riesgo</v>
      </c>
      <c r="X2207">
        <v>1000</v>
      </c>
      <c r="Y2207" s="2">
        <f ca="1">IF(H2207="Propia",RANDBETWEEN(1000,5000),RANDBETWEEN(0,999))</f>
        <v>1167</v>
      </c>
      <c r="Z2207" s="2">
        <f ca="1">IF(T2207="Con Garantia",RANDBETWEEN(1000,5000),RANDBETWEEN(0,999))</f>
        <v>3171</v>
      </c>
      <c r="AA2207" s="2">
        <f ca="1">IF(U2207="Sin deuda",RANDBETWEEN(1000,5000),RANDBETWEEN(0,999))</f>
        <v>735</v>
      </c>
      <c r="AB2207" s="4">
        <f ca="1">IF(Q2207="Si Trabaja",RANDBETWEEN(1000,5000),RANDBETWEEN(0,999))</f>
        <v>91</v>
      </c>
      <c r="AC2207" s="4">
        <f ca="1">IF(AND(F2207&gt;17,F2207&lt;71),RANDBETWEEN(1000,5000),RANDBETWEEN(0,999))</f>
        <v>2532</v>
      </c>
      <c r="AD2207" s="4">
        <f ca="1">IF(AND(AB2207&gt;=0.5,(K2207-X2207)&gt;1000),RANDBETWEEN(1000,5000),RANDBETWEEN(0,999))</f>
        <v>1741</v>
      </c>
      <c r="AE2207" s="4">
        <f ca="1">IF(OR(V2207="",V2207="Puntual"),RANDBETWEEN(1000,5000),RANDBETWEEN(0,999))</f>
        <v>4794</v>
      </c>
      <c r="AF2207" s="4">
        <f ca="1">IF(OR(W2207="Bajo Riesgo",AE2207&gt;=1000),RANDBETWEEN(1000,5000),RANDBETWEEN(0,999))</f>
        <v>3820</v>
      </c>
      <c r="AG2207">
        <f t="shared" ca="1" si="244"/>
        <v>0</v>
      </c>
    </row>
    <row r="2208" spans="1:33" customFormat="1" x14ac:dyDescent="0.25">
      <c r="A2208">
        <v>26733301</v>
      </c>
      <c r="B2208" t="s">
        <v>5788</v>
      </c>
      <c r="C2208" t="s">
        <v>5751</v>
      </c>
      <c r="D2208">
        <v>929400853</v>
      </c>
      <c r="E2208" t="s">
        <v>5789</v>
      </c>
      <c r="F2208">
        <v>20</v>
      </c>
      <c r="G2208" t="s">
        <v>30</v>
      </c>
      <c r="H2208" t="str">
        <f t="shared" ca="1" si="238"/>
        <v>Alquilada</v>
      </c>
      <c r="I2208" t="s">
        <v>32</v>
      </c>
      <c r="J2208" t="s">
        <v>33</v>
      </c>
      <c r="K2208">
        <f t="shared" ca="1" si="239"/>
        <v>6663</v>
      </c>
      <c r="L2208" t="s">
        <v>38</v>
      </c>
      <c r="M2208" t="s">
        <v>14661</v>
      </c>
      <c r="N2208" t="s">
        <v>14661</v>
      </c>
      <c r="O2208" t="s">
        <v>14661</v>
      </c>
      <c r="P2208" t="s">
        <v>14661</v>
      </c>
      <c r="Q2208" t="s">
        <v>14662</v>
      </c>
      <c r="R2208" s="1">
        <v>42951</v>
      </c>
      <c r="S2208" t="s">
        <v>755</v>
      </c>
      <c r="T2208" t="str">
        <f t="shared" ca="1" si="240"/>
        <v>Con Garantia</v>
      </c>
      <c r="U2208" t="str">
        <f t="shared" ca="1" si="241"/>
        <v>Con deuda</v>
      </c>
      <c r="V2208" t="str">
        <f t="shared" ca="1" si="242"/>
        <v>Puntual</v>
      </c>
      <c r="W2208" t="str">
        <f t="shared" ca="1" si="243"/>
        <v>Bajo Riesgo</v>
      </c>
      <c r="X2208">
        <v>1000</v>
      </c>
      <c r="Y2208" s="2">
        <f ca="1">IF(H2208="Propia",RANDBETWEEN(1000,5000),RANDBETWEEN(0,999))</f>
        <v>374</v>
      </c>
      <c r="Z2208" s="2">
        <f ca="1">IF(T2208="Con Garantia",RANDBETWEEN(1000,5000),RANDBETWEEN(0,999))</f>
        <v>4125</v>
      </c>
      <c r="AA2208" s="2">
        <f ca="1">IF(U2208="Sin deuda",RANDBETWEEN(1000,5000),RANDBETWEEN(0,999))</f>
        <v>433</v>
      </c>
      <c r="AB2208" s="4">
        <f ca="1">IF(Q2208="Si Trabaja",RANDBETWEEN(1000,5000),RANDBETWEEN(0,999))</f>
        <v>476</v>
      </c>
      <c r="AC2208" s="4">
        <f ca="1">IF(AND(F2208&gt;17,F2208&lt;71),RANDBETWEEN(1000,5000),RANDBETWEEN(0,999))</f>
        <v>2296</v>
      </c>
      <c r="AD2208" s="4">
        <f ca="1">IF(AND(AB2208&gt;=0.5,(K2208-X2208)&gt;1000),RANDBETWEEN(1000,5000),RANDBETWEEN(0,999))</f>
        <v>3964</v>
      </c>
      <c r="AE2208" s="4">
        <f ca="1">IF(OR(V2208="",V2208="Puntual"),RANDBETWEEN(1000,5000),RANDBETWEEN(0,999))</f>
        <v>3403</v>
      </c>
      <c r="AF2208" s="4">
        <f ca="1">IF(OR(W2208="Bajo Riesgo",AE2208&gt;=1000),RANDBETWEEN(1000,5000),RANDBETWEEN(0,999))</f>
        <v>3290</v>
      </c>
      <c r="AG2208">
        <f t="shared" ca="1" si="244"/>
        <v>0</v>
      </c>
    </row>
    <row r="2209" spans="1:33" customFormat="1" x14ac:dyDescent="0.25">
      <c r="A2209">
        <v>41747396</v>
      </c>
      <c r="B2209" t="s">
        <v>5753</v>
      </c>
      <c r="C2209" t="s">
        <v>5790</v>
      </c>
      <c r="D2209">
        <v>934545401</v>
      </c>
      <c r="E2209" t="s">
        <v>5755</v>
      </c>
      <c r="F2209">
        <v>63</v>
      </c>
      <c r="G2209" t="s">
        <v>30</v>
      </c>
      <c r="H2209" t="str">
        <f t="shared" ca="1" si="238"/>
        <v>Propia</v>
      </c>
      <c r="I2209" t="s">
        <v>32</v>
      </c>
      <c r="J2209" t="s">
        <v>33</v>
      </c>
      <c r="K2209">
        <f t="shared" ca="1" si="239"/>
        <v>7381</v>
      </c>
      <c r="L2209" t="s">
        <v>53</v>
      </c>
      <c r="M2209" t="s">
        <v>14452</v>
      </c>
      <c r="N2209">
        <v>4</v>
      </c>
      <c r="O2209" t="s">
        <v>14663</v>
      </c>
      <c r="P2209" t="s">
        <v>14669</v>
      </c>
      <c r="Q2209" t="s">
        <v>14659</v>
      </c>
      <c r="R2209" s="1">
        <v>42748</v>
      </c>
      <c r="S2209" t="s">
        <v>34</v>
      </c>
      <c r="T2209" t="str">
        <f t="shared" ca="1" si="240"/>
        <v>Sin Garantia</v>
      </c>
      <c r="U2209" t="str">
        <f t="shared" ca="1" si="241"/>
        <v>Sin deuda</v>
      </c>
      <c r="V2209" t="str">
        <f t="shared" ca="1" si="242"/>
        <v/>
      </c>
      <c r="W2209" t="str">
        <f t="shared" ca="1" si="243"/>
        <v>Bajo Riesgo</v>
      </c>
      <c r="X2209">
        <v>1000</v>
      </c>
      <c r="Y2209" s="2">
        <f ca="1">IF(H2209="Propia",RANDBETWEEN(1000,5000),RANDBETWEEN(0,999))</f>
        <v>2668</v>
      </c>
      <c r="Z2209" s="2">
        <f ca="1">IF(T2209="Con Garantia",RANDBETWEEN(1000,5000),RANDBETWEEN(0,999))</f>
        <v>273</v>
      </c>
      <c r="AA2209" s="2">
        <f ca="1">IF(U2209="Sin deuda",RANDBETWEEN(1000,5000),RANDBETWEEN(0,999))</f>
        <v>1591</v>
      </c>
      <c r="AB2209" s="4">
        <f ca="1">IF(Q2209="Si Trabaja",RANDBETWEEN(1000,5000),RANDBETWEEN(0,999))</f>
        <v>3776</v>
      </c>
      <c r="AC2209" s="4">
        <f ca="1">IF(AND(F2209&gt;17,F2209&lt;71),RANDBETWEEN(1000,5000),RANDBETWEEN(0,999))</f>
        <v>3755</v>
      </c>
      <c r="AD2209" s="4">
        <f ca="1">IF(AND(AB2209&gt;=0.5,(K2209-X2209)&gt;1000),RANDBETWEEN(1000,5000),RANDBETWEEN(0,999))</f>
        <v>2181</v>
      </c>
      <c r="AE2209" s="4">
        <f ca="1">IF(OR(V2209="",V2209="Puntual"),RANDBETWEEN(1000,5000),RANDBETWEEN(0,999))</f>
        <v>3165</v>
      </c>
      <c r="AF2209" s="4">
        <f ca="1">IF(OR(W2209="Bajo Riesgo",AE2209&gt;=1000),RANDBETWEEN(1000,5000),RANDBETWEEN(0,999))</f>
        <v>3450</v>
      </c>
      <c r="AG2209">
        <f t="shared" ca="1" si="244"/>
        <v>1</v>
      </c>
    </row>
    <row r="2210" spans="1:33" customFormat="1" x14ac:dyDescent="0.25">
      <c r="A2210">
        <v>41282684</v>
      </c>
      <c r="B2210" t="s">
        <v>5791</v>
      </c>
      <c r="C2210" t="s">
        <v>5792</v>
      </c>
      <c r="D2210">
        <v>934048946</v>
      </c>
      <c r="E2210" t="s">
        <v>5793</v>
      </c>
      <c r="F2210">
        <v>50</v>
      </c>
      <c r="G2210" t="s">
        <v>30</v>
      </c>
      <c r="H2210" t="str">
        <f t="shared" ca="1" si="238"/>
        <v>Propia</v>
      </c>
      <c r="I2210" t="s">
        <v>44</v>
      </c>
      <c r="J2210" t="s">
        <v>33</v>
      </c>
      <c r="K2210">
        <f t="shared" ca="1" si="239"/>
        <v>6325</v>
      </c>
      <c r="L2210" t="s">
        <v>43</v>
      </c>
      <c r="M2210" t="s">
        <v>14661</v>
      </c>
      <c r="N2210" t="s">
        <v>14661</v>
      </c>
      <c r="O2210" t="s">
        <v>14661</v>
      </c>
      <c r="P2210" t="s">
        <v>14661</v>
      </c>
      <c r="Q2210" t="s">
        <v>14662</v>
      </c>
      <c r="R2210" s="1">
        <v>42866</v>
      </c>
      <c r="S2210" t="s">
        <v>755</v>
      </c>
      <c r="T2210" t="str">
        <f t="shared" ca="1" si="240"/>
        <v>Con Garantia</v>
      </c>
      <c r="U2210" t="str">
        <f t="shared" ca="1" si="241"/>
        <v>Sin deuda</v>
      </c>
      <c r="V2210" t="str">
        <f t="shared" ca="1" si="242"/>
        <v/>
      </c>
      <c r="W2210" t="str">
        <f t="shared" ca="1" si="243"/>
        <v>Bajo Riesgo</v>
      </c>
      <c r="X2210">
        <v>1000</v>
      </c>
      <c r="Y2210" s="2">
        <f ca="1">IF(H2210="Propia",RANDBETWEEN(1000,5000),RANDBETWEEN(0,999))</f>
        <v>2309</v>
      </c>
      <c r="Z2210" s="2">
        <f ca="1">IF(T2210="Con Garantia",RANDBETWEEN(1000,5000),RANDBETWEEN(0,999))</f>
        <v>1268</v>
      </c>
      <c r="AA2210" s="2">
        <f ca="1">IF(U2210="Sin deuda",RANDBETWEEN(1000,5000),RANDBETWEEN(0,999))</f>
        <v>2602</v>
      </c>
      <c r="AB2210" s="4">
        <f ca="1">IF(Q2210="Si Trabaja",RANDBETWEEN(1000,5000),RANDBETWEEN(0,999))</f>
        <v>956</v>
      </c>
      <c r="AC2210" s="4">
        <f ca="1">IF(AND(F2210&gt;17,F2210&lt;71),RANDBETWEEN(1000,5000),RANDBETWEEN(0,999))</f>
        <v>2719</v>
      </c>
      <c r="AD2210" s="4">
        <f ca="1">IF(AND(AB2210&gt;=0.5,(K2210-X2210)&gt;1000),RANDBETWEEN(1000,5000),RANDBETWEEN(0,999))</f>
        <v>3170</v>
      </c>
      <c r="AE2210" s="4">
        <f ca="1">IF(OR(V2210="",V2210="Puntual"),RANDBETWEEN(1000,5000),RANDBETWEEN(0,999))</f>
        <v>4424</v>
      </c>
      <c r="AF2210" s="4">
        <f ca="1">IF(OR(W2210="Bajo Riesgo",AE2210&gt;=1000),RANDBETWEEN(1000,5000),RANDBETWEEN(0,999))</f>
        <v>1122</v>
      </c>
      <c r="AG2210">
        <f t="shared" ca="1" si="244"/>
        <v>0</v>
      </c>
    </row>
    <row r="2211" spans="1:33" customFormat="1" x14ac:dyDescent="0.25">
      <c r="A2211">
        <v>47660010</v>
      </c>
      <c r="B2211" t="s">
        <v>5794</v>
      </c>
      <c r="C2211" t="s">
        <v>5795</v>
      </c>
      <c r="D2211">
        <v>519125958</v>
      </c>
      <c r="E2211" t="s">
        <v>5796</v>
      </c>
      <c r="F2211">
        <v>51</v>
      </c>
      <c r="G2211" t="s">
        <v>42</v>
      </c>
      <c r="H2211" t="str">
        <f t="shared" ca="1" si="238"/>
        <v>Propia</v>
      </c>
      <c r="I2211" t="s">
        <v>44</v>
      </c>
      <c r="J2211" t="s">
        <v>33</v>
      </c>
      <c r="K2211">
        <f t="shared" ca="1" si="239"/>
        <v>5988</v>
      </c>
      <c r="L2211" t="s">
        <v>53</v>
      </c>
      <c r="M2211" t="s">
        <v>13345</v>
      </c>
      <c r="N2211">
        <v>7</v>
      </c>
      <c r="O2211" t="s">
        <v>14657</v>
      </c>
      <c r="P2211" t="s">
        <v>14664</v>
      </c>
      <c r="Q2211" t="s">
        <v>14659</v>
      </c>
      <c r="R2211" s="1">
        <v>42875</v>
      </c>
      <c r="S2211" t="s">
        <v>34</v>
      </c>
      <c r="T2211" t="str">
        <f t="shared" ca="1" si="240"/>
        <v>Sin Garantia</v>
      </c>
      <c r="U2211" t="str">
        <f t="shared" ca="1" si="241"/>
        <v>Con deuda</v>
      </c>
      <c r="V2211" t="str">
        <f t="shared" ca="1" si="242"/>
        <v>Puntual</v>
      </c>
      <c r="W2211" t="str">
        <f t="shared" ca="1" si="243"/>
        <v>Bajo Riesgo</v>
      </c>
      <c r="X2211">
        <v>1000</v>
      </c>
      <c r="Y2211" s="2">
        <f ca="1">IF(H2211="Propia",RANDBETWEEN(1000,5000),RANDBETWEEN(0,999))</f>
        <v>2918</v>
      </c>
      <c r="Z2211" s="2">
        <f ca="1">IF(T2211="Con Garantia",RANDBETWEEN(1000,5000),RANDBETWEEN(0,999))</f>
        <v>315</v>
      </c>
      <c r="AA2211" s="2">
        <f ca="1">IF(U2211="Sin deuda",RANDBETWEEN(1000,5000),RANDBETWEEN(0,999))</f>
        <v>377</v>
      </c>
      <c r="AB2211" s="4">
        <f ca="1">IF(Q2211="Si Trabaja",RANDBETWEEN(1000,5000),RANDBETWEEN(0,999))</f>
        <v>2169</v>
      </c>
      <c r="AC2211" s="4">
        <f ca="1">IF(AND(F2211&gt;17,F2211&lt;71),RANDBETWEEN(1000,5000),RANDBETWEEN(0,999))</f>
        <v>1734</v>
      </c>
      <c r="AD2211" s="4">
        <f ca="1">IF(AND(AB2211&gt;=0.5,(K2211-X2211)&gt;1000),RANDBETWEEN(1000,5000),RANDBETWEEN(0,999))</f>
        <v>4472</v>
      </c>
      <c r="AE2211" s="4">
        <f ca="1">IF(OR(V2211="",V2211="Puntual"),RANDBETWEEN(1000,5000),RANDBETWEEN(0,999))</f>
        <v>2695</v>
      </c>
      <c r="AF2211" s="4">
        <f ca="1">IF(OR(W2211="Bajo Riesgo",AE2211&gt;=1000),RANDBETWEEN(1000,5000),RANDBETWEEN(0,999))</f>
        <v>2705</v>
      </c>
      <c r="AG2211">
        <f t="shared" ca="1" si="244"/>
        <v>1</v>
      </c>
    </row>
    <row r="2212" spans="1:33" customFormat="1" x14ac:dyDescent="0.25">
      <c r="A2212">
        <v>42223360</v>
      </c>
      <c r="B2212" t="s">
        <v>5797</v>
      </c>
      <c r="C2212" t="s">
        <v>5798</v>
      </c>
      <c r="D2212">
        <v>996378581</v>
      </c>
      <c r="E2212" t="s">
        <v>5799</v>
      </c>
      <c r="F2212">
        <v>62</v>
      </c>
      <c r="G2212" t="s">
        <v>42</v>
      </c>
      <c r="H2212" t="str">
        <f t="shared" ca="1" si="238"/>
        <v>Alquilada</v>
      </c>
      <c r="I2212" t="s">
        <v>32</v>
      </c>
      <c r="J2212" t="s">
        <v>33</v>
      </c>
      <c r="K2212">
        <f t="shared" ca="1" si="239"/>
        <v>5123</v>
      </c>
      <c r="L2212" t="s">
        <v>53</v>
      </c>
      <c r="M2212" t="s">
        <v>14661</v>
      </c>
      <c r="N2212" t="s">
        <v>14661</v>
      </c>
      <c r="O2212" t="s">
        <v>14661</v>
      </c>
      <c r="P2212" t="s">
        <v>14661</v>
      </c>
      <c r="Q2212" t="s">
        <v>14662</v>
      </c>
      <c r="R2212" s="1">
        <v>42875</v>
      </c>
      <c r="S2212" t="s">
        <v>34</v>
      </c>
      <c r="T2212" t="str">
        <f t="shared" ca="1" si="240"/>
        <v>Con Garantia</v>
      </c>
      <c r="U2212" t="str">
        <f t="shared" ca="1" si="241"/>
        <v>Con deuda</v>
      </c>
      <c r="V2212" t="str">
        <f t="shared" ca="1" si="242"/>
        <v>Puntual</v>
      </c>
      <c r="W2212" t="str">
        <f t="shared" ca="1" si="243"/>
        <v>Bajo Riesgo</v>
      </c>
      <c r="X2212">
        <v>1000</v>
      </c>
      <c r="Y2212" s="2">
        <f ca="1">IF(H2212="Propia",RANDBETWEEN(1000,5000),RANDBETWEEN(0,999))</f>
        <v>793</v>
      </c>
      <c r="Z2212" s="2">
        <f ca="1">IF(T2212="Con Garantia",RANDBETWEEN(1000,5000),RANDBETWEEN(0,999))</f>
        <v>1702</v>
      </c>
      <c r="AA2212" s="2">
        <f ca="1">IF(U2212="Sin deuda",RANDBETWEEN(1000,5000),RANDBETWEEN(0,999))</f>
        <v>254</v>
      </c>
      <c r="AB2212" s="4">
        <f ca="1">IF(Q2212="Si Trabaja",RANDBETWEEN(1000,5000),RANDBETWEEN(0,999))</f>
        <v>607</v>
      </c>
      <c r="AC2212" s="4">
        <f ca="1">IF(AND(F2212&gt;17,F2212&lt;71),RANDBETWEEN(1000,5000),RANDBETWEEN(0,999))</f>
        <v>1398</v>
      </c>
      <c r="AD2212" s="4">
        <f ca="1">IF(AND(AB2212&gt;=0.5,(K2212-X2212)&gt;1000),RANDBETWEEN(1000,5000),RANDBETWEEN(0,999))</f>
        <v>1167</v>
      </c>
      <c r="AE2212" s="4">
        <f ca="1">IF(OR(V2212="",V2212="Puntual"),RANDBETWEEN(1000,5000),RANDBETWEEN(0,999))</f>
        <v>3353</v>
      </c>
      <c r="AF2212" s="4">
        <f ca="1">IF(OR(W2212="Bajo Riesgo",AE2212&gt;=1000),RANDBETWEEN(1000,5000),RANDBETWEEN(0,999))</f>
        <v>3933</v>
      </c>
      <c r="AG2212">
        <f t="shared" ca="1" si="244"/>
        <v>0</v>
      </c>
    </row>
    <row r="2213" spans="1:33" customFormat="1" x14ac:dyDescent="0.25">
      <c r="A2213">
        <v>41042449</v>
      </c>
      <c r="B2213" t="s">
        <v>5800</v>
      </c>
      <c r="C2213" t="s">
        <v>5801</v>
      </c>
      <c r="D2213">
        <v>941717613</v>
      </c>
      <c r="E2213" t="s">
        <v>5802</v>
      </c>
      <c r="F2213">
        <v>40</v>
      </c>
      <c r="G2213" t="s">
        <v>42</v>
      </c>
      <c r="H2213" t="str">
        <f t="shared" ca="1" si="238"/>
        <v>Alquilada</v>
      </c>
      <c r="I2213" t="s">
        <v>44</v>
      </c>
      <c r="J2213" t="s">
        <v>33</v>
      </c>
      <c r="K2213">
        <f t="shared" ca="1" si="239"/>
        <v>7080</v>
      </c>
      <c r="L2213" t="s">
        <v>131</v>
      </c>
      <c r="M2213" t="s">
        <v>14661</v>
      </c>
      <c r="N2213" t="s">
        <v>14661</v>
      </c>
      <c r="O2213" t="s">
        <v>14661</v>
      </c>
      <c r="P2213" t="s">
        <v>14661</v>
      </c>
      <c r="Q2213" t="s">
        <v>14662</v>
      </c>
      <c r="R2213" s="1">
        <v>42991</v>
      </c>
      <c r="S2213" t="s">
        <v>755</v>
      </c>
      <c r="T2213" t="str">
        <f t="shared" ca="1" si="240"/>
        <v>Con Garantia</v>
      </c>
      <c r="U2213" t="str">
        <f t="shared" ca="1" si="241"/>
        <v>Con deuda</v>
      </c>
      <c r="V2213" t="str">
        <f t="shared" ca="1" si="242"/>
        <v>Moroso</v>
      </c>
      <c r="W2213" t="str">
        <f t="shared" ca="1" si="243"/>
        <v>Alto Riesgo</v>
      </c>
      <c r="X2213">
        <v>1000</v>
      </c>
      <c r="Y2213" s="2">
        <f ca="1">IF(H2213="Propia",RANDBETWEEN(1000,5000),RANDBETWEEN(0,999))</f>
        <v>457</v>
      </c>
      <c r="Z2213" s="2">
        <f ca="1">IF(T2213="Con Garantia",RANDBETWEEN(1000,5000),RANDBETWEEN(0,999))</f>
        <v>2051</v>
      </c>
      <c r="AA2213" s="2">
        <f ca="1">IF(U2213="Sin deuda",RANDBETWEEN(1000,5000),RANDBETWEEN(0,999))</f>
        <v>368</v>
      </c>
      <c r="AB2213" s="4">
        <f ca="1">IF(Q2213="Si Trabaja",RANDBETWEEN(1000,5000),RANDBETWEEN(0,999))</f>
        <v>940</v>
      </c>
      <c r="AC2213" s="4">
        <f ca="1">IF(AND(F2213&gt;17,F2213&lt;71),RANDBETWEEN(1000,5000),RANDBETWEEN(0,999))</f>
        <v>4371</v>
      </c>
      <c r="AD2213" s="4">
        <f ca="1">IF(AND(AB2213&gt;=0.5,(K2213-X2213)&gt;1000),RANDBETWEEN(1000,5000),RANDBETWEEN(0,999))</f>
        <v>1037</v>
      </c>
      <c r="AE2213" s="4">
        <f ca="1">IF(OR(V2213="",V2213="Puntual"),RANDBETWEEN(1000,5000),RANDBETWEEN(0,999))</f>
        <v>870</v>
      </c>
      <c r="AF2213" s="4">
        <f ca="1">IF(OR(W2213="Bajo Riesgo",AE2213&gt;=1000),RANDBETWEEN(1000,5000),RANDBETWEEN(0,999))</f>
        <v>593</v>
      </c>
      <c r="AG2213">
        <f t="shared" ca="1" si="244"/>
        <v>0</v>
      </c>
    </row>
    <row r="2214" spans="1:33" customFormat="1" x14ac:dyDescent="0.25">
      <c r="A2214">
        <v>75764013</v>
      </c>
      <c r="B2214" t="s">
        <v>5803</v>
      </c>
      <c r="C2214" t="s">
        <v>5804</v>
      </c>
      <c r="D2214">
        <v>519031723</v>
      </c>
      <c r="E2214" t="s">
        <v>5805</v>
      </c>
      <c r="F2214">
        <v>55</v>
      </c>
      <c r="G2214" t="s">
        <v>42</v>
      </c>
      <c r="H2214" t="str">
        <f t="shared" ca="1" si="238"/>
        <v>Propia</v>
      </c>
      <c r="I2214" t="s">
        <v>44</v>
      </c>
      <c r="J2214" t="s">
        <v>33</v>
      </c>
      <c r="K2214">
        <f t="shared" ca="1" si="239"/>
        <v>7286</v>
      </c>
      <c r="L2214" t="s">
        <v>74</v>
      </c>
      <c r="M2214" t="s">
        <v>13880</v>
      </c>
      <c r="N2214">
        <v>3</v>
      </c>
      <c r="O2214" t="s">
        <v>14663</v>
      </c>
      <c r="P2214" t="s">
        <v>14668</v>
      </c>
      <c r="Q2214" t="s">
        <v>14659</v>
      </c>
      <c r="R2214" s="1">
        <v>42854</v>
      </c>
      <c r="S2214" t="s">
        <v>755</v>
      </c>
      <c r="T2214" t="str">
        <f t="shared" ca="1" si="240"/>
        <v>Sin Garantia</v>
      </c>
      <c r="U2214" t="str">
        <f t="shared" ca="1" si="241"/>
        <v>Sin deuda</v>
      </c>
      <c r="V2214" t="str">
        <f t="shared" ca="1" si="242"/>
        <v/>
      </c>
      <c r="W2214" t="str">
        <f t="shared" ca="1" si="243"/>
        <v>Bajo Riesgo</v>
      </c>
      <c r="X2214">
        <v>1000</v>
      </c>
      <c r="Y2214" s="2">
        <f ca="1">IF(H2214="Propia",RANDBETWEEN(1000,5000),RANDBETWEEN(0,999))</f>
        <v>4599</v>
      </c>
      <c r="Z2214" s="2">
        <f ca="1">IF(T2214="Con Garantia",RANDBETWEEN(1000,5000),RANDBETWEEN(0,999))</f>
        <v>559</v>
      </c>
      <c r="AA2214" s="2">
        <f ca="1">IF(U2214="Sin deuda",RANDBETWEEN(1000,5000),RANDBETWEEN(0,999))</f>
        <v>1351</v>
      </c>
      <c r="AB2214" s="4">
        <f ca="1">IF(Q2214="Si Trabaja",RANDBETWEEN(1000,5000),RANDBETWEEN(0,999))</f>
        <v>2456</v>
      </c>
      <c r="AC2214" s="4">
        <f ca="1">IF(AND(F2214&gt;17,F2214&lt;71),RANDBETWEEN(1000,5000),RANDBETWEEN(0,999))</f>
        <v>1617</v>
      </c>
      <c r="AD2214" s="4">
        <f ca="1">IF(AND(AB2214&gt;=0.5,(K2214-X2214)&gt;1000),RANDBETWEEN(1000,5000),RANDBETWEEN(0,999))</f>
        <v>2948</v>
      </c>
      <c r="AE2214" s="4">
        <f ca="1">IF(OR(V2214="",V2214="Puntual"),RANDBETWEEN(1000,5000),RANDBETWEEN(0,999))</f>
        <v>2591</v>
      </c>
      <c r="AF2214" s="4">
        <f ca="1">IF(OR(W2214="Bajo Riesgo",AE2214&gt;=1000),RANDBETWEEN(1000,5000),RANDBETWEEN(0,999))</f>
        <v>2903</v>
      </c>
      <c r="AG2214">
        <f t="shared" ca="1" si="244"/>
        <v>1</v>
      </c>
    </row>
    <row r="2215" spans="1:33" customFormat="1" x14ac:dyDescent="0.25">
      <c r="A2215">
        <v>45523177</v>
      </c>
      <c r="B2215" t="s">
        <v>5806</v>
      </c>
      <c r="C2215" t="s">
        <v>5807</v>
      </c>
      <c r="D2215">
        <v>519835369</v>
      </c>
      <c r="E2215" t="s">
        <v>5808</v>
      </c>
      <c r="F2215">
        <v>55</v>
      </c>
      <c r="G2215" t="s">
        <v>30</v>
      </c>
      <c r="H2215" t="str">
        <f t="shared" ca="1" si="238"/>
        <v>Alquilada</v>
      </c>
      <c r="I2215" t="s">
        <v>44</v>
      </c>
      <c r="J2215" t="s">
        <v>33</v>
      </c>
      <c r="K2215">
        <f t="shared" ca="1" si="239"/>
        <v>5394</v>
      </c>
      <c r="L2215" t="s">
        <v>43</v>
      </c>
      <c r="M2215" t="s">
        <v>13732</v>
      </c>
      <c r="N2215">
        <v>1</v>
      </c>
      <c r="O2215" t="s">
        <v>14663</v>
      </c>
      <c r="P2215" t="s">
        <v>14660</v>
      </c>
      <c r="Q2215" t="s">
        <v>14659</v>
      </c>
      <c r="R2215" s="1">
        <v>42806</v>
      </c>
      <c r="S2215" t="s">
        <v>34</v>
      </c>
      <c r="T2215" t="str">
        <f t="shared" ca="1" si="240"/>
        <v>Con Garantia</v>
      </c>
      <c r="U2215" t="str">
        <f t="shared" ca="1" si="241"/>
        <v>Sin deuda</v>
      </c>
      <c r="V2215" t="str">
        <f t="shared" ca="1" si="242"/>
        <v/>
      </c>
      <c r="W2215" t="str">
        <f t="shared" ca="1" si="243"/>
        <v>Bajo Riesgo</v>
      </c>
      <c r="X2215">
        <v>1000</v>
      </c>
      <c r="Y2215" s="2">
        <f ca="1">IF(H2215="Propia",RANDBETWEEN(1000,5000),RANDBETWEEN(0,999))</f>
        <v>248</v>
      </c>
      <c r="Z2215" s="2">
        <f ca="1">IF(T2215="Con Garantia",RANDBETWEEN(1000,5000),RANDBETWEEN(0,999))</f>
        <v>2474</v>
      </c>
      <c r="AA2215" s="2">
        <f ca="1">IF(U2215="Sin deuda",RANDBETWEEN(1000,5000),RANDBETWEEN(0,999))</f>
        <v>2802</v>
      </c>
      <c r="AB2215" s="4">
        <f ca="1">IF(Q2215="Si Trabaja",RANDBETWEEN(1000,5000),RANDBETWEEN(0,999))</f>
        <v>3560</v>
      </c>
      <c r="AC2215" s="4">
        <f ca="1">IF(AND(F2215&gt;17,F2215&lt;71),RANDBETWEEN(1000,5000),RANDBETWEEN(0,999))</f>
        <v>2097</v>
      </c>
      <c r="AD2215" s="4">
        <f ca="1">IF(AND(AB2215&gt;=0.5,(K2215-X2215)&gt;1000),RANDBETWEEN(1000,5000),RANDBETWEEN(0,999))</f>
        <v>1784</v>
      </c>
      <c r="AE2215" s="4">
        <f ca="1">IF(OR(V2215="",V2215="Puntual"),RANDBETWEEN(1000,5000),RANDBETWEEN(0,999))</f>
        <v>4578</v>
      </c>
      <c r="AF2215" s="4">
        <f ca="1">IF(OR(W2215="Bajo Riesgo",AE2215&gt;=1000),RANDBETWEEN(1000,5000),RANDBETWEEN(0,999))</f>
        <v>3267</v>
      </c>
      <c r="AG2215">
        <f t="shared" ca="1" si="244"/>
        <v>1</v>
      </c>
    </row>
    <row r="2216" spans="1:33" customFormat="1" x14ac:dyDescent="0.25">
      <c r="A2216">
        <v>71606595</v>
      </c>
      <c r="B2216" t="s">
        <v>5809</v>
      </c>
      <c r="C2216" t="s">
        <v>5810</v>
      </c>
      <c r="D2216">
        <v>917118240</v>
      </c>
      <c r="E2216" t="s">
        <v>5811</v>
      </c>
      <c r="F2216">
        <v>21</v>
      </c>
      <c r="G2216" t="s">
        <v>42</v>
      </c>
      <c r="H2216" t="str">
        <f t="shared" ca="1" si="238"/>
        <v>Propia</v>
      </c>
      <c r="I2216" t="s">
        <v>79</v>
      </c>
      <c r="J2216" t="s">
        <v>33</v>
      </c>
      <c r="K2216">
        <f t="shared" ca="1" si="239"/>
        <v>5933</v>
      </c>
      <c r="L2216" t="s">
        <v>78</v>
      </c>
      <c r="M2216" t="s">
        <v>14661</v>
      </c>
      <c r="N2216" t="s">
        <v>14661</v>
      </c>
      <c r="O2216" t="s">
        <v>14661</v>
      </c>
      <c r="P2216" t="s">
        <v>14661</v>
      </c>
      <c r="Q2216" t="s">
        <v>14662</v>
      </c>
      <c r="R2216" s="1">
        <v>42900</v>
      </c>
      <c r="S2216" t="s">
        <v>755</v>
      </c>
      <c r="T2216" t="str">
        <f t="shared" ca="1" si="240"/>
        <v>Con Garantia</v>
      </c>
      <c r="U2216" t="str">
        <f t="shared" ca="1" si="241"/>
        <v>Sin deuda</v>
      </c>
      <c r="V2216" t="str">
        <f t="shared" ca="1" si="242"/>
        <v/>
      </c>
      <c r="W2216" t="str">
        <f t="shared" ca="1" si="243"/>
        <v>Bajo Riesgo</v>
      </c>
      <c r="X2216">
        <v>1000</v>
      </c>
      <c r="Y2216" s="2">
        <f ca="1">IF(H2216="Propia",RANDBETWEEN(1000,5000),RANDBETWEEN(0,999))</f>
        <v>3319</v>
      </c>
      <c r="Z2216" s="2">
        <f ca="1">IF(T2216="Con Garantia",RANDBETWEEN(1000,5000),RANDBETWEEN(0,999))</f>
        <v>3323</v>
      </c>
      <c r="AA2216" s="2">
        <f ca="1">IF(U2216="Sin deuda",RANDBETWEEN(1000,5000),RANDBETWEEN(0,999))</f>
        <v>2731</v>
      </c>
      <c r="AB2216" s="4">
        <f ca="1">IF(Q2216="Si Trabaja",RANDBETWEEN(1000,5000),RANDBETWEEN(0,999))</f>
        <v>424</v>
      </c>
      <c r="AC2216" s="4">
        <f ca="1">IF(AND(F2216&gt;17,F2216&lt;71),RANDBETWEEN(1000,5000),RANDBETWEEN(0,999))</f>
        <v>4534</v>
      </c>
      <c r="AD2216" s="4">
        <f ca="1">IF(AND(AB2216&gt;=0.5,(K2216-X2216)&gt;1000),RANDBETWEEN(1000,5000),RANDBETWEEN(0,999))</f>
        <v>1372</v>
      </c>
      <c r="AE2216" s="4">
        <f ca="1">IF(OR(V2216="",V2216="Puntual"),RANDBETWEEN(1000,5000),RANDBETWEEN(0,999))</f>
        <v>1156</v>
      </c>
      <c r="AF2216" s="4">
        <f ca="1">IF(OR(W2216="Bajo Riesgo",AE2216&gt;=1000),RANDBETWEEN(1000,5000),RANDBETWEEN(0,999))</f>
        <v>3192</v>
      </c>
      <c r="AG2216">
        <f t="shared" ca="1" si="244"/>
        <v>0</v>
      </c>
    </row>
    <row r="2217" spans="1:33" customFormat="1" x14ac:dyDescent="0.25">
      <c r="A2217">
        <v>8396941</v>
      </c>
      <c r="B2217" t="s">
        <v>5812</v>
      </c>
      <c r="C2217" t="s">
        <v>5813</v>
      </c>
      <c r="D2217">
        <v>955468551</v>
      </c>
      <c r="E2217" t="s">
        <v>5814</v>
      </c>
      <c r="F2217">
        <v>57</v>
      </c>
      <c r="G2217" t="s">
        <v>30</v>
      </c>
      <c r="H2217" t="str">
        <f t="shared" ca="1" si="238"/>
        <v>Alquilada</v>
      </c>
      <c r="I2217" t="s">
        <v>32</v>
      </c>
      <c r="J2217" t="s">
        <v>33</v>
      </c>
      <c r="K2217">
        <f t="shared" ca="1" si="239"/>
        <v>7721</v>
      </c>
      <c r="L2217" t="s">
        <v>48</v>
      </c>
      <c r="M2217" t="s">
        <v>13723</v>
      </c>
      <c r="N2217">
        <v>8</v>
      </c>
      <c r="O2217" t="s">
        <v>14657</v>
      </c>
      <c r="P2217" t="s">
        <v>14668</v>
      </c>
      <c r="Q2217" t="s">
        <v>14659</v>
      </c>
      <c r="R2217" s="1">
        <v>43075</v>
      </c>
      <c r="S2217" t="s">
        <v>34</v>
      </c>
      <c r="T2217" t="str">
        <f t="shared" ca="1" si="240"/>
        <v>Sin Garantia</v>
      </c>
      <c r="U2217" t="str">
        <f t="shared" ca="1" si="241"/>
        <v>Con deuda</v>
      </c>
      <c r="V2217" t="str">
        <f t="shared" ca="1" si="242"/>
        <v>Moroso</v>
      </c>
      <c r="W2217" t="str">
        <f t="shared" ca="1" si="243"/>
        <v>Alto Riesgo</v>
      </c>
      <c r="X2217">
        <v>1000</v>
      </c>
      <c r="Y2217" s="2">
        <f ca="1">IF(H2217="Propia",RANDBETWEEN(1000,5000),RANDBETWEEN(0,999))</f>
        <v>164</v>
      </c>
      <c r="Z2217" s="2">
        <f ca="1">IF(T2217="Con Garantia",RANDBETWEEN(1000,5000),RANDBETWEEN(0,999))</f>
        <v>271</v>
      </c>
      <c r="AA2217" s="2">
        <f ca="1">IF(U2217="Sin deuda",RANDBETWEEN(1000,5000),RANDBETWEEN(0,999))</f>
        <v>807</v>
      </c>
      <c r="AB2217" s="4">
        <f ca="1">IF(Q2217="Si Trabaja",RANDBETWEEN(1000,5000),RANDBETWEEN(0,999))</f>
        <v>3479</v>
      </c>
      <c r="AC2217" s="4">
        <f ca="1">IF(AND(F2217&gt;17,F2217&lt;71),RANDBETWEEN(1000,5000),RANDBETWEEN(0,999))</f>
        <v>4992</v>
      </c>
      <c r="AD2217" s="4">
        <f ca="1">IF(AND(AB2217&gt;=0.5,(K2217-X2217)&gt;1000),RANDBETWEEN(1000,5000),RANDBETWEEN(0,999))</f>
        <v>2788</v>
      </c>
      <c r="AE2217" s="4">
        <f ca="1">IF(OR(V2217="",V2217="Puntual"),RANDBETWEEN(1000,5000),RANDBETWEEN(0,999))</f>
        <v>254</v>
      </c>
      <c r="AF2217" s="4">
        <f ca="1">IF(OR(W2217="Bajo Riesgo",AE2217&gt;=1000),RANDBETWEEN(1000,5000),RANDBETWEEN(0,999))</f>
        <v>237</v>
      </c>
      <c r="AG2217">
        <f t="shared" ca="1" si="244"/>
        <v>0</v>
      </c>
    </row>
    <row r="2218" spans="1:33" customFormat="1" x14ac:dyDescent="0.25">
      <c r="A2218">
        <v>73108621</v>
      </c>
      <c r="B2218" t="s">
        <v>5815</v>
      </c>
      <c r="C2218" t="s">
        <v>5816</v>
      </c>
      <c r="D2218">
        <v>950493871</v>
      </c>
      <c r="E2218" t="s">
        <v>5817</v>
      </c>
      <c r="F2218">
        <v>38</v>
      </c>
      <c r="G2218" t="s">
        <v>42</v>
      </c>
      <c r="H2218" t="str">
        <f t="shared" ca="1" si="238"/>
        <v>Propia</v>
      </c>
      <c r="I2218" t="s">
        <v>44</v>
      </c>
      <c r="J2218" t="s">
        <v>33</v>
      </c>
      <c r="K2218">
        <f t="shared" ca="1" si="239"/>
        <v>6798</v>
      </c>
      <c r="L2218" t="s">
        <v>53</v>
      </c>
      <c r="M2218" t="s">
        <v>14661</v>
      </c>
      <c r="N2218" t="s">
        <v>14661</v>
      </c>
      <c r="O2218" t="s">
        <v>14661</v>
      </c>
      <c r="P2218" t="s">
        <v>14661</v>
      </c>
      <c r="Q2218" t="s">
        <v>14662</v>
      </c>
      <c r="R2218" s="1">
        <v>42750</v>
      </c>
      <c r="S2218" t="s">
        <v>34</v>
      </c>
      <c r="T2218" t="str">
        <f t="shared" ca="1" si="240"/>
        <v>Sin Garantia</v>
      </c>
      <c r="U2218" t="str">
        <f t="shared" ca="1" si="241"/>
        <v>Sin deuda</v>
      </c>
      <c r="V2218" t="str">
        <f t="shared" ca="1" si="242"/>
        <v/>
      </c>
      <c r="W2218" t="str">
        <f t="shared" ca="1" si="243"/>
        <v>Bajo Riesgo</v>
      </c>
      <c r="X2218">
        <v>1000</v>
      </c>
      <c r="Y2218" s="2">
        <f ca="1">IF(H2218="Propia",RANDBETWEEN(1000,5000),RANDBETWEEN(0,999))</f>
        <v>3646</v>
      </c>
      <c r="Z2218" s="2">
        <f ca="1">IF(T2218="Con Garantia",RANDBETWEEN(1000,5000),RANDBETWEEN(0,999))</f>
        <v>212</v>
      </c>
      <c r="AA2218" s="2">
        <f ca="1">IF(U2218="Sin deuda",RANDBETWEEN(1000,5000),RANDBETWEEN(0,999))</f>
        <v>1579</v>
      </c>
      <c r="AB2218" s="4">
        <f ca="1">IF(Q2218="Si Trabaja",RANDBETWEEN(1000,5000),RANDBETWEEN(0,999))</f>
        <v>987</v>
      </c>
      <c r="AC2218" s="4">
        <f ca="1">IF(AND(F2218&gt;17,F2218&lt;71),RANDBETWEEN(1000,5000),RANDBETWEEN(0,999))</f>
        <v>4942</v>
      </c>
      <c r="AD2218" s="4">
        <f ca="1">IF(AND(AB2218&gt;=0.5,(K2218-X2218)&gt;1000),RANDBETWEEN(1000,5000),RANDBETWEEN(0,999))</f>
        <v>3031</v>
      </c>
      <c r="AE2218" s="4">
        <f ca="1">IF(OR(V2218="",V2218="Puntual"),RANDBETWEEN(1000,5000),RANDBETWEEN(0,999))</f>
        <v>1591</v>
      </c>
      <c r="AF2218" s="4">
        <f ca="1">IF(OR(W2218="Bajo Riesgo",AE2218&gt;=1000),RANDBETWEEN(1000,5000),RANDBETWEEN(0,999))</f>
        <v>1140</v>
      </c>
      <c r="AG2218">
        <f t="shared" ca="1" si="244"/>
        <v>0</v>
      </c>
    </row>
    <row r="2219" spans="1:33" customFormat="1" x14ac:dyDescent="0.25">
      <c r="A2219">
        <v>8557898</v>
      </c>
      <c r="B2219" t="s">
        <v>5818</v>
      </c>
      <c r="C2219" t="s">
        <v>5819</v>
      </c>
      <c r="D2219">
        <v>940162017</v>
      </c>
      <c r="E2219" t="s">
        <v>5820</v>
      </c>
      <c r="F2219">
        <v>42</v>
      </c>
      <c r="G2219" t="s">
        <v>42</v>
      </c>
      <c r="H2219" t="str">
        <f t="shared" ca="1" si="238"/>
        <v>Propia</v>
      </c>
      <c r="I2219" t="s">
        <v>49</v>
      </c>
      <c r="J2219" t="s">
        <v>33</v>
      </c>
      <c r="K2219">
        <f t="shared" ca="1" si="239"/>
        <v>6397</v>
      </c>
      <c r="L2219" t="s">
        <v>121</v>
      </c>
      <c r="M2219" t="s">
        <v>13097</v>
      </c>
      <c r="N2219">
        <v>5</v>
      </c>
      <c r="O2219" t="s">
        <v>14663</v>
      </c>
      <c r="P2219" t="s">
        <v>14660</v>
      </c>
      <c r="Q2219" t="s">
        <v>14659</v>
      </c>
      <c r="R2219" s="1">
        <v>42829</v>
      </c>
      <c r="S2219" t="s">
        <v>34</v>
      </c>
      <c r="T2219" t="str">
        <f t="shared" ca="1" si="240"/>
        <v>Con Garantia</v>
      </c>
      <c r="U2219" t="str">
        <f t="shared" ca="1" si="241"/>
        <v>Sin deuda</v>
      </c>
      <c r="V2219" t="str">
        <f t="shared" ca="1" si="242"/>
        <v/>
      </c>
      <c r="W2219" t="str">
        <f t="shared" ca="1" si="243"/>
        <v>Bajo Riesgo</v>
      </c>
      <c r="X2219">
        <v>1000</v>
      </c>
      <c r="Y2219" s="2">
        <f ca="1">IF(H2219="Propia",RANDBETWEEN(1000,5000),RANDBETWEEN(0,999))</f>
        <v>4777</v>
      </c>
      <c r="Z2219" s="2">
        <f ca="1">IF(T2219="Con Garantia",RANDBETWEEN(1000,5000),RANDBETWEEN(0,999))</f>
        <v>4860</v>
      </c>
      <c r="AA2219" s="2">
        <f ca="1">IF(U2219="Sin deuda",RANDBETWEEN(1000,5000),RANDBETWEEN(0,999))</f>
        <v>2285</v>
      </c>
      <c r="AB2219" s="4">
        <f ca="1">IF(Q2219="Si Trabaja",RANDBETWEEN(1000,5000),RANDBETWEEN(0,999))</f>
        <v>3540</v>
      </c>
      <c r="AC2219" s="4">
        <f ca="1">IF(AND(F2219&gt;17,F2219&lt;71),RANDBETWEEN(1000,5000),RANDBETWEEN(0,999))</f>
        <v>1224</v>
      </c>
      <c r="AD2219" s="4">
        <f ca="1">IF(AND(AB2219&gt;=0.5,(K2219-X2219)&gt;1000),RANDBETWEEN(1000,5000),RANDBETWEEN(0,999))</f>
        <v>2973</v>
      </c>
      <c r="AE2219" s="4">
        <f ca="1">IF(OR(V2219="",V2219="Puntual"),RANDBETWEEN(1000,5000),RANDBETWEEN(0,999))</f>
        <v>1097</v>
      </c>
      <c r="AF2219" s="4">
        <f ca="1">IF(OR(W2219="Bajo Riesgo",AE2219&gt;=1000),RANDBETWEEN(1000,5000),RANDBETWEEN(0,999))</f>
        <v>3599</v>
      </c>
      <c r="AG2219">
        <f t="shared" ca="1" si="244"/>
        <v>1</v>
      </c>
    </row>
    <row r="2220" spans="1:33" customFormat="1" x14ac:dyDescent="0.25">
      <c r="A2220">
        <v>40379772</v>
      </c>
      <c r="B2220" t="s">
        <v>5821</v>
      </c>
      <c r="C2220" t="s">
        <v>5822</v>
      </c>
      <c r="D2220">
        <v>975359181</v>
      </c>
      <c r="E2220" t="s">
        <v>5823</v>
      </c>
      <c r="F2220">
        <v>39</v>
      </c>
      <c r="G2220" t="s">
        <v>42</v>
      </c>
      <c r="H2220" t="str">
        <f t="shared" ca="1" si="238"/>
        <v>Propia</v>
      </c>
      <c r="I2220" t="s">
        <v>32</v>
      </c>
      <c r="J2220" t="s">
        <v>33</v>
      </c>
      <c r="K2220">
        <f t="shared" ca="1" si="239"/>
        <v>6556</v>
      </c>
      <c r="L2220" t="s">
        <v>214</v>
      </c>
      <c r="M2220" t="s">
        <v>12845</v>
      </c>
      <c r="N2220">
        <v>9</v>
      </c>
      <c r="O2220" t="s">
        <v>14663</v>
      </c>
      <c r="P2220" t="s">
        <v>14660</v>
      </c>
      <c r="Q2220" t="s">
        <v>14659</v>
      </c>
      <c r="R2220" s="1">
        <v>43008</v>
      </c>
      <c r="S2220" t="s">
        <v>34</v>
      </c>
      <c r="T2220" t="str">
        <f t="shared" ca="1" si="240"/>
        <v>Con Garantia</v>
      </c>
      <c r="U2220" t="str">
        <f t="shared" ca="1" si="241"/>
        <v>Con deuda</v>
      </c>
      <c r="V2220" t="str">
        <f t="shared" ca="1" si="242"/>
        <v>Moroso</v>
      </c>
      <c r="W2220" t="str">
        <f t="shared" ca="1" si="243"/>
        <v>Alto Riesgo</v>
      </c>
      <c r="X2220">
        <v>1000</v>
      </c>
      <c r="Y2220" s="2">
        <f ca="1">IF(H2220="Propia",RANDBETWEEN(1000,5000),RANDBETWEEN(0,999))</f>
        <v>4807</v>
      </c>
      <c r="Z2220" s="2">
        <f ca="1">IF(T2220="Con Garantia",RANDBETWEEN(1000,5000),RANDBETWEEN(0,999))</f>
        <v>4512</v>
      </c>
      <c r="AA2220" s="2">
        <f ca="1">IF(U2220="Sin deuda",RANDBETWEEN(1000,5000),RANDBETWEEN(0,999))</f>
        <v>210</v>
      </c>
      <c r="AB2220" s="4">
        <f ca="1">IF(Q2220="Si Trabaja",RANDBETWEEN(1000,5000),RANDBETWEEN(0,999))</f>
        <v>4497</v>
      </c>
      <c r="AC2220" s="4">
        <f ca="1">IF(AND(F2220&gt;17,F2220&lt;71),RANDBETWEEN(1000,5000),RANDBETWEEN(0,999))</f>
        <v>2163</v>
      </c>
      <c r="AD2220" s="4">
        <f ca="1">IF(AND(AB2220&gt;=0.5,(K2220-X2220)&gt;1000),RANDBETWEEN(1000,5000),RANDBETWEEN(0,999))</f>
        <v>4753</v>
      </c>
      <c r="AE2220" s="4">
        <f ca="1">IF(OR(V2220="",V2220="Puntual"),RANDBETWEEN(1000,5000),RANDBETWEEN(0,999))</f>
        <v>636</v>
      </c>
      <c r="AF2220" s="4">
        <f ca="1">IF(OR(W2220="Bajo Riesgo",AE2220&gt;=1000),RANDBETWEEN(1000,5000),RANDBETWEEN(0,999))</f>
        <v>613</v>
      </c>
      <c r="AG2220">
        <f t="shared" ca="1" si="244"/>
        <v>0</v>
      </c>
    </row>
    <row r="2221" spans="1:33" customFormat="1" x14ac:dyDescent="0.25">
      <c r="A2221">
        <v>28269566</v>
      </c>
      <c r="B2221" t="s">
        <v>5824</v>
      </c>
      <c r="C2221" t="s">
        <v>5825</v>
      </c>
      <c r="D2221">
        <v>999545747</v>
      </c>
      <c r="E2221" t="s">
        <v>5826</v>
      </c>
      <c r="F2221">
        <v>67</v>
      </c>
      <c r="G2221" t="s">
        <v>30</v>
      </c>
      <c r="H2221" t="str">
        <f t="shared" ca="1" si="238"/>
        <v>Propia</v>
      </c>
      <c r="I2221" t="s">
        <v>44</v>
      </c>
      <c r="J2221" t="s">
        <v>33</v>
      </c>
      <c r="K2221">
        <f t="shared" ca="1" si="239"/>
        <v>7695</v>
      </c>
      <c r="L2221" t="s">
        <v>195</v>
      </c>
      <c r="M2221" t="s">
        <v>14358</v>
      </c>
      <c r="N2221">
        <v>7</v>
      </c>
      <c r="O2221" t="s">
        <v>14657</v>
      </c>
      <c r="P2221" t="s">
        <v>14668</v>
      </c>
      <c r="Q2221" t="s">
        <v>14659</v>
      </c>
      <c r="R2221" s="1">
        <v>42759</v>
      </c>
      <c r="S2221" t="s">
        <v>34</v>
      </c>
      <c r="T2221" t="str">
        <f t="shared" ca="1" si="240"/>
        <v>Sin Garantia</v>
      </c>
      <c r="U2221" t="str">
        <f t="shared" ca="1" si="241"/>
        <v>Sin deuda</v>
      </c>
      <c r="V2221" t="str">
        <f t="shared" ca="1" si="242"/>
        <v/>
      </c>
      <c r="W2221" t="str">
        <f t="shared" ca="1" si="243"/>
        <v>Bajo Riesgo</v>
      </c>
      <c r="X2221">
        <v>1000</v>
      </c>
      <c r="Y2221" s="2">
        <f ca="1">IF(H2221="Propia",RANDBETWEEN(1000,5000),RANDBETWEEN(0,999))</f>
        <v>2084</v>
      </c>
      <c r="Z2221" s="2">
        <f ca="1">IF(T2221="Con Garantia",RANDBETWEEN(1000,5000),RANDBETWEEN(0,999))</f>
        <v>925</v>
      </c>
      <c r="AA2221" s="2">
        <f ca="1">IF(U2221="Sin deuda",RANDBETWEEN(1000,5000),RANDBETWEEN(0,999))</f>
        <v>1048</v>
      </c>
      <c r="AB2221" s="4">
        <f ca="1">IF(Q2221="Si Trabaja",RANDBETWEEN(1000,5000),RANDBETWEEN(0,999))</f>
        <v>2212</v>
      </c>
      <c r="AC2221" s="4">
        <f ca="1">IF(AND(F2221&gt;17,F2221&lt;71),RANDBETWEEN(1000,5000),RANDBETWEEN(0,999))</f>
        <v>4594</v>
      </c>
      <c r="AD2221" s="4">
        <f ca="1">IF(AND(AB2221&gt;=0.5,(K2221-X2221)&gt;1000),RANDBETWEEN(1000,5000),RANDBETWEEN(0,999))</f>
        <v>3258</v>
      </c>
      <c r="AE2221" s="4">
        <f ca="1">IF(OR(V2221="",V2221="Puntual"),RANDBETWEEN(1000,5000),RANDBETWEEN(0,999))</f>
        <v>4585</v>
      </c>
      <c r="AF2221" s="4">
        <f ca="1">IF(OR(W2221="Bajo Riesgo",AE2221&gt;=1000),RANDBETWEEN(1000,5000),RANDBETWEEN(0,999))</f>
        <v>4023</v>
      </c>
      <c r="AG2221">
        <f t="shared" ca="1" si="244"/>
        <v>1</v>
      </c>
    </row>
    <row r="2222" spans="1:33" customFormat="1" x14ac:dyDescent="0.25">
      <c r="A2222">
        <v>71026574</v>
      </c>
      <c r="B2222" t="s">
        <v>5827</v>
      </c>
      <c r="C2222" t="s">
        <v>5828</v>
      </c>
      <c r="D2222">
        <v>519851040</v>
      </c>
      <c r="E2222" t="s">
        <v>5829</v>
      </c>
      <c r="F2222">
        <v>35</v>
      </c>
      <c r="G2222" t="s">
        <v>42</v>
      </c>
      <c r="H2222" t="str">
        <f t="shared" ca="1" si="238"/>
        <v>Alquilada</v>
      </c>
      <c r="I2222" t="s">
        <v>79</v>
      </c>
      <c r="J2222" t="s">
        <v>33</v>
      </c>
      <c r="K2222">
        <f t="shared" ca="1" si="239"/>
        <v>5750</v>
      </c>
      <c r="L2222" t="s">
        <v>121</v>
      </c>
      <c r="M2222" t="s">
        <v>13706</v>
      </c>
      <c r="N2222">
        <v>5</v>
      </c>
      <c r="O2222" t="s">
        <v>14657</v>
      </c>
      <c r="P2222" t="s">
        <v>14670</v>
      </c>
      <c r="Q2222" t="s">
        <v>14659</v>
      </c>
      <c r="R2222" s="1">
        <v>42747</v>
      </c>
      <c r="S2222" t="s">
        <v>34</v>
      </c>
      <c r="T2222" t="str">
        <f t="shared" ca="1" si="240"/>
        <v>Con Garantia</v>
      </c>
      <c r="U2222" t="str">
        <f t="shared" ca="1" si="241"/>
        <v>Sin deuda</v>
      </c>
      <c r="V2222" t="str">
        <f t="shared" ca="1" si="242"/>
        <v/>
      </c>
      <c r="W2222" t="str">
        <f t="shared" ca="1" si="243"/>
        <v>Bajo Riesgo</v>
      </c>
      <c r="X2222">
        <v>1000</v>
      </c>
      <c r="Y2222" s="2">
        <f ca="1">IF(H2222="Propia",RANDBETWEEN(1000,5000),RANDBETWEEN(0,999))</f>
        <v>370</v>
      </c>
      <c r="Z2222" s="2">
        <f ca="1">IF(T2222="Con Garantia",RANDBETWEEN(1000,5000),RANDBETWEEN(0,999))</f>
        <v>2013</v>
      </c>
      <c r="AA2222" s="2">
        <f ca="1">IF(U2222="Sin deuda",RANDBETWEEN(1000,5000),RANDBETWEEN(0,999))</f>
        <v>2458</v>
      </c>
      <c r="AB2222" s="4">
        <f ca="1">IF(Q2222="Si Trabaja",RANDBETWEEN(1000,5000),RANDBETWEEN(0,999))</f>
        <v>2623</v>
      </c>
      <c r="AC2222" s="4">
        <f ca="1">IF(AND(F2222&gt;17,F2222&lt;71),RANDBETWEEN(1000,5000),RANDBETWEEN(0,999))</f>
        <v>1676</v>
      </c>
      <c r="AD2222" s="4">
        <f ca="1">IF(AND(AB2222&gt;=0.5,(K2222-X2222)&gt;1000),RANDBETWEEN(1000,5000),RANDBETWEEN(0,999))</f>
        <v>4631</v>
      </c>
      <c r="AE2222" s="4">
        <f ca="1">IF(OR(V2222="",V2222="Puntual"),RANDBETWEEN(1000,5000),RANDBETWEEN(0,999))</f>
        <v>1564</v>
      </c>
      <c r="AF2222" s="4">
        <f ca="1">IF(OR(W2222="Bajo Riesgo",AE2222&gt;=1000),RANDBETWEEN(1000,5000),RANDBETWEEN(0,999))</f>
        <v>3397</v>
      </c>
      <c r="AG2222">
        <f t="shared" ca="1" si="244"/>
        <v>1</v>
      </c>
    </row>
    <row r="2223" spans="1:33" customFormat="1" x14ac:dyDescent="0.25">
      <c r="A2223">
        <v>42171631</v>
      </c>
      <c r="B2223" t="s">
        <v>5830</v>
      </c>
      <c r="C2223" t="s">
        <v>5831</v>
      </c>
      <c r="D2223">
        <v>944271893</v>
      </c>
      <c r="E2223" t="s">
        <v>5832</v>
      </c>
      <c r="F2223">
        <v>46</v>
      </c>
      <c r="G2223" t="s">
        <v>42</v>
      </c>
      <c r="H2223" t="str">
        <f t="shared" ca="1" si="238"/>
        <v>Propia</v>
      </c>
      <c r="I2223" t="s">
        <v>44</v>
      </c>
      <c r="J2223" t="s">
        <v>33</v>
      </c>
      <c r="K2223">
        <f t="shared" ca="1" si="239"/>
        <v>7555</v>
      </c>
      <c r="L2223" t="s">
        <v>121</v>
      </c>
      <c r="M2223" t="s">
        <v>13430</v>
      </c>
      <c r="N2223">
        <v>10</v>
      </c>
      <c r="O2223" t="s">
        <v>14663</v>
      </c>
      <c r="P2223" t="s">
        <v>14670</v>
      </c>
      <c r="Q2223" t="s">
        <v>14659</v>
      </c>
      <c r="R2223" s="1">
        <v>43009</v>
      </c>
      <c r="S2223" t="s">
        <v>34</v>
      </c>
      <c r="T2223" t="str">
        <f t="shared" ca="1" si="240"/>
        <v>Sin Garantia</v>
      </c>
      <c r="U2223" t="str">
        <f t="shared" ca="1" si="241"/>
        <v>Con deuda</v>
      </c>
      <c r="V2223" t="str">
        <f t="shared" ca="1" si="242"/>
        <v>Puntual</v>
      </c>
      <c r="W2223" t="str">
        <f t="shared" ca="1" si="243"/>
        <v>Bajo Riesgo</v>
      </c>
      <c r="X2223">
        <v>1000</v>
      </c>
      <c r="Y2223" s="2">
        <f ca="1">IF(H2223="Propia",RANDBETWEEN(1000,5000),RANDBETWEEN(0,999))</f>
        <v>3001</v>
      </c>
      <c r="Z2223" s="2">
        <f ca="1">IF(T2223="Con Garantia",RANDBETWEEN(1000,5000),RANDBETWEEN(0,999))</f>
        <v>888</v>
      </c>
      <c r="AA2223" s="2">
        <f ca="1">IF(U2223="Sin deuda",RANDBETWEEN(1000,5000),RANDBETWEEN(0,999))</f>
        <v>778</v>
      </c>
      <c r="AB2223" s="4">
        <f ca="1">IF(Q2223="Si Trabaja",RANDBETWEEN(1000,5000),RANDBETWEEN(0,999))</f>
        <v>2733</v>
      </c>
      <c r="AC2223" s="4">
        <f ca="1">IF(AND(F2223&gt;17,F2223&lt;71),RANDBETWEEN(1000,5000),RANDBETWEEN(0,999))</f>
        <v>3594</v>
      </c>
      <c r="AD2223" s="4">
        <f ca="1">IF(AND(AB2223&gt;=0.5,(K2223-X2223)&gt;1000),RANDBETWEEN(1000,5000),RANDBETWEEN(0,999))</f>
        <v>1593</v>
      </c>
      <c r="AE2223" s="4">
        <f ca="1">IF(OR(V2223="",V2223="Puntual"),RANDBETWEEN(1000,5000),RANDBETWEEN(0,999))</f>
        <v>4518</v>
      </c>
      <c r="AF2223" s="4">
        <f ca="1">IF(OR(W2223="Bajo Riesgo",AE2223&gt;=1000),RANDBETWEEN(1000,5000),RANDBETWEEN(0,999))</f>
        <v>4895</v>
      </c>
      <c r="AG2223">
        <f t="shared" ca="1" si="244"/>
        <v>1</v>
      </c>
    </row>
    <row r="2224" spans="1:33" customFormat="1" x14ac:dyDescent="0.25">
      <c r="A2224">
        <v>72127503</v>
      </c>
      <c r="B2224" t="s">
        <v>5833</v>
      </c>
      <c r="C2224" t="s">
        <v>5834</v>
      </c>
      <c r="D2224">
        <v>989492722</v>
      </c>
      <c r="E2224" t="s">
        <v>5835</v>
      </c>
      <c r="F2224">
        <v>39</v>
      </c>
      <c r="G2224" t="s">
        <v>30</v>
      </c>
      <c r="H2224" t="str">
        <f t="shared" ca="1" si="238"/>
        <v>Alquilada</v>
      </c>
      <c r="I2224" t="s">
        <v>44</v>
      </c>
      <c r="J2224" t="s">
        <v>33</v>
      </c>
      <c r="K2224">
        <f t="shared" ca="1" si="239"/>
        <v>7432</v>
      </c>
      <c r="L2224" t="s">
        <v>195</v>
      </c>
      <c r="M2224" t="s">
        <v>14661</v>
      </c>
      <c r="N2224" t="s">
        <v>14661</v>
      </c>
      <c r="O2224" t="s">
        <v>14661</v>
      </c>
      <c r="P2224" t="s">
        <v>14661</v>
      </c>
      <c r="Q2224" t="s">
        <v>14662</v>
      </c>
      <c r="R2224" s="1">
        <v>42926</v>
      </c>
      <c r="S2224" t="s">
        <v>34</v>
      </c>
      <c r="T2224" t="str">
        <f t="shared" ca="1" si="240"/>
        <v>Con Garantia</v>
      </c>
      <c r="U2224" t="str">
        <f t="shared" ca="1" si="241"/>
        <v>Sin deuda</v>
      </c>
      <c r="V2224" t="str">
        <f t="shared" ca="1" si="242"/>
        <v/>
      </c>
      <c r="W2224" t="str">
        <f t="shared" ca="1" si="243"/>
        <v>Bajo Riesgo</v>
      </c>
      <c r="X2224">
        <v>1000</v>
      </c>
      <c r="Y2224" s="2">
        <f ca="1">IF(H2224="Propia",RANDBETWEEN(1000,5000),RANDBETWEEN(0,999))</f>
        <v>189</v>
      </c>
      <c r="Z2224" s="2">
        <f ca="1">IF(T2224="Con Garantia",RANDBETWEEN(1000,5000),RANDBETWEEN(0,999))</f>
        <v>2160</v>
      </c>
      <c r="AA2224" s="2">
        <f ca="1">IF(U2224="Sin deuda",RANDBETWEEN(1000,5000),RANDBETWEEN(0,999))</f>
        <v>2217</v>
      </c>
      <c r="AB2224" s="4">
        <f ca="1">IF(Q2224="Si Trabaja",RANDBETWEEN(1000,5000),RANDBETWEEN(0,999))</f>
        <v>876</v>
      </c>
      <c r="AC2224" s="4">
        <f ca="1">IF(AND(F2224&gt;17,F2224&lt;71),RANDBETWEEN(1000,5000),RANDBETWEEN(0,999))</f>
        <v>3948</v>
      </c>
      <c r="AD2224" s="4">
        <f ca="1">IF(AND(AB2224&gt;=0.5,(K2224-X2224)&gt;1000),RANDBETWEEN(1000,5000),RANDBETWEEN(0,999))</f>
        <v>1603</v>
      </c>
      <c r="AE2224" s="4">
        <f ca="1">IF(OR(V2224="",V2224="Puntual"),RANDBETWEEN(1000,5000),RANDBETWEEN(0,999))</f>
        <v>2963</v>
      </c>
      <c r="AF2224" s="4">
        <f ca="1">IF(OR(W2224="Bajo Riesgo",AE2224&gt;=1000),RANDBETWEEN(1000,5000),RANDBETWEEN(0,999))</f>
        <v>4301</v>
      </c>
      <c r="AG2224">
        <f t="shared" ca="1" si="244"/>
        <v>0</v>
      </c>
    </row>
    <row r="2225" spans="1:33" customFormat="1" x14ac:dyDescent="0.25">
      <c r="A2225">
        <v>3886110</v>
      </c>
      <c r="B2225" t="s">
        <v>5836</v>
      </c>
      <c r="C2225" t="s">
        <v>5837</v>
      </c>
      <c r="D2225">
        <v>959879206</v>
      </c>
      <c r="E2225" t="s">
        <v>5838</v>
      </c>
      <c r="F2225">
        <v>18</v>
      </c>
      <c r="G2225" t="s">
        <v>30</v>
      </c>
      <c r="H2225" t="str">
        <f t="shared" ca="1" si="238"/>
        <v>Propia</v>
      </c>
      <c r="I2225" t="s">
        <v>32</v>
      </c>
      <c r="J2225" t="s">
        <v>33</v>
      </c>
      <c r="K2225">
        <f t="shared" ca="1" si="239"/>
        <v>5728</v>
      </c>
      <c r="L2225" t="s">
        <v>195</v>
      </c>
      <c r="M2225" t="s">
        <v>14291</v>
      </c>
      <c r="N2225">
        <v>8</v>
      </c>
      <c r="O2225" t="s">
        <v>14657</v>
      </c>
      <c r="P2225" t="s">
        <v>14667</v>
      </c>
      <c r="Q2225" t="s">
        <v>14659</v>
      </c>
      <c r="R2225" s="1">
        <v>42942</v>
      </c>
      <c r="S2225" t="s">
        <v>34</v>
      </c>
      <c r="T2225" t="str">
        <f t="shared" ca="1" si="240"/>
        <v>Sin Garantia</v>
      </c>
      <c r="U2225" t="str">
        <f t="shared" ca="1" si="241"/>
        <v>Con deuda</v>
      </c>
      <c r="V2225" t="str">
        <f t="shared" ca="1" si="242"/>
        <v>Moroso</v>
      </c>
      <c r="W2225" t="str">
        <f t="shared" ca="1" si="243"/>
        <v>Alto Riesgo</v>
      </c>
      <c r="X2225">
        <v>1000</v>
      </c>
      <c r="Y2225" s="2">
        <f ca="1">IF(H2225="Propia",RANDBETWEEN(1000,5000),RANDBETWEEN(0,999))</f>
        <v>1572</v>
      </c>
      <c r="Z2225" s="2">
        <f ca="1">IF(T2225="Con Garantia",RANDBETWEEN(1000,5000),RANDBETWEEN(0,999))</f>
        <v>615</v>
      </c>
      <c r="AA2225" s="2">
        <f ca="1">IF(U2225="Sin deuda",RANDBETWEEN(1000,5000),RANDBETWEEN(0,999))</f>
        <v>316</v>
      </c>
      <c r="AB2225" s="4">
        <f ca="1">IF(Q2225="Si Trabaja",RANDBETWEEN(1000,5000),RANDBETWEEN(0,999))</f>
        <v>3912</v>
      </c>
      <c r="AC2225" s="4">
        <f ca="1">IF(AND(F2225&gt;17,F2225&lt;71),RANDBETWEEN(1000,5000),RANDBETWEEN(0,999))</f>
        <v>3875</v>
      </c>
      <c r="AD2225" s="4">
        <f ca="1">IF(AND(AB2225&gt;=0.5,(K2225-X2225)&gt;1000),RANDBETWEEN(1000,5000),RANDBETWEEN(0,999))</f>
        <v>4556</v>
      </c>
      <c r="AE2225" s="4">
        <f ca="1">IF(OR(V2225="",V2225="Puntual"),RANDBETWEEN(1000,5000),RANDBETWEEN(0,999))</f>
        <v>849</v>
      </c>
      <c r="AF2225" s="4">
        <f ca="1">IF(OR(W2225="Bajo Riesgo",AE2225&gt;=1000),RANDBETWEEN(1000,5000),RANDBETWEEN(0,999))</f>
        <v>398</v>
      </c>
      <c r="AG2225">
        <f t="shared" ca="1" si="244"/>
        <v>0</v>
      </c>
    </row>
    <row r="2226" spans="1:33" customFormat="1" x14ac:dyDescent="0.25">
      <c r="A2226">
        <v>22499026</v>
      </c>
      <c r="B2226" t="s">
        <v>5839</v>
      </c>
      <c r="C2226" t="s">
        <v>5840</v>
      </c>
      <c r="D2226">
        <v>972833745</v>
      </c>
      <c r="E2226" t="s">
        <v>5841</v>
      </c>
      <c r="F2226">
        <v>47</v>
      </c>
      <c r="G2226" t="s">
        <v>30</v>
      </c>
      <c r="H2226" t="str">
        <f t="shared" ca="1" si="238"/>
        <v>Propia</v>
      </c>
      <c r="I2226" t="s">
        <v>79</v>
      </c>
      <c r="J2226" t="s">
        <v>33</v>
      </c>
      <c r="K2226">
        <f t="shared" ca="1" si="239"/>
        <v>5840</v>
      </c>
      <c r="L2226" t="s">
        <v>53</v>
      </c>
      <c r="M2226" t="s">
        <v>14661</v>
      </c>
      <c r="N2226" t="s">
        <v>14661</v>
      </c>
      <c r="O2226" t="s">
        <v>14661</v>
      </c>
      <c r="P2226" t="s">
        <v>14661</v>
      </c>
      <c r="Q2226" t="s">
        <v>14662</v>
      </c>
      <c r="R2226" s="1">
        <v>42891</v>
      </c>
      <c r="S2226" t="s">
        <v>34</v>
      </c>
      <c r="T2226" t="str">
        <f t="shared" ca="1" si="240"/>
        <v>Con Garantia</v>
      </c>
      <c r="U2226" t="str">
        <f t="shared" ca="1" si="241"/>
        <v>Sin deuda</v>
      </c>
      <c r="V2226" t="str">
        <f t="shared" ca="1" si="242"/>
        <v/>
      </c>
      <c r="W2226" t="str">
        <f t="shared" ca="1" si="243"/>
        <v>Bajo Riesgo</v>
      </c>
      <c r="X2226">
        <v>1000</v>
      </c>
      <c r="Y2226" s="2">
        <f ca="1">IF(H2226="Propia",RANDBETWEEN(1000,5000),RANDBETWEEN(0,999))</f>
        <v>2616</v>
      </c>
      <c r="Z2226" s="2">
        <f ca="1">IF(T2226="Con Garantia",RANDBETWEEN(1000,5000),RANDBETWEEN(0,999))</f>
        <v>4515</v>
      </c>
      <c r="AA2226" s="2">
        <f ca="1">IF(U2226="Sin deuda",RANDBETWEEN(1000,5000),RANDBETWEEN(0,999))</f>
        <v>1317</v>
      </c>
      <c r="AB2226" s="4">
        <f ca="1">IF(Q2226="Si Trabaja",RANDBETWEEN(1000,5000),RANDBETWEEN(0,999))</f>
        <v>528</v>
      </c>
      <c r="AC2226" s="4">
        <f ca="1">IF(AND(F2226&gt;17,F2226&lt;71),RANDBETWEEN(1000,5000),RANDBETWEEN(0,999))</f>
        <v>4292</v>
      </c>
      <c r="AD2226" s="4">
        <f ca="1">IF(AND(AB2226&gt;=0.5,(K2226-X2226)&gt;1000),RANDBETWEEN(1000,5000),RANDBETWEEN(0,999))</f>
        <v>3944</v>
      </c>
      <c r="AE2226" s="4">
        <f ca="1">IF(OR(V2226="",V2226="Puntual"),RANDBETWEEN(1000,5000),RANDBETWEEN(0,999))</f>
        <v>1728</v>
      </c>
      <c r="AF2226" s="4">
        <f ca="1">IF(OR(W2226="Bajo Riesgo",AE2226&gt;=1000),RANDBETWEEN(1000,5000),RANDBETWEEN(0,999))</f>
        <v>1037</v>
      </c>
      <c r="AG2226">
        <f t="shared" ca="1" si="244"/>
        <v>0</v>
      </c>
    </row>
    <row r="2227" spans="1:33" customFormat="1" x14ac:dyDescent="0.25">
      <c r="A2227">
        <v>80000946</v>
      </c>
      <c r="B2227" t="s">
        <v>1234</v>
      </c>
      <c r="C2227" t="s">
        <v>5842</v>
      </c>
      <c r="D2227">
        <v>519338970</v>
      </c>
      <c r="E2227" t="s">
        <v>1235</v>
      </c>
      <c r="F2227">
        <v>54</v>
      </c>
      <c r="G2227" t="s">
        <v>30</v>
      </c>
      <c r="H2227" t="str">
        <f t="shared" ca="1" si="238"/>
        <v>Propia</v>
      </c>
      <c r="I2227" t="s">
        <v>44</v>
      </c>
      <c r="J2227" t="s">
        <v>33</v>
      </c>
      <c r="K2227">
        <f t="shared" ca="1" si="239"/>
        <v>5973</v>
      </c>
      <c r="L2227" t="s">
        <v>31</v>
      </c>
      <c r="M2227" t="s">
        <v>14661</v>
      </c>
      <c r="N2227" t="s">
        <v>14661</v>
      </c>
      <c r="O2227" t="s">
        <v>14661</v>
      </c>
      <c r="P2227" t="s">
        <v>14661</v>
      </c>
      <c r="Q2227" t="s">
        <v>14662</v>
      </c>
      <c r="R2227" s="1">
        <v>42964</v>
      </c>
      <c r="S2227" t="s">
        <v>755</v>
      </c>
      <c r="T2227" t="str">
        <f t="shared" ca="1" si="240"/>
        <v>Con Garantia</v>
      </c>
      <c r="U2227" t="str">
        <f t="shared" ca="1" si="241"/>
        <v>Sin deuda</v>
      </c>
      <c r="V2227" t="str">
        <f t="shared" ca="1" si="242"/>
        <v/>
      </c>
      <c r="W2227" t="str">
        <f t="shared" ca="1" si="243"/>
        <v>Bajo Riesgo</v>
      </c>
      <c r="X2227">
        <v>1000</v>
      </c>
      <c r="Y2227" s="2">
        <f ca="1">IF(H2227="Propia",RANDBETWEEN(1000,5000),RANDBETWEEN(0,999))</f>
        <v>4027</v>
      </c>
      <c r="Z2227" s="2">
        <f ca="1">IF(T2227="Con Garantia",RANDBETWEEN(1000,5000),RANDBETWEEN(0,999))</f>
        <v>1037</v>
      </c>
      <c r="AA2227" s="2">
        <f ca="1">IF(U2227="Sin deuda",RANDBETWEEN(1000,5000),RANDBETWEEN(0,999))</f>
        <v>1079</v>
      </c>
      <c r="AB2227" s="4">
        <f ca="1">IF(Q2227="Si Trabaja",RANDBETWEEN(1000,5000),RANDBETWEEN(0,999))</f>
        <v>121</v>
      </c>
      <c r="AC2227" s="4">
        <f ca="1">IF(AND(F2227&gt;17,F2227&lt;71),RANDBETWEEN(1000,5000),RANDBETWEEN(0,999))</f>
        <v>4155</v>
      </c>
      <c r="AD2227" s="4">
        <f ca="1">IF(AND(AB2227&gt;=0.5,(K2227-X2227)&gt;1000),RANDBETWEEN(1000,5000),RANDBETWEEN(0,999))</f>
        <v>1392</v>
      </c>
      <c r="AE2227" s="4">
        <f ca="1">IF(OR(V2227="",V2227="Puntual"),RANDBETWEEN(1000,5000),RANDBETWEEN(0,999))</f>
        <v>3732</v>
      </c>
      <c r="AF2227" s="4">
        <f ca="1">IF(OR(W2227="Bajo Riesgo",AE2227&gt;=1000),RANDBETWEEN(1000,5000),RANDBETWEEN(0,999))</f>
        <v>1960</v>
      </c>
      <c r="AG2227">
        <f t="shared" ca="1" si="244"/>
        <v>0</v>
      </c>
    </row>
    <row r="2228" spans="1:33" customFormat="1" x14ac:dyDescent="0.25">
      <c r="A2228">
        <v>48274924</v>
      </c>
      <c r="B2228" t="s">
        <v>5843</v>
      </c>
      <c r="C2228" t="s">
        <v>5844</v>
      </c>
      <c r="D2228">
        <v>900601883</v>
      </c>
      <c r="E2228" t="s">
        <v>5845</v>
      </c>
      <c r="F2228">
        <v>27</v>
      </c>
      <c r="G2228" t="s">
        <v>30</v>
      </c>
      <c r="H2228" t="str">
        <f t="shared" ca="1" si="238"/>
        <v>Propia</v>
      </c>
      <c r="I2228" t="s">
        <v>79</v>
      </c>
      <c r="J2228" t="s">
        <v>33</v>
      </c>
      <c r="K2228">
        <f t="shared" ca="1" si="239"/>
        <v>6843</v>
      </c>
      <c r="L2228" t="s">
        <v>53</v>
      </c>
      <c r="M2228" t="s">
        <v>14661</v>
      </c>
      <c r="N2228" t="s">
        <v>14661</v>
      </c>
      <c r="O2228" t="s">
        <v>14661</v>
      </c>
      <c r="P2228" t="s">
        <v>14661</v>
      </c>
      <c r="Q2228" t="s">
        <v>14662</v>
      </c>
      <c r="R2228" s="1">
        <v>42949</v>
      </c>
      <c r="S2228" t="s">
        <v>755</v>
      </c>
      <c r="T2228" t="str">
        <f t="shared" ca="1" si="240"/>
        <v>Con Garantia</v>
      </c>
      <c r="U2228" t="str">
        <f t="shared" ca="1" si="241"/>
        <v>Sin deuda</v>
      </c>
      <c r="V2228" t="str">
        <f t="shared" ca="1" si="242"/>
        <v/>
      </c>
      <c r="W2228" t="str">
        <f t="shared" ca="1" si="243"/>
        <v>Bajo Riesgo</v>
      </c>
      <c r="X2228">
        <v>1000</v>
      </c>
      <c r="Y2228" s="2">
        <f ca="1">IF(H2228="Propia",RANDBETWEEN(1000,5000),RANDBETWEEN(0,999))</f>
        <v>1349</v>
      </c>
      <c r="Z2228" s="2">
        <f ca="1">IF(T2228="Con Garantia",RANDBETWEEN(1000,5000),RANDBETWEEN(0,999))</f>
        <v>2435</v>
      </c>
      <c r="AA2228" s="2">
        <f ca="1">IF(U2228="Sin deuda",RANDBETWEEN(1000,5000),RANDBETWEEN(0,999))</f>
        <v>4604</v>
      </c>
      <c r="AB2228" s="4">
        <f ca="1">IF(Q2228="Si Trabaja",RANDBETWEEN(1000,5000),RANDBETWEEN(0,999))</f>
        <v>617</v>
      </c>
      <c r="AC2228" s="4">
        <f ca="1">IF(AND(F2228&gt;17,F2228&lt;71),RANDBETWEEN(1000,5000),RANDBETWEEN(0,999))</f>
        <v>4319</v>
      </c>
      <c r="AD2228" s="4">
        <f ca="1">IF(AND(AB2228&gt;=0.5,(K2228-X2228)&gt;1000),RANDBETWEEN(1000,5000),RANDBETWEEN(0,999))</f>
        <v>3433</v>
      </c>
      <c r="AE2228" s="4">
        <f ca="1">IF(OR(V2228="",V2228="Puntual"),RANDBETWEEN(1000,5000),RANDBETWEEN(0,999))</f>
        <v>2396</v>
      </c>
      <c r="AF2228" s="4">
        <f ca="1">IF(OR(W2228="Bajo Riesgo",AE2228&gt;=1000),RANDBETWEEN(1000,5000),RANDBETWEEN(0,999))</f>
        <v>3758</v>
      </c>
      <c r="AG2228">
        <f t="shared" ca="1" si="244"/>
        <v>0</v>
      </c>
    </row>
    <row r="2229" spans="1:33" customFormat="1" x14ac:dyDescent="0.25">
      <c r="A2229">
        <v>46686611</v>
      </c>
      <c r="B2229" t="s">
        <v>5846</v>
      </c>
      <c r="C2229" t="s">
        <v>5847</v>
      </c>
      <c r="D2229">
        <v>519820883</v>
      </c>
      <c r="E2229" t="s">
        <v>5848</v>
      </c>
      <c r="F2229">
        <v>53</v>
      </c>
      <c r="G2229" t="s">
        <v>42</v>
      </c>
      <c r="H2229" t="str">
        <f t="shared" ca="1" si="238"/>
        <v>Alquilada</v>
      </c>
      <c r="I2229" t="s">
        <v>49</v>
      </c>
      <c r="J2229" t="s">
        <v>33</v>
      </c>
      <c r="K2229">
        <f t="shared" ca="1" si="239"/>
        <v>6575</v>
      </c>
      <c r="L2229" t="s">
        <v>53</v>
      </c>
      <c r="M2229" t="s">
        <v>14661</v>
      </c>
      <c r="N2229" t="s">
        <v>14661</v>
      </c>
      <c r="O2229" t="s">
        <v>14661</v>
      </c>
      <c r="P2229" t="s">
        <v>14661</v>
      </c>
      <c r="Q2229" t="s">
        <v>14662</v>
      </c>
      <c r="R2229" s="1">
        <v>42998</v>
      </c>
      <c r="S2229" t="s">
        <v>755</v>
      </c>
      <c r="T2229" t="str">
        <f t="shared" ca="1" si="240"/>
        <v>Con Garantia</v>
      </c>
      <c r="U2229" t="str">
        <f t="shared" ca="1" si="241"/>
        <v>Sin deuda</v>
      </c>
      <c r="V2229" t="str">
        <f t="shared" ca="1" si="242"/>
        <v/>
      </c>
      <c r="W2229" t="str">
        <f t="shared" ca="1" si="243"/>
        <v>Bajo Riesgo</v>
      </c>
      <c r="X2229">
        <v>1000</v>
      </c>
      <c r="Y2229" s="2">
        <f ca="1">IF(H2229="Propia",RANDBETWEEN(1000,5000),RANDBETWEEN(0,999))</f>
        <v>211</v>
      </c>
      <c r="Z2229" s="2">
        <f ca="1">IF(T2229="Con Garantia",RANDBETWEEN(1000,5000),RANDBETWEEN(0,999))</f>
        <v>2905</v>
      </c>
      <c r="AA2229" s="2">
        <f ca="1">IF(U2229="Sin deuda",RANDBETWEEN(1000,5000),RANDBETWEEN(0,999))</f>
        <v>3205</v>
      </c>
      <c r="AB2229" s="4">
        <f ca="1">IF(Q2229="Si Trabaja",RANDBETWEEN(1000,5000),RANDBETWEEN(0,999))</f>
        <v>323</v>
      </c>
      <c r="AC2229" s="4">
        <f ca="1">IF(AND(F2229&gt;17,F2229&lt;71),RANDBETWEEN(1000,5000),RANDBETWEEN(0,999))</f>
        <v>4567</v>
      </c>
      <c r="AD2229" s="4">
        <f ca="1">IF(AND(AB2229&gt;=0.5,(K2229-X2229)&gt;1000),RANDBETWEEN(1000,5000),RANDBETWEEN(0,999))</f>
        <v>1025</v>
      </c>
      <c r="AE2229" s="4">
        <f ca="1">IF(OR(V2229="",V2229="Puntual"),RANDBETWEEN(1000,5000),RANDBETWEEN(0,999))</f>
        <v>2172</v>
      </c>
      <c r="AF2229" s="4">
        <f ca="1">IF(OR(W2229="Bajo Riesgo",AE2229&gt;=1000),RANDBETWEEN(1000,5000),RANDBETWEEN(0,999))</f>
        <v>3917</v>
      </c>
      <c r="AG2229">
        <f t="shared" ca="1" si="244"/>
        <v>0</v>
      </c>
    </row>
    <row r="2230" spans="1:33" customFormat="1" x14ac:dyDescent="0.25">
      <c r="A2230">
        <v>41785018</v>
      </c>
      <c r="B2230" t="s">
        <v>5849</v>
      </c>
      <c r="C2230" t="s">
        <v>5850</v>
      </c>
      <c r="D2230">
        <v>918244299</v>
      </c>
      <c r="E2230" t="s">
        <v>5851</v>
      </c>
      <c r="F2230">
        <v>46</v>
      </c>
      <c r="G2230" t="s">
        <v>42</v>
      </c>
      <c r="H2230" t="str">
        <f t="shared" ca="1" si="238"/>
        <v>Alquilada</v>
      </c>
      <c r="I2230" t="s">
        <v>32</v>
      </c>
      <c r="J2230" t="s">
        <v>33</v>
      </c>
      <c r="K2230">
        <f t="shared" ca="1" si="239"/>
        <v>7727</v>
      </c>
      <c r="L2230" t="s">
        <v>67</v>
      </c>
      <c r="M2230" t="s">
        <v>14661</v>
      </c>
      <c r="N2230" t="s">
        <v>14661</v>
      </c>
      <c r="O2230" t="s">
        <v>14661</v>
      </c>
      <c r="P2230" t="s">
        <v>14661</v>
      </c>
      <c r="Q2230" t="s">
        <v>14662</v>
      </c>
      <c r="R2230" s="1">
        <v>42771</v>
      </c>
      <c r="S2230" t="s">
        <v>755</v>
      </c>
      <c r="T2230" t="str">
        <f t="shared" ca="1" si="240"/>
        <v>Sin Garantia</v>
      </c>
      <c r="U2230" t="str">
        <f t="shared" ca="1" si="241"/>
        <v>Sin deuda</v>
      </c>
      <c r="V2230" t="str">
        <f t="shared" ca="1" si="242"/>
        <v/>
      </c>
      <c r="W2230" t="str">
        <f t="shared" ca="1" si="243"/>
        <v>Bajo Riesgo</v>
      </c>
      <c r="X2230">
        <v>1000</v>
      </c>
      <c r="Y2230" s="2">
        <f ca="1">IF(H2230="Propia",RANDBETWEEN(1000,5000),RANDBETWEEN(0,999))</f>
        <v>466</v>
      </c>
      <c r="Z2230" s="2">
        <f ca="1">IF(T2230="Con Garantia",RANDBETWEEN(1000,5000),RANDBETWEEN(0,999))</f>
        <v>979</v>
      </c>
      <c r="AA2230" s="2">
        <f ca="1">IF(U2230="Sin deuda",RANDBETWEEN(1000,5000),RANDBETWEEN(0,999))</f>
        <v>3974</v>
      </c>
      <c r="AB2230" s="4">
        <f ca="1">IF(Q2230="Si Trabaja",RANDBETWEEN(1000,5000),RANDBETWEEN(0,999))</f>
        <v>82</v>
      </c>
      <c r="AC2230" s="4">
        <f ca="1">IF(AND(F2230&gt;17,F2230&lt;71),RANDBETWEEN(1000,5000),RANDBETWEEN(0,999))</f>
        <v>3510</v>
      </c>
      <c r="AD2230" s="4">
        <f ca="1">IF(AND(AB2230&gt;=0.5,(K2230-X2230)&gt;1000),RANDBETWEEN(1000,5000),RANDBETWEEN(0,999))</f>
        <v>4767</v>
      </c>
      <c r="AE2230" s="4">
        <f ca="1">IF(OR(V2230="",V2230="Puntual"),RANDBETWEEN(1000,5000),RANDBETWEEN(0,999))</f>
        <v>4880</v>
      </c>
      <c r="AF2230" s="4">
        <f ca="1">IF(OR(W2230="Bajo Riesgo",AE2230&gt;=1000),RANDBETWEEN(1000,5000),RANDBETWEEN(0,999))</f>
        <v>4372</v>
      </c>
      <c r="AG2230">
        <f t="shared" ca="1" si="244"/>
        <v>0</v>
      </c>
    </row>
    <row r="2231" spans="1:33" customFormat="1" x14ac:dyDescent="0.25">
      <c r="A2231">
        <v>44524310</v>
      </c>
      <c r="B2231" t="s">
        <v>5852</v>
      </c>
      <c r="C2231" t="s">
        <v>5853</v>
      </c>
      <c r="D2231">
        <v>972550080</v>
      </c>
      <c r="E2231" t="s">
        <v>5854</v>
      </c>
      <c r="F2231">
        <v>29</v>
      </c>
      <c r="G2231" t="s">
        <v>42</v>
      </c>
      <c r="H2231" t="str">
        <f t="shared" ca="1" si="238"/>
        <v>Alquilada</v>
      </c>
      <c r="I2231" t="s">
        <v>79</v>
      </c>
      <c r="J2231" t="s">
        <v>33</v>
      </c>
      <c r="K2231">
        <f t="shared" ca="1" si="239"/>
        <v>6653</v>
      </c>
      <c r="L2231" t="s">
        <v>107</v>
      </c>
      <c r="M2231" t="s">
        <v>14661</v>
      </c>
      <c r="N2231" t="s">
        <v>14661</v>
      </c>
      <c r="O2231" t="s">
        <v>14661</v>
      </c>
      <c r="P2231" t="s">
        <v>14661</v>
      </c>
      <c r="Q2231" t="s">
        <v>14662</v>
      </c>
      <c r="R2231" s="1">
        <v>43084</v>
      </c>
      <c r="S2231" t="s">
        <v>34</v>
      </c>
      <c r="T2231" t="str">
        <f t="shared" ca="1" si="240"/>
        <v>Con Garantia</v>
      </c>
      <c r="U2231" t="str">
        <f t="shared" ca="1" si="241"/>
        <v>Sin deuda</v>
      </c>
      <c r="V2231" t="str">
        <f t="shared" ca="1" si="242"/>
        <v/>
      </c>
      <c r="W2231" t="str">
        <f t="shared" ca="1" si="243"/>
        <v>Bajo Riesgo</v>
      </c>
      <c r="X2231">
        <v>1000</v>
      </c>
      <c r="Y2231" s="2">
        <f ca="1">IF(H2231="Propia",RANDBETWEEN(1000,5000),RANDBETWEEN(0,999))</f>
        <v>863</v>
      </c>
      <c r="Z2231" s="2">
        <f ca="1">IF(T2231="Con Garantia",RANDBETWEEN(1000,5000),RANDBETWEEN(0,999))</f>
        <v>3213</v>
      </c>
      <c r="AA2231" s="2">
        <f ca="1">IF(U2231="Sin deuda",RANDBETWEEN(1000,5000),RANDBETWEEN(0,999))</f>
        <v>1942</v>
      </c>
      <c r="AB2231" s="4">
        <f ca="1">IF(Q2231="Si Trabaja",RANDBETWEEN(1000,5000),RANDBETWEEN(0,999))</f>
        <v>402</v>
      </c>
      <c r="AC2231" s="4">
        <f ca="1">IF(AND(F2231&gt;17,F2231&lt;71),RANDBETWEEN(1000,5000),RANDBETWEEN(0,999))</f>
        <v>3909</v>
      </c>
      <c r="AD2231" s="4">
        <f ca="1">IF(AND(AB2231&gt;=0.5,(K2231-X2231)&gt;1000),RANDBETWEEN(1000,5000),RANDBETWEEN(0,999))</f>
        <v>1593</v>
      </c>
      <c r="AE2231" s="4">
        <f ca="1">IF(OR(V2231="",V2231="Puntual"),RANDBETWEEN(1000,5000),RANDBETWEEN(0,999))</f>
        <v>3588</v>
      </c>
      <c r="AF2231" s="4">
        <f ca="1">IF(OR(W2231="Bajo Riesgo",AE2231&gt;=1000),RANDBETWEEN(1000,5000),RANDBETWEEN(0,999))</f>
        <v>3717</v>
      </c>
      <c r="AG2231">
        <f t="shared" ca="1" si="244"/>
        <v>0</v>
      </c>
    </row>
    <row r="2232" spans="1:33" customFormat="1" x14ac:dyDescent="0.25">
      <c r="A2232">
        <v>72804161</v>
      </c>
      <c r="B2232" t="s">
        <v>5855</v>
      </c>
      <c r="C2232" t="s">
        <v>5856</v>
      </c>
      <c r="D2232">
        <v>925114439</v>
      </c>
      <c r="E2232" t="s">
        <v>5857</v>
      </c>
      <c r="F2232">
        <v>26</v>
      </c>
      <c r="G2232" t="s">
        <v>30</v>
      </c>
      <c r="H2232" t="str">
        <f t="shared" ca="1" si="238"/>
        <v>Alquilada</v>
      </c>
      <c r="I2232" t="s">
        <v>79</v>
      </c>
      <c r="J2232" t="s">
        <v>33</v>
      </c>
      <c r="K2232">
        <f t="shared" ca="1" si="239"/>
        <v>5932</v>
      </c>
      <c r="L2232" t="s">
        <v>121</v>
      </c>
      <c r="M2232" t="s">
        <v>14090</v>
      </c>
      <c r="N2232">
        <v>2</v>
      </c>
      <c r="O2232" t="s">
        <v>14657</v>
      </c>
      <c r="P2232" t="s">
        <v>14664</v>
      </c>
      <c r="Q2232" t="s">
        <v>14659</v>
      </c>
      <c r="R2232" s="1">
        <v>43022</v>
      </c>
      <c r="S2232" t="s">
        <v>755</v>
      </c>
      <c r="T2232" t="str">
        <f t="shared" ca="1" si="240"/>
        <v>Sin Garantia</v>
      </c>
      <c r="U2232" t="str">
        <f t="shared" ca="1" si="241"/>
        <v>Con deuda</v>
      </c>
      <c r="V2232" t="str">
        <f t="shared" ca="1" si="242"/>
        <v>Moroso</v>
      </c>
      <c r="W2232" t="str">
        <f t="shared" ca="1" si="243"/>
        <v>Alto Riesgo</v>
      </c>
      <c r="X2232">
        <v>1000</v>
      </c>
      <c r="Y2232" s="2">
        <f ca="1">IF(H2232="Propia",RANDBETWEEN(1000,5000),RANDBETWEEN(0,999))</f>
        <v>797</v>
      </c>
      <c r="Z2232" s="2">
        <f ca="1">IF(T2232="Con Garantia",RANDBETWEEN(1000,5000),RANDBETWEEN(0,999))</f>
        <v>882</v>
      </c>
      <c r="AA2232" s="2">
        <f ca="1">IF(U2232="Sin deuda",RANDBETWEEN(1000,5000),RANDBETWEEN(0,999))</f>
        <v>541</v>
      </c>
      <c r="AB2232" s="4">
        <f ca="1">IF(Q2232="Si Trabaja",RANDBETWEEN(1000,5000),RANDBETWEEN(0,999))</f>
        <v>2961</v>
      </c>
      <c r="AC2232" s="4">
        <f ca="1">IF(AND(F2232&gt;17,F2232&lt;71),RANDBETWEEN(1000,5000),RANDBETWEEN(0,999))</f>
        <v>1774</v>
      </c>
      <c r="AD2232" s="4">
        <f ca="1">IF(AND(AB2232&gt;=0.5,(K2232-X2232)&gt;1000),RANDBETWEEN(1000,5000),RANDBETWEEN(0,999))</f>
        <v>1266</v>
      </c>
      <c r="AE2232" s="4">
        <f ca="1">IF(OR(V2232="",V2232="Puntual"),RANDBETWEEN(1000,5000),RANDBETWEEN(0,999))</f>
        <v>318</v>
      </c>
      <c r="AF2232" s="4">
        <f ca="1">IF(OR(W2232="Bajo Riesgo",AE2232&gt;=1000),RANDBETWEEN(1000,5000),RANDBETWEEN(0,999))</f>
        <v>110</v>
      </c>
      <c r="AG2232">
        <f t="shared" ca="1" si="244"/>
        <v>0</v>
      </c>
    </row>
    <row r="2233" spans="1:33" customFormat="1" x14ac:dyDescent="0.25">
      <c r="A2233">
        <v>40638822</v>
      </c>
      <c r="B2233" t="s">
        <v>5858</v>
      </c>
      <c r="C2233" t="s">
        <v>5859</v>
      </c>
      <c r="D2233">
        <v>519215025</v>
      </c>
      <c r="E2233" t="s">
        <v>5860</v>
      </c>
      <c r="F2233">
        <v>37</v>
      </c>
      <c r="G2233" t="s">
        <v>30</v>
      </c>
      <c r="H2233" t="str">
        <f t="shared" ca="1" si="238"/>
        <v>Alquilada</v>
      </c>
      <c r="I2233" t="s">
        <v>32</v>
      </c>
      <c r="J2233" t="s">
        <v>33</v>
      </c>
      <c r="K2233">
        <f t="shared" ca="1" si="239"/>
        <v>5482</v>
      </c>
      <c r="L2233" t="s">
        <v>125</v>
      </c>
      <c r="M2233" t="s">
        <v>14661</v>
      </c>
      <c r="N2233" t="s">
        <v>14661</v>
      </c>
      <c r="O2233" t="s">
        <v>14661</v>
      </c>
      <c r="P2233" t="s">
        <v>14661</v>
      </c>
      <c r="Q2233" t="s">
        <v>14662</v>
      </c>
      <c r="R2233" s="1">
        <v>42850</v>
      </c>
      <c r="S2233" t="s">
        <v>34</v>
      </c>
      <c r="T2233" t="str">
        <f t="shared" ca="1" si="240"/>
        <v>Con Garantia</v>
      </c>
      <c r="U2233" t="str">
        <f t="shared" ca="1" si="241"/>
        <v>Sin deuda</v>
      </c>
      <c r="V2233" t="str">
        <f t="shared" ca="1" si="242"/>
        <v/>
      </c>
      <c r="W2233" t="str">
        <f t="shared" ca="1" si="243"/>
        <v>Bajo Riesgo</v>
      </c>
      <c r="X2233">
        <v>1000</v>
      </c>
      <c r="Y2233" s="2">
        <f ca="1">IF(H2233="Propia",RANDBETWEEN(1000,5000),RANDBETWEEN(0,999))</f>
        <v>134</v>
      </c>
      <c r="Z2233" s="2">
        <f ca="1">IF(T2233="Con Garantia",RANDBETWEEN(1000,5000),RANDBETWEEN(0,999))</f>
        <v>1249</v>
      </c>
      <c r="AA2233" s="2">
        <f ca="1">IF(U2233="Sin deuda",RANDBETWEEN(1000,5000),RANDBETWEEN(0,999))</f>
        <v>1206</v>
      </c>
      <c r="AB2233" s="4">
        <f ca="1">IF(Q2233="Si Trabaja",RANDBETWEEN(1000,5000),RANDBETWEEN(0,999))</f>
        <v>645</v>
      </c>
      <c r="AC2233" s="4">
        <f ca="1">IF(AND(F2233&gt;17,F2233&lt;71),RANDBETWEEN(1000,5000),RANDBETWEEN(0,999))</f>
        <v>3602</v>
      </c>
      <c r="AD2233" s="4">
        <f ca="1">IF(AND(AB2233&gt;=0.5,(K2233-X2233)&gt;1000),RANDBETWEEN(1000,5000),RANDBETWEEN(0,999))</f>
        <v>2420</v>
      </c>
      <c r="AE2233" s="4">
        <f ca="1">IF(OR(V2233="",V2233="Puntual"),RANDBETWEEN(1000,5000),RANDBETWEEN(0,999))</f>
        <v>3292</v>
      </c>
      <c r="AF2233" s="4">
        <f ca="1">IF(OR(W2233="Bajo Riesgo",AE2233&gt;=1000),RANDBETWEEN(1000,5000),RANDBETWEEN(0,999))</f>
        <v>4455</v>
      </c>
      <c r="AG2233">
        <f t="shared" ca="1" si="244"/>
        <v>0</v>
      </c>
    </row>
    <row r="2234" spans="1:33" customFormat="1" x14ac:dyDescent="0.25">
      <c r="A2234">
        <v>48298966</v>
      </c>
      <c r="B2234" t="s">
        <v>5861</v>
      </c>
      <c r="C2234" t="s">
        <v>5862</v>
      </c>
      <c r="D2234">
        <v>922148530</v>
      </c>
      <c r="E2234" t="s">
        <v>5863</v>
      </c>
      <c r="F2234">
        <v>39</v>
      </c>
      <c r="G2234" t="s">
        <v>42</v>
      </c>
      <c r="H2234" t="str">
        <f t="shared" ca="1" si="238"/>
        <v>Alquilada</v>
      </c>
      <c r="I2234" t="s">
        <v>44</v>
      </c>
      <c r="J2234" t="s">
        <v>33</v>
      </c>
      <c r="K2234">
        <f t="shared" ca="1" si="239"/>
        <v>6725</v>
      </c>
      <c r="L2234" t="s">
        <v>31</v>
      </c>
      <c r="M2234" t="s">
        <v>14661</v>
      </c>
      <c r="N2234" t="s">
        <v>14661</v>
      </c>
      <c r="O2234" t="s">
        <v>14661</v>
      </c>
      <c r="P2234" t="s">
        <v>14661</v>
      </c>
      <c r="Q2234" t="s">
        <v>14662</v>
      </c>
      <c r="R2234" s="1">
        <v>43058</v>
      </c>
      <c r="S2234" t="s">
        <v>34</v>
      </c>
      <c r="T2234" t="str">
        <f t="shared" ca="1" si="240"/>
        <v>Sin Garantia</v>
      </c>
      <c r="U2234" t="str">
        <f t="shared" ca="1" si="241"/>
        <v>Con deuda</v>
      </c>
      <c r="V2234" t="str">
        <f t="shared" ca="1" si="242"/>
        <v>Moroso</v>
      </c>
      <c r="W2234" t="str">
        <f t="shared" ca="1" si="243"/>
        <v>Alto Riesgo</v>
      </c>
      <c r="X2234">
        <v>1000</v>
      </c>
      <c r="Y2234" s="2">
        <f ca="1">IF(H2234="Propia",RANDBETWEEN(1000,5000),RANDBETWEEN(0,999))</f>
        <v>181</v>
      </c>
      <c r="Z2234" s="2">
        <f ca="1">IF(T2234="Con Garantia",RANDBETWEEN(1000,5000),RANDBETWEEN(0,999))</f>
        <v>280</v>
      </c>
      <c r="AA2234" s="2">
        <f ca="1">IF(U2234="Sin deuda",RANDBETWEEN(1000,5000),RANDBETWEEN(0,999))</f>
        <v>260</v>
      </c>
      <c r="AB2234" s="4">
        <f ca="1">IF(Q2234="Si Trabaja",RANDBETWEEN(1000,5000),RANDBETWEEN(0,999))</f>
        <v>885</v>
      </c>
      <c r="AC2234" s="4">
        <f ca="1">IF(AND(F2234&gt;17,F2234&lt;71),RANDBETWEEN(1000,5000),RANDBETWEEN(0,999))</f>
        <v>1661</v>
      </c>
      <c r="AD2234" s="4">
        <f ca="1">IF(AND(AB2234&gt;=0.5,(K2234-X2234)&gt;1000),RANDBETWEEN(1000,5000),RANDBETWEEN(0,999))</f>
        <v>3902</v>
      </c>
      <c r="AE2234" s="4">
        <f ca="1">IF(OR(V2234="",V2234="Puntual"),RANDBETWEEN(1000,5000),RANDBETWEEN(0,999))</f>
        <v>623</v>
      </c>
      <c r="AF2234" s="4">
        <f ca="1">IF(OR(W2234="Bajo Riesgo",AE2234&gt;=1000),RANDBETWEEN(1000,5000),RANDBETWEEN(0,999))</f>
        <v>170</v>
      </c>
      <c r="AG2234">
        <f t="shared" ca="1" si="244"/>
        <v>0</v>
      </c>
    </row>
    <row r="2235" spans="1:33" customFormat="1" x14ac:dyDescent="0.25">
      <c r="A2235">
        <v>43262197</v>
      </c>
      <c r="B2235" t="s">
        <v>5864</v>
      </c>
      <c r="C2235" t="s">
        <v>5865</v>
      </c>
      <c r="D2235">
        <v>966474222</v>
      </c>
      <c r="E2235" t="s">
        <v>5866</v>
      </c>
      <c r="F2235">
        <v>24</v>
      </c>
      <c r="G2235" t="s">
        <v>30</v>
      </c>
      <c r="H2235" t="str">
        <f t="shared" ca="1" si="238"/>
        <v>Alquilada</v>
      </c>
      <c r="I2235" t="s">
        <v>79</v>
      </c>
      <c r="J2235" t="s">
        <v>33</v>
      </c>
      <c r="K2235">
        <f t="shared" ca="1" si="239"/>
        <v>5120</v>
      </c>
      <c r="L2235" t="s">
        <v>67</v>
      </c>
      <c r="M2235" t="s">
        <v>14235</v>
      </c>
      <c r="N2235">
        <v>3</v>
      </c>
      <c r="O2235" t="s">
        <v>14663</v>
      </c>
      <c r="P2235" t="s">
        <v>14665</v>
      </c>
      <c r="Q2235" t="s">
        <v>14659</v>
      </c>
      <c r="R2235" s="1">
        <v>42952</v>
      </c>
      <c r="S2235" t="s">
        <v>34</v>
      </c>
      <c r="T2235" t="str">
        <f t="shared" ca="1" si="240"/>
        <v>Sin Garantia</v>
      </c>
      <c r="U2235" t="str">
        <f t="shared" ca="1" si="241"/>
        <v>Con deuda</v>
      </c>
      <c r="V2235" t="str">
        <f t="shared" ca="1" si="242"/>
        <v>Moroso</v>
      </c>
      <c r="W2235" t="str">
        <f t="shared" ca="1" si="243"/>
        <v>Alto Riesgo</v>
      </c>
      <c r="X2235">
        <v>1000</v>
      </c>
      <c r="Y2235" s="2">
        <f ca="1">IF(H2235="Propia",RANDBETWEEN(1000,5000),RANDBETWEEN(0,999))</f>
        <v>246</v>
      </c>
      <c r="Z2235" s="2">
        <f ca="1">IF(T2235="Con Garantia",RANDBETWEEN(1000,5000),RANDBETWEEN(0,999))</f>
        <v>940</v>
      </c>
      <c r="AA2235" s="2">
        <f ca="1">IF(U2235="Sin deuda",RANDBETWEEN(1000,5000),RANDBETWEEN(0,999))</f>
        <v>287</v>
      </c>
      <c r="AB2235" s="4">
        <f ca="1">IF(Q2235="Si Trabaja",RANDBETWEEN(1000,5000),RANDBETWEEN(0,999))</f>
        <v>3360</v>
      </c>
      <c r="AC2235" s="4">
        <f ca="1">IF(AND(F2235&gt;17,F2235&lt;71),RANDBETWEEN(1000,5000),RANDBETWEEN(0,999))</f>
        <v>4699</v>
      </c>
      <c r="AD2235" s="4">
        <f ca="1">IF(AND(AB2235&gt;=0.5,(K2235-X2235)&gt;1000),RANDBETWEEN(1000,5000),RANDBETWEEN(0,999))</f>
        <v>1182</v>
      </c>
      <c r="AE2235" s="4">
        <f ca="1">IF(OR(V2235="",V2235="Puntual"),RANDBETWEEN(1000,5000),RANDBETWEEN(0,999))</f>
        <v>732</v>
      </c>
      <c r="AF2235" s="4">
        <f ca="1">IF(OR(W2235="Bajo Riesgo",AE2235&gt;=1000),RANDBETWEEN(1000,5000),RANDBETWEEN(0,999))</f>
        <v>473</v>
      </c>
      <c r="AG2235">
        <f t="shared" ca="1" si="244"/>
        <v>0</v>
      </c>
    </row>
    <row r="2236" spans="1:33" customFormat="1" x14ac:dyDescent="0.25">
      <c r="A2236">
        <v>2042690</v>
      </c>
      <c r="B2236" t="s">
        <v>5867</v>
      </c>
      <c r="C2236" t="s">
        <v>1639</v>
      </c>
      <c r="D2236">
        <v>979203040</v>
      </c>
      <c r="E2236" t="s">
        <v>5868</v>
      </c>
      <c r="F2236">
        <v>65</v>
      </c>
      <c r="G2236" t="s">
        <v>42</v>
      </c>
      <c r="H2236" t="str">
        <f t="shared" ca="1" si="238"/>
        <v>Alquilada</v>
      </c>
      <c r="I2236" t="s">
        <v>32</v>
      </c>
      <c r="J2236" t="s">
        <v>33</v>
      </c>
      <c r="K2236">
        <f t="shared" ca="1" si="239"/>
        <v>5387</v>
      </c>
      <c r="L2236" t="s">
        <v>31</v>
      </c>
      <c r="M2236" t="s">
        <v>14370</v>
      </c>
      <c r="N2236">
        <v>3</v>
      </c>
      <c r="O2236" t="s">
        <v>14663</v>
      </c>
      <c r="P2236" t="s">
        <v>14666</v>
      </c>
      <c r="Q2236" t="s">
        <v>14659</v>
      </c>
      <c r="R2236" s="1">
        <v>42951</v>
      </c>
      <c r="S2236" t="s">
        <v>34</v>
      </c>
      <c r="T2236" t="str">
        <f t="shared" ca="1" si="240"/>
        <v>Sin Garantia</v>
      </c>
      <c r="U2236" t="str">
        <f t="shared" ca="1" si="241"/>
        <v>Con deuda</v>
      </c>
      <c r="V2236" t="str">
        <f t="shared" ca="1" si="242"/>
        <v>Puntual</v>
      </c>
      <c r="W2236" t="str">
        <f t="shared" ca="1" si="243"/>
        <v>Bajo Riesgo</v>
      </c>
      <c r="X2236">
        <v>1000</v>
      </c>
      <c r="Y2236" s="2">
        <f ca="1">IF(H2236="Propia",RANDBETWEEN(1000,5000),RANDBETWEEN(0,999))</f>
        <v>375</v>
      </c>
      <c r="Z2236" s="2">
        <f ca="1">IF(T2236="Con Garantia",RANDBETWEEN(1000,5000),RANDBETWEEN(0,999))</f>
        <v>902</v>
      </c>
      <c r="AA2236" s="2">
        <f ca="1">IF(U2236="Sin deuda",RANDBETWEEN(1000,5000),RANDBETWEEN(0,999))</f>
        <v>523</v>
      </c>
      <c r="AB2236" s="4">
        <f ca="1">IF(Q2236="Si Trabaja",RANDBETWEEN(1000,5000),RANDBETWEEN(0,999))</f>
        <v>3673</v>
      </c>
      <c r="AC2236" s="4">
        <f ca="1">IF(AND(F2236&gt;17,F2236&lt;71),RANDBETWEEN(1000,5000),RANDBETWEEN(0,999))</f>
        <v>3659</v>
      </c>
      <c r="AD2236" s="4">
        <f ca="1">IF(AND(AB2236&gt;=0.5,(K2236-X2236)&gt;1000),RANDBETWEEN(1000,5000),RANDBETWEEN(0,999))</f>
        <v>4280</v>
      </c>
      <c r="AE2236" s="4">
        <f ca="1">IF(OR(V2236="",V2236="Puntual"),RANDBETWEEN(1000,5000),RANDBETWEEN(0,999))</f>
        <v>4074</v>
      </c>
      <c r="AF2236" s="4">
        <f ca="1">IF(OR(W2236="Bajo Riesgo",AE2236&gt;=1000),RANDBETWEEN(1000,5000),RANDBETWEEN(0,999))</f>
        <v>1301</v>
      </c>
      <c r="AG2236">
        <f t="shared" ca="1" si="244"/>
        <v>1</v>
      </c>
    </row>
    <row r="2237" spans="1:33" customFormat="1" x14ac:dyDescent="0.25">
      <c r="A2237">
        <v>70968991</v>
      </c>
      <c r="B2237" t="s">
        <v>5869</v>
      </c>
      <c r="C2237" t="s">
        <v>5870</v>
      </c>
      <c r="D2237">
        <v>519347138</v>
      </c>
      <c r="E2237" t="s">
        <v>5871</v>
      </c>
      <c r="F2237">
        <v>49</v>
      </c>
      <c r="G2237" t="s">
        <v>42</v>
      </c>
      <c r="H2237" t="str">
        <f t="shared" ca="1" si="238"/>
        <v>Alquilada</v>
      </c>
      <c r="I2237" t="s">
        <v>44</v>
      </c>
      <c r="J2237" t="s">
        <v>33</v>
      </c>
      <c r="K2237">
        <f t="shared" ca="1" si="239"/>
        <v>6562</v>
      </c>
      <c r="L2237" t="s">
        <v>78</v>
      </c>
      <c r="M2237" t="s">
        <v>12878</v>
      </c>
      <c r="N2237">
        <v>7</v>
      </c>
      <c r="O2237" t="s">
        <v>14663</v>
      </c>
      <c r="P2237" t="s">
        <v>14658</v>
      </c>
      <c r="Q2237" t="s">
        <v>14659</v>
      </c>
      <c r="R2237" s="1">
        <v>42894</v>
      </c>
      <c r="S2237" t="s">
        <v>755</v>
      </c>
      <c r="T2237" t="str">
        <f t="shared" ca="1" si="240"/>
        <v>Sin Garantia</v>
      </c>
      <c r="U2237" t="str">
        <f t="shared" ca="1" si="241"/>
        <v>Sin deuda</v>
      </c>
      <c r="V2237" t="str">
        <f t="shared" ca="1" si="242"/>
        <v/>
      </c>
      <c r="W2237" t="str">
        <f t="shared" ca="1" si="243"/>
        <v>Bajo Riesgo</v>
      </c>
      <c r="X2237">
        <v>1000</v>
      </c>
      <c r="Y2237" s="2">
        <f ca="1">IF(H2237="Propia",RANDBETWEEN(1000,5000),RANDBETWEEN(0,999))</f>
        <v>239</v>
      </c>
      <c r="Z2237" s="2">
        <f ca="1">IF(T2237="Con Garantia",RANDBETWEEN(1000,5000),RANDBETWEEN(0,999))</f>
        <v>338</v>
      </c>
      <c r="AA2237" s="2">
        <f ca="1">IF(U2237="Sin deuda",RANDBETWEEN(1000,5000),RANDBETWEEN(0,999))</f>
        <v>1659</v>
      </c>
      <c r="AB2237" s="4">
        <f ca="1">IF(Q2237="Si Trabaja",RANDBETWEEN(1000,5000),RANDBETWEEN(0,999))</f>
        <v>1636</v>
      </c>
      <c r="AC2237" s="4">
        <f ca="1">IF(AND(F2237&gt;17,F2237&lt;71),RANDBETWEEN(1000,5000),RANDBETWEEN(0,999))</f>
        <v>1404</v>
      </c>
      <c r="AD2237" s="4">
        <f ca="1">IF(AND(AB2237&gt;=0.5,(K2237-X2237)&gt;1000),RANDBETWEEN(1000,5000),RANDBETWEEN(0,999))</f>
        <v>3183</v>
      </c>
      <c r="AE2237" s="4">
        <f ca="1">IF(OR(V2237="",V2237="Puntual"),RANDBETWEEN(1000,5000),RANDBETWEEN(0,999))</f>
        <v>2270</v>
      </c>
      <c r="AF2237" s="4">
        <f ca="1">IF(OR(W2237="Bajo Riesgo",AE2237&gt;=1000),RANDBETWEEN(1000,5000),RANDBETWEEN(0,999))</f>
        <v>1897</v>
      </c>
      <c r="AG2237">
        <f t="shared" ca="1" si="244"/>
        <v>1</v>
      </c>
    </row>
    <row r="2238" spans="1:33" customFormat="1" x14ac:dyDescent="0.25">
      <c r="A2238">
        <v>25807551</v>
      </c>
      <c r="B2238" t="s">
        <v>5872</v>
      </c>
      <c r="C2238" t="s">
        <v>5873</v>
      </c>
      <c r="D2238">
        <v>519230811</v>
      </c>
      <c r="E2238" t="s">
        <v>5874</v>
      </c>
      <c r="F2238">
        <v>23</v>
      </c>
      <c r="G2238" t="s">
        <v>42</v>
      </c>
      <c r="H2238" t="str">
        <f t="shared" ca="1" si="238"/>
        <v>Alquilada</v>
      </c>
      <c r="I2238" t="s">
        <v>49</v>
      </c>
      <c r="J2238" t="s">
        <v>33</v>
      </c>
      <c r="K2238">
        <f t="shared" ca="1" si="239"/>
        <v>7561</v>
      </c>
      <c r="L2238" t="s">
        <v>103</v>
      </c>
      <c r="M2238" t="s">
        <v>14661</v>
      </c>
      <c r="N2238" t="s">
        <v>14661</v>
      </c>
      <c r="O2238" t="s">
        <v>14661</v>
      </c>
      <c r="P2238" t="s">
        <v>14661</v>
      </c>
      <c r="Q2238" t="s">
        <v>14662</v>
      </c>
      <c r="R2238" s="1">
        <v>43081</v>
      </c>
      <c r="S2238" t="s">
        <v>755</v>
      </c>
      <c r="T2238" t="str">
        <f t="shared" ca="1" si="240"/>
        <v>Con Garantia</v>
      </c>
      <c r="U2238" t="str">
        <f t="shared" ca="1" si="241"/>
        <v>Sin deuda</v>
      </c>
      <c r="V2238" t="str">
        <f t="shared" ca="1" si="242"/>
        <v/>
      </c>
      <c r="W2238" t="str">
        <f t="shared" ca="1" si="243"/>
        <v>Bajo Riesgo</v>
      </c>
      <c r="X2238">
        <v>1000</v>
      </c>
      <c r="Y2238" s="2">
        <f ca="1">IF(H2238="Propia",RANDBETWEEN(1000,5000),RANDBETWEEN(0,999))</f>
        <v>867</v>
      </c>
      <c r="Z2238" s="2">
        <f ca="1">IF(T2238="Con Garantia",RANDBETWEEN(1000,5000),RANDBETWEEN(0,999))</f>
        <v>2417</v>
      </c>
      <c r="AA2238" s="2">
        <f ca="1">IF(U2238="Sin deuda",RANDBETWEEN(1000,5000),RANDBETWEEN(0,999))</f>
        <v>1236</v>
      </c>
      <c r="AB2238" s="4">
        <f ca="1">IF(Q2238="Si Trabaja",RANDBETWEEN(1000,5000),RANDBETWEEN(0,999))</f>
        <v>23</v>
      </c>
      <c r="AC2238" s="4">
        <f ca="1">IF(AND(F2238&gt;17,F2238&lt;71),RANDBETWEEN(1000,5000),RANDBETWEEN(0,999))</f>
        <v>2660</v>
      </c>
      <c r="AD2238" s="4">
        <f ca="1">IF(AND(AB2238&gt;=0.5,(K2238-X2238)&gt;1000),RANDBETWEEN(1000,5000),RANDBETWEEN(0,999))</f>
        <v>3661</v>
      </c>
      <c r="AE2238" s="4">
        <f ca="1">IF(OR(V2238="",V2238="Puntual"),RANDBETWEEN(1000,5000),RANDBETWEEN(0,999))</f>
        <v>3887</v>
      </c>
      <c r="AF2238" s="4">
        <f ca="1">IF(OR(W2238="Bajo Riesgo",AE2238&gt;=1000),RANDBETWEEN(1000,5000),RANDBETWEEN(0,999))</f>
        <v>4390</v>
      </c>
      <c r="AG2238">
        <f t="shared" ca="1" si="244"/>
        <v>0</v>
      </c>
    </row>
    <row r="2239" spans="1:33" customFormat="1" x14ac:dyDescent="0.25">
      <c r="A2239">
        <v>21525030</v>
      </c>
      <c r="B2239" t="s">
        <v>5875</v>
      </c>
      <c r="C2239" t="s">
        <v>5876</v>
      </c>
      <c r="D2239">
        <v>956484391</v>
      </c>
      <c r="E2239" t="s">
        <v>5877</v>
      </c>
      <c r="F2239">
        <v>33</v>
      </c>
      <c r="G2239" t="s">
        <v>42</v>
      </c>
      <c r="H2239" t="str">
        <f t="shared" ca="1" si="238"/>
        <v>Alquilada</v>
      </c>
      <c r="I2239" t="s">
        <v>49</v>
      </c>
      <c r="J2239" t="s">
        <v>33</v>
      </c>
      <c r="K2239">
        <f t="shared" ca="1" si="239"/>
        <v>7630</v>
      </c>
      <c r="L2239" t="s">
        <v>53</v>
      </c>
      <c r="M2239" t="s">
        <v>14661</v>
      </c>
      <c r="N2239" t="s">
        <v>14661</v>
      </c>
      <c r="O2239" t="s">
        <v>14661</v>
      </c>
      <c r="P2239" t="s">
        <v>14661</v>
      </c>
      <c r="Q2239" t="s">
        <v>14662</v>
      </c>
      <c r="R2239" s="1">
        <v>42752</v>
      </c>
      <c r="S2239" t="s">
        <v>34</v>
      </c>
      <c r="T2239" t="str">
        <f t="shared" ca="1" si="240"/>
        <v>Con Garantia</v>
      </c>
      <c r="U2239" t="str">
        <f t="shared" ca="1" si="241"/>
        <v>Sin deuda</v>
      </c>
      <c r="V2239" t="str">
        <f t="shared" ca="1" si="242"/>
        <v/>
      </c>
      <c r="W2239" t="str">
        <f t="shared" ca="1" si="243"/>
        <v>Bajo Riesgo</v>
      </c>
      <c r="X2239">
        <v>1000</v>
      </c>
      <c r="Y2239" s="2">
        <f ca="1">IF(H2239="Propia",RANDBETWEEN(1000,5000),RANDBETWEEN(0,999))</f>
        <v>952</v>
      </c>
      <c r="Z2239" s="2">
        <f ca="1">IF(T2239="Con Garantia",RANDBETWEEN(1000,5000),RANDBETWEEN(0,999))</f>
        <v>1104</v>
      </c>
      <c r="AA2239" s="2">
        <f ca="1">IF(U2239="Sin deuda",RANDBETWEEN(1000,5000),RANDBETWEEN(0,999))</f>
        <v>4141</v>
      </c>
      <c r="AB2239" s="4">
        <f ca="1">IF(Q2239="Si Trabaja",RANDBETWEEN(1000,5000),RANDBETWEEN(0,999))</f>
        <v>797</v>
      </c>
      <c r="AC2239" s="4">
        <f ca="1">IF(AND(F2239&gt;17,F2239&lt;71),RANDBETWEEN(1000,5000),RANDBETWEEN(0,999))</f>
        <v>4602</v>
      </c>
      <c r="AD2239" s="4">
        <f ca="1">IF(AND(AB2239&gt;=0.5,(K2239-X2239)&gt;1000),RANDBETWEEN(1000,5000),RANDBETWEEN(0,999))</f>
        <v>3552</v>
      </c>
      <c r="AE2239" s="4">
        <f ca="1">IF(OR(V2239="",V2239="Puntual"),RANDBETWEEN(1000,5000),RANDBETWEEN(0,999))</f>
        <v>2783</v>
      </c>
      <c r="AF2239" s="4">
        <f ca="1">IF(OR(W2239="Bajo Riesgo",AE2239&gt;=1000),RANDBETWEEN(1000,5000),RANDBETWEEN(0,999))</f>
        <v>3205</v>
      </c>
      <c r="AG2239">
        <f t="shared" ca="1" si="244"/>
        <v>0</v>
      </c>
    </row>
    <row r="2240" spans="1:33" customFormat="1" x14ac:dyDescent="0.25">
      <c r="A2240">
        <v>76603341</v>
      </c>
      <c r="B2240" t="s">
        <v>4403</v>
      </c>
      <c r="C2240" t="s">
        <v>5878</v>
      </c>
      <c r="D2240">
        <v>519364887</v>
      </c>
      <c r="E2240" t="s">
        <v>4405</v>
      </c>
      <c r="F2240">
        <v>50</v>
      </c>
      <c r="G2240" t="s">
        <v>30</v>
      </c>
      <c r="H2240" t="str">
        <f t="shared" ca="1" si="238"/>
        <v>Propia</v>
      </c>
      <c r="I2240" t="s">
        <v>79</v>
      </c>
      <c r="J2240" t="s">
        <v>33</v>
      </c>
      <c r="K2240">
        <f t="shared" ca="1" si="239"/>
        <v>6299</v>
      </c>
      <c r="L2240" t="s">
        <v>131</v>
      </c>
      <c r="M2240" t="s">
        <v>14661</v>
      </c>
      <c r="N2240" t="s">
        <v>14661</v>
      </c>
      <c r="O2240" t="s">
        <v>14661</v>
      </c>
      <c r="P2240" t="s">
        <v>14661</v>
      </c>
      <c r="Q2240" t="s">
        <v>14662</v>
      </c>
      <c r="R2240" s="1">
        <v>42817</v>
      </c>
      <c r="S2240" t="s">
        <v>755</v>
      </c>
      <c r="T2240" t="str">
        <f t="shared" ca="1" si="240"/>
        <v>Con Garantia</v>
      </c>
      <c r="U2240" t="str">
        <f t="shared" ca="1" si="241"/>
        <v>Sin deuda</v>
      </c>
      <c r="V2240" t="str">
        <f t="shared" ca="1" si="242"/>
        <v/>
      </c>
      <c r="W2240" t="str">
        <f t="shared" ca="1" si="243"/>
        <v>Bajo Riesgo</v>
      </c>
      <c r="X2240">
        <v>1000</v>
      </c>
      <c r="Y2240" s="2">
        <f ca="1">IF(H2240="Propia",RANDBETWEEN(1000,5000),RANDBETWEEN(0,999))</f>
        <v>1739</v>
      </c>
      <c r="Z2240" s="2">
        <f ca="1">IF(T2240="Con Garantia",RANDBETWEEN(1000,5000),RANDBETWEEN(0,999))</f>
        <v>4910</v>
      </c>
      <c r="AA2240" s="2">
        <f ca="1">IF(U2240="Sin deuda",RANDBETWEEN(1000,5000),RANDBETWEEN(0,999))</f>
        <v>3107</v>
      </c>
      <c r="AB2240" s="4">
        <f ca="1">IF(Q2240="Si Trabaja",RANDBETWEEN(1000,5000),RANDBETWEEN(0,999))</f>
        <v>72</v>
      </c>
      <c r="AC2240" s="4">
        <f ca="1">IF(AND(F2240&gt;17,F2240&lt;71),RANDBETWEEN(1000,5000),RANDBETWEEN(0,999))</f>
        <v>4862</v>
      </c>
      <c r="AD2240" s="4">
        <f ca="1">IF(AND(AB2240&gt;=0.5,(K2240-X2240)&gt;1000),RANDBETWEEN(1000,5000),RANDBETWEEN(0,999))</f>
        <v>1675</v>
      </c>
      <c r="AE2240" s="4">
        <f ca="1">IF(OR(V2240="",V2240="Puntual"),RANDBETWEEN(1000,5000),RANDBETWEEN(0,999))</f>
        <v>3987</v>
      </c>
      <c r="AF2240" s="4">
        <f ca="1">IF(OR(W2240="Bajo Riesgo",AE2240&gt;=1000),RANDBETWEEN(1000,5000),RANDBETWEEN(0,999))</f>
        <v>2576</v>
      </c>
      <c r="AG2240">
        <f t="shared" ca="1" si="244"/>
        <v>0</v>
      </c>
    </row>
    <row r="2241" spans="1:33" customFormat="1" x14ac:dyDescent="0.25">
      <c r="A2241">
        <v>74869042</v>
      </c>
      <c r="B2241" t="s">
        <v>5879</v>
      </c>
      <c r="C2241" t="s">
        <v>5880</v>
      </c>
      <c r="D2241">
        <v>519514063</v>
      </c>
      <c r="E2241" t="s">
        <v>5881</v>
      </c>
      <c r="F2241">
        <v>47</v>
      </c>
      <c r="G2241" t="s">
        <v>42</v>
      </c>
      <c r="H2241" t="str">
        <f t="shared" ca="1" si="238"/>
        <v>Propia</v>
      </c>
      <c r="I2241" t="s">
        <v>49</v>
      </c>
      <c r="J2241" t="s">
        <v>33</v>
      </c>
      <c r="K2241">
        <f t="shared" ca="1" si="239"/>
        <v>5116</v>
      </c>
      <c r="L2241" t="s">
        <v>53</v>
      </c>
      <c r="M2241" t="s">
        <v>14661</v>
      </c>
      <c r="N2241" t="s">
        <v>14661</v>
      </c>
      <c r="O2241" t="s">
        <v>14661</v>
      </c>
      <c r="P2241" t="s">
        <v>14661</v>
      </c>
      <c r="Q2241" t="s">
        <v>14662</v>
      </c>
      <c r="R2241" s="1">
        <v>42823</v>
      </c>
      <c r="S2241" t="s">
        <v>34</v>
      </c>
      <c r="T2241" t="str">
        <f t="shared" ca="1" si="240"/>
        <v>Sin Garantia</v>
      </c>
      <c r="U2241" t="str">
        <f t="shared" ca="1" si="241"/>
        <v>Con deuda</v>
      </c>
      <c r="V2241" t="str">
        <f t="shared" ca="1" si="242"/>
        <v>Moroso</v>
      </c>
      <c r="W2241" t="str">
        <f t="shared" ca="1" si="243"/>
        <v>Alto Riesgo</v>
      </c>
      <c r="X2241">
        <v>1000</v>
      </c>
      <c r="Y2241" s="2">
        <f ca="1">IF(H2241="Propia",RANDBETWEEN(1000,5000),RANDBETWEEN(0,999))</f>
        <v>4217</v>
      </c>
      <c r="Z2241" s="2">
        <f ca="1">IF(T2241="Con Garantia",RANDBETWEEN(1000,5000),RANDBETWEEN(0,999))</f>
        <v>508</v>
      </c>
      <c r="AA2241" s="2">
        <f ca="1">IF(U2241="Sin deuda",RANDBETWEEN(1000,5000),RANDBETWEEN(0,999))</f>
        <v>726</v>
      </c>
      <c r="AB2241" s="4">
        <f ca="1">IF(Q2241="Si Trabaja",RANDBETWEEN(1000,5000),RANDBETWEEN(0,999))</f>
        <v>604</v>
      </c>
      <c r="AC2241" s="4">
        <f ca="1">IF(AND(F2241&gt;17,F2241&lt;71),RANDBETWEEN(1000,5000),RANDBETWEEN(0,999))</f>
        <v>3535</v>
      </c>
      <c r="AD2241" s="4">
        <f ca="1">IF(AND(AB2241&gt;=0.5,(K2241-X2241)&gt;1000),RANDBETWEEN(1000,5000),RANDBETWEEN(0,999))</f>
        <v>2374</v>
      </c>
      <c r="AE2241" s="4">
        <f ca="1">IF(OR(V2241="",V2241="Puntual"),RANDBETWEEN(1000,5000),RANDBETWEEN(0,999))</f>
        <v>227</v>
      </c>
      <c r="AF2241" s="4">
        <f ca="1">IF(OR(W2241="Bajo Riesgo",AE2241&gt;=1000),RANDBETWEEN(1000,5000),RANDBETWEEN(0,999))</f>
        <v>663</v>
      </c>
      <c r="AG2241">
        <f t="shared" ca="1" si="244"/>
        <v>0</v>
      </c>
    </row>
    <row r="2242" spans="1:33" customFormat="1" x14ac:dyDescent="0.25">
      <c r="A2242">
        <v>47952655</v>
      </c>
      <c r="B2242" t="s">
        <v>5882</v>
      </c>
      <c r="C2242" t="s">
        <v>5825</v>
      </c>
      <c r="D2242">
        <v>519238323</v>
      </c>
      <c r="E2242" t="s">
        <v>5883</v>
      </c>
      <c r="F2242">
        <v>43</v>
      </c>
      <c r="G2242" t="s">
        <v>30</v>
      </c>
      <c r="H2242" t="str">
        <f t="shared" ca="1" si="238"/>
        <v>Propia</v>
      </c>
      <c r="I2242" t="s">
        <v>44</v>
      </c>
      <c r="J2242" t="s">
        <v>33</v>
      </c>
      <c r="K2242">
        <f t="shared" ca="1" si="239"/>
        <v>5539</v>
      </c>
      <c r="L2242" t="s">
        <v>243</v>
      </c>
      <c r="M2242" t="s">
        <v>14372</v>
      </c>
      <c r="N2242">
        <v>3</v>
      </c>
      <c r="O2242" t="s">
        <v>14663</v>
      </c>
      <c r="P2242" t="s">
        <v>14658</v>
      </c>
      <c r="Q2242" t="s">
        <v>14659</v>
      </c>
      <c r="R2242" s="1">
        <v>43038</v>
      </c>
      <c r="S2242" t="s">
        <v>755</v>
      </c>
      <c r="T2242" t="str">
        <f t="shared" ca="1" si="240"/>
        <v>Con Garantia</v>
      </c>
      <c r="U2242" t="str">
        <f t="shared" ca="1" si="241"/>
        <v>Con deuda</v>
      </c>
      <c r="V2242" t="str">
        <f t="shared" ca="1" si="242"/>
        <v>Moroso</v>
      </c>
      <c r="W2242" t="str">
        <f t="shared" ca="1" si="243"/>
        <v>Alto Riesgo</v>
      </c>
      <c r="X2242">
        <v>1000</v>
      </c>
      <c r="Y2242" s="2">
        <f ca="1">IF(H2242="Propia",RANDBETWEEN(1000,5000),RANDBETWEEN(0,999))</f>
        <v>2864</v>
      </c>
      <c r="Z2242" s="2">
        <f ca="1">IF(T2242="Con Garantia",RANDBETWEEN(1000,5000),RANDBETWEEN(0,999))</f>
        <v>2995</v>
      </c>
      <c r="AA2242" s="2">
        <f ca="1">IF(U2242="Sin deuda",RANDBETWEEN(1000,5000),RANDBETWEEN(0,999))</f>
        <v>989</v>
      </c>
      <c r="AB2242" s="4">
        <f ca="1">IF(Q2242="Si Trabaja",RANDBETWEEN(1000,5000),RANDBETWEEN(0,999))</f>
        <v>2768</v>
      </c>
      <c r="AC2242" s="4">
        <f ca="1">IF(AND(F2242&gt;17,F2242&lt;71),RANDBETWEEN(1000,5000),RANDBETWEEN(0,999))</f>
        <v>3882</v>
      </c>
      <c r="AD2242" s="4">
        <f ca="1">IF(AND(AB2242&gt;=0.5,(K2242-X2242)&gt;1000),RANDBETWEEN(1000,5000),RANDBETWEEN(0,999))</f>
        <v>1097</v>
      </c>
      <c r="AE2242" s="4">
        <f ca="1">IF(OR(V2242="",V2242="Puntual"),RANDBETWEEN(1000,5000),RANDBETWEEN(0,999))</f>
        <v>461</v>
      </c>
      <c r="AF2242" s="4">
        <f ca="1">IF(OR(W2242="Bajo Riesgo",AE2242&gt;=1000),RANDBETWEEN(1000,5000),RANDBETWEEN(0,999))</f>
        <v>780</v>
      </c>
      <c r="AG2242">
        <f t="shared" ca="1" si="244"/>
        <v>0</v>
      </c>
    </row>
    <row r="2243" spans="1:33" customFormat="1" x14ac:dyDescent="0.25">
      <c r="A2243">
        <v>71026574</v>
      </c>
      <c r="B2243" t="s">
        <v>5827</v>
      </c>
      <c r="C2243" t="s">
        <v>5884</v>
      </c>
      <c r="D2243">
        <v>519851040</v>
      </c>
      <c r="E2243" t="s">
        <v>5829</v>
      </c>
      <c r="F2243">
        <v>49</v>
      </c>
      <c r="G2243" t="s">
        <v>42</v>
      </c>
      <c r="H2243" t="str">
        <f t="shared" ref="H2243:H2306" ca="1" si="245">IF(RANDBETWEEN(0,1)=1,"Propia","Alquilada")</f>
        <v>Propia</v>
      </c>
      <c r="I2243" t="s">
        <v>49</v>
      </c>
      <c r="J2243" t="s">
        <v>33</v>
      </c>
      <c r="K2243">
        <f t="shared" ref="K2243:K2306" ca="1" si="246">RANDBETWEEN(5000,8000)</f>
        <v>5736</v>
      </c>
      <c r="L2243" t="s">
        <v>214</v>
      </c>
      <c r="M2243" t="s">
        <v>13559</v>
      </c>
      <c r="N2243">
        <v>8</v>
      </c>
      <c r="O2243" t="s">
        <v>14663</v>
      </c>
      <c r="P2243" t="s">
        <v>14670</v>
      </c>
      <c r="Q2243" t="s">
        <v>14659</v>
      </c>
      <c r="R2243" s="1">
        <v>43016</v>
      </c>
      <c r="S2243" t="s">
        <v>755</v>
      </c>
      <c r="T2243" t="str">
        <f t="shared" ref="T2243:T2306" ca="1" si="247">IF(RANDBETWEEN(0,1)=1,"Con Garantia","Sin Garantia")</f>
        <v>Con Garantia</v>
      </c>
      <c r="U2243" t="str">
        <f t="shared" ref="U2243:U2306" ca="1" si="248">IF(RANDBETWEEN(0,1)=0,"Con deuda","Sin deuda")</f>
        <v>Con deuda</v>
      </c>
      <c r="V2243" t="str">
        <f t="shared" ref="V2243:V2306" ca="1" si="249">IF(AND(RANDBETWEEN(0,1)=0,U2243="Con deuda"),"Moroso",IF(U2243="Sin deuda","","Puntual"))</f>
        <v>Moroso</v>
      </c>
      <c r="W2243" t="str">
        <f t="shared" ref="W2243:W2306" ca="1" si="250">IF(AND(U2243="Con deuda",V2243="Moroso"),"Alto Riesgo","Bajo Riesgo")</f>
        <v>Alto Riesgo</v>
      </c>
      <c r="X2243">
        <v>1000</v>
      </c>
      <c r="Y2243" s="2">
        <f ca="1">IF(H2243="Propia",RANDBETWEEN(1000,5000),RANDBETWEEN(0,999))</f>
        <v>1282</v>
      </c>
      <c r="Z2243" s="2">
        <f ca="1">IF(T2243="Con Garantia",RANDBETWEEN(1000,5000),RANDBETWEEN(0,999))</f>
        <v>1083</v>
      </c>
      <c r="AA2243" s="2">
        <f ca="1">IF(U2243="Sin deuda",RANDBETWEEN(1000,5000),RANDBETWEEN(0,999))</f>
        <v>812</v>
      </c>
      <c r="AB2243" s="4">
        <f ca="1">IF(Q2243="Si Trabaja",RANDBETWEEN(1000,5000),RANDBETWEEN(0,999))</f>
        <v>1679</v>
      </c>
      <c r="AC2243" s="4">
        <f ca="1">IF(AND(F2243&gt;17,F2243&lt;71),RANDBETWEEN(1000,5000),RANDBETWEEN(0,999))</f>
        <v>4225</v>
      </c>
      <c r="AD2243" s="4">
        <f ca="1">IF(AND(AB2243&gt;=0.5,(K2243-X2243)&gt;1000),RANDBETWEEN(1000,5000),RANDBETWEEN(0,999))</f>
        <v>1675</v>
      </c>
      <c r="AE2243" s="4">
        <f ca="1">IF(OR(V2243="",V2243="Puntual"),RANDBETWEEN(1000,5000),RANDBETWEEN(0,999))</f>
        <v>483</v>
      </c>
      <c r="AF2243" s="4">
        <f ca="1">IF(OR(W2243="Bajo Riesgo",AE2243&gt;=1000),RANDBETWEEN(1000,5000),RANDBETWEEN(0,999))</f>
        <v>500</v>
      </c>
      <c r="AG2243">
        <f t="shared" ref="AG2243:AG2306" ca="1" si="251">IF(AND(AB2243&gt;=1000,AC2243&gt;=1000,AD2243&gt;=1000,AE2243&gt;=1000,AF2243&gt;=1000),1,0)</f>
        <v>0</v>
      </c>
    </row>
    <row r="2244" spans="1:33" customFormat="1" x14ac:dyDescent="0.25">
      <c r="A2244">
        <v>46857625</v>
      </c>
      <c r="B2244" t="s">
        <v>5885</v>
      </c>
      <c r="C2244" t="s">
        <v>5886</v>
      </c>
      <c r="D2244">
        <v>971136303</v>
      </c>
      <c r="E2244" t="s">
        <v>5887</v>
      </c>
      <c r="F2244">
        <v>34</v>
      </c>
      <c r="G2244" t="s">
        <v>30</v>
      </c>
      <c r="H2244" t="str">
        <f t="shared" ca="1" si="245"/>
        <v>Propia</v>
      </c>
      <c r="I2244" t="s">
        <v>44</v>
      </c>
      <c r="J2244" t="s">
        <v>33</v>
      </c>
      <c r="K2244">
        <f t="shared" ca="1" si="246"/>
        <v>7233</v>
      </c>
      <c r="L2244" t="s">
        <v>31</v>
      </c>
      <c r="M2244" t="s">
        <v>14661</v>
      </c>
      <c r="N2244" t="s">
        <v>14661</v>
      </c>
      <c r="O2244" t="s">
        <v>14661</v>
      </c>
      <c r="P2244" t="s">
        <v>14661</v>
      </c>
      <c r="Q2244" t="s">
        <v>14662</v>
      </c>
      <c r="R2244" s="1">
        <v>42891</v>
      </c>
      <c r="S2244" t="s">
        <v>755</v>
      </c>
      <c r="T2244" t="str">
        <f t="shared" ca="1" si="247"/>
        <v>Sin Garantia</v>
      </c>
      <c r="U2244" t="str">
        <f t="shared" ca="1" si="248"/>
        <v>Con deuda</v>
      </c>
      <c r="V2244" t="str">
        <f t="shared" ca="1" si="249"/>
        <v>Puntual</v>
      </c>
      <c r="W2244" t="str">
        <f t="shared" ca="1" si="250"/>
        <v>Bajo Riesgo</v>
      </c>
      <c r="X2244">
        <v>1000</v>
      </c>
      <c r="Y2244" s="2">
        <f ca="1">IF(H2244="Propia",RANDBETWEEN(1000,5000),RANDBETWEEN(0,999))</f>
        <v>3275</v>
      </c>
      <c r="Z2244" s="2">
        <f ca="1">IF(T2244="Con Garantia",RANDBETWEEN(1000,5000),RANDBETWEEN(0,999))</f>
        <v>31</v>
      </c>
      <c r="AA2244" s="2">
        <f ca="1">IF(U2244="Sin deuda",RANDBETWEEN(1000,5000),RANDBETWEEN(0,999))</f>
        <v>163</v>
      </c>
      <c r="AB2244" s="4">
        <f ca="1">IF(Q2244="Si Trabaja",RANDBETWEEN(1000,5000),RANDBETWEEN(0,999))</f>
        <v>436</v>
      </c>
      <c r="AC2244" s="4">
        <f ca="1">IF(AND(F2244&gt;17,F2244&lt;71),RANDBETWEEN(1000,5000),RANDBETWEEN(0,999))</f>
        <v>1255</v>
      </c>
      <c r="AD2244" s="4">
        <f ca="1">IF(AND(AB2244&gt;=0.5,(K2244-X2244)&gt;1000),RANDBETWEEN(1000,5000),RANDBETWEEN(0,999))</f>
        <v>4330</v>
      </c>
      <c r="AE2244" s="4">
        <f ca="1">IF(OR(V2244="",V2244="Puntual"),RANDBETWEEN(1000,5000),RANDBETWEEN(0,999))</f>
        <v>3684</v>
      </c>
      <c r="AF2244" s="4">
        <f ca="1">IF(OR(W2244="Bajo Riesgo",AE2244&gt;=1000),RANDBETWEEN(1000,5000),RANDBETWEEN(0,999))</f>
        <v>3903</v>
      </c>
      <c r="AG2244">
        <f t="shared" ca="1" si="251"/>
        <v>0</v>
      </c>
    </row>
    <row r="2245" spans="1:33" customFormat="1" x14ac:dyDescent="0.25">
      <c r="A2245">
        <v>46106771</v>
      </c>
      <c r="B2245" t="s">
        <v>5888</v>
      </c>
      <c r="C2245" t="s">
        <v>5889</v>
      </c>
      <c r="D2245">
        <v>969213650</v>
      </c>
      <c r="E2245" t="s">
        <v>5890</v>
      </c>
      <c r="F2245">
        <v>53</v>
      </c>
      <c r="G2245" t="s">
        <v>42</v>
      </c>
      <c r="H2245" t="str">
        <f t="shared" ca="1" si="245"/>
        <v>Alquilada</v>
      </c>
      <c r="I2245" t="s">
        <v>32</v>
      </c>
      <c r="J2245" t="s">
        <v>33</v>
      </c>
      <c r="K2245">
        <f t="shared" ca="1" si="246"/>
        <v>5860</v>
      </c>
      <c r="L2245" t="s">
        <v>131</v>
      </c>
      <c r="M2245" t="s">
        <v>14661</v>
      </c>
      <c r="N2245" t="s">
        <v>14661</v>
      </c>
      <c r="O2245" t="s">
        <v>14661</v>
      </c>
      <c r="P2245" t="s">
        <v>14661</v>
      </c>
      <c r="Q2245" t="s">
        <v>14662</v>
      </c>
      <c r="R2245" s="1">
        <v>43096</v>
      </c>
      <c r="S2245" t="s">
        <v>34</v>
      </c>
      <c r="T2245" t="str">
        <f t="shared" ca="1" si="247"/>
        <v>Con Garantia</v>
      </c>
      <c r="U2245" t="str">
        <f t="shared" ca="1" si="248"/>
        <v>Con deuda</v>
      </c>
      <c r="V2245" t="str">
        <f t="shared" ca="1" si="249"/>
        <v>Moroso</v>
      </c>
      <c r="W2245" t="str">
        <f t="shared" ca="1" si="250"/>
        <v>Alto Riesgo</v>
      </c>
      <c r="X2245">
        <v>1000</v>
      </c>
      <c r="Y2245" s="2">
        <f ca="1">IF(H2245="Propia",RANDBETWEEN(1000,5000),RANDBETWEEN(0,999))</f>
        <v>366</v>
      </c>
      <c r="Z2245" s="2">
        <f ca="1">IF(T2245="Con Garantia",RANDBETWEEN(1000,5000),RANDBETWEEN(0,999))</f>
        <v>4616</v>
      </c>
      <c r="AA2245" s="2">
        <f ca="1">IF(U2245="Sin deuda",RANDBETWEEN(1000,5000),RANDBETWEEN(0,999))</f>
        <v>834</v>
      </c>
      <c r="AB2245" s="4">
        <f ca="1">IF(Q2245="Si Trabaja",RANDBETWEEN(1000,5000),RANDBETWEEN(0,999))</f>
        <v>311</v>
      </c>
      <c r="AC2245" s="4">
        <f ca="1">IF(AND(F2245&gt;17,F2245&lt;71),RANDBETWEEN(1000,5000),RANDBETWEEN(0,999))</f>
        <v>2050</v>
      </c>
      <c r="AD2245" s="4">
        <f ca="1">IF(AND(AB2245&gt;=0.5,(K2245-X2245)&gt;1000),RANDBETWEEN(1000,5000),RANDBETWEEN(0,999))</f>
        <v>1071</v>
      </c>
      <c r="AE2245" s="4">
        <f ca="1">IF(OR(V2245="",V2245="Puntual"),RANDBETWEEN(1000,5000),RANDBETWEEN(0,999))</f>
        <v>566</v>
      </c>
      <c r="AF2245" s="4">
        <f ca="1">IF(OR(W2245="Bajo Riesgo",AE2245&gt;=1000),RANDBETWEEN(1000,5000),RANDBETWEEN(0,999))</f>
        <v>142</v>
      </c>
      <c r="AG2245">
        <f t="shared" ca="1" si="251"/>
        <v>0</v>
      </c>
    </row>
    <row r="2246" spans="1:33" customFormat="1" x14ac:dyDescent="0.25">
      <c r="A2246">
        <v>10818417</v>
      </c>
      <c r="B2246" t="s">
        <v>5891</v>
      </c>
      <c r="C2246" t="s">
        <v>5892</v>
      </c>
      <c r="D2246">
        <v>519673709</v>
      </c>
      <c r="E2246" t="s">
        <v>5893</v>
      </c>
      <c r="F2246">
        <v>34</v>
      </c>
      <c r="G2246" t="s">
        <v>42</v>
      </c>
      <c r="H2246" t="str">
        <f t="shared" ca="1" si="245"/>
        <v>Alquilada</v>
      </c>
      <c r="I2246" t="s">
        <v>44</v>
      </c>
      <c r="J2246" t="s">
        <v>33</v>
      </c>
      <c r="K2246">
        <f t="shared" ca="1" si="246"/>
        <v>7331</v>
      </c>
      <c r="L2246" t="s">
        <v>214</v>
      </c>
      <c r="M2246" t="s">
        <v>13547</v>
      </c>
      <c r="N2246">
        <v>2</v>
      </c>
      <c r="O2246" t="s">
        <v>14657</v>
      </c>
      <c r="P2246" t="s">
        <v>14667</v>
      </c>
      <c r="Q2246" t="s">
        <v>14659</v>
      </c>
      <c r="R2246" s="1">
        <v>43045</v>
      </c>
      <c r="S2246" t="s">
        <v>34</v>
      </c>
      <c r="T2246" t="str">
        <f t="shared" ca="1" si="247"/>
        <v>Sin Garantia</v>
      </c>
      <c r="U2246" t="str">
        <f t="shared" ca="1" si="248"/>
        <v>Sin deuda</v>
      </c>
      <c r="V2246" t="str">
        <f t="shared" ca="1" si="249"/>
        <v/>
      </c>
      <c r="W2246" t="str">
        <f t="shared" ca="1" si="250"/>
        <v>Bajo Riesgo</v>
      </c>
      <c r="X2246">
        <v>1000</v>
      </c>
      <c r="Y2246" s="2">
        <f ca="1">IF(H2246="Propia",RANDBETWEEN(1000,5000),RANDBETWEEN(0,999))</f>
        <v>378</v>
      </c>
      <c r="Z2246" s="2">
        <f ca="1">IF(T2246="Con Garantia",RANDBETWEEN(1000,5000),RANDBETWEEN(0,999))</f>
        <v>909</v>
      </c>
      <c r="AA2246" s="2">
        <f ca="1">IF(U2246="Sin deuda",RANDBETWEEN(1000,5000),RANDBETWEEN(0,999))</f>
        <v>4472</v>
      </c>
      <c r="AB2246" s="4">
        <f ca="1">IF(Q2246="Si Trabaja",RANDBETWEEN(1000,5000),RANDBETWEEN(0,999))</f>
        <v>2441</v>
      </c>
      <c r="AC2246" s="4">
        <f ca="1">IF(AND(F2246&gt;17,F2246&lt;71),RANDBETWEEN(1000,5000),RANDBETWEEN(0,999))</f>
        <v>2773</v>
      </c>
      <c r="AD2246" s="4">
        <f ca="1">IF(AND(AB2246&gt;=0.5,(K2246-X2246)&gt;1000),RANDBETWEEN(1000,5000),RANDBETWEEN(0,999))</f>
        <v>1869</v>
      </c>
      <c r="AE2246" s="4">
        <f ca="1">IF(OR(V2246="",V2246="Puntual"),RANDBETWEEN(1000,5000),RANDBETWEEN(0,999))</f>
        <v>1135</v>
      </c>
      <c r="AF2246" s="4">
        <f ca="1">IF(OR(W2246="Bajo Riesgo",AE2246&gt;=1000),RANDBETWEEN(1000,5000),RANDBETWEEN(0,999))</f>
        <v>1269</v>
      </c>
      <c r="AG2246">
        <f t="shared" ca="1" si="251"/>
        <v>1</v>
      </c>
    </row>
    <row r="2247" spans="1:33" customFormat="1" x14ac:dyDescent="0.25">
      <c r="A2247">
        <v>32922839</v>
      </c>
      <c r="B2247" t="s">
        <v>5894</v>
      </c>
      <c r="C2247" t="s">
        <v>5895</v>
      </c>
      <c r="D2247">
        <v>998297015</v>
      </c>
      <c r="E2247" t="s">
        <v>5896</v>
      </c>
      <c r="F2247">
        <v>36</v>
      </c>
      <c r="G2247" t="s">
        <v>30</v>
      </c>
      <c r="H2247" t="str">
        <f t="shared" ca="1" si="245"/>
        <v>Alquilada</v>
      </c>
      <c r="I2247" t="s">
        <v>44</v>
      </c>
      <c r="J2247" t="s">
        <v>33</v>
      </c>
      <c r="K2247">
        <f t="shared" ca="1" si="246"/>
        <v>6253</v>
      </c>
      <c r="L2247" t="s">
        <v>60</v>
      </c>
      <c r="M2247" t="s">
        <v>14661</v>
      </c>
      <c r="N2247" t="s">
        <v>14661</v>
      </c>
      <c r="O2247" t="s">
        <v>14661</v>
      </c>
      <c r="P2247" t="s">
        <v>14661</v>
      </c>
      <c r="Q2247" t="s">
        <v>14662</v>
      </c>
      <c r="R2247" s="1">
        <v>43094</v>
      </c>
      <c r="S2247" t="s">
        <v>34</v>
      </c>
      <c r="T2247" t="str">
        <f t="shared" ca="1" si="247"/>
        <v>Con Garantia</v>
      </c>
      <c r="U2247" t="str">
        <f t="shared" ca="1" si="248"/>
        <v>Con deuda</v>
      </c>
      <c r="V2247" t="str">
        <f t="shared" ca="1" si="249"/>
        <v>Puntual</v>
      </c>
      <c r="W2247" t="str">
        <f t="shared" ca="1" si="250"/>
        <v>Bajo Riesgo</v>
      </c>
      <c r="X2247">
        <v>1000</v>
      </c>
      <c r="Y2247" s="2">
        <f ca="1">IF(H2247="Propia",RANDBETWEEN(1000,5000),RANDBETWEEN(0,999))</f>
        <v>463</v>
      </c>
      <c r="Z2247" s="2">
        <f ca="1">IF(T2247="Con Garantia",RANDBETWEEN(1000,5000),RANDBETWEEN(0,999))</f>
        <v>4857</v>
      </c>
      <c r="AA2247" s="2">
        <f ca="1">IF(U2247="Sin deuda",RANDBETWEEN(1000,5000),RANDBETWEEN(0,999))</f>
        <v>402</v>
      </c>
      <c r="AB2247" s="4">
        <f ca="1">IF(Q2247="Si Trabaja",RANDBETWEEN(1000,5000),RANDBETWEEN(0,999))</f>
        <v>881</v>
      </c>
      <c r="AC2247" s="4">
        <f ca="1">IF(AND(F2247&gt;17,F2247&lt;71),RANDBETWEEN(1000,5000),RANDBETWEEN(0,999))</f>
        <v>1546</v>
      </c>
      <c r="AD2247" s="4">
        <f ca="1">IF(AND(AB2247&gt;=0.5,(K2247-X2247)&gt;1000),RANDBETWEEN(1000,5000),RANDBETWEEN(0,999))</f>
        <v>3859</v>
      </c>
      <c r="AE2247" s="4">
        <f ca="1">IF(OR(V2247="",V2247="Puntual"),RANDBETWEEN(1000,5000),RANDBETWEEN(0,999))</f>
        <v>4420</v>
      </c>
      <c r="AF2247" s="4">
        <f ca="1">IF(OR(W2247="Bajo Riesgo",AE2247&gt;=1000),RANDBETWEEN(1000,5000),RANDBETWEEN(0,999))</f>
        <v>3041</v>
      </c>
      <c r="AG2247">
        <f t="shared" ca="1" si="251"/>
        <v>0</v>
      </c>
    </row>
    <row r="2248" spans="1:33" customFormat="1" x14ac:dyDescent="0.25">
      <c r="A2248">
        <v>32879155</v>
      </c>
      <c r="B2248" t="s">
        <v>5897</v>
      </c>
      <c r="C2248" t="s">
        <v>5898</v>
      </c>
      <c r="D2248">
        <v>975393458</v>
      </c>
      <c r="E2248" t="s">
        <v>5899</v>
      </c>
      <c r="F2248">
        <v>46</v>
      </c>
      <c r="G2248" t="s">
        <v>42</v>
      </c>
      <c r="H2248" t="str">
        <f t="shared" ca="1" si="245"/>
        <v>Alquilada</v>
      </c>
      <c r="I2248" t="s">
        <v>44</v>
      </c>
      <c r="J2248" t="s">
        <v>33</v>
      </c>
      <c r="K2248">
        <f t="shared" ca="1" si="246"/>
        <v>6691</v>
      </c>
      <c r="L2248" t="s">
        <v>135</v>
      </c>
      <c r="M2248" t="s">
        <v>14661</v>
      </c>
      <c r="N2248" t="s">
        <v>14661</v>
      </c>
      <c r="O2248" t="s">
        <v>14661</v>
      </c>
      <c r="P2248" t="s">
        <v>14661</v>
      </c>
      <c r="Q2248" t="s">
        <v>14662</v>
      </c>
      <c r="R2248" s="1">
        <v>42883</v>
      </c>
      <c r="S2248" t="s">
        <v>34</v>
      </c>
      <c r="T2248" t="str">
        <f t="shared" ca="1" si="247"/>
        <v>Con Garantia</v>
      </c>
      <c r="U2248" t="str">
        <f t="shared" ca="1" si="248"/>
        <v>Sin deuda</v>
      </c>
      <c r="V2248" t="str">
        <f t="shared" ca="1" si="249"/>
        <v/>
      </c>
      <c r="W2248" t="str">
        <f t="shared" ca="1" si="250"/>
        <v>Bajo Riesgo</v>
      </c>
      <c r="X2248">
        <v>1000</v>
      </c>
      <c r="Y2248" s="2">
        <f ca="1">IF(H2248="Propia",RANDBETWEEN(1000,5000),RANDBETWEEN(0,999))</f>
        <v>409</v>
      </c>
      <c r="Z2248" s="2">
        <f ca="1">IF(T2248="Con Garantia",RANDBETWEEN(1000,5000),RANDBETWEEN(0,999))</f>
        <v>4165</v>
      </c>
      <c r="AA2248" s="2">
        <f ca="1">IF(U2248="Sin deuda",RANDBETWEEN(1000,5000),RANDBETWEEN(0,999))</f>
        <v>3820</v>
      </c>
      <c r="AB2248" s="4">
        <f ca="1">IF(Q2248="Si Trabaja",RANDBETWEEN(1000,5000),RANDBETWEEN(0,999))</f>
        <v>601</v>
      </c>
      <c r="AC2248" s="4">
        <f ca="1">IF(AND(F2248&gt;17,F2248&lt;71),RANDBETWEEN(1000,5000),RANDBETWEEN(0,999))</f>
        <v>4084</v>
      </c>
      <c r="AD2248" s="4">
        <f ca="1">IF(AND(AB2248&gt;=0.5,(K2248-X2248)&gt;1000),RANDBETWEEN(1000,5000),RANDBETWEEN(0,999))</f>
        <v>4436</v>
      </c>
      <c r="AE2248" s="4">
        <f ca="1">IF(OR(V2248="",V2248="Puntual"),RANDBETWEEN(1000,5000),RANDBETWEEN(0,999))</f>
        <v>1147</v>
      </c>
      <c r="AF2248" s="4">
        <f ca="1">IF(OR(W2248="Bajo Riesgo",AE2248&gt;=1000),RANDBETWEEN(1000,5000),RANDBETWEEN(0,999))</f>
        <v>3817</v>
      </c>
      <c r="AG2248">
        <f t="shared" ca="1" si="251"/>
        <v>0</v>
      </c>
    </row>
    <row r="2249" spans="1:33" customFormat="1" x14ac:dyDescent="0.25">
      <c r="A2249">
        <v>45336510</v>
      </c>
      <c r="B2249" t="s">
        <v>5900</v>
      </c>
      <c r="C2249" t="s">
        <v>5901</v>
      </c>
      <c r="D2249">
        <v>519573339</v>
      </c>
      <c r="E2249" t="s">
        <v>5902</v>
      </c>
      <c r="F2249">
        <v>45</v>
      </c>
      <c r="G2249" t="s">
        <v>42</v>
      </c>
      <c r="H2249" t="str">
        <f t="shared" ca="1" si="245"/>
        <v>Alquilada</v>
      </c>
      <c r="I2249" t="s">
        <v>44</v>
      </c>
      <c r="J2249" t="s">
        <v>33</v>
      </c>
      <c r="K2249">
        <f t="shared" ca="1" si="246"/>
        <v>5686</v>
      </c>
      <c r="L2249" t="s">
        <v>125</v>
      </c>
      <c r="M2249" t="s">
        <v>14534</v>
      </c>
      <c r="N2249">
        <v>2</v>
      </c>
      <c r="O2249" t="s">
        <v>14657</v>
      </c>
      <c r="P2249" t="s">
        <v>14660</v>
      </c>
      <c r="Q2249" t="s">
        <v>14659</v>
      </c>
      <c r="R2249" s="1">
        <v>43012</v>
      </c>
      <c r="S2249" t="s">
        <v>755</v>
      </c>
      <c r="T2249" t="str">
        <f t="shared" ca="1" si="247"/>
        <v>Con Garantia</v>
      </c>
      <c r="U2249" t="str">
        <f t="shared" ca="1" si="248"/>
        <v>Con deuda</v>
      </c>
      <c r="V2249" t="str">
        <f t="shared" ca="1" si="249"/>
        <v>Moroso</v>
      </c>
      <c r="W2249" t="str">
        <f t="shared" ca="1" si="250"/>
        <v>Alto Riesgo</v>
      </c>
      <c r="X2249">
        <v>1000</v>
      </c>
      <c r="Y2249" s="2">
        <f ca="1">IF(H2249="Propia",RANDBETWEEN(1000,5000),RANDBETWEEN(0,999))</f>
        <v>582</v>
      </c>
      <c r="Z2249" s="2">
        <f ca="1">IF(T2249="Con Garantia",RANDBETWEEN(1000,5000),RANDBETWEEN(0,999))</f>
        <v>2215</v>
      </c>
      <c r="AA2249" s="2">
        <f ca="1">IF(U2249="Sin deuda",RANDBETWEEN(1000,5000),RANDBETWEEN(0,999))</f>
        <v>628</v>
      </c>
      <c r="AB2249" s="4">
        <f ca="1">IF(Q2249="Si Trabaja",RANDBETWEEN(1000,5000),RANDBETWEEN(0,999))</f>
        <v>1619</v>
      </c>
      <c r="AC2249" s="4">
        <f ca="1">IF(AND(F2249&gt;17,F2249&lt;71),RANDBETWEEN(1000,5000),RANDBETWEEN(0,999))</f>
        <v>1525</v>
      </c>
      <c r="AD2249" s="4">
        <f ca="1">IF(AND(AB2249&gt;=0.5,(K2249-X2249)&gt;1000),RANDBETWEEN(1000,5000),RANDBETWEEN(0,999))</f>
        <v>3259</v>
      </c>
      <c r="AE2249" s="4">
        <f ca="1">IF(OR(V2249="",V2249="Puntual"),RANDBETWEEN(1000,5000),RANDBETWEEN(0,999))</f>
        <v>203</v>
      </c>
      <c r="AF2249" s="4">
        <f ca="1">IF(OR(W2249="Bajo Riesgo",AE2249&gt;=1000),RANDBETWEEN(1000,5000),RANDBETWEEN(0,999))</f>
        <v>119</v>
      </c>
      <c r="AG2249">
        <f t="shared" ca="1" si="251"/>
        <v>0</v>
      </c>
    </row>
    <row r="2250" spans="1:33" customFormat="1" x14ac:dyDescent="0.25">
      <c r="A2250">
        <v>73133962</v>
      </c>
      <c r="B2250" t="s">
        <v>5903</v>
      </c>
      <c r="C2250" t="s">
        <v>5904</v>
      </c>
      <c r="D2250">
        <v>943401519</v>
      </c>
      <c r="E2250" t="s">
        <v>5905</v>
      </c>
      <c r="F2250">
        <v>43</v>
      </c>
      <c r="G2250" t="s">
        <v>30</v>
      </c>
      <c r="H2250" t="str">
        <f t="shared" ca="1" si="245"/>
        <v>Propia</v>
      </c>
      <c r="I2250" t="s">
        <v>44</v>
      </c>
      <c r="J2250" t="s">
        <v>33</v>
      </c>
      <c r="K2250">
        <f t="shared" ca="1" si="246"/>
        <v>7113</v>
      </c>
      <c r="L2250" t="s">
        <v>103</v>
      </c>
      <c r="M2250" t="s">
        <v>14132</v>
      </c>
      <c r="N2250">
        <v>4</v>
      </c>
      <c r="O2250" t="s">
        <v>14663</v>
      </c>
      <c r="P2250" t="s">
        <v>14660</v>
      </c>
      <c r="Q2250" t="s">
        <v>14659</v>
      </c>
      <c r="R2250" s="1">
        <v>42911</v>
      </c>
      <c r="S2250" t="s">
        <v>34</v>
      </c>
      <c r="T2250" t="str">
        <f t="shared" ca="1" si="247"/>
        <v>Sin Garantia</v>
      </c>
      <c r="U2250" t="str">
        <f t="shared" ca="1" si="248"/>
        <v>Con deuda</v>
      </c>
      <c r="V2250" t="str">
        <f t="shared" ca="1" si="249"/>
        <v>Puntual</v>
      </c>
      <c r="W2250" t="str">
        <f t="shared" ca="1" si="250"/>
        <v>Bajo Riesgo</v>
      </c>
      <c r="X2250">
        <v>1000</v>
      </c>
      <c r="Y2250" s="2">
        <f ca="1">IF(H2250="Propia",RANDBETWEEN(1000,5000),RANDBETWEEN(0,999))</f>
        <v>1399</v>
      </c>
      <c r="Z2250" s="2">
        <f ca="1">IF(T2250="Con Garantia",RANDBETWEEN(1000,5000),RANDBETWEEN(0,999))</f>
        <v>46</v>
      </c>
      <c r="AA2250" s="2">
        <f ca="1">IF(U2250="Sin deuda",RANDBETWEEN(1000,5000),RANDBETWEEN(0,999))</f>
        <v>829</v>
      </c>
      <c r="AB2250" s="4">
        <f ca="1">IF(Q2250="Si Trabaja",RANDBETWEEN(1000,5000),RANDBETWEEN(0,999))</f>
        <v>3706</v>
      </c>
      <c r="AC2250" s="4">
        <f ca="1">IF(AND(F2250&gt;17,F2250&lt;71),RANDBETWEEN(1000,5000),RANDBETWEEN(0,999))</f>
        <v>3317</v>
      </c>
      <c r="AD2250" s="4">
        <f ca="1">IF(AND(AB2250&gt;=0.5,(K2250-X2250)&gt;1000),RANDBETWEEN(1000,5000),RANDBETWEEN(0,999))</f>
        <v>1342</v>
      </c>
      <c r="AE2250" s="4">
        <f ca="1">IF(OR(V2250="",V2250="Puntual"),RANDBETWEEN(1000,5000),RANDBETWEEN(0,999))</f>
        <v>4815</v>
      </c>
      <c r="AF2250" s="4">
        <f ca="1">IF(OR(W2250="Bajo Riesgo",AE2250&gt;=1000),RANDBETWEEN(1000,5000),RANDBETWEEN(0,999))</f>
        <v>3082</v>
      </c>
      <c r="AG2250">
        <f t="shared" ca="1" si="251"/>
        <v>1</v>
      </c>
    </row>
    <row r="2251" spans="1:33" customFormat="1" x14ac:dyDescent="0.25">
      <c r="A2251">
        <v>16643849</v>
      </c>
      <c r="B2251" t="s">
        <v>5906</v>
      </c>
      <c r="C2251" t="s">
        <v>5907</v>
      </c>
      <c r="D2251">
        <v>998316811</v>
      </c>
      <c r="E2251" t="s">
        <v>5908</v>
      </c>
      <c r="F2251">
        <v>32</v>
      </c>
      <c r="G2251" t="s">
        <v>42</v>
      </c>
      <c r="H2251" t="str">
        <f t="shared" ca="1" si="245"/>
        <v>Alquilada</v>
      </c>
      <c r="I2251" t="s">
        <v>49</v>
      </c>
      <c r="J2251" t="s">
        <v>33</v>
      </c>
      <c r="K2251">
        <f t="shared" ca="1" si="246"/>
        <v>5781</v>
      </c>
      <c r="L2251" t="s">
        <v>53</v>
      </c>
      <c r="M2251" t="s">
        <v>13686</v>
      </c>
      <c r="N2251">
        <v>5</v>
      </c>
      <c r="O2251" t="s">
        <v>14657</v>
      </c>
      <c r="P2251" t="s">
        <v>14658</v>
      </c>
      <c r="Q2251" t="s">
        <v>14659</v>
      </c>
      <c r="R2251" s="1">
        <v>42784</v>
      </c>
      <c r="S2251" t="s">
        <v>34</v>
      </c>
      <c r="T2251" t="str">
        <f t="shared" ca="1" si="247"/>
        <v>Con Garantia</v>
      </c>
      <c r="U2251" t="str">
        <f t="shared" ca="1" si="248"/>
        <v>Con deuda</v>
      </c>
      <c r="V2251" t="str">
        <f t="shared" ca="1" si="249"/>
        <v>Puntual</v>
      </c>
      <c r="W2251" t="str">
        <f t="shared" ca="1" si="250"/>
        <v>Bajo Riesgo</v>
      </c>
      <c r="X2251">
        <v>1000</v>
      </c>
      <c r="Y2251" s="2">
        <f ca="1">IF(H2251="Propia",RANDBETWEEN(1000,5000),RANDBETWEEN(0,999))</f>
        <v>781</v>
      </c>
      <c r="Z2251" s="2">
        <f ca="1">IF(T2251="Con Garantia",RANDBETWEEN(1000,5000),RANDBETWEEN(0,999))</f>
        <v>1618</v>
      </c>
      <c r="AA2251" s="2">
        <f ca="1">IF(U2251="Sin deuda",RANDBETWEEN(1000,5000),RANDBETWEEN(0,999))</f>
        <v>956</v>
      </c>
      <c r="AB2251" s="4">
        <f ca="1">IF(Q2251="Si Trabaja",RANDBETWEEN(1000,5000),RANDBETWEEN(0,999))</f>
        <v>3903</v>
      </c>
      <c r="AC2251" s="4">
        <f ca="1">IF(AND(F2251&gt;17,F2251&lt;71),RANDBETWEEN(1000,5000),RANDBETWEEN(0,999))</f>
        <v>3248</v>
      </c>
      <c r="AD2251" s="4">
        <f ca="1">IF(AND(AB2251&gt;=0.5,(K2251-X2251)&gt;1000),RANDBETWEEN(1000,5000),RANDBETWEEN(0,999))</f>
        <v>1659</v>
      </c>
      <c r="AE2251" s="4">
        <f ca="1">IF(OR(V2251="",V2251="Puntual"),RANDBETWEEN(1000,5000),RANDBETWEEN(0,999))</f>
        <v>3036</v>
      </c>
      <c r="AF2251" s="4">
        <f ca="1">IF(OR(W2251="Bajo Riesgo",AE2251&gt;=1000),RANDBETWEEN(1000,5000),RANDBETWEEN(0,999))</f>
        <v>1519</v>
      </c>
      <c r="AG2251">
        <f t="shared" ca="1" si="251"/>
        <v>1</v>
      </c>
    </row>
    <row r="2252" spans="1:33" customFormat="1" x14ac:dyDescent="0.25">
      <c r="A2252">
        <v>44927798</v>
      </c>
      <c r="B2252" t="s">
        <v>5909</v>
      </c>
      <c r="C2252" t="s">
        <v>5910</v>
      </c>
      <c r="D2252">
        <v>999060975</v>
      </c>
      <c r="E2252" t="s">
        <v>5911</v>
      </c>
      <c r="F2252">
        <v>35</v>
      </c>
      <c r="G2252" t="s">
        <v>42</v>
      </c>
      <c r="H2252" t="str">
        <f t="shared" ca="1" si="245"/>
        <v>Alquilada</v>
      </c>
      <c r="I2252" t="s">
        <v>49</v>
      </c>
      <c r="J2252" t="s">
        <v>33</v>
      </c>
      <c r="K2252">
        <f t="shared" ca="1" si="246"/>
        <v>7490</v>
      </c>
      <c r="L2252" t="s">
        <v>53</v>
      </c>
      <c r="M2252" t="s">
        <v>13879</v>
      </c>
      <c r="N2252">
        <v>7</v>
      </c>
      <c r="O2252" t="s">
        <v>14657</v>
      </c>
      <c r="P2252" t="s">
        <v>14666</v>
      </c>
      <c r="Q2252" t="s">
        <v>14659</v>
      </c>
      <c r="R2252" s="1">
        <v>42889</v>
      </c>
      <c r="S2252" t="s">
        <v>755</v>
      </c>
      <c r="T2252" t="str">
        <f t="shared" ca="1" si="247"/>
        <v>Sin Garantia</v>
      </c>
      <c r="U2252" t="str">
        <f t="shared" ca="1" si="248"/>
        <v>Con deuda</v>
      </c>
      <c r="V2252" t="str">
        <f t="shared" ca="1" si="249"/>
        <v>Moroso</v>
      </c>
      <c r="W2252" t="str">
        <f t="shared" ca="1" si="250"/>
        <v>Alto Riesgo</v>
      </c>
      <c r="X2252">
        <v>1000</v>
      </c>
      <c r="Y2252" s="2">
        <f ca="1">IF(H2252="Propia",RANDBETWEEN(1000,5000),RANDBETWEEN(0,999))</f>
        <v>619</v>
      </c>
      <c r="Z2252" s="2">
        <f ca="1">IF(T2252="Con Garantia",RANDBETWEEN(1000,5000),RANDBETWEEN(0,999))</f>
        <v>526</v>
      </c>
      <c r="AA2252" s="2">
        <f ca="1">IF(U2252="Sin deuda",RANDBETWEEN(1000,5000),RANDBETWEEN(0,999))</f>
        <v>755</v>
      </c>
      <c r="AB2252" s="4">
        <f ca="1">IF(Q2252="Si Trabaja",RANDBETWEEN(1000,5000),RANDBETWEEN(0,999))</f>
        <v>1811</v>
      </c>
      <c r="AC2252" s="4">
        <f ca="1">IF(AND(F2252&gt;17,F2252&lt;71),RANDBETWEEN(1000,5000),RANDBETWEEN(0,999))</f>
        <v>3030</v>
      </c>
      <c r="AD2252" s="4">
        <f ca="1">IF(AND(AB2252&gt;=0.5,(K2252-X2252)&gt;1000),RANDBETWEEN(1000,5000),RANDBETWEEN(0,999))</f>
        <v>2331</v>
      </c>
      <c r="AE2252" s="4">
        <f ca="1">IF(OR(V2252="",V2252="Puntual"),RANDBETWEEN(1000,5000),RANDBETWEEN(0,999))</f>
        <v>114</v>
      </c>
      <c r="AF2252" s="4">
        <f ca="1">IF(OR(W2252="Bajo Riesgo",AE2252&gt;=1000),RANDBETWEEN(1000,5000),RANDBETWEEN(0,999))</f>
        <v>48</v>
      </c>
      <c r="AG2252">
        <f t="shared" ca="1" si="251"/>
        <v>0</v>
      </c>
    </row>
    <row r="2253" spans="1:33" customFormat="1" x14ac:dyDescent="0.25">
      <c r="A2253">
        <v>75995939</v>
      </c>
      <c r="B2253" t="s">
        <v>5912</v>
      </c>
      <c r="C2253" t="s">
        <v>5913</v>
      </c>
      <c r="D2253">
        <v>913320416</v>
      </c>
      <c r="E2253" t="s">
        <v>5914</v>
      </c>
      <c r="F2253">
        <v>50</v>
      </c>
      <c r="G2253" t="s">
        <v>30</v>
      </c>
      <c r="H2253" t="str">
        <f t="shared" ca="1" si="245"/>
        <v>Alquilada</v>
      </c>
      <c r="I2253" t="s">
        <v>32</v>
      </c>
      <c r="J2253" t="s">
        <v>33</v>
      </c>
      <c r="K2253">
        <f t="shared" ca="1" si="246"/>
        <v>5755</v>
      </c>
      <c r="L2253" t="s">
        <v>125</v>
      </c>
      <c r="M2253" t="s">
        <v>14174</v>
      </c>
      <c r="N2253">
        <v>1</v>
      </c>
      <c r="O2253" t="s">
        <v>14657</v>
      </c>
      <c r="P2253" t="s">
        <v>14664</v>
      </c>
      <c r="Q2253" t="s">
        <v>14659</v>
      </c>
      <c r="R2253" s="1">
        <v>42758</v>
      </c>
      <c r="S2253" t="s">
        <v>755</v>
      </c>
      <c r="T2253" t="str">
        <f t="shared" ca="1" si="247"/>
        <v>Sin Garantia</v>
      </c>
      <c r="U2253" t="str">
        <f t="shared" ca="1" si="248"/>
        <v>Sin deuda</v>
      </c>
      <c r="V2253" t="str">
        <f t="shared" ca="1" si="249"/>
        <v/>
      </c>
      <c r="W2253" t="str">
        <f t="shared" ca="1" si="250"/>
        <v>Bajo Riesgo</v>
      </c>
      <c r="X2253">
        <v>1000</v>
      </c>
      <c r="Y2253" s="2">
        <f ca="1">IF(H2253="Propia",RANDBETWEEN(1000,5000),RANDBETWEEN(0,999))</f>
        <v>347</v>
      </c>
      <c r="Z2253" s="2">
        <f ca="1">IF(T2253="Con Garantia",RANDBETWEEN(1000,5000),RANDBETWEEN(0,999))</f>
        <v>983</v>
      </c>
      <c r="AA2253" s="2">
        <f ca="1">IF(U2253="Sin deuda",RANDBETWEEN(1000,5000),RANDBETWEEN(0,999))</f>
        <v>4741</v>
      </c>
      <c r="AB2253" s="4">
        <f ca="1">IF(Q2253="Si Trabaja",RANDBETWEEN(1000,5000),RANDBETWEEN(0,999))</f>
        <v>1630</v>
      </c>
      <c r="AC2253" s="4">
        <f ca="1">IF(AND(F2253&gt;17,F2253&lt;71),RANDBETWEEN(1000,5000),RANDBETWEEN(0,999))</f>
        <v>1815</v>
      </c>
      <c r="AD2253" s="4">
        <f ca="1">IF(AND(AB2253&gt;=0.5,(K2253-X2253)&gt;1000),RANDBETWEEN(1000,5000),RANDBETWEEN(0,999))</f>
        <v>2886</v>
      </c>
      <c r="AE2253" s="4">
        <f ca="1">IF(OR(V2253="",V2253="Puntual"),RANDBETWEEN(1000,5000),RANDBETWEEN(0,999))</f>
        <v>3788</v>
      </c>
      <c r="AF2253" s="4">
        <f ca="1">IF(OR(W2253="Bajo Riesgo",AE2253&gt;=1000),RANDBETWEEN(1000,5000),RANDBETWEEN(0,999))</f>
        <v>4399</v>
      </c>
      <c r="AG2253">
        <f t="shared" ca="1" si="251"/>
        <v>1</v>
      </c>
    </row>
    <row r="2254" spans="1:33" customFormat="1" x14ac:dyDescent="0.25">
      <c r="A2254">
        <v>70758490</v>
      </c>
      <c r="B2254" t="s">
        <v>5915</v>
      </c>
      <c r="C2254" t="s">
        <v>5916</v>
      </c>
      <c r="D2254">
        <v>982435529</v>
      </c>
      <c r="E2254" t="s">
        <v>5917</v>
      </c>
      <c r="F2254">
        <v>58</v>
      </c>
      <c r="G2254" t="s">
        <v>42</v>
      </c>
      <c r="H2254" t="str">
        <f t="shared" ca="1" si="245"/>
        <v>Alquilada</v>
      </c>
      <c r="I2254" t="s">
        <v>32</v>
      </c>
      <c r="J2254" t="s">
        <v>33</v>
      </c>
      <c r="K2254">
        <f t="shared" ca="1" si="246"/>
        <v>6828</v>
      </c>
      <c r="L2254" t="s">
        <v>53</v>
      </c>
      <c r="M2254" t="s">
        <v>14331</v>
      </c>
      <c r="N2254">
        <v>4</v>
      </c>
      <c r="O2254" t="s">
        <v>14657</v>
      </c>
      <c r="P2254" t="s">
        <v>14658</v>
      </c>
      <c r="Q2254" t="s">
        <v>14659</v>
      </c>
      <c r="R2254" s="1">
        <v>43076</v>
      </c>
      <c r="S2254" t="s">
        <v>34</v>
      </c>
      <c r="T2254" t="str">
        <f t="shared" ca="1" si="247"/>
        <v>Sin Garantia</v>
      </c>
      <c r="U2254" t="str">
        <f t="shared" ca="1" si="248"/>
        <v>Con deuda</v>
      </c>
      <c r="V2254" t="str">
        <f t="shared" ca="1" si="249"/>
        <v>Moroso</v>
      </c>
      <c r="W2254" t="str">
        <f t="shared" ca="1" si="250"/>
        <v>Alto Riesgo</v>
      </c>
      <c r="X2254">
        <v>1000</v>
      </c>
      <c r="Y2254" s="2">
        <f ca="1">IF(H2254="Propia",RANDBETWEEN(1000,5000),RANDBETWEEN(0,999))</f>
        <v>917</v>
      </c>
      <c r="Z2254" s="2">
        <f ca="1">IF(T2254="Con Garantia",RANDBETWEEN(1000,5000),RANDBETWEEN(0,999))</f>
        <v>294</v>
      </c>
      <c r="AA2254" s="2">
        <f ca="1">IF(U2254="Sin deuda",RANDBETWEEN(1000,5000),RANDBETWEEN(0,999))</f>
        <v>717</v>
      </c>
      <c r="AB2254" s="4">
        <f ca="1">IF(Q2254="Si Trabaja",RANDBETWEEN(1000,5000),RANDBETWEEN(0,999))</f>
        <v>4565</v>
      </c>
      <c r="AC2254" s="4">
        <f ca="1">IF(AND(F2254&gt;17,F2254&lt;71),RANDBETWEEN(1000,5000),RANDBETWEEN(0,999))</f>
        <v>4474</v>
      </c>
      <c r="AD2254" s="4">
        <f ca="1">IF(AND(AB2254&gt;=0.5,(K2254-X2254)&gt;1000),RANDBETWEEN(1000,5000),RANDBETWEEN(0,999))</f>
        <v>4428</v>
      </c>
      <c r="AE2254" s="4">
        <f ca="1">IF(OR(V2254="",V2254="Puntual"),RANDBETWEEN(1000,5000),RANDBETWEEN(0,999))</f>
        <v>823</v>
      </c>
      <c r="AF2254" s="4">
        <f ca="1">IF(OR(W2254="Bajo Riesgo",AE2254&gt;=1000),RANDBETWEEN(1000,5000),RANDBETWEEN(0,999))</f>
        <v>440</v>
      </c>
      <c r="AG2254">
        <f t="shared" ca="1" si="251"/>
        <v>0</v>
      </c>
    </row>
    <row r="2255" spans="1:33" customFormat="1" x14ac:dyDescent="0.25">
      <c r="A2255">
        <v>10875033</v>
      </c>
      <c r="B2255" t="s">
        <v>5918</v>
      </c>
      <c r="C2255" t="s">
        <v>5910</v>
      </c>
      <c r="D2255">
        <v>519835140</v>
      </c>
      <c r="E2255" t="s">
        <v>2768</v>
      </c>
      <c r="F2255">
        <v>69</v>
      </c>
      <c r="G2255" t="s">
        <v>42</v>
      </c>
      <c r="H2255" t="str">
        <f t="shared" ca="1" si="245"/>
        <v>Alquilada</v>
      </c>
      <c r="I2255" t="s">
        <v>79</v>
      </c>
      <c r="J2255" t="s">
        <v>33</v>
      </c>
      <c r="K2255">
        <f t="shared" ca="1" si="246"/>
        <v>5580</v>
      </c>
      <c r="L2255" t="s">
        <v>48</v>
      </c>
      <c r="M2255" t="s">
        <v>14661</v>
      </c>
      <c r="N2255" t="s">
        <v>14661</v>
      </c>
      <c r="O2255" t="s">
        <v>14661</v>
      </c>
      <c r="P2255" t="s">
        <v>14661</v>
      </c>
      <c r="Q2255" t="s">
        <v>14662</v>
      </c>
      <c r="R2255" s="1">
        <v>42967</v>
      </c>
      <c r="S2255" t="s">
        <v>34</v>
      </c>
      <c r="T2255" t="str">
        <f t="shared" ca="1" si="247"/>
        <v>Con Garantia</v>
      </c>
      <c r="U2255" t="str">
        <f t="shared" ca="1" si="248"/>
        <v>Sin deuda</v>
      </c>
      <c r="V2255" t="str">
        <f t="shared" ca="1" si="249"/>
        <v/>
      </c>
      <c r="W2255" t="str">
        <f t="shared" ca="1" si="250"/>
        <v>Bajo Riesgo</v>
      </c>
      <c r="X2255">
        <v>1000</v>
      </c>
      <c r="Y2255" s="2">
        <f ca="1">IF(H2255="Propia",RANDBETWEEN(1000,5000),RANDBETWEEN(0,999))</f>
        <v>9</v>
      </c>
      <c r="Z2255" s="2">
        <f ca="1">IF(T2255="Con Garantia",RANDBETWEEN(1000,5000),RANDBETWEEN(0,999))</f>
        <v>2693</v>
      </c>
      <c r="AA2255" s="2">
        <f ca="1">IF(U2255="Sin deuda",RANDBETWEEN(1000,5000),RANDBETWEEN(0,999))</f>
        <v>4809</v>
      </c>
      <c r="AB2255" s="4">
        <f ca="1">IF(Q2255="Si Trabaja",RANDBETWEEN(1000,5000),RANDBETWEEN(0,999))</f>
        <v>107</v>
      </c>
      <c r="AC2255" s="4">
        <f ca="1">IF(AND(F2255&gt;17,F2255&lt;71),RANDBETWEEN(1000,5000),RANDBETWEEN(0,999))</f>
        <v>2649</v>
      </c>
      <c r="AD2255" s="4">
        <f ca="1">IF(AND(AB2255&gt;=0.5,(K2255-X2255)&gt;1000),RANDBETWEEN(1000,5000),RANDBETWEEN(0,999))</f>
        <v>3885</v>
      </c>
      <c r="AE2255" s="4">
        <f ca="1">IF(OR(V2255="",V2255="Puntual"),RANDBETWEEN(1000,5000),RANDBETWEEN(0,999))</f>
        <v>3217</v>
      </c>
      <c r="AF2255" s="4">
        <f ca="1">IF(OR(W2255="Bajo Riesgo",AE2255&gt;=1000),RANDBETWEEN(1000,5000),RANDBETWEEN(0,999))</f>
        <v>4754</v>
      </c>
      <c r="AG2255">
        <f t="shared" ca="1" si="251"/>
        <v>0</v>
      </c>
    </row>
    <row r="2256" spans="1:33" customFormat="1" x14ac:dyDescent="0.25">
      <c r="A2256">
        <v>75995939</v>
      </c>
      <c r="B2256" t="s">
        <v>5912</v>
      </c>
      <c r="C2256" t="s">
        <v>5919</v>
      </c>
      <c r="D2256">
        <v>913320416</v>
      </c>
      <c r="E2256" t="s">
        <v>5914</v>
      </c>
      <c r="F2256">
        <v>26</v>
      </c>
      <c r="G2256" t="s">
        <v>30</v>
      </c>
      <c r="H2256" t="str">
        <f t="shared" ca="1" si="245"/>
        <v>Propia</v>
      </c>
      <c r="I2256" t="s">
        <v>32</v>
      </c>
      <c r="J2256" t="s">
        <v>33</v>
      </c>
      <c r="K2256">
        <f t="shared" ca="1" si="246"/>
        <v>7097</v>
      </c>
      <c r="L2256" t="s">
        <v>103</v>
      </c>
      <c r="M2256" t="s">
        <v>12804</v>
      </c>
      <c r="N2256">
        <v>7</v>
      </c>
      <c r="O2256" t="s">
        <v>14657</v>
      </c>
      <c r="P2256" t="s">
        <v>14669</v>
      </c>
      <c r="Q2256" t="s">
        <v>14659</v>
      </c>
      <c r="R2256" s="1">
        <v>42933</v>
      </c>
      <c r="S2256" t="s">
        <v>755</v>
      </c>
      <c r="T2256" t="str">
        <f t="shared" ca="1" si="247"/>
        <v>Con Garantia</v>
      </c>
      <c r="U2256" t="str">
        <f t="shared" ca="1" si="248"/>
        <v>Con deuda</v>
      </c>
      <c r="V2256" t="str">
        <f t="shared" ca="1" si="249"/>
        <v>Moroso</v>
      </c>
      <c r="W2256" t="str">
        <f t="shared" ca="1" si="250"/>
        <v>Alto Riesgo</v>
      </c>
      <c r="X2256">
        <v>1000</v>
      </c>
      <c r="Y2256" s="2">
        <f ca="1">IF(H2256="Propia",RANDBETWEEN(1000,5000),RANDBETWEEN(0,999))</f>
        <v>3619</v>
      </c>
      <c r="Z2256" s="2">
        <f ca="1">IF(T2256="Con Garantia",RANDBETWEEN(1000,5000),RANDBETWEEN(0,999))</f>
        <v>1571</v>
      </c>
      <c r="AA2256" s="2">
        <f ca="1">IF(U2256="Sin deuda",RANDBETWEEN(1000,5000),RANDBETWEEN(0,999))</f>
        <v>243</v>
      </c>
      <c r="AB2256" s="4">
        <f ca="1">IF(Q2256="Si Trabaja",RANDBETWEEN(1000,5000),RANDBETWEEN(0,999))</f>
        <v>3927</v>
      </c>
      <c r="AC2256" s="4">
        <f ca="1">IF(AND(F2256&gt;17,F2256&lt;71),RANDBETWEEN(1000,5000),RANDBETWEEN(0,999))</f>
        <v>3785</v>
      </c>
      <c r="AD2256" s="4">
        <f ca="1">IF(AND(AB2256&gt;=0.5,(K2256-X2256)&gt;1000),RANDBETWEEN(1000,5000),RANDBETWEEN(0,999))</f>
        <v>2142</v>
      </c>
      <c r="AE2256" s="4">
        <f ca="1">IF(OR(V2256="",V2256="Puntual"),RANDBETWEEN(1000,5000),RANDBETWEEN(0,999))</f>
        <v>274</v>
      </c>
      <c r="AF2256" s="4">
        <f ca="1">IF(OR(W2256="Bajo Riesgo",AE2256&gt;=1000),RANDBETWEEN(1000,5000),RANDBETWEEN(0,999))</f>
        <v>442</v>
      </c>
      <c r="AG2256">
        <f t="shared" ca="1" si="251"/>
        <v>0</v>
      </c>
    </row>
    <row r="2257" spans="1:33" customFormat="1" x14ac:dyDescent="0.25">
      <c r="A2257">
        <v>76911126</v>
      </c>
      <c r="B2257" t="s">
        <v>5920</v>
      </c>
      <c r="C2257" t="s">
        <v>5921</v>
      </c>
      <c r="D2257">
        <v>519366448</v>
      </c>
      <c r="E2257" t="s">
        <v>5922</v>
      </c>
      <c r="F2257">
        <v>55</v>
      </c>
      <c r="G2257" t="s">
        <v>42</v>
      </c>
      <c r="H2257" t="str">
        <f t="shared" ca="1" si="245"/>
        <v>Propia</v>
      </c>
      <c r="I2257" t="s">
        <v>44</v>
      </c>
      <c r="J2257" t="s">
        <v>33</v>
      </c>
      <c r="K2257">
        <f t="shared" ca="1" si="246"/>
        <v>7323</v>
      </c>
      <c r="L2257" t="s">
        <v>135</v>
      </c>
      <c r="M2257" t="s">
        <v>14661</v>
      </c>
      <c r="N2257" t="s">
        <v>14661</v>
      </c>
      <c r="O2257" t="s">
        <v>14661</v>
      </c>
      <c r="P2257" t="s">
        <v>14661</v>
      </c>
      <c r="Q2257" t="s">
        <v>14662</v>
      </c>
      <c r="R2257" s="1">
        <v>42784</v>
      </c>
      <c r="S2257" t="s">
        <v>755</v>
      </c>
      <c r="T2257" t="str">
        <f t="shared" ca="1" si="247"/>
        <v>Con Garantia</v>
      </c>
      <c r="U2257" t="str">
        <f t="shared" ca="1" si="248"/>
        <v>Con deuda</v>
      </c>
      <c r="V2257" t="str">
        <f t="shared" ca="1" si="249"/>
        <v>Puntual</v>
      </c>
      <c r="W2257" t="str">
        <f t="shared" ca="1" si="250"/>
        <v>Bajo Riesgo</v>
      </c>
      <c r="X2257">
        <v>1000</v>
      </c>
      <c r="Y2257" s="2">
        <f ca="1">IF(H2257="Propia",RANDBETWEEN(1000,5000),RANDBETWEEN(0,999))</f>
        <v>4922</v>
      </c>
      <c r="Z2257" s="2">
        <f ca="1">IF(T2257="Con Garantia",RANDBETWEEN(1000,5000),RANDBETWEEN(0,999))</f>
        <v>1613</v>
      </c>
      <c r="AA2257" s="2">
        <f ca="1">IF(U2257="Sin deuda",RANDBETWEEN(1000,5000),RANDBETWEEN(0,999))</f>
        <v>113</v>
      </c>
      <c r="AB2257" s="4">
        <f ca="1">IF(Q2257="Si Trabaja",RANDBETWEEN(1000,5000),RANDBETWEEN(0,999))</f>
        <v>740</v>
      </c>
      <c r="AC2257" s="4">
        <f ca="1">IF(AND(F2257&gt;17,F2257&lt;71),RANDBETWEEN(1000,5000),RANDBETWEEN(0,999))</f>
        <v>4661</v>
      </c>
      <c r="AD2257" s="4">
        <f ca="1">IF(AND(AB2257&gt;=0.5,(K2257-X2257)&gt;1000),RANDBETWEEN(1000,5000),RANDBETWEEN(0,999))</f>
        <v>1591</v>
      </c>
      <c r="AE2257" s="4">
        <f ca="1">IF(OR(V2257="",V2257="Puntual"),RANDBETWEEN(1000,5000),RANDBETWEEN(0,999))</f>
        <v>1061</v>
      </c>
      <c r="AF2257" s="4">
        <f ca="1">IF(OR(W2257="Bajo Riesgo",AE2257&gt;=1000),RANDBETWEEN(1000,5000),RANDBETWEEN(0,999))</f>
        <v>3550</v>
      </c>
      <c r="AG2257">
        <f t="shared" ca="1" si="251"/>
        <v>0</v>
      </c>
    </row>
    <row r="2258" spans="1:33" customFormat="1" x14ac:dyDescent="0.25">
      <c r="A2258">
        <v>32942652</v>
      </c>
      <c r="B2258" t="s">
        <v>5923</v>
      </c>
      <c r="C2258" t="s">
        <v>5924</v>
      </c>
      <c r="D2258">
        <v>912542828</v>
      </c>
      <c r="E2258" t="s">
        <v>5925</v>
      </c>
      <c r="F2258">
        <v>54</v>
      </c>
      <c r="G2258" t="s">
        <v>30</v>
      </c>
      <c r="H2258" t="str">
        <f t="shared" ca="1" si="245"/>
        <v>Propia</v>
      </c>
      <c r="I2258" t="s">
        <v>79</v>
      </c>
      <c r="J2258" t="s">
        <v>33</v>
      </c>
      <c r="K2258">
        <f t="shared" ca="1" si="246"/>
        <v>7817</v>
      </c>
      <c r="L2258" t="s">
        <v>214</v>
      </c>
      <c r="M2258" t="s">
        <v>12886</v>
      </c>
      <c r="N2258">
        <v>4</v>
      </c>
      <c r="O2258" t="s">
        <v>14657</v>
      </c>
      <c r="P2258" t="s">
        <v>14660</v>
      </c>
      <c r="Q2258" t="s">
        <v>14659</v>
      </c>
      <c r="R2258" s="1">
        <v>42929</v>
      </c>
      <c r="S2258" t="s">
        <v>755</v>
      </c>
      <c r="T2258" t="str">
        <f t="shared" ca="1" si="247"/>
        <v>Sin Garantia</v>
      </c>
      <c r="U2258" t="str">
        <f t="shared" ca="1" si="248"/>
        <v>Sin deuda</v>
      </c>
      <c r="V2258" t="str">
        <f t="shared" ca="1" si="249"/>
        <v/>
      </c>
      <c r="W2258" t="str">
        <f t="shared" ca="1" si="250"/>
        <v>Bajo Riesgo</v>
      </c>
      <c r="X2258">
        <v>1000</v>
      </c>
      <c r="Y2258" s="2">
        <f ca="1">IF(H2258="Propia",RANDBETWEEN(1000,5000),RANDBETWEEN(0,999))</f>
        <v>3821</v>
      </c>
      <c r="Z2258" s="2">
        <f ca="1">IF(T2258="Con Garantia",RANDBETWEEN(1000,5000),RANDBETWEEN(0,999))</f>
        <v>931</v>
      </c>
      <c r="AA2258" s="2">
        <f ca="1">IF(U2258="Sin deuda",RANDBETWEEN(1000,5000),RANDBETWEEN(0,999))</f>
        <v>1314</v>
      </c>
      <c r="AB2258" s="4">
        <f ca="1">IF(Q2258="Si Trabaja",RANDBETWEEN(1000,5000),RANDBETWEEN(0,999))</f>
        <v>4738</v>
      </c>
      <c r="AC2258" s="4">
        <f ca="1">IF(AND(F2258&gt;17,F2258&lt;71),RANDBETWEEN(1000,5000),RANDBETWEEN(0,999))</f>
        <v>1783</v>
      </c>
      <c r="AD2258" s="4">
        <f ca="1">IF(AND(AB2258&gt;=0.5,(K2258-X2258)&gt;1000),RANDBETWEEN(1000,5000),RANDBETWEEN(0,999))</f>
        <v>4528</v>
      </c>
      <c r="AE2258" s="4">
        <f ca="1">IF(OR(V2258="",V2258="Puntual"),RANDBETWEEN(1000,5000),RANDBETWEEN(0,999))</f>
        <v>4310</v>
      </c>
      <c r="AF2258" s="4">
        <f ca="1">IF(OR(W2258="Bajo Riesgo",AE2258&gt;=1000),RANDBETWEEN(1000,5000),RANDBETWEEN(0,999))</f>
        <v>3307</v>
      </c>
      <c r="AG2258">
        <f t="shared" ca="1" si="251"/>
        <v>1</v>
      </c>
    </row>
    <row r="2259" spans="1:33" customFormat="1" x14ac:dyDescent="0.25">
      <c r="A2259">
        <v>76270332</v>
      </c>
      <c r="B2259" t="s">
        <v>5926</v>
      </c>
      <c r="C2259" t="s">
        <v>5927</v>
      </c>
      <c r="D2259">
        <v>930566758</v>
      </c>
      <c r="E2259" t="s">
        <v>5928</v>
      </c>
      <c r="F2259">
        <v>26</v>
      </c>
      <c r="G2259" t="s">
        <v>42</v>
      </c>
      <c r="H2259" t="str">
        <f t="shared" ca="1" si="245"/>
        <v>Propia</v>
      </c>
      <c r="I2259" t="s">
        <v>79</v>
      </c>
      <c r="J2259" t="s">
        <v>33</v>
      </c>
      <c r="K2259">
        <f t="shared" ca="1" si="246"/>
        <v>6549</v>
      </c>
      <c r="L2259" t="s">
        <v>43</v>
      </c>
      <c r="M2259" t="s">
        <v>14661</v>
      </c>
      <c r="N2259" t="s">
        <v>14661</v>
      </c>
      <c r="O2259" t="s">
        <v>14661</v>
      </c>
      <c r="P2259" t="s">
        <v>14661</v>
      </c>
      <c r="Q2259" t="s">
        <v>14662</v>
      </c>
      <c r="R2259" s="1">
        <v>43073</v>
      </c>
      <c r="S2259" t="s">
        <v>755</v>
      </c>
      <c r="T2259" t="str">
        <f t="shared" ca="1" si="247"/>
        <v>Con Garantia</v>
      </c>
      <c r="U2259" t="str">
        <f t="shared" ca="1" si="248"/>
        <v>Con deuda</v>
      </c>
      <c r="V2259" t="str">
        <f t="shared" ca="1" si="249"/>
        <v>Puntual</v>
      </c>
      <c r="W2259" t="str">
        <f t="shared" ca="1" si="250"/>
        <v>Bajo Riesgo</v>
      </c>
      <c r="X2259">
        <v>1000</v>
      </c>
      <c r="Y2259" s="2">
        <f ca="1">IF(H2259="Propia",RANDBETWEEN(1000,5000),RANDBETWEEN(0,999))</f>
        <v>1798</v>
      </c>
      <c r="Z2259" s="2">
        <f ca="1">IF(T2259="Con Garantia",RANDBETWEEN(1000,5000),RANDBETWEEN(0,999))</f>
        <v>2170</v>
      </c>
      <c r="AA2259" s="2">
        <f ca="1">IF(U2259="Sin deuda",RANDBETWEEN(1000,5000),RANDBETWEEN(0,999))</f>
        <v>259</v>
      </c>
      <c r="AB2259" s="4">
        <f ca="1">IF(Q2259="Si Trabaja",RANDBETWEEN(1000,5000),RANDBETWEEN(0,999))</f>
        <v>764</v>
      </c>
      <c r="AC2259" s="4">
        <f ca="1">IF(AND(F2259&gt;17,F2259&lt;71),RANDBETWEEN(1000,5000),RANDBETWEEN(0,999))</f>
        <v>3944</v>
      </c>
      <c r="AD2259" s="4">
        <f ca="1">IF(AND(AB2259&gt;=0.5,(K2259-X2259)&gt;1000),RANDBETWEEN(1000,5000),RANDBETWEEN(0,999))</f>
        <v>1725</v>
      </c>
      <c r="AE2259" s="4">
        <f ca="1">IF(OR(V2259="",V2259="Puntual"),RANDBETWEEN(1000,5000),RANDBETWEEN(0,999))</f>
        <v>3107</v>
      </c>
      <c r="AF2259" s="4">
        <f ca="1">IF(OR(W2259="Bajo Riesgo",AE2259&gt;=1000),RANDBETWEEN(1000,5000),RANDBETWEEN(0,999))</f>
        <v>4201</v>
      </c>
      <c r="AG2259">
        <f t="shared" ca="1" si="251"/>
        <v>0</v>
      </c>
    </row>
    <row r="2260" spans="1:33" customFormat="1" x14ac:dyDescent="0.25">
      <c r="A2260">
        <v>24004744</v>
      </c>
      <c r="B2260" t="s">
        <v>5929</v>
      </c>
      <c r="C2260" t="s">
        <v>5930</v>
      </c>
      <c r="D2260">
        <v>974955067</v>
      </c>
      <c r="E2260" t="s">
        <v>5931</v>
      </c>
      <c r="F2260">
        <v>40</v>
      </c>
      <c r="G2260" t="s">
        <v>42</v>
      </c>
      <c r="H2260" t="str">
        <f t="shared" ca="1" si="245"/>
        <v>Alquilada</v>
      </c>
      <c r="I2260" t="s">
        <v>44</v>
      </c>
      <c r="J2260" t="s">
        <v>33</v>
      </c>
      <c r="K2260">
        <f t="shared" ca="1" si="246"/>
        <v>5212</v>
      </c>
      <c r="L2260" t="s">
        <v>195</v>
      </c>
      <c r="M2260" t="s">
        <v>13949</v>
      </c>
      <c r="N2260">
        <v>1</v>
      </c>
      <c r="O2260" t="s">
        <v>14663</v>
      </c>
      <c r="P2260" t="s">
        <v>14666</v>
      </c>
      <c r="Q2260" t="s">
        <v>14659</v>
      </c>
      <c r="R2260" s="1">
        <v>43007</v>
      </c>
      <c r="S2260" t="s">
        <v>34</v>
      </c>
      <c r="T2260" t="str">
        <f t="shared" ca="1" si="247"/>
        <v>Sin Garantia</v>
      </c>
      <c r="U2260" t="str">
        <f t="shared" ca="1" si="248"/>
        <v>Sin deuda</v>
      </c>
      <c r="V2260" t="str">
        <f t="shared" ca="1" si="249"/>
        <v/>
      </c>
      <c r="W2260" t="str">
        <f t="shared" ca="1" si="250"/>
        <v>Bajo Riesgo</v>
      </c>
      <c r="X2260">
        <v>1000</v>
      </c>
      <c r="Y2260" s="2">
        <f ca="1">IF(H2260="Propia",RANDBETWEEN(1000,5000),RANDBETWEEN(0,999))</f>
        <v>10</v>
      </c>
      <c r="Z2260" s="2">
        <f ca="1">IF(T2260="Con Garantia",RANDBETWEEN(1000,5000),RANDBETWEEN(0,999))</f>
        <v>517</v>
      </c>
      <c r="AA2260" s="2">
        <f ca="1">IF(U2260="Sin deuda",RANDBETWEEN(1000,5000),RANDBETWEEN(0,999))</f>
        <v>1044</v>
      </c>
      <c r="AB2260" s="4">
        <f ca="1">IF(Q2260="Si Trabaja",RANDBETWEEN(1000,5000),RANDBETWEEN(0,999))</f>
        <v>2302</v>
      </c>
      <c r="AC2260" s="4">
        <f ca="1">IF(AND(F2260&gt;17,F2260&lt;71),RANDBETWEEN(1000,5000),RANDBETWEEN(0,999))</f>
        <v>1466</v>
      </c>
      <c r="AD2260" s="4">
        <f ca="1">IF(AND(AB2260&gt;=0.5,(K2260-X2260)&gt;1000),RANDBETWEEN(1000,5000),RANDBETWEEN(0,999))</f>
        <v>4446</v>
      </c>
      <c r="AE2260" s="4">
        <f ca="1">IF(OR(V2260="",V2260="Puntual"),RANDBETWEEN(1000,5000),RANDBETWEEN(0,999))</f>
        <v>3991</v>
      </c>
      <c r="AF2260" s="4">
        <f ca="1">IF(OR(W2260="Bajo Riesgo",AE2260&gt;=1000),RANDBETWEEN(1000,5000),RANDBETWEEN(0,999))</f>
        <v>4667</v>
      </c>
      <c r="AG2260">
        <f t="shared" ca="1" si="251"/>
        <v>1</v>
      </c>
    </row>
    <row r="2261" spans="1:33" customFormat="1" x14ac:dyDescent="0.25">
      <c r="A2261">
        <v>43942220</v>
      </c>
      <c r="B2261" t="s">
        <v>5932</v>
      </c>
      <c r="C2261" t="s">
        <v>5933</v>
      </c>
      <c r="D2261">
        <v>519812228</v>
      </c>
      <c r="E2261" t="s">
        <v>5934</v>
      </c>
      <c r="F2261">
        <v>35</v>
      </c>
      <c r="G2261" t="s">
        <v>30</v>
      </c>
      <c r="H2261" t="str">
        <f t="shared" ca="1" si="245"/>
        <v>Alquilada</v>
      </c>
      <c r="I2261" t="s">
        <v>79</v>
      </c>
      <c r="J2261" t="s">
        <v>33</v>
      </c>
      <c r="K2261">
        <f t="shared" ca="1" si="246"/>
        <v>5359</v>
      </c>
      <c r="L2261" t="s">
        <v>53</v>
      </c>
      <c r="M2261" t="s">
        <v>14329</v>
      </c>
      <c r="N2261">
        <v>7</v>
      </c>
      <c r="O2261" t="s">
        <v>14663</v>
      </c>
      <c r="P2261" t="s">
        <v>14658</v>
      </c>
      <c r="Q2261" t="s">
        <v>14659</v>
      </c>
      <c r="R2261" t="s">
        <v>1132</v>
      </c>
      <c r="S2261" t="s">
        <v>34</v>
      </c>
      <c r="T2261" t="str">
        <f t="shared" ca="1" si="247"/>
        <v>Con Garantia</v>
      </c>
      <c r="U2261" t="str">
        <f t="shared" ca="1" si="248"/>
        <v>Con deuda</v>
      </c>
      <c r="V2261" t="str">
        <f t="shared" ca="1" si="249"/>
        <v>Moroso</v>
      </c>
      <c r="W2261" t="str">
        <f t="shared" ca="1" si="250"/>
        <v>Alto Riesgo</v>
      </c>
      <c r="X2261">
        <v>1000</v>
      </c>
      <c r="Y2261" s="2">
        <f ca="1">IF(H2261="Propia",RANDBETWEEN(1000,5000),RANDBETWEEN(0,999))</f>
        <v>588</v>
      </c>
      <c r="Z2261" s="2">
        <f ca="1">IF(T2261="Con Garantia",RANDBETWEEN(1000,5000),RANDBETWEEN(0,999))</f>
        <v>3404</v>
      </c>
      <c r="AA2261" s="2">
        <f ca="1">IF(U2261="Sin deuda",RANDBETWEEN(1000,5000),RANDBETWEEN(0,999))</f>
        <v>94</v>
      </c>
      <c r="AB2261" s="4">
        <f ca="1">IF(Q2261="Si Trabaja",RANDBETWEEN(1000,5000),RANDBETWEEN(0,999))</f>
        <v>1457</v>
      </c>
      <c r="AC2261" s="4">
        <f ca="1">IF(AND(F2261&gt;17,F2261&lt;71),RANDBETWEEN(1000,5000),RANDBETWEEN(0,999))</f>
        <v>2490</v>
      </c>
      <c r="AD2261" s="4">
        <f ca="1">IF(AND(AB2261&gt;=0.5,(K2261-X2261)&gt;1000),RANDBETWEEN(1000,5000),RANDBETWEEN(0,999))</f>
        <v>2399</v>
      </c>
      <c r="AE2261" s="4">
        <f ca="1">IF(OR(V2261="",V2261="Puntual"),RANDBETWEEN(1000,5000),RANDBETWEEN(0,999))</f>
        <v>694</v>
      </c>
      <c r="AF2261" s="4">
        <f ca="1">IF(OR(W2261="Bajo Riesgo",AE2261&gt;=1000),RANDBETWEEN(1000,5000),RANDBETWEEN(0,999))</f>
        <v>928</v>
      </c>
      <c r="AG2261">
        <f t="shared" ca="1" si="251"/>
        <v>0</v>
      </c>
    </row>
    <row r="2262" spans="1:33" customFormat="1" x14ac:dyDescent="0.25">
      <c r="A2262">
        <v>42416941</v>
      </c>
      <c r="B2262" t="s">
        <v>5935</v>
      </c>
      <c r="C2262" t="s">
        <v>5936</v>
      </c>
      <c r="D2262">
        <v>956409975</v>
      </c>
      <c r="E2262" t="s">
        <v>5937</v>
      </c>
      <c r="F2262">
        <v>19</v>
      </c>
      <c r="G2262" t="s">
        <v>42</v>
      </c>
      <c r="H2262" t="str">
        <f t="shared" ca="1" si="245"/>
        <v>Propia</v>
      </c>
      <c r="I2262" t="s">
        <v>49</v>
      </c>
      <c r="J2262" t="s">
        <v>33</v>
      </c>
      <c r="K2262">
        <f t="shared" ca="1" si="246"/>
        <v>7178</v>
      </c>
      <c r="L2262" t="s">
        <v>131</v>
      </c>
      <c r="M2262" t="s">
        <v>13728</v>
      </c>
      <c r="N2262">
        <v>3</v>
      </c>
      <c r="O2262" t="s">
        <v>14657</v>
      </c>
      <c r="P2262" t="s">
        <v>14670</v>
      </c>
      <c r="Q2262" t="s">
        <v>14659</v>
      </c>
      <c r="R2262" s="1">
        <v>42987</v>
      </c>
      <c r="S2262" t="s">
        <v>34</v>
      </c>
      <c r="T2262" t="str">
        <f t="shared" ca="1" si="247"/>
        <v>Sin Garantia</v>
      </c>
      <c r="U2262" t="str">
        <f t="shared" ca="1" si="248"/>
        <v>Con deuda</v>
      </c>
      <c r="V2262" t="str">
        <f t="shared" ca="1" si="249"/>
        <v>Moroso</v>
      </c>
      <c r="W2262" t="str">
        <f t="shared" ca="1" si="250"/>
        <v>Alto Riesgo</v>
      </c>
      <c r="X2262">
        <v>1000</v>
      </c>
      <c r="Y2262" s="2">
        <f ca="1">IF(H2262="Propia",RANDBETWEEN(1000,5000),RANDBETWEEN(0,999))</f>
        <v>1149</v>
      </c>
      <c r="Z2262" s="2">
        <f ca="1">IF(T2262="Con Garantia",RANDBETWEEN(1000,5000),RANDBETWEEN(0,999))</f>
        <v>10</v>
      </c>
      <c r="AA2262" s="2">
        <f ca="1">IF(U2262="Sin deuda",RANDBETWEEN(1000,5000),RANDBETWEEN(0,999))</f>
        <v>203</v>
      </c>
      <c r="AB2262" s="4">
        <f ca="1">IF(Q2262="Si Trabaja",RANDBETWEEN(1000,5000),RANDBETWEEN(0,999))</f>
        <v>3287</v>
      </c>
      <c r="AC2262" s="4">
        <f ca="1">IF(AND(F2262&gt;17,F2262&lt;71),RANDBETWEEN(1000,5000),RANDBETWEEN(0,999))</f>
        <v>4754</v>
      </c>
      <c r="AD2262" s="4">
        <f ca="1">IF(AND(AB2262&gt;=0.5,(K2262-X2262)&gt;1000),RANDBETWEEN(1000,5000),RANDBETWEEN(0,999))</f>
        <v>4396</v>
      </c>
      <c r="AE2262" s="4">
        <f ca="1">IF(OR(V2262="",V2262="Puntual"),RANDBETWEEN(1000,5000),RANDBETWEEN(0,999))</f>
        <v>913</v>
      </c>
      <c r="AF2262" s="4">
        <f ca="1">IF(OR(W2262="Bajo Riesgo",AE2262&gt;=1000),RANDBETWEEN(1000,5000),RANDBETWEEN(0,999))</f>
        <v>786</v>
      </c>
      <c r="AG2262">
        <f t="shared" ca="1" si="251"/>
        <v>0</v>
      </c>
    </row>
    <row r="2263" spans="1:33" customFormat="1" x14ac:dyDescent="0.25">
      <c r="A2263">
        <v>41906212</v>
      </c>
      <c r="B2263" t="s">
        <v>5938</v>
      </c>
      <c r="C2263" t="s">
        <v>5939</v>
      </c>
      <c r="D2263">
        <v>990205037</v>
      </c>
      <c r="E2263" t="s">
        <v>5940</v>
      </c>
      <c r="F2263">
        <v>35</v>
      </c>
      <c r="G2263" t="s">
        <v>42</v>
      </c>
      <c r="H2263" t="str">
        <f t="shared" ca="1" si="245"/>
        <v>Alquilada</v>
      </c>
      <c r="I2263" t="s">
        <v>49</v>
      </c>
      <c r="J2263" t="s">
        <v>33</v>
      </c>
      <c r="K2263">
        <f t="shared" ca="1" si="246"/>
        <v>7885</v>
      </c>
      <c r="L2263" t="s">
        <v>53</v>
      </c>
      <c r="M2263" t="s">
        <v>14661</v>
      </c>
      <c r="N2263" t="s">
        <v>14661</v>
      </c>
      <c r="O2263" t="s">
        <v>14661</v>
      </c>
      <c r="P2263" t="s">
        <v>14661</v>
      </c>
      <c r="Q2263" t="s">
        <v>14662</v>
      </c>
      <c r="R2263" s="1">
        <v>42866</v>
      </c>
      <c r="S2263" t="s">
        <v>755</v>
      </c>
      <c r="T2263" t="str">
        <f t="shared" ca="1" si="247"/>
        <v>Sin Garantia</v>
      </c>
      <c r="U2263" t="str">
        <f t="shared" ca="1" si="248"/>
        <v>Con deuda</v>
      </c>
      <c r="V2263" t="str">
        <f t="shared" ca="1" si="249"/>
        <v>Puntual</v>
      </c>
      <c r="W2263" t="str">
        <f t="shared" ca="1" si="250"/>
        <v>Bajo Riesgo</v>
      </c>
      <c r="X2263">
        <v>1000</v>
      </c>
      <c r="Y2263" s="2">
        <f ca="1">IF(H2263="Propia",RANDBETWEEN(1000,5000),RANDBETWEEN(0,999))</f>
        <v>654</v>
      </c>
      <c r="Z2263" s="2">
        <f ca="1">IF(T2263="Con Garantia",RANDBETWEEN(1000,5000),RANDBETWEEN(0,999))</f>
        <v>957</v>
      </c>
      <c r="AA2263" s="2">
        <f ca="1">IF(U2263="Sin deuda",RANDBETWEEN(1000,5000),RANDBETWEEN(0,999))</f>
        <v>689</v>
      </c>
      <c r="AB2263" s="4">
        <f ca="1">IF(Q2263="Si Trabaja",RANDBETWEEN(1000,5000),RANDBETWEEN(0,999))</f>
        <v>865</v>
      </c>
      <c r="AC2263" s="4">
        <f ca="1">IF(AND(F2263&gt;17,F2263&lt;71),RANDBETWEEN(1000,5000),RANDBETWEEN(0,999))</f>
        <v>4896</v>
      </c>
      <c r="AD2263" s="4">
        <f ca="1">IF(AND(AB2263&gt;=0.5,(K2263-X2263)&gt;1000),RANDBETWEEN(1000,5000),RANDBETWEEN(0,999))</f>
        <v>1337</v>
      </c>
      <c r="AE2263" s="4">
        <f ca="1">IF(OR(V2263="",V2263="Puntual"),RANDBETWEEN(1000,5000),RANDBETWEEN(0,999))</f>
        <v>4473</v>
      </c>
      <c r="AF2263" s="4">
        <f ca="1">IF(OR(W2263="Bajo Riesgo",AE2263&gt;=1000),RANDBETWEEN(1000,5000),RANDBETWEEN(0,999))</f>
        <v>1475</v>
      </c>
      <c r="AG2263">
        <f t="shared" ca="1" si="251"/>
        <v>0</v>
      </c>
    </row>
    <row r="2264" spans="1:33" customFormat="1" x14ac:dyDescent="0.25">
      <c r="A2264">
        <v>61612941</v>
      </c>
      <c r="B2264" t="s">
        <v>5941</v>
      </c>
      <c r="C2264" t="s">
        <v>5942</v>
      </c>
      <c r="D2264">
        <v>923970349</v>
      </c>
      <c r="E2264" t="s">
        <v>5943</v>
      </c>
      <c r="F2264">
        <v>38</v>
      </c>
      <c r="G2264" t="s">
        <v>42</v>
      </c>
      <c r="H2264" t="str">
        <f t="shared" ca="1" si="245"/>
        <v>Propia</v>
      </c>
      <c r="I2264" t="s">
        <v>44</v>
      </c>
      <c r="J2264" t="s">
        <v>33</v>
      </c>
      <c r="K2264">
        <f t="shared" ca="1" si="246"/>
        <v>6870</v>
      </c>
      <c r="L2264" t="s">
        <v>214</v>
      </c>
      <c r="M2264" t="s">
        <v>14602</v>
      </c>
      <c r="N2264">
        <v>8</v>
      </c>
      <c r="O2264" t="s">
        <v>14663</v>
      </c>
      <c r="P2264" t="s">
        <v>14667</v>
      </c>
      <c r="Q2264" t="s">
        <v>14659</v>
      </c>
      <c r="R2264" s="1">
        <v>42989</v>
      </c>
      <c r="S2264" t="s">
        <v>755</v>
      </c>
      <c r="T2264" t="str">
        <f t="shared" ca="1" si="247"/>
        <v>Con Garantia</v>
      </c>
      <c r="U2264" t="str">
        <f t="shared" ca="1" si="248"/>
        <v>Con deuda</v>
      </c>
      <c r="V2264" t="str">
        <f t="shared" ca="1" si="249"/>
        <v>Moroso</v>
      </c>
      <c r="W2264" t="str">
        <f t="shared" ca="1" si="250"/>
        <v>Alto Riesgo</v>
      </c>
      <c r="X2264">
        <v>1000</v>
      </c>
      <c r="Y2264" s="2">
        <f ca="1">IF(H2264="Propia",RANDBETWEEN(1000,5000),RANDBETWEEN(0,999))</f>
        <v>3763</v>
      </c>
      <c r="Z2264" s="2">
        <f ca="1">IF(T2264="Con Garantia",RANDBETWEEN(1000,5000),RANDBETWEEN(0,999))</f>
        <v>1682</v>
      </c>
      <c r="AA2264" s="2">
        <f ca="1">IF(U2264="Sin deuda",RANDBETWEEN(1000,5000),RANDBETWEEN(0,999))</f>
        <v>645</v>
      </c>
      <c r="AB2264" s="4">
        <f ca="1">IF(Q2264="Si Trabaja",RANDBETWEEN(1000,5000),RANDBETWEEN(0,999))</f>
        <v>4823</v>
      </c>
      <c r="AC2264" s="4">
        <f ca="1">IF(AND(F2264&gt;17,F2264&lt;71),RANDBETWEEN(1000,5000),RANDBETWEEN(0,999))</f>
        <v>3759</v>
      </c>
      <c r="AD2264" s="4">
        <f ca="1">IF(AND(AB2264&gt;=0.5,(K2264-X2264)&gt;1000),RANDBETWEEN(1000,5000),RANDBETWEEN(0,999))</f>
        <v>4593</v>
      </c>
      <c r="AE2264" s="4">
        <f ca="1">IF(OR(V2264="",V2264="Puntual"),RANDBETWEEN(1000,5000),RANDBETWEEN(0,999))</f>
        <v>718</v>
      </c>
      <c r="AF2264" s="4">
        <f ca="1">IF(OR(W2264="Bajo Riesgo",AE2264&gt;=1000),RANDBETWEEN(1000,5000),RANDBETWEEN(0,999))</f>
        <v>654</v>
      </c>
      <c r="AG2264">
        <f t="shared" ca="1" si="251"/>
        <v>0</v>
      </c>
    </row>
    <row r="2265" spans="1:33" customFormat="1" x14ac:dyDescent="0.25">
      <c r="A2265">
        <v>44959614</v>
      </c>
      <c r="B2265" t="s">
        <v>5944</v>
      </c>
      <c r="C2265" t="s">
        <v>5936</v>
      </c>
      <c r="D2265">
        <v>948845855</v>
      </c>
      <c r="E2265" t="s">
        <v>5945</v>
      </c>
      <c r="F2265">
        <v>42</v>
      </c>
      <c r="G2265" t="s">
        <v>30</v>
      </c>
      <c r="H2265" t="str">
        <f t="shared" ca="1" si="245"/>
        <v>Alquilada</v>
      </c>
      <c r="I2265" t="s">
        <v>32</v>
      </c>
      <c r="J2265" t="s">
        <v>33</v>
      </c>
      <c r="K2265">
        <f t="shared" ca="1" si="246"/>
        <v>6788</v>
      </c>
      <c r="L2265" t="s">
        <v>214</v>
      </c>
      <c r="M2265" t="s">
        <v>14544</v>
      </c>
      <c r="N2265">
        <v>4</v>
      </c>
      <c r="O2265" t="s">
        <v>14657</v>
      </c>
      <c r="P2265" t="s">
        <v>14660</v>
      </c>
      <c r="Q2265" t="s">
        <v>14659</v>
      </c>
      <c r="R2265" s="1">
        <v>43054</v>
      </c>
      <c r="S2265" t="s">
        <v>755</v>
      </c>
      <c r="T2265" t="str">
        <f t="shared" ca="1" si="247"/>
        <v>Con Garantia</v>
      </c>
      <c r="U2265" t="str">
        <f t="shared" ca="1" si="248"/>
        <v>Sin deuda</v>
      </c>
      <c r="V2265" t="str">
        <f t="shared" ca="1" si="249"/>
        <v/>
      </c>
      <c r="W2265" t="str">
        <f t="shared" ca="1" si="250"/>
        <v>Bajo Riesgo</v>
      </c>
      <c r="X2265">
        <v>1000</v>
      </c>
      <c r="Y2265" s="2">
        <f ca="1">IF(H2265="Propia",RANDBETWEEN(1000,5000),RANDBETWEEN(0,999))</f>
        <v>947</v>
      </c>
      <c r="Z2265" s="2">
        <f ca="1">IF(T2265="Con Garantia",RANDBETWEEN(1000,5000),RANDBETWEEN(0,999))</f>
        <v>2302</v>
      </c>
      <c r="AA2265" s="2">
        <f ca="1">IF(U2265="Sin deuda",RANDBETWEEN(1000,5000),RANDBETWEEN(0,999))</f>
        <v>4059</v>
      </c>
      <c r="AB2265" s="4">
        <f ca="1">IF(Q2265="Si Trabaja",RANDBETWEEN(1000,5000),RANDBETWEEN(0,999))</f>
        <v>1518</v>
      </c>
      <c r="AC2265" s="4">
        <f ca="1">IF(AND(F2265&gt;17,F2265&lt;71),RANDBETWEEN(1000,5000),RANDBETWEEN(0,999))</f>
        <v>2546</v>
      </c>
      <c r="AD2265" s="4">
        <f ca="1">IF(AND(AB2265&gt;=0.5,(K2265-X2265)&gt;1000),RANDBETWEEN(1000,5000),RANDBETWEEN(0,999))</f>
        <v>3168</v>
      </c>
      <c r="AE2265" s="4">
        <f ca="1">IF(OR(V2265="",V2265="Puntual"),RANDBETWEEN(1000,5000),RANDBETWEEN(0,999))</f>
        <v>2727</v>
      </c>
      <c r="AF2265" s="4">
        <f ca="1">IF(OR(W2265="Bajo Riesgo",AE2265&gt;=1000),RANDBETWEEN(1000,5000),RANDBETWEEN(0,999))</f>
        <v>1416</v>
      </c>
      <c r="AG2265">
        <f t="shared" ca="1" si="251"/>
        <v>1</v>
      </c>
    </row>
    <row r="2266" spans="1:33" customFormat="1" x14ac:dyDescent="0.25">
      <c r="A2266">
        <v>41906212</v>
      </c>
      <c r="B2266" t="s">
        <v>5938</v>
      </c>
      <c r="C2266" t="s">
        <v>5946</v>
      </c>
      <c r="D2266">
        <v>990205037</v>
      </c>
      <c r="E2266" t="s">
        <v>5940</v>
      </c>
      <c r="F2266">
        <v>27</v>
      </c>
      <c r="G2266" t="s">
        <v>42</v>
      </c>
      <c r="H2266" t="str">
        <f t="shared" ca="1" si="245"/>
        <v>Alquilada</v>
      </c>
      <c r="I2266" t="s">
        <v>49</v>
      </c>
      <c r="J2266" t="s">
        <v>33</v>
      </c>
      <c r="K2266">
        <f t="shared" ca="1" si="246"/>
        <v>7111</v>
      </c>
      <c r="L2266" t="s">
        <v>131</v>
      </c>
      <c r="M2266" t="s">
        <v>13148</v>
      </c>
      <c r="N2266">
        <v>10</v>
      </c>
      <c r="O2266" t="s">
        <v>14663</v>
      </c>
      <c r="P2266" t="s">
        <v>14667</v>
      </c>
      <c r="Q2266" t="s">
        <v>14659</v>
      </c>
      <c r="R2266" s="1">
        <v>42752</v>
      </c>
      <c r="S2266" t="s">
        <v>34</v>
      </c>
      <c r="T2266" t="str">
        <f t="shared" ca="1" si="247"/>
        <v>Sin Garantia</v>
      </c>
      <c r="U2266" t="str">
        <f t="shared" ca="1" si="248"/>
        <v>Sin deuda</v>
      </c>
      <c r="V2266" t="str">
        <f t="shared" ca="1" si="249"/>
        <v/>
      </c>
      <c r="W2266" t="str">
        <f t="shared" ca="1" si="250"/>
        <v>Bajo Riesgo</v>
      </c>
      <c r="X2266">
        <v>1000</v>
      </c>
      <c r="Y2266" s="2">
        <f ca="1">IF(H2266="Propia",RANDBETWEEN(1000,5000),RANDBETWEEN(0,999))</f>
        <v>167</v>
      </c>
      <c r="Z2266" s="2">
        <f ca="1">IF(T2266="Con Garantia",RANDBETWEEN(1000,5000),RANDBETWEEN(0,999))</f>
        <v>214</v>
      </c>
      <c r="AA2266" s="2">
        <f ca="1">IF(U2266="Sin deuda",RANDBETWEEN(1000,5000),RANDBETWEEN(0,999))</f>
        <v>1381</v>
      </c>
      <c r="AB2266" s="4">
        <f ca="1">IF(Q2266="Si Trabaja",RANDBETWEEN(1000,5000),RANDBETWEEN(0,999))</f>
        <v>4080</v>
      </c>
      <c r="AC2266" s="4">
        <f ca="1">IF(AND(F2266&gt;17,F2266&lt;71),RANDBETWEEN(1000,5000),RANDBETWEEN(0,999))</f>
        <v>2808</v>
      </c>
      <c r="AD2266" s="4">
        <f ca="1">IF(AND(AB2266&gt;=0.5,(K2266-X2266)&gt;1000),RANDBETWEEN(1000,5000),RANDBETWEEN(0,999))</f>
        <v>3642</v>
      </c>
      <c r="AE2266" s="4">
        <f ca="1">IF(OR(V2266="",V2266="Puntual"),RANDBETWEEN(1000,5000),RANDBETWEEN(0,999))</f>
        <v>2460</v>
      </c>
      <c r="AF2266" s="4">
        <f ca="1">IF(OR(W2266="Bajo Riesgo",AE2266&gt;=1000),RANDBETWEEN(1000,5000),RANDBETWEEN(0,999))</f>
        <v>2656</v>
      </c>
      <c r="AG2266">
        <f t="shared" ca="1" si="251"/>
        <v>1</v>
      </c>
    </row>
    <row r="2267" spans="1:33" customFormat="1" x14ac:dyDescent="0.25">
      <c r="A2267">
        <v>76310925</v>
      </c>
      <c r="B2267" t="s">
        <v>5947</v>
      </c>
      <c r="C2267" t="s">
        <v>5948</v>
      </c>
      <c r="D2267">
        <v>519178821</v>
      </c>
      <c r="E2267" t="s">
        <v>5949</v>
      </c>
      <c r="F2267">
        <v>69</v>
      </c>
      <c r="G2267" t="s">
        <v>42</v>
      </c>
      <c r="H2267" t="str">
        <f t="shared" ca="1" si="245"/>
        <v>Propia</v>
      </c>
      <c r="I2267" t="s">
        <v>32</v>
      </c>
      <c r="J2267" t="s">
        <v>33</v>
      </c>
      <c r="K2267">
        <f t="shared" ca="1" si="246"/>
        <v>7213</v>
      </c>
      <c r="L2267" t="s">
        <v>53</v>
      </c>
      <c r="M2267" t="s">
        <v>14661</v>
      </c>
      <c r="N2267" t="s">
        <v>14661</v>
      </c>
      <c r="O2267" t="s">
        <v>14661</v>
      </c>
      <c r="P2267" t="s">
        <v>14661</v>
      </c>
      <c r="Q2267" t="s">
        <v>14662</v>
      </c>
      <c r="R2267" s="1">
        <v>42982</v>
      </c>
      <c r="S2267" t="s">
        <v>755</v>
      </c>
      <c r="T2267" t="str">
        <f t="shared" ca="1" si="247"/>
        <v>Con Garantia</v>
      </c>
      <c r="U2267" t="str">
        <f t="shared" ca="1" si="248"/>
        <v>Con deuda</v>
      </c>
      <c r="V2267" t="str">
        <f t="shared" ca="1" si="249"/>
        <v>Moroso</v>
      </c>
      <c r="W2267" t="str">
        <f t="shared" ca="1" si="250"/>
        <v>Alto Riesgo</v>
      </c>
      <c r="X2267">
        <v>1000</v>
      </c>
      <c r="Y2267" s="2">
        <f ca="1">IF(H2267="Propia",RANDBETWEEN(1000,5000),RANDBETWEEN(0,999))</f>
        <v>4570</v>
      </c>
      <c r="Z2267" s="2">
        <f ca="1">IF(T2267="Con Garantia",RANDBETWEEN(1000,5000),RANDBETWEEN(0,999))</f>
        <v>3452</v>
      </c>
      <c r="AA2267" s="2">
        <f ca="1">IF(U2267="Sin deuda",RANDBETWEEN(1000,5000),RANDBETWEEN(0,999))</f>
        <v>315</v>
      </c>
      <c r="AB2267" s="4">
        <f ca="1">IF(Q2267="Si Trabaja",RANDBETWEEN(1000,5000),RANDBETWEEN(0,999))</f>
        <v>344</v>
      </c>
      <c r="AC2267" s="4">
        <f ca="1">IF(AND(F2267&gt;17,F2267&lt;71),RANDBETWEEN(1000,5000),RANDBETWEEN(0,999))</f>
        <v>2950</v>
      </c>
      <c r="AD2267" s="4">
        <f ca="1">IF(AND(AB2267&gt;=0.5,(K2267-X2267)&gt;1000),RANDBETWEEN(1000,5000),RANDBETWEEN(0,999))</f>
        <v>2718</v>
      </c>
      <c r="AE2267" s="4">
        <f ca="1">IF(OR(V2267="",V2267="Puntual"),RANDBETWEEN(1000,5000),RANDBETWEEN(0,999))</f>
        <v>440</v>
      </c>
      <c r="AF2267" s="4">
        <f ca="1">IF(OR(W2267="Bajo Riesgo",AE2267&gt;=1000),RANDBETWEEN(1000,5000),RANDBETWEEN(0,999))</f>
        <v>754</v>
      </c>
      <c r="AG2267">
        <f t="shared" ca="1" si="251"/>
        <v>0</v>
      </c>
    </row>
    <row r="2268" spans="1:33" customFormat="1" x14ac:dyDescent="0.25">
      <c r="A2268">
        <v>10765297</v>
      </c>
      <c r="B2268" t="s">
        <v>5950</v>
      </c>
      <c r="C2268" t="s">
        <v>5951</v>
      </c>
      <c r="D2268">
        <v>519164391</v>
      </c>
      <c r="E2268" t="s">
        <v>5952</v>
      </c>
      <c r="F2268">
        <v>41</v>
      </c>
      <c r="G2268" t="s">
        <v>30</v>
      </c>
      <c r="H2268" t="str">
        <f t="shared" ca="1" si="245"/>
        <v>Propia</v>
      </c>
      <c r="I2268" t="s">
        <v>49</v>
      </c>
      <c r="J2268" t="s">
        <v>33</v>
      </c>
      <c r="K2268">
        <f t="shared" ca="1" si="246"/>
        <v>7867</v>
      </c>
      <c r="L2268" t="s">
        <v>195</v>
      </c>
      <c r="M2268" t="s">
        <v>14661</v>
      </c>
      <c r="N2268" t="s">
        <v>14661</v>
      </c>
      <c r="O2268" t="s">
        <v>14661</v>
      </c>
      <c r="P2268" t="s">
        <v>14661</v>
      </c>
      <c r="Q2268" t="s">
        <v>14662</v>
      </c>
      <c r="R2268" s="1">
        <v>42808</v>
      </c>
      <c r="S2268" t="s">
        <v>755</v>
      </c>
      <c r="T2268" t="str">
        <f t="shared" ca="1" si="247"/>
        <v>Sin Garantia</v>
      </c>
      <c r="U2268" t="str">
        <f t="shared" ca="1" si="248"/>
        <v>Con deuda</v>
      </c>
      <c r="V2268" t="str">
        <f t="shared" ca="1" si="249"/>
        <v>Puntual</v>
      </c>
      <c r="W2268" t="str">
        <f t="shared" ca="1" si="250"/>
        <v>Bajo Riesgo</v>
      </c>
      <c r="X2268">
        <v>1000</v>
      </c>
      <c r="Y2268" s="2">
        <f ca="1">IF(H2268="Propia",RANDBETWEEN(1000,5000),RANDBETWEEN(0,999))</f>
        <v>2822</v>
      </c>
      <c r="Z2268" s="2">
        <f ca="1">IF(T2268="Con Garantia",RANDBETWEEN(1000,5000),RANDBETWEEN(0,999))</f>
        <v>627</v>
      </c>
      <c r="AA2268" s="2">
        <f ca="1">IF(U2268="Sin deuda",RANDBETWEEN(1000,5000),RANDBETWEEN(0,999))</f>
        <v>177</v>
      </c>
      <c r="AB2268" s="4">
        <f ca="1">IF(Q2268="Si Trabaja",RANDBETWEEN(1000,5000),RANDBETWEEN(0,999))</f>
        <v>935</v>
      </c>
      <c r="AC2268" s="4">
        <f ca="1">IF(AND(F2268&gt;17,F2268&lt;71),RANDBETWEEN(1000,5000),RANDBETWEEN(0,999))</f>
        <v>3445</v>
      </c>
      <c r="AD2268" s="4">
        <f ca="1">IF(AND(AB2268&gt;=0.5,(K2268-X2268)&gt;1000),RANDBETWEEN(1000,5000),RANDBETWEEN(0,999))</f>
        <v>2681</v>
      </c>
      <c r="AE2268" s="4">
        <f ca="1">IF(OR(V2268="",V2268="Puntual"),RANDBETWEEN(1000,5000),RANDBETWEEN(0,999))</f>
        <v>2660</v>
      </c>
      <c r="AF2268" s="4">
        <f ca="1">IF(OR(W2268="Bajo Riesgo",AE2268&gt;=1000),RANDBETWEEN(1000,5000),RANDBETWEEN(0,999))</f>
        <v>1677</v>
      </c>
      <c r="AG2268">
        <f t="shared" ca="1" si="251"/>
        <v>0</v>
      </c>
    </row>
    <row r="2269" spans="1:33" customFormat="1" x14ac:dyDescent="0.25">
      <c r="A2269">
        <v>75249722</v>
      </c>
      <c r="B2269" t="s">
        <v>5953</v>
      </c>
      <c r="C2269" t="s">
        <v>5954</v>
      </c>
      <c r="D2269">
        <v>979498764</v>
      </c>
      <c r="E2269" t="s">
        <v>5955</v>
      </c>
      <c r="F2269">
        <v>19</v>
      </c>
      <c r="G2269" t="s">
        <v>42</v>
      </c>
      <c r="H2269" t="str">
        <f t="shared" ca="1" si="245"/>
        <v>Alquilada</v>
      </c>
      <c r="I2269" t="s">
        <v>49</v>
      </c>
      <c r="J2269" t="s">
        <v>33</v>
      </c>
      <c r="K2269">
        <f t="shared" ca="1" si="246"/>
        <v>7879</v>
      </c>
      <c r="L2269" t="s">
        <v>67</v>
      </c>
      <c r="M2269" t="s">
        <v>13963</v>
      </c>
      <c r="N2269">
        <v>4</v>
      </c>
      <c r="O2269" t="s">
        <v>14657</v>
      </c>
      <c r="P2269" t="s">
        <v>14658</v>
      </c>
      <c r="Q2269" t="s">
        <v>14659</v>
      </c>
      <c r="R2269" s="1">
        <v>42794</v>
      </c>
      <c r="S2269" t="s">
        <v>34</v>
      </c>
      <c r="T2269" t="str">
        <f t="shared" ca="1" si="247"/>
        <v>Con Garantia</v>
      </c>
      <c r="U2269" t="str">
        <f t="shared" ca="1" si="248"/>
        <v>Sin deuda</v>
      </c>
      <c r="V2269" t="str">
        <f t="shared" ca="1" si="249"/>
        <v/>
      </c>
      <c r="W2269" t="str">
        <f t="shared" ca="1" si="250"/>
        <v>Bajo Riesgo</v>
      </c>
      <c r="X2269">
        <v>1000</v>
      </c>
      <c r="Y2269" s="2">
        <f ca="1">IF(H2269="Propia",RANDBETWEEN(1000,5000),RANDBETWEEN(0,999))</f>
        <v>673</v>
      </c>
      <c r="Z2269" s="2">
        <f ca="1">IF(T2269="Con Garantia",RANDBETWEEN(1000,5000),RANDBETWEEN(0,999))</f>
        <v>1871</v>
      </c>
      <c r="AA2269" s="2">
        <f ca="1">IF(U2269="Sin deuda",RANDBETWEEN(1000,5000),RANDBETWEEN(0,999))</f>
        <v>4123</v>
      </c>
      <c r="AB2269" s="4">
        <f ca="1">IF(Q2269="Si Trabaja",RANDBETWEEN(1000,5000),RANDBETWEEN(0,999))</f>
        <v>3953</v>
      </c>
      <c r="AC2269" s="4">
        <f ca="1">IF(AND(F2269&gt;17,F2269&lt;71),RANDBETWEEN(1000,5000),RANDBETWEEN(0,999))</f>
        <v>2084</v>
      </c>
      <c r="AD2269" s="4">
        <f ca="1">IF(AND(AB2269&gt;=0.5,(K2269-X2269)&gt;1000),RANDBETWEEN(1000,5000),RANDBETWEEN(0,999))</f>
        <v>2897</v>
      </c>
      <c r="AE2269" s="4">
        <f ca="1">IF(OR(V2269="",V2269="Puntual"),RANDBETWEEN(1000,5000),RANDBETWEEN(0,999))</f>
        <v>1386</v>
      </c>
      <c r="AF2269" s="4">
        <f ca="1">IF(OR(W2269="Bajo Riesgo",AE2269&gt;=1000),RANDBETWEEN(1000,5000),RANDBETWEEN(0,999))</f>
        <v>3886</v>
      </c>
      <c r="AG2269">
        <f t="shared" ca="1" si="251"/>
        <v>1</v>
      </c>
    </row>
    <row r="2270" spans="1:33" customFormat="1" x14ac:dyDescent="0.25">
      <c r="A2270">
        <v>47454161</v>
      </c>
      <c r="B2270" t="s">
        <v>5956</v>
      </c>
      <c r="C2270" t="s">
        <v>5957</v>
      </c>
      <c r="D2270">
        <v>901030829</v>
      </c>
      <c r="E2270" t="s">
        <v>5958</v>
      </c>
      <c r="F2270">
        <v>40</v>
      </c>
      <c r="G2270" t="s">
        <v>42</v>
      </c>
      <c r="H2270" t="str">
        <f t="shared" ca="1" si="245"/>
        <v>Propia</v>
      </c>
      <c r="I2270" t="s">
        <v>44</v>
      </c>
      <c r="J2270" t="s">
        <v>33</v>
      </c>
      <c r="K2270">
        <f t="shared" ca="1" si="246"/>
        <v>6208</v>
      </c>
      <c r="L2270" t="s">
        <v>53</v>
      </c>
      <c r="M2270" t="s">
        <v>14661</v>
      </c>
      <c r="N2270" t="s">
        <v>14661</v>
      </c>
      <c r="O2270" t="s">
        <v>14661</v>
      </c>
      <c r="P2270" t="s">
        <v>14661</v>
      </c>
      <c r="Q2270" t="s">
        <v>14662</v>
      </c>
      <c r="R2270" s="1">
        <v>43075</v>
      </c>
      <c r="S2270" t="s">
        <v>755</v>
      </c>
      <c r="T2270" t="str">
        <f t="shared" ca="1" si="247"/>
        <v>Sin Garantia</v>
      </c>
      <c r="U2270" t="str">
        <f t="shared" ca="1" si="248"/>
        <v>Con deuda</v>
      </c>
      <c r="V2270" t="str">
        <f t="shared" ca="1" si="249"/>
        <v>Puntual</v>
      </c>
      <c r="W2270" t="str">
        <f t="shared" ca="1" si="250"/>
        <v>Bajo Riesgo</v>
      </c>
      <c r="X2270">
        <v>1000</v>
      </c>
      <c r="Y2270" s="2">
        <f ca="1">IF(H2270="Propia",RANDBETWEEN(1000,5000),RANDBETWEEN(0,999))</f>
        <v>1141</v>
      </c>
      <c r="Z2270" s="2">
        <f ca="1">IF(T2270="Con Garantia",RANDBETWEEN(1000,5000),RANDBETWEEN(0,999))</f>
        <v>120</v>
      </c>
      <c r="AA2270" s="2">
        <f ca="1">IF(U2270="Sin deuda",RANDBETWEEN(1000,5000),RANDBETWEEN(0,999))</f>
        <v>205</v>
      </c>
      <c r="AB2270" s="4">
        <f ca="1">IF(Q2270="Si Trabaja",RANDBETWEEN(1000,5000),RANDBETWEEN(0,999))</f>
        <v>274</v>
      </c>
      <c r="AC2270" s="4">
        <f ca="1">IF(AND(F2270&gt;17,F2270&lt;71),RANDBETWEEN(1000,5000),RANDBETWEEN(0,999))</f>
        <v>1417</v>
      </c>
      <c r="AD2270" s="4">
        <f ca="1">IF(AND(AB2270&gt;=0.5,(K2270-X2270)&gt;1000),RANDBETWEEN(1000,5000),RANDBETWEEN(0,999))</f>
        <v>4790</v>
      </c>
      <c r="AE2270" s="4">
        <f ca="1">IF(OR(V2270="",V2270="Puntual"),RANDBETWEEN(1000,5000),RANDBETWEEN(0,999))</f>
        <v>2510</v>
      </c>
      <c r="AF2270" s="4">
        <f ca="1">IF(OR(W2270="Bajo Riesgo",AE2270&gt;=1000),RANDBETWEEN(1000,5000),RANDBETWEEN(0,999))</f>
        <v>2706</v>
      </c>
      <c r="AG2270">
        <f t="shared" ca="1" si="251"/>
        <v>0</v>
      </c>
    </row>
    <row r="2271" spans="1:33" customFormat="1" x14ac:dyDescent="0.25">
      <c r="A2271">
        <v>47795077</v>
      </c>
      <c r="B2271" t="s">
        <v>5959</v>
      </c>
      <c r="C2271" t="s">
        <v>5960</v>
      </c>
      <c r="D2271">
        <v>933775433</v>
      </c>
      <c r="E2271" t="s">
        <v>5961</v>
      </c>
      <c r="F2271">
        <v>50</v>
      </c>
      <c r="G2271" t="s">
        <v>30</v>
      </c>
      <c r="H2271" t="str">
        <f t="shared" ca="1" si="245"/>
        <v>Alquilada</v>
      </c>
      <c r="I2271" t="s">
        <v>79</v>
      </c>
      <c r="J2271" t="s">
        <v>33</v>
      </c>
      <c r="K2271">
        <f t="shared" ca="1" si="246"/>
        <v>5017</v>
      </c>
      <c r="L2271" t="s">
        <v>31</v>
      </c>
      <c r="M2271" t="s">
        <v>14661</v>
      </c>
      <c r="N2271" t="s">
        <v>14661</v>
      </c>
      <c r="O2271" t="s">
        <v>14661</v>
      </c>
      <c r="P2271" t="s">
        <v>14661</v>
      </c>
      <c r="Q2271" t="s">
        <v>14662</v>
      </c>
      <c r="R2271" s="1">
        <v>43055</v>
      </c>
      <c r="S2271" t="s">
        <v>34</v>
      </c>
      <c r="T2271" t="str">
        <f t="shared" ca="1" si="247"/>
        <v>Sin Garantia</v>
      </c>
      <c r="U2271" t="str">
        <f t="shared" ca="1" si="248"/>
        <v>Con deuda</v>
      </c>
      <c r="V2271" t="str">
        <f t="shared" ca="1" si="249"/>
        <v>Puntual</v>
      </c>
      <c r="W2271" t="str">
        <f t="shared" ca="1" si="250"/>
        <v>Bajo Riesgo</v>
      </c>
      <c r="X2271">
        <v>1000</v>
      </c>
      <c r="Y2271" s="2">
        <f ca="1">IF(H2271="Propia",RANDBETWEEN(1000,5000),RANDBETWEEN(0,999))</f>
        <v>492</v>
      </c>
      <c r="Z2271" s="2">
        <f ca="1">IF(T2271="Con Garantia",RANDBETWEEN(1000,5000),RANDBETWEEN(0,999))</f>
        <v>317</v>
      </c>
      <c r="AA2271" s="2">
        <f ca="1">IF(U2271="Sin deuda",RANDBETWEEN(1000,5000),RANDBETWEEN(0,999))</f>
        <v>917</v>
      </c>
      <c r="AB2271" s="4">
        <f ca="1">IF(Q2271="Si Trabaja",RANDBETWEEN(1000,5000),RANDBETWEEN(0,999))</f>
        <v>152</v>
      </c>
      <c r="AC2271" s="4">
        <f ca="1">IF(AND(F2271&gt;17,F2271&lt;71),RANDBETWEEN(1000,5000),RANDBETWEEN(0,999))</f>
        <v>3460</v>
      </c>
      <c r="AD2271" s="4">
        <f ca="1">IF(AND(AB2271&gt;=0.5,(K2271-X2271)&gt;1000),RANDBETWEEN(1000,5000),RANDBETWEEN(0,999))</f>
        <v>3322</v>
      </c>
      <c r="AE2271" s="4">
        <f ca="1">IF(OR(V2271="",V2271="Puntual"),RANDBETWEEN(1000,5000),RANDBETWEEN(0,999))</f>
        <v>1836</v>
      </c>
      <c r="AF2271" s="4">
        <f ca="1">IF(OR(W2271="Bajo Riesgo",AE2271&gt;=1000),RANDBETWEEN(1000,5000),RANDBETWEEN(0,999))</f>
        <v>4132</v>
      </c>
      <c r="AG2271">
        <f t="shared" ca="1" si="251"/>
        <v>0</v>
      </c>
    </row>
    <row r="2272" spans="1:33" customFormat="1" x14ac:dyDescent="0.25">
      <c r="A2272">
        <v>40240573</v>
      </c>
      <c r="B2272" t="s">
        <v>5962</v>
      </c>
      <c r="C2272" t="s">
        <v>5963</v>
      </c>
      <c r="D2272">
        <v>997250315</v>
      </c>
      <c r="E2272" t="s">
        <v>5964</v>
      </c>
      <c r="F2272">
        <v>59</v>
      </c>
      <c r="G2272" t="s">
        <v>30</v>
      </c>
      <c r="H2272" t="str">
        <f t="shared" ca="1" si="245"/>
        <v>Alquilada</v>
      </c>
      <c r="I2272" t="s">
        <v>32</v>
      </c>
      <c r="J2272" t="s">
        <v>33</v>
      </c>
      <c r="K2272">
        <f t="shared" ca="1" si="246"/>
        <v>7379</v>
      </c>
      <c r="L2272" t="s">
        <v>107</v>
      </c>
      <c r="M2272" t="s">
        <v>12963</v>
      </c>
      <c r="N2272">
        <v>6</v>
      </c>
      <c r="O2272" t="s">
        <v>14663</v>
      </c>
      <c r="P2272" t="s">
        <v>14667</v>
      </c>
      <c r="Q2272" t="s">
        <v>14659</v>
      </c>
      <c r="R2272" s="1">
        <v>43007</v>
      </c>
      <c r="S2272" t="s">
        <v>34</v>
      </c>
      <c r="T2272" t="str">
        <f t="shared" ca="1" si="247"/>
        <v>Sin Garantia</v>
      </c>
      <c r="U2272" t="str">
        <f t="shared" ca="1" si="248"/>
        <v>Sin deuda</v>
      </c>
      <c r="V2272" t="str">
        <f t="shared" ca="1" si="249"/>
        <v/>
      </c>
      <c r="W2272" t="str">
        <f t="shared" ca="1" si="250"/>
        <v>Bajo Riesgo</v>
      </c>
      <c r="X2272">
        <v>1000</v>
      </c>
      <c r="Y2272" s="2">
        <f ca="1">IF(H2272="Propia",RANDBETWEEN(1000,5000),RANDBETWEEN(0,999))</f>
        <v>68</v>
      </c>
      <c r="Z2272" s="2">
        <f ca="1">IF(T2272="Con Garantia",RANDBETWEEN(1000,5000),RANDBETWEEN(0,999))</f>
        <v>435</v>
      </c>
      <c r="AA2272" s="2">
        <f ca="1">IF(U2272="Sin deuda",RANDBETWEEN(1000,5000),RANDBETWEEN(0,999))</f>
        <v>2268</v>
      </c>
      <c r="AB2272" s="4">
        <f ca="1">IF(Q2272="Si Trabaja",RANDBETWEEN(1000,5000),RANDBETWEEN(0,999))</f>
        <v>4118</v>
      </c>
      <c r="AC2272" s="4">
        <f ca="1">IF(AND(F2272&gt;17,F2272&lt;71),RANDBETWEEN(1000,5000),RANDBETWEEN(0,999))</f>
        <v>1133</v>
      </c>
      <c r="AD2272" s="4">
        <f ca="1">IF(AND(AB2272&gt;=0.5,(K2272-X2272)&gt;1000),RANDBETWEEN(1000,5000),RANDBETWEEN(0,999))</f>
        <v>4326</v>
      </c>
      <c r="AE2272" s="4">
        <f ca="1">IF(OR(V2272="",V2272="Puntual"),RANDBETWEEN(1000,5000),RANDBETWEEN(0,999))</f>
        <v>4135</v>
      </c>
      <c r="AF2272" s="4">
        <f ca="1">IF(OR(W2272="Bajo Riesgo",AE2272&gt;=1000),RANDBETWEEN(1000,5000),RANDBETWEEN(0,999))</f>
        <v>2716</v>
      </c>
      <c r="AG2272">
        <f t="shared" ca="1" si="251"/>
        <v>1</v>
      </c>
    </row>
    <row r="2273" spans="1:33" customFormat="1" x14ac:dyDescent="0.25">
      <c r="A2273">
        <v>46838540</v>
      </c>
      <c r="B2273" t="s">
        <v>5965</v>
      </c>
      <c r="C2273" t="s">
        <v>5966</v>
      </c>
      <c r="D2273">
        <v>950330733</v>
      </c>
      <c r="E2273" t="s">
        <v>5967</v>
      </c>
      <c r="F2273">
        <v>37</v>
      </c>
      <c r="G2273" t="s">
        <v>42</v>
      </c>
      <c r="H2273" t="str">
        <f t="shared" ca="1" si="245"/>
        <v>Alquilada</v>
      </c>
      <c r="I2273" t="s">
        <v>79</v>
      </c>
      <c r="J2273" t="s">
        <v>33</v>
      </c>
      <c r="K2273">
        <f t="shared" ca="1" si="246"/>
        <v>6410</v>
      </c>
      <c r="L2273" t="s">
        <v>31</v>
      </c>
      <c r="M2273" t="s">
        <v>13853</v>
      </c>
      <c r="N2273">
        <v>10</v>
      </c>
      <c r="O2273" t="s">
        <v>14663</v>
      </c>
      <c r="P2273" t="s">
        <v>14660</v>
      </c>
      <c r="Q2273" t="s">
        <v>14659</v>
      </c>
      <c r="R2273" s="1">
        <v>42998</v>
      </c>
      <c r="S2273" t="s">
        <v>755</v>
      </c>
      <c r="T2273" t="str">
        <f t="shared" ca="1" si="247"/>
        <v>Con Garantia</v>
      </c>
      <c r="U2273" t="str">
        <f t="shared" ca="1" si="248"/>
        <v>Sin deuda</v>
      </c>
      <c r="V2273" t="str">
        <f t="shared" ca="1" si="249"/>
        <v/>
      </c>
      <c r="W2273" t="str">
        <f t="shared" ca="1" si="250"/>
        <v>Bajo Riesgo</v>
      </c>
      <c r="X2273">
        <v>1000</v>
      </c>
      <c r="Y2273" s="2">
        <f ca="1">IF(H2273="Propia",RANDBETWEEN(1000,5000),RANDBETWEEN(0,999))</f>
        <v>156</v>
      </c>
      <c r="Z2273" s="2">
        <f ca="1">IF(T2273="Con Garantia",RANDBETWEEN(1000,5000),RANDBETWEEN(0,999))</f>
        <v>3349</v>
      </c>
      <c r="AA2273" s="2">
        <f ca="1">IF(U2273="Sin deuda",RANDBETWEEN(1000,5000),RANDBETWEEN(0,999))</f>
        <v>4235</v>
      </c>
      <c r="AB2273" s="4">
        <f ca="1">IF(Q2273="Si Trabaja",RANDBETWEEN(1000,5000),RANDBETWEEN(0,999))</f>
        <v>4218</v>
      </c>
      <c r="AC2273" s="4">
        <f ca="1">IF(AND(F2273&gt;17,F2273&lt;71),RANDBETWEEN(1000,5000),RANDBETWEEN(0,999))</f>
        <v>1090</v>
      </c>
      <c r="AD2273" s="4">
        <f ca="1">IF(AND(AB2273&gt;=0.5,(K2273-X2273)&gt;1000),RANDBETWEEN(1000,5000),RANDBETWEEN(0,999))</f>
        <v>3582</v>
      </c>
      <c r="AE2273" s="4">
        <f ca="1">IF(OR(V2273="",V2273="Puntual"),RANDBETWEEN(1000,5000),RANDBETWEEN(0,999))</f>
        <v>1955</v>
      </c>
      <c r="AF2273" s="4">
        <f ca="1">IF(OR(W2273="Bajo Riesgo",AE2273&gt;=1000),RANDBETWEEN(1000,5000),RANDBETWEEN(0,999))</f>
        <v>4995</v>
      </c>
      <c r="AG2273">
        <f t="shared" ca="1" si="251"/>
        <v>1</v>
      </c>
    </row>
    <row r="2274" spans="1:33" customFormat="1" x14ac:dyDescent="0.25">
      <c r="A2274">
        <v>70398605</v>
      </c>
      <c r="B2274" t="s">
        <v>5968</v>
      </c>
      <c r="C2274" t="s">
        <v>5969</v>
      </c>
      <c r="D2274">
        <v>519342526</v>
      </c>
      <c r="E2274" t="s">
        <v>5970</v>
      </c>
      <c r="F2274">
        <v>20</v>
      </c>
      <c r="G2274" t="s">
        <v>30</v>
      </c>
      <c r="H2274" t="str">
        <f t="shared" ca="1" si="245"/>
        <v>Propia</v>
      </c>
      <c r="I2274" t="s">
        <v>79</v>
      </c>
      <c r="J2274" t="s">
        <v>33</v>
      </c>
      <c r="K2274">
        <f t="shared" ca="1" si="246"/>
        <v>5250</v>
      </c>
      <c r="L2274" t="s">
        <v>121</v>
      </c>
      <c r="M2274" t="s">
        <v>14093</v>
      </c>
      <c r="N2274">
        <v>3</v>
      </c>
      <c r="O2274" t="s">
        <v>14657</v>
      </c>
      <c r="P2274" t="s">
        <v>14664</v>
      </c>
      <c r="Q2274" t="s">
        <v>14659</v>
      </c>
      <c r="R2274" s="1">
        <v>42780</v>
      </c>
      <c r="S2274" t="s">
        <v>34</v>
      </c>
      <c r="T2274" t="str">
        <f t="shared" ca="1" si="247"/>
        <v>Con Garantia</v>
      </c>
      <c r="U2274" t="str">
        <f t="shared" ca="1" si="248"/>
        <v>Con deuda</v>
      </c>
      <c r="V2274" t="str">
        <f t="shared" ca="1" si="249"/>
        <v>Moroso</v>
      </c>
      <c r="W2274" t="str">
        <f t="shared" ca="1" si="250"/>
        <v>Alto Riesgo</v>
      </c>
      <c r="X2274">
        <v>1000</v>
      </c>
      <c r="Y2274" s="2">
        <f ca="1">IF(H2274="Propia",RANDBETWEEN(1000,5000),RANDBETWEEN(0,999))</f>
        <v>1331</v>
      </c>
      <c r="Z2274" s="2">
        <f ca="1">IF(T2274="Con Garantia",RANDBETWEEN(1000,5000),RANDBETWEEN(0,999))</f>
        <v>1073</v>
      </c>
      <c r="AA2274" s="2">
        <f ca="1">IF(U2274="Sin deuda",RANDBETWEEN(1000,5000),RANDBETWEEN(0,999))</f>
        <v>47</v>
      </c>
      <c r="AB2274" s="4">
        <f ca="1">IF(Q2274="Si Trabaja",RANDBETWEEN(1000,5000),RANDBETWEEN(0,999))</f>
        <v>1379</v>
      </c>
      <c r="AC2274" s="4">
        <f ca="1">IF(AND(F2274&gt;17,F2274&lt;71),RANDBETWEEN(1000,5000),RANDBETWEEN(0,999))</f>
        <v>4121</v>
      </c>
      <c r="AD2274" s="4">
        <f ca="1">IF(AND(AB2274&gt;=0.5,(K2274-X2274)&gt;1000),RANDBETWEEN(1000,5000),RANDBETWEEN(0,999))</f>
        <v>2345</v>
      </c>
      <c r="AE2274" s="4">
        <f ca="1">IF(OR(V2274="",V2274="Puntual"),RANDBETWEEN(1000,5000),RANDBETWEEN(0,999))</f>
        <v>313</v>
      </c>
      <c r="AF2274" s="4">
        <f ca="1">IF(OR(W2274="Bajo Riesgo",AE2274&gt;=1000),RANDBETWEEN(1000,5000),RANDBETWEEN(0,999))</f>
        <v>305</v>
      </c>
      <c r="AG2274">
        <f t="shared" ca="1" si="251"/>
        <v>0</v>
      </c>
    </row>
    <row r="2275" spans="1:33" customFormat="1" x14ac:dyDescent="0.25">
      <c r="A2275">
        <v>45155527</v>
      </c>
      <c r="B2275" t="s">
        <v>5971</v>
      </c>
      <c r="C2275" t="s">
        <v>5972</v>
      </c>
      <c r="D2275">
        <v>937040219</v>
      </c>
      <c r="E2275" t="s">
        <v>5973</v>
      </c>
      <c r="F2275">
        <v>22</v>
      </c>
      <c r="G2275" t="s">
        <v>30</v>
      </c>
      <c r="H2275" t="str">
        <f t="shared" ca="1" si="245"/>
        <v>Propia</v>
      </c>
      <c r="I2275" t="s">
        <v>79</v>
      </c>
      <c r="J2275" t="s">
        <v>33</v>
      </c>
      <c r="K2275">
        <f t="shared" ca="1" si="246"/>
        <v>6882</v>
      </c>
      <c r="L2275" t="s">
        <v>131</v>
      </c>
      <c r="M2275" t="s">
        <v>14661</v>
      </c>
      <c r="N2275" t="s">
        <v>14661</v>
      </c>
      <c r="O2275" t="s">
        <v>14661</v>
      </c>
      <c r="P2275" t="s">
        <v>14661</v>
      </c>
      <c r="Q2275" t="s">
        <v>14662</v>
      </c>
      <c r="R2275" s="1">
        <v>42823</v>
      </c>
      <c r="S2275" t="s">
        <v>34</v>
      </c>
      <c r="T2275" t="str">
        <f t="shared" ca="1" si="247"/>
        <v>Sin Garantia</v>
      </c>
      <c r="U2275" t="str">
        <f t="shared" ca="1" si="248"/>
        <v>Con deuda</v>
      </c>
      <c r="V2275" t="str">
        <f t="shared" ca="1" si="249"/>
        <v>Puntual</v>
      </c>
      <c r="W2275" t="str">
        <f t="shared" ca="1" si="250"/>
        <v>Bajo Riesgo</v>
      </c>
      <c r="X2275">
        <v>1000</v>
      </c>
      <c r="Y2275" s="2">
        <f ca="1">IF(H2275="Propia",RANDBETWEEN(1000,5000),RANDBETWEEN(0,999))</f>
        <v>2634</v>
      </c>
      <c r="Z2275" s="2">
        <f ca="1">IF(T2275="Con Garantia",RANDBETWEEN(1000,5000),RANDBETWEEN(0,999))</f>
        <v>699</v>
      </c>
      <c r="AA2275" s="2">
        <f ca="1">IF(U2275="Sin deuda",RANDBETWEEN(1000,5000),RANDBETWEEN(0,999))</f>
        <v>743</v>
      </c>
      <c r="AB2275" s="4">
        <f ca="1">IF(Q2275="Si Trabaja",RANDBETWEEN(1000,5000),RANDBETWEEN(0,999))</f>
        <v>993</v>
      </c>
      <c r="AC2275" s="4">
        <f ca="1">IF(AND(F2275&gt;17,F2275&lt;71),RANDBETWEEN(1000,5000),RANDBETWEEN(0,999))</f>
        <v>3154</v>
      </c>
      <c r="AD2275" s="4">
        <f ca="1">IF(AND(AB2275&gt;=0.5,(K2275-X2275)&gt;1000),RANDBETWEEN(1000,5000),RANDBETWEEN(0,999))</f>
        <v>4719</v>
      </c>
      <c r="AE2275" s="4">
        <f ca="1">IF(OR(V2275="",V2275="Puntual"),RANDBETWEEN(1000,5000),RANDBETWEEN(0,999))</f>
        <v>1512</v>
      </c>
      <c r="AF2275" s="4">
        <f ca="1">IF(OR(W2275="Bajo Riesgo",AE2275&gt;=1000),RANDBETWEEN(1000,5000),RANDBETWEEN(0,999))</f>
        <v>2037</v>
      </c>
      <c r="AG2275">
        <f t="shared" ca="1" si="251"/>
        <v>0</v>
      </c>
    </row>
    <row r="2276" spans="1:33" customFormat="1" x14ac:dyDescent="0.25">
      <c r="A2276">
        <v>44973555</v>
      </c>
      <c r="B2276" t="s">
        <v>5974</v>
      </c>
      <c r="C2276" t="s">
        <v>5975</v>
      </c>
      <c r="D2276">
        <v>918886403</v>
      </c>
      <c r="E2276" t="s">
        <v>5976</v>
      </c>
      <c r="F2276">
        <v>54</v>
      </c>
      <c r="G2276" t="s">
        <v>30</v>
      </c>
      <c r="H2276" t="str">
        <f t="shared" ca="1" si="245"/>
        <v>Alquilada</v>
      </c>
      <c r="I2276" t="s">
        <v>79</v>
      </c>
      <c r="J2276" t="s">
        <v>33</v>
      </c>
      <c r="K2276">
        <f t="shared" ca="1" si="246"/>
        <v>5906</v>
      </c>
      <c r="L2276" t="s">
        <v>107</v>
      </c>
      <c r="M2276" t="s">
        <v>13375</v>
      </c>
      <c r="N2276">
        <v>5</v>
      </c>
      <c r="O2276" t="s">
        <v>14657</v>
      </c>
      <c r="P2276" t="s">
        <v>14670</v>
      </c>
      <c r="Q2276" t="s">
        <v>14659</v>
      </c>
      <c r="R2276" s="1">
        <v>42779</v>
      </c>
      <c r="S2276" t="s">
        <v>34</v>
      </c>
      <c r="T2276" t="str">
        <f t="shared" ca="1" si="247"/>
        <v>Con Garantia</v>
      </c>
      <c r="U2276" t="str">
        <f t="shared" ca="1" si="248"/>
        <v>Con deuda</v>
      </c>
      <c r="V2276" t="str">
        <f t="shared" ca="1" si="249"/>
        <v>Moroso</v>
      </c>
      <c r="W2276" t="str">
        <f t="shared" ca="1" si="250"/>
        <v>Alto Riesgo</v>
      </c>
      <c r="X2276">
        <v>1000</v>
      </c>
      <c r="Y2276" s="2">
        <f ca="1">IF(H2276="Propia",RANDBETWEEN(1000,5000),RANDBETWEEN(0,999))</f>
        <v>613</v>
      </c>
      <c r="Z2276" s="2">
        <f ca="1">IF(T2276="Con Garantia",RANDBETWEEN(1000,5000),RANDBETWEEN(0,999))</f>
        <v>2312</v>
      </c>
      <c r="AA2276" s="2">
        <f ca="1">IF(U2276="Sin deuda",RANDBETWEEN(1000,5000),RANDBETWEEN(0,999))</f>
        <v>501</v>
      </c>
      <c r="AB2276" s="4">
        <f ca="1">IF(Q2276="Si Trabaja",RANDBETWEEN(1000,5000),RANDBETWEEN(0,999))</f>
        <v>1751</v>
      </c>
      <c r="AC2276" s="4">
        <f ca="1">IF(AND(F2276&gt;17,F2276&lt;71),RANDBETWEEN(1000,5000),RANDBETWEEN(0,999))</f>
        <v>1598</v>
      </c>
      <c r="AD2276" s="4">
        <f ca="1">IF(AND(AB2276&gt;=0.5,(K2276-X2276)&gt;1000),RANDBETWEEN(1000,5000),RANDBETWEEN(0,999))</f>
        <v>1987</v>
      </c>
      <c r="AE2276" s="4">
        <f ca="1">IF(OR(V2276="",V2276="Puntual"),RANDBETWEEN(1000,5000),RANDBETWEEN(0,999))</f>
        <v>761</v>
      </c>
      <c r="AF2276" s="4">
        <f ca="1">IF(OR(W2276="Bajo Riesgo",AE2276&gt;=1000),RANDBETWEEN(1000,5000),RANDBETWEEN(0,999))</f>
        <v>190</v>
      </c>
      <c r="AG2276">
        <f t="shared" ca="1" si="251"/>
        <v>0</v>
      </c>
    </row>
    <row r="2277" spans="1:33" customFormat="1" x14ac:dyDescent="0.25">
      <c r="A2277">
        <v>9294847</v>
      </c>
      <c r="B2277" t="s">
        <v>5977</v>
      </c>
      <c r="C2277" t="s">
        <v>5978</v>
      </c>
      <c r="D2277" t="s">
        <v>5979</v>
      </c>
      <c r="E2277" t="s">
        <v>5980</v>
      </c>
      <c r="F2277">
        <v>50</v>
      </c>
      <c r="G2277" t="s">
        <v>30</v>
      </c>
      <c r="H2277" t="str">
        <f t="shared" ca="1" si="245"/>
        <v>Alquilada</v>
      </c>
      <c r="I2277" t="s">
        <v>79</v>
      </c>
      <c r="J2277" t="s">
        <v>33</v>
      </c>
      <c r="K2277">
        <f t="shared" ca="1" si="246"/>
        <v>6668</v>
      </c>
      <c r="L2277" t="s">
        <v>103</v>
      </c>
      <c r="M2277" t="s">
        <v>13626</v>
      </c>
      <c r="N2277">
        <v>7</v>
      </c>
      <c r="O2277" t="s">
        <v>14657</v>
      </c>
      <c r="P2277" t="s">
        <v>14667</v>
      </c>
      <c r="Q2277" t="s">
        <v>14659</v>
      </c>
      <c r="R2277" s="1">
        <v>42893</v>
      </c>
      <c r="S2277" t="s">
        <v>34</v>
      </c>
      <c r="T2277" t="str">
        <f t="shared" ca="1" si="247"/>
        <v>Con Garantia</v>
      </c>
      <c r="U2277" t="str">
        <f t="shared" ca="1" si="248"/>
        <v>Con deuda</v>
      </c>
      <c r="V2277" t="str">
        <f t="shared" ca="1" si="249"/>
        <v>Puntual</v>
      </c>
      <c r="W2277" t="str">
        <f t="shared" ca="1" si="250"/>
        <v>Bajo Riesgo</v>
      </c>
      <c r="X2277">
        <v>1000</v>
      </c>
      <c r="Y2277" s="2">
        <f ca="1">IF(H2277="Propia",RANDBETWEEN(1000,5000),RANDBETWEEN(0,999))</f>
        <v>831</v>
      </c>
      <c r="Z2277" s="2">
        <f ca="1">IF(T2277="Con Garantia",RANDBETWEEN(1000,5000),RANDBETWEEN(0,999))</f>
        <v>1979</v>
      </c>
      <c r="AA2277" s="2">
        <f ca="1">IF(U2277="Sin deuda",RANDBETWEEN(1000,5000),RANDBETWEEN(0,999))</f>
        <v>93</v>
      </c>
      <c r="AB2277" s="4">
        <f ca="1">IF(Q2277="Si Trabaja",RANDBETWEEN(1000,5000),RANDBETWEEN(0,999))</f>
        <v>4964</v>
      </c>
      <c r="AC2277" s="4">
        <f ca="1">IF(AND(F2277&gt;17,F2277&lt;71),RANDBETWEEN(1000,5000),RANDBETWEEN(0,999))</f>
        <v>3883</v>
      </c>
      <c r="AD2277" s="4">
        <f ca="1">IF(AND(AB2277&gt;=0.5,(K2277-X2277)&gt;1000),RANDBETWEEN(1000,5000),RANDBETWEEN(0,999))</f>
        <v>2286</v>
      </c>
      <c r="AE2277" s="4">
        <f ca="1">IF(OR(V2277="",V2277="Puntual"),RANDBETWEEN(1000,5000),RANDBETWEEN(0,999))</f>
        <v>4328</v>
      </c>
      <c r="AF2277" s="4">
        <f ca="1">IF(OR(W2277="Bajo Riesgo",AE2277&gt;=1000),RANDBETWEEN(1000,5000),RANDBETWEEN(0,999))</f>
        <v>3121</v>
      </c>
      <c r="AG2277">
        <f t="shared" ca="1" si="251"/>
        <v>1</v>
      </c>
    </row>
    <row r="2278" spans="1:33" customFormat="1" x14ac:dyDescent="0.25">
      <c r="A2278">
        <v>76735893</v>
      </c>
      <c r="B2278" t="s">
        <v>5981</v>
      </c>
      <c r="C2278" t="s">
        <v>5982</v>
      </c>
      <c r="D2278">
        <v>977763530</v>
      </c>
      <c r="E2278" t="s">
        <v>5983</v>
      </c>
      <c r="F2278">
        <v>42</v>
      </c>
      <c r="G2278" t="s">
        <v>42</v>
      </c>
      <c r="H2278" t="str">
        <f t="shared" ca="1" si="245"/>
        <v>Propia</v>
      </c>
      <c r="I2278" t="s">
        <v>32</v>
      </c>
      <c r="J2278" t="s">
        <v>33</v>
      </c>
      <c r="K2278">
        <f t="shared" ca="1" si="246"/>
        <v>7782</v>
      </c>
      <c r="L2278" t="s">
        <v>135</v>
      </c>
      <c r="M2278" t="s">
        <v>14661</v>
      </c>
      <c r="N2278" t="s">
        <v>14661</v>
      </c>
      <c r="O2278" t="s">
        <v>14661</v>
      </c>
      <c r="P2278" t="s">
        <v>14661</v>
      </c>
      <c r="Q2278" t="s">
        <v>14662</v>
      </c>
      <c r="R2278" s="1">
        <v>42756</v>
      </c>
      <c r="S2278" t="s">
        <v>34</v>
      </c>
      <c r="T2278" t="str">
        <f t="shared" ca="1" si="247"/>
        <v>Con Garantia</v>
      </c>
      <c r="U2278" t="str">
        <f t="shared" ca="1" si="248"/>
        <v>Con deuda</v>
      </c>
      <c r="V2278" t="str">
        <f t="shared" ca="1" si="249"/>
        <v>Puntual</v>
      </c>
      <c r="W2278" t="str">
        <f t="shared" ca="1" si="250"/>
        <v>Bajo Riesgo</v>
      </c>
      <c r="X2278">
        <v>1000</v>
      </c>
      <c r="Y2278" s="2">
        <f ca="1">IF(H2278="Propia",RANDBETWEEN(1000,5000),RANDBETWEEN(0,999))</f>
        <v>2338</v>
      </c>
      <c r="Z2278" s="2">
        <f ca="1">IF(T2278="Con Garantia",RANDBETWEEN(1000,5000),RANDBETWEEN(0,999))</f>
        <v>4190</v>
      </c>
      <c r="AA2278" s="2">
        <f ca="1">IF(U2278="Sin deuda",RANDBETWEEN(1000,5000),RANDBETWEEN(0,999))</f>
        <v>847</v>
      </c>
      <c r="AB2278" s="4">
        <f ca="1">IF(Q2278="Si Trabaja",RANDBETWEEN(1000,5000),RANDBETWEEN(0,999))</f>
        <v>405</v>
      </c>
      <c r="AC2278" s="4">
        <f ca="1">IF(AND(F2278&gt;17,F2278&lt;71),RANDBETWEEN(1000,5000),RANDBETWEEN(0,999))</f>
        <v>2339</v>
      </c>
      <c r="AD2278" s="4">
        <f ca="1">IF(AND(AB2278&gt;=0.5,(K2278-X2278)&gt;1000),RANDBETWEEN(1000,5000),RANDBETWEEN(0,999))</f>
        <v>2658</v>
      </c>
      <c r="AE2278" s="4">
        <f ca="1">IF(OR(V2278="",V2278="Puntual"),RANDBETWEEN(1000,5000),RANDBETWEEN(0,999))</f>
        <v>4071</v>
      </c>
      <c r="AF2278" s="4">
        <f ca="1">IF(OR(W2278="Bajo Riesgo",AE2278&gt;=1000),RANDBETWEEN(1000,5000),RANDBETWEEN(0,999))</f>
        <v>3352</v>
      </c>
      <c r="AG2278">
        <f t="shared" ca="1" si="251"/>
        <v>0</v>
      </c>
    </row>
    <row r="2279" spans="1:33" customFormat="1" x14ac:dyDescent="0.25">
      <c r="A2279">
        <v>48994010</v>
      </c>
      <c r="B2279" t="s">
        <v>5984</v>
      </c>
      <c r="C2279" t="s">
        <v>5985</v>
      </c>
      <c r="D2279">
        <v>918515364</v>
      </c>
      <c r="E2279" t="s">
        <v>5986</v>
      </c>
      <c r="F2279">
        <v>66</v>
      </c>
      <c r="G2279" t="s">
        <v>30</v>
      </c>
      <c r="H2279" t="str">
        <f t="shared" ca="1" si="245"/>
        <v>Alquilada</v>
      </c>
      <c r="I2279" t="s">
        <v>44</v>
      </c>
      <c r="J2279" t="s">
        <v>33</v>
      </c>
      <c r="K2279">
        <f t="shared" ca="1" si="246"/>
        <v>6468</v>
      </c>
      <c r="L2279" t="s">
        <v>53</v>
      </c>
      <c r="M2279" t="s">
        <v>14644</v>
      </c>
      <c r="N2279">
        <v>6</v>
      </c>
      <c r="O2279" t="s">
        <v>14663</v>
      </c>
      <c r="P2279" t="s">
        <v>14664</v>
      </c>
      <c r="Q2279" t="s">
        <v>14659</v>
      </c>
      <c r="R2279" s="1">
        <v>42789</v>
      </c>
      <c r="S2279" t="s">
        <v>34</v>
      </c>
      <c r="T2279" t="str">
        <f t="shared" ca="1" si="247"/>
        <v>Con Garantia</v>
      </c>
      <c r="U2279" t="str">
        <f t="shared" ca="1" si="248"/>
        <v>Con deuda</v>
      </c>
      <c r="V2279" t="str">
        <f t="shared" ca="1" si="249"/>
        <v>Puntual</v>
      </c>
      <c r="W2279" t="str">
        <f t="shared" ca="1" si="250"/>
        <v>Bajo Riesgo</v>
      </c>
      <c r="X2279">
        <v>1000</v>
      </c>
      <c r="Y2279" s="2">
        <f ca="1">IF(H2279="Propia",RANDBETWEEN(1000,5000),RANDBETWEEN(0,999))</f>
        <v>407</v>
      </c>
      <c r="Z2279" s="2">
        <f ca="1">IF(T2279="Con Garantia",RANDBETWEEN(1000,5000),RANDBETWEEN(0,999))</f>
        <v>1342</v>
      </c>
      <c r="AA2279" s="2">
        <f ca="1">IF(U2279="Sin deuda",RANDBETWEEN(1000,5000),RANDBETWEEN(0,999))</f>
        <v>643</v>
      </c>
      <c r="AB2279" s="4">
        <f ca="1">IF(Q2279="Si Trabaja",RANDBETWEEN(1000,5000),RANDBETWEEN(0,999))</f>
        <v>3013</v>
      </c>
      <c r="AC2279" s="4">
        <f ca="1">IF(AND(F2279&gt;17,F2279&lt;71),RANDBETWEEN(1000,5000),RANDBETWEEN(0,999))</f>
        <v>2229</v>
      </c>
      <c r="AD2279" s="4">
        <f ca="1">IF(AND(AB2279&gt;=0.5,(K2279-X2279)&gt;1000),RANDBETWEEN(1000,5000),RANDBETWEEN(0,999))</f>
        <v>2216</v>
      </c>
      <c r="AE2279" s="4">
        <f ca="1">IF(OR(V2279="",V2279="Puntual"),RANDBETWEEN(1000,5000),RANDBETWEEN(0,999))</f>
        <v>4235</v>
      </c>
      <c r="AF2279" s="4">
        <f ca="1">IF(OR(W2279="Bajo Riesgo",AE2279&gt;=1000),RANDBETWEEN(1000,5000),RANDBETWEEN(0,999))</f>
        <v>1588</v>
      </c>
      <c r="AG2279">
        <f t="shared" ca="1" si="251"/>
        <v>1</v>
      </c>
    </row>
    <row r="2280" spans="1:33" customFormat="1" x14ac:dyDescent="0.25">
      <c r="A2280">
        <v>40141081</v>
      </c>
      <c r="B2280" t="s">
        <v>5987</v>
      </c>
      <c r="C2280" t="s">
        <v>5985</v>
      </c>
      <c r="D2280">
        <v>922596384</v>
      </c>
      <c r="E2280" t="s">
        <v>5988</v>
      </c>
      <c r="F2280">
        <v>63</v>
      </c>
      <c r="G2280" t="s">
        <v>30</v>
      </c>
      <c r="H2280" t="str">
        <f t="shared" ca="1" si="245"/>
        <v>Alquilada</v>
      </c>
      <c r="I2280" t="s">
        <v>49</v>
      </c>
      <c r="J2280" t="s">
        <v>33</v>
      </c>
      <c r="K2280">
        <f t="shared" ca="1" si="246"/>
        <v>6606</v>
      </c>
      <c r="L2280" t="s">
        <v>48</v>
      </c>
      <c r="M2280" t="s">
        <v>13738</v>
      </c>
      <c r="N2280">
        <v>4</v>
      </c>
      <c r="O2280" t="s">
        <v>14657</v>
      </c>
      <c r="P2280" t="s">
        <v>14666</v>
      </c>
      <c r="Q2280" t="s">
        <v>14659</v>
      </c>
      <c r="R2280" s="1">
        <v>42985</v>
      </c>
      <c r="S2280" t="s">
        <v>755</v>
      </c>
      <c r="T2280" t="str">
        <f t="shared" ca="1" si="247"/>
        <v>Con Garantia</v>
      </c>
      <c r="U2280" t="str">
        <f t="shared" ca="1" si="248"/>
        <v>Sin deuda</v>
      </c>
      <c r="V2280" t="str">
        <f t="shared" ca="1" si="249"/>
        <v/>
      </c>
      <c r="W2280" t="str">
        <f t="shared" ca="1" si="250"/>
        <v>Bajo Riesgo</v>
      </c>
      <c r="X2280">
        <v>1000</v>
      </c>
      <c r="Y2280" s="2">
        <f ca="1">IF(H2280="Propia",RANDBETWEEN(1000,5000),RANDBETWEEN(0,999))</f>
        <v>461</v>
      </c>
      <c r="Z2280" s="2">
        <f ca="1">IF(T2280="Con Garantia",RANDBETWEEN(1000,5000),RANDBETWEEN(0,999))</f>
        <v>2521</v>
      </c>
      <c r="AA2280" s="2">
        <f ca="1">IF(U2280="Sin deuda",RANDBETWEEN(1000,5000),RANDBETWEEN(0,999))</f>
        <v>3397</v>
      </c>
      <c r="AB2280" s="4">
        <f ca="1">IF(Q2280="Si Trabaja",RANDBETWEEN(1000,5000),RANDBETWEEN(0,999))</f>
        <v>4312</v>
      </c>
      <c r="AC2280" s="4">
        <f ca="1">IF(AND(F2280&gt;17,F2280&lt;71),RANDBETWEEN(1000,5000),RANDBETWEEN(0,999))</f>
        <v>1917</v>
      </c>
      <c r="AD2280" s="4">
        <f ca="1">IF(AND(AB2280&gt;=0.5,(K2280-X2280)&gt;1000),RANDBETWEEN(1000,5000),RANDBETWEEN(0,999))</f>
        <v>2115</v>
      </c>
      <c r="AE2280" s="4">
        <f ca="1">IF(OR(V2280="",V2280="Puntual"),RANDBETWEEN(1000,5000),RANDBETWEEN(0,999))</f>
        <v>3206</v>
      </c>
      <c r="AF2280" s="4">
        <f ca="1">IF(OR(W2280="Bajo Riesgo",AE2280&gt;=1000),RANDBETWEEN(1000,5000),RANDBETWEEN(0,999))</f>
        <v>1737</v>
      </c>
      <c r="AG2280">
        <f t="shared" ca="1" si="251"/>
        <v>1</v>
      </c>
    </row>
    <row r="2281" spans="1:33" customFormat="1" x14ac:dyDescent="0.25">
      <c r="A2281">
        <v>40141081</v>
      </c>
      <c r="B2281" t="s">
        <v>5987</v>
      </c>
      <c r="C2281" t="s">
        <v>5989</v>
      </c>
      <c r="D2281">
        <v>922596384</v>
      </c>
      <c r="E2281" t="s">
        <v>5988</v>
      </c>
      <c r="F2281">
        <v>44</v>
      </c>
      <c r="G2281" t="s">
        <v>30</v>
      </c>
      <c r="H2281" t="str">
        <f t="shared" ca="1" si="245"/>
        <v>Alquilada</v>
      </c>
      <c r="I2281" t="s">
        <v>79</v>
      </c>
      <c r="J2281" t="s">
        <v>33</v>
      </c>
      <c r="K2281">
        <f t="shared" ca="1" si="246"/>
        <v>5744</v>
      </c>
      <c r="L2281" t="s">
        <v>53</v>
      </c>
      <c r="M2281" t="s">
        <v>14661</v>
      </c>
      <c r="N2281" t="s">
        <v>14661</v>
      </c>
      <c r="O2281" t="s">
        <v>14661</v>
      </c>
      <c r="P2281" t="s">
        <v>14661</v>
      </c>
      <c r="Q2281" t="s">
        <v>14662</v>
      </c>
      <c r="R2281" s="1">
        <v>42771</v>
      </c>
      <c r="S2281" t="s">
        <v>34</v>
      </c>
      <c r="T2281" t="str">
        <f t="shared" ca="1" si="247"/>
        <v>Con Garantia</v>
      </c>
      <c r="U2281" t="str">
        <f t="shared" ca="1" si="248"/>
        <v>Sin deuda</v>
      </c>
      <c r="V2281" t="str">
        <f t="shared" ca="1" si="249"/>
        <v/>
      </c>
      <c r="W2281" t="str">
        <f t="shared" ca="1" si="250"/>
        <v>Bajo Riesgo</v>
      </c>
      <c r="X2281">
        <v>1000</v>
      </c>
      <c r="Y2281" s="2">
        <f ca="1">IF(H2281="Propia",RANDBETWEEN(1000,5000),RANDBETWEEN(0,999))</f>
        <v>733</v>
      </c>
      <c r="Z2281" s="2">
        <f ca="1">IF(T2281="Con Garantia",RANDBETWEEN(1000,5000),RANDBETWEEN(0,999))</f>
        <v>1381</v>
      </c>
      <c r="AA2281" s="2">
        <f ca="1">IF(U2281="Sin deuda",RANDBETWEEN(1000,5000),RANDBETWEEN(0,999))</f>
        <v>1946</v>
      </c>
      <c r="AB2281" s="4">
        <f ca="1">IF(Q2281="Si Trabaja",RANDBETWEEN(1000,5000),RANDBETWEEN(0,999))</f>
        <v>170</v>
      </c>
      <c r="AC2281" s="4">
        <f ca="1">IF(AND(F2281&gt;17,F2281&lt;71),RANDBETWEEN(1000,5000),RANDBETWEEN(0,999))</f>
        <v>2933</v>
      </c>
      <c r="AD2281" s="4">
        <f ca="1">IF(AND(AB2281&gt;=0.5,(K2281-X2281)&gt;1000),RANDBETWEEN(1000,5000),RANDBETWEEN(0,999))</f>
        <v>2077</v>
      </c>
      <c r="AE2281" s="4">
        <f ca="1">IF(OR(V2281="",V2281="Puntual"),RANDBETWEEN(1000,5000),RANDBETWEEN(0,999))</f>
        <v>1006</v>
      </c>
      <c r="AF2281" s="4">
        <f ca="1">IF(OR(W2281="Bajo Riesgo",AE2281&gt;=1000),RANDBETWEEN(1000,5000),RANDBETWEEN(0,999))</f>
        <v>4053</v>
      </c>
      <c r="AG2281">
        <f t="shared" ca="1" si="251"/>
        <v>0</v>
      </c>
    </row>
    <row r="2282" spans="1:33" customFormat="1" x14ac:dyDescent="0.25">
      <c r="A2282">
        <v>40934143</v>
      </c>
      <c r="B2282" t="s">
        <v>5990</v>
      </c>
      <c r="C2282" t="s">
        <v>5991</v>
      </c>
      <c r="D2282">
        <v>519532588</v>
      </c>
      <c r="E2282" t="s">
        <v>5992</v>
      </c>
      <c r="F2282">
        <v>65</v>
      </c>
      <c r="G2282" t="s">
        <v>42</v>
      </c>
      <c r="H2282" t="str">
        <f t="shared" ca="1" si="245"/>
        <v>Alquilada</v>
      </c>
      <c r="I2282" t="s">
        <v>32</v>
      </c>
      <c r="J2282" t="s">
        <v>33</v>
      </c>
      <c r="K2282">
        <f t="shared" ca="1" si="246"/>
        <v>5501</v>
      </c>
      <c r="L2282" t="s">
        <v>31</v>
      </c>
      <c r="M2282" t="s">
        <v>14661</v>
      </c>
      <c r="N2282" t="s">
        <v>14661</v>
      </c>
      <c r="O2282" t="s">
        <v>14661</v>
      </c>
      <c r="P2282" t="s">
        <v>14661</v>
      </c>
      <c r="Q2282" t="s">
        <v>14662</v>
      </c>
      <c r="R2282" s="1">
        <v>42851</v>
      </c>
      <c r="S2282" t="s">
        <v>34</v>
      </c>
      <c r="T2282" t="str">
        <f t="shared" ca="1" si="247"/>
        <v>Sin Garantia</v>
      </c>
      <c r="U2282" t="str">
        <f t="shared" ca="1" si="248"/>
        <v>Sin deuda</v>
      </c>
      <c r="V2282" t="str">
        <f t="shared" ca="1" si="249"/>
        <v/>
      </c>
      <c r="W2282" t="str">
        <f t="shared" ca="1" si="250"/>
        <v>Bajo Riesgo</v>
      </c>
      <c r="X2282">
        <v>1000</v>
      </c>
      <c r="Y2282" s="2">
        <f ca="1">IF(H2282="Propia",RANDBETWEEN(1000,5000),RANDBETWEEN(0,999))</f>
        <v>474</v>
      </c>
      <c r="Z2282" s="2">
        <f ca="1">IF(T2282="Con Garantia",RANDBETWEEN(1000,5000),RANDBETWEEN(0,999))</f>
        <v>957</v>
      </c>
      <c r="AA2282" s="2">
        <f ca="1">IF(U2282="Sin deuda",RANDBETWEEN(1000,5000),RANDBETWEEN(0,999))</f>
        <v>4697</v>
      </c>
      <c r="AB2282" s="4">
        <f ca="1">IF(Q2282="Si Trabaja",RANDBETWEEN(1000,5000),RANDBETWEEN(0,999))</f>
        <v>128</v>
      </c>
      <c r="AC2282" s="4">
        <f ca="1">IF(AND(F2282&gt;17,F2282&lt;71),RANDBETWEEN(1000,5000),RANDBETWEEN(0,999))</f>
        <v>2883</v>
      </c>
      <c r="AD2282" s="4">
        <f ca="1">IF(AND(AB2282&gt;=0.5,(K2282-X2282)&gt;1000),RANDBETWEEN(1000,5000),RANDBETWEEN(0,999))</f>
        <v>2580</v>
      </c>
      <c r="AE2282" s="4">
        <f ca="1">IF(OR(V2282="",V2282="Puntual"),RANDBETWEEN(1000,5000),RANDBETWEEN(0,999))</f>
        <v>1184</v>
      </c>
      <c r="AF2282" s="4">
        <f ca="1">IF(OR(W2282="Bajo Riesgo",AE2282&gt;=1000),RANDBETWEEN(1000,5000),RANDBETWEEN(0,999))</f>
        <v>2091</v>
      </c>
      <c r="AG2282">
        <f t="shared" ca="1" si="251"/>
        <v>0</v>
      </c>
    </row>
    <row r="2283" spans="1:33" customFormat="1" x14ac:dyDescent="0.25">
      <c r="A2283">
        <v>71506140</v>
      </c>
      <c r="B2283" t="s">
        <v>5993</v>
      </c>
      <c r="C2283" t="s">
        <v>5994</v>
      </c>
      <c r="D2283">
        <v>941448711</v>
      </c>
      <c r="E2283" t="s">
        <v>5995</v>
      </c>
      <c r="F2283">
        <v>39</v>
      </c>
      <c r="G2283" t="s">
        <v>42</v>
      </c>
      <c r="H2283" t="str">
        <f t="shared" ca="1" si="245"/>
        <v>Alquilada</v>
      </c>
      <c r="I2283" t="s">
        <v>32</v>
      </c>
      <c r="J2283" t="s">
        <v>33</v>
      </c>
      <c r="K2283">
        <f t="shared" ca="1" si="246"/>
        <v>7925</v>
      </c>
      <c r="L2283" t="s">
        <v>74</v>
      </c>
      <c r="M2283" t="s">
        <v>14661</v>
      </c>
      <c r="N2283" t="s">
        <v>14661</v>
      </c>
      <c r="O2283" t="s">
        <v>14661</v>
      </c>
      <c r="P2283" t="s">
        <v>14661</v>
      </c>
      <c r="Q2283" t="s">
        <v>14662</v>
      </c>
      <c r="R2283" s="1">
        <v>42827</v>
      </c>
      <c r="S2283" t="s">
        <v>755</v>
      </c>
      <c r="T2283" t="str">
        <f t="shared" ca="1" si="247"/>
        <v>Sin Garantia</v>
      </c>
      <c r="U2283" t="str">
        <f t="shared" ca="1" si="248"/>
        <v>Sin deuda</v>
      </c>
      <c r="V2283" t="str">
        <f t="shared" ca="1" si="249"/>
        <v/>
      </c>
      <c r="W2283" t="str">
        <f t="shared" ca="1" si="250"/>
        <v>Bajo Riesgo</v>
      </c>
      <c r="X2283">
        <v>1000</v>
      </c>
      <c r="Y2283" s="2">
        <f ca="1">IF(H2283="Propia",RANDBETWEEN(1000,5000),RANDBETWEEN(0,999))</f>
        <v>808</v>
      </c>
      <c r="Z2283" s="2">
        <f ca="1">IF(T2283="Con Garantia",RANDBETWEEN(1000,5000),RANDBETWEEN(0,999))</f>
        <v>815</v>
      </c>
      <c r="AA2283" s="2">
        <f ca="1">IF(U2283="Sin deuda",RANDBETWEEN(1000,5000),RANDBETWEEN(0,999))</f>
        <v>3698</v>
      </c>
      <c r="AB2283" s="4">
        <f ca="1">IF(Q2283="Si Trabaja",RANDBETWEEN(1000,5000),RANDBETWEEN(0,999))</f>
        <v>596</v>
      </c>
      <c r="AC2283" s="4">
        <f ca="1">IF(AND(F2283&gt;17,F2283&lt;71),RANDBETWEEN(1000,5000),RANDBETWEEN(0,999))</f>
        <v>4002</v>
      </c>
      <c r="AD2283" s="4">
        <f ca="1">IF(AND(AB2283&gt;=0.5,(K2283-X2283)&gt;1000),RANDBETWEEN(1000,5000),RANDBETWEEN(0,999))</f>
        <v>3326</v>
      </c>
      <c r="AE2283" s="4">
        <f ca="1">IF(OR(V2283="",V2283="Puntual"),RANDBETWEEN(1000,5000),RANDBETWEEN(0,999))</f>
        <v>1673</v>
      </c>
      <c r="AF2283" s="4">
        <f ca="1">IF(OR(W2283="Bajo Riesgo",AE2283&gt;=1000),RANDBETWEEN(1000,5000),RANDBETWEEN(0,999))</f>
        <v>1832</v>
      </c>
      <c r="AG2283">
        <f t="shared" ca="1" si="251"/>
        <v>0</v>
      </c>
    </row>
    <row r="2284" spans="1:33" customFormat="1" x14ac:dyDescent="0.25">
      <c r="A2284">
        <v>48634816</v>
      </c>
      <c r="B2284" t="s">
        <v>5996</v>
      </c>
      <c r="C2284" t="s">
        <v>5997</v>
      </c>
      <c r="D2284">
        <v>519312974</v>
      </c>
      <c r="E2284" t="s">
        <v>5998</v>
      </c>
      <c r="F2284">
        <v>48</v>
      </c>
      <c r="G2284" t="s">
        <v>30</v>
      </c>
      <c r="H2284" t="str">
        <f t="shared" ca="1" si="245"/>
        <v>Alquilada</v>
      </c>
      <c r="I2284" t="s">
        <v>79</v>
      </c>
      <c r="J2284" t="s">
        <v>33</v>
      </c>
      <c r="K2284">
        <f t="shared" ca="1" si="246"/>
        <v>5962</v>
      </c>
      <c r="L2284" t="s">
        <v>53</v>
      </c>
      <c r="M2284" t="s">
        <v>14661</v>
      </c>
      <c r="N2284" t="s">
        <v>14661</v>
      </c>
      <c r="O2284" t="s">
        <v>14661</v>
      </c>
      <c r="P2284" t="s">
        <v>14661</v>
      </c>
      <c r="Q2284" t="s">
        <v>14662</v>
      </c>
      <c r="R2284" s="1">
        <v>42995</v>
      </c>
      <c r="S2284" t="s">
        <v>34</v>
      </c>
      <c r="T2284" t="str">
        <f t="shared" ca="1" si="247"/>
        <v>Con Garantia</v>
      </c>
      <c r="U2284" t="str">
        <f t="shared" ca="1" si="248"/>
        <v>Sin deuda</v>
      </c>
      <c r="V2284" t="str">
        <f t="shared" ca="1" si="249"/>
        <v/>
      </c>
      <c r="W2284" t="str">
        <f t="shared" ca="1" si="250"/>
        <v>Bajo Riesgo</v>
      </c>
      <c r="X2284">
        <v>1000</v>
      </c>
      <c r="Y2284" s="2">
        <f ca="1">IF(H2284="Propia",RANDBETWEEN(1000,5000),RANDBETWEEN(0,999))</f>
        <v>55</v>
      </c>
      <c r="Z2284" s="2">
        <f ca="1">IF(T2284="Con Garantia",RANDBETWEEN(1000,5000),RANDBETWEEN(0,999))</f>
        <v>2808</v>
      </c>
      <c r="AA2284" s="2">
        <f ca="1">IF(U2284="Sin deuda",RANDBETWEEN(1000,5000),RANDBETWEEN(0,999))</f>
        <v>1430</v>
      </c>
      <c r="AB2284" s="4">
        <f ca="1">IF(Q2284="Si Trabaja",RANDBETWEEN(1000,5000),RANDBETWEEN(0,999))</f>
        <v>264</v>
      </c>
      <c r="AC2284" s="4">
        <f ca="1">IF(AND(F2284&gt;17,F2284&lt;71),RANDBETWEEN(1000,5000),RANDBETWEEN(0,999))</f>
        <v>3089</v>
      </c>
      <c r="AD2284" s="4">
        <f ca="1">IF(AND(AB2284&gt;=0.5,(K2284-X2284)&gt;1000),RANDBETWEEN(1000,5000),RANDBETWEEN(0,999))</f>
        <v>2807</v>
      </c>
      <c r="AE2284" s="4">
        <f ca="1">IF(OR(V2284="",V2284="Puntual"),RANDBETWEEN(1000,5000),RANDBETWEEN(0,999))</f>
        <v>2030</v>
      </c>
      <c r="AF2284" s="4">
        <f ca="1">IF(OR(W2284="Bajo Riesgo",AE2284&gt;=1000),RANDBETWEEN(1000,5000),RANDBETWEEN(0,999))</f>
        <v>2209</v>
      </c>
      <c r="AG2284">
        <f t="shared" ca="1" si="251"/>
        <v>0</v>
      </c>
    </row>
    <row r="2285" spans="1:33" customFormat="1" x14ac:dyDescent="0.25">
      <c r="A2285">
        <v>10350755</v>
      </c>
      <c r="B2285" t="s">
        <v>5999</v>
      </c>
      <c r="C2285" t="s">
        <v>6000</v>
      </c>
      <c r="D2285">
        <v>979373986</v>
      </c>
      <c r="E2285" t="s">
        <v>6001</v>
      </c>
      <c r="F2285">
        <v>54</v>
      </c>
      <c r="G2285" t="s">
        <v>42</v>
      </c>
      <c r="H2285" t="str">
        <f t="shared" ca="1" si="245"/>
        <v>Alquilada</v>
      </c>
      <c r="I2285" t="s">
        <v>32</v>
      </c>
      <c r="J2285" t="s">
        <v>33</v>
      </c>
      <c r="K2285">
        <f t="shared" ca="1" si="246"/>
        <v>7278</v>
      </c>
      <c r="L2285" t="s">
        <v>53</v>
      </c>
      <c r="M2285" t="s">
        <v>13801</v>
      </c>
      <c r="N2285">
        <v>2</v>
      </c>
      <c r="O2285" t="s">
        <v>14663</v>
      </c>
      <c r="P2285" t="s">
        <v>14668</v>
      </c>
      <c r="Q2285" t="s">
        <v>14659</v>
      </c>
      <c r="R2285" s="1">
        <v>43047</v>
      </c>
      <c r="S2285" t="s">
        <v>34</v>
      </c>
      <c r="T2285" t="str">
        <f t="shared" ca="1" si="247"/>
        <v>Con Garantia</v>
      </c>
      <c r="U2285" t="str">
        <f t="shared" ca="1" si="248"/>
        <v>Con deuda</v>
      </c>
      <c r="V2285" t="str">
        <f t="shared" ca="1" si="249"/>
        <v>Puntual</v>
      </c>
      <c r="W2285" t="str">
        <f t="shared" ca="1" si="250"/>
        <v>Bajo Riesgo</v>
      </c>
      <c r="X2285">
        <v>1000</v>
      </c>
      <c r="Y2285" s="2">
        <f ca="1">IF(H2285="Propia",RANDBETWEEN(1000,5000),RANDBETWEEN(0,999))</f>
        <v>432</v>
      </c>
      <c r="Z2285" s="2">
        <f ca="1">IF(T2285="Con Garantia",RANDBETWEEN(1000,5000),RANDBETWEEN(0,999))</f>
        <v>1647</v>
      </c>
      <c r="AA2285" s="2">
        <f ca="1">IF(U2285="Sin deuda",RANDBETWEEN(1000,5000),RANDBETWEEN(0,999))</f>
        <v>360</v>
      </c>
      <c r="AB2285" s="4">
        <f ca="1">IF(Q2285="Si Trabaja",RANDBETWEEN(1000,5000),RANDBETWEEN(0,999))</f>
        <v>3389</v>
      </c>
      <c r="AC2285" s="4">
        <f ca="1">IF(AND(F2285&gt;17,F2285&lt;71),RANDBETWEEN(1000,5000),RANDBETWEEN(0,999))</f>
        <v>2074</v>
      </c>
      <c r="AD2285" s="4">
        <f ca="1">IF(AND(AB2285&gt;=0.5,(K2285-X2285)&gt;1000),RANDBETWEEN(1000,5000),RANDBETWEEN(0,999))</f>
        <v>4099</v>
      </c>
      <c r="AE2285" s="4">
        <f ca="1">IF(OR(V2285="",V2285="Puntual"),RANDBETWEEN(1000,5000),RANDBETWEEN(0,999))</f>
        <v>1302</v>
      </c>
      <c r="AF2285" s="4">
        <f ca="1">IF(OR(W2285="Bajo Riesgo",AE2285&gt;=1000),RANDBETWEEN(1000,5000),RANDBETWEEN(0,999))</f>
        <v>2163</v>
      </c>
      <c r="AG2285">
        <f t="shared" ca="1" si="251"/>
        <v>1</v>
      </c>
    </row>
    <row r="2286" spans="1:33" customFormat="1" x14ac:dyDescent="0.25">
      <c r="A2286">
        <v>9852212</v>
      </c>
      <c r="B2286" t="s">
        <v>6002</v>
      </c>
      <c r="C2286" t="s">
        <v>5997</v>
      </c>
      <c r="D2286">
        <v>519256644</v>
      </c>
      <c r="E2286" t="s">
        <v>6003</v>
      </c>
      <c r="F2286">
        <v>55</v>
      </c>
      <c r="G2286" t="s">
        <v>42</v>
      </c>
      <c r="H2286" t="str">
        <f t="shared" ca="1" si="245"/>
        <v>Alquilada</v>
      </c>
      <c r="I2286" t="s">
        <v>44</v>
      </c>
      <c r="J2286" t="s">
        <v>33</v>
      </c>
      <c r="K2286">
        <f t="shared" ca="1" si="246"/>
        <v>5652</v>
      </c>
      <c r="L2286" t="s">
        <v>107</v>
      </c>
      <c r="M2286" t="s">
        <v>13377</v>
      </c>
      <c r="N2286">
        <v>10</v>
      </c>
      <c r="O2286" t="s">
        <v>14657</v>
      </c>
      <c r="P2286" t="s">
        <v>14667</v>
      </c>
      <c r="Q2286" t="s">
        <v>14659</v>
      </c>
      <c r="R2286" s="1">
        <v>42788</v>
      </c>
      <c r="S2286" t="s">
        <v>755</v>
      </c>
      <c r="T2286" t="str">
        <f t="shared" ca="1" si="247"/>
        <v>Sin Garantia</v>
      </c>
      <c r="U2286" t="str">
        <f t="shared" ca="1" si="248"/>
        <v>Sin deuda</v>
      </c>
      <c r="V2286" t="str">
        <f t="shared" ca="1" si="249"/>
        <v/>
      </c>
      <c r="W2286" t="str">
        <f t="shared" ca="1" si="250"/>
        <v>Bajo Riesgo</v>
      </c>
      <c r="X2286">
        <v>1000</v>
      </c>
      <c r="Y2286" s="2">
        <f ca="1">IF(H2286="Propia",RANDBETWEEN(1000,5000),RANDBETWEEN(0,999))</f>
        <v>609</v>
      </c>
      <c r="Z2286" s="2">
        <f ca="1">IF(T2286="Con Garantia",RANDBETWEEN(1000,5000),RANDBETWEEN(0,999))</f>
        <v>407</v>
      </c>
      <c r="AA2286" s="2">
        <f ca="1">IF(U2286="Sin deuda",RANDBETWEEN(1000,5000),RANDBETWEEN(0,999))</f>
        <v>1844</v>
      </c>
      <c r="AB2286" s="4">
        <f ca="1">IF(Q2286="Si Trabaja",RANDBETWEEN(1000,5000),RANDBETWEEN(0,999))</f>
        <v>1828</v>
      </c>
      <c r="AC2286" s="4">
        <f ca="1">IF(AND(F2286&gt;17,F2286&lt;71),RANDBETWEEN(1000,5000),RANDBETWEEN(0,999))</f>
        <v>3846</v>
      </c>
      <c r="AD2286" s="4">
        <f ca="1">IF(AND(AB2286&gt;=0.5,(K2286-X2286)&gt;1000),RANDBETWEEN(1000,5000),RANDBETWEEN(0,999))</f>
        <v>3468</v>
      </c>
      <c r="AE2286" s="4">
        <f ca="1">IF(OR(V2286="",V2286="Puntual"),RANDBETWEEN(1000,5000),RANDBETWEEN(0,999))</f>
        <v>4228</v>
      </c>
      <c r="AF2286" s="4">
        <f ca="1">IF(OR(W2286="Bajo Riesgo",AE2286&gt;=1000),RANDBETWEEN(1000,5000),RANDBETWEEN(0,999))</f>
        <v>3167</v>
      </c>
      <c r="AG2286">
        <f t="shared" ca="1" si="251"/>
        <v>1</v>
      </c>
    </row>
    <row r="2287" spans="1:33" customFormat="1" x14ac:dyDescent="0.25">
      <c r="A2287">
        <v>10350755</v>
      </c>
      <c r="B2287" t="s">
        <v>5999</v>
      </c>
      <c r="C2287" t="s">
        <v>6004</v>
      </c>
      <c r="D2287">
        <v>979373986</v>
      </c>
      <c r="E2287" t="s">
        <v>6001</v>
      </c>
      <c r="F2287">
        <v>61</v>
      </c>
      <c r="G2287" t="s">
        <v>42</v>
      </c>
      <c r="H2287" t="str">
        <f t="shared" ca="1" si="245"/>
        <v>Propia</v>
      </c>
      <c r="I2287" t="s">
        <v>49</v>
      </c>
      <c r="J2287" t="s">
        <v>33</v>
      </c>
      <c r="K2287">
        <f t="shared" ca="1" si="246"/>
        <v>5427</v>
      </c>
      <c r="L2287" t="s">
        <v>131</v>
      </c>
      <c r="M2287" t="s">
        <v>14661</v>
      </c>
      <c r="N2287" t="s">
        <v>14661</v>
      </c>
      <c r="O2287" t="s">
        <v>14661</v>
      </c>
      <c r="P2287" t="s">
        <v>14661</v>
      </c>
      <c r="Q2287" t="s">
        <v>14662</v>
      </c>
      <c r="R2287" s="1">
        <v>43043</v>
      </c>
      <c r="S2287" t="s">
        <v>755</v>
      </c>
      <c r="T2287" t="str">
        <f t="shared" ca="1" si="247"/>
        <v>Sin Garantia</v>
      </c>
      <c r="U2287" t="str">
        <f t="shared" ca="1" si="248"/>
        <v>Con deuda</v>
      </c>
      <c r="V2287" t="str">
        <f t="shared" ca="1" si="249"/>
        <v>Puntual</v>
      </c>
      <c r="W2287" t="str">
        <f t="shared" ca="1" si="250"/>
        <v>Bajo Riesgo</v>
      </c>
      <c r="X2287">
        <v>1000</v>
      </c>
      <c r="Y2287" s="2">
        <f ca="1">IF(H2287="Propia",RANDBETWEEN(1000,5000),RANDBETWEEN(0,999))</f>
        <v>3255</v>
      </c>
      <c r="Z2287" s="2">
        <f ca="1">IF(T2287="Con Garantia",RANDBETWEEN(1000,5000),RANDBETWEEN(0,999))</f>
        <v>744</v>
      </c>
      <c r="AA2287" s="2">
        <f ca="1">IF(U2287="Sin deuda",RANDBETWEEN(1000,5000),RANDBETWEEN(0,999))</f>
        <v>564</v>
      </c>
      <c r="AB2287" s="4">
        <f ca="1">IF(Q2287="Si Trabaja",RANDBETWEEN(1000,5000),RANDBETWEEN(0,999))</f>
        <v>540</v>
      </c>
      <c r="AC2287" s="4">
        <f ca="1">IF(AND(F2287&gt;17,F2287&lt;71),RANDBETWEEN(1000,5000),RANDBETWEEN(0,999))</f>
        <v>3558</v>
      </c>
      <c r="AD2287" s="4">
        <f ca="1">IF(AND(AB2287&gt;=0.5,(K2287-X2287)&gt;1000),RANDBETWEEN(1000,5000),RANDBETWEEN(0,999))</f>
        <v>2450</v>
      </c>
      <c r="AE2287" s="4">
        <f ca="1">IF(OR(V2287="",V2287="Puntual"),RANDBETWEEN(1000,5000),RANDBETWEEN(0,999))</f>
        <v>1965</v>
      </c>
      <c r="AF2287" s="4">
        <f ca="1">IF(OR(W2287="Bajo Riesgo",AE2287&gt;=1000),RANDBETWEEN(1000,5000),RANDBETWEEN(0,999))</f>
        <v>3349</v>
      </c>
      <c r="AG2287">
        <f t="shared" ca="1" si="251"/>
        <v>0</v>
      </c>
    </row>
    <row r="2288" spans="1:33" customFormat="1" x14ac:dyDescent="0.25">
      <c r="A2288">
        <v>42146030</v>
      </c>
      <c r="B2288" t="s">
        <v>6005</v>
      </c>
      <c r="C2288" t="s">
        <v>5951</v>
      </c>
      <c r="D2288">
        <v>519106765</v>
      </c>
      <c r="E2288" t="s">
        <v>6006</v>
      </c>
      <c r="F2288">
        <v>42</v>
      </c>
      <c r="G2288" t="s">
        <v>42</v>
      </c>
      <c r="H2288" t="str">
        <f t="shared" ca="1" si="245"/>
        <v>Alquilada</v>
      </c>
      <c r="I2288" t="s">
        <v>79</v>
      </c>
      <c r="J2288" t="s">
        <v>33</v>
      </c>
      <c r="K2288">
        <f t="shared" ca="1" si="246"/>
        <v>7502</v>
      </c>
      <c r="L2288" t="s">
        <v>125</v>
      </c>
      <c r="M2288" t="s">
        <v>12953</v>
      </c>
      <c r="N2288">
        <v>9</v>
      </c>
      <c r="O2288" t="s">
        <v>14663</v>
      </c>
      <c r="P2288" t="s">
        <v>14658</v>
      </c>
      <c r="Q2288" t="s">
        <v>14659</v>
      </c>
      <c r="R2288" s="1">
        <v>42902</v>
      </c>
      <c r="S2288" t="s">
        <v>755</v>
      </c>
      <c r="T2288" t="str">
        <f t="shared" ca="1" si="247"/>
        <v>Sin Garantia</v>
      </c>
      <c r="U2288" t="str">
        <f t="shared" ca="1" si="248"/>
        <v>Sin deuda</v>
      </c>
      <c r="V2288" t="str">
        <f t="shared" ca="1" si="249"/>
        <v/>
      </c>
      <c r="W2288" t="str">
        <f t="shared" ca="1" si="250"/>
        <v>Bajo Riesgo</v>
      </c>
      <c r="X2288">
        <v>1000</v>
      </c>
      <c r="Y2288" s="2">
        <f ca="1">IF(H2288="Propia",RANDBETWEEN(1000,5000),RANDBETWEEN(0,999))</f>
        <v>454</v>
      </c>
      <c r="Z2288" s="2">
        <f ca="1">IF(T2288="Con Garantia",RANDBETWEEN(1000,5000),RANDBETWEEN(0,999))</f>
        <v>484</v>
      </c>
      <c r="AA2288" s="2">
        <f ca="1">IF(U2288="Sin deuda",RANDBETWEEN(1000,5000),RANDBETWEEN(0,999))</f>
        <v>4869</v>
      </c>
      <c r="AB2288" s="4">
        <f ca="1">IF(Q2288="Si Trabaja",RANDBETWEEN(1000,5000),RANDBETWEEN(0,999))</f>
        <v>3192</v>
      </c>
      <c r="AC2288" s="4">
        <f ca="1">IF(AND(F2288&gt;17,F2288&lt;71),RANDBETWEEN(1000,5000),RANDBETWEEN(0,999))</f>
        <v>3842</v>
      </c>
      <c r="AD2288" s="4">
        <f ca="1">IF(AND(AB2288&gt;=0.5,(K2288-X2288)&gt;1000),RANDBETWEEN(1000,5000),RANDBETWEEN(0,999))</f>
        <v>4593</v>
      </c>
      <c r="AE2288" s="4">
        <f ca="1">IF(OR(V2288="",V2288="Puntual"),RANDBETWEEN(1000,5000),RANDBETWEEN(0,999))</f>
        <v>3985</v>
      </c>
      <c r="AF2288" s="4">
        <f ca="1">IF(OR(W2288="Bajo Riesgo",AE2288&gt;=1000),RANDBETWEEN(1000,5000),RANDBETWEEN(0,999))</f>
        <v>4667</v>
      </c>
      <c r="AG2288">
        <f t="shared" ca="1" si="251"/>
        <v>1</v>
      </c>
    </row>
    <row r="2289" spans="1:33" customFormat="1" x14ac:dyDescent="0.25">
      <c r="A2289">
        <v>71976038</v>
      </c>
      <c r="B2289" t="s">
        <v>6007</v>
      </c>
      <c r="C2289" t="s">
        <v>6008</v>
      </c>
      <c r="D2289">
        <v>923523594</v>
      </c>
      <c r="E2289" t="s">
        <v>6009</v>
      </c>
      <c r="F2289">
        <v>49</v>
      </c>
      <c r="G2289" t="s">
        <v>30</v>
      </c>
      <c r="H2289" t="str">
        <f t="shared" ca="1" si="245"/>
        <v>Propia</v>
      </c>
      <c r="I2289" t="s">
        <v>44</v>
      </c>
      <c r="J2289" t="s">
        <v>33</v>
      </c>
      <c r="K2289">
        <f t="shared" ca="1" si="246"/>
        <v>6356</v>
      </c>
      <c r="L2289" t="s">
        <v>53</v>
      </c>
      <c r="M2289" t="s">
        <v>14661</v>
      </c>
      <c r="N2289" t="s">
        <v>14661</v>
      </c>
      <c r="O2289" t="s">
        <v>14661</v>
      </c>
      <c r="P2289" t="s">
        <v>14661</v>
      </c>
      <c r="Q2289" t="s">
        <v>14662</v>
      </c>
      <c r="R2289" s="1">
        <v>42911</v>
      </c>
      <c r="S2289" t="s">
        <v>34</v>
      </c>
      <c r="T2289" t="str">
        <f t="shared" ca="1" si="247"/>
        <v>Sin Garantia</v>
      </c>
      <c r="U2289" t="str">
        <f t="shared" ca="1" si="248"/>
        <v>Sin deuda</v>
      </c>
      <c r="V2289" t="str">
        <f t="shared" ca="1" si="249"/>
        <v/>
      </c>
      <c r="W2289" t="str">
        <f t="shared" ca="1" si="250"/>
        <v>Bajo Riesgo</v>
      </c>
      <c r="X2289">
        <v>1000</v>
      </c>
      <c r="Y2289" s="2">
        <f ca="1">IF(H2289="Propia",RANDBETWEEN(1000,5000),RANDBETWEEN(0,999))</f>
        <v>1732</v>
      </c>
      <c r="Z2289" s="2">
        <f ca="1">IF(T2289="Con Garantia",RANDBETWEEN(1000,5000),RANDBETWEEN(0,999))</f>
        <v>564</v>
      </c>
      <c r="AA2289" s="2">
        <f ca="1">IF(U2289="Sin deuda",RANDBETWEEN(1000,5000),RANDBETWEEN(0,999))</f>
        <v>3636</v>
      </c>
      <c r="AB2289" s="4">
        <f ca="1">IF(Q2289="Si Trabaja",RANDBETWEEN(1000,5000),RANDBETWEEN(0,999))</f>
        <v>551</v>
      </c>
      <c r="AC2289" s="4">
        <f ca="1">IF(AND(F2289&gt;17,F2289&lt;71),RANDBETWEEN(1000,5000),RANDBETWEEN(0,999))</f>
        <v>4829</v>
      </c>
      <c r="AD2289" s="4">
        <f ca="1">IF(AND(AB2289&gt;=0.5,(K2289-X2289)&gt;1000),RANDBETWEEN(1000,5000),RANDBETWEEN(0,999))</f>
        <v>1861</v>
      </c>
      <c r="AE2289" s="4">
        <f ca="1">IF(OR(V2289="",V2289="Puntual"),RANDBETWEEN(1000,5000),RANDBETWEEN(0,999))</f>
        <v>3724</v>
      </c>
      <c r="AF2289" s="4">
        <f ca="1">IF(OR(W2289="Bajo Riesgo",AE2289&gt;=1000),RANDBETWEEN(1000,5000),RANDBETWEEN(0,999))</f>
        <v>1567</v>
      </c>
      <c r="AG2289">
        <f t="shared" ca="1" si="251"/>
        <v>0</v>
      </c>
    </row>
    <row r="2290" spans="1:33" customFormat="1" x14ac:dyDescent="0.25">
      <c r="A2290">
        <v>47675874</v>
      </c>
      <c r="B2290" t="s">
        <v>4252</v>
      </c>
      <c r="C2290" t="s">
        <v>6010</v>
      </c>
      <c r="D2290">
        <v>519132206</v>
      </c>
      <c r="E2290" t="s">
        <v>4254</v>
      </c>
      <c r="F2290">
        <v>70</v>
      </c>
      <c r="G2290" t="s">
        <v>30</v>
      </c>
      <c r="H2290" t="str">
        <f t="shared" ca="1" si="245"/>
        <v>Propia</v>
      </c>
      <c r="I2290" t="s">
        <v>49</v>
      </c>
      <c r="J2290" t="s">
        <v>33</v>
      </c>
      <c r="K2290">
        <f t="shared" ca="1" si="246"/>
        <v>6947</v>
      </c>
      <c r="L2290" t="s">
        <v>103</v>
      </c>
      <c r="M2290" t="s">
        <v>14661</v>
      </c>
      <c r="N2290" t="s">
        <v>14661</v>
      </c>
      <c r="O2290" t="s">
        <v>14661</v>
      </c>
      <c r="P2290" t="s">
        <v>14661</v>
      </c>
      <c r="Q2290" t="s">
        <v>14662</v>
      </c>
      <c r="R2290" s="1">
        <v>42950</v>
      </c>
      <c r="S2290" t="s">
        <v>755</v>
      </c>
      <c r="T2290" t="str">
        <f t="shared" ca="1" si="247"/>
        <v>Sin Garantia</v>
      </c>
      <c r="U2290" t="str">
        <f t="shared" ca="1" si="248"/>
        <v>Con deuda</v>
      </c>
      <c r="V2290" t="str">
        <f t="shared" ca="1" si="249"/>
        <v>Puntual</v>
      </c>
      <c r="W2290" t="str">
        <f t="shared" ca="1" si="250"/>
        <v>Bajo Riesgo</v>
      </c>
      <c r="X2290">
        <v>1000</v>
      </c>
      <c r="Y2290" s="2">
        <f ca="1">IF(H2290="Propia",RANDBETWEEN(1000,5000),RANDBETWEEN(0,999))</f>
        <v>2599</v>
      </c>
      <c r="Z2290" s="2">
        <f ca="1">IF(T2290="Con Garantia",RANDBETWEEN(1000,5000),RANDBETWEEN(0,999))</f>
        <v>484</v>
      </c>
      <c r="AA2290" s="2">
        <f ca="1">IF(U2290="Sin deuda",RANDBETWEEN(1000,5000),RANDBETWEEN(0,999))</f>
        <v>866</v>
      </c>
      <c r="AB2290" s="4">
        <f ca="1">IF(Q2290="Si Trabaja",RANDBETWEEN(1000,5000),RANDBETWEEN(0,999))</f>
        <v>92</v>
      </c>
      <c r="AC2290" s="4">
        <f ca="1">IF(AND(F2290&gt;17,F2290&lt;71),RANDBETWEEN(1000,5000),RANDBETWEEN(0,999))</f>
        <v>4370</v>
      </c>
      <c r="AD2290" s="4">
        <f ca="1">IF(AND(AB2290&gt;=0.5,(K2290-X2290)&gt;1000),RANDBETWEEN(1000,5000),RANDBETWEEN(0,999))</f>
        <v>4463</v>
      </c>
      <c r="AE2290" s="4">
        <f ca="1">IF(OR(V2290="",V2290="Puntual"),RANDBETWEEN(1000,5000),RANDBETWEEN(0,999))</f>
        <v>2468</v>
      </c>
      <c r="AF2290" s="4">
        <f ca="1">IF(OR(W2290="Bajo Riesgo",AE2290&gt;=1000),RANDBETWEEN(1000,5000),RANDBETWEEN(0,999))</f>
        <v>4032</v>
      </c>
      <c r="AG2290">
        <f t="shared" ca="1" si="251"/>
        <v>0</v>
      </c>
    </row>
    <row r="2291" spans="1:33" customFormat="1" x14ac:dyDescent="0.25">
      <c r="A2291">
        <v>42669386</v>
      </c>
      <c r="B2291" t="s">
        <v>1118</v>
      </c>
      <c r="C2291" t="s">
        <v>6011</v>
      </c>
      <c r="D2291">
        <v>519281801</v>
      </c>
      <c r="E2291" t="s">
        <v>1120</v>
      </c>
      <c r="F2291">
        <v>50</v>
      </c>
      <c r="G2291" t="s">
        <v>42</v>
      </c>
      <c r="H2291" t="str">
        <f t="shared" ca="1" si="245"/>
        <v>Propia</v>
      </c>
      <c r="I2291" t="s">
        <v>44</v>
      </c>
      <c r="J2291" t="s">
        <v>33</v>
      </c>
      <c r="K2291">
        <f t="shared" ca="1" si="246"/>
        <v>5537</v>
      </c>
      <c r="L2291" t="s">
        <v>125</v>
      </c>
      <c r="M2291" t="s">
        <v>14281</v>
      </c>
      <c r="N2291">
        <v>4</v>
      </c>
      <c r="O2291" t="s">
        <v>14663</v>
      </c>
      <c r="P2291" t="s">
        <v>14669</v>
      </c>
      <c r="Q2291" t="s">
        <v>14659</v>
      </c>
      <c r="R2291" s="1">
        <v>43026</v>
      </c>
      <c r="S2291" t="s">
        <v>34</v>
      </c>
      <c r="T2291" t="str">
        <f t="shared" ca="1" si="247"/>
        <v>Sin Garantia</v>
      </c>
      <c r="U2291" t="str">
        <f t="shared" ca="1" si="248"/>
        <v>Sin deuda</v>
      </c>
      <c r="V2291" t="str">
        <f t="shared" ca="1" si="249"/>
        <v/>
      </c>
      <c r="W2291" t="str">
        <f t="shared" ca="1" si="250"/>
        <v>Bajo Riesgo</v>
      </c>
      <c r="X2291">
        <v>1000</v>
      </c>
      <c r="Y2291" s="2">
        <f ca="1">IF(H2291="Propia",RANDBETWEEN(1000,5000),RANDBETWEEN(0,999))</f>
        <v>3659</v>
      </c>
      <c r="Z2291" s="2">
        <f ca="1">IF(T2291="Con Garantia",RANDBETWEEN(1000,5000),RANDBETWEEN(0,999))</f>
        <v>452</v>
      </c>
      <c r="AA2291" s="2">
        <f ca="1">IF(U2291="Sin deuda",RANDBETWEEN(1000,5000),RANDBETWEEN(0,999))</f>
        <v>4610</v>
      </c>
      <c r="AB2291" s="4">
        <f ca="1">IF(Q2291="Si Trabaja",RANDBETWEEN(1000,5000),RANDBETWEEN(0,999))</f>
        <v>2333</v>
      </c>
      <c r="AC2291" s="4">
        <f ca="1">IF(AND(F2291&gt;17,F2291&lt;71),RANDBETWEEN(1000,5000),RANDBETWEEN(0,999))</f>
        <v>1866</v>
      </c>
      <c r="AD2291" s="4">
        <f ca="1">IF(AND(AB2291&gt;=0.5,(K2291-X2291)&gt;1000),RANDBETWEEN(1000,5000),RANDBETWEEN(0,999))</f>
        <v>1172</v>
      </c>
      <c r="AE2291" s="4">
        <f ca="1">IF(OR(V2291="",V2291="Puntual"),RANDBETWEEN(1000,5000),RANDBETWEEN(0,999))</f>
        <v>3717</v>
      </c>
      <c r="AF2291" s="4">
        <f ca="1">IF(OR(W2291="Bajo Riesgo",AE2291&gt;=1000),RANDBETWEEN(1000,5000),RANDBETWEEN(0,999))</f>
        <v>4709</v>
      </c>
      <c r="AG2291">
        <f t="shared" ca="1" si="251"/>
        <v>1</v>
      </c>
    </row>
    <row r="2292" spans="1:33" customFormat="1" x14ac:dyDescent="0.25">
      <c r="A2292">
        <v>70188590</v>
      </c>
      <c r="B2292" t="s">
        <v>6012</v>
      </c>
      <c r="C2292" t="s">
        <v>6013</v>
      </c>
      <c r="D2292">
        <v>935116301</v>
      </c>
      <c r="E2292" t="s">
        <v>6014</v>
      </c>
      <c r="F2292">
        <v>66</v>
      </c>
      <c r="G2292" t="s">
        <v>30</v>
      </c>
      <c r="H2292" t="str">
        <f t="shared" ca="1" si="245"/>
        <v>Alquilada</v>
      </c>
      <c r="I2292" t="s">
        <v>79</v>
      </c>
      <c r="J2292" t="s">
        <v>33</v>
      </c>
      <c r="K2292">
        <f t="shared" ca="1" si="246"/>
        <v>6159</v>
      </c>
      <c r="L2292" t="s">
        <v>43</v>
      </c>
      <c r="M2292" t="s">
        <v>14496</v>
      </c>
      <c r="N2292">
        <v>4</v>
      </c>
      <c r="O2292" t="s">
        <v>14657</v>
      </c>
      <c r="P2292" t="s">
        <v>14669</v>
      </c>
      <c r="Q2292" t="s">
        <v>14659</v>
      </c>
      <c r="R2292" s="1">
        <v>42952</v>
      </c>
      <c r="S2292" t="s">
        <v>34</v>
      </c>
      <c r="T2292" t="str">
        <f t="shared" ca="1" si="247"/>
        <v>Con Garantia</v>
      </c>
      <c r="U2292" t="str">
        <f t="shared" ca="1" si="248"/>
        <v>Sin deuda</v>
      </c>
      <c r="V2292" t="str">
        <f t="shared" ca="1" si="249"/>
        <v/>
      </c>
      <c r="W2292" t="str">
        <f t="shared" ca="1" si="250"/>
        <v>Bajo Riesgo</v>
      </c>
      <c r="X2292">
        <v>1000</v>
      </c>
      <c r="Y2292" s="2">
        <f ca="1">IF(H2292="Propia",RANDBETWEEN(1000,5000),RANDBETWEEN(0,999))</f>
        <v>801</v>
      </c>
      <c r="Z2292" s="2">
        <f ca="1">IF(T2292="Con Garantia",RANDBETWEEN(1000,5000),RANDBETWEEN(0,999))</f>
        <v>4065</v>
      </c>
      <c r="AA2292" s="2">
        <f ca="1">IF(U2292="Sin deuda",RANDBETWEEN(1000,5000),RANDBETWEEN(0,999))</f>
        <v>1753</v>
      </c>
      <c r="AB2292" s="4">
        <f ca="1">IF(Q2292="Si Trabaja",RANDBETWEEN(1000,5000),RANDBETWEEN(0,999))</f>
        <v>2797</v>
      </c>
      <c r="AC2292" s="4">
        <f ca="1">IF(AND(F2292&gt;17,F2292&lt;71),RANDBETWEEN(1000,5000),RANDBETWEEN(0,999))</f>
        <v>1195</v>
      </c>
      <c r="AD2292" s="4">
        <f ca="1">IF(AND(AB2292&gt;=0.5,(K2292-X2292)&gt;1000),RANDBETWEEN(1000,5000),RANDBETWEEN(0,999))</f>
        <v>2179</v>
      </c>
      <c r="AE2292" s="4">
        <f ca="1">IF(OR(V2292="",V2292="Puntual"),RANDBETWEEN(1000,5000),RANDBETWEEN(0,999))</f>
        <v>1819</v>
      </c>
      <c r="AF2292" s="4">
        <f ca="1">IF(OR(W2292="Bajo Riesgo",AE2292&gt;=1000),RANDBETWEEN(1000,5000),RANDBETWEEN(0,999))</f>
        <v>4050</v>
      </c>
      <c r="AG2292">
        <f t="shared" ca="1" si="251"/>
        <v>1</v>
      </c>
    </row>
    <row r="2293" spans="1:33" customFormat="1" x14ac:dyDescent="0.25">
      <c r="A2293">
        <v>76129154</v>
      </c>
      <c r="B2293" t="s">
        <v>6015</v>
      </c>
      <c r="C2293" t="s">
        <v>6016</v>
      </c>
      <c r="D2293">
        <v>519678033</v>
      </c>
      <c r="E2293" t="s">
        <v>6017</v>
      </c>
      <c r="F2293">
        <v>40</v>
      </c>
      <c r="G2293" t="s">
        <v>30</v>
      </c>
      <c r="H2293" t="str">
        <f t="shared" ca="1" si="245"/>
        <v>Alquilada</v>
      </c>
      <c r="I2293" t="s">
        <v>32</v>
      </c>
      <c r="J2293" t="s">
        <v>33</v>
      </c>
      <c r="K2293">
        <f t="shared" ca="1" si="246"/>
        <v>5875</v>
      </c>
      <c r="L2293" t="s">
        <v>107</v>
      </c>
      <c r="M2293" t="s">
        <v>14544</v>
      </c>
      <c r="N2293">
        <v>3</v>
      </c>
      <c r="O2293" t="s">
        <v>14657</v>
      </c>
      <c r="P2293" t="s">
        <v>14660</v>
      </c>
      <c r="Q2293" t="s">
        <v>14659</v>
      </c>
      <c r="R2293" s="1">
        <v>42737</v>
      </c>
      <c r="S2293" t="s">
        <v>34</v>
      </c>
      <c r="T2293" t="str">
        <f t="shared" ca="1" si="247"/>
        <v>Sin Garantia</v>
      </c>
      <c r="U2293" t="str">
        <f t="shared" ca="1" si="248"/>
        <v>Sin deuda</v>
      </c>
      <c r="V2293" t="str">
        <f t="shared" ca="1" si="249"/>
        <v/>
      </c>
      <c r="W2293" t="str">
        <f t="shared" ca="1" si="250"/>
        <v>Bajo Riesgo</v>
      </c>
      <c r="X2293">
        <v>1000</v>
      </c>
      <c r="Y2293" s="2">
        <f ca="1">IF(H2293="Propia",RANDBETWEEN(1000,5000),RANDBETWEEN(0,999))</f>
        <v>684</v>
      </c>
      <c r="Z2293" s="2">
        <f ca="1">IF(T2293="Con Garantia",RANDBETWEEN(1000,5000),RANDBETWEEN(0,999))</f>
        <v>831</v>
      </c>
      <c r="AA2293" s="2">
        <f ca="1">IF(U2293="Sin deuda",RANDBETWEEN(1000,5000),RANDBETWEEN(0,999))</f>
        <v>2787</v>
      </c>
      <c r="AB2293" s="4">
        <f ca="1">IF(Q2293="Si Trabaja",RANDBETWEEN(1000,5000),RANDBETWEEN(0,999))</f>
        <v>4033</v>
      </c>
      <c r="AC2293" s="4">
        <f ca="1">IF(AND(F2293&gt;17,F2293&lt;71),RANDBETWEEN(1000,5000),RANDBETWEEN(0,999))</f>
        <v>1310</v>
      </c>
      <c r="AD2293" s="4">
        <f ca="1">IF(AND(AB2293&gt;=0.5,(K2293-X2293)&gt;1000),RANDBETWEEN(1000,5000),RANDBETWEEN(0,999))</f>
        <v>4614</v>
      </c>
      <c r="AE2293" s="4">
        <f ca="1">IF(OR(V2293="",V2293="Puntual"),RANDBETWEEN(1000,5000),RANDBETWEEN(0,999))</f>
        <v>4760</v>
      </c>
      <c r="AF2293" s="4">
        <f ca="1">IF(OR(W2293="Bajo Riesgo",AE2293&gt;=1000),RANDBETWEEN(1000,5000),RANDBETWEEN(0,999))</f>
        <v>3766</v>
      </c>
      <c r="AG2293">
        <f t="shared" ca="1" si="251"/>
        <v>1</v>
      </c>
    </row>
    <row r="2294" spans="1:33" customFormat="1" x14ac:dyDescent="0.25">
      <c r="A2294">
        <v>75223721</v>
      </c>
      <c r="B2294" t="s">
        <v>6018</v>
      </c>
      <c r="C2294" t="s">
        <v>6019</v>
      </c>
      <c r="D2294">
        <v>923550557</v>
      </c>
      <c r="E2294" t="s">
        <v>6020</v>
      </c>
      <c r="F2294">
        <v>67</v>
      </c>
      <c r="G2294" t="s">
        <v>42</v>
      </c>
      <c r="H2294" t="str">
        <f t="shared" ca="1" si="245"/>
        <v>Propia</v>
      </c>
      <c r="I2294" t="s">
        <v>32</v>
      </c>
      <c r="J2294" t="s">
        <v>33</v>
      </c>
      <c r="K2294">
        <f t="shared" ca="1" si="246"/>
        <v>6253</v>
      </c>
      <c r="L2294" t="s">
        <v>135</v>
      </c>
      <c r="M2294" t="s">
        <v>14661</v>
      </c>
      <c r="N2294" t="s">
        <v>14661</v>
      </c>
      <c r="O2294" t="s">
        <v>14661</v>
      </c>
      <c r="P2294" t="s">
        <v>14661</v>
      </c>
      <c r="Q2294" t="s">
        <v>14662</v>
      </c>
      <c r="R2294" s="1">
        <v>43000</v>
      </c>
      <c r="S2294" t="s">
        <v>34</v>
      </c>
      <c r="T2294" t="str">
        <f t="shared" ca="1" si="247"/>
        <v>Sin Garantia</v>
      </c>
      <c r="U2294" t="str">
        <f t="shared" ca="1" si="248"/>
        <v>Sin deuda</v>
      </c>
      <c r="V2294" t="str">
        <f t="shared" ca="1" si="249"/>
        <v/>
      </c>
      <c r="W2294" t="str">
        <f t="shared" ca="1" si="250"/>
        <v>Bajo Riesgo</v>
      </c>
      <c r="X2294">
        <v>1000</v>
      </c>
      <c r="Y2294" s="2">
        <f ca="1">IF(H2294="Propia",RANDBETWEEN(1000,5000),RANDBETWEEN(0,999))</f>
        <v>2078</v>
      </c>
      <c r="Z2294" s="2">
        <f ca="1">IF(T2294="Con Garantia",RANDBETWEEN(1000,5000),RANDBETWEEN(0,999))</f>
        <v>42</v>
      </c>
      <c r="AA2294" s="2">
        <f ca="1">IF(U2294="Sin deuda",RANDBETWEEN(1000,5000),RANDBETWEEN(0,999))</f>
        <v>3743</v>
      </c>
      <c r="AB2294" s="4">
        <f ca="1">IF(Q2294="Si Trabaja",RANDBETWEEN(1000,5000),RANDBETWEEN(0,999))</f>
        <v>885</v>
      </c>
      <c r="AC2294" s="4">
        <f ca="1">IF(AND(F2294&gt;17,F2294&lt;71),RANDBETWEEN(1000,5000),RANDBETWEEN(0,999))</f>
        <v>2813</v>
      </c>
      <c r="AD2294" s="4">
        <f ca="1">IF(AND(AB2294&gt;=0.5,(K2294-X2294)&gt;1000),RANDBETWEEN(1000,5000),RANDBETWEEN(0,999))</f>
        <v>3309</v>
      </c>
      <c r="AE2294" s="4">
        <f ca="1">IF(OR(V2294="",V2294="Puntual"),RANDBETWEEN(1000,5000),RANDBETWEEN(0,999))</f>
        <v>4234</v>
      </c>
      <c r="AF2294" s="4">
        <f ca="1">IF(OR(W2294="Bajo Riesgo",AE2294&gt;=1000),RANDBETWEEN(1000,5000),RANDBETWEEN(0,999))</f>
        <v>2772</v>
      </c>
      <c r="AG2294">
        <f t="shared" ca="1" si="251"/>
        <v>0</v>
      </c>
    </row>
    <row r="2295" spans="1:33" customFormat="1" x14ac:dyDescent="0.25">
      <c r="A2295">
        <v>47604644</v>
      </c>
      <c r="B2295" t="s">
        <v>2780</v>
      </c>
      <c r="C2295" t="s">
        <v>6021</v>
      </c>
      <c r="D2295">
        <v>519231152</v>
      </c>
      <c r="E2295" t="s">
        <v>2782</v>
      </c>
      <c r="F2295">
        <v>54</v>
      </c>
      <c r="G2295" t="s">
        <v>42</v>
      </c>
      <c r="H2295" t="str">
        <f t="shared" ca="1" si="245"/>
        <v>Alquilada</v>
      </c>
      <c r="I2295" t="s">
        <v>32</v>
      </c>
      <c r="J2295" t="s">
        <v>33</v>
      </c>
      <c r="K2295">
        <f t="shared" ca="1" si="246"/>
        <v>5656</v>
      </c>
      <c r="L2295" t="s">
        <v>53</v>
      </c>
      <c r="M2295" t="s">
        <v>14661</v>
      </c>
      <c r="N2295" t="s">
        <v>14661</v>
      </c>
      <c r="O2295" t="s">
        <v>14661</v>
      </c>
      <c r="P2295" t="s">
        <v>14661</v>
      </c>
      <c r="Q2295" t="s">
        <v>14662</v>
      </c>
      <c r="R2295" s="1">
        <v>42951</v>
      </c>
      <c r="S2295" t="s">
        <v>34</v>
      </c>
      <c r="T2295" t="str">
        <f t="shared" ca="1" si="247"/>
        <v>Sin Garantia</v>
      </c>
      <c r="U2295" t="str">
        <f t="shared" ca="1" si="248"/>
        <v>Con deuda</v>
      </c>
      <c r="V2295" t="str">
        <f t="shared" ca="1" si="249"/>
        <v>Moroso</v>
      </c>
      <c r="W2295" t="str">
        <f t="shared" ca="1" si="250"/>
        <v>Alto Riesgo</v>
      </c>
      <c r="X2295">
        <v>1000</v>
      </c>
      <c r="Y2295" s="2">
        <f ca="1">IF(H2295="Propia",RANDBETWEEN(1000,5000),RANDBETWEEN(0,999))</f>
        <v>179</v>
      </c>
      <c r="Z2295" s="2">
        <f ca="1">IF(T2295="Con Garantia",RANDBETWEEN(1000,5000),RANDBETWEEN(0,999))</f>
        <v>605</v>
      </c>
      <c r="AA2295" s="2">
        <f ca="1">IF(U2295="Sin deuda",RANDBETWEEN(1000,5000),RANDBETWEEN(0,999))</f>
        <v>762</v>
      </c>
      <c r="AB2295" s="4">
        <f ca="1">IF(Q2295="Si Trabaja",RANDBETWEEN(1000,5000),RANDBETWEEN(0,999))</f>
        <v>209</v>
      </c>
      <c r="AC2295" s="4">
        <f ca="1">IF(AND(F2295&gt;17,F2295&lt;71),RANDBETWEEN(1000,5000),RANDBETWEEN(0,999))</f>
        <v>3475</v>
      </c>
      <c r="AD2295" s="4">
        <f ca="1">IF(AND(AB2295&gt;=0.5,(K2295-X2295)&gt;1000),RANDBETWEEN(1000,5000),RANDBETWEEN(0,999))</f>
        <v>2982</v>
      </c>
      <c r="AE2295" s="4">
        <f ca="1">IF(OR(V2295="",V2295="Puntual"),RANDBETWEEN(1000,5000),RANDBETWEEN(0,999))</f>
        <v>794</v>
      </c>
      <c r="AF2295" s="4">
        <f ca="1">IF(OR(W2295="Bajo Riesgo",AE2295&gt;=1000),RANDBETWEEN(1000,5000),RANDBETWEEN(0,999))</f>
        <v>985</v>
      </c>
      <c r="AG2295">
        <f t="shared" ca="1" si="251"/>
        <v>0</v>
      </c>
    </row>
    <row r="2296" spans="1:33" customFormat="1" x14ac:dyDescent="0.25">
      <c r="A2296">
        <v>25568383</v>
      </c>
      <c r="B2296" t="s">
        <v>6022</v>
      </c>
      <c r="C2296" t="s">
        <v>6023</v>
      </c>
      <c r="D2296">
        <v>519339093</v>
      </c>
      <c r="E2296" t="s">
        <v>6024</v>
      </c>
      <c r="F2296">
        <v>21</v>
      </c>
      <c r="G2296" t="s">
        <v>30</v>
      </c>
      <c r="H2296" t="str">
        <f t="shared" ca="1" si="245"/>
        <v>Alquilada</v>
      </c>
      <c r="I2296" t="s">
        <v>44</v>
      </c>
      <c r="J2296" t="s">
        <v>33</v>
      </c>
      <c r="K2296">
        <f t="shared" ca="1" si="246"/>
        <v>7427</v>
      </c>
      <c r="L2296" t="s">
        <v>195</v>
      </c>
      <c r="M2296" t="s">
        <v>14661</v>
      </c>
      <c r="N2296" t="s">
        <v>14661</v>
      </c>
      <c r="O2296" t="s">
        <v>14661</v>
      </c>
      <c r="P2296" t="s">
        <v>14661</v>
      </c>
      <c r="Q2296" t="s">
        <v>14662</v>
      </c>
      <c r="R2296" s="1">
        <v>42853</v>
      </c>
      <c r="S2296" t="s">
        <v>755</v>
      </c>
      <c r="T2296" t="str">
        <f t="shared" ca="1" si="247"/>
        <v>Sin Garantia</v>
      </c>
      <c r="U2296" t="str">
        <f t="shared" ca="1" si="248"/>
        <v>Con deuda</v>
      </c>
      <c r="V2296" t="str">
        <f t="shared" ca="1" si="249"/>
        <v>Puntual</v>
      </c>
      <c r="W2296" t="str">
        <f t="shared" ca="1" si="250"/>
        <v>Bajo Riesgo</v>
      </c>
      <c r="X2296">
        <v>1000</v>
      </c>
      <c r="Y2296" s="2">
        <f ca="1">IF(H2296="Propia",RANDBETWEEN(1000,5000),RANDBETWEEN(0,999))</f>
        <v>735</v>
      </c>
      <c r="Z2296" s="2">
        <f ca="1">IF(T2296="Con Garantia",RANDBETWEEN(1000,5000),RANDBETWEEN(0,999))</f>
        <v>746</v>
      </c>
      <c r="AA2296" s="2">
        <f ca="1">IF(U2296="Sin deuda",RANDBETWEEN(1000,5000),RANDBETWEEN(0,999))</f>
        <v>6</v>
      </c>
      <c r="AB2296" s="4">
        <f ca="1">IF(Q2296="Si Trabaja",RANDBETWEEN(1000,5000),RANDBETWEEN(0,999))</f>
        <v>22</v>
      </c>
      <c r="AC2296" s="4">
        <f ca="1">IF(AND(F2296&gt;17,F2296&lt;71),RANDBETWEEN(1000,5000),RANDBETWEEN(0,999))</f>
        <v>3173</v>
      </c>
      <c r="AD2296" s="4">
        <f ca="1">IF(AND(AB2296&gt;=0.5,(K2296-X2296)&gt;1000),RANDBETWEEN(1000,5000),RANDBETWEEN(0,999))</f>
        <v>1607</v>
      </c>
      <c r="AE2296" s="4">
        <f ca="1">IF(OR(V2296="",V2296="Puntual"),RANDBETWEEN(1000,5000),RANDBETWEEN(0,999))</f>
        <v>1938</v>
      </c>
      <c r="AF2296" s="4">
        <f ca="1">IF(OR(W2296="Bajo Riesgo",AE2296&gt;=1000),RANDBETWEEN(1000,5000),RANDBETWEEN(0,999))</f>
        <v>1919</v>
      </c>
      <c r="AG2296">
        <f t="shared" ca="1" si="251"/>
        <v>0</v>
      </c>
    </row>
    <row r="2297" spans="1:33" customFormat="1" x14ac:dyDescent="0.25">
      <c r="A2297">
        <v>41722766</v>
      </c>
      <c r="B2297" t="s">
        <v>6025</v>
      </c>
      <c r="C2297" t="s">
        <v>6016</v>
      </c>
      <c r="D2297">
        <v>918516909</v>
      </c>
      <c r="E2297" t="s">
        <v>6026</v>
      </c>
      <c r="F2297">
        <v>69</v>
      </c>
      <c r="G2297" t="s">
        <v>42</v>
      </c>
      <c r="H2297" t="str">
        <f t="shared" ca="1" si="245"/>
        <v>Alquilada</v>
      </c>
      <c r="I2297" t="s">
        <v>44</v>
      </c>
      <c r="J2297" t="s">
        <v>33</v>
      </c>
      <c r="K2297">
        <f t="shared" ca="1" si="246"/>
        <v>7388</v>
      </c>
      <c r="L2297" t="s">
        <v>53</v>
      </c>
      <c r="M2297" t="s">
        <v>14661</v>
      </c>
      <c r="N2297" t="s">
        <v>14661</v>
      </c>
      <c r="O2297" t="s">
        <v>14661</v>
      </c>
      <c r="P2297" t="s">
        <v>14661</v>
      </c>
      <c r="Q2297" t="s">
        <v>14662</v>
      </c>
      <c r="R2297" s="1">
        <v>42930</v>
      </c>
      <c r="S2297" t="s">
        <v>34</v>
      </c>
      <c r="T2297" t="str">
        <f t="shared" ca="1" si="247"/>
        <v>Con Garantia</v>
      </c>
      <c r="U2297" t="str">
        <f t="shared" ca="1" si="248"/>
        <v>Sin deuda</v>
      </c>
      <c r="V2297" t="str">
        <f t="shared" ca="1" si="249"/>
        <v/>
      </c>
      <c r="W2297" t="str">
        <f t="shared" ca="1" si="250"/>
        <v>Bajo Riesgo</v>
      </c>
      <c r="X2297">
        <v>1000</v>
      </c>
      <c r="Y2297" s="2">
        <f ca="1">IF(H2297="Propia",RANDBETWEEN(1000,5000),RANDBETWEEN(0,999))</f>
        <v>720</v>
      </c>
      <c r="Z2297" s="2">
        <f ca="1">IF(T2297="Con Garantia",RANDBETWEEN(1000,5000),RANDBETWEEN(0,999))</f>
        <v>2352</v>
      </c>
      <c r="AA2297" s="2">
        <f ca="1">IF(U2297="Sin deuda",RANDBETWEEN(1000,5000),RANDBETWEEN(0,999))</f>
        <v>4674</v>
      </c>
      <c r="AB2297" s="4">
        <f ca="1">IF(Q2297="Si Trabaja",RANDBETWEEN(1000,5000),RANDBETWEEN(0,999))</f>
        <v>450</v>
      </c>
      <c r="AC2297" s="4">
        <f ca="1">IF(AND(F2297&gt;17,F2297&lt;71),RANDBETWEEN(1000,5000),RANDBETWEEN(0,999))</f>
        <v>2180</v>
      </c>
      <c r="AD2297" s="4">
        <f ca="1">IF(AND(AB2297&gt;=0.5,(K2297-X2297)&gt;1000),RANDBETWEEN(1000,5000),RANDBETWEEN(0,999))</f>
        <v>1282</v>
      </c>
      <c r="AE2297" s="4">
        <f ca="1">IF(OR(V2297="",V2297="Puntual"),RANDBETWEEN(1000,5000),RANDBETWEEN(0,999))</f>
        <v>1730</v>
      </c>
      <c r="AF2297" s="4">
        <f ca="1">IF(OR(W2297="Bajo Riesgo",AE2297&gt;=1000),RANDBETWEEN(1000,5000),RANDBETWEEN(0,999))</f>
        <v>3452</v>
      </c>
      <c r="AG2297">
        <f t="shared" ca="1" si="251"/>
        <v>0</v>
      </c>
    </row>
    <row r="2298" spans="1:33" customFormat="1" x14ac:dyDescent="0.25">
      <c r="A2298">
        <v>75223721</v>
      </c>
      <c r="B2298" t="s">
        <v>6027</v>
      </c>
      <c r="C2298" t="s">
        <v>1639</v>
      </c>
      <c r="D2298">
        <v>923550557</v>
      </c>
      <c r="E2298" t="s">
        <v>6028</v>
      </c>
      <c r="F2298">
        <v>35</v>
      </c>
      <c r="G2298" t="s">
        <v>42</v>
      </c>
      <c r="H2298" t="str">
        <f t="shared" ca="1" si="245"/>
        <v>Propia</v>
      </c>
      <c r="I2298" t="s">
        <v>32</v>
      </c>
      <c r="J2298" t="s">
        <v>33</v>
      </c>
      <c r="K2298">
        <f t="shared" ca="1" si="246"/>
        <v>6202</v>
      </c>
      <c r="L2298" t="s">
        <v>53</v>
      </c>
      <c r="M2298" t="s">
        <v>14661</v>
      </c>
      <c r="N2298" t="s">
        <v>14661</v>
      </c>
      <c r="O2298" t="s">
        <v>14661</v>
      </c>
      <c r="P2298" t="s">
        <v>14661</v>
      </c>
      <c r="Q2298" t="s">
        <v>14662</v>
      </c>
      <c r="R2298" s="1">
        <v>42864</v>
      </c>
      <c r="S2298" t="s">
        <v>755</v>
      </c>
      <c r="T2298" t="str">
        <f t="shared" ca="1" si="247"/>
        <v>Sin Garantia</v>
      </c>
      <c r="U2298" t="str">
        <f t="shared" ca="1" si="248"/>
        <v>Con deuda</v>
      </c>
      <c r="V2298" t="str">
        <f t="shared" ca="1" si="249"/>
        <v>Puntual</v>
      </c>
      <c r="W2298" t="str">
        <f t="shared" ca="1" si="250"/>
        <v>Bajo Riesgo</v>
      </c>
      <c r="X2298">
        <v>1000</v>
      </c>
      <c r="Y2298" s="2">
        <f ca="1">IF(H2298="Propia",RANDBETWEEN(1000,5000),RANDBETWEEN(0,999))</f>
        <v>2510</v>
      </c>
      <c r="Z2298" s="2">
        <f ca="1">IF(T2298="Con Garantia",RANDBETWEEN(1000,5000),RANDBETWEEN(0,999))</f>
        <v>242</v>
      </c>
      <c r="AA2298" s="2">
        <f ca="1">IF(U2298="Sin deuda",RANDBETWEEN(1000,5000),RANDBETWEEN(0,999))</f>
        <v>698</v>
      </c>
      <c r="AB2298" s="4">
        <f ca="1">IF(Q2298="Si Trabaja",RANDBETWEEN(1000,5000),RANDBETWEEN(0,999))</f>
        <v>730</v>
      </c>
      <c r="AC2298" s="4">
        <f ca="1">IF(AND(F2298&gt;17,F2298&lt;71),RANDBETWEEN(1000,5000),RANDBETWEEN(0,999))</f>
        <v>1056</v>
      </c>
      <c r="AD2298" s="4">
        <f ca="1">IF(AND(AB2298&gt;=0.5,(K2298-X2298)&gt;1000),RANDBETWEEN(1000,5000),RANDBETWEEN(0,999))</f>
        <v>3447</v>
      </c>
      <c r="AE2298" s="4">
        <f ca="1">IF(OR(V2298="",V2298="Puntual"),RANDBETWEEN(1000,5000),RANDBETWEEN(0,999))</f>
        <v>3914</v>
      </c>
      <c r="AF2298" s="4">
        <f ca="1">IF(OR(W2298="Bajo Riesgo",AE2298&gt;=1000),RANDBETWEEN(1000,5000),RANDBETWEEN(0,999))</f>
        <v>1258</v>
      </c>
      <c r="AG2298">
        <f t="shared" ca="1" si="251"/>
        <v>0</v>
      </c>
    </row>
    <row r="2299" spans="1:33" customFormat="1" x14ac:dyDescent="0.25">
      <c r="A2299">
        <v>46683450</v>
      </c>
      <c r="B2299" t="s">
        <v>6029</v>
      </c>
      <c r="C2299" t="s">
        <v>6030</v>
      </c>
      <c r="D2299">
        <v>519381540</v>
      </c>
      <c r="E2299" t="s">
        <v>6031</v>
      </c>
      <c r="F2299">
        <v>39</v>
      </c>
      <c r="G2299" t="s">
        <v>42</v>
      </c>
      <c r="H2299" t="str">
        <f t="shared" ca="1" si="245"/>
        <v>Propia</v>
      </c>
      <c r="I2299" t="s">
        <v>32</v>
      </c>
      <c r="J2299" t="s">
        <v>33</v>
      </c>
      <c r="K2299">
        <f t="shared" ca="1" si="246"/>
        <v>7066</v>
      </c>
      <c r="L2299" t="s">
        <v>195</v>
      </c>
      <c r="M2299" t="s">
        <v>14661</v>
      </c>
      <c r="N2299" t="s">
        <v>14661</v>
      </c>
      <c r="O2299" t="s">
        <v>14661</v>
      </c>
      <c r="P2299" t="s">
        <v>14661</v>
      </c>
      <c r="Q2299" t="s">
        <v>14662</v>
      </c>
      <c r="R2299" s="1">
        <v>43009</v>
      </c>
      <c r="S2299" t="s">
        <v>34</v>
      </c>
      <c r="T2299" t="str">
        <f t="shared" ca="1" si="247"/>
        <v>Sin Garantia</v>
      </c>
      <c r="U2299" t="str">
        <f t="shared" ca="1" si="248"/>
        <v>Con deuda</v>
      </c>
      <c r="V2299" t="str">
        <f t="shared" ca="1" si="249"/>
        <v>Puntual</v>
      </c>
      <c r="W2299" t="str">
        <f t="shared" ca="1" si="250"/>
        <v>Bajo Riesgo</v>
      </c>
      <c r="X2299">
        <v>1000</v>
      </c>
      <c r="Y2299" s="2">
        <f ca="1">IF(H2299="Propia",RANDBETWEEN(1000,5000),RANDBETWEEN(0,999))</f>
        <v>4838</v>
      </c>
      <c r="Z2299" s="2">
        <f ca="1">IF(T2299="Con Garantia",RANDBETWEEN(1000,5000),RANDBETWEEN(0,999))</f>
        <v>608</v>
      </c>
      <c r="AA2299" s="2">
        <f ca="1">IF(U2299="Sin deuda",RANDBETWEEN(1000,5000),RANDBETWEEN(0,999))</f>
        <v>42</v>
      </c>
      <c r="AB2299" s="4">
        <f ca="1">IF(Q2299="Si Trabaja",RANDBETWEEN(1000,5000),RANDBETWEEN(0,999))</f>
        <v>42</v>
      </c>
      <c r="AC2299" s="4">
        <f ca="1">IF(AND(F2299&gt;17,F2299&lt;71),RANDBETWEEN(1000,5000),RANDBETWEEN(0,999))</f>
        <v>2486</v>
      </c>
      <c r="AD2299" s="4">
        <f ca="1">IF(AND(AB2299&gt;=0.5,(K2299-X2299)&gt;1000),RANDBETWEEN(1000,5000),RANDBETWEEN(0,999))</f>
        <v>4636</v>
      </c>
      <c r="AE2299" s="4">
        <f ca="1">IF(OR(V2299="",V2299="Puntual"),RANDBETWEEN(1000,5000),RANDBETWEEN(0,999))</f>
        <v>1957</v>
      </c>
      <c r="AF2299" s="4">
        <f ca="1">IF(OR(W2299="Bajo Riesgo",AE2299&gt;=1000),RANDBETWEEN(1000,5000),RANDBETWEEN(0,999))</f>
        <v>3862</v>
      </c>
      <c r="AG2299">
        <f t="shared" ca="1" si="251"/>
        <v>0</v>
      </c>
    </row>
    <row r="2300" spans="1:33" customFormat="1" x14ac:dyDescent="0.25">
      <c r="A2300">
        <v>74135741</v>
      </c>
      <c r="B2300" t="s">
        <v>6032</v>
      </c>
      <c r="C2300" t="s">
        <v>6033</v>
      </c>
      <c r="D2300">
        <v>519649565</v>
      </c>
      <c r="E2300" t="s">
        <v>6034</v>
      </c>
      <c r="F2300">
        <v>63</v>
      </c>
      <c r="G2300" t="s">
        <v>30</v>
      </c>
      <c r="H2300" t="str">
        <f t="shared" ca="1" si="245"/>
        <v>Alquilada</v>
      </c>
      <c r="I2300" t="s">
        <v>49</v>
      </c>
      <c r="J2300" t="s">
        <v>33</v>
      </c>
      <c r="K2300">
        <f t="shared" ca="1" si="246"/>
        <v>6246</v>
      </c>
      <c r="L2300" t="s">
        <v>60</v>
      </c>
      <c r="M2300" t="s">
        <v>14661</v>
      </c>
      <c r="N2300" t="s">
        <v>14661</v>
      </c>
      <c r="O2300" t="s">
        <v>14661</v>
      </c>
      <c r="P2300" t="s">
        <v>14661</v>
      </c>
      <c r="Q2300" t="s">
        <v>14662</v>
      </c>
      <c r="R2300" s="1">
        <v>43023</v>
      </c>
      <c r="S2300" t="s">
        <v>34</v>
      </c>
      <c r="T2300" t="str">
        <f t="shared" ca="1" si="247"/>
        <v>Sin Garantia</v>
      </c>
      <c r="U2300" t="str">
        <f t="shared" ca="1" si="248"/>
        <v>Sin deuda</v>
      </c>
      <c r="V2300" t="str">
        <f t="shared" ca="1" si="249"/>
        <v/>
      </c>
      <c r="W2300" t="str">
        <f t="shared" ca="1" si="250"/>
        <v>Bajo Riesgo</v>
      </c>
      <c r="X2300">
        <v>1000</v>
      </c>
      <c r="Y2300" s="2">
        <f ca="1">IF(H2300="Propia",RANDBETWEEN(1000,5000),RANDBETWEEN(0,999))</f>
        <v>254</v>
      </c>
      <c r="Z2300" s="2">
        <f ca="1">IF(T2300="Con Garantia",RANDBETWEEN(1000,5000),RANDBETWEEN(0,999))</f>
        <v>558</v>
      </c>
      <c r="AA2300" s="2">
        <f ca="1">IF(U2300="Sin deuda",RANDBETWEEN(1000,5000),RANDBETWEEN(0,999))</f>
        <v>3825</v>
      </c>
      <c r="AB2300" s="4">
        <f ca="1">IF(Q2300="Si Trabaja",RANDBETWEEN(1000,5000),RANDBETWEEN(0,999))</f>
        <v>325</v>
      </c>
      <c r="AC2300" s="4">
        <f ca="1">IF(AND(F2300&gt;17,F2300&lt;71),RANDBETWEEN(1000,5000),RANDBETWEEN(0,999))</f>
        <v>2932</v>
      </c>
      <c r="AD2300" s="4">
        <f ca="1">IF(AND(AB2300&gt;=0.5,(K2300-X2300)&gt;1000),RANDBETWEEN(1000,5000),RANDBETWEEN(0,999))</f>
        <v>1083</v>
      </c>
      <c r="AE2300" s="4">
        <f ca="1">IF(OR(V2300="",V2300="Puntual"),RANDBETWEEN(1000,5000),RANDBETWEEN(0,999))</f>
        <v>1676</v>
      </c>
      <c r="AF2300" s="4">
        <f ca="1">IF(OR(W2300="Bajo Riesgo",AE2300&gt;=1000),RANDBETWEEN(1000,5000),RANDBETWEEN(0,999))</f>
        <v>1518</v>
      </c>
      <c r="AG2300">
        <f t="shared" ca="1" si="251"/>
        <v>0</v>
      </c>
    </row>
    <row r="2301" spans="1:33" customFormat="1" x14ac:dyDescent="0.25">
      <c r="A2301">
        <v>42220730</v>
      </c>
      <c r="B2301" t="s">
        <v>6035</v>
      </c>
      <c r="C2301" t="s">
        <v>6036</v>
      </c>
      <c r="D2301">
        <v>944135432</v>
      </c>
      <c r="E2301" t="s">
        <v>6037</v>
      </c>
      <c r="F2301">
        <v>66</v>
      </c>
      <c r="G2301" t="s">
        <v>42</v>
      </c>
      <c r="H2301" t="str">
        <f t="shared" ca="1" si="245"/>
        <v>Alquilada</v>
      </c>
      <c r="I2301" t="s">
        <v>44</v>
      </c>
      <c r="J2301" t="s">
        <v>33</v>
      </c>
      <c r="K2301">
        <f t="shared" ca="1" si="246"/>
        <v>5490</v>
      </c>
      <c r="L2301" t="s">
        <v>131</v>
      </c>
      <c r="M2301" t="s">
        <v>13697</v>
      </c>
      <c r="N2301">
        <v>10</v>
      </c>
      <c r="O2301" t="s">
        <v>14663</v>
      </c>
      <c r="P2301" t="s">
        <v>14669</v>
      </c>
      <c r="Q2301" t="s">
        <v>14659</v>
      </c>
      <c r="R2301" s="1">
        <v>43012</v>
      </c>
      <c r="S2301" t="s">
        <v>755</v>
      </c>
      <c r="T2301" t="str">
        <f t="shared" ca="1" si="247"/>
        <v>Sin Garantia</v>
      </c>
      <c r="U2301" t="str">
        <f t="shared" ca="1" si="248"/>
        <v>Con deuda</v>
      </c>
      <c r="V2301" t="str">
        <f t="shared" ca="1" si="249"/>
        <v>Puntual</v>
      </c>
      <c r="W2301" t="str">
        <f t="shared" ca="1" si="250"/>
        <v>Bajo Riesgo</v>
      </c>
      <c r="X2301">
        <v>1000</v>
      </c>
      <c r="Y2301" s="2">
        <f ca="1">IF(H2301="Propia",RANDBETWEEN(1000,5000),RANDBETWEEN(0,999))</f>
        <v>420</v>
      </c>
      <c r="Z2301" s="2">
        <f ca="1">IF(T2301="Con Garantia",RANDBETWEEN(1000,5000),RANDBETWEEN(0,999))</f>
        <v>568</v>
      </c>
      <c r="AA2301" s="2">
        <f ca="1">IF(U2301="Sin deuda",RANDBETWEEN(1000,5000),RANDBETWEEN(0,999))</f>
        <v>29</v>
      </c>
      <c r="AB2301" s="4">
        <f ca="1">IF(Q2301="Si Trabaja",RANDBETWEEN(1000,5000),RANDBETWEEN(0,999))</f>
        <v>2430</v>
      </c>
      <c r="AC2301" s="4">
        <f ca="1">IF(AND(F2301&gt;17,F2301&lt;71),RANDBETWEEN(1000,5000),RANDBETWEEN(0,999))</f>
        <v>2236</v>
      </c>
      <c r="AD2301" s="4">
        <f ca="1">IF(AND(AB2301&gt;=0.5,(K2301-X2301)&gt;1000),RANDBETWEEN(1000,5000),RANDBETWEEN(0,999))</f>
        <v>2498</v>
      </c>
      <c r="AE2301" s="4">
        <f ca="1">IF(OR(V2301="",V2301="Puntual"),RANDBETWEEN(1000,5000),RANDBETWEEN(0,999))</f>
        <v>1025</v>
      </c>
      <c r="AF2301" s="4">
        <f ca="1">IF(OR(W2301="Bajo Riesgo",AE2301&gt;=1000),RANDBETWEEN(1000,5000),RANDBETWEEN(0,999))</f>
        <v>2528</v>
      </c>
      <c r="AG2301">
        <f t="shared" ca="1" si="251"/>
        <v>1</v>
      </c>
    </row>
    <row r="2302" spans="1:33" customFormat="1" x14ac:dyDescent="0.25">
      <c r="A2302">
        <v>9277172</v>
      </c>
      <c r="B2302" t="s">
        <v>6038</v>
      </c>
      <c r="C2302" t="s">
        <v>6039</v>
      </c>
      <c r="D2302">
        <v>519646020</v>
      </c>
      <c r="E2302" t="s">
        <v>6040</v>
      </c>
      <c r="F2302">
        <v>35</v>
      </c>
      <c r="G2302" t="s">
        <v>42</v>
      </c>
      <c r="H2302" t="str">
        <f t="shared" ca="1" si="245"/>
        <v>Propia</v>
      </c>
      <c r="I2302" t="s">
        <v>32</v>
      </c>
      <c r="J2302" t="s">
        <v>33</v>
      </c>
      <c r="K2302">
        <f t="shared" ca="1" si="246"/>
        <v>5447</v>
      </c>
      <c r="L2302" t="s">
        <v>53</v>
      </c>
      <c r="M2302" t="s">
        <v>13119</v>
      </c>
      <c r="N2302">
        <v>7</v>
      </c>
      <c r="O2302" t="s">
        <v>14657</v>
      </c>
      <c r="P2302" t="s">
        <v>14668</v>
      </c>
      <c r="Q2302" t="s">
        <v>14659</v>
      </c>
      <c r="R2302" s="1">
        <v>43070</v>
      </c>
      <c r="S2302" t="s">
        <v>34</v>
      </c>
      <c r="T2302" t="str">
        <f t="shared" ca="1" si="247"/>
        <v>Sin Garantia</v>
      </c>
      <c r="U2302" t="str">
        <f t="shared" ca="1" si="248"/>
        <v>Sin deuda</v>
      </c>
      <c r="V2302" t="str">
        <f t="shared" ca="1" si="249"/>
        <v/>
      </c>
      <c r="W2302" t="str">
        <f t="shared" ca="1" si="250"/>
        <v>Bajo Riesgo</v>
      </c>
      <c r="X2302">
        <v>1000</v>
      </c>
      <c r="Y2302" s="2">
        <f ca="1">IF(H2302="Propia",RANDBETWEEN(1000,5000),RANDBETWEEN(0,999))</f>
        <v>3446</v>
      </c>
      <c r="Z2302" s="2">
        <f ca="1">IF(T2302="Con Garantia",RANDBETWEEN(1000,5000),RANDBETWEEN(0,999))</f>
        <v>152</v>
      </c>
      <c r="AA2302" s="2">
        <f ca="1">IF(U2302="Sin deuda",RANDBETWEEN(1000,5000),RANDBETWEEN(0,999))</f>
        <v>3979</v>
      </c>
      <c r="AB2302" s="4">
        <f ca="1">IF(Q2302="Si Trabaja",RANDBETWEEN(1000,5000),RANDBETWEEN(0,999))</f>
        <v>1980</v>
      </c>
      <c r="AC2302" s="4">
        <f ca="1">IF(AND(F2302&gt;17,F2302&lt;71),RANDBETWEEN(1000,5000),RANDBETWEEN(0,999))</f>
        <v>2274</v>
      </c>
      <c r="AD2302" s="4">
        <f ca="1">IF(AND(AB2302&gt;=0.5,(K2302-X2302)&gt;1000),RANDBETWEEN(1000,5000),RANDBETWEEN(0,999))</f>
        <v>2369</v>
      </c>
      <c r="AE2302" s="4">
        <f ca="1">IF(OR(V2302="",V2302="Puntual"),RANDBETWEEN(1000,5000),RANDBETWEEN(0,999))</f>
        <v>1829</v>
      </c>
      <c r="AF2302" s="4">
        <f ca="1">IF(OR(W2302="Bajo Riesgo",AE2302&gt;=1000),RANDBETWEEN(1000,5000),RANDBETWEEN(0,999))</f>
        <v>2364</v>
      </c>
      <c r="AG2302">
        <f t="shared" ca="1" si="251"/>
        <v>1</v>
      </c>
    </row>
    <row r="2303" spans="1:33" customFormat="1" x14ac:dyDescent="0.25">
      <c r="A2303">
        <v>42268528</v>
      </c>
      <c r="B2303" t="s">
        <v>6041</v>
      </c>
      <c r="C2303" t="s">
        <v>6042</v>
      </c>
      <c r="D2303">
        <v>987564956</v>
      </c>
      <c r="E2303" t="s">
        <v>6043</v>
      </c>
      <c r="F2303">
        <v>63</v>
      </c>
      <c r="G2303" t="s">
        <v>42</v>
      </c>
      <c r="H2303" t="str">
        <f t="shared" ca="1" si="245"/>
        <v>Propia</v>
      </c>
      <c r="I2303" t="s">
        <v>44</v>
      </c>
      <c r="J2303" t="s">
        <v>33</v>
      </c>
      <c r="K2303">
        <f t="shared" ca="1" si="246"/>
        <v>5353</v>
      </c>
      <c r="L2303" t="s">
        <v>135</v>
      </c>
      <c r="M2303" t="s">
        <v>14661</v>
      </c>
      <c r="N2303" t="s">
        <v>14661</v>
      </c>
      <c r="O2303" t="s">
        <v>14661</v>
      </c>
      <c r="P2303" t="s">
        <v>14661</v>
      </c>
      <c r="Q2303" t="s">
        <v>14662</v>
      </c>
      <c r="R2303" s="1">
        <v>42953</v>
      </c>
      <c r="S2303" t="s">
        <v>34</v>
      </c>
      <c r="T2303" t="str">
        <f t="shared" ca="1" si="247"/>
        <v>Con Garantia</v>
      </c>
      <c r="U2303" t="str">
        <f t="shared" ca="1" si="248"/>
        <v>Sin deuda</v>
      </c>
      <c r="V2303" t="str">
        <f t="shared" ca="1" si="249"/>
        <v/>
      </c>
      <c r="W2303" t="str">
        <f t="shared" ca="1" si="250"/>
        <v>Bajo Riesgo</v>
      </c>
      <c r="X2303">
        <v>1000</v>
      </c>
      <c r="Y2303" s="2">
        <f ca="1">IF(H2303="Propia",RANDBETWEEN(1000,5000),RANDBETWEEN(0,999))</f>
        <v>4369</v>
      </c>
      <c r="Z2303" s="2">
        <f ca="1">IF(T2303="Con Garantia",RANDBETWEEN(1000,5000),RANDBETWEEN(0,999))</f>
        <v>1327</v>
      </c>
      <c r="AA2303" s="2">
        <f ca="1">IF(U2303="Sin deuda",RANDBETWEEN(1000,5000),RANDBETWEEN(0,999))</f>
        <v>2225</v>
      </c>
      <c r="AB2303" s="4">
        <f ca="1">IF(Q2303="Si Trabaja",RANDBETWEEN(1000,5000),RANDBETWEEN(0,999))</f>
        <v>317</v>
      </c>
      <c r="AC2303" s="4">
        <f ca="1">IF(AND(F2303&gt;17,F2303&lt;71),RANDBETWEEN(1000,5000),RANDBETWEEN(0,999))</f>
        <v>1845</v>
      </c>
      <c r="AD2303" s="4">
        <f ca="1">IF(AND(AB2303&gt;=0.5,(K2303-X2303)&gt;1000),RANDBETWEEN(1000,5000),RANDBETWEEN(0,999))</f>
        <v>1993</v>
      </c>
      <c r="AE2303" s="4">
        <f ca="1">IF(OR(V2303="",V2303="Puntual"),RANDBETWEEN(1000,5000),RANDBETWEEN(0,999))</f>
        <v>3091</v>
      </c>
      <c r="AF2303" s="4">
        <f ca="1">IF(OR(W2303="Bajo Riesgo",AE2303&gt;=1000),RANDBETWEEN(1000,5000),RANDBETWEEN(0,999))</f>
        <v>4693</v>
      </c>
      <c r="AG2303">
        <f t="shared" ca="1" si="251"/>
        <v>0</v>
      </c>
    </row>
    <row r="2304" spans="1:33" customFormat="1" x14ac:dyDescent="0.25">
      <c r="A2304">
        <v>70391895</v>
      </c>
      <c r="B2304" t="s">
        <v>6044</v>
      </c>
      <c r="C2304" t="s">
        <v>6045</v>
      </c>
      <c r="D2304">
        <v>927600507</v>
      </c>
      <c r="E2304" t="s">
        <v>6046</v>
      </c>
      <c r="F2304">
        <v>41</v>
      </c>
      <c r="G2304" t="s">
        <v>42</v>
      </c>
      <c r="H2304" t="str">
        <f t="shared" ca="1" si="245"/>
        <v>Alquilada</v>
      </c>
      <c r="I2304" t="s">
        <v>79</v>
      </c>
      <c r="J2304" t="s">
        <v>33</v>
      </c>
      <c r="K2304">
        <f t="shared" ca="1" si="246"/>
        <v>5772</v>
      </c>
      <c r="L2304" t="s">
        <v>48</v>
      </c>
      <c r="M2304" t="s">
        <v>13304</v>
      </c>
      <c r="N2304">
        <v>7</v>
      </c>
      <c r="O2304" t="s">
        <v>14657</v>
      </c>
      <c r="P2304" t="s">
        <v>14667</v>
      </c>
      <c r="Q2304" t="s">
        <v>14659</v>
      </c>
      <c r="R2304" s="1">
        <v>43060</v>
      </c>
      <c r="S2304" t="s">
        <v>755</v>
      </c>
      <c r="T2304" t="str">
        <f t="shared" ca="1" si="247"/>
        <v>Sin Garantia</v>
      </c>
      <c r="U2304" t="str">
        <f t="shared" ca="1" si="248"/>
        <v>Con deuda</v>
      </c>
      <c r="V2304" t="str">
        <f t="shared" ca="1" si="249"/>
        <v>Puntual</v>
      </c>
      <c r="W2304" t="str">
        <f t="shared" ca="1" si="250"/>
        <v>Bajo Riesgo</v>
      </c>
      <c r="X2304">
        <v>1000</v>
      </c>
      <c r="Y2304" s="2">
        <f ca="1">IF(H2304="Propia",RANDBETWEEN(1000,5000),RANDBETWEEN(0,999))</f>
        <v>634</v>
      </c>
      <c r="Z2304" s="2">
        <f ca="1">IF(T2304="Con Garantia",RANDBETWEEN(1000,5000),RANDBETWEEN(0,999))</f>
        <v>994</v>
      </c>
      <c r="AA2304" s="2">
        <f ca="1">IF(U2304="Sin deuda",RANDBETWEEN(1000,5000),RANDBETWEEN(0,999))</f>
        <v>885</v>
      </c>
      <c r="AB2304" s="4">
        <f ca="1">IF(Q2304="Si Trabaja",RANDBETWEEN(1000,5000),RANDBETWEEN(0,999))</f>
        <v>4353</v>
      </c>
      <c r="AC2304" s="4">
        <f ca="1">IF(AND(F2304&gt;17,F2304&lt;71),RANDBETWEEN(1000,5000),RANDBETWEEN(0,999))</f>
        <v>2544</v>
      </c>
      <c r="AD2304" s="4">
        <f ca="1">IF(AND(AB2304&gt;=0.5,(K2304-X2304)&gt;1000),RANDBETWEEN(1000,5000),RANDBETWEEN(0,999))</f>
        <v>3894</v>
      </c>
      <c r="AE2304" s="4">
        <f ca="1">IF(OR(V2304="",V2304="Puntual"),RANDBETWEEN(1000,5000),RANDBETWEEN(0,999))</f>
        <v>2829</v>
      </c>
      <c r="AF2304" s="4">
        <f ca="1">IF(OR(W2304="Bajo Riesgo",AE2304&gt;=1000),RANDBETWEEN(1000,5000),RANDBETWEEN(0,999))</f>
        <v>2013</v>
      </c>
      <c r="AG2304">
        <f t="shared" ca="1" si="251"/>
        <v>1</v>
      </c>
    </row>
    <row r="2305" spans="1:33" customFormat="1" x14ac:dyDescent="0.25">
      <c r="A2305">
        <v>45709596</v>
      </c>
      <c r="B2305" t="s">
        <v>6047</v>
      </c>
      <c r="C2305" t="s">
        <v>6039</v>
      </c>
      <c r="D2305">
        <v>982275106</v>
      </c>
      <c r="E2305" t="s">
        <v>6048</v>
      </c>
      <c r="F2305">
        <v>24</v>
      </c>
      <c r="G2305" t="s">
        <v>30</v>
      </c>
      <c r="H2305" t="str">
        <f t="shared" ca="1" si="245"/>
        <v>Propia</v>
      </c>
      <c r="I2305" t="s">
        <v>49</v>
      </c>
      <c r="J2305" t="s">
        <v>33</v>
      </c>
      <c r="K2305">
        <f t="shared" ca="1" si="246"/>
        <v>5415</v>
      </c>
      <c r="L2305" t="s">
        <v>214</v>
      </c>
      <c r="M2305" t="s">
        <v>14661</v>
      </c>
      <c r="N2305" t="s">
        <v>14661</v>
      </c>
      <c r="O2305" t="s">
        <v>14661</v>
      </c>
      <c r="P2305" t="s">
        <v>14661</v>
      </c>
      <c r="Q2305" t="s">
        <v>14662</v>
      </c>
      <c r="R2305" s="1">
        <v>42757</v>
      </c>
      <c r="S2305" t="s">
        <v>755</v>
      </c>
      <c r="T2305" t="str">
        <f t="shared" ca="1" si="247"/>
        <v>Con Garantia</v>
      </c>
      <c r="U2305" t="str">
        <f t="shared" ca="1" si="248"/>
        <v>Con deuda</v>
      </c>
      <c r="V2305" t="str">
        <f t="shared" ca="1" si="249"/>
        <v>Moroso</v>
      </c>
      <c r="W2305" t="str">
        <f t="shared" ca="1" si="250"/>
        <v>Alto Riesgo</v>
      </c>
      <c r="X2305">
        <v>1000</v>
      </c>
      <c r="Y2305" s="2">
        <f ca="1">IF(H2305="Propia",RANDBETWEEN(1000,5000),RANDBETWEEN(0,999))</f>
        <v>1456</v>
      </c>
      <c r="Z2305" s="2">
        <f ca="1">IF(T2305="Con Garantia",RANDBETWEEN(1000,5000),RANDBETWEEN(0,999))</f>
        <v>3593</v>
      </c>
      <c r="AA2305" s="2">
        <f ca="1">IF(U2305="Sin deuda",RANDBETWEEN(1000,5000),RANDBETWEEN(0,999))</f>
        <v>641</v>
      </c>
      <c r="AB2305" s="4">
        <f ca="1">IF(Q2305="Si Trabaja",RANDBETWEEN(1000,5000),RANDBETWEEN(0,999))</f>
        <v>980</v>
      </c>
      <c r="AC2305" s="4">
        <f ca="1">IF(AND(F2305&gt;17,F2305&lt;71),RANDBETWEEN(1000,5000),RANDBETWEEN(0,999))</f>
        <v>1746</v>
      </c>
      <c r="AD2305" s="4">
        <f ca="1">IF(AND(AB2305&gt;=0.5,(K2305-X2305)&gt;1000),RANDBETWEEN(1000,5000),RANDBETWEEN(0,999))</f>
        <v>3259</v>
      </c>
      <c r="AE2305" s="4">
        <f ca="1">IF(OR(V2305="",V2305="Puntual"),RANDBETWEEN(1000,5000),RANDBETWEEN(0,999))</f>
        <v>840</v>
      </c>
      <c r="AF2305" s="4">
        <f ca="1">IF(OR(W2305="Bajo Riesgo",AE2305&gt;=1000),RANDBETWEEN(1000,5000),RANDBETWEEN(0,999))</f>
        <v>534</v>
      </c>
      <c r="AG2305">
        <f t="shared" ca="1" si="251"/>
        <v>0</v>
      </c>
    </row>
    <row r="2306" spans="1:33" customFormat="1" x14ac:dyDescent="0.25">
      <c r="A2306">
        <v>42268528</v>
      </c>
      <c r="B2306" t="s">
        <v>6041</v>
      </c>
      <c r="C2306" t="s">
        <v>6049</v>
      </c>
      <c r="D2306">
        <v>987564956</v>
      </c>
      <c r="E2306" t="s">
        <v>6043</v>
      </c>
      <c r="F2306">
        <v>56</v>
      </c>
      <c r="G2306" t="s">
        <v>42</v>
      </c>
      <c r="H2306" t="str">
        <f t="shared" ca="1" si="245"/>
        <v>Alquilada</v>
      </c>
      <c r="I2306" t="s">
        <v>49</v>
      </c>
      <c r="J2306" t="s">
        <v>33</v>
      </c>
      <c r="K2306">
        <f t="shared" ca="1" si="246"/>
        <v>6875</v>
      </c>
      <c r="L2306" t="s">
        <v>107</v>
      </c>
      <c r="M2306" t="s">
        <v>13181</v>
      </c>
      <c r="N2306">
        <v>2</v>
      </c>
      <c r="O2306" t="s">
        <v>14657</v>
      </c>
      <c r="P2306" t="s">
        <v>14670</v>
      </c>
      <c r="Q2306" t="s">
        <v>14659</v>
      </c>
      <c r="R2306" s="1">
        <v>43017</v>
      </c>
      <c r="S2306" t="s">
        <v>34</v>
      </c>
      <c r="T2306" t="str">
        <f t="shared" ca="1" si="247"/>
        <v>Sin Garantia</v>
      </c>
      <c r="U2306" t="str">
        <f t="shared" ca="1" si="248"/>
        <v>Sin deuda</v>
      </c>
      <c r="V2306" t="str">
        <f t="shared" ca="1" si="249"/>
        <v/>
      </c>
      <c r="W2306" t="str">
        <f t="shared" ca="1" si="250"/>
        <v>Bajo Riesgo</v>
      </c>
      <c r="X2306">
        <v>1000</v>
      </c>
      <c r="Y2306" s="2">
        <f ca="1">IF(H2306="Propia",RANDBETWEEN(1000,5000),RANDBETWEEN(0,999))</f>
        <v>500</v>
      </c>
      <c r="Z2306" s="2">
        <f ca="1">IF(T2306="Con Garantia",RANDBETWEEN(1000,5000),RANDBETWEEN(0,999))</f>
        <v>474</v>
      </c>
      <c r="AA2306" s="2">
        <f ca="1">IF(U2306="Sin deuda",RANDBETWEEN(1000,5000),RANDBETWEEN(0,999))</f>
        <v>1258</v>
      </c>
      <c r="AB2306" s="4">
        <f ca="1">IF(Q2306="Si Trabaja",RANDBETWEEN(1000,5000),RANDBETWEEN(0,999))</f>
        <v>3432</v>
      </c>
      <c r="AC2306" s="4">
        <f ca="1">IF(AND(F2306&gt;17,F2306&lt;71),RANDBETWEEN(1000,5000),RANDBETWEEN(0,999))</f>
        <v>2132</v>
      </c>
      <c r="AD2306" s="4">
        <f ca="1">IF(AND(AB2306&gt;=0.5,(K2306-X2306)&gt;1000),RANDBETWEEN(1000,5000),RANDBETWEEN(0,999))</f>
        <v>2823</v>
      </c>
      <c r="AE2306" s="4">
        <f ca="1">IF(OR(V2306="",V2306="Puntual"),RANDBETWEEN(1000,5000),RANDBETWEEN(0,999))</f>
        <v>3980</v>
      </c>
      <c r="AF2306" s="4">
        <f ca="1">IF(OR(W2306="Bajo Riesgo",AE2306&gt;=1000),RANDBETWEEN(1000,5000),RANDBETWEEN(0,999))</f>
        <v>2445</v>
      </c>
      <c r="AG2306">
        <f t="shared" ca="1" si="251"/>
        <v>1</v>
      </c>
    </row>
    <row r="2307" spans="1:33" customFormat="1" x14ac:dyDescent="0.25">
      <c r="A2307">
        <v>47724287</v>
      </c>
      <c r="B2307" t="s">
        <v>6050</v>
      </c>
      <c r="C2307" t="s">
        <v>6051</v>
      </c>
      <c r="D2307">
        <v>910754068</v>
      </c>
      <c r="E2307" t="s">
        <v>6052</v>
      </c>
      <c r="F2307">
        <v>41</v>
      </c>
      <c r="G2307" t="s">
        <v>30</v>
      </c>
      <c r="H2307" t="str">
        <f t="shared" ref="H2307:H2370" ca="1" si="252">IF(RANDBETWEEN(0,1)=1,"Propia","Alquilada")</f>
        <v>Propia</v>
      </c>
      <c r="I2307" t="s">
        <v>49</v>
      </c>
      <c r="J2307" t="s">
        <v>33</v>
      </c>
      <c r="K2307">
        <f t="shared" ref="K2307:K2370" ca="1" si="253">RANDBETWEEN(5000,8000)</f>
        <v>6330</v>
      </c>
      <c r="L2307" t="s">
        <v>107</v>
      </c>
      <c r="M2307" t="s">
        <v>14661</v>
      </c>
      <c r="N2307" t="s">
        <v>14661</v>
      </c>
      <c r="O2307" t="s">
        <v>14661</v>
      </c>
      <c r="P2307" t="s">
        <v>14661</v>
      </c>
      <c r="Q2307" t="s">
        <v>14662</v>
      </c>
      <c r="R2307" s="1">
        <v>42866</v>
      </c>
      <c r="S2307" t="s">
        <v>34</v>
      </c>
      <c r="T2307" t="str">
        <f t="shared" ref="T2307:T2370" ca="1" si="254">IF(RANDBETWEEN(0,1)=1,"Con Garantia","Sin Garantia")</f>
        <v>Sin Garantia</v>
      </c>
      <c r="U2307" t="str">
        <f t="shared" ref="U2307:U2370" ca="1" si="255">IF(RANDBETWEEN(0,1)=0,"Con deuda","Sin deuda")</f>
        <v>Sin deuda</v>
      </c>
      <c r="V2307" t="str">
        <f t="shared" ref="V2307:V2370" ca="1" si="256">IF(AND(RANDBETWEEN(0,1)=0,U2307="Con deuda"),"Moroso",IF(U2307="Sin deuda","","Puntual"))</f>
        <v/>
      </c>
      <c r="W2307" t="str">
        <f t="shared" ref="W2307:W2370" ca="1" si="257">IF(AND(U2307="Con deuda",V2307="Moroso"),"Alto Riesgo","Bajo Riesgo")</f>
        <v>Bajo Riesgo</v>
      </c>
      <c r="X2307">
        <v>1000</v>
      </c>
      <c r="Y2307" s="2">
        <f ca="1">IF(H2307="Propia",RANDBETWEEN(1000,5000),RANDBETWEEN(0,999))</f>
        <v>4277</v>
      </c>
      <c r="Z2307" s="2">
        <f ca="1">IF(T2307="Con Garantia",RANDBETWEEN(1000,5000),RANDBETWEEN(0,999))</f>
        <v>990</v>
      </c>
      <c r="AA2307" s="2">
        <f ca="1">IF(U2307="Sin deuda",RANDBETWEEN(1000,5000),RANDBETWEEN(0,999))</f>
        <v>1957</v>
      </c>
      <c r="AB2307" s="4">
        <f ca="1">IF(Q2307="Si Trabaja",RANDBETWEEN(1000,5000),RANDBETWEEN(0,999))</f>
        <v>428</v>
      </c>
      <c r="AC2307" s="4">
        <f ca="1">IF(AND(F2307&gt;17,F2307&lt;71),RANDBETWEEN(1000,5000),RANDBETWEEN(0,999))</f>
        <v>3451</v>
      </c>
      <c r="AD2307" s="4">
        <f ca="1">IF(AND(AB2307&gt;=0.5,(K2307-X2307)&gt;1000),RANDBETWEEN(1000,5000),RANDBETWEEN(0,999))</f>
        <v>3156</v>
      </c>
      <c r="AE2307" s="4">
        <f ca="1">IF(OR(V2307="",V2307="Puntual"),RANDBETWEEN(1000,5000),RANDBETWEEN(0,999))</f>
        <v>3326</v>
      </c>
      <c r="AF2307" s="4">
        <f ca="1">IF(OR(W2307="Bajo Riesgo",AE2307&gt;=1000),RANDBETWEEN(1000,5000),RANDBETWEEN(0,999))</f>
        <v>3089</v>
      </c>
      <c r="AG2307">
        <f t="shared" ref="AG2307:AG2370" ca="1" si="258">IF(AND(AB2307&gt;=1000,AC2307&gt;=1000,AD2307&gt;=1000,AE2307&gt;=1000,AF2307&gt;=1000),1,0)</f>
        <v>0</v>
      </c>
    </row>
    <row r="2308" spans="1:33" customFormat="1" x14ac:dyDescent="0.25">
      <c r="A2308">
        <v>41935833</v>
      </c>
      <c r="B2308" t="s">
        <v>6053</v>
      </c>
      <c r="C2308" t="s">
        <v>6054</v>
      </c>
      <c r="D2308">
        <v>932286154</v>
      </c>
      <c r="E2308" t="s">
        <v>6055</v>
      </c>
      <c r="F2308">
        <v>34</v>
      </c>
      <c r="G2308" t="s">
        <v>42</v>
      </c>
      <c r="H2308" t="str">
        <f t="shared" ca="1" si="252"/>
        <v>Alquilada</v>
      </c>
      <c r="I2308" t="s">
        <v>44</v>
      </c>
      <c r="J2308" t="s">
        <v>33</v>
      </c>
      <c r="K2308">
        <f t="shared" ca="1" si="253"/>
        <v>7127</v>
      </c>
      <c r="L2308" t="s">
        <v>53</v>
      </c>
      <c r="M2308" t="s">
        <v>14167</v>
      </c>
      <c r="N2308">
        <v>5</v>
      </c>
      <c r="O2308" t="s">
        <v>14657</v>
      </c>
      <c r="P2308" t="s">
        <v>14664</v>
      </c>
      <c r="Q2308" t="s">
        <v>14659</v>
      </c>
      <c r="R2308" s="1">
        <v>42757</v>
      </c>
      <c r="S2308" t="s">
        <v>755</v>
      </c>
      <c r="T2308" t="str">
        <f t="shared" ca="1" si="254"/>
        <v>Sin Garantia</v>
      </c>
      <c r="U2308" t="str">
        <f t="shared" ca="1" si="255"/>
        <v>Sin deuda</v>
      </c>
      <c r="V2308" t="str">
        <f t="shared" ca="1" si="256"/>
        <v/>
      </c>
      <c r="W2308" t="str">
        <f t="shared" ca="1" si="257"/>
        <v>Bajo Riesgo</v>
      </c>
      <c r="X2308">
        <v>1000</v>
      </c>
      <c r="Y2308" s="2">
        <f ca="1">IF(H2308="Propia",RANDBETWEEN(1000,5000),RANDBETWEEN(0,999))</f>
        <v>134</v>
      </c>
      <c r="Z2308" s="2">
        <f ca="1">IF(T2308="Con Garantia",RANDBETWEEN(1000,5000),RANDBETWEEN(0,999))</f>
        <v>405</v>
      </c>
      <c r="AA2308" s="2">
        <f ca="1">IF(U2308="Sin deuda",RANDBETWEEN(1000,5000),RANDBETWEEN(0,999))</f>
        <v>3600</v>
      </c>
      <c r="AB2308" s="4">
        <f ca="1">IF(Q2308="Si Trabaja",RANDBETWEEN(1000,5000),RANDBETWEEN(0,999))</f>
        <v>4139</v>
      </c>
      <c r="AC2308" s="4">
        <f ca="1">IF(AND(F2308&gt;17,F2308&lt;71),RANDBETWEEN(1000,5000),RANDBETWEEN(0,999))</f>
        <v>2273</v>
      </c>
      <c r="AD2308" s="4">
        <f ca="1">IF(AND(AB2308&gt;=0.5,(K2308-X2308)&gt;1000),RANDBETWEEN(1000,5000),RANDBETWEEN(0,999))</f>
        <v>2236</v>
      </c>
      <c r="AE2308" s="4">
        <f ca="1">IF(OR(V2308="",V2308="Puntual"),RANDBETWEEN(1000,5000),RANDBETWEEN(0,999))</f>
        <v>2582</v>
      </c>
      <c r="AF2308" s="4">
        <f ca="1">IF(OR(W2308="Bajo Riesgo",AE2308&gt;=1000),RANDBETWEEN(1000,5000),RANDBETWEEN(0,999))</f>
        <v>4555</v>
      </c>
      <c r="AG2308">
        <f t="shared" ca="1" si="258"/>
        <v>1</v>
      </c>
    </row>
    <row r="2309" spans="1:33" customFormat="1" x14ac:dyDescent="0.25">
      <c r="A2309">
        <v>47205963</v>
      </c>
      <c r="B2309" t="s">
        <v>6056</v>
      </c>
      <c r="C2309" t="s">
        <v>6057</v>
      </c>
      <c r="D2309">
        <v>916408496</v>
      </c>
      <c r="E2309" t="s">
        <v>6058</v>
      </c>
      <c r="F2309">
        <v>27</v>
      </c>
      <c r="G2309" t="s">
        <v>42</v>
      </c>
      <c r="H2309" t="str">
        <f t="shared" ca="1" si="252"/>
        <v>Alquilada</v>
      </c>
      <c r="I2309" t="s">
        <v>44</v>
      </c>
      <c r="J2309" t="s">
        <v>33</v>
      </c>
      <c r="K2309">
        <f t="shared" ca="1" si="253"/>
        <v>7213</v>
      </c>
      <c r="L2309" t="s">
        <v>53</v>
      </c>
      <c r="M2309" t="s">
        <v>14661</v>
      </c>
      <c r="N2309" t="s">
        <v>14661</v>
      </c>
      <c r="O2309" t="s">
        <v>14661</v>
      </c>
      <c r="P2309" t="s">
        <v>14661</v>
      </c>
      <c r="Q2309" t="s">
        <v>14662</v>
      </c>
      <c r="R2309" s="1">
        <v>43031</v>
      </c>
      <c r="S2309" t="s">
        <v>34</v>
      </c>
      <c r="T2309" t="str">
        <f t="shared" ca="1" si="254"/>
        <v>Con Garantia</v>
      </c>
      <c r="U2309" t="str">
        <f t="shared" ca="1" si="255"/>
        <v>Con deuda</v>
      </c>
      <c r="V2309" t="str">
        <f t="shared" ca="1" si="256"/>
        <v>Moroso</v>
      </c>
      <c r="W2309" t="str">
        <f t="shared" ca="1" si="257"/>
        <v>Alto Riesgo</v>
      </c>
      <c r="X2309">
        <v>1000</v>
      </c>
      <c r="Y2309" s="2">
        <f ca="1">IF(H2309="Propia",RANDBETWEEN(1000,5000),RANDBETWEEN(0,999))</f>
        <v>730</v>
      </c>
      <c r="Z2309" s="2">
        <f ca="1">IF(T2309="Con Garantia",RANDBETWEEN(1000,5000),RANDBETWEEN(0,999))</f>
        <v>2342</v>
      </c>
      <c r="AA2309" s="2">
        <f ca="1">IF(U2309="Sin deuda",RANDBETWEEN(1000,5000),RANDBETWEEN(0,999))</f>
        <v>66</v>
      </c>
      <c r="AB2309" s="4">
        <f ca="1">IF(Q2309="Si Trabaja",RANDBETWEEN(1000,5000),RANDBETWEEN(0,999))</f>
        <v>757</v>
      </c>
      <c r="AC2309" s="4">
        <f ca="1">IF(AND(F2309&gt;17,F2309&lt;71),RANDBETWEEN(1000,5000),RANDBETWEEN(0,999))</f>
        <v>1949</v>
      </c>
      <c r="AD2309" s="4">
        <f ca="1">IF(AND(AB2309&gt;=0.5,(K2309-X2309)&gt;1000),RANDBETWEEN(1000,5000),RANDBETWEEN(0,999))</f>
        <v>1893</v>
      </c>
      <c r="AE2309" s="4">
        <f ca="1">IF(OR(V2309="",V2309="Puntual"),RANDBETWEEN(1000,5000),RANDBETWEEN(0,999))</f>
        <v>799</v>
      </c>
      <c r="AF2309" s="4">
        <f ca="1">IF(OR(W2309="Bajo Riesgo",AE2309&gt;=1000),RANDBETWEEN(1000,5000),RANDBETWEEN(0,999))</f>
        <v>772</v>
      </c>
      <c r="AG2309">
        <f t="shared" ca="1" si="258"/>
        <v>0</v>
      </c>
    </row>
    <row r="2310" spans="1:33" customFormat="1" x14ac:dyDescent="0.25">
      <c r="A2310">
        <v>43196111</v>
      </c>
      <c r="B2310" t="s">
        <v>6059</v>
      </c>
      <c r="C2310" t="s">
        <v>6060</v>
      </c>
      <c r="D2310">
        <v>993535354</v>
      </c>
      <c r="E2310" t="s">
        <v>6061</v>
      </c>
      <c r="F2310">
        <v>38</v>
      </c>
      <c r="G2310" t="s">
        <v>42</v>
      </c>
      <c r="H2310" t="str">
        <f t="shared" ca="1" si="252"/>
        <v>Propia</v>
      </c>
      <c r="I2310" t="s">
        <v>32</v>
      </c>
      <c r="J2310" t="s">
        <v>33</v>
      </c>
      <c r="K2310">
        <f t="shared" ca="1" si="253"/>
        <v>5161</v>
      </c>
      <c r="L2310" t="s">
        <v>107</v>
      </c>
      <c r="M2310" t="s">
        <v>14661</v>
      </c>
      <c r="N2310" t="s">
        <v>14661</v>
      </c>
      <c r="O2310" t="s">
        <v>14661</v>
      </c>
      <c r="P2310" t="s">
        <v>14661</v>
      </c>
      <c r="Q2310" t="s">
        <v>14662</v>
      </c>
      <c r="R2310" s="1">
        <v>43047</v>
      </c>
      <c r="S2310" t="s">
        <v>34</v>
      </c>
      <c r="T2310" t="str">
        <f t="shared" ca="1" si="254"/>
        <v>Sin Garantia</v>
      </c>
      <c r="U2310" t="str">
        <f t="shared" ca="1" si="255"/>
        <v>Sin deuda</v>
      </c>
      <c r="V2310" t="str">
        <f t="shared" ca="1" si="256"/>
        <v/>
      </c>
      <c r="W2310" t="str">
        <f t="shared" ca="1" si="257"/>
        <v>Bajo Riesgo</v>
      </c>
      <c r="X2310">
        <v>1000</v>
      </c>
      <c r="Y2310" s="2">
        <f ca="1">IF(H2310="Propia",RANDBETWEEN(1000,5000),RANDBETWEEN(0,999))</f>
        <v>2633</v>
      </c>
      <c r="Z2310" s="2">
        <f ca="1">IF(T2310="Con Garantia",RANDBETWEEN(1000,5000),RANDBETWEEN(0,999))</f>
        <v>789</v>
      </c>
      <c r="AA2310" s="2">
        <f ca="1">IF(U2310="Sin deuda",RANDBETWEEN(1000,5000),RANDBETWEEN(0,999))</f>
        <v>4695</v>
      </c>
      <c r="AB2310" s="4">
        <f ca="1">IF(Q2310="Si Trabaja",RANDBETWEEN(1000,5000),RANDBETWEEN(0,999))</f>
        <v>779</v>
      </c>
      <c r="AC2310" s="4">
        <f ca="1">IF(AND(F2310&gt;17,F2310&lt;71),RANDBETWEEN(1000,5000),RANDBETWEEN(0,999))</f>
        <v>1907</v>
      </c>
      <c r="AD2310" s="4">
        <f ca="1">IF(AND(AB2310&gt;=0.5,(K2310-X2310)&gt;1000),RANDBETWEEN(1000,5000),RANDBETWEEN(0,999))</f>
        <v>4901</v>
      </c>
      <c r="AE2310" s="4">
        <f ca="1">IF(OR(V2310="",V2310="Puntual"),RANDBETWEEN(1000,5000),RANDBETWEEN(0,999))</f>
        <v>2261</v>
      </c>
      <c r="AF2310" s="4">
        <f ca="1">IF(OR(W2310="Bajo Riesgo",AE2310&gt;=1000),RANDBETWEEN(1000,5000),RANDBETWEEN(0,999))</f>
        <v>3686</v>
      </c>
      <c r="AG2310">
        <f t="shared" ca="1" si="258"/>
        <v>0</v>
      </c>
    </row>
    <row r="2311" spans="1:33" customFormat="1" x14ac:dyDescent="0.25">
      <c r="A2311">
        <v>46695400</v>
      </c>
      <c r="B2311" t="s">
        <v>6062</v>
      </c>
      <c r="C2311" t="s">
        <v>6063</v>
      </c>
      <c r="D2311">
        <v>519651891</v>
      </c>
      <c r="E2311" t="s">
        <v>6064</v>
      </c>
      <c r="F2311">
        <v>46</v>
      </c>
      <c r="G2311" t="s">
        <v>42</v>
      </c>
      <c r="H2311" t="str">
        <f t="shared" ca="1" si="252"/>
        <v>Propia</v>
      </c>
      <c r="I2311" t="s">
        <v>44</v>
      </c>
      <c r="J2311" t="s">
        <v>33</v>
      </c>
      <c r="K2311">
        <f t="shared" ca="1" si="253"/>
        <v>5678</v>
      </c>
      <c r="L2311" t="s">
        <v>53</v>
      </c>
      <c r="M2311" t="s">
        <v>14661</v>
      </c>
      <c r="N2311" t="s">
        <v>14661</v>
      </c>
      <c r="O2311" t="s">
        <v>14661</v>
      </c>
      <c r="P2311" t="s">
        <v>14661</v>
      </c>
      <c r="Q2311" t="s">
        <v>14662</v>
      </c>
      <c r="R2311" s="1">
        <v>42890</v>
      </c>
      <c r="S2311" t="s">
        <v>34</v>
      </c>
      <c r="T2311" t="str">
        <f t="shared" ca="1" si="254"/>
        <v>Con Garantia</v>
      </c>
      <c r="U2311" t="str">
        <f t="shared" ca="1" si="255"/>
        <v>Con deuda</v>
      </c>
      <c r="V2311" t="str">
        <f t="shared" ca="1" si="256"/>
        <v>Moroso</v>
      </c>
      <c r="W2311" t="str">
        <f t="shared" ca="1" si="257"/>
        <v>Alto Riesgo</v>
      </c>
      <c r="X2311">
        <v>1000</v>
      </c>
      <c r="Y2311" s="2">
        <f ca="1">IF(H2311="Propia",RANDBETWEEN(1000,5000),RANDBETWEEN(0,999))</f>
        <v>3469</v>
      </c>
      <c r="Z2311" s="2">
        <f ca="1">IF(T2311="Con Garantia",RANDBETWEEN(1000,5000),RANDBETWEEN(0,999))</f>
        <v>4938</v>
      </c>
      <c r="AA2311" s="2">
        <f ca="1">IF(U2311="Sin deuda",RANDBETWEEN(1000,5000),RANDBETWEEN(0,999))</f>
        <v>14</v>
      </c>
      <c r="AB2311" s="4">
        <f ca="1">IF(Q2311="Si Trabaja",RANDBETWEEN(1000,5000),RANDBETWEEN(0,999))</f>
        <v>61</v>
      </c>
      <c r="AC2311" s="4">
        <f ca="1">IF(AND(F2311&gt;17,F2311&lt;71),RANDBETWEEN(1000,5000),RANDBETWEEN(0,999))</f>
        <v>3349</v>
      </c>
      <c r="AD2311" s="4">
        <f ca="1">IF(AND(AB2311&gt;=0.5,(K2311-X2311)&gt;1000),RANDBETWEEN(1000,5000),RANDBETWEEN(0,999))</f>
        <v>3981</v>
      </c>
      <c r="AE2311" s="4">
        <f ca="1">IF(OR(V2311="",V2311="Puntual"),RANDBETWEEN(1000,5000),RANDBETWEEN(0,999))</f>
        <v>724</v>
      </c>
      <c r="AF2311" s="4">
        <f ca="1">IF(OR(W2311="Bajo Riesgo",AE2311&gt;=1000),RANDBETWEEN(1000,5000),RANDBETWEEN(0,999))</f>
        <v>890</v>
      </c>
      <c r="AG2311">
        <f t="shared" ca="1" si="258"/>
        <v>0</v>
      </c>
    </row>
    <row r="2312" spans="1:33" customFormat="1" x14ac:dyDescent="0.25">
      <c r="A2312">
        <v>70912632</v>
      </c>
      <c r="B2312" t="s">
        <v>6065</v>
      </c>
      <c r="C2312" t="s">
        <v>1639</v>
      </c>
      <c r="D2312">
        <v>519685929</v>
      </c>
      <c r="E2312" t="s">
        <v>6066</v>
      </c>
      <c r="F2312">
        <v>66</v>
      </c>
      <c r="G2312" t="s">
        <v>30</v>
      </c>
      <c r="H2312" t="str">
        <f t="shared" ca="1" si="252"/>
        <v>Propia</v>
      </c>
      <c r="I2312" t="s">
        <v>32</v>
      </c>
      <c r="J2312" t="s">
        <v>33</v>
      </c>
      <c r="K2312">
        <f t="shared" ca="1" si="253"/>
        <v>6170</v>
      </c>
      <c r="L2312" t="s">
        <v>38</v>
      </c>
      <c r="M2312" t="s">
        <v>14661</v>
      </c>
      <c r="N2312" t="s">
        <v>14661</v>
      </c>
      <c r="O2312" t="s">
        <v>14661</v>
      </c>
      <c r="P2312" t="s">
        <v>14661</v>
      </c>
      <c r="Q2312" t="s">
        <v>14662</v>
      </c>
      <c r="R2312" s="1">
        <v>42853</v>
      </c>
      <c r="S2312" t="s">
        <v>755</v>
      </c>
      <c r="T2312" t="str">
        <f t="shared" ca="1" si="254"/>
        <v>Con Garantia</v>
      </c>
      <c r="U2312" t="str">
        <f t="shared" ca="1" si="255"/>
        <v>Con deuda</v>
      </c>
      <c r="V2312" t="str">
        <f t="shared" ca="1" si="256"/>
        <v>Moroso</v>
      </c>
      <c r="W2312" t="str">
        <f t="shared" ca="1" si="257"/>
        <v>Alto Riesgo</v>
      </c>
      <c r="X2312">
        <v>1000</v>
      </c>
      <c r="Y2312" s="2">
        <f ca="1">IF(H2312="Propia",RANDBETWEEN(1000,5000),RANDBETWEEN(0,999))</f>
        <v>3802</v>
      </c>
      <c r="Z2312" s="2">
        <f ca="1">IF(T2312="Con Garantia",RANDBETWEEN(1000,5000),RANDBETWEEN(0,999))</f>
        <v>1231</v>
      </c>
      <c r="AA2312" s="2">
        <f ca="1">IF(U2312="Sin deuda",RANDBETWEEN(1000,5000),RANDBETWEEN(0,999))</f>
        <v>769</v>
      </c>
      <c r="AB2312" s="4">
        <f ca="1">IF(Q2312="Si Trabaja",RANDBETWEEN(1000,5000),RANDBETWEEN(0,999))</f>
        <v>966</v>
      </c>
      <c r="AC2312" s="4">
        <f ca="1">IF(AND(F2312&gt;17,F2312&lt;71),RANDBETWEEN(1000,5000),RANDBETWEEN(0,999))</f>
        <v>1725</v>
      </c>
      <c r="AD2312" s="4">
        <f ca="1">IF(AND(AB2312&gt;=0.5,(K2312-X2312)&gt;1000),RANDBETWEEN(1000,5000),RANDBETWEEN(0,999))</f>
        <v>3488</v>
      </c>
      <c r="AE2312" s="4">
        <f ca="1">IF(OR(V2312="",V2312="Puntual"),RANDBETWEEN(1000,5000),RANDBETWEEN(0,999))</f>
        <v>558</v>
      </c>
      <c r="AF2312" s="4">
        <f ca="1">IF(OR(W2312="Bajo Riesgo",AE2312&gt;=1000),RANDBETWEEN(1000,5000),RANDBETWEEN(0,999))</f>
        <v>163</v>
      </c>
      <c r="AG2312">
        <f t="shared" ca="1" si="258"/>
        <v>0</v>
      </c>
    </row>
    <row r="2313" spans="1:33" customFormat="1" x14ac:dyDescent="0.25">
      <c r="A2313">
        <v>44355822</v>
      </c>
      <c r="B2313" t="s">
        <v>6067</v>
      </c>
      <c r="C2313" t="s">
        <v>6068</v>
      </c>
      <c r="D2313">
        <v>901553788</v>
      </c>
      <c r="E2313" t="s">
        <v>6069</v>
      </c>
      <c r="F2313">
        <v>63</v>
      </c>
      <c r="G2313" t="s">
        <v>30</v>
      </c>
      <c r="H2313" t="str">
        <f t="shared" ca="1" si="252"/>
        <v>Propia</v>
      </c>
      <c r="I2313" t="s">
        <v>49</v>
      </c>
      <c r="J2313" t="s">
        <v>33</v>
      </c>
      <c r="K2313">
        <f t="shared" ca="1" si="253"/>
        <v>5854</v>
      </c>
      <c r="L2313" t="s">
        <v>38</v>
      </c>
      <c r="M2313" t="s">
        <v>14661</v>
      </c>
      <c r="N2313" t="s">
        <v>14661</v>
      </c>
      <c r="O2313" t="s">
        <v>14661</v>
      </c>
      <c r="P2313" t="s">
        <v>14661</v>
      </c>
      <c r="Q2313" t="s">
        <v>14662</v>
      </c>
      <c r="R2313" s="1">
        <v>43041</v>
      </c>
      <c r="S2313" t="s">
        <v>755</v>
      </c>
      <c r="T2313" t="str">
        <f t="shared" ca="1" si="254"/>
        <v>Sin Garantia</v>
      </c>
      <c r="U2313" t="str">
        <f t="shared" ca="1" si="255"/>
        <v>Con deuda</v>
      </c>
      <c r="V2313" t="str">
        <f t="shared" ca="1" si="256"/>
        <v>Moroso</v>
      </c>
      <c r="W2313" t="str">
        <f t="shared" ca="1" si="257"/>
        <v>Alto Riesgo</v>
      </c>
      <c r="X2313">
        <v>1000</v>
      </c>
      <c r="Y2313" s="2">
        <f ca="1">IF(H2313="Propia",RANDBETWEEN(1000,5000),RANDBETWEEN(0,999))</f>
        <v>1785</v>
      </c>
      <c r="Z2313" s="2">
        <f ca="1">IF(T2313="Con Garantia",RANDBETWEEN(1000,5000),RANDBETWEEN(0,999))</f>
        <v>695</v>
      </c>
      <c r="AA2313" s="2">
        <f ca="1">IF(U2313="Sin deuda",RANDBETWEEN(1000,5000),RANDBETWEEN(0,999))</f>
        <v>703</v>
      </c>
      <c r="AB2313" s="4">
        <f ca="1">IF(Q2313="Si Trabaja",RANDBETWEEN(1000,5000),RANDBETWEEN(0,999))</f>
        <v>566</v>
      </c>
      <c r="AC2313" s="4">
        <f ca="1">IF(AND(F2313&gt;17,F2313&lt;71),RANDBETWEEN(1000,5000),RANDBETWEEN(0,999))</f>
        <v>1778</v>
      </c>
      <c r="AD2313" s="4">
        <f ca="1">IF(AND(AB2313&gt;=0.5,(K2313-X2313)&gt;1000),RANDBETWEEN(1000,5000),RANDBETWEEN(0,999))</f>
        <v>3929</v>
      </c>
      <c r="AE2313" s="4">
        <f ca="1">IF(OR(V2313="",V2313="Puntual"),RANDBETWEEN(1000,5000),RANDBETWEEN(0,999))</f>
        <v>743</v>
      </c>
      <c r="AF2313" s="4">
        <f ca="1">IF(OR(W2313="Bajo Riesgo",AE2313&gt;=1000),RANDBETWEEN(1000,5000),RANDBETWEEN(0,999))</f>
        <v>230</v>
      </c>
      <c r="AG2313">
        <f t="shared" ca="1" si="258"/>
        <v>0</v>
      </c>
    </row>
    <row r="2314" spans="1:33" customFormat="1" x14ac:dyDescent="0.25">
      <c r="A2314">
        <v>48734987</v>
      </c>
      <c r="B2314" t="s">
        <v>6070</v>
      </c>
      <c r="C2314" t="s">
        <v>6071</v>
      </c>
      <c r="D2314">
        <v>945916305</v>
      </c>
      <c r="E2314" t="s">
        <v>6072</v>
      </c>
      <c r="F2314">
        <v>48</v>
      </c>
      <c r="G2314" t="s">
        <v>42</v>
      </c>
      <c r="H2314" t="str">
        <f t="shared" ca="1" si="252"/>
        <v>Alquilada</v>
      </c>
      <c r="I2314" t="s">
        <v>32</v>
      </c>
      <c r="J2314" t="s">
        <v>33</v>
      </c>
      <c r="K2314">
        <f t="shared" ca="1" si="253"/>
        <v>5270</v>
      </c>
      <c r="L2314" t="s">
        <v>78</v>
      </c>
      <c r="M2314" t="s">
        <v>14315</v>
      </c>
      <c r="N2314">
        <v>2</v>
      </c>
      <c r="O2314" t="s">
        <v>14663</v>
      </c>
      <c r="P2314" t="s">
        <v>14667</v>
      </c>
      <c r="Q2314" t="s">
        <v>14659</v>
      </c>
      <c r="R2314" s="1">
        <v>43024</v>
      </c>
      <c r="S2314" t="s">
        <v>755</v>
      </c>
      <c r="T2314" t="str">
        <f t="shared" ca="1" si="254"/>
        <v>Sin Garantia</v>
      </c>
      <c r="U2314" t="str">
        <f t="shared" ca="1" si="255"/>
        <v>Con deuda</v>
      </c>
      <c r="V2314" t="str">
        <f t="shared" ca="1" si="256"/>
        <v>Puntual</v>
      </c>
      <c r="W2314" t="str">
        <f t="shared" ca="1" si="257"/>
        <v>Bajo Riesgo</v>
      </c>
      <c r="X2314">
        <v>1000</v>
      </c>
      <c r="Y2314" s="2">
        <f ca="1">IF(H2314="Propia",RANDBETWEEN(1000,5000),RANDBETWEEN(0,999))</f>
        <v>744</v>
      </c>
      <c r="Z2314" s="2">
        <f ca="1">IF(T2314="Con Garantia",RANDBETWEEN(1000,5000),RANDBETWEEN(0,999))</f>
        <v>513</v>
      </c>
      <c r="AA2314" s="2">
        <f ca="1">IF(U2314="Sin deuda",RANDBETWEEN(1000,5000),RANDBETWEEN(0,999))</f>
        <v>899</v>
      </c>
      <c r="AB2314" s="4">
        <f ca="1">IF(Q2314="Si Trabaja",RANDBETWEEN(1000,5000),RANDBETWEEN(0,999))</f>
        <v>2995</v>
      </c>
      <c r="AC2314" s="4">
        <f ca="1">IF(AND(F2314&gt;17,F2314&lt;71),RANDBETWEEN(1000,5000),RANDBETWEEN(0,999))</f>
        <v>1055</v>
      </c>
      <c r="AD2314" s="4">
        <f ca="1">IF(AND(AB2314&gt;=0.5,(K2314-X2314)&gt;1000),RANDBETWEEN(1000,5000),RANDBETWEEN(0,999))</f>
        <v>2603</v>
      </c>
      <c r="AE2314" s="4">
        <f ca="1">IF(OR(V2314="",V2314="Puntual"),RANDBETWEEN(1000,5000),RANDBETWEEN(0,999))</f>
        <v>1506</v>
      </c>
      <c r="AF2314" s="4">
        <f ca="1">IF(OR(W2314="Bajo Riesgo",AE2314&gt;=1000),RANDBETWEEN(1000,5000),RANDBETWEEN(0,999))</f>
        <v>3607</v>
      </c>
      <c r="AG2314">
        <f t="shared" ca="1" si="258"/>
        <v>1</v>
      </c>
    </row>
    <row r="2315" spans="1:33" customFormat="1" x14ac:dyDescent="0.25">
      <c r="A2315">
        <v>44114193</v>
      </c>
      <c r="B2315" t="s">
        <v>6073</v>
      </c>
      <c r="C2315" t="s">
        <v>6074</v>
      </c>
      <c r="D2315">
        <v>958919558</v>
      </c>
      <c r="E2315" t="s">
        <v>6075</v>
      </c>
      <c r="F2315">
        <v>40</v>
      </c>
      <c r="G2315" t="s">
        <v>42</v>
      </c>
      <c r="H2315" t="str">
        <f t="shared" ca="1" si="252"/>
        <v>Alquilada</v>
      </c>
      <c r="I2315" t="s">
        <v>44</v>
      </c>
      <c r="J2315" t="s">
        <v>33</v>
      </c>
      <c r="K2315">
        <f t="shared" ca="1" si="253"/>
        <v>7015</v>
      </c>
      <c r="L2315" t="s">
        <v>74</v>
      </c>
      <c r="M2315" t="s">
        <v>14661</v>
      </c>
      <c r="N2315" t="s">
        <v>14661</v>
      </c>
      <c r="O2315" t="s">
        <v>14661</v>
      </c>
      <c r="P2315" t="s">
        <v>14661</v>
      </c>
      <c r="Q2315" t="s">
        <v>14662</v>
      </c>
      <c r="R2315" s="1">
        <v>42874</v>
      </c>
      <c r="S2315" t="s">
        <v>755</v>
      </c>
      <c r="T2315" t="str">
        <f t="shared" ca="1" si="254"/>
        <v>Con Garantia</v>
      </c>
      <c r="U2315" t="str">
        <f t="shared" ca="1" si="255"/>
        <v>Sin deuda</v>
      </c>
      <c r="V2315" t="str">
        <f t="shared" ca="1" si="256"/>
        <v/>
      </c>
      <c r="W2315" t="str">
        <f t="shared" ca="1" si="257"/>
        <v>Bajo Riesgo</v>
      </c>
      <c r="X2315">
        <v>1000</v>
      </c>
      <c r="Y2315" s="2">
        <f ca="1">IF(H2315="Propia",RANDBETWEEN(1000,5000),RANDBETWEEN(0,999))</f>
        <v>821</v>
      </c>
      <c r="Z2315" s="2">
        <f ca="1">IF(T2315="Con Garantia",RANDBETWEEN(1000,5000),RANDBETWEEN(0,999))</f>
        <v>2825</v>
      </c>
      <c r="AA2315" s="2">
        <f ca="1">IF(U2315="Sin deuda",RANDBETWEEN(1000,5000),RANDBETWEEN(0,999))</f>
        <v>3140</v>
      </c>
      <c r="AB2315" s="4">
        <f ca="1">IF(Q2315="Si Trabaja",RANDBETWEEN(1000,5000),RANDBETWEEN(0,999))</f>
        <v>514</v>
      </c>
      <c r="AC2315" s="4">
        <f ca="1">IF(AND(F2315&gt;17,F2315&lt;71),RANDBETWEEN(1000,5000),RANDBETWEEN(0,999))</f>
        <v>4269</v>
      </c>
      <c r="AD2315" s="4">
        <f ca="1">IF(AND(AB2315&gt;=0.5,(K2315-X2315)&gt;1000),RANDBETWEEN(1000,5000),RANDBETWEEN(0,999))</f>
        <v>3953</v>
      </c>
      <c r="AE2315" s="4">
        <f ca="1">IF(OR(V2315="",V2315="Puntual"),RANDBETWEEN(1000,5000),RANDBETWEEN(0,999))</f>
        <v>3708</v>
      </c>
      <c r="AF2315" s="4">
        <f ca="1">IF(OR(W2315="Bajo Riesgo",AE2315&gt;=1000),RANDBETWEEN(1000,5000),RANDBETWEEN(0,999))</f>
        <v>3605</v>
      </c>
      <c r="AG2315">
        <f t="shared" ca="1" si="258"/>
        <v>0</v>
      </c>
    </row>
    <row r="2316" spans="1:33" customFormat="1" x14ac:dyDescent="0.25">
      <c r="A2316">
        <v>74974197</v>
      </c>
      <c r="B2316" t="s">
        <v>6076</v>
      </c>
      <c r="C2316" t="s">
        <v>6077</v>
      </c>
      <c r="D2316">
        <v>982014984</v>
      </c>
      <c r="E2316" t="s">
        <v>6078</v>
      </c>
      <c r="F2316">
        <v>24</v>
      </c>
      <c r="G2316" t="s">
        <v>42</v>
      </c>
      <c r="H2316" t="str">
        <f t="shared" ca="1" si="252"/>
        <v>Alquilada</v>
      </c>
      <c r="I2316" t="s">
        <v>49</v>
      </c>
      <c r="J2316" t="s">
        <v>33</v>
      </c>
      <c r="K2316">
        <f t="shared" ca="1" si="253"/>
        <v>7799</v>
      </c>
      <c r="L2316" t="s">
        <v>67</v>
      </c>
      <c r="M2316" t="s">
        <v>14661</v>
      </c>
      <c r="N2316" t="s">
        <v>14661</v>
      </c>
      <c r="O2316" t="s">
        <v>14661</v>
      </c>
      <c r="P2316" t="s">
        <v>14661</v>
      </c>
      <c r="Q2316" t="s">
        <v>14662</v>
      </c>
      <c r="R2316" s="1">
        <v>42831</v>
      </c>
      <c r="S2316" t="s">
        <v>34</v>
      </c>
      <c r="T2316" t="str">
        <f t="shared" ca="1" si="254"/>
        <v>Sin Garantia</v>
      </c>
      <c r="U2316" t="str">
        <f t="shared" ca="1" si="255"/>
        <v>Sin deuda</v>
      </c>
      <c r="V2316" t="str">
        <f t="shared" ca="1" si="256"/>
        <v/>
      </c>
      <c r="W2316" t="str">
        <f t="shared" ca="1" si="257"/>
        <v>Bajo Riesgo</v>
      </c>
      <c r="X2316">
        <v>1000</v>
      </c>
      <c r="Y2316" s="2">
        <f ca="1">IF(H2316="Propia",RANDBETWEEN(1000,5000),RANDBETWEEN(0,999))</f>
        <v>594</v>
      </c>
      <c r="Z2316" s="2">
        <f ca="1">IF(T2316="Con Garantia",RANDBETWEEN(1000,5000),RANDBETWEEN(0,999))</f>
        <v>176</v>
      </c>
      <c r="AA2316" s="2">
        <f ca="1">IF(U2316="Sin deuda",RANDBETWEEN(1000,5000),RANDBETWEEN(0,999))</f>
        <v>4921</v>
      </c>
      <c r="AB2316" s="4">
        <f ca="1">IF(Q2316="Si Trabaja",RANDBETWEEN(1000,5000),RANDBETWEEN(0,999))</f>
        <v>36</v>
      </c>
      <c r="AC2316" s="4">
        <f ca="1">IF(AND(F2316&gt;17,F2316&lt;71),RANDBETWEEN(1000,5000),RANDBETWEEN(0,999))</f>
        <v>4475</v>
      </c>
      <c r="AD2316" s="4">
        <f ca="1">IF(AND(AB2316&gt;=0.5,(K2316-X2316)&gt;1000),RANDBETWEEN(1000,5000),RANDBETWEEN(0,999))</f>
        <v>2636</v>
      </c>
      <c r="AE2316" s="4">
        <f ca="1">IF(OR(V2316="",V2316="Puntual"),RANDBETWEEN(1000,5000),RANDBETWEEN(0,999))</f>
        <v>3615</v>
      </c>
      <c r="AF2316" s="4">
        <f ca="1">IF(OR(W2316="Bajo Riesgo",AE2316&gt;=1000),RANDBETWEEN(1000,5000),RANDBETWEEN(0,999))</f>
        <v>3256</v>
      </c>
      <c r="AG2316">
        <f t="shared" ca="1" si="258"/>
        <v>0</v>
      </c>
    </row>
    <row r="2317" spans="1:33" customFormat="1" x14ac:dyDescent="0.25">
      <c r="A2317">
        <v>72936558</v>
      </c>
      <c r="B2317" t="s">
        <v>6079</v>
      </c>
      <c r="C2317" t="s">
        <v>6080</v>
      </c>
      <c r="D2317">
        <v>986796033</v>
      </c>
      <c r="E2317" t="s">
        <v>6081</v>
      </c>
      <c r="F2317">
        <v>40</v>
      </c>
      <c r="G2317" t="s">
        <v>42</v>
      </c>
      <c r="H2317" t="str">
        <f t="shared" ca="1" si="252"/>
        <v>Propia</v>
      </c>
      <c r="I2317" t="s">
        <v>32</v>
      </c>
      <c r="J2317" t="s">
        <v>33</v>
      </c>
      <c r="K2317">
        <f t="shared" ca="1" si="253"/>
        <v>6272</v>
      </c>
      <c r="L2317" t="s">
        <v>135</v>
      </c>
      <c r="M2317" t="s">
        <v>14661</v>
      </c>
      <c r="N2317" t="s">
        <v>14661</v>
      </c>
      <c r="O2317" t="s">
        <v>14661</v>
      </c>
      <c r="P2317" t="s">
        <v>14661</v>
      </c>
      <c r="Q2317" t="s">
        <v>14662</v>
      </c>
      <c r="R2317" s="1">
        <v>43075</v>
      </c>
      <c r="S2317" t="s">
        <v>755</v>
      </c>
      <c r="T2317" t="str">
        <f t="shared" ca="1" si="254"/>
        <v>Sin Garantia</v>
      </c>
      <c r="U2317" t="str">
        <f t="shared" ca="1" si="255"/>
        <v>Con deuda</v>
      </c>
      <c r="V2317" t="str">
        <f t="shared" ca="1" si="256"/>
        <v>Puntual</v>
      </c>
      <c r="W2317" t="str">
        <f t="shared" ca="1" si="257"/>
        <v>Bajo Riesgo</v>
      </c>
      <c r="X2317">
        <v>1000</v>
      </c>
      <c r="Y2317" s="2">
        <f ca="1">IF(H2317="Propia",RANDBETWEEN(1000,5000),RANDBETWEEN(0,999))</f>
        <v>4121</v>
      </c>
      <c r="Z2317" s="2">
        <f ca="1">IF(T2317="Con Garantia",RANDBETWEEN(1000,5000),RANDBETWEEN(0,999))</f>
        <v>201</v>
      </c>
      <c r="AA2317" s="2">
        <f ca="1">IF(U2317="Sin deuda",RANDBETWEEN(1000,5000),RANDBETWEEN(0,999))</f>
        <v>851</v>
      </c>
      <c r="AB2317" s="4">
        <f ca="1">IF(Q2317="Si Trabaja",RANDBETWEEN(1000,5000),RANDBETWEEN(0,999))</f>
        <v>272</v>
      </c>
      <c r="AC2317" s="4">
        <f ca="1">IF(AND(F2317&gt;17,F2317&lt;71),RANDBETWEEN(1000,5000),RANDBETWEEN(0,999))</f>
        <v>3913</v>
      </c>
      <c r="AD2317" s="4">
        <f ca="1">IF(AND(AB2317&gt;=0.5,(K2317-X2317)&gt;1000),RANDBETWEEN(1000,5000),RANDBETWEEN(0,999))</f>
        <v>1467</v>
      </c>
      <c r="AE2317" s="4">
        <f ca="1">IF(OR(V2317="",V2317="Puntual"),RANDBETWEEN(1000,5000),RANDBETWEEN(0,999))</f>
        <v>2618</v>
      </c>
      <c r="AF2317" s="4">
        <f ca="1">IF(OR(W2317="Bajo Riesgo",AE2317&gt;=1000),RANDBETWEEN(1000,5000),RANDBETWEEN(0,999))</f>
        <v>2472</v>
      </c>
      <c r="AG2317">
        <f t="shared" ca="1" si="258"/>
        <v>0</v>
      </c>
    </row>
    <row r="2318" spans="1:33" customFormat="1" x14ac:dyDescent="0.25">
      <c r="A2318">
        <v>70334839</v>
      </c>
      <c r="B2318" t="s">
        <v>6082</v>
      </c>
      <c r="C2318" t="s">
        <v>6080</v>
      </c>
      <c r="D2318">
        <v>519583360</v>
      </c>
      <c r="E2318" t="s">
        <v>6083</v>
      </c>
      <c r="F2318">
        <v>59</v>
      </c>
      <c r="G2318" t="s">
        <v>30</v>
      </c>
      <c r="H2318" t="str">
        <f t="shared" ca="1" si="252"/>
        <v>Propia</v>
      </c>
      <c r="I2318" t="s">
        <v>44</v>
      </c>
      <c r="J2318" t="s">
        <v>33</v>
      </c>
      <c r="K2318">
        <f t="shared" ca="1" si="253"/>
        <v>7399</v>
      </c>
      <c r="L2318" t="s">
        <v>195</v>
      </c>
      <c r="M2318" t="s">
        <v>14661</v>
      </c>
      <c r="N2318" t="s">
        <v>14661</v>
      </c>
      <c r="O2318" t="s">
        <v>14661</v>
      </c>
      <c r="P2318" t="s">
        <v>14661</v>
      </c>
      <c r="Q2318" t="s">
        <v>14662</v>
      </c>
      <c r="R2318" s="1">
        <v>42895</v>
      </c>
      <c r="S2318" t="s">
        <v>755</v>
      </c>
      <c r="T2318" t="str">
        <f t="shared" ca="1" si="254"/>
        <v>Con Garantia</v>
      </c>
      <c r="U2318" t="str">
        <f t="shared" ca="1" si="255"/>
        <v>Con deuda</v>
      </c>
      <c r="V2318" t="str">
        <f t="shared" ca="1" si="256"/>
        <v>Moroso</v>
      </c>
      <c r="W2318" t="str">
        <f t="shared" ca="1" si="257"/>
        <v>Alto Riesgo</v>
      </c>
      <c r="X2318">
        <v>1000</v>
      </c>
      <c r="Y2318" s="2">
        <f ca="1">IF(H2318="Propia",RANDBETWEEN(1000,5000),RANDBETWEEN(0,999))</f>
        <v>4335</v>
      </c>
      <c r="Z2318" s="2">
        <f ca="1">IF(T2318="Con Garantia",RANDBETWEEN(1000,5000),RANDBETWEEN(0,999))</f>
        <v>4365</v>
      </c>
      <c r="AA2318" s="2">
        <f ca="1">IF(U2318="Sin deuda",RANDBETWEEN(1000,5000),RANDBETWEEN(0,999))</f>
        <v>784</v>
      </c>
      <c r="AB2318" s="4">
        <f ca="1">IF(Q2318="Si Trabaja",RANDBETWEEN(1000,5000),RANDBETWEEN(0,999))</f>
        <v>191</v>
      </c>
      <c r="AC2318" s="4">
        <f ca="1">IF(AND(F2318&gt;17,F2318&lt;71),RANDBETWEEN(1000,5000),RANDBETWEEN(0,999))</f>
        <v>1032</v>
      </c>
      <c r="AD2318" s="4">
        <f ca="1">IF(AND(AB2318&gt;=0.5,(K2318-X2318)&gt;1000),RANDBETWEEN(1000,5000),RANDBETWEEN(0,999))</f>
        <v>4908</v>
      </c>
      <c r="AE2318" s="4">
        <f ca="1">IF(OR(V2318="",V2318="Puntual"),RANDBETWEEN(1000,5000),RANDBETWEEN(0,999))</f>
        <v>408</v>
      </c>
      <c r="AF2318" s="4">
        <f ca="1">IF(OR(W2318="Bajo Riesgo",AE2318&gt;=1000),RANDBETWEEN(1000,5000),RANDBETWEEN(0,999))</f>
        <v>526</v>
      </c>
      <c r="AG2318">
        <f t="shared" ca="1" si="258"/>
        <v>0</v>
      </c>
    </row>
    <row r="2319" spans="1:33" customFormat="1" x14ac:dyDescent="0.25">
      <c r="A2319">
        <v>70334839</v>
      </c>
      <c r="B2319" t="s">
        <v>6082</v>
      </c>
      <c r="C2319" t="s">
        <v>6080</v>
      </c>
      <c r="D2319">
        <v>519583360</v>
      </c>
      <c r="E2319" t="s">
        <v>6083</v>
      </c>
      <c r="F2319">
        <v>67</v>
      </c>
      <c r="G2319" t="s">
        <v>30</v>
      </c>
      <c r="H2319" t="str">
        <f t="shared" ca="1" si="252"/>
        <v>Propia</v>
      </c>
      <c r="I2319" t="s">
        <v>79</v>
      </c>
      <c r="J2319" t="s">
        <v>33</v>
      </c>
      <c r="K2319">
        <f t="shared" ca="1" si="253"/>
        <v>7524</v>
      </c>
      <c r="L2319" t="s">
        <v>48</v>
      </c>
      <c r="M2319" t="s">
        <v>14661</v>
      </c>
      <c r="N2319" t="s">
        <v>14661</v>
      </c>
      <c r="O2319" t="s">
        <v>14661</v>
      </c>
      <c r="P2319" t="s">
        <v>14661</v>
      </c>
      <c r="Q2319" t="s">
        <v>14662</v>
      </c>
      <c r="R2319" s="1">
        <v>43098</v>
      </c>
      <c r="S2319" t="s">
        <v>755</v>
      </c>
      <c r="T2319" t="str">
        <f t="shared" ca="1" si="254"/>
        <v>Sin Garantia</v>
      </c>
      <c r="U2319" t="str">
        <f t="shared" ca="1" si="255"/>
        <v>Con deuda</v>
      </c>
      <c r="V2319" t="str">
        <f t="shared" ca="1" si="256"/>
        <v>Moroso</v>
      </c>
      <c r="W2319" t="str">
        <f t="shared" ca="1" si="257"/>
        <v>Alto Riesgo</v>
      </c>
      <c r="X2319">
        <v>1000</v>
      </c>
      <c r="Y2319" s="2">
        <f ca="1">IF(H2319="Propia",RANDBETWEEN(1000,5000),RANDBETWEEN(0,999))</f>
        <v>4533</v>
      </c>
      <c r="Z2319" s="2">
        <f ca="1">IF(T2319="Con Garantia",RANDBETWEEN(1000,5000),RANDBETWEEN(0,999))</f>
        <v>748</v>
      </c>
      <c r="AA2319" s="2">
        <f ca="1">IF(U2319="Sin deuda",RANDBETWEEN(1000,5000),RANDBETWEEN(0,999))</f>
        <v>983</v>
      </c>
      <c r="AB2319" s="4">
        <f ca="1">IF(Q2319="Si Trabaja",RANDBETWEEN(1000,5000),RANDBETWEEN(0,999))</f>
        <v>670</v>
      </c>
      <c r="AC2319" s="4">
        <f ca="1">IF(AND(F2319&gt;17,F2319&lt;71),RANDBETWEEN(1000,5000),RANDBETWEEN(0,999))</f>
        <v>4798</v>
      </c>
      <c r="AD2319" s="4">
        <f ca="1">IF(AND(AB2319&gt;=0.5,(K2319-X2319)&gt;1000),RANDBETWEEN(1000,5000),RANDBETWEEN(0,999))</f>
        <v>3125</v>
      </c>
      <c r="AE2319" s="4">
        <f ca="1">IF(OR(V2319="",V2319="Puntual"),RANDBETWEEN(1000,5000),RANDBETWEEN(0,999))</f>
        <v>645</v>
      </c>
      <c r="AF2319" s="4">
        <f ca="1">IF(OR(W2319="Bajo Riesgo",AE2319&gt;=1000),RANDBETWEEN(1000,5000),RANDBETWEEN(0,999))</f>
        <v>689</v>
      </c>
      <c r="AG2319">
        <f t="shared" ca="1" si="258"/>
        <v>0</v>
      </c>
    </row>
    <row r="2320" spans="1:33" customFormat="1" x14ac:dyDescent="0.25">
      <c r="A2320">
        <v>70334839</v>
      </c>
      <c r="B2320" t="s">
        <v>6082</v>
      </c>
      <c r="C2320" t="s">
        <v>6084</v>
      </c>
      <c r="D2320">
        <v>519583360</v>
      </c>
      <c r="E2320" t="s">
        <v>6083</v>
      </c>
      <c r="F2320">
        <v>51</v>
      </c>
      <c r="G2320" t="s">
        <v>30</v>
      </c>
      <c r="H2320" t="str">
        <f t="shared" ca="1" si="252"/>
        <v>Alquilada</v>
      </c>
      <c r="I2320" t="s">
        <v>32</v>
      </c>
      <c r="J2320" t="s">
        <v>33</v>
      </c>
      <c r="K2320">
        <f t="shared" ca="1" si="253"/>
        <v>5068</v>
      </c>
      <c r="L2320" t="s">
        <v>53</v>
      </c>
      <c r="M2320" t="s">
        <v>13447</v>
      </c>
      <c r="N2320">
        <v>4</v>
      </c>
      <c r="O2320" t="s">
        <v>14657</v>
      </c>
      <c r="P2320" t="s">
        <v>14660</v>
      </c>
      <c r="Q2320" t="s">
        <v>14659</v>
      </c>
      <c r="R2320" s="1">
        <v>42755</v>
      </c>
      <c r="S2320" t="s">
        <v>34</v>
      </c>
      <c r="T2320" t="str">
        <f t="shared" ca="1" si="254"/>
        <v>Con Garantia</v>
      </c>
      <c r="U2320" t="str">
        <f t="shared" ca="1" si="255"/>
        <v>Con deuda</v>
      </c>
      <c r="V2320" t="str">
        <f t="shared" ca="1" si="256"/>
        <v>Puntual</v>
      </c>
      <c r="W2320" t="str">
        <f t="shared" ca="1" si="257"/>
        <v>Bajo Riesgo</v>
      </c>
      <c r="X2320">
        <v>1000</v>
      </c>
      <c r="Y2320" s="2">
        <f ca="1">IF(H2320="Propia",RANDBETWEEN(1000,5000),RANDBETWEEN(0,999))</f>
        <v>326</v>
      </c>
      <c r="Z2320" s="2">
        <f ca="1">IF(T2320="Con Garantia",RANDBETWEEN(1000,5000),RANDBETWEEN(0,999))</f>
        <v>3237</v>
      </c>
      <c r="AA2320" s="2">
        <f ca="1">IF(U2320="Sin deuda",RANDBETWEEN(1000,5000),RANDBETWEEN(0,999))</f>
        <v>961</v>
      </c>
      <c r="AB2320" s="4">
        <f ca="1">IF(Q2320="Si Trabaja",RANDBETWEEN(1000,5000),RANDBETWEEN(0,999))</f>
        <v>1150</v>
      </c>
      <c r="AC2320" s="4">
        <f ca="1">IF(AND(F2320&gt;17,F2320&lt;71),RANDBETWEEN(1000,5000),RANDBETWEEN(0,999))</f>
        <v>3381</v>
      </c>
      <c r="AD2320" s="4">
        <f ca="1">IF(AND(AB2320&gt;=0.5,(K2320-X2320)&gt;1000),RANDBETWEEN(1000,5000),RANDBETWEEN(0,999))</f>
        <v>4158</v>
      </c>
      <c r="AE2320" s="4">
        <f ca="1">IF(OR(V2320="",V2320="Puntual"),RANDBETWEEN(1000,5000),RANDBETWEEN(0,999))</f>
        <v>2017</v>
      </c>
      <c r="AF2320" s="4">
        <f ca="1">IF(OR(W2320="Bajo Riesgo",AE2320&gt;=1000),RANDBETWEEN(1000,5000),RANDBETWEEN(0,999))</f>
        <v>4616</v>
      </c>
      <c r="AG2320">
        <f t="shared" ca="1" si="258"/>
        <v>1</v>
      </c>
    </row>
    <row r="2321" spans="1:33" customFormat="1" x14ac:dyDescent="0.25">
      <c r="A2321">
        <v>32984798</v>
      </c>
      <c r="B2321" t="s">
        <v>4337</v>
      </c>
      <c r="C2321" t="s">
        <v>6085</v>
      </c>
      <c r="D2321">
        <v>927353293</v>
      </c>
      <c r="E2321" t="s">
        <v>4339</v>
      </c>
      <c r="F2321">
        <v>51</v>
      </c>
      <c r="G2321" t="s">
        <v>42</v>
      </c>
      <c r="H2321" t="str">
        <f t="shared" ca="1" si="252"/>
        <v>Alquilada</v>
      </c>
      <c r="I2321" t="s">
        <v>44</v>
      </c>
      <c r="J2321" t="s">
        <v>33</v>
      </c>
      <c r="K2321">
        <f t="shared" ca="1" si="253"/>
        <v>5685</v>
      </c>
      <c r="L2321" t="s">
        <v>125</v>
      </c>
      <c r="M2321" t="s">
        <v>14661</v>
      </c>
      <c r="N2321" t="s">
        <v>14661</v>
      </c>
      <c r="O2321" t="s">
        <v>14661</v>
      </c>
      <c r="P2321" t="s">
        <v>14661</v>
      </c>
      <c r="Q2321" t="s">
        <v>14662</v>
      </c>
      <c r="R2321" s="1">
        <v>42931</v>
      </c>
      <c r="S2321" t="s">
        <v>755</v>
      </c>
      <c r="T2321" t="str">
        <f t="shared" ca="1" si="254"/>
        <v>Con Garantia</v>
      </c>
      <c r="U2321" t="str">
        <f t="shared" ca="1" si="255"/>
        <v>Sin deuda</v>
      </c>
      <c r="V2321" t="str">
        <f t="shared" ca="1" si="256"/>
        <v/>
      </c>
      <c r="W2321" t="str">
        <f t="shared" ca="1" si="257"/>
        <v>Bajo Riesgo</v>
      </c>
      <c r="X2321">
        <v>1000</v>
      </c>
      <c r="Y2321" s="2">
        <f ca="1">IF(H2321="Propia",RANDBETWEEN(1000,5000),RANDBETWEEN(0,999))</f>
        <v>876</v>
      </c>
      <c r="Z2321" s="2">
        <f ca="1">IF(T2321="Con Garantia",RANDBETWEEN(1000,5000),RANDBETWEEN(0,999))</f>
        <v>1548</v>
      </c>
      <c r="AA2321" s="2">
        <f ca="1">IF(U2321="Sin deuda",RANDBETWEEN(1000,5000),RANDBETWEEN(0,999))</f>
        <v>2287</v>
      </c>
      <c r="AB2321" s="4">
        <f ca="1">IF(Q2321="Si Trabaja",RANDBETWEEN(1000,5000),RANDBETWEEN(0,999))</f>
        <v>55</v>
      </c>
      <c r="AC2321" s="4">
        <f ca="1">IF(AND(F2321&gt;17,F2321&lt;71),RANDBETWEEN(1000,5000),RANDBETWEEN(0,999))</f>
        <v>1185</v>
      </c>
      <c r="AD2321" s="4">
        <f ca="1">IF(AND(AB2321&gt;=0.5,(K2321-X2321)&gt;1000),RANDBETWEEN(1000,5000),RANDBETWEEN(0,999))</f>
        <v>1637</v>
      </c>
      <c r="AE2321" s="4">
        <f ca="1">IF(OR(V2321="",V2321="Puntual"),RANDBETWEEN(1000,5000),RANDBETWEEN(0,999))</f>
        <v>4345</v>
      </c>
      <c r="AF2321" s="4">
        <f ca="1">IF(OR(W2321="Bajo Riesgo",AE2321&gt;=1000),RANDBETWEEN(1000,5000),RANDBETWEEN(0,999))</f>
        <v>4595</v>
      </c>
      <c r="AG2321">
        <f t="shared" ca="1" si="258"/>
        <v>0</v>
      </c>
    </row>
    <row r="2322" spans="1:33" customFormat="1" x14ac:dyDescent="0.25">
      <c r="A2322">
        <v>43554849</v>
      </c>
      <c r="B2322" t="s">
        <v>6086</v>
      </c>
      <c r="C2322" t="s">
        <v>6087</v>
      </c>
      <c r="D2322">
        <v>519948528</v>
      </c>
      <c r="E2322" t="s">
        <v>5848</v>
      </c>
      <c r="F2322">
        <v>25</v>
      </c>
      <c r="G2322" t="s">
        <v>42</v>
      </c>
      <c r="H2322" t="str">
        <f t="shared" ca="1" si="252"/>
        <v>Propia</v>
      </c>
      <c r="I2322" t="s">
        <v>79</v>
      </c>
      <c r="J2322" t="s">
        <v>33</v>
      </c>
      <c r="K2322">
        <f t="shared" ca="1" si="253"/>
        <v>5890</v>
      </c>
      <c r="L2322" t="s">
        <v>107</v>
      </c>
      <c r="M2322" t="s">
        <v>14661</v>
      </c>
      <c r="N2322" t="s">
        <v>14661</v>
      </c>
      <c r="O2322" t="s">
        <v>14661</v>
      </c>
      <c r="P2322" t="s">
        <v>14661</v>
      </c>
      <c r="Q2322" t="s">
        <v>14662</v>
      </c>
      <c r="R2322" s="1">
        <v>42914</v>
      </c>
      <c r="S2322" t="s">
        <v>34</v>
      </c>
      <c r="T2322" t="str">
        <f t="shared" ca="1" si="254"/>
        <v>Sin Garantia</v>
      </c>
      <c r="U2322" t="str">
        <f t="shared" ca="1" si="255"/>
        <v>Con deuda</v>
      </c>
      <c r="V2322" t="str">
        <f t="shared" ca="1" si="256"/>
        <v>Puntual</v>
      </c>
      <c r="W2322" t="str">
        <f t="shared" ca="1" si="257"/>
        <v>Bajo Riesgo</v>
      </c>
      <c r="X2322">
        <v>1000</v>
      </c>
      <c r="Y2322" s="2">
        <f ca="1">IF(H2322="Propia",RANDBETWEEN(1000,5000),RANDBETWEEN(0,999))</f>
        <v>3951</v>
      </c>
      <c r="Z2322" s="2">
        <f ca="1">IF(T2322="Con Garantia",RANDBETWEEN(1000,5000),RANDBETWEEN(0,999))</f>
        <v>528</v>
      </c>
      <c r="AA2322" s="2">
        <f ca="1">IF(U2322="Sin deuda",RANDBETWEEN(1000,5000),RANDBETWEEN(0,999))</f>
        <v>197</v>
      </c>
      <c r="AB2322" s="4">
        <f ca="1">IF(Q2322="Si Trabaja",RANDBETWEEN(1000,5000),RANDBETWEEN(0,999))</f>
        <v>721</v>
      </c>
      <c r="AC2322" s="4">
        <f ca="1">IF(AND(F2322&gt;17,F2322&lt;71),RANDBETWEEN(1000,5000),RANDBETWEEN(0,999))</f>
        <v>2200</v>
      </c>
      <c r="AD2322" s="4">
        <f ca="1">IF(AND(AB2322&gt;=0.5,(K2322-X2322)&gt;1000),RANDBETWEEN(1000,5000),RANDBETWEEN(0,999))</f>
        <v>4908</v>
      </c>
      <c r="AE2322" s="4">
        <f ca="1">IF(OR(V2322="",V2322="Puntual"),RANDBETWEEN(1000,5000),RANDBETWEEN(0,999))</f>
        <v>1612</v>
      </c>
      <c r="AF2322" s="4">
        <f ca="1">IF(OR(W2322="Bajo Riesgo",AE2322&gt;=1000),RANDBETWEEN(1000,5000),RANDBETWEEN(0,999))</f>
        <v>4758</v>
      </c>
      <c r="AG2322">
        <f t="shared" ca="1" si="258"/>
        <v>0</v>
      </c>
    </row>
    <row r="2323" spans="1:33" customFormat="1" x14ac:dyDescent="0.25">
      <c r="A2323">
        <v>43206405</v>
      </c>
      <c r="B2323" t="s">
        <v>6088</v>
      </c>
      <c r="C2323" t="s">
        <v>6089</v>
      </c>
      <c r="D2323">
        <v>976173749</v>
      </c>
      <c r="E2323" t="s">
        <v>6090</v>
      </c>
      <c r="F2323">
        <v>30</v>
      </c>
      <c r="G2323" t="s">
        <v>42</v>
      </c>
      <c r="H2323" t="str">
        <f t="shared" ca="1" si="252"/>
        <v>Propia</v>
      </c>
      <c r="I2323" t="s">
        <v>79</v>
      </c>
      <c r="J2323" t="s">
        <v>33</v>
      </c>
      <c r="K2323">
        <f t="shared" ca="1" si="253"/>
        <v>7752</v>
      </c>
      <c r="L2323" t="s">
        <v>125</v>
      </c>
      <c r="M2323" t="s">
        <v>14347</v>
      </c>
      <c r="N2323">
        <v>4</v>
      </c>
      <c r="O2323" t="s">
        <v>14663</v>
      </c>
      <c r="P2323" t="s">
        <v>14665</v>
      </c>
      <c r="Q2323" t="s">
        <v>14659</v>
      </c>
      <c r="R2323" s="1">
        <v>43071</v>
      </c>
      <c r="S2323" t="s">
        <v>755</v>
      </c>
      <c r="T2323" t="str">
        <f t="shared" ca="1" si="254"/>
        <v>Sin Garantia</v>
      </c>
      <c r="U2323" t="str">
        <f t="shared" ca="1" si="255"/>
        <v>Con deuda</v>
      </c>
      <c r="V2323" t="str">
        <f t="shared" ca="1" si="256"/>
        <v>Moroso</v>
      </c>
      <c r="W2323" t="str">
        <f t="shared" ca="1" si="257"/>
        <v>Alto Riesgo</v>
      </c>
      <c r="X2323">
        <v>1000</v>
      </c>
      <c r="Y2323" s="2">
        <f ca="1">IF(H2323="Propia",RANDBETWEEN(1000,5000),RANDBETWEEN(0,999))</f>
        <v>3641</v>
      </c>
      <c r="Z2323" s="2">
        <f ca="1">IF(T2323="Con Garantia",RANDBETWEEN(1000,5000),RANDBETWEEN(0,999))</f>
        <v>194</v>
      </c>
      <c r="AA2323" s="2">
        <f ca="1">IF(U2323="Sin deuda",RANDBETWEEN(1000,5000),RANDBETWEEN(0,999))</f>
        <v>789</v>
      </c>
      <c r="AB2323" s="4">
        <f ca="1">IF(Q2323="Si Trabaja",RANDBETWEEN(1000,5000),RANDBETWEEN(0,999))</f>
        <v>1253</v>
      </c>
      <c r="AC2323" s="4">
        <f ca="1">IF(AND(F2323&gt;17,F2323&lt;71),RANDBETWEEN(1000,5000),RANDBETWEEN(0,999))</f>
        <v>2870</v>
      </c>
      <c r="AD2323" s="4">
        <f ca="1">IF(AND(AB2323&gt;=0.5,(K2323-X2323)&gt;1000),RANDBETWEEN(1000,5000),RANDBETWEEN(0,999))</f>
        <v>4717</v>
      </c>
      <c r="AE2323" s="4">
        <f ca="1">IF(OR(V2323="",V2323="Puntual"),RANDBETWEEN(1000,5000),RANDBETWEEN(0,999))</f>
        <v>111</v>
      </c>
      <c r="AF2323" s="4">
        <f ca="1">IF(OR(W2323="Bajo Riesgo",AE2323&gt;=1000),RANDBETWEEN(1000,5000),RANDBETWEEN(0,999))</f>
        <v>760</v>
      </c>
      <c r="AG2323">
        <f t="shared" ca="1" si="258"/>
        <v>0</v>
      </c>
    </row>
    <row r="2324" spans="1:33" customFormat="1" x14ac:dyDescent="0.25">
      <c r="A2324">
        <v>1127948</v>
      </c>
      <c r="B2324" t="s">
        <v>6091</v>
      </c>
      <c r="C2324" t="s">
        <v>6092</v>
      </c>
      <c r="D2324">
        <v>942670789</v>
      </c>
      <c r="E2324" t="s">
        <v>6093</v>
      </c>
      <c r="F2324">
        <v>36</v>
      </c>
      <c r="G2324" t="s">
        <v>42</v>
      </c>
      <c r="H2324" t="str">
        <f t="shared" ca="1" si="252"/>
        <v>Propia</v>
      </c>
      <c r="I2324" t="s">
        <v>44</v>
      </c>
      <c r="J2324" t="s">
        <v>33</v>
      </c>
      <c r="K2324">
        <f t="shared" ca="1" si="253"/>
        <v>7809</v>
      </c>
      <c r="L2324" t="s">
        <v>195</v>
      </c>
      <c r="M2324" t="s">
        <v>14661</v>
      </c>
      <c r="N2324" t="s">
        <v>14661</v>
      </c>
      <c r="O2324" t="s">
        <v>14661</v>
      </c>
      <c r="P2324" t="s">
        <v>14661</v>
      </c>
      <c r="Q2324" t="s">
        <v>14662</v>
      </c>
      <c r="R2324" s="1">
        <v>42900</v>
      </c>
      <c r="S2324" t="s">
        <v>34</v>
      </c>
      <c r="T2324" t="str">
        <f t="shared" ca="1" si="254"/>
        <v>Sin Garantia</v>
      </c>
      <c r="U2324" t="str">
        <f t="shared" ca="1" si="255"/>
        <v>Con deuda</v>
      </c>
      <c r="V2324" t="str">
        <f t="shared" ca="1" si="256"/>
        <v>Moroso</v>
      </c>
      <c r="W2324" t="str">
        <f t="shared" ca="1" si="257"/>
        <v>Alto Riesgo</v>
      </c>
      <c r="X2324">
        <v>1000</v>
      </c>
      <c r="Y2324" s="2">
        <f ca="1">IF(H2324="Propia",RANDBETWEEN(1000,5000),RANDBETWEEN(0,999))</f>
        <v>2110</v>
      </c>
      <c r="Z2324" s="2">
        <f ca="1">IF(T2324="Con Garantia",RANDBETWEEN(1000,5000),RANDBETWEEN(0,999))</f>
        <v>432</v>
      </c>
      <c r="AA2324" s="2">
        <f ca="1">IF(U2324="Sin deuda",RANDBETWEEN(1000,5000),RANDBETWEEN(0,999))</f>
        <v>495</v>
      </c>
      <c r="AB2324" s="4">
        <f ca="1">IF(Q2324="Si Trabaja",RANDBETWEEN(1000,5000),RANDBETWEEN(0,999))</f>
        <v>874</v>
      </c>
      <c r="AC2324" s="4">
        <f ca="1">IF(AND(F2324&gt;17,F2324&lt;71),RANDBETWEEN(1000,5000),RANDBETWEEN(0,999))</f>
        <v>2476</v>
      </c>
      <c r="AD2324" s="4">
        <f ca="1">IF(AND(AB2324&gt;=0.5,(K2324-X2324)&gt;1000),RANDBETWEEN(1000,5000),RANDBETWEEN(0,999))</f>
        <v>2595</v>
      </c>
      <c r="AE2324" s="4">
        <f ca="1">IF(OR(V2324="",V2324="Puntual"),RANDBETWEEN(1000,5000),RANDBETWEEN(0,999))</f>
        <v>412</v>
      </c>
      <c r="AF2324" s="4">
        <f ca="1">IF(OR(W2324="Bajo Riesgo",AE2324&gt;=1000),RANDBETWEEN(1000,5000),RANDBETWEEN(0,999))</f>
        <v>666</v>
      </c>
      <c r="AG2324">
        <f t="shared" ca="1" si="258"/>
        <v>0</v>
      </c>
    </row>
    <row r="2325" spans="1:33" customFormat="1" x14ac:dyDescent="0.25">
      <c r="A2325">
        <v>46537532</v>
      </c>
      <c r="B2325" t="s">
        <v>6094</v>
      </c>
      <c r="C2325" t="s">
        <v>1639</v>
      </c>
      <c r="D2325">
        <v>519918141</v>
      </c>
      <c r="E2325" t="s">
        <v>6095</v>
      </c>
      <c r="F2325">
        <v>47</v>
      </c>
      <c r="G2325" t="s">
        <v>42</v>
      </c>
      <c r="H2325" t="str">
        <f t="shared" ca="1" si="252"/>
        <v>Propia</v>
      </c>
      <c r="I2325" t="s">
        <v>79</v>
      </c>
      <c r="J2325" t="s">
        <v>33</v>
      </c>
      <c r="K2325">
        <f t="shared" ca="1" si="253"/>
        <v>5225</v>
      </c>
      <c r="L2325" t="s">
        <v>53</v>
      </c>
      <c r="M2325" t="s">
        <v>13050</v>
      </c>
      <c r="N2325">
        <v>1</v>
      </c>
      <c r="O2325" t="s">
        <v>14657</v>
      </c>
      <c r="P2325" t="s">
        <v>14668</v>
      </c>
      <c r="Q2325" t="s">
        <v>14659</v>
      </c>
      <c r="R2325" s="1">
        <v>42979</v>
      </c>
      <c r="S2325" t="s">
        <v>755</v>
      </c>
      <c r="T2325" t="str">
        <f t="shared" ca="1" si="254"/>
        <v>Sin Garantia</v>
      </c>
      <c r="U2325" t="str">
        <f t="shared" ca="1" si="255"/>
        <v>Con deuda</v>
      </c>
      <c r="V2325" t="str">
        <f t="shared" ca="1" si="256"/>
        <v>Moroso</v>
      </c>
      <c r="W2325" t="str">
        <f t="shared" ca="1" si="257"/>
        <v>Alto Riesgo</v>
      </c>
      <c r="X2325">
        <v>1000</v>
      </c>
      <c r="Y2325" s="2">
        <f ca="1">IF(H2325="Propia",RANDBETWEEN(1000,5000),RANDBETWEEN(0,999))</f>
        <v>2744</v>
      </c>
      <c r="Z2325" s="2">
        <f ca="1">IF(T2325="Con Garantia",RANDBETWEEN(1000,5000),RANDBETWEEN(0,999))</f>
        <v>235</v>
      </c>
      <c r="AA2325" s="2">
        <f ca="1">IF(U2325="Sin deuda",RANDBETWEEN(1000,5000),RANDBETWEEN(0,999))</f>
        <v>74</v>
      </c>
      <c r="AB2325" s="4">
        <f ca="1">IF(Q2325="Si Trabaja",RANDBETWEEN(1000,5000),RANDBETWEEN(0,999))</f>
        <v>3147</v>
      </c>
      <c r="AC2325" s="4">
        <f ca="1">IF(AND(F2325&gt;17,F2325&lt;71),RANDBETWEEN(1000,5000),RANDBETWEEN(0,999))</f>
        <v>4419</v>
      </c>
      <c r="AD2325" s="4">
        <f ca="1">IF(AND(AB2325&gt;=0.5,(K2325-X2325)&gt;1000),RANDBETWEEN(1000,5000),RANDBETWEEN(0,999))</f>
        <v>2767</v>
      </c>
      <c r="AE2325" s="4">
        <f ca="1">IF(OR(V2325="",V2325="Puntual"),RANDBETWEEN(1000,5000),RANDBETWEEN(0,999))</f>
        <v>354</v>
      </c>
      <c r="AF2325" s="4">
        <f ca="1">IF(OR(W2325="Bajo Riesgo",AE2325&gt;=1000),RANDBETWEEN(1000,5000),RANDBETWEEN(0,999))</f>
        <v>42</v>
      </c>
      <c r="AG2325">
        <f t="shared" ca="1" si="258"/>
        <v>0</v>
      </c>
    </row>
    <row r="2326" spans="1:33" customFormat="1" x14ac:dyDescent="0.25">
      <c r="A2326">
        <v>71435223</v>
      </c>
      <c r="B2326" t="s">
        <v>6096</v>
      </c>
      <c r="C2326" t="s">
        <v>6097</v>
      </c>
      <c r="D2326">
        <v>947568345</v>
      </c>
      <c r="E2326" t="s">
        <v>6098</v>
      </c>
      <c r="F2326">
        <v>61</v>
      </c>
      <c r="G2326" t="s">
        <v>42</v>
      </c>
      <c r="H2326" t="str">
        <f t="shared" ca="1" si="252"/>
        <v>Alquilada</v>
      </c>
      <c r="I2326" t="s">
        <v>79</v>
      </c>
      <c r="J2326" t="s">
        <v>33</v>
      </c>
      <c r="K2326">
        <f t="shared" ca="1" si="253"/>
        <v>6257</v>
      </c>
      <c r="L2326" t="s">
        <v>131</v>
      </c>
      <c r="M2326" t="s">
        <v>14661</v>
      </c>
      <c r="N2326" t="s">
        <v>14661</v>
      </c>
      <c r="O2326" t="s">
        <v>14661</v>
      </c>
      <c r="P2326" t="s">
        <v>14661</v>
      </c>
      <c r="Q2326" t="s">
        <v>14662</v>
      </c>
      <c r="R2326" s="1">
        <v>42864</v>
      </c>
      <c r="S2326" t="s">
        <v>34</v>
      </c>
      <c r="T2326" t="str">
        <f t="shared" ca="1" si="254"/>
        <v>Sin Garantia</v>
      </c>
      <c r="U2326" t="str">
        <f t="shared" ca="1" si="255"/>
        <v>Sin deuda</v>
      </c>
      <c r="V2326" t="str">
        <f t="shared" ca="1" si="256"/>
        <v/>
      </c>
      <c r="W2326" t="str">
        <f t="shared" ca="1" si="257"/>
        <v>Bajo Riesgo</v>
      </c>
      <c r="X2326">
        <v>1000</v>
      </c>
      <c r="Y2326" s="2">
        <f ca="1">IF(H2326="Propia",RANDBETWEEN(1000,5000),RANDBETWEEN(0,999))</f>
        <v>358</v>
      </c>
      <c r="Z2326" s="2">
        <f ca="1">IF(T2326="Con Garantia",RANDBETWEEN(1000,5000),RANDBETWEEN(0,999))</f>
        <v>135</v>
      </c>
      <c r="AA2326" s="2">
        <f ca="1">IF(U2326="Sin deuda",RANDBETWEEN(1000,5000),RANDBETWEEN(0,999))</f>
        <v>3212</v>
      </c>
      <c r="AB2326" s="4">
        <f ca="1">IF(Q2326="Si Trabaja",RANDBETWEEN(1000,5000),RANDBETWEEN(0,999))</f>
        <v>896</v>
      </c>
      <c r="AC2326" s="4">
        <f ca="1">IF(AND(F2326&gt;17,F2326&lt;71),RANDBETWEEN(1000,5000),RANDBETWEEN(0,999))</f>
        <v>3153</v>
      </c>
      <c r="AD2326" s="4">
        <f ca="1">IF(AND(AB2326&gt;=0.5,(K2326-X2326)&gt;1000),RANDBETWEEN(1000,5000),RANDBETWEEN(0,999))</f>
        <v>2772</v>
      </c>
      <c r="AE2326" s="4">
        <f ca="1">IF(OR(V2326="",V2326="Puntual"),RANDBETWEEN(1000,5000),RANDBETWEEN(0,999))</f>
        <v>2417</v>
      </c>
      <c r="AF2326" s="4">
        <f ca="1">IF(OR(W2326="Bajo Riesgo",AE2326&gt;=1000),RANDBETWEEN(1000,5000),RANDBETWEEN(0,999))</f>
        <v>3740</v>
      </c>
      <c r="AG2326">
        <f t="shared" ca="1" si="258"/>
        <v>0</v>
      </c>
    </row>
    <row r="2327" spans="1:33" customFormat="1" x14ac:dyDescent="0.25">
      <c r="A2327">
        <v>44967727</v>
      </c>
      <c r="B2327" t="s">
        <v>6099</v>
      </c>
      <c r="C2327" t="s">
        <v>6100</v>
      </c>
      <c r="D2327">
        <v>968709482</v>
      </c>
      <c r="E2327" t="s">
        <v>6101</v>
      </c>
      <c r="F2327">
        <v>46</v>
      </c>
      <c r="G2327" t="s">
        <v>30</v>
      </c>
      <c r="H2327" t="str">
        <f t="shared" ca="1" si="252"/>
        <v>Alquilada</v>
      </c>
      <c r="I2327" t="s">
        <v>32</v>
      </c>
      <c r="J2327" t="s">
        <v>33</v>
      </c>
      <c r="K2327">
        <f t="shared" ca="1" si="253"/>
        <v>7486</v>
      </c>
      <c r="L2327" t="s">
        <v>53</v>
      </c>
      <c r="M2327" t="s">
        <v>14661</v>
      </c>
      <c r="N2327" t="s">
        <v>14661</v>
      </c>
      <c r="O2327" t="s">
        <v>14661</v>
      </c>
      <c r="P2327" t="s">
        <v>14661</v>
      </c>
      <c r="Q2327" t="s">
        <v>14662</v>
      </c>
      <c r="R2327" s="1">
        <v>42817</v>
      </c>
      <c r="S2327" t="s">
        <v>34</v>
      </c>
      <c r="T2327" t="str">
        <f t="shared" ca="1" si="254"/>
        <v>Sin Garantia</v>
      </c>
      <c r="U2327" t="str">
        <f t="shared" ca="1" si="255"/>
        <v>Sin deuda</v>
      </c>
      <c r="V2327" t="str">
        <f t="shared" ca="1" si="256"/>
        <v/>
      </c>
      <c r="W2327" t="str">
        <f t="shared" ca="1" si="257"/>
        <v>Bajo Riesgo</v>
      </c>
      <c r="X2327">
        <v>1000</v>
      </c>
      <c r="Y2327" s="2">
        <f ca="1">IF(H2327="Propia",RANDBETWEEN(1000,5000),RANDBETWEEN(0,999))</f>
        <v>10</v>
      </c>
      <c r="Z2327" s="2">
        <f ca="1">IF(T2327="Con Garantia",RANDBETWEEN(1000,5000),RANDBETWEEN(0,999))</f>
        <v>899</v>
      </c>
      <c r="AA2327" s="2">
        <f ca="1">IF(U2327="Sin deuda",RANDBETWEEN(1000,5000),RANDBETWEEN(0,999))</f>
        <v>3334</v>
      </c>
      <c r="AB2327" s="4">
        <f ca="1">IF(Q2327="Si Trabaja",RANDBETWEEN(1000,5000),RANDBETWEEN(0,999))</f>
        <v>34</v>
      </c>
      <c r="AC2327" s="4">
        <f ca="1">IF(AND(F2327&gt;17,F2327&lt;71),RANDBETWEEN(1000,5000),RANDBETWEEN(0,999))</f>
        <v>3709</v>
      </c>
      <c r="AD2327" s="4">
        <f ca="1">IF(AND(AB2327&gt;=0.5,(K2327-X2327)&gt;1000),RANDBETWEEN(1000,5000),RANDBETWEEN(0,999))</f>
        <v>3124</v>
      </c>
      <c r="AE2327" s="4">
        <f ca="1">IF(OR(V2327="",V2327="Puntual"),RANDBETWEEN(1000,5000),RANDBETWEEN(0,999))</f>
        <v>1474</v>
      </c>
      <c r="AF2327" s="4">
        <f ca="1">IF(OR(W2327="Bajo Riesgo",AE2327&gt;=1000),RANDBETWEEN(1000,5000),RANDBETWEEN(0,999))</f>
        <v>3792</v>
      </c>
      <c r="AG2327">
        <f t="shared" ca="1" si="258"/>
        <v>0</v>
      </c>
    </row>
    <row r="2328" spans="1:33" customFormat="1" x14ac:dyDescent="0.25">
      <c r="A2328">
        <v>46204352</v>
      </c>
      <c r="B2328" t="s">
        <v>6102</v>
      </c>
      <c r="C2328" t="s">
        <v>6103</v>
      </c>
      <c r="D2328">
        <v>978625991</v>
      </c>
      <c r="E2328" t="s">
        <v>6104</v>
      </c>
      <c r="F2328">
        <v>38</v>
      </c>
      <c r="G2328" t="s">
        <v>42</v>
      </c>
      <c r="H2328" t="str">
        <f t="shared" ca="1" si="252"/>
        <v>Propia</v>
      </c>
      <c r="I2328" t="s">
        <v>32</v>
      </c>
      <c r="J2328" t="s">
        <v>33</v>
      </c>
      <c r="K2328">
        <f t="shared" ca="1" si="253"/>
        <v>7503</v>
      </c>
      <c r="L2328" t="s">
        <v>53</v>
      </c>
      <c r="M2328" t="s">
        <v>14270</v>
      </c>
      <c r="N2328">
        <v>6</v>
      </c>
      <c r="O2328" t="s">
        <v>14663</v>
      </c>
      <c r="P2328" t="s">
        <v>14670</v>
      </c>
      <c r="Q2328" t="s">
        <v>14659</v>
      </c>
      <c r="R2328" s="1">
        <v>43075</v>
      </c>
      <c r="S2328" t="s">
        <v>755</v>
      </c>
      <c r="T2328" t="str">
        <f t="shared" ca="1" si="254"/>
        <v>Con Garantia</v>
      </c>
      <c r="U2328" t="str">
        <f t="shared" ca="1" si="255"/>
        <v>Sin deuda</v>
      </c>
      <c r="V2328" t="str">
        <f t="shared" ca="1" si="256"/>
        <v/>
      </c>
      <c r="W2328" t="str">
        <f t="shared" ca="1" si="257"/>
        <v>Bajo Riesgo</v>
      </c>
      <c r="X2328">
        <v>1000</v>
      </c>
      <c r="Y2328" s="2">
        <f ca="1">IF(H2328="Propia",RANDBETWEEN(1000,5000),RANDBETWEEN(0,999))</f>
        <v>1099</v>
      </c>
      <c r="Z2328" s="2">
        <f ca="1">IF(T2328="Con Garantia",RANDBETWEEN(1000,5000),RANDBETWEEN(0,999))</f>
        <v>1513</v>
      </c>
      <c r="AA2328" s="2">
        <f ca="1">IF(U2328="Sin deuda",RANDBETWEEN(1000,5000),RANDBETWEEN(0,999))</f>
        <v>2329</v>
      </c>
      <c r="AB2328" s="4">
        <f ca="1">IF(Q2328="Si Trabaja",RANDBETWEEN(1000,5000),RANDBETWEEN(0,999))</f>
        <v>2543</v>
      </c>
      <c r="AC2328" s="4">
        <f ca="1">IF(AND(F2328&gt;17,F2328&lt;71),RANDBETWEEN(1000,5000),RANDBETWEEN(0,999))</f>
        <v>4391</v>
      </c>
      <c r="AD2328" s="4">
        <f ca="1">IF(AND(AB2328&gt;=0.5,(K2328-X2328)&gt;1000),RANDBETWEEN(1000,5000),RANDBETWEEN(0,999))</f>
        <v>4007</v>
      </c>
      <c r="AE2328" s="4">
        <f ca="1">IF(OR(V2328="",V2328="Puntual"),RANDBETWEEN(1000,5000),RANDBETWEEN(0,999))</f>
        <v>3589</v>
      </c>
      <c r="AF2328" s="4">
        <f ca="1">IF(OR(W2328="Bajo Riesgo",AE2328&gt;=1000),RANDBETWEEN(1000,5000),RANDBETWEEN(0,999))</f>
        <v>4925</v>
      </c>
      <c r="AG2328">
        <f t="shared" ca="1" si="258"/>
        <v>1</v>
      </c>
    </row>
    <row r="2329" spans="1:33" customFormat="1" x14ac:dyDescent="0.25">
      <c r="A2329">
        <v>46238278</v>
      </c>
      <c r="B2329" t="s">
        <v>6105</v>
      </c>
      <c r="C2329" t="s">
        <v>6106</v>
      </c>
      <c r="D2329">
        <v>519447192</v>
      </c>
      <c r="E2329" t="s">
        <v>6107</v>
      </c>
      <c r="F2329">
        <v>25</v>
      </c>
      <c r="G2329" t="s">
        <v>30</v>
      </c>
      <c r="H2329" t="str">
        <f t="shared" ca="1" si="252"/>
        <v>Propia</v>
      </c>
      <c r="I2329" t="s">
        <v>49</v>
      </c>
      <c r="J2329" t="s">
        <v>33</v>
      </c>
      <c r="K2329">
        <f t="shared" ca="1" si="253"/>
        <v>5581</v>
      </c>
      <c r="L2329" t="s">
        <v>107</v>
      </c>
      <c r="M2329" t="s">
        <v>13733</v>
      </c>
      <c r="N2329">
        <v>9</v>
      </c>
      <c r="O2329" t="s">
        <v>14663</v>
      </c>
      <c r="P2329" t="s">
        <v>14670</v>
      </c>
      <c r="Q2329" t="s">
        <v>14659</v>
      </c>
      <c r="R2329" s="1">
        <v>42988</v>
      </c>
      <c r="S2329" t="s">
        <v>755</v>
      </c>
      <c r="T2329" t="str">
        <f t="shared" ca="1" si="254"/>
        <v>Con Garantia</v>
      </c>
      <c r="U2329" t="str">
        <f t="shared" ca="1" si="255"/>
        <v>Sin deuda</v>
      </c>
      <c r="V2329" t="str">
        <f t="shared" ca="1" si="256"/>
        <v/>
      </c>
      <c r="W2329" t="str">
        <f t="shared" ca="1" si="257"/>
        <v>Bajo Riesgo</v>
      </c>
      <c r="X2329">
        <v>1000</v>
      </c>
      <c r="Y2329" s="2">
        <f ca="1">IF(H2329="Propia",RANDBETWEEN(1000,5000),RANDBETWEEN(0,999))</f>
        <v>4591</v>
      </c>
      <c r="Z2329" s="2">
        <f ca="1">IF(T2329="Con Garantia",RANDBETWEEN(1000,5000),RANDBETWEEN(0,999))</f>
        <v>1024</v>
      </c>
      <c r="AA2329" s="2">
        <f ca="1">IF(U2329="Sin deuda",RANDBETWEEN(1000,5000),RANDBETWEEN(0,999))</f>
        <v>1080</v>
      </c>
      <c r="AB2329" s="4">
        <f ca="1">IF(Q2329="Si Trabaja",RANDBETWEEN(1000,5000),RANDBETWEEN(0,999))</f>
        <v>2010</v>
      </c>
      <c r="AC2329" s="4">
        <f ca="1">IF(AND(F2329&gt;17,F2329&lt;71),RANDBETWEEN(1000,5000),RANDBETWEEN(0,999))</f>
        <v>1698</v>
      </c>
      <c r="AD2329" s="4">
        <f ca="1">IF(AND(AB2329&gt;=0.5,(K2329-X2329)&gt;1000),RANDBETWEEN(1000,5000),RANDBETWEEN(0,999))</f>
        <v>4743</v>
      </c>
      <c r="AE2329" s="4">
        <f ca="1">IF(OR(V2329="",V2329="Puntual"),RANDBETWEEN(1000,5000),RANDBETWEEN(0,999))</f>
        <v>1403</v>
      </c>
      <c r="AF2329" s="4">
        <f ca="1">IF(OR(W2329="Bajo Riesgo",AE2329&gt;=1000),RANDBETWEEN(1000,5000),RANDBETWEEN(0,999))</f>
        <v>3816</v>
      </c>
      <c r="AG2329">
        <f t="shared" ca="1" si="258"/>
        <v>1</v>
      </c>
    </row>
    <row r="2330" spans="1:33" customFormat="1" x14ac:dyDescent="0.25">
      <c r="A2330">
        <v>6803252</v>
      </c>
      <c r="B2330" t="s">
        <v>6108</v>
      </c>
      <c r="C2330" t="s">
        <v>6109</v>
      </c>
      <c r="D2330">
        <v>519943761</v>
      </c>
      <c r="E2330" t="s">
        <v>6110</v>
      </c>
      <c r="F2330">
        <v>37</v>
      </c>
      <c r="G2330" t="s">
        <v>30</v>
      </c>
      <c r="H2330" t="str">
        <f t="shared" ca="1" si="252"/>
        <v>Propia</v>
      </c>
      <c r="I2330" t="s">
        <v>79</v>
      </c>
      <c r="J2330" t="s">
        <v>33</v>
      </c>
      <c r="K2330">
        <f t="shared" ca="1" si="253"/>
        <v>7382</v>
      </c>
      <c r="L2330" t="s">
        <v>53</v>
      </c>
      <c r="M2330" t="s">
        <v>13849</v>
      </c>
      <c r="N2330">
        <v>10</v>
      </c>
      <c r="O2330" t="s">
        <v>14663</v>
      </c>
      <c r="P2330" t="s">
        <v>14666</v>
      </c>
      <c r="Q2330" t="s">
        <v>14659</v>
      </c>
      <c r="R2330" s="1">
        <v>43099</v>
      </c>
      <c r="S2330" t="s">
        <v>755</v>
      </c>
      <c r="T2330" t="str">
        <f t="shared" ca="1" si="254"/>
        <v>Con Garantia</v>
      </c>
      <c r="U2330" t="str">
        <f t="shared" ca="1" si="255"/>
        <v>Con deuda</v>
      </c>
      <c r="V2330" t="str">
        <f t="shared" ca="1" si="256"/>
        <v>Puntual</v>
      </c>
      <c r="W2330" t="str">
        <f t="shared" ca="1" si="257"/>
        <v>Bajo Riesgo</v>
      </c>
      <c r="X2330">
        <v>1000</v>
      </c>
      <c r="Y2330" s="2">
        <f ca="1">IF(H2330="Propia",RANDBETWEEN(1000,5000),RANDBETWEEN(0,999))</f>
        <v>2458</v>
      </c>
      <c r="Z2330" s="2">
        <f ca="1">IF(T2330="Con Garantia",RANDBETWEEN(1000,5000),RANDBETWEEN(0,999))</f>
        <v>1539</v>
      </c>
      <c r="AA2330" s="2">
        <f ca="1">IF(U2330="Sin deuda",RANDBETWEEN(1000,5000),RANDBETWEEN(0,999))</f>
        <v>199</v>
      </c>
      <c r="AB2330" s="4">
        <f ca="1">IF(Q2330="Si Trabaja",RANDBETWEEN(1000,5000),RANDBETWEEN(0,999))</f>
        <v>3289</v>
      </c>
      <c r="AC2330" s="4">
        <f ca="1">IF(AND(F2330&gt;17,F2330&lt;71),RANDBETWEEN(1000,5000),RANDBETWEEN(0,999))</f>
        <v>3054</v>
      </c>
      <c r="AD2330" s="4">
        <f ca="1">IF(AND(AB2330&gt;=0.5,(K2330-X2330)&gt;1000),RANDBETWEEN(1000,5000),RANDBETWEEN(0,999))</f>
        <v>2128</v>
      </c>
      <c r="AE2330" s="4">
        <f ca="1">IF(OR(V2330="",V2330="Puntual"),RANDBETWEEN(1000,5000),RANDBETWEEN(0,999))</f>
        <v>4402</v>
      </c>
      <c r="AF2330" s="4">
        <f ca="1">IF(OR(W2330="Bajo Riesgo",AE2330&gt;=1000),RANDBETWEEN(1000,5000),RANDBETWEEN(0,999))</f>
        <v>3353</v>
      </c>
      <c r="AG2330">
        <f t="shared" ca="1" si="258"/>
        <v>1</v>
      </c>
    </row>
    <row r="2331" spans="1:33" customFormat="1" x14ac:dyDescent="0.25">
      <c r="A2331">
        <v>73653355</v>
      </c>
      <c r="B2331" t="s">
        <v>6111</v>
      </c>
      <c r="C2331" t="s">
        <v>6112</v>
      </c>
      <c r="D2331">
        <v>929797295</v>
      </c>
      <c r="E2331" t="s">
        <v>6113</v>
      </c>
      <c r="F2331">
        <v>35</v>
      </c>
      <c r="G2331" t="s">
        <v>42</v>
      </c>
      <c r="H2331" t="str">
        <f t="shared" ca="1" si="252"/>
        <v>Alquilada</v>
      </c>
      <c r="I2331" t="s">
        <v>49</v>
      </c>
      <c r="J2331" t="s">
        <v>33</v>
      </c>
      <c r="K2331">
        <f t="shared" ca="1" si="253"/>
        <v>6454</v>
      </c>
      <c r="L2331" t="s">
        <v>53</v>
      </c>
      <c r="M2331" t="s">
        <v>14661</v>
      </c>
      <c r="N2331" t="s">
        <v>14661</v>
      </c>
      <c r="O2331" t="s">
        <v>14661</v>
      </c>
      <c r="P2331" t="s">
        <v>14661</v>
      </c>
      <c r="Q2331" t="s">
        <v>14662</v>
      </c>
      <c r="R2331" s="1">
        <v>42830</v>
      </c>
      <c r="S2331" t="s">
        <v>755</v>
      </c>
      <c r="T2331" t="str">
        <f t="shared" ca="1" si="254"/>
        <v>Con Garantia</v>
      </c>
      <c r="U2331" t="str">
        <f t="shared" ca="1" si="255"/>
        <v>Con deuda</v>
      </c>
      <c r="V2331" t="str">
        <f t="shared" ca="1" si="256"/>
        <v>Puntual</v>
      </c>
      <c r="W2331" t="str">
        <f t="shared" ca="1" si="257"/>
        <v>Bajo Riesgo</v>
      </c>
      <c r="X2331">
        <v>1000</v>
      </c>
      <c r="Y2331" s="2">
        <f ca="1">IF(H2331="Propia",RANDBETWEEN(1000,5000),RANDBETWEEN(0,999))</f>
        <v>182</v>
      </c>
      <c r="Z2331" s="2">
        <f ca="1">IF(T2331="Con Garantia",RANDBETWEEN(1000,5000),RANDBETWEEN(0,999))</f>
        <v>3814</v>
      </c>
      <c r="AA2331" s="2">
        <f ca="1">IF(U2331="Sin deuda",RANDBETWEEN(1000,5000),RANDBETWEEN(0,999))</f>
        <v>192</v>
      </c>
      <c r="AB2331" s="4">
        <f ca="1">IF(Q2331="Si Trabaja",RANDBETWEEN(1000,5000),RANDBETWEEN(0,999))</f>
        <v>992</v>
      </c>
      <c r="AC2331" s="4">
        <f ca="1">IF(AND(F2331&gt;17,F2331&lt;71),RANDBETWEEN(1000,5000),RANDBETWEEN(0,999))</f>
        <v>1028</v>
      </c>
      <c r="AD2331" s="4">
        <f ca="1">IF(AND(AB2331&gt;=0.5,(K2331-X2331)&gt;1000),RANDBETWEEN(1000,5000),RANDBETWEEN(0,999))</f>
        <v>4956</v>
      </c>
      <c r="AE2331" s="4">
        <f ca="1">IF(OR(V2331="",V2331="Puntual"),RANDBETWEEN(1000,5000),RANDBETWEEN(0,999))</f>
        <v>3182</v>
      </c>
      <c r="AF2331" s="4">
        <f ca="1">IF(OR(W2331="Bajo Riesgo",AE2331&gt;=1000),RANDBETWEEN(1000,5000),RANDBETWEEN(0,999))</f>
        <v>4221</v>
      </c>
      <c r="AG2331">
        <f t="shared" ca="1" si="258"/>
        <v>0</v>
      </c>
    </row>
    <row r="2332" spans="1:33" customFormat="1" x14ac:dyDescent="0.25">
      <c r="A2332">
        <v>41587789</v>
      </c>
      <c r="B2332" t="s">
        <v>6114</v>
      </c>
      <c r="C2332" t="s">
        <v>6115</v>
      </c>
      <c r="D2332">
        <v>924256887</v>
      </c>
      <c r="E2332" t="s">
        <v>6116</v>
      </c>
      <c r="F2332">
        <v>56</v>
      </c>
      <c r="G2332" t="s">
        <v>30</v>
      </c>
      <c r="H2332" t="str">
        <f t="shared" ca="1" si="252"/>
        <v>Alquilada</v>
      </c>
      <c r="I2332" t="s">
        <v>79</v>
      </c>
      <c r="J2332" t="s">
        <v>33</v>
      </c>
      <c r="K2332">
        <f t="shared" ca="1" si="253"/>
        <v>7852</v>
      </c>
      <c r="L2332" t="s">
        <v>135</v>
      </c>
      <c r="M2332" t="s">
        <v>14155</v>
      </c>
      <c r="N2332">
        <v>7</v>
      </c>
      <c r="O2332" t="s">
        <v>14663</v>
      </c>
      <c r="P2332" t="s">
        <v>14658</v>
      </c>
      <c r="Q2332" t="s">
        <v>14659</v>
      </c>
      <c r="R2332" s="1">
        <v>42745</v>
      </c>
      <c r="S2332" t="s">
        <v>755</v>
      </c>
      <c r="T2332" t="str">
        <f t="shared" ca="1" si="254"/>
        <v>Sin Garantia</v>
      </c>
      <c r="U2332" t="str">
        <f t="shared" ca="1" si="255"/>
        <v>Con deuda</v>
      </c>
      <c r="V2332" t="str">
        <f t="shared" ca="1" si="256"/>
        <v>Moroso</v>
      </c>
      <c r="W2332" t="str">
        <f t="shared" ca="1" si="257"/>
        <v>Alto Riesgo</v>
      </c>
      <c r="X2332">
        <v>1000</v>
      </c>
      <c r="Y2332" s="2">
        <f ca="1">IF(H2332="Propia",RANDBETWEEN(1000,5000),RANDBETWEEN(0,999))</f>
        <v>213</v>
      </c>
      <c r="Z2332" s="2">
        <f ca="1">IF(T2332="Con Garantia",RANDBETWEEN(1000,5000),RANDBETWEEN(0,999))</f>
        <v>324</v>
      </c>
      <c r="AA2332" s="2">
        <f ca="1">IF(U2332="Sin deuda",RANDBETWEEN(1000,5000),RANDBETWEEN(0,999))</f>
        <v>777</v>
      </c>
      <c r="AB2332" s="4">
        <f ca="1">IF(Q2332="Si Trabaja",RANDBETWEEN(1000,5000),RANDBETWEEN(0,999))</f>
        <v>3213</v>
      </c>
      <c r="AC2332" s="4">
        <f ca="1">IF(AND(F2332&gt;17,F2332&lt;71),RANDBETWEEN(1000,5000),RANDBETWEEN(0,999))</f>
        <v>2137</v>
      </c>
      <c r="AD2332" s="4">
        <f ca="1">IF(AND(AB2332&gt;=0.5,(K2332-X2332)&gt;1000),RANDBETWEEN(1000,5000),RANDBETWEEN(0,999))</f>
        <v>2224</v>
      </c>
      <c r="AE2332" s="4">
        <f ca="1">IF(OR(V2332="",V2332="Puntual"),RANDBETWEEN(1000,5000),RANDBETWEEN(0,999))</f>
        <v>487</v>
      </c>
      <c r="AF2332" s="4">
        <f ca="1">IF(OR(W2332="Bajo Riesgo",AE2332&gt;=1000),RANDBETWEEN(1000,5000),RANDBETWEEN(0,999))</f>
        <v>483</v>
      </c>
      <c r="AG2332">
        <f t="shared" ca="1" si="258"/>
        <v>0</v>
      </c>
    </row>
    <row r="2333" spans="1:33" customFormat="1" x14ac:dyDescent="0.25">
      <c r="A2333">
        <v>10167758</v>
      </c>
      <c r="B2333" t="s">
        <v>6117</v>
      </c>
      <c r="C2333" t="s">
        <v>6118</v>
      </c>
      <c r="D2333">
        <v>981573770</v>
      </c>
      <c r="E2333" t="s">
        <v>6119</v>
      </c>
      <c r="F2333">
        <v>49</v>
      </c>
      <c r="G2333" t="s">
        <v>42</v>
      </c>
      <c r="H2333" t="str">
        <f t="shared" ca="1" si="252"/>
        <v>Alquilada</v>
      </c>
      <c r="I2333" t="s">
        <v>32</v>
      </c>
      <c r="J2333" t="s">
        <v>33</v>
      </c>
      <c r="K2333">
        <f t="shared" ca="1" si="253"/>
        <v>6389</v>
      </c>
      <c r="L2333" t="s">
        <v>78</v>
      </c>
      <c r="M2333" t="s">
        <v>14661</v>
      </c>
      <c r="N2333" t="s">
        <v>14661</v>
      </c>
      <c r="O2333" t="s">
        <v>14661</v>
      </c>
      <c r="P2333" t="s">
        <v>14661</v>
      </c>
      <c r="Q2333" t="s">
        <v>14662</v>
      </c>
      <c r="R2333" s="1">
        <v>42833</v>
      </c>
      <c r="S2333" t="s">
        <v>34</v>
      </c>
      <c r="T2333" t="str">
        <f t="shared" ca="1" si="254"/>
        <v>Con Garantia</v>
      </c>
      <c r="U2333" t="str">
        <f t="shared" ca="1" si="255"/>
        <v>Con deuda</v>
      </c>
      <c r="V2333" t="str">
        <f t="shared" ca="1" si="256"/>
        <v>Puntual</v>
      </c>
      <c r="W2333" t="str">
        <f t="shared" ca="1" si="257"/>
        <v>Bajo Riesgo</v>
      </c>
      <c r="X2333">
        <v>1000</v>
      </c>
      <c r="Y2333" s="2">
        <f ca="1">IF(H2333="Propia",RANDBETWEEN(1000,5000),RANDBETWEEN(0,999))</f>
        <v>386</v>
      </c>
      <c r="Z2333" s="2">
        <f ca="1">IF(T2333="Con Garantia",RANDBETWEEN(1000,5000),RANDBETWEEN(0,999))</f>
        <v>3410</v>
      </c>
      <c r="AA2333" s="2">
        <f ca="1">IF(U2333="Sin deuda",RANDBETWEEN(1000,5000),RANDBETWEEN(0,999))</f>
        <v>913</v>
      </c>
      <c r="AB2333" s="4">
        <f ca="1">IF(Q2333="Si Trabaja",RANDBETWEEN(1000,5000),RANDBETWEEN(0,999))</f>
        <v>183</v>
      </c>
      <c r="AC2333" s="4">
        <f ca="1">IF(AND(F2333&gt;17,F2333&lt;71),RANDBETWEEN(1000,5000),RANDBETWEEN(0,999))</f>
        <v>2205</v>
      </c>
      <c r="AD2333" s="4">
        <f ca="1">IF(AND(AB2333&gt;=0.5,(K2333-X2333)&gt;1000),RANDBETWEEN(1000,5000),RANDBETWEEN(0,999))</f>
        <v>4673</v>
      </c>
      <c r="AE2333" s="4">
        <f ca="1">IF(OR(V2333="",V2333="Puntual"),RANDBETWEEN(1000,5000),RANDBETWEEN(0,999))</f>
        <v>3966</v>
      </c>
      <c r="AF2333" s="4">
        <f ca="1">IF(OR(W2333="Bajo Riesgo",AE2333&gt;=1000),RANDBETWEEN(1000,5000),RANDBETWEEN(0,999))</f>
        <v>4780</v>
      </c>
      <c r="AG2333">
        <f t="shared" ca="1" si="258"/>
        <v>0</v>
      </c>
    </row>
    <row r="2334" spans="1:33" customFormat="1" x14ac:dyDescent="0.25">
      <c r="A2334">
        <v>43236240</v>
      </c>
      <c r="B2334" t="s">
        <v>6120</v>
      </c>
      <c r="C2334" t="s">
        <v>6121</v>
      </c>
      <c r="D2334">
        <v>982811236</v>
      </c>
      <c r="E2334" t="s">
        <v>6122</v>
      </c>
      <c r="F2334">
        <v>65</v>
      </c>
      <c r="G2334" t="s">
        <v>42</v>
      </c>
      <c r="H2334" t="str">
        <f t="shared" ca="1" si="252"/>
        <v>Alquilada</v>
      </c>
      <c r="I2334" t="s">
        <v>44</v>
      </c>
      <c r="J2334" t="s">
        <v>33</v>
      </c>
      <c r="K2334">
        <f t="shared" ca="1" si="253"/>
        <v>7478</v>
      </c>
      <c r="L2334" t="s">
        <v>60</v>
      </c>
      <c r="M2334" t="s">
        <v>14661</v>
      </c>
      <c r="N2334" t="s">
        <v>14661</v>
      </c>
      <c r="O2334" t="s">
        <v>14661</v>
      </c>
      <c r="P2334" t="s">
        <v>14661</v>
      </c>
      <c r="Q2334" t="s">
        <v>14662</v>
      </c>
      <c r="R2334" s="1">
        <v>42867</v>
      </c>
      <c r="S2334" t="s">
        <v>755</v>
      </c>
      <c r="T2334" t="str">
        <f t="shared" ca="1" si="254"/>
        <v>Sin Garantia</v>
      </c>
      <c r="U2334" t="str">
        <f t="shared" ca="1" si="255"/>
        <v>Con deuda</v>
      </c>
      <c r="V2334" t="str">
        <f t="shared" ca="1" si="256"/>
        <v>Moroso</v>
      </c>
      <c r="W2334" t="str">
        <f t="shared" ca="1" si="257"/>
        <v>Alto Riesgo</v>
      </c>
      <c r="X2334">
        <v>1000</v>
      </c>
      <c r="Y2334" s="2">
        <f ca="1">IF(H2334="Propia",RANDBETWEEN(1000,5000),RANDBETWEEN(0,999))</f>
        <v>959</v>
      </c>
      <c r="Z2334" s="2">
        <f ca="1">IF(T2334="Con Garantia",RANDBETWEEN(1000,5000),RANDBETWEEN(0,999))</f>
        <v>619</v>
      </c>
      <c r="AA2334" s="2">
        <f ca="1">IF(U2334="Sin deuda",RANDBETWEEN(1000,5000),RANDBETWEEN(0,999))</f>
        <v>402</v>
      </c>
      <c r="AB2334" s="4">
        <f ca="1">IF(Q2334="Si Trabaja",RANDBETWEEN(1000,5000),RANDBETWEEN(0,999))</f>
        <v>189</v>
      </c>
      <c r="AC2334" s="4">
        <f ca="1">IF(AND(F2334&gt;17,F2334&lt;71),RANDBETWEEN(1000,5000),RANDBETWEEN(0,999))</f>
        <v>2427</v>
      </c>
      <c r="AD2334" s="4">
        <f ca="1">IF(AND(AB2334&gt;=0.5,(K2334-X2334)&gt;1000),RANDBETWEEN(1000,5000),RANDBETWEEN(0,999))</f>
        <v>3456</v>
      </c>
      <c r="AE2334" s="4">
        <f ca="1">IF(OR(V2334="",V2334="Puntual"),RANDBETWEEN(1000,5000),RANDBETWEEN(0,999))</f>
        <v>40</v>
      </c>
      <c r="AF2334" s="4">
        <f ca="1">IF(OR(W2334="Bajo Riesgo",AE2334&gt;=1000),RANDBETWEEN(1000,5000),RANDBETWEEN(0,999))</f>
        <v>548</v>
      </c>
      <c r="AG2334">
        <f t="shared" ca="1" si="258"/>
        <v>0</v>
      </c>
    </row>
    <row r="2335" spans="1:33" customFormat="1" x14ac:dyDescent="0.25">
      <c r="A2335">
        <v>25786347</v>
      </c>
      <c r="B2335" t="s">
        <v>6123</v>
      </c>
      <c r="C2335" t="s">
        <v>6124</v>
      </c>
      <c r="D2335">
        <v>519497175</v>
      </c>
      <c r="E2335" t="s">
        <v>6125</v>
      </c>
      <c r="F2335">
        <v>37</v>
      </c>
      <c r="G2335" t="s">
        <v>42</v>
      </c>
      <c r="H2335" t="str">
        <f t="shared" ca="1" si="252"/>
        <v>Alquilada</v>
      </c>
      <c r="I2335" t="s">
        <v>49</v>
      </c>
      <c r="J2335" t="s">
        <v>33</v>
      </c>
      <c r="K2335">
        <f t="shared" ca="1" si="253"/>
        <v>7426</v>
      </c>
      <c r="L2335" t="s">
        <v>53</v>
      </c>
      <c r="M2335" t="s">
        <v>13770</v>
      </c>
      <c r="N2335">
        <v>9</v>
      </c>
      <c r="O2335" t="s">
        <v>14657</v>
      </c>
      <c r="P2335" t="s">
        <v>14667</v>
      </c>
      <c r="Q2335" t="s">
        <v>14659</v>
      </c>
      <c r="R2335" s="1">
        <v>42754</v>
      </c>
      <c r="S2335" t="s">
        <v>34</v>
      </c>
      <c r="T2335" t="str">
        <f t="shared" ca="1" si="254"/>
        <v>Con Garantia</v>
      </c>
      <c r="U2335" t="str">
        <f t="shared" ca="1" si="255"/>
        <v>Sin deuda</v>
      </c>
      <c r="V2335" t="str">
        <f t="shared" ca="1" si="256"/>
        <v/>
      </c>
      <c r="W2335" t="str">
        <f t="shared" ca="1" si="257"/>
        <v>Bajo Riesgo</v>
      </c>
      <c r="X2335">
        <v>1000</v>
      </c>
      <c r="Y2335" s="2">
        <f ca="1">IF(H2335="Propia",RANDBETWEEN(1000,5000),RANDBETWEEN(0,999))</f>
        <v>65</v>
      </c>
      <c r="Z2335" s="2">
        <f ca="1">IF(T2335="Con Garantia",RANDBETWEEN(1000,5000),RANDBETWEEN(0,999))</f>
        <v>3337</v>
      </c>
      <c r="AA2335" s="2">
        <f ca="1">IF(U2335="Sin deuda",RANDBETWEEN(1000,5000),RANDBETWEEN(0,999))</f>
        <v>4307</v>
      </c>
      <c r="AB2335" s="4">
        <f ca="1">IF(Q2335="Si Trabaja",RANDBETWEEN(1000,5000),RANDBETWEEN(0,999))</f>
        <v>1791</v>
      </c>
      <c r="AC2335" s="4">
        <f ca="1">IF(AND(F2335&gt;17,F2335&lt;71),RANDBETWEEN(1000,5000),RANDBETWEEN(0,999))</f>
        <v>3363</v>
      </c>
      <c r="AD2335" s="4">
        <f ca="1">IF(AND(AB2335&gt;=0.5,(K2335-X2335)&gt;1000),RANDBETWEEN(1000,5000),RANDBETWEEN(0,999))</f>
        <v>1802</v>
      </c>
      <c r="AE2335" s="4">
        <f ca="1">IF(OR(V2335="",V2335="Puntual"),RANDBETWEEN(1000,5000),RANDBETWEEN(0,999))</f>
        <v>3323</v>
      </c>
      <c r="AF2335" s="4">
        <f ca="1">IF(OR(W2335="Bajo Riesgo",AE2335&gt;=1000),RANDBETWEEN(1000,5000),RANDBETWEEN(0,999))</f>
        <v>3450</v>
      </c>
      <c r="AG2335">
        <f t="shared" ca="1" si="258"/>
        <v>1</v>
      </c>
    </row>
    <row r="2336" spans="1:33" customFormat="1" x14ac:dyDescent="0.25">
      <c r="A2336">
        <v>794348</v>
      </c>
      <c r="B2336" t="s">
        <v>6126</v>
      </c>
      <c r="C2336" t="s">
        <v>6127</v>
      </c>
      <c r="D2336">
        <v>952365959</v>
      </c>
      <c r="E2336" t="s">
        <v>6128</v>
      </c>
      <c r="F2336">
        <v>23</v>
      </c>
      <c r="G2336" t="s">
        <v>42</v>
      </c>
      <c r="H2336" t="str">
        <f t="shared" ca="1" si="252"/>
        <v>Propia</v>
      </c>
      <c r="I2336" t="s">
        <v>49</v>
      </c>
      <c r="J2336" t="s">
        <v>33</v>
      </c>
      <c r="K2336">
        <f t="shared" ca="1" si="253"/>
        <v>6594</v>
      </c>
      <c r="L2336" t="s">
        <v>53</v>
      </c>
      <c r="M2336" t="s">
        <v>14661</v>
      </c>
      <c r="N2336" t="s">
        <v>14661</v>
      </c>
      <c r="O2336" t="s">
        <v>14661</v>
      </c>
      <c r="P2336" t="s">
        <v>14661</v>
      </c>
      <c r="Q2336" t="s">
        <v>14662</v>
      </c>
      <c r="R2336" s="1">
        <v>42951</v>
      </c>
      <c r="S2336" t="s">
        <v>755</v>
      </c>
      <c r="T2336" t="str">
        <f t="shared" ca="1" si="254"/>
        <v>Sin Garantia</v>
      </c>
      <c r="U2336" t="str">
        <f t="shared" ca="1" si="255"/>
        <v>Con deuda</v>
      </c>
      <c r="V2336" t="str">
        <f t="shared" ca="1" si="256"/>
        <v>Moroso</v>
      </c>
      <c r="W2336" t="str">
        <f t="shared" ca="1" si="257"/>
        <v>Alto Riesgo</v>
      </c>
      <c r="X2336">
        <v>1000</v>
      </c>
      <c r="Y2336" s="2">
        <f ca="1">IF(H2336="Propia",RANDBETWEEN(1000,5000),RANDBETWEEN(0,999))</f>
        <v>1976</v>
      </c>
      <c r="Z2336" s="2">
        <f ca="1">IF(T2336="Con Garantia",RANDBETWEEN(1000,5000),RANDBETWEEN(0,999))</f>
        <v>600</v>
      </c>
      <c r="AA2336" s="2">
        <f ca="1">IF(U2336="Sin deuda",RANDBETWEEN(1000,5000),RANDBETWEEN(0,999))</f>
        <v>305</v>
      </c>
      <c r="AB2336" s="4">
        <f ca="1">IF(Q2336="Si Trabaja",RANDBETWEEN(1000,5000),RANDBETWEEN(0,999))</f>
        <v>36</v>
      </c>
      <c r="AC2336" s="4">
        <f ca="1">IF(AND(F2336&gt;17,F2336&lt;71),RANDBETWEEN(1000,5000),RANDBETWEEN(0,999))</f>
        <v>3767</v>
      </c>
      <c r="AD2336" s="4">
        <f ca="1">IF(AND(AB2336&gt;=0.5,(K2336-X2336)&gt;1000),RANDBETWEEN(1000,5000),RANDBETWEEN(0,999))</f>
        <v>1693</v>
      </c>
      <c r="AE2336" s="4">
        <f ca="1">IF(OR(V2336="",V2336="Puntual"),RANDBETWEEN(1000,5000),RANDBETWEEN(0,999))</f>
        <v>525</v>
      </c>
      <c r="AF2336" s="4">
        <f ca="1">IF(OR(W2336="Bajo Riesgo",AE2336&gt;=1000),RANDBETWEEN(1000,5000),RANDBETWEEN(0,999))</f>
        <v>289</v>
      </c>
      <c r="AG2336">
        <f t="shared" ca="1" si="258"/>
        <v>0</v>
      </c>
    </row>
    <row r="2337" spans="1:33" customFormat="1" x14ac:dyDescent="0.25">
      <c r="A2337">
        <v>10023147</v>
      </c>
      <c r="B2337" t="s">
        <v>6129</v>
      </c>
      <c r="C2337" t="s">
        <v>6130</v>
      </c>
      <c r="D2337">
        <v>519100252</v>
      </c>
      <c r="E2337" t="s">
        <v>6131</v>
      </c>
      <c r="F2337">
        <v>31</v>
      </c>
      <c r="G2337" t="s">
        <v>42</v>
      </c>
      <c r="H2337" t="str">
        <f t="shared" ca="1" si="252"/>
        <v>Propia</v>
      </c>
      <c r="I2337" t="s">
        <v>49</v>
      </c>
      <c r="J2337" t="s">
        <v>33</v>
      </c>
      <c r="K2337">
        <f t="shared" ca="1" si="253"/>
        <v>7319</v>
      </c>
      <c r="L2337" t="s">
        <v>53</v>
      </c>
      <c r="M2337" t="s">
        <v>14661</v>
      </c>
      <c r="N2337" t="s">
        <v>14661</v>
      </c>
      <c r="O2337" t="s">
        <v>14661</v>
      </c>
      <c r="P2337" t="s">
        <v>14661</v>
      </c>
      <c r="Q2337" t="s">
        <v>14662</v>
      </c>
      <c r="R2337" s="1">
        <v>43001</v>
      </c>
      <c r="S2337" t="s">
        <v>755</v>
      </c>
      <c r="T2337" t="str">
        <f t="shared" ca="1" si="254"/>
        <v>Sin Garantia</v>
      </c>
      <c r="U2337" t="str">
        <f t="shared" ca="1" si="255"/>
        <v>Sin deuda</v>
      </c>
      <c r="V2337" t="str">
        <f t="shared" ca="1" si="256"/>
        <v/>
      </c>
      <c r="W2337" t="str">
        <f t="shared" ca="1" si="257"/>
        <v>Bajo Riesgo</v>
      </c>
      <c r="X2337">
        <v>1000</v>
      </c>
      <c r="Y2337" s="2">
        <f ca="1">IF(H2337="Propia",RANDBETWEEN(1000,5000),RANDBETWEEN(0,999))</f>
        <v>1257</v>
      </c>
      <c r="Z2337" s="2">
        <f ca="1">IF(T2337="Con Garantia",RANDBETWEEN(1000,5000),RANDBETWEEN(0,999))</f>
        <v>714</v>
      </c>
      <c r="AA2337" s="2">
        <f ca="1">IF(U2337="Sin deuda",RANDBETWEEN(1000,5000),RANDBETWEEN(0,999))</f>
        <v>4391</v>
      </c>
      <c r="AB2337" s="4">
        <f ca="1">IF(Q2337="Si Trabaja",RANDBETWEEN(1000,5000),RANDBETWEEN(0,999))</f>
        <v>824</v>
      </c>
      <c r="AC2337" s="4">
        <f ca="1">IF(AND(F2337&gt;17,F2337&lt;71),RANDBETWEEN(1000,5000),RANDBETWEEN(0,999))</f>
        <v>3794</v>
      </c>
      <c r="AD2337" s="4">
        <f ca="1">IF(AND(AB2337&gt;=0.5,(K2337-X2337)&gt;1000),RANDBETWEEN(1000,5000),RANDBETWEEN(0,999))</f>
        <v>2202</v>
      </c>
      <c r="AE2337" s="4">
        <f ca="1">IF(OR(V2337="",V2337="Puntual"),RANDBETWEEN(1000,5000),RANDBETWEEN(0,999))</f>
        <v>1107</v>
      </c>
      <c r="AF2337" s="4">
        <f ca="1">IF(OR(W2337="Bajo Riesgo",AE2337&gt;=1000),RANDBETWEEN(1000,5000),RANDBETWEEN(0,999))</f>
        <v>1806</v>
      </c>
      <c r="AG2337">
        <f t="shared" ca="1" si="258"/>
        <v>0</v>
      </c>
    </row>
    <row r="2338" spans="1:33" customFormat="1" x14ac:dyDescent="0.25">
      <c r="A2338">
        <v>77284994</v>
      </c>
      <c r="B2338" t="s">
        <v>6132</v>
      </c>
      <c r="C2338" t="s">
        <v>6133</v>
      </c>
      <c r="D2338">
        <v>980880878</v>
      </c>
      <c r="E2338" t="s">
        <v>6134</v>
      </c>
      <c r="F2338">
        <v>62</v>
      </c>
      <c r="G2338" t="s">
        <v>42</v>
      </c>
      <c r="H2338" t="str">
        <f t="shared" ca="1" si="252"/>
        <v>Alquilada</v>
      </c>
      <c r="I2338" t="s">
        <v>44</v>
      </c>
      <c r="J2338" t="s">
        <v>33</v>
      </c>
      <c r="K2338">
        <f t="shared" ca="1" si="253"/>
        <v>7761</v>
      </c>
      <c r="L2338" t="s">
        <v>125</v>
      </c>
      <c r="M2338" t="s">
        <v>14458</v>
      </c>
      <c r="N2338">
        <v>3</v>
      </c>
      <c r="O2338" t="s">
        <v>14657</v>
      </c>
      <c r="P2338" t="s">
        <v>14658</v>
      </c>
      <c r="Q2338" t="s">
        <v>14659</v>
      </c>
      <c r="R2338" s="1">
        <v>42820</v>
      </c>
      <c r="S2338" t="s">
        <v>34</v>
      </c>
      <c r="T2338" t="str">
        <f t="shared" ca="1" si="254"/>
        <v>Con Garantia</v>
      </c>
      <c r="U2338" t="str">
        <f t="shared" ca="1" si="255"/>
        <v>Sin deuda</v>
      </c>
      <c r="V2338" t="str">
        <f t="shared" ca="1" si="256"/>
        <v/>
      </c>
      <c r="W2338" t="str">
        <f t="shared" ca="1" si="257"/>
        <v>Bajo Riesgo</v>
      </c>
      <c r="X2338">
        <v>1000</v>
      </c>
      <c r="Y2338" s="2">
        <f ca="1">IF(H2338="Propia",RANDBETWEEN(1000,5000),RANDBETWEEN(0,999))</f>
        <v>843</v>
      </c>
      <c r="Z2338" s="2">
        <f ca="1">IF(T2338="Con Garantia",RANDBETWEEN(1000,5000),RANDBETWEEN(0,999))</f>
        <v>3653</v>
      </c>
      <c r="AA2338" s="2">
        <f ca="1">IF(U2338="Sin deuda",RANDBETWEEN(1000,5000),RANDBETWEEN(0,999))</f>
        <v>4931</v>
      </c>
      <c r="AB2338" s="4">
        <f ca="1">IF(Q2338="Si Trabaja",RANDBETWEEN(1000,5000),RANDBETWEEN(0,999))</f>
        <v>1568</v>
      </c>
      <c r="AC2338" s="4">
        <f ca="1">IF(AND(F2338&gt;17,F2338&lt;71),RANDBETWEEN(1000,5000),RANDBETWEEN(0,999))</f>
        <v>2273</v>
      </c>
      <c r="AD2338" s="4">
        <f ca="1">IF(AND(AB2338&gt;=0.5,(K2338-X2338)&gt;1000),RANDBETWEEN(1000,5000),RANDBETWEEN(0,999))</f>
        <v>1316</v>
      </c>
      <c r="AE2338" s="4">
        <f ca="1">IF(OR(V2338="",V2338="Puntual"),RANDBETWEEN(1000,5000),RANDBETWEEN(0,999))</f>
        <v>1242</v>
      </c>
      <c r="AF2338" s="4">
        <f ca="1">IF(OR(W2338="Bajo Riesgo",AE2338&gt;=1000),RANDBETWEEN(1000,5000),RANDBETWEEN(0,999))</f>
        <v>2709</v>
      </c>
      <c r="AG2338">
        <f t="shared" ca="1" si="258"/>
        <v>1</v>
      </c>
    </row>
    <row r="2339" spans="1:33" customFormat="1" x14ac:dyDescent="0.25">
      <c r="A2339">
        <v>47573527</v>
      </c>
      <c r="B2339" t="s">
        <v>6135</v>
      </c>
      <c r="C2339" t="s">
        <v>6136</v>
      </c>
      <c r="D2339">
        <v>958287548</v>
      </c>
      <c r="E2339" t="s">
        <v>6137</v>
      </c>
      <c r="F2339">
        <v>55</v>
      </c>
      <c r="G2339" t="s">
        <v>30</v>
      </c>
      <c r="H2339" t="str">
        <f t="shared" ca="1" si="252"/>
        <v>Propia</v>
      </c>
      <c r="I2339" t="s">
        <v>79</v>
      </c>
      <c r="J2339" t="s">
        <v>33</v>
      </c>
      <c r="K2339">
        <f t="shared" ca="1" si="253"/>
        <v>6556</v>
      </c>
      <c r="L2339" t="s">
        <v>53</v>
      </c>
      <c r="M2339" t="s">
        <v>14661</v>
      </c>
      <c r="N2339" t="s">
        <v>14661</v>
      </c>
      <c r="O2339" t="s">
        <v>14661</v>
      </c>
      <c r="P2339" t="s">
        <v>14661</v>
      </c>
      <c r="Q2339" t="s">
        <v>14662</v>
      </c>
      <c r="R2339" s="1">
        <v>42880</v>
      </c>
      <c r="S2339" t="s">
        <v>755</v>
      </c>
      <c r="T2339" t="str">
        <f t="shared" ca="1" si="254"/>
        <v>Con Garantia</v>
      </c>
      <c r="U2339" t="str">
        <f t="shared" ca="1" si="255"/>
        <v>Sin deuda</v>
      </c>
      <c r="V2339" t="str">
        <f t="shared" ca="1" si="256"/>
        <v/>
      </c>
      <c r="W2339" t="str">
        <f t="shared" ca="1" si="257"/>
        <v>Bajo Riesgo</v>
      </c>
      <c r="X2339">
        <v>1000</v>
      </c>
      <c r="Y2339" s="2">
        <f ca="1">IF(H2339="Propia",RANDBETWEEN(1000,5000),RANDBETWEEN(0,999))</f>
        <v>2050</v>
      </c>
      <c r="Z2339" s="2">
        <f ca="1">IF(T2339="Con Garantia",RANDBETWEEN(1000,5000),RANDBETWEEN(0,999))</f>
        <v>2123</v>
      </c>
      <c r="AA2339" s="2">
        <f ca="1">IF(U2339="Sin deuda",RANDBETWEEN(1000,5000),RANDBETWEEN(0,999))</f>
        <v>4941</v>
      </c>
      <c r="AB2339" s="4">
        <f ca="1">IF(Q2339="Si Trabaja",RANDBETWEEN(1000,5000),RANDBETWEEN(0,999))</f>
        <v>674</v>
      </c>
      <c r="AC2339" s="4">
        <f ca="1">IF(AND(F2339&gt;17,F2339&lt;71),RANDBETWEEN(1000,5000),RANDBETWEEN(0,999))</f>
        <v>4071</v>
      </c>
      <c r="AD2339" s="4">
        <f ca="1">IF(AND(AB2339&gt;=0.5,(K2339-X2339)&gt;1000),RANDBETWEEN(1000,5000),RANDBETWEEN(0,999))</f>
        <v>2094</v>
      </c>
      <c r="AE2339" s="4">
        <f ca="1">IF(OR(V2339="",V2339="Puntual"),RANDBETWEEN(1000,5000),RANDBETWEEN(0,999))</f>
        <v>4987</v>
      </c>
      <c r="AF2339" s="4">
        <f ca="1">IF(OR(W2339="Bajo Riesgo",AE2339&gt;=1000),RANDBETWEEN(1000,5000),RANDBETWEEN(0,999))</f>
        <v>3605</v>
      </c>
      <c r="AG2339">
        <f t="shared" ca="1" si="258"/>
        <v>0</v>
      </c>
    </row>
    <row r="2340" spans="1:33" customFormat="1" x14ac:dyDescent="0.25">
      <c r="A2340">
        <v>101299</v>
      </c>
      <c r="B2340" t="s">
        <v>6138</v>
      </c>
      <c r="C2340" t="s">
        <v>6139</v>
      </c>
      <c r="D2340">
        <v>937499439</v>
      </c>
      <c r="E2340" t="s">
        <v>6140</v>
      </c>
      <c r="F2340">
        <v>64</v>
      </c>
      <c r="G2340" t="s">
        <v>42</v>
      </c>
      <c r="H2340" t="str">
        <f t="shared" ca="1" si="252"/>
        <v>Propia</v>
      </c>
      <c r="I2340" t="s">
        <v>32</v>
      </c>
      <c r="J2340" t="s">
        <v>33</v>
      </c>
      <c r="K2340">
        <f t="shared" ca="1" si="253"/>
        <v>5563</v>
      </c>
      <c r="L2340" t="s">
        <v>103</v>
      </c>
      <c r="M2340" t="s">
        <v>14661</v>
      </c>
      <c r="N2340" t="s">
        <v>14661</v>
      </c>
      <c r="O2340" t="s">
        <v>14661</v>
      </c>
      <c r="P2340" t="s">
        <v>14661</v>
      </c>
      <c r="Q2340" t="s">
        <v>14662</v>
      </c>
      <c r="R2340" s="1">
        <v>42777</v>
      </c>
      <c r="S2340" t="s">
        <v>34</v>
      </c>
      <c r="T2340" t="str">
        <f t="shared" ca="1" si="254"/>
        <v>Con Garantia</v>
      </c>
      <c r="U2340" t="str">
        <f t="shared" ca="1" si="255"/>
        <v>Con deuda</v>
      </c>
      <c r="V2340" t="str">
        <f t="shared" ca="1" si="256"/>
        <v>Moroso</v>
      </c>
      <c r="W2340" t="str">
        <f t="shared" ca="1" si="257"/>
        <v>Alto Riesgo</v>
      </c>
      <c r="X2340">
        <v>1000</v>
      </c>
      <c r="Y2340" s="2">
        <f ca="1">IF(H2340="Propia",RANDBETWEEN(1000,5000),RANDBETWEEN(0,999))</f>
        <v>4987</v>
      </c>
      <c r="Z2340" s="2">
        <f ca="1">IF(T2340="Con Garantia",RANDBETWEEN(1000,5000),RANDBETWEEN(0,999))</f>
        <v>4859</v>
      </c>
      <c r="AA2340" s="2">
        <f ca="1">IF(U2340="Sin deuda",RANDBETWEEN(1000,5000),RANDBETWEEN(0,999))</f>
        <v>913</v>
      </c>
      <c r="AB2340" s="4">
        <f ca="1">IF(Q2340="Si Trabaja",RANDBETWEEN(1000,5000),RANDBETWEEN(0,999))</f>
        <v>498</v>
      </c>
      <c r="AC2340" s="4">
        <f ca="1">IF(AND(F2340&gt;17,F2340&lt;71),RANDBETWEEN(1000,5000),RANDBETWEEN(0,999))</f>
        <v>3660</v>
      </c>
      <c r="AD2340" s="4">
        <f ca="1">IF(AND(AB2340&gt;=0.5,(K2340-X2340)&gt;1000),RANDBETWEEN(1000,5000),RANDBETWEEN(0,999))</f>
        <v>4322</v>
      </c>
      <c r="AE2340" s="4">
        <f ca="1">IF(OR(V2340="",V2340="Puntual"),RANDBETWEEN(1000,5000),RANDBETWEEN(0,999))</f>
        <v>782</v>
      </c>
      <c r="AF2340" s="4">
        <f ca="1">IF(OR(W2340="Bajo Riesgo",AE2340&gt;=1000),RANDBETWEEN(1000,5000),RANDBETWEEN(0,999))</f>
        <v>763</v>
      </c>
      <c r="AG2340">
        <f t="shared" ca="1" si="258"/>
        <v>0</v>
      </c>
    </row>
    <row r="2341" spans="1:33" customFormat="1" x14ac:dyDescent="0.25">
      <c r="A2341">
        <v>74038197</v>
      </c>
      <c r="B2341" t="s">
        <v>6141</v>
      </c>
      <c r="C2341" t="s">
        <v>6142</v>
      </c>
      <c r="D2341">
        <v>901219511</v>
      </c>
      <c r="E2341" t="s">
        <v>6143</v>
      </c>
      <c r="F2341">
        <v>52</v>
      </c>
      <c r="G2341" t="s">
        <v>42</v>
      </c>
      <c r="H2341" t="str">
        <f t="shared" ca="1" si="252"/>
        <v>Propia</v>
      </c>
      <c r="I2341" t="s">
        <v>49</v>
      </c>
      <c r="J2341" t="s">
        <v>33</v>
      </c>
      <c r="K2341">
        <f t="shared" ca="1" si="253"/>
        <v>5911</v>
      </c>
      <c r="L2341" t="s">
        <v>31</v>
      </c>
      <c r="M2341" t="s">
        <v>13339</v>
      </c>
      <c r="N2341">
        <v>8</v>
      </c>
      <c r="O2341" t="s">
        <v>14663</v>
      </c>
      <c r="P2341" t="s">
        <v>14666</v>
      </c>
      <c r="Q2341" t="s">
        <v>14659</v>
      </c>
      <c r="R2341" s="1">
        <v>43052</v>
      </c>
      <c r="S2341" t="s">
        <v>34</v>
      </c>
      <c r="T2341" t="str">
        <f t="shared" ca="1" si="254"/>
        <v>Con Garantia</v>
      </c>
      <c r="U2341" t="str">
        <f t="shared" ca="1" si="255"/>
        <v>Con deuda</v>
      </c>
      <c r="V2341" t="str">
        <f t="shared" ca="1" si="256"/>
        <v>Moroso</v>
      </c>
      <c r="W2341" t="str">
        <f t="shared" ca="1" si="257"/>
        <v>Alto Riesgo</v>
      </c>
      <c r="X2341">
        <v>1000</v>
      </c>
      <c r="Y2341" s="2">
        <f ca="1">IF(H2341="Propia",RANDBETWEEN(1000,5000),RANDBETWEEN(0,999))</f>
        <v>1009</v>
      </c>
      <c r="Z2341" s="2">
        <f ca="1">IF(T2341="Con Garantia",RANDBETWEEN(1000,5000),RANDBETWEEN(0,999))</f>
        <v>2985</v>
      </c>
      <c r="AA2341" s="2">
        <f ca="1">IF(U2341="Sin deuda",RANDBETWEEN(1000,5000),RANDBETWEEN(0,999))</f>
        <v>76</v>
      </c>
      <c r="AB2341" s="4">
        <f ca="1">IF(Q2341="Si Trabaja",RANDBETWEEN(1000,5000),RANDBETWEEN(0,999))</f>
        <v>3969</v>
      </c>
      <c r="AC2341" s="4">
        <f ca="1">IF(AND(F2341&gt;17,F2341&lt;71),RANDBETWEEN(1000,5000),RANDBETWEEN(0,999))</f>
        <v>1153</v>
      </c>
      <c r="AD2341" s="4">
        <f ca="1">IF(AND(AB2341&gt;=0.5,(K2341-X2341)&gt;1000),RANDBETWEEN(1000,5000),RANDBETWEEN(0,999))</f>
        <v>1571</v>
      </c>
      <c r="AE2341" s="4">
        <f ca="1">IF(OR(V2341="",V2341="Puntual"),RANDBETWEEN(1000,5000),RANDBETWEEN(0,999))</f>
        <v>212</v>
      </c>
      <c r="AF2341" s="4">
        <f ca="1">IF(OR(W2341="Bajo Riesgo",AE2341&gt;=1000),RANDBETWEEN(1000,5000),RANDBETWEEN(0,999))</f>
        <v>869</v>
      </c>
      <c r="AG2341">
        <f t="shared" ca="1" si="258"/>
        <v>0</v>
      </c>
    </row>
    <row r="2342" spans="1:33" customFormat="1" x14ac:dyDescent="0.25">
      <c r="A2342">
        <v>47549110</v>
      </c>
      <c r="B2342" t="s">
        <v>6144</v>
      </c>
      <c r="C2342" t="s">
        <v>6145</v>
      </c>
      <c r="D2342">
        <v>519821531</v>
      </c>
      <c r="E2342" t="s">
        <v>6146</v>
      </c>
      <c r="F2342">
        <v>68</v>
      </c>
      <c r="G2342" t="s">
        <v>42</v>
      </c>
      <c r="H2342" t="str">
        <f t="shared" ca="1" si="252"/>
        <v>Alquilada</v>
      </c>
      <c r="I2342" t="s">
        <v>44</v>
      </c>
      <c r="J2342" t="s">
        <v>33</v>
      </c>
      <c r="K2342">
        <f t="shared" ca="1" si="253"/>
        <v>5732</v>
      </c>
      <c r="L2342" t="s">
        <v>131</v>
      </c>
      <c r="M2342" t="s">
        <v>14661</v>
      </c>
      <c r="N2342" t="s">
        <v>14661</v>
      </c>
      <c r="O2342" t="s">
        <v>14661</v>
      </c>
      <c r="P2342" t="s">
        <v>14661</v>
      </c>
      <c r="Q2342" t="s">
        <v>14662</v>
      </c>
      <c r="R2342" s="1">
        <v>43098</v>
      </c>
      <c r="S2342" t="s">
        <v>34</v>
      </c>
      <c r="T2342" t="str">
        <f t="shared" ca="1" si="254"/>
        <v>Sin Garantia</v>
      </c>
      <c r="U2342" t="str">
        <f t="shared" ca="1" si="255"/>
        <v>Con deuda</v>
      </c>
      <c r="V2342" t="str">
        <f t="shared" ca="1" si="256"/>
        <v>Puntual</v>
      </c>
      <c r="W2342" t="str">
        <f t="shared" ca="1" si="257"/>
        <v>Bajo Riesgo</v>
      </c>
      <c r="X2342">
        <v>1000</v>
      </c>
      <c r="Y2342" s="2">
        <f ca="1">IF(H2342="Propia",RANDBETWEEN(1000,5000),RANDBETWEEN(0,999))</f>
        <v>288</v>
      </c>
      <c r="Z2342" s="2">
        <f ca="1">IF(T2342="Con Garantia",RANDBETWEEN(1000,5000),RANDBETWEEN(0,999))</f>
        <v>365</v>
      </c>
      <c r="AA2342" s="2">
        <f ca="1">IF(U2342="Sin deuda",RANDBETWEEN(1000,5000),RANDBETWEEN(0,999))</f>
        <v>404</v>
      </c>
      <c r="AB2342" s="4">
        <f ca="1">IF(Q2342="Si Trabaja",RANDBETWEEN(1000,5000),RANDBETWEEN(0,999))</f>
        <v>658</v>
      </c>
      <c r="AC2342" s="4">
        <f ca="1">IF(AND(F2342&gt;17,F2342&lt;71),RANDBETWEEN(1000,5000),RANDBETWEEN(0,999))</f>
        <v>3650</v>
      </c>
      <c r="AD2342" s="4">
        <f ca="1">IF(AND(AB2342&gt;=0.5,(K2342-X2342)&gt;1000),RANDBETWEEN(1000,5000),RANDBETWEEN(0,999))</f>
        <v>2511</v>
      </c>
      <c r="AE2342" s="4">
        <f ca="1">IF(OR(V2342="",V2342="Puntual"),RANDBETWEEN(1000,5000),RANDBETWEEN(0,999))</f>
        <v>4480</v>
      </c>
      <c r="AF2342" s="4">
        <f ca="1">IF(OR(W2342="Bajo Riesgo",AE2342&gt;=1000),RANDBETWEEN(1000,5000),RANDBETWEEN(0,999))</f>
        <v>3348</v>
      </c>
      <c r="AG2342">
        <f t="shared" ca="1" si="258"/>
        <v>0</v>
      </c>
    </row>
    <row r="2343" spans="1:33" customFormat="1" x14ac:dyDescent="0.25">
      <c r="A2343">
        <v>43850157</v>
      </c>
      <c r="B2343" t="s">
        <v>6147</v>
      </c>
      <c r="C2343" t="s">
        <v>6148</v>
      </c>
      <c r="D2343">
        <v>992267438</v>
      </c>
      <c r="E2343" t="s">
        <v>6149</v>
      </c>
      <c r="F2343">
        <v>39</v>
      </c>
      <c r="G2343" t="s">
        <v>42</v>
      </c>
      <c r="H2343" t="str">
        <f t="shared" ca="1" si="252"/>
        <v>Alquilada</v>
      </c>
      <c r="I2343" t="s">
        <v>32</v>
      </c>
      <c r="J2343" t="s">
        <v>33</v>
      </c>
      <c r="K2343">
        <f t="shared" ca="1" si="253"/>
        <v>5669</v>
      </c>
      <c r="L2343" t="s">
        <v>53</v>
      </c>
      <c r="M2343" t="s">
        <v>14661</v>
      </c>
      <c r="N2343" t="s">
        <v>14661</v>
      </c>
      <c r="O2343" t="s">
        <v>14661</v>
      </c>
      <c r="P2343" t="s">
        <v>14661</v>
      </c>
      <c r="Q2343" t="s">
        <v>14662</v>
      </c>
      <c r="R2343" s="1">
        <v>43058</v>
      </c>
      <c r="S2343" t="s">
        <v>755</v>
      </c>
      <c r="T2343" t="str">
        <f t="shared" ca="1" si="254"/>
        <v>Con Garantia</v>
      </c>
      <c r="U2343" t="str">
        <f t="shared" ca="1" si="255"/>
        <v>Con deuda</v>
      </c>
      <c r="V2343" t="str">
        <f t="shared" ca="1" si="256"/>
        <v>Moroso</v>
      </c>
      <c r="W2343" t="str">
        <f t="shared" ca="1" si="257"/>
        <v>Alto Riesgo</v>
      </c>
      <c r="X2343">
        <v>1000</v>
      </c>
      <c r="Y2343" s="2">
        <f ca="1">IF(H2343="Propia",RANDBETWEEN(1000,5000),RANDBETWEEN(0,999))</f>
        <v>526</v>
      </c>
      <c r="Z2343" s="2">
        <f ca="1">IF(T2343="Con Garantia",RANDBETWEEN(1000,5000),RANDBETWEEN(0,999))</f>
        <v>1547</v>
      </c>
      <c r="AA2343" s="2">
        <f ca="1">IF(U2343="Sin deuda",RANDBETWEEN(1000,5000),RANDBETWEEN(0,999))</f>
        <v>962</v>
      </c>
      <c r="AB2343" s="4">
        <f ca="1">IF(Q2343="Si Trabaja",RANDBETWEEN(1000,5000),RANDBETWEEN(0,999))</f>
        <v>760</v>
      </c>
      <c r="AC2343" s="4">
        <f ca="1">IF(AND(F2343&gt;17,F2343&lt;71),RANDBETWEEN(1000,5000),RANDBETWEEN(0,999))</f>
        <v>1479</v>
      </c>
      <c r="AD2343" s="4">
        <f ca="1">IF(AND(AB2343&gt;=0.5,(K2343-X2343)&gt;1000),RANDBETWEEN(1000,5000),RANDBETWEEN(0,999))</f>
        <v>4226</v>
      </c>
      <c r="AE2343" s="4">
        <f ca="1">IF(OR(V2343="",V2343="Puntual"),RANDBETWEEN(1000,5000),RANDBETWEEN(0,999))</f>
        <v>907</v>
      </c>
      <c r="AF2343" s="4">
        <f ca="1">IF(OR(W2343="Bajo Riesgo",AE2343&gt;=1000),RANDBETWEEN(1000,5000),RANDBETWEEN(0,999))</f>
        <v>754</v>
      </c>
      <c r="AG2343">
        <f t="shared" ca="1" si="258"/>
        <v>0</v>
      </c>
    </row>
    <row r="2344" spans="1:33" customFormat="1" x14ac:dyDescent="0.25">
      <c r="A2344">
        <v>74051475</v>
      </c>
      <c r="B2344" t="s">
        <v>6150</v>
      </c>
      <c r="C2344" t="s">
        <v>6151</v>
      </c>
      <c r="D2344">
        <v>519871774</v>
      </c>
      <c r="E2344" t="s">
        <v>6152</v>
      </c>
      <c r="F2344">
        <v>52</v>
      </c>
      <c r="G2344" t="s">
        <v>42</v>
      </c>
      <c r="H2344" t="str">
        <f t="shared" ca="1" si="252"/>
        <v>Propia</v>
      </c>
      <c r="I2344" t="s">
        <v>79</v>
      </c>
      <c r="J2344" t="s">
        <v>33</v>
      </c>
      <c r="K2344">
        <f t="shared" ca="1" si="253"/>
        <v>6609</v>
      </c>
      <c r="L2344" t="s">
        <v>131</v>
      </c>
      <c r="M2344" t="s">
        <v>14661</v>
      </c>
      <c r="N2344" t="s">
        <v>14661</v>
      </c>
      <c r="O2344" t="s">
        <v>14661</v>
      </c>
      <c r="P2344" t="s">
        <v>14661</v>
      </c>
      <c r="Q2344" t="s">
        <v>14662</v>
      </c>
      <c r="R2344" s="1">
        <v>43099</v>
      </c>
      <c r="S2344" t="s">
        <v>755</v>
      </c>
      <c r="T2344" t="str">
        <f t="shared" ca="1" si="254"/>
        <v>Con Garantia</v>
      </c>
      <c r="U2344" t="str">
        <f t="shared" ca="1" si="255"/>
        <v>Con deuda</v>
      </c>
      <c r="V2344" t="str">
        <f t="shared" ca="1" si="256"/>
        <v>Puntual</v>
      </c>
      <c r="W2344" t="str">
        <f t="shared" ca="1" si="257"/>
        <v>Bajo Riesgo</v>
      </c>
      <c r="X2344">
        <v>1000</v>
      </c>
      <c r="Y2344" s="2">
        <f ca="1">IF(H2344="Propia",RANDBETWEEN(1000,5000),RANDBETWEEN(0,999))</f>
        <v>1633</v>
      </c>
      <c r="Z2344" s="2">
        <f ca="1">IF(T2344="Con Garantia",RANDBETWEEN(1000,5000),RANDBETWEEN(0,999))</f>
        <v>3122</v>
      </c>
      <c r="AA2344" s="2">
        <f ca="1">IF(U2344="Sin deuda",RANDBETWEEN(1000,5000),RANDBETWEEN(0,999))</f>
        <v>322</v>
      </c>
      <c r="AB2344" s="4">
        <f ca="1">IF(Q2344="Si Trabaja",RANDBETWEEN(1000,5000),RANDBETWEEN(0,999))</f>
        <v>18</v>
      </c>
      <c r="AC2344" s="4">
        <f ca="1">IF(AND(F2344&gt;17,F2344&lt;71),RANDBETWEEN(1000,5000),RANDBETWEEN(0,999))</f>
        <v>3847</v>
      </c>
      <c r="AD2344" s="4">
        <f ca="1">IF(AND(AB2344&gt;=0.5,(K2344-X2344)&gt;1000),RANDBETWEEN(1000,5000),RANDBETWEEN(0,999))</f>
        <v>2208</v>
      </c>
      <c r="AE2344" s="4">
        <f ca="1">IF(OR(V2344="",V2344="Puntual"),RANDBETWEEN(1000,5000),RANDBETWEEN(0,999))</f>
        <v>3102</v>
      </c>
      <c r="AF2344" s="4">
        <f ca="1">IF(OR(W2344="Bajo Riesgo",AE2344&gt;=1000),RANDBETWEEN(1000,5000),RANDBETWEEN(0,999))</f>
        <v>1280</v>
      </c>
      <c r="AG2344">
        <f t="shared" ca="1" si="258"/>
        <v>0</v>
      </c>
    </row>
    <row r="2345" spans="1:33" customFormat="1" x14ac:dyDescent="0.25">
      <c r="A2345">
        <v>40140626</v>
      </c>
      <c r="B2345" t="s">
        <v>6153</v>
      </c>
      <c r="C2345" t="s">
        <v>6154</v>
      </c>
      <c r="D2345">
        <v>913158264</v>
      </c>
      <c r="E2345" t="s">
        <v>6155</v>
      </c>
      <c r="F2345">
        <v>62</v>
      </c>
      <c r="G2345" t="s">
        <v>42</v>
      </c>
      <c r="H2345" t="str">
        <f t="shared" ca="1" si="252"/>
        <v>Alquilada</v>
      </c>
      <c r="I2345" t="s">
        <v>49</v>
      </c>
      <c r="J2345" t="s">
        <v>33</v>
      </c>
      <c r="K2345">
        <f t="shared" ca="1" si="253"/>
        <v>5217</v>
      </c>
      <c r="L2345" t="s">
        <v>53</v>
      </c>
      <c r="M2345" t="s">
        <v>14661</v>
      </c>
      <c r="N2345" t="s">
        <v>14661</v>
      </c>
      <c r="O2345" t="s">
        <v>14661</v>
      </c>
      <c r="P2345" t="s">
        <v>14661</v>
      </c>
      <c r="Q2345" t="s">
        <v>14662</v>
      </c>
      <c r="R2345" s="1">
        <v>42989</v>
      </c>
      <c r="S2345" t="s">
        <v>755</v>
      </c>
      <c r="T2345" t="str">
        <f t="shared" ca="1" si="254"/>
        <v>Con Garantia</v>
      </c>
      <c r="U2345" t="str">
        <f t="shared" ca="1" si="255"/>
        <v>Sin deuda</v>
      </c>
      <c r="V2345" t="str">
        <f t="shared" ca="1" si="256"/>
        <v/>
      </c>
      <c r="W2345" t="str">
        <f t="shared" ca="1" si="257"/>
        <v>Bajo Riesgo</v>
      </c>
      <c r="X2345">
        <v>1000</v>
      </c>
      <c r="Y2345" s="2">
        <f ca="1">IF(H2345="Propia",RANDBETWEEN(1000,5000),RANDBETWEEN(0,999))</f>
        <v>351</v>
      </c>
      <c r="Z2345" s="2">
        <f ca="1">IF(T2345="Con Garantia",RANDBETWEEN(1000,5000),RANDBETWEEN(0,999))</f>
        <v>1285</v>
      </c>
      <c r="AA2345" s="2">
        <f ca="1">IF(U2345="Sin deuda",RANDBETWEEN(1000,5000),RANDBETWEEN(0,999))</f>
        <v>3235</v>
      </c>
      <c r="AB2345" s="4">
        <f ca="1">IF(Q2345="Si Trabaja",RANDBETWEEN(1000,5000),RANDBETWEEN(0,999))</f>
        <v>728</v>
      </c>
      <c r="AC2345" s="4">
        <f ca="1">IF(AND(F2345&gt;17,F2345&lt;71),RANDBETWEEN(1000,5000),RANDBETWEEN(0,999))</f>
        <v>4020</v>
      </c>
      <c r="AD2345" s="4">
        <f ca="1">IF(AND(AB2345&gt;=0.5,(K2345-X2345)&gt;1000),RANDBETWEEN(1000,5000),RANDBETWEEN(0,999))</f>
        <v>3973</v>
      </c>
      <c r="AE2345" s="4">
        <f ca="1">IF(OR(V2345="",V2345="Puntual"),RANDBETWEEN(1000,5000),RANDBETWEEN(0,999))</f>
        <v>4955</v>
      </c>
      <c r="AF2345" s="4">
        <f ca="1">IF(OR(W2345="Bajo Riesgo",AE2345&gt;=1000),RANDBETWEEN(1000,5000),RANDBETWEEN(0,999))</f>
        <v>2250</v>
      </c>
      <c r="AG2345">
        <f t="shared" ca="1" si="258"/>
        <v>0</v>
      </c>
    </row>
    <row r="2346" spans="1:33" customFormat="1" x14ac:dyDescent="0.25">
      <c r="A2346">
        <v>41781907</v>
      </c>
      <c r="B2346" t="s">
        <v>2347</v>
      </c>
      <c r="C2346" t="s">
        <v>6156</v>
      </c>
      <c r="D2346">
        <v>944579463</v>
      </c>
      <c r="E2346" t="s">
        <v>2349</v>
      </c>
      <c r="F2346">
        <v>61</v>
      </c>
      <c r="G2346" t="s">
        <v>42</v>
      </c>
      <c r="H2346" t="str">
        <f t="shared" ca="1" si="252"/>
        <v>Alquilada</v>
      </c>
      <c r="I2346" t="s">
        <v>79</v>
      </c>
      <c r="J2346" t="s">
        <v>33</v>
      </c>
      <c r="K2346">
        <f t="shared" ca="1" si="253"/>
        <v>5954</v>
      </c>
      <c r="L2346" t="s">
        <v>53</v>
      </c>
      <c r="M2346" t="s">
        <v>14661</v>
      </c>
      <c r="N2346" t="s">
        <v>14661</v>
      </c>
      <c r="O2346" t="s">
        <v>14661</v>
      </c>
      <c r="P2346" t="s">
        <v>14661</v>
      </c>
      <c r="Q2346" t="s">
        <v>14662</v>
      </c>
      <c r="R2346" s="1">
        <v>42865</v>
      </c>
      <c r="S2346" t="s">
        <v>755</v>
      </c>
      <c r="T2346" t="str">
        <f t="shared" ca="1" si="254"/>
        <v>Con Garantia</v>
      </c>
      <c r="U2346" t="str">
        <f t="shared" ca="1" si="255"/>
        <v>Con deuda</v>
      </c>
      <c r="V2346" t="str">
        <f t="shared" ca="1" si="256"/>
        <v>Moroso</v>
      </c>
      <c r="W2346" t="str">
        <f t="shared" ca="1" si="257"/>
        <v>Alto Riesgo</v>
      </c>
      <c r="X2346">
        <v>1000</v>
      </c>
      <c r="Y2346" s="2">
        <f ca="1">IF(H2346="Propia",RANDBETWEEN(1000,5000),RANDBETWEEN(0,999))</f>
        <v>509</v>
      </c>
      <c r="Z2346" s="2">
        <f ca="1">IF(T2346="Con Garantia",RANDBETWEEN(1000,5000),RANDBETWEEN(0,999))</f>
        <v>1529</v>
      </c>
      <c r="AA2346" s="2">
        <f ca="1">IF(U2346="Sin deuda",RANDBETWEEN(1000,5000),RANDBETWEEN(0,999))</f>
        <v>680</v>
      </c>
      <c r="AB2346" s="4">
        <f ca="1">IF(Q2346="Si Trabaja",RANDBETWEEN(1000,5000),RANDBETWEEN(0,999))</f>
        <v>961</v>
      </c>
      <c r="AC2346" s="4">
        <f ca="1">IF(AND(F2346&gt;17,F2346&lt;71),RANDBETWEEN(1000,5000),RANDBETWEEN(0,999))</f>
        <v>2929</v>
      </c>
      <c r="AD2346" s="4">
        <f ca="1">IF(AND(AB2346&gt;=0.5,(K2346-X2346)&gt;1000),RANDBETWEEN(1000,5000),RANDBETWEEN(0,999))</f>
        <v>2014</v>
      </c>
      <c r="AE2346" s="4">
        <f ca="1">IF(OR(V2346="",V2346="Puntual"),RANDBETWEEN(1000,5000),RANDBETWEEN(0,999))</f>
        <v>78</v>
      </c>
      <c r="AF2346" s="4">
        <f ca="1">IF(OR(W2346="Bajo Riesgo",AE2346&gt;=1000),RANDBETWEEN(1000,5000),RANDBETWEEN(0,999))</f>
        <v>549</v>
      </c>
      <c r="AG2346">
        <f t="shared" ca="1" si="258"/>
        <v>0</v>
      </c>
    </row>
    <row r="2347" spans="1:33" customFormat="1" x14ac:dyDescent="0.25">
      <c r="A2347">
        <v>75007856</v>
      </c>
      <c r="B2347" t="s">
        <v>6157</v>
      </c>
      <c r="C2347" t="s">
        <v>6158</v>
      </c>
      <c r="D2347">
        <v>971622930</v>
      </c>
      <c r="E2347" t="s">
        <v>6159</v>
      </c>
      <c r="F2347">
        <v>46</v>
      </c>
      <c r="G2347" t="s">
        <v>42</v>
      </c>
      <c r="H2347" t="str">
        <f t="shared" ca="1" si="252"/>
        <v>Propia</v>
      </c>
      <c r="I2347" t="s">
        <v>49</v>
      </c>
      <c r="J2347" t="s">
        <v>33</v>
      </c>
      <c r="K2347">
        <f t="shared" ca="1" si="253"/>
        <v>7080</v>
      </c>
      <c r="L2347" t="s">
        <v>53</v>
      </c>
      <c r="M2347" t="s">
        <v>13985</v>
      </c>
      <c r="N2347">
        <v>1</v>
      </c>
      <c r="O2347" t="s">
        <v>14657</v>
      </c>
      <c r="P2347" t="s">
        <v>14666</v>
      </c>
      <c r="Q2347" t="s">
        <v>14659</v>
      </c>
      <c r="R2347" s="1">
        <v>42854</v>
      </c>
      <c r="S2347" t="s">
        <v>755</v>
      </c>
      <c r="T2347" t="str">
        <f t="shared" ca="1" si="254"/>
        <v>Con Garantia</v>
      </c>
      <c r="U2347" t="str">
        <f t="shared" ca="1" si="255"/>
        <v>Sin deuda</v>
      </c>
      <c r="V2347" t="str">
        <f t="shared" ca="1" si="256"/>
        <v/>
      </c>
      <c r="W2347" t="str">
        <f t="shared" ca="1" si="257"/>
        <v>Bajo Riesgo</v>
      </c>
      <c r="X2347">
        <v>1000</v>
      </c>
      <c r="Y2347" s="2">
        <f ca="1">IF(H2347="Propia",RANDBETWEEN(1000,5000),RANDBETWEEN(0,999))</f>
        <v>3260</v>
      </c>
      <c r="Z2347" s="2">
        <f ca="1">IF(T2347="Con Garantia",RANDBETWEEN(1000,5000),RANDBETWEEN(0,999))</f>
        <v>2973</v>
      </c>
      <c r="AA2347" s="2">
        <f ca="1">IF(U2347="Sin deuda",RANDBETWEEN(1000,5000),RANDBETWEEN(0,999))</f>
        <v>1643</v>
      </c>
      <c r="AB2347" s="4">
        <f ca="1">IF(Q2347="Si Trabaja",RANDBETWEEN(1000,5000),RANDBETWEEN(0,999))</f>
        <v>1440</v>
      </c>
      <c r="AC2347" s="4">
        <f ca="1">IF(AND(F2347&gt;17,F2347&lt;71),RANDBETWEEN(1000,5000),RANDBETWEEN(0,999))</f>
        <v>4038</v>
      </c>
      <c r="AD2347" s="4">
        <f ca="1">IF(AND(AB2347&gt;=0.5,(K2347-X2347)&gt;1000),RANDBETWEEN(1000,5000),RANDBETWEEN(0,999))</f>
        <v>1225</v>
      </c>
      <c r="AE2347" s="4">
        <f ca="1">IF(OR(V2347="",V2347="Puntual"),RANDBETWEEN(1000,5000),RANDBETWEEN(0,999))</f>
        <v>3070</v>
      </c>
      <c r="AF2347" s="4">
        <f ca="1">IF(OR(W2347="Bajo Riesgo",AE2347&gt;=1000),RANDBETWEEN(1000,5000),RANDBETWEEN(0,999))</f>
        <v>2674</v>
      </c>
      <c r="AG2347">
        <f t="shared" ca="1" si="258"/>
        <v>1</v>
      </c>
    </row>
    <row r="2348" spans="1:33" customFormat="1" x14ac:dyDescent="0.25">
      <c r="A2348">
        <v>41639272</v>
      </c>
      <c r="B2348" t="s">
        <v>6160</v>
      </c>
      <c r="C2348" t="s">
        <v>6161</v>
      </c>
      <c r="D2348">
        <v>979498306</v>
      </c>
      <c r="E2348" t="s">
        <v>6162</v>
      </c>
      <c r="F2348">
        <v>31</v>
      </c>
      <c r="G2348" t="s">
        <v>42</v>
      </c>
      <c r="H2348" t="str">
        <f t="shared" ca="1" si="252"/>
        <v>Alquilada</v>
      </c>
      <c r="I2348" t="s">
        <v>49</v>
      </c>
      <c r="J2348" t="s">
        <v>33</v>
      </c>
      <c r="K2348">
        <f t="shared" ca="1" si="253"/>
        <v>7589</v>
      </c>
      <c r="L2348" t="s">
        <v>125</v>
      </c>
      <c r="M2348" t="s">
        <v>14661</v>
      </c>
      <c r="N2348" t="s">
        <v>14661</v>
      </c>
      <c r="O2348" t="s">
        <v>14661</v>
      </c>
      <c r="P2348" t="s">
        <v>14661</v>
      </c>
      <c r="Q2348" t="s">
        <v>14662</v>
      </c>
      <c r="R2348" s="1">
        <v>42881</v>
      </c>
      <c r="S2348" t="s">
        <v>34</v>
      </c>
      <c r="T2348" t="str">
        <f t="shared" ca="1" si="254"/>
        <v>Con Garantia</v>
      </c>
      <c r="U2348" t="str">
        <f t="shared" ca="1" si="255"/>
        <v>Sin deuda</v>
      </c>
      <c r="V2348" t="str">
        <f t="shared" ca="1" si="256"/>
        <v/>
      </c>
      <c r="W2348" t="str">
        <f t="shared" ca="1" si="257"/>
        <v>Bajo Riesgo</v>
      </c>
      <c r="X2348">
        <v>1000</v>
      </c>
      <c r="Y2348" s="2">
        <f ca="1">IF(H2348="Propia",RANDBETWEEN(1000,5000),RANDBETWEEN(0,999))</f>
        <v>465</v>
      </c>
      <c r="Z2348" s="2">
        <f ca="1">IF(T2348="Con Garantia",RANDBETWEEN(1000,5000),RANDBETWEEN(0,999))</f>
        <v>2933</v>
      </c>
      <c r="AA2348" s="2">
        <f ca="1">IF(U2348="Sin deuda",RANDBETWEEN(1000,5000),RANDBETWEEN(0,999))</f>
        <v>1020</v>
      </c>
      <c r="AB2348" s="4">
        <f ca="1">IF(Q2348="Si Trabaja",RANDBETWEEN(1000,5000),RANDBETWEEN(0,999))</f>
        <v>53</v>
      </c>
      <c r="AC2348" s="4">
        <f ca="1">IF(AND(F2348&gt;17,F2348&lt;71),RANDBETWEEN(1000,5000),RANDBETWEEN(0,999))</f>
        <v>2659</v>
      </c>
      <c r="AD2348" s="4">
        <f ca="1">IF(AND(AB2348&gt;=0.5,(K2348-X2348)&gt;1000),RANDBETWEEN(1000,5000),RANDBETWEEN(0,999))</f>
        <v>1397</v>
      </c>
      <c r="AE2348" s="4">
        <f ca="1">IF(OR(V2348="",V2348="Puntual"),RANDBETWEEN(1000,5000),RANDBETWEEN(0,999))</f>
        <v>1829</v>
      </c>
      <c r="AF2348" s="4">
        <f ca="1">IF(OR(W2348="Bajo Riesgo",AE2348&gt;=1000),RANDBETWEEN(1000,5000),RANDBETWEEN(0,999))</f>
        <v>2778</v>
      </c>
      <c r="AG2348">
        <f t="shared" ca="1" si="258"/>
        <v>0</v>
      </c>
    </row>
    <row r="2349" spans="1:33" customFormat="1" x14ac:dyDescent="0.25">
      <c r="A2349">
        <v>40643350</v>
      </c>
      <c r="B2349" t="s">
        <v>6163</v>
      </c>
      <c r="C2349" t="s">
        <v>6164</v>
      </c>
      <c r="D2349">
        <v>991232132</v>
      </c>
      <c r="E2349" t="s">
        <v>6165</v>
      </c>
      <c r="F2349">
        <v>52</v>
      </c>
      <c r="G2349" t="s">
        <v>30</v>
      </c>
      <c r="H2349" t="str">
        <f t="shared" ca="1" si="252"/>
        <v>Propia</v>
      </c>
      <c r="I2349" t="s">
        <v>49</v>
      </c>
      <c r="J2349" t="s">
        <v>33</v>
      </c>
      <c r="K2349">
        <f t="shared" ca="1" si="253"/>
        <v>5068</v>
      </c>
      <c r="L2349" t="s">
        <v>48</v>
      </c>
      <c r="M2349" t="s">
        <v>14591</v>
      </c>
      <c r="N2349">
        <v>5</v>
      </c>
      <c r="O2349" t="s">
        <v>14657</v>
      </c>
      <c r="P2349" t="s">
        <v>14667</v>
      </c>
      <c r="Q2349" t="s">
        <v>14659</v>
      </c>
      <c r="R2349" s="1">
        <v>43025</v>
      </c>
      <c r="S2349" t="s">
        <v>755</v>
      </c>
      <c r="T2349" t="str">
        <f t="shared" ca="1" si="254"/>
        <v>Con Garantia</v>
      </c>
      <c r="U2349" t="str">
        <f t="shared" ca="1" si="255"/>
        <v>Con deuda</v>
      </c>
      <c r="V2349" t="str">
        <f t="shared" ca="1" si="256"/>
        <v>Puntual</v>
      </c>
      <c r="W2349" t="str">
        <f t="shared" ca="1" si="257"/>
        <v>Bajo Riesgo</v>
      </c>
      <c r="X2349">
        <v>1000</v>
      </c>
      <c r="Y2349" s="2">
        <f ca="1">IF(H2349="Propia",RANDBETWEEN(1000,5000),RANDBETWEEN(0,999))</f>
        <v>4350</v>
      </c>
      <c r="Z2349" s="2">
        <f ca="1">IF(T2349="Con Garantia",RANDBETWEEN(1000,5000),RANDBETWEEN(0,999))</f>
        <v>1090</v>
      </c>
      <c r="AA2349" s="2">
        <f ca="1">IF(U2349="Sin deuda",RANDBETWEEN(1000,5000),RANDBETWEEN(0,999))</f>
        <v>605</v>
      </c>
      <c r="AB2349" s="4">
        <f ca="1">IF(Q2349="Si Trabaja",RANDBETWEEN(1000,5000),RANDBETWEEN(0,999))</f>
        <v>2333</v>
      </c>
      <c r="AC2349" s="4">
        <f ca="1">IF(AND(F2349&gt;17,F2349&lt;71),RANDBETWEEN(1000,5000),RANDBETWEEN(0,999))</f>
        <v>2381</v>
      </c>
      <c r="AD2349" s="4">
        <f ca="1">IF(AND(AB2349&gt;=0.5,(K2349-X2349)&gt;1000),RANDBETWEEN(1000,5000),RANDBETWEEN(0,999))</f>
        <v>1489</v>
      </c>
      <c r="AE2349" s="4">
        <f ca="1">IF(OR(V2349="",V2349="Puntual"),RANDBETWEEN(1000,5000),RANDBETWEEN(0,999))</f>
        <v>2198</v>
      </c>
      <c r="AF2349" s="4">
        <f ca="1">IF(OR(W2349="Bajo Riesgo",AE2349&gt;=1000),RANDBETWEEN(1000,5000),RANDBETWEEN(0,999))</f>
        <v>1191</v>
      </c>
      <c r="AG2349">
        <f t="shared" ca="1" si="258"/>
        <v>1</v>
      </c>
    </row>
    <row r="2350" spans="1:33" customFormat="1" x14ac:dyDescent="0.25">
      <c r="A2350">
        <v>42616174</v>
      </c>
      <c r="B2350" t="s">
        <v>6166</v>
      </c>
      <c r="C2350" t="s">
        <v>6167</v>
      </c>
      <c r="D2350">
        <v>992267438</v>
      </c>
      <c r="E2350" t="s">
        <v>6168</v>
      </c>
      <c r="F2350">
        <v>40</v>
      </c>
      <c r="G2350" t="s">
        <v>30</v>
      </c>
      <c r="H2350" t="str">
        <f t="shared" ca="1" si="252"/>
        <v>Alquilada</v>
      </c>
      <c r="I2350" t="s">
        <v>49</v>
      </c>
      <c r="J2350" t="s">
        <v>33</v>
      </c>
      <c r="K2350">
        <f t="shared" ca="1" si="253"/>
        <v>7730</v>
      </c>
      <c r="L2350" t="s">
        <v>53</v>
      </c>
      <c r="M2350" t="s">
        <v>13120</v>
      </c>
      <c r="N2350">
        <v>10</v>
      </c>
      <c r="O2350" t="s">
        <v>14657</v>
      </c>
      <c r="P2350" t="s">
        <v>14658</v>
      </c>
      <c r="Q2350" t="s">
        <v>14659</v>
      </c>
      <c r="R2350" s="1">
        <v>42845</v>
      </c>
      <c r="S2350" t="s">
        <v>34</v>
      </c>
      <c r="T2350" t="str">
        <f t="shared" ca="1" si="254"/>
        <v>Sin Garantia</v>
      </c>
      <c r="U2350" t="str">
        <f t="shared" ca="1" si="255"/>
        <v>Sin deuda</v>
      </c>
      <c r="V2350" t="str">
        <f t="shared" ca="1" si="256"/>
        <v/>
      </c>
      <c r="W2350" t="str">
        <f t="shared" ca="1" si="257"/>
        <v>Bajo Riesgo</v>
      </c>
      <c r="X2350">
        <v>1000</v>
      </c>
      <c r="Y2350" s="2">
        <f ca="1">IF(H2350="Propia",RANDBETWEEN(1000,5000),RANDBETWEEN(0,999))</f>
        <v>244</v>
      </c>
      <c r="Z2350" s="2">
        <f ca="1">IF(T2350="Con Garantia",RANDBETWEEN(1000,5000),RANDBETWEEN(0,999))</f>
        <v>699</v>
      </c>
      <c r="AA2350" s="2">
        <f ca="1">IF(U2350="Sin deuda",RANDBETWEEN(1000,5000),RANDBETWEEN(0,999))</f>
        <v>4527</v>
      </c>
      <c r="AB2350" s="4">
        <f ca="1">IF(Q2350="Si Trabaja",RANDBETWEEN(1000,5000),RANDBETWEEN(0,999))</f>
        <v>3363</v>
      </c>
      <c r="AC2350" s="4">
        <f ca="1">IF(AND(F2350&gt;17,F2350&lt;71),RANDBETWEEN(1000,5000),RANDBETWEEN(0,999))</f>
        <v>2949</v>
      </c>
      <c r="AD2350" s="4">
        <f ca="1">IF(AND(AB2350&gt;=0.5,(K2350-X2350)&gt;1000),RANDBETWEEN(1000,5000),RANDBETWEEN(0,999))</f>
        <v>1362</v>
      </c>
      <c r="AE2350" s="4">
        <f ca="1">IF(OR(V2350="",V2350="Puntual"),RANDBETWEEN(1000,5000),RANDBETWEEN(0,999))</f>
        <v>2031</v>
      </c>
      <c r="AF2350" s="4">
        <f ca="1">IF(OR(W2350="Bajo Riesgo",AE2350&gt;=1000),RANDBETWEEN(1000,5000),RANDBETWEEN(0,999))</f>
        <v>3451</v>
      </c>
      <c r="AG2350">
        <f t="shared" ca="1" si="258"/>
        <v>1</v>
      </c>
    </row>
    <row r="2351" spans="1:33" customFormat="1" x14ac:dyDescent="0.25">
      <c r="A2351">
        <v>45447162</v>
      </c>
      <c r="B2351" t="s">
        <v>6169</v>
      </c>
      <c r="C2351" t="s">
        <v>6170</v>
      </c>
      <c r="D2351">
        <v>931195506</v>
      </c>
      <c r="E2351" t="s">
        <v>6171</v>
      </c>
      <c r="F2351">
        <v>69</v>
      </c>
      <c r="G2351" t="s">
        <v>42</v>
      </c>
      <c r="H2351" t="str">
        <f t="shared" ca="1" si="252"/>
        <v>Propia</v>
      </c>
      <c r="I2351" t="s">
        <v>49</v>
      </c>
      <c r="J2351" t="s">
        <v>33</v>
      </c>
      <c r="K2351">
        <f t="shared" ca="1" si="253"/>
        <v>6441</v>
      </c>
      <c r="L2351" t="s">
        <v>38</v>
      </c>
      <c r="M2351" t="s">
        <v>14661</v>
      </c>
      <c r="N2351" t="s">
        <v>14661</v>
      </c>
      <c r="O2351" t="s">
        <v>14661</v>
      </c>
      <c r="P2351" t="s">
        <v>14661</v>
      </c>
      <c r="Q2351" t="s">
        <v>14662</v>
      </c>
      <c r="R2351" s="1">
        <v>42869</v>
      </c>
      <c r="S2351" t="s">
        <v>34</v>
      </c>
      <c r="T2351" t="str">
        <f t="shared" ca="1" si="254"/>
        <v>Con Garantia</v>
      </c>
      <c r="U2351" t="str">
        <f t="shared" ca="1" si="255"/>
        <v>Con deuda</v>
      </c>
      <c r="V2351" t="str">
        <f t="shared" ca="1" si="256"/>
        <v>Moroso</v>
      </c>
      <c r="W2351" t="str">
        <f t="shared" ca="1" si="257"/>
        <v>Alto Riesgo</v>
      </c>
      <c r="X2351">
        <v>1000</v>
      </c>
      <c r="Y2351" s="2">
        <f ca="1">IF(H2351="Propia",RANDBETWEEN(1000,5000),RANDBETWEEN(0,999))</f>
        <v>1898</v>
      </c>
      <c r="Z2351" s="2">
        <f ca="1">IF(T2351="Con Garantia",RANDBETWEEN(1000,5000),RANDBETWEEN(0,999))</f>
        <v>1049</v>
      </c>
      <c r="AA2351" s="2">
        <f ca="1">IF(U2351="Sin deuda",RANDBETWEEN(1000,5000),RANDBETWEEN(0,999))</f>
        <v>439</v>
      </c>
      <c r="AB2351" s="4">
        <f ca="1">IF(Q2351="Si Trabaja",RANDBETWEEN(1000,5000),RANDBETWEEN(0,999))</f>
        <v>897</v>
      </c>
      <c r="AC2351" s="4">
        <f ca="1">IF(AND(F2351&gt;17,F2351&lt;71),RANDBETWEEN(1000,5000),RANDBETWEEN(0,999))</f>
        <v>2833</v>
      </c>
      <c r="AD2351" s="4">
        <f ca="1">IF(AND(AB2351&gt;=0.5,(K2351-X2351)&gt;1000),RANDBETWEEN(1000,5000),RANDBETWEEN(0,999))</f>
        <v>3516</v>
      </c>
      <c r="AE2351" s="4">
        <f ca="1">IF(OR(V2351="",V2351="Puntual"),RANDBETWEEN(1000,5000),RANDBETWEEN(0,999))</f>
        <v>848</v>
      </c>
      <c r="AF2351" s="4">
        <f ca="1">IF(OR(W2351="Bajo Riesgo",AE2351&gt;=1000),RANDBETWEEN(1000,5000),RANDBETWEEN(0,999))</f>
        <v>631</v>
      </c>
      <c r="AG2351">
        <f t="shared" ca="1" si="258"/>
        <v>0</v>
      </c>
    </row>
    <row r="2352" spans="1:33" customFormat="1" x14ac:dyDescent="0.25">
      <c r="A2352">
        <v>40766198</v>
      </c>
      <c r="B2352" t="s">
        <v>6172</v>
      </c>
      <c r="C2352" t="s">
        <v>6173</v>
      </c>
      <c r="D2352">
        <v>992500276</v>
      </c>
      <c r="E2352" t="s">
        <v>6174</v>
      </c>
      <c r="F2352">
        <v>35</v>
      </c>
      <c r="G2352" t="s">
        <v>42</v>
      </c>
      <c r="H2352" t="str">
        <f t="shared" ca="1" si="252"/>
        <v>Propia</v>
      </c>
      <c r="I2352" t="s">
        <v>32</v>
      </c>
      <c r="J2352" t="s">
        <v>33</v>
      </c>
      <c r="K2352">
        <f t="shared" ca="1" si="253"/>
        <v>5293</v>
      </c>
      <c r="L2352" t="s">
        <v>38</v>
      </c>
      <c r="M2352" t="s">
        <v>14661</v>
      </c>
      <c r="N2352" t="s">
        <v>14661</v>
      </c>
      <c r="O2352" t="s">
        <v>14661</v>
      </c>
      <c r="P2352" t="s">
        <v>14661</v>
      </c>
      <c r="Q2352" t="s">
        <v>14662</v>
      </c>
      <c r="R2352" s="1">
        <v>42956</v>
      </c>
      <c r="S2352" t="s">
        <v>34</v>
      </c>
      <c r="T2352" t="str">
        <f t="shared" ca="1" si="254"/>
        <v>Con Garantia</v>
      </c>
      <c r="U2352" t="str">
        <f t="shared" ca="1" si="255"/>
        <v>Sin deuda</v>
      </c>
      <c r="V2352" t="str">
        <f t="shared" ca="1" si="256"/>
        <v/>
      </c>
      <c r="W2352" t="str">
        <f t="shared" ca="1" si="257"/>
        <v>Bajo Riesgo</v>
      </c>
      <c r="X2352">
        <v>1000</v>
      </c>
      <c r="Y2352" s="2">
        <f ca="1">IF(H2352="Propia",RANDBETWEEN(1000,5000),RANDBETWEEN(0,999))</f>
        <v>3476</v>
      </c>
      <c r="Z2352" s="2">
        <f ca="1">IF(T2352="Con Garantia",RANDBETWEEN(1000,5000),RANDBETWEEN(0,999))</f>
        <v>1042</v>
      </c>
      <c r="AA2352" s="2">
        <f ca="1">IF(U2352="Sin deuda",RANDBETWEEN(1000,5000),RANDBETWEEN(0,999))</f>
        <v>2854</v>
      </c>
      <c r="AB2352" s="4">
        <f ca="1">IF(Q2352="Si Trabaja",RANDBETWEEN(1000,5000),RANDBETWEEN(0,999))</f>
        <v>437</v>
      </c>
      <c r="AC2352" s="4">
        <f ca="1">IF(AND(F2352&gt;17,F2352&lt;71),RANDBETWEEN(1000,5000),RANDBETWEEN(0,999))</f>
        <v>2693</v>
      </c>
      <c r="AD2352" s="4">
        <f ca="1">IF(AND(AB2352&gt;=0.5,(K2352-X2352)&gt;1000),RANDBETWEEN(1000,5000),RANDBETWEEN(0,999))</f>
        <v>4358</v>
      </c>
      <c r="AE2352" s="4">
        <f ca="1">IF(OR(V2352="",V2352="Puntual"),RANDBETWEEN(1000,5000),RANDBETWEEN(0,999))</f>
        <v>1141</v>
      </c>
      <c r="AF2352" s="4">
        <f ca="1">IF(OR(W2352="Bajo Riesgo",AE2352&gt;=1000),RANDBETWEEN(1000,5000),RANDBETWEEN(0,999))</f>
        <v>3907</v>
      </c>
      <c r="AG2352">
        <f t="shared" ca="1" si="258"/>
        <v>0</v>
      </c>
    </row>
    <row r="2353" spans="1:33" customFormat="1" x14ac:dyDescent="0.25">
      <c r="A2353">
        <v>43849689</v>
      </c>
      <c r="B2353" t="s">
        <v>6175</v>
      </c>
      <c r="C2353" t="s">
        <v>6176</v>
      </c>
      <c r="D2353">
        <v>519741532</v>
      </c>
      <c r="E2353" t="s">
        <v>6177</v>
      </c>
      <c r="F2353">
        <v>35</v>
      </c>
      <c r="G2353" t="s">
        <v>30</v>
      </c>
      <c r="H2353" t="str">
        <f t="shared" ca="1" si="252"/>
        <v>Alquilada</v>
      </c>
      <c r="I2353" t="s">
        <v>44</v>
      </c>
      <c r="J2353" t="s">
        <v>33</v>
      </c>
      <c r="K2353">
        <f t="shared" ca="1" si="253"/>
        <v>6483</v>
      </c>
      <c r="L2353" t="s">
        <v>53</v>
      </c>
      <c r="M2353" t="s">
        <v>14661</v>
      </c>
      <c r="N2353" t="s">
        <v>14661</v>
      </c>
      <c r="O2353" t="s">
        <v>14661</v>
      </c>
      <c r="P2353" t="s">
        <v>14661</v>
      </c>
      <c r="Q2353" t="s">
        <v>14662</v>
      </c>
      <c r="R2353" s="1">
        <v>42783</v>
      </c>
      <c r="S2353" t="s">
        <v>755</v>
      </c>
      <c r="T2353" t="str">
        <f t="shared" ca="1" si="254"/>
        <v>Sin Garantia</v>
      </c>
      <c r="U2353" t="str">
        <f t="shared" ca="1" si="255"/>
        <v>Sin deuda</v>
      </c>
      <c r="V2353" t="str">
        <f t="shared" ca="1" si="256"/>
        <v/>
      </c>
      <c r="W2353" t="str">
        <f t="shared" ca="1" si="257"/>
        <v>Bajo Riesgo</v>
      </c>
      <c r="X2353">
        <v>1000</v>
      </c>
      <c r="Y2353" s="2">
        <f ca="1">IF(H2353="Propia",RANDBETWEEN(1000,5000),RANDBETWEEN(0,999))</f>
        <v>860</v>
      </c>
      <c r="Z2353" s="2">
        <f ca="1">IF(T2353="Con Garantia",RANDBETWEEN(1000,5000),RANDBETWEEN(0,999))</f>
        <v>37</v>
      </c>
      <c r="AA2353" s="2">
        <f ca="1">IF(U2353="Sin deuda",RANDBETWEEN(1000,5000),RANDBETWEEN(0,999))</f>
        <v>4504</v>
      </c>
      <c r="AB2353" s="4">
        <f ca="1">IF(Q2353="Si Trabaja",RANDBETWEEN(1000,5000),RANDBETWEEN(0,999))</f>
        <v>952</v>
      </c>
      <c r="AC2353" s="4">
        <f ca="1">IF(AND(F2353&gt;17,F2353&lt;71),RANDBETWEEN(1000,5000),RANDBETWEEN(0,999))</f>
        <v>3645</v>
      </c>
      <c r="AD2353" s="4">
        <f ca="1">IF(AND(AB2353&gt;=0.5,(K2353-X2353)&gt;1000),RANDBETWEEN(1000,5000),RANDBETWEEN(0,999))</f>
        <v>1869</v>
      </c>
      <c r="AE2353" s="4">
        <f ca="1">IF(OR(V2353="",V2353="Puntual"),RANDBETWEEN(1000,5000),RANDBETWEEN(0,999))</f>
        <v>3326</v>
      </c>
      <c r="AF2353" s="4">
        <f ca="1">IF(OR(W2353="Bajo Riesgo",AE2353&gt;=1000),RANDBETWEEN(1000,5000),RANDBETWEEN(0,999))</f>
        <v>3209</v>
      </c>
      <c r="AG2353">
        <f t="shared" ca="1" si="258"/>
        <v>0</v>
      </c>
    </row>
    <row r="2354" spans="1:33" customFormat="1" x14ac:dyDescent="0.25">
      <c r="A2354">
        <v>47375978</v>
      </c>
      <c r="B2354" t="s">
        <v>6178</v>
      </c>
      <c r="C2354" t="s">
        <v>6179</v>
      </c>
      <c r="D2354">
        <v>929112808</v>
      </c>
      <c r="E2354" t="s">
        <v>6180</v>
      </c>
      <c r="F2354">
        <v>38</v>
      </c>
      <c r="G2354" t="s">
        <v>42</v>
      </c>
      <c r="H2354" t="str">
        <f t="shared" ca="1" si="252"/>
        <v>Propia</v>
      </c>
      <c r="I2354" t="s">
        <v>79</v>
      </c>
      <c r="J2354" t="s">
        <v>33</v>
      </c>
      <c r="K2354">
        <f t="shared" ca="1" si="253"/>
        <v>7350</v>
      </c>
      <c r="L2354" t="s">
        <v>53</v>
      </c>
      <c r="M2354" t="s">
        <v>13014</v>
      </c>
      <c r="N2354">
        <v>8</v>
      </c>
      <c r="O2354" t="s">
        <v>14657</v>
      </c>
      <c r="P2354" t="s">
        <v>14665</v>
      </c>
      <c r="Q2354" t="s">
        <v>14659</v>
      </c>
      <c r="R2354" s="1">
        <v>43015</v>
      </c>
      <c r="S2354" t="s">
        <v>755</v>
      </c>
      <c r="T2354" t="str">
        <f t="shared" ca="1" si="254"/>
        <v>Con Garantia</v>
      </c>
      <c r="U2354" t="str">
        <f t="shared" ca="1" si="255"/>
        <v>Con deuda</v>
      </c>
      <c r="V2354" t="str">
        <f t="shared" ca="1" si="256"/>
        <v>Moroso</v>
      </c>
      <c r="W2354" t="str">
        <f t="shared" ca="1" si="257"/>
        <v>Alto Riesgo</v>
      </c>
      <c r="X2354">
        <v>1000</v>
      </c>
      <c r="Y2354" s="2">
        <f ca="1">IF(H2354="Propia",RANDBETWEEN(1000,5000),RANDBETWEEN(0,999))</f>
        <v>2112</v>
      </c>
      <c r="Z2354" s="2">
        <f ca="1">IF(T2354="Con Garantia",RANDBETWEEN(1000,5000),RANDBETWEEN(0,999))</f>
        <v>2994</v>
      </c>
      <c r="AA2354" s="2">
        <f ca="1">IF(U2354="Sin deuda",RANDBETWEEN(1000,5000),RANDBETWEEN(0,999))</f>
        <v>288</v>
      </c>
      <c r="AB2354" s="4">
        <f ca="1">IF(Q2354="Si Trabaja",RANDBETWEEN(1000,5000),RANDBETWEEN(0,999))</f>
        <v>4197</v>
      </c>
      <c r="AC2354" s="4">
        <f ca="1">IF(AND(F2354&gt;17,F2354&lt;71),RANDBETWEEN(1000,5000),RANDBETWEEN(0,999))</f>
        <v>2381</v>
      </c>
      <c r="AD2354" s="4">
        <f ca="1">IF(AND(AB2354&gt;=0.5,(K2354-X2354)&gt;1000),RANDBETWEEN(1000,5000),RANDBETWEEN(0,999))</f>
        <v>4298</v>
      </c>
      <c r="AE2354" s="4">
        <f ca="1">IF(OR(V2354="",V2354="Puntual"),RANDBETWEEN(1000,5000),RANDBETWEEN(0,999))</f>
        <v>807</v>
      </c>
      <c r="AF2354" s="4">
        <f ca="1">IF(OR(W2354="Bajo Riesgo",AE2354&gt;=1000),RANDBETWEEN(1000,5000),RANDBETWEEN(0,999))</f>
        <v>242</v>
      </c>
      <c r="AG2354">
        <f t="shared" ca="1" si="258"/>
        <v>0</v>
      </c>
    </row>
    <row r="2355" spans="1:33" customFormat="1" x14ac:dyDescent="0.25">
      <c r="A2355">
        <v>10296404</v>
      </c>
      <c r="B2355" t="s">
        <v>6181</v>
      </c>
      <c r="C2355" t="s">
        <v>6182</v>
      </c>
      <c r="D2355">
        <v>519161928</v>
      </c>
      <c r="E2355" t="s">
        <v>6183</v>
      </c>
      <c r="F2355">
        <v>18</v>
      </c>
      <c r="G2355" t="s">
        <v>42</v>
      </c>
      <c r="H2355" t="str">
        <f t="shared" ca="1" si="252"/>
        <v>Alquilada</v>
      </c>
      <c r="I2355" t="s">
        <v>79</v>
      </c>
      <c r="J2355" t="s">
        <v>33</v>
      </c>
      <c r="K2355">
        <f t="shared" ca="1" si="253"/>
        <v>5404</v>
      </c>
      <c r="L2355" t="s">
        <v>53</v>
      </c>
      <c r="M2355" t="s">
        <v>13195</v>
      </c>
      <c r="N2355">
        <v>6</v>
      </c>
      <c r="O2355" t="s">
        <v>14663</v>
      </c>
      <c r="P2355" t="s">
        <v>14666</v>
      </c>
      <c r="Q2355" t="s">
        <v>14659</v>
      </c>
      <c r="R2355" s="1">
        <v>42755</v>
      </c>
      <c r="S2355" t="s">
        <v>34</v>
      </c>
      <c r="T2355" t="str">
        <f t="shared" ca="1" si="254"/>
        <v>Sin Garantia</v>
      </c>
      <c r="U2355" t="str">
        <f t="shared" ca="1" si="255"/>
        <v>Sin deuda</v>
      </c>
      <c r="V2355" t="str">
        <f t="shared" ca="1" si="256"/>
        <v/>
      </c>
      <c r="W2355" t="str">
        <f t="shared" ca="1" si="257"/>
        <v>Bajo Riesgo</v>
      </c>
      <c r="X2355">
        <v>1000</v>
      </c>
      <c r="Y2355" s="2">
        <f ca="1">IF(H2355="Propia",RANDBETWEEN(1000,5000),RANDBETWEEN(0,999))</f>
        <v>51</v>
      </c>
      <c r="Z2355" s="2">
        <f ca="1">IF(T2355="Con Garantia",RANDBETWEEN(1000,5000),RANDBETWEEN(0,999))</f>
        <v>463</v>
      </c>
      <c r="AA2355" s="2">
        <f ca="1">IF(U2355="Sin deuda",RANDBETWEEN(1000,5000),RANDBETWEEN(0,999))</f>
        <v>3559</v>
      </c>
      <c r="AB2355" s="4">
        <f ca="1">IF(Q2355="Si Trabaja",RANDBETWEEN(1000,5000),RANDBETWEEN(0,999))</f>
        <v>2170</v>
      </c>
      <c r="AC2355" s="4">
        <f ca="1">IF(AND(F2355&gt;17,F2355&lt;71),RANDBETWEEN(1000,5000),RANDBETWEEN(0,999))</f>
        <v>1137</v>
      </c>
      <c r="AD2355" s="4">
        <f ca="1">IF(AND(AB2355&gt;=0.5,(K2355-X2355)&gt;1000),RANDBETWEEN(1000,5000),RANDBETWEEN(0,999))</f>
        <v>4356</v>
      </c>
      <c r="AE2355" s="4">
        <f ca="1">IF(OR(V2355="",V2355="Puntual"),RANDBETWEEN(1000,5000),RANDBETWEEN(0,999))</f>
        <v>4573</v>
      </c>
      <c r="AF2355" s="4">
        <f ca="1">IF(OR(W2355="Bajo Riesgo",AE2355&gt;=1000),RANDBETWEEN(1000,5000),RANDBETWEEN(0,999))</f>
        <v>1984</v>
      </c>
      <c r="AG2355">
        <f t="shared" ca="1" si="258"/>
        <v>1</v>
      </c>
    </row>
    <row r="2356" spans="1:33" customFormat="1" x14ac:dyDescent="0.25">
      <c r="A2356">
        <v>43560225</v>
      </c>
      <c r="B2356" t="s">
        <v>6184</v>
      </c>
      <c r="C2356" t="s">
        <v>6185</v>
      </c>
      <c r="D2356">
        <v>932720533</v>
      </c>
      <c r="E2356" t="s">
        <v>6186</v>
      </c>
      <c r="F2356">
        <v>61</v>
      </c>
      <c r="G2356" t="s">
        <v>42</v>
      </c>
      <c r="H2356" t="str">
        <f t="shared" ca="1" si="252"/>
        <v>Alquilada</v>
      </c>
      <c r="I2356" t="s">
        <v>49</v>
      </c>
      <c r="J2356" t="s">
        <v>33</v>
      </c>
      <c r="K2356">
        <f t="shared" ca="1" si="253"/>
        <v>5688</v>
      </c>
      <c r="L2356" t="s">
        <v>243</v>
      </c>
      <c r="M2356" t="s">
        <v>14661</v>
      </c>
      <c r="N2356" t="s">
        <v>14661</v>
      </c>
      <c r="O2356" t="s">
        <v>14661</v>
      </c>
      <c r="P2356" t="s">
        <v>14661</v>
      </c>
      <c r="Q2356" t="s">
        <v>14662</v>
      </c>
      <c r="R2356" s="1">
        <v>42891</v>
      </c>
      <c r="S2356" t="s">
        <v>34</v>
      </c>
      <c r="T2356" t="str">
        <f t="shared" ca="1" si="254"/>
        <v>Sin Garantia</v>
      </c>
      <c r="U2356" t="str">
        <f t="shared" ca="1" si="255"/>
        <v>Con deuda</v>
      </c>
      <c r="V2356" t="str">
        <f t="shared" ca="1" si="256"/>
        <v>Moroso</v>
      </c>
      <c r="W2356" t="str">
        <f t="shared" ca="1" si="257"/>
        <v>Alto Riesgo</v>
      </c>
      <c r="X2356">
        <v>1000</v>
      </c>
      <c r="Y2356" s="2">
        <f ca="1">IF(H2356="Propia",RANDBETWEEN(1000,5000),RANDBETWEEN(0,999))</f>
        <v>405</v>
      </c>
      <c r="Z2356" s="2">
        <f ca="1">IF(T2356="Con Garantia",RANDBETWEEN(1000,5000),RANDBETWEEN(0,999))</f>
        <v>819</v>
      </c>
      <c r="AA2356" s="2">
        <f ca="1">IF(U2356="Sin deuda",RANDBETWEEN(1000,5000),RANDBETWEEN(0,999))</f>
        <v>848</v>
      </c>
      <c r="AB2356" s="4">
        <f ca="1">IF(Q2356="Si Trabaja",RANDBETWEEN(1000,5000),RANDBETWEEN(0,999))</f>
        <v>44</v>
      </c>
      <c r="AC2356" s="4">
        <f ca="1">IF(AND(F2356&gt;17,F2356&lt;71),RANDBETWEEN(1000,5000),RANDBETWEEN(0,999))</f>
        <v>1150</v>
      </c>
      <c r="AD2356" s="4">
        <f ca="1">IF(AND(AB2356&gt;=0.5,(K2356-X2356)&gt;1000),RANDBETWEEN(1000,5000),RANDBETWEEN(0,999))</f>
        <v>1496</v>
      </c>
      <c r="AE2356" s="4">
        <f ca="1">IF(OR(V2356="",V2356="Puntual"),RANDBETWEEN(1000,5000),RANDBETWEEN(0,999))</f>
        <v>303</v>
      </c>
      <c r="AF2356" s="4">
        <f ca="1">IF(OR(W2356="Bajo Riesgo",AE2356&gt;=1000),RANDBETWEEN(1000,5000),RANDBETWEEN(0,999))</f>
        <v>230</v>
      </c>
      <c r="AG2356">
        <f t="shared" ca="1" si="258"/>
        <v>0</v>
      </c>
    </row>
    <row r="2357" spans="1:33" customFormat="1" x14ac:dyDescent="0.25">
      <c r="A2357">
        <v>25584782</v>
      </c>
      <c r="B2357" t="s">
        <v>6187</v>
      </c>
      <c r="C2357" t="s">
        <v>6188</v>
      </c>
      <c r="D2357">
        <v>519421280</v>
      </c>
      <c r="E2357" t="s">
        <v>6189</v>
      </c>
      <c r="F2357">
        <v>61</v>
      </c>
      <c r="G2357" t="s">
        <v>30</v>
      </c>
      <c r="H2357" t="str">
        <f t="shared" ca="1" si="252"/>
        <v>Propia</v>
      </c>
      <c r="I2357" t="s">
        <v>79</v>
      </c>
      <c r="J2357" t="s">
        <v>33</v>
      </c>
      <c r="K2357">
        <f t="shared" ca="1" si="253"/>
        <v>7940</v>
      </c>
      <c r="L2357" t="s">
        <v>53</v>
      </c>
      <c r="M2357" t="s">
        <v>14661</v>
      </c>
      <c r="N2357" t="s">
        <v>14661</v>
      </c>
      <c r="O2357" t="s">
        <v>14661</v>
      </c>
      <c r="P2357" t="s">
        <v>14661</v>
      </c>
      <c r="Q2357" t="s">
        <v>14662</v>
      </c>
      <c r="R2357" s="1">
        <v>42924</v>
      </c>
      <c r="S2357" t="s">
        <v>34</v>
      </c>
      <c r="T2357" t="str">
        <f t="shared" ca="1" si="254"/>
        <v>Con Garantia</v>
      </c>
      <c r="U2357" t="str">
        <f t="shared" ca="1" si="255"/>
        <v>Sin deuda</v>
      </c>
      <c r="V2357" t="str">
        <f t="shared" ca="1" si="256"/>
        <v/>
      </c>
      <c r="W2357" t="str">
        <f t="shared" ca="1" si="257"/>
        <v>Bajo Riesgo</v>
      </c>
      <c r="X2357">
        <v>1000</v>
      </c>
      <c r="Y2357" s="2">
        <f ca="1">IF(H2357="Propia",RANDBETWEEN(1000,5000),RANDBETWEEN(0,999))</f>
        <v>1475</v>
      </c>
      <c r="Z2357" s="2">
        <f ca="1">IF(T2357="Con Garantia",RANDBETWEEN(1000,5000),RANDBETWEEN(0,999))</f>
        <v>2625</v>
      </c>
      <c r="AA2357" s="2">
        <f ca="1">IF(U2357="Sin deuda",RANDBETWEEN(1000,5000),RANDBETWEEN(0,999))</f>
        <v>4276</v>
      </c>
      <c r="AB2357" s="4">
        <f ca="1">IF(Q2357="Si Trabaja",RANDBETWEEN(1000,5000),RANDBETWEEN(0,999))</f>
        <v>686</v>
      </c>
      <c r="AC2357" s="4">
        <f ca="1">IF(AND(F2357&gt;17,F2357&lt;71),RANDBETWEEN(1000,5000),RANDBETWEEN(0,999))</f>
        <v>2159</v>
      </c>
      <c r="AD2357" s="4">
        <f ca="1">IF(AND(AB2357&gt;=0.5,(K2357-X2357)&gt;1000),RANDBETWEEN(1000,5000),RANDBETWEEN(0,999))</f>
        <v>2110</v>
      </c>
      <c r="AE2357" s="4">
        <f ca="1">IF(OR(V2357="",V2357="Puntual"),RANDBETWEEN(1000,5000),RANDBETWEEN(0,999))</f>
        <v>1276</v>
      </c>
      <c r="AF2357" s="4">
        <f ca="1">IF(OR(W2357="Bajo Riesgo",AE2357&gt;=1000),RANDBETWEEN(1000,5000),RANDBETWEEN(0,999))</f>
        <v>4278</v>
      </c>
      <c r="AG2357">
        <f t="shared" ca="1" si="258"/>
        <v>0</v>
      </c>
    </row>
    <row r="2358" spans="1:33" customFormat="1" x14ac:dyDescent="0.25">
      <c r="A2358">
        <v>40427171</v>
      </c>
      <c r="B2358" t="s">
        <v>6190</v>
      </c>
      <c r="C2358" t="s">
        <v>6191</v>
      </c>
      <c r="D2358">
        <v>519975850</v>
      </c>
      <c r="E2358" t="s">
        <v>6192</v>
      </c>
      <c r="F2358">
        <v>47</v>
      </c>
      <c r="G2358" t="s">
        <v>42</v>
      </c>
      <c r="H2358" t="str">
        <f t="shared" ca="1" si="252"/>
        <v>Propia</v>
      </c>
      <c r="I2358" t="s">
        <v>49</v>
      </c>
      <c r="J2358" t="s">
        <v>33</v>
      </c>
      <c r="K2358">
        <f t="shared" ca="1" si="253"/>
        <v>6201</v>
      </c>
      <c r="L2358" t="s">
        <v>131</v>
      </c>
      <c r="M2358" t="s">
        <v>14661</v>
      </c>
      <c r="N2358" t="s">
        <v>14661</v>
      </c>
      <c r="O2358" t="s">
        <v>14661</v>
      </c>
      <c r="P2358" t="s">
        <v>14661</v>
      </c>
      <c r="Q2358" t="s">
        <v>14662</v>
      </c>
      <c r="R2358" s="1">
        <v>42980</v>
      </c>
      <c r="S2358" t="s">
        <v>34</v>
      </c>
      <c r="T2358" t="str">
        <f t="shared" ca="1" si="254"/>
        <v>Con Garantia</v>
      </c>
      <c r="U2358" t="str">
        <f t="shared" ca="1" si="255"/>
        <v>Sin deuda</v>
      </c>
      <c r="V2358" t="str">
        <f t="shared" ca="1" si="256"/>
        <v/>
      </c>
      <c r="W2358" t="str">
        <f t="shared" ca="1" si="257"/>
        <v>Bajo Riesgo</v>
      </c>
      <c r="X2358">
        <v>1000</v>
      </c>
      <c r="Y2358" s="2">
        <f ca="1">IF(H2358="Propia",RANDBETWEEN(1000,5000),RANDBETWEEN(0,999))</f>
        <v>1073</v>
      </c>
      <c r="Z2358" s="2">
        <f ca="1">IF(T2358="Con Garantia",RANDBETWEEN(1000,5000),RANDBETWEEN(0,999))</f>
        <v>1287</v>
      </c>
      <c r="AA2358" s="2">
        <f ca="1">IF(U2358="Sin deuda",RANDBETWEEN(1000,5000),RANDBETWEEN(0,999))</f>
        <v>2929</v>
      </c>
      <c r="AB2358" s="4">
        <f ca="1">IF(Q2358="Si Trabaja",RANDBETWEEN(1000,5000),RANDBETWEEN(0,999))</f>
        <v>286</v>
      </c>
      <c r="AC2358" s="4">
        <f ca="1">IF(AND(F2358&gt;17,F2358&lt;71),RANDBETWEEN(1000,5000),RANDBETWEEN(0,999))</f>
        <v>2538</v>
      </c>
      <c r="AD2358" s="4">
        <f ca="1">IF(AND(AB2358&gt;=0.5,(K2358-X2358)&gt;1000),RANDBETWEEN(1000,5000),RANDBETWEEN(0,999))</f>
        <v>3321</v>
      </c>
      <c r="AE2358" s="4">
        <f ca="1">IF(OR(V2358="",V2358="Puntual"),RANDBETWEEN(1000,5000),RANDBETWEEN(0,999))</f>
        <v>1703</v>
      </c>
      <c r="AF2358" s="4">
        <f ca="1">IF(OR(W2358="Bajo Riesgo",AE2358&gt;=1000),RANDBETWEEN(1000,5000),RANDBETWEEN(0,999))</f>
        <v>2593</v>
      </c>
      <c r="AG2358">
        <f t="shared" ca="1" si="258"/>
        <v>0</v>
      </c>
    </row>
    <row r="2359" spans="1:33" customFormat="1" x14ac:dyDescent="0.25">
      <c r="A2359">
        <v>5363770</v>
      </c>
      <c r="B2359" t="s">
        <v>1376</v>
      </c>
      <c r="C2359" t="s">
        <v>6193</v>
      </c>
      <c r="D2359">
        <v>927720763</v>
      </c>
      <c r="E2359" t="s">
        <v>1377</v>
      </c>
      <c r="F2359">
        <v>44</v>
      </c>
      <c r="G2359" t="s">
        <v>42</v>
      </c>
      <c r="H2359" t="str">
        <f t="shared" ca="1" si="252"/>
        <v>Propia</v>
      </c>
      <c r="I2359" t="s">
        <v>49</v>
      </c>
      <c r="J2359" t="s">
        <v>33</v>
      </c>
      <c r="K2359">
        <f t="shared" ca="1" si="253"/>
        <v>5689</v>
      </c>
      <c r="L2359" t="s">
        <v>74</v>
      </c>
      <c r="M2359" t="s">
        <v>13835</v>
      </c>
      <c r="N2359">
        <v>9</v>
      </c>
      <c r="O2359" t="s">
        <v>14657</v>
      </c>
      <c r="P2359" t="s">
        <v>14667</v>
      </c>
      <c r="Q2359" t="s">
        <v>14659</v>
      </c>
      <c r="R2359" s="1">
        <v>42854</v>
      </c>
      <c r="S2359" t="s">
        <v>34</v>
      </c>
      <c r="T2359" t="str">
        <f t="shared" ca="1" si="254"/>
        <v>Con Garantia</v>
      </c>
      <c r="U2359" t="str">
        <f t="shared" ca="1" si="255"/>
        <v>Con deuda</v>
      </c>
      <c r="V2359" t="str">
        <f t="shared" ca="1" si="256"/>
        <v>Moroso</v>
      </c>
      <c r="W2359" t="str">
        <f t="shared" ca="1" si="257"/>
        <v>Alto Riesgo</v>
      </c>
      <c r="X2359">
        <v>1000</v>
      </c>
      <c r="Y2359" s="2">
        <f ca="1">IF(H2359="Propia",RANDBETWEEN(1000,5000),RANDBETWEEN(0,999))</f>
        <v>1496</v>
      </c>
      <c r="Z2359" s="2">
        <f ca="1">IF(T2359="Con Garantia",RANDBETWEEN(1000,5000),RANDBETWEEN(0,999))</f>
        <v>1816</v>
      </c>
      <c r="AA2359" s="2">
        <f ca="1">IF(U2359="Sin deuda",RANDBETWEEN(1000,5000),RANDBETWEEN(0,999))</f>
        <v>884</v>
      </c>
      <c r="AB2359" s="4">
        <f ca="1">IF(Q2359="Si Trabaja",RANDBETWEEN(1000,5000),RANDBETWEEN(0,999))</f>
        <v>2963</v>
      </c>
      <c r="AC2359" s="4">
        <f ca="1">IF(AND(F2359&gt;17,F2359&lt;71),RANDBETWEEN(1000,5000),RANDBETWEEN(0,999))</f>
        <v>2959</v>
      </c>
      <c r="AD2359" s="4">
        <f ca="1">IF(AND(AB2359&gt;=0.5,(K2359-X2359)&gt;1000),RANDBETWEEN(1000,5000),RANDBETWEEN(0,999))</f>
        <v>1924</v>
      </c>
      <c r="AE2359" s="4">
        <f ca="1">IF(OR(V2359="",V2359="Puntual"),RANDBETWEEN(1000,5000),RANDBETWEEN(0,999))</f>
        <v>845</v>
      </c>
      <c r="AF2359" s="4">
        <f ca="1">IF(OR(W2359="Bajo Riesgo",AE2359&gt;=1000),RANDBETWEEN(1000,5000),RANDBETWEEN(0,999))</f>
        <v>70</v>
      </c>
      <c r="AG2359">
        <f t="shared" ca="1" si="258"/>
        <v>0</v>
      </c>
    </row>
    <row r="2360" spans="1:33" customFormat="1" x14ac:dyDescent="0.25">
      <c r="A2360">
        <v>77378886</v>
      </c>
      <c r="B2360" t="s">
        <v>6194</v>
      </c>
      <c r="C2360" t="s">
        <v>6195</v>
      </c>
      <c r="D2360">
        <v>953730979</v>
      </c>
      <c r="E2360" t="s">
        <v>6196</v>
      </c>
      <c r="F2360">
        <v>64</v>
      </c>
      <c r="G2360" t="s">
        <v>30</v>
      </c>
      <c r="H2360" t="str">
        <f t="shared" ca="1" si="252"/>
        <v>Propia</v>
      </c>
      <c r="I2360" t="s">
        <v>44</v>
      </c>
      <c r="J2360" t="s">
        <v>33</v>
      </c>
      <c r="K2360">
        <f t="shared" ca="1" si="253"/>
        <v>5788</v>
      </c>
      <c r="L2360" t="s">
        <v>131</v>
      </c>
      <c r="M2360" t="s">
        <v>14661</v>
      </c>
      <c r="N2360" t="s">
        <v>14661</v>
      </c>
      <c r="O2360" t="s">
        <v>14661</v>
      </c>
      <c r="P2360" t="s">
        <v>14661</v>
      </c>
      <c r="Q2360" t="s">
        <v>14662</v>
      </c>
      <c r="R2360" s="1">
        <v>42996</v>
      </c>
      <c r="S2360" t="s">
        <v>755</v>
      </c>
      <c r="T2360" t="str">
        <f t="shared" ca="1" si="254"/>
        <v>Con Garantia</v>
      </c>
      <c r="U2360" t="str">
        <f t="shared" ca="1" si="255"/>
        <v>Sin deuda</v>
      </c>
      <c r="V2360" t="str">
        <f t="shared" ca="1" si="256"/>
        <v/>
      </c>
      <c r="W2360" t="str">
        <f t="shared" ca="1" si="257"/>
        <v>Bajo Riesgo</v>
      </c>
      <c r="X2360">
        <v>1000</v>
      </c>
      <c r="Y2360" s="2">
        <f ca="1">IF(H2360="Propia",RANDBETWEEN(1000,5000),RANDBETWEEN(0,999))</f>
        <v>3037</v>
      </c>
      <c r="Z2360" s="2">
        <f ca="1">IF(T2360="Con Garantia",RANDBETWEEN(1000,5000),RANDBETWEEN(0,999))</f>
        <v>1501</v>
      </c>
      <c r="AA2360" s="2">
        <f ca="1">IF(U2360="Sin deuda",RANDBETWEEN(1000,5000),RANDBETWEEN(0,999))</f>
        <v>4415</v>
      </c>
      <c r="AB2360" s="4">
        <f ca="1">IF(Q2360="Si Trabaja",RANDBETWEEN(1000,5000),RANDBETWEEN(0,999))</f>
        <v>541</v>
      </c>
      <c r="AC2360" s="4">
        <f ca="1">IF(AND(F2360&gt;17,F2360&lt;71),RANDBETWEEN(1000,5000),RANDBETWEEN(0,999))</f>
        <v>3017</v>
      </c>
      <c r="AD2360" s="4">
        <f ca="1">IF(AND(AB2360&gt;=0.5,(K2360-X2360)&gt;1000),RANDBETWEEN(1000,5000),RANDBETWEEN(0,999))</f>
        <v>3483</v>
      </c>
      <c r="AE2360" s="4">
        <f ca="1">IF(OR(V2360="",V2360="Puntual"),RANDBETWEEN(1000,5000),RANDBETWEEN(0,999))</f>
        <v>1907</v>
      </c>
      <c r="AF2360" s="4">
        <f ca="1">IF(OR(W2360="Bajo Riesgo",AE2360&gt;=1000),RANDBETWEEN(1000,5000),RANDBETWEEN(0,999))</f>
        <v>2821</v>
      </c>
      <c r="AG2360">
        <f t="shared" ca="1" si="258"/>
        <v>0</v>
      </c>
    </row>
    <row r="2361" spans="1:33" customFormat="1" x14ac:dyDescent="0.25">
      <c r="A2361">
        <v>32963902</v>
      </c>
      <c r="B2361" t="s">
        <v>6197</v>
      </c>
      <c r="C2361" t="s">
        <v>6198</v>
      </c>
      <c r="D2361">
        <v>918768408</v>
      </c>
      <c r="E2361" t="s">
        <v>6199</v>
      </c>
      <c r="F2361">
        <v>65</v>
      </c>
      <c r="G2361" t="s">
        <v>42</v>
      </c>
      <c r="H2361" t="str">
        <f t="shared" ca="1" si="252"/>
        <v>Propia</v>
      </c>
      <c r="I2361" t="s">
        <v>49</v>
      </c>
      <c r="J2361" t="s">
        <v>33</v>
      </c>
      <c r="K2361">
        <f t="shared" ca="1" si="253"/>
        <v>5999</v>
      </c>
      <c r="L2361" t="s">
        <v>53</v>
      </c>
      <c r="M2361" t="s">
        <v>14661</v>
      </c>
      <c r="N2361" t="s">
        <v>14661</v>
      </c>
      <c r="O2361" t="s">
        <v>14661</v>
      </c>
      <c r="P2361" t="s">
        <v>14661</v>
      </c>
      <c r="Q2361" t="s">
        <v>14662</v>
      </c>
      <c r="R2361" s="1">
        <v>42812</v>
      </c>
      <c r="S2361" t="s">
        <v>755</v>
      </c>
      <c r="T2361" t="str">
        <f t="shared" ca="1" si="254"/>
        <v>Con Garantia</v>
      </c>
      <c r="U2361" t="str">
        <f t="shared" ca="1" si="255"/>
        <v>Sin deuda</v>
      </c>
      <c r="V2361" t="str">
        <f t="shared" ca="1" si="256"/>
        <v/>
      </c>
      <c r="W2361" t="str">
        <f t="shared" ca="1" si="257"/>
        <v>Bajo Riesgo</v>
      </c>
      <c r="X2361">
        <v>1000</v>
      </c>
      <c r="Y2361" s="2">
        <f ca="1">IF(H2361="Propia",RANDBETWEEN(1000,5000),RANDBETWEEN(0,999))</f>
        <v>4776</v>
      </c>
      <c r="Z2361" s="2">
        <f ca="1">IF(T2361="Con Garantia",RANDBETWEEN(1000,5000),RANDBETWEEN(0,999))</f>
        <v>4236</v>
      </c>
      <c r="AA2361" s="2">
        <f ca="1">IF(U2361="Sin deuda",RANDBETWEEN(1000,5000),RANDBETWEEN(0,999))</f>
        <v>1391</v>
      </c>
      <c r="AB2361" s="4">
        <f ca="1">IF(Q2361="Si Trabaja",RANDBETWEEN(1000,5000),RANDBETWEEN(0,999))</f>
        <v>650</v>
      </c>
      <c r="AC2361" s="4">
        <f ca="1">IF(AND(F2361&gt;17,F2361&lt;71),RANDBETWEEN(1000,5000),RANDBETWEEN(0,999))</f>
        <v>1442</v>
      </c>
      <c r="AD2361" s="4">
        <f ca="1">IF(AND(AB2361&gt;=0.5,(K2361-X2361)&gt;1000),RANDBETWEEN(1000,5000),RANDBETWEEN(0,999))</f>
        <v>1914</v>
      </c>
      <c r="AE2361" s="4">
        <f ca="1">IF(OR(V2361="",V2361="Puntual"),RANDBETWEEN(1000,5000),RANDBETWEEN(0,999))</f>
        <v>2624</v>
      </c>
      <c r="AF2361" s="4">
        <f ca="1">IF(OR(W2361="Bajo Riesgo",AE2361&gt;=1000),RANDBETWEEN(1000,5000),RANDBETWEEN(0,999))</f>
        <v>2634</v>
      </c>
      <c r="AG2361">
        <f t="shared" ca="1" si="258"/>
        <v>0</v>
      </c>
    </row>
    <row r="2362" spans="1:33" customFormat="1" x14ac:dyDescent="0.25">
      <c r="A2362">
        <v>71715459</v>
      </c>
      <c r="B2362" t="s">
        <v>6200</v>
      </c>
      <c r="C2362" t="s">
        <v>6201</v>
      </c>
      <c r="D2362">
        <v>519464161</v>
      </c>
      <c r="E2362" t="s">
        <v>6202</v>
      </c>
      <c r="F2362">
        <v>50</v>
      </c>
      <c r="G2362" t="s">
        <v>42</v>
      </c>
      <c r="H2362" t="str">
        <f t="shared" ca="1" si="252"/>
        <v>Alquilada</v>
      </c>
      <c r="I2362" t="s">
        <v>32</v>
      </c>
      <c r="J2362" t="s">
        <v>33</v>
      </c>
      <c r="K2362">
        <f t="shared" ca="1" si="253"/>
        <v>5766</v>
      </c>
      <c r="L2362" t="s">
        <v>53</v>
      </c>
      <c r="M2362" t="s">
        <v>14661</v>
      </c>
      <c r="N2362" t="s">
        <v>14661</v>
      </c>
      <c r="O2362" t="s">
        <v>14661</v>
      </c>
      <c r="P2362" t="s">
        <v>14661</v>
      </c>
      <c r="Q2362" t="s">
        <v>14662</v>
      </c>
      <c r="R2362" s="1">
        <v>43088</v>
      </c>
      <c r="S2362" t="s">
        <v>755</v>
      </c>
      <c r="T2362" t="str">
        <f t="shared" ca="1" si="254"/>
        <v>Sin Garantia</v>
      </c>
      <c r="U2362" t="str">
        <f t="shared" ca="1" si="255"/>
        <v>Sin deuda</v>
      </c>
      <c r="V2362" t="str">
        <f t="shared" ca="1" si="256"/>
        <v/>
      </c>
      <c r="W2362" t="str">
        <f t="shared" ca="1" si="257"/>
        <v>Bajo Riesgo</v>
      </c>
      <c r="X2362">
        <v>1000</v>
      </c>
      <c r="Y2362" s="2">
        <f ca="1">IF(H2362="Propia",RANDBETWEEN(1000,5000),RANDBETWEEN(0,999))</f>
        <v>642</v>
      </c>
      <c r="Z2362" s="2">
        <f ca="1">IF(T2362="Con Garantia",RANDBETWEEN(1000,5000),RANDBETWEEN(0,999))</f>
        <v>221</v>
      </c>
      <c r="AA2362" s="2">
        <f ca="1">IF(U2362="Sin deuda",RANDBETWEEN(1000,5000),RANDBETWEEN(0,999))</f>
        <v>1333</v>
      </c>
      <c r="AB2362" s="4">
        <f ca="1">IF(Q2362="Si Trabaja",RANDBETWEEN(1000,5000),RANDBETWEEN(0,999))</f>
        <v>20</v>
      </c>
      <c r="AC2362" s="4">
        <f ca="1">IF(AND(F2362&gt;17,F2362&lt;71),RANDBETWEEN(1000,5000),RANDBETWEEN(0,999))</f>
        <v>3548</v>
      </c>
      <c r="AD2362" s="4">
        <f ca="1">IF(AND(AB2362&gt;=0.5,(K2362-X2362)&gt;1000),RANDBETWEEN(1000,5000),RANDBETWEEN(0,999))</f>
        <v>3344</v>
      </c>
      <c r="AE2362" s="4">
        <f ca="1">IF(OR(V2362="",V2362="Puntual"),RANDBETWEEN(1000,5000),RANDBETWEEN(0,999))</f>
        <v>3803</v>
      </c>
      <c r="AF2362" s="4">
        <f ca="1">IF(OR(W2362="Bajo Riesgo",AE2362&gt;=1000),RANDBETWEEN(1000,5000),RANDBETWEEN(0,999))</f>
        <v>2809</v>
      </c>
      <c r="AG2362">
        <f t="shared" ca="1" si="258"/>
        <v>0</v>
      </c>
    </row>
    <row r="2363" spans="1:33" customFormat="1" x14ac:dyDescent="0.25">
      <c r="A2363">
        <v>40496710</v>
      </c>
      <c r="B2363" t="s">
        <v>6203</v>
      </c>
      <c r="C2363" t="s">
        <v>6204</v>
      </c>
      <c r="D2363">
        <v>917119042</v>
      </c>
      <c r="E2363" t="s">
        <v>6205</v>
      </c>
      <c r="F2363">
        <v>64</v>
      </c>
      <c r="G2363" t="s">
        <v>42</v>
      </c>
      <c r="H2363" t="str">
        <f t="shared" ca="1" si="252"/>
        <v>Propia</v>
      </c>
      <c r="I2363" t="s">
        <v>44</v>
      </c>
      <c r="J2363" t="s">
        <v>33</v>
      </c>
      <c r="K2363">
        <f t="shared" ca="1" si="253"/>
        <v>5835</v>
      </c>
      <c r="L2363" t="s">
        <v>53</v>
      </c>
      <c r="M2363" t="s">
        <v>14661</v>
      </c>
      <c r="N2363" t="s">
        <v>14661</v>
      </c>
      <c r="O2363" t="s">
        <v>14661</v>
      </c>
      <c r="P2363" t="s">
        <v>14661</v>
      </c>
      <c r="Q2363" t="s">
        <v>14662</v>
      </c>
      <c r="R2363" s="1">
        <v>43097</v>
      </c>
      <c r="S2363" t="s">
        <v>34</v>
      </c>
      <c r="T2363" t="str">
        <f t="shared" ca="1" si="254"/>
        <v>Sin Garantia</v>
      </c>
      <c r="U2363" t="str">
        <f t="shared" ca="1" si="255"/>
        <v>Con deuda</v>
      </c>
      <c r="V2363" t="str">
        <f t="shared" ca="1" si="256"/>
        <v>Moroso</v>
      </c>
      <c r="W2363" t="str">
        <f t="shared" ca="1" si="257"/>
        <v>Alto Riesgo</v>
      </c>
      <c r="X2363">
        <v>1000</v>
      </c>
      <c r="Y2363" s="2">
        <f ca="1">IF(H2363="Propia",RANDBETWEEN(1000,5000),RANDBETWEEN(0,999))</f>
        <v>2270</v>
      </c>
      <c r="Z2363" s="2">
        <f ca="1">IF(T2363="Con Garantia",RANDBETWEEN(1000,5000),RANDBETWEEN(0,999))</f>
        <v>91</v>
      </c>
      <c r="AA2363" s="2">
        <f ca="1">IF(U2363="Sin deuda",RANDBETWEEN(1000,5000),RANDBETWEEN(0,999))</f>
        <v>719</v>
      </c>
      <c r="AB2363" s="4">
        <f ca="1">IF(Q2363="Si Trabaja",RANDBETWEEN(1000,5000),RANDBETWEEN(0,999))</f>
        <v>645</v>
      </c>
      <c r="AC2363" s="4">
        <f ca="1">IF(AND(F2363&gt;17,F2363&lt;71),RANDBETWEEN(1000,5000),RANDBETWEEN(0,999))</f>
        <v>3681</v>
      </c>
      <c r="AD2363" s="4">
        <f ca="1">IF(AND(AB2363&gt;=0.5,(K2363-X2363)&gt;1000),RANDBETWEEN(1000,5000),RANDBETWEEN(0,999))</f>
        <v>2947</v>
      </c>
      <c r="AE2363" s="4">
        <f ca="1">IF(OR(V2363="",V2363="Puntual"),RANDBETWEEN(1000,5000),RANDBETWEEN(0,999))</f>
        <v>243</v>
      </c>
      <c r="AF2363" s="4">
        <f ca="1">IF(OR(W2363="Bajo Riesgo",AE2363&gt;=1000),RANDBETWEEN(1000,5000),RANDBETWEEN(0,999))</f>
        <v>907</v>
      </c>
      <c r="AG2363">
        <f t="shared" ca="1" si="258"/>
        <v>0</v>
      </c>
    </row>
    <row r="2364" spans="1:33" customFormat="1" x14ac:dyDescent="0.25">
      <c r="A2364">
        <v>74223298</v>
      </c>
      <c r="B2364" t="s">
        <v>6206</v>
      </c>
      <c r="C2364" t="s">
        <v>6207</v>
      </c>
      <c r="D2364">
        <v>926527761</v>
      </c>
      <c r="E2364" t="s">
        <v>6208</v>
      </c>
      <c r="F2364">
        <v>35</v>
      </c>
      <c r="G2364" t="s">
        <v>42</v>
      </c>
      <c r="H2364" t="str">
        <f t="shared" ca="1" si="252"/>
        <v>Propia</v>
      </c>
      <c r="I2364" t="s">
        <v>79</v>
      </c>
      <c r="J2364" t="s">
        <v>33</v>
      </c>
      <c r="K2364">
        <f t="shared" ca="1" si="253"/>
        <v>6964</v>
      </c>
      <c r="L2364" t="s">
        <v>53</v>
      </c>
      <c r="M2364" t="s">
        <v>14661</v>
      </c>
      <c r="N2364" t="s">
        <v>14661</v>
      </c>
      <c r="O2364" t="s">
        <v>14661</v>
      </c>
      <c r="P2364" t="s">
        <v>14661</v>
      </c>
      <c r="Q2364" t="s">
        <v>14662</v>
      </c>
      <c r="R2364" s="1">
        <v>43097</v>
      </c>
      <c r="S2364" t="s">
        <v>755</v>
      </c>
      <c r="T2364" t="str">
        <f t="shared" ca="1" si="254"/>
        <v>Con Garantia</v>
      </c>
      <c r="U2364" t="str">
        <f t="shared" ca="1" si="255"/>
        <v>Con deuda</v>
      </c>
      <c r="V2364" t="str">
        <f t="shared" ca="1" si="256"/>
        <v>Puntual</v>
      </c>
      <c r="W2364" t="str">
        <f t="shared" ca="1" si="257"/>
        <v>Bajo Riesgo</v>
      </c>
      <c r="X2364">
        <v>1000</v>
      </c>
      <c r="Y2364" s="2">
        <f ca="1">IF(H2364="Propia",RANDBETWEEN(1000,5000),RANDBETWEEN(0,999))</f>
        <v>3358</v>
      </c>
      <c r="Z2364" s="2">
        <f ca="1">IF(T2364="Con Garantia",RANDBETWEEN(1000,5000),RANDBETWEEN(0,999))</f>
        <v>1601</v>
      </c>
      <c r="AA2364" s="2">
        <f ca="1">IF(U2364="Sin deuda",RANDBETWEEN(1000,5000),RANDBETWEEN(0,999))</f>
        <v>511</v>
      </c>
      <c r="AB2364" s="4">
        <f ca="1">IF(Q2364="Si Trabaja",RANDBETWEEN(1000,5000),RANDBETWEEN(0,999))</f>
        <v>279</v>
      </c>
      <c r="AC2364" s="4">
        <f ca="1">IF(AND(F2364&gt;17,F2364&lt;71),RANDBETWEEN(1000,5000),RANDBETWEEN(0,999))</f>
        <v>4051</v>
      </c>
      <c r="AD2364" s="4">
        <f ca="1">IF(AND(AB2364&gt;=0.5,(K2364-X2364)&gt;1000),RANDBETWEEN(1000,5000),RANDBETWEEN(0,999))</f>
        <v>3856</v>
      </c>
      <c r="AE2364" s="4">
        <f ca="1">IF(OR(V2364="",V2364="Puntual"),RANDBETWEEN(1000,5000),RANDBETWEEN(0,999))</f>
        <v>4601</v>
      </c>
      <c r="AF2364" s="4">
        <f ca="1">IF(OR(W2364="Bajo Riesgo",AE2364&gt;=1000),RANDBETWEEN(1000,5000),RANDBETWEEN(0,999))</f>
        <v>4831</v>
      </c>
      <c r="AG2364">
        <f t="shared" ca="1" si="258"/>
        <v>0</v>
      </c>
    </row>
    <row r="2365" spans="1:33" customFormat="1" x14ac:dyDescent="0.25">
      <c r="A2365">
        <v>73973871</v>
      </c>
      <c r="B2365" t="s">
        <v>6209</v>
      </c>
      <c r="C2365" t="s">
        <v>6210</v>
      </c>
      <c r="D2365">
        <v>937552951</v>
      </c>
      <c r="E2365" t="s">
        <v>6211</v>
      </c>
      <c r="F2365">
        <v>35</v>
      </c>
      <c r="G2365" t="s">
        <v>42</v>
      </c>
      <c r="H2365" t="str">
        <f t="shared" ca="1" si="252"/>
        <v>Propia</v>
      </c>
      <c r="I2365" t="s">
        <v>79</v>
      </c>
      <c r="J2365" t="s">
        <v>33</v>
      </c>
      <c r="K2365">
        <f t="shared" ca="1" si="253"/>
        <v>5234</v>
      </c>
      <c r="L2365" t="s">
        <v>131</v>
      </c>
      <c r="M2365" t="s">
        <v>13452</v>
      </c>
      <c r="N2365">
        <v>10</v>
      </c>
      <c r="O2365" t="s">
        <v>14663</v>
      </c>
      <c r="P2365" t="s">
        <v>14667</v>
      </c>
      <c r="Q2365" t="s">
        <v>14659</v>
      </c>
      <c r="R2365" s="1">
        <v>42759</v>
      </c>
      <c r="S2365" t="s">
        <v>755</v>
      </c>
      <c r="T2365" t="str">
        <f t="shared" ca="1" si="254"/>
        <v>Sin Garantia</v>
      </c>
      <c r="U2365" t="str">
        <f t="shared" ca="1" si="255"/>
        <v>Sin deuda</v>
      </c>
      <c r="V2365" t="str">
        <f t="shared" ca="1" si="256"/>
        <v/>
      </c>
      <c r="W2365" t="str">
        <f t="shared" ca="1" si="257"/>
        <v>Bajo Riesgo</v>
      </c>
      <c r="X2365">
        <v>1000</v>
      </c>
      <c r="Y2365" s="2">
        <f ca="1">IF(H2365="Propia",RANDBETWEEN(1000,5000),RANDBETWEEN(0,999))</f>
        <v>4406</v>
      </c>
      <c r="Z2365" s="2">
        <f ca="1">IF(T2365="Con Garantia",RANDBETWEEN(1000,5000),RANDBETWEEN(0,999))</f>
        <v>355</v>
      </c>
      <c r="AA2365" s="2">
        <f ca="1">IF(U2365="Sin deuda",RANDBETWEEN(1000,5000),RANDBETWEEN(0,999))</f>
        <v>4972</v>
      </c>
      <c r="AB2365" s="4">
        <f ca="1">IF(Q2365="Si Trabaja",RANDBETWEEN(1000,5000),RANDBETWEEN(0,999))</f>
        <v>1946</v>
      </c>
      <c r="AC2365" s="4">
        <f ca="1">IF(AND(F2365&gt;17,F2365&lt;71),RANDBETWEEN(1000,5000),RANDBETWEEN(0,999))</f>
        <v>3558</v>
      </c>
      <c r="AD2365" s="4">
        <f ca="1">IF(AND(AB2365&gt;=0.5,(K2365-X2365)&gt;1000),RANDBETWEEN(1000,5000),RANDBETWEEN(0,999))</f>
        <v>2066</v>
      </c>
      <c r="AE2365" s="4">
        <f ca="1">IF(OR(V2365="",V2365="Puntual"),RANDBETWEEN(1000,5000),RANDBETWEEN(0,999))</f>
        <v>4743</v>
      </c>
      <c r="AF2365" s="4">
        <f ca="1">IF(OR(W2365="Bajo Riesgo",AE2365&gt;=1000),RANDBETWEEN(1000,5000),RANDBETWEEN(0,999))</f>
        <v>2033</v>
      </c>
      <c r="AG2365">
        <f t="shared" ca="1" si="258"/>
        <v>1</v>
      </c>
    </row>
    <row r="2366" spans="1:33" customFormat="1" x14ac:dyDescent="0.25">
      <c r="A2366">
        <v>74602434</v>
      </c>
      <c r="B2366" t="s">
        <v>6212</v>
      </c>
      <c r="C2366" t="s">
        <v>6213</v>
      </c>
      <c r="D2366">
        <v>951199255</v>
      </c>
      <c r="E2366" t="s">
        <v>6214</v>
      </c>
      <c r="F2366">
        <v>25</v>
      </c>
      <c r="G2366" t="s">
        <v>30</v>
      </c>
      <c r="H2366" t="str">
        <f t="shared" ca="1" si="252"/>
        <v>Alquilada</v>
      </c>
      <c r="I2366" t="s">
        <v>79</v>
      </c>
      <c r="J2366" t="s">
        <v>33</v>
      </c>
      <c r="K2366">
        <f t="shared" ca="1" si="253"/>
        <v>6817</v>
      </c>
      <c r="L2366" t="s">
        <v>60</v>
      </c>
      <c r="M2366" t="s">
        <v>13080</v>
      </c>
      <c r="N2366">
        <v>5</v>
      </c>
      <c r="O2366" t="s">
        <v>14657</v>
      </c>
      <c r="P2366" t="s">
        <v>14669</v>
      </c>
      <c r="Q2366" t="s">
        <v>14659</v>
      </c>
      <c r="R2366" s="1">
        <v>42919</v>
      </c>
      <c r="S2366" t="s">
        <v>755</v>
      </c>
      <c r="T2366" t="str">
        <f t="shared" ca="1" si="254"/>
        <v>Sin Garantia</v>
      </c>
      <c r="U2366" t="str">
        <f t="shared" ca="1" si="255"/>
        <v>Con deuda</v>
      </c>
      <c r="V2366" t="str">
        <f t="shared" ca="1" si="256"/>
        <v>Puntual</v>
      </c>
      <c r="W2366" t="str">
        <f t="shared" ca="1" si="257"/>
        <v>Bajo Riesgo</v>
      </c>
      <c r="X2366">
        <v>1000</v>
      </c>
      <c r="Y2366" s="2">
        <f ca="1">IF(H2366="Propia",RANDBETWEEN(1000,5000),RANDBETWEEN(0,999))</f>
        <v>268</v>
      </c>
      <c r="Z2366" s="2">
        <f ca="1">IF(T2366="Con Garantia",RANDBETWEEN(1000,5000),RANDBETWEEN(0,999))</f>
        <v>624</v>
      </c>
      <c r="AA2366" s="2">
        <f ca="1">IF(U2366="Sin deuda",RANDBETWEEN(1000,5000),RANDBETWEEN(0,999))</f>
        <v>488</v>
      </c>
      <c r="AB2366" s="4">
        <f ca="1">IF(Q2366="Si Trabaja",RANDBETWEEN(1000,5000),RANDBETWEEN(0,999))</f>
        <v>3932</v>
      </c>
      <c r="AC2366" s="4">
        <f ca="1">IF(AND(F2366&gt;17,F2366&lt;71),RANDBETWEEN(1000,5000),RANDBETWEEN(0,999))</f>
        <v>4209</v>
      </c>
      <c r="AD2366" s="4">
        <f ca="1">IF(AND(AB2366&gt;=0.5,(K2366-X2366)&gt;1000),RANDBETWEEN(1000,5000),RANDBETWEEN(0,999))</f>
        <v>4430</v>
      </c>
      <c r="AE2366" s="4">
        <f ca="1">IF(OR(V2366="",V2366="Puntual"),RANDBETWEEN(1000,5000),RANDBETWEEN(0,999))</f>
        <v>3510</v>
      </c>
      <c r="AF2366" s="4">
        <f ca="1">IF(OR(W2366="Bajo Riesgo",AE2366&gt;=1000),RANDBETWEEN(1000,5000),RANDBETWEEN(0,999))</f>
        <v>2413</v>
      </c>
      <c r="AG2366">
        <f t="shared" ca="1" si="258"/>
        <v>1</v>
      </c>
    </row>
    <row r="2367" spans="1:33" customFormat="1" x14ac:dyDescent="0.25">
      <c r="A2367">
        <v>48567486</v>
      </c>
      <c r="B2367" t="s">
        <v>6215</v>
      </c>
      <c r="C2367" t="s">
        <v>6216</v>
      </c>
      <c r="D2367">
        <v>996522749</v>
      </c>
      <c r="E2367" t="s">
        <v>6217</v>
      </c>
      <c r="F2367">
        <v>26</v>
      </c>
      <c r="G2367" t="s">
        <v>42</v>
      </c>
      <c r="H2367" t="str">
        <f t="shared" ca="1" si="252"/>
        <v>Propia</v>
      </c>
      <c r="I2367" t="s">
        <v>44</v>
      </c>
      <c r="J2367" t="s">
        <v>33</v>
      </c>
      <c r="K2367">
        <f t="shared" ca="1" si="253"/>
        <v>7930</v>
      </c>
      <c r="L2367" t="s">
        <v>53</v>
      </c>
      <c r="M2367" t="s">
        <v>13262</v>
      </c>
      <c r="N2367">
        <v>8</v>
      </c>
      <c r="O2367" t="s">
        <v>14663</v>
      </c>
      <c r="P2367" t="s">
        <v>14666</v>
      </c>
      <c r="Q2367" t="s">
        <v>14659</v>
      </c>
      <c r="R2367" s="1">
        <v>43068</v>
      </c>
      <c r="S2367" t="s">
        <v>34</v>
      </c>
      <c r="T2367" t="str">
        <f t="shared" ca="1" si="254"/>
        <v>Con Garantia</v>
      </c>
      <c r="U2367" t="str">
        <f t="shared" ca="1" si="255"/>
        <v>Sin deuda</v>
      </c>
      <c r="V2367" t="str">
        <f t="shared" ca="1" si="256"/>
        <v/>
      </c>
      <c r="W2367" t="str">
        <f t="shared" ca="1" si="257"/>
        <v>Bajo Riesgo</v>
      </c>
      <c r="X2367">
        <v>1000</v>
      </c>
      <c r="Y2367" s="2">
        <f ca="1">IF(H2367="Propia",RANDBETWEEN(1000,5000),RANDBETWEEN(0,999))</f>
        <v>1791</v>
      </c>
      <c r="Z2367" s="2">
        <f ca="1">IF(T2367="Con Garantia",RANDBETWEEN(1000,5000),RANDBETWEEN(0,999))</f>
        <v>3614</v>
      </c>
      <c r="AA2367" s="2">
        <f ca="1">IF(U2367="Sin deuda",RANDBETWEEN(1000,5000),RANDBETWEEN(0,999))</f>
        <v>4702</v>
      </c>
      <c r="AB2367" s="4">
        <f ca="1">IF(Q2367="Si Trabaja",RANDBETWEEN(1000,5000),RANDBETWEEN(0,999))</f>
        <v>4234</v>
      </c>
      <c r="AC2367" s="4">
        <f ca="1">IF(AND(F2367&gt;17,F2367&lt;71),RANDBETWEEN(1000,5000),RANDBETWEEN(0,999))</f>
        <v>3205</v>
      </c>
      <c r="AD2367" s="4">
        <f ca="1">IF(AND(AB2367&gt;=0.5,(K2367-X2367)&gt;1000),RANDBETWEEN(1000,5000),RANDBETWEEN(0,999))</f>
        <v>3095</v>
      </c>
      <c r="AE2367" s="4">
        <f ca="1">IF(OR(V2367="",V2367="Puntual"),RANDBETWEEN(1000,5000),RANDBETWEEN(0,999))</f>
        <v>1042</v>
      </c>
      <c r="AF2367" s="4">
        <f ca="1">IF(OR(W2367="Bajo Riesgo",AE2367&gt;=1000),RANDBETWEEN(1000,5000),RANDBETWEEN(0,999))</f>
        <v>2858</v>
      </c>
      <c r="AG2367">
        <f t="shared" ca="1" si="258"/>
        <v>1</v>
      </c>
    </row>
    <row r="2368" spans="1:33" customFormat="1" x14ac:dyDescent="0.25">
      <c r="A2368">
        <v>74041234</v>
      </c>
      <c r="B2368" t="s">
        <v>45</v>
      </c>
      <c r="C2368" t="s">
        <v>6218</v>
      </c>
      <c r="D2368">
        <v>519769958</v>
      </c>
      <c r="E2368" t="s">
        <v>47</v>
      </c>
      <c r="F2368">
        <v>19</v>
      </c>
      <c r="G2368" t="s">
        <v>30</v>
      </c>
      <c r="H2368" t="str">
        <f t="shared" ca="1" si="252"/>
        <v>Propia</v>
      </c>
      <c r="I2368" t="s">
        <v>32</v>
      </c>
      <c r="J2368" t="s">
        <v>33</v>
      </c>
      <c r="K2368">
        <f t="shared" ca="1" si="253"/>
        <v>7522</v>
      </c>
      <c r="L2368" t="s">
        <v>48</v>
      </c>
      <c r="M2368" t="s">
        <v>14661</v>
      </c>
      <c r="N2368" t="s">
        <v>14661</v>
      </c>
      <c r="O2368" t="s">
        <v>14661</v>
      </c>
      <c r="P2368" t="s">
        <v>14661</v>
      </c>
      <c r="Q2368" t="s">
        <v>14662</v>
      </c>
      <c r="R2368" s="1">
        <v>42955</v>
      </c>
      <c r="S2368" t="s">
        <v>34</v>
      </c>
      <c r="T2368" t="str">
        <f t="shared" ca="1" si="254"/>
        <v>Con Garantia</v>
      </c>
      <c r="U2368" t="str">
        <f t="shared" ca="1" si="255"/>
        <v>Sin deuda</v>
      </c>
      <c r="V2368" t="str">
        <f t="shared" ca="1" si="256"/>
        <v/>
      </c>
      <c r="W2368" t="str">
        <f t="shared" ca="1" si="257"/>
        <v>Bajo Riesgo</v>
      </c>
      <c r="X2368">
        <v>1000</v>
      </c>
      <c r="Y2368" s="2">
        <f ca="1">IF(H2368="Propia",RANDBETWEEN(1000,5000),RANDBETWEEN(0,999))</f>
        <v>2866</v>
      </c>
      <c r="Z2368" s="2">
        <f ca="1">IF(T2368="Con Garantia",RANDBETWEEN(1000,5000),RANDBETWEEN(0,999))</f>
        <v>1625</v>
      </c>
      <c r="AA2368" s="2">
        <f ca="1">IF(U2368="Sin deuda",RANDBETWEEN(1000,5000),RANDBETWEEN(0,999))</f>
        <v>4889</v>
      </c>
      <c r="AB2368" s="4">
        <f ca="1">IF(Q2368="Si Trabaja",RANDBETWEEN(1000,5000),RANDBETWEEN(0,999))</f>
        <v>798</v>
      </c>
      <c r="AC2368" s="4">
        <f ca="1">IF(AND(F2368&gt;17,F2368&lt;71),RANDBETWEEN(1000,5000),RANDBETWEEN(0,999))</f>
        <v>4379</v>
      </c>
      <c r="AD2368" s="4">
        <f ca="1">IF(AND(AB2368&gt;=0.5,(K2368-X2368)&gt;1000),RANDBETWEEN(1000,5000),RANDBETWEEN(0,999))</f>
        <v>2435</v>
      </c>
      <c r="AE2368" s="4">
        <f ca="1">IF(OR(V2368="",V2368="Puntual"),RANDBETWEEN(1000,5000),RANDBETWEEN(0,999))</f>
        <v>2124</v>
      </c>
      <c r="AF2368" s="4">
        <f ca="1">IF(OR(W2368="Bajo Riesgo",AE2368&gt;=1000),RANDBETWEEN(1000,5000),RANDBETWEEN(0,999))</f>
        <v>1363</v>
      </c>
      <c r="AG2368">
        <f t="shared" ca="1" si="258"/>
        <v>0</v>
      </c>
    </row>
    <row r="2369" spans="1:33" customFormat="1" x14ac:dyDescent="0.25">
      <c r="A2369">
        <v>70185248</v>
      </c>
      <c r="B2369" t="s">
        <v>6219</v>
      </c>
      <c r="C2369" t="s">
        <v>6220</v>
      </c>
      <c r="D2369">
        <v>519350752</v>
      </c>
      <c r="E2369" t="s">
        <v>6221</v>
      </c>
      <c r="F2369">
        <v>40</v>
      </c>
      <c r="G2369" t="s">
        <v>30</v>
      </c>
      <c r="H2369" t="str">
        <f t="shared" ca="1" si="252"/>
        <v>Propia</v>
      </c>
      <c r="I2369" t="s">
        <v>32</v>
      </c>
      <c r="J2369" t="s">
        <v>33</v>
      </c>
      <c r="K2369">
        <f t="shared" ca="1" si="253"/>
        <v>5206</v>
      </c>
      <c r="L2369" t="s">
        <v>78</v>
      </c>
      <c r="M2369" t="s">
        <v>14661</v>
      </c>
      <c r="N2369" t="s">
        <v>14661</v>
      </c>
      <c r="O2369" t="s">
        <v>14661</v>
      </c>
      <c r="P2369" t="s">
        <v>14661</v>
      </c>
      <c r="Q2369" t="s">
        <v>14662</v>
      </c>
      <c r="R2369" s="1">
        <v>42756</v>
      </c>
      <c r="S2369" t="s">
        <v>34</v>
      </c>
      <c r="T2369" t="str">
        <f t="shared" ca="1" si="254"/>
        <v>Sin Garantia</v>
      </c>
      <c r="U2369" t="str">
        <f t="shared" ca="1" si="255"/>
        <v>Sin deuda</v>
      </c>
      <c r="V2369" t="str">
        <f t="shared" ca="1" si="256"/>
        <v/>
      </c>
      <c r="W2369" t="str">
        <f t="shared" ca="1" si="257"/>
        <v>Bajo Riesgo</v>
      </c>
      <c r="X2369">
        <v>1000</v>
      </c>
      <c r="Y2369" s="2">
        <f ca="1">IF(H2369="Propia",RANDBETWEEN(1000,5000),RANDBETWEEN(0,999))</f>
        <v>3300</v>
      </c>
      <c r="Z2369" s="2">
        <f ca="1">IF(T2369="Con Garantia",RANDBETWEEN(1000,5000),RANDBETWEEN(0,999))</f>
        <v>54</v>
      </c>
      <c r="AA2369" s="2">
        <f ca="1">IF(U2369="Sin deuda",RANDBETWEEN(1000,5000),RANDBETWEEN(0,999))</f>
        <v>1446</v>
      </c>
      <c r="AB2369" s="4">
        <f ca="1">IF(Q2369="Si Trabaja",RANDBETWEEN(1000,5000),RANDBETWEEN(0,999))</f>
        <v>155</v>
      </c>
      <c r="AC2369" s="4">
        <f ca="1">IF(AND(F2369&gt;17,F2369&lt;71),RANDBETWEEN(1000,5000),RANDBETWEEN(0,999))</f>
        <v>2959</v>
      </c>
      <c r="AD2369" s="4">
        <f ca="1">IF(AND(AB2369&gt;=0.5,(K2369-X2369)&gt;1000),RANDBETWEEN(1000,5000),RANDBETWEEN(0,999))</f>
        <v>3659</v>
      </c>
      <c r="AE2369" s="4">
        <f ca="1">IF(OR(V2369="",V2369="Puntual"),RANDBETWEEN(1000,5000),RANDBETWEEN(0,999))</f>
        <v>4881</v>
      </c>
      <c r="AF2369" s="4">
        <f ca="1">IF(OR(W2369="Bajo Riesgo",AE2369&gt;=1000),RANDBETWEEN(1000,5000),RANDBETWEEN(0,999))</f>
        <v>3125</v>
      </c>
      <c r="AG2369">
        <f t="shared" ca="1" si="258"/>
        <v>0</v>
      </c>
    </row>
    <row r="2370" spans="1:33" customFormat="1" x14ac:dyDescent="0.25">
      <c r="A2370">
        <v>46699934</v>
      </c>
      <c r="B2370" t="s">
        <v>6222</v>
      </c>
      <c r="C2370" t="s">
        <v>6223</v>
      </c>
      <c r="D2370">
        <v>927280138</v>
      </c>
      <c r="E2370" t="s">
        <v>6224</v>
      </c>
      <c r="F2370">
        <v>66</v>
      </c>
      <c r="G2370" t="s">
        <v>42</v>
      </c>
      <c r="H2370" t="str">
        <f t="shared" ca="1" si="252"/>
        <v>Propia</v>
      </c>
      <c r="I2370" t="s">
        <v>49</v>
      </c>
      <c r="J2370" t="s">
        <v>33</v>
      </c>
      <c r="K2370">
        <f t="shared" ca="1" si="253"/>
        <v>7933</v>
      </c>
      <c r="L2370" t="s">
        <v>121</v>
      </c>
      <c r="M2370" t="s">
        <v>14053</v>
      </c>
      <c r="N2370">
        <v>10</v>
      </c>
      <c r="O2370" t="s">
        <v>14657</v>
      </c>
      <c r="P2370" t="s">
        <v>14658</v>
      </c>
      <c r="Q2370" t="s">
        <v>14659</v>
      </c>
      <c r="R2370" s="1">
        <v>42984</v>
      </c>
      <c r="S2370" t="s">
        <v>755</v>
      </c>
      <c r="T2370" t="str">
        <f t="shared" ca="1" si="254"/>
        <v>Sin Garantia</v>
      </c>
      <c r="U2370" t="str">
        <f t="shared" ca="1" si="255"/>
        <v>Con deuda</v>
      </c>
      <c r="V2370" t="str">
        <f t="shared" ca="1" si="256"/>
        <v>Puntual</v>
      </c>
      <c r="W2370" t="str">
        <f t="shared" ca="1" si="257"/>
        <v>Bajo Riesgo</v>
      </c>
      <c r="X2370">
        <v>1000</v>
      </c>
      <c r="Y2370" s="2">
        <f ca="1">IF(H2370="Propia",RANDBETWEEN(1000,5000),RANDBETWEEN(0,999))</f>
        <v>3771</v>
      </c>
      <c r="Z2370" s="2">
        <f ca="1">IF(T2370="Con Garantia",RANDBETWEEN(1000,5000),RANDBETWEEN(0,999))</f>
        <v>467</v>
      </c>
      <c r="AA2370" s="2">
        <f ca="1">IF(U2370="Sin deuda",RANDBETWEEN(1000,5000),RANDBETWEEN(0,999))</f>
        <v>783</v>
      </c>
      <c r="AB2370" s="4">
        <f ca="1">IF(Q2370="Si Trabaja",RANDBETWEEN(1000,5000),RANDBETWEEN(0,999))</f>
        <v>2520</v>
      </c>
      <c r="AC2370" s="4">
        <f ca="1">IF(AND(F2370&gt;17,F2370&lt;71),RANDBETWEEN(1000,5000),RANDBETWEEN(0,999))</f>
        <v>4372</v>
      </c>
      <c r="AD2370" s="4">
        <f ca="1">IF(AND(AB2370&gt;=0.5,(K2370-X2370)&gt;1000),RANDBETWEEN(1000,5000),RANDBETWEEN(0,999))</f>
        <v>4892</v>
      </c>
      <c r="AE2370" s="4">
        <f ca="1">IF(OR(V2370="",V2370="Puntual"),RANDBETWEEN(1000,5000),RANDBETWEEN(0,999))</f>
        <v>3784</v>
      </c>
      <c r="AF2370" s="4">
        <f ca="1">IF(OR(W2370="Bajo Riesgo",AE2370&gt;=1000),RANDBETWEEN(1000,5000),RANDBETWEEN(0,999))</f>
        <v>2695</v>
      </c>
      <c r="AG2370">
        <f t="shared" ca="1" si="258"/>
        <v>1</v>
      </c>
    </row>
    <row r="2371" spans="1:33" customFormat="1" x14ac:dyDescent="0.25">
      <c r="A2371">
        <v>45288281</v>
      </c>
      <c r="B2371" t="s">
        <v>6225</v>
      </c>
      <c r="C2371" t="s">
        <v>6226</v>
      </c>
      <c r="D2371">
        <v>976550152</v>
      </c>
      <c r="E2371" t="s">
        <v>6227</v>
      </c>
      <c r="F2371">
        <v>32</v>
      </c>
      <c r="G2371" t="s">
        <v>30</v>
      </c>
      <c r="H2371" t="str">
        <f t="shared" ref="H2371:H2434" ca="1" si="259">IF(RANDBETWEEN(0,1)=1,"Propia","Alquilada")</f>
        <v>Propia</v>
      </c>
      <c r="I2371" t="s">
        <v>49</v>
      </c>
      <c r="J2371" t="s">
        <v>33</v>
      </c>
      <c r="K2371">
        <f t="shared" ref="K2371:K2434" ca="1" si="260">RANDBETWEEN(5000,8000)</f>
        <v>7627</v>
      </c>
      <c r="L2371" t="s">
        <v>103</v>
      </c>
      <c r="M2371" t="s">
        <v>14661</v>
      </c>
      <c r="N2371" t="s">
        <v>14661</v>
      </c>
      <c r="O2371" t="s">
        <v>14661</v>
      </c>
      <c r="P2371" t="s">
        <v>14661</v>
      </c>
      <c r="Q2371" t="s">
        <v>14662</v>
      </c>
      <c r="R2371" s="1">
        <v>42839</v>
      </c>
      <c r="S2371" t="s">
        <v>755</v>
      </c>
      <c r="T2371" t="str">
        <f t="shared" ref="T2371:T2434" ca="1" si="261">IF(RANDBETWEEN(0,1)=1,"Con Garantia","Sin Garantia")</f>
        <v>Con Garantia</v>
      </c>
      <c r="U2371" t="str">
        <f t="shared" ref="U2371:U2434" ca="1" si="262">IF(RANDBETWEEN(0,1)=0,"Con deuda","Sin deuda")</f>
        <v>Con deuda</v>
      </c>
      <c r="V2371" t="str">
        <f t="shared" ref="V2371:V2434" ca="1" si="263">IF(AND(RANDBETWEEN(0,1)=0,U2371="Con deuda"),"Moroso",IF(U2371="Sin deuda","","Puntual"))</f>
        <v>Moroso</v>
      </c>
      <c r="W2371" t="str">
        <f t="shared" ref="W2371:W2434" ca="1" si="264">IF(AND(U2371="Con deuda",V2371="Moroso"),"Alto Riesgo","Bajo Riesgo")</f>
        <v>Alto Riesgo</v>
      </c>
      <c r="X2371">
        <v>1000</v>
      </c>
      <c r="Y2371" s="2">
        <f ca="1">IF(H2371="Propia",RANDBETWEEN(1000,5000),RANDBETWEEN(0,999))</f>
        <v>4604</v>
      </c>
      <c r="Z2371" s="2">
        <f ca="1">IF(T2371="Con Garantia",RANDBETWEEN(1000,5000),RANDBETWEEN(0,999))</f>
        <v>2161</v>
      </c>
      <c r="AA2371" s="2">
        <f ca="1">IF(U2371="Sin deuda",RANDBETWEEN(1000,5000),RANDBETWEEN(0,999))</f>
        <v>509</v>
      </c>
      <c r="AB2371" s="4">
        <f ca="1">IF(Q2371="Si Trabaja",RANDBETWEEN(1000,5000),RANDBETWEEN(0,999))</f>
        <v>345</v>
      </c>
      <c r="AC2371" s="4">
        <f ca="1">IF(AND(F2371&gt;17,F2371&lt;71),RANDBETWEEN(1000,5000),RANDBETWEEN(0,999))</f>
        <v>4275</v>
      </c>
      <c r="AD2371" s="4">
        <f ca="1">IF(AND(AB2371&gt;=0.5,(K2371-X2371)&gt;1000),RANDBETWEEN(1000,5000),RANDBETWEEN(0,999))</f>
        <v>3148</v>
      </c>
      <c r="AE2371" s="4">
        <f ca="1">IF(OR(V2371="",V2371="Puntual"),RANDBETWEEN(1000,5000),RANDBETWEEN(0,999))</f>
        <v>711</v>
      </c>
      <c r="AF2371" s="4">
        <f ca="1">IF(OR(W2371="Bajo Riesgo",AE2371&gt;=1000),RANDBETWEEN(1000,5000),RANDBETWEEN(0,999))</f>
        <v>591</v>
      </c>
      <c r="AG2371">
        <f t="shared" ref="AG2371:AG2434" ca="1" si="265">IF(AND(AB2371&gt;=1000,AC2371&gt;=1000,AD2371&gt;=1000,AE2371&gt;=1000,AF2371&gt;=1000),1,0)</f>
        <v>0</v>
      </c>
    </row>
    <row r="2372" spans="1:33" customFormat="1" x14ac:dyDescent="0.25">
      <c r="A2372">
        <v>46899174</v>
      </c>
      <c r="B2372" t="s">
        <v>6228</v>
      </c>
      <c r="C2372" t="s">
        <v>6229</v>
      </c>
      <c r="D2372">
        <v>974746213</v>
      </c>
      <c r="E2372" t="s">
        <v>6230</v>
      </c>
      <c r="F2372">
        <v>61</v>
      </c>
      <c r="G2372" t="s">
        <v>30</v>
      </c>
      <c r="H2372" t="str">
        <f t="shared" ca="1" si="259"/>
        <v>Alquilada</v>
      </c>
      <c r="I2372" t="s">
        <v>32</v>
      </c>
      <c r="J2372" t="s">
        <v>33</v>
      </c>
      <c r="K2372">
        <f t="shared" ca="1" si="260"/>
        <v>6320</v>
      </c>
      <c r="L2372" t="s">
        <v>135</v>
      </c>
      <c r="M2372" t="s">
        <v>13692</v>
      </c>
      <c r="N2372">
        <v>7</v>
      </c>
      <c r="O2372" t="s">
        <v>14657</v>
      </c>
      <c r="P2372" t="s">
        <v>14665</v>
      </c>
      <c r="Q2372" t="s">
        <v>14659</v>
      </c>
      <c r="R2372" s="1">
        <v>43030</v>
      </c>
      <c r="S2372" t="s">
        <v>34</v>
      </c>
      <c r="T2372" t="str">
        <f t="shared" ca="1" si="261"/>
        <v>Sin Garantia</v>
      </c>
      <c r="U2372" t="str">
        <f t="shared" ca="1" si="262"/>
        <v>Con deuda</v>
      </c>
      <c r="V2372" t="str">
        <f t="shared" ca="1" si="263"/>
        <v>Moroso</v>
      </c>
      <c r="W2372" t="str">
        <f t="shared" ca="1" si="264"/>
        <v>Alto Riesgo</v>
      </c>
      <c r="X2372">
        <v>1000</v>
      </c>
      <c r="Y2372" s="2">
        <f ca="1">IF(H2372="Propia",RANDBETWEEN(1000,5000),RANDBETWEEN(0,999))</f>
        <v>12</v>
      </c>
      <c r="Z2372" s="2">
        <f ca="1">IF(T2372="Con Garantia",RANDBETWEEN(1000,5000),RANDBETWEEN(0,999))</f>
        <v>741</v>
      </c>
      <c r="AA2372" s="2">
        <f ca="1">IF(U2372="Sin deuda",RANDBETWEEN(1000,5000),RANDBETWEEN(0,999))</f>
        <v>628</v>
      </c>
      <c r="AB2372" s="4">
        <f ca="1">IF(Q2372="Si Trabaja",RANDBETWEEN(1000,5000),RANDBETWEEN(0,999))</f>
        <v>1916</v>
      </c>
      <c r="AC2372" s="4">
        <f ca="1">IF(AND(F2372&gt;17,F2372&lt;71),RANDBETWEEN(1000,5000),RANDBETWEEN(0,999))</f>
        <v>3966</v>
      </c>
      <c r="AD2372" s="4">
        <f ca="1">IF(AND(AB2372&gt;=0.5,(K2372-X2372)&gt;1000),RANDBETWEEN(1000,5000),RANDBETWEEN(0,999))</f>
        <v>2214</v>
      </c>
      <c r="AE2372" s="4">
        <f ca="1">IF(OR(V2372="",V2372="Puntual"),RANDBETWEEN(1000,5000),RANDBETWEEN(0,999))</f>
        <v>732</v>
      </c>
      <c r="AF2372" s="4">
        <f ca="1">IF(OR(W2372="Bajo Riesgo",AE2372&gt;=1000),RANDBETWEEN(1000,5000),RANDBETWEEN(0,999))</f>
        <v>11</v>
      </c>
      <c r="AG2372">
        <f t="shared" ca="1" si="265"/>
        <v>0</v>
      </c>
    </row>
    <row r="2373" spans="1:33" customFormat="1" x14ac:dyDescent="0.25">
      <c r="A2373">
        <v>4042783</v>
      </c>
      <c r="B2373" t="s">
        <v>6231</v>
      </c>
      <c r="C2373" t="s">
        <v>6232</v>
      </c>
      <c r="D2373">
        <v>519713874</v>
      </c>
      <c r="E2373" t="s">
        <v>6233</v>
      </c>
      <c r="F2373">
        <v>47</v>
      </c>
      <c r="G2373" t="s">
        <v>42</v>
      </c>
      <c r="H2373" t="str">
        <f t="shared" ca="1" si="259"/>
        <v>Propia</v>
      </c>
      <c r="I2373" t="s">
        <v>32</v>
      </c>
      <c r="J2373" t="s">
        <v>33</v>
      </c>
      <c r="K2373">
        <f t="shared" ca="1" si="260"/>
        <v>6243</v>
      </c>
      <c r="L2373" t="s">
        <v>53</v>
      </c>
      <c r="M2373" t="s">
        <v>13758</v>
      </c>
      <c r="N2373">
        <v>10</v>
      </c>
      <c r="O2373" t="s">
        <v>14657</v>
      </c>
      <c r="P2373" t="s">
        <v>14658</v>
      </c>
      <c r="Q2373" t="s">
        <v>14659</v>
      </c>
      <c r="R2373" s="1">
        <v>42759</v>
      </c>
      <c r="S2373" t="s">
        <v>34</v>
      </c>
      <c r="T2373" t="str">
        <f t="shared" ca="1" si="261"/>
        <v>Con Garantia</v>
      </c>
      <c r="U2373" t="str">
        <f t="shared" ca="1" si="262"/>
        <v>Sin deuda</v>
      </c>
      <c r="V2373" t="str">
        <f t="shared" ca="1" si="263"/>
        <v/>
      </c>
      <c r="W2373" t="str">
        <f t="shared" ca="1" si="264"/>
        <v>Bajo Riesgo</v>
      </c>
      <c r="X2373">
        <v>1000</v>
      </c>
      <c r="Y2373" s="2">
        <f ca="1">IF(H2373="Propia",RANDBETWEEN(1000,5000),RANDBETWEEN(0,999))</f>
        <v>4657</v>
      </c>
      <c r="Z2373" s="2">
        <f ca="1">IF(T2373="Con Garantia",RANDBETWEEN(1000,5000),RANDBETWEEN(0,999))</f>
        <v>1249</v>
      </c>
      <c r="AA2373" s="2">
        <f ca="1">IF(U2373="Sin deuda",RANDBETWEEN(1000,5000),RANDBETWEEN(0,999))</f>
        <v>2092</v>
      </c>
      <c r="AB2373" s="4">
        <f ca="1">IF(Q2373="Si Trabaja",RANDBETWEEN(1000,5000),RANDBETWEEN(0,999))</f>
        <v>4354</v>
      </c>
      <c r="AC2373" s="4">
        <f ca="1">IF(AND(F2373&gt;17,F2373&lt;71),RANDBETWEEN(1000,5000),RANDBETWEEN(0,999))</f>
        <v>3843</v>
      </c>
      <c r="AD2373" s="4">
        <f ca="1">IF(AND(AB2373&gt;=0.5,(K2373-X2373)&gt;1000),RANDBETWEEN(1000,5000),RANDBETWEEN(0,999))</f>
        <v>2949</v>
      </c>
      <c r="AE2373" s="4">
        <f ca="1">IF(OR(V2373="",V2373="Puntual"),RANDBETWEEN(1000,5000),RANDBETWEEN(0,999))</f>
        <v>1870</v>
      </c>
      <c r="AF2373" s="4">
        <f ca="1">IF(OR(W2373="Bajo Riesgo",AE2373&gt;=1000),RANDBETWEEN(1000,5000),RANDBETWEEN(0,999))</f>
        <v>4627</v>
      </c>
      <c r="AG2373">
        <f t="shared" ca="1" si="265"/>
        <v>1</v>
      </c>
    </row>
    <row r="2374" spans="1:33" customFormat="1" x14ac:dyDescent="0.25">
      <c r="A2374">
        <v>76932406</v>
      </c>
      <c r="B2374" t="s">
        <v>6234</v>
      </c>
      <c r="C2374" t="s">
        <v>6235</v>
      </c>
      <c r="D2374">
        <v>943671938</v>
      </c>
      <c r="E2374" t="s">
        <v>6236</v>
      </c>
      <c r="F2374">
        <v>19</v>
      </c>
      <c r="G2374" t="s">
        <v>42</v>
      </c>
      <c r="H2374" t="str">
        <f t="shared" ca="1" si="259"/>
        <v>Alquilada</v>
      </c>
      <c r="I2374" t="s">
        <v>49</v>
      </c>
      <c r="J2374" t="s">
        <v>33</v>
      </c>
      <c r="K2374">
        <f t="shared" ca="1" si="260"/>
        <v>6351</v>
      </c>
      <c r="L2374" t="s">
        <v>125</v>
      </c>
      <c r="M2374" t="s">
        <v>14094</v>
      </c>
      <c r="N2374">
        <v>2</v>
      </c>
      <c r="O2374" t="s">
        <v>14657</v>
      </c>
      <c r="P2374" t="s">
        <v>14664</v>
      </c>
      <c r="Q2374" t="s">
        <v>14659</v>
      </c>
      <c r="R2374" s="1">
        <v>42877</v>
      </c>
      <c r="S2374" t="s">
        <v>755</v>
      </c>
      <c r="T2374" t="str">
        <f t="shared" ca="1" si="261"/>
        <v>Sin Garantia</v>
      </c>
      <c r="U2374" t="str">
        <f t="shared" ca="1" si="262"/>
        <v>Con deuda</v>
      </c>
      <c r="V2374" t="str">
        <f t="shared" ca="1" si="263"/>
        <v>Puntual</v>
      </c>
      <c r="W2374" t="str">
        <f t="shared" ca="1" si="264"/>
        <v>Bajo Riesgo</v>
      </c>
      <c r="X2374">
        <v>1000</v>
      </c>
      <c r="Y2374" s="2">
        <f ca="1">IF(H2374="Propia",RANDBETWEEN(1000,5000),RANDBETWEEN(0,999))</f>
        <v>779</v>
      </c>
      <c r="Z2374" s="2">
        <f ca="1">IF(T2374="Con Garantia",RANDBETWEEN(1000,5000),RANDBETWEEN(0,999))</f>
        <v>454</v>
      </c>
      <c r="AA2374" s="2">
        <f ca="1">IF(U2374="Sin deuda",RANDBETWEEN(1000,5000),RANDBETWEEN(0,999))</f>
        <v>943</v>
      </c>
      <c r="AB2374" s="4">
        <f ca="1">IF(Q2374="Si Trabaja",RANDBETWEEN(1000,5000),RANDBETWEEN(0,999))</f>
        <v>4457</v>
      </c>
      <c r="AC2374" s="4">
        <f ca="1">IF(AND(F2374&gt;17,F2374&lt;71),RANDBETWEEN(1000,5000),RANDBETWEEN(0,999))</f>
        <v>2871</v>
      </c>
      <c r="AD2374" s="4">
        <f ca="1">IF(AND(AB2374&gt;=0.5,(K2374-X2374)&gt;1000),RANDBETWEEN(1000,5000),RANDBETWEEN(0,999))</f>
        <v>1096</v>
      </c>
      <c r="AE2374" s="4">
        <f ca="1">IF(OR(V2374="",V2374="Puntual"),RANDBETWEEN(1000,5000),RANDBETWEEN(0,999))</f>
        <v>4909</v>
      </c>
      <c r="AF2374" s="4">
        <f ca="1">IF(OR(W2374="Bajo Riesgo",AE2374&gt;=1000),RANDBETWEEN(1000,5000),RANDBETWEEN(0,999))</f>
        <v>1559</v>
      </c>
      <c r="AG2374">
        <f t="shared" ca="1" si="265"/>
        <v>1</v>
      </c>
    </row>
    <row r="2375" spans="1:33" customFormat="1" x14ac:dyDescent="0.25">
      <c r="A2375">
        <v>9648066</v>
      </c>
      <c r="B2375" t="s">
        <v>6237</v>
      </c>
      <c r="C2375" t="s">
        <v>6238</v>
      </c>
      <c r="D2375">
        <v>519690980</v>
      </c>
      <c r="E2375" t="s">
        <v>6239</v>
      </c>
      <c r="F2375">
        <v>64</v>
      </c>
      <c r="G2375" t="s">
        <v>30</v>
      </c>
      <c r="H2375" t="str">
        <f t="shared" ca="1" si="259"/>
        <v>Alquilada</v>
      </c>
      <c r="I2375" t="s">
        <v>32</v>
      </c>
      <c r="J2375" t="s">
        <v>33</v>
      </c>
      <c r="K2375">
        <f t="shared" ca="1" si="260"/>
        <v>6139</v>
      </c>
      <c r="L2375" t="s">
        <v>74</v>
      </c>
      <c r="M2375" t="s">
        <v>14661</v>
      </c>
      <c r="N2375" t="s">
        <v>14661</v>
      </c>
      <c r="O2375" t="s">
        <v>14661</v>
      </c>
      <c r="P2375" t="s">
        <v>14661</v>
      </c>
      <c r="Q2375" t="s">
        <v>14662</v>
      </c>
      <c r="R2375" s="1">
        <v>42842</v>
      </c>
      <c r="S2375" t="s">
        <v>755</v>
      </c>
      <c r="T2375" t="str">
        <f t="shared" ca="1" si="261"/>
        <v>Con Garantia</v>
      </c>
      <c r="U2375" t="str">
        <f t="shared" ca="1" si="262"/>
        <v>Con deuda</v>
      </c>
      <c r="V2375" t="str">
        <f t="shared" ca="1" si="263"/>
        <v>Puntual</v>
      </c>
      <c r="W2375" t="str">
        <f t="shared" ca="1" si="264"/>
        <v>Bajo Riesgo</v>
      </c>
      <c r="X2375">
        <v>1000</v>
      </c>
      <c r="Y2375" s="2">
        <f ca="1">IF(H2375="Propia",RANDBETWEEN(1000,5000),RANDBETWEEN(0,999))</f>
        <v>56</v>
      </c>
      <c r="Z2375" s="2">
        <f ca="1">IF(T2375="Con Garantia",RANDBETWEEN(1000,5000),RANDBETWEEN(0,999))</f>
        <v>1509</v>
      </c>
      <c r="AA2375" s="2">
        <f ca="1">IF(U2375="Sin deuda",RANDBETWEEN(1000,5000),RANDBETWEEN(0,999))</f>
        <v>639</v>
      </c>
      <c r="AB2375" s="4">
        <f ca="1">IF(Q2375="Si Trabaja",RANDBETWEEN(1000,5000),RANDBETWEEN(0,999))</f>
        <v>723</v>
      </c>
      <c r="AC2375" s="4">
        <f ca="1">IF(AND(F2375&gt;17,F2375&lt;71),RANDBETWEEN(1000,5000),RANDBETWEEN(0,999))</f>
        <v>4605</v>
      </c>
      <c r="AD2375" s="4">
        <f ca="1">IF(AND(AB2375&gt;=0.5,(K2375-X2375)&gt;1000),RANDBETWEEN(1000,5000),RANDBETWEEN(0,999))</f>
        <v>2245</v>
      </c>
      <c r="AE2375" s="4">
        <f ca="1">IF(OR(V2375="",V2375="Puntual"),RANDBETWEEN(1000,5000),RANDBETWEEN(0,999))</f>
        <v>4749</v>
      </c>
      <c r="AF2375" s="4">
        <f ca="1">IF(OR(W2375="Bajo Riesgo",AE2375&gt;=1000),RANDBETWEEN(1000,5000),RANDBETWEEN(0,999))</f>
        <v>2529</v>
      </c>
      <c r="AG2375">
        <f t="shared" ca="1" si="265"/>
        <v>0</v>
      </c>
    </row>
    <row r="2376" spans="1:33" customFormat="1" x14ac:dyDescent="0.25">
      <c r="A2376">
        <v>71402887</v>
      </c>
      <c r="B2376" t="s">
        <v>6240</v>
      </c>
      <c r="C2376" t="s">
        <v>6241</v>
      </c>
      <c r="D2376">
        <v>965622814</v>
      </c>
      <c r="E2376" t="s">
        <v>6242</v>
      </c>
      <c r="F2376">
        <v>21</v>
      </c>
      <c r="G2376" t="s">
        <v>30</v>
      </c>
      <c r="H2376" t="str">
        <f t="shared" ca="1" si="259"/>
        <v>Propia</v>
      </c>
      <c r="I2376" t="s">
        <v>32</v>
      </c>
      <c r="J2376" t="s">
        <v>33</v>
      </c>
      <c r="K2376">
        <f t="shared" ca="1" si="260"/>
        <v>7496</v>
      </c>
      <c r="L2376" t="s">
        <v>243</v>
      </c>
      <c r="M2376" t="s">
        <v>14099</v>
      </c>
      <c r="N2376">
        <v>2</v>
      </c>
      <c r="O2376" t="s">
        <v>14663</v>
      </c>
      <c r="P2376" t="s">
        <v>14668</v>
      </c>
      <c r="Q2376" t="s">
        <v>14659</v>
      </c>
      <c r="R2376" s="1">
        <v>43052</v>
      </c>
      <c r="S2376" t="s">
        <v>34</v>
      </c>
      <c r="T2376" t="str">
        <f t="shared" ca="1" si="261"/>
        <v>Con Garantia</v>
      </c>
      <c r="U2376" t="str">
        <f t="shared" ca="1" si="262"/>
        <v>Con deuda</v>
      </c>
      <c r="V2376" t="str">
        <f t="shared" ca="1" si="263"/>
        <v>Moroso</v>
      </c>
      <c r="W2376" t="str">
        <f t="shared" ca="1" si="264"/>
        <v>Alto Riesgo</v>
      </c>
      <c r="X2376">
        <v>1000</v>
      </c>
      <c r="Y2376" s="2">
        <f ca="1">IF(H2376="Propia",RANDBETWEEN(1000,5000),RANDBETWEEN(0,999))</f>
        <v>4898</v>
      </c>
      <c r="Z2376" s="2">
        <f ca="1">IF(T2376="Con Garantia",RANDBETWEEN(1000,5000),RANDBETWEEN(0,999))</f>
        <v>2733</v>
      </c>
      <c r="AA2376" s="2">
        <f ca="1">IF(U2376="Sin deuda",RANDBETWEEN(1000,5000),RANDBETWEEN(0,999))</f>
        <v>16</v>
      </c>
      <c r="AB2376" s="4">
        <f ca="1">IF(Q2376="Si Trabaja",RANDBETWEEN(1000,5000),RANDBETWEEN(0,999))</f>
        <v>1528</v>
      </c>
      <c r="AC2376" s="4">
        <f ca="1">IF(AND(F2376&gt;17,F2376&lt;71),RANDBETWEEN(1000,5000),RANDBETWEEN(0,999))</f>
        <v>4713</v>
      </c>
      <c r="AD2376" s="4">
        <f ca="1">IF(AND(AB2376&gt;=0.5,(K2376-X2376)&gt;1000),RANDBETWEEN(1000,5000),RANDBETWEEN(0,999))</f>
        <v>1297</v>
      </c>
      <c r="AE2376" s="4">
        <f ca="1">IF(OR(V2376="",V2376="Puntual"),RANDBETWEEN(1000,5000),RANDBETWEEN(0,999))</f>
        <v>676</v>
      </c>
      <c r="AF2376" s="4">
        <f ca="1">IF(OR(W2376="Bajo Riesgo",AE2376&gt;=1000),RANDBETWEEN(1000,5000),RANDBETWEEN(0,999))</f>
        <v>451</v>
      </c>
      <c r="AG2376">
        <f t="shared" ca="1" si="265"/>
        <v>0</v>
      </c>
    </row>
    <row r="2377" spans="1:33" customFormat="1" x14ac:dyDescent="0.25">
      <c r="A2377">
        <v>20595356</v>
      </c>
      <c r="B2377" t="s">
        <v>6243</v>
      </c>
      <c r="C2377" t="s">
        <v>6244</v>
      </c>
      <c r="D2377">
        <v>926754887</v>
      </c>
      <c r="E2377" t="s">
        <v>6245</v>
      </c>
      <c r="F2377">
        <v>44</v>
      </c>
      <c r="G2377" t="s">
        <v>42</v>
      </c>
      <c r="H2377" t="str">
        <f t="shared" ca="1" si="259"/>
        <v>Alquilada</v>
      </c>
      <c r="I2377" t="s">
        <v>44</v>
      </c>
      <c r="J2377" t="s">
        <v>33</v>
      </c>
      <c r="K2377">
        <f t="shared" ca="1" si="260"/>
        <v>5402</v>
      </c>
      <c r="L2377" t="s">
        <v>31</v>
      </c>
      <c r="M2377" t="s">
        <v>14661</v>
      </c>
      <c r="N2377" t="s">
        <v>14661</v>
      </c>
      <c r="O2377" t="s">
        <v>14661</v>
      </c>
      <c r="P2377" t="s">
        <v>14661</v>
      </c>
      <c r="Q2377" t="s">
        <v>14662</v>
      </c>
      <c r="R2377" s="1">
        <v>43076</v>
      </c>
      <c r="S2377" t="s">
        <v>755</v>
      </c>
      <c r="T2377" t="str">
        <f t="shared" ca="1" si="261"/>
        <v>Sin Garantia</v>
      </c>
      <c r="U2377" t="str">
        <f t="shared" ca="1" si="262"/>
        <v>Sin deuda</v>
      </c>
      <c r="V2377" t="str">
        <f t="shared" ca="1" si="263"/>
        <v/>
      </c>
      <c r="W2377" t="str">
        <f t="shared" ca="1" si="264"/>
        <v>Bajo Riesgo</v>
      </c>
      <c r="X2377">
        <v>1000</v>
      </c>
      <c r="Y2377" s="2">
        <f ca="1">IF(H2377="Propia",RANDBETWEEN(1000,5000),RANDBETWEEN(0,999))</f>
        <v>12</v>
      </c>
      <c r="Z2377" s="2">
        <f ca="1">IF(T2377="Con Garantia",RANDBETWEEN(1000,5000),RANDBETWEEN(0,999))</f>
        <v>177</v>
      </c>
      <c r="AA2377" s="2">
        <f ca="1">IF(U2377="Sin deuda",RANDBETWEEN(1000,5000),RANDBETWEEN(0,999))</f>
        <v>4492</v>
      </c>
      <c r="AB2377" s="4">
        <f ca="1">IF(Q2377="Si Trabaja",RANDBETWEEN(1000,5000),RANDBETWEEN(0,999))</f>
        <v>366</v>
      </c>
      <c r="AC2377" s="4">
        <f ca="1">IF(AND(F2377&gt;17,F2377&lt;71),RANDBETWEEN(1000,5000),RANDBETWEEN(0,999))</f>
        <v>3866</v>
      </c>
      <c r="AD2377" s="4">
        <f ca="1">IF(AND(AB2377&gt;=0.5,(K2377-X2377)&gt;1000),RANDBETWEEN(1000,5000),RANDBETWEEN(0,999))</f>
        <v>3294</v>
      </c>
      <c r="AE2377" s="4">
        <f ca="1">IF(OR(V2377="",V2377="Puntual"),RANDBETWEEN(1000,5000),RANDBETWEEN(0,999))</f>
        <v>4072</v>
      </c>
      <c r="AF2377" s="4">
        <f ca="1">IF(OR(W2377="Bajo Riesgo",AE2377&gt;=1000),RANDBETWEEN(1000,5000),RANDBETWEEN(0,999))</f>
        <v>4185</v>
      </c>
      <c r="AG2377">
        <f t="shared" ca="1" si="265"/>
        <v>0</v>
      </c>
    </row>
    <row r="2378" spans="1:33" customFormat="1" x14ac:dyDescent="0.25">
      <c r="A2378">
        <v>41775297</v>
      </c>
      <c r="B2378" t="s">
        <v>6246</v>
      </c>
      <c r="C2378" t="s">
        <v>6247</v>
      </c>
      <c r="D2378">
        <v>933336646</v>
      </c>
      <c r="E2378" t="s">
        <v>6248</v>
      </c>
      <c r="F2378">
        <v>58</v>
      </c>
      <c r="G2378" t="s">
        <v>42</v>
      </c>
      <c r="H2378" t="str">
        <f t="shared" ca="1" si="259"/>
        <v>Propia</v>
      </c>
      <c r="I2378" t="s">
        <v>44</v>
      </c>
      <c r="J2378" t="s">
        <v>33</v>
      </c>
      <c r="K2378">
        <f t="shared" ca="1" si="260"/>
        <v>5061</v>
      </c>
      <c r="L2378" t="s">
        <v>53</v>
      </c>
      <c r="M2378" t="s">
        <v>14364</v>
      </c>
      <c r="N2378">
        <v>8</v>
      </c>
      <c r="O2378" t="s">
        <v>14657</v>
      </c>
      <c r="P2378" t="s">
        <v>14666</v>
      </c>
      <c r="Q2378" t="s">
        <v>14659</v>
      </c>
      <c r="R2378" s="1">
        <v>42989</v>
      </c>
      <c r="S2378" t="s">
        <v>34</v>
      </c>
      <c r="T2378" t="str">
        <f t="shared" ca="1" si="261"/>
        <v>Sin Garantia</v>
      </c>
      <c r="U2378" t="str">
        <f t="shared" ca="1" si="262"/>
        <v>Sin deuda</v>
      </c>
      <c r="V2378" t="str">
        <f t="shared" ca="1" si="263"/>
        <v/>
      </c>
      <c r="W2378" t="str">
        <f t="shared" ca="1" si="264"/>
        <v>Bajo Riesgo</v>
      </c>
      <c r="X2378">
        <v>1000</v>
      </c>
      <c r="Y2378" s="2">
        <f ca="1">IF(H2378="Propia",RANDBETWEEN(1000,5000),RANDBETWEEN(0,999))</f>
        <v>4777</v>
      </c>
      <c r="Z2378" s="2">
        <f ca="1">IF(T2378="Con Garantia",RANDBETWEEN(1000,5000),RANDBETWEEN(0,999))</f>
        <v>998</v>
      </c>
      <c r="AA2378" s="2">
        <f ca="1">IF(U2378="Sin deuda",RANDBETWEEN(1000,5000),RANDBETWEEN(0,999))</f>
        <v>3988</v>
      </c>
      <c r="AB2378" s="4">
        <f ca="1">IF(Q2378="Si Trabaja",RANDBETWEEN(1000,5000),RANDBETWEEN(0,999))</f>
        <v>3712</v>
      </c>
      <c r="AC2378" s="4">
        <f ca="1">IF(AND(F2378&gt;17,F2378&lt;71),RANDBETWEEN(1000,5000),RANDBETWEEN(0,999))</f>
        <v>3734</v>
      </c>
      <c r="AD2378" s="4">
        <f ca="1">IF(AND(AB2378&gt;=0.5,(K2378-X2378)&gt;1000),RANDBETWEEN(1000,5000),RANDBETWEEN(0,999))</f>
        <v>1262</v>
      </c>
      <c r="AE2378" s="4">
        <f ca="1">IF(OR(V2378="",V2378="Puntual"),RANDBETWEEN(1000,5000),RANDBETWEEN(0,999))</f>
        <v>3181</v>
      </c>
      <c r="AF2378" s="4">
        <f ca="1">IF(OR(W2378="Bajo Riesgo",AE2378&gt;=1000),RANDBETWEEN(1000,5000),RANDBETWEEN(0,999))</f>
        <v>4239</v>
      </c>
      <c r="AG2378">
        <f t="shared" ca="1" si="265"/>
        <v>1</v>
      </c>
    </row>
    <row r="2379" spans="1:33" customFormat="1" x14ac:dyDescent="0.25">
      <c r="A2379">
        <v>70606458</v>
      </c>
      <c r="B2379" t="s">
        <v>6249</v>
      </c>
      <c r="C2379" t="s">
        <v>6250</v>
      </c>
      <c r="D2379">
        <v>519375424</v>
      </c>
      <c r="E2379" t="s">
        <v>6251</v>
      </c>
      <c r="F2379">
        <v>22</v>
      </c>
      <c r="G2379" t="s">
        <v>42</v>
      </c>
      <c r="H2379" t="str">
        <f t="shared" ca="1" si="259"/>
        <v>Propia</v>
      </c>
      <c r="I2379" t="s">
        <v>32</v>
      </c>
      <c r="J2379" t="s">
        <v>33</v>
      </c>
      <c r="K2379">
        <f t="shared" ca="1" si="260"/>
        <v>6142</v>
      </c>
      <c r="L2379" t="s">
        <v>125</v>
      </c>
      <c r="M2379" t="s">
        <v>14661</v>
      </c>
      <c r="N2379" t="s">
        <v>14661</v>
      </c>
      <c r="O2379" t="s">
        <v>14661</v>
      </c>
      <c r="P2379" t="s">
        <v>14661</v>
      </c>
      <c r="Q2379" t="s">
        <v>14662</v>
      </c>
      <c r="R2379" s="1">
        <v>43047</v>
      </c>
      <c r="S2379" t="s">
        <v>34</v>
      </c>
      <c r="T2379" t="str">
        <f t="shared" ca="1" si="261"/>
        <v>Con Garantia</v>
      </c>
      <c r="U2379" t="str">
        <f t="shared" ca="1" si="262"/>
        <v>Sin deuda</v>
      </c>
      <c r="V2379" t="str">
        <f t="shared" ca="1" si="263"/>
        <v/>
      </c>
      <c r="W2379" t="str">
        <f t="shared" ca="1" si="264"/>
        <v>Bajo Riesgo</v>
      </c>
      <c r="X2379">
        <v>1000</v>
      </c>
      <c r="Y2379" s="2">
        <f ca="1">IF(H2379="Propia",RANDBETWEEN(1000,5000),RANDBETWEEN(0,999))</f>
        <v>3426</v>
      </c>
      <c r="Z2379" s="2">
        <f ca="1">IF(T2379="Con Garantia",RANDBETWEEN(1000,5000),RANDBETWEEN(0,999))</f>
        <v>1634</v>
      </c>
      <c r="AA2379" s="2">
        <f ca="1">IF(U2379="Sin deuda",RANDBETWEEN(1000,5000),RANDBETWEEN(0,999))</f>
        <v>1811</v>
      </c>
      <c r="AB2379" s="4">
        <f ca="1">IF(Q2379="Si Trabaja",RANDBETWEEN(1000,5000),RANDBETWEEN(0,999))</f>
        <v>776</v>
      </c>
      <c r="AC2379" s="4">
        <f ca="1">IF(AND(F2379&gt;17,F2379&lt;71),RANDBETWEEN(1000,5000),RANDBETWEEN(0,999))</f>
        <v>1294</v>
      </c>
      <c r="AD2379" s="4">
        <f ca="1">IF(AND(AB2379&gt;=0.5,(K2379-X2379)&gt;1000),RANDBETWEEN(1000,5000),RANDBETWEEN(0,999))</f>
        <v>3498</v>
      </c>
      <c r="AE2379" s="4">
        <f ca="1">IF(OR(V2379="",V2379="Puntual"),RANDBETWEEN(1000,5000),RANDBETWEEN(0,999))</f>
        <v>2425</v>
      </c>
      <c r="AF2379" s="4">
        <f ca="1">IF(OR(W2379="Bajo Riesgo",AE2379&gt;=1000),RANDBETWEEN(1000,5000),RANDBETWEEN(0,999))</f>
        <v>1848</v>
      </c>
      <c r="AG2379">
        <f t="shared" ca="1" si="265"/>
        <v>0</v>
      </c>
    </row>
    <row r="2380" spans="1:33" customFormat="1" x14ac:dyDescent="0.25">
      <c r="A2380">
        <v>71800057</v>
      </c>
      <c r="B2380" t="s">
        <v>6252</v>
      </c>
      <c r="C2380" t="s">
        <v>6253</v>
      </c>
      <c r="D2380">
        <v>519027632</v>
      </c>
      <c r="E2380" t="s">
        <v>6254</v>
      </c>
      <c r="F2380">
        <v>36</v>
      </c>
      <c r="G2380" t="s">
        <v>30</v>
      </c>
      <c r="H2380" t="str">
        <f t="shared" ca="1" si="259"/>
        <v>Propia</v>
      </c>
      <c r="I2380" t="s">
        <v>79</v>
      </c>
      <c r="J2380" t="s">
        <v>33</v>
      </c>
      <c r="K2380">
        <f t="shared" ca="1" si="260"/>
        <v>5804</v>
      </c>
      <c r="L2380" t="s">
        <v>53</v>
      </c>
      <c r="M2380" t="s">
        <v>13746</v>
      </c>
      <c r="N2380">
        <v>1</v>
      </c>
      <c r="O2380" t="s">
        <v>14657</v>
      </c>
      <c r="P2380" t="s">
        <v>14670</v>
      </c>
      <c r="Q2380" t="s">
        <v>14659</v>
      </c>
      <c r="R2380" s="1">
        <v>43091</v>
      </c>
      <c r="S2380" t="s">
        <v>34</v>
      </c>
      <c r="T2380" t="str">
        <f t="shared" ca="1" si="261"/>
        <v>Sin Garantia</v>
      </c>
      <c r="U2380" t="str">
        <f t="shared" ca="1" si="262"/>
        <v>Sin deuda</v>
      </c>
      <c r="V2380" t="str">
        <f t="shared" ca="1" si="263"/>
        <v/>
      </c>
      <c r="W2380" t="str">
        <f t="shared" ca="1" si="264"/>
        <v>Bajo Riesgo</v>
      </c>
      <c r="X2380">
        <v>1000</v>
      </c>
      <c r="Y2380" s="2">
        <f ca="1">IF(H2380="Propia",RANDBETWEEN(1000,5000),RANDBETWEEN(0,999))</f>
        <v>3206</v>
      </c>
      <c r="Z2380" s="2">
        <f ca="1">IF(T2380="Con Garantia",RANDBETWEEN(1000,5000),RANDBETWEEN(0,999))</f>
        <v>75</v>
      </c>
      <c r="AA2380" s="2">
        <f ca="1">IF(U2380="Sin deuda",RANDBETWEEN(1000,5000),RANDBETWEEN(0,999))</f>
        <v>2207</v>
      </c>
      <c r="AB2380" s="4">
        <f ca="1">IF(Q2380="Si Trabaja",RANDBETWEEN(1000,5000),RANDBETWEEN(0,999))</f>
        <v>3822</v>
      </c>
      <c r="AC2380" s="4">
        <f ca="1">IF(AND(F2380&gt;17,F2380&lt;71),RANDBETWEEN(1000,5000),RANDBETWEEN(0,999))</f>
        <v>2364</v>
      </c>
      <c r="AD2380" s="4">
        <f ca="1">IF(AND(AB2380&gt;=0.5,(K2380-X2380)&gt;1000),RANDBETWEEN(1000,5000),RANDBETWEEN(0,999))</f>
        <v>2961</v>
      </c>
      <c r="AE2380" s="4">
        <f ca="1">IF(OR(V2380="",V2380="Puntual"),RANDBETWEEN(1000,5000),RANDBETWEEN(0,999))</f>
        <v>4982</v>
      </c>
      <c r="AF2380" s="4">
        <f ca="1">IF(OR(W2380="Bajo Riesgo",AE2380&gt;=1000),RANDBETWEEN(1000,5000),RANDBETWEEN(0,999))</f>
        <v>3155</v>
      </c>
      <c r="AG2380">
        <f t="shared" ca="1" si="265"/>
        <v>1</v>
      </c>
    </row>
    <row r="2381" spans="1:33" customFormat="1" x14ac:dyDescent="0.25">
      <c r="A2381">
        <v>8849596</v>
      </c>
      <c r="B2381" t="s">
        <v>6255</v>
      </c>
      <c r="C2381" t="s">
        <v>6256</v>
      </c>
      <c r="D2381">
        <v>519862687</v>
      </c>
      <c r="E2381" t="s">
        <v>6257</v>
      </c>
      <c r="F2381">
        <v>29</v>
      </c>
      <c r="G2381" t="s">
        <v>30</v>
      </c>
      <c r="H2381" t="str">
        <f t="shared" ca="1" si="259"/>
        <v>Alquilada</v>
      </c>
      <c r="I2381" t="s">
        <v>49</v>
      </c>
      <c r="J2381" t="s">
        <v>33</v>
      </c>
      <c r="K2381">
        <f t="shared" ca="1" si="260"/>
        <v>5029</v>
      </c>
      <c r="L2381" t="s">
        <v>78</v>
      </c>
      <c r="M2381" t="s">
        <v>13997</v>
      </c>
      <c r="N2381">
        <v>5</v>
      </c>
      <c r="O2381" t="s">
        <v>14657</v>
      </c>
      <c r="P2381" t="s">
        <v>14660</v>
      </c>
      <c r="Q2381" t="s">
        <v>14659</v>
      </c>
      <c r="R2381" s="1">
        <v>42972</v>
      </c>
      <c r="S2381" t="s">
        <v>34</v>
      </c>
      <c r="T2381" t="str">
        <f t="shared" ca="1" si="261"/>
        <v>Sin Garantia</v>
      </c>
      <c r="U2381" t="str">
        <f t="shared" ca="1" si="262"/>
        <v>Con deuda</v>
      </c>
      <c r="V2381" t="str">
        <f t="shared" ca="1" si="263"/>
        <v>Moroso</v>
      </c>
      <c r="W2381" t="str">
        <f t="shared" ca="1" si="264"/>
        <v>Alto Riesgo</v>
      </c>
      <c r="X2381">
        <v>1000</v>
      </c>
      <c r="Y2381" s="2">
        <f ca="1">IF(H2381="Propia",RANDBETWEEN(1000,5000),RANDBETWEEN(0,999))</f>
        <v>969</v>
      </c>
      <c r="Z2381" s="2">
        <f ca="1">IF(T2381="Con Garantia",RANDBETWEEN(1000,5000),RANDBETWEEN(0,999))</f>
        <v>894</v>
      </c>
      <c r="AA2381" s="2">
        <f ca="1">IF(U2381="Sin deuda",RANDBETWEEN(1000,5000),RANDBETWEEN(0,999))</f>
        <v>446</v>
      </c>
      <c r="AB2381" s="4">
        <f ca="1">IF(Q2381="Si Trabaja",RANDBETWEEN(1000,5000),RANDBETWEEN(0,999))</f>
        <v>4566</v>
      </c>
      <c r="AC2381" s="4">
        <f ca="1">IF(AND(F2381&gt;17,F2381&lt;71),RANDBETWEEN(1000,5000),RANDBETWEEN(0,999))</f>
        <v>2412</v>
      </c>
      <c r="AD2381" s="4">
        <f ca="1">IF(AND(AB2381&gt;=0.5,(K2381-X2381)&gt;1000),RANDBETWEEN(1000,5000),RANDBETWEEN(0,999))</f>
        <v>2900</v>
      </c>
      <c r="AE2381" s="4">
        <f ca="1">IF(OR(V2381="",V2381="Puntual"),RANDBETWEEN(1000,5000),RANDBETWEEN(0,999))</f>
        <v>975</v>
      </c>
      <c r="AF2381" s="4">
        <f ca="1">IF(OR(W2381="Bajo Riesgo",AE2381&gt;=1000),RANDBETWEEN(1000,5000),RANDBETWEEN(0,999))</f>
        <v>252</v>
      </c>
      <c r="AG2381">
        <f t="shared" ca="1" si="265"/>
        <v>0</v>
      </c>
    </row>
    <row r="2382" spans="1:33" customFormat="1" x14ac:dyDescent="0.25">
      <c r="A2382">
        <v>42214817</v>
      </c>
      <c r="B2382" t="s">
        <v>6258</v>
      </c>
      <c r="C2382" t="s">
        <v>6259</v>
      </c>
      <c r="D2382">
        <v>924441020</v>
      </c>
      <c r="E2382" t="s">
        <v>6260</v>
      </c>
      <c r="F2382">
        <v>54</v>
      </c>
      <c r="G2382" t="s">
        <v>42</v>
      </c>
      <c r="H2382" t="str">
        <f t="shared" ca="1" si="259"/>
        <v>Alquilada</v>
      </c>
      <c r="I2382" t="s">
        <v>44</v>
      </c>
      <c r="J2382" t="s">
        <v>33</v>
      </c>
      <c r="K2382">
        <f t="shared" ca="1" si="260"/>
        <v>7699</v>
      </c>
      <c r="L2382" t="s">
        <v>53</v>
      </c>
      <c r="M2382" t="s">
        <v>14661</v>
      </c>
      <c r="N2382" t="s">
        <v>14661</v>
      </c>
      <c r="O2382" t="s">
        <v>14661</v>
      </c>
      <c r="P2382" t="s">
        <v>14661</v>
      </c>
      <c r="Q2382" t="s">
        <v>14662</v>
      </c>
      <c r="R2382" s="1">
        <v>42743</v>
      </c>
      <c r="S2382" t="s">
        <v>755</v>
      </c>
      <c r="T2382" t="str">
        <f t="shared" ca="1" si="261"/>
        <v>Con Garantia</v>
      </c>
      <c r="U2382" t="str">
        <f t="shared" ca="1" si="262"/>
        <v>Sin deuda</v>
      </c>
      <c r="V2382" t="str">
        <f t="shared" ca="1" si="263"/>
        <v/>
      </c>
      <c r="W2382" t="str">
        <f t="shared" ca="1" si="264"/>
        <v>Bajo Riesgo</v>
      </c>
      <c r="X2382">
        <v>1000</v>
      </c>
      <c r="Y2382" s="2">
        <f ca="1">IF(H2382="Propia",RANDBETWEEN(1000,5000),RANDBETWEEN(0,999))</f>
        <v>389</v>
      </c>
      <c r="Z2382" s="2">
        <f ca="1">IF(T2382="Con Garantia",RANDBETWEEN(1000,5000),RANDBETWEEN(0,999))</f>
        <v>4625</v>
      </c>
      <c r="AA2382" s="2">
        <f ca="1">IF(U2382="Sin deuda",RANDBETWEEN(1000,5000),RANDBETWEEN(0,999))</f>
        <v>4573</v>
      </c>
      <c r="AB2382" s="4">
        <f ca="1">IF(Q2382="Si Trabaja",RANDBETWEEN(1000,5000),RANDBETWEEN(0,999))</f>
        <v>315</v>
      </c>
      <c r="AC2382" s="4">
        <f ca="1">IF(AND(F2382&gt;17,F2382&lt;71),RANDBETWEEN(1000,5000),RANDBETWEEN(0,999))</f>
        <v>3780</v>
      </c>
      <c r="AD2382" s="4">
        <f ca="1">IF(AND(AB2382&gt;=0.5,(K2382-X2382)&gt;1000),RANDBETWEEN(1000,5000),RANDBETWEEN(0,999))</f>
        <v>4130</v>
      </c>
      <c r="AE2382" s="4">
        <f ca="1">IF(OR(V2382="",V2382="Puntual"),RANDBETWEEN(1000,5000),RANDBETWEEN(0,999))</f>
        <v>3307</v>
      </c>
      <c r="AF2382" s="4">
        <f ca="1">IF(OR(W2382="Bajo Riesgo",AE2382&gt;=1000),RANDBETWEEN(1000,5000),RANDBETWEEN(0,999))</f>
        <v>3891</v>
      </c>
      <c r="AG2382">
        <f t="shared" ca="1" si="265"/>
        <v>0</v>
      </c>
    </row>
    <row r="2383" spans="1:33" customFormat="1" x14ac:dyDescent="0.25">
      <c r="A2383">
        <v>40968744</v>
      </c>
      <c r="B2383" t="s">
        <v>6261</v>
      </c>
      <c r="C2383" t="s">
        <v>6262</v>
      </c>
      <c r="D2383">
        <v>916628744</v>
      </c>
      <c r="E2383" t="s">
        <v>6263</v>
      </c>
      <c r="F2383">
        <v>61</v>
      </c>
      <c r="G2383" t="s">
        <v>42</v>
      </c>
      <c r="H2383" t="str">
        <f t="shared" ca="1" si="259"/>
        <v>Alquilada</v>
      </c>
      <c r="I2383" t="s">
        <v>49</v>
      </c>
      <c r="J2383" t="s">
        <v>33</v>
      </c>
      <c r="K2383">
        <f t="shared" ca="1" si="260"/>
        <v>7792</v>
      </c>
      <c r="L2383" t="s">
        <v>43</v>
      </c>
      <c r="M2383" t="s">
        <v>14527</v>
      </c>
      <c r="N2383">
        <v>8</v>
      </c>
      <c r="O2383" t="s">
        <v>14663</v>
      </c>
      <c r="P2383" t="s">
        <v>14667</v>
      </c>
      <c r="Q2383" t="s">
        <v>14659</v>
      </c>
      <c r="R2383" s="1">
        <v>42935</v>
      </c>
      <c r="S2383" t="s">
        <v>34</v>
      </c>
      <c r="T2383" t="str">
        <f t="shared" ca="1" si="261"/>
        <v>Sin Garantia</v>
      </c>
      <c r="U2383" t="str">
        <f t="shared" ca="1" si="262"/>
        <v>Con deuda</v>
      </c>
      <c r="V2383" t="str">
        <f t="shared" ca="1" si="263"/>
        <v>Puntual</v>
      </c>
      <c r="W2383" t="str">
        <f t="shared" ca="1" si="264"/>
        <v>Bajo Riesgo</v>
      </c>
      <c r="X2383">
        <v>1000</v>
      </c>
      <c r="Y2383" s="2">
        <f ca="1">IF(H2383="Propia",RANDBETWEEN(1000,5000),RANDBETWEEN(0,999))</f>
        <v>748</v>
      </c>
      <c r="Z2383" s="2">
        <f ca="1">IF(T2383="Con Garantia",RANDBETWEEN(1000,5000),RANDBETWEEN(0,999))</f>
        <v>574</v>
      </c>
      <c r="AA2383" s="2">
        <f ca="1">IF(U2383="Sin deuda",RANDBETWEEN(1000,5000),RANDBETWEEN(0,999))</f>
        <v>743</v>
      </c>
      <c r="AB2383" s="4">
        <f ca="1">IF(Q2383="Si Trabaja",RANDBETWEEN(1000,5000),RANDBETWEEN(0,999))</f>
        <v>1229</v>
      </c>
      <c r="AC2383" s="4">
        <f ca="1">IF(AND(F2383&gt;17,F2383&lt;71),RANDBETWEEN(1000,5000),RANDBETWEEN(0,999))</f>
        <v>1794</v>
      </c>
      <c r="AD2383" s="4">
        <f ca="1">IF(AND(AB2383&gt;=0.5,(K2383-X2383)&gt;1000),RANDBETWEEN(1000,5000),RANDBETWEEN(0,999))</f>
        <v>2810</v>
      </c>
      <c r="AE2383" s="4">
        <f ca="1">IF(OR(V2383="",V2383="Puntual"),RANDBETWEEN(1000,5000),RANDBETWEEN(0,999))</f>
        <v>4957</v>
      </c>
      <c r="AF2383" s="4">
        <f ca="1">IF(OR(W2383="Bajo Riesgo",AE2383&gt;=1000),RANDBETWEEN(1000,5000),RANDBETWEEN(0,999))</f>
        <v>2579</v>
      </c>
      <c r="AG2383">
        <f t="shared" ca="1" si="265"/>
        <v>1</v>
      </c>
    </row>
    <row r="2384" spans="1:33" customFormat="1" x14ac:dyDescent="0.25">
      <c r="A2384">
        <v>42221273</v>
      </c>
      <c r="B2384" t="s">
        <v>6264</v>
      </c>
      <c r="C2384" t="s">
        <v>6265</v>
      </c>
      <c r="D2384">
        <v>971729719</v>
      </c>
      <c r="E2384" t="s">
        <v>6266</v>
      </c>
      <c r="F2384">
        <v>64</v>
      </c>
      <c r="G2384" t="s">
        <v>42</v>
      </c>
      <c r="H2384" t="str">
        <f t="shared" ca="1" si="259"/>
        <v>Propia</v>
      </c>
      <c r="I2384" t="s">
        <v>79</v>
      </c>
      <c r="J2384" t="s">
        <v>33</v>
      </c>
      <c r="K2384">
        <f t="shared" ca="1" si="260"/>
        <v>7058</v>
      </c>
      <c r="L2384" t="s">
        <v>38</v>
      </c>
      <c r="M2384" t="s">
        <v>14661</v>
      </c>
      <c r="N2384" t="s">
        <v>14661</v>
      </c>
      <c r="O2384" t="s">
        <v>14661</v>
      </c>
      <c r="P2384" t="s">
        <v>14661</v>
      </c>
      <c r="Q2384" t="s">
        <v>14662</v>
      </c>
      <c r="R2384" s="1">
        <v>42819</v>
      </c>
      <c r="S2384" t="s">
        <v>34</v>
      </c>
      <c r="T2384" t="str">
        <f t="shared" ca="1" si="261"/>
        <v>Sin Garantia</v>
      </c>
      <c r="U2384" t="str">
        <f t="shared" ca="1" si="262"/>
        <v>Con deuda</v>
      </c>
      <c r="V2384" t="str">
        <f t="shared" ca="1" si="263"/>
        <v>Puntual</v>
      </c>
      <c r="W2384" t="str">
        <f t="shared" ca="1" si="264"/>
        <v>Bajo Riesgo</v>
      </c>
      <c r="X2384">
        <v>1000</v>
      </c>
      <c r="Y2384" s="2">
        <f ca="1">IF(H2384="Propia",RANDBETWEEN(1000,5000),RANDBETWEEN(0,999))</f>
        <v>4268</v>
      </c>
      <c r="Z2384" s="2">
        <f ca="1">IF(T2384="Con Garantia",RANDBETWEEN(1000,5000),RANDBETWEEN(0,999))</f>
        <v>621</v>
      </c>
      <c r="AA2384" s="2">
        <f ca="1">IF(U2384="Sin deuda",RANDBETWEEN(1000,5000),RANDBETWEEN(0,999))</f>
        <v>189</v>
      </c>
      <c r="AB2384" s="4">
        <f ca="1">IF(Q2384="Si Trabaja",RANDBETWEEN(1000,5000),RANDBETWEEN(0,999))</f>
        <v>678</v>
      </c>
      <c r="AC2384" s="4">
        <f ca="1">IF(AND(F2384&gt;17,F2384&lt;71),RANDBETWEEN(1000,5000),RANDBETWEEN(0,999))</f>
        <v>3229</v>
      </c>
      <c r="AD2384" s="4">
        <f ca="1">IF(AND(AB2384&gt;=0.5,(K2384-X2384)&gt;1000),RANDBETWEEN(1000,5000),RANDBETWEEN(0,999))</f>
        <v>1893</v>
      </c>
      <c r="AE2384" s="4">
        <f ca="1">IF(OR(V2384="",V2384="Puntual"),RANDBETWEEN(1000,5000),RANDBETWEEN(0,999))</f>
        <v>4737</v>
      </c>
      <c r="AF2384" s="4">
        <f ca="1">IF(OR(W2384="Bajo Riesgo",AE2384&gt;=1000),RANDBETWEEN(1000,5000),RANDBETWEEN(0,999))</f>
        <v>1009</v>
      </c>
      <c r="AG2384">
        <f t="shared" ca="1" si="265"/>
        <v>0</v>
      </c>
    </row>
    <row r="2385" spans="1:33" customFormat="1" x14ac:dyDescent="0.25">
      <c r="A2385">
        <v>74067246</v>
      </c>
      <c r="B2385" t="s">
        <v>6267</v>
      </c>
      <c r="C2385" t="s">
        <v>6268</v>
      </c>
      <c r="D2385">
        <v>944268751</v>
      </c>
      <c r="E2385" t="s">
        <v>6269</v>
      </c>
      <c r="F2385">
        <v>28</v>
      </c>
      <c r="G2385" t="s">
        <v>42</v>
      </c>
      <c r="H2385" t="str">
        <f t="shared" ca="1" si="259"/>
        <v>Alquilada</v>
      </c>
      <c r="I2385" t="s">
        <v>49</v>
      </c>
      <c r="J2385" t="s">
        <v>33</v>
      </c>
      <c r="K2385">
        <f t="shared" ca="1" si="260"/>
        <v>7964</v>
      </c>
      <c r="L2385" t="s">
        <v>53</v>
      </c>
      <c r="M2385" t="s">
        <v>12819</v>
      </c>
      <c r="N2385">
        <v>5</v>
      </c>
      <c r="O2385" t="s">
        <v>14657</v>
      </c>
      <c r="P2385" t="s">
        <v>14669</v>
      </c>
      <c r="Q2385" t="s">
        <v>14659</v>
      </c>
      <c r="R2385" s="1">
        <v>42767</v>
      </c>
      <c r="S2385" t="s">
        <v>755</v>
      </c>
      <c r="T2385" t="str">
        <f t="shared" ca="1" si="261"/>
        <v>Sin Garantia</v>
      </c>
      <c r="U2385" t="str">
        <f t="shared" ca="1" si="262"/>
        <v>Sin deuda</v>
      </c>
      <c r="V2385" t="str">
        <f t="shared" ca="1" si="263"/>
        <v/>
      </c>
      <c r="W2385" t="str">
        <f t="shared" ca="1" si="264"/>
        <v>Bajo Riesgo</v>
      </c>
      <c r="X2385">
        <v>1000</v>
      </c>
      <c r="Y2385" s="2">
        <f ca="1">IF(H2385="Propia",RANDBETWEEN(1000,5000),RANDBETWEEN(0,999))</f>
        <v>262</v>
      </c>
      <c r="Z2385" s="2">
        <f ca="1">IF(T2385="Con Garantia",RANDBETWEEN(1000,5000),RANDBETWEEN(0,999))</f>
        <v>48</v>
      </c>
      <c r="AA2385" s="2">
        <f ca="1">IF(U2385="Sin deuda",RANDBETWEEN(1000,5000),RANDBETWEEN(0,999))</f>
        <v>1155</v>
      </c>
      <c r="AB2385" s="4">
        <f ca="1">IF(Q2385="Si Trabaja",RANDBETWEEN(1000,5000),RANDBETWEEN(0,999))</f>
        <v>4233</v>
      </c>
      <c r="AC2385" s="4">
        <f ca="1">IF(AND(F2385&gt;17,F2385&lt;71),RANDBETWEEN(1000,5000),RANDBETWEEN(0,999))</f>
        <v>4306</v>
      </c>
      <c r="AD2385" s="4">
        <f ca="1">IF(AND(AB2385&gt;=0.5,(K2385-X2385)&gt;1000),RANDBETWEEN(1000,5000),RANDBETWEEN(0,999))</f>
        <v>1897</v>
      </c>
      <c r="AE2385" s="4">
        <f ca="1">IF(OR(V2385="",V2385="Puntual"),RANDBETWEEN(1000,5000),RANDBETWEEN(0,999))</f>
        <v>4923</v>
      </c>
      <c r="AF2385" s="4">
        <f ca="1">IF(OR(W2385="Bajo Riesgo",AE2385&gt;=1000),RANDBETWEEN(1000,5000),RANDBETWEEN(0,999))</f>
        <v>2226</v>
      </c>
      <c r="AG2385">
        <f t="shared" ca="1" si="265"/>
        <v>1</v>
      </c>
    </row>
    <row r="2386" spans="1:33" customFormat="1" x14ac:dyDescent="0.25">
      <c r="A2386">
        <v>75998977</v>
      </c>
      <c r="B2386" t="s">
        <v>6270</v>
      </c>
      <c r="C2386" t="s">
        <v>6271</v>
      </c>
      <c r="D2386">
        <v>916858650</v>
      </c>
      <c r="E2386" t="s">
        <v>6272</v>
      </c>
      <c r="F2386">
        <v>25</v>
      </c>
      <c r="G2386" t="s">
        <v>42</v>
      </c>
      <c r="H2386" t="str">
        <f t="shared" ca="1" si="259"/>
        <v>Alquilada</v>
      </c>
      <c r="I2386" t="s">
        <v>79</v>
      </c>
      <c r="J2386" t="s">
        <v>33</v>
      </c>
      <c r="K2386">
        <f t="shared" ca="1" si="260"/>
        <v>6725</v>
      </c>
      <c r="L2386" t="s">
        <v>131</v>
      </c>
      <c r="M2386" t="s">
        <v>14661</v>
      </c>
      <c r="N2386" t="s">
        <v>14661</v>
      </c>
      <c r="O2386" t="s">
        <v>14661</v>
      </c>
      <c r="P2386" t="s">
        <v>14661</v>
      </c>
      <c r="Q2386" t="s">
        <v>14662</v>
      </c>
      <c r="R2386" s="1">
        <v>42779</v>
      </c>
      <c r="S2386" t="s">
        <v>755</v>
      </c>
      <c r="T2386" t="str">
        <f t="shared" ca="1" si="261"/>
        <v>Con Garantia</v>
      </c>
      <c r="U2386" t="str">
        <f t="shared" ca="1" si="262"/>
        <v>Sin deuda</v>
      </c>
      <c r="V2386" t="str">
        <f t="shared" ca="1" si="263"/>
        <v/>
      </c>
      <c r="W2386" t="str">
        <f t="shared" ca="1" si="264"/>
        <v>Bajo Riesgo</v>
      </c>
      <c r="X2386">
        <v>1000</v>
      </c>
      <c r="Y2386" s="2">
        <f ca="1">IF(H2386="Propia",RANDBETWEEN(1000,5000),RANDBETWEEN(0,999))</f>
        <v>812</v>
      </c>
      <c r="Z2386" s="2">
        <f ca="1">IF(T2386="Con Garantia",RANDBETWEEN(1000,5000),RANDBETWEEN(0,999))</f>
        <v>2717</v>
      </c>
      <c r="AA2386" s="2">
        <f ca="1">IF(U2386="Sin deuda",RANDBETWEEN(1000,5000),RANDBETWEEN(0,999))</f>
        <v>1681</v>
      </c>
      <c r="AB2386" s="4">
        <f ca="1">IF(Q2386="Si Trabaja",RANDBETWEEN(1000,5000),RANDBETWEEN(0,999))</f>
        <v>251</v>
      </c>
      <c r="AC2386" s="4">
        <f ca="1">IF(AND(F2386&gt;17,F2386&lt;71),RANDBETWEEN(1000,5000),RANDBETWEEN(0,999))</f>
        <v>4896</v>
      </c>
      <c r="AD2386" s="4">
        <f ca="1">IF(AND(AB2386&gt;=0.5,(K2386-X2386)&gt;1000),RANDBETWEEN(1000,5000),RANDBETWEEN(0,999))</f>
        <v>3584</v>
      </c>
      <c r="AE2386" s="4">
        <f ca="1">IF(OR(V2386="",V2386="Puntual"),RANDBETWEEN(1000,5000),RANDBETWEEN(0,999))</f>
        <v>4777</v>
      </c>
      <c r="AF2386" s="4">
        <f ca="1">IF(OR(W2386="Bajo Riesgo",AE2386&gt;=1000),RANDBETWEEN(1000,5000),RANDBETWEEN(0,999))</f>
        <v>3560</v>
      </c>
      <c r="AG2386">
        <f t="shared" ca="1" si="265"/>
        <v>0</v>
      </c>
    </row>
    <row r="2387" spans="1:33" customFormat="1" x14ac:dyDescent="0.25">
      <c r="A2387">
        <v>43312220</v>
      </c>
      <c r="B2387" t="s">
        <v>6273</v>
      </c>
      <c r="C2387" t="s">
        <v>6274</v>
      </c>
      <c r="D2387">
        <v>999043475</v>
      </c>
      <c r="E2387" t="s">
        <v>6275</v>
      </c>
      <c r="F2387">
        <v>42</v>
      </c>
      <c r="G2387" t="s">
        <v>30</v>
      </c>
      <c r="H2387" t="str">
        <f t="shared" ca="1" si="259"/>
        <v>Alquilada</v>
      </c>
      <c r="I2387" t="s">
        <v>44</v>
      </c>
      <c r="J2387" t="s">
        <v>33</v>
      </c>
      <c r="K2387">
        <f t="shared" ca="1" si="260"/>
        <v>7935</v>
      </c>
      <c r="L2387" t="s">
        <v>53</v>
      </c>
      <c r="M2387" t="s">
        <v>14661</v>
      </c>
      <c r="N2387" t="s">
        <v>14661</v>
      </c>
      <c r="O2387" t="s">
        <v>14661</v>
      </c>
      <c r="P2387" t="s">
        <v>14661</v>
      </c>
      <c r="Q2387" t="s">
        <v>14662</v>
      </c>
      <c r="R2387" s="1">
        <v>42838</v>
      </c>
      <c r="S2387" t="s">
        <v>34</v>
      </c>
      <c r="T2387" t="str">
        <f t="shared" ca="1" si="261"/>
        <v>Con Garantia</v>
      </c>
      <c r="U2387" t="str">
        <f t="shared" ca="1" si="262"/>
        <v>Con deuda</v>
      </c>
      <c r="V2387" t="str">
        <f t="shared" ca="1" si="263"/>
        <v>Moroso</v>
      </c>
      <c r="W2387" t="str">
        <f t="shared" ca="1" si="264"/>
        <v>Alto Riesgo</v>
      </c>
      <c r="X2387">
        <v>1000</v>
      </c>
      <c r="Y2387" s="2">
        <f ca="1">IF(H2387="Propia",RANDBETWEEN(1000,5000),RANDBETWEEN(0,999))</f>
        <v>276</v>
      </c>
      <c r="Z2387" s="2">
        <f ca="1">IF(T2387="Con Garantia",RANDBETWEEN(1000,5000),RANDBETWEEN(0,999))</f>
        <v>1615</v>
      </c>
      <c r="AA2387" s="2">
        <f ca="1">IF(U2387="Sin deuda",RANDBETWEEN(1000,5000),RANDBETWEEN(0,999))</f>
        <v>88</v>
      </c>
      <c r="AB2387" s="4">
        <f ca="1">IF(Q2387="Si Trabaja",RANDBETWEEN(1000,5000),RANDBETWEEN(0,999))</f>
        <v>863</v>
      </c>
      <c r="AC2387" s="4">
        <f ca="1">IF(AND(F2387&gt;17,F2387&lt;71),RANDBETWEEN(1000,5000),RANDBETWEEN(0,999))</f>
        <v>1595</v>
      </c>
      <c r="AD2387" s="4">
        <f ca="1">IF(AND(AB2387&gt;=0.5,(K2387-X2387)&gt;1000),RANDBETWEEN(1000,5000),RANDBETWEEN(0,999))</f>
        <v>2603</v>
      </c>
      <c r="AE2387" s="4">
        <f ca="1">IF(OR(V2387="",V2387="Puntual"),RANDBETWEEN(1000,5000),RANDBETWEEN(0,999))</f>
        <v>68</v>
      </c>
      <c r="AF2387" s="4">
        <f ca="1">IF(OR(W2387="Bajo Riesgo",AE2387&gt;=1000),RANDBETWEEN(1000,5000),RANDBETWEEN(0,999))</f>
        <v>219</v>
      </c>
      <c r="AG2387">
        <f t="shared" ca="1" si="265"/>
        <v>0</v>
      </c>
    </row>
    <row r="2388" spans="1:33" customFormat="1" x14ac:dyDescent="0.25">
      <c r="A2388">
        <v>70016360</v>
      </c>
      <c r="B2388" t="s">
        <v>6276</v>
      </c>
      <c r="C2388" t="s">
        <v>6277</v>
      </c>
      <c r="D2388">
        <v>991762616</v>
      </c>
      <c r="E2388" t="s">
        <v>6278</v>
      </c>
      <c r="F2388">
        <v>31</v>
      </c>
      <c r="G2388" t="s">
        <v>42</v>
      </c>
      <c r="H2388" t="str">
        <f t="shared" ca="1" si="259"/>
        <v>Propia</v>
      </c>
      <c r="I2388" t="s">
        <v>44</v>
      </c>
      <c r="J2388" t="s">
        <v>33</v>
      </c>
      <c r="K2388">
        <f t="shared" ca="1" si="260"/>
        <v>7966</v>
      </c>
      <c r="L2388" t="s">
        <v>103</v>
      </c>
      <c r="M2388" t="s">
        <v>14661</v>
      </c>
      <c r="N2388" t="s">
        <v>14661</v>
      </c>
      <c r="O2388" t="s">
        <v>14661</v>
      </c>
      <c r="P2388" t="s">
        <v>14661</v>
      </c>
      <c r="Q2388" t="s">
        <v>14662</v>
      </c>
      <c r="R2388" s="1">
        <v>42739</v>
      </c>
      <c r="S2388" t="s">
        <v>34</v>
      </c>
      <c r="T2388" t="str">
        <f t="shared" ca="1" si="261"/>
        <v>Con Garantia</v>
      </c>
      <c r="U2388" t="str">
        <f t="shared" ca="1" si="262"/>
        <v>Con deuda</v>
      </c>
      <c r="V2388" t="str">
        <f t="shared" ca="1" si="263"/>
        <v>Moroso</v>
      </c>
      <c r="W2388" t="str">
        <f t="shared" ca="1" si="264"/>
        <v>Alto Riesgo</v>
      </c>
      <c r="X2388">
        <v>1000</v>
      </c>
      <c r="Y2388" s="2">
        <f ca="1">IF(H2388="Propia",RANDBETWEEN(1000,5000),RANDBETWEEN(0,999))</f>
        <v>4998</v>
      </c>
      <c r="Z2388" s="2">
        <f ca="1">IF(T2388="Con Garantia",RANDBETWEEN(1000,5000),RANDBETWEEN(0,999))</f>
        <v>3302</v>
      </c>
      <c r="AA2388" s="2">
        <f ca="1">IF(U2388="Sin deuda",RANDBETWEEN(1000,5000),RANDBETWEEN(0,999))</f>
        <v>75</v>
      </c>
      <c r="AB2388" s="4">
        <f ca="1">IF(Q2388="Si Trabaja",RANDBETWEEN(1000,5000),RANDBETWEEN(0,999))</f>
        <v>224</v>
      </c>
      <c r="AC2388" s="4">
        <f ca="1">IF(AND(F2388&gt;17,F2388&lt;71),RANDBETWEEN(1000,5000),RANDBETWEEN(0,999))</f>
        <v>3674</v>
      </c>
      <c r="AD2388" s="4">
        <f ca="1">IF(AND(AB2388&gt;=0.5,(K2388-X2388)&gt;1000),RANDBETWEEN(1000,5000),RANDBETWEEN(0,999))</f>
        <v>3137</v>
      </c>
      <c r="AE2388" s="4">
        <f ca="1">IF(OR(V2388="",V2388="Puntual"),RANDBETWEEN(1000,5000),RANDBETWEEN(0,999))</f>
        <v>530</v>
      </c>
      <c r="AF2388" s="4">
        <f ca="1">IF(OR(W2388="Bajo Riesgo",AE2388&gt;=1000),RANDBETWEEN(1000,5000),RANDBETWEEN(0,999))</f>
        <v>544</v>
      </c>
      <c r="AG2388">
        <f t="shared" ca="1" si="265"/>
        <v>0</v>
      </c>
    </row>
    <row r="2389" spans="1:33" customFormat="1" x14ac:dyDescent="0.25">
      <c r="A2389">
        <v>44994369</v>
      </c>
      <c r="B2389" t="s">
        <v>6279</v>
      </c>
      <c r="C2389" t="s">
        <v>6280</v>
      </c>
      <c r="D2389">
        <v>951666170</v>
      </c>
      <c r="E2389" t="s">
        <v>6281</v>
      </c>
      <c r="F2389">
        <v>50</v>
      </c>
      <c r="G2389" t="s">
        <v>42</v>
      </c>
      <c r="H2389" t="str">
        <f t="shared" ca="1" si="259"/>
        <v>Propia</v>
      </c>
      <c r="I2389" t="s">
        <v>79</v>
      </c>
      <c r="J2389" t="s">
        <v>33</v>
      </c>
      <c r="K2389">
        <f t="shared" ca="1" si="260"/>
        <v>7800</v>
      </c>
      <c r="L2389" t="s">
        <v>31</v>
      </c>
      <c r="M2389" t="s">
        <v>14661</v>
      </c>
      <c r="N2389" t="s">
        <v>14661</v>
      </c>
      <c r="O2389" t="s">
        <v>14661</v>
      </c>
      <c r="P2389" t="s">
        <v>14661</v>
      </c>
      <c r="Q2389" t="s">
        <v>14662</v>
      </c>
      <c r="R2389" s="1">
        <v>42860</v>
      </c>
      <c r="S2389" t="s">
        <v>34</v>
      </c>
      <c r="T2389" t="str">
        <f t="shared" ca="1" si="261"/>
        <v>Sin Garantia</v>
      </c>
      <c r="U2389" t="str">
        <f t="shared" ca="1" si="262"/>
        <v>Con deuda</v>
      </c>
      <c r="V2389" t="str">
        <f t="shared" ca="1" si="263"/>
        <v>Puntual</v>
      </c>
      <c r="W2389" t="str">
        <f t="shared" ca="1" si="264"/>
        <v>Bajo Riesgo</v>
      </c>
      <c r="X2389">
        <v>1000</v>
      </c>
      <c r="Y2389" s="2">
        <f ca="1">IF(H2389="Propia",RANDBETWEEN(1000,5000),RANDBETWEEN(0,999))</f>
        <v>1054</v>
      </c>
      <c r="Z2389" s="2">
        <f ca="1">IF(T2389="Con Garantia",RANDBETWEEN(1000,5000),RANDBETWEEN(0,999))</f>
        <v>865</v>
      </c>
      <c r="AA2389" s="2">
        <f ca="1">IF(U2389="Sin deuda",RANDBETWEEN(1000,5000),RANDBETWEEN(0,999))</f>
        <v>200</v>
      </c>
      <c r="AB2389" s="4">
        <f ca="1">IF(Q2389="Si Trabaja",RANDBETWEEN(1000,5000),RANDBETWEEN(0,999))</f>
        <v>747</v>
      </c>
      <c r="AC2389" s="4">
        <f ca="1">IF(AND(F2389&gt;17,F2389&lt;71),RANDBETWEEN(1000,5000),RANDBETWEEN(0,999))</f>
        <v>2584</v>
      </c>
      <c r="AD2389" s="4">
        <f ca="1">IF(AND(AB2389&gt;=0.5,(K2389-X2389)&gt;1000),RANDBETWEEN(1000,5000),RANDBETWEEN(0,999))</f>
        <v>1061</v>
      </c>
      <c r="AE2389" s="4">
        <f ca="1">IF(OR(V2389="",V2389="Puntual"),RANDBETWEEN(1000,5000),RANDBETWEEN(0,999))</f>
        <v>2280</v>
      </c>
      <c r="AF2389" s="4">
        <f ca="1">IF(OR(W2389="Bajo Riesgo",AE2389&gt;=1000),RANDBETWEEN(1000,5000),RANDBETWEEN(0,999))</f>
        <v>4731</v>
      </c>
      <c r="AG2389">
        <f t="shared" ca="1" si="265"/>
        <v>0</v>
      </c>
    </row>
    <row r="2390" spans="1:33" customFormat="1" x14ac:dyDescent="0.25">
      <c r="A2390">
        <v>70887518</v>
      </c>
      <c r="B2390" t="s">
        <v>6282</v>
      </c>
      <c r="C2390" t="s">
        <v>6283</v>
      </c>
      <c r="D2390">
        <v>519327660</v>
      </c>
      <c r="E2390" t="s">
        <v>6284</v>
      </c>
      <c r="F2390">
        <v>19</v>
      </c>
      <c r="G2390" t="s">
        <v>42</v>
      </c>
      <c r="H2390" t="str">
        <f t="shared" ca="1" si="259"/>
        <v>Alquilada</v>
      </c>
      <c r="I2390" t="s">
        <v>49</v>
      </c>
      <c r="J2390" t="s">
        <v>33</v>
      </c>
      <c r="K2390">
        <f t="shared" ca="1" si="260"/>
        <v>5498</v>
      </c>
      <c r="L2390" t="s">
        <v>125</v>
      </c>
      <c r="M2390" t="s">
        <v>14661</v>
      </c>
      <c r="N2390" t="s">
        <v>14661</v>
      </c>
      <c r="O2390" t="s">
        <v>14661</v>
      </c>
      <c r="P2390" t="s">
        <v>14661</v>
      </c>
      <c r="Q2390" t="s">
        <v>14662</v>
      </c>
      <c r="R2390" s="1">
        <v>42916</v>
      </c>
      <c r="S2390" t="s">
        <v>755</v>
      </c>
      <c r="T2390" t="str">
        <f t="shared" ca="1" si="261"/>
        <v>Con Garantia</v>
      </c>
      <c r="U2390" t="str">
        <f t="shared" ca="1" si="262"/>
        <v>Sin deuda</v>
      </c>
      <c r="V2390" t="str">
        <f t="shared" ca="1" si="263"/>
        <v/>
      </c>
      <c r="W2390" t="str">
        <f t="shared" ca="1" si="264"/>
        <v>Bajo Riesgo</v>
      </c>
      <c r="X2390">
        <v>1000</v>
      </c>
      <c r="Y2390" s="2">
        <f ca="1">IF(H2390="Propia",RANDBETWEEN(1000,5000),RANDBETWEEN(0,999))</f>
        <v>223</v>
      </c>
      <c r="Z2390" s="2">
        <f ca="1">IF(T2390="Con Garantia",RANDBETWEEN(1000,5000),RANDBETWEEN(0,999))</f>
        <v>2643</v>
      </c>
      <c r="AA2390" s="2">
        <f ca="1">IF(U2390="Sin deuda",RANDBETWEEN(1000,5000),RANDBETWEEN(0,999))</f>
        <v>3368</v>
      </c>
      <c r="AB2390" s="4">
        <f ca="1">IF(Q2390="Si Trabaja",RANDBETWEEN(1000,5000),RANDBETWEEN(0,999))</f>
        <v>74</v>
      </c>
      <c r="AC2390" s="4">
        <f ca="1">IF(AND(F2390&gt;17,F2390&lt;71),RANDBETWEEN(1000,5000),RANDBETWEEN(0,999))</f>
        <v>3063</v>
      </c>
      <c r="AD2390" s="4">
        <f ca="1">IF(AND(AB2390&gt;=0.5,(K2390-X2390)&gt;1000),RANDBETWEEN(1000,5000),RANDBETWEEN(0,999))</f>
        <v>3065</v>
      </c>
      <c r="AE2390" s="4">
        <f ca="1">IF(OR(V2390="",V2390="Puntual"),RANDBETWEEN(1000,5000),RANDBETWEEN(0,999))</f>
        <v>2553</v>
      </c>
      <c r="AF2390" s="4">
        <f ca="1">IF(OR(W2390="Bajo Riesgo",AE2390&gt;=1000),RANDBETWEEN(1000,5000),RANDBETWEEN(0,999))</f>
        <v>1938</v>
      </c>
      <c r="AG2390">
        <f t="shared" ca="1" si="265"/>
        <v>0</v>
      </c>
    </row>
    <row r="2391" spans="1:33" customFormat="1" x14ac:dyDescent="0.25">
      <c r="A2391">
        <v>44302737</v>
      </c>
      <c r="B2391" t="s">
        <v>6285</v>
      </c>
      <c r="C2391" t="s">
        <v>6286</v>
      </c>
      <c r="D2391">
        <v>984864655</v>
      </c>
      <c r="E2391" t="s">
        <v>6287</v>
      </c>
      <c r="F2391">
        <v>21</v>
      </c>
      <c r="G2391" t="s">
        <v>42</v>
      </c>
      <c r="H2391" t="str">
        <f t="shared" ca="1" si="259"/>
        <v>Propia</v>
      </c>
      <c r="I2391" t="s">
        <v>44</v>
      </c>
      <c r="J2391" t="s">
        <v>33</v>
      </c>
      <c r="K2391">
        <f t="shared" ca="1" si="260"/>
        <v>7060</v>
      </c>
      <c r="L2391" t="s">
        <v>67</v>
      </c>
      <c r="M2391" t="s">
        <v>14661</v>
      </c>
      <c r="N2391" t="s">
        <v>14661</v>
      </c>
      <c r="O2391" t="s">
        <v>14661</v>
      </c>
      <c r="P2391" t="s">
        <v>14661</v>
      </c>
      <c r="Q2391" t="s">
        <v>14662</v>
      </c>
      <c r="R2391" s="1">
        <v>43026</v>
      </c>
      <c r="S2391" t="s">
        <v>34</v>
      </c>
      <c r="T2391" t="str">
        <f t="shared" ca="1" si="261"/>
        <v>Sin Garantia</v>
      </c>
      <c r="U2391" t="str">
        <f t="shared" ca="1" si="262"/>
        <v>Sin deuda</v>
      </c>
      <c r="V2391" t="str">
        <f t="shared" ca="1" si="263"/>
        <v/>
      </c>
      <c r="W2391" t="str">
        <f t="shared" ca="1" si="264"/>
        <v>Bajo Riesgo</v>
      </c>
      <c r="X2391">
        <v>1000</v>
      </c>
      <c r="Y2391" s="2">
        <f ca="1">IF(H2391="Propia",RANDBETWEEN(1000,5000),RANDBETWEEN(0,999))</f>
        <v>1378</v>
      </c>
      <c r="Z2391" s="2">
        <f ca="1">IF(T2391="Con Garantia",RANDBETWEEN(1000,5000),RANDBETWEEN(0,999))</f>
        <v>424</v>
      </c>
      <c r="AA2391" s="2">
        <f ca="1">IF(U2391="Sin deuda",RANDBETWEEN(1000,5000),RANDBETWEEN(0,999))</f>
        <v>4850</v>
      </c>
      <c r="AB2391" s="4">
        <f ca="1">IF(Q2391="Si Trabaja",RANDBETWEEN(1000,5000),RANDBETWEEN(0,999))</f>
        <v>237</v>
      </c>
      <c r="AC2391" s="4">
        <f ca="1">IF(AND(F2391&gt;17,F2391&lt;71),RANDBETWEEN(1000,5000),RANDBETWEEN(0,999))</f>
        <v>4586</v>
      </c>
      <c r="AD2391" s="4">
        <f ca="1">IF(AND(AB2391&gt;=0.5,(K2391-X2391)&gt;1000),RANDBETWEEN(1000,5000),RANDBETWEEN(0,999))</f>
        <v>2956</v>
      </c>
      <c r="AE2391" s="4">
        <f ca="1">IF(OR(V2391="",V2391="Puntual"),RANDBETWEEN(1000,5000),RANDBETWEEN(0,999))</f>
        <v>1168</v>
      </c>
      <c r="AF2391" s="4">
        <f ca="1">IF(OR(W2391="Bajo Riesgo",AE2391&gt;=1000),RANDBETWEEN(1000,5000),RANDBETWEEN(0,999))</f>
        <v>4367</v>
      </c>
      <c r="AG2391">
        <f t="shared" ca="1" si="265"/>
        <v>0</v>
      </c>
    </row>
    <row r="2392" spans="1:33" customFormat="1" x14ac:dyDescent="0.25">
      <c r="A2392">
        <v>48606965</v>
      </c>
      <c r="B2392" t="s">
        <v>6288</v>
      </c>
      <c r="C2392" t="s">
        <v>6289</v>
      </c>
      <c r="D2392">
        <v>519839201</v>
      </c>
      <c r="E2392" t="s">
        <v>6290</v>
      </c>
      <c r="F2392">
        <v>63</v>
      </c>
      <c r="G2392" t="s">
        <v>42</v>
      </c>
      <c r="H2392" t="str">
        <f t="shared" ca="1" si="259"/>
        <v>Propia</v>
      </c>
      <c r="I2392" t="s">
        <v>49</v>
      </c>
      <c r="J2392" t="s">
        <v>33</v>
      </c>
      <c r="K2392">
        <f t="shared" ca="1" si="260"/>
        <v>5679</v>
      </c>
      <c r="L2392" t="s">
        <v>125</v>
      </c>
      <c r="M2392" t="s">
        <v>14661</v>
      </c>
      <c r="N2392" t="s">
        <v>14661</v>
      </c>
      <c r="O2392" t="s">
        <v>14661</v>
      </c>
      <c r="P2392" t="s">
        <v>14661</v>
      </c>
      <c r="Q2392" t="s">
        <v>14662</v>
      </c>
      <c r="R2392" s="1">
        <v>42760</v>
      </c>
      <c r="S2392" t="s">
        <v>755</v>
      </c>
      <c r="T2392" t="str">
        <f t="shared" ca="1" si="261"/>
        <v>Con Garantia</v>
      </c>
      <c r="U2392" t="str">
        <f t="shared" ca="1" si="262"/>
        <v>Sin deuda</v>
      </c>
      <c r="V2392" t="str">
        <f t="shared" ca="1" si="263"/>
        <v/>
      </c>
      <c r="W2392" t="str">
        <f t="shared" ca="1" si="264"/>
        <v>Bajo Riesgo</v>
      </c>
      <c r="X2392">
        <v>1000</v>
      </c>
      <c r="Y2392" s="2">
        <f ca="1">IF(H2392="Propia",RANDBETWEEN(1000,5000),RANDBETWEEN(0,999))</f>
        <v>4011</v>
      </c>
      <c r="Z2392" s="2">
        <f ca="1">IF(T2392="Con Garantia",RANDBETWEEN(1000,5000),RANDBETWEEN(0,999))</f>
        <v>3308</v>
      </c>
      <c r="AA2392" s="2">
        <f ca="1">IF(U2392="Sin deuda",RANDBETWEEN(1000,5000),RANDBETWEEN(0,999))</f>
        <v>2857</v>
      </c>
      <c r="AB2392" s="4">
        <f ca="1">IF(Q2392="Si Trabaja",RANDBETWEEN(1000,5000),RANDBETWEEN(0,999))</f>
        <v>706</v>
      </c>
      <c r="AC2392" s="4">
        <f ca="1">IF(AND(F2392&gt;17,F2392&lt;71),RANDBETWEEN(1000,5000),RANDBETWEEN(0,999))</f>
        <v>1846</v>
      </c>
      <c r="AD2392" s="4">
        <f ca="1">IF(AND(AB2392&gt;=0.5,(K2392-X2392)&gt;1000),RANDBETWEEN(1000,5000),RANDBETWEEN(0,999))</f>
        <v>2298</v>
      </c>
      <c r="AE2392" s="4">
        <f ca="1">IF(OR(V2392="",V2392="Puntual"),RANDBETWEEN(1000,5000),RANDBETWEEN(0,999))</f>
        <v>3431</v>
      </c>
      <c r="AF2392" s="4">
        <f ca="1">IF(OR(W2392="Bajo Riesgo",AE2392&gt;=1000),RANDBETWEEN(1000,5000),RANDBETWEEN(0,999))</f>
        <v>4923</v>
      </c>
      <c r="AG2392">
        <f t="shared" ca="1" si="265"/>
        <v>0</v>
      </c>
    </row>
    <row r="2393" spans="1:33" customFormat="1" x14ac:dyDescent="0.25">
      <c r="A2393">
        <v>73789737</v>
      </c>
      <c r="B2393" t="s">
        <v>6291</v>
      </c>
      <c r="C2393" t="s">
        <v>6292</v>
      </c>
      <c r="D2393">
        <v>932362170</v>
      </c>
      <c r="E2393" t="s">
        <v>4141</v>
      </c>
      <c r="F2393">
        <v>26</v>
      </c>
      <c r="G2393" t="s">
        <v>42</v>
      </c>
      <c r="H2393" t="str">
        <f t="shared" ca="1" si="259"/>
        <v>Alquilada</v>
      </c>
      <c r="I2393" t="s">
        <v>49</v>
      </c>
      <c r="J2393" t="s">
        <v>33</v>
      </c>
      <c r="K2393">
        <f t="shared" ca="1" si="260"/>
        <v>5023</v>
      </c>
      <c r="L2393" t="s">
        <v>243</v>
      </c>
      <c r="M2393" t="s">
        <v>13000</v>
      </c>
      <c r="N2393">
        <v>3</v>
      </c>
      <c r="O2393" t="s">
        <v>14663</v>
      </c>
      <c r="P2393" t="s">
        <v>14669</v>
      </c>
      <c r="Q2393" t="s">
        <v>14659</v>
      </c>
      <c r="R2393" s="1">
        <v>42772</v>
      </c>
      <c r="S2393" t="s">
        <v>755</v>
      </c>
      <c r="T2393" t="str">
        <f t="shared" ca="1" si="261"/>
        <v>Con Garantia</v>
      </c>
      <c r="U2393" t="str">
        <f t="shared" ca="1" si="262"/>
        <v>Sin deuda</v>
      </c>
      <c r="V2393" t="str">
        <f t="shared" ca="1" si="263"/>
        <v/>
      </c>
      <c r="W2393" t="str">
        <f t="shared" ca="1" si="264"/>
        <v>Bajo Riesgo</v>
      </c>
      <c r="X2393">
        <v>1000</v>
      </c>
      <c r="Y2393" s="2">
        <f ca="1">IF(H2393="Propia",RANDBETWEEN(1000,5000),RANDBETWEEN(0,999))</f>
        <v>909</v>
      </c>
      <c r="Z2393" s="2">
        <f ca="1">IF(T2393="Con Garantia",RANDBETWEEN(1000,5000),RANDBETWEEN(0,999))</f>
        <v>3046</v>
      </c>
      <c r="AA2393" s="2">
        <f ca="1">IF(U2393="Sin deuda",RANDBETWEEN(1000,5000),RANDBETWEEN(0,999))</f>
        <v>2450</v>
      </c>
      <c r="AB2393" s="4">
        <f ca="1">IF(Q2393="Si Trabaja",RANDBETWEEN(1000,5000),RANDBETWEEN(0,999))</f>
        <v>1348</v>
      </c>
      <c r="AC2393" s="4">
        <f ca="1">IF(AND(F2393&gt;17,F2393&lt;71),RANDBETWEEN(1000,5000),RANDBETWEEN(0,999))</f>
        <v>4692</v>
      </c>
      <c r="AD2393" s="4">
        <f ca="1">IF(AND(AB2393&gt;=0.5,(K2393-X2393)&gt;1000),RANDBETWEEN(1000,5000),RANDBETWEEN(0,999))</f>
        <v>4121</v>
      </c>
      <c r="AE2393" s="4">
        <f ca="1">IF(OR(V2393="",V2393="Puntual"),RANDBETWEEN(1000,5000),RANDBETWEEN(0,999))</f>
        <v>4248</v>
      </c>
      <c r="AF2393" s="4">
        <f ca="1">IF(OR(W2393="Bajo Riesgo",AE2393&gt;=1000),RANDBETWEEN(1000,5000),RANDBETWEEN(0,999))</f>
        <v>1432</v>
      </c>
      <c r="AG2393">
        <f t="shared" ca="1" si="265"/>
        <v>1</v>
      </c>
    </row>
    <row r="2394" spans="1:33" customFormat="1" x14ac:dyDescent="0.25">
      <c r="A2394">
        <v>76258451</v>
      </c>
      <c r="B2394" t="s">
        <v>6293</v>
      </c>
      <c r="C2394" t="s">
        <v>6294</v>
      </c>
      <c r="D2394">
        <v>925690116</v>
      </c>
      <c r="E2394" t="s">
        <v>6295</v>
      </c>
      <c r="F2394">
        <v>25</v>
      </c>
      <c r="G2394" t="s">
        <v>30</v>
      </c>
      <c r="H2394" t="str">
        <f t="shared" ca="1" si="259"/>
        <v>Alquilada</v>
      </c>
      <c r="I2394" t="s">
        <v>44</v>
      </c>
      <c r="J2394" t="s">
        <v>33</v>
      </c>
      <c r="K2394">
        <f t="shared" ca="1" si="260"/>
        <v>7386</v>
      </c>
      <c r="L2394" t="s">
        <v>125</v>
      </c>
      <c r="M2394" t="s">
        <v>14661</v>
      </c>
      <c r="N2394" t="s">
        <v>14661</v>
      </c>
      <c r="O2394" t="s">
        <v>14661</v>
      </c>
      <c r="P2394" t="s">
        <v>14661</v>
      </c>
      <c r="Q2394" t="s">
        <v>14662</v>
      </c>
      <c r="R2394" s="1">
        <v>42763</v>
      </c>
      <c r="S2394" t="s">
        <v>34</v>
      </c>
      <c r="T2394" t="str">
        <f t="shared" ca="1" si="261"/>
        <v>Con Garantia</v>
      </c>
      <c r="U2394" t="str">
        <f t="shared" ca="1" si="262"/>
        <v>Con deuda</v>
      </c>
      <c r="V2394" t="str">
        <f t="shared" ca="1" si="263"/>
        <v>Puntual</v>
      </c>
      <c r="W2394" t="str">
        <f t="shared" ca="1" si="264"/>
        <v>Bajo Riesgo</v>
      </c>
      <c r="X2394">
        <v>1000</v>
      </c>
      <c r="Y2394" s="2">
        <f ca="1">IF(H2394="Propia",RANDBETWEEN(1000,5000),RANDBETWEEN(0,999))</f>
        <v>848</v>
      </c>
      <c r="Z2394" s="2">
        <f ca="1">IF(T2394="Con Garantia",RANDBETWEEN(1000,5000),RANDBETWEEN(0,999))</f>
        <v>3182</v>
      </c>
      <c r="AA2394" s="2">
        <f ca="1">IF(U2394="Sin deuda",RANDBETWEEN(1000,5000),RANDBETWEEN(0,999))</f>
        <v>84</v>
      </c>
      <c r="AB2394" s="4">
        <f ca="1">IF(Q2394="Si Trabaja",RANDBETWEEN(1000,5000),RANDBETWEEN(0,999))</f>
        <v>706</v>
      </c>
      <c r="AC2394" s="4">
        <f ca="1">IF(AND(F2394&gt;17,F2394&lt;71),RANDBETWEEN(1000,5000),RANDBETWEEN(0,999))</f>
        <v>3167</v>
      </c>
      <c r="AD2394" s="4">
        <f ca="1">IF(AND(AB2394&gt;=0.5,(K2394-X2394)&gt;1000),RANDBETWEEN(1000,5000),RANDBETWEEN(0,999))</f>
        <v>4356</v>
      </c>
      <c r="AE2394" s="4">
        <f ca="1">IF(OR(V2394="",V2394="Puntual"),RANDBETWEEN(1000,5000),RANDBETWEEN(0,999))</f>
        <v>1777</v>
      </c>
      <c r="AF2394" s="4">
        <f ca="1">IF(OR(W2394="Bajo Riesgo",AE2394&gt;=1000),RANDBETWEEN(1000,5000),RANDBETWEEN(0,999))</f>
        <v>1351</v>
      </c>
      <c r="AG2394">
        <f t="shared" ca="1" si="265"/>
        <v>0</v>
      </c>
    </row>
    <row r="2395" spans="1:33" customFormat="1" x14ac:dyDescent="0.25">
      <c r="A2395">
        <v>2435491</v>
      </c>
      <c r="B2395" t="s">
        <v>6296</v>
      </c>
      <c r="C2395" t="s">
        <v>6274</v>
      </c>
      <c r="D2395">
        <v>917070103</v>
      </c>
      <c r="E2395" t="s">
        <v>6297</v>
      </c>
      <c r="F2395">
        <v>48</v>
      </c>
      <c r="G2395" t="s">
        <v>42</v>
      </c>
      <c r="H2395" t="str">
        <f t="shared" ca="1" si="259"/>
        <v>Alquilada</v>
      </c>
      <c r="I2395" t="s">
        <v>49</v>
      </c>
      <c r="J2395" t="s">
        <v>33</v>
      </c>
      <c r="K2395">
        <f t="shared" ca="1" si="260"/>
        <v>7497</v>
      </c>
      <c r="L2395" t="s">
        <v>74</v>
      </c>
      <c r="M2395" t="s">
        <v>14661</v>
      </c>
      <c r="N2395" t="s">
        <v>14661</v>
      </c>
      <c r="O2395" t="s">
        <v>14661</v>
      </c>
      <c r="P2395" t="s">
        <v>14661</v>
      </c>
      <c r="Q2395" t="s">
        <v>14662</v>
      </c>
      <c r="R2395" s="1">
        <v>42790</v>
      </c>
      <c r="S2395" t="s">
        <v>755</v>
      </c>
      <c r="T2395" t="str">
        <f t="shared" ca="1" si="261"/>
        <v>Con Garantia</v>
      </c>
      <c r="U2395" t="str">
        <f t="shared" ca="1" si="262"/>
        <v>Con deuda</v>
      </c>
      <c r="V2395" t="str">
        <f t="shared" ca="1" si="263"/>
        <v>Puntual</v>
      </c>
      <c r="W2395" t="str">
        <f t="shared" ca="1" si="264"/>
        <v>Bajo Riesgo</v>
      </c>
      <c r="X2395">
        <v>1000</v>
      </c>
      <c r="Y2395" s="2">
        <f ca="1">IF(H2395="Propia",RANDBETWEEN(1000,5000),RANDBETWEEN(0,999))</f>
        <v>512</v>
      </c>
      <c r="Z2395" s="2">
        <f ca="1">IF(T2395="Con Garantia",RANDBETWEEN(1000,5000),RANDBETWEEN(0,999))</f>
        <v>1340</v>
      </c>
      <c r="AA2395" s="2">
        <f ca="1">IF(U2395="Sin deuda",RANDBETWEEN(1000,5000),RANDBETWEEN(0,999))</f>
        <v>601</v>
      </c>
      <c r="AB2395" s="4">
        <f ca="1">IF(Q2395="Si Trabaja",RANDBETWEEN(1000,5000),RANDBETWEEN(0,999))</f>
        <v>996</v>
      </c>
      <c r="AC2395" s="4">
        <f ca="1">IF(AND(F2395&gt;17,F2395&lt;71),RANDBETWEEN(1000,5000),RANDBETWEEN(0,999))</f>
        <v>4939</v>
      </c>
      <c r="AD2395" s="4">
        <f ca="1">IF(AND(AB2395&gt;=0.5,(K2395-X2395)&gt;1000),RANDBETWEEN(1000,5000),RANDBETWEEN(0,999))</f>
        <v>3151</v>
      </c>
      <c r="AE2395" s="4">
        <f ca="1">IF(OR(V2395="",V2395="Puntual"),RANDBETWEEN(1000,5000),RANDBETWEEN(0,999))</f>
        <v>3465</v>
      </c>
      <c r="AF2395" s="4">
        <f ca="1">IF(OR(W2395="Bajo Riesgo",AE2395&gt;=1000),RANDBETWEEN(1000,5000),RANDBETWEEN(0,999))</f>
        <v>4801</v>
      </c>
      <c r="AG2395">
        <f t="shared" ca="1" si="265"/>
        <v>0</v>
      </c>
    </row>
    <row r="2396" spans="1:33" customFormat="1" x14ac:dyDescent="0.25">
      <c r="A2396">
        <v>70016360</v>
      </c>
      <c r="B2396" t="s">
        <v>6276</v>
      </c>
      <c r="C2396" t="s">
        <v>6298</v>
      </c>
      <c r="D2396">
        <v>991762616</v>
      </c>
      <c r="E2396" t="s">
        <v>6278</v>
      </c>
      <c r="F2396">
        <v>44</v>
      </c>
      <c r="G2396" t="s">
        <v>42</v>
      </c>
      <c r="H2396" t="str">
        <f t="shared" ca="1" si="259"/>
        <v>Alquilada</v>
      </c>
      <c r="I2396" t="s">
        <v>79</v>
      </c>
      <c r="J2396" t="s">
        <v>33</v>
      </c>
      <c r="K2396">
        <f t="shared" ca="1" si="260"/>
        <v>7830</v>
      </c>
      <c r="L2396" t="s">
        <v>125</v>
      </c>
      <c r="M2396" t="s">
        <v>13871</v>
      </c>
      <c r="N2396">
        <v>3</v>
      </c>
      <c r="O2396" t="s">
        <v>14657</v>
      </c>
      <c r="P2396" t="s">
        <v>14667</v>
      </c>
      <c r="Q2396" t="s">
        <v>14659</v>
      </c>
      <c r="R2396" s="1">
        <v>42910</v>
      </c>
      <c r="S2396" t="s">
        <v>755</v>
      </c>
      <c r="T2396" t="str">
        <f t="shared" ca="1" si="261"/>
        <v>Con Garantia</v>
      </c>
      <c r="U2396" t="str">
        <f t="shared" ca="1" si="262"/>
        <v>Sin deuda</v>
      </c>
      <c r="V2396" t="str">
        <f t="shared" ca="1" si="263"/>
        <v/>
      </c>
      <c r="W2396" t="str">
        <f t="shared" ca="1" si="264"/>
        <v>Bajo Riesgo</v>
      </c>
      <c r="X2396">
        <v>1000</v>
      </c>
      <c r="Y2396" s="2">
        <f ca="1">IF(H2396="Propia",RANDBETWEEN(1000,5000),RANDBETWEEN(0,999))</f>
        <v>818</v>
      </c>
      <c r="Z2396" s="2">
        <f ca="1">IF(T2396="Con Garantia",RANDBETWEEN(1000,5000),RANDBETWEEN(0,999))</f>
        <v>3836</v>
      </c>
      <c r="AA2396" s="2">
        <f ca="1">IF(U2396="Sin deuda",RANDBETWEEN(1000,5000),RANDBETWEEN(0,999))</f>
        <v>3006</v>
      </c>
      <c r="AB2396" s="4">
        <f ca="1">IF(Q2396="Si Trabaja",RANDBETWEEN(1000,5000),RANDBETWEEN(0,999))</f>
        <v>3229</v>
      </c>
      <c r="AC2396" s="4">
        <f ca="1">IF(AND(F2396&gt;17,F2396&lt;71),RANDBETWEEN(1000,5000),RANDBETWEEN(0,999))</f>
        <v>4579</v>
      </c>
      <c r="AD2396" s="4">
        <f ca="1">IF(AND(AB2396&gt;=0.5,(K2396-X2396)&gt;1000),RANDBETWEEN(1000,5000),RANDBETWEEN(0,999))</f>
        <v>2067</v>
      </c>
      <c r="AE2396" s="4">
        <f ca="1">IF(OR(V2396="",V2396="Puntual"),RANDBETWEEN(1000,5000),RANDBETWEEN(0,999))</f>
        <v>1447</v>
      </c>
      <c r="AF2396" s="4">
        <f ca="1">IF(OR(W2396="Bajo Riesgo",AE2396&gt;=1000),RANDBETWEEN(1000,5000),RANDBETWEEN(0,999))</f>
        <v>3645</v>
      </c>
      <c r="AG2396">
        <f t="shared" ca="1" si="265"/>
        <v>1</v>
      </c>
    </row>
    <row r="2397" spans="1:33" customFormat="1" x14ac:dyDescent="0.25">
      <c r="A2397">
        <v>46914720</v>
      </c>
      <c r="B2397" t="s">
        <v>6299</v>
      </c>
      <c r="C2397" t="s">
        <v>6300</v>
      </c>
      <c r="D2397">
        <v>947775150</v>
      </c>
      <c r="E2397" t="s">
        <v>6301</v>
      </c>
      <c r="F2397">
        <v>64</v>
      </c>
      <c r="G2397" t="s">
        <v>30</v>
      </c>
      <c r="H2397" t="str">
        <f t="shared" ca="1" si="259"/>
        <v>Propia</v>
      </c>
      <c r="I2397" t="s">
        <v>32</v>
      </c>
      <c r="J2397" t="s">
        <v>33</v>
      </c>
      <c r="K2397">
        <f t="shared" ca="1" si="260"/>
        <v>6796</v>
      </c>
      <c r="L2397" t="s">
        <v>53</v>
      </c>
      <c r="M2397" t="s">
        <v>14283</v>
      </c>
      <c r="N2397">
        <v>8</v>
      </c>
      <c r="O2397" t="s">
        <v>14657</v>
      </c>
      <c r="P2397" t="s">
        <v>14668</v>
      </c>
      <c r="Q2397" t="s">
        <v>14659</v>
      </c>
      <c r="R2397" s="1">
        <v>43097</v>
      </c>
      <c r="S2397" t="s">
        <v>34</v>
      </c>
      <c r="T2397" t="str">
        <f t="shared" ca="1" si="261"/>
        <v>Con Garantia</v>
      </c>
      <c r="U2397" t="str">
        <f t="shared" ca="1" si="262"/>
        <v>Con deuda</v>
      </c>
      <c r="V2397" t="str">
        <f t="shared" ca="1" si="263"/>
        <v>Puntual</v>
      </c>
      <c r="W2397" t="str">
        <f t="shared" ca="1" si="264"/>
        <v>Bajo Riesgo</v>
      </c>
      <c r="X2397">
        <v>1000</v>
      </c>
      <c r="Y2397" s="2">
        <f ca="1">IF(H2397="Propia",RANDBETWEEN(1000,5000),RANDBETWEEN(0,999))</f>
        <v>3417</v>
      </c>
      <c r="Z2397" s="2">
        <f ca="1">IF(T2397="Con Garantia",RANDBETWEEN(1000,5000),RANDBETWEEN(0,999))</f>
        <v>4985</v>
      </c>
      <c r="AA2397" s="2">
        <f ca="1">IF(U2397="Sin deuda",RANDBETWEEN(1000,5000),RANDBETWEEN(0,999))</f>
        <v>638</v>
      </c>
      <c r="AB2397" s="4">
        <f ca="1">IF(Q2397="Si Trabaja",RANDBETWEEN(1000,5000),RANDBETWEEN(0,999))</f>
        <v>1983</v>
      </c>
      <c r="AC2397" s="4">
        <f ca="1">IF(AND(F2397&gt;17,F2397&lt;71),RANDBETWEEN(1000,5000),RANDBETWEEN(0,999))</f>
        <v>4156</v>
      </c>
      <c r="AD2397" s="4">
        <f ca="1">IF(AND(AB2397&gt;=0.5,(K2397-X2397)&gt;1000),RANDBETWEEN(1000,5000),RANDBETWEEN(0,999))</f>
        <v>4978</v>
      </c>
      <c r="AE2397" s="4">
        <f ca="1">IF(OR(V2397="",V2397="Puntual"),RANDBETWEEN(1000,5000),RANDBETWEEN(0,999))</f>
        <v>2784</v>
      </c>
      <c r="AF2397" s="4">
        <f ca="1">IF(OR(W2397="Bajo Riesgo",AE2397&gt;=1000),RANDBETWEEN(1000,5000),RANDBETWEEN(0,999))</f>
        <v>4857</v>
      </c>
      <c r="AG2397">
        <f t="shared" ca="1" si="265"/>
        <v>1</v>
      </c>
    </row>
    <row r="2398" spans="1:33" customFormat="1" x14ac:dyDescent="0.25">
      <c r="A2398">
        <v>43433249</v>
      </c>
      <c r="B2398" t="s">
        <v>6302</v>
      </c>
      <c r="C2398" t="s">
        <v>1639</v>
      </c>
      <c r="D2398">
        <v>918995308</v>
      </c>
      <c r="E2398" t="s">
        <v>6303</v>
      </c>
      <c r="F2398">
        <v>29</v>
      </c>
      <c r="G2398" t="s">
        <v>42</v>
      </c>
      <c r="H2398" t="str">
        <f t="shared" ca="1" si="259"/>
        <v>Propia</v>
      </c>
      <c r="I2398" t="s">
        <v>32</v>
      </c>
      <c r="J2398" t="s">
        <v>33</v>
      </c>
      <c r="K2398">
        <f t="shared" ca="1" si="260"/>
        <v>7321</v>
      </c>
      <c r="L2398" t="s">
        <v>43</v>
      </c>
      <c r="M2398" t="s">
        <v>12795</v>
      </c>
      <c r="N2398">
        <v>10</v>
      </c>
      <c r="O2398" t="s">
        <v>14663</v>
      </c>
      <c r="P2398" t="s">
        <v>14658</v>
      </c>
      <c r="Q2398" t="s">
        <v>14659</v>
      </c>
      <c r="R2398" s="1">
        <v>42904</v>
      </c>
      <c r="S2398" t="s">
        <v>34</v>
      </c>
      <c r="T2398" t="str">
        <f t="shared" ca="1" si="261"/>
        <v>Sin Garantia</v>
      </c>
      <c r="U2398" t="str">
        <f t="shared" ca="1" si="262"/>
        <v>Sin deuda</v>
      </c>
      <c r="V2398" t="str">
        <f t="shared" ca="1" si="263"/>
        <v/>
      </c>
      <c r="W2398" t="str">
        <f t="shared" ca="1" si="264"/>
        <v>Bajo Riesgo</v>
      </c>
      <c r="X2398">
        <v>1000</v>
      </c>
      <c r="Y2398" s="2">
        <f ca="1">IF(H2398="Propia",RANDBETWEEN(1000,5000),RANDBETWEEN(0,999))</f>
        <v>3799</v>
      </c>
      <c r="Z2398" s="2">
        <f ca="1">IF(T2398="Con Garantia",RANDBETWEEN(1000,5000),RANDBETWEEN(0,999))</f>
        <v>283</v>
      </c>
      <c r="AA2398" s="2">
        <f ca="1">IF(U2398="Sin deuda",RANDBETWEEN(1000,5000),RANDBETWEEN(0,999))</f>
        <v>4403</v>
      </c>
      <c r="AB2398" s="4">
        <f ca="1">IF(Q2398="Si Trabaja",RANDBETWEEN(1000,5000),RANDBETWEEN(0,999))</f>
        <v>3673</v>
      </c>
      <c r="AC2398" s="4">
        <f ca="1">IF(AND(F2398&gt;17,F2398&lt;71),RANDBETWEEN(1000,5000),RANDBETWEEN(0,999))</f>
        <v>1318</v>
      </c>
      <c r="AD2398" s="4">
        <f ca="1">IF(AND(AB2398&gt;=0.5,(K2398-X2398)&gt;1000),RANDBETWEEN(1000,5000),RANDBETWEEN(0,999))</f>
        <v>2856</v>
      </c>
      <c r="AE2398" s="4">
        <f ca="1">IF(OR(V2398="",V2398="Puntual"),RANDBETWEEN(1000,5000),RANDBETWEEN(0,999))</f>
        <v>3292</v>
      </c>
      <c r="AF2398" s="4">
        <f ca="1">IF(OR(W2398="Bajo Riesgo",AE2398&gt;=1000),RANDBETWEEN(1000,5000),RANDBETWEEN(0,999))</f>
        <v>3347</v>
      </c>
      <c r="AG2398">
        <f t="shared" ca="1" si="265"/>
        <v>1</v>
      </c>
    </row>
    <row r="2399" spans="1:33" customFormat="1" x14ac:dyDescent="0.25">
      <c r="A2399">
        <v>46848527</v>
      </c>
      <c r="B2399" t="s">
        <v>6304</v>
      </c>
      <c r="C2399" t="s">
        <v>6305</v>
      </c>
      <c r="D2399">
        <v>519894357</v>
      </c>
      <c r="E2399" t="s">
        <v>6306</v>
      </c>
      <c r="F2399">
        <v>37</v>
      </c>
      <c r="G2399" t="s">
        <v>42</v>
      </c>
      <c r="H2399" t="str">
        <f t="shared" ca="1" si="259"/>
        <v>Alquilada</v>
      </c>
      <c r="I2399" t="s">
        <v>32</v>
      </c>
      <c r="J2399" t="s">
        <v>33</v>
      </c>
      <c r="K2399">
        <f t="shared" ca="1" si="260"/>
        <v>7012</v>
      </c>
      <c r="L2399" t="s">
        <v>135</v>
      </c>
      <c r="M2399" t="s">
        <v>14322</v>
      </c>
      <c r="N2399">
        <v>10</v>
      </c>
      <c r="O2399" t="s">
        <v>14663</v>
      </c>
      <c r="P2399" t="s">
        <v>14666</v>
      </c>
      <c r="Q2399" t="s">
        <v>14659</v>
      </c>
      <c r="R2399" s="1">
        <v>42763</v>
      </c>
      <c r="S2399" t="s">
        <v>755</v>
      </c>
      <c r="T2399" t="str">
        <f t="shared" ca="1" si="261"/>
        <v>Con Garantia</v>
      </c>
      <c r="U2399" t="str">
        <f t="shared" ca="1" si="262"/>
        <v>Con deuda</v>
      </c>
      <c r="V2399" t="str">
        <f t="shared" ca="1" si="263"/>
        <v>Puntual</v>
      </c>
      <c r="W2399" t="str">
        <f t="shared" ca="1" si="264"/>
        <v>Bajo Riesgo</v>
      </c>
      <c r="X2399">
        <v>1000</v>
      </c>
      <c r="Y2399" s="2">
        <f ca="1">IF(H2399="Propia",RANDBETWEEN(1000,5000),RANDBETWEEN(0,999))</f>
        <v>334</v>
      </c>
      <c r="Z2399" s="2">
        <f ca="1">IF(T2399="Con Garantia",RANDBETWEEN(1000,5000),RANDBETWEEN(0,999))</f>
        <v>2072</v>
      </c>
      <c r="AA2399" s="2">
        <f ca="1">IF(U2399="Sin deuda",RANDBETWEEN(1000,5000),RANDBETWEEN(0,999))</f>
        <v>757</v>
      </c>
      <c r="AB2399" s="4">
        <f ca="1">IF(Q2399="Si Trabaja",RANDBETWEEN(1000,5000),RANDBETWEEN(0,999))</f>
        <v>1588</v>
      </c>
      <c r="AC2399" s="4">
        <f ca="1">IF(AND(F2399&gt;17,F2399&lt;71),RANDBETWEEN(1000,5000),RANDBETWEEN(0,999))</f>
        <v>4364</v>
      </c>
      <c r="AD2399" s="4">
        <f ca="1">IF(AND(AB2399&gt;=0.5,(K2399-X2399)&gt;1000),RANDBETWEEN(1000,5000),RANDBETWEEN(0,999))</f>
        <v>4698</v>
      </c>
      <c r="AE2399" s="4">
        <f ca="1">IF(OR(V2399="",V2399="Puntual"),RANDBETWEEN(1000,5000),RANDBETWEEN(0,999))</f>
        <v>1308</v>
      </c>
      <c r="AF2399" s="4">
        <f ca="1">IF(OR(W2399="Bajo Riesgo",AE2399&gt;=1000),RANDBETWEEN(1000,5000),RANDBETWEEN(0,999))</f>
        <v>2262</v>
      </c>
      <c r="AG2399">
        <f t="shared" ca="1" si="265"/>
        <v>1</v>
      </c>
    </row>
    <row r="2400" spans="1:33" customFormat="1" x14ac:dyDescent="0.25">
      <c r="A2400">
        <v>40721795</v>
      </c>
      <c r="B2400" t="s">
        <v>6307</v>
      </c>
      <c r="C2400" t="s">
        <v>1639</v>
      </c>
      <c r="D2400">
        <v>944600864</v>
      </c>
      <c r="E2400" t="s">
        <v>6308</v>
      </c>
      <c r="F2400">
        <v>69</v>
      </c>
      <c r="G2400" t="s">
        <v>30</v>
      </c>
      <c r="H2400" t="str">
        <f t="shared" ca="1" si="259"/>
        <v>Alquilada</v>
      </c>
      <c r="I2400" t="s">
        <v>44</v>
      </c>
      <c r="J2400" t="s">
        <v>33</v>
      </c>
      <c r="K2400">
        <f t="shared" ca="1" si="260"/>
        <v>6958</v>
      </c>
      <c r="L2400" t="s">
        <v>53</v>
      </c>
      <c r="M2400" t="s">
        <v>13040</v>
      </c>
      <c r="N2400">
        <v>8</v>
      </c>
      <c r="O2400" t="s">
        <v>14657</v>
      </c>
      <c r="P2400" t="s">
        <v>14664</v>
      </c>
      <c r="Q2400" t="s">
        <v>14659</v>
      </c>
      <c r="R2400" t="s">
        <v>479</v>
      </c>
      <c r="S2400" t="s">
        <v>755</v>
      </c>
      <c r="T2400" t="str">
        <f t="shared" ca="1" si="261"/>
        <v>Sin Garantia</v>
      </c>
      <c r="U2400" t="str">
        <f t="shared" ca="1" si="262"/>
        <v>Con deuda</v>
      </c>
      <c r="V2400" t="str">
        <f t="shared" ca="1" si="263"/>
        <v>Puntual</v>
      </c>
      <c r="W2400" t="str">
        <f t="shared" ca="1" si="264"/>
        <v>Bajo Riesgo</v>
      </c>
      <c r="X2400">
        <v>1000</v>
      </c>
      <c r="Y2400" s="2">
        <f ca="1">IF(H2400="Propia",RANDBETWEEN(1000,5000),RANDBETWEEN(0,999))</f>
        <v>689</v>
      </c>
      <c r="Z2400" s="2">
        <f ca="1">IF(T2400="Con Garantia",RANDBETWEEN(1000,5000),RANDBETWEEN(0,999))</f>
        <v>370</v>
      </c>
      <c r="AA2400" s="2">
        <f ca="1">IF(U2400="Sin deuda",RANDBETWEEN(1000,5000),RANDBETWEEN(0,999))</f>
        <v>413</v>
      </c>
      <c r="AB2400" s="4">
        <f ca="1">IF(Q2400="Si Trabaja",RANDBETWEEN(1000,5000),RANDBETWEEN(0,999))</f>
        <v>3751</v>
      </c>
      <c r="AC2400" s="4">
        <f ca="1">IF(AND(F2400&gt;17,F2400&lt;71),RANDBETWEEN(1000,5000),RANDBETWEEN(0,999))</f>
        <v>2307</v>
      </c>
      <c r="AD2400" s="4">
        <f ca="1">IF(AND(AB2400&gt;=0.5,(K2400-X2400)&gt;1000),RANDBETWEEN(1000,5000),RANDBETWEEN(0,999))</f>
        <v>3977</v>
      </c>
      <c r="AE2400" s="4">
        <f ca="1">IF(OR(V2400="",V2400="Puntual"),RANDBETWEEN(1000,5000),RANDBETWEEN(0,999))</f>
        <v>3516</v>
      </c>
      <c r="AF2400" s="4">
        <f ca="1">IF(OR(W2400="Bajo Riesgo",AE2400&gt;=1000),RANDBETWEEN(1000,5000),RANDBETWEEN(0,999))</f>
        <v>3456</v>
      </c>
      <c r="AG2400">
        <f t="shared" ca="1" si="265"/>
        <v>1</v>
      </c>
    </row>
    <row r="2401" spans="1:33" customFormat="1" x14ac:dyDescent="0.25">
      <c r="A2401">
        <v>47355825</v>
      </c>
      <c r="B2401" t="s">
        <v>6309</v>
      </c>
      <c r="C2401" t="s">
        <v>6310</v>
      </c>
      <c r="D2401">
        <v>519353036</v>
      </c>
      <c r="E2401" t="s">
        <v>6311</v>
      </c>
      <c r="F2401">
        <v>65</v>
      </c>
      <c r="G2401" t="s">
        <v>42</v>
      </c>
      <c r="H2401" t="str">
        <f t="shared" ca="1" si="259"/>
        <v>Propia</v>
      </c>
      <c r="I2401" t="s">
        <v>49</v>
      </c>
      <c r="J2401" t="s">
        <v>33</v>
      </c>
      <c r="K2401">
        <f t="shared" ca="1" si="260"/>
        <v>7150</v>
      </c>
      <c r="L2401" t="s">
        <v>67</v>
      </c>
      <c r="M2401" t="s">
        <v>13073</v>
      </c>
      <c r="N2401">
        <v>5</v>
      </c>
      <c r="O2401" t="s">
        <v>14657</v>
      </c>
      <c r="P2401" t="s">
        <v>14667</v>
      </c>
      <c r="Q2401" t="s">
        <v>14659</v>
      </c>
      <c r="R2401" s="1">
        <v>42807</v>
      </c>
      <c r="S2401" t="s">
        <v>755</v>
      </c>
      <c r="T2401" t="str">
        <f t="shared" ca="1" si="261"/>
        <v>Con Garantia</v>
      </c>
      <c r="U2401" t="str">
        <f t="shared" ca="1" si="262"/>
        <v>Sin deuda</v>
      </c>
      <c r="V2401" t="str">
        <f t="shared" ca="1" si="263"/>
        <v/>
      </c>
      <c r="W2401" t="str">
        <f t="shared" ca="1" si="264"/>
        <v>Bajo Riesgo</v>
      </c>
      <c r="X2401">
        <v>1000</v>
      </c>
      <c r="Y2401" s="2">
        <f ca="1">IF(H2401="Propia",RANDBETWEEN(1000,5000),RANDBETWEEN(0,999))</f>
        <v>3661</v>
      </c>
      <c r="Z2401" s="2">
        <f ca="1">IF(T2401="Con Garantia",RANDBETWEEN(1000,5000),RANDBETWEEN(0,999))</f>
        <v>4218</v>
      </c>
      <c r="AA2401" s="2">
        <f ca="1">IF(U2401="Sin deuda",RANDBETWEEN(1000,5000),RANDBETWEEN(0,999))</f>
        <v>3992</v>
      </c>
      <c r="AB2401" s="4">
        <f ca="1">IF(Q2401="Si Trabaja",RANDBETWEEN(1000,5000),RANDBETWEEN(0,999))</f>
        <v>3539</v>
      </c>
      <c r="AC2401" s="4">
        <f ca="1">IF(AND(F2401&gt;17,F2401&lt;71),RANDBETWEEN(1000,5000),RANDBETWEEN(0,999))</f>
        <v>4551</v>
      </c>
      <c r="AD2401" s="4">
        <f ca="1">IF(AND(AB2401&gt;=0.5,(K2401-X2401)&gt;1000),RANDBETWEEN(1000,5000),RANDBETWEEN(0,999))</f>
        <v>1357</v>
      </c>
      <c r="AE2401" s="4">
        <f ca="1">IF(OR(V2401="",V2401="Puntual"),RANDBETWEEN(1000,5000),RANDBETWEEN(0,999))</f>
        <v>2982</v>
      </c>
      <c r="AF2401" s="4">
        <f ca="1">IF(OR(W2401="Bajo Riesgo",AE2401&gt;=1000),RANDBETWEEN(1000,5000),RANDBETWEEN(0,999))</f>
        <v>2863</v>
      </c>
      <c r="AG2401">
        <f t="shared" ca="1" si="265"/>
        <v>1</v>
      </c>
    </row>
    <row r="2402" spans="1:33" customFormat="1" x14ac:dyDescent="0.25">
      <c r="A2402">
        <v>44282652</v>
      </c>
      <c r="B2402" t="s">
        <v>6312</v>
      </c>
      <c r="C2402" t="s">
        <v>6313</v>
      </c>
      <c r="D2402">
        <v>984800546</v>
      </c>
      <c r="E2402" t="s">
        <v>6314</v>
      </c>
      <c r="F2402">
        <v>55</v>
      </c>
      <c r="G2402" t="s">
        <v>42</v>
      </c>
      <c r="H2402" t="str">
        <f t="shared" ca="1" si="259"/>
        <v>Propia</v>
      </c>
      <c r="I2402" t="s">
        <v>79</v>
      </c>
      <c r="J2402" t="s">
        <v>33</v>
      </c>
      <c r="K2402">
        <f t="shared" ca="1" si="260"/>
        <v>6862</v>
      </c>
      <c r="L2402" t="s">
        <v>214</v>
      </c>
      <c r="M2402" t="s">
        <v>14240</v>
      </c>
      <c r="N2402">
        <v>6</v>
      </c>
      <c r="O2402" t="s">
        <v>14657</v>
      </c>
      <c r="P2402" t="s">
        <v>14668</v>
      </c>
      <c r="Q2402" t="s">
        <v>14659</v>
      </c>
      <c r="R2402" s="1">
        <v>43083</v>
      </c>
      <c r="S2402" t="s">
        <v>755</v>
      </c>
      <c r="T2402" t="str">
        <f t="shared" ca="1" si="261"/>
        <v>Con Garantia</v>
      </c>
      <c r="U2402" t="str">
        <f t="shared" ca="1" si="262"/>
        <v>Con deuda</v>
      </c>
      <c r="V2402" t="str">
        <f t="shared" ca="1" si="263"/>
        <v>Moroso</v>
      </c>
      <c r="W2402" t="str">
        <f t="shared" ca="1" si="264"/>
        <v>Alto Riesgo</v>
      </c>
      <c r="X2402">
        <v>1000</v>
      </c>
      <c r="Y2402" s="2">
        <f ca="1">IF(H2402="Propia",RANDBETWEEN(1000,5000),RANDBETWEEN(0,999))</f>
        <v>4283</v>
      </c>
      <c r="Z2402" s="2">
        <f ca="1">IF(T2402="Con Garantia",RANDBETWEEN(1000,5000),RANDBETWEEN(0,999))</f>
        <v>3513</v>
      </c>
      <c r="AA2402" s="2">
        <f ca="1">IF(U2402="Sin deuda",RANDBETWEEN(1000,5000),RANDBETWEEN(0,999))</f>
        <v>281</v>
      </c>
      <c r="AB2402" s="4">
        <f ca="1">IF(Q2402="Si Trabaja",RANDBETWEEN(1000,5000),RANDBETWEEN(0,999))</f>
        <v>4640</v>
      </c>
      <c r="AC2402" s="4">
        <f ca="1">IF(AND(F2402&gt;17,F2402&lt;71),RANDBETWEEN(1000,5000),RANDBETWEEN(0,999))</f>
        <v>2996</v>
      </c>
      <c r="AD2402" s="4">
        <f ca="1">IF(AND(AB2402&gt;=0.5,(K2402-X2402)&gt;1000),RANDBETWEEN(1000,5000),RANDBETWEEN(0,999))</f>
        <v>1375</v>
      </c>
      <c r="AE2402" s="4">
        <f ca="1">IF(OR(V2402="",V2402="Puntual"),RANDBETWEEN(1000,5000),RANDBETWEEN(0,999))</f>
        <v>939</v>
      </c>
      <c r="AF2402" s="4">
        <f ca="1">IF(OR(W2402="Bajo Riesgo",AE2402&gt;=1000),RANDBETWEEN(1000,5000),RANDBETWEEN(0,999))</f>
        <v>348</v>
      </c>
      <c r="AG2402">
        <f t="shared" ca="1" si="265"/>
        <v>0</v>
      </c>
    </row>
    <row r="2403" spans="1:33" customFormat="1" x14ac:dyDescent="0.25">
      <c r="A2403">
        <v>42394971</v>
      </c>
      <c r="B2403" t="s">
        <v>6315</v>
      </c>
      <c r="C2403" t="s">
        <v>6316</v>
      </c>
      <c r="D2403">
        <v>944854727</v>
      </c>
      <c r="E2403" t="s">
        <v>6317</v>
      </c>
      <c r="F2403">
        <v>28</v>
      </c>
      <c r="G2403" t="s">
        <v>42</v>
      </c>
      <c r="H2403" t="str">
        <f t="shared" ca="1" si="259"/>
        <v>Alquilada</v>
      </c>
      <c r="I2403" t="s">
        <v>32</v>
      </c>
      <c r="J2403" t="s">
        <v>33</v>
      </c>
      <c r="K2403">
        <f t="shared" ca="1" si="260"/>
        <v>5406</v>
      </c>
      <c r="L2403" t="s">
        <v>53</v>
      </c>
      <c r="M2403" t="s">
        <v>13878</v>
      </c>
      <c r="N2403">
        <v>7</v>
      </c>
      <c r="O2403" t="s">
        <v>14663</v>
      </c>
      <c r="P2403" t="s">
        <v>14668</v>
      </c>
      <c r="Q2403" t="s">
        <v>14659</v>
      </c>
      <c r="R2403" s="1">
        <v>43052</v>
      </c>
      <c r="S2403" t="s">
        <v>34</v>
      </c>
      <c r="T2403" t="str">
        <f t="shared" ca="1" si="261"/>
        <v>Sin Garantia</v>
      </c>
      <c r="U2403" t="str">
        <f t="shared" ca="1" si="262"/>
        <v>Sin deuda</v>
      </c>
      <c r="V2403" t="str">
        <f t="shared" ca="1" si="263"/>
        <v/>
      </c>
      <c r="W2403" t="str">
        <f t="shared" ca="1" si="264"/>
        <v>Bajo Riesgo</v>
      </c>
      <c r="X2403">
        <v>1000</v>
      </c>
      <c r="Y2403" s="2">
        <f ca="1">IF(H2403="Propia",RANDBETWEEN(1000,5000),RANDBETWEEN(0,999))</f>
        <v>726</v>
      </c>
      <c r="Z2403" s="2">
        <f ca="1">IF(T2403="Con Garantia",RANDBETWEEN(1000,5000),RANDBETWEEN(0,999))</f>
        <v>34</v>
      </c>
      <c r="AA2403" s="2">
        <f ca="1">IF(U2403="Sin deuda",RANDBETWEEN(1000,5000),RANDBETWEEN(0,999))</f>
        <v>3163</v>
      </c>
      <c r="AB2403" s="4">
        <f ca="1">IF(Q2403="Si Trabaja",RANDBETWEEN(1000,5000),RANDBETWEEN(0,999))</f>
        <v>2001</v>
      </c>
      <c r="AC2403" s="4">
        <f ca="1">IF(AND(F2403&gt;17,F2403&lt;71),RANDBETWEEN(1000,5000),RANDBETWEEN(0,999))</f>
        <v>4282</v>
      </c>
      <c r="AD2403" s="4">
        <f ca="1">IF(AND(AB2403&gt;=0.5,(K2403-X2403)&gt;1000),RANDBETWEEN(1000,5000),RANDBETWEEN(0,999))</f>
        <v>2838</v>
      </c>
      <c r="AE2403" s="4">
        <f ca="1">IF(OR(V2403="",V2403="Puntual"),RANDBETWEEN(1000,5000),RANDBETWEEN(0,999))</f>
        <v>2424</v>
      </c>
      <c r="AF2403" s="4">
        <f ca="1">IF(OR(W2403="Bajo Riesgo",AE2403&gt;=1000),RANDBETWEEN(1000,5000),RANDBETWEEN(0,999))</f>
        <v>2343</v>
      </c>
      <c r="AG2403">
        <f t="shared" ca="1" si="265"/>
        <v>1</v>
      </c>
    </row>
    <row r="2404" spans="1:33" customFormat="1" x14ac:dyDescent="0.25">
      <c r="A2404">
        <v>71432666</v>
      </c>
      <c r="B2404" t="s">
        <v>6318</v>
      </c>
      <c r="C2404" t="s">
        <v>6310</v>
      </c>
      <c r="D2404">
        <v>934190115</v>
      </c>
      <c r="E2404" t="s">
        <v>6319</v>
      </c>
      <c r="F2404">
        <v>54</v>
      </c>
      <c r="G2404" t="s">
        <v>42</v>
      </c>
      <c r="H2404" t="str">
        <f t="shared" ca="1" si="259"/>
        <v>Alquilada</v>
      </c>
      <c r="I2404" t="s">
        <v>49</v>
      </c>
      <c r="J2404" t="s">
        <v>33</v>
      </c>
      <c r="K2404">
        <f t="shared" ca="1" si="260"/>
        <v>5697</v>
      </c>
      <c r="L2404" t="s">
        <v>38</v>
      </c>
      <c r="M2404" t="s">
        <v>13322</v>
      </c>
      <c r="N2404">
        <v>10</v>
      </c>
      <c r="O2404" t="s">
        <v>14663</v>
      </c>
      <c r="P2404" t="s">
        <v>14664</v>
      </c>
      <c r="Q2404" t="s">
        <v>14659</v>
      </c>
      <c r="R2404" s="1">
        <v>42906</v>
      </c>
      <c r="S2404" t="s">
        <v>755</v>
      </c>
      <c r="T2404" t="str">
        <f t="shared" ca="1" si="261"/>
        <v>Sin Garantia</v>
      </c>
      <c r="U2404" t="str">
        <f t="shared" ca="1" si="262"/>
        <v>Con deuda</v>
      </c>
      <c r="V2404" t="str">
        <f t="shared" ca="1" si="263"/>
        <v>Puntual</v>
      </c>
      <c r="W2404" t="str">
        <f t="shared" ca="1" si="264"/>
        <v>Bajo Riesgo</v>
      </c>
      <c r="X2404">
        <v>1000</v>
      </c>
      <c r="Y2404" s="2">
        <f ca="1">IF(H2404="Propia",RANDBETWEEN(1000,5000),RANDBETWEEN(0,999))</f>
        <v>355</v>
      </c>
      <c r="Z2404" s="2">
        <f ca="1">IF(T2404="Con Garantia",RANDBETWEEN(1000,5000),RANDBETWEEN(0,999))</f>
        <v>342</v>
      </c>
      <c r="AA2404" s="2">
        <f ca="1">IF(U2404="Sin deuda",RANDBETWEEN(1000,5000),RANDBETWEEN(0,999))</f>
        <v>806</v>
      </c>
      <c r="AB2404" s="4">
        <f ca="1">IF(Q2404="Si Trabaja",RANDBETWEEN(1000,5000),RANDBETWEEN(0,999))</f>
        <v>3745</v>
      </c>
      <c r="AC2404" s="4">
        <f ca="1">IF(AND(F2404&gt;17,F2404&lt;71),RANDBETWEEN(1000,5000),RANDBETWEEN(0,999))</f>
        <v>4121</v>
      </c>
      <c r="AD2404" s="4">
        <f ca="1">IF(AND(AB2404&gt;=0.5,(K2404-X2404)&gt;1000),RANDBETWEEN(1000,5000),RANDBETWEEN(0,999))</f>
        <v>1807</v>
      </c>
      <c r="AE2404" s="4">
        <f ca="1">IF(OR(V2404="",V2404="Puntual"),RANDBETWEEN(1000,5000),RANDBETWEEN(0,999))</f>
        <v>4469</v>
      </c>
      <c r="AF2404" s="4">
        <f ca="1">IF(OR(W2404="Bajo Riesgo",AE2404&gt;=1000),RANDBETWEEN(1000,5000),RANDBETWEEN(0,999))</f>
        <v>3690</v>
      </c>
      <c r="AG2404">
        <f t="shared" ca="1" si="265"/>
        <v>1</v>
      </c>
    </row>
    <row r="2405" spans="1:33" customFormat="1" x14ac:dyDescent="0.25">
      <c r="A2405">
        <v>44282652</v>
      </c>
      <c r="B2405" t="s">
        <v>6312</v>
      </c>
      <c r="C2405" t="s">
        <v>6320</v>
      </c>
      <c r="D2405">
        <v>984800546</v>
      </c>
      <c r="E2405" t="s">
        <v>6314</v>
      </c>
      <c r="F2405">
        <v>35</v>
      </c>
      <c r="G2405" t="s">
        <v>42</v>
      </c>
      <c r="H2405" t="str">
        <f t="shared" ca="1" si="259"/>
        <v>Alquilada</v>
      </c>
      <c r="I2405" t="s">
        <v>79</v>
      </c>
      <c r="J2405" t="s">
        <v>33</v>
      </c>
      <c r="K2405">
        <f t="shared" ca="1" si="260"/>
        <v>6263</v>
      </c>
      <c r="L2405" t="s">
        <v>53</v>
      </c>
      <c r="M2405" t="s">
        <v>13551</v>
      </c>
      <c r="N2405">
        <v>7</v>
      </c>
      <c r="O2405" t="s">
        <v>14657</v>
      </c>
      <c r="P2405" t="s">
        <v>14669</v>
      </c>
      <c r="Q2405" t="s">
        <v>14659</v>
      </c>
      <c r="R2405" s="1">
        <v>42960</v>
      </c>
      <c r="S2405" t="s">
        <v>755</v>
      </c>
      <c r="T2405" t="str">
        <f t="shared" ca="1" si="261"/>
        <v>Con Garantia</v>
      </c>
      <c r="U2405" t="str">
        <f t="shared" ca="1" si="262"/>
        <v>Con deuda</v>
      </c>
      <c r="V2405" t="str">
        <f t="shared" ca="1" si="263"/>
        <v>Moroso</v>
      </c>
      <c r="W2405" t="str">
        <f t="shared" ca="1" si="264"/>
        <v>Alto Riesgo</v>
      </c>
      <c r="X2405">
        <v>1000</v>
      </c>
      <c r="Y2405" s="2">
        <f ca="1">IF(H2405="Propia",RANDBETWEEN(1000,5000),RANDBETWEEN(0,999))</f>
        <v>487</v>
      </c>
      <c r="Z2405" s="2">
        <f ca="1">IF(T2405="Con Garantia",RANDBETWEEN(1000,5000),RANDBETWEEN(0,999))</f>
        <v>2090</v>
      </c>
      <c r="AA2405" s="2">
        <f ca="1">IF(U2405="Sin deuda",RANDBETWEEN(1000,5000),RANDBETWEEN(0,999))</f>
        <v>552</v>
      </c>
      <c r="AB2405" s="4">
        <f ca="1">IF(Q2405="Si Trabaja",RANDBETWEEN(1000,5000),RANDBETWEEN(0,999))</f>
        <v>1684</v>
      </c>
      <c r="AC2405" s="4">
        <f ca="1">IF(AND(F2405&gt;17,F2405&lt;71),RANDBETWEEN(1000,5000),RANDBETWEEN(0,999))</f>
        <v>3509</v>
      </c>
      <c r="AD2405" s="4">
        <f ca="1">IF(AND(AB2405&gt;=0.5,(K2405-X2405)&gt;1000),RANDBETWEEN(1000,5000),RANDBETWEEN(0,999))</f>
        <v>3840</v>
      </c>
      <c r="AE2405" s="4">
        <f ca="1">IF(OR(V2405="",V2405="Puntual"),RANDBETWEEN(1000,5000),RANDBETWEEN(0,999))</f>
        <v>490</v>
      </c>
      <c r="AF2405" s="4">
        <f ca="1">IF(OR(W2405="Bajo Riesgo",AE2405&gt;=1000),RANDBETWEEN(1000,5000),RANDBETWEEN(0,999))</f>
        <v>817</v>
      </c>
      <c r="AG2405">
        <f t="shared" ca="1" si="265"/>
        <v>0</v>
      </c>
    </row>
    <row r="2406" spans="1:33" customFormat="1" x14ac:dyDescent="0.25">
      <c r="A2406">
        <v>19995284</v>
      </c>
      <c r="B2406" t="s">
        <v>6321</v>
      </c>
      <c r="C2406" t="s">
        <v>1639</v>
      </c>
      <c r="D2406">
        <v>983524634</v>
      </c>
      <c r="E2406" t="s">
        <v>6322</v>
      </c>
      <c r="F2406">
        <v>19</v>
      </c>
      <c r="G2406" t="s">
        <v>42</v>
      </c>
      <c r="H2406" t="str">
        <f t="shared" ca="1" si="259"/>
        <v>Propia</v>
      </c>
      <c r="I2406" t="s">
        <v>44</v>
      </c>
      <c r="J2406" t="s">
        <v>33</v>
      </c>
      <c r="K2406">
        <f t="shared" ca="1" si="260"/>
        <v>6620</v>
      </c>
      <c r="L2406" t="s">
        <v>67</v>
      </c>
      <c r="M2406" t="s">
        <v>14661</v>
      </c>
      <c r="N2406" t="s">
        <v>14661</v>
      </c>
      <c r="O2406" t="s">
        <v>14661</v>
      </c>
      <c r="P2406" t="s">
        <v>14661</v>
      </c>
      <c r="Q2406" t="s">
        <v>14662</v>
      </c>
      <c r="R2406" s="1">
        <v>43018</v>
      </c>
      <c r="S2406" t="s">
        <v>34</v>
      </c>
      <c r="T2406" t="str">
        <f t="shared" ca="1" si="261"/>
        <v>Sin Garantia</v>
      </c>
      <c r="U2406" t="str">
        <f t="shared" ca="1" si="262"/>
        <v>Con deuda</v>
      </c>
      <c r="V2406" t="str">
        <f t="shared" ca="1" si="263"/>
        <v>Puntual</v>
      </c>
      <c r="W2406" t="str">
        <f t="shared" ca="1" si="264"/>
        <v>Bajo Riesgo</v>
      </c>
      <c r="X2406">
        <v>1000</v>
      </c>
      <c r="Y2406" s="2">
        <f ca="1">IF(H2406="Propia",RANDBETWEEN(1000,5000),RANDBETWEEN(0,999))</f>
        <v>4461</v>
      </c>
      <c r="Z2406" s="2">
        <f ca="1">IF(T2406="Con Garantia",RANDBETWEEN(1000,5000),RANDBETWEEN(0,999))</f>
        <v>845</v>
      </c>
      <c r="AA2406" s="2">
        <f ca="1">IF(U2406="Sin deuda",RANDBETWEEN(1000,5000),RANDBETWEEN(0,999))</f>
        <v>386</v>
      </c>
      <c r="AB2406" s="4">
        <f ca="1">IF(Q2406="Si Trabaja",RANDBETWEEN(1000,5000),RANDBETWEEN(0,999))</f>
        <v>648</v>
      </c>
      <c r="AC2406" s="4">
        <f ca="1">IF(AND(F2406&gt;17,F2406&lt;71),RANDBETWEEN(1000,5000),RANDBETWEEN(0,999))</f>
        <v>1436</v>
      </c>
      <c r="AD2406" s="4">
        <f ca="1">IF(AND(AB2406&gt;=0.5,(K2406-X2406)&gt;1000),RANDBETWEEN(1000,5000),RANDBETWEEN(0,999))</f>
        <v>2207</v>
      </c>
      <c r="AE2406" s="4">
        <f ca="1">IF(OR(V2406="",V2406="Puntual"),RANDBETWEEN(1000,5000),RANDBETWEEN(0,999))</f>
        <v>1013</v>
      </c>
      <c r="AF2406" s="4">
        <f ca="1">IF(OR(W2406="Bajo Riesgo",AE2406&gt;=1000),RANDBETWEEN(1000,5000),RANDBETWEEN(0,999))</f>
        <v>4155</v>
      </c>
      <c r="AG2406">
        <f t="shared" ca="1" si="265"/>
        <v>0</v>
      </c>
    </row>
    <row r="2407" spans="1:33" customFormat="1" x14ac:dyDescent="0.25">
      <c r="A2407">
        <v>5359666</v>
      </c>
      <c r="B2407" t="s">
        <v>6323</v>
      </c>
      <c r="C2407" t="s">
        <v>6324</v>
      </c>
      <c r="D2407">
        <v>970767933</v>
      </c>
      <c r="E2407" t="s">
        <v>6325</v>
      </c>
      <c r="F2407">
        <v>52</v>
      </c>
      <c r="G2407" t="s">
        <v>30</v>
      </c>
      <c r="H2407" t="str">
        <f t="shared" ca="1" si="259"/>
        <v>Propia</v>
      </c>
      <c r="I2407" t="s">
        <v>79</v>
      </c>
      <c r="J2407" t="s">
        <v>33</v>
      </c>
      <c r="K2407">
        <f t="shared" ca="1" si="260"/>
        <v>5507</v>
      </c>
      <c r="L2407" t="s">
        <v>121</v>
      </c>
      <c r="M2407" t="s">
        <v>13199</v>
      </c>
      <c r="N2407">
        <v>9</v>
      </c>
      <c r="O2407" t="s">
        <v>14657</v>
      </c>
      <c r="P2407" t="s">
        <v>14665</v>
      </c>
      <c r="Q2407" t="s">
        <v>14659</v>
      </c>
      <c r="R2407" s="1">
        <v>42980</v>
      </c>
      <c r="S2407" t="s">
        <v>755</v>
      </c>
      <c r="T2407" t="str">
        <f t="shared" ca="1" si="261"/>
        <v>Con Garantia</v>
      </c>
      <c r="U2407" t="str">
        <f t="shared" ca="1" si="262"/>
        <v>Sin deuda</v>
      </c>
      <c r="V2407" t="str">
        <f t="shared" ca="1" si="263"/>
        <v/>
      </c>
      <c r="W2407" t="str">
        <f t="shared" ca="1" si="264"/>
        <v>Bajo Riesgo</v>
      </c>
      <c r="X2407">
        <v>1000</v>
      </c>
      <c r="Y2407" s="2">
        <f ca="1">IF(H2407="Propia",RANDBETWEEN(1000,5000),RANDBETWEEN(0,999))</f>
        <v>1447</v>
      </c>
      <c r="Z2407" s="2">
        <f ca="1">IF(T2407="Con Garantia",RANDBETWEEN(1000,5000),RANDBETWEEN(0,999))</f>
        <v>1120</v>
      </c>
      <c r="AA2407" s="2">
        <f ca="1">IF(U2407="Sin deuda",RANDBETWEEN(1000,5000),RANDBETWEEN(0,999))</f>
        <v>3494</v>
      </c>
      <c r="AB2407" s="4">
        <f ca="1">IF(Q2407="Si Trabaja",RANDBETWEEN(1000,5000),RANDBETWEEN(0,999))</f>
        <v>4066</v>
      </c>
      <c r="AC2407" s="4">
        <f ca="1">IF(AND(F2407&gt;17,F2407&lt;71),RANDBETWEEN(1000,5000),RANDBETWEEN(0,999))</f>
        <v>3227</v>
      </c>
      <c r="AD2407" s="4">
        <f ca="1">IF(AND(AB2407&gt;=0.5,(K2407-X2407)&gt;1000),RANDBETWEEN(1000,5000),RANDBETWEEN(0,999))</f>
        <v>3908</v>
      </c>
      <c r="AE2407" s="4">
        <f ca="1">IF(OR(V2407="",V2407="Puntual"),RANDBETWEEN(1000,5000),RANDBETWEEN(0,999))</f>
        <v>4793</v>
      </c>
      <c r="AF2407" s="4">
        <f ca="1">IF(OR(W2407="Bajo Riesgo",AE2407&gt;=1000),RANDBETWEEN(1000,5000),RANDBETWEEN(0,999))</f>
        <v>1972</v>
      </c>
      <c r="AG2407">
        <f t="shared" ca="1" si="265"/>
        <v>1</v>
      </c>
    </row>
    <row r="2408" spans="1:33" customFormat="1" x14ac:dyDescent="0.25">
      <c r="A2408">
        <v>40086330</v>
      </c>
      <c r="B2408" t="s">
        <v>6326</v>
      </c>
      <c r="C2408" t="s">
        <v>6327</v>
      </c>
      <c r="D2408">
        <v>951823167</v>
      </c>
      <c r="E2408" t="s">
        <v>6328</v>
      </c>
      <c r="F2408">
        <v>53</v>
      </c>
      <c r="G2408" t="s">
        <v>30</v>
      </c>
      <c r="H2408" t="str">
        <f t="shared" ca="1" si="259"/>
        <v>Alquilada</v>
      </c>
      <c r="I2408" t="s">
        <v>44</v>
      </c>
      <c r="J2408" t="s">
        <v>33</v>
      </c>
      <c r="K2408">
        <f t="shared" ca="1" si="260"/>
        <v>7162</v>
      </c>
      <c r="L2408" t="s">
        <v>243</v>
      </c>
      <c r="M2408" t="s">
        <v>13501</v>
      </c>
      <c r="N2408">
        <v>3</v>
      </c>
      <c r="O2408" t="s">
        <v>14663</v>
      </c>
      <c r="P2408" t="s">
        <v>14670</v>
      </c>
      <c r="Q2408" t="s">
        <v>14659</v>
      </c>
      <c r="R2408" s="1">
        <v>42922</v>
      </c>
      <c r="S2408" t="s">
        <v>34</v>
      </c>
      <c r="T2408" t="str">
        <f t="shared" ca="1" si="261"/>
        <v>Sin Garantia</v>
      </c>
      <c r="U2408" t="str">
        <f t="shared" ca="1" si="262"/>
        <v>Sin deuda</v>
      </c>
      <c r="V2408" t="str">
        <f t="shared" ca="1" si="263"/>
        <v/>
      </c>
      <c r="W2408" t="str">
        <f t="shared" ca="1" si="264"/>
        <v>Bajo Riesgo</v>
      </c>
      <c r="X2408">
        <v>1000</v>
      </c>
      <c r="Y2408" s="2">
        <f ca="1">IF(H2408="Propia",RANDBETWEEN(1000,5000),RANDBETWEEN(0,999))</f>
        <v>354</v>
      </c>
      <c r="Z2408" s="2">
        <f ca="1">IF(T2408="Con Garantia",RANDBETWEEN(1000,5000),RANDBETWEEN(0,999))</f>
        <v>407</v>
      </c>
      <c r="AA2408" s="2">
        <f ca="1">IF(U2408="Sin deuda",RANDBETWEEN(1000,5000),RANDBETWEEN(0,999))</f>
        <v>3566</v>
      </c>
      <c r="AB2408" s="4">
        <f ca="1">IF(Q2408="Si Trabaja",RANDBETWEEN(1000,5000),RANDBETWEEN(0,999))</f>
        <v>1845</v>
      </c>
      <c r="AC2408" s="4">
        <f ca="1">IF(AND(F2408&gt;17,F2408&lt;71),RANDBETWEEN(1000,5000),RANDBETWEEN(0,999))</f>
        <v>1862</v>
      </c>
      <c r="AD2408" s="4">
        <f ca="1">IF(AND(AB2408&gt;=0.5,(K2408-X2408)&gt;1000),RANDBETWEEN(1000,5000),RANDBETWEEN(0,999))</f>
        <v>1342</v>
      </c>
      <c r="AE2408" s="4">
        <f ca="1">IF(OR(V2408="",V2408="Puntual"),RANDBETWEEN(1000,5000),RANDBETWEEN(0,999))</f>
        <v>3423</v>
      </c>
      <c r="AF2408" s="4">
        <f ca="1">IF(OR(W2408="Bajo Riesgo",AE2408&gt;=1000),RANDBETWEEN(1000,5000),RANDBETWEEN(0,999))</f>
        <v>3473</v>
      </c>
      <c r="AG2408">
        <f t="shared" ca="1" si="265"/>
        <v>1</v>
      </c>
    </row>
    <row r="2409" spans="1:33" customFormat="1" x14ac:dyDescent="0.25">
      <c r="A2409">
        <v>8339301</v>
      </c>
      <c r="B2409" t="s">
        <v>6329</v>
      </c>
      <c r="C2409" t="s">
        <v>6330</v>
      </c>
      <c r="D2409">
        <v>519221523</v>
      </c>
      <c r="E2409" t="s">
        <v>6331</v>
      </c>
      <c r="F2409">
        <v>27</v>
      </c>
      <c r="G2409" t="s">
        <v>42</v>
      </c>
      <c r="H2409" t="str">
        <f t="shared" ca="1" si="259"/>
        <v>Propia</v>
      </c>
      <c r="I2409" t="s">
        <v>49</v>
      </c>
      <c r="J2409" t="s">
        <v>33</v>
      </c>
      <c r="K2409">
        <f t="shared" ca="1" si="260"/>
        <v>5661</v>
      </c>
      <c r="L2409" t="s">
        <v>135</v>
      </c>
      <c r="M2409" t="s">
        <v>12950</v>
      </c>
      <c r="N2409">
        <v>8</v>
      </c>
      <c r="O2409" t="s">
        <v>14663</v>
      </c>
      <c r="P2409" t="s">
        <v>14658</v>
      </c>
      <c r="Q2409" t="s">
        <v>14659</v>
      </c>
      <c r="R2409" s="1">
        <v>43063</v>
      </c>
      <c r="S2409" t="s">
        <v>755</v>
      </c>
      <c r="T2409" t="str">
        <f t="shared" ca="1" si="261"/>
        <v>Sin Garantia</v>
      </c>
      <c r="U2409" t="str">
        <f t="shared" ca="1" si="262"/>
        <v>Con deuda</v>
      </c>
      <c r="V2409" t="str">
        <f t="shared" ca="1" si="263"/>
        <v>Moroso</v>
      </c>
      <c r="W2409" t="str">
        <f t="shared" ca="1" si="264"/>
        <v>Alto Riesgo</v>
      </c>
      <c r="X2409">
        <v>1000</v>
      </c>
      <c r="Y2409" s="2">
        <f ca="1">IF(H2409="Propia",RANDBETWEEN(1000,5000),RANDBETWEEN(0,999))</f>
        <v>1349</v>
      </c>
      <c r="Z2409" s="2">
        <f ca="1">IF(T2409="Con Garantia",RANDBETWEEN(1000,5000),RANDBETWEEN(0,999))</f>
        <v>989</v>
      </c>
      <c r="AA2409" s="2">
        <f ca="1">IF(U2409="Sin deuda",RANDBETWEEN(1000,5000),RANDBETWEEN(0,999))</f>
        <v>277</v>
      </c>
      <c r="AB2409" s="4">
        <f ca="1">IF(Q2409="Si Trabaja",RANDBETWEEN(1000,5000),RANDBETWEEN(0,999))</f>
        <v>3147</v>
      </c>
      <c r="AC2409" s="4">
        <f ca="1">IF(AND(F2409&gt;17,F2409&lt;71),RANDBETWEEN(1000,5000),RANDBETWEEN(0,999))</f>
        <v>1718</v>
      </c>
      <c r="AD2409" s="4">
        <f ca="1">IF(AND(AB2409&gt;=0.5,(K2409-X2409)&gt;1000),RANDBETWEEN(1000,5000),RANDBETWEEN(0,999))</f>
        <v>1052</v>
      </c>
      <c r="AE2409" s="4">
        <f ca="1">IF(OR(V2409="",V2409="Puntual"),RANDBETWEEN(1000,5000),RANDBETWEEN(0,999))</f>
        <v>394</v>
      </c>
      <c r="AF2409" s="4">
        <f ca="1">IF(OR(W2409="Bajo Riesgo",AE2409&gt;=1000),RANDBETWEEN(1000,5000),RANDBETWEEN(0,999))</f>
        <v>44</v>
      </c>
      <c r="AG2409">
        <f t="shared" ca="1" si="265"/>
        <v>0</v>
      </c>
    </row>
    <row r="2410" spans="1:33" customFormat="1" x14ac:dyDescent="0.25">
      <c r="A2410">
        <v>8133329</v>
      </c>
      <c r="B2410" t="s">
        <v>6332</v>
      </c>
      <c r="C2410" t="s">
        <v>6333</v>
      </c>
      <c r="D2410">
        <v>519474376</v>
      </c>
      <c r="E2410" t="s">
        <v>6334</v>
      </c>
      <c r="F2410">
        <v>70</v>
      </c>
      <c r="G2410" t="s">
        <v>42</v>
      </c>
      <c r="H2410" t="str">
        <f t="shared" ca="1" si="259"/>
        <v>Propia</v>
      </c>
      <c r="I2410" t="s">
        <v>79</v>
      </c>
      <c r="J2410" t="s">
        <v>33</v>
      </c>
      <c r="K2410">
        <f t="shared" ca="1" si="260"/>
        <v>7804</v>
      </c>
      <c r="L2410" t="s">
        <v>53</v>
      </c>
      <c r="M2410" t="s">
        <v>13725</v>
      </c>
      <c r="N2410">
        <v>9</v>
      </c>
      <c r="O2410" t="s">
        <v>14657</v>
      </c>
      <c r="P2410" t="s">
        <v>14665</v>
      </c>
      <c r="Q2410" t="s">
        <v>14659</v>
      </c>
      <c r="R2410" s="1">
        <v>42911</v>
      </c>
      <c r="S2410" t="s">
        <v>34</v>
      </c>
      <c r="T2410" t="str">
        <f t="shared" ca="1" si="261"/>
        <v>Sin Garantia</v>
      </c>
      <c r="U2410" t="str">
        <f t="shared" ca="1" si="262"/>
        <v>Sin deuda</v>
      </c>
      <c r="V2410" t="str">
        <f t="shared" ca="1" si="263"/>
        <v/>
      </c>
      <c r="W2410" t="str">
        <f t="shared" ca="1" si="264"/>
        <v>Bajo Riesgo</v>
      </c>
      <c r="X2410">
        <v>1000</v>
      </c>
      <c r="Y2410" s="2">
        <f ca="1">IF(H2410="Propia",RANDBETWEEN(1000,5000),RANDBETWEEN(0,999))</f>
        <v>1353</v>
      </c>
      <c r="Z2410" s="2">
        <f ca="1">IF(T2410="Con Garantia",RANDBETWEEN(1000,5000),RANDBETWEEN(0,999))</f>
        <v>181</v>
      </c>
      <c r="AA2410" s="2">
        <f ca="1">IF(U2410="Sin deuda",RANDBETWEEN(1000,5000),RANDBETWEEN(0,999))</f>
        <v>1183</v>
      </c>
      <c r="AB2410" s="4">
        <f ca="1">IF(Q2410="Si Trabaja",RANDBETWEEN(1000,5000),RANDBETWEEN(0,999))</f>
        <v>3676</v>
      </c>
      <c r="AC2410" s="4">
        <f ca="1">IF(AND(F2410&gt;17,F2410&lt;71),RANDBETWEEN(1000,5000),RANDBETWEEN(0,999))</f>
        <v>4815</v>
      </c>
      <c r="AD2410" s="4">
        <f ca="1">IF(AND(AB2410&gt;=0.5,(K2410-X2410)&gt;1000),RANDBETWEEN(1000,5000),RANDBETWEEN(0,999))</f>
        <v>3419</v>
      </c>
      <c r="AE2410" s="4">
        <f ca="1">IF(OR(V2410="",V2410="Puntual"),RANDBETWEEN(1000,5000),RANDBETWEEN(0,999))</f>
        <v>2916</v>
      </c>
      <c r="AF2410" s="4">
        <f ca="1">IF(OR(W2410="Bajo Riesgo",AE2410&gt;=1000),RANDBETWEEN(1000,5000),RANDBETWEEN(0,999))</f>
        <v>1319</v>
      </c>
      <c r="AG2410">
        <f t="shared" ca="1" si="265"/>
        <v>1</v>
      </c>
    </row>
    <row r="2411" spans="1:33" customFormat="1" x14ac:dyDescent="0.25">
      <c r="A2411">
        <v>45748455</v>
      </c>
      <c r="B2411" t="s">
        <v>6335</v>
      </c>
      <c r="C2411" t="s">
        <v>6336</v>
      </c>
      <c r="D2411">
        <v>953110862</v>
      </c>
      <c r="E2411" t="s">
        <v>6337</v>
      </c>
      <c r="F2411">
        <v>57</v>
      </c>
      <c r="G2411" t="s">
        <v>42</v>
      </c>
      <c r="H2411" t="str">
        <f t="shared" ca="1" si="259"/>
        <v>Alquilada</v>
      </c>
      <c r="I2411" t="s">
        <v>49</v>
      </c>
      <c r="J2411" t="s">
        <v>33</v>
      </c>
      <c r="K2411">
        <f t="shared" ca="1" si="260"/>
        <v>7823</v>
      </c>
      <c r="L2411" t="s">
        <v>74</v>
      </c>
      <c r="M2411" t="s">
        <v>13873</v>
      </c>
      <c r="N2411">
        <v>8</v>
      </c>
      <c r="O2411" t="s">
        <v>14657</v>
      </c>
      <c r="P2411" t="s">
        <v>14658</v>
      </c>
      <c r="Q2411" t="s">
        <v>14659</v>
      </c>
      <c r="R2411" s="1">
        <v>42790</v>
      </c>
      <c r="S2411" t="s">
        <v>755</v>
      </c>
      <c r="T2411" t="str">
        <f t="shared" ca="1" si="261"/>
        <v>Sin Garantia</v>
      </c>
      <c r="U2411" t="str">
        <f t="shared" ca="1" si="262"/>
        <v>Con deuda</v>
      </c>
      <c r="V2411" t="str">
        <f t="shared" ca="1" si="263"/>
        <v>Puntual</v>
      </c>
      <c r="W2411" t="str">
        <f t="shared" ca="1" si="264"/>
        <v>Bajo Riesgo</v>
      </c>
      <c r="X2411">
        <v>1000</v>
      </c>
      <c r="Y2411" s="2">
        <f ca="1">IF(H2411="Propia",RANDBETWEEN(1000,5000),RANDBETWEEN(0,999))</f>
        <v>976</v>
      </c>
      <c r="Z2411" s="2">
        <f ca="1">IF(T2411="Con Garantia",RANDBETWEEN(1000,5000),RANDBETWEEN(0,999))</f>
        <v>618</v>
      </c>
      <c r="AA2411" s="2">
        <f ca="1">IF(U2411="Sin deuda",RANDBETWEEN(1000,5000),RANDBETWEEN(0,999))</f>
        <v>314</v>
      </c>
      <c r="AB2411" s="4">
        <f ca="1">IF(Q2411="Si Trabaja",RANDBETWEEN(1000,5000),RANDBETWEEN(0,999))</f>
        <v>4586</v>
      </c>
      <c r="AC2411" s="4">
        <f ca="1">IF(AND(F2411&gt;17,F2411&lt;71),RANDBETWEEN(1000,5000),RANDBETWEEN(0,999))</f>
        <v>1242</v>
      </c>
      <c r="AD2411" s="4">
        <f ca="1">IF(AND(AB2411&gt;=0.5,(K2411-X2411)&gt;1000),RANDBETWEEN(1000,5000),RANDBETWEEN(0,999))</f>
        <v>4551</v>
      </c>
      <c r="AE2411" s="4">
        <f ca="1">IF(OR(V2411="",V2411="Puntual"),RANDBETWEEN(1000,5000),RANDBETWEEN(0,999))</f>
        <v>3146</v>
      </c>
      <c r="AF2411" s="4">
        <f ca="1">IF(OR(W2411="Bajo Riesgo",AE2411&gt;=1000),RANDBETWEEN(1000,5000),RANDBETWEEN(0,999))</f>
        <v>2912</v>
      </c>
      <c r="AG2411">
        <f t="shared" ca="1" si="265"/>
        <v>1</v>
      </c>
    </row>
    <row r="2412" spans="1:33" customFormat="1" x14ac:dyDescent="0.25">
      <c r="A2412">
        <v>76050387</v>
      </c>
      <c r="B2412" t="s">
        <v>6338</v>
      </c>
      <c r="C2412" t="s">
        <v>6339</v>
      </c>
      <c r="D2412">
        <v>973949553</v>
      </c>
      <c r="E2412" t="s">
        <v>6340</v>
      </c>
      <c r="F2412">
        <v>63</v>
      </c>
      <c r="G2412" t="s">
        <v>42</v>
      </c>
      <c r="H2412" t="str">
        <f t="shared" ca="1" si="259"/>
        <v>Alquilada</v>
      </c>
      <c r="I2412" t="s">
        <v>79</v>
      </c>
      <c r="J2412" t="s">
        <v>33</v>
      </c>
      <c r="K2412">
        <f t="shared" ca="1" si="260"/>
        <v>6260</v>
      </c>
      <c r="L2412" t="s">
        <v>48</v>
      </c>
      <c r="M2412" t="s">
        <v>14661</v>
      </c>
      <c r="N2412" t="s">
        <v>14661</v>
      </c>
      <c r="O2412" t="s">
        <v>14661</v>
      </c>
      <c r="P2412" t="s">
        <v>14661</v>
      </c>
      <c r="Q2412" t="s">
        <v>14662</v>
      </c>
      <c r="R2412" s="1">
        <v>42970</v>
      </c>
      <c r="S2412" t="s">
        <v>34</v>
      </c>
      <c r="T2412" t="str">
        <f t="shared" ca="1" si="261"/>
        <v>Sin Garantia</v>
      </c>
      <c r="U2412" t="str">
        <f t="shared" ca="1" si="262"/>
        <v>Con deuda</v>
      </c>
      <c r="V2412" t="str">
        <f t="shared" ca="1" si="263"/>
        <v>Moroso</v>
      </c>
      <c r="W2412" t="str">
        <f t="shared" ca="1" si="264"/>
        <v>Alto Riesgo</v>
      </c>
      <c r="X2412">
        <v>1000</v>
      </c>
      <c r="Y2412" s="2">
        <f ca="1">IF(H2412="Propia",RANDBETWEEN(1000,5000),RANDBETWEEN(0,999))</f>
        <v>484</v>
      </c>
      <c r="Z2412" s="2">
        <f ca="1">IF(T2412="Con Garantia",RANDBETWEEN(1000,5000),RANDBETWEEN(0,999))</f>
        <v>13</v>
      </c>
      <c r="AA2412" s="2">
        <f ca="1">IF(U2412="Sin deuda",RANDBETWEEN(1000,5000),RANDBETWEEN(0,999))</f>
        <v>841</v>
      </c>
      <c r="AB2412" s="4">
        <f ca="1">IF(Q2412="Si Trabaja",RANDBETWEEN(1000,5000),RANDBETWEEN(0,999))</f>
        <v>302</v>
      </c>
      <c r="AC2412" s="4">
        <f ca="1">IF(AND(F2412&gt;17,F2412&lt;71),RANDBETWEEN(1000,5000),RANDBETWEEN(0,999))</f>
        <v>3806</v>
      </c>
      <c r="AD2412" s="4">
        <f ca="1">IF(AND(AB2412&gt;=0.5,(K2412-X2412)&gt;1000),RANDBETWEEN(1000,5000),RANDBETWEEN(0,999))</f>
        <v>2395</v>
      </c>
      <c r="AE2412" s="4">
        <f ca="1">IF(OR(V2412="",V2412="Puntual"),RANDBETWEEN(1000,5000),RANDBETWEEN(0,999))</f>
        <v>667</v>
      </c>
      <c r="AF2412" s="4">
        <f ca="1">IF(OR(W2412="Bajo Riesgo",AE2412&gt;=1000),RANDBETWEEN(1000,5000),RANDBETWEEN(0,999))</f>
        <v>317</v>
      </c>
      <c r="AG2412">
        <f t="shared" ca="1" si="265"/>
        <v>0</v>
      </c>
    </row>
    <row r="2413" spans="1:33" customFormat="1" x14ac:dyDescent="0.25">
      <c r="A2413">
        <v>80262766</v>
      </c>
      <c r="B2413" t="s">
        <v>6341</v>
      </c>
      <c r="C2413" t="s">
        <v>1639</v>
      </c>
      <c r="D2413">
        <v>970473541</v>
      </c>
      <c r="E2413" t="s">
        <v>6342</v>
      </c>
      <c r="F2413">
        <v>19</v>
      </c>
      <c r="G2413" t="s">
        <v>42</v>
      </c>
      <c r="H2413" t="str">
        <f t="shared" ca="1" si="259"/>
        <v>Propia</v>
      </c>
      <c r="I2413" t="s">
        <v>79</v>
      </c>
      <c r="J2413" t="s">
        <v>33</v>
      </c>
      <c r="K2413">
        <f t="shared" ca="1" si="260"/>
        <v>6393</v>
      </c>
      <c r="L2413" t="s">
        <v>31</v>
      </c>
      <c r="M2413" t="s">
        <v>13198</v>
      </c>
      <c r="N2413">
        <v>7</v>
      </c>
      <c r="O2413" t="s">
        <v>14657</v>
      </c>
      <c r="P2413" t="s">
        <v>14669</v>
      </c>
      <c r="Q2413" t="s">
        <v>14659</v>
      </c>
      <c r="R2413" s="1">
        <v>42846</v>
      </c>
      <c r="S2413" t="s">
        <v>34</v>
      </c>
      <c r="T2413" t="str">
        <f t="shared" ca="1" si="261"/>
        <v>Sin Garantia</v>
      </c>
      <c r="U2413" t="str">
        <f t="shared" ca="1" si="262"/>
        <v>Con deuda</v>
      </c>
      <c r="V2413" t="str">
        <f t="shared" ca="1" si="263"/>
        <v>Puntual</v>
      </c>
      <c r="W2413" t="str">
        <f t="shared" ca="1" si="264"/>
        <v>Bajo Riesgo</v>
      </c>
      <c r="X2413">
        <v>1000</v>
      </c>
      <c r="Y2413" s="2">
        <f ca="1">IF(H2413="Propia",RANDBETWEEN(1000,5000),RANDBETWEEN(0,999))</f>
        <v>1672</v>
      </c>
      <c r="Z2413" s="2">
        <f ca="1">IF(T2413="Con Garantia",RANDBETWEEN(1000,5000),RANDBETWEEN(0,999))</f>
        <v>652</v>
      </c>
      <c r="AA2413" s="2">
        <f ca="1">IF(U2413="Sin deuda",RANDBETWEEN(1000,5000),RANDBETWEEN(0,999))</f>
        <v>659</v>
      </c>
      <c r="AB2413" s="4">
        <f ca="1">IF(Q2413="Si Trabaja",RANDBETWEEN(1000,5000),RANDBETWEEN(0,999))</f>
        <v>2169</v>
      </c>
      <c r="AC2413" s="4">
        <f ca="1">IF(AND(F2413&gt;17,F2413&lt;71),RANDBETWEEN(1000,5000),RANDBETWEEN(0,999))</f>
        <v>2079</v>
      </c>
      <c r="AD2413" s="4">
        <f ca="1">IF(AND(AB2413&gt;=0.5,(K2413-X2413)&gt;1000),RANDBETWEEN(1000,5000),RANDBETWEEN(0,999))</f>
        <v>4411</v>
      </c>
      <c r="AE2413" s="4">
        <f ca="1">IF(OR(V2413="",V2413="Puntual"),RANDBETWEEN(1000,5000),RANDBETWEEN(0,999))</f>
        <v>3093</v>
      </c>
      <c r="AF2413" s="4">
        <f ca="1">IF(OR(W2413="Bajo Riesgo",AE2413&gt;=1000),RANDBETWEEN(1000,5000),RANDBETWEEN(0,999))</f>
        <v>1786</v>
      </c>
      <c r="AG2413">
        <f t="shared" ca="1" si="265"/>
        <v>1</v>
      </c>
    </row>
    <row r="2414" spans="1:33" customFormat="1" x14ac:dyDescent="0.25">
      <c r="A2414">
        <v>48557870</v>
      </c>
      <c r="B2414" t="s">
        <v>6343</v>
      </c>
      <c r="C2414" t="s">
        <v>6344</v>
      </c>
      <c r="D2414">
        <v>519877867</v>
      </c>
      <c r="E2414" t="s">
        <v>6345</v>
      </c>
      <c r="F2414">
        <v>21</v>
      </c>
      <c r="G2414" t="s">
        <v>30</v>
      </c>
      <c r="H2414" t="str">
        <f t="shared" ca="1" si="259"/>
        <v>Alquilada</v>
      </c>
      <c r="I2414" t="s">
        <v>49</v>
      </c>
      <c r="J2414" t="s">
        <v>33</v>
      </c>
      <c r="K2414">
        <f t="shared" ca="1" si="260"/>
        <v>7756</v>
      </c>
      <c r="L2414" t="s">
        <v>131</v>
      </c>
      <c r="M2414" t="s">
        <v>13889</v>
      </c>
      <c r="N2414">
        <v>2</v>
      </c>
      <c r="O2414" t="s">
        <v>14663</v>
      </c>
      <c r="P2414" t="s">
        <v>14658</v>
      </c>
      <c r="Q2414" t="s">
        <v>14659</v>
      </c>
      <c r="R2414" s="1">
        <v>42749</v>
      </c>
      <c r="S2414" t="s">
        <v>755</v>
      </c>
      <c r="T2414" t="str">
        <f t="shared" ca="1" si="261"/>
        <v>Sin Garantia</v>
      </c>
      <c r="U2414" t="str">
        <f t="shared" ca="1" si="262"/>
        <v>Con deuda</v>
      </c>
      <c r="V2414" t="str">
        <f t="shared" ca="1" si="263"/>
        <v>Moroso</v>
      </c>
      <c r="W2414" t="str">
        <f t="shared" ca="1" si="264"/>
        <v>Alto Riesgo</v>
      </c>
      <c r="X2414">
        <v>1000</v>
      </c>
      <c r="Y2414" s="2">
        <f ca="1">IF(H2414="Propia",RANDBETWEEN(1000,5000),RANDBETWEEN(0,999))</f>
        <v>590</v>
      </c>
      <c r="Z2414" s="2">
        <f ca="1">IF(T2414="Con Garantia",RANDBETWEEN(1000,5000),RANDBETWEEN(0,999))</f>
        <v>461</v>
      </c>
      <c r="AA2414" s="2">
        <f ca="1">IF(U2414="Sin deuda",RANDBETWEEN(1000,5000),RANDBETWEEN(0,999))</f>
        <v>315</v>
      </c>
      <c r="AB2414" s="4">
        <f ca="1">IF(Q2414="Si Trabaja",RANDBETWEEN(1000,5000),RANDBETWEEN(0,999))</f>
        <v>3136</v>
      </c>
      <c r="AC2414" s="4">
        <f ca="1">IF(AND(F2414&gt;17,F2414&lt;71),RANDBETWEEN(1000,5000),RANDBETWEEN(0,999))</f>
        <v>1902</v>
      </c>
      <c r="AD2414" s="4">
        <f ca="1">IF(AND(AB2414&gt;=0.5,(K2414-X2414)&gt;1000),RANDBETWEEN(1000,5000),RANDBETWEEN(0,999))</f>
        <v>4607</v>
      </c>
      <c r="AE2414" s="4">
        <f ca="1">IF(OR(V2414="",V2414="Puntual"),RANDBETWEEN(1000,5000),RANDBETWEEN(0,999))</f>
        <v>780</v>
      </c>
      <c r="AF2414" s="4">
        <f ca="1">IF(OR(W2414="Bajo Riesgo",AE2414&gt;=1000),RANDBETWEEN(1000,5000),RANDBETWEEN(0,999))</f>
        <v>326</v>
      </c>
      <c r="AG2414">
        <f t="shared" ca="1" si="265"/>
        <v>0</v>
      </c>
    </row>
    <row r="2415" spans="1:33" customFormat="1" x14ac:dyDescent="0.25">
      <c r="A2415">
        <v>70284182</v>
      </c>
      <c r="B2415" t="s">
        <v>6346</v>
      </c>
      <c r="C2415" t="s">
        <v>1639</v>
      </c>
      <c r="D2415">
        <v>519332338</v>
      </c>
      <c r="E2415" t="s">
        <v>6347</v>
      </c>
      <c r="F2415">
        <v>30</v>
      </c>
      <c r="G2415" t="s">
        <v>30</v>
      </c>
      <c r="H2415" t="str">
        <f t="shared" ca="1" si="259"/>
        <v>Alquilada</v>
      </c>
      <c r="I2415" t="s">
        <v>79</v>
      </c>
      <c r="J2415" t="s">
        <v>33</v>
      </c>
      <c r="K2415">
        <f t="shared" ca="1" si="260"/>
        <v>6859</v>
      </c>
      <c r="L2415" t="s">
        <v>60</v>
      </c>
      <c r="M2415" t="s">
        <v>14661</v>
      </c>
      <c r="N2415" t="s">
        <v>14661</v>
      </c>
      <c r="O2415" t="s">
        <v>14661</v>
      </c>
      <c r="P2415" t="s">
        <v>14661</v>
      </c>
      <c r="Q2415" t="s">
        <v>14662</v>
      </c>
      <c r="R2415" s="1">
        <v>43065</v>
      </c>
      <c r="S2415" t="s">
        <v>34</v>
      </c>
      <c r="T2415" t="str">
        <f t="shared" ca="1" si="261"/>
        <v>Con Garantia</v>
      </c>
      <c r="U2415" t="str">
        <f t="shared" ca="1" si="262"/>
        <v>Sin deuda</v>
      </c>
      <c r="V2415" t="str">
        <f t="shared" ca="1" si="263"/>
        <v/>
      </c>
      <c r="W2415" t="str">
        <f t="shared" ca="1" si="264"/>
        <v>Bajo Riesgo</v>
      </c>
      <c r="X2415">
        <v>1000</v>
      </c>
      <c r="Y2415" s="2">
        <f ca="1">IF(H2415="Propia",RANDBETWEEN(1000,5000),RANDBETWEEN(0,999))</f>
        <v>828</v>
      </c>
      <c r="Z2415" s="2">
        <f ca="1">IF(T2415="Con Garantia",RANDBETWEEN(1000,5000),RANDBETWEEN(0,999))</f>
        <v>1615</v>
      </c>
      <c r="AA2415" s="2">
        <f ca="1">IF(U2415="Sin deuda",RANDBETWEEN(1000,5000),RANDBETWEEN(0,999))</f>
        <v>1541</v>
      </c>
      <c r="AB2415" s="4">
        <f ca="1">IF(Q2415="Si Trabaja",RANDBETWEEN(1000,5000),RANDBETWEEN(0,999))</f>
        <v>726</v>
      </c>
      <c r="AC2415" s="4">
        <f ca="1">IF(AND(F2415&gt;17,F2415&lt;71),RANDBETWEEN(1000,5000),RANDBETWEEN(0,999))</f>
        <v>4461</v>
      </c>
      <c r="AD2415" s="4">
        <f ca="1">IF(AND(AB2415&gt;=0.5,(K2415-X2415)&gt;1000),RANDBETWEEN(1000,5000),RANDBETWEEN(0,999))</f>
        <v>3628</v>
      </c>
      <c r="AE2415" s="4">
        <f ca="1">IF(OR(V2415="",V2415="Puntual"),RANDBETWEEN(1000,5000),RANDBETWEEN(0,999))</f>
        <v>3393</v>
      </c>
      <c r="AF2415" s="4">
        <f ca="1">IF(OR(W2415="Bajo Riesgo",AE2415&gt;=1000),RANDBETWEEN(1000,5000),RANDBETWEEN(0,999))</f>
        <v>2746</v>
      </c>
      <c r="AG2415">
        <f t="shared" ca="1" si="265"/>
        <v>0</v>
      </c>
    </row>
    <row r="2416" spans="1:33" customFormat="1" x14ac:dyDescent="0.25">
      <c r="A2416">
        <v>44173776</v>
      </c>
      <c r="B2416" t="s">
        <v>6348</v>
      </c>
      <c r="C2416" t="s">
        <v>6349</v>
      </c>
      <c r="D2416">
        <v>977472039</v>
      </c>
      <c r="E2416" t="s">
        <v>6350</v>
      </c>
      <c r="F2416">
        <v>59</v>
      </c>
      <c r="G2416" t="s">
        <v>42</v>
      </c>
      <c r="H2416" t="str">
        <f t="shared" ca="1" si="259"/>
        <v>Propia</v>
      </c>
      <c r="I2416" t="s">
        <v>79</v>
      </c>
      <c r="J2416" t="s">
        <v>33</v>
      </c>
      <c r="K2416">
        <f t="shared" ca="1" si="260"/>
        <v>5089</v>
      </c>
      <c r="L2416" t="s">
        <v>53</v>
      </c>
      <c r="M2416" t="s">
        <v>14661</v>
      </c>
      <c r="N2416" t="s">
        <v>14661</v>
      </c>
      <c r="O2416" t="s">
        <v>14661</v>
      </c>
      <c r="P2416" t="s">
        <v>14661</v>
      </c>
      <c r="Q2416" t="s">
        <v>14662</v>
      </c>
      <c r="R2416" s="1">
        <v>43082</v>
      </c>
      <c r="S2416" t="s">
        <v>755</v>
      </c>
      <c r="T2416" t="str">
        <f t="shared" ca="1" si="261"/>
        <v>Sin Garantia</v>
      </c>
      <c r="U2416" t="str">
        <f t="shared" ca="1" si="262"/>
        <v>Con deuda</v>
      </c>
      <c r="V2416" t="str">
        <f t="shared" ca="1" si="263"/>
        <v>Puntual</v>
      </c>
      <c r="W2416" t="str">
        <f t="shared" ca="1" si="264"/>
        <v>Bajo Riesgo</v>
      </c>
      <c r="X2416">
        <v>1000</v>
      </c>
      <c r="Y2416" s="2">
        <f ca="1">IF(H2416="Propia",RANDBETWEEN(1000,5000),RANDBETWEEN(0,999))</f>
        <v>2833</v>
      </c>
      <c r="Z2416" s="2">
        <f ca="1">IF(T2416="Con Garantia",RANDBETWEEN(1000,5000),RANDBETWEEN(0,999))</f>
        <v>744</v>
      </c>
      <c r="AA2416" s="2">
        <f ca="1">IF(U2416="Sin deuda",RANDBETWEEN(1000,5000),RANDBETWEEN(0,999))</f>
        <v>204</v>
      </c>
      <c r="AB2416" s="4">
        <f ca="1">IF(Q2416="Si Trabaja",RANDBETWEEN(1000,5000),RANDBETWEEN(0,999))</f>
        <v>833</v>
      </c>
      <c r="AC2416" s="4">
        <f ca="1">IF(AND(F2416&gt;17,F2416&lt;71),RANDBETWEEN(1000,5000),RANDBETWEEN(0,999))</f>
        <v>4497</v>
      </c>
      <c r="AD2416" s="4">
        <f ca="1">IF(AND(AB2416&gt;=0.5,(K2416-X2416)&gt;1000),RANDBETWEEN(1000,5000),RANDBETWEEN(0,999))</f>
        <v>4154</v>
      </c>
      <c r="AE2416" s="4">
        <f ca="1">IF(OR(V2416="",V2416="Puntual"),RANDBETWEEN(1000,5000),RANDBETWEEN(0,999))</f>
        <v>1786</v>
      </c>
      <c r="AF2416" s="4">
        <f ca="1">IF(OR(W2416="Bajo Riesgo",AE2416&gt;=1000),RANDBETWEEN(1000,5000),RANDBETWEEN(0,999))</f>
        <v>4286</v>
      </c>
      <c r="AG2416">
        <f t="shared" ca="1" si="265"/>
        <v>0</v>
      </c>
    </row>
    <row r="2417" spans="1:33" customFormat="1" x14ac:dyDescent="0.25">
      <c r="A2417">
        <v>72197731</v>
      </c>
      <c r="B2417" t="s">
        <v>1001</v>
      </c>
      <c r="C2417" t="s">
        <v>6351</v>
      </c>
      <c r="D2417">
        <v>951160935</v>
      </c>
      <c r="E2417" t="s">
        <v>1003</v>
      </c>
      <c r="F2417">
        <v>20</v>
      </c>
      <c r="G2417" t="s">
        <v>42</v>
      </c>
      <c r="H2417" t="str">
        <f t="shared" ca="1" si="259"/>
        <v>Propia</v>
      </c>
      <c r="I2417" t="s">
        <v>79</v>
      </c>
      <c r="J2417" t="s">
        <v>33</v>
      </c>
      <c r="K2417">
        <f t="shared" ca="1" si="260"/>
        <v>6660</v>
      </c>
      <c r="L2417" t="s">
        <v>31</v>
      </c>
      <c r="M2417" t="s">
        <v>13259</v>
      </c>
      <c r="N2417">
        <v>9</v>
      </c>
      <c r="O2417" t="s">
        <v>14657</v>
      </c>
      <c r="P2417" t="s">
        <v>14669</v>
      </c>
      <c r="Q2417" t="s">
        <v>14659</v>
      </c>
      <c r="R2417" s="1">
        <v>43069</v>
      </c>
      <c r="S2417" t="s">
        <v>755</v>
      </c>
      <c r="T2417" t="str">
        <f t="shared" ca="1" si="261"/>
        <v>Sin Garantia</v>
      </c>
      <c r="U2417" t="str">
        <f t="shared" ca="1" si="262"/>
        <v>Sin deuda</v>
      </c>
      <c r="V2417" t="str">
        <f t="shared" ca="1" si="263"/>
        <v/>
      </c>
      <c r="W2417" t="str">
        <f t="shared" ca="1" si="264"/>
        <v>Bajo Riesgo</v>
      </c>
      <c r="X2417">
        <v>1000</v>
      </c>
      <c r="Y2417" s="2">
        <f ca="1">IF(H2417="Propia",RANDBETWEEN(1000,5000),RANDBETWEEN(0,999))</f>
        <v>4119</v>
      </c>
      <c r="Z2417" s="2">
        <f ca="1">IF(T2417="Con Garantia",RANDBETWEEN(1000,5000),RANDBETWEEN(0,999))</f>
        <v>219</v>
      </c>
      <c r="AA2417" s="2">
        <f ca="1">IF(U2417="Sin deuda",RANDBETWEEN(1000,5000),RANDBETWEEN(0,999))</f>
        <v>1941</v>
      </c>
      <c r="AB2417" s="4">
        <f ca="1">IF(Q2417="Si Trabaja",RANDBETWEEN(1000,5000),RANDBETWEEN(0,999))</f>
        <v>1342</v>
      </c>
      <c r="AC2417" s="4">
        <f ca="1">IF(AND(F2417&gt;17,F2417&lt;71),RANDBETWEEN(1000,5000),RANDBETWEEN(0,999))</f>
        <v>3937</v>
      </c>
      <c r="AD2417" s="4">
        <f ca="1">IF(AND(AB2417&gt;=0.5,(K2417-X2417)&gt;1000),RANDBETWEEN(1000,5000),RANDBETWEEN(0,999))</f>
        <v>3875</v>
      </c>
      <c r="AE2417" s="4">
        <f ca="1">IF(OR(V2417="",V2417="Puntual"),RANDBETWEEN(1000,5000),RANDBETWEEN(0,999))</f>
        <v>4480</v>
      </c>
      <c r="AF2417" s="4">
        <f ca="1">IF(OR(W2417="Bajo Riesgo",AE2417&gt;=1000),RANDBETWEEN(1000,5000),RANDBETWEEN(0,999))</f>
        <v>3802</v>
      </c>
      <c r="AG2417">
        <f t="shared" ca="1" si="265"/>
        <v>1</v>
      </c>
    </row>
    <row r="2418" spans="1:33" customFormat="1" x14ac:dyDescent="0.25">
      <c r="A2418">
        <v>10743870</v>
      </c>
      <c r="B2418" t="s">
        <v>6352</v>
      </c>
      <c r="C2418" t="s">
        <v>6353</v>
      </c>
      <c r="D2418">
        <v>519032035</v>
      </c>
      <c r="E2418" t="s">
        <v>6354</v>
      </c>
      <c r="F2418">
        <v>34</v>
      </c>
      <c r="G2418" t="s">
        <v>42</v>
      </c>
      <c r="H2418" t="str">
        <f t="shared" ca="1" si="259"/>
        <v>Propia</v>
      </c>
      <c r="I2418" t="s">
        <v>49</v>
      </c>
      <c r="J2418" t="s">
        <v>33</v>
      </c>
      <c r="K2418">
        <f t="shared" ca="1" si="260"/>
        <v>5145</v>
      </c>
      <c r="L2418" t="s">
        <v>53</v>
      </c>
      <c r="M2418" t="s">
        <v>13477</v>
      </c>
      <c r="N2418">
        <v>10</v>
      </c>
      <c r="O2418" t="s">
        <v>14657</v>
      </c>
      <c r="P2418" t="s">
        <v>14664</v>
      </c>
      <c r="Q2418" t="s">
        <v>14659</v>
      </c>
      <c r="R2418" s="1">
        <v>42798</v>
      </c>
      <c r="S2418" t="s">
        <v>755</v>
      </c>
      <c r="T2418" t="str">
        <f t="shared" ca="1" si="261"/>
        <v>Con Garantia</v>
      </c>
      <c r="U2418" t="str">
        <f t="shared" ca="1" si="262"/>
        <v>Sin deuda</v>
      </c>
      <c r="V2418" t="str">
        <f t="shared" ca="1" si="263"/>
        <v/>
      </c>
      <c r="W2418" t="str">
        <f t="shared" ca="1" si="264"/>
        <v>Bajo Riesgo</v>
      </c>
      <c r="X2418">
        <v>1000</v>
      </c>
      <c r="Y2418" s="2">
        <f ca="1">IF(H2418="Propia",RANDBETWEEN(1000,5000),RANDBETWEEN(0,999))</f>
        <v>3958</v>
      </c>
      <c r="Z2418" s="2">
        <f ca="1">IF(T2418="Con Garantia",RANDBETWEEN(1000,5000),RANDBETWEEN(0,999))</f>
        <v>2877</v>
      </c>
      <c r="AA2418" s="2">
        <f ca="1">IF(U2418="Sin deuda",RANDBETWEEN(1000,5000),RANDBETWEEN(0,999))</f>
        <v>1515</v>
      </c>
      <c r="AB2418" s="4">
        <f ca="1">IF(Q2418="Si Trabaja",RANDBETWEEN(1000,5000),RANDBETWEEN(0,999))</f>
        <v>1268</v>
      </c>
      <c r="AC2418" s="4">
        <f ca="1">IF(AND(F2418&gt;17,F2418&lt;71),RANDBETWEEN(1000,5000),RANDBETWEEN(0,999))</f>
        <v>1875</v>
      </c>
      <c r="AD2418" s="4">
        <f ca="1">IF(AND(AB2418&gt;=0.5,(K2418-X2418)&gt;1000),RANDBETWEEN(1000,5000),RANDBETWEEN(0,999))</f>
        <v>3262</v>
      </c>
      <c r="AE2418" s="4">
        <f ca="1">IF(OR(V2418="",V2418="Puntual"),RANDBETWEEN(1000,5000),RANDBETWEEN(0,999))</f>
        <v>4531</v>
      </c>
      <c r="AF2418" s="4">
        <f ca="1">IF(OR(W2418="Bajo Riesgo",AE2418&gt;=1000),RANDBETWEEN(1000,5000),RANDBETWEEN(0,999))</f>
        <v>4336</v>
      </c>
      <c r="AG2418">
        <f t="shared" ca="1" si="265"/>
        <v>1</v>
      </c>
    </row>
    <row r="2419" spans="1:33" customFormat="1" x14ac:dyDescent="0.25">
      <c r="A2419">
        <v>45810310</v>
      </c>
      <c r="B2419" t="s">
        <v>6355</v>
      </c>
      <c r="C2419" t="s">
        <v>6356</v>
      </c>
      <c r="D2419">
        <v>519357792</v>
      </c>
      <c r="E2419" t="s">
        <v>6357</v>
      </c>
      <c r="F2419">
        <v>68</v>
      </c>
      <c r="G2419" t="s">
        <v>30</v>
      </c>
      <c r="H2419" t="str">
        <f t="shared" ca="1" si="259"/>
        <v>Propia</v>
      </c>
      <c r="I2419" t="s">
        <v>32</v>
      </c>
      <c r="J2419" t="s">
        <v>33</v>
      </c>
      <c r="K2419">
        <f t="shared" ca="1" si="260"/>
        <v>7876</v>
      </c>
      <c r="L2419" t="s">
        <v>131</v>
      </c>
      <c r="M2419" t="s">
        <v>13620</v>
      </c>
      <c r="N2419">
        <v>9</v>
      </c>
      <c r="O2419" t="s">
        <v>14663</v>
      </c>
      <c r="P2419" t="s">
        <v>14669</v>
      </c>
      <c r="Q2419" t="s">
        <v>14659</v>
      </c>
      <c r="R2419" s="1">
        <v>42912</v>
      </c>
      <c r="S2419" t="s">
        <v>755</v>
      </c>
      <c r="T2419" t="str">
        <f t="shared" ca="1" si="261"/>
        <v>Sin Garantia</v>
      </c>
      <c r="U2419" t="str">
        <f t="shared" ca="1" si="262"/>
        <v>Sin deuda</v>
      </c>
      <c r="V2419" t="str">
        <f t="shared" ca="1" si="263"/>
        <v/>
      </c>
      <c r="W2419" t="str">
        <f t="shared" ca="1" si="264"/>
        <v>Bajo Riesgo</v>
      </c>
      <c r="X2419">
        <v>1000</v>
      </c>
      <c r="Y2419" s="2">
        <f ca="1">IF(H2419="Propia",RANDBETWEEN(1000,5000),RANDBETWEEN(0,999))</f>
        <v>2399</v>
      </c>
      <c r="Z2419" s="2">
        <f ca="1">IF(T2419="Con Garantia",RANDBETWEEN(1000,5000),RANDBETWEEN(0,999))</f>
        <v>337</v>
      </c>
      <c r="AA2419" s="2">
        <f ca="1">IF(U2419="Sin deuda",RANDBETWEEN(1000,5000),RANDBETWEEN(0,999))</f>
        <v>2912</v>
      </c>
      <c r="AB2419" s="4">
        <f ca="1">IF(Q2419="Si Trabaja",RANDBETWEEN(1000,5000),RANDBETWEEN(0,999))</f>
        <v>3195</v>
      </c>
      <c r="AC2419" s="4">
        <f ca="1">IF(AND(F2419&gt;17,F2419&lt;71),RANDBETWEEN(1000,5000),RANDBETWEEN(0,999))</f>
        <v>4159</v>
      </c>
      <c r="AD2419" s="4">
        <f ca="1">IF(AND(AB2419&gt;=0.5,(K2419-X2419)&gt;1000),RANDBETWEEN(1000,5000),RANDBETWEEN(0,999))</f>
        <v>3956</v>
      </c>
      <c r="AE2419" s="4">
        <f ca="1">IF(OR(V2419="",V2419="Puntual"),RANDBETWEEN(1000,5000),RANDBETWEEN(0,999))</f>
        <v>2899</v>
      </c>
      <c r="AF2419" s="4">
        <f ca="1">IF(OR(W2419="Bajo Riesgo",AE2419&gt;=1000),RANDBETWEEN(1000,5000),RANDBETWEEN(0,999))</f>
        <v>2648</v>
      </c>
      <c r="AG2419">
        <f t="shared" ca="1" si="265"/>
        <v>1</v>
      </c>
    </row>
    <row r="2420" spans="1:33" customFormat="1" x14ac:dyDescent="0.25">
      <c r="A2420">
        <v>10652871</v>
      </c>
      <c r="B2420" t="s">
        <v>6358</v>
      </c>
      <c r="C2420" t="s">
        <v>1639</v>
      </c>
      <c r="D2420">
        <v>519605471</v>
      </c>
      <c r="E2420" t="s">
        <v>6359</v>
      </c>
      <c r="F2420">
        <v>22</v>
      </c>
      <c r="G2420" t="s">
        <v>30</v>
      </c>
      <c r="H2420" t="str">
        <f t="shared" ca="1" si="259"/>
        <v>Propia</v>
      </c>
      <c r="I2420" t="s">
        <v>44</v>
      </c>
      <c r="J2420" t="s">
        <v>33</v>
      </c>
      <c r="K2420">
        <f t="shared" ca="1" si="260"/>
        <v>7455</v>
      </c>
      <c r="L2420" t="s">
        <v>195</v>
      </c>
      <c r="M2420" t="s">
        <v>13011</v>
      </c>
      <c r="N2420">
        <v>3</v>
      </c>
      <c r="O2420" t="s">
        <v>14657</v>
      </c>
      <c r="P2420" t="s">
        <v>14660</v>
      </c>
      <c r="Q2420" t="s">
        <v>14659</v>
      </c>
      <c r="R2420" s="1">
        <v>42793</v>
      </c>
      <c r="S2420" t="s">
        <v>34</v>
      </c>
      <c r="T2420" t="str">
        <f t="shared" ca="1" si="261"/>
        <v>Sin Garantia</v>
      </c>
      <c r="U2420" t="str">
        <f t="shared" ca="1" si="262"/>
        <v>Sin deuda</v>
      </c>
      <c r="V2420" t="str">
        <f t="shared" ca="1" si="263"/>
        <v/>
      </c>
      <c r="W2420" t="str">
        <f t="shared" ca="1" si="264"/>
        <v>Bajo Riesgo</v>
      </c>
      <c r="X2420">
        <v>1000</v>
      </c>
      <c r="Y2420" s="2">
        <f ca="1">IF(H2420="Propia",RANDBETWEEN(1000,5000),RANDBETWEEN(0,999))</f>
        <v>3443</v>
      </c>
      <c r="Z2420" s="2">
        <f ca="1">IF(T2420="Con Garantia",RANDBETWEEN(1000,5000),RANDBETWEEN(0,999))</f>
        <v>510</v>
      </c>
      <c r="AA2420" s="2">
        <f ca="1">IF(U2420="Sin deuda",RANDBETWEEN(1000,5000),RANDBETWEEN(0,999))</f>
        <v>2169</v>
      </c>
      <c r="AB2420" s="4">
        <f ca="1">IF(Q2420="Si Trabaja",RANDBETWEEN(1000,5000),RANDBETWEEN(0,999))</f>
        <v>2503</v>
      </c>
      <c r="AC2420" s="4">
        <f ca="1">IF(AND(F2420&gt;17,F2420&lt;71),RANDBETWEEN(1000,5000),RANDBETWEEN(0,999))</f>
        <v>4704</v>
      </c>
      <c r="AD2420" s="4">
        <f ca="1">IF(AND(AB2420&gt;=0.5,(K2420-X2420)&gt;1000),RANDBETWEEN(1000,5000),RANDBETWEEN(0,999))</f>
        <v>1123</v>
      </c>
      <c r="AE2420" s="4">
        <f ca="1">IF(OR(V2420="",V2420="Puntual"),RANDBETWEEN(1000,5000),RANDBETWEEN(0,999))</f>
        <v>2098</v>
      </c>
      <c r="AF2420" s="4">
        <f ca="1">IF(OR(W2420="Bajo Riesgo",AE2420&gt;=1000),RANDBETWEEN(1000,5000),RANDBETWEEN(0,999))</f>
        <v>3027</v>
      </c>
      <c r="AG2420">
        <f t="shared" ca="1" si="265"/>
        <v>1</v>
      </c>
    </row>
    <row r="2421" spans="1:33" customFormat="1" x14ac:dyDescent="0.25">
      <c r="A2421">
        <v>76572365</v>
      </c>
      <c r="B2421" t="s">
        <v>6360</v>
      </c>
      <c r="C2421" t="s">
        <v>6361</v>
      </c>
      <c r="D2421">
        <v>931495625</v>
      </c>
      <c r="E2421" t="s">
        <v>6362</v>
      </c>
      <c r="F2421">
        <v>28</v>
      </c>
      <c r="G2421" t="s">
        <v>30</v>
      </c>
      <c r="H2421" t="str">
        <f t="shared" ca="1" si="259"/>
        <v>Alquilada</v>
      </c>
      <c r="I2421" t="s">
        <v>49</v>
      </c>
      <c r="J2421" t="s">
        <v>33</v>
      </c>
      <c r="K2421">
        <f t="shared" ca="1" si="260"/>
        <v>7400</v>
      </c>
      <c r="L2421" t="s">
        <v>53</v>
      </c>
      <c r="M2421" t="s">
        <v>14661</v>
      </c>
      <c r="N2421" t="s">
        <v>14661</v>
      </c>
      <c r="O2421" t="s">
        <v>14661</v>
      </c>
      <c r="P2421" t="s">
        <v>14661</v>
      </c>
      <c r="Q2421" t="s">
        <v>14662</v>
      </c>
      <c r="R2421" s="1">
        <v>42837</v>
      </c>
      <c r="S2421" t="s">
        <v>755</v>
      </c>
      <c r="T2421" t="str">
        <f t="shared" ca="1" si="261"/>
        <v>Con Garantia</v>
      </c>
      <c r="U2421" t="str">
        <f t="shared" ca="1" si="262"/>
        <v>Con deuda</v>
      </c>
      <c r="V2421" t="str">
        <f t="shared" ca="1" si="263"/>
        <v>Moroso</v>
      </c>
      <c r="W2421" t="str">
        <f t="shared" ca="1" si="264"/>
        <v>Alto Riesgo</v>
      </c>
      <c r="X2421">
        <v>1000</v>
      </c>
      <c r="Y2421" s="2">
        <f ca="1">IF(H2421="Propia",RANDBETWEEN(1000,5000),RANDBETWEEN(0,999))</f>
        <v>593</v>
      </c>
      <c r="Z2421" s="2">
        <f ca="1">IF(T2421="Con Garantia",RANDBETWEEN(1000,5000),RANDBETWEEN(0,999))</f>
        <v>3203</v>
      </c>
      <c r="AA2421" s="2">
        <f ca="1">IF(U2421="Sin deuda",RANDBETWEEN(1000,5000),RANDBETWEEN(0,999))</f>
        <v>145</v>
      </c>
      <c r="AB2421" s="4">
        <f ca="1">IF(Q2421="Si Trabaja",RANDBETWEEN(1000,5000),RANDBETWEEN(0,999))</f>
        <v>413</v>
      </c>
      <c r="AC2421" s="4">
        <f ca="1">IF(AND(F2421&gt;17,F2421&lt;71),RANDBETWEEN(1000,5000),RANDBETWEEN(0,999))</f>
        <v>4951</v>
      </c>
      <c r="AD2421" s="4">
        <f ca="1">IF(AND(AB2421&gt;=0.5,(K2421-X2421)&gt;1000),RANDBETWEEN(1000,5000),RANDBETWEEN(0,999))</f>
        <v>2395</v>
      </c>
      <c r="AE2421" s="4">
        <f ca="1">IF(OR(V2421="",V2421="Puntual"),RANDBETWEEN(1000,5000),RANDBETWEEN(0,999))</f>
        <v>432</v>
      </c>
      <c r="AF2421" s="4">
        <f ca="1">IF(OR(W2421="Bajo Riesgo",AE2421&gt;=1000),RANDBETWEEN(1000,5000),RANDBETWEEN(0,999))</f>
        <v>787</v>
      </c>
      <c r="AG2421">
        <f t="shared" ca="1" si="265"/>
        <v>0</v>
      </c>
    </row>
    <row r="2422" spans="1:33" customFormat="1" x14ac:dyDescent="0.25">
      <c r="A2422">
        <v>72376499</v>
      </c>
      <c r="B2422" t="s">
        <v>6363</v>
      </c>
      <c r="C2422" t="s">
        <v>6364</v>
      </c>
      <c r="D2422">
        <v>519232331</v>
      </c>
      <c r="E2422" t="s">
        <v>6365</v>
      </c>
      <c r="F2422">
        <v>30</v>
      </c>
      <c r="G2422" t="s">
        <v>42</v>
      </c>
      <c r="H2422" t="str">
        <f t="shared" ca="1" si="259"/>
        <v>Alquilada</v>
      </c>
      <c r="I2422" t="s">
        <v>79</v>
      </c>
      <c r="J2422" t="s">
        <v>33</v>
      </c>
      <c r="K2422">
        <f t="shared" ca="1" si="260"/>
        <v>5663</v>
      </c>
      <c r="L2422" t="s">
        <v>121</v>
      </c>
      <c r="M2422" t="s">
        <v>14649</v>
      </c>
      <c r="N2422">
        <v>7</v>
      </c>
      <c r="O2422" t="s">
        <v>14657</v>
      </c>
      <c r="P2422" t="s">
        <v>14658</v>
      </c>
      <c r="Q2422" t="s">
        <v>14659</v>
      </c>
      <c r="R2422" s="1">
        <v>42783</v>
      </c>
      <c r="S2422" t="s">
        <v>755</v>
      </c>
      <c r="T2422" t="str">
        <f t="shared" ca="1" si="261"/>
        <v>Sin Garantia</v>
      </c>
      <c r="U2422" t="str">
        <f t="shared" ca="1" si="262"/>
        <v>Sin deuda</v>
      </c>
      <c r="V2422" t="str">
        <f t="shared" ca="1" si="263"/>
        <v/>
      </c>
      <c r="W2422" t="str">
        <f t="shared" ca="1" si="264"/>
        <v>Bajo Riesgo</v>
      </c>
      <c r="X2422">
        <v>1000</v>
      </c>
      <c r="Y2422" s="2">
        <f ca="1">IF(H2422="Propia",RANDBETWEEN(1000,5000),RANDBETWEEN(0,999))</f>
        <v>148</v>
      </c>
      <c r="Z2422" s="2">
        <f ca="1">IF(T2422="Con Garantia",RANDBETWEEN(1000,5000),RANDBETWEEN(0,999))</f>
        <v>288</v>
      </c>
      <c r="AA2422" s="2">
        <f ca="1">IF(U2422="Sin deuda",RANDBETWEEN(1000,5000),RANDBETWEEN(0,999))</f>
        <v>4926</v>
      </c>
      <c r="AB2422" s="4">
        <f ca="1">IF(Q2422="Si Trabaja",RANDBETWEEN(1000,5000),RANDBETWEEN(0,999))</f>
        <v>2785</v>
      </c>
      <c r="AC2422" s="4">
        <f ca="1">IF(AND(F2422&gt;17,F2422&lt;71),RANDBETWEEN(1000,5000),RANDBETWEEN(0,999))</f>
        <v>3332</v>
      </c>
      <c r="AD2422" s="4">
        <f ca="1">IF(AND(AB2422&gt;=0.5,(K2422-X2422)&gt;1000),RANDBETWEEN(1000,5000),RANDBETWEEN(0,999))</f>
        <v>4541</v>
      </c>
      <c r="AE2422" s="4">
        <f ca="1">IF(OR(V2422="",V2422="Puntual"),RANDBETWEEN(1000,5000),RANDBETWEEN(0,999))</f>
        <v>3438</v>
      </c>
      <c r="AF2422" s="4">
        <f ca="1">IF(OR(W2422="Bajo Riesgo",AE2422&gt;=1000),RANDBETWEEN(1000,5000),RANDBETWEEN(0,999))</f>
        <v>1654</v>
      </c>
      <c r="AG2422">
        <f t="shared" ca="1" si="265"/>
        <v>1</v>
      </c>
    </row>
    <row r="2423" spans="1:33" customFormat="1" x14ac:dyDescent="0.25">
      <c r="A2423">
        <v>25484444</v>
      </c>
      <c r="B2423" t="s">
        <v>6366</v>
      </c>
      <c r="C2423" t="s">
        <v>6367</v>
      </c>
      <c r="D2423">
        <v>935910253</v>
      </c>
      <c r="E2423" t="s">
        <v>6368</v>
      </c>
      <c r="F2423">
        <v>58</v>
      </c>
      <c r="G2423" t="s">
        <v>30</v>
      </c>
      <c r="H2423" t="str">
        <f t="shared" ca="1" si="259"/>
        <v>Propia</v>
      </c>
      <c r="I2423" t="s">
        <v>44</v>
      </c>
      <c r="J2423" t="s">
        <v>33</v>
      </c>
      <c r="K2423">
        <f t="shared" ca="1" si="260"/>
        <v>7650</v>
      </c>
      <c r="L2423" t="s">
        <v>135</v>
      </c>
      <c r="M2423" t="s">
        <v>13111</v>
      </c>
      <c r="N2423">
        <v>1</v>
      </c>
      <c r="O2423" t="s">
        <v>14657</v>
      </c>
      <c r="P2423" t="s">
        <v>14664</v>
      </c>
      <c r="Q2423" t="s">
        <v>14659</v>
      </c>
      <c r="R2423" s="1">
        <v>42986</v>
      </c>
      <c r="S2423" t="s">
        <v>755</v>
      </c>
      <c r="T2423" t="str">
        <f t="shared" ca="1" si="261"/>
        <v>Sin Garantia</v>
      </c>
      <c r="U2423" t="str">
        <f t="shared" ca="1" si="262"/>
        <v>Sin deuda</v>
      </c>
      <c r="V2423" t="str">
        <f t="shared" ca="1" si="263"/>
        <v/>
      </c>
      <c r="W2423" t="str">
        <f t="shared" ca="1" si="264"/>
        <v>Bajo Riesgo</v>
      </c>
      <c r="X2423">
        <v>1000</v>
      </c>
      <c r="Y2423" s="2">
        <f ca="1">IF(H2423="Propia",RANDBETWEEN(1000,5000),RANDBETWEEN(0,999))</f>
        <v>2676</v>
      </c>
      <c r="Z2423" s="2">
        <f ca="1">IF(T2423="Con Garantia",RANDBETWEEN(1000,5000),RANDBETWEEN(0,999))</f>
        <v>370</v>
      </c>
      <c r="AA2423" s="2">
        <f ca="1">IF(U2423="Sin deuda",RANDBETWEEN(1000,5000),RANDBETWEEN(0,999))</f>
        <v>2412</v>
      </c>
      <c r="AB2423" s="4">
        <f ca="1">IF(Q2423="Si Trabaja",RANDBETWEEN(1000,5000),RANDBETWEEN(0,999))</f>
        <v>1964</v>
      </c>
      <c r="AC2423" s="4">
        <f ca="1">IF(AND(F2423&gt;17,F2423&lt;71),RANDBETWEEN(1000,5000),RANDBETWEEN(0,999))</f>
        <v>2420</v>
      </c>
      <c r="AD2423" s="4">
        <f ca="1">IF(AND(AB2423&gt;=0.5,(K2423-X2423)&gt;1000),RANDBETWEEN(1000,5000),RANDBETWEEN(0,999))</f>
        <v>4294</v>
      </c>
      <c r="AE2423" s="4">
        <f ca="1">IF(OR(V2423="",V2423="Puntual"),RANDBETWEEN(1000,5000),RANDBETWEEN(0,999))</f>
        <v>4144</v>
      </c>
      <c r="AF2423" s="4">
        <f ca="1">IF(OR(W2423="Bajo Riesgo",AE2423&gt;=1000),RANDBETWEEN(1000,5000),RANDBETWEEN(0,999))</f>
        <v>1175</v>
      </c>
      <c r="AG2423">
        <f t="shared" ca="1" si="265"/>
        <v>1</v>
      </c>
    </row>
    <row r="2424" spans="1:33" customFormat="1" x14ac:dyDescent="0.25">
      <c r="A2424">
        <v>48393088</v>
      </c>
      <c r="B2424" t="s">
        <v>6369</v>
      </c>
      <c r="C2424" t="s">
        <v>1639</v>
      </c>
      <c r="D2424">
        <v>921923930</v>
      </c>
      <c r="E2424" t="s">
        <v>6370</v>
      </c>
      <c r="F2424">
        <v>67</v>
      </c>
      <c r="G2424" t="s">
        <v>30</v>
      </c>
      <c r="H2424" t="str">
        <f t="shared" ca="1" si="259"/>
        <v>Propia</v>
      </c>
      <c r="I2424" t="s">
        <v>49</v>
      </c>
      <c r="J2424" t="s">
        <v>33</v>
      </c>
      <c r="K2424">
        <f t="shared" ca="1" si="260"/>
        <v>5972</v>
      </c>
      <c r="L2424" t="s">
        <v>53</v>
      </c>
      <c r="M2424" t="s">
        <v>14661</v>
      </c>
      <c r="N2424" t="s">
        <v>14661</v>
      </c>
      <c r="O2424" t="s">
        <v>14661</v>
      </c>
      <c r="P2424" t="s">
        <v>14661</v>
      </c>
      <c r="Q2424" t="s">
        <v>14662</v>
      </c>
      <c r="R2424" s="1">
        <v>42841</v>
      </c>
      <c r="S2424" t="s">
        <v>755</v>
      </c>
      <c r="T2424" t="str">
        <f t="shared" ca="1" si="261"/>
        <v>Sin Garantia</v>
      </c>
      <c r="U2424" t="str">
        <f t="shared" ca="1" si="262"/>
        <v>Sin deuda</v>
      </c>
      <c r="V2424" t="str">
        <f t="shared" ca="1" si="263"/>
        <v/>
      </c>
      <c r="W2424" t="str">
        <f t="shared" ca="1" si="264"/>
        <v>Bajo Riesgo</v>
      </c>
      <c r="X2424">
        <v>1000</v>
      </c>
      <c r="Y2424" s="2">
        <f ca="1">IF(H2424="Propia",RANDBETWEEN(1000,5000),RANDBETWEEN(0,999))</f>
        <v>1588</v>
      </c>
      <c r="Z2424" s="2">
        <f ca="1">IF(T2424="Con Garantia",RANDBETWEEN(1000,5000),RANDBETWEEN(0,999))</f>
        <v>564</v>
      </c>
      <c r="AA2424" s="2">
        <f ca="1">IF(U2424="Sin deuda",RANDBETWEEN(1000,5000),RANDBETWEEN(0,999))</f>
        <v>2394</v>
      </c>
      <c r="AB2424" s="4">
        <f ca="1">IF(Q2424="Si Trabaja",RANDBETWEEN(1000,5000),RANDBETWEEN(0,999))</f>
        <v>173</v>
      </c>
      <c r="AC2424" s="4">
        <f ca="1">IF(AND(F2424&gt;17,F2424&lt;71),RANDBETWEEN(1000,5000),RANDBETWEEN(0,999))</f>
        <v>3169</v>
      </c>
      <c r="AD2424" s="4">
        <f ca="1">IF(AND(AB2424&gt;=0.5,(K2424-X2424)&gt;1000),RANDBETWEEN(1000,5000),RANDBETWEEN(0,999))</f>
        <v>1658</v>
      </c>
      <c r="AE2424" s="4">
        <f ca="1">IF(OR(V2424="",V2424="Puntual"),RANDBETWEEN(1000,5000),RANDBETWEEN(0,999))</f>
        <v>1379</v>
      </c>
      <c r="AF2424" s="4">
        <f ca="1">IF(OR(W2424="Bajo Riesgo",AE2424&gt;=1000),RANDBETWEEN(1000,5000),RANDBETWEEN(0,999))</f>
        <v>1409</v>
      </c>
      <c r="AG2424">
        <f t="shared" ca="1" si="265"/>
        <v>0</v>
      </c>
    </row>
    <row r="2425" spans="1:33" customFormat="1" x14ac:dyDescent="0.25">
      <c r="A2425">
        <v>61204441</v>
      </c>
      <c r="B2425" t="s">
        <v>6371</v>
      </c>
      <c r="C2425" t="s">
        <v>6372</v>
      </c>
      <c r="D2425">
        <v>960828759</v>
      </c>
      <c r="E2425" t="s">
        <v>6373</v>
      </c>
      <c r="F2425">
        <v>33</v>
      </c>
      <c r="G2425" t="s">
        <v>42</v>
      </c>
      <c r="H2425" t="str">
        <f t="shared" ca="1" si="259"/>
        <v>Propia</v>
      </c>
      <c r="I2425" t="s">
        <v>44</v>
      </c>
      <c r="J2425" t="s">
        <v>33</v>
      </c>
      <c r="K2425">
        <f t="shared" ca="1" si="260"/>
        <v>6566</v>
      </c>
      <c r="L2425" t="s">
        <v>195</v>
      </c>
      <c r="M2425" t="s">
        <v>14661</v>
      </c>
      <c r="N2425" t="s">
        <v>14661</v>
      </c>
      <c r="O2425" t="s">
        <v>14661</v>
      </c>
      <c r="P2425" t="s">
        <v>14661</v>
      </c>
      <c r="Q2425" t="s">
        <v>14662</v>
      </c>
      <c r="R2425" s="1">
        <v>42935</v>
      </c>
      <c r="S2425" t="s">
        <v>755</v>
      </c>
      <c r="T2425" t="str">
        <f t="shared" ca="1" si="261"/>
        <v>Sin Garantia</v>
      </c>
      <c r="U2425" t="str">
        <f t="shared" ca="1" si="262"/>
        <v>Con deuda</v>
      </c>
      <c r="V2425" t="str">
        <f t="shared" ca="1" si="263"/>
        <v>Puntual</v>
      </c>
      <c r="W2425" t="str">
        <f t="shared" ca="1" si="264"/>
        <v>Bajo Riesgo</v>
      </c>
      <c r="X2425">
        <v>1000</v>
      </c>
      <c r="Y2425" s="2">
        <f ca="1">IF(H2425="Propia",RANDBETWEEN(1000,5000),RANDBETWEEN(0,999))</f>
        <v>3926</v>
      </c>
      <c r="Z2425" s="2">
        <f ca="1">IF(T2425="Con Garantia",RANDBETWEEN(1000,5000),RANDBETWEEN(0,999))</f>
        <v>894</v>
      </c>
      <c r="AA2425" s="2">
        <f ca="1">IF(U2425="Sin deuda",RANDBETWEEN(1000,5000),RANDBETWEEN(0,999))</f>
        <v>504</v>
      </c>
      <c r="AB2425" s="4">
        <f ca="1">IF(Q2425="Si Trabaja",RANDBETWEEN(1000,5000),RANDBETWEEN(0,999))</f>
        <v>325</v>
      </c>
      <c r="AC2425" s="4">
        <f ca="1">IF(AND(F2425&gt;17,F2425&lt;71),RANDBETWEEN(1000,5000),RANDBETWEEN(0,999))</f>
        <v>3359</v>
      </c>
      <c r="AD2425" s="4">
        <f ca="1">IF(AND(AB2425&gt;=0.5,(K2425-X2425)&gt;1000),RANDBETWEEN(1000,5000),RANDBETWEEN(0,999))</f>
        <v>2843</v>
      </c>
      <c r="AE2425" s="4">
        <f ca="1">IF(OR(V2425="",V2425="Puntual"),RANDBETWEEN(1000,5000),RANDBETWEEN(0,999))</f>
        <v>4140</v>
      </c>
      <c r="AF2425" s="4">
        <f ca="1">IF(OR(W2425="Bajo Riesgo",AE2425&gt;=1000),RANDBETWEEN(1000,5000),RANDBETWEEN(0,999))</f>
        <v>3746</v>
      </c>
      <c r="AG2425">
        <f t="shared" ca="1" si="265"/>
        <v>0</v>
      </c>
    </row>
    <row r="2426" spans="1:33" customFormat="1" x14ac:dyDescent="0.25">
      <c r="A2426">
        <v>41796349</v>
      </c>
      <c r="B2426" t="s">
        <v>6374</v>
      </c>
      <c r="C2426" t="s">
        <v>6375</v>
      </c>
      <c r="D2426">
        <v>519634701</v>
      </c>
      <c r="E2426" t="s">
        <v>6376</v>
      </c>
      <c r="F2426">
        <v>34</v>
      </c>
      <c r="G2426" t="s">
        <v>30</v>
      </c>
      <c r="H2426" t="str">
        <f t="shared" ca="1" si="259"/>
        <v>Propia</v>
      </c>
      <c r="I2426" t="s">
        <v>44</v>
      </c>
      <c r="J2426" t="s">
        <v>33</v>
      </c>
      <c r="K2426">
        <f t="shared" ca="1" si="260"/>
        <v>6983</v>
      </c>
      <c r="L2426" t="s">
        <v>53</v>
      </c>
      <c r="M2426" t="s">
        <v>13833</v>
      </c>
      <c r="N2426">
        <v>4</v>
      </c>
      <c r="O2426" t="s">
        <v>14657</v>
      </c>
      <c r="P2426" t="s">
        <v>14665</v>
      </c>
      <c r="Q2426" t="s">
        <v>14659</v>
      </c>
      <c r="R2426" s="1">
        <v>42962</v>
      </c>
      <c r="S2426" t="s">
        <v>755</v>
      </c>
      <c r="T2426" t="str">
        <f t="shared" ca="1" si="261"/>
        <v>Sin Garantia</v>
      </c>
      <c r="U2426" t="str">
        <f t="shared" ca="1" si="262"/>
        <v>Sin deuda</v>
      </c>
      <c r="V2426" t="str">
        <f t="shared" ca="1" si="263"/>
        <v/>
      </c>
      <c r="W2426" t="str">
        <f t="shared" ca="1" si="264"/>
        <v>Bajo Riesgo</v>
      </c>
      <c r="X2426">
        <v>1000</v>
      </c>
      <c r="Y2426" s="2">
        <f ca="1">IF(H2426="Propia",RANDBETWEEN(1000,5000),RANDBETWEEN(0,999))</f>
        <v>2550</v>
      </c>
      <c r="Z2426" s="2">
        <f ca="1">IF(T2426="Con Garantia",RANDBETWEEN(1000,5000),RANDBETWEEN(0,999))</f>
        <v>746</v>
      </c>
      <c r="AA2426" s="2">
        <f ca="1">IF(U2426="Sin deuda",RANDBETWEEN(1000,5000),RANDBETWEEN(0,999))</f>
        <v>3368</v>
      </c>
      <c r="AB2426" s="4">
        <f ca="1">IF(Q2426="Si Trabaja",RANDBETWEEN(1000,5000),RANDBETWEEN(0,999))</f>
        <v>2996</v>
      </c>
      <c r="AC2426" s="4">
        <f ca="1">IF(AND(F2426&gt;17,F2426&lt;71),RANDBETWEEN(1000,5000),RANDBETWEEN(0,999))</f>
        <v>2950</v>
      </c>
      <c r="AD2426" s="4">
        <f ca="1">IF(AND(AB2426&gt;=0.5,(K2426-X2426)&gt;1000),RANDBETWEEN(1000,5000),RANDBETWEEN(0,999))</f>
        <v>4882</v>
      </c>
      <c r="AE2426" s="4">
        <f ca="1">IF(OR(V2426="",V2426="Puntual"),RANDBETWEEN(1000,5000),RANDBETWEEN(0,999))</f>
        <v>2902</v>
      </c>
      <c r="AF2426" s="4">
        <f ca="1">IF(OR(W2426="Bajo Riesgo",AE2426&gt;=1000),RANDBETWEEN(1000,5000),RANDBETWEEN(0,999))</f>
        <v>1419</v>
      </c>
      <c r="AG2426">
        <f t="shared" ca="1" si="265"/>
        <v>1</v>
      </c>
    </row>
    <row r="2427" spans="1:33" customFormat="1" x14ac:dyDescent="0.25">
      <c r="A2427">
        <v>72911299</v>
      </c>
      <c r="B2427" t="s">
        <v>6377</v>
      </c>
      <c r="C2427" t="s">
        <v>6378</v>
      </c>
      <c r="D2427">
        <v>519406888</v>
      </c>
      <c r="E2427" t="s">
        <v>6379</v>
      </c>
      <c r="F2427">
        <v>45</v>
      </c>
      <c r="G2427" t="s">
        <v>30</v>
      </c>
      <c r="H2427" t="str">
        <f t="shared" ca="1" si="259"/>
        <v>Alquilada</v>
      </c>
      <c r="I2427" t="s">
        <v>32</v>
      </c>
      <c r="J2427" t="s">
        <v>33</v>
      </c>
      <c r="K2427">
        <f t="shared" ca="1" si="260"/>
        <v>5998</v>
      </c>
      <c r="L2427" t="s">
        <v>107</v>
      </c>
      <c r="M2427" t="s">
        <v>13159</v>
      </c>
      <c r="N2427">
        <v>6</v>
      </c>
      <c r="O2427" t="s">
        <v>14657</v>
      </c>
      <c r="P2427" t="s">
        <v>14660</v>
      </c>
      <c r="Q2427" t="s">
        <v>14659</v>
      </c>
      <c r="R2427" s="1">
        <v>42932</v>
      </c>
      <c r="S2427" t="s">
        <v>34</v>
      </c>
      <c r="T2427" t="str">
        <f t="shared" ca="1" si="261"/>
        <v>Sin Garantia</v>
      </c>
      <c r="U2427" t="str">
        <f t="shared" ca="1" si="262"/>
        <v>Con deuda</v>
      </c>
      <c r="V2427" t="str">
        <f t="shared" ca="1" si="263"/>
        <v>Moroso</v>
      </c>
      <c r="W2427" t="str">
        <f t="shared" ca="1" si="264"/>
        <v>Alto Riesgo</v>
      </c>
      <c r="X2427">
        <v>1000</v>
      </c>
      <c r="Y2427" s="2">
        <f ca="1">IF(H2427="Propia",RANDBETWEEN(1000,5000),RANDBETWEEN(0,999))</f>
        <v>355</v>
      </c>
      <c r="Z2427" s="2">
        <f ca="1">IF(T2427="Con Garantia",RANDBETWEEN(1000,5000),RANDBETWEEN(0,999))</f>
        <v>448</v>
      </c>
      <c r="AA2427" s="2">
        <f ca="1">IF(U2427="Sin deuda",RANDBETWEEN(1000,5000),RANDBETWEEN(0,999))</f>
        <v>999</v>
      </c>
      <c r="AB2427" s="4">
        <f ca="1">IF(Q2427="Si Trabaja",RANDBETWEEN(1000,5000),RANDBETWEEN(0,999))</f>
        <v>2156</v>
      </c>
      <c r="AC2427" s="4">
        <f ca="1">IF(AND(F2427&gt;17,F2427&lt;71),RANDBETWEEN(1000,5000),RANDBETWEEN(0,999))</f>
        <v>2829</v>
      </c>
      <c r="AD2427" s="4">
        <f ca="1">IF(AND(AB2427&gt;=0.5,(K2427-X2427)&gt;1000),RANDBETWEEN(1000,5000),RANDBETWEEN(0,999))</f>
        <v>3668</v>
      </c>
      <c r="AE2427" s="4">
        <f ca="1">IF(OR(V2427="",V2427="Puntual"),RANDBETWEEN(1000,5000),RANDBETWEEN(0,999))</f>
        <v>919</v>
      </c>
      <c r="AF2427" s="4">
        <f ca="1">IF(OR(W2427="Bajo Riesgo",AE2427&gt;=1000),RANDBETWEEN(1000,5000),RANDBETWEEN(0,999))</f>
        <v>176</v>
      </c>
      <c r="AG2427">
        <f t="shared" ca="1" si="265"/>
        <v>0</v>
      </c>
    </row>
    <row r="2428" spans="1:33" customFormat="1" x14ac:dyDescent="0.25">
      <c r="A2428">
        <v>47472477</v>
      </c>
      <c r="B2428" t="s">
        <v>6380</v>
      </c>
      <c r="C2428" t="s">
        <v>6381</v>
      </c>
      <c r="D2428">
        <v>910667323</v>
      </c>
      <c r="E2428" t="s">
        <v>6382</v>
      </c>
      <c r="F2428">
        <v>50</v>
      </c>
      <c r="G2428" t="s">
        <v>42</v>
      </c>
      <c r="H2428" t="str">
        <f t="shared" ca="1" si="259"/>
        <v>Alquilada</v>
      </c>
      <c r="I2428" t="s">
        <v>44</v>
      </c>
      <c r="J2428" t="s">
        <v>33</v>
      </c>
      <c r="K2428">
        <f t="shared" ca="1" si="260"/>
        <v>5306</v>
      </c>
      <c r="L2428" t="s">
        <v>43</v>
      </c>
      <c r="M2428" t="s">
        <v>13935</v>
      </c>
      <c r="N2428">
        <v>2</v>
      </c>
      <c r="O2428" t="s">
        <v>14663</v>
      </c>
      <c r="P2428" t="s">
        <v>14665</v>
      </c>
      <c r="Q2428" t="s">
        <v>14659</v>
      </c>
      <c r="R2428" s="1">
        <v>42759</v>
      </c>
      <c r="S2428" t="s">
        <v>34</v>
      </c>
      <c r="T2428" t="str">
        <f t="shared" ca="1" si="261"/>
        <v>Con Garantia</v>
      </c>
      <c r="U2428" t="str">
        <f t="shared" ca="1" si="262"/>
        <v>Con deuda</v>
      </c>
      <c r="V2428" t="str">
        <f t="shared" ca="1" si="263"/>
        <v>Puntual</v>
      </c>
      <c r="W2428" t="str">
        <f t="shared" ca="1" si="264"/>
        <v>Bajo Riesgo</v>
      </c>
      <c r="X2428">
        <v>1000</v>
      </c>
      <c r="Y2428" s="2">
        <f ca="1">IF(H2428="Propia",RANDBETWEEN(1000,5000),RANDBETWEEN(0,999))</f>
        <v>372</v>
      </c>
      <c r="Z2428" s="2">
        <f ca="1">IF(T2428="Con Garantia",RANDBETWEEN(1000,5000),RANDBETWEEN(0,999))</f>
        <v>4231</v>
      </c>
      <c r="AA2428" s="2">
        <f ca="1">IF(U2428="Sin deuda",RANDBETWEEN(1000,5000),RANDBETWEEN(0,999))</f>
        <v>281</v>
      </c>
      <c r="AB2428" s="4">
        <f ca="1">IF(Q2428="Si Trabaja",RANDBETWEEN(1000,5000),RANDBETWEEN(0,999))</f>
        <v>1185</v>
      </c>
      <c r="AC2428" s="4">
        <f ca="1">IF(AND(F2428&gt;17,F2428&lt;71),RANDBETWEEN(1000,5000),RANDBETWEEN(0,999))</f>
        <v>3519</v>
      </c>
      <c r="AD2428" s="4">
        <f ca="1">IF(AND(AB2428&gt;=0.5,(K2428-X2428)&gt;1000),RANDBETWEEN(1000,5000),RANDBETWEEN(0,999))</f>
        <v>4633</v>
      </c>
      <c r="AE2428" s="4">
        <f ca="1">IF(OR(V2428="",V2428="Puntual"),RANDBETWEEN(1000,5000),RANDBETWEEN(0,999))</f>
        <v>3649</v>
      </c>
      <c r="AF2428" s="4">
        <f ca="1">IF(OR(W2428="Bajo Riesgo",AE2428&gt;=1000),RANDBETWEEN(1000,5000),RANDBETWEEN(0,999))</f>
        <v>1599</v>
      </c>
      <c r="AG2428">
        <f t="shared" ca="1" si="265"/>
        <v>1</v>
      </c>
    </row>
    <row r="2429" spans="1:33" customFormat="1" x14ac:dyDescent="0.25">
      <c r="A2429">
        <v>10361612</v>
      </c>
      <c r="B2429" t="s">
        <v>6383</v>
      </c>
      <c r="C2429" t="s">
        <v>6384</v>
      </c>
      <c r="D2429">
        <v>990140474</v>
      </c>
      <c r="E2429" t="s">
        <v>6385</v>
      </c>
      <c r="F2429">
        <v>23</v>
      </c>
      <c r="G2429" t="s">
        <v>42</v>
      </c>
      <c r="H2429" t="str">
        <f t="shared" ca="1" si="259"/>
        <v>Alquilada</v>
      </c>
      <c r="I2429" t="s">
        <v>32</v>
      </c>
      <c r="J2429" t="s">
        <v>33</v>
      </c>
      <c r="K2429">
        <f t="shared" ca="1" si="260"/>
        <v>7024</v>
      </c>
      <c r="L2429" t="s">
        <v>53</v>
      </c>
      <c r="M2429" t="s">
        <v>14118</v>
      </c>
      <c r="N2429">
        <v>10</v>
      </c>
      <c r="O2429" t="s">
        <v>14657</v>
      </c>
      <c r="P2429" t="s">
        <v>14666</v>
      </c>
      <c r="Q2429" t="s">
        <v>14659</v>
      </c>
      <c r="R2429" s="1">
        <v>42970</v>
      </c>
      <c r="S2429" t="s">
        <v>34</v>
      </c>
      <c r="T2429" t="str">
        <f t="shared" ca="1" si="261"/>
        <v>Con Garantia</v>
      </c>
      <c r="U2429" t="str">
        <f t="shared" ca="1" si="262"/>
        <v>Con deuda</v>
      </c>
      <c r="V2429" t="str">
        <f t="shared" ca="1" si="263"/>
        <v>Puntual</v>
      </c>
      <c r="W2429" t="str">
        <f t="shared" ca="1" si="264"/>
        <v>Bajo Riesgo</v>
      </c>
      <c r="X2429">
        <v>1000</v>
      </c>
      <c r="Y2429" s="2">
        <f ca="1">IF(H2429="Propia",RANDBETWEEN(1000,5000),RANDBETWEEN(0,999))</f>
        <v>984</v>
      </c>
      <c r="Z2429" s="2">
        <f ca="1">IF(T2429="Con Garantia",RANDBETWEEN(1000,5000),RANDBETWEEN(0,999))</f>
        <v>1277</v>
      </c>
      <c r="AA2429" s="2">
        <f ca="1">IF(U2429="Sin deuda",RANDBETWEEN(1000,5000),RANDBETWEEN(0,999))</f>
        <v>55</v>
      </c>
      <c r="AB2429" s="4">
        <f ca="1">IF(Q2429="Si Trabaja",RANDBETWEEN(1000,5000),RANDBETWEEN(0,999))</f>
        <v>4077</v>
      </c>
      <c r="AC2429" s="4">
        <f ca="1">IF(AND(F2429&gt;17,F2429&lt;71),RANDBETWEEN(1000,5000),RANDBETWEEN(0,999))</f>
        <v>3692</v>
      </c>
      <c r="AD2429" s="4">
        <f ca="1">IF(AND(AB2429&gt;=0.5,(K2429-X2429)&gt;1000),RANDBETWEEN(1000,5000),RANDBETWEEN(0,999))</f>
        <v>4984</v>
      </c>
      <c r="AE2429" s="4">
        <f ca="1">IF(OR(V2429="",V2429="Puntual"),RANDBETWEEN(1000,5000),RANDBETWEEN(0,999))</f>
        <v>1033</v>
      </c>
      <c r="AF2429" s="4">
        <f ca="1">IF(OR(W2429="Bajo Riesgo",AE2429&gt;=1000),RANDBETWEEN(1000,5000),RANDBETWEEN(0,999))</f>
        <v>2971</v>
      </c>
      <c r="AG2429">
        <f t="shared" ca="1" si="265"/>
        <v>1</v>
      </c>
    </row>
    <row r="2430" spans="1:33" customFormat="1" x14ac:dyDescent="0.25">
      <c r="A2430">
        <v>77681387</v>
      </c>
      <c r="B2430" t="s">
        <v>6386</v>
      </c>
      <c r="C2430" t="s">
        <v>1639</v>
      </c>
      <c r="D2430">
        <v>519812262</v>
      </c>
      <c r="E2430" t="s">
        <v>6387</v>
      </c>
      <c r="F2430">
        <v>24</v>
      </c>
      <c r="G2430" t="s">
        <v>30</v>
      </c>
      <c r="H2430" t="str">
        <f t="shared" ca="1" si="259"/>
        <v>Alquilada</v>
      </c>
      <c r="I2430" t="s">
        <v>32</v>
      </c>
      <c r="J2430" t="s">
        <v>33</v>
      </c>
      <c r="K2430">
        <f t="shared" ca="1" si="260"/>
        <v>5193</v>
      </c>
      <c r="L2430" t="s">
        <v>53</v>
      </c>
      <c r="M2430" t="s">
        <v>12740</v>
      </c>
      <c r="N2430">
        <v>2</v>
      </c>
      <c r="O2430" t="s">
        <v>14663</v>
      </c>
      <c r="P2430" t="s">
        <v>14667</v>
      </c>
      <c r="Q2430" t="s">
        <v>14659</v>
      </c>
      <c r="R2430" s="1">
        <v>42779</v>
      </c>
      <c r="S2430" t="s">
        <v>34</v>
      </c>
      <c r="T2430" t="str">
        <f t="shared" ca="1" si="261"/>
        <v>Sin Garantia</v>
      </c>
      <c r="U2430" t="str">
        <f t="shared" ca="1" si="262"/>
        <v>Con deuda</v>
      </c>
      <c r="V2430" t="str">
        <f t="shared" ca="1" si="263"/>
        <v>Puntual</v>
      </c>
      <c r="W2430" t="str">
        <f t="shared" ca="1" si="264"/>
        <v>Bajo Riesgo</v>
      </c>
      <c r="X2430">
        <v>1000</v>
      </c>
      <c r="Y2430" s="2">
        <f ca="1">IF(H2430="Propia",RANDBETWEEN(1000,5000),RANDBETWEEN(0,999))</f>
        <v>232</v>
      </c>
      <c r="Z2430" s="2">
        <f ca="1">IF(T2430="Con Garantia",RANDBETWEEN(1000,5000),RANDBETWEEN(0,999))</f>
        <v>933</v>
      </c>
      <c r="AA2430" s="2">
        <f ca="1">IF(U2430="Sin deuda",RANDBETWEEN(1000,5000),RANDBETWEEN(0,999))</f>
        <v>650</v>
      </c>
      <c r="AB2430" s="4">
        <f ca="1">IF(Q2430="Si Trabaja",RANDBETWEEN(1000,5000),RANDBETWEEN(0,999))</f>
        <v>2695</v>
      </c>
      <c r="AC2430" s="4">
        <f ca="1">IF(AND(F2430&gt;17,F2430&lt;71),RANDBETWEEN(1000,5000),RANDBETWEEN(0,999))</f>
        <v>1259</v>
      </c>
      <c r="AD2430" s="4">
        <f ca="1">IF(AND(AB2430&gt;=0.5,(K2430-X2430)&gt;1000),RANDBETWEEN(1000,5000),RANDBETWEEN(0,999))</f>
        <v>1450</v>
      </c>
      <c r="AE2430" s="4">
        <f ca="1">IF(OR(V2430="",V2430="Puntual"),RANDBETWEEN(1000,5000),RANDBETWEEN(0,999))</f>
        <v>2792</v>
      </c>
      <c r="AF2430" s="4">
        <f ca="1">IF(OR(W2430="Bajo Riesgo",AE2430&gt;=1000),RANDBETWEEN(1000,5000),RANDBETWEEN(0,999))</f>
        <v>1305</v>
      </c>
      <c r="AG2430">
        <f t="shared" ca="1" si="265"/>
        <v>1</v>
      </c>
    </row>
    <row r="2431" spans="1:33" customFormat="1" x14ac:dyDescent="0.25">
      <c r="A2431">
        <v>41323216</v>
      </c>
      <c r="B2431" t="s">
        <v>6388</v>
      </c>
      <c r="C2431" t="s">
        <v>1639</v>
      </c>
      <c r="D2431">
        <v>985962367</v>
      </c>
      <c r="E2431" t="s">
        <v>6389</v>
      </c>
      <c r="F2431">
        <v>22</v>
      </c>
      <c r="G2431" t="s">
        <v>30</v>
      </c>
      <c r="H2431" t="str">
        <f t="shared" ca="1" si="259"/>
        <v>Alquilada</v>
      </c>
      <c r="I2431" t="s">
        <v>32</v>
      </c>
      <c r="J2431" t="s">
        <v>33</v>
      </c>
      <c r="K2431">
        <f t="shared" ca="1" si="260"/>
        <v>5804</v>
      </c>
      <c r="L2431" t="s">
        <v>53</v>
      </c>
      <c r="M2431" t="s">
        <v>12853</v>
      </c>
      <c r="N2431">
        <v>4</v>
      </c>
      <c r="O2431" t="s">
        <v>14657</v>
      </c>
      <c r="P2431" t="s">
        <v>14669</v>
      </c>
      <c r="Q2431" t="s">
        <v>14659</v>
      </c>
      <c r="R2431" s="1">
        <v>43071</v>
      </c>
      <c r="S2431" t="s">
        <v>755</v>
      </c>
      <c r="T2431" t="str">
        <f t="shared" ca="1" si="261"/>
        <v>Con Garantia</v>
      </c>
      <c r="U2431" t="str">
        <f t="shared" ca="1" si="262"/>
        <v>Sin deuda</v>
      </c>
      <c r="V2431" t="str">
        <f t="shared" ca="1" si="263"/>
        <v/>
      </c>
      <c r="W2431" t="str">
        <f t="shared" ca="1" si="264"/>
        <v>Bajo Riesgo</v>
      </c>
      <c r="X2431">
        <v>1000</v>
      </c>
      <c r="Y2431" s="2">
        <f ca="1">IF(H2431="Propia",RANDBETWEEN(1000,5000),RANDBETWEEN(0,999))</f>
        <v>99</v>
      </c>
      <c r="Z2431" s="2">
        <f ca="1">IF(T2431="Con Garantia",RANDBETWEEN(1000,5000),RANDBETWEEN(0,999))</f>
        <v>2201</v>
      </c>
      <c r="AA2431" s="2">
        <f ca="1">IF(U2431="Sin deuda",RANDBETWEEN(1000,5000),RANDBETWEEN(0,999))</f>
        <v>4886</v>
      </c>
      <c r="AB2431" s="4">
        <f ca="1">IF(Q2431="Si Trabaja",RANDBETWEEN(1000,5000),RANDBETWEEN(0,999))</f>
        <v>3786</v>
      </c>
      <c r="AC2431" s="4">
        <f ca="1">IF(AND(F2431&gt;17,F2431&lt;71),RANDBETWEEN(1000,5000),RANDBETWEEN(0,999))</f>
        <v>3723</v>
      </c>
      <c r="AD2431" s="4">
        <f ca="1">IF(AND(AB2431&gt;=0.5,(K2431-X2431)&gt;1000),RANDBETWEEN(1000,5000),RANDBETWEEN(0,999))</f>
        <v>1008</v>
      </c>
      <c r="AE2431" s="4">
        <f ca="1">IF(OR(V2431="",V2431="Puntual"),RANDBETWEEN(1000,5000),RANDBETWEEN(0,999))</f>
        <v>2621</v>
      </c>
      <c r="AF2431" s="4">
        <f ca="1">IF(OR(W2431="Bajo Riesgo",AE2431&gt;=1000),RANDBETWEEN(1000,5000),RANDBETWEEN(0,999))</f>
        <v>2421</v>
      </c>
      <c r="AG2431">
        <f t="shared" ca="1" si="265"/>
        <v>1</v>
      </c>
    </row>
    <row r="2432" spans="1:33" customFormat="1" x14ac:dyDescent="0.25">
      <c r="A2432">
        <v>43431878</v>
      </c>
      <c r="B2432" t="s">
        <v>6390</v>
      </c>
      <c r="C2432" t="s">
        <v>6391</v>
      </c>
      <c r="D2432">
        <v>519844922</v>
      </c>
      <c r="E2432" t="s">
        <v>6392</v>
      </c>
      <c r="F2432">
        <v>58</v>
      </c>
      <c r="G2432" t="s">
        <v>42</v>
      </c>
      <c r="H2432" t="str">
        <f t="shared" ca="1" si="259"/>
        <v>Propia</v>
      </c>
      <c r="I2432" t="s">
        <v>44</v>
      </c>
      <c r="J2432" t="s">
        <v>33</v>
      </c>
      <c r="K2432">
        <f t="shared" ca="1" si="260"/>
        <v>7883</v>
      </c>
      <c r="L2432" t="s">
        <v>195</v>
      </c>
      <c r="M2432" t="s">
        <v>14366</v>
      </c>
      <c r="N2432">
        <v>8</v>
      </c>
      <c r="O2432" t="s">
        <v>14657</v>
      </c>
      <c r="P2432" t="s">
        <v>14666</v>
      </c>
      <c r="Q2432" t="s">
        <v>14659</v>
      </c>
      <c r="R2432" s="1">
        <v>42736</v>
      </c>
      <c r="S2432" t="s">
        <v>34</v>
      </c>
      <c r="T2432" t="str">
        <f t="shared" ca="1" si="261"/>
        <v>Con Garantia</v>
      </c>
      <c r="U2432" t="str">
        <f t="shared" ca="1" si="262"/>
        <v>Con deuda</v>
      </c>
      <c r="V2432" t="str">
        <f t="shared" ca="1" si="263"/>
        <v>Puntual</v>
      </c>
      <c r="W2432" t="str">
        <f t="shared" ca="1" si="264"/>
        <v>Bajo Riesgo</v>
      </c>
      <c r="X2432">
        <v>1000</v>
      </c>
      <c r="Y2432" s="2">
        <f ca="1">IF(H2432="Propia",RANDBETWEEN(1000,5000),RANDBETWEEN(0,999))</f>
        <v>3256</v>
      </c>
      <c r="Z2432" s="2">
        <f ca="1">IF(T2432="Con Garantia",RANDBETWEEN(1000,5000),RANDBETWEEN(0,999))</f>
        <v>1935</v>
      </c>
      <c r="AA2432" s="2">
        <f ca="1">IF(U2432="Sin deuda",RANDBETWEEN(1000,5000),RANDBETWEEN(0,999))</f>
        <v>331</v>
      </c>
      <c r="AB2432" s="4">
        <f ca="1">IF(Q2432="Si Trabaja",RANDBETWEEN(1000,5000),RANDBETWEEN(0,999))</f>
        <v>2243</v>
      </c>
      <c r="AC2432" s="4">
        <f ca="1">IF(AND(F2432&gt;17,F2432&lt;71),RANDBETWEEN(1000,5000),RANDBETWEEN(0,999))</f>
        <v>2636</v>
      </c>
      <c r="AD2432" s="4">
        <f ca="1">IF(AND(AB2432&gt;=0.5,(K2432-X2432)&gt;1000),RANDBETWEEN(1000,5000),RANDBETWEEN(0,999))</f>
        <v>4132</v>
      </c>
      <c r="AE2432" s="4">
        <f ca="1">IF(OR(V2432="",V2432="Puntual"),RANDBETWEEN(1000,5000),RANDBETWEEN(0,999))</f>
        <v>2234</v>
      </c>
      <c r="AF2432" s="4">
        <f ca="1">IF(OR(W2432="Bajo Riesgo",AE2432&gt;=1000),RANDBETWEEN(1000,5000),RANDBETWEEN(0,999))</f>
        <v>3936</v>
      </c>
      <c r="AG2432">
        <f t="shared" ca="1" si="265"/>
        <v>1</v>
      </c>
    </row>
    <row r="2433" spans="1:33" customFormat="1" x14ac:dyDescent="0.25">
      <c r="A2433">
        <v>77238238</v>
      </c>
      <c r="B2433" t="s">
        <v>6393</v>
      </c>
      <c r="C2433" t="s">
        <v>6394</v>
      </c>
      <c r="D2433">
        <v>519752032</v>
      </c>
      <c r="E2433" t="s">
        <v>6395</v>
      </c>
      <c r="F2433">
        <v>39</v>
      </c>
      <c r="G2433" t="s">
        <v>42</v>
      </c>
      <c r="H2433" t="str">
        <f t="shared" ca="1" si="259"/>
        <v>Alquilada</v>
      </c>
      <c r="I2433" t="s">
        <v>32</v>
      </c>
      <c r="J2433" t="s">
        <v>33</v>
      </c>
      <c r="K2433">
        <f t="shared" ca="1" si="260"/>
        <v>5945</v>
      </c>
      <c r="L2433" t="s">
        <v>53</v>
      </c>
      <c r="M2433" t="s">
        <v>14360</v>
      </c>
      <c r="N2433">
        <v>5</v>
      </c>
      <c r="O2433" t="s">
        <v>14657</v>
      </c>
      <c r="P2433" t="s">
        <v>14666</v>
      </c>
      <c r="Q2433" t="s">
        <v>14659</v>
      </c>
      <c r="R2433" s="1">
        <v>42906</v>
      </c>
      <c r="S2433" t="s">
        <v>34</v>
      </c>
      <c r="T2433" t="str">
        <f t="shared" ca="1" si="261"/>
        <v>Con Garantia</v>
      </c>
      <c r="U2433" t="str">
        <f t="shared" ca="1" si="262"/>
        <v>Con deuda</v>
      </c>
      <c r="V2433" t="str">
        <f t="shared" ca="1" si="263"/>
        <v>Moroso</v>
      </c>
      <c r="W2433" t="str">
        <f t="shared" ca="1" si="264"/>
        <v>Alto Riesgo</v>
      </c>
      <c r="X2433">
        <v>1000</v>
      </c>
      <c r="Y2433" s="2">
        <f ca="1">IF(H2433="Propia",RANDBETWEEN(1000,5000),RANDBETWEEN(0,999))</f>
        <v>921</v>
      </c>
      <c r="Z2433" s="2">
        <f ca="1">IF(T2433="Con Garantia",RANDBETWEEN(1000,5000),RANDBETWEEN(0,999))</f>
        <v>2528</v>
      </c>
      <c r="AA2433" s="2">
        <f ca="1">IF(U2433="Sin deuda",RANDBETWEEN(1000,5000),RANDBETWEEN(0,999))</f>
        <v>671</v>
      </c>
      <c r="AB2433" s="4">
        <f ca="1">IF(Q2433="Si Trabaja",RANDBETWEEN(1000,5000),RANDBETWEEN(0,999))</f>
        <v>3972</v>
      </c>
      <c r="AC2433" s="4">
        <f ca="1">IF(AND(F2433&gt;17,F2433&lt;71),RANDBETWEEN(1000,5000),RANDBETWEEN(0,999))</f>
        <v>1803</v>
      </c>
      <c r="AD2433" s="4">
        <f ca="1">IF(AND(AB2433&gt;=0.5,(K2433-X2433)&gt;1000),RANDBETWEEN(1000,5000),RANDBETWEEN(0,999))</f>
        <v>1853</v>
      </c>
      <c r="AE2433" s="4">
        <f ca="1">IF(OR(V2433="",V2433="Puntual"),RANDBETWEEN(1000,5000),RANDBETWEEN(0,999))</f>
        <v>396</v>
      </c>
      <c r="AF2433" s="4">
        <f ca="1">IF(OR(W2433="Bajo Riesgo",AE2433&gt;=1000),RANDBETWEEN(1000,5000),RANDBETWEEN(0,999))</f>
        <v>981</v>
      </c>
      <c r="AG2433">
        <f t="shared" ca="1" si="265"/>
        <v>0</v>
      </c>
    </row>
    <row r="2434" spans="1:33" customFormat="1" x14ac:dyDescent="0.25">
      <c r="A2434">
        <v>47679634</v>
      </c>
      <c r="B2434" t="s">
        <v>6396</v>
      </c>
      <c r="C2434" t="s">
        <v>6397</v>
      </c>
      <c r="D2434">
        <v>519572600</v>
      </c>
      <c r="E2434" t="s">
        <v>6398</v>
      </c>
      <c r="F2434">
        <v>23</v>
      </c>
      <c r="G2434" t="s">
        <v>42</v>
      </c>
      <c r="H2434" t="str">
        <f t="shared" ca="1" si="259"/>
        <v>Alquilada</v>
      </c>
      <c r="I2434" t="s">
        <v>32</v>
      </c>
      <c r="J2434" t="s">
        <v>33</v>
      </c>
      <c r="K2434">
        <f t="shared" ca="1" si="260"/>
        <v>7917</v>
      </c>
      <c r="L2434" t="s">
        <v>43</v>
      </c>
      <c r="M2434" t="s">
        <v>14661</v>
      </c>
      <c r="N2434" t="s">
        <v>14661</v>
      </c>
      <c r="O2434" t="s">
        <v>14661</v>
      </c>
      <c r="P2434" t="s">
        <v>14661</v>
      </c>
      <c r="Q2434" t="s">
        <v>14662</v>
      </c>
      <c r="R2434" s="1">
        <v>42847</v>
      </c>
      <c r="S2434" t="s">
        <v>34</v>
      </c>
      <c r="T2434" t="str">
        <f t="shared" ca="1" si="261"/>
        <v>Con Garantia</v>
      </c>
      <c r="U2434" t="str">
        <f t="shared" ca="1" si="262"/>
        <v>Con deuda</v>
      </c>
      <c r="V2434" t="str">
        <f t="shared" ca="1" si="263"/>
        <v>Puntual</v>
      </c>
      <c r="W2434" t="str">
        <f t="shared" ca="1" si="264"/>
        <v>Bajo Riesgo</v>
      </c>
      <c r="X2434">
        <v>1000</v>
      </c>
      <c r="Y2434" s="2">
        <f ca="1">IF(H2434="Propia",RANDBETWEEN(1000,5000),RANDBETWEEN(0,999))</f>
        <v>908</v>
      </c>
      <c r="Z2434" s="2">
        <f ca="1">IF(T2434="Con Garantia",RANDBETWEEN(1000,5000),RANDBETWEEN(0,999))</f>
        <v>4596</v>
      </c>
      <c r="AA2434" s="2">
        <f ca="1">IF(U2434="Sin deuda",RANDBETWEEN(1000,5000),RANDBETWEEN(0,999))</f>
        <v>228</v>
      </c>
      <c r="AB2434" s="4">
        <f ca="1">IF(Q2434="Si Trabaja",RANDBETWEEN(1000,5000),RANDBETWEEN(0,999))</f>
        <v>79</v>
      </c>
      <c r="AC2434" s="4">
        <f ca="1">IF(AND(F2434&gt;17,F2434&lt;71),RANDBETWEEN(1000,5000),RANDBETWEEN(0,999))</f>
        <v>1972</v>
      </c>
      <c r="AD2434" s="4">
        <f ca="1">IF(AND(AB2434&gt;=0.5,(K2434-X2434)&gt;1000),RANDBETWEEN(1000,5000),RANDBETWEEN(0,999))</f>
        <v>1432</v>
      </c>
      <c r="AE2434" s="4">
        <f ca="1">IF(OR(V2434="",V2434="Puntual"),RANDBETWEEN(1000,5000),RANDBETWEEN(0,999))</f>
        <v>4677</v>
      </c>
      <c r="AF2434" s="4">
        <f ca="1">IF(OR(W2434="Bajo Riesgo",AE2434&gt;=1000),RANDBETWEEN(1000,5000),RANDBETWEEN(0,999))</f>
        <v>1433</v>
      </c>
      <c r="AG2434">
        <f t="shared" ca="1" si="265"/>
        <v>0</v>
      </c>
    </row>
    <row r="2435" spans="1:33" customFormat="1" x14ac:dyDescent="0.25">
      <c r="A2435">
        <v>75889217</v>
      </c>
      <c r="B2435" t="s">
        <v>6399</v>
      </c>
      <c r="C2435" t="s">
        <v>6400</v>
      </c>
      <c r="D2435">
        <v>519373134</v>
      </c>
      <c r="E2435" t="s">
        <v>6401</v>
      </c>
      <c r="F2435">
        <v>43</v>
      </c>
      <c r="G2435" t="s">
        <v>30</v>
      </c>
      <c r="H2435" t="str">
        <f t="shared" ref="H2435:H2498" ca="1" si="266">IF(RANDBETWEEN(0,1)=1,"Propia","Alquilada")</f>
        <v>Propia</v>
      </c>
      <c r="I2435" t="s">
        <v>32</v>
      </c>
      <c r="J2435" t="s">
        <v>33</v>
      </c>
      <c r="K2435">
        <f t="shared" ref="K2435:K2498" ca="1" si="267">RANDBETWEEN(5000,8000)</f>
        <v>5282</v>
      </c>
      <c r="L2435" t="s">
        <v>243</v>
      </c>
      <c r="M2435" t="s">
        <v>14661</v>
      </c>
      <c r="N2435" t="s">
        <v>14661</v>
      </c>
      <c r="O2435" t="s">
        <v>14661</v>
      </c>
      <c r="P2435" t="s">
        <v>14661</v>
      </c>
      <c r="Q2435" t="s">
        <v>14662</v>
      </c>
      <c r="R2435" s="1">
        <v>42896</v>
      </c>
      <c r="S2435" t="s">
        <v>34</v>
      </c>
      <c r="T2435" t="str">
        <f t="shared" ref="T2435:T2498" ca="1" si="268">IF(RANDBETWEEN(0,1)=1,"Con Garantia","Sin Garantia")</f>
        <v>Con Garantia</v>
      </c>
      <c r="U2435" t="str">
        <f t="shared" ref="U2435:U2498" ca="1" si="269">IF(RANDBETWEEN(0,1)=0,"Con deuda","Sin deuda")</f>
        <v>Con deuda</v>
      </c>
      <c r="V2435" t="str">
        <f t="shared" ref="V2435:V2498" ca="1" si="270">IF(AND(RANDBETWEEN(0,1)=0,U2435="Con deuda"),"Moroso",IF(U2435="Sin deuda","","Puntual"))</f>
        <v>Moroso</v>
      </c>
      <c r="W2435" t="str">
        <f t="shared" ref="W2435:W2498" ca="1" si="271">IF(AND(U2435="Con deuda",V2435="Moroso"),"Alto Riesgo","Bajo Riesgo")</f>
        <v>Alto Riesgo</v>
      </c>
      <c r="X2435">
        <v>1000</v>
      </c>
      <c r="Y2435" s="2">
        <f ca="1">IF(H2435="Propia",RANDBETWEEN(1000,5000),RANDBETWEEN(0,999))</f>
        <v>1806</v>
      </c>
      <c r="Z2435" s="2">
        <f ca="1">IF(T2435="Con Garantia",RANDBETWEEN(1000,5000),RANDBETWEEN(0,999))</f>
        <v>4630</v>
      </c>
      <c r="AA2435" s="2">
        <f ca="1">IF(U2435="Sin deuda",RANDBETWEEN(1000,5000),RANDBETWEEN(0,999))</f>
        <v>589</v>
      </c>
      <c r="AB2435" s="4">
        <f ca="1">IF(Q2435="Si Trabaja",RANDBETWEEN(1000,5000),RANDBETWEEN(0,999))</f>
        <v>617</v>
      </c>
      <c r="AC2435" s="4">
        <f ca="1">IF(AND(F2435&gt;17,F2435&lt;71),RANDBETWEEN(1000,5000),RANDBETWEEN(0,999))</f>
        <v>3244</v>
      </c>
      <c r="AD2435" s="4">
        <f ca="1">IF(AND(AB2435&gt;=0.5,(K2435-X2435)&gt;1000),RANDBETWEEN(1000,5000),RANDBETWEEN(0,999))</f>
        <v>1656</v>
      </c>
      <c r="AE2435" s="4">
        <f ca="1">IF(OR(V2435="",V2435="Puntual"),RANDBETWEEN(1000,5000),RANDBETWEEN(0,999))</f>
        <v>909</v>
      </c>
      <c r="AF2435" s="4">
        <f ca="1">IF(OR(W2435="Bajo Riesgo",AE2435&gt;=1000),RANDBETWEEN(1000,5000),RANDBETWEEN(0,999))</f>
        <v>717</v>
      </c>
      <c r="AG2435">
        <f t="shared" ref="AG2435:AG2498" ca="1" si="272">IF(AND(AB2435&gt;=1000,AC2435&gt;=1000,AD2435&gt;=1000,AE2435&gt;=1000,AF2435&gt;=1000),1,0)</f>
        <v>0</v>
      </c>
    </row>
    <row r="2436" spans="1:33" customFormat="1" x14ac:dyDescent="0.25">
      <c r="A2436">
        <v>73867715</v>
      </c>
      <c r="B2436" t="s">
        <v>6402</v>
      </c>
      <c r="C2436" t="s">
        <v>6403</v>
      </c>
      <c r="D2436">
        <v>903139826</v>
      </c>
      <c r="E2436" t="s">
        <v>6404</v>
      </c>
      <c r="F2436">
        <v>20</v>
      </c>
      <c r="G2436" t="s">
        <v>42</v>
      </c>
      <c r="H2436" t="str">
        <f t="shared" ca="1" si="266"/>
        <v>Propia</v>
      </c>
      <c r="I2436" t="s">
        <v>32</v>
      </c>
      <c r="J2436" t="s">
        <v>33</v>
      </c>
      <c r="K2436">
        <f t="shared" ca="1" si="267"/>
        <v>7568</v>
      </c>
      <c r="L2436" t="s">
        <v>103</v>
      </c>
      <c r="M2436" t="s">
        <v>14661</v>
      </c>
      <c r="N2436" t="s">
        <v>14661</v>
      </c>
      <c r="O2436" t="s">
        <v>14661</v>
      </c>
      <c r="P2436" t="s">
        <v>14661</v>
      </c>
      <c r="Q2436" t="s">
        <v>14662</v>
      </c>
      <c r="R2436" s="1">
        <v>43053</v>
      </c>
      <c r="S2436" t="s">
        <v>755</v>
      </c>
      <c r="T2436" t="str">
        <f t="shared" ca="1" si="268"/>
        <v>Sin Garantia</v>
      </c>
      <c r="U2436" t="str">
        <f t="shared" ca="1" si="269"/>
        <v>Con deuda</v>
      </c>
      <c r="V2436" t="str">
        <f t="shared" ca="1" si="270"/>
        <v>Puntual</v>
      </c>
      <c r="W2436" t="str">
        <f t="shared" ca="1" si="271"/>
        <v>Bajo Riesgo</v>
      </c>
      <c r="X2436">
        <v>1000</v>
      </c>
      <c r="Y2436" s="2">
        <f ca="1">IF(H2436="Propia",RANDBETWEEN(1000,5000),RANDBETWEEN(0,999))</f>
        <v>3995</v>
      </c>
      <c r="Z2436" s="2">
        <f ca="1">IF(T2436="Con Garantia",RANDBETWEEN(1000,5000),RANDBETWEEN(0,999))</f>
        <v>937</v>
      </c>
      <c r="AA2436" s="2">
        <f ca="1">IF(U2436="Sin deuda",RANDBETWEEN(1000,5000),RANDBETWEEN(0,999))</f>
        <v>586</v>
      </c>
      <c r="AB2436" s="4">
        <f ca="1">IF(Q2436="Si Trabaja",RANDBETWEEN(1000,5000),RANDBETWEEN(0,999))</f>
        <v>609</v>
      </c>
      <c r="AC2436" s="4">
        <f ca="1">IF(AND(F2436&gt;17,F2436&lt;71),RANDBETWEEN(1000,5000),RANDBETWEEN(0,999))</f>
        <v>2696</v>
      </c>
      <c r="AD2436" s="4">
        <f ca="1">IF(AND(AB2436&gt;=0.5,(K2436-X2436)&gt;1000),RANDBETWEEN(1000,5000),RANDBETWEEN(0,999))</f>
        <v>2238</v>
      </c>
      <c r="AE2436" s="4">
        <f ca="1">IF(OR(V2436="",V2436="Puntual"),RANDBETWEEN(1000,5000),RANDBETWEEN(0,999))</f>
        <v>4413</v>
      </c>
      <c r="AF2436" s="4">
        <f ca="1">IF(OR(W2436="Bajo Riesgo",AE2436&gt;=1000),RANDBETWEEN(1000,5000),RANDBETWEEN(0,999))</f>
        <v>1217</v>
      </c>
      <c r="AG2436">
        <f t="shared" ca="1" si="272"/>
        <v>0</v>
      </c>
    </row>
    <row r="2437" spans="1:33" customFormat="1" x14ac:dyDescent="0.25">
      <c r="A2437">
        <v>23999085</v>
      </c>
      <c r="B2437" t="s">
        <v>6405</v>
      </c>
      <c r="C2437" t="s">
        <v>6406</v>
      </c>
      <c r="D2437">
        <v>929600844</v>
      </c>
      <c r="E2437" t="s">
        <v>6407</v>
      </c>
      <c r="F2437">
        <v>40</v>
      </c>
      <c r="G2437" t="s">
        <v>30</v>
      </c>
      <c r="H2437" t="str">
        <f t="shared" ca="1" si="266"/>
        <v>Alquilada</v>
      </c>
      <c r="I2437" t="s">
        <v>79</v>
      </c>
      <c r="J2437" t="s">
        <v>33</v>
      </c>
      <c r="K2437">
        <f t="shared" ca="1" si="267"/>
        <v>6681</v>
      </c>
      <c r="L2437" t="s">
        <v>103</v>
      </c>
      <c r="M2437" t="s">
        <v>14661</v>
      </c>
      <c r="N2437" t="s">
        <v>14661</v>
      </c>
      <c r="O2437" t="s">
        <v>14661</v>
      </c>
      <c r="P2437" t="s">
        <v>14661</v>
      </c>
      <c r="Q2437" t="s">
        <v>14662</v>
      </c>
      <c r="R2437" s="1">
        <v>43044</v>
      </c>
      <c r="S2437" t="s">
        <v>755</v>
      </c>
      <c r="T2437" t="str">
        <f t="shared" ca="1" si="268"/>
        <v>Con Garantia</v>
      </c>
      <c r="U2437" t="str">
        <f t="shared" ca="1" si="269"/>
        <v>Con deuda</v>
      </c>
      <c r="V2437" t="str">
        <f t="shared" ca="1" si="270"/>
        <v>Moroso</v>
      </c>
      <c r="W2437" t="str">
        <f t="shared" ca="1" si="271"/>
        <v>Alto Riesgo</v>
      </c>
      <c r="X2437">
        <v>1000</v>
      </c>
      <c r="Y2437" s="2">
        <f ca="1">IF(H2437="Propia",RANDBETWEEN(1000,5000),RANDBETWEEN(0,999))</f>
        <v>602</v>
      </c>
      <c r="Z2437" s="2">
        <f ca="1">IF(T2437="Con Garantia",RANDBETWEEN(1000,5000),RANDBETWEEN(0,999))</f>
        <v>4055</v>
      </c>
      <c r="AA2437" s="2">
        <f ca="1">IF(U2437="Sin deuda",RANDBETWEEN(1000,5000),RANDBETWEEN(0,999))</f>
        <v>397</v>
      </c>
      <c r="AB2437" s="4">
        <f ca="1">IF(Q2437="Si Trabaja",RANDBETWEEN(1000,5000),RANDBETWEEN(0,999))</f>
        <v>717</v>
      </c>
      <c r="AC2437" s="4">
        <f ca="1">IF(AND(F2437&gt;17,F2437&lt;71),RANDBETWEEN(1000,5000),RANDBETWEEN(0,999))</f>
        <v>2558</v>
      </c>
      <c r="AD2437" s="4">
        <f ca="1">IF(AND(AB2437&gt;=0.5,(K2437-X2437)&gt;1000),RANDBETWEEN(1000,5000),RANDBETWEEN(0,999))</f>
        <v>4056</v>
      </c>
      <c r="AE2437" s="4">
        <f ca="1">IF(OR(V2437="",V2437="Puntual"),RANDBETWEEN(1000,5000),RANDBETWEEN(0,999))</f>
        <v>741</v>
      </c>
      <c r="AF2437" s="4">
        <f ca="1">IF(OR(W2437="Bajo Riesgo",AE2437&gt;=1000),RANDBETWEEN(1000,5000),RANDBETWEEN(0,999))</f>
        <v>76</v>
      </c>
      <c r="AG2437">
        <f t="shared" ca="1" si="272"/>
        <v>0</v>
      </c>
    </row>
    <row r="2438" spans="1:33" customFormat="1" x14ac:dyDescent="0.25">
      <c r="A2438">
        <v>40376265</v>
      </c>
      <c r="B2438" t="s">
        <v>6408</v>
      </c>
      <c r="C2438" t="s">
        <v>6409</v>
      </c>
      <c r="D2438">
        <v>995776867</v>
      </c>
      <c r="E2438" t="s">
        <v>6410</v>
      </c>
      <c r="F2438">
        <v>60</v>
      </c>
      <c r="G2438" t="s">
        <v>30</v>
      </c>
      <c r="H2438" t="str">
        <f t="shared" ca="1" si="266"/>
        <v>Propia</v>
      </c>
      <c r="I2438" t="s">
        <v>79</v>
      </c>
      <c r="J2438" t="s">
        <v>33</v>
      </c>
      <c r="K2438">
        <f t="shared" ca="1" si="267"/>
        <v>6385</v>
      </c>
      <c r="L2438" t="s">
        <v>125</v>
      </c>
      <c r="M2438" t="s">
        <v>13644</v>
      </c>
      <c r="N2438">
        <v>5</v>
      </c>
      <c r="O2438" t="s">
        <v>14657</v>
      </c>
      <c r="P2438" t="s">
        <v>14664</v>
      </c>
      <c r="Q2438" t="s">
        <v>14659</v>
      </c>
      <c r="R2438" s="1">
        <v>43097</v>
      </c>
      <c r="S2438" t="s">
        <v>755</v>
      </c>
      <c r="T2438" t="str">
        <f t="shared" ca="1" si="268"/>
        <v>Sin Garantia</v>
      </c>
      <c r="U2438" t="str">
        <f t="shared" ca="1" si="269"/>
        <v>Con deuda</v>
      </c>
      <c r="V2438" t="str">
        <f t="shared" ca="1" si="270"/>
        <v>Puntual</v>
      </c>
      <c r="W2438" t="str">
        <f t="shared" ca="1" si="271"/>
        <v>Bajo Riesgo</v>
      </c>
      <c r="X2438">
        <v>1000</v>
      </c>
      <c r="Y2438" s="2">
        <f ca="1">IF(H2438="Propia",RANDBETWEEN(1000,5000),RANDBETWEEN(0,999))</f>
        <v>4062</v>
      </c>
      <c r="Z2438" s="2">
        <f ca="1">IF(T2438="Con Garantia",RANDBETWEEN(1000,5000),RANDBETWEEN(0,999))</f>
        <v>741</v>
      </c>
      <c r="AA2438" s="2">
        <f ca="1">IF(U2438="Sin deuda",RANDBETWEEN(1000,5000),RANDBETWEEN(0,999))</f>
        <v>767</v>
      </c>
      <c r="AB2438" s="4">
        <f ca="1">IF(Q2438="Si Trabaja",RANDBETWEEN(1000,5000),RANDBETWEEN(0,999))</f>
        <v>3688</v>
      </c>
      <c r="AC2438" s="4">
        <f ca="1">IF(AND(F2438&gt;17,F2438&lt;71),RANDBETWEEN(1000,5000),RANDBETWEEN(0,999))</f>
        <v>1471</v>
      </c>
      <c r="AD2438" s="4">
        <f ca="1">IF(AND(AB2438&gt;=0.5,(K2438-X2438)&gt;1000),RANDBETWEEN(1000,5000),RANDBETWEEN(0,999))</f>
        <v>2723</v>
      </c>
      <c r="AE2438" s="4">
        <f ca="1">IF(OR(V2438="",V2438="Puntual"),RANDBETWEEN(1000,5000),RANDBETWEEN(0,999))</f>
        <v>4232</v>
      </c>
      <c r="AF2438" s="4">
        <f ca="1">IF(OR(W2438="Bajo Riesgo",AE2438&gt;=1000),RANDBETWEEN(1000,5000),RANDBETWEEN(0,999))</f>
        <v>3622</v>
      </c>
      <c r="AG2438">
        <f t="shared" ca="1" si="272"/>
        <v>1</v>
      </c>
    </row>
    <row r="2439" spans="1:33" customFormat="1" x14ac:dyDescent="0.25">
      <c r="A2439">
        <v>77090027</v>
      </c>
      <c r="B2439" t="s">
        <v>6411</v>
      </c>
      <c r="C2439" t="s">
        <v>1639</v>
      </c>
      <c r="D2439">
        <v>958790383</v>
      </c>
      <c r="E2439" t="s">
        <v>6412</v>
      </c>
      <c r="F2439">
        <v>69</v>
      </c>
      <c r="G2439" t="s">
        <v>30</v>
      </c>
      <c r="H2439" t="str">
        <f t="shared" ca="1" si="266"/>
        <v>Alquilada</v>
      </c>
      <c r="I2439" t="s">
        <v>79</v>
      </c>
      <c r="J2439" t="s">
        <v>33</v>
      </c>
      <c r="K2439">
        <f t="shared" ca="1" si="267"/>
        <v>5610</v>
      </c>
      <c r="L2439" t="s">
        <v>131</v>
      </c>
      <c r="M2439" t="s">
        <v>13523</v>
      </c>
      <c r="N2439">
        <v>7</v>
      </c>
      <c r="O2439" t="s">
        <v>14663</v>
      </c>
      <c r="P2439" t="s">
        <v>14667</v>
      </c>
      <c r="Q2439" t="s">
        <v>14659</v>
      </c>
      <c r="R2439" s="1">
        <v>42744</v>
      </c>
      <c r="S2439" t="s">
        <v>34</v>
      </c>
      <c r="T2439" t="str">
        <f t="shared" ca="1" si="268"/>
        <v>Con Garantia</v>
      </c>
      <c r="U2439" t="str">
        <f t="shared" ca="1" si="269"/>
        <v>Con deuda</v>
      </c>
      <c r="V2439" t="str">
        <f t="shared" ca="1" si="270"/>
        <v>Moroso</v>
      </c>
      <c r="W2439" t="str">
        <f t="shared" ca="1" si="271"/>
        <v>Alto Riesgo</v>
      </c>
      <c r="X2439">
        <v>1000</v>
      </c>
      <c r="Y2439" s="2">
        <f ca="1">IF(H2439="Propia",RANDBETWEEN(1000,5000),RANDBETWEEN(0,999))</f>
        <v>431</v>
      </c>
      <c r="Z2439" s="2">
        <f ca="1">IF(T2439="Con Garantia",RANDBETWEEN(1000,5000),RANDBETWEEN(0,999))</f>
        <v>4687</v>
      </c>
      <c r="AA2439" s="2">
        <f ca="1">IF(U2439="Sin deuda",RANDBETWEEN(1000,5000),RANDBETWEEN(0,999))</f>
        <v>941</v>
      </c>
      <c r="AB2439" s="4">
        <f ca="1">IF(Q2439="Si Trabaja",RANDBETWEEN(1000,5000),RANDBETWEEN(0,999))</f>
        <v>1543</v>
      </c>
      <c r="AC2439" s="4">
        <f ca="1">IF(AND(F2439&gt;17,F2439&lt;71),RANDBETWEEN(1000,5000),RANDBETWEEN(0,999))</f>
        <v>3677</v>
      </c>
      <c r="AD2439" s="4">
        <f ca="1">IF(AND(AB2439&gt;=0.5,(K2439-X2439)&gt;1000),RANDBETWEEN(1000,5000),RANDBETWEEN(0,999))</f>
        <v>4256</v>
      </c>
      <c r="AE2439" s="4">
        <f ca="1">IF(OR(V2439="",V2439="Puntual"),RANDBETWEEN(1000,5000),RANDBETWEEN(0,999))</f>
        <v>205</v>
      </c>
      <c r="AF2439" s="4">
        <f ca="1">IF(OR(W2439="Bajo Riesgo",AE2439&gt;=1000),RANDBETWEEN(1000,5000),RANDBETWEEN(0,999))</f>
        <v>352</v>
      </c>
      <c r="AG2439">
        <f t="shared" ca="1" si="272"/>
        <v>0</v>
      </c>
    </row>
    <row r="2440" spans="1:33" customFormat="1" x14ac:dyDescent="0.25">
      <c r="A2440">
        <v>47790576</v>
      </c>
      <c r="B2440" t="s">
        <v>6413</v>
      </c>
      <c r="C2440" t="s">
        <v>1639</v>
      </c>
      <c r="D2440">
        <v>992050669</v>
      </c>
      <c r="E2440" t="s">
        <v>6414</v>
      </c>
      <c r="F2440">
        <v>59</v>
      </c>
      <c r="G2440" t="s">
        <v>42</v>
      </c>
      <c r="H2440" t="str">
        <f t="shared" ca="1" si="266"/>
        <v>Propia</v>
      </c>
      <c r="I2440" t="s">
        <v>49</v>
      </c>
      <c r="J2440" t="s">
        <v>33</v>
      </c>
      <c r="K2440">
        <f t="shared" ca="1" si="267"/>
        <v>6430</v>
      </c>
      <c r="L2440" t="s">
        <v>214</v>
      </c>
      <c r="M2440" t="s">
        <v>14661</v>
      </c>
      <c r="N2440" t="s">
        <v>14661</v>
      </c>
      <c r="O2440" t="s">
        <v>14661</v>
      </c>
      <c r="P2440" t="s">
        <v>14661</v>
      </c>
      <c r="Q2440" t="s">
        <v>14662</v>
      </c>
      <c r="R2440" s="1">
        <v>42812</v>
      </c>
      <c r="S2440" t="s">
        <v>34</v>
      </c>
      <c r="T2440" t="str">
        <f t="shared" ca="1" si="268"/>
        <v>Sin Garantia</v>
      </c>
      <c r="U2440" t="str">
        <f t="shared" ca="1" si="269"/>
        <v>Sin deuda</v>
      </c>
      <c r="V2440" t="str">
        <f t="shared" ca="1" si="270"/>
        <v/>
      </c>
      <c r="W2440" t="str">
        <f t="shared" ca="1" si="271"/>
        <v>Bajo Riesgo</v>
      </c>
      <c r="X2440">
        <v>1000</v>
      </c>
      <c r="Y2440" s="2">
        <f ca="1">IF(H2440="Propia",RANDBETWEEN(1000,5000),RANDBETWEEN(0,999))</f>
        <v>1423</v>
      </c>
      <c r="Z2440" s="2">
        <f ca="1">IF(T2440="Con Garantia",RANDBETWEEN(1000,5000),RANDBETWEEN(0,999))</f>
        <v>638</v>
      </c>
      <c r="AA2440" s="2">
        <f ca="1">IF(U2440="Sin deuda",RANDBETWEEN(1000,5000),RANDBETWEEN(0,999))</f>
        <v>2218</v>
      </c>
      <c r="AB2440" s="4">
        <f ca="1">IF(Q2440="Si Trabaja",RANDBETWEEN(1000,5000),RANDBETWEEN(0,999))</f>
        <v>248</v>
      </c>
      <c r="AC2440" s="4">
        <f ca="1">IF(AND(F2440&gt;17,F2440&lt;71),RANDBETWEEN(1000,5000),RANDBETWEEN(0,999))</f>
        <v>4944</v>
      </c>
      <c r="AD2440" s="4">
        <f ca="1">IF(AND(AB2440&gt;=0.5,(K2440-X2440)&gt;1000),RANDBETWEEN(1000,5000),RANDBETWEEN(0,999))</f>
        <v>3960</v>
      </c>
      <c r="AE2440" s="4">
        <f ca="1">IF(OR(V2440="",V2440="Puntual"),RANDBETWEEN(1000,5000),RANDBETWEEN(0,999))</f>
        <v>2779</v>
      </c>
      <c r="AF2440" s="4">
        <f ca="1">IF(OR(W2440="Bajo Riesgo",AE2440&gt;=1000),RANDBETWEEN(1000,5000),RANDBETWEEN(0,999))</f>
        <v>4018</v>
      </c>
      <c r="AG2440">
        <f t="shared" ca="1" si="272"/>
        <v>0</v>
      </c>
    </row>
    <row r="2441" spans="1:33" customFormat="1" x14ac:dyDescent="0.25">
      <c r="A2441">
        <v>47790576</v>
      </c>
      <c r="B2441" t="s">
        <v>6413</v>
      </c>
      <c r="C2441" t="s">
        <v>6415</v>
      </c>
      <c r="D2441">
        <v>519920506</v>
      </c>
      <c r="E2441" t="s">
        <v>6414</v>
      </c>
      <c r="F2441">
        <v>56</v>
      </c>
      <c r="G2441" t="s">
        <v>42</v>
      </c>
      <c r="H2441" t="str">
        <f t="shared" ca="1" si="266"/>
        <v>Propia</v>
      </c>
      <c r="I2441" t="s">
        <v>49</v>
      </c>
      <c r="J2441" t="s">
        <v>33</v>
      </c>
      <c r="K2441">
        <f t="shared" ca="1" si="267"/>
        <v>7177</v>
      </c>
      <c r="L2441" t="s">
        <v>103</v>
      </c>
      <c r="M2441" t="s">
        <v>12934</v>
      </c>
      <c r="N2441">
        <v>10</v>
      </c>
      <c r="O2441" t="s">
        <v>14663</v>
      </c>
      <c r="P2441" t="s">
        <v>14664</v>
      </c>
      <c r="Q2441" t="s">
        <v>14659</v>
      </c>
      <c r="R2441" s="1">
        <v>42759</v>
      </c>
      <c r="S2441" t="s">
        <v>755</v>
      </c>
      <c r="T2441" t="str">
        <f t="shared" ca="1" si="268"/>
        <v>Sin Garantia</v>
      </c>
      <c r="U2441" t="str">
        <f t="shared" ca="1" si="269"/>
        <v>Con deuda</v>
      </c>
      <c r="V2441" t="str">
        <f t="shared" ca="1" si="270"/>
        <v>Puntual</v>
      </c>
      <c r="W2441" t="str">
        <f t="shared" ca="1" si="271"/>
        <v>Bajo Riesgo</v>
      </c>
      <c r="X2441">
        <v>1000</v>
      </c>
      <c r="Y2441" s="2">
        <f ca="1">IF(H2441="Propia",RANDBETWEEN(1000,5000),RANDBETWEEN(0,999))</f>
        <v>1011</v>
      </c>
      <c r="Z2441" s="2">
        <f ca="1">IF(T2441="Con Garantia",RANDBETWEEN(1000,5000),RANDBETWEEN(0,999))</f>
        <v>265</v>
      </c>
      <c r="AA2441" s="2">
        <f ca="1">IF(U2441="Sin deuda",RANDBETWEEN(1000,5000),RANDBETWEEN(0,999))</f>
        <v>313</v>
      </c>
      <c r="AB2441" s="4">
        <f ca="1">IF(Q2441="Si Trabaja",RANDBETWEEN(1000,5000),RANDBETWEEN(0,999))</f>
        <v>2365</v>
      </c>
      <c r="AC2441" s="4">
        <f ca="1">IF(AND(F2441&gt;17,F2441&lt;71),RANDBETWEEN(1000,5000),RANDBETWEEN(0,999))</f>
        <v>1963</v>
      </c>
      <c r="AD2441" s="4">
        <f ca="1">IF(AND(AB2441&gt;=0.5,(K2441-X2441)&gt;1000),RANDBETWEEN(1000,5000),RANDBETWEEN(0,999))</f>
        <v>2294</v>
      </c>
      <c r="AE2441" s="4">
        <f ca="1">IF(OR(V2441="",V2441="Puntual"),RANDBETWEEN(1000,5000),RANDBETWEEN(0,999))</f>
        <v>1497</v>
      </c>
      <c r="AF2441" s="4">
        <f ca="1">IF(OR(W2441="Bajo Riesgo",AE2441&gt;=1000),RANDBETWEEN(1000,5000),RANDBETWEEN(0,999))</f>
        <v>1342</v>
      </c>
      <c r="AG2441">
        <f t="shared" ca="1" si="272"/>
        <v>1</v>
      </c>
    </row>
    <row r="2442" spans="1:33" customFormat="1" x14ac:dyDescent="0.25">
      <c r="A2442">
        <v>74040503</v>
      </c>
      <c r="B2442" t="s">
        <v>6416</v>
      </c>
      <c r="C2442" t="s">
        <v>6397</v>
      </c>
      <c r="D2442">
        <v>519438243</v>
      </c>
      <c r="E2442" t="s">
        <v>6417</v>
      </c>
      <c r="F2442">
        <v>29</v>
      </c>
      <c r="G2442" t="s">
        <v>42</v>
      </c>
      <c r="H2442" t="str">
        <f t="shared" ca="1" si="266"/>
        <v>Propia</v>
      </c>
      <c r="I2442" t="s">
        <v>32</v>
      </c>
      <c r="J2442" t="s">
        <v>33</v>
      </c>
      <c r="K2442">
        <f t="shared" ca="1" si="267"/>
        <v>6930</v>
      </c>
      <c r="L2442" t="s">
        <v>43</v>
      </c>
      <c r="M2442" t="s">
        <v>14661</v>
      </c>
      <c r="N2442" t="s">
        <v>14661</v>
      </c>
      <c r="O2442" t="s">
        <v>14661</v>
      </c>
      <c r="P2442" t="s">
        <v>14661</v>
      </c>
      <c r="Q2442" t="s">
        <v>14662</v>
      </c>
      <c r="R2442" s="1">
        <v>42750</v>
      </c>
      <c r="S2442" t="s">
        <v>755</v>
      </c>
      <c r="T2442" t="str">
        <f t="shared" ca="1" si="268"/>
        <v>Sin Garantia</v>
      </c>
      <c r="U2442" t="str">
        <f t="shared" ca="1" si="269"/>
        <v>Con deuda</v>
      </c>
      <c r="V2442" t="str">
        <f t="shared" ca="1" si="270"/>
        <v>Moroso</v>
      </c>
      <c r="W2442" t="str">
        <f t="shared" ca="1" si="271"/>
        <v>Alto Riesgo</v>
      </c>
      <c r="X2442">
        <v>1000</v>
      </c>
      <c r="Y2442" s="2">
        <f ca="1">IF(H2442="Propia",RANDBETWEEN(1000,5000),RANDBETWEEN(0,999))</f>
        <v>4070</v>
      </c>
      <c r="Z2442" s="2">
        <f ca="1">IF(T2442="Con Garantia",RANDBETWEEN(1000,5000),RANDBETWEEN(0,999))</f>
        <v>8</v>
      </c>
      <c r="AA2442" s="2">
        <f ca="1">IF(U2442="Sin deuda",RANDBETWEEN(1000,5000),RANDBETWEEN(0,999))</f>
        <v>113</v>
      </c>
      <c r="AB2442" s="4">
        <f ca="1">IF(Q2442="Si Trabaja",RANDBETWEEN(1000,5000),RANDBETWEEN(0,999))</f>
        <v>856</v>
      </c>
      <c r="AC2442" s="4">
        <f ca="1">IF(AND(F2442&gt;17,F2442&lt;71),RANDBETWEEN(1000,5000),RANDBETWEEN(0,999))</f>
        <v>4177</v>
      </c>
      <c r="AD2442" s="4">
        <f ca="1">IF(AND(AB2442&gt;=0.5,(K2442-X2442)&gt;1000),RANDBETWEEN(1000,5000),RANDBETWEEN(0,999))</f>
        <v>4788</v>
      </c>
      <c r="AE2442" s="4">
        <f ca="1">IF(OR(V2442="",V2442="Puntual"),RANDBETWEEN(1000,5000),RANDBETWEEN(0,999))</f>
        <v>976</v>
      </c>
      <c r="AF2442" s="4">
        <f ca="1">IF(OR(W2442="Bajo Riesgo",AE2442&gt;=1000),RANDBETWEEN(1000,5000),RANDBETWEEN(0,999))</f>
        <v>147</v>
      </c>
      <c r="AG2442">
        <f t="shared" ca="1" si="272"/>
        <v>0</v>
      </c>
    </row>
    <row r="2443" spans="1:33" customFormat="1" x14ac:dyDescent="0.25">
      <c r="A2443">
        <v>75889217</v>
      </c>
      <c r="B2443" t="s">
        <v>6399</v>
      </c>
      <c r="C2443" t="s">
        <v>6418</v>
      </c>
      <c r="D2443">
        <v>519373134</v>
      </c>
      <c r="E2443" t="s">
        <v>6401</v>
      </c>
      <c r="F2443">
        <v>25</v>
      </c>
      <c r="G2443" t="s">
        <v>30</v>
      </c>
      <c r="H2443" t="str">
        <f t="shared" ca="1" si="266"/>
        <v>Propia</v>
      </c>
      <c r="I2443" t="s">
        <v>49</v>
      </c>
      <c r="J2443" t="s">
        <v>33</v>
      </c>
      <c r="K2443">
        <f t="shared" ca="1" si="267"/>
        <v>7361</v>
      </c>
      <c r="L2443" t="s">
        <v>214</v>
      </c>
      <c r="M2443" t="s">
        <v>13005</v>
      </c>
      <c r="N2443">
        <v>2</v>
      </c>
      <c r="O2443" t="s">
        <v>14663</v>
      </c>
      <c r="P2443" t="s">
        <v>14668</v>
      </c>
      <c r="Q2443" t="s">
        <v>14659</v>
      </c>
      <c r="R2443" s="1">
        <v>42814</v>
      </c>
      <c r="S2443" t="s">
        <v>755</v>
      </c>
      <c r="T2443" t="str">
        <f t="shared" ca="1" si="268"/>
        <v>Con Garantia</v>
      </c>
      <c r="U2443" t="str">
        <f t="shared" ca="1" si="269"/>
        <v>Sin deuda</v>
      </c>
      <c r="V2443" t="str">
        <f t="shared" ca="1" si="270"/>
        <v/>
      </c>
      <c r="W2443" t="str">
        <f t="shared" ca="1" si="271"/>
        <v>Bajo Riesgo</v>
      </c>
      <c r="X2443">
        <v>1000</v>
      </c>
      <c r="Y2443" s="2">
        <f ca="1">IF(H2443="Propia",RANDBETWEEN(1000,5000),RANDBETWEEN(0,999))</f>
        <v>1542</v>
      </c>
      <c r="Z2443" s="2">
        <f ca="1">IF(T2443="Con Garantia",RANDBETWEEN(1000,5000),RANDBETWEEN(0,999))</f>
        <v>3475</v>
      </c>
      <c r="AA2443" s="2">
        <f ca="1">IF(U2443="Sin deuda",RANDBETWEEN(1000,5000),RANDBETWEEN(0,999))</f>
        <v>1472</v>
      </c>
      <c r="AB2443" s="4">
        <f ca="1">IF(Q2443="Si Trabaja",RANDBETWEEN(1000,5000),RANDBETWEEN(0,999))</f>
        <v>1231</v>
      </c>
      <c r="AC2443" s="4">
        <f ca="1">IF(AND(F2443&gt;17,F2443&lt;71),RANDBETWEEN(1000,5000),RANDBETWEEN(0,999))</f>
        <v>2107</v>
      </c>
      <c r="AD2443" s="4">
        <f ca="1">IF(AND(AB2443&gt;=0.5,(K2443-X2443)&gt;1000),RANDBETWEEN(1000,5000),RANDBETWEEN(0,999))</f>
        <v>3237</v>
      </c>
      <c r="AE2443" s="4">
        <f ca="1">IF(OR(V2443="",V2443="Puntual"),RANDBETWEEN(1000,5000),RANDBETWEEN(0,999))</f>
        <v>4921</v>
      </c>
      <c r="AF2443" s="4">
        <f ca="1">IF(OR(W2443="Bajo Riesgo",AE2443&gt;=1000),RANDBETWEEN(1000,5000),RANDBETWEEN(0,999))</f>
        <v>4583</v>
      </c>
      <c r="AG2443">
        <f t="shared" ca="1" si="272"/>
        <v>1</v>
      </c>
    </row>
    <row r="2444" spans="1:33" customFormat="1" x14ac:dyDescent="0.25">
      <c r="A2444">
        <v>76391372</v>
      </c>
      <c r="B2444" t="s">
        <v>6419</v>
      </c>
      <c r="C2444" t="s">
        <v>1639</v>
      </c>
      <c r="D2444">
        <v>918918473</v>
      </c>
      <c r="E2444" t="s">
        <v>6420</v>
      </c>
      <c r="F2444">
        <v>40</v>
      </c>
      <c r="G2444" t="s">
        <v>42</v>
      </c>
      <c r="H2444" t="str">
        <f t="shared" ca="1" si="266"/>
        <v>Alquilada</v>
      </c>
      <c r="I2444" t="s">
        <v>49</v>
      </c>
      <c r="J2444" t="s">
        <v>33</v>
      </c>
      <c r="K2444">
        <f t="shared" ca="1" si="267"/>
        <v>7363</v>
      </c>
      <c r="L2444" t="s">
        <v>53</v>
      </c>
      <c r="M2444" t="s">
        <v>14547</v>
      </c>
      <c r="N2444">
        <v>2</v>
      </c>
      <c r="O2444" t="s">
        <v>14663</v>
      </c>
      <c r="P2444" t="s">
        <v>14658</v>
      </c>
      <c r="Q2444" t="s">
        <v>14659</v>
      </c>
      <c r="R2444" s="1">
        <v>42796</v>
      </c>
      <c r="S2444" t="s">
        <v>755</v>
      </c>
      <c r="T2444" t="str">
        <f t="shared" ca="1" si="268"/>
        <v>Con Garantia</v>
      </c>
      <c r="U2444" t="str">
        <f t="shared" ca="1" si="269"/>
        <v>Sin deuda</v>
      </c>
      <c r="V2444" t="str">
        <f t="shared" ca="1" si="270"/>
        <v/>
      </c>
      <c r="W2444" t="str">
        <f t="shared" ca="1" si="271"/>
        <v>Bajo Riesgo</v>
      </c>
      <c r="X2444">
        <v>1000</v>
      </c>
      <c r="Y2444" s="2">
        <f ca="1">IF(H2444="Propia",RANDBETWEEN(1000,5000),RANDBETWEEN(0,999))</f>
        <v>624</v>
      </c>
      <c r="Z2444" s="2">
        <f ca="1">IF(T2444="Con Garantia",RANDBETWEEN(1000,5000),RANDBETWEEN(0,999))</f>
        <v>4394</v>
      </c>
      <c r="AA2444" s="2">
        <f ca="1">IF(U2444="Sin deuda",RANDBETWEEN(1000,5000),RANDBETWEEN(0,999))</f>
        <v>4316</v>
      </c>
      <c r="AB2444" s="4">
        <f ca="1">IF(Q2444="Si Trabaja",RANDBETWEEN(1000,5000),RANDBETWEEN(0,999))</f>
        <v>4823</v>
      </c>
      <c r="AC2444" s="4">
        <f ca="1">IF(AND(F2444&gt;17,F2444&lt;71),RANDBETWEEN(1000,5000),RANDBETWEEN(0,999))</f>
        <v>1750</v>
      </c>
      <c r="AD2444" s="4">
        <f ca="1">IF(AND(AB2444&gt;=0.5,(K2444-X2444)&gt;1000),RANDBETWEEN(1000,5000),RANDBETWEEN(0,999))</f>
        <v>1542</v>
      </c>
      <c r="AE2444" s="4">
        <f ca="1">IF(OR(V2444="",V2444="Puntual"),RANDBETWEEN(1000,5000),RANDBETWEEN(0,999))</f>
        <v>4332</v>
      </c>
      <c r="AF2444" s="4">
        <f ca="1">IF(OR(W2444="Bajo Riesgo",AE2444&gt;=1000),RANDBETWEEN(1000,5000),RANDBETWEEN(0,999))</f>
        <v>2993</v>
      </c>
      <c r="AG2444">
        <f t="shared" ca="1" si="272"/>
        <v>1</v>
      </c>
    </row>
    <row r="2445" spans="1:33" customFormat="1" x14ac:dyDescent="0.25">
      <c r="A2445">
        <v>76284801</v>
      </c>
      <c r="B2445" t="s">
        <v>6421</v>
      </c>
      <c r="C2445" t="s">
        <v>1639</v>
      </c>
      <c r="D2445">
        <v>519776553</v>
      </c>
      <c r="E2445" t="s">
        <v>6422</v>
      </c>
      <c r="F2445">
        <v>51</v>
      </c>
      <c r="G2445" t="s">
        <v>30</v>
      </c>
      <c r="H2445" t="str">
        <f t="shared" ca="1" si="266"/>
        <v>Alquilada</v>
      </c>
      <c r="I2445" t="s">
        <v>79</v>
      </c>
      <c r="J2445" t="s">
        <v>33</v>
      </c>
      <c r="K2445">
        <f t="shared" ca="1" si="267"/>
        <v>5959</v>
      </c>
      <c r="L2445" t="s">
        <v>38</v>
      </c>
      <c r="M2445" t="s">
        <v>14112</v>
      </c>
      <c r="N2445">
        <v>8</v>
      </c>
      <c r="O2445" t="s">
        <v>14657</v>
      </c>
      <c r="P2445" t="s">
        <v>14660</v>
      </c>
      <c r="Q2445" t="s">
        <v>14659</v>
      </c>
      <c r="R2445" s="1">
        <v>42984</v>
      </c>
      <c r="S2445" t="s">
        <v>34</v>
      </c>
      <c r="T2445" t="str">
        <f t="shared" ca="1" si="268"/>
        <v>Con Garantia</v>
      </c>
      <c r="U2445" t="str">
        <f t="shared" ca="1" si="269"/>
        <v>Con deuda</v>
      </c>
      <c r="V2445" t="str">
        <f t="shared" ca="1" si="270"/>
        <v>Moroso</v>
      </c>
      <c r="W2445" t="str">
        <f t="shared" ca="1" si="271"/>
        <v>Alto Riesgo</v>
      </c>
      <c r="X2445">
        <v>1000</v>
      </c>
      <c r="Y2445" s="2">
        <f ca="1">IF(H2445="Propia",RANDBETWEEN(1000,5000),RANDBETWEEN(0,999))</f>
        <v>769</v>
      </c>
      <c r="Z2445" s="2">
        <f ca="1">IF(T2445="Con Garantia",RANDBETWEEN(1000,5000),RANDBETWEEN(0,999))</f>
        <v>4333</v>
      </c>
      <c r="AA2445" s="2">
        <f ca="1">IF(U2445="Sin deuda",RANDBETWEEN(1000,5000),RANDBETWEEN(0,999))</f>
        <v>809</v>
      </c>
      <c r="AB2445" s="4">
        <f ca="1">IF(Q2445="Si Trabaja",RANDBETWEEN(1000,5000),RANDBETWEEN(0,999))</f>
        <v>4127</v>
      </c>
      <c r="AC2445" s="4">
        <f ca="1">IF(AND(F2445&gt;17,F2445&lt;71),RANDBETWEEN(1000,5000),RANDBETWEEN(0,999))</f>
        <v>2509</v>
      </c>
      <c r="AD2445" s="4">
        <f ca="1">IF(AND(AB2445&gt;=0.5,(K2445-X2445)&gt;1000),RANDBETWEEN(1000,5000),RANDBETWEEN(0,999))</f>
        <v>2312</v>
      </c>
      <c r="AE2445" s="4">
        <f ca="1">IF(OR(V2445="",V2445="Puntual"),RANDBETWEEN(1000,5000),RANDBETWEEN(0,999))</f>
        <v>805</v>
      </c>
      <c r="AF2445" s="4">
        <f ca="1">IF(OR(W2445="Bajo Riesgo",AE2445&gt;=1000),RANDBETWEEN(1000,5000),RANDBETWEEN(0,999))</f>
        <v>545</v>
      </c>
      <c r="AG2445">
        <f t="shared" ca="1" si="272"/>
        <v>0</v>
      </c>
    </row>
    <row r="2446" spans="1:33" customFormat="1" x14ac:dyDescent="0.25">
      <c r="A2446">
        <v>42298776</v>
      </c>
      <c r="B2446" t="s">
        <v>6423</v>
      </c>
      <c r="C2446" t="s">
        <v>6424</v>
      </c>
      <c r="D2446">
        <v>947266536</v>
      </c>
      <c r="E2446" t="s">
        <v>6425</v>
      </c>
      <c r="F2446">
        <v>67</v>
      </c>
      <c r="G2446" t="s">
        <v>42</v>
      </c>
      <c r="H2446" t="str">
        <f t="shared" ca="1" si="266"/>
        <v>Propia</v>
      </c>
      <c r="I2446" t="s">
        <v>32</v>
      </c>
      <c r="J2446" t="s">
        <v>33</v>
      </c>
      <c r="K2446">
        <f t="shared" ca="1" si="267"/>
        <v>7175</v>
      </c>
      <c r="L2446" t="s">
        <v>53</v>
      </c>
      <c r="M2446" t="s">
        <v>14263</v>
      </c>
      <c r="N2446">
        <v>7</v>
      </c>
      <c r="O2446" t="s">
        <v>14657</v>
      </c>
      <c r="P2446" t="s">
        <v>14660</v>
      </c>
      <c r="Q2446" t="s">
        <v>14659</v>
      </c>
      <c r="R2446" s="1">
        <v>43026</v>
      </c>
      <c r="S2446" t="s">
        <v>34</v>
      </c>
      <c r="T2446" t="str">
        <f t="shared" ca="1" si="268"/>
        <v>Sin Garantia</v>
      </c>
      <c r="U2446" t="str">
        <f t="shared" ca="1" si="269"/>
        <v>Con deuda</v>
      </c>
      <c r="V2446" t="str">
        <f t="shared" ca="1" si="270"/>
        <v>Puntual</v>
      </c>
      <c r="W2446" t="str">
        <f t="shared" ca="1" si="271"/>
        <v>Bajo Riesgo</v>
      </c>
      <c r="X2446">
        <v>1000</v>
      </c>
      <c r="Y2446" s="2">
        <f ca="1">IF(H2446="Propia",RANDBETWEEN(1000,5000),RANDBETWEEN(0,999))</f>
        <v>1392</v>
      </c>
      <c r="Z2446" s="2">
        <f ca="1">IF(T2446="Con Garantia",RANDBETWEEN(1000,5000),RANDBETWEEN(0,999))</f>
        <v>557</v>
      </c>
      <c r="AA2446" s="2">
        <f ca="1">IF(U2446="Sin deuda",RANDBETWEEN(1000,5000),RANDBETWEEN(0,999))</f>
        <v>611</v>
      </c>
      <c r="AB2446" s="4">
        <f ca="1">IF(Q2446="Si Trabaja",RANDBETWEEN(1000,5000),RANDBETWEEN(0,999))</f>
        <v>1068</v>
      </c>
      <c r="AC2446" s="4">
        <f ca="1">IF(AND(F2446&gt;17,F2446&lt;71),RANDBETWEEN(1000,5000),RANDBETWEEN(0,999))</f>
        <v>3969</v>
      </c>
      <c r="AD2446" s="4">
        <f ca="1">IF(AND(AB2446&gt;=0.5,(K2446-X2446)&gt;1000),RANDBETWEEN(1000,5000),RANDBETWEEN(0,999))</f>
        <v>3236</v>
      </c>
      <c r="AE2446" s="4">
        <f ca="1">IF(OR(V2446="",V2446="Puntual"),RANDBETWEEN(1000,5000),RANDBETWEEN(0,999))</f>
        <v>2803</v>
      </c>
      <c r="AF2446" s="4">
        <f ca="1">IF(OR(W2446="Bajo Riesgo",AE2446&gt;=1000),RANDBETWEEN(1000,5000),RANDBETWEEN(0,999))</f>
        <v>4582</v>
      </c>
      <c r="AG2446">
        <f t="shared" ca="1" si="272"/>
        <v>1</v>
      </c>
    </row>
    <row r="2447" spans="1:33" customFormat="1" x14ac:dyDescent="0.25">
      <c r="A2447">
        <v>47566306</v>
      </c>
      <c r="B2447" t="s">
        <v>6426</v>
      </c>
      <c r="C2447" t="s">
        <v>6427</v>
      </c>
      <c r="D2447">
        <v>519531630</v>
      </c>
      <c r="E2447" t="s">
        <v>6428</v>
      </c>
      <c r="F2447">
        <v>39</v>
      </c>
      <c r="G2447" t="s">
        <v>42</v>
      </c>
      <c r="H2447" t="str">
        <f t="shared" ca="1" si="266"/>
        <v>Propia</v>
      </c>
      <c r="I2447" t="s">
        <v>49</v>
      </c>
      <c r="J2447" t="s">
        <v>33</v>
      </c>
      <c r="K2447">
        <f t="shared" ca="1" si="267"/>
        <v>7543</v>
      </c>
      <c r="L2447" t="s">
        <v>131</v>
      </c>
      <c r="M2447" t="s">
        <v>14661</v>
      </c>
      <c r="N2447" t="s">
        <v>14661</v>
      </c>
      <c r="O2447" t="s">
        <v>14661</v>
      </c>
      <c r="P2447" t="s">
        <v>14661</v>
      </c>
      <c r="Q2447" t="s">
        <v>14662</v>
      </c>
      <c r="R2447" s="1">
        <v>42850</v>
      </c>
      <c r="S2447" t="s">
        <v>755</v>
      </c>
      <c r="T2447" t="str">
        <f t="shared" ca="1" si="268"/>
        <v>Con Garantia</v>
      </c>
      <c r="U2447" t="str">
        <f t="shared" ca="1" si="269"/>
        <v>Con deuda</v>
      </c>
      <c r="V2447" t="str">
        <f t="shared" ca="1" si="270"/>
        <v>Moroso</v>
      </c>
      <c r="W2447" t="str">
        <f t="shared" ca="1" si="271"/>
        <v>Alto Riesgo</v>
      </c>
      <c r="X2447">
        <v>1000</v>
      </c>
      <c r="Y2447" s="2">
        <f ca="1">IF(H2447="Propia",RANDBETWEEN(1000,5000),RANDBETWEEN(0,999))</f>
        <v>4505</v>
      </c>
      <c r="Z2447" s="2">
        <f ca="1">IF(T2447="Con Garantia",RANDBETWEEN(1000,5000),RANDBETWEEN(0,999))</f>
        <v>3317</v>
      </c>
      <c r="AA2447" s="2">
        <f ca="1">IF(U2447="Sin deuda",RANDBETWEEN(1000,5000),RANDBETWEEN(0,999))</f>
        <v>20</v>
      </c>
      <c r="AB2447" s="4">
        <f ca="1">IF(Q2447="Si Trabaja",RANDBETWEEN(1000,5000),RANDBETWEEN(0,999))</f>
        <v>379</v>
      </c>
      <c r="AC2447" s="4">
        <f ca="1">IF(AND(F2447&gt;17,F2447&lt;71),RANDBETWEEN(1000,5000),RANDBETWEEN(0,999))</f>
        <v>4282</v>
      </c>
      <c r="AD2447" s="4">
        <f ca="1">IF(AND(AB2447&gt;=0.5,(K2447-X2447)&gt;1000),RANDBETWEEN(1000,5000),RANDBETWEEN(0,999))</f>
        <v>2478</v>
      </c>
      <c r="AE2447" s="4">
        <f ca="1">IF(OR(V2447="",V2447="Puntual"),RANDBETWEEN(1000,5000),RANDBETWEEN(0,999))</f>
        <v>745</v>
      </c>
      <c r="AF2447" s="4">
        <f ca="1">IF(OR(W2447="Bajo Riesgo",AE2447&gt;=1000),RANDBETWEEN(1000,5000),RANDBETWEEN(0,999))</f>
        <v>660</v>
      </c>
      <c r="AG2447">
        <f t="shared" ca="1" si="272"/>
        <v>0</v>
      </c>
    </row>
    <row r="2448" spans="1:33" customFormat="1" x14ac:dyDescent="0.25">
      <c r="A2448">
        <v>44116829</v>
      </c>
      <c r="B2448" t="s">
        <v>6429</v>
      </c>
      <c r="C2448" t="s">
        <v>6430</v>
      </c>
      <c r="D2448">
        <v>977242375</v>
      </c>
      <c r="E2448" t="s">
        <v>6431</v>
      </c>
      <c r="F2448">
        <v>44</v>
      </c>
      <c r="G2448" t="s">
        <v>42</v>
      </c>
      <c r="H2448" t="str">
        <f t="shared" ca="1" si="266"/>
        <v>Propia</v>
      </c>
      <c r="I2448" t="s">
        <v>32</v>
      </c>
      <c r="J2448" t="s">
        <v>33</v>
      </c>
      <c r="K2448">
        <f t="shared" ca="1" si="267"/>
        <v>6224</v>
      </c>
      <c r="L2448" t="s">
        <v>48</v>
      </c>
      <c r="M2448" t="s">
        <v>13532</v>
      </c>
      <c r="N2448">
        <v>9</v>
      </c>
      <c r="O2448" t="s">
        <v>14657</v>
      </c>
      <c r="P2448" t="s">
        <v>14668</v>
      </c>
      <c r="Q2448" t="s">
        <v>14659</v>
      </c>
      <c r="R2448" s="1">
        <v>42794</v>
      </c>
      <c r="S2448" t="s">
        <v>34</v>
      </c>
      <c r="T2448" t="str">
        <f t="shared" ca="1" si="268"/>
        <v>Sin Garantia</v>
      </c>
      <c r="U2448" t="str">
        <f t="shared" ca="1" si="269"/>
        <v>Sin deuda</v>
      </c>
      <c r="V2448" t="str">
        <f t="shared" ca="1" si="270"/>
        <v/>
      </c>
      <c r="W2448" t="str">
        <f t="shared" ca="1" si="271"/>
        <v>Bajo Riesgo</v>
      </c>
      <c r="X2448">
        <v>1000</v>
      </c>
      <c r="Y2448" s="2">
        <f ca="1">IF(H2448="Propia",RANDBETWEEN(1000,5000),RANDBETWEEN(0,999))</f>
        <v>2535</v>
      </c>
      <c r="Z2448" s="2">
        <f ca="1">IF(T2448="Con Garantia",RANDBETWEEN(1000,5000),RANDBETWEEN(0,999))</f>
        <v>866</v>
      </c>
      <c r="AA2448" s="2">
        <f ca="1">IF(U2448="Sin deuda",RANDBETWEEN(1000,5000),RANDBETWEEN(0,999))</f>
        <v>3085</v>
      </c>
      <c r="AB2448" s="4">
        <f ca="1">IF(Q2448="Si Trabaja",RANDBETWEEN(1000,5000),RANDBETWEEN(0,999))</f>
        <v>3628</v>
      </c>
      <c r="AC2448" s="4">
        <f ca="1">IF(AND(F2448&gt;17,F2448&lt;71),RANDBETWEEN(1000,5000),RANDBETWEEN(0,999))</f>
        <v>4864</v>
      </c>
      <c r="AD2448" s="4">
        <f ca="1">IF(AND(AB2448&gt;=0.5,(K2448-X2448)&gt;1000),RANDBETWEEN(1000,5000),RANDBETWEEN(0,999))</f>
        <v>2332</v>
      </c>
      <c r="AE2448" s="4">
        <f ca="1">IF(OR(V2448="",V2448="Puntual"),RANDBETWEEN(1000,5000),RANDBETWEEN(0,999))</f>
        <v>3016</v>
      </c>
      <c r="AF2448" s="4">
        <f ca="1">IF(OR(W2448="Bajo Riesgo",AE2448&gt;=1000),RANDBETWEEN(1000,5000),RANDBETWEEN(0,999))</f>
        <v>3580</v>
      </c>
      <c r="AG2448">
        <f t="shared" ca="1" si="272"/>
        <v>1</v>
      </c>
    </row>
    <row r="2449" spans="1:33" customFormat="1" x14ac:dyDescent="0.25">
      <c r="A2449">
        <v>77378593</v>
      </c>
      <c r="B2449" t="s">
        <v>6432</v>
      </c>
      <c r="C2449" t="s">
        <v>6433</v>
      </c>
      <c r="D2449">
        <v>914963766</v>
      </c>
      <c r="E2449" t="s">
        <v>6434</v>
      </c>
      <c r="F2449">
        <v>70</v>
      </c>
      <c r="G2449" t="s">
        <v>30</v>
      </c>
      <c r="H2449" t="str">
        <f t="shared" ca="1" si="266"/>
        <v>Propia</v>
      </c>
      <c r="I2449" t="s">
        <v>79</v>
      </c>
      <c r="J2449" t="s">
        <v>33</v>
      </c>
      <c r="K2449">
        <f t="shared" ca="1" si="267"/>
        <v>5827</v>
      </c>
      <c r="L2449" t="s">
        <v>38</v>
      </c>
      <c r="M2449" t="s">
        <v>14661</v>
      </c>
      <c r="N2449" t="s">
        <v>14661</v>
      </c>
      <c r="O2449" t="s">
        <v>14661</v>
      </c>
      <c r="P2449" t="s">
        <v>14661</v>
      </c>
      <c r="Q2449" t="s">
        <v>14662</v>
      </c>
      <c r="R2449" s="1">
        <v>42844</v>
      </c>
      <c r="S2449" t="s">
        <v>755</v>
      </c>
      <c r="T2449" t="str">
        <f t="shared" ca="1" si="268"/>
        <v>Sin Garantia</v>
      </c>
      <c r="U2449" t="str">
        <f t="shared" ca="1" si="269"/>
        <v>Sin deuda</v>
      </c>
      <c r="V2449" t="str">
        <f t="shared" ca="1" si="270"/>
        <v/>
      </c>
      <c r="W2449" t="str">
        <f t="shared" ca="1" si="271"/>
        <v>Bajo Riesgo</v>
      </c>
      <c r="X2449">
        <v>1000</v>
      </c>
      <c r="Y2449" s="2">
        <f ca="1">IF(H2449="Propia",RANDBETWEEN(1000,5000),RANDBETWEEN(0,999))</f>
        <v>3313</v>
      </c>
      <c r="Z2449" s="2">
        <f ca="1">IF(T2449="Con Garantia",RANDBETWEEN(1000,5000),RANDBETWEEN(0,999))</f>
        <v>550</v>
      </c>
      <c r="AA2449" s="2">
        <f ca="1">IF(U2449="Sin deuda",RANDBETWEEN(1000,5000),RANDBETWEEN(0,999))</f>
        <v>3670</v>
      </c>
      <c r="AB2449" s="4">
        <f ca="1">IF(Q2449="Si Trabaja",RANDBETWEEN(1000,5000),RANDBETWEEN(0,999))</f>
        <v>817</v>
      </c>
      <c r="AC2449" s="4">
        <f ca="1">IF(AND(F2449&gt;17,F2449&lt;71),RANDBETWEEN(1000,5000),RANDBETWEEN(0,999))</f>
        <v>2196</v>
      </c>
      <c r="AD2449" s="4">
        <f ca="1">IF(AND(AB2449&gt;=0.5,(K2449-X2449)&gt;1000),RANDBETWEEN(1000,5000),RANDBETWEEN(0,999))</f>
        <v>3430</v>
      </c>
      <c r="AE2449" s="4">
        <f ca="1">IF(OR(V2449="",V2449="Puntual"),RANDBETWEEN(1000,5000),RANDBETWEEN(0,999))</f>
        <v>4778</v>
      </c>
      <c r="AF2449" s="4">
        <f ca="1">IF(OR(W2449="Bajo Riesgo",AE2449&gt;=1000),RANDBETWEEN(1000,5000),RANDBETWEEN(0,999))</f>
        <v>4929</v>
      </c>
      <c r="AG2449">
        <f t="shared" ca="1" si="272"/>
        <v>0</v>
      </c>
    </row>
    <row r="2450" spans="1:33" customFormat="1" x14ac:dyDescent="0.25">
      <c r="A2450">
        <v>63092794</v>
      </c>
      <c r="B2450" t="s">
        <v>6435</v>
      </c>
      <c r="C2450" t="s">
        <v>6436</v>
      </c>
      <c r="D2450">
        <v>983816988</v>
      </c>
      <c r="E2450" t="s">
        <v>6437</v>
      </c>
      <c r="F2450">
        <v>43</v>
      </c>
      <c r="G2450" t="s">
        <v>42</v>
      </c>
      <c r="H2450" t="str">
        <f t="shared" ca="1" si="266"/>
        <v>Propia</v>
      </c>
      <c r="I2450" t="s">
        <v>32</v>
      </c>
      <c r="J2450" t="s">
        <v>33</v>
      </c>
      <c r="K2450">
        <f t="shared" ca="1" si="267"/>
        <v>5798</v>
      </c>
      <c r="L2450" t="s">
        <v>43</v>
      </c>
      <c r="M2450" t="s">
        <v>14168</v>
      </c>
      <c r="N2450">
        <v>9</v>
      </c>
      <c r="O2450" t="s">
        <v>14657</v>
      </c>
      <c r="P2450" t="s">
        <v>14670</v>
      </c>
      <c r="Q2450" t="s">
        <v>14659</v>
      </c>
      <c r="R2450" s="1">
        <v>43096</v>
      </c>
      <c r="S2450" t="s">
        <v>755</v>
      </c>
      <c r="T2450" t="str">
        <f t="shared" ca="1" si="268"/>
        <v>Sin Garantia</v>
      </c>
      <c r="U2450" t="str">
        <f t="shared" ca="1" si="269"/>
        <v>Con deuda</v>
      </c>
      <c r="V2450" t="str">
        <f t="shared" ca="1" si="270"/>
        <v>Moroso</v>
      </c>
      <c r="W2450" t="str">
        <f t="shared" ca="1" si="271"/>
        <v>Alto Riesgo</v>
      </c>
      <c r="X2450">
        <v>1000</v>
      </c>
      <c r="Y2450" s="2">
        <f ca="1">IF(H2450="Propia",RANDBETWEEN(1000,5000),RANDBETWEEN(0,999))</f>
        <v>4614</v>
      </c>
      <c r="Z2450" s="2">
        <f ca="1">IF(T2450="Con Garantia",RANDBETWEEN(1000,5000),RANDBETWEEN(0,999))</f>
        <v>752</v>
      </c>
      <c r="AA2450" s="2">
        <f ca="1">IF(U2450="Sin deuda",RANDBETWEEN(1000,5000),RANDBETWEEN(0,999))</f>
        <v>379</v>
      </c>
      <c r="AB2450" s="4">
        <f ca="1">IF(Q2450="Si Trabaja",RANDBETWEEN(1000,5000),RANDBETWEEN(0,999))</f>
        <v>3516</v>
      </c>
      <c r="AC2450" s="4">
        <f ca="1">IF(AND(F2450&gt;17,F2450&lt;71),RANDBETWEEN(1000,5000),RANDBETWEEN(0,999))</f>
        <v>3281</v>
      </c>
      <c r="AD2450" s="4">
        <f ca="1">IF(AND(AB2450&gt;=0.5,(K2450-X2450)&gt;1000),RANDBETWEEN(1000,5000),RANDBETWEEN(0,999))</f>
        <v>4292</v>
      </c>
      <c r="AE2450" s="4">
        <f ca="1">IF(OR(V2450="",V2450="Puntual"),RANDBETWEEN(1000,5000),RANDBETWEEN(0,999))</f>
        <v>828</v>
      </c>
      <c r="AF2450" s="4">
        <f ca="1">IF(OR(W2450="Bajo Riesgo",AE2450&gt;=1000),RANDBETWEEN(1000,5000),RANDBETWEEN(0,999))</f>
        <v>38</v>
      </c>
      <c r="AG2450">
        <f t="shared" ca="1" si="272"/>
        <v>0</v>
      </c>
    </row>
    <row r="2451" spans="1:33" customFormat="1" x14ac:dyDescent="0.25">
      <c r="A2451">
        <v>45950201</v>
      </c>
      <c r="B2451" t="s">
        <v>6438</v>
      </c>
      <c r="C2451" t="s">
        <v>5834</v>
      </c>
      <c r="D2451">
        <v>920664275</v>
      </c>
      <c r="E2451" t="s">
        <v>6439</v>
      </c>
      <c r="F2451">
        <v>39</v>
      </c>
      <c r="G2451" t="s">
        <v>42</v>
      </c>
      <c r="H2451" t="str">
        <f t="shared" ca="1" si="266"/>
        <v>Propia</v>
      </c>
      <c r="I2451" t="s">
        <v>49</v>
      </c>
      <c r="J2451" t="s">
        <v>33</v>
      </c>
      <c r="K2451">
        <f t="shared" ca="1" si="267"/>
        <v>6768</v>
      </c>
      <c r="L2451" t="s">
        <v>53</v>
      </c>
      <c r="M2451" t="s">
        <v>14249</v>
      </c>
      <c r="N2451">
        <v>2</v>
      </c>
      <c r="O2451" t="s">
        <v>14657</v>
      </c>
      <c r="P2451" t="s">
        <v>14658</v>
      </c>
      <c r="Q2451" t="s">
        <v>14659</v>
      </c>
      <c r="R2451" s="1">
        <v>42760</v>
      </c>
      <c r="S2451" t="s">
        <v>755</v>
      </c>
      <c r="T2451" t="str">
        <f t="shared" ca="1" si="268"/>
        <v>Sin Garantia</v>
      </c>
      <c r="U2451" t="str">
        <f t="shared" ca="1" si="269"/>
        <v>Sin deuda</v>
      </c>
      <c r="V2451" t="str">
        <f t="shared" ca="1" si="270"/>
        <v/>
      </c>
      <c r="W2451" t="str">
        <f t="shared" ca="1" si="271"/>
        <v>Bajo Riesgo</v>
      </c>
      <c r="X2451">
        <v>1000</v>
      </c>
      <c r="Y2451" s="2">
        <f ca="1">IF(H2451="Propia",RANDBETWEEN(1000,5000),RANDBETWEEN(0,999))</f>
        <v>2608</v>
      </c>
      <c r="Z2451" s="2">
        <f ca="1">IF(T2451="Con Garantia",RANDBETWEEN(1000,5000),RANDBETWEEN(0,999))</f>
        <v>570</v>
      </c>
      <c r="AA2451" s="2">
        <f ca="1">IF(U2451="Sin deuda",RANDBETWEEN(1000,5000),RANDBETWEEN(0,999))</f>
        <v>2201</v>
      </c>
      <c r="AB2451" s="4">
        <f ca="1">IF(Q2451="Si Trabaja",RANDBETWEEN(1000,5000),RANDBETWEEN(0,999))</f>
        <v>4152</v>
      </c>
      <c r="AC2451" s="4">
        <f ca="1">IF(AND(F2451&gt;17,F2451&lt;71),RANDBETWEEN(1000,5000),RANDBETWEEN(0,999))</f>
        <v>4974</v>
      </c>
      <c r="AD2451" s="4">
        <f ca="1">IF(AND(AB2451&gt;=0.5,(K2451-X2451)&gt;1000),RANDBETWEEN(1000,5000),RANDBETWEEN(0,999))</f>
        <v>2825</v>
      </c>
      <c r="AE2451" s="4">
        <f ca="1">IF(OR(V2451="",V2451="Puntual"),RANDBETWEEN(1000,5000),RANDBETWEEN(0,999))</f>
        <v>4029</v>
      </c>
      <c r="AF2451" s="4">
        <f ca="1">IF(OR(W2451="Bajo Riesgo",AE2451&gt;=1000),RANDBETWEEN(1000,5000),RANDBETWEEN(0,999))</f>
        <v>4044</v>
      </c>
      <c r="AG2451">
        <f t="shared" ca="1" si="272"/>
        <v>1</v>
      </c>
    </row>
    <row r="2452" spans="1:33" customFormat="1" x14ac:dyDescent="0.25">
      <c r="A2452">
        <v>3886110</v>
      </c>
      <c r="B2452" t="s">
        <v>5836</v>
      </c>
      <c r="C2452" t="s">
        <v>6440</v>
      </c>
      <c r="D2452">
        <v>959879206</v>
      </c>
      <c r="E2452" t="s">
        <v>5838</v>
      </c>
      <c r="F2452">
        <v>70</v>
      </c>
      <c r="G2452" t="s">
        <v>30</v>
      </c>
      <c r="H2452" t="str">
        <f t="shared" ca="1" si="266"/>
        <v>Propia</v>
      </c>
      <c r="I2452" t="s">
        <v>79</v>
      </c>
      <c r="J2452" t="s">
        <v>33</v>
      </c>
      <c r="K2452">
        <f t="shared" ca="1" si="267"/>
        <v>5963</v>
      </c>
      <c r="L2452" t="s">
        <v>53</v>
      </c>
      <c r="M2452" t="s">
        <v>14599</v>
      </c>
      <c r="N2452">
        <v>2</v>
      </c>
      <c r="O2452" t="s">
        <v>14663</v>
      </c>
      <c r="P2452" t="s">
        <v>14666</v>
      </c>
      <c r="Q2452" t="s">
        <v>14659</v>
      </c>
      <c r="R2452" s="1">
        <v>42742</v>
      </c>
      <c r="S2452" t="s">
        <v>34</v>
      </c>
      <c r="T2452" t="str">
        <f t="shared" ca="1" si="268"/>
        <v>Con Garantia</v>
      </c>
      <c r="U2452" t="str">
        <f t="shared" ca="1" si="269"/>
        <v>Sin deuda</v>
      </c>
      <c r="V2452" t="str">
        <f t="shared" ca="1" si="270"/>
        <v/>
      </c>
      <c r="W2452" t="str">
        <f t="shared" ca="1" si="271"/>
        <v>Bajo Riesgo</v>
      </c>
      <c r="X2452">
        <v>1000</v>
      </c>
      <c r="Y2452" s="2">
        <f ca="1">IF(H2452="Propia",RANDBETWEEN(1000,5000),RANDBETWEEN(0,999))</f>
        <v>1413</v>
      </c>
      <c r="Z2452" s="2">
        <f ca="1">IF(T2452="Con Garantia",RANDBETWEEN(1000,5000),RANDBETWEEN(0,999))</f>
        <v>2154</v>
      </c>
      <c r="AA2452" s="2">
        <f ca="1">IF(U2452="Sin deuda",RANDBETWEEN(1000,5000),RANDBETWEEN(0,999))</f>
        <v>2584</v>
      </c>
      <c r="AB2452" s="4">
        <f ca="1">IF(Q2452="Si Trabaja",RANDBETWEEN(1000,5000),RANDBETWEEN(0,999))</f>
        <v>4047</v>
      </c>
      <c r="AC2452" s="4">
        <f ca="1">IF(AND(F2452&gt;17,F2452&lt;71),RANDBETWEEN(1000,5000),RANDBETWEEN(0,999))</f>
        <v>1603</v>
      </c>
      <c r="AD2452" s="4">
        <f ca="1">IF(AND(AB2452&gt;=0.5,(K2452-X2452)&gt;1000),RANDBETWEEN(1000,5000),RANDBETWEEN(0,999))</f>
        <v>3507</v>
      </c>
      <c r="AE2452" s="4">
        <f ca="1">IF(OR(V2452="",V2452="Puntual"),RANDBETWEEN(1000,5000),RANDBETWEEN(0,999))</f>
        <v>4622</v>
      </c>
      <c r="AF2452" s="4">
        <f ca="1">IF(OR(W2452="Bajo Riesgo",AE2452&gt;=1000),RANDBETWEEN(1000,5000),RANDBETWEEN(0,999))</f>
        <v>3195</v>
      </c>
      <c r="AG2452">
        <f t="shared" ca="1" si="272"/>
        <v>1</v>
      </c>
    </row>
    <row r="2453" spans="1:33" customFormat="1" x14ac:dyDescent="0.25">
      <c r="A2453">
        <v>47467764</v>
      </c>
      <c r="B2453" t="s">
        <v>6441</v>
      </c>
      <c r="C2453" t="s">
        <v>5565</v>
      </c>
      <c r="D2453">
        <v>951949895</v>
      </c>
      <c r="E2453" t="s">
        <v>6442</v>
      </c>
      <c r="F2453">
        <v>39</v>
      </c>
      <c r="G2453" t="s">
        <v>42</v>
      </c>
      <c r="H2453" t="str">
        <f t="shared" ca="1" si="266"/>
        <v>Propia</v>
      </c>
      <c r="I2453" t="s">
        <v>49</v>
      </c>
      <c r="J2453" t="s">
        <v>33</v>
      </c>
      <c r="K2453">
        <f t="shared" ca="1" si="267"/>
        <v>7394</v>
      </c>
      <c r="L2453" t="s">
        <v>53</v>
      </c>
      <c r="M2453" t="s">
        <v>14661</v>
      </c>
      <c r="N2453" t="s">
        <v>14661</v>
      </c>
      <c r="O2453" t="s">
        <v>14661</v>
      </c>
      <c r="P2453" t="s">
        <v>14661</v>
      </c>
      <c r="Q2453" t="s">
        <v>14662</v>
      </c>
      <c r="R2453" s="1">
        <v>42748</v>
      </c>
      <c r="S2453" t="s">
        <v>34</v>
      </c>
      <c r="T2453" t="str">
        <f t="shared" ca="1" si="268"/>
        <v>Sin Garantia</v>
      </c>
      <c r="U2453" t="str">
        <f t="shared" ca="1" si="269"/>
        <v>Sin deuda</v>
      </c>
      <c r="V2453" t="str">
        <f t="shared" ca="1" si="270"/>
        <v/>
      </c>
      <c r="W2453" t="str">
        <f t="shared" ca="1" si="271"/>
        <v>Bajo Riesgo</v>
      </c>
      <c r="X2453">
        <v>1000</v>
      </c>
      <c r="Y2453" s="2">
        <f ca="1">IF(H2453="Propia",RANDBETWEEN(1000,5000),RANDBETWEEN(0,999))</f>
        <v>4434</v>
      </c>
      <c r="Z2453" s="2">
        <f ca="1">IF(T2453="Con Garantia",RANDBETWEEN(1000,5000),RANDBETWEEN(0,999))</f>
        <v>904</v>
      </c>
      <c r="AA2453" s="2">
        <f ca="1">IF(U2453="Sin deuda",RANDBETWEEN(1000,5000),RANDBETWEEN(0,999))</f>
        <v>1109</v>
      </c>
      <c r="AB2453" s="4">
        <f ca="1">IF(Q2453="Si Trabaja",RANDBETWEEN(1000,5000),RANDBETWEEN(0,999))</f>
        <v>295</v>
      </c>
      <c r="AC2453" s="4">
        <f ca="1">IF(AND(F2453&gt;17,F2453&lt;71),RANDBETWEEN(1000,5000),RANDBETWEEN(0,999))</f>
        <v>2230</v>
      </c>
      <c r="AD2453" s="4">
        <f ca="1">IF(AND(AB2453&gt;=0.5,(K2453-X2453)&gt;1000),RANDBETWEEN(1000,5000),RANDBETWEEN(0,999))</f>
        <v>4823</v>
      </c>
      <c r="AE2453" s="4">
        <f ca="1">IF(OR(V2453="",V2453="Puntual"),RANDBETWEEN(1000,5000),RANDBETWEEN(0,999))</f>
        <v>4613</v>
      </c>
      <c r="AF2453" s="4">
        <f ca="1">IF(OR(W2453="Bajo Riesgo",AE2453&gt;=1000),RANDBETWEEN(1000,5000),RANDBETWEEN(0,999))</f>
        <v>3376</v>
      </c>
      <c r="AG2453">
        <f t="shared" ca="1" si="272"/>
        <v>0</v>
      </c>
    </row>
    <row r="2454" spans="1:33" customFormat="1" x14ac:dyDescent="0.25">
      <c r="A2454">
        <v>28600458</v>
      </c>
      <c r="B2454" t="s">
        <v>6443</v>
      </c>
      <c r="C2454" t="s">
        <v>6444</v>
      </c>
      <c r="D2454">
        <v>966411755</v>
      </c>
      <c r="E2454" t="s">
        <v>6445</v>
      </c>
      <c r="F2454">
        <v>23</v>
      </c>
      <c r="G2454" t="s">
        <v>30</v>
      </c>
      <c r="H2454" t="str">
        <f t="shared" ca="1" si="266"/>
        <v>Alquilada</v>
      </c>
      <c r="I2454" t="s">
        <v>32</v>
      </c>
      <c r="J2454" t="s">
        <v>33</v>
      </c>
      <c r="K2454">
        <f t="shared" ca="1" si="267"/>
        <v>5982</v>
      </c>
      <c r="L2454" t="s">
        <v>74</v>
      </c>
      <c r="M2454" t="s">
        <v>12801</v>
      </c>
      <c r="N2454">
        <v>4</v>
      </c>
      <c r="O2454" t="s">
        <v>14663</v>
      </c>
      <c r="P2454" t="s">
        <v>14667</v>
      </c>
      <c r="Q2454" t="s">
        <v>14659</v>
      </c>
      <c r="R2454" s="1">
        <v>42968</v>
      </c>
      <c r="S2454" t="s">
        <v>755</v>
      </c>
      <c r="T2454" t="str">
        <f t="shared" ca="1" si="268"/>
        <v>Con Garantia</v>
      </c>
      <c r="U2454" t="str">
        <f t="shared" ca="1" si="269"/>
        <v>Sin deuda</v>
      </c>
      <c r="V2454" t="str">
        <f t="shared" ca="1" si="270"/>
        <v/>
      </c>
      <c r="W2454" t="str">
        <f t="shared" ca="1" si="271"/>
        <v>Bajo Riesgo</v>
      </c>
      <c r="X2454">
        <v>1000</v>
      </c>
      <c r="Y2454" s="2">
        <f ca="1">IF(H2454="Propia",RANDBETWEEN(1000,5000),RANDBETWEEN(0,999))</f>
        <v>957</v>
      </c>
      <c r="Z2454" s="2">
        <f ca="1">IF(T2454="Con Garantia",RANDBETWEEN(1000,5000),RANDBETWEEN(0,999))</f>
        <v>1931</v>
      </c>
      <c r="AA2454" s="2">
        <f ca="1">IF(U2454="Sin deuda",RANDBETWEEN(1000,5000),RANDBETWEEN(0,999))</f>
        <v>1532</v>
      </c>
      <c r="AB2454" s="4">
        <f ca="1">IF(Q2454="Si Trabaja",RANDBETWEEN(1000,5000),RANDBETWEEN(0,999))</f>
        <v>2681</v>
      </c>
      <c r="AC2454" s="4">
        <f ca="1">IF(AND(F2454&gt;17,F2454&lt;71),RANDBETWEEN(1000,5000),RANDBETWEEN(0,999))</f>
        <v>4268</v>
      </c>
      <c r="AD2454" s="4">
        <f ca="1">IF(AND(AB2454&gt;=0.5,(K2454-X2454)&gt;1000),RANDBETWEEN(1000,5000),RANDBETWEEN(0,999))</f>
        <v>4677</v>
      </c>
      <c r="AE2454" s="4">
        <f ca="1">IF(OR(V2454="",V2454="Puntual"),RANDBETWEEN(1000,5000),RANDBETWEEN(0,999))</f>
        <v>3101</v>
      </c>
      <c r="AF2454" s="4">
        <f ca="1">IF(OR(W2454="Bajo Riesgo",AE2454&gt;=1000),RANDBETWEEN(1000,5000),RANDBETWEEN(0,999))</f>
        <v>2221</v>
      </c>
      <c r="AG2454">
        <f t="shared" ca="1" si="272"/>
        <v>1</v>
      </c>
    </row>
    <row r="2455" spans="1:33" customFormat="1" x14ac:dyDescent="0.25">
      <c r="A2455">
        <v>41543979</v>
      </c>
      <c r="B2455" t="s">
        <v>6446</v>
      </c>
      <c r="C2455" t="s">
        <v>6447</v>
      </c>
      <c r="D2455">
        <v>935547246</v>
      </c>
      <c r="E2455" t="s">
        <v>6448</v>
      </c>
      <c r="F2455">
        <v>64</v>
      </c>
      <c r="G2455" t="s">
        <v>42</v>
      </c>
      <c r="H2455" t="str">
        <f t="shared" ca="1" si="266"/>
        <v>Propia</v>
      </c>
      <c r="I2455" t="s">
        <v>49</v>
      </c>
      <c r="J2455" t="s">
        <v>33</v>
      </c>
      <c r="K2455">
        <f t="shared" ca="1" si="267"/>
        <v>7152</v>
      </c>
      <c r="L2455" t="s">
        <v>53</v>
      </c>
      <c r="M2455" t="s">
        <v>14661</v>
      </c>
      <c r="N2455" t="s">
        <v>14661</v>
      </c>
      <c r="O2455" t="s">
        <v>14661</v>
      </c>
      <c r="P2455" t="s">
        <v>14661</v>
      </c>
      <c r="Q2455" t="s">
        <v>14662</v>
      </c>
      <c r="R2455" s="1">
        <v>43063</v>
      </c>
      <c r="S2455" t="s">
        <v>34</v>
      </c>
      <c r="T2455" t="str">
        <f t="shared" ca="1" si="268"/>
        <v>Con Garantia</v>
      </c>
      <c r="U2455" t="str">
        <f t="shared" ca="1" si="269"/>
        <v>Con deuda</v>
      </c>
      <c r="V2455" t="str">
        <f t="shared" ca="1" si="270"/>
        <v>Puntual</v>
      </c>
      <c r="W2455" t="str">
        <f t="shared" ca="1" si="271"/>
        <v>Bajo Riesgo</v>
      </c>
      <c r="X2455">
        <v>1000</v>
      </c>
      <c r="Y2455" s="2">
        <f ca="1">IF(H2455="Propia",RANDBETWEEN(1000,5000),RANDBETWEEN(0,999))</f>
        <v>3438</v>
      </c>
      <c r="Z2455" s="2">
        <f ca="1">IF(T2455="Con Garantia",RANDBETWEEN(1000,5000),RANDBETWEEN(0,999))</f>
        <v>2725</v>
      </c>
      <c r="AA2455" s="2">
        <f ca="1">IF(U2455="Sin deuda",RANDBETWEEN(1000,5000),RANDBETWEEN(0,999))</f>
        <v>277</v>
      </c>
      <c r="AB2455" s="4">
        <f ca="1">IF(Q2455="Si Trabaja",RANDBETWEEN(1000,5000),RANDBETWEEN(0,999))</f>
        <v>647</v>
      </c>
      <c r="AC2455" s="4">
        <f ca="1">IF(AND(F2455&gt;17,F2455&lt;71),RANDBETWEEN(1000,5000),RANDBETWEEN(0,999))</f>
        <v>3546</v>
      </c>
      <c r="AD2455" s="4">
        <f ca="1">IF(AND(AB2455&gt;=0.5,(K2455-X2455)&gt;1000),RANDBETWEEN(1000,5000),RANDBETWEEN(0,999))</f>
        <v>3678</v>
      </c>
      <c r="AE2455" s="4">
        <f ca="1">IF(OR(V2455="",V2455="Puntual"),RANDBETWEEN(1000,5000),RANDBETWEEN(0,999))</f>
        <v>4568</v>
      </c>
      <c r="AF2455" s="4">
        <f ca="1">IF(OR(W2455="Bajo Riesgo",AE2455&gt;=1000),RANDBETWEEN(1000,5000),RANDBETWEEN(0,999))</f>
        <v>2817</v>
      </c>
      <c r="AG2455">
        <f t="shared" ca="1" si="272"/>
        <v>0</v>
      </c>
    </row>
    <row r="2456" spans="1:33" customFormat="1" x14ac:dyDescent="0.25">
      <c r="A2456">
        <v>6674232</v>
      </c>
      <c r="B2456" t="s">
        <v>6449</v>
      </c>
      <c r="C2456" t="s">
        <v>6450</v>
      </c>
      <c r="D2456">
        <v>519973815</v>
      </c>
      <c r="E2456" t="s">
        <v>6451</v>
      </c>
      <c r="F2456">
        <v>47</v>
      </c>
      <c r="G2456" t="s">
        <v>42</v>
      </c>
      <c r="H2456" t="str">
        <f t="shared" ca="1" si="266"/>
        <v>Propia</v>
      </c>
      <c r="I2456" t="s">
        <v>32</v>
      </c>
      <c r="J2456" t="s">
        <v>33</v>
      </c>
      <c r="K2456">
        <f t="shared" ca="1" si="267"/>
        <v>5667</v>
      </c>
      <c r="L2456" t="s">
        <v>214</v>
      </c>
      <c r="M2456" t="s">
        <v>13930</v>
      </c>
      <c r="N2456">
        <v>10</v>
      </c>
      <c r="O2456" t="s">
        <v>14657</v>
      </c>
      <c r="P2456" t="s">
        <v>14667</v>
      </c>
      <c r="Q2456" t="s">
        <v>14659</v>
      </c>
      <c r="R2456" s="1">
        <v>42917</v>
      </c>
      <c r="S2456" t="s">
        <v>755</v>
      </c>
      <c r="T2456" t="str">
        <f t="shared" ca="1" si="268"/>
        <v>Con Garantia</v>
      </c>
      <c r="U2456" t="str">
        <f t="shared" ca="1" si="269"/>
        <v>Sin deuda</v>
      </c>
      <c r="V2456" t="str">
        <f t="shared" ca="1" si="270"/>
        <v/>
      </c>
      <c r="W2456" t="str">
        <f t="shared" ca="1" si="271"/>
        <v>Bajo Riesgo</v>
      </c>
      <c r="X2456">
        <v>1000</v>
      </c>
      <c r="Y2456" s="2">
        <f ca="1">IF(H2456="Propia",RANDBETWEEN(1000,5000),RANDBETWEEN(0,999))</f>
        <v>3165</v>
      </c>
      <c r="Z2456" s="2">
        <f ca="1">IF(T2456="Con Garantia",RANDBETWEEN(1000,5000),RANDBETWEEN(0,999))</f>
        <v>2211</v>
      </c>
      <c r="AA2456" s="2">
        <f ca="1">IF(U2456="Sin deuda",RANDBETWEEN(1000,5000),RANDBETWEEN(0,999))</f>
        <v>4981</v>
      </c>
      <c r="AB2456" s="4">
        <f ca="1">IF(Q2456="Si Trabaja",RANDBETWEEN(1000,5000),RANDBETWEEN(0,999))</f>
        <v>2446</v>
      </c>
      <c r="AC2456" s="4">
        <f ca="1">IF(AND(F2456&gt;17,F2456&lt;71),RANDBETWEEN(1000,5000),RANDBETWEEN(0,999))</f>
        <v>2026</v>
      </c>
      <c r="AD2456" s="4">
        <f ca="1">IF(AND(AB2456&gt;=0.5,(K2456-X2456)&gt;1000),RANDBETWEEN(1000,5000),RANDBETWEEN(0,999))</f>
        <v>4281</v>
      </c>
      <c r="AE2456" s="4">
        <f ca="1">IF(OR(V2456="",V2456="Puntual"),RANDBETWEEN(1000,5000),RANDBETWEEN(0,999))</f>
        <v>1535</v>
      </c>
      <c r="AF2456" s="4">
        <f ca="1">IF(OR(W2456="Bajo Riesgo",AE2456&gt;=1000),RANDBETWEEN(1000,5000),RANDBETWEEN(0,999))</f>
        <v>2494</v>
      </c>
      <c r="AG2456">
        <f t="shared" ca="1" si="272"/>
        <v>1</v>
      </c>
    </row>
    <row r="2457" spans="1:33" customFormat="1" x14ac:dyDescent="0.25">
      <c r="A2457">
        <v>45322418</v>
      </c>
      <c r="B2457" t="s">
        <v>6452</v>
      </c>
      <c r="C2457" t="s">
        <v>6453</v>
      </c>
      <c r="D2457">
        <v>519840111</v>
      </c>
      <c r="E2457" t="s">
        <v>6454</v>
      </c>
      <c r="F2457">
        <v>61</v>
      </c>
      <c r="G2457" t="s">
        <v>30</v>
      </c>
      <c r="H2457" t="str">
        <f t="shared" ca="1" si="266"/>
        <v>Alquilada</v>
      </c>
      <c r="I2457" t="s">
        <v>44</v>
      </c>
      <c r="J2457" t="s">
        <v>33</v>
      </c>
      <c r="K2457">
        <f t="shared" ca="1" si="267"/>
        <v>7176</v>
      </c>
      <c r="L2457" t="s">
        <v>243</v>
      </c>
      <c r="M2457" t="s">
        <v>14661</v>
      </c>
      <c r="N2457" t="s">
        <v>14661</v>
      </c>
      <c r="O2457" t="s">
        <v>14661</v>
      </c>
      <c r="P2457" t="s">
        <v>14661</v>
      </c>
      <c r="Q2457" t="s">
        <v>14662</v>
      </c>
      <c r="R2457" s="1">
        <v>42783</v>
      </c>
      <c r="S2457" t="s">
        <v>34</v>
      </c>
      <c r="T2457" t="str">
        <f t="shared" ca="1" si="268"/>
        <v>Sin Garantia</v>
      </c>
      <c r="U2457" t="str">
        <f t="shared" ca="1" si="269"/>
        <v>Con deuda</v>
      </c>
      <c r="V2457" t="str">
        <f t="shared" ca="1" si="270"/>
        <v>Moroso</v>
      </c>
      <c r="W2457" t="str">
        <f t="shared" ca="1" si="271"/>
        <v>Alto Riesgo</v>
      </c>
      <c r="X2457">
        <v>1000</v>
      </c>
      <c r="Y2457" s="2">
        <f ca="1">IF(H2457="Propia",RANDBETWEEN(1000,5000),RANDBETWEEN(0,999))</f>
        <v>874</v>
      </c>
      <c r="Z2457" s="2">
        <f ca="1">IF(T2457="Con Garantia",RANDBETWEEN(1000,5000),RANDBETWEEN(0,999))</f>
        <v>371</v>
      </c>
      <c r="AA2457" s="2">
        <f ca="1">IF(U2457="Sin deuda",RANDBETWEEN(1000,5000),RANDBETWEEN(0,999))</f>
        <v>520</v>
      </c>
      <c r="AB2457" s="4">
        <f ca="1">IF(Q2457="Si Trabaja",RANDBETWEEN(1000,5000),RANDBETWEEN(0,999))</f>
        <v>321</v>
      </c>
      <c r="AC2457" s="4">
        <f ca="1">IF(AND(F2457&gt;17,F2457&lt;71),RANDBETWEEN(1000,5000),RANDBETWEEN(0,999))</f>
        <v>2094</v>
      </c>
      <c r="AD2457" s="4">
        <f ca="1">IF(AND(AB2457&gt;=0.5,(K2457-X2457)&gt;1000),RANDBETWEEN(1000,5000),RANDBETWEEN(0,999))</f>
        <v>1568</v>
      </c>
      <c r="AE2457" s="4">
        <f ca="1">IF(OR(V2457="",V2457="Puntual"),RANDBETWEEN(1000,5000),RANDBETWEEN(0,999))</f>
        <v>890</v>
      </c>
      <c r="AF2457" s="4">
        <f ca="1">IF(OR(W2457="Bajo Riesgo",AE2457&gt;=1000),RANDBETWEEN(1000,5000),RANDBETWEEN(0,999))</f>
        <v>84</v>
      </c>
      <c r="AG2457">
        <f t="shared" ca="1" si="272"/>
        <v>0</v>
      </c>
    </row>
    <row r="2458" spans="1:33" customFormat="1" x14ac:dyDescent="0.25">
      <c r="A2458">
        <v>41207119</v>
      </c>
      <c r="B2458" t="s">
        <v>6455</v>
      </c>
      <c r="C2458" t="s">
        <v>1639</v>
      </c>
      <c r="D2458">
        <v>917382840</v>
      </c>
      <c r="E2458" t="s">
        <v>6456</v>
      </c>
      <c r="F2458">
        <v>25</v>
      </c>
      <c r="G2458" t="s">
        <v>30</v>
      </c>
      <c r="H2458" t="str">
        <f t="shared" ca="1" si="266"/>
        <v>Propia</v>
      </c>
      <c r="I2458" t="s">
        <v>32</v>
      </c>
      <c r="J2458" t="s">
        <v>33</v>
      </c>
      <c r="K2458">
        <f t="shared" ca="1" si="267"/>
        <v>5725</v>
      </c>
      <c r="L2458" t="s">
        <v>53</v>
      </c>
      <c r="M2458" t="s">
        <v>14661</v>
      </c>
      <c r="N2458" t="s">
        <v>14661</v>
      </c>
      <c r="O2458" t="s">
        <v>14661</v>
      </c>
      <c r="P2458" t="s">
        <v>14661</v>
      </c>
      <c r="Q2458" t="s">
        <v>14662</v>
      </c>
      <c r="R2458" s="1">
        <v>42904</v>
      </c>
      <c r="S2458" t="s">
        <v>755</v>
      </c>
      <c r="T2458" t="str">
        <f t="shared" ca="1" si="268"/>
        <v>Sin Garantia</v>
      </c>
      <c r="U2458" t="str">
        <f t="shared" ca="1" si="269"/>
        <v>Con deuda</v>
      </c>
      <c r="V2458" t="str">
        <f t="shared" ca="1" si="270"/>
        <v>Moroso</v>
      </c>
      <c r="W2458" t="str">
        <f t="shared" ca="1" si="271"/>
        <v>Alto Riesgo</v>
      </c>
      <c r="X2458">
        <v>1000</v>
      </c>
      <c r="Y2458" s="2">
        <f ca="1">IF(H2458="Propia",RANDBETWEEN(1000,5000),RANDBETWEEN(0,999))</f>
        <v>3930</v>
      </c>
      <c r="Z2458" s="2">
        <f ca="1">IF(T2458="Con Garantia",RANDBETWEEN(1000,5000),RANDBETWEEN(0,999))</f>
        <v>189</v>
      </c>
      <c r="AA2458" s="2">
        <f ca="1">IF(U2458="Sin deuda",RANDBETWEEN(1000,5000),RANDBETWEEN(0,999))</f>
        <v>820</v>
      </c>
      <c r="AB2458" s="4">
        <f ca="1">IF(Q2458="Si Trabaja",RANDBETWEEN(1000,5000),RANDBETWEEN(0,999))</f>
        <v>727</v>
      </c>
      <c r="AC2458" s="4">
        <f ca="1">IF(AND(F2458&gt;17,F2458&lt;71),RANDBETWEEN(1000,5000),RANDBETWEEN(0,999))</f>
        <v>1699</v>
      </c>
      <c r="AD2458" s="4">
        <f ca="1">IF(AND(AB2458&gt;=0.5,(K2458-X2458)&gt;1000),RANDBETWEEN(1000,5000),RANDBETWEEN(0,999))</f>
        <v>2214</v>
      </c>
      <c r="AE2458" s="4">
        <f ca="1">IF(OR(V2458="",V2458="Puntual"),RANDBETWEEN(1000,5000),RANDBETWEEN(0,999))</f>
        <v>274</v>
      </c>
      <c r="AF2458" s="4">
        <f ca="1">IF(OR(W2458="Bajo Riesgo",AE2458&gt;=1000),RANDBETWEEN(1000,5000),RANDBETWEEN(0,999))</f>
        <v>299</v>
      </c>
      <c r="AG2458">
        <f t="shared" ca="1" si="272"/>
        <v>0</v>
      </c>
    </row>
    <row r="2459" spans="1:33" customFormat="1" x14ac:dyDescent="0.25">
      <c r="A2459">
        <v>33260281</v>
      </c>
      <c r="B2459" t="s">
        <v>6457</v>
      </c>
      <c r="C2459" t="s">
        <v>6458</v>
      </c>
      <c r="D2459">
        <v>519461932</v>
      </c>
      <c r="F2459">
        <v>50</v>
      </c>
      <c r="G2459" t="s">
        <v>30</v>
      </c>
      <c r="H2459" t="str">
        <f t="shared" ca="1" si="266"/>
        <v>Alquilada</v>
      </c>
      <c r="I2459" t="s">
        <v>79</v>
      </c>
      <c r="J2459" t="s">
        <v>33</v>
      </c>
      <c r="K2459">
        <f t="shared" ca="1" si="267"/>
        <v>6826</v>
      </c>
      <c r="L2459" t="s">
        <v>53</v>
      </c>
      <c r="M2459" t="s">
        <v>14163</v>
      </c>
      <c r="N2459">
        <v>7</v>
      </c>
      <c r="O2459" t="s">
        <v>14663</v>
      </c>
      <c r="P2459" t="s">
        <v>14658</v>
      </c>
      <c r="Q2459" t="s">
        <v>14659</v>
      </c>
      <c r="R2459" s="1">
        <v>43036</v>
      </c>
      <c r="S2459" t="s">
        <v>755</v>
      </c>
      <c r="T2459" t="str">
        <f t="shared" ca="1" si="268"/>
        <v>Con Garantia</v>
      </c>
      <c r="U2459" t="str">
        <f t="shared" ca="1" si="269"/>
        <v>Con deuda</v>
      </c>
      <c r="V2459" t="str">
        <f t="shared" ca="1" si="270"/>
        <v>Moroso</v>
      </c>
      <c r="W2459" t="str">
        <f t="shared" ca="1" si="271"/>
        <v>Alto Riesgo</v>
      </c>
      <c r="X2459">
        <v>1000</v>
      </c>
      <c r="Y2459" s="2">
        <f ca="1">IF(H2459="Propia",RANDBETWEEN(1000,5000),RANDBETWEEN(0,999))</f>
        <v>957</v>
      </c>
      <c r="Z2459" s="2">
        <f ca="1">IF(T2459="Con Garantia",RANDBETWEEN(1000,5000),RANDBETWEEN(0,999))</f>
        <v>2838</v>
      </c>
      <c r="AA2459" s="2">
        <f ca="1">IF(U2459="Sin deuda",RANDBETWEEN(1000,5000),RANDBETWEEN(0,999))</f>
        <v>332</v>
      </c>
      <c r="AB2459" s="4">
        <f ca="1">IF(Q2459="Si Trabaja",RANDBETWEEN(1000,5000),RANDBETWEEN(0,999))</f>
        <v>2471</v>
      </c>
      <c r="AC2459" s="4">
        <f ca="1">IF(AND(F2459&gt;17,F2459&lt;71),RANDBETWEEN(1000,5000),RANDBETWEEN(0,999))</f>
        <v>3044</v>
      </c>
      <c r="AD2459" s="4">
        <f ca="1">IF(AND(AB2459&gt;=0.5,(K2459-X2459)&gt;1000),RANDBETWEEN(1000,5000),RANDBETWEEN(0,999))</f>
        <v>3227</v>
      </c>
      <c r="AE2459" s="4">
        <f ca="1">IF(OR(V2459="",V2459="Puntual"),RANDBETWEEN(1000,5000),RANDBETWEEN(0,999))</f>
        <v>123</v>
      </c>
      <c r="AF2459" s="4">
        <f ca="1">IF(OR(W2459="Bajo Riesgo",AE2459&gt;=1000),RANDBETWEEN(1000,5000),RANDBETWEEN(0,999))</f>
        <v>465</v>
      </c>
      <c r="AG2459">
        <f t="shared" ca="1" si="272"/>
        <v>0</v>
      </c>
    </row>
    <row r="2460" spans="1:33" customFormat="1" x14ac:dyDescent="0.25">
      <c r="A2460">
        <v>9457950</v>
      </c>
      <c r="B2460" t="s">
        <v>6459</v>
      </c>
      <c r="C2460" t="s">
        <v>6460</v>
      </c>
      <c r="D2460">
        <v>519471321</v>
      </c>
      <c r="F2460">
        <v>61</v>
      </c>
      <c r="G2460" t="s">
        <v>42</v>
      </c>
      <c r="H2460" t="str">
        <f t="shared" ca="1" si="266"/>
        <v>Propia</v>
      </c>
      <c r="I2460" t="s">
        <v>79</v>
      </c>
      <c r="J2460" t="s">
        <v>33</v>
      </c>
      <c r="K2460">
        <f t="shared" ca="1" si="267"/>
        <v>7765</v>
      </c>
      <c r="L2460" t="s">
        <v>78</v>
      </c>
      <c r="M2460" t="s">
        <v>14661</v>
      </c>
      <c r="N2460" t="s">
        <v>14661</v>
      </c>
      <c r="O2460" t="s">
        <v>14661</v>
      </c>
      <c r="P2460" t="s">
        <v>14661</v>
      </c>
      <c r="Q2460" t="s">
        <v>14662</v>
      </c>
      <c r="R2460" s="1">
        <v>42945</v>
      </c>
      <c r="S2460" t="s">
        <v>755</v>
      </c>
      <c r="T2460" t="str">
        <f t="shared" ca="1" si="268"/>
        <v>Sin Garantia</v>
      </c>
      <c r="U2460" t="str">
        <f t="shared" ca="1" si="269"/>
        <v>Sin deuda</v>
      </c>
      <c r="V2460" t="str">
        <f t="shared" ca="1" si="270"/>
        <v/>
      </c>
      <c r="W2460" t="str">
        <f t="shared" ca="1" si="271"/>
        <v>Bajo Riesgo</v>
      </c>
      <c r="X2460">
        <v>1000</v>
      </c>
      <c r="Y2460" s="2">
        <f ca="1">IF(H2460="Propia",RANDBETWEEN(1000,5000),RANDBETWEEN(0,999))</f>
        <v>3161</v>
      </c>
      <c r="Z2460" s="2">
        <f ca="1">IF(T2460="Con Garantia",RANDBETWEEN(1000,5000),RANDBETWEEN(0,999))</f>
        <v>408</v>
      </c>
      <c r="AA2460" s="2">
        <f ca="1">IF(U2460="Sin deuda",RANDBETWEEN(1000,5000),RANDBETWEEN(0,999))</f>
        <v>4480</v>
      </c>
      <c r="AB2460" s="4">
        <f ca="1">IF(Q2460="Si Trabaja",RANDBETWEEN(1000,5000),RANDBETWEEN(0,999))</f>
        <v>443</v>
      </c>
      <c r="AC2460" s="4">
        <f ca="1">IF(AND(F2460&gt;17,F2460&lt;71),RANDBETWEEN(1000,5000),RANDBETWEEN(0,999))</f>
        <v>4722</v>
      </c>
      <c r="AD2460" s="4">
        <f ca="1">IF(AND(AB2460&gt;=0.5,(K2460-X2460)&gt;1000),RANDBETWEEN(1000,5000),RANDBETWEEN(0,999))</f>
        <v>1109</v>
      </c>
      <c r="AE2460" s="4">
        <f ca="1">IF(OR(V2460="",V2460="Puntual"),RANDBETWEEN(1000,5000),RANDBETWEEN(0,999))</f>
        <v>2911</v>
      </c>
      <c r="AF2460" s="4">
        <f ca="1">IF(OR(W2460="Bajo Riesgo",AE2460&gt;=1000),RANDBETWEEN(1000,5000),RANDBETWEEN(0,999))</f>
        <v>1789</v>
      </c>
      <c r="AG2460">
        <f t="shared" ca="1" si="272"/>
        <v>0</v>
      </c>
    </row>
    <row r="2461" spans="1:33" customFormat="1" x14ac:dyDescent="0.25">
      <c r="A2461">
        <v>70141066</v>
      </c>
      <c r="B2461" t="s">
        <v>6461</v>
      </c>
      <c r="C2461" t="s">
        <v>6462</v>
      </c>
      <c r="D2461">
        <v>921188502</v>
      </c>
      <c r="F2461">
        <v>70</v>
      </c>
      <c r="G2461" t="s">
        <v>42</v>
      </c>
      <c r="H2461" t="str">
        <f t="shared" ca="1" si="266"/>
        <v>Propia</v>
      </c>
      <c r="I2461" t="s">
        <v>79</v>
      </c>
      <c r="J2461" t="s">
        <v>33</v>
      </c>
      <c r="K2461">
        <f t="shared" ca="1" si="267"/>
        <v>6865</v>
      </c>
      <c r="L2461" t="s">
        <v>214</v>
      </c>
      <c r="M2461" t="s">
        <v>14661</v>
      </c>
      <c r="N2461" t="s">
        <v>14661</v>
      </c>
      <c r="O2461" t="s">
        <v>14661</v>
      </c>
      <c r="P2461" t="s">
        <v>14661</v>
      </c>
      <c r="Q2461" t="s">
        <v>14662</v>
      </c>
      <c r="R2461" s="1">
        <v>43017</v>
      </c>
      <c r="S2461" t="s">
        <v>755</v>
      </c>
      <c r="T2461" t="str">
        <f t="shared" ca="1" si="268"/>
        <v>Sin Garantia</v>
      </c>
      <c r="U2461" t="str">
        <f t="shared" ca="1" si="269"/>
        <v>Con deuda</v>
      </c>
      <c r="V2461" t="str">
        <f t="shared" ca="1" si="270"/>
        <v>Moroso</v>
      </c>
      <c r="W2461" t="str">
        <f t="shared" ca="1" si="271"/>
        <v>Alto Riesgo</v>
      </c>
      <c r="X2461">
        <v>1000</v>
      </c>
      <c r="Y2461" s="2">
        <f ca="1">IF(H2461="Propia",RANDBETWEEN(1000,5000),RANDBETWEEN(0,999))</f>
        <v>3072</v>
      </c>
      <c r="Z2461" s="2">
        <f ca="1">IF(T2461="Con Garantia",RANDBETWEEN(1000,5000),RANDBETWEEN(0,999))</f>
        <v>13</v>
      </c>
      <c r="AA2461" s="2">
        <f ca="1">IF(U2461="Sin deuda",RANDBETWEEN(1000,5000),RANDBETWEEN(0,999))</f>
        <v>483</v>
      </c>
      <c r="AB2461" s="4">
        <f ca="1">IF(Q2461="Si Trabaja",RANDBETWEEN(1000,5000),RANDBETWEEN(0,999))</f>
        <v>258</v>
      </c>
      <c r="AC2461" s="4">
        <f ca="1">IF(AND(F2461&gt;17,F2461&lt;71),RANDBETWEEN(1000,5000),RANDBETWEEN(0,999))</f>
        <v>4902</v>
      </c>
      <c r="AD2461" s="4">
        <f ca="1">IF(AND(AB2461&gt;=0.5,(K2461-X2461)&gt;1000),RANDBETWEEN(1000,5000),RANDBETWEEN(0,999))</f>
        <v>4680</v>
      </c>
      <c r="AE2461" s="4">
        <f ca="1">IF(OR(V2461="",V2461="Puntual"),RANDBETWEEN(1000,5000),RANDBETWEEN(0,999))</f>
        <v>63</v>
      </c>
      <c r="AF2461" s="4">
        <f ca="1">IF(OR(W2461="Bajo Riesgo",AE2461&gt;=1000),RANDBETWEEN(1000,5000),RANDBETWEEN(0,999))</f>
        <v>382</v>
      </c>
      <c r="AG2461">
        <f t="shared" ca="1" si="272"/>
        <v>0</v>
      </c>
    </row>
    <row r="2462" spans="1:33" customFormat="1" x14ac:dyDescent="0.25">
      <c r="A2462">
        <v>47251320</v>
      </c>
      <c r="B2462" t="s">
        <v>6463</v>
      </c>
      <c r="C2462" t="s">
        <v>6464</v>
      </c>
      <c r="D2462">
        <v>978375649</v>
      </c>
      <c r="F2462">
        <v>35</v>
      </c>
      <c r="G2462" t="s">
        <v>42</v>
      </c>
      <c r="H2462" t="str">
        <f t="shared" ca="1" si="266"/>
        <v>Propia</v>
      </c>
      <c r="I2462" t="s">
        <v>32</v>
      </c>
      <c r="J2462" t="s">
        <v>33</v>
      </c>
      <c r="K2462">
        <f t="shared" ca="1" si="267"/>
        <v>5649</v>
      </c>
      <c r="L2462" t="s">
        <v>131</v>
      </c>
      <c r="M2462" t="s">
        <v>14661</v>
      </c>
      <c r="N2462" t="s">
        <v>14661</v>
      </c>
      <c r="O2462" t="s">
        <v>14661</v>
      </c>
      <c r="P2462" t="s">
        <v>14661</v>
      </c>
      <c r="Q2462" t="s">
        <v>14662</v>
      </c>
      <c r="R2462" s="1">
        <v>42905</v>
      </c>
      <c r="S2462" t="s">
        <v>34</v>
      </c>
      <c r="T2462" t="str">
        <f t="shared" ca="1" si="268"/>
        <v>Sin Garantia</v>
      </c>
      <c r="U2462" t="str">
        <f t="shared" ca="1" si="269"/>
        <v>Sin deuda</v>
      </c>
      <c r="V2462" t="str">
        <f t="shared" ca="1" si="270"/>
        <v/>
      </c>
      <c r="W2462" t="str">
        <f t="shared" ca="1" si="271"/>
        <v>Bajo Riesgo</v>
      </c>
      <c r="X2462">
        <v>1000</v>
      </c>
      <c r="Y2462" s="2">
        <f ca="1">IF(H2462="Propia",RANDBETWEEN(1000,5000),RANDBETWEEN(0,999))</f>
        <v>1674</v>
      </c>
      <c r="Z2462" s="2">
        <f ca="1">IF(T2462="Con Garantia",RANDBETWEEN(1000,5000),RANDBETWEEN(0,999))</f>
        <v>27</v>
      </c>
      <c r="AA2462" s="2">
        <f ca="1">IF(U2462="Sin deuda",RANDBETWEEN(1000,5000),RANDBETWEEN(0,999))</f>
        <v>1170</v>
      </c>
      <c r="AB2462" s="4">
        <f ca="1">IF(Q2462="Si Trabaja",RANDBETWEEN(1000,5000),RANDBETWEEN(0,999))</f>
        <v>417</v>
      </c>
      <c r="AC2462" s="4">
        <f ca="1">IF(AND(F2462&gt;17,F2462&lt;71),RANDBETWEEN(1000,5000),RANDBETWEEN(0,999))</f>
        <v>2505</v>
      </c>
      <c r="AD2462" s="4">
        <f ca="1">IF(AND(AB2462&gt;=0.5,(K2462-X2462)&gt;1000),RANDBETWEEN(1000,5000),RANDBETWEEN(0,999))</f>
        <v>1530</v>
      </c>
      <c r="AE2462" s="4">
        <f ca="1">IF(OR(V2462="",V2462="Puntual"),RANDBETWEEN(1000,5000),RANDBETWEEN(0,999))</f>
        <v>1639</v>
      </c>
      <c r="AF2462" s="4">
        <f ca="1">IF(OR(W2462="Bajo Riesgo",AE2462&gt;=1000),RANDBETWEEN(1000,5000),RANDBETWEEN(0,999))</f>
        <v>3155</v>
      </c>
      <c r="AG2462">
        <f t="shared" ca="1" si="272"/>
        <v>0</v>
      </c>
    </row>
    <row r="2463" spans="1:33" customFormat="1" x14ac:dyDescent="0.25">
      <c r="A2463">
        <v>71226614</v>
      </c>
      <c r="B2463" t="s">
        <v>6465</v>
      </c>
      <c r="C2463" t="s">
        <v>6466</v>
      </c>
      <c r="D2463">
        <v>924509483</v>
      </c>
      <c r="F2463">
        <v>56</v>
      </c>
      <c r="G2463" t="s">
        <v>42</v>
      </c>
      <c r="H2463" t="str">
        <f t="shared" ca="1" si="266"/>
        <v>Propia</v>
      </c>
      <c r="I2463" t="s">
        <v>44</v>
      </c>
      <c r="J2463" t="s">
        <v>33</v>
      </c>
      <c r="K2463">
        <f t="shared" ca="1" si="267"/>
        <v>6125</v>
      </c>
      <c r="L2463" t="s">
        <v>53</v>
      </c>
      <c r="M2463" t="s">
        <v>14661</v>
      </c>
      <c r="N2463" t="s">
        <v>14661</v>
      </c>
      <c r="O2463" t="s">
        <v>14661</v>
      </c>
      <c r="P2463" t="s">
        <v>14661</v>
      </c>
      <c r="Q2463" t="s">
        <v>14662</v>
      </c>
      <c r="R2463" s="1">
        <v>42809</v>
      </c>
      <c r="S2463" t="s">
        <v>34</v>
      </c>
      <c r="T2463" t="str">
        <f t="shared" ca="1" si="268"/>
        <v>Con Garantia</v>
      </c>
      <c r="U2463" t="str">
        <f t="shared" ca="1" si="269"/>
        <v>Sin deuda</v>
      </c>
      <c r="V2463" t="str">
        <f t="shared" ca="1" si="270"/>
        <v/>
      </c>
      <c r="W2463" t="str">
        <f t="shared" ca="1" si="271"/>
        <v>Bajo Riesgo</v>
      </c>
      <c r="X2463">
        <v>1000</v>
      </c>
      <c r="Y2463" s="2">
        <f ca="1">IF(H2463="Propia",RANDBETWEEN(1000,5000),RANDBETWEEN(0,999))</f>
        <v>2179</v>
      </c>
      <c r="Z2463" s="2">
        <f ca="1">IF(T2463="Con Garantia",RANDBETWEEN(1000,5000),RANDBETWEEN(0,999))</f>
        <v>3544</v>
      </c>
      <c r="AA2463" s="2">
        <f ca="1">IF(U2463="Sin deuda",RANDBETWEEN(1000,5000),RANDBETWEEN(0,999))</f>
        <v>3938</v>
      </c>
      <c r="AB2463" s="4">
        <f ca="1">IF(Q2463="Si Trabaja",RANDBETWEEN(1000,5000),RANDBETWEEN(0,999))</f>
        <v>671</v>
      </c>
      <c r="AC2463" s="4">
        <f ca="1">IF(AND(F2463&gt;17,F2463&lt;71),RANDBETWEEN(1000,5000),RANDBETWEEN(0,999))</f>
        <v>2768</v>
      </c>
      <c r="AD2463" s="4">
        <f ca="1">IF(AND(AB2463&gt;=0.5,(K2463-X2463)&gt;1000),RANDBETWEEN(1000,5000),RANDBETWEEN(0,999))</f>
        <v>3582</v>
      </c>
      <c r="AE2463" s="4">
        <f ca="1">IF(OR(V2463="",V2463="Puntual"),RANDBETWEEN(1000,5000),RANDBETWEEN(0,999))</f>
        <v>2927</v>
      </c>
      <c r="AF2463" s="4">
        <f ca="1">IF(OR(W2463="Bajo Riesgo",AE2463&gt;=1000),RANDBETWEEN(1000,5000),RANDBETWEEN(0,999))</f>
        <v>3141</v>
      </c>
      <c r="AG2463">
        <f t="shared" ca="1" si="272"/>
        <v>0</v>
      </c>
    </row>
    <row r="2464" spans="1:33" customFormat="1" x14ac:dyDescent="0.25">
      <c r="A2464">
        <v>43180072</v>
      </c>
      <c r="B2464" t="s">
        <v>6467</v>
      </c>
      <c r="C2464" t="s">
        <v>6468</v>
      </c>
      <c r="D2464">
        <v>956758216</v>
      </c>
      <c r="F2464">
        <v>37</v>
      </c>
      <c r="G2464" t="s">
        <v>30</v>
      </c>
      <c r="H2464" t="str">
        <f t="shared" ca="1" si="266"/>
        <v>Alquilada</v>
      </c>
      <c r="I2464" t="s">
        <v>79</v>
      </c>
      <c r="J2464" t="s">
        <v>33</v>
      </c>
      <c r="K2464">
        <f t="shared" ca="1" si="267"/>
        <v>7388</v>
      </c>
      <c r="L2464" t="s">
        <v>53</v>
      </c>
      <c r="M2464" t="s">
        <v>13669</v>
      </c>
      <c r="N2464">
        <v>5</v>
      </c>
      <c r="O2464" t="s">
        <v>14657</v>
      </c>
      <c r="P2464" t="s">
        <v>14666</v>
      </c>
      <c r="Q2464" t="s">
        <v>14659</v>
      </c>
      <c r="R2464" s="1">
        <v>42857</v>
      </c>
      <c r="S2464" t="s">
        <v>34</v>
      </c>
      <c r="T2464" t="str">
        <f t="shared" ca="1" si="268"/>
        <v>Con Garantia</v>
      </c>
      <c r="U2464" t="str">
        <f t="shared" ca="1" si="269"/>
        <v>Con deuda</v>
      </c>
      <c r="V2464" t="str">
        <f t="shared" ca="1" si="270"/>
        <v>Moroso</v>
      </c>
      <c r="W2464" t="str">
        <f t="shared" ca="1" si="271"/>
        <v>Alto Riesgo</v>
      </c>
      <c r="X2464">
        <v>1000</v>
      </c>
      <c r="Y2464" s="2">
        <f ca="1">IF(H2464="Propia",RANDBETWEEN(1000,5000),RANDBETWEEN(0,999))</f>
        <v>889</v>
      </c>
      <c r="Z2464" s="2">
        <f ca="1">IF(T2464="Con Garantia",RANDBETWEEN(1000,5000),RANDBETWEEN(0,999))</f>
        <v>1964</v>
      </c>
      <c r="AA2464" s="2">
        <f ca="1">IF(U2464="Sin deuda",RANDBETWEEN(1000,5000),RANDBETWEEN(0,999))</f>
        <v>908</v>
      </c>
      <c r="AB2464" s="4">
        <f ca="1">IF(Q2464="Si Trabaja",RANDBETWEEN(1000,5000),RANDBETWEEN(0,999))</f>
        <v>2794</v>
      </c>
      <c r="AC2464" s="4">
        <f ca="1">IF(AND(F2464&gt;17,F2464&lt;71),RANDBETWEEN(1000,5000),RANDBETWEEN(0,999))</f>
        <v>4689</v>
      </c>
      <c r="AD2464" s="4">
        <f ca="1">IF(AND(AB2464&gt;=0.5,(K2464-X2464)&gt;1000),RANDBETWEEN(1000,5000),RANDBETWEEN(0,999))</f>
        <v>4445</v>
      </c>
      <c r="AE2464" s="4">
        <f ca="1">IF(OR(V2464="",V2464="Puntual"),RANDBETWEEN(1000,5000),RANDBETWEEN(0,999))</f>
        <v>490</v>
      </c>
      <c r="AF2464" s="4">
        <f ca="1">IF(OR(W2464="Bajo Riesgo",AE2464&gt;=1000),RANDBETWEEN(1000,5000),RANDBETWEEN(0,999))</f>
        <v>680</v>
      </c>
      <c r="AG2464">
        <f t="shared" ca="1" si="272"/>
        <v>0</v>
      </c>
    </row>
    <row r="2465" spans="1:33" customFormat="1" x14ac:dyDescent="0.25">
      <c r="A2465">
        <v>77144570</v>
      </c>
      <c r="B2465" t="s">
        <v>6469</v>
      </c>
      <c r="C2465" t="s">
        <v>1639</v>
      </c>
      <c r="D2465">
        <v>947753512</v>
      </c>
      <c r="F2465">
        <v>38</v>
      </c>
      <c r="G2465" t="s">
        <v>42</v>
      </c>
      <c r="H2465" t="str">
        <f t="shared" ca="1" si="266"/>
        <v>Propia</v>
      </c>
      <c r="I2465" t="s">
        <v>49</v>
      </c>
      <c r="J2465" t="s">
        <v>33</v>
      </c>
      <c r="K2465">
        <f t="shared" ca="1" si="267"/>
        <v>6406</v>
      </c>
      <c r="L2465" t="s">
        <v>243</v>
      </c>
      <c r="M2465" t="s">
        <v>13163</v>
      </c>
      <c r="N2465">
        <v>3</v>
      </c>
      <c r="O2465" t="s">
        <v>14663</v>
      </c>
      <c r="P2465" t="s">
        <v>14668</v>
      </c>
      <c r="Q2465" t="s">
        <v>14659</v>
      </c>
      <c r="R2465" s="1">
        <v>42986</v>
      </c>
      <c r="S2465" t="s">
        <v>755</v>
      </c>
      <c r="T2465" t="str">
        <f t="shared" ca="1" si="268"/>
        <v>Con Garantia</v>
      </c>
      <c r="U2465" t="str">
        <f t="shared" ca="1" si="269"/>
        <v>Con deuda</v>
      </c>
      <c r="V2465" t="str">
        <f t="shared" ca="1" si="270"/>
        <v>Puntual</v>
      </c>
      <c r="W2465" t="str">
        <f t="shared" ca="1" si="271"/>
        <v>Bajo Riesgo</v>
      </c>
      <c r="X2465">
        <v>1000</v>
      </c>
      <c r="Y2465" s="2">
        <f ca="1">IF(H2465="Propia",RANDBETWEEN(1000,5000),RANDBETWEEN(0,999))</f>
        <v>4481</v>
      </c>
      <c r="Z2465" s="2">
        <f ca="1">IF(T2465="Con Garantia",RANDBETWEEN(1000,5000),RANDBETWEEN(0,999))</f>
        <v>2500</v>
      </c>
      <c r="AA2465" s="2">
        <f ca="1">IF(U2465="Sin deuda",RANDBETWEEN(1000,5000),RANDBETWEEN(0,999))</f>
        <v>651</v>
      </c>
      <c r="AB2465" s="4">
        <f ca="1">IF(Q2465="Si Trabaja",RANDBETWEEN(1000,5000),RANDBETWEEN(0,999))</f>
        <v>4060</v>
      </c>
      <c r="AC2465" s="4">
        <f ca="1">IF(AND(F2465&gt;17,F2465&lt;71),RANDBETWEEN(1000,5000),RANDBETWEEN(0,999))</f>
        <v>4416</v>
      </c>
      <c r="AD2465" s="4">
        <f ca="1">IF(AND(AB2465&gt;=0.5,(K2465-X2465)&gt;1000),RANDBETWEEN(1000,5000),RANDBETWEEN(0,999))</f>
        <v>1038</v>
      </c>
      <c r="AE2465" s="4">
        <f ca="1">IF(OR(V2465="",V2465="Puntual"),RANDBETWEEN(1000,5000),RANDBETWEEN(0,999))</f>
        <v>3675</v>
      </c>
      <c r="AF2465" s="4">
        <f ca="1">IF(OR(W2465="Bajo Riesgo",AE2465&gt;=1000),RANDBETWEEN(1000,5000),RANDBETWEEN(0,999))</f>
        <v>2721</v>
      </c>
      <c r="AG2465">
        <f t="shared" ca="1" si="272"/>
        <v>1</v>
      </c>
    </row>
    <row r="2466" spans="1:33" customFormat="1" x14ac:dyDescent="0.25">
      <c r="A2466">
        <v>47179767</v>
      </c>
      <c r="B2466" t="s">
        <v>6470</v>
      </c>
      <c r="C2466" t="s">
        <v>6466</v>
      </c>
      <c r="D2466">
        <v>519913932</v>
      </c>
      <c r="F2466">
        <v>47</v>
      </c>
      <c r="G2466" t="s">
        <v>42</v>
      </c>
      <c r="H2466" t="str">
        <f t="shared" ca="1" si="266"/>
        <v>Propia</v>
      </c>
      <c r="I2466" t="s">
        <v>44</v>
      </c>
      <c r="J2466" t="s">
        <v>33</v>
      </c>
      <c r="K2466">
        <f t="shared" ca="1" si="267"/>
        <v>7489</v>
      </c>
      <c r="L2466" t="s">
        <v>125</v>
      </c>
      <c r="M2466" t="s">
        <v>14661</v>
      </c>
      <c r="N2466" t="s">
        <v>14661</v>
      </c>
      <c r="O2466" t="s">
        <v>14661</v>
      </c>
      <c r="P2466" t="s">
        <v>14661</v>
      </c>
      <c r="Q2466" t="s">
        <v>14662</v>
      </c>
      <c r="R2466" s="1">
        <v>42877</v>
      </c>
      <c r="S2466" t="s">
        <v>755</v>
      </c>
      <c r="T2466" t="str">
        <f t="shared" ca="1" si="268"/>
        <v>Sin Garantia</v>
      </c>
      <c r="U2466" t="str">
        <f t="shared" ca="1" si="269"/>
        <v>Con deuda</v>
      </c>
      <c r="V2466" t="str">
        <f t="shared" ca="1" si="270"/>
        <v>Puntual</v>
      </c>
      <c r="W2466" t="str">
        <f t="shared" ca="1" si="271"/>
        <v>Bajo Riesgo</v>
      </c>
      <c r="X2466">
        <v>1000</v>
      </c>
      <c r="Y2466" s="2">
        <f ca="1">IF(H2466="Propia",RANDBETWEEN(1000,5000),RANDBETWEEN(0,999))</f>
        <v>3271</v>
      </c>
      <c r="Z2466" s="2">
        <f ca="1">IF(T2466="Con Garantia",RANDBETWEEN(1000,5000),RANDBETWEEN(0,999))</f>
        <v>746</v>
      </c>
      <c r="AA2466" s="2">
        <f ca="1">IF(U2466="Sin deuda",RANDBETWEEN(1000,5000),RANDBETWEEN(0,999))</f>
        <v>670</v>
      </c>
      <c r="AB2466" s="4">
        <f ca="1">IF(Q2466="Si Trabaja",RANDBETWEEN(1000,5000),RANDBETWEEN(0,999))</f>
        <v>40</v>
      </c>
      <c r="AC2466" s="4">
        <f ca="1">IF(AND(F2466&gt;17,F2466&lt;71),RANDBETWEEN(1000,5000),RANDBETWEEN(0,999))</f>
        <v>3884</v>
      </c>
      <c r="AD2466" s="4">
        <f ca="1">IF(AND(AB2466&gt;=0.5,(K2466-X2466)&gt;1000),RANDBETWEEN(1000,5000),RANDBETWEEN(0,999))</f>
        <v>4602</v>
      </c>
      <c r="AE2466" s="4">
        <f ca="1">IF(OR(V2466="",V2466="Puntual"),RANDBETWEEN(1000,5000),RANDBETWEEN(0,999))</f>
        <v>1991</v>
      </c>
      <c r="AF2466" s="4">
        <f ca="1">IF(OR(W2466="Bajo Riesgo",AE2466&gt;=1000),RANDBETWEEN(1000,5000),RANDBETWEEN(0,999))</f>
        <v>2457</v>
      </c>
      <c r="AG2466">
        <f t="shared" ca="1" si="272"/>
        <v>0</v>
      </c>
    </row>
    <row r="2467" spans="1:33" customFormat="1" x14ac:dyDescent="0.25">
      <c r="A2467">
        <v>43180072</v>
      </c>
      <c r="B2467" t="s">
        <v>6467</v>
      </c>
      <c r="C2467" t="s">
        <v>6471</v>
      </c>
      <c r="D2467">
        <v>956758216</v>
      </c>
      <c r="F2467">
        <v>63</v>
      </c>
      <c r="G2467" t="s">
        <v>30</v>
      </c>
      <c r="H2467" t="str">
        <f t="shared" ca="1" si="266"/>
        <v>Alquilada</v>
      </c>
      <c r="I2467" t="s">
        <v>32</v>
      </c>
      <c r="J2467" t="s">
        <v>33</v>
      </c>
      <c r="K2467">
        <f t="shared" ca="1" si="267"/>
        <v>5358</v>
      </c>
      <c r="L2467" t="s">
        <v>53</v>
      </c>
      <c r="M2467" t="s">
        <v>13052</v>
      </c>
      <c r="N2467">
        <v>3</v>
      </c>
      <c r="O2467" t="s">
        <v>14663</v>
      </c>
      <c r="P2467" t="s">
        <v>14670</v>
      </c>
      <c r="Q2467" t="s">
        <v>14659</v>
      </c>
      <c r="R2467" s="1">
        <v>42855</v>
      </c>
      <c r="S2467" t="s">
        <v>755</v>
      </c>
      <c r="T2467" t="str">
        <f t="shared" ca="1" si="268"/>
        <v>Con Garantia</v>
      </c>
      <c r="U2467" t="str">
        <f t="shared" ca="1" si="269"/>
        <v>Sin deuda</v>
      </c>
      <c r="V2467" t="str">
        <f t="shared" ca="1" si="270"/>
        <v/>
      </c>
      <c r="W2467" t="str">
        <f t="shared" ca="1" si="271"/>
        <v>Bajo Riesgo</v>
      </c>
      <c r="X2467">
        <v>1000</v>
      </c>
      <c r="Y2467" s="2">
        <f ca="1">IF(H2467="Propia",RANDBETWEEN(1000,5000),RANDBETWEEN(0,999))</f>
        <v>798</v>
      </c>
      <c r="Z2467" s="2">
        <f ca="1">IF(T2467="Con Garantia",RANDBETWEEN(1000,5000),RANDBETWEEN(0,999))</f>
        <v>2491</v>
      </c>
      <c r="AA2467" s="2">
        <f ca="1">IF(U2467="Sin deuda",RANDBETWEEN(1000,5000),RANDBETWEEN(0,999))</f>
        <v>1729</v>
      </c>
      <c r="AB2467" s="4">
        <f ca="1">IF(Q2467="Si Trabaja",RANDBETWEEN(1000,5000),RANDBETWEEN(0,999))</f>
        <v>3107</v>
      </c>
      <c r="AC2467" s="4">
        <f ca="1">IF(AND(F2467&gt;17,F2467&lt;71),RANDBETWEEN(1000,5000),RANDBETWEEN(0,999))</f>
        <v>2815</v>
      </c>
      <c r="AD2467" s="4">
        <f ca="1">IF(AND(AB2467&gt;=0.5,(K2467-X2467)&gt;1000),RANDBETWEEN(1000,5000),RANDBETWEEN(0,999))</f>
        <v>3404</v>
      </c>
      <c r="AE2467" s="4">
        <f ca="1">IF(OR(V2467="",V2467="Puntual"),RANDBETWEEN(1000,5000),RANDBETWEEN(0,999))</f>
        <v>2359</v>
      </c>
      <c r="AF2467" s="4">
        <f ca="1">IF(OR(W2467="Bajo Riesgo",AE2467&gt;=1000),RANDBETWEEN(1000,5000),RANDBETWEEN(0,999))</f>
        <v>1605</v>
      </c>
      <c r="AG2467">
        <f t="shared" ca="1" si="272"/>
        <v>1</v>
      </c>
    </row>
    <row r="2468" spans="1:33" customFormat="1" x14ac:dyDescent="0.25">
      <c r="A2468">
        <v>25311270</v>
      </c>
      <c r="B2468" t="s">
        <v>6472</v>
      </c>
      <c r="C2468" t="s">
        <v>6473</v>
      </c>
      <c r="D2468">
        <v>982588393</v>
      </c>
      <c r="F2468">
        <v>31</v>
      </c>
      <c r="G2468" t="s">
        <v>42</v>
      </c>
      <c r="H2468" t="str">
        <f t="shared" ca="1" si="266"/>
        <v>Alquilada</v>
      </c>
      <c r="I2468" t="s">
        <v>32</v>
      </c>
      <c r="J2468" t="s">
        <v>33</v>
      </c>
      <c r="K2468">
        <f t="shared" ca="1" si="267"/>
        <v>7905</v>
      </c>
      <c r="L2468" t="s">
        <v>121</v>
      </c>
      <c r="M2468" t="s">
        <v>13268</v>
      </c>
      <c r="N2468">
        <v>1</v>
      </c>
      <c r="O2468" t="s">
        <v>14663</v>
      </c>
      <c r="P2468" t="s">
        <v>14670</v>
      </c>
      <c r="Q2468" t="s">
        <v>14659</v>
      </c>
      <c r="R2468" s="1">
        <v>43069</v>
      </c>
      <c r="S2468" t="s">
        <v>755</v>
      </c>
      <c r="T2468" t="str">
        <f t="shared" ca="1" si="268"/>
        <v>Sin Garantia</v>
      </c>
      <c r="U2468" t="str">
        <f t="shared" ca="1" si="269"/>
        <v>Sin deuda</v>
      </c>
      <c r="V2468" t="str">
        <f t="shared" ca="1" si="270"/>
        <v/>
      </c>
      <c r="W2468" t="str">
        <f t="shared" ca="1" si="271"/>
        <v>Bajo Riesgo</v>
      </c>
      <c r="X2468">
        <v>1000</v>
      </c>
      <c r="Y2468" s="2">
        <f ca="1">IF(H2468="Propia",RANDBETWEEN(1000,5000),RANDBETWEEN(0,999))</f>
        <v>347</v>
      </c>
      <c r="Z2468" s="2">
        <f ca="1">IF(T2468="Con Garantia",RANDBETWEEN(1000,5000),RANDBETWEEN(0,999))</f>
        <v>671</v>
      </c>
      <c r="AA2468" s="2">
        <f ca="1">IF(U2468="Sin deuda",RANDBETWEEN(1000,5000),RANDBETWEEN(0,999))</f>
        <v>2600</v>
      </c>
      <c r="AB2468" s="4">
        <f ca="1">IF(Q2468="Si Trabaja",RANDBETWEEN(1000,5000),RANDBETWEEN(0,999))</f>
        <v>2970</v>
      </c>
      <c r="AC2468" s="4">
        <f ca="1">IF(AND(F2468&gt;17,F2468&lt;71),RANDBETWEEN(1000,5000),RANDBETWEEN(0,999))</f>
        <v>4770</v>
      </c>
      <c r="AD2468" s="4">
        <f ca="1">IF(AND(AB2468&gt;=0.5,(K2468-X2468)&gt;1000),RANDBETWEEN(1000,5000),RANDBETWEEN(0,999))</f>
        <v>3180</v>
      </c>
      <c r="AE2468" s="4">
        <f ca="1">IF(OR(V2468="",V2468="Puntual"),RANDBETWEEN(1000,5000),RANDBETWEEN(0,999))</f>
        <v>4648</v>
      </c>
      <c r="AF2468" s="4">
        <f ca="1">IF(OR(W2468="Bajo Riesgo",AE2468&gt;=1000),RANDBETWEEN(1000,5000),RANDBETWEEN(0,999))</f>
        <v>2586</v>
      </c>
      <c r="AG2468">
        <f t="shared" ca="1" si="272"/>
        <v>1</v>
      </c>
    </row>
    <row r="2469" spans="1:33" customFormat="1" x14ac:dyDescent="0.25">
      <c r="A2469">
        <v>43543535</v>
      </c>
      <c r="B2469" t="s">
        <v>6474</v>
      </c>
      <c r="C2469" t="s">
        <v>6475</v>
      </c>
      <c r="D2469">
        <v>942232431</v>
      </c>
      <c r="F2469">
        <v>61</v>
      </c>
      <c r="G2469" t="s">
        <v>42</v>
      </c>
      <c r="H2469" t="str">
        <f t="shared" ca="1" si="266"/>
        <v>Propia</v>
      </c>
      <c r="I2469" t="s">
        <v>79</v>
      </c>
      <c r="J2469" t="s">
        <v>33</v>
      </c>
      <c r="K2469">
        <f t="shared" ca="1" si="267"/>
        <v>6974</v>
      </c>
      <c r="L2469" t="s">
        <v>60</v>
      </c>
      <c r="M2469" t="s">
        <v>13261</v>
      </c>
      <c r="N2469">
        <v>2</v>
      </c>
      <c r="O2469" t="s">
        <v>14657</v>
      </c>
      <c r="P2469" t="s">
        <v>14670</v>
      </c>
      <c r="Q2469" t="s">
        <v>14659</v>
      </c>
      <c r="R2469" s="1">
        <v>43035</v>
      </c>
      <c r="S2469" t="s">
        <v>34</v>
      </c>
      <c r="T2469" t="str">
        <f t="shared" ca="1" si="268"/>
        <v>Con Garantia</v>
      </c>
      <c r="U2469" t="str">
        <f t="shared" ca="1" si="269"/>
        <v>Con deuda</v>
      </c>
      <c r="V2469" t="str">
        <f t="shared" ca="1" si="270"/>
        <v>Moroso</v>
      </c>
      <c r="W2469" t="str">
        <f t="shared" ca="1" si="271"/>
        <v>Alto Riesgo</v>
      </c>
      <c r="X2469">
        <v>1000</v>
      </c>
      <c r="Y2469" s="2">
        <f ca="1">IF(H2469="Propia",RANDBETWEEN(1000,5000),RANDBETWEEN(0,999))</f>
        <v>1108</v>
      </c>
      <c r="Z2469" s="2">
        <f ca="1">IF(T2469="Con Garantia",RANDBETWEEN(1000,5000),RANDBETWEEN(0,999))</f>
        <v>3502</v>
      </c>
      <c r="AA2469" s="2">
        <f ca="1">IF(U2469="Sin deuda",RANDBETWEEN(1000,5000),RANDBETWEEN(0,999))</f>
        <v>557</v>
      </c>
      <c r="AB2469" s="4">
        <f ca="1">IF(Q2469="Si Trabaja",RANDBETWEEN(1000,5000),RANDBETWEEN(0,999))</f>
        <v>3040</v>
      </c>
      <c r="AC2469" s="4">
        <f ca="1">IF(AND(F2469&gt;17,F2469&lt;71),RANDBETWEEN(1000,5000),RANDBETWEEN(0,999))</f>
        <v>3250</v>
      </c>
      <c r="AD2469" s="4">
        <f ca="1">IF(AND(AB2469&gt;=0.5,(K2469-X2469)&gt;1000),RANDBETWEEN(1000,5000),RANDBETWEEN(0,999))</f>
        <v>2637</v>
      </c>
      <c r="AE2469" s="4">
        <f ca="1">IF(OR(V2469="",V2469="Puntual"),RANDBETWEEN(1000,5000),RANDBETWEEN(0,999))</f>
        <v>839</v>
      </c>
      <c r="AF2469" s="4">
        <f ca="1">IF(OR(W2469="Bajo Riesgo",AE2469&gt;=1000),RANDBETWEEN(1000,5000),RANDBETWEEN(0,999))</f>
        <v>884</v>
      </c>
      <c r="AG2469">
        <f t="shared" ca="1" si="272"/>
        <v>0</v>
      </c>
    </row>
    <row r="2470" spans="1:33" customFormat="1" x14ac:dyDescent="0.25">
      <c r="A2470">
        <v>72699610</v>
      </c>
      <c r="B2470" t="s">
        <v>6476</v>
      </c>
      <c r="C2470" t="s">
        <v>6477</v>
      </c>
      <c r="D2470">
        <v>519125597</v>
      </c>
      <c r="F2470">
        <v>57</v>
      </c>
      <c r="G2470" t="s">
        <v>30</v>
      </c>
      <c r="H2470" t="str">
        <f t="shared" ca="1" si="266"/>
        <v>Propia</v>
      </c>
      <c r="I2470" t="s">
        <v>49</v>
      </c>
      <c r="J2470" t="s">
        <v>33</v>
      </c>
      <c r="K2470">
        <f t="shared" ca="1" si="267"/>
        <v>6497</v>
      </c>
      <c r="L2470" t="s">
        <v>243</v>
      </c>
      <c r="M2470" t="s">
        <v>14557</v>
      </c>
      <c r="N2470">
        <v>2</v>
      </c>
      <c r="O2470" t="s">
        <v>14663</v>
      </c>
      <c r="P2470" t="s">
        <v>14669</v>
      </c>
      <c r="Q2470" t="s">
        <v>14659</v>
      </c>
      <c r="R2470" s="1">
        <v>42877</v>
      </c>
      <c r="S2470" t="s">
        <v>34</v>
      </c>
      <c r="T2470" t="str">
        <f t="shared" ca="1" si="268"/>
        <v>Sin Garantia</v>
      </c>
      <c r="U2470" t="str">
        <f t="shared" ca="1" si="269"/>
        <v>Con deuda</v>
      </c>
      <c r="V2470" t="str">
        <f t="shared" ca="1" si="270"/>
        <v>Moroso</v>
      </c>
      <c r="W2470" t="str">
        <f t="shared" ca="1" si="271"/>
        <v>Alto Riesgo</v>
      </c>
      <c r="X2470">
        <v>1000</v>
      </c>
      <c r="Y2470" s="2">
        <f ca="1">IF(H2470="Propia",RANDBETWEEN(1000,5000),RANDBETWEEN(0,999))</f>
        <v>1197</v>
      </c>
      <c r="Z2470" s="2">
        <f ca="1">IF(T2470="Con Garantia",RANDBETWEEN(1000,5000),RANDBETWEEN(0,999))</f>
        <v>343</v>
      </c>
      <c r="AA2470" s="2">
        <f ca="1">IF(U2470="Sin deuda",RANDBETWEEN(1000,5000),RANDBETWEEN(0,999))</f>
        <v>295</v>
      </c>
      <c r="AB2470" s="4">
        <f ca="1">IF(Q2470="Si Trabaja",RANDBETWEEN(1000,5000),RANDBETWEEN(0,999))</f>
        <v>4128</v>
      </c>
      <c r="AC2470" s="4">
        <f ca="1">IF(AND(F2470&gt;17,F2470&lt;71),RANDBETWEEN(1000,5000),RANDBETWEEN(0,999))</f>
        <v>4232</v>
      </c>
      <c r="AD2470" s="4">
        <f ca="1">IF(AND(AB2470&gt;=0.5,(K2470-X2470)&gt;1000),RANDBETWEEN(1000,5000),RANDBETWEEN(0,999))</f>
        <v>4484</v>
      </c>
      <c r="AE2470" s="4">
        <f ca="1">IF(OR(V2470="",V2470="Puntual"),RANDBETWEEN(1000,5000),RANDBETWEEN(0,999))</f>
        <v>803</v>
      </c>
      <c r="AF2470" s="4">
        <f ca="1">IF(OR(W2470="Bajo Riesgo",AE2470&gt;=1000),RANDBETWEEN(1000,5000),RANDBETWEEN(0,999))</f>
        <v>403</v>
      </c>
      <c r="AG2470">
        <f t="shared" ca="1" si="272"/>
        <v>0</v>
      </c>
    </row>
    <row r="2471" spans="1:33" customFormat="1" x14ac:dyDescent="0.25">
      <c r="A2471">
        <v>74147236</v>
      </c>
      <c r="B2471" t="s">
        <v>6478</v>
      </c>
      <c r="C2471" t="s">
        <v>1639</v>
      </c>
      <c r="D2471">
        <v>950283305</v>
      </c>
      <c r="F2471">
        <v>29</v>
      </c>
      <c r="G2471" t="s">
        <v>42</v>
      </c>
      <c r="H2471" t="str">
        <f t="shared" ca="1" si="266"/>
        <v>Alquilada</v>
      </c>
      <c r="I2471" t="s">
        <v>79</v>
      </c>
      <c r="J2471" t="s">
        <v>33</v>
      </c>
      <c r="K2471">
        <f t="shared" ca="1" si="267"/>
        <v>5973</v>
      </c>
      <c r="L2471" t="s">
        <v>121</v>
      </c>
      <c r="M2471" t="s">
        <v>13085</v>
      </c>
      <c r="N2471">
        <v>1</v>
      </c>
      <c r="O2471" t="s">
        <v>14663</v>
      </c>
      <c r="P2471" t="s">
        <v>14665</v>
      </c>
      <c r="Q2471" t="s">
        <v>14659</v>
      </c>
      <c r="R2471" s="1">
        <v>42976</v>
      </c>
      <c r="S2471" t="s">
        <v>755</v>
      </c>
      <c r="T2471" t="str">
        <f t="shared" ca="1" si="268"/>
        <v>Con Garantia</v>
      </c>
      <c r="U2471" t="str">
        <f t="shared" ca="1" si="269"/>
        <v>Sin deuda</v>
      </c>
      <c r="V2471" t="str">
        <f t="shared" ca="1" si="270"/>
        <v/>
      </c>
      <c r="W2471" t="str">
        <f t="shared" ca="1" si="271"/>
        <v>Bajo Riesgo</v>
      </c>
      <c r="X2471">
        <v>1000</v>
      </c>
      <c r="Y2471" s="2">
        <f ca="1">IF(H2471="Propia",RANDBETWEEN(1000,5000),RANDBETWEEN(0,999))</f>
        <v>854</v>
      </c>
      <c r="Z2471" s="2">
        <f ca="1">IF(T2471="Con Garantia",RANDBETWEEN(1000,5000),RANDBETWEEN(0,999))</f>
        <v>3559</v>
      </c>
      <c r="AA2471" s="2">
        <f ca="1">IF(U2471="Sin deuda",RANDBETWEEN(1000,5000),RANDBETWEEN(0,999))</f>
        <v>1655</v>
      </c>
      <c r="AB2471" s="4">
        <f ca="1">IF(Q2471="Si Trabaja",RANDBETWEEN(1000,5000),RANDBETWEEN(0,999))</f>
        <v>4796</v>
      </c>
      <c r="AC2471" s="4">
        <f ca="1">IF(AND(F2471&gt;17,F2471&lt;71),RANDBETWEEN(1000,5000),RANDBETWEEN(0,999))</f>
        <v>3492</v>
      </c>
      <c r="AD2471" s="4">
        <f ca="1">IF(AND(AB2471&gt;=0.5,(K2471-X2471)&gt;1000),RANDBETWEEN(1000,5000),RANDBETWEEN(0,999))</f>
        <v>4043</v>
      </c>
      <c r="AE2471" s="4">
        <f ca="1">IF(OR(V2471="",V2471="Puntual"),RANDBETWEEN(1000,5000),RANDBETWEEN(0,999))</f>
        <v>3919</v>
      </c>
      <c r="AF2471" s="4">
        <f ca="1">IF(OR(W2471="Bajo Riesgo",AE2471&gt;=1000),RANDBETWEEN(1000,5000),RANDBETWEEN(0,999))</f>
        <v>2771</v>
      </c>
      <c r="AG2471">
        <f t="shared" ca="1" si="272"/>
        <v>1</v>
      </c>
    </row>
    <row r="2472" spans="1:33" customFormat="1" x14ac:dyDescent="0.25">
      <c r="A2472">
        <v>42977739</v>
      </c>
      <c r="B2472" t="s">
        <v>6479</v>
      </c>
      <c r="C2472" t="s">
        <v>6480</v>
      </c>
      <c r="D2472">
        <v>519496184</v>
      </c>
      <c r="F2472">
        <v>48</v>
      </c>
      <c r="G2472" t="s">
        <v>30</v>
      </c>
      <c r="H2472" t="str">
        <f t="shared" ca="1" si="266"/>
        <v>Propia</v>
      </c>
      <c r="I2472" t="s">
        <v>49</v>
      </c>
      <c r="J2472" t="s">
        <v>33</v>
      </c>
      <c r="K2472">
        <f t="shared" ca="1" si="267"/>
        <v>5918</v>
      </c>
      <c r="L2472" t="s">
        <v>38</v>
      </c>
      <c r="M2472" t="s">
        <v>13803</v>
      </c>
      <c r="N2472">
        <v>6</v>
      </c>
      <c r="O2472" t="s">
        <v>14663</v>
      </c>
      <c r="P2472" t="s">
        <v>14670</v>
      </c>
      <c r="Q2472" t="s">
        <v>14659</v>
      </c>
      <c r="R2472" s="1">
        <v>43090</v>
      </c>
      <c r="S2472" t="s">
        <v>755</v>
      </c>
      <c r="T2472" t="str">
        <f t="shared" ca="1" si="268"/>
        <v>Con Garantia</v>
      </c>
      <c r="U2472" t="str">
        <f t="shared" ca="1" si="269"/>
        <v>Sin deuda</v>
      </c>
      <c r="V2472" t="str">
        <f t="shared" ca="1" si="270"/>
        <v/>
      </c>
      <c r="W2472" t="str">
        <f t="shared" ca="1" si="271"/>
        <v>Bajo Riesgo</v>
      </c>
      <c r="X2472">
        <v>1000</v>
      </c>
      <c r="Y2472" s="2">
        <f ca="1">IF(H2472="Propia",RANDBETWEEN(1000,5000),RANDBETWEEN(0,999))</f>
        <v>2522</v>
      </c>
      <c r="Z2472" s="2">
        <f ca="1">IF(T2472="Con Garantia",RANDBETWEEN(1000,5000),RANDBETWEEN(0,999))</f>
        <v>3857</v>
      </c>
      <c r="AA2472" s="2">
        <f ca="1">IF(U2472="Sin deuda",RANDBETWEEN(1000,5000),RANDBETWEEN(0,999))</f>
        <v>1677</v>
      </c>
      <c r="AB2472" s="4">
        <f ca="1">IF(Q2472="Si Trabaja",RANDBETWEEN(1000,5000),RANDBETWEEN(0,999))</f>
        <v>4170</v>
      </c>
      <c r="AC2472" s="4">
        <f ca="1">IF(AND(F2472&gt;17,F2472&lt;71),RANDBETWEEN(1000,5000),RANDBETWEEN(0,999))</f>
        <v>3301</v>
      </c>
      <c r="AD2472" s="4">
        <f ca="1">IF(AND(AB2472&gt;=0.5,(K2472-X2472)&gt;1000),RANDBETWEEN(1000,5000),RANDBETWEEN(0,999))</f>
        <v>1179</v>
      </c>
      <c r="AE2472" s="4">
        <f ca="1">IF(OR(V2472="",V2472="Puntual"),RANDBETWEEN(1000,5000),RANDBETWEEN(0,999))</f>
        <v>1495</v>
      </c>
      <c r="AF2472" s="4">
        <f ca="1">IF(OR(W2472="Bajo Riesgo",AE2472&gt;=1000),RANDBETWEEN(1000,5000),RANDBETWEEN(0,999))</f>
        <v>3993</v>
      </c>
      <c r="AG2472">
        <f t="shared" ca="1" si="272"/>
        <v>1</v>
      </c>
    </row>
    <row r="2473" spans="1:33" customFormat="1" x14ac:dyDescent="0.25">
      <c r="A2473">
        <v>16658198</v>
      </c>
      <c r="B2473" t="s">
        <v>6481</v>
      </c>
      <c r="C2473" t="s">
        <v>6482</v>
      </c>
      <c r="D2473">
        <v>519363038</v>
      </c>
      <c r="F2473">
        <v>65</v>
      </c>
      <c r="G2473" t="s">
        <v>30</v>
      </c>
      <c r="H2473" t="str">
        <f t="shared" ca="1" si="266"/>
        <v>Propia</v>
      </c>
      <c r="I2473" t="s">
        <v>49</v>
      </c>
      <c r="J2473" t="s">
        <v>33</v>
      </c>
      <c r="K2473">
        <f t="shared" ca="1" si="267"/>
        <v>6366</v>
      </c>
      <c r="L2473" t="s">
        <v>195</v>
      </c>
      <c r="M2473" t="s">
        <v>14661</v>
      </c>
      <c r="N2473" t="s">
        <v>14661</v>
      </c>
      <c r="O2473" t="s">
        <v>14661</v>
      </c>
      <c r="P2473" t="s">
        <v>14661</v>
      </c>
      <c r="Q2473" t="s">
        <v>14662</v>
      </c>
      <c r="R2473" s="1">
        <v>42901</v>
      </c>
      <c r="S2473" t="s">
        <v>34</v>
      </c>
      <c r="T2473" t="str">
        <f t="shared" ca="1" si="268"/>
        <v>Sin Garantia</v>
      </c>
      <c r="U2473" t="str">
        <f t="shared" ca="1" si="269"/>
        <v>Sin deuda</v>
      </c>
      <c r="V2473" t="str">
        <f t="shared" ca="1" si="270"/>
        <v/>
      </c>
      <c r="W2473" t="str">
        <f t="shared" ca="1" si="271"/>
        <v>Bajo Riesgo</v>
      </c>
      <c r="X2473">
        <v>1000</v>
      </c>
      <c r="Y2473" s="2">
        <f ca="1">IF(H2473="Propia",RANDBETWEEN(1000,5000),RANDBETWEEN(0,999))</f>
        <v>3422</v>
      </c>
      <c r="Z2473" s="2">
        <f ca="1">IF(T2473="Con Garantia",RANDBETWEEN(1000,5000),RANDBETWEEN(0,999))</f>
        <v>506</v>
      </c>
      <c r="AA2473" s="2">
        <f ca="1">IF(U2473="Sin deuda",RANDBETWEEN(1000,5000),RANDBETWEEN(0,999))</f>
        <v>3617</v>
      </c>
      <c r="AB2473" s="4">
        <f ca="1">IF(Q2473="Si Trabaja",RANDBETWEEN(1000,5000),RANDBETWEEN(0,999))</f>
        <v>335</v>
      </c>
      <c r="AC2473" s="4">
        <f ca="1">IF(AND(F2473&gt;17,F2473&lt;71),RANDBETWEEN(1000,5000),RANDBETWEEN(0,999))</f>
        <v>1118</v>
      </c>
      <c r="AD2473" s="4">
        <f ca="1">IF(AND(AB2473&gt;=0.5,(K2473-X2473)&gt;1000),RANDBETWEEN(1000,5000),RANDBETWEEN(0,999))</f>
        <v>1779</v>
      </c>
      <c r="AE2473" s="4">
        <f ca="1">IF(OR(V2473="",V2473="Puntual"),RANDBETWEEN(1000,5000),RANDBETWEEN(0,999))</f>
        <v>2084</v>
      </c>
      <c r="AF2473" s="4">
        <f ca="1">IF(OR(W2473="Bajo Riesgo",AE2473&gt;=1000),RANDBETWEEN(1000,5000),RANDBETWEEN(0,999))</f>
        <v>2465</v>
      </c>
      <c r="AG2473">
        <f t="shared" ca="1" si="272"/>
        <v>0</v>
      </c>
    </row>
    <row r="2474" spans="1:33" customFormat="1" x14ac:dyDescent="0.25">
      <c r="A2474">
        <v>80170517</v>
      </c>
      <c r="B2474" t="s">
        <v>6483</v>
      </c>
      <c r="C2474" t="s">
        <v>6484</v>
      </c>
      <c r="D2474">
        <v>519267569</v>
      </c>
      <c r="F2474">
        <v>49</v>
      </c>
      <c r="G2474" t="s">
        <v>30</v>
      </c>
      <c r="H2474" t="str">
        <f t="shared" ca="1" si="266"/>
        <v>Propia</v>
      </c>
      <c r="I2474" t="s">
        <v>49</v>
      </c>
      <c r="J2474" t="s">
        <v>33</v>
      </c>
      <c r="K2474">
        <f t="shared" ca="1" si="267"/>
        <v>5147</v>
      </c>
      <c r="L2474" t="s">
        <v>53</v>
      </c>
      <c r="M2474" t="s">
        <v>14661</v>
      </c>
      <c r="N2474" t="s">
        <v>14661</v>
      </c>
      <c r="O2474" t="s">
        <v>14661</v>
      </c>
      <c r="P2474" t="s">
        <v>14661</v>
      </c>
      <c r="Q2474" t="s">
        <v>14662</v>
      </c>
      <c r="R2474" s="1">
        <v>42857</v>
      </c>
      <c r="S2474" t="s">
        <v>34</v>
      </c>
      <c r="T2474" t="str">
        <f t="shared" ca="1" si="268"/>
        <v>Con Garantia</v>
      </c>
      <c r="U2474" t="str">
        <f t="shared" ca="1" si="269"/>
        <v>Con deuda</v>
      </c>
      <c r="V2474" t="str">
        <f t="shared" ca="1" si="270"/>
        <v>Moroso</v>
      </c>
      <c r="W2474" t="str">
        <f t="shared" ca="1" si="271"/>
        <v>Alto Riesgo</v>
      </c>
      <c r="X2474">
        <v>1000</v>
      </c>
      <c r="Y2474" s="2">
        <f ca="1">IF(H2474="Propia",RANDBETWEEN(1000,5000),RANDBETWEEN(0,999))</f>
        <v>3894</v>
      </c>
      <c r="Z2474" s="2">
        <f ca="1">IF(T2474="Con Garantia",RANDBETWEEN(1000,5000),RANDBETWEEN(0,999))</f>
        <v>1470</v>
      </c>
      <c r="AA2474" s="2">
        <f ca="1">IF(U2474="Sin deuda",RANDBETWEEN(1000,5000),RANDBETWEEN(0,999))</f>
        <v>391</v>
      </c>
      <c r="AB2474" s="4">
        <f ca="1">IF(Q2474="Si Trabaja",RANDBETWEEN(1000,5000),RANDBETWEEN(0,999))</f>
        <v>323</v>
      </c>
      <c r="AC2474" s="4">
        <f ca="1">IF(AND(F2474&gt;17,F2474&lt;71),RANDBETWEEN(1000,5000),RANDBETWEEN(0,999))</f>
        <v>2045</v>
      </c>
      <c r="AD2474" s="4">
        <f ca="1">IF(AND(AB2474&gt;=0.5,(K2474-X2474)&gt;1000),RANDBETWEEN(1000,5000),RANDBETWEEN(0,999))</f>
        <v>3439</v>
      </c>
      <c r="AE2474" s="4">
        <f ca="1">IF(OR(V2474="",V2474="Puntual"),RANDBETWEEN(1000,5000),RANDBETWEEN(0,999))</f>
        <v>279</v>
      </c>
      <c r="AF2474" s="4">
        <f ca="1">IF(OR(W2474="Bajo Riesgo",AE2474&gt;=1000),RANDBETWEEN(1000,5000),RANDBETWEEN(0,999))</f>
        <v>611</v>
      </c>
      <c r="AG2474">
        <f t="shared" ca="1" si="272"/>
        <v>0</v>
      </c>
    </row>
    <row r="2475" spans="1:33" customFormat="1" x14ac:dyDescent="0.25">
      <c r="A2475">
        <v>28290409</v>
      </c>
      <c r="B2475" t="s">
        <v>6485</v>
      </c>
      <c r="C2475" t="s">
        <v>6486</v>
      </c>
      <c r="D2475">
        <v>936116557</v>
      </c>
      <c r="F2475">
        <v>58</v>
      </c>
      <c r="G2475" t="s">
        <v>30</v>
      </c>
      <c r="H2475" t="str">
        <f t="shared" ca="1" si="266"/>
        <v>Alquilada</v>
      </c>
      <c r="I2475" t="s">
        <v>79</v>
      </c>
      <c r="J2475" t="s">
        <v>33</v>
      </c>
      <c r="K2475">
        <f t="shared" ca="1" si="267"/>
        <v>5780</v>
      </c>
      <c r="L2475" t="s">
        <v>60</v>
      </c>
      <c r="M2475" t="s">
        <v>14661</v>
      </c>
      <c r="N2475" t="s">
        <v>14661</v>
      </c>
      <c r="O2475" t="s">
        <v>14661</v>
      </c>
      <c r="P2475" t="s">
        <v>14661</v>
      </c>
      <c r="Q2475" t="s">
        <v>14662</v>
      </c>
      <c r="R2475" s="1">
        <v>42975</v>
      </c>
      <c r="S2475" t="s">
        <v>34</v>
      </c>
      <c r="T2475" t="str">
        <f t="shared" ca="1" si="268"/>
        <v>Con Garantia</v>
      </c>
      <c r="U2475" t="str">
        <f t="shared" ca="1" si="269"/>
        <v>Con deuda</v>
      </c>
      <c r="V2475" t="str">
        <f t="shared" ca="1" si="270"/>
        <v>Moroso</v>
      </c>
      <c r="W2475" t="str">
        <f t="shared" ca="1" si="271"/>
        <v>Alto Riesgo</v>
      </c>
      <c r="X2475">
        <v>1000</v>
      </c>
      <c r="Y2475" s="2">
        <f ca="1">IF(H2475="Propia",RANDBETWEEN(1000,5000),RANDBETWEEN(0,999))</f>
        <v>680</v>
      </c>
      <c r="Z2475" s="2">
        <f ca="1">IF(T2475="Con Garantia",RANDBETWEEN(1000,5000),RANDBETWEEN(0,999))</f>
        <v>1133</v>
      </c>
      <c r="AA2475" s="2">
        <f ca="1">IF(U2475="Sin deuda",RANDBETWEEN(1000,5000),RANDBETWEEN(0,999))</f>
        <v>224</v>
      </c>
      <c r="AB2475" s="4">
        <f ca="1">IF(Q2475="Si Trabaja",RANDBETWEEN(1000,5000),RANDBETWEEN(0,999))</f>
        <v>440</v>
      </c>
      <c r="AC2475" s="4">
        <f ca="1">IF(AND(F2475&gt;17,F2475&lt;71),RANDBETWEEN(1000,5000),RANDBETWEEN(0,999))</f>
        <v>2400</v>
      </c>
      <c r="AD2475" s="4">
        <f ca="1">IF(AND(AB2475&gt;=0.5,(K2475-X2475)&gt;1000),RANDBETWEEN(1000,5000),RANDBETWEEN(0,999))</f>
        <v>2387</v>
      </c>
      <c r="AE2475" s="4">
        <f ca="1">IF(OR(V2475="",V2475="Puntual"),RANDBETWEEN(1000,5000),RANDBETWEEN(0,999))</f>
        <v>824</v>
      </c>
      <c r="AF2475" s="4">
        <f ca="1">IF(OR(W2475="Bajo Riesgo",AE2475&gt;=1000),RANDBETWEEN(1000,5000),RANDBETWEEN(0,999))</f>
        <v>850</v>
      </c>
      <c r="AG2475">
        <f t="shared" ca="1" si="272"/>
        <v>0</v>
      </c>
    </row>
    <row r="2476" spans="1:33" customFormat="1" x14ac:dyDescent="0.25">
      <c r="A2476">
        <v>9786780</v>
      </c>
      <c r="B2476" t="s">
        <v>6487</v>
      </c>
      <c r="C2476" t="s">
        <v>6488</v>
      </c>
      <c r="D2476">
        <v>519344511</v>
      </c>
      <c r="F2476">
        <v>64</v>
      </c>
      <c r="G2476" t="s">
        <v>30</v>
      </c>
      <c r="H2476" t="str">
        <f t="shared" ca="1" si="266"/>
        <v>Propia</v>
      </c>
      <c r="I2476" t="s">
        <v>49</v>
      </c>
      <c r="J2476" t="s">
        <v>33</v>
      </c>
      <c r="K2476">
        <f t="shared" ca="1" si="267"/>
        <v>5352</v>
      </c>
      <c r="L2476" t="s">
        <v>121</v>
      </c>
      <c r="M2476" t="s">
        <v>14661</v>
      </c>
      <c r="N2476" t="s">
        <v>14661</v>
      </c>
      <c r="O2476" t="s">
        <v>14661</v>
      </c>
      <c r="P2476" t="s">
        <v>14661</v>
      </c>
      <c r="Q2476" t="s">
        <v>14662</v>
      </c>
      <c r="R2476" s="1">
        <v>42858</v>
      </c>
      <c r="S2476" t="s">
        <v>34</v>
      </c>
      <c r="T2476" t="str">
        <f t="shared" ca="1" si="268"/>
        <v>Con Garantia</v>
      </c>
      <c r="U2476" t="str">
        <f t="shared" ca="1" si="269"/>
        <v>Con deuda</v>
      </c>
      <c r="V2476" t="str">
        <f t="shared" ca="1" si="270"/>
        <v>Moroso</v>
      </c>
      <c r="W2476" t="str">
        <f t="shared" ca="1" si="271"/>
        <v>Alto Riesgo</v>
      </c>
      <c r="X2476">
        <v>1000</v>
      </c>
      <c r="Y2476" s="2">
        <f ca="1">IF(H2476="Propia",RANDBETWEEN(1000,5000),RANDBETWEEN(0,999))</f>
        <v>3439</v>
      </c>
      <c r="Z2476" s="2">
        <f ca="1">IF(T2476="Con Garantia",RANDBETWEEN(1000,5000),RANDBETWEEN(0,999))</f>
        <v>1882</v>
      </c>
      <c r="AA2476" s="2">
        <f ca="1">IF(U2476="Sin deuda",RANDBETWEEN(1000,5000),RANDBETWEEN(0,999))</f>
        <v>38</v>
      </c>
      <c r="AB2476" s="4">
        <f ca="1">IF(Q2476="Si Trabaja",RANDBETWEEN(1000,5000),RANDBETWEEN(0,999))</f>
        <v>325</v>
      </c>
      <c r="AC2476" s="4">
        <f ca="1">IF(AND(F2476&gt;17,F2476&lt;71),RANDBETWEEN(1000,5000),RANDBETWEEN(0,999))</f>
        <v>2126</v>
      </c>
      <c r="AD2476" s="4">
        <f ca="1">IF(AND(AB2476&gt;=0.5,(K2476-X2476)&gt;1000),RANDBETWEEN(1000,5000),RANDBETWEEN(0,999))</f>
        <v>3398</v>
      </c>
      <c r="AE2476" s="4">
        <f ca="1">IF(OR(V2476="",V2476="Puntual"),RANDBETWEEN(1000,5000),RANDBETWEEN(0,999))</f>
        <v>861</v>
      </c>
      <c r="AF2476" s="4">
        <f ca="1">IF(OR(W2476="Bajo Riesgo",AE2476&gt;=1000),RANDBETWEEN(1000,5000),RANDBETWEEN(0,999))</f>
        <v>264</v>
      </c>
      <c r="AG2476">
        <f t="shared" ca="1" si="272"/>
        <v>0</v>
      </c>
    </row>
    <row r="2477" spans="1:33" customFormat="1" x14ac:dyDescent="0.25">
      <c r="A2477">
        <v>41387443</v>
      </c>
      <c r="B2477" t="s">
        <v>6489</v>
      </c>
      <c r="C2477" t="s">
        <v>6490</v>
      </c>
      <c r="D2477">
        <v>985346770</v>
      </c>
      <c r="E2477" t="s">
        <v>6491</v>
      </c>
      <c r="F2477">
        <v>70</v>
      </c>
      <c r="G2477" t="s">
        <v>30</v>
      </c>
      <c r="H2477" t="str">
        <f t="shared" ca="1" si="266"/>
        <v>Propia</v>
      </c>
      <c r="I2477" t="s">
        <v>79</v>
      </c>
      <c r="J2477" t="s">
        <v>33</v>
      </c>
      <c r="K2477">
        <f t="shared" ca="1" si="267"/>
        <v>6571</v>
      </c>
      <c r="L2477" t="s">
        <v>31</v>
      </c>
      <c r="M2477" t="s">
        <v>13735</v>
      </c>
      <c r="N2477">
        <v>1</v>
      </c>
      <c r="O2477" t="s">
        <v>14663</v>
      </c>
      <c r="P2477" t="s">
        <v>14665</v>
      </c>
      <c r="Q2477" t="s">
        <v>14659</v>
      </c>
      <c r="R2477" s="1">
        <v>42836</v>
      </c>
      <c r="S2477" t="s">
        <v>34</v>
      </c>
      <c r="T2477" t="str">
        <f t="shared" ca="1" si="268"/>
        <v>Con Garantia</v>
      </c>
      <c r="U2477" t="str">
        <f t="shared" ca="1" si="269"/>
        <v>Con deuda</v>
      </c>
      <c r="V2477" t="str">
        <f t="shared" ca="1" si="270"/>
        <v>Puntual</v>
      </c>
      <c r="W2477" t="str">
        <f t="shared" ca="1" si="271"/>
        <v>Bajo Riesgo</v>
      </c>
      <c r="X2477">
        <v>1000</v>
      </c>
      <c r="Y2477" s="2">
        <f ca="1">IF(H2477="Propia",RANDBETWEEN(1000,5000),RANDBETWEEN(0,999))</f>
        <v>2124</v>
      </c>
      <c r="Z2477" s="2">
        <f ca="1">IF(T2477="Con Garantia",RANDBETWEEN(1000,5000),RANDBETWEEN(0,999))</f>
        <v>1537</v>
      </c>
      <c r="AA2477" s="2">
        <f ca="1">IF(U2477="Sin deuda",RANDBETWEEN(1000,5000),RANDBETWEEN(0,999))</f>
        <v>675</v>
      </c>
      <c r="AB2477" s="4">
        <f ca="1">IF(Q2477="Si Trabaja",RANDBETWEEN(1000,5000),RANDBETWEEN(0,999))</f>
        <v>3764</v>
      </c>
      <c r="AC2477" s="4">
        <f ca="1">IF(AND(F2477&gt;17,F2477&lt;71),RANDBETWEEN(1000,5000),RANDBETWEEN(0,999))</f>
        <v>1900</v>
      </c>
      <c r="AD2477" s="4">
        <f ca="1">IF(AND(AB2477&gt;=0.5,(K2477-X2477)&gt;1000),RANDBETWEEN(1000,5000),RANDBETWEEN(0,999))</f>
        <v>2236</v>
      </c>
      <c r="AE2477" s="4">
        <f ca="1">IF(OR(V2477="",V2477="Puntual"),RANDBETWEEN(1000,5000),RANDBETWEEN(0,999))</f>
        <v>1812</v>
      </c>
      <c r="AF2477" s="4">
        <f ca="1">IF(OR(W2477="Bajo Riesgo",AE2477&gt;=1000),RANDBETWEEN(1000,5000),RANDBETWEEN(0,999))</f>
        <v>2326</v>
      </c>
      <c r="AG2477">
        <f t="shared" ca="1" si="272"/>
        <v>1</v>
      </c>
    </row>
    <row r="2478" spans="1:33" customFormat="1" x14ac:dyDescent="0.25">
      <c r="A2478">
        <v>44583368</v>
      </c>
      <c r="B2478" t="s">
        <v>6492</v>
      </c>
      <c r="C2478" t="s">
        <v>6033</v>
      </c>
      <c r="D2478">
        <v>957562188</v>
      </c>
      <c r="E2478" t="s">
        <v>6493</v>
      </c>
      <c r="F2478">
        <v>46</v>
      </c>
      <c r="G2478" t="s">
        <v>42</v>
      </c>
      <c r="H2478" t="str">
        <f t="shared" ca="1" si="266"/>
        <v>Alquilada</v>
      </c>
      <c r="I2478" t="s">
        <v>32</v>
      </c>
      <c r="J2478" t="s">
        <v>33</v>
      </c>
      <c r="K2478">
        <f t="shared" ca="1" si="267"/>
        <v>7704</v>
      </c>
      <c r="L2478" t="s">
        <v>48</v>
      </c>
      <c r="M2478" t="s">
        <v>14661</v>
      </c>
      <c r="N2478" t="s">
        <v>14661</v>
      </c>
      <c r="O2478" t="s">
        <v>14661</v>
      </c>
      <c r="P2478" t="s">
        <v>14661</v>
      </c>
      <c r="Q2478" t="s">
        <v>14662</v>
      </c>
      <c r="R2478" s="1">
        <v>42852</v>
      </c>
      <c r="S2478" t="s">
        <v>755</v>
      </c>
      <c r="T2478" t="str">
        <f t="shared" ca="1" si="268"/>
        <v>Sin Garantia</v>
      </c>
      <c r="U2478" t="str">
        <f t="shared" ca="1" si="269"/>
        <v>Con deuda</v>
      </c>
      <c r="V2478" t="str">
        <f t="shared" ca="1" si="270"/>
        <v>Moroso</v>
      </c>
      <c r="W2478" t="str">
        <f t="shared" ca="1" si="271"/>
        <v>Alto Riesgo</v>
      </c>
      <c r="X2478">
        <v>1000</v>
      </c>
      <c r="Y2478" s="2">
        <f ca="1">IF(H2478="Propia",RANDBETWEEN(1000,5000),RANDBETWEEN(0,999))</f>
        <v>477</v>
      </c>
      <c r="Z2478" s="2">
        <f ca="1">IF(T2478="Con Garantia",RANDBETWEEN(1000,5000),RANDBETWEEN(0,999))</f>
        <v>568</v>
      </c>
      <c r="AA2478" s="2">
        <f ca="1">IF(U2478="Sin deuda",RANDBETWEEN(1000,5000),RANDBETWEEN(0,999))</f>
        <v>261</v>
      </c>
      <c r="AB2478" s="4">
        <f ca="1">IF(Q2478="Si Trabaja",RANDBETWEEN(1000,5000),RANDBETWEEN(0,999))</f>
        <v>966</v>
      </c>
      <c r="AC2478" s="4">
        <f ca="1">IF(AND(F2478&gt;17,F2478&lt;71),RANDBETWEEN(1000,5000),RANDBETWEEN(0,999))</f>
        <v>1630</v>
      </c>
      <c r="AD2478" s="4">
        <f ca="1">IF(AND(AB2478&gt;=0.5,(K2478-X2478)&gt;1000),RANDBETWEEN(1000,5000),RANDBETWEEN(0,999))</f>
        <v>3677</v>
      </c>
      <c r="AE2478" s="4">
        <f ca="1">IF(OR(V2478="",V2478="Puntual"),RANDBETWEEN(1000,5000),RANDBETWEEN(0,999))</f>
        <v>731</v>
      </c>
      <c r="AF2478" s="4">
        <f ca="1">IF(OR(W2478="Bajo Riesgo",AE2478&gt;=1000),RANDBETWEEN(1000,5000),RANDBETWEEN(0,999))</f>
        <v>533</v>
      </c>
      <c r="AG2478">
        <f t="shared" ca="1" si="272"/>
        <v>0</v>
      </c>
    </row>
    <row r="2479" spans="1:33" customFormat="1" x14ac:dyDescent="0.25">
      <c r="A2479">
        <v>42220730</v>
      </c>
      <c r="B2479" t="s">
        <v>6035</v>
      </c>
      <c r="C2479" t="s">
        <v>6494</v>
      </c>
      <c r="D2479">
        <v>944135432</v>
      </c>
      <c r="E2479" t="s">
        <v>6037</v>
      </c>
      <c r="F2479">
        <v>52</v>
      </c>
      <c r="G2479" t="s">
        <v>42</v>
      </c>
      <c r="H2479" t="str">
        <f t="shared" ca="1" si="266"/>
        <v>Propia</v>
      </c>
      <c r="I2479" t="s">
        <v>44</v>
      </c>
      <c r="J2479" t="s">
        <v>33</v>
      </c>
      <c r="K2479">
        <f t="shared" ca="1" si="267"/>
        <v>5705</v>
      </c>
      <c r="L2479" t="s">
        <v>78</v>
      </c>
      <c r="M2479" t="s">
        <v>14661</v>
      </c>
      <c r="N2479" t="s">
        <v>14661</v>
      </c>
      <c r="O2479" t="s">
        <v>14661</v>
      </c>
      <c r="P2479" t="s">
        <v>14661</v>
      </c>
      <c r="Q2479" t="s">
        <v>14662</v>
      </c>
      <c r="R2479" s="1">
        <v>43057</v>
      </c>
      <c r="S2479" t="s">
        <v>755</v>
      </c>
      <c r="T2479" t="str">
        <f t="shared" ca="1" si="268"/>
        <v>Sin Garantia</v>
      </c>
      <c r="U2479" t="str">
        <f t="shared" ca="1" si="269"/>
        <v>Con deuda</v>
      </c>
      <c r="V2479" t="str">
        <f t="shared" ca="1" si="270"/>
        <v>Puntual</v>
      </c>
      <c r="W2479" t="str">
        <f t="shared" ca="1" si="271"/>
        <v>Bajo Riesgo</v>
      </c>
      <c r="X2479">
        <v>1000</v>
      </c>
      <c r="Y2479" s="2">
        <f ca="1">IF(H2479="Propia",RANDBETWEEN(1000,5000),RANDBETWEEN(0,999))</f>
        <v>2589</v>
      </c>
      <c r="Z2479" s="2">
        <f ca="1">IF(T2479="Con Garantia",RANDBETWEEN(1000,5000),RANDBETWEEN(0,999))</f>
        <v>64</v>
      </c>
      <c r="AA2479" s="2">
        <f ca="1">IF(U2479="Sin deuda",RANDBETWEEN(1000,5000),RANDBETWEEN(0,999))</f>
        <v>944</v>
      </c>
      <c r="AB2479" s="4">
        <f ca="1">IF(Q2479="Si Trabaja",RANDBETWEEN(1000,5000),RANDBETWEEN(0,999))</f>
        <v>645</v>
      </c>
      <c r="AC2479" s="4">
        <f ca="1">IF(AND(F2479&gt;17,F2479&lt;71),RANDBETWEEN(1000,5000),RANDBETWEEN(0,999))</f>
        <v>3455</v>
      </c>
      <c r="AD2479" s="4">
        <f ca="1">IF(AND(AB2479&gt;=0.5,(K2479-X2479)&gt;1000),RANDBETWEEN(1000,5000),RANDBETWEEN(0,999))</f>
        <v>1979</v>
      </c>
      <c r="AE2479" s="4">
        <f ca="1">IF(OR(V2479="",V2479="Puntual"),RANDBETWEEN(1000,5000),RANDBETWEEN(0,999))</f>
        <v>1153</v>
      </c>
      <c r="AF2479" s="4">
        <f ca="1">IF(OR(W2479="Bajo Riesgo",AE2479&gt;=1000),RANDBETWEEN(1000,5000),RANDBETWEEN(0,999))</f>
        <v>1283</v>
      </c>
      <c r="AG2479">
        <f t="shared" ca="1" si="272"/>
        <v>0</v>
      </c>
    </row>
    <row r="2480" spans="1:33" customFormat="1" x14ac:dyDescent="0.25">
      <c r="A2480">
        <v>71872506</v>
      </c>
      <c r="B2480" t="s">
        <v>6495</v>
      </c>
      <c r="C2480" t="s">
        <v>6496</v>
      </c>
      <c r="D2480">
        <v>970479415</v>
      </c>
      <c r="E2480" t="s">
        <v>6497</v>
      </c>
      <c r="F2480">
        <v>45</v>
      </c>
      <c r="G2480" t="s">
        <v>30</v>
      </c>
      <c r="H2480" t="str">
        <f t="shared" ca="1" si="266"/>
        <v>Propia</v>
      </c>
      <c r="I2480" t="s">
        <v>49</v>
      </c>
      <c r="J2480" t="s">
        <v>33</v>
      </c>
      <c r="K2480">
        <f t="shared" ca="1" si="267"/>
        <v>6656</v>
      </c>
      <c r="L2480" t="s">
        <v>6498</v>
      </c>
      <c r="M2480" t="s">
        <v>14661</v>
      </c>
      <c r="N2480" t="s">
        <v>14661</v>
      </c>
      <c r="O2480" t="s">
        <v>14661</v>
      </c>
      <c r="P2480" t="s">
        <v>14661</v>
      </c>
      <c r="Q2480" t="s">
        <v>14662</v>
      </c>
      <c r="R2480" s="1">
        <v>42754</v>
      </c>
      <c r="S2480" t="s">
        <v>755</v>
      </c>
      <c r="T2480" t="str">
        <f t="shared" ca="1" si="268"/>
        <v>Con Garantia</v>
      </c>
      <c r="U2480" t="str">
        <f t="shared" ca="1" si="269"/>
        <v>Con deuda</v>
      </c>
      <c r="V2480" t="str">
        <f t="shared" ca="1" si="270"/>
        <v>Moroso</v>
      </c>
      <c r="W2480" t="str">
        <f t="shared" ca="1" si="271"/>
        <v>Alto Riesgo</v>
      </c>
      <c r="X2480">
        <v>1000</v>
      </c>
      <c r="Y2480" s="2">
        <f ca="1">IF(H2480="Propia",RANDBETWEEN(1000,5000),RANDBETWEEN(0,999))</f>
        <v>1813</v>
      </c>
      <c r="Z2480" s="2">
        <f ca="1">IF(T2480="Con Garantia",RANDBETWEEN(1000,5000),RANDBETWEEN(0,999))</f>
        <v>3937</v>
      </c>
      <c r="AA2480" s="2">
        <f ca="1">IF(U2480="Sin deuda",RANDBETWEEN(1000,5000),RANDBETWEEN(0,999))</f>
        <v>304</v>
      </c>
      <c r="AB2480" s="4">
        <f ca="1">IF(Q2480="Si Trabaja",RANDBETWEEN(1000,5000),RANDBETWEEN(0,999))</f>
        <v>953</v>
      </c>
      <c r="AC2480" s="4">
        <f ca="1">IF(AND(F2480&gt;17,F2480&lt;71),RANDBETWEEN(1000,5000),RANDBETWEEN(0,999))</f>
        <v>2543</v>
      </c>
      <c r="AD2480" s="4">
        <f ca="1">IF(AND(AB2480&gt;=0.5,(K2480-X2480)&gt;1000),RANDBETWEEN(1000,5000),RANDBETWEEN(0,999))</f>
        <v>4272</v>
      </c>
      <c r="AE2480" s="4">
        <f ca="1">IF(OR(V2480="",V2480="Puntual"),RANDBETWEEN(1000,5000),RANDBETWEEN(0,999))</f>
        <v>804</v>
      </c>
      <c r="AF2480" s="4">
        <f ca="1">IF(OR(W2480="Bajo Riesgo",AE2480&gt;=1000),RANDBETWEEN(1000,5000),RANDBETWEEN(0,999))</f>
        <v>117</v>
      </c>
      <c r="AG2480">
        <f t="shared" ca="1" si="272"/>
        <v>0</v>
      </c>
    </row>
    <row r="2481" spans="1:33" customFormat="1" x14ac:dyDescent="0.25">
      <c r="A2481">
        <v>21120003</v>
      </c>
      <c r="B2481" t="s">
        <v>6499</v>
      </c>
      <c r="C2481" t="s">
        <v>6500</v>
      </c>
      <c r="D2481">
        <v>519969837</v>
      </c>
      <c r="E2481" t="s">
        <v>6501</v>
      </c>
      <c r="F2481">
        <v>56</v>
      </c>
      <c r="G2481" t="s">
        <v>42</v>
      </c>
      <c r="H2481" t="str">
        <f t="shared" ca="1" si="266"/>
        <v>Alquilada</v>
      </c>
      <c r="I2481" t="s">
        <v>44</v>
      </c>
      <c r="J2481" t="s">
        <v>33</v>
      </c>
      <c r="K2481">
        <f t="shared" ca="1" si="267"/>
        <v>5246</v>
      </c>
      <c r="L2481" t="s">
        <v>6502</v>
      </c>
      <c r="M2481" t="s">
        <v>13287</v>
      </c>
      <c r="N2481">
        <v>1</v>
      </c>
      <c r="O2481" t="s">
        <v>14663</v>
      </c>
      <c r="P2481" t="s">
        <v>14668</v>
      </c>
      <c r="Q2481" t="s">
        <v>14659</v>
      </c>
      <c r="R2481" s="1">
        <v>42769</v>
      </c>
      <c r="S2481" t="s">
        <v>755</v>
      </c>
      <c r="T2481" t="str">
        <f t="shared" ca="1" si="268"/>
        <v>Con Garantia</v>
      </c>
      <c r="U2481" t="str">
        <f t="shared" ca="1" si="269"/>
        <v>Con deuda</v>
      </c>
      <c r="V2481" t="str">
        <f t="shared" ca="1" si="270"/>
        <v>Moroso</v>
      </c>
      <c r="W2481" t="str">
        <f t="shared" ca="1" si="271"/>
        <v>Alto Riesgo</v>
      </c>
      <c r="X2481">
        <v>1000</v>
      </c>
      <c r="Y2481" s="2">
        <f ca="1">IF(H2481="Propia",RANDBETWEEN(1000,5000),RANDBETWEEN(0,999))</f>
        <v>619</v>
      </c>
      <c r="Z2481" s="2">
        <f ca="1">IF(T2481="Con Garantia",RANDBETWEEN(1000,5000),RANDBETWEEN(0,999))</f>
        <v>1735</v>
      </c>
      <c r="AA2481" s="2">
        <f ca="1">IF(U2481="Sin deuda",RANDBETWEEN(1000,5000),RANDBETWEEN(0,999))</f>
        <v>776</v>
      </c>
      <c r="AB2481" s="4">
        <f ca="1">IF(Q2481="Si Trabaja",RANDBETWEEN(1000,5000),RANDBETWEEN(0,999))</f>
        <v>3876</v>
      </c>
      <c r="AC2481" s="4">
        <f ca="1">IF(AND(F2481&gt;17,F2481&lt;71),RANDBETWEEN(1000,5000),RANDBETWEEN(0,999))</f>
        <v>3616</v>
      </c>
      <c r="AD2481" s="4">
        <f ca="1">IF(AND(AB2481&gt;=0.5,(K2481-X2481)&gt;1000),RANDBETWEEN(1000,5000),RANDBETWEEN(0,999))</f>
        <v>3829</v>
      </c>
      <c r="AE2481" s="4">
        <f ca="1">IF(OR(V2481="",V2481="Puntual"),RANDBETWEEN(1000,5000),RANDBETWEEN(0,999))</f>
        <v>178</v>
      </c>
      <c r="AF2481" s="4">
        <f ca="1">IF(OR(W2481="Bajo Riesgo",AE2481&gt;=1000),RANDBETWEEN(1000,5000),RANDBETWEEN(0,999))</f>
        <v>815</v>
      </c>
      <c r="AG2481">
        <f t="shared" ca="1" si="272"/>
        <v>0</v>
      </c>
    </row>
    <row r="2482" spans="1:33" customFormat="1" x14ac:dyDescent="0.25">
      <c r="A2482">
        <v>41064592</v>
      </c>
      <c r="B2482" t="s">
        <v>6503</v>
      </c>
      <c r="C2482" t="s">
        <v>6504</v>
      </c>
      <c r="D2482">
        <v>519617870</v>
      </c>
      <c r="E2482" t="s">
        <v>6505</v>
      </c>
      <c r="F2482">
        <v>26</v>
      </c>
      <c r="G2482" t="s">
        <v>30</v>
      </c>
      <c r="H2482" t="str">
        <f t="shared" ca="1" si="266"/>
        <v>Alquilada</v>
      </c>
      <c r="I2482" t="s">
        <v>44</v>
      </c>
      <c r="J2482" t="s">
        <v>33</v>
      </c>
      <c r="K2482">
        <f t="shared" ca="1" si="267"/>
        <v>7611</v>
      </c>
      <c r="L2482" t="s">
        <v>6506</v>
      </c>
      <c r="M2482" t="s">
        <v>12808</v>
      </c>
      <c r="N2482">
        <v>2</v>
      </c>
      <c r="O2482" t="s">
        <v>14657</v>
      </c>
      <c r="P2482" t="s">
        <v>14666</v>
      </c>
      <c r="Q2482" t="s">
        <v>14659</v>
      </c>
      <c r="R2482" s="1">
        <v>42946</v>
      </c>
      <c r="S2482" t="s">
        <v>34</v>
      </c>
      <c r="T2482" t="str">
        <f t="shared" ca="1" si="268"/>
        <v>Sin Garantia</v>
      </c>
      <c r="U2482" t="str">
        <f t="shared" ca="1" si="269"/>
        <v>Con deuda</v>
      </c>
      <c r="V2482" t="str">
        <f t="shared" ca="1" si="270"/>
        <v>Moroso</v>
      </c>
      <c r="W2482" t="str">
        <f t="shared" ca="1" si="271"/>
        <v>Alto Riesgo</v>
      </c>
      <c r="X2482">
        <v>1000</v>
      </c>
      <c r="Y2482" s="2">
        <f ca="1">IF(H2482="Propia",RANDBETWEEN(1000,5000),RANDBETWEEN(0,999))</f>
        <v>870</v>
      </c>
      <c r="Z2482" s="2">
        <f ca="1">IF(T2482="Con Garantia",RANDBETWEEN(1000,5000),RANDBETWEEN(0,999))</f>
        <v>500</v>
      </c>
      <c r="AA2482" s="2">
        <f ca="1">IF(U2482="Sin deuda",RANDBETWEEN(1000,5000),RANDBETWEEN(0,999))</f>
        <v>756</v>
      </c>
      <c r="AB2482" s="4">
        <f ca="1">IF(Q2482="Si Trabaja",RANDBETWEEN(1000,5000),RANDBETWEEN(0,999))</f>
        <v>4273</v>
      </c>
      <c r="AC2482" s="4">
        <f ca="1">IF(AND(F2482&gt;17,F2482&lt;71),RANDBETWEEN(1000,5000),RANDBETWEEN(0,999))</f>
        <v>2536</v>
      </c>
      <c r="AD2482" s="4">
        <f ca="1">IF(AND(AB2482&gt;=0.5,(K2482-X2482)&gt;1000),RANDBETWEEN(1000,5000),RANDBETWEEN(0,999))</f>
        <v>1851</v>
      </c>
      <c r="AE2482" s="4">
        <f ca="1">IF(OR(V2482="",V2482="Puntual"),RANDBETWEEN(1000,5000),RANDBETWEEN(0,999))</f>
        <v>457</v>
      </c>
      <c r="AF2482" s="4">
        <f ca="1">IF(OR(W2482="Bajo Riesgo",AE2482&gt;=1000),RANDBETWEEN(1000,5000),RANDBETWEEN(0,999))</f>
        <v>339</v>
      </c>
      <c r="AG2482">
        <f t="shared" ca="1" si="272"/>
        <v>0</v>
      </c>
    </row>
    <row r="2483" spans="1:33" customFormat="1" x14ac:dyDescent="0.25">
      <c r="A2483">
        <v>72432985</v>
      </c>
      <c r="B2483" t="s">
        <v>6507</v>
      </c>
      <c r="C2483" t="s">
        <v>6508</v>
      </c>
      <c r="D2483">
        <v>519028372</v>
      </c>
      <c r="E2483" t="s">
        <v>6509</v>
      </c>
      <c r="F2483">
        <v>65</v>
      </c>
      <c r="G2483" t="s">
        <v>42</v>
      </c>
      <c r="H2483" t="str">
        <f t="shared" ca="1" si="266"/>
        <v>Propia</v>
      </c>
      <c r="I2483" t="s">
        <v>44</v>
      </c>
      <c r="J2483" t="s">
        <v>33</v>
      </c>
      <c r="K2483">
        <f t="shared" ca="1" si="267"/>
        <v>6959</v>
      </c>
      <c r="L2483" t="s">
        <v>195</v>
      </c>
      <c r="M2483" t="s">
        <v>14661</v>
      </c>
      <c r="N2483" t="s">
        <v>14661</v>
      </c>
      <c r="O2483" t="s">
        <v>14661</v>
      </c>
      <c r="P2483" t="s">
        <v>14661</v>
      </c>
      <c r="Q2483" t="s">
        <v>14662</v>
      </c>
      <c r="R2483" s="1">
        <v>42858</v>
      </c>
      <c r="S2483" t="s">
        <v>755</v>
      </c>
      <c r="T2483" t="str">
        <f t="shared" ca="1" si="268"/>
        <v>Con Garantia</v>
      </c>
      <c r="U2483" t="str">
        <f t="shared" ca="1" si="269"/>
        <v>Con deuda</v>
      </c>
      <c r="V2483" t="str">
        <f t="shared" ca="1" si="270"/>
        <v>Puntual</v>
      </c>
      <c r="W2483" t="str">
        <f t="shared" ca="1" si="271"/>
        <v>Bajo Riesgo</v>
      </c>
      <c r="X2483">
        <v>1000</v>
      </c>
      <c r="Y2483" s="2">
        <f ca="1">IF(H2483="Propia",RANDBETWEEN(1000,5000),RANDBETWEEN(0,999))</f>
        <v>3569</v>
      </c>
      <c r="Z2483" s="2">
        <f ca="1">IF(T2483="Con Garantia",RANDBETWEEN(1000,5000),RANDBETWEEN(0,999))</f>
        <v>3206</v>
      </c>
      <c r="AA2483" s="2">
        <f ca="1">IF(U2483="Sin deuda",RANDBETWEEN(1000,5000),RANDBETWEEN(0,999))</f>
        <v>825</v>
      </c>
      <c r="AB2483" s="4">
        <f ca="1">IF(Q2483="Si Trabaja",RANDBETWEEN(1000,5000),RANDBETWEEN(0,999))</f>
        <v>613</v>
      </c>
      <c r="AC2483" s="4">
        <f ca="1">IF(AND(F2483&gt;17,F2483&lt;71),RANDBETWEEN(1000,5000),RANDBETWEEN(0,999))</f>
        <v>2273</v>
      </c>
      <c r="AD2483" s="4">
        <f ca="1">IF(AND(AB2483&gt;=0.5,(K2483-X2483)&gt;1000),RANDBETWEEN(1000,5000),RANDBETWEEN(0,999))</f>
        <v>3109</v>
      </c>
      <c r="AE2483" s="4">
        <f ca="1">IF(OR(V2483="",V2483="Puntual"),RANDBETWEEN(1000,5000),RANDBETWEEN(0,999))</f>
        <v>4632</v>
      </c>
      <c r="AF2483" s="4">
        <f ca="1">IF(OR(W2483="Bajo Riesgo",AE2483&gt;=1000),RANDBETWEEN(1000,5000),RANDBETWEEN(0,999))</f>
        <v>2049</v>
      </c>
      <c r="AG2483">
        <f t="shared" ca="1" si="272"/>
        <v>0</v>
      </c>
    </row>
    <row r="2484" spans="1:33" customFormat="1" x14ac:dyDescent="0.25">
      <c r="A2484">
        <v>47202751</v>
      </c>
      <c r="B2484" t="s">
        <v>6510</v>
      </c>
      <c r="C2484" t="s">
        <v>6496</v>
      </c>
      <c r="D2484">
        <v>519304397</v>
      </c>
      <c r="E2484" t="s">
        <v>6511</v>
      </c>
      <c r="F2484">
        <v>50</v>
      </c>
      <c r="G2484" t="s">
        <v>30</v>
      </c>
      <c r="H2484" t="str">
        <f t="shared" ca="1" si="266"/>
        <v>Alquilada</v>
      </c>
      <c r="I2484" t="s">
        <v>49</v>
      </c>
      <c r="J2484" t="s">
        <v>33</v>
      </c>
      <c r="K2484">
        <f t="shared" ca="1" si="267"/>
        <v>6988</v>
      </c>
      <c r="L2484" t="s">
        <v>78</v>
      </c>
      <c r="M2484" t="s">
        <v>13773</v>
      </c>
      <c r="N2484">
        <v>3</v>
      </c>
      <c r="O2484" t="s">
        <v>14663</v>
      </c>
      <c r="P2484" t="s">
        <v>14666</v>
      </c>
      <c r="Q2484" t="s">
        <v>14659</v>
      </c>
      <c r="R2484" s="1">
        <v>42829</v>
      </c>
      <c r="S2484" t="s">
        <v>34</v>
      </c>
      <c r="T2484" t="str">
        <f t="shared" ca="1" si="268"/>
        <v>Con Garantia</v>
      </c>
      <c r="U2484" t="str">
        <f t="shared" ca="1" si="269"/>
        <v>Sin deuda</v>
      </c>
      <c r="V2484" t="str">
        <f t="shared" ca="1" si="270"/>
        <v/>
      </c>
      <c r="W2484" t="str">
        <f t="shared" ca="1" si="271"/>
        <v>Bajo Riesgo</v>
      </c>
      <c r="X2484">
        <v>1000</v>
      </c>
      <c r="Y2484" s="2">
        <f ca="1">IF(H2484="Propia",RANDBETWEEN(1000,5000),RANDBETWEEN(0,999))</f>
        <v>861</v>
      </c>
      <c r="Z2484" s="2">
        <f ca="1">IF(T2484="Con Garantia",RANDBETWEEN(1000,5000),RANDBETWEEN(0,999))</f>
        <v>3201</v>
      </c>
      <c r="AA2484" s="2">
        <f ca="1">IF(U2484="Sin deuda",RANDBETWEEN(1000,5000),RANDBETWEEN(0,999))</f>
        <v>3943</v>
      </c>
      <c r="AB2484" s="4">
        <f ca="1">IF(Q2484="Si Trabaja",RANDBETWEEN(1000,5000),RANDBETWEEN(0,999))</f>
        <v>4215</v>
      </c>
      <c r="AC2484" s="4">
        <f ca="1">IF(AND(F2484&gt;17,F2484&lt;71),RANDBETWEEN(1000,5000),RANDBETWEEN(0,999))</f>
        <v>2256</v>
      </c>
      <c r="AD2484" s="4">
        <f ca="1">IF(AND(AB2484&gt;=0.5,(K2484-X2484)&gt;1000),RANDBETWEEN(1000,5000),RANDBETWEEN(0,999))</f>
        <v>3105</v>
      </c>
      <c r="AE2484" s="4">
        <f ca="1">IF(OR(V2484="",V2484="Puntual"),RANDBETWEEN(1000,5000),RANDBETWEEN(0,999))</f>
        <v>4638</v>
      </c>
      <c r="AF2484" s="4">
        <f ca="1">IF(OR(W2484="Bajo Riesgo",AE2484&gt;=1000),RANDBETWEEN(1000,5000),RANDBETWEEN(0,999))</f>
        <v>1047</v>
      </c>
      <c r="AG2484">
        <f t="shared" ca="1" si="272"/>
        <v>1</v>
      </c>
    </row>
    <row r="2485" spans="1:33" customFormat="1" x14ac:dyDescent="0.25">
      <c r="A2485">
        <v>21120003</v>
      </c>
      <c r="B2485" t="s">
        <v>6499</v>
      </c>
      <c r="C2485" t="s">
        <v>6512</v>
      </c>
      <c r="D2485">
        <v>519226386</v>
      </c>
      <c r="E2485" t="s">
        <v>6501</v>
      </c>
      <c r="F2485">
        <v>29</v>
      </c>
      <c r="G2485" t="s">
        <v>42</v>
      </c>
      <c r="H2485" t="str">
        <f t="shared" ca="1" si="266"/>
        <v>Propia</v>
      </c>
      <c r="I2485" t="s">
        <v>49</v>
      </c>
      <c r="J2485" t="s">
        <v>33</v>
      </c>
      <c r="K2485">
        <f t="shared" ca="1" si="267"/>
        <v>6628</v>
      </c>
      <c r="L2485" t="s">
        <v>53</v>
      </c>
      <c r="M2485" t="s">
        <v>14431</v>
      </c>
      <c r="N2485">
        <v>10</v>
      </c>
      <c r="O2485" t="s">
        <v>14663</v>
      </c>
      <c r="P2485" t="s">
        <v>14667</v>
      </c>
      <c r="Q2485" t="s">
        <v>14659</v>
      </c>
      <c r="R2485" s="1">
        <v>43065</v>
      </c>
      <c r="S2485" t="s">
        <v>34</v>
      </c>
      <c r="T2485" t="str">
        <f t="shared" ca="1" si="268"/>
        <v>Sin Garantia</v>
      </c>
      <c r="U2485" t="str">
        <f t="shared" ca="1" si="269"/>
        <v>Sin deuda</v>
      </c>
      <c r="V2485" t="str">
        <f t="shared" ca="1" si="270"/>
        <v/>
      </c>
      <c r="W2485" t="str">
        <f t="shared" ca="1" si="271"/>
        <v>Bajo Riesgo</v>
      </c>
      <c r="X2485">
        <v>1000</v>
      </c>
      <c r="Y2485" s="2">
        <f ca="1">IF(H2485="Propia",RANDBETWEEN(1000,5000),RANDBETWEEN(0,999))</f>
        <v>3419</v>
      </c>
      <c r="Z2485" s="2">
        <f ca="1">IF(T2485="Con Garantia",RANDBETWEEN(1000,5000),RANDBETWEEN(0,999))</f>
        <v>666</v>
      </c>
      <c r="AA2485" s="2">
        <f ca="1">IF(U2485="Sin deuda",RANDBETWEEN(1000,5000),RANDBETWEEN(0,999))</f>
        <v>2902</v>
      </c>
      <c r="AB2485" s="4">
        <f ca="1">IF(Q2485="Si Trabaja",RANDBETWEEN(1000,5000),RANDBETWEEN(0,999))</f>
        <v>2325</v>
      </c>
      <c r="AC2485" s="4">
        <f ca="1">IF(AND(F2485&gt;17,F2485&lt;71),RANDBETWEEN(1000,5000),RANDBETWEEN(0,999))</f>
        <v>4235</v>
      </c>
      <c r="AD2485" s="4">
        <f ca="1">IF(AND(AB2485&gt;=0.5,(K2485-X2485)&gt;1000),RANDBETWEEN(1000,5000),RANDBETWEEN(0,999))</f>
        <v>4268</v>
      </c>
      <c r="AE2485" s="4">
        <f ca="1">IF(OR(V2485="",V2485="Puntual"),RANDBETWEEN(1000,5000),RANDBETWEEN(0,999))</f>
        <v>1447</v>
      </c>
      <c r="AF2485" s="4">
        <f ca="1">IF(OR(W2485="Bajo Riesgo",AE2485&gt;=1000),RANDBETWEEN(1000,5000),RANDBETWEEN(0,999))</f>
        <v>1273</v>
      </c>
      <c r="AG2485">
        <f t="shared" ca="1" si="272"/>
        <v>1</v>
      </c>
    </row>
    <row r="2486" spans="1:33" customFormat="1" x14ac:dyDescent="0.25">
      <c r="A2486">
        <v>45764117</v>
      </c>
      <c r="B2486" t="s">
        <v>6513</v>
      </c>
      <c r="C2486" t="s">
        <v>6514</v>
      </c>
      <c r="D2486">
        <v>941193248</v>
      </c>
      <c r="E2486" t="s">
        <v>6515</v>
      </c>
      <c r="F2486">
        <v>26</v>
      </c>
      <c r="G2486" t="s">
        <v>42</v>
      </c>
      <c r="H2486" t="str">
        <f t="shared" ca="1" si="266"/>
        <v>Propia</v>
      </c>
      <c r="I2486" t="s">
        <v>32</v>
      </c>
      <c r="J2486" t="s">
        <v>33</v>
      </c>
      <c r="K2486">
        <f t="shared" ca="1" si="267"/>
        <v>6010</v>
      </c>
      <c r="L2486" t="s">
        <v>53</v>
      </c>
      <c r="M2486" t="s">
        <v>14371</v>
      </c>
      <c r="N2486">
        <v>10</v>
      </c>
      <c r="O2486" t="s">
        <v>14663</v>
      </c>
      <c r="P2486" t="s">
        <v>14660</v>
      </c>
      <c r="Q2486" t="s">
        <v>14659</v>
      </c>
      <c r="R2486" s="1">
        <v>43027</v>
      </c>
      <c r="S2486" t="s">
        <v>755</v>
      </c>
      <c r="T2486" t="str">
        <f t="shared" ca="1" si="268"/>
        <v>Sin Garantia</v>
      </c>
      <c r="U2486" t="str">
        <f t="shared" ca="1" si="269"/>
        <v>Con deuda</v>
      </c>
      <c r="V2486" t="str">
        <f t="shared" ca="1" si="270"/>
        <v>Moroso</v>
      </c>
      <c r="W2486" t="str">
        <f t="shared" ca="1" si="271"/>
        <v>Alto Riesgo</v>
      </c>
      <c r="X2486">
        <v>1000</v>
      </c>
      <c r="Y2486" s="2">
        <f ca="1">IF(H2486="Propia",RANDBETWEEN(1000,5000),RANDBETWEEN(0,999))</f>
        <v>1432</v>
      </c>
      <c r="Z2486" s="2">
        <f ca="1">IF(T2486="Con Garantia",RANDBETWEEN(1000,5000),RANDBETWEEN(0,999))</f>
        <v>831</v>
      </c>
      <c r="AA2486" s="2">
        <f ca="1">IF(U2486="Sin deuda",RANDBETWEEN(1000,5000),RANDBETWEEN(0,999))</f>
        <v>514</v>
      </c>
      <c r="AB2486" s="4">
        <f ca="1">IF(Q2486="Si Trabaja",RANDBETWEEN(1000,5000),RANDBETWEEN(0,999))</f>
        <v>1102</v>
      </c>
      <c r="AC2486" s="4">
        <f ca="1">IF(AND(F2486&gt;17,F2486&lt;71),RANDBETWEEN(1000,5000),RANDBETWEEN(0,999))</f>
        <v>2385</v>
      </c>
      <c r="AD2486" s="4">
        <f ca="1">IF(AND(AB2486&gt;=0.5,(K2486-X2486)&gt;1000),RANDBETWEEN(1000,5000),RANDBETWEEN(0,999))</f>
        <v>4739</v>
      </c>
      <c r="AE2486" s="4">
        <f ca="1">IF(OR(V2486="",V2486="Puntual"),RANDBETWEEN(1000,5000),RANDBETWEEN(0,999))</f>
        <v>894</v>
      </c>
      <c r="AF2486" s="4">
        <f ca="1">IF(OR(W2486="Bajo Riesgo",AE2486&gt;=1000),RANDBETWEEN(1000,5000),RANDBETWEEN(0,999))</f>
        <v>788</v>
      </c>
      <c r="AG2486">
        <f t="shared" ca="1" si="272"/>
        <v>0</v>
      </c>
    </row>
    <row r="2487" spans="1:33" customFormat="1" x14ac:dyDescent="0.25">
      <c r="A2487">
        <v>73615951</v>
      </c>
      <c r="B2487" t="s">
        <v>6516</v>
      </c>
      <c r="C2487" t="s">
        <v>6517</v>
      </c>
      <c r="D2487">
        <v>956010986</v>
      </c>
      <c r="E2487" t="s">
        <v>6518</v>
      </c>
      <c r="F2487">
        <v>27</v>
      </c>
      <c r="G2487" t="s">
        <v>42</v>
      </c>
      <c r="H2487" t="str">
        <f t="shared" ca="1" si="266"/>
        <v>Propia</v>
      </c>
      <c r="I2487" t="s">
        <v>79</v>
      </c>
      <c r="J2487" t="s">
        <v>33</v>
      </c>
      <c r="K2487">
        <f t="shared" ca="1" si="267"/>
        <v>5336</v>
      </c>
      <c r="L2487" t="s">
        <v>78</v>
      </c>
      <c r="M2487" t="s">
        <v>13476</v>
      </c>
      <c r="N2487">
        <v>5</v>
      </c>
      <c r="O2487" t="s">
        <v>14663</v>
      </c>
      <c r="P2487" t="s">
        <v>14666</v>
      </c>
      <c r="Q2487" t="s">
        <v>14659</v>
      </c>
      <c r="R2487" s="1">
        <v>42968</v>
      </c>
      <c r="S2487" t="s">
        <v>755</v>
      </c>
      <c r="T2487" t="str">
        <f t="shared" ca="1" si="268"/>
        <v>Sin Garantia</v>
      </c>
      <c r="U2487" t="str">
        <f t="shared" ca="1" si="269"/>
        <v>Sin deuda</v>
      </c>
      <c r="V2487" t="str">
        <f t="shared" ca="1" si="270"/>
        <v/>
      </c>
      <c r="W2487" t="str">
        <f t="shared" ca="1" si="271"/>
        <v>Bajo Riesgo</v>
      </c>
      <c r="X2487">
        <v>1000</v>
      </c>
      <c r="Y2487" s="2">
        <f ca="1">IF(H2487="Propia",RANDBETWEEN(1000,5000),RANDBETWEEN(0,999))</f>
        <v>3131</v>
      </c>
      <c r="Z2487" s="2">
        <f ca="1">IF(T2487="Con Garantia",RANDBETWEEN(1000,5000),RANDBETWEEN(0,999))</f>
        <v>484</v>
      </c>
      <c r="AA2487" s="2">
        <f ca="1">IF(U2487="Sin deuda",RANDBETWEEN(1000,5000),RANDBETWEEN(0,999))</f>
        <v>3915</v>
      </c>
      <c r="AB2487" s="4">
        <f ca="1">IF(Q2487="Si Trabaja",RANDBETWEEN(1000,5000),RANDBETWEEN(0,999))</f>
        <v>1658</v>
      </c>
      <c r="AC2487" s="4">
        <f ca="1">IF(AND(F2487&gt;17,F2487&lt;71),RANDBETWEEN(1000,5000),RANDBETWEEN(0,999))</f>
        <v>3635</v>
      </c>
      <c r="AD2487" s="4">
        <f ca="1">IF(AND(AB2487&gt;=0.5,(K2487-X2487)&gt;1000),RANDBETWEEN(1000,5000),RANDBETWEEN(0,999))</f>
        <v>2377</v>
      </c>
      <c r="AE2487" s="4">
        <f ca="1">IF(OR(V2487="",V2487="Puntual"),RANDBETWEEN(1000,5000),RANDBETWEEN(0,999))</f>
        <v>1677</v>
      </c>
      <c r="AF2487" s="4">
        <f ca="1">IF(OR(W2487="Bajo Riesgo",AE2487&gt;=1000),RANDBETWEEN(1000,5000),RANDBETWEEN(0,999))</f>
        <v>4719</v>
      </c>
      <c r="AG2487">
        <f t="shared" ca="1" si="272"/>
        <v>1</v>
      </c>
    </row>
    <row r="2488" spans="1:33" customFormat="1" x14ac:dyDescent="0.25">
      <c r="A2488">
        <v>70162295</v>
      </c>
      <c r="B2488" t="s">
        <v>6519</v>
      </c>
      <c r="C2488" t="s">
        <v>6520</v>
      </c>
      <c r="D2488">
        <v>929955337</v>
      </c>
      <c r="E2488" t="s">
        <v>6521</v>
      </c>
      <c r="F2488">
        <v>58</v>
      </c>
      <c r="G2488" t="s">
        <v>42</v>
      </c>
      <c r="H2488" t="str">
        <f t="shared" ca="1" si="266"/>
        <v>Alquilada</v>
      </c>
      <c r="I2488" t="s">
        <v>79</v>
      </c>
      <c r="J2488" t="s">
        <v>33</v>
      </c>
      <c r="K2488">
        <f t="shared" ca="1" si="267"/>
        <v>7026</v>
      </c>
      <c r="L2488" t="s">
        <v>43</v>
      </c>
      <c r="M2488" t="s">
        <v>14661</v>
      </c>
      <c r="N2488" t="s">
        <v>14661</v>
      </c>
      <c r="O2488" t="s">
        <v>14661</v>
      </c>
      <c r="P2488" t="s">
        <v>14661</v>
      </c>
      <c r="Q2488" t="s">
        <v>14662</v>
      </c>
      <c r="R2488" s="1">
        <v>42864</v>
      </c>
      <c r="S2488" t="s">
        <v>34</v>
      </c>
      <c r="T2488" t="str">
        <f t="shared" ca="1" si="268"/>
        <v>Sin Garantia</v>
      </c>
      <c r="U2488" t="str">
        <f t="shared" ca="1" si="269"/>
        <v>Con deuda</v>
      </c>
      <c r="V2488" t="str">
        <f t="shared" ca="1" si="270"/>
        <v>Moroso</v>
      </c>
      <c r="W2488" t="str">
        <f t="shared" ca="1" si="271"/>
        <v>Alto Riesgo</v>
      </c>
      <c r="X2488">
        <v>1000</v>
      </c>
      <c r="Y2488" s="2">
        <f ca="1">IF(H2488="Propia",RANDBETWEEN(1000,5000),RANDBETWEEN(0,999))</f>
        <v>366</v>
      </c>
      <c r="Z2488" s="2">
        <f ca="1">IF(T2488="Con Garantia",RANDBETWEEN(1000,5000),RANDBETWEEN(0,999))</f>
        <v>35</v>
      </c>
      <c r="AA2488" s="2">
        <f ca="1">IF(U2488="Sin deuda",RANDBETWEEN(1000,5000),RANDBETWEEN(0,999))</f>
        <v>144</v>
      </c>
      <c r="AB2488" s="4">
        <f ca="1">IF(Q2488="Si Trabaja",RANDBETWEEN(1000,5000),RANDBETWEEN(0,999))</f>
        <v>694</v>
      </c>
      <c r="AC2488" s="4">
        <f ca="1">IF(AND(F2488&gt;17,F2488&lt;71),RANDBETWEEN(1000,5000),RANDBETWEEN(0,999))</f>
        <v>1311</v>
      </c>
      <c r="AD2488" s="4">
        <f ca="1">IF(AND(AB2488&gt;=0.5,(K2488-X2488)&gt;1000),RANDBETWEEN(1000,5000),RANDBETWEEN(0,999))</f>
        <v>3429</v>
      </c>
      <c r="AE2488" s="4">
        <f ca="1">IF(OR(V2488="",V2488="Puntual"),RANDBETWEEN(1000,5000),RANDBETWEEN(0,999))</f>
        <v>104</v>
      </c>
      <c r="AF2488" s="4">
        <f ca="1">IF(OR(W2488="Bajo Riesgo",AE2488&gt;=1000),RANDBETWEEN(1000,5000),RANDBETWEEN(0,999))</f>
        <v>277</v>
      </c>
      <c r="AG2488">
        <f t="shared" ca="1" si="272"/>
        <v>0</v>
      </c>
    </row>
    <row r="2489" spans="1:33" customFormat="1" x14ac:dyDescent="0.25">
      <c r="A2489">
        <v>44552491</v>
      </c>
      <c r="B2489" t="s">
        <v>6522</v>
      </c>
      <c r="C2489" t="s">
        <v>6523</v>
      </c>
      <c r="D2489">
        <v>927011983</v>
      </c>
      <c r="E2489" t="s">
        <v>6524</v>
      </c>
      <c r="F2489">
        <v>49</v>
      </c>
      <c r="G2489" t="s">
        <v>42</v>
      </c>
      <c r="H2489" t="str">
        <f t="shared" ca="1" si="266"/>
        <v>Propia</v>
      </c>
      <c r="I2489" t="s">
        <v>44</v>
      </c>
      <c r="J2489" t="s">
        <v>33</v>
      </c>
      <c r="K2489">
        <f t="shared" ca="1" si="267"/>
        <v>7919</v>
      </c>
      <c r="L2489" t="s">
        <v>53</v>
      </c>
      <c r="M2489" t="s">
        <v>12803</v>
      </c>
      <c r="N2489">
        <v>3</v>
      </c>
      <c r="O2489" t="s">
        <v>14663</v>
      </c>
      <c r="P2489" t="s">
        <v>14665</v>
      </c>
      <c r="Q2489" t="s">
        <v>14659</v>
      </c>
      <c r="R2489" s="1">
        <v>43052</v>
      </c>
      <c r="S2489" t="s">
        <v>34</v>
      </c>
      <c r="T2489" t="str">
        <f t="shared" ca="1" si="268"/>
        <v>Sin Garantia</v>
      </c>
      <c r="U2489" t="str">
        <f t="shared" ca="1" si="269"/>
        <v>Sin deuda</v>
      </c>
      <c r="V2489" t="str">
        <f t="shared" ca="1" si="270"/>
        <v/>
      </c>
      <c r="W2489" t="str">
        <f t="shared" ca="1" si="271"/>
        <v>Bajo Riesgo</v>
      </c>
      <c r="X2489">
        <v>1000</v>
      </c>
      <c r="Y2489" s="2">
        <f ca="1">IF(H2489="Propia",RANDBETWEEN(1000,5000),RANDBETWEEN(0,999))</f>
        <v>2828</v>
      </c>
      <c r="Z2489" s="2">
        <f ca="1">IF(T2489="Con Garantia",RANDBETWEEN(1000,5000),RANDBETWEEN(0,999))</f>
        <v>712</v>
      </c>
      <c r="AA2489" s="2">
        <f ca="1">IF(U2489="Sin deuda",RANDBETWEEN(1000,5000),RANDBETWEEN(0,999))</f>
        <v>3544</v>
      </c>
      <c r="AB2489" s="4">
        <f ca="1">IF(Q2489="Si Trabaja",RANDBETWEEN(1000,5000),RANDBETWEEN(0,999))</f>
        <v>3610</v>
      </c>
      <c r="AC2489" s="4">
        <f ca="1">IF(AND(F2489&gt;17,F2489&lt;71),RANDBETWEEN(1000,5000),RANDBETWEEN(0,999))</f>
        <v>1404</v>
      </c>
      <c r="AD2489" s="4">
        <f ca="1">IF(AND(AB2489&gt;=0.5,(K2489-X2489)&gt;1000),RANDBETWEEN(1000,5000),RANDBETWEEN(0,999))</f>
        <v>4592</v>
      </c>
      <c r="AE2489" s="4">
        <f ca="1">IF(OR(V2489="",V2489="Puntual"),RANDBETWEEN(1000,5000),RANDBETWEEN(0,999))</f>
        <v>2339</v>
      </c>
      <c r="AF2489" s="4">
        <f ca="1">IF(OR(W2489="Bajo Riesgo",AE2489&gt;=1000),RANDBETWEEN(1000,5000),RANDBETWEEN(0,999))</f>
        <v>2424</v>
      </c>
      <c r="AG2489">
        <f t="shared" ca="1" si="272"/>
        <v>1</v>
      </c>
    </row>
    <row r="2490" spans="1:33" customFormat="1" x14ac:dyDescent="0.25">
      <c r="A2490">
        <v>46851406</v>
      </c>
      <c r="B2490" t="s">
        <v>6525</v>
      </c>
      <c r="C2490" t="s">
        <v>6080</v>
      </c>
      <c r="D2490">
        <v>973943760</v>
      </c>
      <c r="E2490" t="s">
        <v>6526</v>
      </c>
      <c r="F2490">
        <v>56</v>
      </c>
      <c r="G2490" t="s">
        <v>42</v>
      </c>
      <c r="H2490" t="str">
        <f t="shared" ca="1" si="266"/>
        <v>Alquilada</v>
      </c>
      <c r="I2490" t="s">
        <v>32</v>
      </c>
      <c r="J2490" t="s">
        <v>33</v>
      </c>
      <c r="K2490">
        <f t="shared" ca="1" si="267"/>
        <v>7174</v>
      </c>
      <c r="L2490" t="s">
        <v>121</v>
      </c>
      <c r="M2490" t="s">
        <v>14661</v>
      </c>
      <c r="N2490" t="s">
        <v>14661</v>
      </c>
      <c r="O2490" t="s">
        <v>14661</v>
      </c>
      <c r="P2490" t="s">
        <v>14661</v>
      </c>
      <c r="Q2490" t="s">
        <v>14662</v>
      </c>
      <c r="R2490" s="1">
        <v>42939</v>
      </c>
      <c r="S2490" t="s">
        <v>755</v>
      </c>
      <c r="T2490" t="str">
        <f t="shared" ca="1" si="268"/>
        <v>Con Garantia</v>
      </c>
      <c r="U2490" t="str">
        <f t="shared" ca="1" si="269"/>
        <v>Con deuda</v>
      </c>
      <c r="V2490" t="str">
        <f t="shared" ca="1" si="270"/>
        <v>Puntual</v>
      </c>
      <c r="W2490" t="str">
        <f t="shared" ca="1" si="271"/>
        <v>Bajo Riesgo</v>
      </c>
      <c r="X2490">
        <v>1000</v>
      </c>
      <c r="Y2490" s="2">
        <f ca="1">IF(H2490="Propia",RANDBETWEEN(1000,5000),RANDBETWEEN(0,999))</f>
        <v>959</v>
      </c>
      <c r="Z2490" s="2">
        <f ca="1">IF(T2490="Con Garantia",RANDBETWEEN(1000,5000),RANDBETWEEN(0,999))</f>
        <v>2976</v>
      </c>
      <c r="AA2490" s="2">
        <f ca="1">IF(U2490="Sin deuda",RANDBETWEEN(1000,5000),RANDBETWEEN(0,999))</f>
        <v>261</v>
      </c>
      <c r="AB2490" s="4">
        <f ca="1">IF(Q2490="Si Trabaja",RANDBETWEEN(1000,5000),RANDBETWEEN(0,999))</f>
        <v>170</v>
      </c>
      <c r="AC2490" s="4">
        <f ca="1">IF(AND(F2490&gt;17,F2490&lt;71),RANDBETWEEN(1000,5000),RANDBETWEEN(0,999))</f>
        <v>3947</v>
      </c>
      <c r="AD2490" s="4">
        <f ca="1">IF(AND(AB2490&gt;=0.5,(K2490-X2490)&gt;1000),RANDBETWEEN(1000,5000),RANDBETWEEN(0,999))</f>
        <v>4411</v>
      </c>
      <c r="AE2490" s="4">
        <f ca="1">IF(OR(V2490="",V2490="Puntual"),RANDBETWEEN(1000,5000),RANDBETWEEN(0,999))</f>
        <v>1586</v>
      </c>
      <c r="AF2490" s="4">
        <f ca="1">IF(OR(W2490="Bajo Riesgo",AE2490&gt;=1000),RANDBETWEEN(1000,5000),RANDBETWEEN(0,999))</f>
        <v>1151</v>
      </c>
      <c r="AG2490">
        <f t="shared" ca="1" si="272"/>
        <v>0</v>
      </c>
    </row>
    <row r="2491" spans="1:33" customFormat="1" x14ac:dyDescent="0.25">
      <c r="A2491">
        <v>70334839</v>
      </c>
      <c r="B2491" t="s">
        <v>6082</v>
      </c>
      <c r="C2491" t="s">
        <v>6080</v>
      </c>
      <c r="D2491">
        <v>519231731</v>
      </c>
      <c r="E2491" t="s">
        <v>6083</v>
      </c>
      <c r="F2491">
        <v>54</v>
      </c>
      <c r="G2491" t="s">
        <v>30</v>
      </c>
      <c r="H2491" t="str">
        <f t="shared" ca="1" si="266"/>
        <v>Alquilada</v>
      </c>
      <c r="I2491" t="s">
        <v>32</v>
      </c>
      <c r="J2491" t="s">
        <v>33</v>
      </c>
      <c r="K2491">
        <f t="shared" ca="1" si="267"/>
        <v>6377</v>
      </c>
      <c r="L2491" t="s">
        <v>31</v>
      </c>
      <c r="M2491" t="s">
        <v>14661</v>
      </c>
      <c r="N2491" t="s">
        <v>14661</v>
      </c>
      <c r="O2491" t="s">
        <v>14661</v>
      </c>
      <c r="P2491" t="s">
        <v>14661</v>
      </c>
      <c r="Q2491" t="s">
        <v>14662</v>
      </c>
      <c r="R2491" s="1">
        <v>42743</v>
      </c>
      <c r="S2491" t="s">
        <v>755</v>
      </c>
      <c r="T2491" t="str">
        <f t="shared" ca="1" si="268"/>
        <v>Sin Garantia</v>
      </c>
      <c r="U2491" t="str">
        <f t="shared" ca="1" si="269"/>
        <v>Sin deuda</v>
      </c>
      <c r="V2491" t="str">
        <f t="shared" ca="1" si="270"/>
        <v/>
      </c>
      <c r="W2491" t="str">
        <f t="shared" ca="1" si="271"/>
        <v>Bajo Riesgo</v>
      </c>
      <c r="X2491">
        <v>1000</v>
      </c>
      <c r="Y2491" s="2">
        <f ca="1">IF(H2491="Propia",RANDBETWEEN(1000,5000),RANDBETWEEN(0,999))</f>
        <v>277</v>
      </c>
      <c r="Z2491" s="2">
        <f ca="1">IF(T2491="Con Garantia",RANDBETWEEN(1000,5000),RANDBETWEEN(0,999))</f>
        <v>197</v>
      </c>
      <c r="AA2491" s="2">
        <f ca="1">IF(U2491="Sin deuda",RANDBETWEEN(1000,5000),RANDBETWEEN(0,999))</f>
        <v>4569</v>
      </c>
      <c r="AB2491" s="4">
        <f ca="1">IF(Q2491="Si Trabaja",RANDBETWEEN(1000,5000),RANDBETWEEN(0,999))</f>
        <v>700</v>
      </c>
      <c r="AC2491" s="4">
        <f ca="1">IF(AND(F2491&gt;17,F2491&lt;71),RANDBETWEEN(1000,5000),RANDBETWEEN(0,999))</f>
        <v>3937</v>
      </c>
      <c r="AD2491" s="4">
        <f ca="1">IF(AND(AB2491&gt;=0.5,(K2491-X2491)&gt;1000),RANDBETWEEN(1000,5000),RANDBETWEEN(0,999))</f>
        <v>2819</v>
      </c>
      <c r="AE2491" s="4">
        <f ca="1">IF(OR(V2491="",V2491="Puntual"),RANDBETWEEN(1000,5000),RANDBETWEEN(0,999))</f>
        <v>2887</v>
      </c>
      <c r="AF2491" s="4">
        <f ca="1">IF(OR(W2491="Bajo Riesgo",AE2491&gt;=1000),RANDBETWEEN(1000,5000),RANDBETWEEN(0,999))</f>
        <v>1831</v>
      </c>
      <c r="AG2491">
        <f t="shared" ca="1" si="272"/>
        <v>0</v>
      </c>
    </row>
    <row r="2492" spans="1:33" customFormat="1" x14ac:dyDescent="0.25">
      <c r="A2492">
        <v>70334839</v>
      </c>
      <c r="B2492" t="s">
        <v>6082</v>
      </c>
      <c r="C2492" t="s">
        <v>6527</v>
      </c>
      <c r="D2492">
        <v>519231731</v>
      </c>
      <c r="E2492" t="s">
        <v>6083</v>
      </c>
      <c r="F2492">
        <v>50</v>
      </c>
      <c r="G2492" t="s">
        <v>30</v>
      </c>
      <c r="H2492" t="str">
        <f t="shared" ca="1" si="266"/>
        <v>Propia</v>
      </c>
      <c r="I2492" t="s">
        <v>44</v>
      </c>
      <c r="J2492" t="s">
        <v>33</v>
      </c>
      <c r="K2492">
        <f t="shared" ca="1" si="267"/>
        <v>7059</v>
      </c>
      <c r="L2492" t="s">
        <v>53</v>
      </c>
      <c r="M2492" t="s">
        <v>14661</v>
      </c>
      <c r="N2492" t="s">
        <v>14661</v>
      </c>
      <c r="O2492" t="s">
        <v>14661</v>
      </c>
      <c r="P2492" t="s">
        <v>14661</v>
      </c>
      <c r="Q2492" t="s">
        <v>14662</v>
      </c>
      <c r="R2492" s="1">
        <v>42771</v>
      </c>
      <c r="S2492" t="s">
        <v>34</v>
      </c>
      <c r="T2492" t="str">
        <f t="shared" ca="1" si="268"/>
        <v>Con Garantia</v>
      </c>
      <c r="U2492" t="str">
        <f t="shared" ca="1" si="269"/>
        <v>Sin deuda</v>
      </c>
      <c r="V2492" t="str">
        <f t="shared" ca="1" si="270"/>
        <v/>
      </c>
      <c r="W2492" t="str">
        <f t="shared" ca="1" si="271"/>
        <v>Bajo Riesgo</v>
      </c>
      <c r="X2492">
        <v>1000</v>
      </c>
      <c r="Y2492" s="2">
        <f ca="1">IF(H2492="Propia",RANDBETWEEN(1000,5000),RANDBETWEEN(0,999))</f>
        <v>4122</v>
      </c>
      <c r="Z2492" s="2">
        <f ca="1">IF(T2492="Con Garantia",RANDBETWEEN(1000,5000),RANDBETWEEN(0,999))</f>
        <v>3450</v>
      </c>
      <c r="AA2492" s="2">
        <f ca="1">IF(U2492="Sin deuda",RANDBETWEEN(1000,5000),RANDBETWEEN(0,999))</f>
        <v>4436</v>
      </c>
      <c r="AB2492" s="4">
        <f ca="1">IF(Q2492="Si Trabaja",RANDBETWEEN(1000,5000),RANDBETWEEN(0,999))</f>
        <v>363</v>
      </c>
      <c r="AC2492" s="4">
        <f ca="1">IF(AND(F2492&gt;17,F2492&lt;71),RANDBETWEEN(1000,5000),RANDBETWEEN(0,999))</f>
        <v>3884</v>
      </c>
      <c r="AD2492" s="4">
        <f ca="1">IF(AND(AB2492&gt;=0.5,(K2492-X2492)&gt;1000),RANDBETWEEN(1000,5000),RANDBETWEEN(0,999))</f>
        <v>1760</v>
      </c>
      <c r="AE2492" s="4">
        <f ca="1">IF(OR(V2492="",V2492="Puntual"),RANDBETWEEN(1000,5000),RANDBETWEEN(0,999))</f>
        <v>4181</v>
      </c>
      <c r="AF2492" s="4">
        <f ca="1">IF(OR(W2492="Bajo Riesgo",AE2492&gt;=1000),RANDBETWEEN(1000,5000),RANDBETWEEN(0,999))</f>
        <v>3311</v>
      </c>
      <c r="AG2492">
        <f t="shared" ca="1" si="272"/>
        <v>0</v>
      </c>
    </row>
    <row r="2493" spans="1:33" customFormat="1" x14ac:dyDescent="0.25">
      <c r="A2493">
        <v>45420294</v>
      </c>
      <c r="B2493" t="s">
        <v>6528</v>
      </c>
      <c r="C2493" t="s">
        <v>6529</v>
      </c>
      <c r="D2493">
        <v>929024656</v>
      </c>
      <c r="E2493" t="s">
        <v>6530</v>
      </c>
      <c r="F2493">
        <v>63</v>
      </c>
      <c r="G2493" t="s">
        <v>42</v>
      </c>
      <c r="H2493" t="str">
        <f t="shared" ca="1" si="266"/>
        <v>Alquilada</v>
      </c>
      <c r="I2493" t="s">
        <v>79</v>
      </c>
      <c r="J2493" t="s">
        <v>33</v>
      </c>
      <c r="K2493">
        <f t="shared" ca="1" si="267"/>
        <v>5854</v>
      </c>
      <c r="L2493" t="s">
        <v>135</v>
      </c>
      <c r="M2493" t="s">
        <v>13151</v>
      </c>
      <c r="N2493">
        <v>1</v>
      </c>
      <c r="O2493" t="s">
        <v>14663</v>
      </c>
      <c r="P2493" t="s">
        <v>14664</v>
      </c>
      <c r="Q2493" t="s">
        <v>14659</v>
      </c>
      <c r="R2493" s="1">
        <v>42779</v>
      </c>
      <c r="S2493" t="s">
        <v>755</v>
      </c>
      <c r="T2493" t="str">
        <f t="shared" ca="1" si="268"/>
        <v>Con Garantia</v>
      </c>
      <c r="U2493" t="str">
        <f t="shared" ca="1" si="269"/>
        <v>Sin deuda</v>
      </c>
      <c r="V2493" t="str">
        <f t="shared" ca="1" si="270"/>
        <v/>
      </c>
      <c r="W2493" t="str">
        <f t="shared" ca="1" si="271"/>
        <v>Bajo Riesgo</v>
      </c>
      <c r="X2493">
        <v>1000</v>
      </c>
      <c r="Y2493" s="2">
        <f ca="1">IF(H2493="Propia",RANDBETWEEN(1000,5000),RANDBETWEEN(0,999))</f>
        <v>576</v>
      </c>
      <c r="Z2493" s="2">
        <f ca="1">IF(T2493="Con Garantia",RANDBETWEEN(1000,5000),RANDBETWEEN(0,999))</f>
        <v>1278</v>
      </c>
      <c r="AA2493" s="2">
        <f ca="1">IF(U2493="Sin deuda",RANDBETWEEN(1000,5000),RANDBETWEEN(0,999))</f>
        <v>1571</v>
      </c>
      <c r="AB2493" s="4">
        <f ca="1">IF(Q2493="Si Trabaja",RANDBETWEEN(1000,5000),RANDBETWEEN(0,999))</f>
        <v>4282</v>
      </c>
      <c r="AC2493" s="4">
        <f ca="1">IF(AND(F2493&gt;17,F2493&lt;71),RANDBETWEEN(1000,5000),RANDBETWEEN(0,999))</f>
        <v>3040</v>
      </c>
      <c r="AD2493" s="4">
        <f ca="1">IF(AND(AB2493&gt;=0.5,(K2493-X2493)&gt;1000),RANDBETWEEN(1000,5000),RANDBETWEEN(0,999))</f>
        <v>1169</v>
      </c>
      <c r="AE2493" s="4">
        <f ca="1">IF(OR(V2493="",V2493="Puntual"),RANDBETWEEN(1000,5000),RANDBETWEEN(0,999))</f>
        <v>3061</v>
      </c>
      <c r="AF2493" s="4">
        <f ca="1">IF(OR(W2493="Bajo Riesgo",AE2493&gt;=1000),RANDBETWEEN(1000,5000),RANDBETWEEN(0,999))</f>
        <v>4541</v>
      </c>
      <c r="AG2493">
        <f t="shared" ca="1" si="272"/>
        <v>1</v>
      </c>
    </row>
    <row r="2494" spans="1:33" customFormat="1" x14ac:dyDescent="0.25">
      <c r="A2494">
        <v>74164652</v>
      </c>
      <c r="B2494" t="s">
        <v>6531</v>
      </c>
      <c r="C2494" t="s">
        <v>6532</v>
      </c>
      <c r="D2494">
        <v>942584433</v>
      </c>
      <c r="E2494" t="s">
        <v>6533</v>
      </c>
      <c r="F2494">
        <v>46</v>
      </c>
      <c r="G2494" t="s">
        <v>42</v>
      </c>
      <c r="H2494" t="str">
        <f t="shared" ca="1" si="266"/>
        <v>Propia</v>
      </c>
      <c r="I2494" t="s">
        <v>49</v>
      </c>
      <c r="J2494" t="s">
        <v>33</v>
      </c>
      <c r="K2494">
        <f t="shared" ca="1" si="267"/>
        <v>5704</v>
      </c>
      <c r="L2494" t="s">
        <v>121</v>
      </c>
      <c r="M2494" t="s">
        <v>14661</v>
      </c>
      <c r="N2494" t="s">
        <v>14661</v>
      </c>
      <c r="O2494" t="s">
        <v>14661</v>
      </c>
      <c r="P2494" t="s">
        <v>14661</v>
      </c>
      <c r="Q2494" t="s">
        <v>14662</v>
      </c>
      <c r="R2494" s="1">
        <v>43041</v>
      </c>
      <c r="S2494" t="s">
        <v>34</v>
      </c>
      <c r="T2494" t="str">
        <f t="shared" ca="1" si="268"/>
        <v>Sin Garantia</v>
      </c>
      <c r="U2494" t="str">
        <f t="shared" ca="1" si="269"/>
        <v>Con deuda</v>
      </c>
      <c r="V2494" t="str">
        <f t="shared" ca="1" si="270"/>
        <v>Puntual</v>
      </c>
      <c r="W2494" t="str">
        <f t="shared" ca="1" si="271"/>
        <v>Bajo Riesgo</v>
      </c>
      <c r="X2494">
        <v>1000</v>
      </c>
      <c r="Y2494" s="2">
        <f ca="1">IF(H2494="Propia",RANDBETWEEN(1000,5000),RANDBETWEEN(0,999))</f>
        <v>4015</v>
      </c>
      <c r="Z2494" s="2">
        <f ca="1">IF(T2494="Con Garantia",RANDBETWEEN(1000,5000),RANDBETWEEN(0,999))</f>
        <v>409</v>
      </c>
      <c r="AA2494" s="2">
        <f ca="1">IF(U2494="Sin deuda",RANDBETWEEN(1000,5000),RANDBETWEEN(0,999))</f>
        <v>784</v>
      </c>
      <c r="AB2494" s="4">
        <f ca="1">IF(Q2494="Si Trabaja",RANDBETWEEN(1000,5000),RANDBETWEEN(0,999))</f>
        <v>121</v>
      </c>
      <c r="AC2494" s="4">
        <f ca="1">IF(AND(F2494&gt;17,F2494&lt;71),RANDBETWEEN(1000,5000),RANDBETWEEN(0,999))</f>
        <v>1106</v>
      </c>
      <c r="AD2494" s="4">
        <f ca="1">IF(AND(AB2494&gt;=0.5,(K2494-X2494)&gt;1000),RANDBETWEEN(1000,5000),RANDBETWEEN(0,999))</f>
        <v>1967</v>
      </c>
      <c r="AE2494" s="4">
        <f ca="1">IF(OR(V2494="",V2494="Puntual"),RANDBETWEEN(1000,5000),RANDBETWEEN(0,999))</f>
        <v>2283</v>
      </c>
      <c r="AF2494" s="4">
        <f ca="1">IF(OR(W2494="Bajo Riesgo",AE2494&gt;=1000),RANDBETWEEN(1000,5000),RANDBETWEEN(0,999))</f>
        <v>3042</v>
      </c>
      <c r="AG2494">
        <f t="shared" ca="1" si="272"/>
        <v>0</v>
      </c>
    </row>
    <row r="2495" spans="1:33" customFormat="1" x14ac:dyDescent="0.25">
      <c r="A2495">
        <v>45643639</v>
      </c>
      <c r="B2495" t="s">
        <v>4942</v>
      </c>
      <c r="C2495" t="s">
        <v>6534</v>
      </c>
      <c r="D2495">
        <v>985620206</v>
      </c>
      <c r="E2495" t="s">
        <v>4944</v>
      </c>
      <c r="F2495">
        <v>42</v>
      </c>
      <c r="G2495" t="s">
        <v>30</v>
      </c>
      <c r="H2495" t="str">
        <f t="shared" ca="1" si="266"/>
        <v>Alquilada</v>
      </c>
      <c r="I2495" t="s">
        <v>44</v>
      </c>
      <c r="J2495" t="s">
        <v>33</v>
      </c>
      <c r="K2495">
        <f t="shared" ca="1" si="267"/>
        <v>7791</v>
      </c>
      <c r="L2495" t="s">
        <v>243</v>
      </c>
      <c r="M2495" t="s">
        <v>14661</v>
      </c>
      <c r="N2495" t="s">
        <v>14661</v>
      </c>
      <c r="O2495" t="s">
        <v>14661</v>
      </c>
      <c r="P2495" t="s">
        <v>14661</v>
      </c>
      <c r="Q2495" t="s">
        <v>14662</v>
      </c>
      <c r="R2495" s="1">
        <v>42868</v>
      </c>
      <c r="S2495" t="s">
        <v>34</v>
      </c>
      <c r="T2495" t="str">
        <f t="shared" ca="1" si="268"/>
        <v>Con Garantia</v>
      </c>
      <c r="U2495" t="str">
        <f t="shared" ca="1" si="269"/>
        <v>Con deuda</v>
      </c>
      <c r="V2495" t="str">
        <f t="shared" ca="1" si="270"/>
        <v>Moroso</v>
      </c>
      <c r="W2495" t="str">
        <f t="shared" ca="1" si="271"/>
        <v>Alto Riesgo</v>
      </c>
      <c r="X2495">
        <v>1000</v>
      </c>
      <c r="Y2495" s="2">
        <f ca="1">IF(H2495="Propia",RANDBETWEEN(1000,5000),RANDBETWEEN(0,999))</f>
        <v>930</v>
      </c>
      <c r="Z2495" s="2">
        <f ca="1">IF(T2495="Con Garantia",RANDBETWEEN(1000,5000),RANDBETWEEN(0,999))</f>
        <v>2927</v>
      </c>
      <c r="AA2495" s="2">
        <f ca="1">IF(U2495="Sin deuda",RANDBETWEEN(1000,5000),RANDBETWEEN(0,999))</f>
        <v>242</v>
      </c>
      <c r="AB2495" s="4">
        <f ca="1">IF(Q2495="Si Trabaja",RANDBETWEEN(1000,5000),RANDBETWEEN(0,999))</f>
        <v>347</v>
      </c>
      <c r="AC2495" s="4">
        <f ca="1">IF(AND(F2495&gt;17,F2495&lt;71),RANDBETWEEN(1000,5000),RANDBETWEEN(0,999))</f>
        <v>2269</v>
      </c>
      <c r="AD2495" s="4">
        <f ca="1">IF(AND(AB2495&gt;=0.5,(K2495-X2495)&gt;1000),RANDBETWEEN(1000,5000),RANDBETWEEN(0,999))</f>
        <v>3983</v>
      </c>
      <c r="AE2495" s="4">
        <f ca="1">IF(OR(V2495="",V2495="Puntual"),RANDBETWEEN(1000,5000),RANDBETWEEN(0,999))</f>
        <v>61</v>
      </c>
      <c r="AF2495" s="4">
        <f ca="1">IF(OR(W2495="Bajo Riesgo",AE2495&gt;=1000),RANDBETWEEN(1000,5000),RANDBETWEEN(0,999))</f>
        <v>94</v>
      </c>
      <c r="AG2495">
        <f t="shared" ca="1" si="272"/>
        <v>0</v>
      </c>
    </row>
    <row r="2496" spans="1:33" customFormat="1" x14ac:dyDescent="0.25">
      <c r="A2496">
        <v>41030060</v>
      </c>
      <c r="B2496" t="s">
        <v>6535</v>
      </c>
      <c r="C2496" t="s">
        <v>6536</v>
      </c>
      <c r="D2496">
        <v>991845702</v>
      </c>
      <c r="E2496" t="s">
        <v>6537</v>
      </c>
      <c r="F2496">
        <v>40</v>
      </c>
      <c r="G2496" t="s">
        <v>42</v>
      </c>
      <c r="H2496" t="str">
        <f t="shared" ca="1" si="266"/>
        <v>Propia</v>
      </c>
      <c r="I2496" t="s">
        <v>49</v>
      </c>
      <c r="J2496" t="s">
        <v>33</v>
      </c>
      <c r="K2496">
        <f t="shared" ca="1" si="267"/>
        <v>6212</v>
      </c>
      <c r="L2496" t="s">
        <v>107</v>
      </c>
      <c r="M2496" t="s">
        <v>14203</v>
      </c>
      <c r="N2496">
        <v>2</v>
      </c>
      <c r="O2496" t="s">
        <v>14663</v>
      </c>
      <c r="P2496" t="s">
        <v>14667</v>
      </c>
      <c r="Q2496" t="s">
        <v>14659</v>
      </c>
      <c r="R2496" s="1">
        <v>43071</v>
      </c>
      <c r="S2496" t="s">
        <v>34</v>
      </c>
      <c r="T2496" t="str">
        <f t="shared" ca="1" si="268"/>
        <v>Con Garantia</v>
      </c>
      <c r="U2496" t="str">
        <f t="shared" ca="1" si="269"/>
        <v>Sin deuda</v>
      </c>
      <c r="V2496" t="str">
        <f t="shared" ca="1" si="270"/>
        <v/>
      </c>
      <c r="W2496" t="str">
        <f t="shared" ca="1" si="271"/>
        <v>Bajo Riesgo</v>
      </c>
      <c r="X2496">
        <v>1000</v>
      </c>
      <c r="Y2496" s="2">
        <f ca="1">IF(H2496="Propia",RANDBETWEEN(1000,5000),RANDBETWEEN(0,999))</f>
        <v>4874</v>
      </c>
      <c r="Z2496" s="2">
        <f ca="1">IF(T2496="Con Garantia",RANDBETWEEN(1000,5000),RANDBETWEEN(0,999))</f>
        <v>1992</v>
      </c>
      <c r="AA2496" s="2">
        <f ca="1">IF(U2496="Sin deuda",RANDBETWEEN(1000,5000),RANDBETWEEN(0,999))</f>
        <v>2633</v>
      </c>
      <c r="AB2496" s="4">
        <f ca="1">IF(Q2496="Si Trabaja",RANDBETWEEN(1000,5000),RANDBETWEEN(0,999))</f>
        <v>4113</v>
      </c>
      <c r="AC2496" s="4">
        <f ca="1">IF(AND(F2496&gt;17,F2496&lt;71),RANDBETWEEN(1000,5000),RANDBETWEEN(0,999))</f>
        <v>3529</v>
      </c>
      <c r="AD2496" s="4">
        <f ca="1">IF(AND(AB2496&gt;=0.5,(K2496-X2496)&gt;1000),RANDBETWEEN(1000,5000),RANDBETWEEN(0,999))</f>
        <v>2102</v>
      </c>
      <c r="AE2496" s="4">
        <f ca="1">IF(OR(V2496="",V2496="Puntual"),RANDBETWEEN(1000,5000),RANDBETWEEN(0,999))</f>
        <v>4899</v>
      </c>
      <c r="AF2496" s="4">
        <f ca="1">IF(OR(W2496="Bajo Riesgo",AE2496&gt;=1000),RANDBETWEEN(1000,5000),RANDBETWEEN(0,999))</f>
        <v>1677</v>
      </c>
      <c r="AG2496">
        <f t="shared" ca="1" si="272"/>
        <v>1</v>
      </c>
    </row>
    <row r="2497" spans="1:33" customFormat="1" x14ac:dyDescent="0.25">
      <c r="A2497">
        <v>10469037</v>
      </c>
      <c r="B2497" t="s">
        <v>6538</v>
      </c>
      <c r="C2497" t="s">
        <v>6539</v>
      </c>
      <c r="D2497">
        <v>519152417</v>
      </c>
      <c r="E2497" t="s">
        <v>6540</v>
      </c>
      <c r="F2497">
        <v>39</v>
      </c>
      <c r="G2497" t="s">
        <v>42</v>
      </c>
      <c r="H2497" t="str">
        <f t="shared" ca="1" si="266"/>
        <v>Alquilada</v>
      </c>
      <c r="I2497" t="s">
        <v>79</v>
      </c>
      <c r="J2497" t="s">
        <v>33</v>
      </c>
      <c r="K2497">
        <f t="shared" ca="1" si="267"/>
        <v>6678</v>
      </c>
      <c r="L2497" t="s">
        <v>131</v>
      </c>
      <c r="M2497" t="s">
        <v>12982</v>
      </c>
      <c r="N2497">
        <v>2</v>
      </c>
      <c r="O2497" t="s">
        <v>14663</v>
      </c>
      <c r="P2497" t="s">
        <v>14669</v>
      </c>
      <c r="Q2497" t="s">
        <v>14659</v>
      </c>
      <c r="R2497" s="1">
        <v>42934</v>
      </c>
      <c r="S2497" t="s">
        <v>755</v>
      </c>
      <c r="T2497" t="str">
        <f t="shared" ca="1" si="268"/>
        <v>Sin Garantia</v>
      </c>
      <c r="U2497" t="str">
        <f t="shared" ca="1" si="269"/>
        <v>Sin deuda</v>
      </c>
      <c r="V2497" t="str">
        <f t="shared" ca="1" si="270"/>
        <v/>
      </c>
      <c r="W2497" t="str">
        <f t="shared" ca="1" si="271"/>
        <v>Bajo Riesgo</v>
      </c>
      <c r="X2497">
        <v>1000</v>
      </c>
      <c r="Y2497" s="2">
        <f ca="1">IF(H2497="Propia",RANDBETWEEN(1000,5000),RANDBETWEEN(0,999))</f>
        <v>157</v>
      </c>
      <c r="Z2497" s="2">
        <f ca="1">IF(T2497="Con Garantia",RANDBETWEEN(1000,5000),RANDBETWEEN(0,999))</f>
        <v>614</v>
      </c>
      <c r="AA2497" s="2">
        <f ca="1">IF(U2497="Sin deuda",RANDBETWEEN(1000,5000),RANDBETWEEN(0,999))</f>
        <v>3546</v>
      </c>
      <c r="AB2497" s="4">
        <f ca="1">IF(Q2497="Si Trabaja",RANDBETWEEN(1000,5000),RANDBETWEEN(0,999))</f>
        <v>1502</v>
      </c>
      <c r="AC2497" s="4">
        <f ca="1">IF(AND(F2497&gt;17,F2497&lt;71),RANDBETWEEN(1000,5000),RANDBETWEEN(0,999))</f>
        <v>2861</v>
      </c>
      <c r="AD2497" s="4">
        <f ca="1">IF(AND(AB2497&gt;=0.5,(K2497-X2497)&gt;1000),RANDBETWEEN(1000,5000),RANDBETWEEN(0,999))</f>
        <v>2633</v>
      </c>
      <c r="AE2497" s="4">
        <f ca="1">IF(OR(V2497="",V2497="Puntual"),RANDBETWEEN(1000,5000),RANDBETWEEN(0,999))</f>
        <v>2832</v>
      </c>
      <c r="AF2497" s="4">
        <f ca="1">IF(OR(W2497="Bajo Riesgo",AE2497&gt;=1000),RANDBETWEEN(1000,5000),RANDBETWEEN(0,999))</f>
        <v>2535</v>
      </c>
      <c r="AG2497">
        <f t="shared" ca="1" si="272"/>
        <v>1</v>
      </c>
    </row>
    <row r="2498" spans="1:33" customFormat="1" x14ac:dyDescent="0.25">
      <c r="A2498">
        <v>72892919</v>
      </c>
      <c r="B2498" t="s">
        <v>6541</v>
      </c>
      <c r="C2498" t="s">
        <v>1639</v>
      </c>
      <c r="D2498">
        <v>952143534</v>
      </c>
      <c r="E2498" t="s">
        <v>6542</v>
      </c>
      <c r="F2498">
        <v>21</v>
      </c>
      <c r="G2498" t="s">
        <v>42</v>
      </c>
      <c r="H2498" t="str">
        <f t="shared" ca="1" si="266"/>
        <v>Propia</v>
      </c>
      <c r="I2498" t="s">
        <v>32</v>
      </c>
      <c r="J2498" t="s">
        <v>33</v>
      </c>
      <c r="K2498">
        <f t="shared" ca="1" si="267"/>
        <v>6340</v>
      </c>
      <c r="L2498" t="s">
        <v>53</v>
      </c>
      <c r="M2498" t="s">
        <v>14661</v>
      </c>
      <c r="N2498" t="s">
        <v>14661</v>
      </c>
      <c r="O2498" t="s">
        <v>14661</v>
      </c>
      <c r="P2498" t="s">
        <v>14661</v>
      </c>
      <c r="Q2498" t="s">
        <v>14662</v>
      </c>
      <c r="R2498" s="1">
        <v>42769</v>
      </c>
      <c r="S2498" t="s">
        <v>34</v>
      </c>
      <c r="T2498" t="str">
        <f t="shared" ca="1" si="268"/>
        <v>Sin Garantia</v>
      </c>
      <c r="U2498" t="str">
        <f t="shared" ca="1" si="269"/>
        <v>Sin deuda</v>
      </c>
      <c r="V2498" t="str">
        <f t="shared" ca="1" si="270"/>
        <v/>
      </c>
      <c r="W2498" t="str">
        <f t="shared" ca="1" si="271"/>
        <v>Bajo Riesgo</v>
      </c>
      <c r="X2498">
        <v>1000</v>
      </c>
      <c r="Y2498" s="2">
        <f ca="1">IF(H2498="Propia",RANDBETWEEN(1000,5000),RANDBETWEEN(0,999))</f>
        <v>3916</v>
      </c>
      <c r="Z2498" s="2">
        <f ca="1">IF(T2498="Con Garantia",RANDBETWEEN(1000,5000),RANDBETWEEN(0,999))</f>
        <v>145</v>
      </c>
      <c r="AA2498" s="2">
        <f ca="1">IF(U2498="Sin deuda",RANDBETWEEN(1000,5000),RANDBETWEEN(0,999))</f>
        <v>3474</v>
      </c>
      <c r="AB2498" s="4">
        <f ca="1">IF(Q2498="Si Trabaja",RANDBETWEEN(1000,5000),RANDBETWEEN(0,999))</f>
        <v>765</v>
      </c>
      <c r="AC2498" s="4">
        <f ca="1">IF(AND(F2498&gt;17,F2498&lt;71),RANDBETWEEN(1000,5000),RANDBETWEEN(0,999))</f>
        <v>2545</v>
      </c>
      <c r="AD2498" s="4">
        <f ca="1">IF(AND(AB2498&gt;=0.5,(K2498-X2498)&gt;1000),RANDBETWEEN(1000,5000),RANDBETWEEN(0,999))</f>
        <v>1712</v>
      </c>
      <c r="AE2498" s="4">
        <f ca="1">IF(OR(V2498="",V2498="Puntual"),RANDBETWEEN(1000,5000),RANDBETWEEN(0,999))</f>
        <v>1112</v>
      </c>
      <c r="AF2498" s="4">
        <f ca="1">IF(OR(W2498="Bajo Riesgo",AE2498&gt;=1000),RANDBETWEEN(1000,5000),RANDBETWEEN(0,999))</f>
        <v>1855</v>
      </c>
      <c r="AG2498">
        <f t="shared" ca="1" si="272"/>
        <v>0</v>
      </c>
    </row>
    <row r="2499" spans="1:33" customFormat="1" x14ac:dyDescent="0.25">
      <c r="A2499">
        <v>61895224</v>
      </c>
      <c r="B2499" t="s">
        <v>6543</v>
      </c>
      <c r="C2499" t="s">
        <v>6544</v>
      </c>
      <c r="D2499">
        <v>912575124</v>
      </c>
      <c r="E2499" t="s">
        <v>6545</v>
      </c>
      <c r="F2499">
        <v>41</v>
      </c>
      <c r="G2499" t="s">
        <v>30</v>
      </c>
      <c r="H2499" t="str">
        <f t="shared" ref="H2499:H2562" ca="1" si="273">IF(RANDBETWEEN(0,1)=1,"Propia","Alquilada")</f>
        <v>Propia</v>
      </c>
      <c r="I2499" t="s">
        <v>32</v>
      </c>
      <c r="J2499" t="s">
        <v>33</v>
      </c>
      <c r="K2499">
        <f t="shared" ref="K2499:K2562" ca="1" si="274">RANDBETWEEN(5000,8000)</f>
        <v>6449</v>
      </c>
      <c r="L2499" t="s">
        <v>48</v>
      </c>
      <c r="M2499" t="s">
        <v>14661</v>
      </c>
      <c r="N2499" t="s">
        <v>14661</v>
      </c>
      <c r="O2499" t="s">
        <v>14661</v>
      </c>
      <c r="P2499" t="s">
        <v>14661</v>
      </c>
      <c r="Q2499" t="s">
        <v>14662</v>
      </c>
      <c r="R2499" s="1">
        <v>42878</v>
      </c>
      <c r="S2499" t="s">
        <v>34</v>
      </c>
      <c r="T2499" t="str">
        <f t="shared" ref="T2499:T2562" ca="1" si="275">IF(RANDBETWEEN(0,1)=1,"Con Garantia","Sin Garantia")</f>
        <v>Con Garantia</v>
      </c>
      <c r="U2499" t="str">
        <f t="shared" ref="U2499:U2562" ca="1" si="276">IF(RANDBETWEEN(0,1)=0,"Con deuda","Sin deuda")</f>
        <v>Con deuda</v>
      </c>
      <c r="V2499" t="str">
        <f t="shared" ref="V2499:V2562" ca="1" si="277">IF(AND(RANDBETWEEN(0,1)=0,U2499="Con deuda"),"Moroso",IF(U2499="Sin deuda","","Puntual"))</f>
        <v>Moroso</v>
      </c>
      <c r="W2499" t="str">
        <f t="shared" ref="W2499:W2562" ca="1" si="278">IF(AND(U2499="Con deuda",V2499="Moroso"),"Alto Riesgo","Bajo Riesgo")</f>
        <v>Alto Riesgo</v>
      </c>
      <c r="X2499">
        <v>1000</v>
      </c>
      <c r="Y2499" s="2">
        <f ca="1">IF(H2499="Propia",RANDBETWEEN(1000,5000),RANDBETWEEN(0,999))</f>
        <v>4591</v>
      </c>
      <c r="Z2499" s="2">
        <f ca="1">IF(T2499="Con Garantia",RANDBETWEEN(1000,5000),RANDBETWEEN(0,999))</f>
        <v>4259</v>
      </c>
      <c r="AA2499" s="2">
        <f ca="1">IF(U2499="Sin deuda",RANDBETWEEN(1000,5000),RANDBETWEEN(0,999))</f>
        <v>431</v>
      </c>
      <c r="AB2499" s="4">
        <f ca="1">IF(Q2499="Si Trabaja",RANDBETWEEN(1000,5000),RANDBETWEEN(0,999))</f>
        <v>820</v>
      </c>
      <c r="AC2499" s="4">
        <f ca="1">IF(AND(F2499&gt;17,F2499&lt;71),RANDBETWEEN(1000,5000),RANDBETWEEN(0,999))</f>
        <v>1882</v>
      </c>
      <c r="AD2499" s="4">
        <f ca="1">IF(AND(AB2499&gt;=0.5,(K2499-X2499)&gt;1000),RANDBETWEEN(1000,5000),RANDBETWEEN(0,999))</f>
        <v>4955</v>
      </c>
      <c r="AE2499" s="4">
        <f ca="1">IF(OR(V2499="",V2499="Puntual"),RANDBETWEEN(1000,5000),RANDBETWEEN(0,999))</f>
        <v>286</v>
      </c>
      <c r="AF2499" s="4">
        <f ca="1">IF(OR(W2499="Bajo Riesgo",AE2499&gt;=1000),RANDBETWEEN(1000,5000),RANDBETWEEN(0,999))</f>
        <v>130</v>
      </c>
      <c r="AG2499">
        <f t="shared" ref="AG2499:AG2562" ca="1" si="279">IF(AND(AB2499&gt;=1000,AC2499&gt;=1000,AD2499&gt;=1000,AE2499&gt;=1000,AF2499&gt;=1000),1,0)</f>
        <v>0</v>
      </c>
    </row>
    <row r="2500" spans="1:33" customFormat="1" x14ac:dyDescent="0.25">
      <c r="A2500">
        <v>42857234</v>
      </c>
      <c r="B2500" t="s">
        <v>6546</v>
      </c>
      <c r="C2500" t="s">
        <v>6547</v>
      </c>
      <c r="D2500">
        <v>984842355</v>
      </c>
      <c r="E2500" t="s">
        <v>6548</v>
      </c>
      <c r="F2500">
        <v>38</v>
      </c>
      <c r="G2500" t="s">
        <v>42</v>
      </c>
      <c r="H2500" t="str">
        <f t="shared" ca="1" si="273"/>
        <v>Propia</v>
      </c>
      <c r="I2500" t="s">
        <v>32</v>
      </c>
      <c r="J2500" t="s">
        <v>33</v>
      </c>
      <c r="K2500">
        <f t="shared" ca="1" si="274"/>
        <v>5575</v>
      </c>
      <c r="L2500" t="s">
        <v>67</v>
      </c>
      <c r="M2500" t="s">
        <v>14218</v>
      </c>
      <c r="N2500">
        <v>6</v>
      </c>
      <c r="O2500" t="s">
        <v>14657</v>
      </c>
      <c r="P2500" t="s">
        <v>14667</v>
      </c>
      <c r="Q2500" t="s">
        <v>14659</v>
      </c>
      <c r="R2500" s="1">
        <v>43041</v>
      </c>
      <c r="S2500" t="s">
        <v>755</v>
      </c>
      <c r="T2500" t="str">
        <f t="shared" ca="1" si="275"/>
        <v>Sin Garantia</v>
      </c>
      <c r="U2500" t="str">
        <f t="shared" ca="1" si="276"/>
        <v>Con deuda</v>
      </c>
      <c r="V2500" t="str">
        <f t="shared" ca="1" si="277"/>
        <v>Puntual</v>
      </c>
      <c r="W2500" t="str">
        <f t="shared" ca="1" si="278"/>
        <v>Bajo Riesgo</v>
      </c>
      <c r="X2500">
        <v>1000</v>
      </c>
      <c r="Y2500" s="2">
        <f ca="1">IF(H2500="Propia",RANDBETWEEN(1000,5000),RANDBETWEEN(0,999))</f>
        <v>1511</v>
      </c>
      <c r="Z2500" s="2">
        <f ca="1">IF(T2500="Con Garantia",RANDBETWEEN(1000,5000),RANDBETWEEN(0,999))</f>
        <v>507</v>
      </c>
      <c r="AA2500" s="2">
        <f ca="1">IF(U2500="Sin deuda",RANDBETWEEN(1000,5000),RANDBETWEEN(0,999))</f>
        <v>668</v>
      </c>
      <c r="AB2500" s="4">
        <f ca="1">IF(Q2500="Si Trabaja",RANDBETWEEN(1000,5000),RANDBETWEEN(0,999))</f>
        <v>2880</v>
      </c>
      <c r="AC2500" s="4">
        <f ca="1">IF(AND(F2500&gt;17,F2500&lt;71),RANDBETWEEN(1000,5000),RANDBETWEEN(0,999))</f>
        <v>4981</v>
      </c>
      <c r="AD2500" s="4">
        <f ca="1">IF(AND(AB2500&gt;=0.5,(K2500-X2500)&gt;1000),RANDBETWEEN(1000,5000),RANDBETWEEN(0,999))</f>
        <v>4799</v>
      </c>
      <c r="AE2500" s="4">
        <f ca="1">IF(OR(V2500="",V2500="Puntual"),RANDBETWEEN(1000,5000),RANDBETWEEN(0,999))</f>
        <v>3913</v>
      </c>
      <c r="AF2500" s="4">
        <f ca="1">IF(OR(W2500="Bajo Riesgo",AE2500&gt;=1000),RANDBETWEEN(1000,5000),RANDBETWEEN(0,999))</f>
        <v>3303</v>
      </c>
      <c r="AG2500">
        <f t="shared" ca="1" si="279"/>
        <v>1</v>
      </c>
    </row>
    <row r="2501" spans="1:33" customFormat="1" x14ac:dyDescent="0.25">
      <c r="A2501">
        <v>8687743</v>
      </c>
      <c r="B2501" t="s">
        <v>2220</v>
      </c>
      <c r="C2501" t="s">
        <v>6549</v>
      </c>
      <c r="D2501">
        <v>519622250</v>
      </c>
      <c r="E2501" t="s">
        <v>2222</v>
      </c>
      <c r="F2501">
        <v>54</v>
      </c>
      <c r="G2501" t="s">
        <v>42</v>
      </c>
      <c r="H2501" t="str">
        <f t="shared" ca="1" si="273"/>
        <v>Propia</v>
      </c>
      <c r="I2501" t="s">
        <v>79</v>
      </c>
      <c r="J2501" t="s">
        <v>33</v>
      </c>
      <c r="K2501">
        <f t="shared" ca="1" si="274"/>
        <v>6441</v>
      </c>
      <c r="L2501" t="s">
        <v>60</v>
      </c>
      <c r="M2501" t="s">
        <v>14661</v>
      </c>
      <c r="N2501" t="s">
        <v>14661</v>
      </c>
      <c r="O2501" t="s">
        <v>14661</v>
      </c>
      <c r="P2501" t="s">
        <v>14661</v>
      </c>
      <c r="Q2501" t="s">
        <v>14662</v>
      </c>
      <c r="R2501" s="1">
        <v>42883</v>
      </c>
      <c r="S2501" t="s">
        <v>755</v>
      </c>
      <c r="T2501" t="str">
        <f t="shared" ca="1" si="275"/>
        <v>Con Garantia</v>
      </c>
      <c r="U2501" t="str">
        <f t="shared" ca="1" si="276"/>
        <v>Sin deuda</v>
      </c>
      <c r="V2501" t="str">
        <f t="shared" ca="1" si="277"/>
        <v/>
      </c>
      <c r="W2501" t="str">
        <f t="shared" ca="1" si="278"/>
        <v>Bajo Riesgo</v>
      </c>
      <c r="X2501">
        <v>1000</v>
      </c>
      <c r="Y2501" s="2">
        <f ca="1">IF(H2501="Propia",RANDBETWEEN(1000,5000),RANDBETWEEN(0,999))</f>
        <v>1362</v>
      </c>
      <c r="Z2501" s="2">
        <f ca="1">IF(T2501="Con Garantia",RANDBETWEEN(1000,5000),RANDBETWEEN(0,999))</f>
        <v>4100</v>
      </c>
      <c r="AA2501" s="2">
        <f ca="1">IF(U2501="Sin deuda",RANDBETWEEN(1000,5000),RANDBETWEEN(0,999))</f>
        <v>4886</v>
      </c>
      <c r="AB2501" s="4">
        <f ca="1">IF(Q2501="Si Trabaja",RANDBETWEEN(1000,5000),RANDBETWEEN(0,999))</f>
        <v>231</v>
      </c>
      <c r="AC2501" s="4">
        <f ca="1">IF(AND(F2501&gt;17,F2501&lt;71),RANDBETWEEN(1000,5000),RANDBETWEEN(0,999))</f>
        <v>3761</v>
      </c>
      <c r="AD2501" s="4">
        <f ca="1">IF(AND(AB2501&gt;=0.5,(K2501-X2501)&gt;1000),RANDBETWEEN(1000,5000),RANDBETWEEN(0,999))</f>
        <v>2575</v>
      </c>
      <c r="AE2501" s="4">
        <f ca="1">IF(OR(V2501="",V2501="Puntual"),RANDBETWEEN(1000,5000),RANDBETWEEN(0,999))</f>
        <v>3407</v>
      </c>
      <c r="AF2501" s="4">
        <f ca="1">IF(OR(W2501="Bajo Riesgo",AE2501&gt;=1000),RANDBETWEEN(1000,5000),RANDBETWEEN(0,999))</f>
        <v>3137</v>
      </c>
      <c r="AG2501">
        <f t="shared" ca="1" si="279"/>
        <v>0</v>
      </c>
    </row>
    <row r="2502" spans="1:33" customFormat="1" x14ac:dyDescent="0.25">
      <c r="A2502">
        <v>73211206</v>
      </c>
      <c r="B2502" t="s">
        <v>6550</v>
      </c>
      <c r="C2502" t="s">
        <v>6551</v>
      </c>
      <c r="D2502">
        <v>923970617</v>
      </c>
      <c r="E2502" t="s">
        <v>6552</v>
      </c>
      <c r="F2502">
        <v>50</v>
      </c>
      <c r="G2502" t="s">
        <v>42</v>
      </c>
      <c r="H2502" t="str">
        <f t="shared" ca="1" si="273"/>
        <v>Alquilada</v>
      </c>
      <c r="I2502" t="s">
        <v>44</v>
      </c>
      <c r="J2502" t="s">
        <v>33</v>
      </c>
      <c r="K2502">
        <f t="shared" ca="1" si="274"/>
        <v>7230</v>
      </c>
      <c r="L2502" t="s">
        <v>31</v>
      </c>
      <c r="M2502" t="s">
        <v>14661</v>
      </c>
      <c r="N2502" t="s">
        <v>14661</v>
      </c>
      <c r="O2502" t="s">
        <v>14661</v>
      </c>
      <c r="P2502" t="s">
        <v>14661</v>
      </c>
      <c r="Q2502" t="s">
        <v>14662</v>
      </c>
      <c r="R2502" s="1">
        <v>42893</v>
      </c>
      <c r="S2502" t="s">
        <v>34</v>
      </c>
      <c r="T2502" t="str">
        <f t="shared" ca="1" si="275"/>
        <v>Con Garantia</v>
      </c>
      <c r="U2502" t="str">
        <f t="shared" ca="1" si="276"/>
        <v>Sin deuda</v>
      </c>
      <c r="V2502" t="str">
        <f t="shared" ca="1" si="277"/>
        <v/>
      </c>
      <c r="W2502" t="str">
        <f t="shared" ca="1" si="278"/>
        <v>Bajo Riesgo</v>
      </c>
      <c r="X2502">
        <v>1000</v>
      </c>
      <c r="Y2502" s="2">
        <f ca="1">IF(H2502="Propia",RANDBETWEEN(1000,5000),RANDBETWEEN(0,999))</f>
        <v>396</v>
      </c>
      <c r="Z2502" s="2">
        <f ca="1">IF(T2502="Con Garantia",RANDBETWEEN(1000,5000),RANDBETWEEN(0,999))</f>
        <v>4924</v>
      </c>
      <c r="AA2502" s="2">
        <f ca="1">IF(U2502="Sin deuda",RANDBETWEEN(1000,5000),RANDBETWEEN(0,999))</f>
        <v>2307</v>
      </c>
      <c r="AB2502" s="4">
        <f ca="1">IF(Q2502="Si Trabaja",RANDBETWEEN(1000,5000),RANDBETWEEN(0,999))</f>
        <v>685</v>
      </c>
      <c r="AC2502" s="4">
        <f ca="1">IF(AND(F2502&gt;17,F2502&lt;71),RANDBETWEEN(1000,5000),RANDBETWEEN(0,999))</f>
        <v>2708</v>
      </c>
      <c r="AD2502" s="4">
        <f ca="1">IF(AND(AB2502&gt;=0.5,(K2502-X2502)&gt;1000),RANDBETWEEN(1000,5000),RANDBETWEEN(0,999))</f>
        <v>1708</v>
      </c>
      <c r="AE2502" s="4">
        <f ca="1">IF(OR(V2502="",V2502="Puntual"),RANDBETWEEN(1000,5000),RANDBETWEEN(0,999))</f>
        <v>3848</v>
      </c>
      <c r="AF2502" s="4">
        <f ca="1">IF(OR(W2502="Bajo Riesgo",AE2502&gt;=1000),RANDBETWEEN(1000,5000),RANDBETWEEN(0,999))</f>
        <v>2231</v>
      </c>
      <c r="AG2502">
        <f t="shared" ca="1" si="279"/>
        <v>0</v>
      </c>
    </row>
    <row r="2503" spans="1:33" customFormat="1" x14ac:dyDescent="0.25">
      <c r="A2503">
        <v>42100206</v>
      </c>
      <c r="B2503" t="s">
        <v>6553</v>
      </c>
      <c r="C2503" t="s">
        <v>6554</v>
      </c>
      <c r="D2503">
        <v>519689881</v>
      </c>
      <c r="E2503" t="s">
        <v>6555</v>
      </c>
      <c r="F2503">
        <v>43</v>
      </c>
      <c r="G2503" t="s">
        <v>42</v>
      </c>
      <c r="H2503" t="str">
        <f t="shared" ca="1" si="273"/>
        <v>Propia</v>
      </c>
      <c r="I2503" t="s">
        <v>44</v>
      </c>
      <c r="J2503" t="s">
        <v>33</v>
      </c>
      <c r="K2503">
        <f t="shared" ca="1" si="274"/>
        <v>5590</v>
      </c>
      <c r="L2503" t="s">
        <v>48</v>
      </c>
      <c r="M2503" t="s">
        <v>14063</v>
      </c>
      <c r="N2503">
        <v>2</v>
      </c>
      <c r="O2503" t="s">
        <v>14663</v>
      </c>
      <c r="P2503" t="s">
        <v>14668</v>
      </c>
      <c r="Q2503" t="s">
        <v>14659</v>
      </c>
      <c r="R2503" s="1">
        <v>42772</v>
      </c>
      <c r="S2503" t="s">
        <v>755</v>
      </c>
      <c r="T2503" t="str">
        <f t="shared" ca="1" si="275"/>
        <v>Con Garantia</v>
      </c>
      <c r="U2503" t="str">
        <f t="shared" ca="1" si="276"/>
        <v>Con deuda</v>
      </c>
      <c r="V2503" t="str">
        <f t="shared" ca="1" si="277"/>
        <v>Puntual</v>
      </c>
      <c r="W2503" t="str">
        <f t="shared" ca="1" si="278"/>
        <v>Bajo Riesgo</v>
      </c>
      <c r="X2503">
        <v>1000</v>
      </c>
      <c r="Y2503" s="2">
        <f ca="1">IF(H2503="Propia",RANDBETWEEN(1000,5000),RANDBETWEEN(0,999))</f>
        <v>2815</v>
      </c>
      <c r="Z2503" s="2">
        <f ca="1">IF(T2503="Con Garantia",RANDBETWEEN(1000,5000),RANDBETWEEN(0,999))</f>
        <v>1477</v>
      </c>
      <c r="AA2503" s="2">
        <f ca="1">IF(U2503="Sin deuda",RANDBETWEEN(1000,5000),RANDBETWEEN(0,999))</f>
        <v>251</v>
      </c>
      <c r="AB2503" s="4">
        <f ca="1">IF(Q2503="Si Trabaja",RANDBETWEEN(1000,5000),RANDBETWEEN(0,999))</f>
        <v>1677</v>
      </c>
      <c r="AC2503" s="4">
        <f ca="1">IF(AND(F2503&gt;17,F2503&lt;71),RANDBETWEEN(1000,5000),RANDBETWEEN(0,999))</f>
        <v>4454</v>
      </c>
      <c r="AD2503" s="4">
        <f ca="1">IF(AND(AB2503&gt;=0.5,(K2503-X2503)&gt;1000),RANDBETWEEN(1000,5000),RANDBETWEEN(0,999))</f>
        <v>4545</v>
      </c>
      <c r="AE2503" s="4">
        <f ca="1">IF(OR(V2503="",V2503="Puntual"),RANDBETWEEN(1000,5000),RANDBETWEEN(0,999))</f>
        <v>4048</v>
      </c>
      <c r="AF2503" s="4">
        <f ca="1">IF(OR(W2503="Bajo Riesgo",AE2503&gt;=1000),RANDBETWEEN(1000,5000),RANDBETWEEN(0,999))</f>
        <v>2682</v>
      </c>
      <c r="AG2503">
        <f t="shared" ca="1" si="279"/>
        <v>1</v>
      </c>
    </row>
    <row r="2504" spans="1:33" customFormat="1" x14ac:dyDescent="0.25">
      <c r="A2504">
        <v>42734124</v>
      </c>
      <c r="B2504" t="s">
        <v>6556</v>
      </c>
      <c r="C2504" t="s">
        <v>6557</v>
      </c>
      <c r="D2504">
        <v>942001803</v>
      </c>
      <c r="E2504" t="s">
        <v>6558</v>
      </c>
      <c r="F2504">
        <v>28</v>
      </c>
      <c r="G2504" t="s">
        <v>42</v>
      </c>
      <c r="H2504" t="str">
        <f t="shared" ca="1" si="273"/>
        <v>Alquilada</v>
      </c>
      <c r="I2504" t="s">
        <v>49</v>
      </c>
      <c r="J2504" t="s">
        <v>33</v>
      </c>
      <c r="K2504">
        <f t="shared" ca="1" si="274"/>
        <v>6421</v>
      </c>
      <c r="L2504" t="s">
        <v>135</v>
      </c>
      <c r="M2504" t="s">
        <v>14661</v>
      </c>
      <c r="N2504" t="s">
        <v>14661</v>
      </c>
      <c r="O2504" t="s">
        <v>14661</v>
      </c>
      <c r="P2504" t="s">
        <v>14661</v>
      </c>
      <c r="Q2504" t="s">
        <v>14662</v>
      </c>
      <c r="R2504" s="1">
        <v>42971</v>
      </c>
      <c r="S2504" t="s">
        <v>755</v>
      </c>
      <c r="T2504" t="str">
        <f t="shared" ca="1" si="275"/>
        <v>Con Garantia</v>
      </c>
      <c r="U2504" t="str">
        <f t="shared" ca="1" si="276"/>
        <v>Sin deuda</v>
      </c>
      <c r="V2504" t="str">
        <f t="shared" ca="1" si="277"/>
        <v/>
      </c>
      <c r="W2504" t="str">
        <f t="shared" ca="1" si="278"/>
        <v>Bajo Riesgo</v>
      </c>
      <c r="X2504">
        <v>1000</v>
      </c>
      <c r="Y2504" s="2">
        <f ca="1">IF(H2504="Propia",RANDBETWEEN(1000,5000),RANDBETWEEN(0,999))</f>
        <v>683</v>
      </c>
      <c r="Z2504" s="2">
        <f ca="1">IF(T2504="Con Garantia",RANDBETWEEN(1000,5000),RANDBETWEEN(0,999))</f>
        <v>1987</v>
      </c>
      <c r="AA2504" s="2">
        <f ca="1">IF(U2504="Sin deuda",RANDBETWEEN(1000,5000),RANDBETWEEN(0,999))</f>
        <v>2452</v>
      </c>
      <c r="AB2504" s="4">
        <f ca="1">IF(Q2504="Si Trabaja",RANDBETWEEN(1000,5000),RANDBETWEEN(0,999))</f>
        <v>267</v>
      </c>
      <c r="AC2504" s="4">
        <f ca="1">IF(AND(F2504&gt;17,F2504&lt;71),RANDBETWEEN(1000,5000),RANDBETWEEN(0,999))</f>
        <v>4815</v>
      </c>
      <c r="AD2504" s="4">
        <f ca="1">IF(AND(AB2504&gt;=0.5,(K2504-X2504)&gt;1000),RANDBETWEEN(1000,5000),RANDBETWEEN(0,999))</f>
        <v>1676</v>
      </c>
      <c r="AE2504" s="4">
        <f ca="1">IF(OR(V2504="",V2504="Puntual"),RANDBETWEEN(1000,5000),RANDBETWEEN(0,999))</f>
        <v>1339</v>
      </c>
      <c r="AF2504" s="4">
        <f ca="1">IF(OR(W2504="Bajo Riesgo",AE2504&gt;=1000),RANDBETWEEN(1000,5000),RANDBETWEEN(0,999))</f>
        <v>3611</v>
      </c>
      <c r="AG2504">
        <f t="shared" ca="1" si="279"/>
        <v>0</v>
      </c>
    </row>
    <row r="2505" spans="1:33" customFormat="1" x14ac:dyDescent="0.25">
      <c r="A2505">
        <v>80190519</v>
      </c>
      <c r="B2505" t="s">
        <v>6559</v>
      </c>
      <c r="C2505" t="s">
        <v>6560</v>
      </c>
      <c r="D2505">
        <v>902220078</v>
      </c>
      <c r="E2505" t="s">
        <v>6561</v>
      </c>
      <c r="F2505">
        <v>33</v>
      </c>
      <c r="G2505" t="s">
        <v>42</v>
      </c>
      <c r="H2505" t="str">
        <f t="shared" ca="1" si="273"/>
        <v>Alquilada</v>
      </c>
      <c r="I2505" t="s">
        <v>79</v>
      </c>
      <c r="J2505" t="s">
        <v>33</v>
      </c>
      <c r="K2505">
        <f t="shared" ca="1" si="274"/>
        <v>7195</v>
      </c>
      <c r="L2505" t="s">
        <v>214</v>
      </c>
      <c r="M2505" t="s">
        <v>13657</v>
      </c>
      <c r="N2505">
        <v>4</v>
      </c>
      <c r="O2505" t="s">
        <v>14663</v>
      </c>
      <c r="P2505" t="s">
        <v>14668</v>
      </c>
      <c r="Q2505" t="s">
        <v>14659</v>
      </c>
      <c r="R2505" s="1">
        <v>42778</v>
      </c>
      <c r="S2505" t="s">
        <v>755</v>
      </c>
      <c r="T2505" t="str">
        <f t="shared" ca="1" si="275"/>
        <v>Con Garantia</v>
      </c>
      <c r="U2505" t="str">
        <f t="shared" ca="1" si="276"/>
        <v>Con deuda</v>
      </c>
      <c r="V2505" t="str">
        <f t="shared" ca="1" si="277"/>
        <v>Puntual</v>
      </c>
      <c r="W2505" t="str">
        <f t="shared" ca="1" si="278"/>
        <v>Bajo Riesgo</v>
      </c>
      <c r="X2505">
        <v>1000</v>
      </c>
      <c r="Y2505" s="2">
        <f ca="1">IF(H2505="Propia",RANDBETWEEN(1000,5000),RANDBETWEEN(0,999))</f>
        <v>181</v>
      </c>
      <c r="Z2505" s="2">
        <f ca="1">IF(T2505="Con Garantia",RANDBETWEEN(1000,5000),RANDBETWEEN(0,999))</f>
        <v>2190</v>
      </c>
      <c r="AA2505" s="2">
        <f ca="1">IF(U2505="Sin deuda",RANDBETWEEN(1000,5000),RANDBETWEEN(0,999))</f>
        <v>739</v>
      </c>
      <c r="AB2505" s="4">
        <f ca="1">IF(Q2505="Si Trabaja",RANDBETWEEN(1000,5000),RANDBETWEEN(0,999))</f>
        <v>4912</v>
      </c>
      <c r="AC2505" s="4">
        <f ca="1">IF(AND(F2505&gt;17,F2505&lt;71),RANDBETWEEN(1000,5000),RANDBETWEEN(0,999))</f>
        <v>1272</v>
      </c>
      <c r="AD2505" s="4">
        <f ca="1">IF(AND(AB2505&gt;=0.5,(K2505-X2505)&gt;1000),RANDBETWEEN(1000,5000),RANDBETWEEN(0,999))</f>
        <v>4905</v>
      </c>
      <c r="AE2505" s="4">
        <f ca="1">IF(OR(V2505="",V2505="Puntual"),RANDBETWEEN(1000,5000),RANDBETWEEN(0,999))</f>
        <v>1833</v>
      </c>
      <c r="AF2505" s="4">
        <f ca="1">IF(OR(W2505="Bajo Riesgo",AE2505&gt;=1000),RANDBETWEEN(1000,5000),RANDBETWEEN(0,999))</f>
        <v>1894</v>
      </c>
      <c r="AG2505">
        <f t="shared" ca="1" si="279"/>
        <v>1</v>
      </c>
    </row>
    <row r="2506" spans="1:33" customFormat="1" x14ac:dyDescent="0.25">
      <c r="A2506">
        <v>75432788</v>
      </c>
      <c r="B2506" t="s">
        <v>6562</v>
      </c>
      <c r="C2506" t="s">
        <v>4867</v>
      </c>
      <c r="D2506">
        <v>903455941</v>
      </c>
      <c r="E2506" t="s">
        <v>6563</v>
      </c>
      <c r="F2506">
        <v>35</v>
      </c>
      <c r="G2506" t="s">
        <v>30</v>
      </c>
      <c r="H2506" t="str">
        <f t="shared" ca="1" si="273"/>
        <v>Alquilada</v>
      </c>
      <c r="I2506" t="s">
        <v>44</v>
      </c>
      <c r="J2506" t="s">
        <v>33</v>
      </c>
      <c r="K2506">
        <f t="shared" ca="1" si="274"/>
        <v>7705</v>
      </c>
      <c r="L2506" t="s">
        <v>214</v>
      </c>
      <c r="M2506" t="s">
        <v>13328</v>
      </c>
      <c r="N2506">
        <v>8</v>
      </c>
      <c r="O2506" t="s">
        <v>14663</v>
      </c>
      <c r="P2506" t="s">
        <v>14664</v>
      </c>
      <c r="Q2506" t="s">
        <v>14659</v>
      </c>
      <c r="R2506" s="1">
        <v>43035</v>
      </c>
      <c r="S2506" t="s">
        <v>34</v>
      </c>
      <c r="T2506" t="str">
        <f t="shared" ca="1" si="275"/>
        <v>Sin Garantia</v>
      </c>
      <c r="U2506" t="str">
        <f t="shared" ca="1" si="276"/>
        <v>Sin deuda</v>
      </c>
      <c r="V2506" t="str">
        <f t="shared" ca="1" si="277"/>
        <v/>
      </c>
      <c r="W2506" t="str">
        <f t="shared" ca="1" si="278"/>
        <v>Bajo Riesgo</v>
      </c>
      <c r="X2506">
        <v>1000</v>
      </c>
      <c r="Y2506" s="2">
        <f ca="1">IF(H2506="Propia",RANDBETWEEN(1000,5000),RANDBETWEEN(0,999))</f>
        <v>126</v>
      </c>
      <c r="Z2506" s="2">
        <f ca="1">IF(T2506="Con Garantia",RANDBETWEEN(1000,5000),RANDBETWEEN(0,999))</f>
        <v>756</v>
      </c>
      <c r="AA2506" s="2">
        <f ca="1">IF(U2506="Sin deuda",RANDBETWEEN(1000,5000),RANDBETWEEN(0,999))</f>
        <v>1846</v>
      </c>
      <c r="AB2506" s="4">
        <f ca="1">IF(Q2506="Si Trabaja",RANDBETWEEN(1000,5000),RANDBETWEEN(0,999))</f>
        <v>3852</v>
      </c>
      <c r="AC2506" s="4">
        <f ca="1">IF(AND(F2506&gt;17,F2506&lt;71),RANDBETWEEN(1000,5000),RANDBETWEEN(0,999))</f>
        <v>4105</v>
      </c>
      <c r="AD2506" s="4">
        <f ca="1">IF(AND(AB2506&gt;=0.5,(K2506-X2506)&gt;1000),RANDBETWEEN(1000,5000),RANDBETWEEN(0,999))</f>
        <v>2133</v>
      </c>
      <c r="AE2506" s="4">
        <f ca="1">IF(OR(V2506="",V2506="Puntual"),RANDBETWEEN(1000,5000),RANDBETWEEN(0,999))</f>
        <v>4369</v>
      </c>
      <c r="AF2506" s="4">
        <f ca="1">IF(OR(W2506="Bajo Riesgo",AE2506&gt;=1000),RANDBETWEEN(1000,5000),RANDBETWEEN(0,999))</f>
        <v>3405</v>
      </c>
      <c r="AG2506">
        <f t="shared" ca="1" si="279"/>
        <v>1</v>
      </c>
    </row>
    <row r="2507" spans="1:33" customFormat="1" x14ac:dyDescent="0.25">
      <c r="A2507">
        <v>74311589</v>
      </c>
      <c r="B2507" t="s">
        <v>6564</v>
      </c>
      <c r="C2507" t="s">
        <v>6565</v>
      </c>
      <c r="D2507">
        <v>913348844</v>
      </c>
      <c r="E2507" t="s">
        <v>6566</v>
      </c>
      <c r="F2507">
        <v>53</v>
      </c>
      <c r="G2507" t="s">
        <v>42</v>
      </c>
      <c r="H2507" t="str">
        <f t="shared" ca="1" si="273"/>
        <v>Propia</v>
      </c>
      <c r="I2507" t="s">
        <v>79</v>
      </c>
      <c r="J2507" t="s">
        <v>33</v>
      </c>
      <c r="K2507">
        <f t="shared" ca="1" si="274"/>
        <v>7256</v>
      </c>
      <c r="L2507" t="s">
        <v>43</v>
      </c>
      <c r="M2507" t="s">
        <v>12807</v>
      </c>
      <c r="N2507">
        <v>7</v>
      </c>
      <c r="O2507" t="s">
        <v>14657</v>
      </c>
      <c r="P2507" t="s">
        <v>14670</v>
      </c>
      <c r="Q2507" t="s">
        <v>14659</v>
      </c>
      <c r="R2507" s="1">
        <v>42883</v>
      </c>
      <c r="S2507" t="s">
        <v>34</v>
      </c>
      <c r="T2507" t="str">
        <f t="shared" ca="1" si="275"/>
        <v>Con Garantia</v>
      </c>
      <c r="U2507" t="str">
        <f t="shared" ca="1" si="276"/>
        <v>Con deuda</v>
      </c>
      <c r="V2507" t="str">
        <f t="shared" ca="1" si="277"/>
        <v>Puntual</v>
      </c>
      <c r="W2507" t="str">
        <f t="shared" ca="1" si="278"/>
        <v>Bajo Riesgo</v>
      </c>
      <c r="X2507">
        <v>1000</v>
      </c>
      <c r="Y2507" s="2">
        <f ca="1">IF(H2507="Propia",RANDBETWEEN(1000,5000),RANDBETWEEN(0,999))</f>
        <v>4510</v>
      </c>
      <c r="Z2507" s="2">
        <f ca="1">IF(T2507="Con Garantia",RANDBETWEEN(1000,5000),RANDBETWEEN(0,999))</f>
        <v>4787</v>
      </c>
      <c r="AA2507" s="2">
        <f ca="1">IF(U2507="Sin deuda",RANDBETWEEN(1000,5000),RANDBETWEEN(0,999))</f>
        <v>366</v>
      </c>
      <c r="AB2507" s="4">
        <f ca="1">IF(Q2507="Si Trabaja",RANDBETWEEN(1000,5000),RANDBETWEEN(0,999))</f>
        <v>3870</v>
      </c>
      <c r="AC2507" s="4">
        <f ca="1">IF(AND(F2507&gt;17,F2507&lt;71),RANDBETWEEN(1000,5000),RANDBETWEEN(0,999))</f>
        <v>1002</v>
      </c>
      <c r="AD2507" s="4">
        <f ca="1">IF(AND(AB2507&gt;=0.5,(K2507-X2507)&gt;1000),RANDBETWEEN(1000,5000),RANDBETWEEN(0,999))</f>
        <v>4826</v>
      </c>
      <c r="AE2507" s="4">
        <f ca="1">IF(OR(V2507="",V2507="Puntual"),RANDBETWEEN(1000,5000),RANDBETWEEN(0,999))</f>
        <v>4097</v>
      </c>
      <c r="AF2507" s="4">
        <f ca="1">IF(OR(W2507="Bajo Riesgo",AE2507&gt;=1000),RANDBETWEEN(1000,5000),RANDBETWEEN(0,999))</f>
        <v>1090</v>
      </c>
      <c r="AG2507">
        <f t="shared" ca="1" si="279"/>
        <v>1</v>
      </c>
    </row>
    <row r="2508" spans="1:33" customFormat="1" x14ac:dyDescent="0.25">
      <c r="A2508">
        <v>25484932</v>
      </c>
      <c r="B2508" t="s">
        <v>6567</v>
      </c>
      <c r="C2508" t="s">
        <v>1639</v>
      </c>
      <c r="D2508">
        <v>519021015</v>
      </c>
      <c r="E2508" t="s">
        <v>6568</v>
      </c>
      <c r="F2508">
        <v>45</v>
      </c>
      <c r="G2508" t="s">
        <v>30</v>
      </c>
      <c r="H2508" t="str">
        <f t="shared" ca="1" si="273"/>
        <v>Alquilada</v>
      </c>
      <c r="I2508" t="s">
        <v>79</v>
      </c>
      <c r="J2508" t="s">
        <v>33</v>
      </c>
      <c r="K2508">
        <f t="shared" ca="1" si="274"/>
        <v>6615</v>
      </c>
      <c r="L2508" t="s">
        <v>125</v>
      </c>
      <c r="M2508" t="s">
        <v>14661</v>
      </c>
      <c r="N2508" t="s">
        <v>14661</v>
      </c>
      <c r="O2508" t="s">
        <v>14661</v>
      </c>
      <c r="P2508" t="s">
        <v>14661</v>
      </c>
      <c r="Q2508" t="s">
        <v>14662</v>
      </c>
      <c r="R2508" s="1">
        <v>42991</v>
      </c>
      <c r="S2508" t="s">
        <v>34</v>
      </c>
      <c r="T2508" t="str">
        <f t="shared" ca="1" si="275"/>
        <v>Sin Garantia</v>
      </c>
      <c r="U2508" t="str">
        <f t="shared" ca="1" si="276"/>
        <v>Sin deuda</v>
      </c>
      <c r="V2508" t="str">
        <f t="shared" ca="1" si="277"/>
        <v/>
      </c>
      <c r="W2508" t="str">
        <f t="shared" ca="1" si="278"/>
        <v>Bajo Riesgo</v>
      </c>
      <c r="X2508">
        <v>1000</v>
      </c>
      <c r="Y2508" s="2">
        <f ca="1">IF(H2508="Propia",RANDBETWEEN(1000,5000),RANDBETWEEN(0,999))</f>
        <v>23</v>
      </c>
      <c r="Z2508" s="2">
        <f ca="1">IF(T2508="Con Garantia",RANDBETWEEN(1000,5000),RANDBETWEEN(0,999))</f>
        <v>879</v>
      </c>
      <c r="AA2508" s="2">
        <f ca="1">IF(U2508="Sin deuda",RANDBETWEEN(1000,5000),RANDBETWEEN(0,999))</f>
        <v>1476</v>
      </c>
      <c r="AB2508" s="4">
        <f ca="1">IF(Q2508="Si Trabaja",RANDBETWEEN(1000,5000),RANDBETWEEN(0,999))</f>
        <v>512</v>
      </c>
      <c r="AC2508" s="4">
        <f ca="1">IF(AND(F2508&gt;17,F2508&lt;71),RANDBETWEEN(1000,5000),RANDBETWEEN(0,999))</f>
        <v>2003</v>
      </c>
      <c r="AD2508" s="4">
        <f ca="1">IF(AND(AB2508&gt;=0.5,(K2508-X2508)&gt;1000),RANDBETWEEN(1000,5000),RANDBETWEEN(0,999))</f>
        <v>4653</v>
      </c>
      <c r="AE2508" s="4">
        <f ca="1">IF(OR(V2508="",V2508="Puntual"),RANDBETWEEN(1000,5000),RANDBETWEEN(0,999))</f>
        <v>3047</v>
      </c>
      <c r="AF2508" s="4">
        <f ca="1">IF(OR(W2508="Bajo Riesgo",AE2508&gt;=1000),RANDBETWEEN(1000,5000),RANDBETWEEN(0,999))</f>
        <v>1360</v>
      </c>
      <c r="AG2508">
        <f t="shared" ca="1" si="279"/>
        <v>0</v>
      </c>
    </row>
    <row r="2509" spans="1:33" customFormat="1" x14ac:dyDescent="0.25">
      <c r="A2509">
        <v>25539822</v>
      </c>
      <c r="B2509" t="s">
        <v>6569</v>
      </c>
      <c r="C2509" t="s">
        <v>6544</v>
      </c>
      <c r="D2509">
        <v>519031122</v>
      </c>
      <c r="E2509" t="s">
        <v>6570</v>
      </c>
      <c r="F2509">
        <v>45</v>
      </c>
      <c r="G2509" t="s">
        <v>30</v>
      </c>
      <c r="H2509" t="str">
        <f t="shared" ca="1" si="273"/>
        <v>Alquilada</v>
      </c>
      <c r="I2509" t="s">
        <v>44</v>
      </c>
      <c r="J2509" t="s">
        <v>33</v>
      </c>
      <c r="K2509">
        <f t="shared" ca="1" si="274"/>
        <v>6225</v>
      </c>
      <c r="L2509" t="s">
        <v>121</v>
      </c>
      <c r="M2509" t="s">
        <v>13693</v>
      </c>
      <c r="N2509">
        <v>1</v>
      </c>
      <c r="O2509" t="s">
        <v>14657</v>
      </c>
      <c r="P2509" t="s">
        <v>14665</v>
      </c>
      <c r="Q2509" t="s">
        <v>14659</v>
      </c>
      <c r="R2509" s="1">
        <v>42783</v>
      </c>
      <c r="S2509" t="s">
        <v>755</v>
      </c>
      <c r="T2509" t="str">
        <f t="shared" ca="1" si="275"/>
        <v>Sin Garantia</v>
      </c>
      <c r="U2509" t="str">
        <f t="shared" ca="1" si="276"/>
        <v>Sin deuda</v>
      </c>
      <c r="V2509" t="str">
        <f t="shared" ca="1" si="277"/>
        <v/>
      </c>
      <c r="W2509" t="str">
        <f t="shared" ca="1" si="278"/>
        <v>Bajo Riesgo</v>
      </c>
      <c r="X2509">
        <v>1000</v>
      </c>
      <c r="Y2509" s="2">
        <f ca="1">IF(H2509="Propia",RANDBETWEEN(1000,5000),RANDBETWEEN(0,999))</f>
        <v>250</v>
      </c>
      <c r="Z2509" s="2">
        <f ca="1">IF(T2509="Con Garantia",RANDBETWEEN(1000,5000),RANDBETWEEN(0,999))</f>
        <v>75</v>
      </c>
      <c r="AA2509" s="2">
        <f ca="1">IF(U2509="Sin deuda",RANDBETWEEN(1000,5000),RANDBETWEEN(0,999))</f>
        <v>4339</v>
      </c>
      <c r="AB2509" s="4">
        <f ca="1">IF(Q2509="Si Trabaja",RANDBETWEEN(1000,5000),RANDBETWEEN(0,999))</f>
        <v>1272</v>
      </c>
      <c r="AC2509" s="4">
        <f ca="1">IF(AND(F2509&gt;17,F2509&lt;71),RANDBETWEEN(1000,5000),RANDBETWEEN(0,999))</f>
        <v>1008</v>
      </c>
      <c r="AD2509" s="4">
        <f ca="1">IF(AND(AB2509&gt;=0.5,(K2509-X2509)&gt;1000),RANDBETWEEN(1000,5000),RANDBETWEEN(0,999))</f>
        <v>2427</v>
      </c>
      <c r="AE2509" s="4">
        <f ca="1">IF(OR(V2509="",V2509="Puntual"),RANDBETWEEN(1000,5000),RANDBETWEEN(0,999))</f>
        <v>3628</v>
      </c>
      <c r="AF2509" s="4">
        <f ca="1">IF(OR(W2509="Bajo Riesgo",AE2509&gt;=1000),RANDBETWEEN(1000,5000),RANDBETWEEN(0,999))</f>
        <v>2899</v>
      </c>
      <c r="AG2509">
        <f t="shared" ca="1" si="279"/>
        <v>1</v>
      </c>
    </row>
    <row r="2510" spans="1:33" customFormat="1" x14ac:dyDescent="0.25">
      <c r="A2510">
        <v>42857234</v>
      </c>
      <c r="B2510" t="s">
        <v>6546</v>
      </c>
      <c r="C2510" t="s">
        <v>6571</v>
      </c>
      <c r="D2510">
        <v>984842355</v>
      </c>
      <c r="E2510" t="s">
        <v>6548</v>
      </c>
      <c r="F2510">
        <v>38</v>
      </c>
      <c r="G2510" t="s">
        <v>42</v>
      </c>
      <c r="H2510" t="str">
        <f t="shared" ca="1" si="273"/>
        <v>Propia</v>
      </c>
      <c r="I2510" t="s">
        <v>44</v>
      </c>
      <c r="J2510" t="s">
        <v>33</v>
      </c>
      <c r="K2510">
        <f t="shared" ca="1" si="274"/>
        <v>7251</v>
      </c>
      <c r="L2510" t="s">
        <v>121</v>
      </c>
      <c r="M2510" t="s">
        <v>13022</v>
      </c>
      <c r="N2510">
        <v>1</v>
      </c>
      <c r="O2510" t="s">
        <v>14663</v>
      </c>
      <c r="P2510" t="s">
        <v>14670</v>
      </c>
      <c r="Q2510" t="s">
        <v>14659</v>
      </c>
      <c r="R2510" s="1">
        <v>42957</v>
      </c>
      <c r="S2510" t="s">
        <v>755</v>
      </c>
      <c r="T2510" t="str">
        <f t="shared" ca="1" si="275"/>
        <v>Sin Garantia</v>
      </c>
      <c r="U2510" t="str">
        <f t="shared" ca="1" si="276"/>
        <v>Con deuda</v>
      </c>
      <c r="V2510" t="str">
        <f t="shared" ca="1" si="277"/>
        <v>Moroso</v>
      </c>
      <c r="W2510" t="str">
        <f t="shared" ca="1" si="278"/>
        <v>Alto Riesgo</v>
      </c>
      <c r="X2510">
        <v>1000</v>
      </c>
      <c r="Y2510" s="2">
        <f ca="1">IF(H2510="Propia",RANDBETWEEN(1000,5000),RANDBETWEEN(0,999))</f>
        <v>3903</v>
      </c>
      <c r="Z2510" s="2">
        <f ca="1">IF(T2510="Con Garantia",RANDBETWEEN(1000,5000),RANDBETWEEN(0,999))</f>
        <v>209</v>
      </c>
      <c r="AA2510" s="2">
        <f ca="1">IF(U2510="Sin deuda",RANDBETWEEN(1000,5000),RANDBETWEEN(0,999))</f>
        <v>632</v>
      </c>
      <c r="AB2510" s="4">
        <f ca="1">IF(Q2510="Si Trabaja",RANDBETWEEN(1000,5000),RANDBETWEEN(0,999))</f>
        <v>1157</v>
      </c>
      <c r="AC2510" s="4">
        <f ca="1">IF(AND(F2510&gt;17,F2510&lt;71),RANDBETWEEN(1000,5000),RANDBETWEEN(0,999))</f>
        <v>3247</v>
      </c>
      <c r="AD2510" s="4">
        <f ca="1">IF(AND(AB2510&gt;=0.5,(K2510-X2510)&gt;1000),RANDBETWEEN(1000,5000),RANDBETWEEN(0,999))</f>
        <v>4419</v>
      </c>
      <c r="AE2510" s="4">
        <f ca="1">IF(OR(V2510="",V2510="Puntual"),RANDBETWEEN(1000,5000),RANDBETWEEN(0,999))</f>
        <v>623</v>
      </c>
      <c r="AF2510" s="4">
        <f ca="1">IF(OR(W2510="Bajo Riesgo",AE2510&gt;=1000),RANDBETWEEN(1000,5000),RANDBETWEEN(0,999))</f>
        <v>325</v>
      </c>
      <c r="AG2510">
        <f t="shared" ca="1" si="279"/>
        <v>0</v>
      </c>
    </row>
    <row r="2511" spans="1:33" customFormat="1" x14ac:dyDescent="0.25">
      <c r="A2511">
        <v>43654026</v>
      </c>
      <c r="B2511" t="s">
        <v>6572</v>
      </c>
      <c r="C2511" t="s">
        <v>6573</v>
      </c>
      <c r="D2511">
        <v>519000453</v>
      </c>
      <c r="E2511" t="s">
        <v>6574</v>
      </c>
      <c r="F2511">
        <v>18</v>
      </c>
      <c r="G2511" t="s">
        <v>42</v>
      </c>
      <c r="H2511" t="str">
        <f t="shared" ca="1" si="273"/>
        <v>Alquilada</v>
      </c>
      <c r="I2511" t="s">
        <v>79</v>
      </c>
      <c r="J2511" t="s">
        <v>33</v>
      </c>
      <c r="K2511">
        <f t="shared" ca="1" si="274"/>
        <v>7398</v>
      </c>
      <c r="L2511" t="s">
        <v>53</v>
      </c>
      <c r="M2511" t="s">
        <v>13892</v>
      </c>
      <c r="N2511">
        <v>10</v>
      </c>
      <c r="O2511" t="s">
        <v>14657</v>
      </c>
      <c r="P2511" t="s">
        <v>14670</v>
      </c>
      <c r="Q2511" t="s">
        <v>14659</v>
      </c>
      <c r="R2511" s="1">
        <v>43080</v>
      </c>
      <c r="S2511" t="s">
        <v>755</v>
      </c>
      <c r="T2511" t="str">
        <f t="shared" ca="1" si="275"/>
        <v>Con Garantia</v>
      </c>
      <c r="U2511" t="str">
        <f t="shared" ca="1" si="276"/>
        <v>Sin deuda</v>
      </c>
      <c r="V2511" t="str">
        <f t="shared" ca="1" si="277"/>
        <v/>
      </c>
      <c r="W2511" t="str">
        <f t="shared" ca="1" si="278"/>
        <v>Bajo Riesgo</v>
      </c>
      <c r="X2511">
        <v>1000</v>
      </c>
      <c r="Y2511" s="2">
        <f ca="1">IF(H2511="Propia",RANDBETWEEN(1000,5000),RANDBETWEEN(0,999))</f>
        <v>909</v>
      </c>
      <c r="Z2511" s="2">
        <f ca="1">IF(T2511="Con Garantia",RANDBETWEEN(1000,5000),RANDBETWEEN(0,999))</f>
        <v>2916</v>
      </c>
      <c r="AA2511" s="2">
        <f ca="1">IF(U2511="Sin deuda",RANDBETWEEN(1000,5000),RANDBETWEEN(0,999))</f>
        <v>1376</v>
      </c>
      <c r="AB2511" s="4">
        <f ca="1">IF(Q2511="Si Trabaja",RANDBETWEEN(1000,5000),RANDBETWEEN(0,999))</f>
        <v>2081</v>
      </c>
      <c r="AC2511" s="4">
        <f ca="1">IF(AND(F2511&gt;17,F2511&lt;71),RANDBETWEEN(1000,5000),RANDBETWEEN(0,999))</f>
        <v>2796</v>
      </c>
      <c r="AD2511" s="4">
        <f ca="1">IF(AND(AB2511&gt;=0.5,(K2511-X2511)&gt;1000),RANDBETWEEN(1000,5000),RANDBETWEEN(0,999))</f>
        <v>4215</v>
      </c>
      <c r="AE2511" s="4">
        <f ca="1">IF(OR(V2511="",V2511="Puntual"),RANDBETWEEN(1000,5000),RANDBETWEEN(0,999))</f>
        <v>3429</v>
      </c>
      <c r="AF2511" s="4">
        <f ca="1">IF(OR(W2511="Bajo Riesgo",AE2511&gt;=1000),RANDBETWEEN(1000,5000),RANDBETWEEN(0,999))</f>
        <v>2283</v>
      </c>
      <c r="AG2511">
        <f t="shared" ca="1" si="279"/>
        <v>1</v>
      </c>
    </row>
    <row r="2512" spans="1:33" customFormat="1" x14ac:dyDescent="0.25">
      <c r="A2512">
        <v>71034119</v>
      </c>
      <c r="B2512" t="s">
        <v>6575</v>
      </c>
      <c r="C2512" t="s">
        <v>6576</v>
      </c>
      <c r="D2512">
        <v>962663376</v>
      </c>
      <c r="E2512" t="s">
        <v>6577</v>
      </c>
      <c r="F2512">
        <v>30</v>
      </c>
      <c r="G2512" t="s">
        <v>30</v>
      </c>
      <c r="H2512" t="str">
        <f t="shared" ca="1" si="273"/>
        <v>Propia</v>
      </c>
      <c r="I2512" t="s">
        <v>79</v>
      </c>
      <c r="J2512" t="s">
        <v>33</v>
      </c>
      <c r="K2512">
        <f t="shared" ca="1" si="274"/>
        <v>7893</v>
      </c>
      <c r="L2512" t="s">
        <v>78</v>
      </c>
      <c r="M2512" t="s">
        <v>14661</v>
      </c>
      <c r="N2512" t="s">
        <v>14661</v>
      </c>
      <c r="O2512" t="s">
        <v>14661</v>
      </c>
      <c r="P2512" t="s">
        <v>14661</v>
      </c>
      <c r="Q2512" t="s">
        <v>14662</v>
      </c>
      <c r="R2512" s="1">
        <v>43023</v>
      </c>
      <c r="S2512" t="s">
        <v>34</v>
      </c>
      <c r="T2512" t="str">
        <f t="shared" ca="1" si="275"/>
        <v>Con Garantia</v>
      </c>
      <c r="U2512" t="str">
        <f t="shared" ca="1" si="276"/>
        <v>Con deuda</v>
      </c>
      <c r="V2512" t="str">
        <f t="shared" ca="1" si="277"/>
        <v>Moroso</v>
      </c>
      <c r="W2512" t="str">
        <f t="shared" ca="1" si="278"/>
        <v>Alto Riesgo</v>
      </c>
      <c r="X2512">
        <v>1000</v>
      </c>
      <c r="Y2512" s="2">
        <f ca="1">IF(H2512="Propia",RANDBETWEEN(1000,5000),RANDBETWEEN(0,999))</f>
        <v>4684</v>
      </c>
      <c r="Z2512" s="2">
        <f ca="1">IF(T2512="Con Garantia",RANDBETWEEN(1000,5000),RANDBETWEEN(0,999))</f>
        <v>3361</v>
      </c>
      <c r="AA2512" s="2">
        <f ca="1">IF(U2512="Sin deuda",RANDBETWEEN(1000,5000),RANDBETWEEN(0,999))</f>
        <v>221</v>
      </c>
      <c r="AB2512" s="4">
        <f ca="1">IF(Q2512="Si Trabaja",RANDBETWEEN(1000,5000),RANDBETWEEN(0,999))</f>
        <v>815</v>
      </c>
      <c r="AC2512" s="4">
        <f ca="1">IF(AND(F2512&gt;17,F2512&lt;71),RANDBETWEEN(1000,5000),RANDBETWEEN(0,999))</f>
        <v>3136</v>
      </c>
      <c r="AD2512" s="4">
        <f ca="1">IF(AND(AB2512&gt;=0.5,(K2512-X2512)&gt;1000),RANDBETWEEN(1000,5000),RANDBETWEEN(0,999))</f>
        <v>2433</v>
      </c>
      <c r="AE2512" s="4">
        <f ca="1">IF(OR(V2512="",V2512="Puntual"),RANDBETWEEN(1000,5000),RANDBETWEEN(0,999))</f>
        <v>429</v>
      </c>
      <c r="AF2512" s="4">
        <f ca="1">IF(OR(W2512="Bajo Riesgo",AE2512&gt;=1000),RANDBETWEEN(1000,5000),RANDBETWEEN(0,999))</f>
        <v>409</v>
      </c>
      <c r="AG2512">
        <f t="shared" ca="1" si="279"/>
        <v>0</v>
      </c>
    </row>
    <row r="2513" spans="1:33" customFormat="1" x14ac:dyDescent="0.25">
      <c r="A2513">
        <v>48079270</v>
      </c>
      <c r="B2513" t="s">
        <v>2238</v>
      </c>
      <c r="C2513" t="s">
        <v>6578</v>
      </c>
      <c r="D2513">
        <v>519229649</v>
      </c>
      <c r="E2513" t="s">
        <v>2239</v>
      </c>
      <c r="F2513">
        <v>37</v>
      </c>
      <c r="G2513" t="s">
        <v>30</v>
      </c>
      <c r="H2513" t="str">
        <f t="shared" ca="1" si="273"/>
        <v>Alquilada</v>
      </c>
      <c r="I2513" t="s">
        <v>49</v>
      </c>
      <c r="J2513" t="s">
        <v>33</v>
      </c>
      <c r="K2513">
        <f t="shared" ca="1" si="274"/>
        <v>6744</v>
      </c>
      <c r="L2513" t="s">
        <v>131</v>
      </c>
      <c r="M2513" t="s">
        <v>14661</v>
      </c>
      <c r="N2513" t="s">
        <v>14661</v>
      </c>
      <c r="O2513" t="s">
        <v>14661</v>
      </c>
      <c r="P2513" t="s">
        <v>14661</v>
      </c>
      <c r="Q2513" t="s">
        <v>14662</v>
      </c>
      <c r="R2513" s="1">
        <v>43086</v>
      </c>
      <c r="S2513" t="s">
        <v>755</v>
      </c>
      <c r="T2513" t="str">
        <f t="shared" ca="1" si="275"/>
        <v>Con Garantia</v>
      </c>
      <c r="U2513" t="str">
        <f t="shared" ca="1" si="276"/>
        <v>Sin deuda</v>
      </c>
      <c r="V2513" t="str">
        <f t="shared" ca="1" si="277"/>
        <v/>
      </c>
      <c r="W2513" t="str">
        <f t="shared" ca="1" si="278"/>
        <v>Bajo Riesgo</v>
      </c>
      <c r="X2513">
        <v>1000</v>
      </c>
      <c r="Y2513" s="2">
        <f ca="1">IF(H2513="Propia",RANDBETWEEN(1000,5000),RANDBETWEEN(0,999))</f>
        <v>530</v>
      </c>
      <c r="Z2513" s="2">
        <f ca="1">IF(T2513="Con Garantia",RANDBETWEEN(1000,5000),RANDBETWEEN(0,999))</f>
        <v>1843</v>
      </c>
      <c r="AA2513" s="2">
        <f ca="1">IF(U2513="Sin deuda",RANDBETWEEN(1000,5000),RANDBETWEEN(0,999))</f>
        <v>2073</v>
      </c>
      <c r="AB2513" s="4">
        <f ca="1">IF(Q2513="Si Trabaja",RANDBETWEEN(1000,5000),RANDBETWEEN(0,999))</f>
        <v>988</v>
      </c>
      <c r="AC2513" s="4">
        <f ca="1">IF(AND(F2513&gt;17,F2513&lt;71),RANDBETWEEN(1000,5000),RANDBETWEEN(0,999))</f>
        <v>4352</v>
      </c>
      <c r="AD2513" s="4">
        <f ca="1">IF(AND(AB2513&gt;=0.5,(K2513-X2513)&gt;1000),RANDBETWEEN(1000,5000),RANDBETWEEN(0,999))</f>
        <v>4093</v>
      </c>
      <c r="AE2513" s="4">
        <f ca="1">IF(OR(V2513="",V2513="Puntual"),RANDBETWEEN(1000,5000),RANDBETWEEN(0,999))</f>
        <v>3446</v>
      </c>
      <c r="AF2513" s="4">
        <f ca="1">IF(OR(W2513="Bajo Riesgo",AE2513&gt;=1000),RANDBETWEEN(1000,5000),RANDBETWEEN(0,999))</f>
        <v>4269</v>
      </c>
      <c r="AG2513">
        <f t="shared" ca="1" si="279"/>
        <v>0</v>
      </c>
    </row>
    <row r="2514" spans="1:33" customFormat="1" x14ac:dyDescent="0.25">
      <c r="A2514">
        <v>10671155</v>
      </c>
      <c r="B2514" t="s">
        <v>6579</v>
      </c>
      <c r="C2514" t="s">
        <v>6580</v>
      </c>
      <c r="D2514">
        <v>900551452</v>
      </c>
      <c r="E2514" t="s">
        <v>6581</v>
      </c>
      <c r="F2514">
        <v>23</v>
      </c>
      <c r="G2514" t="s">
        <v>42</v>
      </c>
      <c r="H2514" t="str">
        <f t="shared" ca="1" si="273"/>
        <v>Alquilada</v>
      </c>
      <c r="I2514" t="s">
        <v>49</v>
      </c>
      <c r="J2514" t="s">
        <v>33</v>
      </c>
      <c r="K2514">
        <f t="shared" ca="1" si="274"/>
        <v>5583</v>
      </c>
      <c r="L2514" t="s">
        <v>48</v>
      </c>
      <c r="M2514" t="s">
        <v>14537</v>
      </c>
      <c r="N2514">
        <v>7</v>
      </c>
      <c r="O2514" t="s">
        <v>14657</v>
      </c>
      <c r="P2514" t="s">
        <v>14668</v>
      </c>
      <c r="Q2514" t="s">
        <v>14659</v>
      </c>
      <c r="R2514" s="1">
        <v>43028</v>
      </c>
      <c r="S2514" t="s">
        <v>34</v>
      </c>
      <c r="T2514" t="str">
        <f t="shared" ca="1" si="275"/>
        <v>Con Garantia</v>
      </c>
      <c r="U2514" t="str">
        <f t="shared" ca="1" si="276"/>
        <v>Con deuda</v>
      </c>
      <c r="V2514" t="str">
        <f t="shared" ca="1" si="277"/>
        <v>Puntual</v>
      </c>
      <c r="W2514" t="str">
        <f t="shared" ca="1" si="278"/>
        <v>Bajo Riesgo</v>
      </c>
      <c r="X2514">
        <v>1000</v>
      </c>
      <c r="Y2514" s="2">
        <f ca="1">IF(H2514="Propia",RANDBETWEEN(1000,5000),RANDBETWEEN(0,999))</f>
        <v>568</v>
      </c>
      <c r="Z2514" s="2">
        <f ca="1">IF(T2514="Con Garantia",RANDBETWEEN(1000,5000),RANDBETWEEN(0,999))</f>
        <v>3604</v>
      </c>
      <c r="AA2514" s="2">
        <f ca="1">IF(U2514="Sin deuda",RANDBETWEEN(1000,5000),RANDBETWEEN(0,999))</f>
        <v>911</v>
      </c>
      <c r="AB2514" s="4">
        <f ca="1">IF(Q2514="Si Trabaja",RANDBETWEEN(1000,5000),RANDBETWEEN(0,999))</f>
        <v>4151</v>
      </c>
      <c r="AC2514" s="4">
        <f ca="1">IF(AND(F2514&gt;17,F2514&lt;71),RANDBETWEEN(1000,5000),RANDBETWEEN(0,999))</f>
        <v>3522</v>
      </c>
      <c r="AD2514" s="4">
        <f ca="1">IF(AND(AB2514&gt;=0.5,(K2514-X2514)&gt;1000),RANDBETWEEN(1000,5000),RANDBETWEEN(0,999))</f>
        <v>3788</v>
      </c>
      <c r="AE2514" s="4">
        <f ca="1">IF(OR(V2514="",V2514="Puntual"),RANDBETWEEN(1000,5000),RANDBETWEEN(0,999))</f>
        <v>3412</v>
      </c>
      <c r="AF2514" s="4">
        <f ca="1">IF(OR(W2514="Bajo Riesgo",AE2514&gt;=1000),RANDBETWEEN(1000,5000),RANDBETWEEN(0,999))</f>
        <v>2427</v>
      </c>
      <c r="AG2514">
        <f t="shared" ca="1" si="279"/>
        <v>1</v>
      </c>
    </row>
    <row r="2515" spans="1:33" customFormat="1" x14ac:dyDescent="0.25">
      <c r="A2515">
        <v>16021111</v>
      </c>
      <c r="B2515" t="s">
        <v>6582</v>
      </c>
      <c r="C2515" t="s">
        <v>6583</v>
      </c>
      <c r="D2515">
        <v>929231915</v>
      </c>
      <c r="E2515" t="s">
        <v>6584</v>
      </c>
      <c r="F2515">
        <v>59</v>
      </c>
      <c r="G2515" t="s">
        <v>30</v>
      </c>
      <c r="H2515" t="str">
        <f t="shared" ca="1" si="273"/>
        <v>Propia</v>
      </c>
      <c r="I2515" t="s">
        <v>44</v>
      </c>
      <c r="J2515" t="s">
        <v>33</v>
      </c>
      <c r="K2515">
        <f t="shared" ca="1" si="274"/>
        <v>7927</v>
      </c>
      <c r="L2515" t="s">
        <v>38</v>
      </c>
      <c r="M2515" t="s">
        <v>14661</v>
      </c>
      <c r="N2515" t="s">
        <v>14661</v>
      </c>
      <c r="O2515" t="s">
        <v>14661</v>
      </c>
      <c r="P2515" t="s">
        <v>14661</v>
      </c>
      <c r="Q2515" t="s">
        <v>14662</v>
      </c>
      <c r="R2515" s="1">
        <v>42933</v>
      </c>
      <c r="S2515" t="s">
        <v>34</v>
      </c>
      <c r="T2515" t="str">
        <f t="shared" ca="1" si="275"/>
        <v>Con Garantia</v>
      </c>
      <c r="U2515" t="str">
        <f t="shared" ca="1" si="276"/>
        <v>Sin deuda</v>
      </c>
      <c r="V2515" t="str">
        <f t="shared" ca="1" si="277"/>
        <v/>
      </c>
      <c r="W2515" t="str">
        <f t="shared" ca="1" si="278"/>
        <v>Bajo Riesgo</v>
      </c>
      <c r="X2515">
        <v>1000</v>
      </c>
      <c r="Y2515" s="2">
        <f ca="1">IF(H2515="Propia",RANDBETWEEN(1000,5000),RANDBETWEEN(0,999))</f>
        <v>1800</v>
      </c>
      <c r="Z2515" s="2">
        <f ca="1">IF(T2515="Con Garantia",RANDBETWEEN(1000,5000),RANDBETWEEN(0,999))</f>
        <v>4068</v>
      </c>
      <c r="AA2515" s="2">
        <f ca="1">IF(U2515="Sin deuda",RANDBETWEEN(1000,5000),RANDBETWEEN(0,999))</f>
        <v>3080</v>
      </c>
      <c r="AB2515" s="4">
        <f ca="1">IF(Q2515="Si Trabaja",RANDBETWEEN(1000,5000),RANDBETWEEN(0,999))</f>
        <v>596</v>
      </c>
      <c r="AC2515" s="4">
        <f ca="1">IF(AND(F2515&gt;17,F2515&lt;71),RANDBETWEEN(1000,5000),RANDBETWEEN(0,999))</f>
        <v>3947</v>
      </c>
      <c r="AD2515" s="4">
        <f ca="1">IF(AND(AB2515&gt;=0.5,(K2515-X2515)&gt;1000),RANDBETWEEN(1000,5000),RANDBETWEEN(0,999))</f>
        <v>3588</v>
      </c>
      <c r="AE2515" s="4">
        <f ca="1">IF(OR(V2515="",V2515="Puntual"),RANDBETWEEN(1000,5000),RANDBETWEEN(0,999))</f>
        <v>2522</v>
      </c>
      <c r="AF2515" s="4">
        <f ca="1">IF(OR(W2515="Bajo Riesgo",AE2515&gt;=1000),RANDBETWEEN(1000,5000),RANDBETWEEN(0,999))</f>
        <v>2445</v>
      </c>
      <c r="AG2515">
        <f t="shared" ca="1" si="279"/>
        <v>0</v>
      </c>
    </row>
    <row r="2516" spans="1:33" customFormat="1" x14ac:dyDescent="0.25">
      <c r="A2516">
        <v>48200171</v>
      </c>
      <c r="B2516" t="s">
        <v>6585</v>
      </c>
      <c r="C2516" t="s">
        <v>6586</v>
      </c>
      <c r="D2516">
        <v>963786289</v>
      </c>
      <c r="E2516" t="s">
        <v>6587</v>
      </c>
      <c r="F2516">
        <v>68</v>
      </c>
      <c r="G2516" t="s">
        <v>30</v>
      </c>
      <c r="H2516" t="str">
        <f t="shared" ca="1" si="273"/>
        <v>Alquilada</v>
      </c>
      <c r="I2516" t="s">
        <v>32</v>
      </c>
      <c r="J2516" t="s">
        <v>33</v>
      </c>
      <c r="K2516">
        <f t="shared" ca="1" si="274"/>
        <v>5466</v>
      </c>
      <c r="L2516" t="s">
        <v>125</v>
      </c>
      <c r="M2516" t="s">
        <v>14493</v>
      </c>
      <c r="N2516">
        <v>10</v>
      </c>
      <c r="O2516" t="s">
        <v>14657</v>
      </c>
      <c r="P2516" t="s">
        <v>14666</v>
      </c>
      <c r="Q2516" t="s">
        <v>14659</v>
      </c>
      <c r="R2516" s="1">
        <v>42976</v>
      </c>
      <c r="S2516" t="s">
        <v>755</v>
      </c>
      <c r="T2516" t="str">
        <f t="shared" ca="1" si="275"/>
        <v>Con Garantia</v>
      </c>
      <c r="U2516" t="str">
        <f t="shared" ca="1" si="276"/>
        <v>Sin deuda</v>
      </c>
      <c r="V2516" t="str">
        <f t="shared" ca="1" si="277"/>
        <v/>
      </c>
      <c r="W2516" t="str">
        <f t="shared" ca="1" si="278"/>
        <v>Bajo Riesgo</v>
      </c>
      <c r="X2516">
        <v>1000</v>
      </c>
      <c r="Y2516" s="2">
        <f ca="1">IF(H2516="Propia",RANDBETWEEN(1000,5000),RANDBETWEEN(0,999))</f>
        <v>971</v>
      </c>
      <c r="Z2516" s="2">
        <f ca="1">IF(T2516="Con Garantia",RANDBETWEEN(1000,5000),RANDBETWEEN(0,999))</f>
        <v>4918</v>
      </c>
      <c r="AA2516" s="2">
        <f ca="1">IF(U2516="Sin deuda",RANDBETWEEN(1000,5000),RANDBETWEEN(0,999))</f>
        <v>3463</v>
      </c>
      <c r="AB2516" s="4">
        <f ca="1">IF(Q2516="Si Trabaja",RANDBETWEEN(1000,5000),RANDBETWEEN(0,999))</f>
        <v>1669</v>
      </c>
      <c r="AC2516" s="4">
        <f ca="1">IF(AND(F2516&gt;17,F2516&lt;71),RANDBETWEEN(1000,5000),RANDBETWEEN(0,999))</f>
        <v>4186</v>
      </c>
      <c r="AD2516" s="4">
        <f ca="1">IF(AND(AB2516&gt;=0.5,(K2516-X2516)&gt;1000),RANDBETWEEN(1000,5000),RANDBETWEEN(0,999))</f>
        <v>2283</v>
      </c>
      <c r="AE2516" s="4">
        <f ca="1">IF(OR(V2516="",V2516="Puntual"),RANDBETWEEN(1000,5000),RANDBETWEEN(0,999))</f>
        <v>3434</v>
      </c>
      <c r="AF2516" s="4">
        <f ca="1">IF(OR(W2516="Bajo Riesgo",AE2516&gt;=1000),RANDBETWEEN(1000,5000),RANDBETWEEN(0,999))</f>
        <v>3517</v>
      </c>
      <c r="AG2516">
        <f t="shared" ca="1" si="279"/>
        <v>1</v>
      </c>
    </row>
    <row r="2517" spans="1:33" customFormat="1" x14ac:dyDescent="0.25">
      <c r="A2517">
        <v>76675718</v>
      </c>
      <c r="B2517" t="s">
        <v>6588</v>
      </c>
      <c r="C2517" t="s">
        <v>6589</v>
      </c>
      <c r="D2517">
        <v>519500667</v>
      </c>
      <c r="E2517" t="s">
        <v>6590</v>
      </c>
      <c r="F2517">
        <v>68</v>
      </c>
      <c r="G2517" t="s">
        <v>42</v>
      </c>
      <c r="H2517" t="str">
        <f t="shared" ca="1" si="273"/>
        <v>Propia</v>
      </c>
      <c r="I2517" t="s">
        <v>44</v>
      </c>
      <c r="J2517" t="s">
        <v>33</v>
      </c>
      <c r="K2517">
        <f t="shared" ca="1" si="274"/>
        <v>6529</v>
      </c>
      <c r="L2517" t="s">
        <v>53</v>
      </c>
      <c r="M2517" t="s">
        <v>12895</v>
      </c>
      <c r="N2517">
        <v>3</v>
      </c>
      <c r="O2517" t="s">
        <v>14657</v>
      </c>
      <c r="P2517" t="s">
        <v>14670</v>
      </c>
      <c r="Q2517" t="s">
        <v>14659</v>
      </c>
      <c r="R2517" s="1">
        <v>42804</v>
      </c>
      <c r="S2517" t="s">
        <v>34</v>
      </c>
      <c r="T2517" t="str">
        <f t="shared" ca="1" si="275"/>
        <v>Con Garantia</v>
      </c>
      <c r="U2517" t="str">
        <f t="shared" ca="1" si="276"/>
        <v>Sin deuda</v>
      </c>
      <c r="V2517" t="str">
        <f t="shared" ca="1" si="277"/>
        <v/>
      </c>
      <c r="W2517" t="str">
        <f t="shared" ca="1" si="278"/>
        <v>Bajo Riesgo</v>
      </c>
      <c r="X2517">
        <v>1000</v>
      </c>
      <c r="Y2517" s="2">
        <f ca="1">IF(H2517="Propia",RANDBETWEEN(1000,5000),RANDBETWEEN(0,999))</f>
        <v>1787</v>
      </c>
      <c r="Z2517" s="2">
        <f ca="1">IF(T2517="Con Garantia",RANDBETWEEN(1000,5000),RANDBETWEEN(0,999))</f>
        <v>2346</v>
      </c>
      <c r="AA2517" s="2">
        <f ca="1">IF(U2517="Sin deuda",RANDBETWEEN(1000,5000),RANDBETWEEN(0,999))</f>
        <v>1175</v>
      </c>
      <c r="AB2517" s="4">
        <f ca="1">IF(Q2517="Si Trabaja",RANDBETWEEN(1000,5000),RANDBETWEEN(0,999))</f>
        <v>4850</v>
      </c>
      <c r="AC2517" s="4">
        <f ca="1">IF(AND(F2517&gt;17,F2517&lt;71),RANDBETWEEN(1000,5000),RANDBETWEEN(0,999))</f>
        <v>2512</v>
      </c>
      <c r="AD2517" s="4">
        <f ca="1">IF(AND(AB2517&gt;=0.5,(K2517-X2517)&gt;1000),RANDBETWEEN(1000,5000),RANDBETWEEN(0,999))</f>
        <v>2684</v>
      </c>
      <c r="AE2517" s="4">
        <f ca="1">IF(OR(V2517="",V2517="Puntual"),RANDBETWEEN(1000,5000),RANDBETWEEN(0,999))</f>
        <v>1098</v>
      </c>
      <c r="AF2517" s="4">
        <f ca="1">IF(OR(W2517="Bajo Riesgo",AE2517&gt;=1000),RANDBETWEEN(1000,5000),RANDBETWEEN(0,999))</f>
        <v>1825</v>
      </c>
      <c r="AG2517">
        <f t="shared" ca="1" si="279"/>
        <v>1</v>
      </c>
    </row>
    <row r="2518" spans="1:33" customFormat="1" x14ac:dyDescent="0.25">
      <c r="A2518">
        <v>47013543</v>
      </c>
      <c r="B2518" t="s">
        <v>6591</v>
      </c>
      <c r="C2518" t="s">
        <v>6576</v>
      </c>
      <c r="D2518">
        <v>989642755</v>
      </c>
      <c r="E2518" t="s">
        <v>6592</v>
      </c>
      <c r="F2518">
        <v>62</v>
      </c>
      <c r="G2518" t="s">
        <v>30</v>
      </c>
      <c r="H2518" t="str">
        <f t="shared" ca="1" si="273"/>
        <v>Propia</v>
      </c>
      <c r="I2518" t="s">
        <v>44</v>
      </c>
      <c r="J2518" t="s">
        <v>33</v>
      </c>
      <c r="K2518">
        <f t="shared" ca="1" si="274"/>
        <v>6415</v>
      </c>
      <c r="L2518" t="s">
        <v>125</v>
      </c>
      <c r="M2518" t="s">
        <v>13294</v>
      </c>
      <c r="N2518">
        <v>3</v>
      </c>
      <c r="O2518" t="s">
        <v>14663</v>
      </c>
      <c r="P2518" t="s">
        <v>14666</v>
      </c>
      <c r="Q2518" t="s">
        <v>14659</v>
      </c>
      <c r="R2518" s="1">
        <v>42740</v>
      </c>
      <c r="S2518" t="s">
        <v>34</v>
      </c>
      <c r="T2518" t="str">
        <f t="shared" ca="1" si="275"/>
        <v>Sin Garantia</v>
      </c>
      <c r="U2518" t="str">
        <f t="shared" ca="1" si="276"/>
        <v>Sin deuda</v>
      </c>
      <c r="V2518" t="str">
        <f t="shared" ca="1" si="277"/>
        <v/>
      </c>
      <c r="W2518" t="str">
        <f t="shared" ca="1" si="278"/>
        <v>Bajo Riesgo</v>
      </c>
      <c r="X2518">
        <v>1000</v>
      </c>
      <c r="Y2518" s="2">
        <f ca="1">IF(H2518="Propia",RANDBETWEEN(1000,5000),RANDBETWEEN(0,999))</f>
        <v>3818</v>
      </c>
      <c r="Z2518" s="2">
        <f ca="1">IF(T2518="Con Garantia",RANDBETWEEN(1000,5000),RANDBETWEEN(0,999))</f>
        <v>967</v>
      </c>
      <c r="AA2518" s="2">
        <f ca="1">IF(U2518="Sin deuda",RANDBETWEEN(1000,5000),RANDBETWEEN(0,999))</f>
        <v>4806</v>
      </c>
      <c r="AB2518" s="4">
        <f ca="1">IF(Q2518="Si Trabaja",RANDBETWEEN(1000,5000),RANDBETWEEN(0,999))</f>
        <v>2920</v>
      </c>
      <c r="AC2518" s="4">
        <f ca="1">IF(AND(F2518&gt;17,F2518&lt;71),RANDBETWEEN(1000,5000),RANDBETWEEN(0,999))</f>
        <v>4780</v>
      </c>
      <c r="AD2518" s="4">
        <f ca="1">IF(AND(AB2518&gt;=0.5,(K2518-X2518)&gt;1000),RANDBETWEEN(1000,5000),RANDBETWEEN(0,999))</f>
        <v>1841</v>
      </c>
      <c r="AE2518" s="4">
        <f ca="1">IF(OR(V2518="",V2518="Puntual"),RANDBETWEEN(1000,5000),RANDBETWEEN(0,999))</f>
        <v>3176</v>
      </c>
      <c r="AF2518" s="4">
        <f ca="1">IF(OR(W2518="Bajo Riesgo",AE2518&gt;=1000),RANDBETWEEN(1000,5000),RANDBETWEEN(0,999))</f>
        <v>4515</v>
      </c>
      <c r="AG2518">
        <f t="shared" ca="1" si="279"/>
        <v>1</v>
      </c>
    </row>
    <row r="2519" spans="1:33" customFormat="1" x14ac:dyDescent="0.25">
      <c r="A2519">
        <v>48079270</v>
      </c>
      <c r="B2519" t="s">
        <v>2238</v>
      </c>
      <c r="C2519" t="s">
        <v>6593</v>
      </c>
      <c r="D2519">
        <v>519229649</v>
      </c>
      <c r="E2519" t="s">
        <v>2239</v>
      </c>
      <c r="F2519">
        <v>29</v>
      </c>
      <c r="G2519" t="s">
        <v>30</v>
      </c>
      <c r="H2519" t="str">
        <f t="shared" ca="1" si="273"/>
        <v>Propia</v>
      </c>
      <c r="I2519" t="s">
        <v>32</v>
      </c>
      <c r="J2519" t="s">
        <v>33</v>
      </c>
      <c r="K2519">
        <f t="shared" ca="1" si="274"/>
        <v>6201</v>
      </c>
      <c r="L2519" t="s">
        <v>53</v>
      </c>
      <c r="M2519" t="s">
        <v>14661</v>
      </c>
      <c r="N2519" t="s">
        <v>14661</v>
      </c>
      <c r="O2519" t="s">
        <v>14661</v>
      </c>
      <c r="P2519" t="s">
        <v>14661</v>
      </c>
      <c r="Q2519" t="s">
        <v>14662</v>
      </c>
      <c r="R2519" s="1">
        <v>42876</v>
      </c>
      <c r="S2519" t="s">
        <v>755</v>
      </c>
      <c r="T2519" t="str">
        <f t="shared" ca="1" si="275"/>
        <v>Con Garantia</v>
      </c>
      <c r="U2519" t="str">
        <f t="shared" ca="1" si="276"/>
        <v>Sin deuda</v>
      </c>
      <c r="V2519" t="str">
        <f t="shared" ca="1" si="277"/>
        <v/>
      </c>
      <c r="W2519" t="str">
        <f t="shared" ca="1" si="278"/>
        <v>Bajo Riesgo</v>
      </c>
      <c r="X2519">
        <v>1000</v>
      </c>
      <c r="Y2519" s="2">
        <f ca="1">IF(H2519="Propia",RANDBETWEEN(1000,5000),RANDBETWEEN(0,999))</f>
        <v>1526</v>
      </c>
      <c r="Z2519" s="2">
        <f ca="1">IF(T2519="Con Garantia",RANDBETWEEN(1000,5000),RANDBETWEEN(0,999))</f>
        <v>1036</v>
      </c>
      <c r="AA2519" s="2">
        <f ca="1">IF(U2519="Sin deuda",RANDBETWEEN(1000,5000),RANDBETWEEN(0,999))</f>
        <v>1629</v>
      </c>
      <c r="AB2519" s="4">
        <f ca="1">IF(Q2519="Si Trabaja",RANDBETWEEN(1000,5000),RANDBETWEEN(0,999))</f>
        <v>672</v>
      </c>
      <c r="AC2519" s="4">
        <f ca="1">IF(AND(F2519&gt;17,F2519&lt;71),RANDBETWEEN(1000,5000),RANDBETWEEN(0,999))</f>
        <v>1680</v>
      </c>
      <c r="AD2519" s="4">
        <f ca="1">IF(AND(AB2519&gt;=0.5,(K2519-X2519)&gt;1000),RANDBETWEEN(1000,5000),RANDBETWEEN(0,999))</f>
        <v>1531</v>
      </c>
      <c r="AE2519" s="4">
        <f ca="1">IF(OR(V2519="",V2519="Puntual"),RANDBETWEEN(1000,5000),RANDBETWEEN(0,999))</f>
        <v>1263</v>
      </c>
      <c r="AF2519" s="4">
        <f ca="1">IF(OR(W2519="Bajo Riesgo",AE2519&gt;=1000),RANDBETWEEN(1000,5000),RANDBETWEEN(0,999))</f>
        <v>4441</v>
      </c>
      <c r="AG2519">
        <f t="shared" ca="1" si="279"/>
        <v>0</v>
      </c>
    </row>
    <row r="2520" spans="1:33" customFormat="1" x14ac:dyDescent="0.25">
      <c r="A2520">
        <v>70606141</v>
      </c>
      <c r="B2520" t="s">
        <v>6594</v>
      </c>
      <c r="C2520" t="s">
        <v>6589</v>
      </c>
      <c r="D2520">
        <v>903464425</v>
      </c>
      <c r="E2520" t="s">
        <v>6595</v>
      </c>
      <c r="F2520">
        <v>68</v>
      </c>
      <c r="G2520" t="s">
        <v>42</v>
      </c>
      <c r="H2520" t="str">
        <f t="shared" ca="1" si="273"/>
        <v>Alquilada</v>
      </c>
      <c r="I2520" t="s">
        <v>79</v>
      </c>
      <c r="J2520" t="s">
        <v>33</v>
      </c>
      <c r="K2520">
        <f t="shared" ca="1" si="274"/>
        <v>5093</v>
      </c>
      <c r="L2520" t="s">
        <v>48</v>
      </c>
      <c r="M2520" t="s">
        <v>14661</v>
      </c>
      <c r="N2520" t="s">
        <v>14661</v>
      </c>
      <c r="O2520" t="s">
        <v>14661</v>
      </c>
      <c r="P2520" t="s">
        <v>14661</v>
      </c>
      <c r="Q2520" t="s">
        <v>14662</v>
      </c>
      <c r="R2520" s="1">
        <v>42849</v>
      </c>
      <c r="S2520" t="s">
        <v>755</v>
      </c>
      <c r="T2520" t="str">
        <f t="shared" ca="1" si="275"/>
        <v>Sin Garantia</v>
      </c>
      <c r="U2520" t="str">
        <f t="shared" ca="1" si="276"/>
        <v>Sin deuda</v>
      </c>
      <c r="V2520" t="str">
        <f t="shared" ca="1" si="277"/>
        <v/>
      </c>
      <c r="W2520" t="str">
        <f t="shared" ca="1" si="278"/>
        <v>Bajo Riesgo</v>
      </c>
      <c r="X2520">
        <v>1000</v>
      </c>
      <c r="Y2520" s="2">
        <f ca="1">IF(H2520="Propia",RANDBETWEEN(1000,5000),RANDBETWEEN(0,999))</f>
        <v>9</v>
      </c>
      <c r="Z2520" s="2">
        <f ca="1">IF(T2520="Con Garantia",RANDBETWEEN(1000,5000),RANDBETWEEN(0,999))</f>
        <v>880</v>
      </c>
      <c r="AA2520" s="2">
        <f ca="1">IF(U2520="Sin deuda",RANDBETWEEN(1000,5000),RANDBETWEEN(0,999))</f>
        <v>4666</v>
      </c>
      <c r="AB2520" s="4">
        <f ca="1">IF(Q2520="Si Trabaja",RANDBETWEEN(1000,5000),RANDBETWEEN(0,999))</f>
        <v>874</v>
      </c>
      <c r="AC2520" s="4">
        <f ca="1">IF(AND(F2520&gt;17,F2520&lt;71),RANDBETWEEN(1000,5000),RANDBETWEEN(0,999))</f>
        <v>4750</v>
      </c>
      <c r="AD2520" s="4">
        <f ca="1">IF(AND(AB2520&gt;=0.5,(K2520-X2520)&gt;1000),RANDBETWEEN(1000,5000),RANDBETWEEN(0,999))</f>
        <v>2020</v>
      </c>
      <c r="AE2520" s="4">
        <f ca="1">IF(OR(V2520="",V2520="Puntual"),RANDBETWEEN(1000,5000),RANDBETWEEN(0,999))</f>
        <v>4208</v>
      </c>
      <c r="AF2520" s="4">
        <f ca="1">IF(OR(W2520="Bajo Riesgo",AE2520&gt;=1000),RANDBETWEEN(1000,5000),RANDBETWEEN(0,999))</f>
        <v>1070</v>
      </c>
      <c r="AG2520">
        <f t="shared" ca="1" si="279"/>
        <v>0</v>
      </c>
    </row>
    <row r="2521" spans="1:33" customFormat="1" x14ac:dyDescent="0.25">
      <c r="A2521">
        <v>47013543</v>
      </c>
      <c r="B2521" t="s">
        <v>6591</v>
      </c>
      <c r="C2521" t="s">
        <v>6593</v>
      </c>
      <c r="D2521">
        <v>989642755</v>
      </c>
      <c r="E2521" t="s">
        <v>6592</v>
      </c>
      <c r="F2521">
        <v>53</v>
      </c>
      <c r="G2521" t="s">
        <v>30</v>
      </c>
      <c r="H2521" t="str">
        <f t="shared" ca="1" si="273"/>
        <v>Alquilada</v>
      </c>
      <c r="I2521" t="s">
        <v>49</v>
      </c>
      <c r="J2521" t="s">
        <v>33</v>
      </c>
      <c r="K2521">
        <f t="shared" ca="1" si="274"/>
        <v>5948</v>
      </c>
      <c r="L2521" t="s">
        <v>43</v>
      </c>
      <c r="M2521" t="s">
        <v>14661</v>
      </c>
      <c r="N2521" t="s">
        <v>14661</v>
      </c>
      <c r="O2521" t="s">
        <v>14661</v>
      </c>
      <c r="P2521" t="s">
        <v>14661</v>
      </c>
      <c r="Q2521" t="s">
        <v>14662</v>
      </c>
      <c r="R2521" s="1">
        <v>42971</v>
      </c>
      <c r="S2521" t="s">
        <v>755</v>
      </c>
      <c r="T2521" t="str">
        <f t="shared" ca="1" si="275"/>
        <v>Con Garantia</v>
      </c>
      <c r="U2521" t="str">
        <f t="shared" ca="1" si="276"/>
        <v>Sin deuda</v>
      </c>
      <c r="V2521" t="str">
        <f t="shared" ca="1" si="277"/>
        <v/>
      </c>
      <c r="W2521" t="str">
        <f t="shared" ca="1" si="278"/>
        <v>Bajo Riesgo</v>
      </c>
      <c r="X2521">
        <v>1000</v>
      </c>
      <c r="Y2521" s="2">
        <f ca="1">IF(H2521="Propia",RANDBETWEEN(1000,5000),RANDBETWEEN(0,999))</f>
        <v>45</v>
      </c>
      <c r="Z2521" s="2">
        <f ca="1">IF(T2521="Con Garantia",RANDBETWEEN(1000,5000),RANDBETWEEN(0,999))</f>
        <v>1519</v>
      </c>
      <c r="AA2521" s="2">
        <f ca="1">IF(U2521="Sin deuda",RANDBETWEEN(1000,5000),RANDBETWEEN(0,999))</f>
        <v>2158</v>
      </c>
      <c r="AB2521" s="4">
        <f ca="1">IF(Q2521="Si Trabaja",RANDBETWEEN(1000,5000),RANDBETWEEN(0,999))</f>
        <v>70</v>
      </c>
      <c r="AC2521" s="4">
        <f ca="1">IF(AND(F2521&gt;17,F2521&lt;71),RANDBETWEEN(1000,5000),RANDBETWEEN(0,999))</f>
        <v>4192</v>
      </c>
      <c r="AD2521" s="4">
        <f ca="1">IF(AND(AB2521&gt;=0.5,(K2521-X2521)&gt;1000),RANDBETWEEN(1000,5000),RANDBETWEEN(0,999))</f>
        <v>2175</v>
      </c>
      <c r="AE2521" s="4">
        <f ca="1">IF(OR(V2521="",V2521="Puntual"),RANDBETWEEN(1000,5000),RANDBETWEEN(0,999))</f>
        <v>2782</v>
      </c>
      <c r="AF2521" s="4">
        <f ca="1">IF(OR(W2521="Bajo Riesgo",AE2521&gt;=1000),RANDBETWEEN(1000,5000),RANDBETWEEN(0,999))</f>
        <v>4834</v>
      </c>
      <c r="AG2521">
        <f t="shared" ca="1" si="279"/>
        <v>0</v>
      </c>
    </row>
    <row r="2522" spans="1:33" customFormat="1" x14ac:dyDescent="0.25">
      <c r="A2522">
        <v>70606141</v>
      </c>
      <c r="B2522" t="s">
        <v>6594</v>
      </c>
      <c r="C2522" t="s">
        <v>6596</v>
      </c>
      <c r="D2522">
        <v>903464425</v>
      </c>
      <c r="E2522" t="s">
        <v>6595</v>
      </c>
      <c r="F2522">
        <v>34</v>
      </c>
      <c r="G2522" t="s">
        <v>42</v>
      </c>
      <c r="H2522" t="str">
        <f t="shared" ca="1" si="273"/>
        <v>Propia</v>
      </c>
      <c r="I2522" t="s">
        <v>32</v>
      </c>
      <c r="J2522" t="s">
        <v>33</v>
      </c>
      <c r="K2522">
        <f t="shared" ca="1" si="274"/>
        <v>6423</v>
      </c>
      <c r="L2522" t="s">
        <v>53</v>
      </c>
      <c r="M2522" t="s">
        <v>14661</v>
      </c>
      <c r="N2522" t="s">
        <v>14661</v>
      </c>
      <c r="O2522" t="s">
        <v>14661</v>
      </c>
      <c r="P2522" t="s">
        <v>14661</v>
      </c>
      <c r="Q2522" t="s">
        <v>14662</v>
      </c>
      <c r="R2522" s="1">
        <v>42890</v>
      </c>
      <c r="S2522" t="s">
        <v>34</v>
      </c>
      <c r="T2522" t="str">
        <f t="shared" ca="1" si="275"/>
        <v>Con Garantia</v>
      </c>
      <c r="U2522" t="str">
        <f t="shared" ca="1" si="276"/>
        <v>Con deuda</v>
      </c>
      <c r="V2522" t="str">
        <f t="shared" ca="1" si="277"/>
        <v>Moroso</v>
      </c>
      <c r="W2522" t="str">
        <f t="shared" ca="1" si="278"/>
        <v>Alto Riesgo</v>
      </c>
      <c r="X2522">
        <v>1000</v>
      </c>
      <c r="Y2522" s="2">
        <f ca="1">IF(H2522="Propia",RANDBETWEEN(1000,5000),RANDBETWEEN(0,999))</f>
        <v>4442</v>
      </c>
      <c r="Z2522" s="2">
        <f ca="1">IF(T2522="Con Garantia",RANDBETWEEN(1000,5000),RANDBETWEEN(0,999))</f>
        <v>4190</v>
      </c>
      <c r="AA2522" s="2">
        <f ca="1">IF(U2522="Sin deuda",RANDBETWEEN(1000,5000),RANDBETWEEN(0,999))</f>
        <v>499</v>
      </c>
      <c r="AB2522" s="4">
        <f ca="1">IF(Q2522="Si Trabaja",RANDBETWEEN(1000,5000),RANDBETWEEN(0,999))</f>
        <v>898</v>
      </c>
      <c r="AC2522" s="4">
        <f ca="1">IF(AND(F2522&gt;17,F2522&lt;71),RANDBETWEEN(1000,5000),RANDBETWEEN(0,999))</f>
        <v>1769</v>
      </c>
      <c r="AD2522" s="4">
        <f ca="1">IF(AND(AB2522&gt;=0.5,(K2522-X2522)&gt;1000),RANDBETWEEN(1000,5000),RANDBETWEEN(0,999))</f>
        <v>1335</v>
      </c>
      <c r="AE2522" s="4">
        <f ca="1">IF(OR(V2522="",V2522="Puntual"),RANDBETWEEN(1000,5000),RANDBETWEEN(0,999))</f>
        <v>569</v>
      </c>
      <c r="AF2522" s="4">
        <f ca="1">IF(OR(W2522="Bajo Riesgo",AE2522&gt;=1000),RANDBETWEEN(1000,5000),RANDBETWEEN(0,999))</f>
        <v>634</v>
      </c>
      <c r="AG2522">
        <f t="shared" ca="1" si="279"/>
        <v>0</v>
      </c>
    </row>
    <row r="2523" spans="1:33" customFormat="1" x14ac:dyDescent="0.25">
      <c r="A2523">
        <v>7493770</v>
      </c>
      <c r="B2523" t="s">
        <v>3162</v>
      </c>
      <c r="C2523" t="s">
        <v>6597</v>
      </c>
      <c r="D2523">
        <v>970712757</v>
      </c>
      <c r="E2523" t="s">
        <v>3164</v>
      </c>
      <c r="F2523">
        <v>38</v>
      </c>
      <c r="G2523" t="s">
        <v>42</v>
      </c>
      <c r="H2523" t="str">
        <f t="shared" ca="1" si="273"/>
        <v>Alquilada</v>
      </c>
      <c r="I2523" t="s">
        <v>79</v>
      </c>
      <c r="J2523" t="s">
        <v>33</v>
      </c>
      <c r="K2523">
        <f t="shared" ca="1" si="274"/>
        <v>7069</v>
      </c>
      <c r="L2523" t="s">
        <v>107</v>
      </c>
      <c r="M2523" t="s">
        <v>13401</v>
      </c>
      <c r="N2523">
        <v>4</v>
      </c>
      <c r="O2523" t="s">
        <v>14663</v>
      </c>
      <c r="P2523" t="s">
        <v>14668</v>
      </c>
      <c r="Q2523" t="s">
        <v>14659</v>
      </c>
      <c r="R2523" s="1">
        <v>42834</v>
      </c>
      <c r="S2523" t="s">
        <v>34</v>
      </c>
      <c r="T2523" t="str">
        <f t="shared" ca="1" si="275"/>
        <v>Con Garantia</v>
      </c>
      <c r="U2523" t="str">
        <f t="shared" ca="1" si="276"/>
        <v>Con deuda</v>
      </c>
      <c r="V2523" t="str">
        <f t="shared" ca="1" si="277"/>
        <v>Puntual</v>
      </c>
      <c r="W2523" t="str">
        <f t="shared" ca="1" si="278"/>
        <v>Bajo Riesgo</v>
      </c>
      <c r="X2523">
        <v>1000</v>
      </c>
      <c r="Y2523" s="2">
        <f ca="1">IF(H2523="Propia",RANDBETWEEN(1000,5000),RANDBETWEEN(0,999))</f>
        <v>855</v>
      </c>
      <c r="Z2523" s="2">
        <f ca="1">IF(T2523="Con Garantia",RANDBETWEEN(1000,5000),RANDBETWEEN(0,999))</f>
        <v>1023</v>
      </c>
      <c r="AA2523" s="2">
        <f ca="1">IF(U2523="Sin deuda",RANDBETWEEN(1000,5000),RANDBETWEEN(0,999))</f>
        <v>679</v>
      </c>
      <c r="AB2523" s="4">
        <f ca="1">IF(Q2523="Si Trabaja",RANDBETWEEN(1000,5000),RANDBETWEEN(0,999))</f>
        <v>4506</v>
      </c>
      <c r="AC2523" s="4">
        <f ca="1">IF(AND(F2523&gt;17,F2523&lt;71),RANDBETWEEN(1000,5000),RANDBETWEEN(0,999))</f>
        <v>3194</v>
      </c>
      <c r="AD2523" s="4">
        <f ca="1">IF(AND(AB2523&gt;=0.5,(K2523-X2523)&gt;1000),RANDBETWEEN(1000,5000),RANDBETWEEN(0,999))</f>
        <v>3702</v>
      </c>
      <c r="AE2523" s="4">
        <f ca="1">IF(OR(V2523="",V2523="Puntual"),RANDBETWEEN(1000,5000),RANDBETWEEN(0,999))</f>
        <v>1600</v>
      </c>
      <c r="AF2523" s="4">
        <f ca="1">IF(OR(W2523="Bajo Riesgo",AE2523&gt;=1000),RANDBETWEEN(1000,5000),RANDBETWEEN(0,999))</f>
        <v>4275</v>
      </c>
      <c r="AG2523">
        <f t="shared" ca="1" si="279"/>
        <v>1</v>
      </c>
    </row>
    <row r="2524" spans="1:33" customFormat="1" x14ac:dyDescent="0.25">
      <c r="A2524">
        <v>7852149</v>
      </c>
      <c r="B2524" t="s">
        <v>6598</v>
      </c>
      <c r="C2524" t="s">
        <v>6599</v>
      </c>
      <c r="D2524">
        <v>972797242</v>
      </c>
      <c r="E2524" t="s">
        <v>6600</v>
      </c>
      <c r="F2524">
        <v>30</v>
      </c>
      <c r="G2524" t="s">
        <v>42</v>
      </c>
      <c r="H2524" t="str">
        <f t="shared" ca="1" si="273"/>
        <v>Propia</v>
      </c>
      <c r="I2524" t="s">
        <v>49</v>
      </c>
      <c r="J2524" t="s">
        <v>33</v>
      </c>
      <c r="K2524">
        <f t="shared" ca="1" si="274"/>
        <v>6571</v>
      </c>
      <c r="L2524" t="s">
        <v>107</v>
      </c>
      <c r="M2524" t="s">
        <v>14661</v>
      </c>
      <c r="N2524" t="s">
        <v>14661</v>
      </c>
      <c r="O2524" t="s">
        <v>14661</v>
      </c>
      <c r="P2524" t="s">
        <v>14661</v>
      </c>
      <c r="Q2524" t="s">
        <v>14662</v>
      </c>
      <c r="R2524" s="1">
        <v>42952</v>
      </c>
      <c r="S2524" t="s">
        <v>34</v>
      </c>
      <c r="T2524" t="str">
        <f t="shared" ca="1" si="275"/>
        <v>Con Garantia</v>
      </c>
      <c r="U2524" t="str">
        <f t="shared" ca="1" si="276"/>
        <v>Con deuda</v>
      </c>
      <c r="V2524" t="str">
        <f t="shared" ca="1" si="277"/>
        <v>Puntual</v>
      </c>
      <c r="W2524" t="str">
        <f t="shared" ca="1" si="278"/>
        <v>Bajo Riesgo</v>
      </c>
      <c r="X2524">
        <v>1000</v>
      </c>
      <c r="Y2524" s="2">
        <f ca="1">IF(H2524="Propia",RANDBETWEEN(1000,5000),RANDBETWEEN(0,999))</f>
        <v>1715</v>
      </c>
      <c r="Z2524" s="2">
        <f ca="1">IF(T2524="Con Garantia",RANDBETWEEN(1000,5000),RANDBETWEEN(0,999))</f>
        <v>1578</v>
      </c>
      <c r="AA2524" s="2">
        <f ca="1">IF(U2524="Sin deuda",RANDBETWEEN(1000,5000),RANDBETWEEN(0,999))</f>
        <v>679</v>
      </c>
      <c r="AB2524" s="4">
        <f ca="1">IF(Q2524="Si Trabaja",RANDBETWEEN(1000,5000),RANDBETWEEN(0,999))</f>
        <v>289</v>
      </c>
      <c r="AC2524" s="4">
        <f ca="1">IF(AND(F2524&gt;17,F2524&lt;71),RANDBETWEEN(1000,5000),RANDBETWEEN(0,999))</f>
        <v>2624</v>
      </c>
      <c r="AD2524" s="4">
        <f ca="1">IF(AND(AB2524&gt;=0.5,(K2524-X2524)&gt;1000),RANDBETWEEN(1000,5000),RANDBETWEEN(0,999))</f>
        <v>3815</v>
      </c>
      <c r="AE2524" s="4">
        <f ca="1">IF(OR(V2524="",V2524="Puntual"),RANDBETWEEN(1000,5000),RANDBETWEEN(0,999))</f>
        <v>1942</v>
      </c>
      <c r="AF2524" s="4">
        <f ca="1">IF(OR(W2524="Bajo Riesgo",AE2524&gt;=1000),RANDBETWEEN(1000,5000),RANDBETWEEN(0,999))</f>
        <v>1984</v>
      </c>
      <c r="AG2524">
        <f t="shared" ca="1" si="279"/>
        <v>0</v>
      </c>
    </row>
    <row r="2525" spans="1:33" customFormat="1" x14ac:dyDescent="0.25">
      <c r="A2525">
        <v>71799923</v>
      </c>
      <c r="B2525" t="s">
        <v>6601</v>
      </c>
      <c r="C2525" t="s">
        <v>6602</v>
      </c>
      <c r="D2525">
        <v>993608367</v>
      </c>
      <c r="E2525" t="s">
        <v>5988</v>
      </c>
      <c r="F2525">
        <v>54</v>
      </c>
      <c r="G2525" t="s">
        <v>30</v>
      </c>
      <c r="H2525" t="str">
        <f t="shared" ca="1" si="273"/>
        <v>Alquilada</v>
      </c>
      <c r="I2525" t="s">
        <v>32</v>
      </c>
      <c r="J2525" t="s">
        <v>33</v>
      </c>
      <c r="K2525">
        <f t="shared" ca="1" si="274"/>
        <v>7759</v>
      </c>
      <c r="L2525" t="s">
        <v>60</v>
      </c>
      <c r="M2525" t="s">
        <v>14661</v>
      </c>
      <c r="N2525" t="s">
        <v>14661</v>
      </c>
      <c r="O2525" t="s">
        <v>14661</v>
      </c>
      <c r="P2525" t="s">
        <v>14661</v>
      </c>
      <c r="Q2525" t="s">
        <v>14662</v>
      </c>
      <c r="R2525" s="1">
        <v>43004</v>
      </c>
      <c r="S2525" t="s">
        <v>34</v>
      </c>
      <c r="T2525" t="str">
        <f t="shared" ca="1" si="275"/>
        <v>Con Garantia</v>
      </c>
      <c r="U2525" t="str">
        <f t="shared" ca="1" si="276"/>
        <v>Con deuda</v>
      </c>
      <c r="V2525" t="str">
        <f t="shared" ca="1" si="277"/>
        <v>Puntual</v>
      </c>
      <c r="W2525" t="str">
        <f t="shared" ca="1" si="278"/>
        <v>Bajo Riesgo</v>
      </c>
      <c r="X2525">
        <v>1000</v>
      </c>
      <c r="Y2525" s="2">
        <f ca="1">IF(H2525="Propia",RANDBETWEEN(1000,5000),RANDBETWEEN(0,999))</f>
        <v>304</v>
      </c>
      <c r="Z2525" s="2">
        <f ca="1">IF(T2525="Con Garantia",RANDBETWEEN(1000,5000),RANDBETWEEN(0,999))</f>
        <v>3339</v>
      </c>
      <c r="AA2525" s="2">
        <f ca="1">IF(U2525="Sin deuda",RANDBETWEEN(1000,5000),RANDBETWEEN(0,999))</f>
        <v>566</v>
      </c>
      <c r="AB2525" s="4">
        <f ca="1">IF(Q2525="Si Trabaja",RANDBETWEEN(1000,5000),RANDBETWEEN(0,999))</f>
        <v>749</v>
      </c>
      <c r="AC2525" s="4">
        <f ca="1">IF(AND(F2525&gt;17,F2525&lt;71),RANDBETWEEN(1000,5000),RANDBETWEEN(0,999))</f>
        <v>4201</v>
      </c>
      <c r="AD2525" s="4">
        <f ca="1">IF(AND(AB2525&gt;=0.5,(K2525-X2525)&gt;1000),RANDBETWEEN(1000,5000),RANDBETWEEN(0,999))</f>
        <v>1380</v>
      </c>
      <c r="AE2525" s="4">
        <f ca="1">IF(OR(V2525="",V2525="Puntual"),RANDBETWEEN(1000,5000),RANDBETWEEN(0,999))</f>
        <v>3988</v>
      </c>
      <c r="AF2525" s="4">
        <f ca="1">IF(OR(W2525="Bajo Riesgo",AE2525&gt;=1000),RANDBETWEEN(1000,5000),RANDBETWEEN(0,999))</f>
        <v>4160</v>
      </c>
      <c r="AG2525">
        <f t="shared" ca="1" si="279"/>
        <v>0</v>
      </c>
    </row>
    <row r="2526" spans="1:33" customFormat="1" x14ac:dyDescent="0.25">
      <c r="A2526">
        <v>74320355</v>
      </c>
      <c r="B2526" t="s">
        <v>6603</v>
      </c>
      <c r="C2526" t="s">
        <v>6604</v>
      </c>
      <c r="D2526">
        <v>960613785</v>
      </c>
      <c r="E2526" t="s">
        <v>6605</v>
      </c>
      <c r="F2526">
        <v>29</v>
      </c>
      <c r="G2526" t="s">
        <v>42</v>
      </c>
      <c r="H2526" t="str">
        <f t="shared" ca="1" si="273"/>
        <v>Alquilada</v>
      </c>
      <c r="I2526" t="s">
        <v>79</v>
      </c>
      <c r="J2526" t="s">
        <v>33</v>
      </c>
      <c r="K2526">
        <f t="shared" ca="1" si="274"/>
        <v>7424</v>
      </c>
      <c r="L2526" t="s">
        <v>74</v>
      </c>
      <c r="M2526" t="s">
        <v>13284</v>
      </c>
      <c r="N2526">
        <v>5</v>
      </c>
      <c r="O2526" t="s">
        <v>14663</v>
      </c>
      <c r="P2526" t="s">
        <v>14665</v>
      </c>
      <c r="Q2526" t="s">
        <v>14659</v>
      </c>
      <c r="R2526" s="1">
        <v>43025</v>
      </c>
      <c r="S2526" t="s">
        <v>755</v>
      </c>
      <c r="T2526" t="str">
        <f t="shared" ca="1" si="275"/>
        <v>Sin Garantia</v>
      </c>
      <c r="U2526" t="str">
        <f t="shared" ca="1" si="276"/>
        <v>Sin deuda</v>
      </c>
      <c r="V2526" t="str">
        <f t="shared" ca="1" si="277"/>
        <v/>
      </c>
      <c r="W2526" t="str">
        <f t="shared" ca="1" si="278"/>
        <v>Bajo Riesgo</v>
      </c>
      <c r="X2526">
        <v>1000</v>
      </c>
      <c r="Y2526" s="2">
        <f ca="1">IF(H2526="Propia",RANDBETWEEN(1000,5000),RANDBETWEEN(0,999))</f>
        <v>162</v>
      </c>
      <c r="Z2526" s="2">
        <f ca="1">IF(T2526="Con Garantia",RANDBETWEEN(1000,5000),RANDBETWEEN(0,999))</f>
        <v>542</v>
      </c>
      <c r="AA2526" s="2">
        <f ca="1">IF(U2526="Sin deuda",RANDBETWEEN(1000,5000),RANDBETWEEN(0,999))</f>
        <v>2045</v>
      </c>
      <c r="AB2526" s="4">
        <f ca="1">IF(Q2526="Si Trabaja",RANDBETWEEN(1000,5000),RANDBETWEEN(0,999))</f>
        <v>2692</v>
      </c>
      <c r="AC2526" s="4">
        <f ca="1">IF(AND(F2526&gt;17,F2526&lt;71),RANDBETWEEN(1000,5000),RANDBETWEEN(0,999))</f>
        <v>4550</v>
      </c>
      <c r="AD2526" s="4">
        <f ca="1">IF(AND(AB2526&gt;=0.5,(K2526-X2526)&gt;1000),RANDBETWEEN(1000,5000),RANDBETWEEN(0,999))</f>
        <v>2196</v>
      </c>
      <c r="AE2526" s="4">
        <f ca="1">IF(OR(V2526="",V2526="Puntual"),RANDBETWEEN(1000,5000),RANDBETWEEN(0,999))</f>
        <v>2132</v>
      </c>
      <c r="AF2526" s="4">
        <f ca="1">IF(OR(W2526="Bajo Riesgo",AE2526&gt;=1000),RANDBETWEEN(1000,5000),RANDBETWEEN(0,999))</f>
        <v>3502</v>
      </c>
      <c r="AG2526">
        <f t="shared" ca="1" si="279"/>
        <v>1</v>
      </c>
    </row>
    <row r="2527" spans="1:33" customFormat="1" x14ac:dyDescent="0.25">
      <c r="A2527">
        <v>80468922</v>
      </c>
      <c r="B2527" t="s">
        <v>6606</v>
      </c>
      <c r="C2527" t="s">
        <v>6607</v>
      </c>
      <c r="D2527">
        <v>993313971</v>
      </c>
      <c r="E2527" t="s">
        <v>6608</v>
      </c>
      <c r="F2527">
        <v>23</v>
      </c>
      <c r="G2527" t="s">
        <v>42</v>
      </c>
      <c r="H2527" t="str">
        <f t="shared" ca="1" si="273"/>
        <v>Alquilada</v>
      </c>
      <c r="I2527" t="s">
        <v>49</v>
      </c>
      <c r="J2527" t="s">
        <v>33</v>
      </c>
      <c r="K2527">
        <f t="shared" ca="1" si="274"/>
        <v>5766</v>
      </c>
      <c r="L2527" t="s">
        <v>38</v>
      </c>
      <c r="M2527" t="s">
        <v>14661</v>
      </c>
      <c r="N2527" t="s">
        <v>14661</v>
      </c>
      <c r="O2527" t="s">
        <v>14661</v>
      </c>
      <c r="P2527" t="s">
        <v>14661</v>
      </c>
      <c r="Q2527" t="s">
        <v>14662</v>
      </c>
      <c r="R2527" s="1">
        <v>42786</v>
      </c>
      <c r="S2527" t="s">
        <v>34</v>
      </c>
      <c r="T2527" t="str">
        <f t="shared" ca="1" si="275"/>
        <v>Sin Garantia</v>
      </c>
      <c r="U2527" t="str">
        <f t="shared" ca="1" si="276"/>
        <v>Con deuda</v>
      </c>
      <c r="V2527" t="str">
        <f t="shared" ca="1" si="277"/>
        <v>Moroso</v>
      </c>
      <c r="W2527" t="str">
        <f t="shared" ca="1" si="278"/>
        <v>Alto Riesgo</v>
      </c>
      <c r="X2527">
        <v>1000</v>
      </c>
      <c r="Y2527" s="2">
        <f ca="1">IF(H2527="Propia",RANDBETWEEN(1000,5000),RANDBETWEEN(0,999))</f>
        <v>648</v>
      </c>
      <c r="Z2527" s="2">
        <f ca="1">IF(T2527="Con Garantia",RANDBETWEEN(1000,5000),RANDBETWEEN(0,999))</f>
        <v>436</v>
      </c>
      <c r="AA2527" s="2">
        <f ca="1">IF(U2527="Sin deuda",RANDBETWEEN(1000,5000),RANDBETWEEN(0,999))</f>
        <v>697</v>
      </c>
      <c r="AB2527" s="4">
        <f ca="1">IF(Q2527="Si Trabaja",RANDBETWEEN(1000,5000),RANDBETWEEN(0,999))</f>
        <v>50</v>
      </c>
      <c r="AC2527" s="4">
        <f ca="1">IF(AND(F2527&gt;17,F2527&lt;71),RANDBETWEEN(1000,5000),RANDBETWEEN(0,999))</f>
        <v>3104</v>
      </c>
      <c r="AD2527" s="4">
        <f ca="1">IF(AND(AB2527&gt;=0.5,(K2527-X2527)&gt;1000),RANDBETWEEN(1000,5000),RANDBETWEEN(0,999))</f>
        <v>4038</v>
      </c>
      <c r="AE2527" s="4">
        <f ca="1">IF(OR(V2527="",V2527="Puntual"),RANDBETWEEN(1000,5000),RANDBETWEEN(0,999))</f>
        <v>27</v>
      </c>
      <c r="AF2527" s="4">
        <f ca="1">IF(OR(W2527="Bajo Riesgo",AE2527&gt;=1000),RANDBETWEEN(1000,5000),RANDBETWEEN(0,999))</f>
        <v>186</v>
      </c>
      <c r="AG2527">
        <f t="shared" ca="1" si="279"/>
        <v>0</v>
      </c>
    </row>
    <row r="2528" spans="1:33" customFormat="1" x14ac:dyDescent="0.25">
      <c r="A2528">
        <v>44975746</v>
      </c>
      <c r="B2528" t="s">
        <v>6609</v>
      </c>
      <c r="C2528" t="s">
        <v>6610</v>
      </c>
      <c r="D2528">
        <v>993989412</v>
      </c>
      <c r="E2528" t="s">
        <v>6611</v>
      </c>
      <c r="F2528">
        <v>54</v>
      </c>
      <c r="G2528" t="s">
        <v>30</v>
      </c>
      <c r="H2528" t="str">
        <f t="shared" ca="1" si="273"/>
        <v>Alquilada</v>
      </c>
      <c r="I2528" t="s">
        <v>79</v>
      </c>
      <c r="J2528" t="s">
        <v>33</v>
      </c>
      <c r="K2528">
        <f t="shared" ca="1" si="274"/>
        <v>7489</v>
      </c>
      <c r="L2528" t="s">
        <v>107</v>
      </c>
      <c r="M2528" t="s">
        <v>13053</v>
      </c>
      <c r="N2528">
        <v>2</v>
      </c>
      <c r="O2528" t="s">
        <v>14657</v>
      </c>
      <c r="P2528" t="s">
        <v>14660</v>
      </c>
      <c r="Q2528" t="s">
        <v>14659</v>
      </c>
      <c r="R2528" s="1">
        <v>42753</v>
      </c>
      <c r="S2528" t="s">
        <v>755</v>
      </c>
      <c r="T2528" t="str">
        <f t="shared" ca="1" si="275"/>
        <v>Sin Garantia</v>
      </c>
      <c r="U2528" t="str">
        <f t="shared" ca="1" si="276"/>
        <v>Con deuda</v>
      </c>
      <c r="V2528" t="str">
        <f t="shared" ca="1" si="277"/>
        <v>Moroso</v>
      </c>
      <c r="W2528" t="str">
        <f t="shared" ca="1" si="278"/>
        <v>Alto Riesgo</v>
      </c>
      <c r="X2528">
        <v>1000</v>
      </c>
      <c r="Y2528" s="2">
        <f ca="1">IF(H2528="Propia",RANDBETWEEN(1000,5000),RANDBETWEEN(0,999))</f>
        <v>497</v>
      </c>
      <c r="Z2528" s="2">
        <f ca="1">IF(T2528="Con Garantia",RANDBETWEEN(1000,5000),RANDBETWEEN(0,999))</f>
        <v>691</v>
      </c>
      <c r="AA2528" s="2">
        <f ca="1">IF(U2528="Sin deuda",RANDBETWEEN(1000,5000),RANDBETWEEN(0,999))</f>
        <v>187</v>
      </c>
      <c r="AB2528" s="4">
        <f ca="1">IF(Q2528="Si Trabaja",RANDBETWEEN(1000,5000),RANDBETWEEN(0,999))</f>
        <v>3138</v>
      </c>
      <c r="AC2528" s="4">
        <f ca="1">IF(AND(F2528&gt;17,F2528&lt;71),RANDBETWEEN(1000,5000),RANDBETWEEN(0,999))</f>
        <v>1893</v>
      </c>
      <c r="AD2528" s="4">
        <f ca="1">IF(AND(AB2528&gt;=0.5,(K2528-X2528)&gt;1000),RANDBETWEEN(1000,5000),RANDBETWEEN(0,999))</f>
        <v>2789</v>
      </c>
      <c r="AE2528" s="4">
        <f ca="1">IF(OR(V2528="",V2528="Puntual"),RANDBETWEEN(1000,5000),RANDBETWEEN(0,999))</f>
        <v>273</v>
      </c>
      <c r="AF2528" s="4">
        <f ca="1">IF(OR(W2528="Bajo Riesgo",AE2528&gt;=1000),RANDBETWEEN(1000,5000),RANDBETWEEN(0,999))</f>
        <v>969</v>
      </c>
      <c r="AG2528">
        <f t="shared" ca="1" si="279"/>
        <v>0</v>
      </c>
    </row>
    <row r="2529" spans="1:33" customFormat="1" x14ac:dyDescent="0.25">
      <c r="A2529">
        <v>44541791</v>
      </c>
      <c r="B2529" t="s">
        <v>6612</v>
      </c>
      <c r="C2529" t="s">
        <v>6613</v>
      </c>
      <c r="D2529">
        <v>519121782</v>
      </c>
      <c r="E2529" t="s">
        <v>6614</v>
      </c>
      <c r="F2529">
        <v>19</v>
      </c>
      <c r="G2529" t="s">
        <v>42</v>
      </c>
      <c r="H2529" t="str">
        <f t="shared" ca="1" si="273"/>
        <v>Alquilada</v>
      </c>
      <c r="I2529" t="s">
        <v>49</v>
      </c>
      <c r="J2529" t="s">
        <v>33</v>
      </c>
      <c r="K2529">
        <f t="shared" ca="1" si="274"/>
        <v>7193</v>
      </c>
      <c r="L2529" t="s">
        <v>53</v>
      </c>
      <c r="M2529" t="s">
        <v>14661</v>
      </c>
      <c r="N2529" t="s">
        <v>14661</v>
      </c>
      <c r="O2529" t="s">
        <v>14661</v>
      </c>
      <c r="P2529" t="s">
        <v>14661</v>
      </c>
      <c r="Q2529" t="s">
        <v>14662</v>
      </c>
      <c r="R2529" s="1">
        <v>43044</v>
      </c>
      <c r="S2529" t="s">
        <v>34</v>
      </c>
      <c r="T2529" t="str">
        <f t="shared" ca="1" si="275"/>
        <v>Sin Garantia</v>
      </c>
      <c r="U2529" t="str">
        <f t="shared" ca="1" si="276"/>
        <v>Sin deuda</v>
      </c>
      <c r="V2529" t="str">
        <f t="shared" ca="1" si="277"/>
        <v/>
      </c>
      <c r="W2529" t="str">
        <f t="shared" ca="1" si="278"/>
        <v>Bajo Riesgo</v>
      </c>
      <c r="X2529">
        <v>1000</v>
      </c>
      <c r="Y2529" s="2">
        <f ca="1">IF(H2529="Propia",RANDBETWEEN(1000,5000),RANDBETWEEN(0,999))</f>
        <v>209</v>
      </c>
      <c r="Z2529" s="2">
        <f ca="1">IF(T2529="Con Garantia",RANDBETWEEN(1000,5000),RANDBETWEEN(0,999))</f>
        <v>675</v>
      </c>
      <c r="AA2529" s="2">
        <f ca="1">IF(U2529="Sin deuda",RANDBETWEEN(1000,5000),RANDBETWEEN(0,999))</f>
        <v>2546</v>
      </c>
      <c r="AB2529" s="4">
        <f ca="1">IF(Q2529="Si Trabaja",RANDBETWEEN(1000,5000),RANDBETWEEN(0,999))</f>
        <v>796</v>
      </c>
      <c r="AC2529" s="4">
        <f ca="1">IF(AND(F2529&gt;17,F2529&lt;71),RANDBETWEEN(1000,5000),RANDBETWEEN(0,999))</f>
        <v>1601</v>
      </c>
      <c r="AD2529" s="4">
        <f ca="1">IF(AND(AB2529&gt;=0.5,(K2529-X2529)&gt;1000),RANDBETWEEN(1000,5000),RANDBETWEEN(0,999))</f>
        <v>4936</v>
      </c>
      <c r="AE2529" s="4">
        <f ca="1">IF(OR(V2529="",V2529="Puntual"),RANDBETWEEN(1000,5000),RANDBETWEEN(0,999))</f>
        <v>3797</v>
      </c>
      <c r="AF2529" s="4">
        <f ca="1">IF(OR(W2529="Bajo Riesgo",AE2529&gt;=1000),RANDBETWEEN(1000,5000),RANDBETWEEN(0,999))</f>
        <v>2077</v>
      </c>
      <c r="AG2529">
        <f t="shared" ca="1" si="279"/>
        <v>0</v>
      </c>
    </row>
    <row r="2530" spans="1:33" customFormat="1" x14ac:dyDescent="0.25">
      <c r="A2530">
        <v>41922099</v>
      </c>
      <c r="B2530" t="s">
        <v>6615</v>
      </c>
      <c r="C2530" t="s">
        <v>6616</v>
      </c>
      <c r="D2530">
        <v>930608290</v>
      </c>
      <c r="E2530" t="s">
        <v>6617</v>
      </c>
      <c r="F2530">
        <v>53</v>
      </c>
      <c r="G2530" t="s">
        <v>42</v>
      </c>
      <c r="H2530" t="str">
        <f t="shared" ca="1" si="273"/>
        <v>Alquilada</v>
      </c>
      <c r="I2530" t="s">
        <v>32</v>
      </c>
      <c r="J2530" t="s">
        <v>33</v>
      </c>
      <c r="K2530">
        <f t="shared" ca="1" si="274"/>
        <v>6160</v>
      </c>
      <c r="L2530" t="s">
        <v>67</v>
      </c>
      <c r="M2530" t="s">
        <v>13814</v>
      </c>
      <c r="N2530">
        <v>6</v>
      </c>
      <c r="O2530" t="s">
        <v>14657</v>
      </c>
      <c r="P2530" t="s">
        <v>14660</v>
      </c>
      <c r="Q2530" t="s">
        <v>14659</v>
      </c>
      <c r="R2530" s="1">
        <v>42775</v>
      </c>
      <c r="S2530" t="s">
        <v>755</v>
      </c>
      <c r="T2530" t="str">
        <f t="shared" ca="1" si="275"/>
        <v>Sin Garantia</v>
      </c>
      <c r="U2530" t="str">
        <f t="shared" ca="1" si="276"/>
        <v>Con deuda</v>
      </c>
      <c r="V2530" t="str">
        <f t="shared" ca="1" si="277"/>
        <v>Puntual</v>
      </c>
      <c r="W2530" t="str">
        <f t="shared" ca="1" si="278"/>
        <v>Bajo Riesgo</v>
      </c>
      <c r="X2530">
        <v>1000</v>
      </c>
      <c r="Y2530" s="2">
        <f ca="1">IF(H2530="Propia",RANDBETWEEN(1000,5000),RANDBETWEEN(0,999))</f>
        <v>233</v>
      </c>
      <c r="Z2530" s="2">
        <f ca="1">IF(T2530="Con Garantia",RANDBETWEEN(1000,5000),RANDBETWEEN(0,999))</f>
        <v>126</v>
      </c>
      <c r="AA2530" s="2">
        <f ca="1">IF(U2530="Sin deuda",RANDBETWEEN(1000,5000),RANDBETWEEN(0,999))</f>
        <v>23</v>
      </c>
      <c r="AB2530" s="4">
        <f ca="1">IF(Q2530="Si Trabaja",RANDBETWEEN(1000,5000),RANDBETWEEN(0,999))</f>
        <v>2606</v>
      </c>
      <c r="AC2530" s="4">
        <f ca="1">IF(AND(F2530&gt;17,F2530&lt;71),RANDBETWEEN(1000,5000),RANDBETWEEN(0,999))</f>
        <v>1084</v>
      </c>
      <c r="AD2530" s="4">
        <f ca="1">IF(AND(AB2530&gt;=0.5,(K2530-X2530)&gt;1000),RANDBETWEEN(1000,5000),RANDBETWEEN(0,999))</f>
        <v>4853</v>
      </c>
      <c r="AE2530" s="4">
        <f ca="1">IF(OR(V2530="",V2530="Puntual"),RANDBETWEEN(1000,5000),RANDBETWEEN(0,999))</f>
        <v>2657</v>
      </c>
      <c r="AF2530" s="4">
        <f ca="1">IF(OR(W2530="Bajo Riesgo",AE2530&gt;=1000),RANDBETWEEN(1000,5000),RANDBETWEEN(0,999))</f>
        <v>3510</v>
      </c>
      <c r="AG2530">
        <f t="shared" ca="1" si="279"/>
        <v>1</v>
      </c>
    </row>
    <row r="2531" spans="1:33" customFormat="1" x14ac:dyDescent="0.25">
      <c r="A2531">
        <v>46726542</v>
      </c>
      <c r="B2531" t="s">
        <v>6618</v>
      </c>
      <c r="C2531" t="s">
        <v>6607</v>
      </c>
      <c r="D2531">
        <v>934511415</v>
      </c>
      <c r="E2531" t="s">
        <v>6619</v>
      </c>
      <c r="F2531">
        <v>26</v>
      </c>
      <c r="G2531" t="s">
        <v>42</v>
      </c>
      <c r="H2531" t="str">
        <f t="shared" ca="1" si="273"/>
        <v>Alquilada</v>
      </c>
      <c r="I2531" t="s">
        <v>44</v>
      </c>
      <c r="J2531" t="s">
        <v>33</v>
      </c>
      <c r="K2531">
        <f t="shared" ca="1" si="274"/>
        <v>6179</v>
      </c>
      <c r="L2531" t="s">
        <v>121</v>
      </c>
      <c r="M2531" t="s">
        <v>14499</v>
      </c>
      <c r="N2531">
        <v>10</v>
      </c>
      <c r="O2531" t="s">
        <v>14663</v>
      </c>
      <c r="P2531" t="s">
        <v>14664</v>
      </c>
      <c r="Q2531" t="s">
        <v>14659</v>
      </c>
      <c r="R2531" s="1">
        <v>43077</v>
      </c>
      <c r="S2531" t="s">
        <v>755</v>
      </c>
      <c r="T2531" t="str">
        <f t="shared" ca="1" si="275"/>
        <v>Con Garantia</v>
      </c>
      <c r="U2531" t="str">
        <f t="shared" ca="1" si="276"/>
        <v>Con deuda</v>
      </c>
      <c r="V2531" t="str">
        <f t="shared" ca="1" si="277"/>
        <v>Moroso</v>
      </c>
      <c r="W2531" t="str">
        <f t="shared" ca="1" si="278"/>
        <v>Alto Riesgo</v>
      </c>
      <c r="X2531">
        <v>1000</v>
      </c>
      <c r="Y2531" s="2">
        <f ca="1">IF(H2531="Propia",RANDBETWEEN(1000,5000),RANDBETWEEN(0,999))</f>
        <v>618</v>
      </c>
      <c r="Z2531" s="2">
        <f ca="1">IF(T2531="Con Garantia",RANDBETWEEN(1000,5000),RANDBETWEEN(0,999))</f>
        <v>1370</v>
      </c>
      <c r="AA2531" s="2">
        <f ca="1">IF(U2531="Sin deuda",RANDBETWEEN(1000,5000),RANDBETWEEN(0,999))</f>
        <v>673</v>
      </c>
      <c r="AB2531" s="4">
        <f ca="1">IF(Q2531="Si Trabaja",RANDBETWEEN(1000,5000),RANDBETWEEN(0,999))</f>
        <v>1281</v>
      </c>
      <c r="AC2531" s="4">
        <f ca="1">IF(AND(F2531&gt;17,F2531&lt;71),RANDBETWEEN(1000,5000),RANDBETWEEN(0,999))</f>
        <v>2729</v>
      </c>
      <c r="AD2531" s="4">
        <f ca="1">IF(AND(AB2531&gt;=0.5,(K2531-X2531)&gt;1000),RANDBETWEEN(1000,5000),RANDBETWEEN(0,999))</f>
        <v>3109</v>
      </c>
      <c r="AE2531" s="4">
        <f ca="1">IF(OR(V2531="",V2531="Puntual"),RANDBETWEEN(1000,5000),RANDBETWEEN(0,999))</f>
        <v>964</v>
      </c>
      <c r="AF2531" s="4">
        <f ca="1">IF(OR(W2531="Bajo Riesgo",AE2531&gt;=1000),RANDBETWEEN(1000,5000),RANDBETWEEN(0,999))</f>
        <v>62</v>
      </c>
      <c r="AG2531">
        <f t="shared" ca="1" si="279"/>
        <v>0</v>
      </c>
    </row>
    <row r="2532" spans="1:33" customFormat="1" x14ac:dyDescent="0.25">
      <c r="A2532">
        <v>44975746</v>
      </c>
      <c r="B2532" t="s">
        <v>6609</v>
      </c>
      <c r="C2532" t="s">
        <v>6620</v>
      </c>
      <c r="D2532">
        <v>993989412</v>
      </c>
      <c r="E2532" t="s">
        <v>6611</v>
      </c>
      <c r="F2532">
        <v>58</v>
      </c>
      <c r="G2532" t="s">
        <v>30</v>
      </c>
      <c r="H2532" t="str">
        <f t="shared" ca="1" si="273"/>
        <v>Propia</v>
      </c>
      <c r="I2532" t="s">
        <v>79</v>
      </c>
      <c r="J2532" t="s">
        <v>33</v>
      </c>
      <c r="K2532">
        <f t="shared" ca="1" si="274"/>
        <v>7180</v>
      </c>
      <c r="L2532" t="s">
        <v>67</v>
      </c>
      <c r="M2532" t="s">
        <v>14661</v>
      </c>
      <c r="N2532" t="s">
        <v>14661</v>
      </c>
      <c r="O2532" t="s">
        <v>14661</v>
      </c>
      <c r="P2532" t="s">
        <v>14661</v>
      </c>
      <c r="Q2532" t="s">
        <v>14662</v>
      </c>
      <c r="R2532" s="1">
        <v>43019</v>
      </c>
      <c r="S2532" t="s">
        <v>755</v>
      </c>
      <c r="T2532" t="str">
        <f t="shared" ca="1" si="275"/>
        <v>Sin Garantia</v>
      </c>
      <c r="U2532" t="str">
        <f t="shared" ca="1" si="276"/>
        <v>Sin deuda</v>
      </c>
      <c r="V2532" t="str">
        <f t="shared" ca="1" si="277"/>
        <v/>
      </c>
      <c r="W2532" t="str">
        <f t="shared" ca="1" si="278"/>
        <v>Bajo Riesgo</v>
      </c>
      <c r="X2532">
        <v>1000</v>
      </c>
      <c r="Y2532" s="2">
        <f ca="1">IF(H2532="Propia",RANDBETWEEN(1000,5000),RANDBETWEEN(0,999))</f>
        <v>4805</v>
      </c>
      <c r="Z2532" s="2">
        <f ca="1">IF(T2532="Con Garantia",RANDBETWEEN(1000,5000),RANDBETWEEN(0,999))</f>
        <v>9</v>
      </c>
      <c r="AA2532" s="2">
        <f ca="1">IF(U2532="Sin deuda",RANDBETWEEN(1000,5000),RANDBETWEEN(0,999))</f>
        <v>3447</v>
      </c>
      <c r="AB2532" s="4">
        <f ca="1">IF(Q2532="Si Trabaja",RANDBETWEEN(1000,5000),RANDBETWEEN(0,999))</f>
        <v>101</v>
      </c>
      <c r="AC2532" s="4">
        <f ca="1">IF(AND(F2532&gt;17,F2532&lt;71),RANDBETWEEN(1000,5000),RANDBETWEEN(0,999))</f>
        <v>3802</v>
      </c>
      <c r="AD2532" s="4">
        <f ca="1">IF(AND(AB2532&gt;=0.5,(K2532-X2532)&gt;1000),RANDBETWEEN(1000,5000),RANDBETWEEN(0,999))</f>
        <v>1485</v>
      </c>
      <c r="AE2532" s="4">
        <f ca="1">IF(OR(V2532="",V2532="Puntual"),RANDBETWEEN(1000,5000),RANDBETWEEN(0,999))</f>
        <v>2270</v>
      </c>
      <c r="AF2532" s="4">
        <f ca="1">IF(OR(W2532="Bajo Riesgo",AE2532&gt;=1000),RANDBETWEEN(1000,5000),RANDBETWEEN(0,999))</f>
        <v>4414</v>
      </c>
      <c r="AG2532">
        <f t="shared" ca="1" si="279"/>
        <v>0</v>
      </c>
    </row>
    <row r="2533" spans="1:33" customFormat="1" x14ac:dyDescent="0.25">
      <c r="A2533">
        <v>43530486</v>
      </c>
      <c r="B2533" t="s">
        <v>6621</v>
      </c>
      <c r="C2533" t="s">
        <v>6622</v>
      </c>
      <c r="D2533">
        <v>970239645</v>
      </c>
      <c r="E2533" t="s">
        <v>6623</v>
      </c>
      <c r="F2533">
        <v>20</v>
      </c>
      <c r="G2533" t="s">
        <v>30</v>
      </c>
      <c r="H2533" t="str">
        <f t="shared" ca="1" si="273"/>
        <v>Alquilada</v>
      </c>
      <c r="I2533" t="s">
        <v>44</v>
      </c>
      <c r="J2533" t="s">
        <v>33</v>
      </c>
      <c r="K2533">
        <f t="shared" ca="1" si="274"/>
        <v>5017</v>
      </c>
      <c r="L2533" t="s">
        <v>53</v>
      </c>
      <c r="M2533" t="s">
        <v>14122</v>
      </c>
      <c r="N2533">
        <v>7</v>
      </c>
      <c r="O2533" t="s">
        <v>14657</v>
      </c>
      <c r="P2533" t="s">
        <v>14664</v>
      </c>
      <c r="Q2533" t="s">
        <v>14659</v>
      </c>
      <c r="R2533" s="1">
        <v>42942</v>
      </c>
      <c r="S2533" t="s">
        <v>755</v>
      </c>
      <c r="T2533" t="str">
        <f t="shared" ca="1" si="275"/>
        <v>Sin Garantia</v>
      </c>
      <c r="U2533" t="str">
        <f t="shared" ca="1" si="276"/>
        <v>Sin deuda</v>
      </c>
      <c r="V2533" t="str">
        <f t="shared" ca="1" si="277"/>
        <v/>
      </c>
      <c r="W2533" t="str">
        <f t="shared" ca="1" si="278"/>
        <v>Bajo Riesgo</v>
      </c>
      <c r="X2533">
        <v>1000</v>
      </c>
      <c r="Y2533" s="2">
        <f ca="1">IF(H2533="Propia",RANDBETWEEN(1000,5000),RANDBETWEEN(0,999))</f>
        <v>323</v>
      </c>
      <c r="Z2533" s="2">
        <f ca="1">IF(T2533="Con Garantia",RANDBETWEEN(1000,5000),RANDBETWEEN(0,999))</f>
        <v>532</v>
      </c>
      <c r="AA2533" s="2">
        <f ca="1">IF(U2533="Sin deuda",RANDBETWEEN(1000,5000),RANDBETWEEN(0,999))</f>
        <v>4089</v>
      </c>
      <c r="AB2533" s="4">
        <f ca="1">IF(Q2533="Si Trabaja",RANDBETWEEN(1000,5000),RANDBETWEEN(0,999))</f>
        <v>1202</v>
      </c>
      <c r="AC2533" s="4">
        <f ca="1">IF(AND(F2533&gt;17,F2533&lt;71),RANDBETWEEN(1000,5000),RANDBETWEEN(0,999))</f>
        <v>4191</v>
      </c>
      <c r="AD2533" s="4">
        <f ca="1">IF(AND(AB2533&gt;=0.5,(K2533-X2533)&gt;1000),RANDBETWEEN(1000,5000),RANDBETWEEN(0,999))</f>
        <v>1608</v>
      </c>
      <c r="AE2533" s="4">
        <f ca="1">IF(OR(V2533="",V2533="Puntual"),RANDBETWEEN(1000,5000),RANDBETWEEN(0,999))</f>
        <v>3537</v>
      </c>
      <c r="AF2533" s="4">
        <f ca="1">IF(OR(W2533="Bajo Riesgo",AE2533&gt;=1000),RANDBETWEEN(1000,5000),RANDBETWEEN(0,999))</f>
        <v>4954</v>
      </c>
      <c r="AG2533">
        <f t="shared" ca="1" si="279"/>
        <v>1</v>
      </c>
    </row>
    <row r="2534" spans="1:33" customFormat="1" x14ac:dyDescent="0.25">
      <c r="A2534">
        <v>6180202</v>
      </c>
      <c r="B2534" t="s">
        <v>6624</v>
      </c>
      <c r="C2534" t="s">
        <v>6625</v>
      </c>
      <c r="D2534">
        <v>947179785</v>
      </c>
      <c r="E2534" t="s">
        <v>6626</v>
      </c>
      <c r="F2534">
        <v>58</v>
      </c>
      <c r="G2534" t="s">
        <v>30</v>
      </c>
      <c r="H2534" t="str">
        <f t="shared" ca="1" si="273"/>
        <v>Propia</v>
      </c>
      <c r="I2534" t="s">
        <v>79</v>
      </c>
      <c r="J2534" t="s">
        <v>33</v>
      </c>
      <c r="K2534">
        <f t="shared" ca="1" si="274"/>
        <v>6712</v>
      </c>
      <c r="L2534" t="s">
        <v>74</v>
      </c>
      <c r="M2534" t="s">
        <v>13437</v>
      </c>
      <c r="N2534">
        <v>8</v>
      </c>
      <c r="O2534" t="s">
        <v>14657</v>
      </c>
      <c r="P2534" t="s">
        <v>14669</v>
      </c>
      <c r="Q2534" t="s">
        <v>14659</v>
      </c>
      <c r="R2534" s="1">
        <v>42973</v>
      </c>
      <c r="S2534" t="s">
        <v>755</v>
      </c>
      <c r="T2534" t="str">
        <f t="shared" ca="1" si="275"/>
        <v>Sin Garantia</v>
      </c>
      <c r="U2534" t="str">
        <f t="shared" ca="1" si="276"/>
        <v>Con deuda</v>
      </c>
      <c r="V2534" t="str">
        <f t="shared" ca="1" si="277"/>
        <v>Puntual</v>
      </c>
      <c r="W2534" t="str">
        <f t="shared" ca="1" si="278"/>
        <v>Bajo Riesgo</v>
      </c>
      <c r="X2534">
        <v>1000</v>
      </c>
      <c r="Y2534" s="2">
        <f ca="1">IF(H2534="Propia",RANDBETWEEN(1000,5000),RANDBETWEEN(0,999))</f>
        <v>3243</v>
      </c>
      <c r="Z2534" s="2">
        <f ca="1">IF(T2534="Con Garantia",RANDBETWEEN(1000,5000),RANDBETWEEN(0,999))</f>
        <v>946</v>
      </c>
      <c r="AA2534" s="2">
        <f ca="1">IF(U2534="Sin deuda",RANDBETWEEN(1000,5000),RANDBETWEEN(0,999))</f>
        <v>238</v>
      </c>
      <c r="AB2534" s="4">
        <f ca="1">IF(Q2534="Si Trabaja",RANDBETWEEN(1000,5000),RANDBETWEEN(0,999))</f>
        <v>3040</v>
      </c>
      <c r="AC2534" s="4">
        <f ca="1">IF(AND(F2534&gt;17,F2534&lt;71),RANDBETWEEN(1000,5000),RANDBETWEEN(0,999))</f>
        <v>3682</v>
      </c>
      <c r="AD2534" s="4">
        <f ca="1">IF(AND(AB2534&gt;=0.5,(K2534-X2534)&gt;1000),RANDBETWEEN(1000,5000),RANDBETWEEN(0,999))</f>
        <v>2019</v>
      </c>
      <c r="AE2534" s="4">
        <f ca="1">IF(OR(V2534="",V2534="Puntual"),RANDBETWEEN(1000,5000),RANDBETWEEN(0,999))</f>
        <v>2386</v>
      </c>
      <c r="AF2534" s="4">
        <f ca="1">IF(OR(W2534="Bajo Riesgo",AE2534&gt;=1000),RANDBETWEEN(1000,5000),RANDBETWEEN(0,999))</f>
        <v>1506</v>
      </c>
      <c r="AG2534">
        <f t="shared" ca="1" si="279"/>
        <v>1</v>
      </c>
    </row>
    <row r="2535" spans="1:33" customFormat="1" x14ac:dyDescent="0.25">
      <c r="A2535">
        <v>71155625</v>
      </c>
      <c r="B2535" t="s">
        <v>6627</v>
      </c>
      <c r="C2535" t="s">
        <v>6628</v>
      </c>
      <c r="D2535">
        <v>975328645</v>
      </c>
      <c r="E2535" t="s">
        <v>6629</v>
      </c>
      <c r="F2535">
        <v>24</v>
      </c>
      <c r="G2535" t="s">
        <v>42</v>
      </c>
      <c r="H2535" t="str">
        <f t="shared" ca="1" si="273"/>
        <v>Propia</v>
      </c>
      <c r="I2535" t="s">
        <v>79</v>
      </c>
      <c r="J2535" t="s">
        <v>33</v>
      </c>
      <c r="K2535">
        <f t="shared" ca="1" si="274"/>
        <v>5173</v>
      </c>
      <c r="L2535" t="s">
        <v>53</v>
      </c>
      <c r="M2535" t="s">
        <v>13030</v>
      </c>
      <c r="N2535">
        <v>4</v>
      </c>
      <c r="O2535" t="s">
        <v>14663</v>
      </c>
      <c r="P2535" t="s">
        <v>14667</v>
      </c>
      <c r="Q2535" t="s">
        <v>14659</v>
      </c>
      <c r="R2535" s="1">
        <v>42852</v>
      </c>
      <c r="S2535" t="s">
        <v>755</v>
      </c>
      <c r="T2535" t="str">
        <f t="shared" ca="1" si="275"/>
        <v>Sin Garantia</v>
      </c>
      <c r="U2535" t="str">
        <f t="shared" ca="1" si="276"/>
        <v>Con deuda</v>
      </c>
      <c r="V2535" t="str">
        <f t="shared" ca="1" si="277"/>
        <v>Puntual</v>
      </c>
      <c r="W2535" t="str">
        <f t="shared" ca="1" si="278"/>
        <v>Bajo Riesgo</v>
      </c>
      <c r="X2535">
        <v>1000</v>
      </c>
      <c r="Y2535" s="2">
        <f ca="1">IF(H2535="Propia",RANDBETWEEN(1000,5000),RANDBETWEEN(0,999))</f>
        <v>3199</v>
      </c>
      <c r="Z2535" s="2">
        <f ca="1">IF(T2535="Con Garantia",RANDBETWEEN(1000,5000),RANDBETWEEN(0,999))</f>
        <v>791</v>
      </c>
      <c r="AA2535" s="2">
        <f ca="1">IF(U2535="Sin deuda",RANDBETWEEN(1000,5000),RANDBETWEEN(0,999))</f>
        <v>524</v>
      </c>
      <c r="AB2535" s="4">
        <f ca="1">IF(Q2535="Si Trabaja",RANDBETWEEN(1000,5000),RANDBETWEEN(0,999))</f>
        <v>4618</v>
      </c>
      <c r="AC2535" s="4">
        <f ca="1">IF(AND(F2535&gt;17,F2535&lt;71),RANDBETWEEN(1000,5000),RANDBETWEEN(0,999))</f>
        <v>3510</v>
      </c>
      <c r="AD2535" s="4">
        <f ca="1">IF(AND(AB2535&gt;=0.5,(K2535-X2535)&gt;1000),RANDBETWEEN(1000,5000),RANDBETWEEN(0,999))</f>
        <v>1901</v>
      </c>
      <c r="AE2535" s="4">
        <f ca="1">IF(OR(V2535="",V2535="Puntual"),RANDBETWEEN(1000,5000),RANDBETWEEN(0,999))</f>
        <v>1042</v>
      </c>
      <c r="AF2535" s="4">
        <f ca="1">IF(OR(W2535="Bajo Riesgo",AE2535&gt;=1000),RANDBETWEEN(1000,5000),RANDBETWEEN(0,999))</f>
        <v>1538</v>
      </c>
      <c r="AG2535">
        <f t="shared" ca="1" si="279"/>
        <v>1</v>
      </c>
    </row>
    <row r="2536" spans="1:33" customFormat="1" x14ac:dyDescent="0.25">
      <c r="A2536">
        <v>74043921</v>
      </c>
      <c r="B2536" t="s">
        <v>6630</v>
      </c>
      <c r="C2536" t="s">
        <v>6631</v>
      </c>
      <c r="D2536">
        <v>519236163</v>
      </c>
      <c r="E2536" t="s">
        <v>6632</v>
      </c>
      <c r="F2536">
        <v>50</v>
      </c>
      <c r="G2536" t="s">
        <v>30</v>
      </c>
      <c r="H2536" t="str">
        <f t="shared" ca="1" si="273"/>
        <v>Alquilada</v>
      </c>
      <c r="I2536" t="s">
        <v>79</v>
      </c>
      <c r="J2536" t="s">
        <v>33</v>
      </c>
      <c r="K2536">
        <f t="shared" ca="1" si="274"/>
        <v>6566</v>
      </c>
      <c r="L2536" t="s">
        <v>78</v>
      </c>
      <c r="M2536" t="s">
        <v>14114</v>
      </c>
      <c r="N2536">
        <v>2</v>
      </c>
      <c r="O2536" t="s">
        <v>14657</v>
      </c>
      <c r="P2536" t="s">
        <v>14658</v>
      </c>
      <c r="Q2536" t="s">
        <v>14659</v>
      </c>
      <c r="R2536" s="1">
        <v>42909</v>
      </c>
      <c r="S2536" t="s">
        <v>34</v>
      </c>
      <c r="T2536" t="str">
        <f t="shared" ca="1" si="275"/>
        <v>Con Garantia</v>
      </c>
      <c r="U2536" t="str">
        <f t="shared" ca="1" si="276"/>
        <v>Sin deuda</v>
      </c>
      <c r="V2536" t="str">
        <f t="shared" ca="1" si="277"/>
        <v/>
      </c>
      <c r="W2536" t="str">
        <f t="shared" ca="1" si="278"/>
        <v>Bajo Riesgo</v>
      </c>
      <c r="X2536">
        <v>1000</v>
      </c>
      <c r="Y2536" s="2">
        <f ca="1">IF(H2536="Propia",RANDBETWEEN(1000,5000),RANDBETWEEN(0,999))</f>
        <v>656</v>
      </c>
      <c r="Z2536" s="2">
        <f ca="1">IF(T2536="Con Garantia",RANDBETWEEN(1000,5000),RANDBETWEEN(0,999))</f>
        <v>4732</v>
      </c>
      <c r="AA2536" s="2">
        <f ca="1">IF(U2536="Sin deuda",RANDBETWEEN(1000,5000),RANDBETWEEN(0,999))</f>
        <v>1990</v>
      </c>
      <c r="AB2536" s="4">
        <f ca="1">IF(Q2536="Si Trabaja",RANDBETWEEN(1000,5000),RANDBETWEEN(0,999))</f>
        <v>4134</v>
      </c>
      <c r="AC2536" s="4">
        <f ca="1">IF(AND(F2536&gt;17,F2536&lt;71),RANDBETWEEN(1000,5000),RANDBETWEEN(0,999))</f>
        <v>4060</v>
      </c>
      <c r="AD2536" s="4">
        <f ca="1">IF(AND(AB2536&gt;=0.5,(K2536-X2536)&gt;1000),RANDBETWEEN(1000,5000),RANDBETWEEN(0,999))</f>
        <v>3393</v>
      </c>
      <c r="AE2536" s="4">
        <f ca="1">IF(OR(V2536="",V2536="Puntual"),RANDBETWEEN(1000,5000),RANDBETWEEN(0,999))</f>
        <v>1572</v>
      </c>
      <c r="AF2536" s="4">
        <f ca="1">IF(OR(W2536="Bajo Riesgo",AE2536&gt;=1000),RANDBETWEEN(1000,5000),RANDBETWEEN(0,999))</f>
        <v>1101</v>
      </c>
      <c r="AG2536">
        <f t="shared" ca="1" si="279"/>
        <v>1</v>
      </c>
    </row>
    <row r="2537" spans="1:33" customFormat="1" x14ac:dyDescent="0.25">
      <c r="A2537">
        <v>45361643</v>
      </c>
      <c r="B2537" t="s">
        <v>6633</v>
      </c>
      <c r="C2537" t="s">
        <v>6634</v>
      </c>
      <c r="D2537">
        <v>923253680</v>
      </c>
      <c r="E2537" t="s">
        <v>6635</v>
      </c>
      <c r="F2537">
        <v>44</v>
      </c>
      <c r="G2537" t="s">
        <v>42</v>
      </c>
      <c r="H2537" t="str">
        <f t="shared" ca="1" si="273"/>
        <v>Propia</v>
      </c>
      <c r="I2537" t="s">
        <v>44</v>
      </c>
      <c r="J2537" t="s">
        <v>33</v>
      </c>
      <c r="K2537">
        <f t="shared" ca="1" si="274"/>
        <v>6717</v>
      </c>
      <c r="L2537" t="s">
        <v>74</v>
      </c>
      <c r="M2537" t="s">
        <v>14661</v>
      </c>
      <c r="N2537" t="s">
        <v>14661</v>
      </c>
      <c r="O2537" t="s">
        <v>14661</v>
      </c>
      <c r="P2537" t="s">
        <v>14661</v>
      </c>
      <c r="Q2537" t="s">
        <v>14662</v>
      </c>
      <c r="R2537" s="1">
        <v>42739</v>
      </c>
      <c r="S2537" t="s">
        <v>34</v>
      </c>
      <c r="T2537" t="str">
        <f t="shared" ca="1" si="275"/>
        <v>Sin Garantia</v>
      </c>
      <c r="U2537" t="str">
        <f t="shared" ca="1" si="276"/>
        <v>Sin deuda</v>
      </c>
      <c r="V2537" t="str">
        <f t="shared" ca="1" si="277"/>
        <v/>
      </c>
      <c r="W2537" t="str">
        <f t="shared" ca="1" si="278"/>
        <v>Bajo Riesgo</v>
      </c>
      <c r="X2537">
        <v>1000</v>
      </c>
      <c r="Y2537" s="2">
        <f ca="1">IF(H2537="Propia",RANDBETWEEN(1000,5000),RANDBETWEEN(0,999))</f>
        <v>2805</v>
      </c>
      <c r="Z2537" s="2">
        <f ca="1">IF(T2537="Con Garantia",RANDBETWEEN(1000,5000),RANDBETWEEN(0,999))</f>
        <v>754</v>
      </c>
      <c r="AA2537" s="2">
        <f ca="1">IF(U2537="Sin deuda",RANDBETWEEN(1000,5000),RANDBETWEEN(0,999))</f>
        <v>3838</v>
      </c>
      <c r="AB2537" s="4">
        <f ca="1">IF(Q2537="Si Trabaja",RANDBETWEEN(1000,5000),RANDBETWEEN(0,999))</f>
        <v>965</v>
      </c>
      <c r="AC2537" s="4">
        <f ca="1">IF(AND(F2537&gt;17,F2537&lt;71),RANDBETWEEN(1000,5000),RANDBETWEEN(0,999))</f>
        <v>2535</v>
      </c>
      <c r="AD2537" s="4">
        <f ca="1">IF(AND(AB2537&gt;=0.5,(K2537-X2537)&gt;1000),RANDBETWEEN(1000,5000),RANDBETWEEN(0,999))</f>
        <v>4231</v>
      </c>
      <c r="AE2537" s="4">
        <f ca="1">IF(OR(V2537="",V2537="Puntual"),RANDBETWEEN(1000,5000),RANDBETWEEN(0,999))</f>
        <v>2593</v>
      </c>
      <c r="AF2537" s="4">
        <f ca="1">IF(OR(W2537="Bajo Riesgo",AE2537&gt;=1000),RANDBETWEEN(1000,5000),RANDBETWEEN(0,999))</f>
        <v>2401</v>
      </c>
      <c r="AG2537">
        <f t="shared" ca="1" si="279"/>
        <v>0</v>
      </c>
    </row>
    <row r="2538" spans="1:33" customFormat="1" x14ac:dyDescent="0.25">
      <c r="A2538">
        <v>41831414</v>
      </c>
      <c r="B2538" t="s">
        <v>6636</v>
      </c>
      <c r="C2538" t="s">
        <v>6637</v>
      </c>
      <c r="D2538">
        <v>933019378</v>
      </c>
      <c r="E2538" t="s">
        <v>6638</v>
      </c>
      <c r="F2538">
        <v>32</v>
      </c>
      <c r="G2538" t="s">
        <v>42</v>
      </c>
      <c r="H2538" t="str">
        <f t="shared" ca="1" si="273"/>
        <v>Alquilada</v>
      </c>
      <c r="I2538" t="s">
        <v>32</v>
      </c>
      <c r="J2538" t="s">
        <v>33</v>
      </c>
      <c r="K2538">
        <f t="shared" ca="1" si="274"/>
        <v>6131</v>
      </c>
      <c r="L2538" t="s">
        <v>38</v>
      </c>
      <c r="M2538" t="s">
        <v>14661</v>
      </c>
      <c r="N2538" t="s">
        <v>14661</v>
      </c>
      <c r="O2538" t="s">
        <v>14661</v>
      </c>
      <c r="P2538" t="s">
        <v>14661</v>
      </c>
      <c r="Q2538" t="s">
        <v>14662</v>
      </c>
      <c r="R2538" s="1">
        <v>42855</v>
      </c>
      <c r="S2538" t="s">
        <v>755</v>
      </c>
      <c r="T2538" t="str">
        <f t="shared" ca="1" si="275"/>
        <v>Sin Garantia</v>
      </c>
      <c r="U2538" t="str">
        <f t="shared" ca="1" si="276"/>
        <v>Con deuda</v>
      </c>
      <c r="V2538" t="str">
        <f t="shared" ca="1" si="277"/>
        <v>Moroso</v>
      </c>
      <c r="W2538" t="str">
        <f t="shared" ca="1" si="278"/>
        <v>Alto Riesgo</v>
      </c>
      <c r="X2538">
        <v>1000</v>
      </c>
      <c r="Y2538" s="2">
        <f ca="1">IF(H2538="Propia",RANDBETWEEN(1000,5000),RANDBETWEEN(0,999))</f>
        <v>384</v>
      </c>
      <c r="Z2538" s="2">
        <f ca="1">IF(T2538="Con Garantia",RANDBETWEEN(1000,5000),RANDBETWEEN(0,999))</f>
        <v>497</v>
      </c>
      <c r="AA2538" s="2">
        <f ca="1">IF(U2538="Sin deuda",RANDBETWEEN(1000,5000),RANDBETWEEN(0,999))</f>
        <v>915</v>
      </c>
      <c r="AB2538" s="4">
        <f ca="1">IF(Q2538="Si Trabaja",RANDBETWEEN(1000,5000),RANDBETWEEN(0,999))</f>
        <v>942</v>
      </c>
      <c r="AC2538" s="4">
        <f ca="1">IF(AND(F2538&gt;17,F2538&lt;71),RANDBETWEEN(1000,5000),RANDBETWEEN(0,999))</f>
        <v>1149</v>
      </c>
      <c r="AD2538" s="4">
        <f ca="1">IF(AND(AB2538&gt;=0.5,(K2538-X2538)&gt;1000),RANDBETWEEN(1000,5000),RANDBETWEEN(0,999))</f>
        <v>1207</v>
      </c>
      <c r="AE2538" s="4">
        <f ca="1">IF(OR(V2538="",V2538="Puntual"),RANDBETWEEN(1000,5000),RANDBETWEEN(0,999))</f>
        <v>892</v>
      </c>
      <c r="AF2538" s="4">
        <f ca="1">IF(OR(W2538="Bajo Riesgo",AE2538&gt;=1000),RANDBETWEEN(1000,5000),RANDBETWEEN(0,999))</f>
        <v>725</v>
      </c>
      <c r="AG2538">
        <f t="shared" ca="1" si="279"/>
        <v>0</v>
      </c>
    </row>
    <row r="2539" spans="1:33" customFormat="1" x14ac:dyDescent="0.25">
      <c r="A2539">
        <v>71411436</v>
      </c>
      <c r="B2539" t="s">
        <v>6639</v>
      </c>
      <c r="C2539" t="s">
        <v>1639</v>
      </c>
      <c r="D2539">
        <v>929235202</v>
      </c>
      <c r="E2539" t="s">
        <v>6640</v>
      </c>
      <c r="F2539">
        <v>22</v>
      </c>
      <c r="G2539" t="s">
        <v>30</v>
      </c>
      <c r="H2539" t="str">
        <f t="shared" ca="1" si="273"/>
        <v>Propia</v>
      </c>
      <c r="I2539" t="s">
        <v>79</v>
      </c>
      <c r="J2539" t="s">
        <v>33</v>
      </c>
      <c r="K2539">
        <f t="shared" ca="1" si="274"/>
        <v>5905</v>
      </c>
      <c r="L2539" t="s">
        <v>53</v>
      </c>
      <c r="M2539" t="s">
        <v>14661</v>
      </c>
      <c r="N2539" t="s">
        <v>14661</v>
      </c>
      <c r="O2539" t="s">
        <v>14661</v>
      </c>
      <c r="P2539" t="s">
        <v>14661</v>
      </c>
      <c r="Q2539" t="s">
        <v>14662</v>
      </c>
      <c r="R2539" s="1">
        <v>43002</v>
      </c>
      <c r="S2539" t="s">
        <v>755</v>
      </c>
      <c r="T2539" t="str">
        <f t="shared" ca="1" si="275"/>
        <v>Con Garantia</v>
      </c>
      <c r="U2539" t="str">
        <f t="shared" ca="1" si="276"/>
        <v>Con deuda</v>
      </c>
      <c r="V2539" t="str">
        <f t="shared" ca="1" si="277"/>
        <v>Moroso</v>
      </c>
      <c r="W2539" t="str">
        <f t="shared" ca="1" si="278"/>
        <v>Alto Riesgo</v>
      </c>
      <c r="X2539">
        <v>1000</v>
      </c>
      <c r="Y2539" s="2">
        <f ca="1">IF(H2539="Propia",RANDBETWEEN(1000,5000),RANDBETWEEN(0,999))</f>
        <v>1786</v>
      </c>
      <c r="Z2539" s="2">
        <f ca="1">IF(T2539="Con Garantia",RANDBETWEEN(1000,5000),RANDBETWEEN(0,999))</f>
        <v>4685</v>
      </c>
      <c r="AA2539" s="2">
        <f ca="1">IF(U2539="Sin deuda",RANDBETWEEN(1000,5000),RANDBETWEEN(0,999))</f>
        <v>952</v>
      </c>
      <c r="AB2539" s="4">
        <f ca="1">IF(Q2539="Si Trabaja",RANDBETWEEN(1000,5000),RANDBETWEEN(0,999))</f>
        <v>983</v>
      </c>
      <c r="AC2539" s="4">
        <f ca="1">IF(AND(F2539&gt;17,F2539&lt;71),RANDBETWEEN(1000,5000),RANDBETWEEN(0,999))</f>
        <v>3590</v>
      </c>
      <c r="AD2539" s="4">
        <f ca="1">IF(AND(AB2539&gt;=0.5,(K2539-X2539)&gt;1000),RANDBETWEEN(1000,5000),RANDBETWEEN(0,999))</f>
        <v>3167</v>
      </c>
      <c r="AE2539" s="4">
        <f ca="1">IF(OR(V2539="",V2539="Puntual"),RANDBETWEEN(1000,5000),RANDBETWEEN(0,999))</f>
        <v>512</v>
      </c>
      <c r="AF2539" s="4">
        <f ca="1">IF(OR(W2539="Bajo Riesgo",AE2539&gt;=1000),RANDBETWEEN(1000,5000),RANDBETWEEN(0,999))</f>
        <v>182</v>
      </c>
      <c r="AG2539">
        <f t="shared" ca="1" si="279"/>
        <v>0</v>
      </c>
    </row>
    <row r="2540" spans="1:33" customFormat="1" x14ac:dyDescent="0.25">
      <c r="A2540">
        <v>47322514</v>
      </c>
      <c r="B2540" t="s">
        <v>6641</v>
      </c>
      <c r="C2540" t="s">
        <v>6642</v>
      </c>
      <c r="D2540">
        <v>936553945</v>
      </c>
      <c r="E2540" t="s">
        <v>6643</v>
      </c>
      <c r="F2540">
        <v>43</v>
      </c>
      <c r="G2540" t="s">
        <v>42</v>
      </c>
      <c r="H2540" t="str">
        <f t="shared" ca="1" si="273"/>
        <v>Alquilada</v>
      </c>
      <c r="I2540" t="s">
        <v>44</v>
      </c>
      <c r="J2540" t="s">
        <v>33</v>
      </c>
      <c r="K2540">
        <f t="shared" ca="1" si="274"/>
        <v>7315</v>
      </c>
      <c r="L2540" t="s">
        <v>243</v>
      </c>
      <c r="M2540" t="s">
        <v>14661</v>
      </c>
      <c r="N2540" t="s">
        <v>14661</v>
      </c>
      <c r="O2540" t="s">
        <v>14661</v>
      </c>
      <c r="P2540" t="s">
        <v>14661</v>
      </c>
      <c r="Q2540" t="s">
        <v>14662</v>
      </c>
      <c r="R2540" s="1">
        <v>42997</v>
      </c>
      <c r="S2540" t="s">
        <v>34</v>
      </c>
      <c r="T2540" t="str">
        <f t="shared" ca="1" si="275"/>
        <v>Con Garantia</v>
      </c>
      <c r="U2540" t="str">
        <f t="shared" ca="1" si="276"/>
        <v>Con deuda</v>
      </c>
      <c r="V2540" t="str">
        <f t="shared" ca="1" si="277"/>
        <v>Puntual</v>
      </c>
      <c r="W2540" t="str">
        <f t="shared" ca="1" si="278"/>
        <v>Bajo Riesgo</v>
      </c>
      <c r="X2540">
        <v>1000</v>
      </c>
      <c r="Y2540" s="2">
        <f ca="1">IF(H2540="Propia",RANDBETWEEN(1000,5000),RANDBETWEEN(0,999))</f>
        <v>275</v>
      </c>
      <c r="Z2540" s="2">
        <f ca="1">IF(T2540="Con Garantia",RANDBETWEEN(1000,5000),RANDBETWEEN(0,999))</f>
        <v>3874</v>
      </c>
      <c r="AA2540" s="2">
        <f ca="1">IF(U2540="Sin deuda",RANDBETWEEN(1000,5000),RANDBETWEEN(0,999))</f>
        <v>559</v>
      </c>
      <c r="AB2540" s="4">
        <f ca="1">IF(Q2540="Si Trabaja",RANDBETWEEN(1000,5000),RANDBETWEEN(0,999))</f>
        <v>815</v>
      </c>
      <c r="AC2540" s="4">
        <f ca="1">IF(AND(F2540&gt;17,F2540&lt;71),RANDBETWEEN(1000,5000),RANDBETWEEN(0,999))</f>
        <v>2687</v>
      </c>
      <c r="AD2540" s="4">
        <f ca="1">IF(AND(AB2540&gt;=0.5,(K2540-X2540)&gt;1000),RANDBETWEEN(1000,5000),RANDBETWEEN(0,999))</f>
        <v>2241</v>
      </c>
      <c r="AE2540" s="4">
        <f ca="1">IF(OR(V2540="",V2540="Puntual"),RANDBETWEEN(1000,5000),RANDBETWEEN(0,999))</f>
        <v>4301</v>
      </c>
      <c r="AF2540" s="4">
        <f ca="1">IF(OR(W2540="Bajo Riesgo",AE2540&gt;=1000),RANDBETWEEN(1000,5000),RANDBETWEEN(0,999))</f>
        <v>3933</v>
      </c>
      <c r="AG2540">
        <f t="shared" ca="1" si="279"/>
        <v>0</v>
      </c>
    </row>
    <row r="2541" spans="1:33" customFormat="1" x14ac:dyDescent="0.25">
      <c r="A2541">
        <v>74243592</v>
      </c>
      <c r="B2541" t="s">
        <v>6644</v>
      </c>
      <c r="C2541" t="s">
        <v>6645</v>
      </c>
      <c r="D2541">
        <v>936319390</v>
      </c>
      <c r="E2541" t="s">
        <v>6646</v>
      </c>
      <c r="F2541">
        <v>25</v>
      </c>
      <c r="G2541" t="s">
        <v>42</v>
      </c>
      <c r="H2541" t="str">
        <f t="shared" ca="1" si="273"/>
        <v>Propia</v>
      </c>
      <c r="I2541" t="s">
        <v>32</v>
      </c>
      <c r="J2541" t="s">
        <v>33</v>
      </c>
      <c r="K2541">
        <f t="shared" ca="1" si="274"/>
        <v>5775</v>
      </c>
      <c r="L2541" t="s">
        <v>60</v>
      </c>
      <c r="M2541" t="s">
        <v>14294</v>
      </c>
      <c r="N2541">
        <v>4</v>
      </c>
      <c r="O2541" t="s">
        <v>14663</v>
      </c>
      <c r="P2541" t="s">
        <v>14666</v>
      </c>
      <c r="Q2541" t="s">
        <v>14659</v>
      </c>
      <c r="R2541" s="1">
        <v>42789</v>
      </c>
      <c r="S2541" t="s">
        <v>755</v>
      </c>
      <c r="T2541" t="str">
        <f t="shared" ca="1" si="275"/>
        <v>Sin Garantia</v>
      </c>
      <c r="U2541" t="str">
        <f t="shared" ca="1" si="276"/>
        <v>Con deuda</v>
      </c>
      <c r="V2541" t="str">
        <f t="shared" ca="1" si="277"/>
        <v>Moroso</v>
      </c>
      <c r="W2541" t="str">
        <f t="shared" ca="1" si="278"/>
        <v>Alto Riesgo</v>
      </c>
      <c r="X2541">
        <v>1000</v>
      </c>
      <c r="Y2541" s="2">
        <f ca="1">IF(H2541="Propia",RANDBETWEEN(1000,5000),RANDBETWEEN(0,999))</f>
        <v>4932</v>
      </c>
      <c r="Z2541" s="2">
        <f ca="1">IF(T2541="Con Garantia",RANDBETWEEN(1000,5000),RANDBETWEEN(0,999))</f>
        <v>675</v>
      </c>
      <c r="AA2541" s="2">
        <f ca="1">IF(U2541="Sin deuda",RANDBETWEEN(1000,5000),RANDBETWEEN(0,999))</f>
        <v>439</v>
      </c>
      <c r="AB2541" s="4">
        <f ca="1">IF(Q2541="Si Trabaja",RANDBETWEEN(1000,5000),RANDBETWEEN(0,999))</f>
        <v>2247</v>
      </c>
      <c r="AC2541" s="4">
        <f ca="1">IF(AND(F2541&gt;17,F2541&lt;71),RANDBETWEEN(1000,5000),RANDBETWEEN(0,999))</f>
        <v>4441</v>
      </c>
      <c r="AD2541" s="4">
        <f ca="1">IF(AND(AB2541&gt;=0.5,(K2541-X2541)&gt;1000),RANDBETWEEN(1000,5000),RANDBETWEEN(0,999))</f>
        <v>4269</v>
      </c>
      <c r="AE2541" s="4">
        <f ca="1">IF(OR(V2541="",V2541="Puntual"),RANDBETWEEN(1000,5000),RANDBETWEEN(0,999))</f>
        <v>607</v>
      </c>
      <c r="AF2541" s="4">
        <f ca="1">IF(OR(W2541="Bajo Riesgo",AE2541&gt;=1000),RANDBETWEEN(1000,5000),RANDBETWEEN(0,999))</f>
        <v>524</v>
      </c>
      <c r="AG2541">
        <f t="shared" ca="1" si="279"/>
        <v>0</v>
      </c>
    </row>
    <row r="2542" spans="1:33" customFormat="1" x14ac:dyDescent="0.25">
      <c r="A2542">
        <v>43725263</v>
      </c>
      <c r="B2542" t="s">
        <v>6647</v>
      </c>
      <c r="C2542" t="s">
        <v>6648</v>
      </c>
      <c r="D2542">
        <v>977224380</v>
      </c>
      <c r="E2542" t="s">
        <v>6649</v>
      </c>
      <c r="F2542">
        <v>61</v>
      </c>
      <c r="G2542" t="s">
        <v>30</v>
      </c>
      <c r="H2542" t="str">
        <f t="shared" ca="1" si="273"/>
        <v>Propia</v>
      </c>
      <c r="I2542" t="s">
        <v>49</v>
      </c>
      <c r="J2542" t="s">
        <v>33</v>
      </c>
      <c r="K2542">
        <f t="shared" ca="1" si="274"/>
        <v>5750</v>
      </c>
      <c r="L2542" t="s">
        <v>53</v>
      </c>
      <c r="M2542" t="s">
        <v>14661</v>
      </c>
      <c r="N2542" t="s">
        <v>14661</v>
      </c>
      <c r="O2542" t="s">
        <v>14661</v>
      </c>
      <c r="P2542" t="s">
        <v>14661</v>
      </c>
      <c r="Q2542" t="s">
        <v>14662</v>
      </c>
      <c r="R2542" s="1">
        <v>43080</v>
      </c>
      <c r="S2542" t="s">
        <v>34</v>
      </c>
      <c r="T2542" t="str">
        <f t="shared" ca="1" si="275"/>
        <v>Sin Garantia</v>
      </c>
      <c r="U2542" t="str">
        <f t="shared" ca="1" si="276"/>
        <v>Sin deuda</v>
      </c>
      <c r="V2542" t="str">
        <f t="shared" ca="1" si="277"/>
        <v/>
      </c>
      <c r="W2542" t="str">
        <f t="shared" ca="1" si="278"/>
        <v>Bajo Riesgo</v>
      </c>
      <c r="X2542">
        <v>1000</v>
      </c>
      <c r="Y2542" s="2">
        <f ca="1">IF(H2542="Propia",RANDBETWEEN(1000,5000),RANDBETWEEN(0,999))</f>
        <v>3623</v>
      </c>
      <c r="Z2542" s="2">
        <f ca="1">IF(T2542="Con Garantia",RANDBETWEEN(1000,5000),RANDBETWEEN(0,999))</f>
        <v>744</v>
      </c>
      <c r="AA2542" s="2">
        <f ca="1">IF(U2542="Sin deuda",RANDBETWEEN(1000,5000),RANDBETWEEN(0,999))</f>
        <v>2087</v>
      </c>
      <c r="AB2542" s="4">
        <f ca="1">IF(Q2542="Si Trabaja",RANDBETWEEN(1000,5000),RANDBETWEEN(0,999))</f>
        <v>195</v>
      </c>
      <c r="AC2542" s="4">
        <f ca="1">IF(AND(F2542&gt;17,F2542&lt;71),RANDBETWEEN(1000,5000),RANDBETWEEN(0,999))</f>
        <v>4726</v>
      </c>
      <c r="AD2542" s="4">
        <f ca="1">IF(AND(AB2542&gt;=0.5,(K2542-X2542)&gt;1000),RANDBETWEEN(1000,5000),RANDBETWEEN(0,999))</f>
        <v>4420</v>
      </c>
      <c r="AE2542" s="4">
        <f ca="1">IF(OR(V2542="",V2542="Puntual"),RANDBETWEEN(1000,5000),RANDBETWEEN(0,999))</f>
        <v>2650</v>
      </c>
      <c r="AF2542" s="4">
        <f ca="1">IF(OR(W2542="Bajo Riesgo",AE2542&gt;=1000),RANDBETWEEN(1000,5000),RANDBETWEEN(0,999))</f>
        <v>1121</v>
      </c>
      <c r="AG2542">
        <f t="shared" ca="1" si="279"/>
        <v>0</v>
      </c>
    </row>
    <row r="2543" spans="1:33" customFormat="1" x14ac:dyDescent="0.25">
      <c r="A2543">
        <v>9897229</v>
      </c>
      <c r="B2543" t="s">
        <v>6650</v>
      </c>
      <c r="C2543" t="s">
        <v>6651</v>
      </c>
      <c r="D2543">
        <v>927040383</v>
      </c>
      <c r="E2543" t="s">
        <v>6652</v>
      </c>
      <c r="F2543">
        <v>32</v>
      </c>
      <c r="G2543" t="s">
        <v>30</v>
      </c>
      <c r="H2543" t="str">
        <f t="shared" ca="1" si="273"/>
        <v>Alquilada</v>
      </c>
      <c r="I2543" t="s">
        <v>79</v>
      </c>
      <c r="J2543" t="s">
        <v>33</v>
      </c>
      <c r="K2543">
        <f t="shared" ca="1" si="274"/>
        <v>6407</v>
      </c>
      <c r="L2543" t="s">
        <v>60</v>
      </c>
      <c r="M2543" t="s">
        <v>12791</v>
      </c>
      <c r="N2543">
        <v>3</v>
      </c>
      <c r="O2543" t="s">
        <v>14657</v>
      </c>
      <c r="P2543" t="s">
        <v>14665</v>
      </c>
      <c r="Q2543" t="s">
        <v>14659</v>
      </c>
      <c r="R2543" s="1">
        <v>42746</v>
      </c>
      <c r="S2543" t="s">
        <v>34</v>
      </c>
      <c r="T2543" t="str">
        <f t="shared" ca="1" si="275"/>
        <v>Con Garantia</v>
      </c>
      <c r="U2543" t="str">
        <f t="shared" ca="1" si="276"/>
        <v>Con deuda</v>
      </c>
      <c r="V2543" t="str">
        <f t="shared" ca="1" si="277"/>
        <v>Moroso</v>
      </c>
      <c r="W2543" t="str">
        <f t="shared" ca="1" si="278"/>
        <v>Alto Riesgo</v>
      </c>
      <c r="X2543">
        <v>1000</v>
      </c>
      <c r="Y2543" s="2">
        <f ca="1">IF(H2543="Propia",RANDBETWEEN(1000,5000),RANDBETWEEN(0,999))</f>
        <v>317</v>
      </c>
      <c r="Z2543" s="2">
        <f ca="1">IF(T2543="Con Garantia",RANDBETWEEN(1000,5000),RANDBETWEEN(0,999))</f>
        <v>1527</v>
      </c>
      <c r="AA2543" s="2">
        <f ca="1">IF(U2543="Sin deuda",RANDBETWEEN(1000,5000),RANDBETWEEN(0,999))</f>
        <v>816</v>
      </c>
      <c r="AB2543" s="4">
        <f ca="1">IF(Q2543="Si Trabaja",RANDBETWEEN(1000,5000),RANDBETWEEN(0,999))</f>
        <v>1418</v>
      </c>
      <c r="AC2543" s="4">
        <f ca="1">IF(AND(F2543&gt;17,F2543&lt;71),RANDBETWEEN(1000,5000),RANDBETWEEN(0,999))</f>
        <v>3772</v>
      </c>
      <c r="AD2543" s="4">
        <f ca="1">IF(AND(AB2543&gt;=0.5,(K2543-X2543)&gt;1000),RANDBETWEEN(1000,5000),RANDBETWEEN(0,999))</f>
        <v>4401</v>
      </c>
      <c r="AE2543" s="4">
        <f ca="1">IF(OR(V2543="",V2543="Puntual"),RANDBETWEEN(1000,5000),RANDBETWEEN(0,999))</f>
        <v>709</v>
      </c>
      <c r="AF2543" s="4">
        <f ca="1">IF(OR(W2543="Bajo Riesgo",AE2543&gt;=1000),RANDBETWEEN(1000,5000),RANDBETWEEN(0,999))</f>
        <v>678</v>
      </c>
      <c r="AG2543">
        <f t="shared" ca="1" si="279"/>
        <v>0</v>
      </c>
    </row>
    <row r="2544" spans="1:33" customFormat="1" x14ac:dyDescent="0.25">
      <c r="A2544">
        <v>48630599</v>
      </c>
      <c r="B2544" t="s">
        <v>6653</v>
      </c>
      <c r="C2544" t="s">
        <v>6654</v>
      </c>
      <c r="D2544">
        <v>951940488</v>
      </c>
      <c r="E2544" t="s">
        <v>6655</v>
      </c>
      <c r="F2544">
        <v>65</v>
      </c>
      <c r="G2544" t="s">
        <v>30</v>
      </c>
      <c r="H2544" t="str">
        <f t="shared" ca="1" si="273"/>
        <v>Propia</v>
      </c>
      <c r="I2544" t="s">
        <v>79</v>
      </c>
      <c r="J2544" t="s">
        <v>33</v>
      </c>
      <c r="K2544">
        <f t="shared" ca="1" si="274"/>
        <v>7043</v>
      </c>
      <c r="L2544" t="s">
        <v>121</v>
      </c>
      <c r="M2544" t="s">
        <v>12981</v>
      </c>
      <c r="N2544">
        <v>5</v>
      </c>
      <c r="O2544" t="s">
        <v>14663</v>
      </c>
      <c r="P2544" t="s">
        <v>14669</v>
      </c>
      <c r="Q2544" t="s">
        <v>14659</v>
      </c>
      <c r="R2544" s="1">
        <v>42867</v>
      </c>
      <c r="S2544" t="s">
        <v>34</v>
      </c>
      <c r="T2544" t="str">
        <f t="shared" ca="1" si="275"/>
        <v>Sin Garantia</v>
      </c>
      <c r="U2544" t="str">
        <f t="shared" ca="1" si="276"/>
        <v>Con deuda</v>
      </c>
      <c r="V2544" t="str">
        <f t="shared" ca="1" si="277"/>
        <v>Moroso</v>
      </c>
      <c r="W2544" t="str">
        <f t="shared" ca="1" si="278"/>
        <v>Alto Riesgo</v>
      </c>
      <c r="X2544">
        <v>1000</v>
      </c>
      <c r="Y2544" s="2">
        <f ca="1">IF(H2544="Propia",RANDBETWEEN(1000,5000),RANDBETWEEN(0,999))</f>
        <v>3386</v>
      </c>
      <c r="Z2544" s="2">
        <f ca="1">IF(T2544="Con Garantia",RANDBETWEEN(1000,5000),RANDBETWEEN(0,999))</f>
        <v>203</v>
      </c>
      <c r="AA2544" s="2">
        <f ca="1">IF(U2544="Sin deuda",RANDBETWEEN(1000,5000),RANDBETWEEN(0,999))</f>
        <v>805</v>
      </c>
      <c r="AB2544" s="4">
        <f ca="1">IF(Q2544="Si Trabaja",RANDBETWEEN(1000,5000),RANDBETWEEN(0,999))</f>
        <v>1728</v>
      </c>
      <c r="AC2544" s="4">
        <f ca="1">IF(AND(F2544&gt;17,F2544&lt;71),RANDBETWEEN(1000,5000),RANDBETWEEN(0,999))</f>
        <v>2695</v>
      </c>
      <c r="AD2544" s="4">
        <f ca="1">IF(AND(AB2544&gt;=0.5,(K2544-X2544)&gt;1000),RANDBETWEEN(1000,5000),RANDBETWEEN(0,999))</f>
        <v>3330</v>
      </c>
      <c r="AE2544" s="4">
        <f ca="1">IF(OR(V2544="",V2544="Puntual"),RANDBETWEEN(1000,5000),RANDBETWEEN(0,999))</f>
        <v>124</v>
      </c>
      <c r="AF2544" s="4">
        <f ca="1">IF(OR(W2544="Bajo Riesgo",AE2544&gt;=1000),RANDBETWEEN(1000,5000),RANDBETWEEN(0,999))</f>
        <v>490</v>
      </c>
      <c r="AG2544">
        <f t="shared" ca="1" si="279"/>
        <v>0</v>
      </c>
    </row>
    <row r="2545" spans="1:33" customFormat="1" x14ac:dyDescent="0.25">
      <c r="A2545">
        <v>48461116</v>
      </c>
      <c r="B2545" t="s">
        <v>6656</v>
      </c>
      <c r="C2545" t="s">
        <v>6657</v>
      </c>
      <c r="D2545">
        <v>969840373</v>
      </c>
      <c r="E2545" t="s">
        <v>6658</v>
      </c>
      <c r="F2545">
        <v>64</v>
      </c>
      <c r="G2545" t="s">
        <v>42</v>
      </c>
      <c r="H2545" t="str">
        <f t="shared" ca="1" si="273"/>
        <v>Alquilada</v>
      </c>
      <c r="I2545" t="s">
        <v>44</v>
      </c>
      <c r="J2545" t="s">
        <v>33</v>
      </c>
      <c r="K2545">
        <f t="shared" ca="1" si="274"/>
        <v>6557</v>
      </c>
      <c r="L2545" t="s">
        <v>53</v>
      </c>
      <c r="M2545" t="s">
        <v>14661</v>
      </c>
      <c r="N2545" t="s">
        <v>14661</v>
      </c>
      <c r="O2545" t="s">
        <v>14661</v>
      </c>
      <c r="P2545" t="s">
        <v>14661</v>
      </c>
      <c r="Q2545" t="s">
        <v>14662</v>
      </c>
      <c r="R2545" s="1">
        <v>42943</v>
      </c>
      <c r="S2545" t="s">
        <v>755</v>
      </c>
      <c r="T2545" t="str">
        <f t="shared" ca="1" si="275"/>
        <v>Sin Garantia</v>
      </c>
      <c r="U2545" t="str">
        <f t="shared" ca="1" si="276"/>
        <v>Con deuda</v>
      </c>
      <c r="V2545" t="str">
        <f t="shared" ca="1" si="277"/>
        <v>Moroso</v>
      </c>
      <c r="W2545" t="str">
        <f t="shared" ca="1" si="278"/>
        <v>Alto Riesgo</v>
      </c>
      <c r="X2545">
        <v>1000</v>
      </c>
      <c r="Y2545" s="2">
        <f ca="1">IF(H2545="Propia",RANDBETWEEN(1000,5000),RANDBETWEEN(0,999))</f>
        <v>923</v>
      </c>
      <c r="Z2545" s="2">
        <f ca="1">IF(T2545="Con Garantia",RANDBETWEEN(1000,5000),RANDBETWEEN(0,999))</f>
        <v>708</v>
      </c>
      <c r="AA2545" s="2">
        <f ca="1">IF(U2545="Sin deuda",RANDBETWEEN(1000,5000),RANDBETWEEN(0,999))</f>
        <v>691</v>
      </c>
      <c r="AB2545" s="4">
        <f ca="1">IF(Q2545="Si Trabaja",RANDBETWEEN(1000,5000),RANDBETWEEN(0,999))</f>
        <v>683</v>
      </c>
      <c r="AC2545" s="4">
        <f ca="1">IF(AND(F2545&gt;17,F2545&lt;71),RANDBETWEEN(1000,5000),RANDBETWEEN(0,999))</f>
        <v>3412</v>
      </c>
      <c r="AD2545" s="4">
        <f ca="1">IF(AND(AB2545&gt;=0.5,(K2545-X2545)&gt;1000),RANDBETWEEN(1000,5000),RANDBETWEEN(0,999))</f>
        <v>4831</v>
      </c>
      <c r="AE2545" s="4">
        <f ca="1">IF(OR(V2545="",V2545="Puntual"),RANDBETWEEN(1000,5000),RANDBETWEEN(0,999))</f>
        <v>5</v>
      </c>
      <c r="AF2545" s="4">
        <f ca="1">IF(OR(W2545="Bajo Riesgo",AE2545&gt;=1000),RANDBETWEEN(1000,5000),RANDBETWEEN(0,999))</f>
        <v>481</v>
      </c>
      <c r="AG2545">
        <f t="shared" ca="1" si="279"/>
        <v>0</v>
      </c>
    </row>
    <row r="2546" spans="1:33" customFormat="1" x14ac:dyDescent="0.25">
      <c r="A2546">
        <v>70193696</v>
      </c>
      <c r="B2546" t="s">
        <v>6659</v>
      </c>
      <c r="C2546" t="s">
        <v>6660</v>
      </c>
      <c r="D2546">
        <v>946138100</v>
      </c>
      <c r="E2546" t="s">
        <v>6661</v>
      </c>
      <c r="F2546">
        <v>19</v>
      </c>
      <c r="G2546" t="s">
        <v>42</v>
      </c>
      <c r="H2546" t="str">
        <f t="shared" ca="1" si="273"/>
        <v>Propia</v>
      </c>
      <c r="I2546" t="s">
        <v>32</v>
      </c>
      <c r="J2546" t="s">
        <v>33</v>
      </c>
      <c r="K2546">
        <f t="shared" ca="1" si="274"/>
        <v>7107</v>
      </c>
      <c r="L2546" t="s">
        <v>53</v>
      </c>
      <c r="M2546" t="s">
        <v>14661</v>
      </c>
      <c r="N2546" t="s">
        <v>14661</v>
      </c>
      <c r="O2546" t="s">
        <v>14661</v>
      </c>
      <c r="P2546" t="s">
        <v>14661</v>
      </c>
      <c r="Q2546" t="s">
        <v>14662</v>
      </c>
      <c r="R2546" s="1">
        <v>43084</v>
      </c>
      <c r="S2546" t="s">
        <v>755</v>
      </c>
      <c r="T2546" t="str">
        <f t="shared" ca="1" si="275"/>
        <v>Sin Garantia</v>
      </c>
      <c r="U2546" t="str">
        <f t="shared" ca="1" si="276"/>
        <v>Con deuda</v>
      </c>
      <c r="V2546" t="str">
        <f t="shared" ca="1" si="277"/>
        <v>Puntual</v>
      </c>
      <c r="W2546" t="str">
        <f t="shared" ca="1" si="278"/>
        <v>Bajo Riesgo</v>
      </c>
      <c r="X2546">
        <v>1000</v>
      </c>
      <c r="Y2546" s="2">
        <f ca="1">IF(H2546="Propia",RANDBETWEEN(1000,5000),RANDBETWEEN(0,999))</f>
        <v>2445</v>
      </c>
      <c r="Z2546" s="2">
        <f ca="1">IF(T2546="Con Garantia",RANDBETWEEN(1000,5000),RANDBETWEEN(0,999))</f>
        <v>36</v>
      </c>
      <c r="AA2546" s="2">
        <f ca="1">IF(U2546="Sin deuda",RANDBETWEEN(1000,5000),RANDBETWEEN(0,999))</f>
        <v>5</v>
      </c>
      <c r="AB2546" s="4">
        <f ca="1">IF(Q2546="Si Trabaja",RANDBETWEEN(1000,5000),RANDBETWEEN(0,999))</f>
        <v>470</v>
      </c>
      <c r="AC2546" s="4">
        <f ca="1">IF(AND(F2546&gt;17,F2546&lt;71),RANDBETWEEN(1000,5000),RANDBETWEEN(0,999))</f>
        <v>2343</v>
      </c>
      <c r="AD2546" s="4">
        <f ca="1">IF(AND(AB2546&gt;=0.5,(K2546-X2546)&gt;1000),RANDBETWEEN(1000,5000),RANDBETWEEN(0,999))</f>
        <v>2059</v>
      </c>
      <c r="AE2546" s="4">
        <f ca="1">IF(OR(V2546="",V2546="Puntual"),RANDBETWEEN(1000,5000),RANDBETWEEN(0,999))</f>
        <v>4888</v>
      </c>
      <c r="AF2546" s="4">
        <f ca="1">IF(OR(W2546="Bajo Riesgo",AE2546&gt;=1000),RANDBETWEEN(1000,5000),RANDBETWEEN(0,999))</f>
        <v>1206</v>
      </c>
      <c r="AG2546">
        <f t="shared" ca="1" si="279"/>
        <v>0</v>
      </c>
    </row>
    <row r="2547" spans="1:33" customFormat="1" x14ac:dyDescent="0.25">
      <c r="A2547">
        <v>26687290</v>
      </c>
      <c r="B2547" t="s">
        <v>6662</v>
      </c>
      <c r="C2547" t="s">
        <v>6663</v>
      </c>
      <c r="D2547">
        <v>935521183</v>
      </c>
      <c r="E2547" t="s">
        <v>6664</v>
      </c>
      <c r="F2547">
        <v>29</v>
      </c>
      <c r="G2547" t="s">
        <v>30</v>
      </c>
      <c r="H2547" t="str">
        <f t="shared" ca="1" si="273"/>
        <v>Propia</v>
      </c>
      <c r="I2547" t="s">
        <v>32</v>
      </c>
      <c r="J2547" t="s">
        <v>33</v>
      </c>
      <c r="K2547">
        <f t="shared" ca="1" si="274"/>
        <v>5033</v>
      </c>
      <c r="L2547" t="s">
        <v>53</v>
      </c>
      <c r="M2547" t="s">
        <v>14073</v>
      </c>
      <c r="N2547">
        <v>8</v>
      </c>
      <c r="O2547" t="s">
        <v>14663</v>
      </c>
      <c r="P2547" t="s">
        <v>14668</v>
      </c>
      <c r="Q2547" t="s">
        <v>14659</v>
      </c>
      <c r="R2547" s="1">
        <v>42856</v>
      </c>
      <c r="S2547" t="s">
        <v>34</v>
      </c>
      <c r="T2547" t="str">
        <f t="shared" ca="1" si="275"/>
        <v>Con Garantia</v>
      </c>
      <c r="U2547" t="str">
        <f t="shared" ca="1" si="276"/>
        <v>Sin deuda</v>
      </c>
      <c r="V2547" t="str">
        <f t="shared" ca="1" si="277"/>
        <v/>
      </c>
      <c r="W2547" t="str">
        <f t="shared" ca="1" si="278"/>
        <v>Bajo Riesgo</v>
      </c>
      <c r="X2547">
        <v>1000</v>
      </c>
      <c r="Y2547" s="2">
        <f ca="1">IF(H2547="Propia",RANDBETWEEN(1000,5000),RANDBETWEEN(0,999))</f>
        <v>3884</v>
      </c>
      <c r="Z2547" s="2">
        <f ca="1">IF(T2547="Con Garantia",RANDBETWEEN(1000,5000),RANDBETWEEN(0,999))</f>
        <v>4976</v>
      </c>
      <c r="AA2547" s="2">
        <f ca="1">IF(U2547="Sin deuda",RANDBETWEEN(1000,5000),RANDBETWEEN(0,999))</f>
        <v>3982</v>
      </c>
      <c r="AB2547" s="4">
        <f ca="1">IF(Q2547="Si Trabaja",RANDBETWEEN(1000,5000),RANDBETWEEN(0,999))</f>
        <v>1301</v>
      </c>
      <c r="AC2547" s="4">
        <f ca="1">IF(AND(F2547&gt;17,F2547&lt;71),RANDBETWEEN(1000,5000),RANDBETWEEN(0,999))</f>
        <v>4541</v>
      </c>
      <c r="AD2547" s="4">
        <f ca="1">IF(AND(AB2547&gt;=0.5,(K2547-X2547)&gt;1000),RANDBETWEEN(1000,5000),RANDBETWEEN(0,999))</f>
        <v>2015</v>
      </c>
      <c r="AE2547" s="4">
        <f ca="1">IF(OR(V2547="",V2547="Puntual"),RANDBETWEEN(1000,5000),RANDBETWEEN(0,999))</f>
        <v>2647</v>
      </c>
      <c r="AF2547" s="4">
        <f ca="1">IF(OR(W2547="Bajo Riesgo",AE2547&gt;=1000),RANDBETWEEN(1000,5000),RANDBETWEEN(0,999))</f>
        <v>1784</v>
      </c>
      <c r="AG2547">
        <f t="shared" ca="1" si="279"/>
        <v>1</v>
      </c>
    </row>
    <row r="2548" spans="1:33" customFormat="1" x14ac:dyDescent="0.25">
      <c r="A2548">
        <v>71223637</v>
      </c>
      <c r="B2548" t="s">
        <v>6665</v>
      </c>
      <c r="C2548" t="s">
        <v>6666</v>
      </c>
      <c r="D2548">
        <v>975639864</v>
      </c>
      <c r="E2548" t="s">
        <v>6667</v>
      </c>
      <c r="F2548">
        <v>34</v>
      </c>
      <c r="G2548" t="s">
        <v>42</v>
      </c>
      <c r="H2548" t="str">
        <f t="shared" ca="1" si="273"/>
        <v>Propia</v>
      </c>
      <c r="I2548" t="s">
        <v>32</v>
      </c>
      <c r="J2548" t="s">
        <v>33</v>
      </c>
      <c r="K2548">
        <f t="shared" ca="1" si="274"/>
        <v>7462</v>
      </c>
      <c r="L2548" t="s">
        <v>53</v>
      </c>
      <c r="M2548" t="s">
        <v>14661</v>
      </c>
      <c r="N2548" t="s">
        <v>14661</v>
      </c>
      <c r="O2548" t="s">
        <v>14661</v>
      </c>
      <c r="P2548" t="s">
        <v>14661</v>
      </c>
      <c r="Q2548" t="s">
        <v>14662</v>
      </c>
      <c r="R2548" s="1">
        <v>42763</v>
      </c>
      <c r="S2548" t="s">
        <v>34</v>
      </c>
      <c r="T2548" t="str">
        <f t="shared" ca="1" si="275"/>
        <v>Sin Garantia</v>
      </c>
      <c r="U2548" t="str">
        <f t="shared" ca="1" si="276"/>
        <v>Con deuda</v>
      </c>
      <c r="V2548" t="str">
        <f t="shared" ca="1" si="277"/>
        <v>Moroso</v>
      </c>
      <c r="W2548" t="str">
        <f t="shared" ca="1" si="278"/>
        <v>Alto Riesgo</v>
      </c>
      <c r="X2548">
        <v>1000</v>
      </c>
      <c r="Y2548" s="2">
        <f ca="1">IF(H2548="Propia",RANDBETWEEN(1000,5000),RANDBETWEEN(0,999))</f>
        <v>3620</v>
      </c>
      <c r="Z2548" s="2">
        <f ca="1">IF(T2548="Con Garantia",RANDBETWEEN(1000,5000),RANDBETWEEN(0,999))</f>
        <v>933</v>
      </c>
      <c r="AA2548" s="2">
        <f ca="1">IF(U2548="Sin deuda",RANDBETWEEN(1000,5000),RANDBETWEEN(0,999))</f>
        <v>461</v>
      </c>
      <c r="AB2548" s="4">
        <f ca="1">IF(Q2548="Si Trabaja",RANDBETWEEN(1000,5000),RANDBETWEEN(0,999))</f>
        <v>580</v>
      </c>
      <c r="AC2548" s="4">
        <f ca="1">IF(AND(F2548&gt;17,F2548&lt;71),RANDBETWEEN(1000,5000),RANDBETWEEN(0,999))</f>
        <v>4068</v>
      </c>
      <c r="AD2548" s="4">
        <f ca="1">IF(AND(AB2548&gt;=0.5,(K2548-X2548)&gt;1000),RANDBETWEEN(1000,5000),RANDBETWEEN(0,999))</f>
        <v>4228</v>
      </c>
      <c r="AE2548" s="4">
        <f ca="1">IF(OR(V2548="",V2548="Puntual"),RANDBETWEEN(1000,5000),RANDBETWEEN(0,999))</f>
        <v>45</v>
      </c>
      <c r="AF2548" s="4">
        <f ca="1">IF(OR(W2548="Bajo Riesgo",AE2548&gt;=1000),RANDBETWEEN(1000,5000),RANDBETWEEN(0,999))</f>
        <v>333</v>
      </c>
      <c r="AG2548">
        <f t="shared" ca="1" si="279"/>
        <v>0</v>
      </c>
    </row>
    <row r="2549" spans="1:33" customFormat="1" x14ac:dyDescent="0.25">
      <c r="A2549">
        <v>70012169</v>
      </c>
      <c r="B2549" t="s">
        <v>6668</v>
      </c>
      <c r="C2549" t="s">
        <v>6669</v>
      </c>
      <c r="D2549">
        <v>922658867</v>
      </c>
      <c r="E2549" t="s">
        <v>6670</v>
      </c>
      <c r="F2549">
        <v>29</v>
      </c>
      <c r="G2549" t="s">
        <v>30</v>
      </c>
      <c r="H2549" t="str">
        <f t="shared" ca="1" si="273"/>
        <v>Alquilada</v>
      </c>
      <c r="I2549" t="s">
        <v>32</v>
      </c>
      <c r="J2549" t="s">
        <v>33</v>
      </c>
      <c r="K2549">
        <f t="shared" ca="1" si="274"/>
        <v>5433</v>
      </c>
      <c r="L2549" t="s">
        <v>53</v>
      </c>
      <c r="M2549" t="s">
        <v>13533</v>
      </c>
      <c r="N2549">
        <v>6</v>
      </c>
      <c r="O2549" t="s">
        <v>14657</v>
      </c>
      <c r="P2549" t="s">
        <v>14664</v>
      </c>
      <c r="Q2549" t="s">
        <v>14659</v>
      </c>
      <c r="R2549" s="1">
        <v>42827</v>
      </c>
      <c r="S2549" t="s">
        <v>755</v>
      </c>
      <c r="T2549" t="str">
        <f t="shared" ca="1" si="275"/>
        <v>Con Garantia</v>
      </c>
      <c r="U2549" t="str">
        <f t="shared" ca="1" si="276"/>
        <v>Con deuda</v>
      </c>
      <c r="V2549" t="str">
        <f t="shared" ca="1" si="277"/>
        <v>Moroso</v>
      </c>
      <c r="W2549" t="str">
        <f t="shared" ca="1" si="278"/>
        <v>Alto Riesgo</v>
      </c>
      <c r="X2549">
        <v>1000</v>
      </c>
      <c r="Y2549" s="2">
        <f ca="1">IF(H2549="Propia",RANDBETWEEN(1000,5000),RANDBETWEEN(0,999))</f>
        <v>876</v>
      </c>
      <c r="Z2549" s="2">
        <f ca="1">IF(T2549="Con Garantia",RANDBETWEEN(1000,5000),RANDBETWEEN(0,999))</f>
        <v>2758</v>
      </c>
      <c r="AA2549" s="2">
        <f ca="1">IF(U2549="Sin deuda",RANDBETWEEN(1000,5000),RANDBETWEEN(0,999))</f>
        <v>793</v>
      </c>
      <c r="AB2549" s="4">
        <f ca="1">IF(Q2549="Si Trabaja",RANDBETWEEN(1000,5000),RANDBETWEEN(0,999))</f>
        <v>2292</v>
      </c>
      <c r="AC2549" s="4">
        <f ca="1">IF(AND(F2549&gt;17,F2549&lt;71),RANDBETWEEN(1000,5000),RANDBETWEEN(0,999))</f>
        <v>1284</v>
      </c>
      <c r="AD2549" s="4">
        <f ca="1">IF(AND(AB2549&gt;=0.5,(K2549-X2549)&gt;1000),RANDBETWEEN(1000,5000),RANDBETWEEN(0,999))</f>
        <v>3762</v>
      </c>
      <c r="AE2549" s="4">
        <f ca="1">IF(OR(V2549="",V2549="Puntual"),RANDBETWEEN(1000,5000),RANDBETWEEN(0,999))</f>
        <v>244</v>
      </c>
      <c r="AF2549" s="4">
        <f ca="1">IF(OR(W2549="Bajo Riesgo",AE2549&gt;=1000),RANDBETWEEN(1000,5000),RANDBETWEEN(0,999))</f>
        <v>338</v>
      </c>
      <c r="AG2549">
        <f t="shared" ca="1" si="279"/>
        <v>0</v>
      </c>
    </row>
    <row r="2550" spans="1:33" customFormat="1" x14ac:dyDescent="0.25">
      <c r="A2550">
        <v>73174893</v>
      </c>
      <c r="B2550" t="s">
        <v>6671</v>
      </c>
      <c r="C2550" t="s">
        <v>1639</v>
      </c>
      <c r="D2550">
        <v>930404240</v>
      </c>
      <c r="E2550" t="s">
        <v>6672</v>
      </c>
      <c r="F2550">
        <v>49</v>
      </c>
      <c r="G2550" t="s">
        <v>42</v>
      </c>
      <c r="H2550" t="str">
        <f t="shared" ca="1" si="273"/>
        <v>Alquilada</v>
      </c>
      <c r="I2550" t="s">
        <v>44</v>
      </c>
      <c r="J2550" t="s">
        <v>33</v>
      </c>
      <c r="K2550">
        <f t="shared" ca="1" si="274"/>
        <v>6775</v>
      </c>
      <c r="L2550" t="s">
        <v>60</v>
      </c>
      <c r="M2550" t="s">
        <v>14661</v>
      </c>
      <c r="N2550" t="s">
        <v>14661</v>
      </c>
      <c r="O2550" t="s">
        <v>14661</v>
      </c>
      <c r="P2550" t="s">
        <v>14661</v>
      </c>
      <c r="Q2550" t="s">
        <v>14662</v>
      </c>
      <c r="R2550" s="1">
        <v>43061</v>
      </c>
      <c r="S2550" t="s">
        <v>34</v>
      </c>
      <c r="T2550" t="str">
        <f t="shared" ca="1" si="275"/>
        <v>Con Garantia</v>
      </c>
      <c r="U2550" t="str">
        <f t="shared" ca="1" si="276"/>
        <v>Con deuda</v>
      </c>
      <c r="V2550" t="str">
        <f t="shared" ca="1" si="277"/>
        <v>Puntual</v>
      </c>
      <c r="W2550" t="str">
        <f t="shared" ca="1" si="278"/>
        <v>Bajo Riesgo</v>
      </c>
      <c r="X2550">
        <v>1000</v>
      </c>
      <c r="Y2550" s="2">
        <f ca="1">IF(H2550="Propia",RANDBETWEEN(1000,5000),RANDBETWEEN(0,999))</f>
        <v>740</v>
      </c>
      <c r="Z2550" s="2">
        <f ca="1">IF(T2550="Con Garantia",RANDBETWEEN(1000,5000),RANDBETWEEN(0,999))</f>
        <v>4948</v>
      </c>
      <c r="AA2550" s="2">
        <f ca="1">IF(U2550="Sin deuda",RANDBETWEEN(1000,5000),RANDBETWEEN(0,999))</f>
        <v>202</v>
      </c>
      <c r="AB2550" s="4">
        <f ca="1">IF(Q2550="Si Trabaja",RANDBETWEEN(1000,5000),RANDBETWEEN(0,999))</f>
        <v>817</v>
      </c>
      <c r="AC2550" s="4">
        <f ca="1">IF(AND(F2550&gt;17,F2550&lt;71),RANDBETWEEN(1000,5000),RANDBETWEEN(0,999))</f>
        <v>3360</v>
      </c>
      <c r="AD2550" s="4">
        <f ca="1">IF(AND(AB2550&gt;=0.5,(K2550-X2550)&gt;1000),RANDBETWEEN(1000,5000),RANDBETWEEN(0,999))</f>
        <v>3900</v>
      </c>
      <c r="AE2550" s="4">
        <f ca="1">IF(OR(V2550="",V2550="Puntual"),RANDBETWEEN(1000,5000),RANDBETWEEN(0,999))</f>
        <v>4471</v>
      </c>
      <c r="AF2550" s="4">
        <f ca="1">IF(OR(W2550="Bajo Riesgo",AE2550&gt;=1000),RANDBETWEEN(1000,5000),RANDBETWEEN(0,999))</f>
        <v>2632</v>
      </c>
      <c r="AG2550">
        <f t="shared" ca="1" si="279"/>
        <v>0</v>
      </c>
    </row>
    <row r="2551" spans="1:33" customFormat="1" x14ac:dyDescent="0.25">
      <c r="A2551">
        <v>44707460</v>
      </c>
      <c r="B2551" t="s">
        <v>6673</v>
      </c>
      <c r="C2551" t="s">
        <v>6654</v>
      </c>
      <c r="D2551">
        <v>973816400</v>
      </c>
      <c r="E2551" t="s">
        <v>6674</v>
      </c>
      <c r="F2551">
        <v>37</v>
      </c>
      <c r="G2551" t="s">
        <v>42</v>
      </c>
      <c r="H2551" t="str">
        <f t="shared" ca="1" si="273"/>
        <v>Propia</v>
      </c>
      <c r="I2551" t="s">
        <v>32</v>
      </c>
      <c r="J2551" t="s">
        <v>33</v>
      </c>
      <c r="K2551">
        <f t="shared" ca="1" si="274"/>
        <v>6907</v>
      </c>
      <c r="L2551" t="s">
        <v>195</v>
      </c>
      <c r="M2551" t="s">
        <v>14661</v>
      </c>
      <c r="N2551" t="s">
        <v>14661</v>
      </c>
      <c r="O2551" t="s">
        <v>14661</v>
      </c>
      <c r="P2551" t="s">
        <v>14661</v>
      </c>
      <c r="Q2551" t="s">
        <v>14662</v>
      </c>
      <c r="R2551" s="1">
        <v>43000</v>
      </c>
      <c r="S2551" t="s">
        <v>34</v>
      </c>
      <c r="T2551" t="str">
        <f t="shared" ca="1" si="275"/>
        <v>Con Garantia</v>
      </c>
      <c r="U2551" t="str">
        <f t="shared" ca="1" si="276"/>
        <v>Con deuda</v>
      </c>
      <c r="V2551" t="str">
        <f t="shared" ca="1" si="277"/>
        <v>Puntual</v>
      </c>
      <c r="W2551" t="str">
        <f t="shared" ca="1" si="278"/>
        <v>Bajo Riesgo</v>
      </c>
      <c r="X2551">
        <v>1000</v>
      </c>
      <c r="Y2551" s="2">
        <f ca="1">IF(H2551="Propia",RANDBETWEEN(1000,5000),RANDBETWEEN(0,999))</f>
        <v>3321</v>
      </c>
      <c r="Z2551" s="2">
        <f ca="1">IF(T2551="Con Garantia",RANDBETWEEN(1000,5000),RANDBETWEEN(0,999))</f>
        <v>3049</v>
      </c>
      <c r="AA2551" s="2">
        <f ca="1">IF(U2551="Sin deuda",RANDBETWEEN(1000,5000),RANDBETWEEN(0,999))</f>
        <v>381</v>
      </c>
      <c r="AB2551" s="4">
        <f ca="1">IF(Q2551="Si Trabaja",RANDBETWEEN(1000,5000),RANDBETWEEN(0,999))</f>
        <v>197</v>
      </c>
      <c r="AC2551" s="4">
        <f ca="1">IF(AND(F2551&gt;17,F2551&lt;71),RANDBETWEEN(1000,5000),RANDBETWEEN(0,999))</f>
        <v>1325</v>
      </c>
      <c r="AD2551" s="4">
        <f ca="1">IF(AND(AB2551&gt;=0.5,(K2551-X2551)&gt;1000),RANDBETWEEN(1000,5000),RANDBETWEEN(0,999))</f>
        <v>1371</v>
      </c>
      <c r="AE2551" s="4">
        <f ca="1">IF(OR(V2551="",V2551="Puntual"),RANDBETWEEN(1000,5000),RANDBETWEEN(0,999))</f>
        <v>2259</v>
      </c>
      <c r="AF2551" s="4">
        <f ca="1">IF(OR(W2551="Bajo Riesgo",AE2551&gt;=1000),RANDBETWEEN(1000,5000),RANDBETWEEN(0,999))</f>
        <v>1831</v>
      </c>
      <c r="AG2551">
        <f t="shared" ca="1" si="279"/>
        <v>0</v>
      </c>
    </row>
    <row r="2552" spans="1:33" customFormat="1" x14ac:dyDescent="0.25">
      <c r="A2552">
        <v>48461116</v>
      </c>
      <c r="B2552" t="s">
        <v>6656</v>
      </c>
      <c r="C2552" t="s">
        <v>6675</v>
      </c>
      <c r="D2552">
        <v>969840373</v>
      </c>
      <c r="E2552" t="s">
        <v>6658</v>
      </c>
      <c r="F2552">
        <v>66</v>
      </c>
      <c r="G2552" t="s">
        <v>42</v>
      </c>
      <c r="H2552" t="str">
        <f t="shared" ca="1" si="273"/>
        <v>Propia</v>
      </c>
      <c r="I2552" t="s">
        <v>49</v>
      </c>
      <c r="J2552" t="s">
        <v>33</v>
      </c>
      <c r="K2552">
        <f t="shared" ca="1" si="274"/>
        <v>5344</v>
      </c>
      <c r="L2552" t="s">
        <v>31</v>
      </c>
      <c r="M2552" t="s">
        <v>12897</v>
      </c>
      <c r="N2552">
        <v>10</v>
      </c>
      <c r="O2552" t="s">
        <v>14657</v>
      </c>
      <c r="P2552" t="s">
        <v>14667</v>
      </c>
      <c r="Q2552" t="s">
        <v>14659</v>
      </c>
      <c r="R2552" s="1">
        <v>42767</v>
      </c>
      <c r="S2552" t="s">
        <v>755</v>
      </c>
      <c r="T2552" t="str">
        <f t="shared" ca="1" si="275"/>
        <v>Con Garantia</v>
      </c>
      <c r="U2552" t="str">
        <f t="shared" ca="1" si="276"/>
        <v>Con deuda</v>
      </c>
      <c r="V2552" t="str">
        <f t="shared" ca="1" si="277"/>
        <v>Moroso</v>
      </c>
      <c r="W2552" t="str">
        <f t="shared" ca="1" si="278"/>
        <v>Alto Riesgo</v>
      </c>
      <c r="X2552">
        <v>1000</v>
      </c>
      <c r="Y2552" s="2">
        <f ca="1">IF(H2552="Propia",RANDBETWEEN(1000,5000),RANDBETWEEN(0,999))</f>
        <v>3322</v>
      </c>
      <c r="Z2552" s="2">
        <f ca="1">IF(T2552="Con Garantia",RANDBETWEEN(1000,5000),RANDBETWEEN(0,999))</f>
        <v>1436</v>
      </c>
      <c r="AA2552" s="2">
        <f ca="1">IF(U2552="Sin deuda",RANDBETWEEN(1000,5000),RANDBETWEEN(0,999))</f>
        <v>269</v>
      </c>
      <c r="AB2552" s="4">
        <f ca="1">IF(Q2552="Si Trabaja",RANDBETWEEN(1000,5000),RANDBETWEEN(0,999))</f>
        <v>4968</v>
      </c>
      <c r="AC2552" s="4">
        <f ca="1">IF(AND(F2552&gt;17,F2552&lt;71),RANDBETWEEN(1000,5000),RANDBETWEEN(0,999))</f>
        <v>2387</v>
      </c>
      <c r="AD2552" s="4">
        <f ca="1">IF(AND(AB2552&gt;=0.5,(K2552-X2552)&gt;1000),RANDBETWEEN(1000,5000),RANDBETWEEN(0,999))</f>
        <v>2445</v>
      </c>
      <c r="AE2552" s="4">
        <f ca="1">IF(OR(V2552="",V2552="Puntual"),RANDBETWEEN(1000,5000),RANDBETWEEN(0,999))</f>
        <v>4</v>
      </c>
      <c r="AF2552" s="4">
        <f ca="1">IF(OR(W2552="Bajo Riesgo",AE2552&gt;=1000),RANDBETWEEN(1000,5000),RANDBETWEEN(0,999))</f>
        <v>441</v>
      </c>
      <c r="AG2552">
        <f t="shared" ca="1" si="279"/>
        <v>0</v>
      </c>
    </row>
    <row r="2553" spans="1:33" customFormat="1" x14ac:dyDescent="0.25">
      <c r="A2553">
        <v>16710295</v>
      </c>
      <c r="B2553" t="s">
        <v>6676</v>
      </c>
      <c r="C2553" t="s">
        <v>6677</v>
      </c>
      <c r="D2553">
        <v>519958311</v>
      </c>
      <c r="E2553" t="s">
        <v>6678</v>
      </c>
      <c r="F2553">
        <v>36</v>
      </c>
      <c r="G2553" t="s">
        <v>42</v>
      </c>
      <c r="H2553" t="str">
        <f t="shared" ca="1" si="273"/>
        <v>Propia</v>
      </c>
      <c r="I2553" t="s">
        <v>32</v>
      </c>
      <c r="J2553" t="s">
        <v>33</v>
      </c>
      <c r="K2553">
        <f t="shared" ca="1" si="274"/>
        <v>7380</v>
      </c>
      <c r="L2553" t="s">
        <v>67</v>
      </c>
      <c r="M2553" t="s">
        <v>14661</v>
      </c>
      <c r="N2553" t="s">
        <v>14661</v>
      </c>
      <c r="O2553" t="s">
        <v>14661</v>
      </c>
      <c r="P2553" t="s">
        <v>14661</v>
      </c>
      <c r="Q2553" t="s">
        <v>14662</v>
      </c>
      <c r="R2553" s="1">
        <v>43006</v>
      </c>
      <c r="T2553" t="str">
        <f t="shared" ca="1" si="275"/>
        <v>Sin Garantia</v>
      </c>
      <c r="U2553" t="str">
        <f t="shared" ca="1" si="276"/>
        <v>Con deuda</v>
      </c>
      <c r="V2553" t="str">
        <f t="shared" ca="1" si="277"/>
        <v>Moroso</v>
      </c>
      <c r="W2553" t="str">
        <f t="shared" ca="1" si="278"/>
        <v>Alto Riesgo</v>
      </c>
      <c r="X2553">
        <v>1000</v>
      </c>
      <c r="Y2553" s="2">
        <f ca="1">IF(H2553="Propia",RANDBETWEEN(1000,5000),RANDBETWEEN(0,999))</f>
        <v>4810</v>
      </c>
      <c r="Z2553" s="2">
        <f ca="1">IF(T2553="Con Garantia",RANDBETWEEN(1000,5000),RANDBETWEEN(0,999))</f>
        <v>865</v>
      </c>
      <c r="AA2553" s="2">
        <f ca="1">IF(U2553="Sin deuda",RANDBETWEEN(1000,5000),RANDBETWEEN(0,999))</f>
        <v>134</v>
      </c>
      <c r="AB2553" s="4">
        <f ca="1">IF(Q2553="Si Trabaja",RANDBETWEEN(1000,5000),RANDBETWEEN(0,999))</f>
        <v>733</v>
      </c>
      <c r="AC2553" s="4">
        <f ca="1">IF(AND(F2553&gt;17,F2553&lt;71),RANDBETWEEN(1000,5000),RANDBETWEEN(0,999))</f>
        <v>1883</v>
      </c>
      <c r="AD2553" s="4">
        <f ca="1">IF(AND(AB2553&gt;=0.5,(K2553-X2553)&gt;1000),RANDBETWEEN(1000,5000),RANDBETWEEN(0,999))</f>
        <v>1117</v>
      </c>
      <c r="AE2553" s="4">
        <f ca="1">IF(OR(V2553="",V2553="Puntual"),RANDBETWEEN(1000,5000),RANDBETWEEN(0,999))</f>
        <v>532</v>
      </c>
      <c r="AF2553" s="4">
        <f ca="1">IF(OR(W2553="Bajo Riesgo",AE2553&gt;=1000),RANDBETWEEN(1000,5000),RANDBETWEEN(0,999))</f>
        <v>333</v>
      </c>
      <c r="AG2553">
        <f t="shared" ca="1" si="279"/>
        <v>0</v>
      </c>
    </row>
    <row r="2554" spans="1:33" customFormat="1" x14ac:dyDescent="0.25">
      <c r="A2554">
        <v>73417377</v>
      </c>
      <c r="B2554" t="s">
        <v>6679</v>
      </c>
      <c r="C2554" t="s">
        <v>6663</v>
      </c>
      <c r="D2554">
        <v>519248658</v>
      </c>
      <c r="E2554" t="s">
        <v>6680</v>
      </c>
      <c r="F2554">
        <v>57</v>
      </c>
      <c r="G2554" t="s">
        <v>42</v>
      </c>
      <c r="H2554" t="str">
        <f t="shared" ca="1" si="273"/>
        <v>Alquilada</v>
      </c>
      <c r="I2554" t="s">
        <v>32</v>
      </c>
      <c r="J2554" t="s">
        <v>33</v>
      </c>
      <c r="K2554">
        <f t="shared" ca="1" si="274"/>
        <v>7153</v>
      </c>
      <c r="L2554" t="s">
        <v>74</v>
      </c>
      <c r="M2554" t="s">
        <v>14661</v>
      </c>
      <c r="N2554" t="s">
        <v>14661</v>
      </c>
      <c r="O2554" t="s">
        <v>14661</v>
      </c>
      <c r="P2554" t="s">
        <v>14661</v>
      </c>
      <c r="Q2554" t="s">
        <v>14662</v>
      </c>
      <c r="R2554" s="1">
        <v>42775</v>
      </c>
      <c r="T2554" t="str">
        <f t="shared" ca="1" si="275"/>
        <v>Sin Garantia</v>
      </c>
      <c r="U2554" t="str">
        <f t="shared" ca="1" si="276"/>
        <v>Sin deuda</v>
      </c>
      <c r="V2554" t="str">
        <f t="shared" ca="1" si="277"/>
        <v/>
      </c>
      <c r="W2554" t="str">
        <f t="shared" ca="1" si="278"/>
        <v>Bajo Riesgo</v>
      </c>
      <c r="X2554">
        <v>1000</v>
      </c>
      <c r="Y2554" s="2">
        <f ca="1">IF(H2554="Propia",RANDBETWEEN(1000,5000),RANDBETWEEN(0,999))</f>
        <v>351</v>
      </c>
      <c r="Z2554" s="2">
        <f ca="1">IF(T2554="Con Garantia",RANDBETWEEN(1000,5000),RANDBETWEEN(0,999))</f>
        <v>543</v>
      </c>
      <c r="AA2554" s="2">
        <f ca="1">IF(U2554="Sin deuda",RANDBETWEEN(1000,5000),RANDBETWEEN(0,999))</f>
        <v>1849</v>
      </c>
      <c r="AB2554" s="4">
        <f ca="1">IF(Q2554="Si Trabaja",RANDBETWEEN(1000,5000),RANDBETWEEN(0,999))</f>
        <v>664</v>
      </c>
      <c r="AC2554" s="4">
        <f ca="1">IF(AND(F2554&gt;17,F2554&lt;71),RANDBETWEEN(1000,5000),RANDBETWEEN(0,999))</f>
        <v>4917</v>
      </c>
      <c r="AD2554" s="4">
        <f ca="1">IF(AND(AB2554&gt;=0.5,(K2554-X2554)&gt;1000),RANDBETWEEN(1000,5000),RANDBETWEEN(0,999))</f>
        <v>3867</v>
      </c>
      <c r="AE2554" s="4">
        <f ca="1">IF(OR(V2554="",V2554="Puntual"),RANDBETWEEN(1000,5000),RANDBETWEEN(0,999))</f>
        <v>3339</v>
      </c>
      <c r="AF2554" s="4">
        <f ca="1">IF(OR(W2554="Bajo Riesgo",AE2554&gt;=1000),RANDBETWEEN(1000,5000),RANDBETWEEN(0,999))</f>
        <v>3923</v>
      </c>
      <c r="AG2554">
        <f t="shared" ca="1" si="279"/>
        <v>0</v>
      </c>
    </row>
    <row r="2555" spans="1:33" customFormat="1" x14ac:dyDescent="0.25">
      <c r="A2555">
        <v>71223637</v>
      </c>
      <c r="B2555" t="s">
        <v>6665</v>
      </c>
      <c r="C2555" t="s">
        <v>6681</v>
      </c>
      <c r="D2555">
        <v>975639864</v>
      </c>
      <c r="E2555" t="s">
        <v>6667</v>
      </c>
      <c r="F2555">
        <v>45</v>
      </c>
      <c r="G2555" t="s">
        <v>42</v>
      </c>
      <c r="H2555" t="str">
        <f t="shared" ca="1" si="273"/>
        <v>Propia</v>
      </c>
      <c r="I2555" t="s">
        <v>32</v>
      </c>
      <c r="J2555" t="s">
        <v>33</v>
      </c>
      <c r="K2555">
        <f t="shared" ca="1" si="274"/>
        <v>7520</v>
      </c>
      <c r="L2555" t="s">
        <v>107</v>
      </c>
      <c r="M2555" t="s">
        <v>14661</v>
      </c>
      <c r="N2555" t="s">
        <v>14661</v>
      </c>
      <c r="O2555" t="s">
        <v>14661</v>
      </c>
      <c r="P2555" t="s">
        <v>14661</v>
      </c>
      <c r="Q2555" t="s">
        <v>14662</v>
      </c>
      <c r="R2555" s="1">
        <v>42962</v>
      </c>
      <c r="T2555" t="str">
        <f t="shared" ca="1" si="275"/>
        <v>Con Garantia</v>
      </c>
      <c r="U2555" t="str">
        <f t="shared" ca="1" si="276"/>
        <v>Con deuda</v>
      </c>
      <c r="V2555" t="str">
        <f t="shared" ca="1" si="277"/>
        <v>Moroso</v>
      </c>
      <c r="W2555" t="str">
        <f t="shared" ca="1" si="278"/>
        <v>Alto Riesgo</v>
      </c>
      <c r="X2555">
        <v>1000</v>
      </c>
      <c r="Y2555" s="2">
        <f ca="1">IF(H2555="Propia",RANDBETWEEN(1000,5000),RANDBETWEEN(0,999))</f>
        <v>2546</v>
      </c>
      <c r="Z2555" s="2">
        <f ca="1">IF(T2555="Con Garantia",RANDBETWEEN(1000,5000),RANDBETWEEN(0,999))</f>
        <v>3047</v>
      </c>
      <c r="AA2555" s="2">
        <f ca="1">IF(U2555="Sin deuda",RANDBETWEEN(1000,5000),RANDBETWEEN(0,999))</f>
        <v>56</v>
      </c>
      <c r="AB2555" s="4">
        <f ca="1">IF(Q2555="Si Trabaja",RANDBETWEEN(1000,5000),RANDBETWEEN(0,999))</f>
        <v>722</v>
      </c>
      <c r="AC2555" s="4">
        <f ca="1">IF(AND(F2555&gt;17,F2555&lt;71),RANDBETWEEN(1000,5000),RANDBETWEEN(0,999))</f>
        <v>3836</v>
      </c>
      <c r="AD2555" s="4">
        <f ca="1">IF(AND(AB2555&gt;=0.5,(K2555-X2555)&gt;1000),RANDBETWEEN(1000,5000),RANDBETWEEN(0,999))</f>
        <v>3771</v>
      </c>
      <c r="AE2555" s="4">
        <f ca="1">IF(OR(V2555="",V2555="Puntual"),RANDBETWEEN(1000,5000),RANDBETWEEN(0,999))</f>
        <v>667</v>
      </c>
      <c r="AF2555" s="4">
        <f ca="1">IF(OR(W2555="Bajo Riesgo",AE2555&gt;=1000),RANDBETWEEN(1000,5000),RANDBETWEEN(0,999))</f>
        <v>736</v>
      </c>
      <c r="AG2555">
        <f t="shared" ca="1" si="279"/>
        <v>0</v>
      </c>
    </row>
    <row r="2556" spans="1:33" customFormat="1" x14ac:dyDescent="0.25">
      <c r="A2556">
        <v>21246197</v>
      </c>
      <c r="B2556" t="s">
        <v>6682</v>
      </c>
      <c r="C2556" t="s">
        <v>6683</v>
      </c>
      <c r="D2556">
        <v>954480516</v>
      </c>
      <c r="E2556" t="s">
        <v>6684</v>
      </c>
      <c r="F2556">
        <v>24</v>
      </c>
      <c r="G2556" t="s">
        <v>42</v>
      </c>
      <c r="H2556" t="str">
        <f t="shared" ca="1" si="273"/>
        <v>Alquilada</v>
      </c>
      <c r="I2556" t="s">
        <v>49</v>
      </c>
      <c r="J2556" t="s">
        <v>33</v>
      </c>
      <c r="K2556">
        <f t="shared" ca="1" si="274"/>
        <v>7058</v>
      </c>
      <c r="L2556" t="s">
        <v>125</v>
      </c>
      <c r="M2556" t="s">
        <v>13908</v>
      </c>
      <c r="N2556">
        <v>4</v>
      </c>
      <c r="O2556" t="s">
        <v>14663</v>
      </c>
      <c r="P2556" t="s">
        <v>14658</v>
      </c>
      <c r="Q2556" t="s">
        <v>14659</v>
      </c>
      <c r="R2556" s="1">
        <v>43013</v>
      </c>
      <c r="S2556" t="s">
        <v>34</v>
      </c>
      <c r="T2556" t="str">
        <f t="shared" ca="1" si="275"/>
        <v>Con Garantia</v>
      </c>
      <c r="U2556" t="str">
        <f t="shared" ca="1" si="276"/>
        <v>Con deuda</v>
      </c>
      <c r="V2556" t="str">
        <f t="shared" ca="1" si="277"/>
        <v>Puntual</v>
      </c>
      <c r="W2556" t="str">
        <f t="shared" ca="1" si="278"/>
        <v>Bajo Riesgo</v>
      </c>
      <c r="X2556">
        <v>1000</v>
      </c>
      <c r="Y2556" s="2">
        <f ca="1">IF(H2556="Propia",RANDBETWEEN(1000,5000),RANDBETWEEN(0,999))</f>
        <v>784</v>
      </c>
      <c r="Z2556" s="2">
        <f ca="1">IF(T2556="Con Garantia",RANDBETWEEN(1000,5000),RANDBETWEEN(0,999))</f>
        <v>4615</v>
      </c>
      <c r="AA2556" s="2">
        <f ca="1">IF(U2556="Sin deuda",RANDBETWEEN(1000,5000),RANDBETWEEN(0,999))</f>
        <v>717</v>
      </c>
      <c r="AB2556" s="4">
        <f ca="1">IF(Q2556="Si Trabaja",RANDBETWEEN(1000,5000),RANDBETWEEN(0,999))</f>
        <v>3938</v>
      </c>
      <c r="AC2556" s="4">
        <f ca="1">IF(AND(F2556&gt;17,F2556&lt;71),RANDBETWEEN(1000,5000),RANDBETWEEN(0,999))</f>
        <v>4992</v>
      </c>
      <c r="AD2556" s="4">
        <f ca="1">IF(AND(AB2556&gt;=0.5,(K2556-X2556)&gt;1000),RANDBETWEEN(1000,5000),RANDBETWEEN(0,999))</f>
        <v>2690</v>
      </c>
      <c r="AE2556" s="4">
        <f ca="1">IF(OR(V2556="",V2556="Puntual"),RANDBETWEEN(1000,5000),RANDBETWEEN(0,999))</f>
        <v>2442</v>
      </c>
      <c r="AF2556" s="4">
        <f ca="1">IF(OR(W2556="Bajo Riesgo",AE2556&gt;=1000),RANDBETWEEN(1000,5000),RANDBETWEEN(0,999))</f>
        <v>3314</v>
      </c>
      <c r="AG2556">
        <f t="shared" ca="1" si="279"/>
        <v>1</v>
      </c>
    </row>
    <row r="2557" spans="1:33" customFormat="1" x14ac:dyDescent="0.25">
      <c r="A2557">
        <v>28210122</v>
      </c>
      <c r="B2557" t="s">
        <v>6685</v>
      </c>
      <c r="C2557" t="s">
        <v>1639</v>
      </c>
      <c r="D2557">
        <v>966038020</v>
      </c>
      <c r="E2557" t="s">
        <v>6686</v>
      </c>
      <c r="F2557">
        <v>65</v>
      </c>
      <c r="G2557" t="s">
        <v>30</v>
      </c>
      <c r="H2557" t="str">
        <f t="shared" ca="1" si="273"/>
        <v>Alquilada</v>
      </c>
      <c r="I2557" t="s">
        <v>79</v>
      </c>
      <c r="J2557" t="s">
        <v>33</v>
      </c>
      <c r="K2557">
        <f t="shared" ca="1" si="274"/>
        <v>6448</v>
      </c>
      <c r="L2557" t="s">
        <v>214</v>
      </c>
      <c r="M2557" t="s">
        <v>14661</v>
      </c>
      <c r="N2557" t="s">
        <v>14661</v>
      </c>
      <c r="O2557" t="s">
        <v>14661</v>
      </c>
      <c r="P2557" t="s">
        <v>14661</v>
      </c>
      <c r="Q2557" t="s">
        <v>14662</v>
      </c>
      <c r="R2557" s="1">
        <v>42966</v>
      </c>
      <c r="S2557" t="s">
        <v>34</v>
      </c>
      <c r="T2557" t="str">
        <f t="shared" ca="1" si="275"/>
        <v>Con Garantia</v>
      </c>
      <c r="U2557" t="str">
        <f t="shared" ca="1" si="276"/>
        <v>Con deuda</v>
      </c>
      <c r="V2557" t="str">
        <f t="shared" ca="1" si="277"/>
        <v>Puntual</v>
      </c>
      <c r="W2557" t="str">
        <f t="shared" ca="1" si="278"/>
        <v>Bajo Riesgo</v>
      </c>
      <c r="X2557">
        <v>1000</v>
      </c>
      <c r="Y2557" s="2">
        <f ca="1">IF(H2557="Propia",RANDBETWEEN(1000,5000),RANDBETWEEN(0,999))</f>
        <v>379</v>
      </c>
      <c r="Z2557" s="2">
        <f ca="1">IF(T2557="Con Garantia",RANDBETWEEN(1000,5000),RANDBETWEEN(0,999))</f>
        <v>2189</v>
      </c>
      <c r="AA2557" s="2">
        <f ca="1">IF(U2557="Sin deuda",RANDBETWEEN(1000,5000),RANDBETWEEN(0,999))</f>
        <v>907</v>
      </c>
      <c r="AB2557" s="4">
        <f ca="1">IF(Q2557="Si Trabaja",RANDBETWEEN(1000,5000),RANDBETWEEN(0,999))</f>
        <v>498</v>
      </c>
      <c r="AC2557" s="4">
        <f ca="1">IF(AND(F2557&gt;17,F2557&lt;71),RANDBETWEEN(1000,5000),RANDBETWEEN(0,999))</f>
        <v>3602</v>
      </c>
      <c r="AD2557" s="4">
        <f ca="1">IF(AND(AB2557&gt;=0.5,(K2557-X2557)&gt;1000),RANDBETWEEN(1000,5000),RANDBETWEEN(0,999))</f>
        <v>2323</v>
      </c>
      <c r="AE2557" s="4">
        <f ca="1">IF(OR(V2557="",V2557="Puntual"),RANDBETWEEN(1000,5000),RANDBETWEEN(0,999))</f>
        <v>4626</v>
      </c>
      <c r="AF2557" s="4">
        <f ca="1">IF(OR(W2557="Bajo Riesgo",AE2557&gt;=1000),RANDBETWEEN(1000,5000),RANDBETWEEN(0,999))</f>
        <v>2320</v>
      </c>
      <c r="AG2557">
        <f t="shared" ca="1" si="279"/>
        <v>0</v>
      </c>
    </row>
    <row r="2558" spans="1:33" customFormat="1" x14ac:dyDescent="0.25">
      <c r="A2558">
        <v>42378524</v>
      </c>
      <c r="B2558" t="s">
        <v>6687</v>
      </c>
      <c r="C2558" t="s">
        <v>6688</v>
      </c>
      <c r="D2558">
        <v>914606702</v>
      </c>
      <c r="E2558" t="s">
        <v>6689</v>
      </c>
      <c r="F2558">
        <v>27</v>
      </c>
      <c r="G2558" t="s">
        <v>30</v>
      </c>
      <c r="H2558" t="str">
        <f t="shared" ca="1" si="273"/>
        <v>Alquilada</v>
      </c>
      <c r="I2558" t="s">
        <v>32</v>
      </c>
      <c r="J2558" t="s">
        <v>33</v>
      </c>
      <c r="K2558">
        <f t="shared" ca="1" si="274"/>
        <v>7239</v>
      </c>
      <c r="L2558" t="s">
        <v>53</v>
      </c>
      <c r="M2558" t="s">
        <v>14661</v>
      </c>
      <c r="N2558" t="s">
        <v>14661</v>
      </c>
      <c r="O2558" t="s">
        <v>14661</v>
      </c>
      <c r="P2558" t="s">
        <v>14661</v>
      </c>
      <c r="Q2558" t="s">
        <v>14662</v>
      </c>
      <c r="R2558" s="1">
        <v>42806</v>
      </c>
      <c r="T2558" t="str">
        <f t="shared" ca="1" si="275"/>
        <v>Sin Garantia</v>
      </c>
      <c r="U2558" t="str">
        <f t="shared" ca="1" si="276"/>
        <v>Con deuda</v>
      </c>
      <c r="V2558" t="str">
        <f t="shared" ca="1" si="277"/>
        <v>Puntual</v>
      </c>
      <c r="W2558" t="str">
        <f t="shared" ca="1" si="278"/>
        <v>Bajo Riesgo</v>
      </c>
      <c r="X2558">
        <v>1000</v>
      </c>
      <c r="Y2558" s="2">
        <f ca="1">IF(H2558="Propia",RANDBETWEEN(1000,5000),RANDBETWEEN(0,999))</f>
        <v>423</v>
      </c>
      <c r="Z2558" s="2">
        <f ca="1">IF(T2558="Con Garantia",RANDBETWEEN(1000,5000),RANDBETWEEN(0,999))</f>
        <v>481</v>
      </c>
      <c r="AA2558" s="2">
        <f ca="1">IF(U2558="Sin deuda",RANDBETWEEN(1000,5000),RANDBETWEEN(0,999))</f>
        <v>777</v>
      </c>
      <c r="AB2558" s="4">
        <f ca="1">IF(Q2558="Si Trabaja",RANDBETWEEN(1000,5000),RANDBETWEEN(0,999))</f>
        <v>289</v>
      </c>
      <c r="AC2558" s="4">
        <f ca="1">IF(AND(F2558&gt;17,F2558&lt;71),RANDBETWEEN(1000,5000),RANDBETWEEN(0,999))</f>
        <v>2145</v>
      </c>
      <c r="AD2558" s="4">
        <f ca="1">IF(AND(AB2558&gt;=0.5,(K2558-X2558)&gt;1000),RANDBETWEEN(1000,5000),RANDBETWEEN(0,999))</f>
        <v>1283</v>
      </c>
      <c r="AE2558" s="4">
        <f ca="1">IF(OR(V2558="",V2558="Puntual"),RANDBETWEEN(1000,5000),RANDBETWEEN(0,999))</f>
        <v>3750</v>
      </c>
      <c r="AF2558" s="4">
        <f ca="1">IF(OR(W2558="Bajo Riesgo",AE2558&gt;=1000),RANDBETWEEN(1000,5000),RANDBETWEEN(0,999))</f>
        <v>2991</v>
      </c>
      <c r="AG2558">
        <f t="shared" ca="1" si="279"/>
        <v>0</v>
      </c>
    </row>
    <row r="2559" spans="1:33" customFormat="1" x14ac:dyDescent="0.25">
      <c r="A2559">
        <v>8150561</v>
      </c>
      <c r="B2559" t="s">
        <v>6690</v>
      </c>
      <c r="C2559" t="s">
        <v>6691</v>
      </c>
      <c r="D2559">
        <v>902178372</v>
      </c>
      <c r="E2559" t="s">
        <v>6692</v>
      </c>
      <c r="F2559">
        <v>65</v>
      </c>
      <c r="G2559" t="s">
        <v>42</v>
      </c>
      <c r="H2559" t="str">
        <f t="shared" ca="1" si="273"/>
        <v>Alquilada</v>
      </c>
      <c r="I2559" t="s">
        <v>44</v>
      </c>
      <c r="J2559" t="s">
        <v>33</v>
      </c>
      <c r="K2559">
        <f t="shared" ca="1" si="274"/>
        <v>5840</v>
      </c>
      <c r="L2559" t="s">
        <v>53</v>
      </c>
      <c r="M2559" t="s">
        <v>14661</v>
      </c>
      <c r="N2559" t="s">
        <v>14661</v>
      </c>
      <c r="O2559" t="s">
        <v>14661</v>
      </c>
      <c r="P2559" t="s">
        <v>14661</v>
      </c>
      <c r="Q2559" t="s">
        <v>14662</v>
      </c>
      <c r="R2559" s="1">
        <v>42935</v>
      </c>
      <c r="T2559" t="str">
        <f t="shared" ca="1" si="275"/>
        <v>Sin Garantia</v>
      </c>
      <c r="U2559" t="str">
        <f t="shared" ca="1" si="276"/>
        <v>Con deuda</v>
      </c>
      <c r="V2559" t="str">
        <f t="shared" ca="1" si="277"/>
        <v>Moroso</v>
      </c>
      <c r="W2559" t="str">
        <f t="shared" ca="1" si="278"/>
        <v>Alto Riesgo</v>
      </c>
      <c r="X2559">
        <v>1000</v>
      </c>
      <c r="Y2559" s="2">
        <f ca="1">IF(H2559="Propia",RANDBETWEEN(1000,5000),RANDBETWEEN(0,999))</f>
        <v>489</v>
      </c>
      <c r="Z2559" s="2">
        <f ca="1">IF(T2559="Con Garantia",RANDBETWEEN(1000,5000),RANDBETWEEN(0,999))</f>
        <v>863</v>
      </c>
      <c r="AA2559" s="2">
        <f ca="1">IF(U2559="Sin deuda",RANDBETWEEN(1000,5000),RANDBETWEEN(0,999))</f>
        <v>497</v>
      </c>
      <c r="AB2559" s="4">
        <f ca="1">IF(Q2559="Si Trabaja",RANDBETWEEN(1000,5000),RANDBETWEEN(0,999))</f>
        <v>651</v>
      </c>
      <c r="AC2559" s="4">
        <f ca="1">IF(AND(F2559&gt;17,F2559&lt;71),RANDBETWEEN(1000,5000),RANDBETWEEN(0,999))</f>
        <v>3540</v>
      </c>
      <c r="AD2559" s="4">
        <f ca="1">IF(AND(AB2559&gt;=0.5,(K2559-X2559)&gt;1000),RANDBETWEEN(1000,5000),RANDBETWEEN(0,999))</f>
        <v>1812</v>
      </c>
      <c r="AE2559" s="4">
        <f ca="1">IF(OR(V2559="",V2559="Puntual"),RANDBETWEEN(1000,5000),RANDBETWEEN(0,999))</f>
        <v>346</v>
      </c>
      <c r="AF2559" s="4">
        <f ca="1">IF(OR(W2559="Bajo Riesgo",AE2559&gt;=1000),RANDBETWEEN(1000,5000),RANDBETWEEN(0,999))</f>
        <v>122</v>
      </c>
      <c r="AG2559">
        <f t="shared" ca="1" si="279"/>
        <v>0</v>
      </c>
    </row>
    <row r="2560" spans="1:33" customFormat="1" x14ac:dyDescent="0.25">
      <c r="A2560">
        <v>70494645</v>
      </c>
      <c r="B2560" t="s">
        <v>6693</v>
      </c>
      <c r="C2560" t="s">
        <v>6666</v>
      </c>
      <c r="D2560">
        <v>974921325</v>
      </c>
      <c r="E2560" t="s">
        <v>6694</v>
      </c>
      <c r="F2560">
        <v>21</v>
      </c>
      <c r="G2560" t="s">
        <v>42</v>
      </c>
      <c r="H2560" t="str">
        <f t="shared" ca="1" si="273"/>
        <v>Propia</v>
      </c>
      <c r="I2560" t="s">
        <v>32</v>
      </c>
      <c r="J2560" t="s">
        <v>33</v>
      </c>
      <c r="K2560">
        <f t="shared" ca="1" si="274"/>
        <v>7015</v>
      </c>
      <c r="L2560" t="s">
        <v>103</v>
      </c>
      <c r="M2560" t="s">
        <v>13192</v>
      </c>
      <c r="N2560">
        <v>6</v>
      </c>
      <c r="O2560" t="s">
        <v>14657</v>
      </c>
      <c r="P2560" t="s">
        <v>14658</v>
      </c>
      <c r="Q2560" t="s">
        <v>14659</v>
      </c>
      <c r="R2560" s="1">
        <v>42784</v>
      </c>
      <c r="T2560" t="str">
        <f t="shared" ca="1" si="275"/>
        <v>Con Garantia</v>
      </c>
      <c r="U2560" t="str">
        <f t="shared" ca="1" si="276"/>
        <v>Con deuda</v>
      </c>
      <c r="V2560" t="str">
        <f t="shared" ca="1" si="277"/>
        <v>Puntual</v>
      </c>
      <c r="W2560" t="str">
        <f t="shared" ca="1" si="278"/>
        <v>Bajo Riesgo</v>
      </c>
      <c r="X2560">
        <v>1000</v>
      </c>
      <c r="Y2560" s="2">
        <f ca="1">IF(H2560="Propia",RANDBETWEEN(1000,5000),RANDBETWEEN(0,999))</f>
        <v>2519</v>
      </c>
      <c r="Z2560" s="2">
        <f ca="1">IF(T2560="Con Garantia",RANDBETWEEN(1000,5000),RANDBETWEEN(0,999))</f>
        <v>4665</v>
      </c>
      <c r="AA2560" s="2">
        <f ca="1">IF(U2560="Sin deuda",RANDBETWEEN(1000,5000),RANDBETWEEN(0,999))</f>
        <v>120</v>
      </c>
      <c r="AB2560" s="4">
        <f ca="1">IF(Q2560="Si Trabaja",RANDBETWEEN(1000,5000),RANDBETWEEN(0,999))</f>
        <v>2553</v>
      </c>
      <c r="AC2560" s="4">
        <f ca="1">IF(AND(F2560&gt;17,F2560&lt;71),RANDBETWEEN(1000,5000),RANDBETWEEN(0,999))</f>
        <v>1519</v>
      </c>
      <c r="AD2560" s="4">
        <f ca="1">IF(AND(AB2560&gt;=0.5,(K2560-X2560)&gt;1000),RANDBETWEEN(1000,5000),RANDBETWEEN(0,999))</f>
        <v>1185</v>
      </c>
      <c r="AE2560" s="4">
        <f ca="1">IF(OR(V2560="",V2560="Puntual"),RANDBETWEEN(1000,5000),RANDBETWEEN(0,999))</f>
        <v>1743</v>
      </c>
      <c r="AF2560" s="4">
        <f ca="1">IF(OR(W2560="Bajo Riesgo",AE2560&gt;=1000),RANDBETWEEN(1000,5000),RANDBETWEEN(0,999))</f>
        <v>3901</v>
      </c>
      <c r="AG2560">
        <f t="shared" ca="1" si="279"/>
        <v>1</v>
      </c>
    </row>
    <row r="2561" spans="1:33" customFormat="1" x14ac:dyDescent="0.25">
      <c r="A2561">
        <v>70012169</v>
      </c>
      <c r="B2561" t="s">
        <v>6668</v>
      </c>
      <c r="C2561" t="s">
        <v>6695</v>
      </c>
      <c r="D2561">
        <v>922658867</v>
      </c>
      <c r="E2561" t="s">
        <v>6670</v>
      </c>
      <c r="F2561">
        <v>62</v>
      </c>
      <c r="G2561" t="s">
        <v>30</v>
      </c>
      <c r="H2561" t="str">
        <f t="shared" ca="1" si="273"/>
        <v>Propia</v>
      </c>
      <c r="I2561" t="s">
        <v>32</v>
      </c>
      <c r="J2561" t="s">
        <v>33</v>
      </c>
      <c r="K2561">
        <f t="shared" ca="1" si="274"/>
        <v>6475</v>
      </c>
      <c r="L2561" t="s">
        <v>131</v>
      </c>
      <c r="M2561" t="s">
        <v>14661</v>
      </c>
      <c r="N2561" t="s">
        <v>14661</v>
      </c>
      <c r="O2561" t="s">
        <v>14661</v>
      </c>
      <c r="P2561" t="s">
        <v>14661</v>
      </c>
      <c r="Q2561" t="s">
        <v>14662</v>
      </c>
      <c r="R2561" s="1">
        <v>42789</v>
      </c>
      <c r="T2561" t="str">
        <f t="shared" ca="1" si="275"/>
        <v>Sin Garantia</v>
      </c>
      <c r="U2561" t="str">
        <f t="shared" ca="1" si="276"/>
        <v>Sin deuda</v>
      </c>
      <c r="V2561" t="str">
        <f t="shared" ca="1" si="277"/>
        <v/>
      </c>
      <c r="W2561" t="str">
        <f t="shared" ca="1" si="278"/>
        <v>Bajo Riesgo</v>
      </c>
      <c r="X2561">
        <v>1000</v>
      </c>
      <c r="Y2561" s="2">
        <f ca="1">IF(H2561="Propia",RANDBETWEEN(1000,5000),RANDBETWEEN(0,999))</f>
        <v>1222</v>
      </c>
      <c r="Z2561" s="2">
        <f ca="1">IF(T2561="Con Garantia",RANDBETWEEN(1000,5000),RANDBETWEEN(0,999))</f>
        <v>38</v>
      </c>
      <c r="AA2561" s="2">
        <f ca="1">IF(U2561="Sin deuda",RANDBETWEEN(1000,5000),RANDBETWEEN(0,999))</f>
        <v>2535</v>
      </c>
      <c r="AB2561" s="4">
        <f ca="1">IF(Q2561="Si Trabaja",RANDBETWEEN(1000,5000),RANDBETWEEN(0,999))</f>
        <v>522</v>
      </c>
      <c r="AC2561" s="4">
        <f ca="1">IF(AND(F2561&gt;17,F2561&lt;71),RANDBETWEEN(1000,5000),RANDBETWEEN(0,999))</f>
        <v>3467</v>
      </c>
      <c r="AD2561" s="4">
        <f ca="1">IF(AND(AB2561&gt;=0.5,(K2561-X2561)&gt;1000),RANDBETWEEN(1000,5000),RANDBETWEEN(0,999))</f>
        <v>1497</v>
      </c>
      <c r="AE2561" s="4">
        <f ca="1">IF(OR(V2561="",V2561="Puntual"),RANDBETWEEN(1000,5000),RANDBETWEEN(0,999))</f>
        <v>2707</v>
      </c>
      <c r="AF2561" s="4">
        <f ca="1">IF(OR(W2561="Bajo Riesgo",AE2561&gt;=1000),RANDBETWEEN(1000,5000),RANDBETWEEN(0,999))</f>
        <v>4717</v>
      </c>
      <c r="AG2561">
        <f t="shared" ca="1" si="279"/>
        <v>0</v>
      </c>
    </row>
    <row r="2562" spans="1:33" customFormat="1" x14ac:dyDescent="0.25">
      <c r="A2562">
        <v>43065315</v>
      </c>
      <c r="B2562" t="s">
        <v>6696</v>
      </c>
      <c r="C2562" t="s">
        <v>6697</v>
      </c>
      <c r="D2562">
        <v>519202042</v>
      </c>
      <c r="E2562" t="s">
        <v>6698</v>
      </c>
      <c r="F2562">
        <v>67</v>
      </c>
      <c r="G2562" t="s">
        <v>42</v>
      </c>
      <c r="H2562" t="str">
        <f t="shared" ca="1" si="273"/>
        <v>Propia</v>
      </c>
      <c r="I2562" t="s">
        <v>49</v>
      </c>
      <c r="J2562" t="s">
        <v>33</v>
      </c>
      <c r="K2562">
        <f t="shared" ca="1" si="274"/>
        <v>6147</v>
      </c>
      <c r="L2562" t="s">
        <v>48</v>
      </c>
      <c r="M2562" t="s">
        <v>13454</v>
      </c>
      <c r="N2562">
        <v>5</v>
      </c>
      <c r="O2562" t="s">
        <v>14657</v>
      </c>
      <c r="P2562" t="s">
        <v>14668</v>
      </c>
      <c r="Q2562" t="s">
        <v>14659</v>
      </c>
      <c r="R2562" s="1">
        <v>43088</v>
      </c>
      <c r="S2562" t="s">
        <v>34</v>
      </c>
      <c r="T2562" t="str">
        <f t="shared" ca="1" si="275"/>
        <v>Sin Garantia</v>
      </c>
      <c r="U2562" t="str">
        <f t="shared" ca="1" si="276"/>
        <v>Con deuda</v>
      </c>
      <c r="V2562" t="str">
        <f t="shared" ca="1" si="277"/>
        <v>Moroso</v>
      </c>
      <c r="W2562" t="str">
        <f t="shared" ca="1" si="278"/>
        <v>Alto Riesgo</v>
      </c>
      <c r="X2562">
        <v>1000</v>
      </c>
      <c r="Y2562" s="2">
        <f ca="1">IF(H2562="Propia",RANDBETWEEN(1000,5000),RANDBETWEEN(0,999))</f>
        <v>1699</v>
      </c>
      <c r="Z2562" s="2">
        <f ca="1">IF(T2562="Con Garantia",RANDBETWEEN(1000,5000),RANDBETWEEN(0,999))</f>
        <v>456</v>
      </c>
      <c r="AA2562" s="2">
        <f ca="1">IF(U2562="Sin deuda",RANDBETWEEN(1000,5000),RANDBETWEEN(0,999))</f>
        <v>115</v>
      </c>
      <c r="AB2562" s="4">
        <f ca="1">IF(Q2562="Si Trabaja",RANDBETWEEN(1000,5000),RANDBETWEEN(0,999))</f>
        <v>3064</v>
      </c>
      <c r="AC2562" s="4">
        <f ca="1">IF(AND(F2562&gt;17,F2562&lt;71),RANDBETWEEN(1000,5000),RANDBETWEEN(0,999))</f>
        <v>2377</v>
      </c>
      <c r="AD2562" s="4">
        <f ca="1">IF(AND(AB2562&gt;=0.5,(K2562-X2562)&gt;1000),RANDBETWEEN(1000,5000),RANDBETWEEN(0,999))</f>
        <v>3982</v>
      </c>
      <c r="AE2562" s="4">
        <f ca="1">IF(OR(V2562="",V2562="Puntual"),RANDBETWEEN(1000,5000),RANDBETWEEN(0,999))</f>
        <v>809</v>
      </c>
      <c r="AF2562" s="4">
        <f ca="1">IF(OR(W2562="Bajo Riesgo",AE2562&gt;=1000),RANDBETWEEN(1000,5000),RANDBETWEEN(0,999))</f>
        <v>394</v>
      </c>
      <c r="AG2562">
        <f t="shared" ca="1" si="279"/>
        <v>0</v>
      </c>
    </row>
    <row r="2563" spans="1:33" customFormat="1" x14ac:dyDescent="0.25">
      <c r="A2563">
        <v>47784192</v>
      </c>
      <c r="B2563" t="s">
        <v>6699</v>
      </c>
      <c r="C2563" t="s">
        <v>1639</v>
      </c>
      <c r="D2563">
        <v>923786560</v>
      </c>
      <c r="E2563" t="s">
        <v>6700</v>
      </c>
      <c r="F2563">
        <v>30</v>
      </c>
      <c r="G2563" t="s">
        <v>42</v>
      </c>
      <c r="H2563" t="str">
        <f t="shared" ref="H2563:H2626" ca="1" si="280">IF(RANDBETWEEN(0,1)=1,"Propia","Alquilada")</f>
        <v>Propia</v>
      </c>
      <c r="I2563" t="s">
        <v>79</v>
      </c>
      <c r="J2563" t="s">
        <v>33</v>
      </c>
      <c r="K2563">
        <f t="shared" ref="K2563:K2626" ca="1" si="281">RANDBETWEEN(5000,8000)</f>
        <v>5788</v>
      </c>
      <c r="L2563" t="s">
        <v>131</v>
      </c>
      <c r="M2563" t="s">
        <v>14661</v>
      </c>
      <c r="N2563" t="s">
        <v>14661</v>
      </c>
      <c r="O2563" t="s">
        <v>14661</v>
      </c>
      <c r="P2563" t="s">
        <v>14661</v>
      </c>
      <c r="Q2563" t="s">
        <v>14662</v>
      </c>
      <c r="R2563" s="1">
        <v>42865</v>
      </c>
      <c r="T2563" t="str">
        <f t="shared" ref="T2563:T2626" ca="1" si="282">IF(RANDBETWEEN(0,1)=1,"Con Garantia","Sin Garantia")</f>
        <v>Sin Garantia</v>
      </c>
      <c r="U2563" t="str">
        <f t="shared" ref="U2563:U2626" ca="1" si="283">IF(RANDBETWEEN(0,1)=0,"Con deuda","Sin deuda")</f>
        <v>Sin deuda</v>
      </c>
      <c r="V2563" t="str">
        <f t="shared" ref="V2563:V2626" ca="1" si="284">IF(AND(RANDBETWEEN(0,1)=0,U2563="Con deuda"),"Moroso",IF(U2563="Sin deuda","","Puntual"))</f>
        <v/>
      </c>
      <c r="W2563" t="str">
        <f t="shared" ref="W2563:W2626" ca="1" si="285">IF(AND(U2563="Con deuda",V2563="Moroso"),"Alto Riesgo","Bajo Riesgo")</f>
        <v>Bajo Riesgo</v>
      </c>
      <c r="X2563">
        <v>1000</v>
      </c>
      <c r="Y2563" s="2">
        <f ca="1">IF(H2563="Propia",RANDBETWEEN(1000,5000),RANDBETWEEN(0,999))</f>
        <v>1657</v>
      </c>
      <c r="Z2563" s="2">
        <f ca="1">IF(T2563="Con Garantia",RANDBETWEEN(1000,5000),RANDBETWEEN(0,999))</f>
        <v>34</v>
      </c>
      <c r="AA2563" s="2">
        <f ca="1">IF(U2563="Sin deuda",RANDBETWEEN(1000,5000),RANDBETWEEN(0,999))</f>
        <v>3085</v>
      </c>
      <c r="AB2563" s="4">
        <f ca="1">IF(Q2563="Si Trabaja",RANDBETWEEN(1000,5000),RANDBETWEEN(0,999))</f>
        <v>513</v>
      </c>
      <c r="AC2563" s="4">
        <f ca="1">IF(AND(F2563&gt;17,F2563&lt;71),RANDBETWEEN(1000,5000),RANDBETWEEN(0,999))</f>
        <v>4503</v>
      </c>
      <c r="AD2563" s="4">
        <f ca="1">IF(AND(AB2563&gt;=0.5,(K2563-X2563)&gt;1000),RANDBETWEEN(1000,5000),RANDBETWEEN(0,999))</f>
        <v>4314</v>
      </c>
      <c r="AE2563" s="4">
        <f ca="1">IF(OR(V2563="",V2563="Puntual"),RANDBETWEEN(1000,5000),RANDBETWEEN(0,999))</f>
        <v>3975</v>
      </c>
      <c r="AF2563" s="4">
        <f ca="1">IF(OR(W2563="Bajo Riesgo",AE2563&gt;=1000),RANDBETWEEN(1000,5000),RANDBETWEEN(0,999))</f>
        <v>1834</v>
      </c>
      <c r="AG2563">
        <f t="shared" ref="AG2563:AG2626" ca="1" si="286">IF(AND(AB2563&gt;=1000,AC2563&gt;=1000,AD2563&gt;=1000,AE2563&gt;=1000,AF2563&gt;=1000),1,0)</f>
        <v>0</v>
      </c>
    </row>
    <row r="2564" spans="1:33" customFormat="1" x14ac:dyDescent="0.25">
      <c r="A2564">
        <v>74278380</v>
      </c>
      <c r="B2564" t="s">
        <v>6701</v>
      </c>
      <c r="C2564" t="s">
        <v>6702</v>
      </c>
      <c r="D2564">
        <v>994992708</v>
      </c>
      <c r="E2564" t="s">
        <v>6703</v>
      </c>
      <c r="F2564">
        <v>47</v>
      </c>
      <c r="G2564" t="s">
        <v>42</v>
      </c>
      <c r="H2564" t="str">
        <f t="shared" ca="1" si="280"/>
        <v>Alquilada</v>
      </c>
      <c r="I2564" t="s">
        <v>44</v>
      </c>
      <c r="J2564" t="s">
        <v>33</v>
      </c>
      <c r="K2564">
        <f t="shared" ca="1" si="281"/>
        <v>5567</v>
      </c>
      <c r="L2564" t="s">
        <v>31</v>
      </c>
      <c r="M2564" t="s">
        <v>13436</v>
      </c>
      <c r="N2564">
        <v>7</v>
      </c>
      <c r="O2564" t="s">
        <v>14663</v>
      </c>
      <c r="P2564" t="s">
        <v>14669</v>
      </c>
      <c r="Q2564" t="s">
        <v>14659</v>
      </c>
      <c r="R2564" s="1">
        <v>42759</v>
      </c>
      <c r="T2564" t="str">
        <f t="shared" ca="1" si="282"/>
        <v>Sin Garantia</v>
      </c>
      <c r="U2564" t="str">
        <f t="shared" ca="1" si="283"/>
        <v>Sin deuda</v>
      </c>
      <c r="V2564" t="str">
        <f t="shared" ca="1" si="284"/>
        <v/>
      </c>
      <c r="W2564" t="str">
        <f t="shared" ca="1" si="285"/>
        <v>Bajo Riesgo</v>
      </c>
      <c r="X2564">
        <v>1000</v>
      </c>
      <c r="Y2564" s="2">
        <f ca="1">IF(H2564="Propia",RANDBETWEEN(1000,5000),RANDBETWEEN(0,999))</f>
        <v>912</v>
      </c>
      <c r="Z2564" s="2">
        <f ca="1">IF(T2564="Con Garantia",RANDBETWEEN(1000,5000),RANDBETWEEN(0,999))</f>
        <v>433</v>
      </c>
      <c r="AA2564" s="2">
        <f ca="1">IF(U2564="Sin deuda",RANDBETWEEN(1000,5000),RANDBETWEEN(0,999))</f>
        <v>3289</v>
      </c>
      <c r="AB2564" s="4">
        <f ca="1">IF(Q2564="Si Trabaja",RANDBETWEEN(1000,5000),RANDBETWEEN(0,999))</f>
        <v>4717</v>
      </c>
      <c r="AC2564" s="4">
        <f ca="1">IF(AND(F2564&gt;17,F2564&lt;71),RANDBETWEEN(1000,5000),RANDBETWEEN(0,999))</f>
        <v>1228</v>
      </c>
      <c r="AD2564" s="4">
        <f ca="1">IF(AND(AB2564&gt;=0.5,(K2564-X2564)&gt;1000),RANDBETWEEN(1000,5000),RANDBETWEEN(0,999))</f>
        <v>1524</v>
      </c>
      <c r="AE2564" s="4">
        <f ca="1">IF(OR(V2564="",V2564="Puntual"),RANDBETWEEN(1000,5000),RANDBETWEEN(0,999))</f>
        <v>3324</v>
      </c>
      <c r="AF2564" s="4">
        <f ca="1">IF(OR(W2564="Bajo Riesgo",AE2564&gt;=1000),RANDBETWEEN(1000,5000),RANDBETWEEN(0,999))</f>
        <v>1165</v>
      </c>
      <c r="AG2564">
        <f t="shared" ca="1" si="286"/>
        <v>1</v>
      </c>
    </row>
    <row r="2565" spans="1:33" customFormat="1" x14ac:dyDescent="0.25">
      <c r="A2565">
        <v>9484132</v>
      </c>
      <c r="B2565" t="s">
        <v>6704</v>
      </c>
      <c r="C2565" t="s">
        <v>6705</v>
      </c>
      <c r="D2565">
        <v>519825169</v>
      </c>
      <c r="E2565" t="s">
        <v>6706</v>
      </c>
      <c r="F2565">
        <v>45</v>
      </c>
      <c r="G2565" t="s">
        <v>42</v>
      </c>
      <c r="H2565" t="str">
        <f t="shared" ca="1" si="280"/>
        <v>Alquilada</v>
      </c>
      <c r="I2565" t="s">
        <v>79</v>
      </c>
      <c r="J2565" t="s">
        <v>33</v>
      </c>
      <c r="K2565">
        <f t="shared" ca="1" si="281"/>
        <v>7070</v>
      </c>
      <c r="L2565" t="s">
        <v>135</v>
      </c>
      <c r="M2565" t="s">
        <v>14661</v>
      </c>
      <c r="N2565" t="s">
        <v>14661</v>
      </c>
      <c r="O2565" t="s">
        <v>14661</v>
      </c>
      <c r="P2565" t="s">
        <v>14661</v>
      </c>
      <c r="Q2565" t="s">
        <v>14662</v>
      </c>
      <c r="R2565" s="1">
        <v>42951</v>
      </c>
      <c r="S2565" t="s">
        <v>34</v>
      </c>
      <c r="T2565" t="str">
        <f t="shared" ca="1" si="282"/>
        <v>Sin Garantia</v>
      </c>
      <c r="U2565" t="str">
        <f t="shared" ca="1" si="283"/>
        <v>Con deuda</v>
      </c>
      <c r="V2565" t="str">
        <f t="shared" ca="1" si="284"/>
        <v>Puntual</v>
      </c>
      <c r="W2565" t="str">
        <f t="shared" ca="1" si="285"/>
        <v>Bajo Riesgo</v>
      </c>
      <c r="X2565">
        <v>1000</v>
      </c>
      <c r="Y2565" s="2">
        <f ca="1">IF(H2565="Propia",RANDBETWEEN(1000,5000),RANDBETWEEN(0,999))</f>
        <v>66</v>
      </c>
      <c r="Z2565" s="2">
        <f ca="1">IF(T2565="Con Garantia",RANDBETWEEN(1000,5000),RANDBETWEEN(0,999))</f>
        <v>153</v>
      </c>
      <c r="AA2565" s="2">
        <f ca="1">IF(U2565="Sin deuda",RANDBETWEEN(1000,5000),RANDBETWEEN(0,999))</f>
        <v>612</v>
      </c>
      <c r="AB2565" s="4">
        <f ca="1">IF(Q2565="Si Trabaja",RANDBETWEEN(1000,5000),RANDBETWEEN(0,999))</f>
        <v>28</v>
      </c>
      <c r="AC2565" s="4">
        <f ca="1">IF(AND(F2565&gt;17,F2565&lt;71),RANDBETWEEN(1000,5000),RANDBETWEEN(0,999))</f>
        <v>4483</v>
      </c>
      <c r="AD2565" s="4">
        <f ca="1">IF(AND(AB2565&gt;=0.5,(K2565-X2565)&gt;1000),RANDBETWEEN(1000,5000),RANDBETWEEN(0,999))</f>
        <v>1658</v>
      </c>
      <c r="AE2565" s="4">
        <f ca="1">IF(OR(V2565="",V2565="Puntual"),RANDBETWEEN(1000,5000),RANDBETWEEN(0,999))</f>
        <v>1652</v>
      </c>
      <c r="AF2565" s="4">
        <f ca="1">IF(OR(W2565="Bajo Riesgo",AE2565&gt;=1000),RANDBETWEEN(1000,5000),RANDBETWEEN(0,999))</f>
        <v>1753</v>
      </c>
      <c r="AG2565">
        <f t="shared" ca="1" si="286"/>
        <v>0</v>
      </c>
    </row>
    <row r="2566" spans="1:33" customFormat="1" x14ac:dyDescent="0.25">
      <c r="A2566">
        <v>76436922</v>
      </c>
      <c r="B2566" t="s">
        <v>6707</v>
      </c>
      <c r="C2566" t="s">
        <v>6697</v>
      </c>
      <c r="D2566">
        <v>902051055</v>
      </c>
      <c r="E2566" t="s">
        <v>6708</v>
      </c>
      <c r="F2566">
        <v>28</v>
      </c>
      <c r="G2566" t="s">
        <v>42</v>
      </c>
      <c r="H2566" t="str">
        <f t="shared" ca="1" si="280"/>
        <v>Alquilada</v>
      </c>
      <c r="I2566" t="s">
        <v>44</v>
      </c>
      <c r="J2566" t="s">
        <v>33</v>
      </c>
      <c r="K2566">
        <f t="shared" ca="1" si="281"/>
        <v>5381</v>
      </c>
      <c r="L2566" t="s">
        <v>67</v>
      </c>
      <c r="M2566" t="s">
        <v>14488</v>
      </c>
      <c r="N2566">
        <v>1</v>
      </c>
      <c r="O2566" t="s">
        <v>14663</v>
      </c>
      <c r="P2566" t="s">
        <v>14666</v>
      </c>
      <c r="Q2566" t="s">
        <v>14659</v>
      </c>
      <c r="R2566" s="1">
        <v>42944</v>
      </c>
      <c r="S2566" t="s">
        <v>34</v>
      </c>
      <c r="T2566" t="str">
        <f t="shared" ca="1" si="282"/>
        <v>Con Garantia</v>
      </c>
      <c r="U2566" t="str">
        <f t="shared" ca="1" si="283"/>
        <v>Con deuda</v>
      </c>
      <c r="V2566" t="str">
        <f t="shared" ca="1" si="284"/>
        <v>Moroso</v>
      </c>
      <c r="W2566" t="str">
        <f t="shared" ca="1" si="285"/>
        <v>Alto Riesgo</v>
      </c>
      <c r="X2566">
        <v>1000</v>
      </c>
      <c r="Y2566" s="2">
        <f ca="1">IF(H2566="Propia",RANDBETWEEN(1000,5000),RANDBETWEEN(0,999))</f>
        <v>325</v>
      </c>
      <c r="Z2566" s="2">
        <f ca="1">IF(T2566="Con Garantia",RANDBETWEEN(1000,5000),RANDBETWEEN(0,999))</f>
        <v>2418</v>
      </c>
      <c r="AA2566" s="2">
        <f ca="1">IF(U2566="Sin deuda",RANDBETWEEN(1000,5000),RANDBETWEEN(0,999))</f>
        <v>864</v>
      </c>
      <c r="AB2566" s="4">
        <f ca="1">IF(Q2566="Si Trabaja",RANDBETWEEN(1000,5000),RANDBETWEEN(0,999))</f>
        <v>2009</v>
      </c>
      <c r="AC2566" s="4">
        <f ca="1">IF(AND(F2566&gt;17,F2566&lt;71),RANDBETWEEN(1000,5000),RANDBETWEEN(0,999))</f>
        <v>1306</v>
      </c>
      <c r="AD2566" s="4">
        <f ca="1">IF(AND(AB2566&gt;=0.5,(K2566-X2566)&gt;1000),RANDBETWEEN(1000,5000),RANDBETWEEN(0,999))</f>
        <v>1575</v>
      </c>
      <c r="AE2566" s="4">
        <f ca="1">IF(OR(V2566="",V2566="Puntual"),RANDBETWEEN(1000,5000),RANDBETWEEN(0,999))</f>
        <v>221</v>
      </c>
      <c r="AF2566" s="4">
        <f ca="1">IF(OR(W2566="Bajo Riesgo",AE2566&gt;=1000),RANDBETWEEN(1000,5000),RANDBETWEEN(0,999))</f>
        <v>70</v>
      </c>
      <c r="AG2566">
        <f t="shared" ca="1" si="286"/>
        <v>0</v>
      </c>
    </row>
    <row r="2567" spans="1:33" customFormat="1" x14ac:dyDescent="0.25">
      <c r="A2567">
        <v>47784192</v>
      </c>
      <c r="B2567" t="s">
        <v>6699</v>
      </c>
      <c r="C2567" t="s">
        <v>6709</v>
      </c>
      <c r="D2567">
        <v>923786560</v>
      </c>
      <c r="E2567" t="s">
        <v>6700</v>
      </c>
      <c r="F2567">
        <v>26</v>
      </c>
      <c r="G2567" t="s">
        <v>42</v>
      </c>
      <c r="H2567" t="str">
        <f t="shared" ca="1" si="280"/>
        <v>Alquilada</v>
      </c>
      <c r="I2567" t="s">
        <v>49</v>
      </c>
      <c r="J2567" t="s">
        <v>33</v>
      </c>
      <c r="K2567">
        <f t="shared" ca="1" si="281"/>
        <v>7220</v>
      </c>
      <c r="L2567" t="s">
        <v>214</v>
      </c>
      <c r="M2567" t="s">
        <v>14661</v>
      </c>
      <c r="N2567" t="s">
        <v>14661</v>
      </c>
      <c r="O2567" t="s">
        <v>14661</v>
      </c>
      <c r="P2567" t="s">
        <v>14661</v>
      </c>
      <c r="Q2567" t="s">
        <v>14662</v>
      </c>
      <c r="R2567" s="1">
        <v>42776</v>
      </c>
      <c r="T2567" t="str">
        <f t="shared" ca="1" si="282"/>
        <v>Sin Garantia</v>
      </c>
      <c r="U2567" t="str">
        <f t="shared" ca="1" si="283"/>
        <v>Sin deuda</v>
      </c>
      <c r="V2567" t="str">
        <f t="shared" ca="1" si="284"/>
        <v/>
      </c>
      <c r="W2567" t="str">
        <f t="shared" ca="1" si="285"/>
        <v>Bajo Riesgo</v>
      </c>
      <c r="X2567">
        <v>1000</v>
      </c>
      <c r="Y2567" s="2">
        <f ca="1">IF(H2567="Propia",RANDBETWEEN(1000,5000),RANDBETWEEN(0,999))</f>
        <v>201</v>
      </c>
      <c r="Z2567" s="2">
        <f ca="1">IF(T2567="Con Garantia",RANDBETWEEN(1000,5000),RANDBETWEEN(0,999))</f>
        <v>379</v>
      </c>
      <c r="AA2567" s="2">
        <f ca="1">IF(U2567="Sin deuda",RANDBETWEEN(1000,5000),RANDBETWEEN(0,999))</f>
        <v>1194</v>
      </c>
      <c r="AB2567" s="4">
        <f ca="1">IF(Q2567="Si Trabaja",RANDBETWEEN(1000,5000),RANDBETWEEN(0,999))</f>
        <v>900</v>
      </c>
      <c r="AC2567" s="4">
        <f ca="1">IF(AND(F2567&gt;17,F2567&lt;71),RANDBETWEEN(1000,5000),RANDBETWEEN(0,999))</f>
        <v>3381</v>
      </c>
      <c r="AD2567" s="4">
        <f ca="1">IF(AND(AB2567&gt;=0.5,(K2567-X2567)&gt;1000),RANDBETWEEN(1000,5000),RANDBETWEEN(0,999))</f>
        <v>1072</v>
      </c>
      <c r="AE2567" s="4">
        <f ca="1">IF(OR(V2567="",V2567="Puntual"),RANDBETWEEN(1000,5000),RANDBETWEEN(0,999))</f>
        <v>2966</v>
      </c>
      <c r="AF2567" s="4">
        <f ca="1">IF(OR(W2567="Bajo Riesgo",AE2567&gt;=1000),RANDBETWEEN(1000,5000),RANDBETWEEN(0,999))</f>
        <v>3136</v>
      </c>
      <c r="AG2567">
        <f t="shared" ca="1" si="286"/>
        <v>0</v>
      </c>
    </row>
    <row r="2568" spans="1:33" customFormat="1" x14ac:dyDescent="0.25">
      <c r="A2568">
        <v>10210038</v>
      </c>
      <c r="B2568" t="s">
        <v>6710</v>
      </c>
      <c r="C2568" t="s">
        <v>6711</v>
      </c>
      <c r="D2568">
        <v>519335445</v>
      </c>
      <c r="E2568" t="s">
        <v>6712</v>
      </c>
      <c r="F2568">
        <v>34</v>
      </c>
      <c r="G2568" t="s">
        <v>30</v>
      </c>
      <c r="H2568" t="str">
        <f t="shared" ca="1" si="280"/>
        <v>Propia</v>
      </c>
      <c r="I2568" t="s">
        <v>79</v>
      </c>
      <c r="J2568" t="s">
        <v>33</v>
      </c>
      <c r="K2568">
        <f t="shared" ca="1" si="281"/>
        <v>7128</v>
      </c>
      <c r="L2568" t="s">
        <v>78</v>
      </c>
      <c r="M2568" t="s">
        <v>14661</v>
      </c>
      <c r="N2568" t="s">
        <v>14661</v>
      </c>
      <c r="O2568" t="s">
        <v>14661</v>
      </c>
      <c r="P2568" t="s">
        <v>14661</v>
      </c>
      <c r="Q2568" t="s">
        <v>14662</v>
      </c>
      <c r="R2568" s="1">
        <v>43018</v>
      </c>
      <c r="T2568" t="str">
        <f t="shared" ca="1" si="282"/>
        <v>Sin Garantia</v>
      </c>
      <c r="U2568" t="str">
        <f t="shared" ca="1" si="283"/>
        <v>Con deuda</v>
      </c>
      <c r="V2568" t="str">
        <f t="shared" ca="1" si="284"/>
        <v>Puntual</v>
      </c>
      <c r="W2568" t="str">
        <f t="shared" ca="1" si="285"/>
        <v>Bajo Riesgo</v>
      </c>
      <c r="X2568">
        <v>1000</v>
      </c>
      <c r="Y2568" s="2">
        <f ca="1">IF(H2568="Propia",RANDBETWEEN(1000,5000),RANDBETWEEN(0,999))</f>
        <v>3429</v>
      </c>
      <c r="Z2568" s="2">
        <f ca="1">IF(T2568="Con Garantia",RANDBETWEEN(1000,5000),RANDBETWEEN(0,999))</f>
        <v>52</v>
      </c>
      <c r="AA2568" s="2">
        <f ca="1">IF(U2568="Sin deuda",RANDBETWEEN(1000,5000),RANDBETWEEN(0,999))</f>
        <v>758</v>
      </c>
      <c r="AB2568" s="4">
        <f ca="1">IF(Q2568="Si Trabaja",RANDBETWEEN(1000,5000),RANDBETWEEN(0,999))</f>
        <v>152</v>
      </c>
      <c r="AC2568" s="4">
        <f ca="1">IF(AND(F2568&gt;17,F2568&lt;71),RANDBETWEEN(1000,5000),RANDBETWEEN(0,999))</f>
        <v>1574</v>
      </c>
      <c r="AD2568" s="4">
        <f ca="1">IF(AND(AB2568&gt;=0.5,(K2568-X2568)&gt;1000),RANDBETWEEN(1000,5000),RANDBETWEEN(0,999))</f>
        <v>3001</v>
      </c>
      <c r="AE2568" s="4">
        <f ca="1">IF(OR(V2568="",V2568="Puntual"),RANDBETWEEN(1000,5000),RANDBETWEEN(0,999))</f>
        <v>4057</v>
      </c>
      <c r="AF2568" s="4">
        <f ca="1">IF(OR(W2568="Bajo Riesgo",AE2568&gt;=1000),RANDBETWEEN(1000,5000),RANDBETWEEN(0,999))</f>
        <v>4587</v>
      </c>
      <c r="AG2568">
        <f t="shared" ca="1" si="286"/>
        <v>0</v>
      </c>
    </row>
    <row r="2569" spans="1:33" customFormat="1" x14ac:dyDescent="0.25">
      <c r="A2569">
        <v>48519067</v>
      </c>
      <c r="B2569" t="s">
        <v>6713</v>
      </c>
      <c r="C2569" t="s">
        <v>6714</v>
      </c>
      <c r="D2569">
        <v>519007429</v>
      </c>
      <c r="E2569" t="s">
        <v>6715</v>
      </c>
      <c r="F2569">
        <v>70</v>
      </c>
      <c r="G2569" t="s">
        <v>30</v>
      </c>
      <c r="H2569" t="str">
        <f t="shared" ca="1" si="280"/>
        <v>Propia</v>
      </c>
      <c r="I2569" t="s">
        <v>49</v>
      </c>
      <c r="J2569" t="s">
        <v>33</v>
      </c>
      <c r="K2569">
        <f t="shared" ca="1" si="281"/>
        <v>7124</v>
      </c>
      <c r="L2569" t="s">
        <v>48</v>
      </c>
      <c r="M2569" t="s">
        <v>14661</v>
      </c>
      <c r="N2569" t="s">
        <v>14661</v>
      </c>
      <c r="O2569" t="s">
        <v>14661</v>
      </c>
      <c r="P2569" t="s">
        <v>14661</v>
      </c>
      <c r="Q2569" t="s">
        <v>14662</v>
      </c>
      <c r="R2569" s="1">
        <v>43071</v>
      </c>
      <c r="T2569" t="str">
        <f t="shared" ca="1" si="282"/>
        <v>Con Garantia</v>
      </c>
      <c r="U2569" t="str">
        <f t="shared" ca="1" si="283"/>
        <v>Con deuda</v>
      </c>
      <c r="V2569" t="str">
        <f t="shared" ca="1" si="284"/>
        <v>Moroso</v>
      </c>
      <c r="W2569" t="str">
        <f t="shared" ca="1" si="285"/>
        <v>Alto Riesgo</v>
      </c>
      <c r="X2569">
        <v>1000</v>
      </c>
      <c r="Y2569" s="2">
        <f ca="1">IF(H2569="Propia",RANDBETWEEN(1000,5000),RANDBETWEEN(0,999))</f>
        <v>3207</v>
      </c>
      <c r="Z2569" s="2">
        <f ca="1">IF(T2569="Con Garantia",RANDBETWEEN(1000,5000),RANDBETWEEN(0,999))</f>
        <v>1710</v>
      </c>
      <c r="AA2569" s="2">
        <f ca="1">IF(U2569="Sin deuda",RANDBETWEEN(1000,5000),RANDBETWEEN(0,999))</f>
        <v>578</v>
      </c>
      <c r="AB2569" s="4">
        <f ca="1">IF(Q2569="Si Trabaja",RANDBETWEEN(1000,5000),RANDBETWEEN(0,999))</f>
        <v>233</v>
      </c>
      <c r="AC2569" s="4">
        <f ca="1">IF(AND(F2569&gt;17,F2569&lt;71),RANDBETWEEN(1000,5000),RANDBETWEEN(0,999))</f>
        <v>1489</v>
      </c>
      <c r="AD2569" s="4">
        <f ca="1">IF(AND(AB2569&gt;=0.5,(K2569-X2569)&gt;1000),RANDBETWEEN(1000,5000),RANDBETWEEN(0,999))</f>
        <v>1512</v>
      </c>
      <c r="AE2569" s="4">
        <f ca="1">IF(OR(V2569="",V2569="Puntual"),RANDBETWEEN(1000,5000),RANDBETWEEN(0,999))</f>
        <v>710</v>
      </c>
      <c r="AF2569" s="4">
        <f ca="1">IF(OR(W2569="Bajo Riesgo",AE2569&gt;=1000),RANDBETWEEN(1000,5000),RANDBETWEEN(0,999))</f>
        <v>337</v>
      </c>
      <c r="AG2569">
        <f t="shared" ca="1" si="286"/>
        <v>0</v>
      </c>
    </row>
    <row r="2570" spans="1:33" customFormat="1" x14ac:dyDescent="0.25">
      <c r="A2570">
        <v>25445579</v>
      </c>
      <c r="B2570" t="s">
        <v>6716</v>
      </c>
      <c r="C2570" t="s">
        <v>6717</v>
      </c>
      <c r="D2570">
        <v>519266134</v>
      </c>
      <c r="E2570" t="s">
        <v>6718</v>
      </c>
      <c r="F2570">
        <v>34</v>
      </c>
      <c r="G2570" t="s">
        <v>30</v>
      </c>
      <c r="H2570" t="str">
        <f t="shared" ca="1" si="280"/>
        <v>Alquilada</v>
      </c>
      <c r="I2570" t="s">
        <v>79</v>
      </c>
      <c r="J2570" t="s">
        <v>33</v>
      </c>
      <c r="K2570">
        <f t="shared" ca="1" si="281"/>
        <v>6185</v>
      </c>
      <c r="L2570" t="s">
        <v>195</v>
      </c>
      <c r="M2570" t="s">
        <v>14661</v>
      </c>
      <c r="N2570" t="s">
        <v>14661</v>
      </c>
      <c r="O2570" t="s">
        <v>14661</v>
      </c>
      <c r="P2570" t="s">
        <v>14661</v>
      </c>
      <c r="Q2570" t="s">
        <v>14662</v>
      </c>
      <c r="R2570" s="1">
        <v>42813</v>
      </c>
      <c r="T2570" t="str">
        <f t="shared" ca="1" si="282"/>
        <v>Sin Garantia</v>
      </c>
      <c r="U2570" t="str">
        <f t="shared" ca="1" si="283"/>
        <v>Con deuda</v>
      </c>
      <c r="V2570" t="str">
        <f t="shared" ca="1" si="284"/>
        <v>Moroso</v>
      </c>
      <c r="W2570" t="str">
        <f t="shared" ca="1" si="285"/>
        <v>Alto Riesgo</v>
      </c>
      <c r="X2570">
        <v>1000</v>
      </c>
      <c r="Y2570" s="2">
        <f ca="1">IF(H2570="Propia",RANDBETWEEN(1000,5000),RANDBETWEEN(0,999))</f>
        <v>969</v>
      </c>
      <c r="Z2570" s="2">
        <f ca="1">IF(T2570="Con Garantia",RANDBETWEEN(1000,5000),RANDBETWEEN(0,999))</f>
        <v>257</v>
      </c>
      <c r="AA2570" s="2">
        <f ca="1">IF(U2570="Sin deuda",RANDBETWEEN(1000,5000),RANDBETWEEN(0,999))</f>
        <v>606</v>
      </c>
      <c r="AB2570" s="4">
        <f ca="1">IF(Q2570="Si Trabaja",RANDBETWEEN(1000,5000),RANDBETWEEN(0,999))</f>
        <v>563</v>
      </c>
      <c r="AC2570" s="4">
        <f ca="1">IF(AND(F2570&gt;17,F2570&lt;71),RANDBETWEEN(1000,5000),RANDBETWEEN(0,999))</f>
        <v>3597</v>
      </c>
      <c r="AD2570" s="4">
        <f ca="1">IF(AND(AB2570&gt;=0.5,(K2570-X2570)&gt;1000),RANDBETWEEN(1000,5000),RANDBETWEEN(0,999))</f>
        <v>3570</v>
      </c>
      <c r="AE2570" s="4">
        <f ca="1">IF(OR(V2570="",V2570="Puntual"),RANDBETWEEN(1000,5000),RANDBETWEEN(0,999))</f>
        <v>777</v>
      </c>
      <c r="AF2570" s="4">
        <f ca="1">IF(OR(W2570="Bajo Riesgo",AE2570&gt;=1000),RANDBETWEEN(1000,5000),RANDBETWEEN(0,999))</f>
        <v>104</v>
      </c>
      <c r="AG2570">
        <f t="shared" ca="1" si="286"/>
        <v>0</v>
      </c>
    </row>
    <row r="2571" spans="1:33" customFormat="1" x14ac:dyDescent="0.25">
      <c r="A2571">
        <v>44437560</v>
      </c>
      <c r="B2571" t="s">
        <v>6719</v>
      </c>
      <c r="C2571" t="s">
        <v>6709</v>
      </c>
      <c r="D2571">
        <v>924806220</v>
      </c>
      <c r="E2571" t="s">
        <v>6720</v>
      </c>
      <c r="F2571">
        <v>69</v>
      </c>
      <c r="G2571" t="s">
        <v>30</v>
      </c>
      <c r="H2571" t="str">
        <f t="shared" ca="1" si="280"/>
        <v>Propia</v>
      </c>
      <c r="I2571" t="s">
        <v>32</v>
      </c>
      <c r="J2571" t="s">
        <v>33</v>
      </c>
      <c r="K2571">
        <f t="shared" ca="1" si="281"/>
        <v>7465</v>
      </c>
      <c r="L2571" t="s">
        <v>74</v>
      </c>
      <c r="M2571" t="s">
        <v>14661</v>
      </c>
      <c r="N2571" t="s">
        <v>14661</v>
      </c>
      <c r="O2571" t="s">
        <v>14661</v>
      </c>
      <c r="P2571" t="s">
        <v>14661</v>
      </c>
      <c r="Q2571" t="s">
        <v>14662</v>
      </c>
      <c r="R2571" s="1">
        <v>42919</v>
      </c>
      <c r="S2571" t="s">
        <v>34</v>
      </c>
      <c r="T2571" t="str">
        <f t="shared" ca="1" si="282"/>
        <v>Sin Garantia</v>
      </c>
      <c r="U2571" t="str">
        <f t="shared" ca="1" si="283"/>
        <v>Con deuda</v>
      </c>
      <c r="V2571" t="str">
        <f t="shared" ca="1" si="284"/>
        <v>Puntual</v>
      </c>
      <c r="W2571" t="str">
        <f t="shared" ca="1" si="285"/>
        <v>Bajo Riesgo</v>
      </c>
      <c r="X2571">
        <v>1000</v>
      </c>
      <c r="Y2571" s="2">
        <f ca="1">IF(H2571="Propia",RANDBETWEEN(1000,5000),RANDBETWEEN(0,999))</f>
        <v>1714</v>
      </c>
      <c r="Z2571" s="2">
        <f ca="1">IF(T2571="Con Garantia",RANDBETWEEN(1000,5000),RANDBETWEEN(0,999))</f>
        <v>776</v>
      </c>
      <c r="AA2571" s="2">
        <f ca="1">IF(U2571="Sin deuda",RANDBETWEEN(1000,5000),RANDBETWEEN(0,999))</f>
        <v>130</v>
      </c>
      <c r="AB2571" s="4">
        <f ca="1">IF(Q2571="Si Trabaja",RANDBETWEEN(1000,5000),RANDBETWEEN(0,999))</f>
        <v>907</v>
      </c>
      <c r="AC2571" s="4">
        <f ca="1">IF(AND(F2571&gt;17,F2571&lt;71),RANDBETWEEN(1000,5000),RANDBETWEEN(0,999))</f>
        <v>4663</v>
      </c>
      <c r="AD2571" s="4">
        <f ca="1">IF(AND(AB2571&gt;=0.5,(K2571-X2571)&gt;1000),RANDBETWEEN(1000,5000),RANDBETWEEN(0,999))</f>
        <v>1404</v>
      </c>
      <c r="AE2571" s="4">
        <f ca="1">IF(OR(V2571="",V2571="Puntual"),RANDBETWEEN(1000,5000),RANDBETWEEN(0,999))</f>
        <v>3746</v>
      </c>
      <c r="AF2571" s="4">
        <f ca="1">IF(OR(W2571="Bajo Riesgo",AE2571&gt;=1000),RANDBETWEEN(1000,5000),RANDBETWEEN(0,999))</f>
        <v>2923</v>
      </c>
      <c r="AG2571">
        <f t="shared" ca="1" si="286"/>
        <v>0</v>
      </c>
    </row>
    <row r="2572" spans="1:33" customFormat="1" x14ac:dyDescent="0.25">
      <c r="A2572">
        <v>10210038</v>
      </c>
      <c r="B2572" t="s">
        <v>6710</v>
      </c>
      <c r="C2572" t="s">
        <v>6721</v>
      </c>
      <c r="D2572">
        <v>519335445</v>
      </c>
      <c r="E2572" t="s">
        <v>6712</v>
      </c>
      <c r="F2572">
        <v>61</v>
      </c>
      <c r="G2572" t="s">
        <v>30</v>
      </c>
      <c r="H2572" t="str">
        <f t="shared" ca="1" si="280"/>
        <v>Propia</v>
      </c>
      <c r="I2572" t="s">
        <v>79</v>
      </c>
      <c r="J2572" t="s">
        <v>33</v>
      </c>
      <c r="K2572">
        <f t="shared" ca="1" si="281"/>
        <v>7948</v>
      </c>
      <c r="L2572" t="s">
        <v>103</v>
      </c>
      <c r="M2572" t="s">
        <v>14661</v>
      </c>
      <c r="N2572" t="s">
        <v>14661</v>
      </c>
      <c r="O2572" t="s">
        <v>14661</v>
      </c>
      <c r="P2572" t="s">
        <v>14661</v>
      </c>
      <c r="Q2572" t="s">
        <v>14662</v>
      </c>
      <c r="R2572" t="s">
        <v>1132</v>
      </c>
      <c r="S2572" t="s">
        <v>34</v>
      </c>
      <c r="T2572" t="str">
        <f t="shared" ca="1" si="282"/>
        <v>Sin Garantia</v>
      </c>
      <c r="U2572" t="str">
        <f t="shared" ca="1" si="283"/>
        <v>Con deuda</v>
      </c>
      <c r="V2572" t="str">
        <f t="shared" ca="1" si="284"/>
        <v>Puntual</v>
      </c>
      <c r="W2572" t="str">
        <f t="shared" ca="1" si="285"/>
        <v>Bajo Riesgo</v>
      </c>
      <c r="X2572">
        <v>1000</v>
      </c>
      <c r="Y2572" s="2">
        <f ca="1">IF(H2572="Propia",RANDBETWEEN(1000,5000),RANDBETWEEN(0,999))</f>
        <v>4703</v>
      </c>
      <c r="Z2572" s="2">
        <f ca="1">IF(T2572="Con Garantia",RANDBETWEEN(1000,5000),RANDBETWEEN(0,999))</f>
        <v>248</v>
      </c>
      <c r="AA2572" s="2">
        <f ca="1">IF(U2572="Sin deuda",RANDBETWEEN(1000,5000),RANDBETWEEN(0,999))</f>
        <v>540</v>
      </c>
      <c r="AB2572" s="4">
        <f ca="1">IF(Q2572="Si Trabaja",RANDBETWEEN(1000,5000),RANDBETWEEN(0,999))</f>
        <v>389</v>
      </c>
      <c r="AC2572" s="4">
        <f ca="1">IF(AND(F2572&gt;17,F2572&lt;71),RANDBETWEEN(1000,5000),RANDBETWEEN(0,999))</f>
        <v>1428</v>
      </c>
      <c r="AD2572" s="4">
        <f ca="1">IF(AND(AB2572&gt;=0.5,(K2572-X2572)&gt;1000),RANDBETWEEN(1000,5000),RANDBETWEEN(0,999))</f>
        <v>4413</v>
      </c>
      <c r="AE2572" s="4">
        <f ca="1">IF(OR(V2572="",V2572="Puntual"),RANDBETWEEN(1000,5000),RANDBETWEEN(0,999))</f>
        <v>1681</v>
      </c>
      <c r="AF2572" s="4">
        <f ca="1">IF(OR(W2572="Bajo Riesgo",AE2572&gt;=1000),RANDBETWEEN(1000,5000),RANDBETWEEN(0,999))</f>
        <v>3689</v>
      </c>
      <c r="AG2572">
        <f t="shared" ca="1" si="286"/>
        <v>0</v>
      </c>
    </row>
    <row r="2573" spans="1:33" customFormat="1" x14ac:dyDescent="0.25">
      <c r="A2573">
        <v>70471977</v>
      </c>
      <c r="B2573" t="s">
        <v>6722</v>
      </c>
      <c r="C2573" t="s">
        <v>6702</v>
      </c>
      <c r="D2573">
        <v>928851017</v>
      </c>
      <c r="E2573" t="s">
        <v>6723</v>
      </c>
      <c r="F2573">
        <v>54</v>
      </c>
      <c r="G2573" t="s">
        <v>30</v>
      </c>
      <c r="H2573" t="str">
        <f t="shared" ca="1" si="280"/>
        <v>Propia</v>
      </c>
      <c r="I2573" t="s">
        <v>44</v>
      </c>
      <c r="J2573" t="s">
        <v>33</v>
      </c>
      <c r="K2573">
        <f t="shared" ca="1" si="281"/>
        <v>5555</v>
      </c>
      <c r="L2573" t="s">
        <v>74</v>
      </c>
      <c r="M2573" t="s">
        <v>13650</v>
      </c>
      <c r="N2573">
        <v>4</v>
      </c>
      <c r="O2573" t="s">
        <v>14663</v>
      </c>
      <c r="P2573" t="s">
        <v>14660</v>
      </c>
      <c r="Q2573" t="s">
        <v>14659</v>
      </c>
      <c r="R2573" s="1">
        <v>42991</v>
      </c>
      <c r="S2573" t="s">
        <v>34</v>
      </c>
      <c r="T2573" t="str">
        <f t="shared" ca="1" si="282"/>
        <v>Sin Garantia</v>
      </c>
      <c r="U2573" t="str">
        <f t="shared" ca="1" si="283"/>
        <v>Con deuda</v>
      </c>
      <c r="V2573" t="str">
        <f t="shared" ca="1" si="284"/>
        <v>Moroso</v>
      </c>
      <c r="W2573" t="str">
        <f t="shared" ca="1" si="285"/>
        <v>Alto Riesgo</v>
      </c>
      <c r="X2573">
        <v>1000</v>
      </c>
      <c r="Y2573" s="2">
        <f ca="1">IF(H2573="Propia",RANDBETWEEN(1000,5000),RANDBETWEEN(0,999))</f>
        <v>3803</v>
      </c>
      <c r="Z2573" s="2">
        <f ca="1">IF(T2573="Con Garantia",RANDBETWEEN(1000,5000),RANDBETWEEN(0,999))</f>
        <v>971</v>
      </c>
      <c r="AA2573" s="2">
        <f ca="1">IF(U2573="Sin deuda",RANDBETWEEN(1000,5000),RANDBETWEEN(0,999))</f>
        <v>842</v>
      </c>
      <c r="AB2573" s="4">
        <f ca="1">IF(Q2573="Si Trabaja",RANDBETWEEN(1000,5000),RANDBETWEEN(0,999))</f>
        <v>3896</v>
      </c>
      <c r="AC2573" s="4">
        <f ca="1">IF(AND(F2573&gt;17,F2573&lt;71),RANDBETWEEN(1000,5000),RANDBETWEEN(0,999))</f>
        <v>1889</v>
      </c>
      <c r="AD2573" s="4">
        <f ca="1">IF(AND(AB2573&gt;=0.5,(K2573-X2573)&gt;1000),RANDBETWEEN(1000,5000),RANDBETWEEN(0,999))</f>
        <v>1810</v>
      </c>
      <c r="AE2573" s="4">
        <f ca="1">IF(OR(V2573="",V2573="Puntual"),RANDBETWEEN(1000,5000),RANDBETWEEN(0,999))</f>
        <v>100</v>
      </c>
      <c r="AF2573" s="4">
        <f ca="1">IF(OR(W2573="Bajo Riesgo",AE2573&gt;=1000),RANDBETWEEN(1000,5000),RANDBETWEEN(0,999))</f>
        <v>429</v>
      </c>
      <c r="AG2573">
        <f t="shared" ca="1" si="286"/>
        <v>0</v>
      </c>
    </row>
    <row r="2574" spans="1:33" customFormat="1" x14ac:dyDescent="0.25">
      <c r="A2574">
        <v>9484132</v>
      </c>
      <c r="B2574" t="s">
        <v>6704</v>
      </c>
      <c r="C2574" t="s">
        <v>6724</v>
      </c>
      <c r="D2574">
        <v>519825169</v>
      </c>
      <c r="E2574" t="s">
        <v>6706</v>
      </c>
      <c r="F2574">
        <v>54</v>
      </c>
      <c r="G2574" t="s">
        <v>42</v>
      </c>
      <c r="H2574" t="str">
        <f t="shared" ca="1" si="280"/>
        <v>Alquilada</v>
      </c>
      <c r="I2574" t="s">
        <v>32</v>
      </c>
      <c r="J2574" t="s">
        <v>33</v>
      </c>
      <c r="K2574">
        <f t="shared" ca="1" si="281"/>
        <v>5454</v>
      </c>
      <c r="L2574" t="s">
        <v>67</v>
      </c>
      <c r="M2574" t="s">
        <v>13430</v>
      </c>
      <c r="N2574">
        <v>10</v>
      </c>
      <c r="O2574" t="s">
        <v>14657</v>
      </c>
      <c r="P2574" t="s">
        <v>14658</v>
      </c>
      <c r="Q2574" t="s">
        <v>14659</v>
      </c>
      <c r="R2574" s="1">
        <v>42771</v>
      </c>
      <c r="S2574" t="s">
        <v>34</v>
      </c>
      <c r="T2574" t="str">
        <f t="shared" ca="1" si="282"/>
        <v>Con Garantia</v>
      </c>
      <c r="U2574" t="str">
        <f t="shared" ca="1" si="283"/>
        <v>Sin deuda</v>
      </c>
      <c r="V2574" t="str">
        <f t="shared" ca="1" si="284"/>
        <v/>
      </c>
      <c r="W2574" t="str">
        <f t="shared" ca="1" si="285"/>
        <v>Bajo Riesgo</v>
      </c>
      <c r="X2574">
        <v>1000</v>
      </c>
      <c r="Y2574" s="2">
        <f ca="1">IF(H2574="Propia",RANDBETWEEN(1000,5000),RANDBETWEEN(0,999))</f>
        <v>132</v>
      </c>
      <c r="Z2574" s="2">
        <f ca="1">IF(T2574="Con Garantia",RANDBETWEEN(1000,5000),RANDBETWEEN(0,999))</f>
        <v>1535</v>
      </c>
      <c r="AA2574" s="2">
        <f ca="1">IF(U2574="Sin deuda",RANDBETWEEN(1000,5000),RANDBETWEEN(0,999))</f>
        <v>3198</v>
      </c>
      <c r="AB2574" s="4">
        <f ca="1">IF(Q2574="Si Trabaja",RANDBETWEEN(1000,5000),RANDBETWEEN(0,999))</f>
        <v>3873</v>
      </c>
      <c r="AC2574" s="4">
        <f ca="1">IF(AND(F2574&gt;17,F2574&lt;71),RANDBETWEEN(1000,5000),RANDBETWEEN(0,999))</f>
        <v>3855</v>
      </c>
      <c r="AD2574" s="4">
        <f ca="1">IF(AND(AB2574&gt;=0.5,(K2574-X2574)&gt;1000),RANDBETWEEN(1000,5000),RANDBETWEEN(0,999))</f>
        <v>1827</v>
      </c>
      <c r="AE2574" s="4">
        <f ca="1">IF(OR(V2574="",V2574="Puntual"),RANDBETWEEN(1000,5000),RANDBETWEEN(0,999))</f>
        <v>4770</v>
      </c>
      <c r="AF2574" s="4">
        <f ca="1">IF(OR(W2574="Bajo Riesgo",AE2574&gt;=1000),RANDBETWEEN(1000,5000),RANDBETWEEN(0,999))</f>
        <v>2502</v>
      </c>
      <c r="AG2574">
        <f t="shared" ca="1" si="286"/>
        <v>1</v>
      </c>
    </row>
    <row r="2575" spans="1:33" customFormat="1" x14ac:dyDescent="0.25">
      <c r="A2575">
        <v>47055311</v>
      </c>
      <c r="B2575" t="s">
        <v>6725</v>
      </c>
      <c r="C2575" t="s">
        <v>6726</v>
      </c>
      <c r="D2575">
        <v>974999486</v>
      </c>
      <c r="E2575" t="s">
        <v>6727</v>
      </c>
      <c r="F2575">
        <v>38</v>
      </c>
      <c r="G2575" t="s">
        <v>30</v>
      </c>
      <c r="H2575" t="str">
        <f t="shared" ca="1" si="280"/>
        <v>Propia</v>
      </c>
      <c r="I2575" t="s">
        <v>32</v>
      </c>
      <c r="J2575" t="s">
        <v>33</v>
      </c>
      <c r="K2575">
        <f t="shared" ca="1" si="281"/>
        <v>5603</v>
      </c>
      <c r="L2575" t="s">
        <v>125</v>
      </c>
      <c r="M2575" t="s">
        <v>14661</v>
      </c>
      <c r="N2575" t="s">
        <v>14661</v>
      </c>
      <c r="O2575" t="s">
        <v>14661</v>
      </c>
      <c r="P2575" t="s">
        <v>14661</v>
      </c>
      <c r="Q2575" t="s">
        <v>14662</v>
      </c>
      <c r="R2575" s="1">
        <v>43096</v>
      </c>
      <c r="S2575" t="s">
        <v>34</v>
      </c>
      <c r="T2575" t="str">
        <f t="shared" ca="1" si="282"/>
        <v>Sin Garantia</v>
      </c>
      <c r="U2575" t="str">
        <f t="shared" ca="1" si="283"/>
        <v>Sin deuda</v>
      </c>
      <c r="V2575" t="str">
        <f t="shared" ca="1" si="284"/>
        <v/>
      </c>
      <c r="W2575" t="str">
        <f t="shared" ca="1" si="285"/>
        <v>Bajo Riesgo</v>
      </c>
      <c r="X2575">
        <v>1000</v>
      </c>
      <c r="Y2575" s="2">
        <f ca="1">IF(H2575="Propia",RANDBETWEEN(1000,5000),RANDBETWEEN(0,999))</f>
        <v>4931</v>
      </c>
      <c r="Z2575" s="2">
        <f ca="1">IF(T2575="Con Garantia",RANDBETWEEN(1000,5000),RANDBETWEEN(0,999))</f>
        <v>490</v>
      </c>
      <c r="AA2575" s="2">
        <f ca="1">IF(U2575="Sin deuda",RANDBETWEEN(1000,5000),RANDBETWEEN(0,999))</f>
        <v>4724</v>
      </c>
      <c r="AB2575" s="4">
        <f ca="1">IF(Q2575="Si Trabaja",RANDBETWEEN(1000,5000),RANDBETWEEN(0,999))</f>
        <v>668</v>
      </c>
      <c r="AC2575" s="4">
        <f ca="1">IF(AND(F2575&gt;17,F2575&lt;71),RANDBETWEEN(1000,5000),RANDBETWEEN(0,999))</f>
        <v>2955</v>
      </c>
      <c r="AD2575" s="4">
        <f ca="1">IF(AND(AB2575&gt;=0.5,(K2575-X2575)&gt;1000),RANDBETWEEN(1000,5000),RANDBETWEEN(0,999))</f>
        <v>1638</v>
      </c>
      <c r="AE2575" s="4">
        <f ca="1">IF(OR(V2575="",V2575="Puntual"),RANDBETWEEN(1000,5000),RANDBETWEEN(0,999))</f>
        <v>3455</v>
      </c>
      <c r="AF2575" s="4">
        <f ca="1">IF(OR(W2575="Bajo Riesgo",AE2575&gt;=1000),RANDBETWEEN(1000,5000),RANDBETWEEN(0,999))</f>
        <v>3897</v>
      </c>
      <c r="AG2575">
        <f t="shared" ca="1" si="286"/>
        <v>0</v>
      </c>
    </row>
    <row r="2576" spans="1:33" customFormat="1" x14ac:dyDescent="0.25">
      <c r="A2576">
        <v>80077913</v>
      </c>
      <c r="B2576" t="s">
        <v>6728</v>
      </c>
      <c r="C2576" t="s">
        <v>6729</v>
      </c>
      <c r="D2576">
        <v>901589665</v>
      </c>
      <c r="E2576" t="s">
        <v>6730</v>
      </c>
      <c r="F2576">
        <v>31</v>
      </c>
      <c r="G2576" t="s">
        <v>42</v>
      </c>
      <c r="H2576" t="str">
        <f t="shared" ca="1" si="280"/>
        <v>Alquilada</v>
      </c>
      <c r="I2576" t="s">
        <v>49</v>
      </c>
      <c r="J2576" t="s">
        <v>33</v>
      </c>
      <c r="K2576">
        <f t="shared" ca="1" si="281"/>
        <v>7742</v>
      </c>
      <c r="L2576" t="s">
        <v>43</v>
      </c>
      <c r="M2576" t="s">
        <v>14661</v>
      </c>
      <c r="N2576" t="s">
        <v>14661</v>
      </c>
      <c r="O2576" t="s">
        <v>14661</v>
      </c>
      <c r="P2576" t="s">
        <v>14661</v>
      </c>
      <c r="Q2576" t="s">
        <v>14662</v>
      </c>
      <c r="R2576" s="1">
        <v>42872</v>
      </c>
      <c r="S2576" t="s">
        <v>34</v>
      </c>
      <c r="T2576" t="str">
        <f t="shared" ca="1" si="282"/>
        <v>Con Garantia</v>
      </c>
      <c r="U2576" t="str">
        <f t="shared" ca="1" si="283"/>
        <v>Sin deuda</v>
      </c>
      <c r="V2576" t="str">
        <f t="shared" ca="1" si="284"/>
        <v/>
      </c>
      <c r="W2576" t="str">
        <f t="shared" ca="1" si="285"/>
        <v>Bajo Riesgo</v>
      </c>
      <c r="X2576">
        <v>1000</v>
      </c>
      <c r="Y2576" s="2">
        <f ca="1">IF(H2576="Propia",RANDBETWEEN(1000,5000),RANDBETWEEN(0,999))</f>
        <v>619</v>
      </c>
      <c r="Z2576" s="2">
        <f ca="1">IF(T2576="Con Garantia",RANDBETWEEN(1000,5000),RANDBETWEEN(0,999))</f>
        <v>1125</v>
      </c>
      <c r="AA2576" s="2">
        <f ca="1">IF(U2576="Sin deuda",RANDBETWEEN(1000,5000),RANDBETWEEN(0,999))</f>
        <v>3225</v>
      </c>
      <c r="AB2576" s="4">
        <f ca="1">IF(Q2576="Si Trabaja",RANDBETWEEN(1000,5000),RANDBETWEEN(0,999))</f>
        <v>680</v>
      </c>
      <c r="AC2576" s="4">
        <f ca="1">IF(AND(F2576&gt;17,F2576&lt;71),RANDBETWEEN(1000,5000),RANDBETWEEN(0,999))</f>
        <v>1809</v>
      </c>
      <c r="AD2576" s="4">
        <f ca="1">IF(AND(AB2576&gt;=0.5,(K2576-X2576)&gt;1000),RANDBETWEEN(1000,5000),RANDBETWEEN(0,999))</f>
        <v>2840</v>
      </c>
      <c r="AE2576" s="4">
        <f ca="1">IF(OR(V2576="",V2576="Puntual"),RANDBETWEEN(1000,5000),RANDBETWEEN(0,999))</f>
        <v>3941</v>
      </c>
      <c r="AF2576" s="4">
        <f ca="1">IF(OR(W2576="Bajo Riesgo",AE2576&gt;=1000),RANDBETWEEN(1000,5000),RANDBETWEEN(0,999))</f>
        <v>1197</v>
      </c>
      <c r="AG2576">
        <f t="shared" ca="1" si="286"/>
        <v>0</v>
      </c>
    </row>
    <row r="2577" spans="1:33" customFormat="1" x14ac:dyDescent="0.25">
      <c r="A2577">
        <v>70891047</v>
      </c>
      <c r="B2577" t="s">
        <v>6731</v>
      </c>
      <c r="C2577" t="s">
        <v>6732</v>
      </c>
      <c r="D2577">
        <v>935869496</v>
      </c>
      <c r="E2577" t="s">
        <v>6733</v>
      </c>
      <c r="F2577">
        <v>51</v>
      </c>
      <c r="G2577" t="s">
        <v>30</v>
      </c>
      <c r="H2577" t="str">
        <f t="shared" ca="1" si="280"/>
        <v>Propia</v>
      </c>
      <c r="I2577" t="s">
        <v>49</v>
      </c>
      <c r="J2577" t="s">
        <v>33</v>
      </c>
      <c r="K2577">
        <f t="shared" ca="1" si="281"/>
        <v>6644</v>
      </c>
      <c r="L2577" t="s">
        <v>121</v>
      </c>
      <c r="M2577" t="s">
        <v>14589</v>
      </c>
      <c r="N2577">
        <v>4</v>
      </c>
      <c r="O2577" t="s">
        <v>14657</v>
      </c>
      <c r="P2577" t="s">
        <v>14668</v>
      </c>
      <c r="Q2577" t="s">
        <v>14659</v>
      </c>
      <c r="R2577" s="1">
        <v>42786</v>
      </c>
      <c r="S2577" t="s">
        <v>34</v>
      </c>
      <c r="T2577" t="str">
        <f t="shared" ca="1" si="282"/>
        <v>Sin Garantia</v>
      </c>
      <c r="U2577" t="str">
        <f t="shared" ca="1" si="283"/>
        <v>Con deuda</v>
      </c>
      <c r="V2577" t="str">
        <f t="shared" ca="1" si="284"/>
        <v>Moroso</v>
      </c>
      <c r="W2577" t="str">
        <f t="shared" ca="1" si="285"/>
        <v>Alto Riesgo</v>
      </c>
      <c r="X2577">
        <v>1000</v>
      </c>
      <c r="Y2577" s="2">
        <f ca="1">IF(H2577="Propia",RANDBETWEEN(1000,5000),RANDBETWEEN(0,999))</f>
        <v>4404</v>
      </c>
      <c r="Z2577" s="2">
        <f ca="1">IF(T2577="Con Garantia",RANDBETWEEN(1000,5000),RANDBETWEEN(0,999))</f>
        <v>876</v>
      </c>
      <c r="AA2577" s="2">
        <f ca="1">IF(U2577="Sin deuda",RANDBETWEEN(1000,5000),RANDBETWEEN(0,999))</f>
        <v>381</v>
      </c>
      <c r="AB2577" s="4">
        <f ca="1">IF(Q2577="Si Trabaja",RANDBETWEEN(1000,5000),RANDBETWEEN(0,999))</f>
        <v>4890</v>
      </c>
      <c r="AC2577" s="4">
        <f ca="1">IF(AND(F2577&gt;17,F2577&lt;71),RANDBETWEEN(1000,5000),RANDBETWEEN(0,999))</f>
        <v>1244</v>
      </c>
      <c r="AD2577" s="4">
        <f ca="1">IF(AND(AB2577&gt;=0.5,(K2577-X2577)&gt;1000),RANDBETWEEN(1000,5000),RANDBETWEEN(0,999))</f>
        <v>4715</v>
      </c>
      <c r="AE2577" s="4">
        <f ca="1">IF(OR(V2577="",V2577="Puntual"),RANDBETWEEN(1000,5000),RANDBETWEEN(0,999))</f>
        <v>127</v>
      </c>
      <c r="AF2577" s="4">
        <f ca="1">IF(OR(W2577="Bajo Riesgo",AE2577&gt;=1000),RANDBETWEEN(1000,5000),RANDBETWEEN(0,999))</f>
        <v>145</v>
      </c>
      <c r="AG2577">
        <f t="shared" ca="1" si="286"/>
        <v>0</v>
      </c>
    </row>
    <row r="2578" spans="1:33" customFormat="1" x14ac:dyDescent="0.25">
      <c r="A2578">
        <v>44366651</v>
      </c>
      <c r="B2578" t="s">
        <v>6734</v>
      </c>
      <c r="C2578" t="s">
        <v>6735</v>
      </c>
      <c r="D2578">
        <v>964088981</v>
      </c>
      <c r="E2578" t="s">
        <v>6736</v>
      </c>
      <c r="F2578">
        <v>19</v>
      </c>
      <c r="G2578" t="s">
        <v>42</v>
      </c>
      <c r="H2578" t="str">
        <f t="shared" ca="1" si="280"/>
        <v>Alquilada</v>
      </c>
      <c r="I2578" t="s">
        <v>32</v>
      </c>
      <c r="J2578" t="s">
        <v>33</v>
      </c>
      <c r="K2578">
        <f t="shared" ca="1" si="281"/>
        <v>7499</v>
      </c>
      <c r="L2578" t="s">
        <v>67</v>
      </c>
      <c r="M2578" t="s">
        <v>14321</v>
      </c>
      <c r="N2578">
        <v>5</v>
      </c>
      <c r="O2578" t="s">
        <v>14657</v>
      </c>
      <c r="P2578" t="s">
        <v>14669</v>
      </c>
      <c r="Q2578" t="s">
        <v>14659</v>
      </c>
      <c r="R2578" s="1">
        <v>42740</v>
      </c>
      <c r="S2578" t="s">
        <v>34</v>
      </c>
      <c r="T2578" t="str">
        <f t="shared" ca="1" si="282"/>
        <v>Con Garantia</v>
      </c>
      <c r="U2578" t="str">
        <f t="shared" ca="1" si="283"/>
        <v>Sin deuda</v>
      </c>
      <c r="V2578" t="str">
        <f t="shared" ca="1" si="284"/>
        <v/>
      </c>
      <c r="W2578" t="str">
        <f t="shared" ca="1" si="285"/>
        <v>Bajo Riesgo</v>
      </c>
      <c r="X2578">
        <v>1000</v>
      </c>
      <c r="Y2578" s="2">
        <f ca="1">IF(H2578="Propia",RANDBETWEEN(1000,5000),RANDBETWEEN(0,999))</f>
        <v>454</v>
      </c>
      <c r="Z2578" s="2">
        <f ca="1">IF(T2578="Con Garantia",RANDBETWEEN(1000,5000),RANDBETWEEN(0,999))</f>
        <v>1329</v>
      </c>
      <c r="AA2578" s="2">
        <f ca="1">IF(U2578="Sin deuda",RANDBETWEEN(1000,5000),RANDBETWEEN(0,999))</f>
        <v>1493</v>
      </c>
      <c r="AB2578" s="4">
        <f ca="1">IF(Q2578="Si Trabaja",RANDBETWEEN(1000,5000),RANDBETWEEN(0,999))</f>
        <v>2853</v>
      </c>
      <c r="AC2578" s="4">
        <f ca="1">IF(AND(F2578&gt;17,F2578&lt;71),RANDBETWEEN(1000,5000),RANDBETWEEN(0,999))</f>
        <v>2935</v>
      </c>
      <c r="AD2578" s="4">
        <f ca="1">IF(AND(AB2578&gt;=0.5,(K2578-X2578)&gt;1000),RANDBETWEEN(1000,5000),RANDBETWEEN(0,999))</f>
        <v>2715</v>
      </c>
      <c r="AE2578" s="4">
        <f ca="1">IF(OR(V2578="",V2578="Puntual"),RANDBETWEEN(1000,5000),RANDBETWEEN(0,999))</f>
        <v>4123</v>
      </c>
      <c r="AF2578" s="4">
        <f ca="1">IF(OR(W2578="Bajo Riesgo",AE2578&gt;=1000),RANDBETWEEN(1000,5000),RANDBETWEEN(0,999))</f>
        <v>4288</v>
      </c>
      <c r="AG2578">
        <f t="shared" ca="1" si="286"/>
        <v>1</v>
      </c>
    </row>
    <row r="2579" spans="1:33" customFormat="1" x14ac:dyDescent="0.25">
      <c r="A2579">
        <v>72926987</v>
      </c>
      <c r="B2579" t="s">
        <v>6737</v>
      </c>
      <c r="C2579" t="s">
        <v>6738</v>
      </c>
      <c r="D2579">
        <v>519360378</v>
      </c>
      <c r="E2579" t="s">
        <v>6739</v>
      </c>
      <c r="F2579">
        <v>52</v>
      </c>
      <c r="G2579" t="s">
        <v>30</v>
      </c>
      <c r="H2579" t="str">
        <f t="shared" ca="1" si="280"/>
        <v>Propia</v>
      </c>
      <c r="I2579" t="s">
        <v>49</v>
      </c>
      <c r="J2579" t="s">
        <v>33</v>
      </c>
      <c r="K2579">
        <f t="shared" ca="1" si="281"/>
        <v>6267</v>
      </c>
      <c r="L2579" t="s">
        <v>103</v>
      </c>
      <c r="M2579" t="s">
        <v>14661</v>
      </c>
      <c r="N2579" t="s">
        <v>14661</v>
      </c>
      <c r="O2579" t="s">
        <v>14661</v>
      </c>
      <c r="P2579" t="s">
        <v>14661</v>
      </c>
      <c r="Q2579" t="s">
        <v>14662</v>
      </c>
      <c r="R2579" s="1">
        <v>42980</v>
      </c>
      <c r="S2579" t="s">
        <v>34</v>
      </c>
      <c r="T2579" t="str">
        <f t="shared" ca="1" si="282"/>
        <v>Con Garantia</v>
      </c>
      <c r="U2579" t="str">
        <f t="shared" ca="1" si="283"/>
        <v>Sin deuda</v>
      </c>
      <c r="V2579" t="str">
        <f t="shared" ca="1" si="284"/>
        <v/>
      </c>
      <c r="W2579" t="str">
        <f t="shared" ca="1" si="285"/>
        <v>Bajo Riesgo</v>
      </c>
      <c r="X2579">
        <v>1000</v>
      </c>
      <c r="Y2579" s="2">
        <f ca="1">IF(H2579="Propia",RANDBETWEEN(1000,5000),RANDBETWEEN(0,999))</f>
        <v>3026</v>
      </c>
      <c r="Z2579" s="2">
        <f ca="1">IF(T2579="Con Garantia",RANDBETWEEN(1000,5000),RANDBETWEEN(0,999))</f>
        <v>4870</v>
      </c>
      <c r="AA2579" s="2">
        <f ca="1">IF(U2579="Sin deuda",RANDBETWEEN(1000,5000),RANDBETWEEN(0,999))</f>
        <v>4995</v>
      </c>
      <c r="AB2579" s="4">
        <f ca="1">IF(Q2579="Si Trabaja",RANDBETWEEN(1000,5000),RANDBETWEEN(0,999))</f>
        <v>174</v>
      </c>
      <c r="AC2579" s="4">
        <f ca="1">IF(AND(F2579&gt;17,F2579&lt;71),RANDBETWEEN(1000,5000),RANDBETWEEN(0,999))</f>
        <v>3690</v>
      </c>
      <c r="AD2579" s="4">
        <f ca="1">IF(AND(AB2579&gt;=0.5,(K2579-X2579)&gt;1000),RANDBETWEEN(1000,5000),RANDBETWEEN(0,999))</f>
        <v>1315</v>
      </c>
      <c r="AE2579" s="4">
        <f ca="1">IF(OR(V2579="",V2579="Puntual"),RANDBETWEEN(1000,5000),RANDBETWEEN(0,999))</f>
        <v>3285</v>
      </c>
      <c r="AF2579" s="4">
        <f ca="1">IF(OR(W2579="Bajo Riesgo",AE2579&gt;=1000),RANDBETWEEN(1000,5000),RANDBETWEEN(0,999))</f>
        <v>3438</v>
      </c>
      <c r="AG2579">
        <f t="shared" ca="1" si="286"/>
        <v>0</v>
      </c>
    </row>
    <row r="2580" spans="1:33" customFormat="1" x14ac:dyDescent="0.25">
      <c r="A2580">
        <v>72486410</v>
      </c>
      <c r="B2580" t="s">
        <v>6740</v>
      </c>
      <c r="C2580" t="s">
        <v>6702</v>
      </c>
      <c r="D2580">
        <v>519366168</v>
      </c>
      <c r="E2580" t="s">
        <v>6741</v>
      </c>
      <c r="F2580">
        <v>23</v>
      </c>
      <c r="G2580" t="s">
        <v>42</v>
      </c>
      <c r="H2580" t="str">
        <f t="shared" ca="1" si="280"/>
        <v>Propia</v>
      </c>
      <c r="I2580" t="s">
        <v>79</v>
      </c>
      <c r="J2580" t="s">
        <v>33</v>
      </c>
      <c r="K2580">
        <f t="shared" ca="1" si="281"/>
        <v>6141</v>
      </c>
      <c r="L2580" t="s">
        <v>131</v>
      </c>
      <c r="M2580" t="s">
        <v>14607</v>
      </c>
      <c r="N2580">
        <v>5</v>
      </c>
      <c r="O2580" t="s">
        <v>14663</v>
      </c>
      <c r="P2580" t="s">
        <v>14665</v>
      </c>
      <c r="Q2580" t="s">
        <v>14659</v>
      </c>
      <c r="R2580" s="1">
        <v>42878</v>
      </c>
      <c r="T2580" t="str">
        <f t="shared" ca="1" si="282"/>
        <v>Sin Garantia</v>
      </c>
      <c r="U2580" t="str">
        <f t="shared" ca="1" si="283"/>
        <v>Con deuda</v>
      </c>
      <c r="V2580" t="str">
        <f t="shared" ca="1" si="284"/>
        <v>Puntual</v>
      </c>
      <c r="W2580" t="str">
        <f t="shared" ca="1" si="285"/>
        <v>Bajo Riesgo</v>
      </c>
      <c r="X2580">
        <v>1000</v>
      </c>
      <c r="Y2580" s="2">
        <f ca="1">IF(H2580="Propia",RANDBETWEEN(1000,5000),RANDBETWEEN(0,999))</f>
        <v>4819</v>
      </c>
      <c r="Z2580" s="2">
        <f ca="1">IF(T2580="Con Garantia",RANDBETWEEN(1000,5000),RANDBETWEEN(0,999))</f>
        <v>711</v>
      </c>
      <c r="AA2580" s="2">
        <f ca="1">IF(U2580="Sin deuda",RANDBETWEEN(1000,5000),RANDBETWEEN(0,999))</f>
        <v>23</v>
      </c>
      <c r="AB2580" s="4">
        <f ca="1">IF(Q2580="Si Trabaja",RANDBETWEEN(1000,5000),RANDBETWEEN(0,999))</f>
        <v>3513</v>
      </c>
      <c r="AC2580" s="4">
        <f ca="1">IF(AND(F2580&gt;17,F2580&lt;71),RANDBETWEEN(1000,5000),RANDBETWEEN(0,999))</f>
        <v>1826</v>
      </c>
      <c r="AD2580" s="4">
        <f ca="1">IF(AND(AB2580&gt;=0.5,(K2580-X2580)&gt;1000),RANDBETWEEN(1000,5000),RANDBETWEEN(0,999))</f>
        <v>3315</v>
      </c>
      <c r="AE2580" s="4">
        <f ca="1">IF(OR(V2580="",V2580="Puntual"),RANDBETWEEN(1000,5000),RANDBETWEEN(0,999))</f>
        <v>3214</v>
      </c>
      <c r="AF2580" s="4">
        <f ca="1">IF(OR(W2580="Bajo Riesgo",AE2580&gt;=1000),RANDBETWEEN(1000,5000),RANDBETWEEN(0,999))</f>
        <v>1186</v>
      </c>
      <c r="AG2580">
        <f t="shared" ca="1" si="286"/>
        <v>1</v>
      </c>
    </row>
    <row r="2581" spans="1:33" customFormat="1" x14ac:dyDescent="0.25">
      <c r="A2581">
        <v>9484132</v>
      </c>
      <c r="B2581" t="s">
        <v>6704</v>
      </c>
      <c r="C2581" t="s">
        <v>6742</v>
      </c>
      <c r="D2581">
        <v>519825169</v>
      </c>
      <c r="E2581" t="s">
        <v>6706</v>
      </c>
      <c r="F2581">
        <v>33</v>
      </c>
      <c r="G2581" t="s">
        <v>42</v>
      </c>
      <c r="H2581" t="str">
        <f t="shared" ca="1" si="280"/>
        <v>Alquilada</v>
      </c>
      <c r="I2581" t="s">
        <v>44</v>
      </c>
      <c r="J2581" t="s">
        <v>33</v>
      </c>
      <c r="K2581">
        <f t="shared" ca="1" si="281"/>
        <v>7405</v>
      </c>
      <c r="L2581" t="s">
        <v>125</v>
      </c>
      <c r="M2581" t="s">
        <v>12990</v>
      </c>
      <c r="N2581">
        <v>4</v>
      </c>
      <c r="O2581" t="s">
        <v>14657</v>
      </c>
      <c r="P2581" t="s">
        <v>14669</v>
      </c>
      <c r="Q2581" t="s">
        <v>14659</v>
      </c>
      <c r="R2581" s="1">
        <v>43064</v>
      </c>
      <c r="S2581" t="s">
        <v>34</v>
      </c>
      <c r="T2581" t="str">
        <f t="shared" ca="1" si="282"/>
        <v>Sin Garantia</v>
      </c>
      <c r="U2581" t="str">
        <f t="shared" ca="1" si="283"/>
        <v>Sin deuda</v>
      </c>
      <c r="V2581" t="str">
        <f t="shared" ca="1" si="284"/>
        <v/>
      </c>
      <c r="W2581" t="str">
        <f t="shared" ca="1" si="285"/>
        <v>Bajo Riesgo</v>
      </c>
      <c r="X2581">
        <v>1000</v>
      </c>
      <c r="Y2581" s="2">
        <f ca="1">IF(H2581="Propia",RANDBETWEEN(1000,5000),RANDBETWEEN(0,999))</f>
        <v>721</v>
      </c>
      <c r="Z2581" s="2">
        <f ca="1">IF(T2581="Con Garantia",RANDBETWEEN(1000,5000),RANDBETWEEN(0,999))</f>
        <v>32</v>
      </c>
      <c r="AA2581" s="2">
        <f ca="1">IF(U2581="Sin deuda",RANDBETWEEN(1000,5000),RANDBETWEEN(0,999))</f>
        <v>2705</v>
      </c>
      <c r="AB2581" s="4">
        <f ca="1">IF(Q2581="Si Trabaja",RANDBETWEEN(1000,5000),RANDBETWEEN(0,999))</f>
        <v>1309</v>
      </c>
      <c r="AC2581" s="4">
        <f ca="1">IF(AND(F2581&gt;17,F2581&lt;71),RANDBETWEEN(1000,5000),RANDBETWEEN(0,999))</f>
        <v>2732</v>
      </c>
      <c r="AD2581" s="4">
        <f ca="1">IF(AND(AB2581&gt;=0.5,(K2581-X2581)&gt;1000),RANDBETWEEN(1000,5000),RANDBETWEEN(0,999))</f>
        <v>1623</v>
      </c>
      <c r="AE2581" s="4">
        <f ca="1">IF(OR(V2581="",V2581="Puntual"),RANDBETWEEN(1000,5000),RANDBETWEEN(0,999))</f>
        <v>3746</v>
      </c>
      <c r="AF2581" s="4">
        <f ca="1">IF(OR(W2581="Bajo Riesgo",AE2581&gt;=1000),RANDBETWEEN(1000,5000),RANDBETWEEN(0,999))</f>
        <v>2212</v>
      </c>
      <c r="AG2581">
        <f t="shared" ca="1" si="286"/>
        <v>1</v>
      </c>
    </row>
    <row r="2582" spans="1:33" customFormat="1" x14ac:dyDescent="0.25">
      <c r="A2582">
        <v>71425954</v>
      </c>
      <c r="B2582" t="s">
        <v>6743</v>
      </c>
      <c r="C2582" t="s">
        <v>6744</v>
      </c>
      <c r="D2582">
        <v>926616606</v>
      </c>
      <c r="E2582" t="s">
        <v>6745</v>
      </c>
      <c r="F2582">
        <v>30</v>
      </c>
      <c r="G2582" t="s">
        <v>30</v>
      </c>
      <c r="H2582" t="str">
        <f t="shared" ca="1" si="280"/>
        <v>Propia</v>
      </c>
      <c r="I2582" t="s">
        <v>49</v>
      </c>
      <c r="J2582" t="s">
        <v>33</v>
      </c>
      <c r="K2582">
        <f t="shared" ca="1" si="281"/>
        <v>7481</v>
      </c>
      <c r="L2582" t="s">
        <v>78</v>
      </c>
      <c r="M2582" t="s">
        <v>14661</v>
      </c>
      <c r="N2582" t="s">
        <v>14661</v>
      </c>
      <c r="O2582" t="s">
        <v>14661</v>
      </c>
      <c r="P2582" t="s">
        <v>14661</v>
      </c>
      <c r="Q2582" t="s">
        <v>14662</v>
      </c>
      <c r="R2582" s="1">
        <v>42913</v>
      </c>
      <c r="T2582" t="str">
        <f t="shared" ca="1" si="282"/>
        <v>Con Garantia</v>
      </c>
      <c r="U2582" t="str">
        <f t="shared" ca="1" si="283"/>
        <v>Con deuda</v>
      </c>
      <c r="V2582" t="str">
        <f t="shared" ca="1" si="284"/>
        <v>Puntual</v>
      </c>
      <c r="W2582" t="str">
        <f t="shared" ca="1" si="285"/>
        <v>Bajo Riesgo</v>
      </c>
      <c r="X2582">
        <v>1000</v>
      </c>
      <c r="Y2582" s="2">
        <f ca="1">IF(H2582="Propia",RANDBETWEEN(1000,5000),RANDBETWEEN(0,999))</f>
        <v>1892</v>
      </c>
      <c r="Z2582" s="2">
        <f ca="1">IF(T2582="Con Garantia",RANDBETWEEN(1000,5000),RANDBETWEEN(0,999))</f>
        <v>4286</v>
      </c>
      <c r="AA2582" s="2">
        <f ca="1">IF(U2582="Sin deuda",RANDBETWEEN(1000,5000),RANDBETWEEN(0,999))</f>
        <v>403</v>
      </c>
      <c r="AB2582" s="4">
        <f ca="1">IF(Q2582="Si Trabaja",RANDBETWEEN(1000,5000),RANDBETWEEN(0,999))</f>
        <v>631</v>
      </c>
      <c r="AC2582" s="4">
        <f ca="1">IF(AND(F2582&gt;17,F2582&lt;71),RANDBETWEEN(1000,5000),RANDBETWEEN(0,999))</f>
        <v>3181</v>
      </c>
      <c r="AD2582" s="4">
        <f ca="1">IF(AND(AB2582&gt;=0.5,(K2582-X2582)&gt;1000),RANDBETWEEN(1000,5000),RANDBETWEEN(0,999))</f>
        <v>2255</v>
      </c>
      <c r="AE2582" s="4">
        <f ca="1">IF(OR(V2582="",V2582="Puntual"),RANDBETWEEN(1000,5000),RANDBETWEEN(0,999))</f>
        <v>4758</v>
      </c>
      <c r="AF2582" s="4">
        <f ca="1">IF(OR(W2582="Bajo Riesgo",AE2582&gt;=1000),RANDBETWEEN(1000,5000),RANDBETWEEN(0,999))</f>
        <v>4152</v>
      </c>
      <c r="AG2582">
        <f t="shared" ca="1" si="286"/>
        <v>0</v>
      </c>
    </row>
    <row r="2583" spans="1:33" customFormat="1" x14ac:dyDescent="0.25">
      <c r="A2583">
        <v>10765297</v>
      </c>
      <c r="B2583" t="s">
        <v>5950</v>
      </c>
      <c r="C2583" t="s">
        <v>6746</v>
      </c>
      <c r="D2583">
        <v>916439160</v>
      </c>
      <c r="E2583" t="s">
        <v>5952</v>
      </c>
      <c r="F2583">
        <v>62</v>
      </c>
      <c r="G2583" t="s">
        <v>30</v>
      </c>
      <c r="H2583" t="str">
        <f t="shared" ca="1" si="280"/>
        <v>Alquilada</v>
      </c>
      <c r="I2583" t="s">
        <v>32</v>
      </c>
      <c r="J2583" t="s">
        <v>33</v>
      </c>
      <c r="K2583">
        <f t="shared" ca="1" si="281"/>
        <v>5852</v>
      </c>
      <c r="L2583" t="s">
        <v>53</v>
      </c>
      <c r="M2583" t="s">
        <v>14661</v>
      </c>
      <c r="N2583" t="s">
        <v>14661</v>
      </c>
      <c r="O2583" t="s">
        <v>14661</v>
      </c>
      <c r="P2583" t="s">
        <v>14661</v>
      </c>
      <c r="Q2583" t="s">
        <v>14662</v>
      </c>
      <c r="R2583" s="1">
        <v>43001</v>
      </c>
      <c r="S2583" t="s">
        <v>34</v>
      </c>
      <c r="T2583" t="str">
        <f t="shared" ca="1" si="282"/>
        <v>Sin Garantia</v>
      </c>
      <c r="U2583" t="str">
        <f t="shared" ca="1" si="283"/>
        <v>Sin deuda</v>
      </c>
      <c r="V2583" t="str">
        <f t="shared" ca="1" si="284"/>
        <v/>
      </c>
      <c r="W2583" t="str">
        <f t="shared" ca="1" si="285"/>
        <v>Bajo Riesgo</v>
      </c>
      <c r="X2583">
        <v>1000</v>
      </c>
      <c r="Y2583" s="2">
        <f ca="1">IF(H2583="Propia",RANDBETWEEN(1000,5000),RANDBETWEEN(0,999))</f>
        <v>768</v>
      </c>
      <c r="Z2583" s="2">
        <f ca="1">IF(T2583="Con Garantia",RANDBETWEEN(1000,5000),RANDBETWEEN(0,999))</f>
        <v>610</v>
      </c>
      <c r="AA2583" s="2">
        <f ca="1">IF(U2583="Sin deuda",RANDBETWEEN(1000,5000),RANDBETWEEN(0,999))</f>
        <v>1142</v>
      </c>
      <c r="AB2583" s="4">
        <f ca="1">IF(Q2583="Si Trabaja",RANDBETWEEN(1000,5000),RANDBETWEEN(0,999))</f>
        <v>521</v>
      </c>
      <c r="AC2583" s="4">
        <f ca="1">IF(AND(F2583&gt;17,F2583&lt;71),RANDBETWEEN(1000,5000),RANDBETWEEN(0,999))</f>
        <v>2835</v>
      </c>
      <c r="AD2583" s="4">
        <f ca="1">IF(AND(AB2583&gt;=0.5,(K2583-X2583)&gt;1000),RANDBETWEEN(1000,5000),RANDBETWEEN(0,999))</f>
        <v>3789</v>
      </c>
      <c r="AE2583" s="4">
        <f ca="1">IF(OR(V2583="",V2583="Puntual"),RANDBETWEEN(1000,5000),RANDBETWEEN(0,999))</f>
        <v>1514</v>
      </c>
      <c r="AF2583" s="4">
        <f ca="1">IF(OR(W2583="Bajo Riesgo",AE2583&gt;=1000),RANDBETWEEN(1000,5000),RANDBETWEEN(0,999))</f>
        <v>3092</v>
      </c>
      <c r="AG2583">
        <f t="shared" ca="1" si="286"/>
        <v>0</v>
      </c>
    </row>
    <row r="2584" spans="1:33" customFormat="1" x14ac:dyDescent="0.25">
      <c r="A2584">
        <v>45452159</v>
      </c>
      <c r="B2584" t="s">
        <v>6747</v>
      </c>
      <c r="C2584" t="s">
        <v>6748</v>
      </c>
      <c r="D2584">
        <v>912025149</v>
      </c>
      <c r="E2584" t="s">
        <v>6749</v>
      </c>
      <c r="F2584">
        <v>43</v>
      </c>
      <c r="G2584" t="s">
        <v>42</v>
      </c>
      <c r="H2584" t="str">
        <f t="shared" ca="1" si="280"/>
        <v>Propia</v>
      </c>
      <c r="I2584" t="s">
        <v>44</v>
      </c>
      <c r="J2584" t="s">
        <v>33</v>
      </c>
      <c r="K2584">
        <f t="shared" ca="1" si="281"/>
        <v>7378</v>
      </c>
      <c r="L2584" t="s">
        <v>53</v>
      </c>
      <c r="M2584" t="s">
        <v>14661</v>
      </c>
      <c r="N2584" t="s">
        <v>14661</v>
      </c>
      <c r="O2584" t="s">
        <v>14661</v>
      </c>
      <c r="P2584" t="s">
        <v>14661</v>
      </c>
      <c r="Q2584" t="s">
        <v>14662</v>
      </c>
      <c r="R2584" s="1">
        <v>42852</v>
      </c>
      <c r="T2584" t="str">
        <f t="shared" ca="1" si="282"/>
        <v>Con Garantia</v>
      </c>
      <c r="U2584" t="str">
        <f t="shared" ca="1" si="283"/>
        <v>Sin deuda</v>
      </c>
      <c r="V2584" t="str">
        <f t="shared" ca="1" si="284"/>
        <v/>
      </c>
      <c r="W2584" t="str">
        <f t="shared" ca="1" si="285"/>
        <v>Bajo Riesgo</v>
      </c>
      <c r="X2584">
        <v>1000</v>
      </c>
      <c r="Y2584" s="2">
        <f ca="1">IF(H2584="Propia",RANDBETWEEN(1000,5000),RANDBETWEEN(0,999))</f>
        <v>4823</v>
      </c>
      <c r="Z2584" s="2">
        <f ca="1">IF(T2584="Con Garantia",RANDBETWEEN(1000,5000),RANDBETWEEN(0,999))</f>
        <v>4131</v>
      </c>
      <c r="AA2584" s="2">
        <f ca="1">IF(U2584="Sin deuda",RANDBETWEEN(1000,5000),RANDBETWEEN(0,999))</f>
        <v>3393</v>
      </c>
      <c r="AB2584" s="4">
        <f ca="1">IF(Q2584="Si Trabaja",RANDBETWEEN(1000,5000),RANDBETWEEN(0,999))</f>
        <v>861</v>
      </c>
      <c r="AC2584" s="4">
        <f ca="1">IF(AND(F2584&gt;17,F2584&lt;71),RANDBETWEEN(1000,5000),RANDBETWEEN(0,999))</f>
        <v>2453</v>
      </c>
      <c r="AD2584" s="4">
        <f ca="1">IF(AND(AB2584&gt;=0.5,(K2584-X2584)&gt;1000),RANDBETWEEN(1000,5000),RANDBETWEEN(0,999))</f>
        <v>1891</v>
      </c>
      <c r="AE2584" s="4">
        <f ca="1">IF(OR(V2584="",V2584="Puntual"),RANDBETWEEN(1000,5000),RANDBETWEEN(0,999))</f>
        <v>2737</v>
      </c>
      <c r="AF2584" s="4">
        <f ca="1">IF(OR(W2584="Bajo Riesgo",AE2584&gt;=1000),RANDBETWEEN(1000,5000),RANDBETWEEN(0,999))</f>
        <v>3073</v>
      </c>
      <c r="AG2584">
        <f t="shared" ca="1" si="286"/>
        <v>0</v>
      </c>
    </row>
    <row r="2585" spans="1:33" customFormat="1" x14ac:dyDescent="0.25">
      <c r="A2585">
        <v>45875545</v>
      </c>
      <c r="B2585" t="s">
        <v>6750</v>
      </c>
      <c r="C2585" t="s">
        <v>6744</v>
      </c>
      <c r="D2585">
        <v>983485451</v>
      </c>
      <c r="E2585" t="s">
        <v>6751</v>
      </c>
      <c r="F2585">
        <v>40</v>
      </c>
      <c r="G2585" t="s">
        <v>30</v>
      </c>
      <c r="H2585" t="str">
        <f t="shared" ca="1" si="280"/>
        <v>Alquilada</v>
      </c>
      <c r="I2585" t="s">
        <v>79</v>
      </c>
      <c r="J2585" t="s">
        <v>33</v>
      </c>
      <c r="K2585">
        <f t="shared" ca="1" si="281"/>
        <v>6115</v>
      </c>
      <c r="L2585" t="s">
        <v>107</v>
      </c>
      <c r="M2585" t="s">
        <v>14316</v>
      </c>
      <c r="N2585">
        <v>10</v>
      </c>
      <c r="O2585" t="s">
        <v>14657</v>
      </c>
      <c r="P2585" t="s">
        <v>14668</v>
      </c>
      <c r="Q2585" t="s">
        <v>14659</v>
      </c>
      <c r="R2585" s="1">
        <v>42926</v>
      </c>
      <c r="S2585" t="s">
        <v>34</v>
      </c>
      <c r="T2585" t="str">
        <f t="shared" ca="1" si="282"/>
        <v>Sin Garantia</v>
      </c>
      <c r="U2585" t="str">
        <f t="shared" ca="1" si="283"/>
        <v>Con deuda</v>
      </c>
      <c r="V2585" t="str">
        <f t="shared" ca="1" si="284"/>
        <v>Puntual</v>
      </c>
      <c r="W2585" t="str">
        <f t="shared" ca="1" si="285"/>
        <v>Bajo Riesgo</v>
      </c>
      <c r="X2585">
        <v>1000</v>
      </c>
      <c r="Y2585" s="2">
        <f ca="1">IF(H2585="Propia",RANDBETWEEN(1000,5000),RANDBETWEEN(0,999))</f>
        <v>275</v>
      </c>
      <c r="Z2585" s="2">
        <f ca="1">IF(T2585="Con Garantia",RANDBETWEEN(1000,5000),RANDBETWEEN(0,999))</f>
        <v>772</v>
      </c>
      <c r="AA2585" s="2">
        <f ca="1">IF(U2585="Sin deuda",RANDBETWEEN(1000,5000),RANDBETWEEN(0,999))</f>
        <v>746</v>
      </c>
      <c r="AB2585" s="4">
        <f ca="1">IF(Q2585="Si Trabaja",RANDBETWEEN(1000,5000),RANDBETWEEN(0,999))</f>
        <v>4721</v>
      </c>
      <c r="AC2585" s="4">
        <f ca="1">IF(AND(F2585&gt;17,F2585&lt;71),RANDBETWEEN(1000,5000),RANDBETWEEN(0,999))</f>
        <v>2579</v>
      </c>
      <c r="AD2585" s="4">
        <f ca="1">IF(AND(AB2585&gt;=0.5,(K2585-X2585)&gt;1000),RANDBETWEEN(1000,5000),RANDBETWEEN(0,999))</f>
        <v>3661</v>
      </c>
      <c r="AE2585" s="4">
        <f ca="1">IF(OR(V2585="",V2585="Puntual"),RANDBETWEEN(1000,5000),RANDBETWEEN(0,999))</f>
        <v>1358</v>
      </c>
      <c r="AF2585" s="4">
        <f ca="1">IF(OR(W2585="Bajo Riesgo",AE2585&gt;=1000),RANDBETWEEN(1000,5000),RANDBETWEEN(0,999))</f>
        <v>1753</v>
      </c>
      <c r="AG2585">
        <f t="shared" ca="1" si="286"/>
        <v>1</v>
      </c>
    </row>
    <row r="2586" spans="1:33" customFormat="1" x14ac:dyDescent="0.25">
      <c r="A2586">
        <v>10765297</v>
      </c>
      <c r="B2586" t="s">
        <v>5950</v>
      </c>
      <c r="C2586" t="s">
        <v>6752</v>
      </c>
      <c r="D2586">
        <v>916439160</v>
      </c>
      <c r="E2586" t="s">
        <v>5952</v>
      </c>
      <c r="F2586">
        <v>61</v>
      </c>
      <c r="G2586" t="s">
        <v>30</v>
      </c>
      <c r="H2586" t="str">
        <f t="shared" ca="1" si="280"/>
        <v>Propia</v>
      </c>
      <c r="I2586" t="s">
        <v>44</v>
      </c>
      <c r="J2586" t="s">
        <v>33</v>
      </c>
      <c r="K2586">
        <f t="shared" ca="1" si="281"/>
        <v>5139</v>
      </c>
      <c r="L2586" t="s">
        <v>243</v>
      </c>
      <c r="M2586" t="s">
        <v>14661</v>
      </c>
      <c r="N2586" t="s">
        <v>14661</v>
      </c>
      <c r="O2586" t="s">
        <v>14661</v>
      </c>
      <c r="P2586" t="s">
        <v>14661</v>
      </c>
      <c r="Q2586" t="s">
        <v>14662</v>
      </c>
      <c r="R2586" s="1">
        <v>42984</v>
      </c>
      <c r="T2586" t="str">
        <f t="shared" ca="1" si="282"/>
        <v>Con Garantia</v>
      </c>
      <c r="U2586" t="str">
        <f t="shared" ca="1" si="283"/>
        <v>Con deuda</v>
      </c>
      <c r="V2586" t="str">
        <f t="shared" ca="1" si="284"/>
        <v>Puntual</v>
      </c>
      <c r="W2586" t="str">
        <f t="shared" ca="1" si="285"/>
        <v>Bajo Riesgo</v>
      </c>
      <c r="X2586">
        <v>1000</v>
      </c>
      <c r="Y2586" s="2">
        <f ca="1">IF(H2586="Propia",RANDBETWEEN(1000,5000),RANDBETWEEN(0,999))</f>
        <v>3281</v>
      </c>
      <c r="Z2586" s="2">
        <f ca="1">IF(T2586="Con Garantia",RANDBETWEEN(1000,5000),RANDBETWEEN(0,999))</f>
        <v>1258</v>
      </c>
      <c r="AA2586" s="2">
        <f ca="1">IF(U2586="Sin deuda",RANDBETWEEN(1000,5000),RANDBETWEEN(0,999))</f>
        <v>259</v>
      </c>
      <c r="AB2586" s="4">
        <f ca="1">IF(Q2586="Si Trabaja",RANDBETWEEN(1000,5000),RANDBETWEEN(0,999))</f>
        <v>68</v>
      </c>
      <c r="AC2586" s="4">
        <f ca="1">IF(AND(F2586&gt;17,F2586&lt;71),RANDBETWEEN(1000,5000),RANDBETWEEN(0,999))</f>
        <v>4926</v>
      </c>
      <c r="AD2586" s="4">
        <f ca="1">IF(AND(AB2586&gt;=0.5,(K2586-X2586)&gt;1000),RANDBETWEEN(1000,5000),RANDBETWEEN(0,999))</f>
        <v>4589</v>
      </c>
      <c r="AE2586" s="4">
        <f ca="1">IF(OR(V2586="",V2586="Puntual"),RANDBETWEEN(1000,5000),RANDBETWEEN(0,999))</f>
        <v>1194</v>
      </c>
      <c r="AF2586" s="4">
        <f ca="1">IF(OR(W2586="Bajo Riesgo",AE2586&gt;=1000),RANDBETWEEN(1000,5000),RANDBETWEEN(0,999))</f>
        <v>2348</v>
      </c>
      <c r="AG2586">
        <f t="shared" ca="1" si="286"/>
        <v>0</v>
      </c>
    </row>
    <row r="2587" spans="1:33" customFormat="1" x14ac:dyDescent="0.25">
      <c r="A2587">
        <v>10331982</v>
      </c>
      <c r="B2587" t="s">
        <v>6753</v>
      </c>
      <c r="C2587" t="s">
        <v>6754</v>
      </c>
      <c r="D2587">
        <v>992515482</v>
      </c>
      <c r="E2587" t="s">
        <v>6755</v>
      </c>
      <c r="F2587">
        <v>68</v>
      </c>
      <c r="G2587" t="s">
        <v>30</v>
      </c>
      <c r="H2587" t="str">
        <f t="shared" ca="1" si="280"/>
        <v>Propia</v>
      </c>
      <c r="I2587" t="s">
        <v>32</v>
      </c>
      <c r="J2587" t="s">
        <v>33</v>
      </c>
      <c r="K2587">
        <f t="shared" ca="1" si="281"/>
        <v>5778</v>
      </c>
      <c r="L2587" t="s">
        <v>135</v>
      </c>
      <c r="M2587" t="s">
        <v>14661</v>
      </c>
      <c r="N2587" t="s">
        <v>14661</v>
      </c>
      <c r="O2587" t="s">
        <v>14661</v>
      </c>
      <c r="P2587" t="s">
        <v>14661</v>
      </c>
      <c r="Q2587" t="s">
        <v>14662</v>
      </c>
      <c r="R2587" s="1">
        <v>42801</v>
      </c>
      <c r="S2587" t="s">
        <v>34</v>
      </c>
      <c r="T2587" t="str">
        <f t="shared" ca="1" si="282"/>
        <v>Con Garantia</v>
      </c>
      <c r="U2587" t="str">
        <f t="shared" ca="1" si="283"/>
        <v>Sin deuda</v>
      </c>
      <c r="V2587" t="str">
        <f t="shared" ca="1" si="284"/>
        <v/>
      </c>
      <c r="W2587" t="str">
        <f t="shared" ca="1" si="285"/>
        <v>Bajo Riesgo</v>
      </c>
      <c r="X2587">
        <v>1000</v>
      </c>
      <c r="Y2587" s="2">
        <f ca="1">IF(H2587="Propia",RANDBETWEEN(1000,5000),RANDBETWEEN(0,999))</f>
        <v>2201</v>
      </c>
      <c r="Z2587" s="2">
        <f ca="1">IF(T2587="Con Garantia",RANDBETWEEN(1000,5000),RANDBETWEEN(0,999))</f>
        <v>3505</v>
      </c>
      <c r="AA2587" s="2">
        <f ca="1">IF(U2587="Sin deuda",RANDBETWEEN(1000,5000),RANDBETWEEN(0,999))</f>
        <v>4639</v>
      </c>
      <c r="AB2587" s="4">
        <f ca="1">IF(Q2587="Si Trabaja",RANDBETWEEN(1000,5000),RANDBETWEEN(0,999))</f>
        <v>334</v>
      </c>
      <c r="AC2587" s="4">
        <f ca="1">IF(AND(F2587&gt;17,F2587&lt;71),RANDBETWEEN(1000,5000),RANDBETWEEN(0,999))</f>
        <v>3125</v>
      </c>
      <c r="AD2587" s="4">
        <f ca="1">IF(AND(AB2587&gt;=0.5,(K2587-X2587)&gt;1000),RANDBETWEEN(1000,5000),RANDBETWEEN(0,999))</f>
        <v>1564</v>
      </c>
      <c r="AE2587" s="4">
        <f ca="1">IF(OR(V2587="",V2587="Puntual"),RANDBETWEEN(1000,5000),RANDBETWEEN(0,999))</f>
        <v>4000</v>
      </c>
      <c r="AF2587" s="4">
        <f ca="1">IF(OR(W2587="Bajo Riesgo",AE2587&gt;=1000),RANDBETWEEN(1000,5000),RANDBETWEEN(0,999))</f>
        <v>2907</v>
      </c>
      <c r="AG2587">
        <f t="shared" ca="1" si="286"/>
        <v>0</v>
      </c>
    </row>
    <row r="2588" spans="1:33" customFormat="1" x14ac:dyDescent="0.25">
      <c r="A2588">
        <v>71499213</v>
      </c>
      <c r="B2588" t="s">
        <v>6756</v>
      </c>
      <c r="C2588" t="s">
        <v>6757</v>
      </c>
      <c r="D2588">
        <v>910478103</v>
      </c>
      <c r="E2588" t="s">
        <v>6758</v>
      </c>
      <c r="F2588">
        <v>18</v>
      </c>
      <c r="G2588" t="s">
        <v>42</v>
      </c>
      <c r="H2588" t="str">
        <f t="shared" ca="1" si="280"/>
        <v>Alquilada</v>
      </c>
      <c r="I2588" t="s">
        <v>44</v>
      </c>
      <c r="J2588" t="s">
        <v>33</v>
      </c>
      <c r="K2588">
        <f t="shared" ca="1" si="281"/>
        <v>6957</v>
      </c>
      <c r="L2588" t="s">
        <v>43</v>
      </c>
      <c r="M2588" t="s">
        <v>14661</v>
      </c>
      <c r="N2588" t="s">
        <v>14661</v>
      </c>
      <c r="O2588" t="s">
        <v>14661</v>
      </c>
      <c r="P2588" t="s">
        <v>14661</v>
      </c>
      <c r="Q2588" t="s">
        <v>14662</v>
      </c>
      <c r="R2588" s="1">
        <v>42887</v>
      </c>
      <c r="S2588" t="s">
        <v>34</v>
      </c>
      <c r="T2588" t="str">
        <f t="shared" ca="1" si="282"/>
        <v>Con Garantia</v>
      </c>
      <c r="U2588" t="str">
        <f t="shared" ca="1" si="283"/>
        <v>Sin deuda</v>
      </c>
      <c r="V2588" t="str">
        <f t="shared" ca="1" si="284"/>
        <v/>
      </c>
      <c r="W2588" t="str">
        <f t="shared" ca="1" si="285"/>
        <v>Bajo Riesgo</v>
      </c>
      <c r="X2588">
        <v>1000</v>
      </c>
      <c r="Y2588" s="2">
        <f ca="1">IF(H2588="Propia",RANDBETWEEN(1000,5000),RANDBETWEEN(0,999))</f>
        <v>189</v>
      </c>
      <c r="Z2588" s="2">
        <f ca="1">IF(T2588="Con Garantia",RANDBETWEEN(1000,5000),RANDBETWEEN(0,999))</f>
        <v>2832</v>
      </c>
      <c r="AA2588" s="2">
        <f ca="1">IF(U2588="Sin deuda",RANDBETWEEN(1000,5000),RANDBETWEEN(0,999))</f>
        <v>1492</v>
      </c>
      <c r="AB2588" s="4">
        <f ca="1">IF(Q2588="Si Trabaja",RANDBETWEEN(1000,5000),RANDBETWEEN(0,999))</f>
        <v>111</v>
      </c>
      <c r="AC2588" s="4">
        <f ca="1">IF(AND(F2588&gt;17,F2588&lt;71),RANDBETWEEN(1000,5000),RANDBETWEEN(0,999))</f>
        <v>2391</v>
      </c>
      <c r="AD2588" s="4">
        <f ca="1">IF(AND(AB2588&gt;=0.5,(K2588-X2588)&gt;1000),RANDBETWEEN(1000,5000),RANDBETWEEN(0,999))</f>
        <v>1042</v>
      </c>
      <c r="AE2588" s="4">
        <f ca="1">IF(OR(V2588="",V2588="Puntual"),RANDBETWEEN(1000,5000),RANDBETWEEN(0,999))</f>
        <v>4608</v>
      </c>
      <c r="AF2588" s="4">
        <f ca="1">IF(OR(W2588="Bajo Riesgo",AE2588&gt;=1000),RANDBETWEEN(1000,5000),RANDBETWEEN(0,999))</f>
        <v>2464</v>
      </c>
      <c r="AG2588">
        <f t="shared" ca="1" si="286"/>
        <v>0</v>
      </c>
    </row>
    <row r="2589" spans="1:33" customFormat="1" x14ac:dyDescent="0.25">
      <c r="A2589">
        <v>22736080</v>
      </c>
      <c r="B2589" t="s">
        <v>6759</v>
      </c>
      <c r="C2589" t="s">
        <v>6760</v>
      </c>
      <c r="D2589">
        <v>971195642</v>
      </c>
      <c r="E2589" t="s">
        <v>6761</v>
      </c>
      <c r="F2589">
        <v>51</v>
      </c>
      <c r="G2589" t="s">
        <v>42</v>
      </c>
      <c r="H2589" t="str">
        <f t="shared" ca="1" si="280"/>
        <v>Propia</v>
      </c>
      <c r="I2589" t="s">
        <v>49</v>
      </c>
      <c r="J2589" t="s">
        <v>33</v>
      </c>
      <c r="K2589">
        <f t="shared" ca="1" si="281"/>
        <v>7341</v>
      </c>
      <c r="L2589" t="s">
        <v>53</v>
      </c>
      <c r="M2589" t="s">
        <v>14661</v>
      </c>
      <c r="N2589" t="s">
        <v>14661</v>
      </c>
      <c r="O2589" t="s">
        <v>14661</v>
      </c>
      <c r="P2589" t="s">
        <v>14661</v>
      </c>
      <c r="Q2589" t="s">
        <v>14662</v>
      </c>
      <c r="R2589" s="1">
        <v>42765</v>
      </c>
      <c r="T2589" t="str">
        <f t="shared" ca="1" si="282"/>
        <v>Sin Garantia</v>
      </c>
      <c r="U2589" t="str">
        <f t="shared" ca="1" si="283"/>
        <v>Sin deuda</v>
      </c>
      <c r="V2589" t="str">
        <f t="shared" ca="1" si="284"/>
        <v/>
      </c>
      <c r="W2589" t="str">
        <f t="shared" ca="1" si="285"/>
        <v>Bajo Riesgo</v>
      </c>
      <c r="X2589">
        <v>1000</v>
      </c>
      <c r="Y2589" s="2">
        <f ca="1">IF(H2589="Propia",RANDBETWEEN(1000,5000),RANDBETWEEN(0,999))</f>
        <v>1946</v>
      </c>
      <c r="Z2589" s="2">
        <f ca="1">IF(T2589="Con Garantia",RANDBETWEEN(1000,5000),RANDBETWEEN(0,999))</f>
        <v>862</v>
      </c>
      <c r="AA2589" s="2">
        <f ca="1">IF(U2589="Sin deuda",RANDBETWEEN(1000,5000),RANDBETWEEN(0,999))</f>
        <v>1510</v>
      </c>
      <c r="AB2589" s="4">
        <f ca="1">IF(Q2589="Si Trabaja",RANDBETWEEN(1000,5000),RANDBETWEEN(0,999))</f>
        <v>720</v>
      </c>
      <c r="AC2589" s="4">
        <f ca="1">IF(AND(F2589&gt;17,F2589&lt;71),RANDBETWEEN(1000,5000),RANDBETWEEN(0,999))</f>
        <v>1313</v>
      </c>
      <c r="AD2589" s="4">
        <f ca="1">IF(AND(AB2589&gt;=0.5,(K2589-X2589)&gt;1000),RANDBETWEEN(1000,5000),RANDBETWEEN(0,999))</f>
        <v>2271</v>
      </c>
      <c r="AE2589" s="4">
        <f ca="1">IF(OR(V2589="",V2589="Puntual"),RANDBETWEEN(1000,5000),RANDBETWEEN(0,999))</f>
        <v>3400</v>
      </c>
      <c r="AF2589" s="4">
        <f ca="1">IF(OR(W2589="Bajo Riesgo",AE2589&gt;=1000),RANDBETWEEN(1000,5000),RANDBETWEEN(0,999))</f>
        <v>1676</v>
      </c>
      <c r="AG2589">
        <f t="shared" ca="1" si="286"/>
        <v>0</v>
      </c>
    </row>
    <row r="2590" spans="1:33" customFormat="1" x14ac:dyDescent="0.25">
      <c r="A2590">
        <v>48641994</v>
      </c>
      <c r="B2590" t="s">
        <v>6762</v>
      </c>
      <c r="C2590" t="s">
        <v>1639</v>
      </c>
      <c r="D2590">
        <v>519021031</v>
      </c>
      <c r="E2590" t="s">
        <v>6763</v>
      </c>
      <c r="F2590">
        <v>30</v>
      </c>
      <c r="G2590" t="s">
        <v>30</v>
      </c>
      <c r="H2590" t="str">
        <f t="shared" ca="1" si="280"/>
        <v>Alquilada</v>
      </c>
      <c r="I2590" t="s">
        <v>49</v>
      </c>
      <c r="J2590" t="s">
        <v>33</v>
      </c>
      <c r="K2590">
        <f t="shared" ca="1" si="281"/>
        <v>6859</v>
      </c>
      <c r="L2590" t="s">
        <v>53</v>
      </c>
      <c r="M2590" t="s">
        <v>14661</v>
      </c>
      <c r="N2590" t="s">
        <v>14661</v>
      </c>
      <c r="O2590" t="s">
        <v>14661</v>
      </c>
      <c r="P2590" t="s">
        <v>14661</v>
      </c>
      <c r="Q2590" t="s">
        <v>14662</v>
      </c>
      <c r="R2590" s="1">
        <v>42981</v>
      </c>
      <c r="S2590" t="s">
        <v>34</v>
      </c>
      <c r="T2590" t="str">
        <f t="shared" ca="1" si="282"/>
        <v>Con Garantia</v>
      </c>
      <c r="U2590" t="str">
        <f t="shared" ca="1" si="283"/>
        <v>Con deuda</v>
      </c>
      <c r="V2590" t="str">
        <f t="shared" ca="1" si="284"/>
        <v>Moroso</v>
      </c>
      <c r="W2590" t="str">
        <f t="shared" ca="1" si="285"/>
        <v>Alto Riesgo</v>
      </c>
      <c r="X2590">
        <v>1000</v>
      </c>
      <c r="Y2590" s="2">
        <f ca="1">IF(H2590="Propia",RANDBETWEEN(1000,5000),RANDBETWEEN(0,999))</f>
        <v>241</v>
      </c>
      <c r="Z2590" s="2">
        <f ca="1">IF(T2590="Con Garantia",RANDBETWEEN(1000,5000),RANDBETWEEN(0,999))</f>
        <v>4254</v>
      </c>
      <c r="AA2590" s="2">
        <f ca="1">IF(U2590="Sin deuda",RANDBETWEEN(1000,5000),RANDBETWEEN(0,999))</f>
        <v>462</v>
      </c>
      <c r="AB2590" s="4">
        <f ca="1">IF(Q2590="Si Trabaja",RANDBETWEEN(1000,5000),RANDBETWEEN(0,999))</f>
        <v>414</v>
      </c>
      <c r="AC2590" s="4">
        <f ca="1">IF(AND(F2590&gt;17,F2590&lt;71),RANDBETWEEN(1000,5000),RANDBETWEEN(0,999))</f>
        <v>2600</v>
      </c>
      <c r="AD2590" s="4">
        <f ca="1">IF(AND(AB2590&gt;=0.5,(K2590-X2590)&gt;1000),RANDBETWEEN(1000,5000),RANDBETWEEN(0,999))</f>
        <v>4013</v>
      </c>
      <c r="AE2590" s="4">
        <f ca="1">IF(OR(V2590="",V2590="Puntual"),RANDBETWEEN(1000,5000),RANDBETWEEN(0,999))</f>
        <v>2</v>
      </c>
      <c r="AF2590" s="4">
        <f ca="1">IF(OR(W2590="Bajo Riesgo",AE2590&gt;=1000),RANDBETWEEN(1000,5000),RANDBETWEEN(0,999))</f>
        <v>45</v>
      </c>
      <c r="AG2590">
        <f t="shared" ca="1" si="286"/>
        <v>0</v>
      </c>
    </row>
    <row r="2591" spans="1:33" customFormat="1" x14ac:dyDescent="0.25">
      <c r="A2591">
        <v>48275845</v>
      </c>
      <c r="B2591" t="s">
        <v>6764</v>
      </c>
      <c r="C2591" t="s">
        <v>6765</v>
      </c>
      <c r="D2591">
        <v>519680846</v>
      </c>
      <c r="E2591" t="s">
        <v>6766</v>
      </c>
      <c r="F2591">
        <v>50</v>
      </c>
      <c r="G2591" t="s">
        <v>30</v>
      </c>
      <c r="H2591" t="str">
        <f t="shared" ca="1" si="280"/>
        <v>Propia</v>
      </c>
      <c r="I2591" t="s">
        <v>49</v>
      </c>
      <c r="J2591" t="s">
        <v>33</v>
      </c>
      <c r="K2591">
        <f t="shared" ca="1" si="281"/>
        <v>5561</v>
      </c>
      <c r="L2591" t="s">
        <v>214</v>
      </c>
      <c r="M2591" t="s">
        <v>14071</v>
      </c>
      <c r="N2591">
        <v>10</v>
      </c>
      <c r="O2591" t="s">
        <v>14663</v>
      </c>
      <c r="P2591" t="s">
        <v>14670</v>
      </c>
      <c r="Q2591" t="s">
        <v>14659</v>
      </c>
      <c r="R2591" s="1">
        <v>42759</v>
      </c>
      <c r="S2591" t="s">
        <v>34</v>
      </c>
      <c r="T2591" t="str">
        <f t="shared" ca="1" si="282"/>
        <v>Con Garantia</v>
      </c>
      <c r="U2591" t="str">
        <f t="shared" ca="1" si="283"/>
        <v>Sin deuda</v>
      </c>
      <c r="V2591" t="str">
        <f t="shared" ca="1" si="284"/>
        <v/>
      </c>
      <c r="W2591" t="str">
        <f t="shared" ca="1" si="285"/>
        <v>Bajo Riesgo</v>
      </c>
      <c r="X2591">
        <v>1000</v>
      </c>
      <c r="Y2591" s="2">
        <f ca="1">IF(H2591="Propia",RANDBETWEEN(1000,5000),RANDBETWEEN(0,999))</f>
        <v>4596</v>
      </c>
      <c r="Z2591" s="2">
        <f ca="1">IF(T2591="Con Garantia",RANDBETWEEN(1000,5000),RANDBETWEEN(0,999))</f>
        <v>3795</v>
      </c>
      <c r="AA2591" s="2">
        <f ca="1">IF(U2591="Sin deuda",RANDBETWEEN(1000,5000),RANDBETWEEN(0,999))</f>
        <v>2562</v>
      </c>
      <c r="AB2591" s="4">
        <f ca="1">IF(Q2591="Si Trabaja",RANDBETWEEN(1000,5000),RANDBETWEEN(0,999))</f>
        <v>3841</v>
      </c>
      <c r="AC2591" s="4">
        <f ca="1">IF(AND(F2591&gt;17,F2591&lt;71),RANDBETWEEN(1000,5000),RANDBETWEEN(0,999))</f>
        <v>1093</v>
      </c>
      <c r="AD2591" s="4">
        <f ca="1">IF(AND(AB2591&gt;=0.5,(K2591-X2591)&gt;1000),RANDBETWEEN(1000,5000),RANDBETWEEN(0,999))</f>
        <v>1169</v>
      </c>
      <c r="AE2591" s="4">
        <f ca="1">IF(OR(V2591="",V2591="Puntual"),RANDBETWEEN(1000,5000),RANDBETWEEN(0,999))</f>
        <v>4747</v>
      </c>
      <c r="AF2591" s="4">
        <f ca="1">IF(OR(W2591="Bajo Riesgo",AE2591&gt;=1000),RANDBETWEEN(1000,5000),RANDBETWEEN(0,999))</f>
        <v>1419</v>
      </c>
      <c r="AG2591">
        <f t="shared" ca="1" si="286"/>
        <v>1</v>
      </c>
    </row>
    <row r="2592" spans="1:33" customFormat="1" x14ac:dyDescent="0.25">
      <c r="A2592">
        <v>47622461</v>
      </c>
      <c r="B2592" t="s">
        <v>6767</v>
      </c>
      <c r="C2592" t="s">
        <v>6702</v>
      </c>
      <c r="D2592">
        <v>929119359</v>
      </c>
      <c r="E2592" t="s">
        <v>6768</v>
      </c>
      <c r="F2592">
        <v>21</v>
      </c>
      <c r="G2592" t="s">
        <v>42</v>
      </c>
      <c r="H2592" t="str">
        <f t="shared" ca="1" si="280"/>
        <v>Propia</v>
      </c>
      <c r="I2592" t="s">
        <v>44</v>
      </c>
      <c r="J2592" t="s">
        <v>33</v>
      </c>
      <c r="K2592">
        <f t="shared" ca="1" si="281"/>
        <v>7059</v>
      </c>
      <c r="L2592" t="s">
        <v>131</v>
      </c>
      <c r="M2592" t="s">
        <v>14661</v>
      </c>
      <c r="N2592" t="s">
        <v>14661</v>
      </c>
      <c r="O2592" t="s">
        <v>14661</v>
      </c>
      <c r="P2592" t="s">
        <v>14661</v>
      </c>
      <c r="Q2592" t="s">
        <v>14662</v>
      </c>
      <c r="R2592" s="1">
        <v>42872</v>
      </c>
      <c r="T2592" t="str">
        <f t="shared" ca="1" si="282"/>
        <v>Sin Garantia</v>
      </c>
      <c r="U2592" t="str">
        <f t="shared" ca="1" si="283"/>
        <v>Sin deuda</v>
      </c>
      <c r="V2592" t="str">
        <f t="shared" ca="1" si="284"/>
        <v/>
      </c>
      <c r="W2592" t="str">
        <f t="shared" ca="1" si="285"/>
        <v>Bajo Riesgo</v>
      </c>
      <c r="X2592">
        <v>1000</v>
      </c>
      <c r="Y2592" s="2">
        <f ca="1">IF(H2592="Propia",RANDBETWEEN(1000,5000),RANDBETWEEN(0,999))</f>
        <v>1664</v>
      </c>
      <c r="Z2592" s="2">
        <f ca="1">IF(T2592="Con Garantia",RANDBETWEEN(1000,5000),RANDBETWEEN(0,999))</f>
        <v>778</v>
      </c>
      <c r="AA2592" s="2">
        <f ca="1">IF(U2592="Sin deuda",RANDBETWEEN(1000,5000),RANDBETWEEN(0,999))</f>
        <v>3140</v>
      </c>
      <c r="AB2592" s="4">
        <f ca="1">IF(Q2592="Si Trabaja",RANDBETWEEN(1000,5000),RANDBETWEEN(0,999))</f>
        <v>444</v>
      </c>
      <c r="AC2592" s="4">
        <f ca="1">IF(AND(F2592&gt;17,F2592&lt;71),RANDBETWEEN(1000,5000),RANDBETWEEN(0,999))</f>
        <v>4392</v>
      </c>
      <c r="AD2592" s="4">
        <f ca="1">IF(AND(AB2592&gt;=0.5,(K2592-X2592)&gt;1000),RANDBETWEEN(1000,5000),RANDBETWEEN(0,999))</f>
        <v>4698</v>
      </c>
      <c r="AE2592" s="4">
        <f ca="1">IF(OR(V2592="",V2592="Puntual"),RANDBETWEEN(1000,5000),RANDBETWEEN(0,999))</f>
        <v>3203</v>
      </c>
      <c r="AF2592" s="4">
        <f ca="1">IF(OR(W2592="Bajo Riesgo",AE2592&gt;=1000),RANDBETWEEN(1000,5000),RANDBETWEEN(0,999))</f>
        <v>4263</v>
      </c>
      <c r="AG2592">
        <f t="shared" ca="1" si="286"/>
        <v>0</v>
      </c>
    </row>
    <row r="2593" spans="1:33" customFormat="1" x14ac:dyDescent="0.25">
      <c r="A2593">
        <v>9484132</v>
      </c>
      <c r="B2593" t="s">
        <v>6704</v>
      </c>
      <c r="C2593" t="s">
        <v>6769</v>
      </c>
      <c r="D2593">
        <v>519825169</v>
      </c>
      <c r="E2593" t="s">
        <v>6706</v>
      </c>
      <c r="F2593">
        <v>40</v>
      </c>
      <c r="G2593" t="s">
        <v>42</v>
      </c>
      <c r="H2593" t="str">
        <f t="shared" ca="1" si="280"/>
        <v>Propia</v>
      </c>
      <c r="I2593" t="s">
        <v>79</v>
      </c>
      <c r="J2593" t="s">
        <v>33</v>
      </c>
      <c r="K2593">
        <f t="shared" ca="1" si="281"/>
        <v>7095</v>
      </c>
      <c r="L2593" t="s">
        <v>125</v>
      </c>
      <c r="M2593" t="s">
        <v>14661</v>
      </c>
      <c r="N2593" t="s">
        <v>14661</v>
      </c>
      <c r="O2593" t="s">
        <v>14661</v>
      </c>
      <c r="P2593" t="s">
        <v>14661</v>
      </c>
      <c r="Q2593" t="s">
        <v>14662</v>
      </c>
      <c r="R2593" s="1">
        <v>42927</v>
      </c>
      <c r="T2593" t="str">
        <f t="shared" ca="1" si="282"/>
        <v>Sin Garantia</v>
      </c>
      <c r="U2593" t="str">
        <f t="shared" ca="1" si="283"/>
        <v>Con deuda</v>
      </c>
      <c r="V2593" t="str">
        <f t="shared" ca="1" si="284"/>
        <v>Moroso</v>
      </c>
      <c r="W2593" t="str">
        <f t="shared" ca="1" si="285"/>
        <v>Alto Riesgo</v>
      </c>
      <c r="X2593">
        <v>1000</v>
      </c>
      <c r="Y2593" s="2">
        <f ca="1">IF(H2593="Propia",RANDBETWEEN(1000,5000),RANDBETWEEN(0,999))</f>
        <v>3420</v>
      </c>
      <c r="Z2593" s="2">
        <f ca="1">IF(T2593="Con Garantia",RANDBETWEEN(1000,5000),RANDBETWEEN(0,999))</f>
        <v>643</v>
      </c>
      <c r="AA2593" s="2">
        <f ca="1">IF(U2593="Sin deuda",RANDBETWEEN(1000,5000),RANDBETWEEN(0,999))</f>
        <v>617</v>
      </c>
      <c r="AB2593" s="4">
        <f ca="1">IF(Q2593="Si Trabaja",RANDBETWEEN(1000,5000),RANDBETWEEN(0,999))</f>
        <v>793</v>
      </c>
      <c r="AC2593" s="4">
        <f ca="1">IF(AND(F2593&gt;17,F2593&lt;71),RANDBETWEEN(1000,5000),RANDBETWEEN(0,999))</f>
        <v>4259</v>
      </c>
      <c r="AD2593" s="4">
        <f ca="1">IF(AND(AB2593&gt;=0.5,(K2593-X2593)&gt;1000),RANDBETWEEN(1000,5000),RANDBETWEEN(0,999))</f>
        <v>3683</v>
      </c>
      <c r="AE2593" s="4">
        <f ca="1">IF(OR(V2593="",V2593="Puntual"),RANDBETWEEN(1000,5000),RANDBETWEEN(0,999))</f>
        <v>60</v>
      </c>
      <c r="AF2593" s="4">
        <f ca="1">IF(OR(W2593="Bajo Riesgo",AE2593&gt;=1000),RANDBETWEEN(1000,5000),RANDBETWEEN(0,999))</f>
        <v>582</v>
      </c>
      <c r="AG2593">
        <f t="shared" ca="1" si="286"/>
        <v>0</v>
      </c>
    </row>
    <row r="2594" spans="1:33" customFormat="1" x14ac:dyDescent="0.25">
      <c r="A2594">
        <v>47355589</v>
      </c>
      <c r="B2594" t="s">
        <v>6770</v>
      </c>
      <c r="C2594" t="s">
        <v>6771</v>
      </c>
      <c r="D2594">
        <v>902557968</v>
      </c>
      <c r="E2594" t="s">
        <v>6772</v>
      </c>
      <c r="F2594">
        <v>64</v>
      </c>
      <c r="G2594" t="s">
        <v>42</v>
      </c>
      <c r="H2594" t="str">
        <f t="shared" ca="1" si="280"/>
        <v>Alquilada</v>
      </c>
      <c r="I2594" t="s">
        <v>79</v>
      </c>
      <c r="J2594" t="s">
        <v>33</v>
      </c>
      <c r="K2594">
        <f t="shared" ca="1" si="281"/>
        <v>5435</v>
      </c>
      <c r="L2594" t="s">
        <v>53</v>
      </c>
      <c r="M2594" t="s">
        <v>13072</v>
      </c>
      <c r="N2594">
        <v>3</v>
      </c>
      <c r="O2594" t="s">
        <v>14657</v>
      </c>
      <c r="P2594" t="s">
        <v>14666</v>
      </c>
      <c r="Q2594" t="s">
        <v>14659</v>
      </c>
      <c r="R2594" s="1">
        <v>42867</v>
      </c>
      <c r="T2594" t="str">
        <f t="shared" ca="1" si="282"/>
        <v>Con Garantia</v>
      </c>
      <c r="U2594" t="str">
        <f t="shared" ca="1" si="283"/>
        <v>Sin deuda</v>
      </c>
      <c r="V2594" t="str">
        <f t="shared" ca="1" si="284"/>
        <v/>
      </c>
      <c r="W2594" t="str">
        <f t="shared" ca="1" si="285"/>
        <v>Bajo Riesgo</v>
      </c>
      <c r="X2594">
        <v>1000</v>
      </c>
      <c r="Y2594" s="2">
        <f ca="1">IF(H2594="Propia",RANDBETWEEN(1000,5000),RANDBETWEEN(0,999))</f>
        <v>485</v>
      </c>
      <c r="Z2594" s="2">
        <f ca="1">IF(T2594="Con Garantia",RANDBETWEEN(1000,5000),RANDBETWEEN(0,999))</f>
        <v>3802</v>
      </c>
      <c r="AA2594" s="2">
        <f ca="1">IF(U2594="Sin deuda",RANDBETWEEN(1000,5000),RANDBETWEEN(0,999))</f>
        <v>2175</v>
      </c>
      <c r="AB2594" s="4">
        <f ca="1">IF(Q2594="Si Trabaja",RANDBETWEEN(1000,5000),RANDBETWEEN(0,999))</f>
        <v>1372</v>
      </c>
      <c r="AC2594" s="4">
        <f ca="1">IF(AND(F2594&gt;17,F2594&lt;71),RANDBETWEEN(1000,5000),RANDBETWEEN(0,999))</f>
        <v>1065</v>
      </c>
      <c r="AD2594" s="4">
        <f ca="1">IF(AND(AB2594&gt;=0.5,(K2594-X2594)&gt;1000),RANDBETWEEN(1000,5000),RANDBETWEEN(0,999))</f>
        <v>2025</v>
      </c>
      <c r="AE2594" s="4">
        <f ca="1">IF(OR(V2594="",V2594="Puntual"),RANDBETWEEN(1000,5000),RANDBETWEEN(0,999))</f>
        <v>3870</v>
      </c>
      <c r="AF2594" s="4">
        <f ca="1">IF(OR(W2594="Bajo Riesgo",AE2594&gt;=1000),RANDBETWEEN(1000,5000),RANDBETWEEN(0,999))</f>
        <v>1254</v>
      </c>
      <c r="AG2594">
        <f t="shared" ca="1" si="286"/>
        <v>1</v>
      </c>
    </row>
    <row r="2595" spans="1:33" customFormat="1" x14ac:dyDescent="0.25">
      <c r="A2595">
        <v>9484132</v>
      </c>
      <c r="B2595" t="s">
        <v>6704</v>
      </c>
      <c r="C2595" t="s">
        <v>1639</v>
      </c>
      <c r="D2595">
        <v>519825169</v>
      </c>
      <c r="E2595" t="s">
        <v>6706</v>
      </c>
      <c r="F2595">
        <v>43</v>
      </c>
      <c r="G2595" t="s">
        <v>42</v>
      </c>
      <c r="H2595" t="str">
        <f t="shared" ca="1" si="280"/>
        <v>Propia</v>
      </c>
      <c r="I2595" t="s">
        <v>32</v>
      </c>
      <c r="J2595" t="s">
        <v>33</v>
      </c>
      <c r="K2595">
        <f t="shared" ca="1" si="281"/>
        <v>6106</v>
      </c>
      <c r="L2595" t="s">
        <v>135</v>
      </c>
      <c r="M2595" t="s">
        <v>14083</v>
      </c>
      <c r="N2595">
        <v>10</v>
      </c>
      <c r="O2595" t="s">
        <v>14657</v>
      </c>
      <c r="P2595" t="s">
        <v>14670</v>
      </c>
      <c r="Q2595" t="s">
        <v>14659</v>
      </c>
      <c r="R2595" s="1">
        <v>42982</v>
      </c>
      <c r="S2595" t="s">
        <v>34</v>
      </c>
      <c r="T2595" t="str">
        <f t="shared" ca="1" si="282"/>
        <v>Con Garantia</v>
      </c>
      <c r="U2595" t="str">
        <f t="shared" ca="1" si="283"/>
        <v>Sin deuda</v>
      </c>
      <c r="V2595" t="str">
        <f t="shared" ca="1" si="284"/>
        <v/>
      </c>
      <c r="W2595" t="str">
        <f t="shared" ca="1" si="285"/>
        <v>Bajo Riesgo</v>
      </c>
      <c r="X2595">
        <v>1000</v>
      </c>
      <c r="Y2595" s="2">
        <f ca="1">IF(H2595="Propia",RANDBETWEEN(1000,5000),RANDBETWEEN(0,999))</f>
        <v>3839</v>
      </c>
      <c r="Z2595" s="2">
        <f ca="1">IF(T2595="Con Garantia",RANDBETWEEN(1000,5000),RANDBETWEEN(0,999))</f>
        <v>1833</v>
      </c>
      <c r="AA2595" s="2">
        <f ca="1">IF(U2595="Sin deuda",RANDBETWEEN(1000,5000),RANDBETWEEN(0,999))</f>
        <v>4980</v>
      </c>
      <c r="AB2595" s="4">
        <f ca="1">IF(Q2595="Si Trabaja",RANDBETWEEN(1000,5000),RANDBETWEEN(0,999))</f>
        <v>2111</v>
      </c>
      <c r="AC2595" s="4">
        <f ca="1">IF(AND(F2595&gt;17,F2595&lt;71),RANDBETWEEN(1000,5000),RANDBETWEEN(0,999))</f>
        <v>4293</v>
      </c>
      <c r="AD2595" s="4">
        <f ca="1">IF(AND(AB2595&gt;=0.5,(K2595-X2595)&gt;1000),RANDBETWEEN(1000,5000),RANDBETWEEN(0,999))</f>
        <v>4640</v>
      </c>
      <c r="AE2595" s="4">
        <f ca="1">IF(OR(V2595="",V2595="Puntual"),RANDBETWEEN(1000,5000),RANDBETWEEN(0,999))</f>
        <v>3685</v>
      </c>
      <c r="AF2595" s="4">
        <f ca="1">IF(OR(W2595="Bajo Riesgo",AE2595&gt;=1000),RANDBETWEEN(1000,5000),RANDBETWEEN(0,999))</f>
        <v>2333</v>
      </c>
      <c r="AG2595">
        <f t="shared" ca="1" si="286"/>
        <v>1</v>
      </c>
    </row>
    <row r="2596" spans="1:33" customFormat="1" x14ac:dyDescent="0.25">
      <c r="A2596">
        <v>46046070</v>
      </c>
      <c r="B2596" t="s">
        <v>6773</v>
      </c>
      <c r="C2596" t="s">
        <v>6774</v>
      </c>
      <c r="D2596">
        <v>920746767</v>
      </c>
      <c r="E2596" t="s">
        <v>6775</v>
      </c>
      <c r="F2596">
        <v>22</v>
      </c>
      <c r="G2596" t="s">
        <v>30</v>
      </c>
      <c r="H2596" t="str">
        <f t="shared" ca="1" si="280"/>
        <v>Alquilada</v>
      </c>
      <c r="I2596" t="s">
        <v>49</v>
      </c>
      <c r="J2596" t="s">
        <v>33</v>
      </c>
      <c r="K2596">
        <f t="shared" ca="1" si="281"/>
        <v>5806</v>
      </c>
      <c r="L2596" t="s">
        <v>60</v>
      </c>
      <c r="M2596" t="s">
        <v>14654</v>
      </c>
      <c r="N2596">
        <v>4</v>
      </c>
      <c r="O2596" t="s">
        <v>14663</v>
      </c>
      <c r="P2596" t="s">
        <v>14665</v>
      </c>
      <c r="Q2596" t="s">
        <v>14659</v>
      </c>
      <c r="R2596" s="1">
        <v>42844</v>
      </c>
      <c r="S2596" t="s">
        <v>34</v>
      </c>
      <c r="T2596" t="str">
        <f t="shared" ca="1" si="282"/>
        <v>Con Garantia</v>
      </c>
      <c r="U2596" t="str">
        <f t="shared" ca="1" si="283"/>
        <v>Sin deuda</v>
      </c>
      <c r="V2596" t="str">
        <f t="shared" ca="1" si="284"/>
        <v/>
      </c>
      <c r="W2596" t="str">
        <f t="shared" ca="1" si="285"/>
        <v>Bajo Riesgo</v>
      </c>
      <c r="X2596">
        <v>1000</v>
      </c>
      <c r="Y2596" s="2">
        <f ca="1">IF(H2596="Propia",RANDBETWEEN(1000,5000),RANDBETWEEN(0,999))</f>
        <v>167</v>
      </c>
      <c r="Z2596" s="2">
        <f ca="1">IF(T2596="Con Garantia",RANDBETWEEN(1000,5000),RANDBETWEEN(0,999))</f>
        <v>2398</v>
      </c>
      <c r="AA2596" s="2">
        <f ca="1">IF(U2596="Sin deuda",RANDBETWEEN(1000,5000),RANDBETWEEN(0,999))</f>
        <v>2013</v>
      </c>
      <c r="AB2596" s="4">
        <f ca="1">IF(Q2596="Si Trabaja",RANDBETWEEN(1000,5000),RANDBETWEEN(0,999))</f>
        <v>4304</v>
      </c>
      <c r="AC2596" s="4">
        <f ca="1">IF(AND(F2596&gt;17,F2596&lt;71),RANDBETWEEN(1000,5000),RANDBETWEEN(0,999))</f>
        <v>3416</v>
      </c>
      <c r="AD2596" s="4">
        <f ca="1">IF(AND(AB2596&gt;=0.5,(K2596-X2596)&gt;1000),RANDBETWEEN(1000,5000),RANDBETWEEN(0,999))</f>
        <v>3142</v>
      </c>
      <c r="AE2596" s="4">
        <f ca="1">IF(OR(V2596="",V2596="Puntual"),RANDBETWEEN(1000,5000),RANDBETWEEN(0,999))</f>
        <v>4306</v>
      </c>
      <c r="AF2596" s="4">
        <f ca="1">IF(OR(W2596="Bajo Riesgo",AE2596&gt;=1000),RANDBETWEEN(1000,5000),RANDBETWEEN(0,999))</f>
        <v>3463</v>
      </c>
      <c r="AG2596">
        <f t="shared" ca="1" si="286"/>
        <v>1</v>
      </c>
    </row>
    <row r="2597" spans="1:33" customFormat="1" x14ac:dyDescent="0.25">
      <c r="A2597">
        <v>41699089</v>
      </c>
      <c r="B2597" t="s">
        <v>6776</v>
      </c>
      <c r="C2597" t="s">
        <v>6702</v>
      </c>
      <c r="D2597">
        <v>947780765</v>
      </c>
      <c r="E2597" t="s">
        <v>6777</v>
      </c>
      <c r="F2597">
        <v>70</v>
      </c>
      <c r="G2597" t="s">
        <v>42</v>
      </c>
      <c r="H2597" t="str">
        <f t="shared" ca="1" si="280"/>
        <v>Propia</v>
      </c>
      <c r="I2597" t="s">
        <v>44</v>
      </c>
      <c r="J2597" t="s">
        <v>33</v>
      </c>
      <c r="K2597">
        <f t="shared" ca="1" si="281"/>
        <v>7689</v>
      </c>
      <c r="L2597" t="s">
        <v>214</v>
      </c>
      <c r="M2597" t="s">
        <v>14661</v>
      </c>
      <c r="N2597" t="s">
        <v>14661</v>
      </c>
      <c r="O2597" t="s">
        <v>14661</v>
      </c>
      <c r="P2597" t="s">
        <v>14661</v>
      </c>
      <c r="Q2597" t="s">
        <v>14662</v>
      </c>
      <c r="R2597" s="1">
        <v>42816</v>
      </c>
      <c r="S2597" t="s">
        <v>34</v>
      </c>
      <c r="T2597" t="str">
        <f t="shared" ca="1" si="282"/>
        <v>Con Garantia</v>
      </c>
      <c r="U2597" t="str">
        <f t="shared" ca="1" si="283"/>
        <v>Con deuda</v>
      </c>
      <c r="V2597" t="str">
        <f t="shared" ca="1" si="284"/>
        <v>Moroso</v>
      </c>
      <c r="W2597" t="str">
        <f t="shared" ca="1" si="285"/>
        <v>Alto Riesgo</v>
      </c>
      <c r="X2597">
        <v>1000</v>
      </c>
      <c r="Y2597" s="2">
        <f ca="1">IF(H2597="Propia",RANDBETWEEN(1000,5000),RANDBETWEEN(0,999))</f>
        <v>1929</v>
      </c>
      <c r="Z2597" s="2">
        <f ca="1">IF(T2597="Con Garantia",RANDBETWEEN(1000,5000),RANDBETWEEN(0,999))</f>
        <v>2973</v>
      </c>
      <c r="AA2597" s="2">
        <f ca="1">IF(U2597="Sin deuda",RANDBETWEEN(1000,5000),RANDBETWEEN(0,999))</f>
        <v>837</v>
      </c>
      <c r="AB2597" s="4">
        <f ca="1">IF(Q2597="Si Trabaja",RANDBETWEEN(1000,5000),RANDBETWEEN(0,999))</f>
        <v>223</v>
      </c>
      <c r="AC2597" s="4">
        <f ca="1">IF(AND(F2597&gt;17,F2597&lt;71),RANDBETWEEN(1000,5000),RANDBETWEEN(0,999))</f>
        <v>1632</v>
      </c>
      <c r="AD2597" s="4">
        <f ca="1">IF(AND(AB2597&gt;=0.5,(K2597-X2597)&gt;1000),RANDBETWEEN(1000,5000),RANDBETWEEN(0,999))</f>
        <v>1366</v>
      </c>
      <c r="AE2597" s="4">
        <f ca="1">IF(OR(V2597="",V2597="Puntual"),RANDBETWEEN(1000,5000),RANDBETWEEN(0,999))</f>
        <v>925</v>
      </c>
      <c r="AF2597" s="4">
        <f ca="1">IF(OR(W2597="Bajo Riesgo",AE2597&gt;=1000),RANDBETWEEN(1000,5000),RANDBETWEEN(0,999))</f>
        <v>759</v>
      </c>
      <c r="AG2597">
        <f t="shared" ca="1" si="286"/>
        <v>0</v>
      </c>
    </row>
    <row r="2598" spans="1:33" customFormat="1" x14ac:dyDescent="0.25">
      <c r="A2598">
        <v>9484132</v>
      </c>
      <c r="B2598" t="s">
        <v>6704</v>
      </c>
      <c r="C2598" t="s">
        <v>6778</v>
      </c>
      <c r="D2598">
        <v>519825169</v>
      </c>
      <c r="E2598" t="s">
        <v>6706</v>
      </c>
      <c r="F2598">
        <v>53</v>
      </c>
      <c r="G2598" t="s">
        <v>42</v>
      </c>
      <c r="H2598" t="str">
        <f t="shared" ca="1" si="280"/>
        <v>Alquilada</v>
      </c>
      <c r="I2598" t="s">
        <v>32</v>
      </c>
      <c r="J2598" t="s">
        <v>33</v>
      </c>
      <c r="K2598">
        <f t="shared" ca="1" si="281"/>
        <v>7276</v>
      </c>
      <c r="L2598" t="s">
        <v>67</v>
      </c>
      <c r="M2598" t="s">
        <v>14396</v>
      </c>
      <c r="N2598">
        <v>10</v>
      </c>
      <c r="O2598" t="s">
        <v>14657</v>
      </c>
      <c r="P2598" t="s">
        <v>14660</v>
      </c>
      <c r="Q2598" t="s">
        <v>14659</v>
      </c>
      <c r="R2598" s="1">
        <v>43021</v>
      </c>
      <c r="S2598" t="s">
        <v>34</v>
      </c>
      <c r="T2598" t="str">
        <f t="shared" ca="1" si="282"/>
        <v>Con Garantia</v>
      </c>
      <c r="U2598" t="str">
        <f t="shared" ca="1" si="283"/>
        <v>Sin deuda</v>
      </c>
      <c r="V2598" t="str">
        <f t="shared" ca="1" si="284"/>
        <v/>
      </c>
      <c r="W2598" t="str">
        <f t="shared" ca="1" si="285"/>
        <v>Bajo Riesgo</v>
      </c>
      <c r="X2598">
        <v>1000</v>
      </c>
      <c r="Y2598" s="2">
        <f ca="1">IF(H2598="Propia",RANDBETWEEN(1000,5000),RANDBETWEEN(0,999))</f>
        <v>151</v>
      </c>
      <c r="Z2598" s="2">
        <f ca="1">IF(T2598="Con Garantia",RANDBETWEEN(1000,5000),RANDBETWEEN(0,999))</f>
        <v>1042</v>
      </c>
      <c r="AA2598" s="2">
        <f ca="1">IF(U2598="Sin deuda",RANDBETWEEN(1000,5000),RANDBETWEEN(0,999))</f>
        <v>4964</v>
      </c>
      <c r="AB2598" s="4">
        <f ca="1">IF(Q2598="Si Trabaja",RANDBETWEEN(1000,5000),RANDBETWEEN(0,999))</f>
        <v>4002</v>
      </c>
      <c r="AC2598" s="4">
        <f ca="1">IF(AND(F2598&gt;17,F2598&lt;71),RANDBETWEEN(1000,5000),RANDBETWEEN(0,999))</f>
        <v>2673</v>
      </c>
      <c r="AD2598" s="4">
        <f ca="1">IF(AND(AB2598&gt;=0.5,(K2598-X2598)&gt;1000),RANDBETWEEN(1000,5000),RANDBETWEEN(0,999))</f>
        <v>1076</v>
      </c>
      <c r="AE2598" s="4">
        <f ca="1">IF(OR(V2598="",V2598="Puntual"),RANDBETWEEN(1000,5000),RANDBETWEEN(0,999))</f>
        <v>1210</v>
      </c>
      <c r="AF2598" s="4">
        <f ca="1">IF(OR(W2598="Bajo Riesgo",AE2598&gt;=1000),RANDBETWEEN(1000,5000),RANDBETWEEN(0,999))</f>
        <v>1723</v>
      </c>
      <c r="AG2598">
        <f t="shared" ca="1" si="286"/>
        <v>1</v>
      </c>
    </row>
    <row r="2599" spans="1:33" customFormat="1" x14ac:dyDescent="0.25">
      <c r="A2599">
        <v>70186263</v>
      </c>
      <c r="B2599" t="s">
        <v>6779</v>
      </c>
      <c r="C2599" t="s">
        <v>1639</v>
      </c>
      <c r="D2599">
        <v>981597820</v>
      </c>
      <c r="E2599" t="s">
        <v>6780</v>
      </c>
      <c r="F2599">
        <v>20</v>
      </c>
      <c r="G2599" t="s">
        <v>42</v>
      </c>
      <c r="H2599" t="str">
        <f t="shared" ca="1" si="280"/>
        <v>Alquilada</v>
      </c>
      <c r="I2599" t="s">
        <v>32</v>
      </c>
      <c r="J2599" t="s">
        <v>33</v>
      </c>
      <c r="K2599">
        <f t="shared" ca="1" si="281"/>
        <v>6728</v>
      </c>
      <c r="L2599" t="s">
        <v>125</v>
      </c>
      <c r="M2599" t="s">
        <v>14661</v>
      </c>
      <c r="N2599" t="s">
        <v>14661</v>
      </c>
      <c r="O2599" t="s">
        <v>14661</v>
      </c>
      <c r="P2599" t="s">
        <v>14661</v>
      </c>
      <c r="Q2599" t="s">
        <v>14662</v>
      </c>
      <c r="R2599" s="1">
        <v>42860</v>
      </c>
      <c r="T2599" t="str">
        <f t="shared" ca="1" si="282"/>
        <v>Sin Garantia</v>
      </c>
      <c r="U2599" t="str">
        <f t="shared" ca="1" si="283"/>
        <v>Sin deuda</v>
      </c>
      <c r="V2599" t="str">
        <f t="shared" ca="1" si="284"/>
        <v/>
      </c>
      <c r="W2599" t="str">
        <f t="shared" ca="1" si="285"/>
        <v>Bajo Riesgo</v>
      </c>
      <c r="X2599">
        <v>1000</v>
      </c>
      <c r="Y2599" s="2">
        <f ca="1">IF(H2599="Propia",RANDBETWEEN(1000,5000),RANDBETWEEN(0,999))</f>
        <v>874</v>
      </c>
      <c r="Z2599" s="2">
        <f ca="1">IF(T2599="Con Garantia",RANDBETWEEN(1000,5000),RANDBETWEEN(0,999))</f>
        <v>509</v>
      </c>
      <c r="AA2599" s="2">
        <f ca="1">IF(U2599="Sin deuda",RANDBETWEEN(1000,5000),RANDBETWEEN(0,999))</f>
        <v>3109</v>
      </c>
      <c r="AB2599" s="4">
        <f ca="1">IF(Q2599="Si Trabaja",RANDBETWEEN(1000,5000),RANDBETWEEN(0,999))</f>
        <v>468</v>
      </c>
      <c r="AC2599" s="4">
        <f ca="1">IF(AND(F2599&gt;17,F2599&lt;71),RANDBETWEEN(1000,5000),RANDBETWEEN(0,999))</f>
        <v>4598</v>
      </c>
      <c r="AD2599" s="4">
        <f ca="1">IF(AND(AB2599&gt;=0.5,(K2599-X2599)&gt;1000),RANDBETWEEN(1000,5000),RANDBETWEEN(0,999))</f>
        <v>3916</v>
      </c>
      <c r="AE2599" s="4">
        <f ca="1">IF(OR(V2599="",V2599="Puntual"),RANDBETWEEN(1000,5000),RANDBETWEEN(0,999))</f>
        <v>3295</v>
      </c>
      <c r="AF2599" s="4">
        <f ca="1">IF(OR(W2599="Bajo Riesgo",AE2599&gt;=1000),RANDBETWEEN(1000,5000),RANDBETWEEN(0,999))</f>
        <v>1241</v>
      </c>
      <c r="AG2599">
        <f t="shared" ca="1" si="286"/>
        <v>0</v>
      </c>
    </row>
    <row r="2600" spans="1:33" customFormat="1" x14ac:dyDescent="0.25">
      <c r="A2600">
        <v>6718991</v>
      </c>
      <c r="B2600" t="s">
        <v>6781</v>
      </c>
      <c r="C2600" t="s">
        <v>6782</v>
      </c>
      <c r="D2600">
        <v>997790071</v>
      </c>
      <c r="E2600" t="s">
        <v>6783</v>
      </c>
      <c r="F2600">
        <v>55</v>
      </c>
      <c r="G2600" t="s">
        <v>42</v>
      </c>
      <c r="H2600" t="str">
        <f t="shared" ca="1" si="280"/>
        <v>Propia</v>
      </c>
      <c r="I2600" t="s">
        <v>79</v>
      </c>
      <c r="J2600" t="s">
        <v>33</v>
      </c>
      <c r="K2600">
        <f t="shared" ca="1" si="281"/>
        <v>5512</v>
      </c>
      <c r="L2600" t="s">
        <v>103</v>
      </c>
      <c r="M2600" t="s">
        <v>14661</v>
      </c>
      <c r="N2600" t="s">
        <v>14661</v>
      </c>
      <c r="O2600" t="s">
        <v>14661</v>
      </c>
      <c r="P2600" t="s">
        <v>14661</v>
      </c>
      <c r="Q2600" t="s">
        <v>14662</v>
      </c>
      <c r="R2600" s="1">
        <v>42758</v>
      </c>
      <c r="T2600" t="str">
        <f t="shared" ca="1" si="282"/>
        <v>Con Garantia</v>
      </c>
      <c r="U2600" t="str">
        <f t="shared" ca="1" si="283"/>
        <v>Con deuda</v>
      </c>
      <c r="V2600" t="str">
        <f t="shared" ca="1" si="284"/>
        <v>Moroso</v>
      </c>
      <c r="W2600" t="str">
        <f t="shared" ca="1" si="285"/>
        <v>Alto Riesgo</v>
      </c>
      <c r="X2600">
        <v>1000</v>
      </c>
      <c r="Y2600" s="2">
        <f ca="1">IF(H2600="Propia",RANDBETWEEN(1000,5000),RANDBETWEEN(0,999))</f>
        <v>1474</v>
      </c>
      <c r="Z2600" s="2">
        <f ca="1">IF(T2600="Con Garantia",RANDBETWEEN(1000,5000),RANDBETWEEN(0,999))</f>
        <v>4674</v>
      </c>
      <c r="AA2600" s="2">
        <f ca="1">IF(U2600="Sin deuda",RANDBETWEEN(1000,5000),RANDBETWEEN(0,999))</f>
        <v>311</v>
      </c>
      <c r="AB2600" s="4">
        <f ca="1">IF(Q2600="Si Trabaja",RANDBETWEEN(1000,5000),RANDBETWEEN(0,999))</f>
        <v>237</v>
      </c>
      <c r="AC2600" s="4">
        <f ca="1">IF(AND(F2600&gt;17,F2600&lt;71),RANDBETWEEN(1000,5000),RANDBETWEEN(0,999))</f>
        <v>2732</v>
      </c>
      <c r="AD2600" s="4">
        <f ca="1">IF(AND(AB2600&gt;=0.5,(K2600-X2600)&gt;1000),RANDBETWEEN(1000,5000),RANDBETWEEN(0,999))</f>
        <v>3840</v>
      </c>
      <c r="AE2600" s="4">
        <f ca="1">IF(OR(V2600="",V2600="Puntual"),RANDBETWEEN(1000,5000),RANDBETWEEN(0,999))</f>
        <v>684</v>
      </c>
      <c r="AF2600" s="4">
        <f ca="1">IF(OR(W2600="Bajo Riesgo",AE2600&gt;=1000),RANDBETWEEN(1000,5000),RANDBETWEEN(0,999))</f>
        <v>286</v>
      </c>
      <c r="AG2600">
        <f t="shared" ca="1" si="286"/>
        <v>0</v>
      </c>
    </row>
    <row r="2601" spans="1:33" customFormat="1" x14ac:dyDescent="0.25">
      <c r="A2601">
        <v>47241265</v>
      </c>
      <c r="B2601" t="s">
        <v>6784</v>
      </c>
      <c r="C2601" t="s">
        <v>6785</v>
      </c>
      <c r="D2601">
        <v>519033546</v>
      </c>
      <c r="E2601" t="s">
        <v>6786</v>
      </c>
      <c r="F2601">
        <v>69</v>
      </c>
      <c r="G2601" t="s">
        <v>30</v>
      </c>
      <c r="H2601" t="str">
        <f t="shared" ca="1" si="280"/>
        <v>Alquilada</v>
      </c>
      <c r="I2601" t="s">
        <v>49</v>
      </c>
      <c r="J2601" t="s">
        <v>33</v>
      </c>
      <c r="K2601">
        <f t="shared" ca="1" si="281"/>
        <v>6164</v>
      </c>
      <c r="L2601" t="s">
        <v>60</v>
      </c>
      <c r="M2601" t="s">
        <v>14661</v>
      </c>
      <c r="N2601" t="s">
        <v>14661</v>
      </c>
      <c r="O2601" t="s">
        <v>14661</v>
      </c>
      <c r="P2601" t="s">
        <v>14661</v>
      </c>
      <c r="Q2601" t="s">
        <v>14662</v>
      </c>
      <c r="R2601" s="1">
        <v>42904</v>
      </c>
      <c r="S2601" t="s">
        <v>34</v>
      </c>
      <c r="T2601" t="str">
        <f t="shared" ca="1" si="282"/>
        <v>Con Garantia</v>
      </c>
      <c r="U2601" t="str">
        <f t="shared" ca="1" si="283"/>
        <v>Con deuda</v>
      </c>
      <c r="V2601" t="str">
        <f t="shared" ca="1" si="284"/>
        <v>Puntual</v>
      </c>
      <c r="W2601" t="str">
        <f t="shared" ca="1" si="285"/>
        <v>Bajo Riesgo</v>
      </c>
      <c r="X2601">
        <v>1000</v>
      </c>
      <c r="Y2601" s="2">
        <f ca="1">IF(H2601="Propia",RANDBETWEEN(1000,5000),RANDBETWEEN(0,999))</f>
        <v>354</v>
      </c>
      <c r="Z2601" s="2">
        <f ca="1">IF(T2601="Con Garantia",RANDBETWEEN(1000,5000),RANDBETWEEN(0,999))</f>
        <v>4847</v>
      </c>
      <c r="AA2601" s="2">
        <f ca="1">IF(U2601="Sin deuda",RANDBETWEEN(1000,5000),RANDBETWEEN(0,999))</f>
        <v>812</v>
      </c>
      <c r="AB2601" s="4">
        <f ca="1">IF(Q2601="Si Trabaja",RANDBETWEEN(1000,5000),RANDBETWEEN(0,999))</f>
        <v>445</v>
      </c>
      <c r="AC2601" s="4">
        <f ca="1">IF(AND(F2601&gt;17,F2601&lt;71),RANDBETWEEN(1000,5000),RANDBETWEEN(0,999))</f>
        <v>2117</v>
      </c>
      <c r="AD2601" s="4">
        <f ca="1">IF(AND(AB2601&gt;=0.5,(K2601-X2601)&gt;1000),RANDBETWEEN(1000,5000),RANDBETWEEN(0,999))</f>
        <v>4189</v>
      </c>
      <c r="AE2601" s="4">
        <f ca="1">IF(OR(V2601="",V2601="Puntual"),RANDBETWEEN(1000,5000),RANDBETWEEN(0,999))</f>
        <v>3756</v>
      </c>
      <c r="AF2601" s="4">
        <f ca="1">IF(OR(W2601="Bajo Riesgo",AE2601&gt;=1000),RANDBETWEEN(1000,5000),RANDBETWEEN(0,999))</f>
        <v>2927</v>
      </c>
      <c r="AG2601">
        <f t="shared" ca="1" si="286"/>
        <v>0</v>
      </c>
    </row>
    <row r="2602" spans="1:33" customFormat="1" x14ac:dyDescent="0.25">
      <c r="A2602">
        <v>44475247</v>
      </c>
      <c r="B2602" t="s">
        <v>6787</v>
      </c>
      <c r="C2602" t="s">
        <v>6788</v>
      </c>
      <c r="D2602">
        <v>519368753</v>
      </c>
      <c r="E2602" t="s">
        <v>6789</v>
      </c>
      <c r="F2602">
        <v>30</v>
      </c>
      <c r="G2602" t="s">
        <v>42</v>
      </c>
      <c r="H2602" t="str">
        <f t="shared" ca="1" si="280"/>
        <v>Propia</v>
      </c>
      <c r="I2602" t="s">
        <v>79</v>
      </c>
      <c r="J2602" t="s">
        <v>33</v>
      </c>
      <c r="K2602">
        <f t="shared" ca="1" si="281"/>
        <v>6150</v>
      </c>
      <c r="L2602" t="s">
        <v>103</v>
      </c>
      <c r="M2602" t="s">
        <v>14034</v>
      </c>
      <c r="N2602">
        <v>3</v>
      </c>
      <c r="O2602" t="s">
        <v>14663</v>
      </c>
      <c r="P2602" t="s">
        <v>14665</v>
      </c>
      <c r="Q2602" t="s">
        <v>14659</v>
      </c>
      <c r="R2602" s="1">
        <v>42808</v>
      </c>
      <c r="S2602" t="s">
        <v>34</v>
      </c>
      <c r="T2602" t="str">
        <f t="shared" ca="1" si="282"/>
        <v>Sin Garantia</v>
      </c>
      <c r="U2602" t="str">
        <f t="shared" ca="1" si="283"/>
        <v>Con deuda</v>
      </c>
      <c r="V2602" t="str">
        <f t="shared" ca="1" si="284"/>
        <v>Puntual</v>
      </c>
      <c r="W2602" t="str">
        <f t="shared" ca="1" si="285"/>
        <v>Bajo Riesgo</v>
      </c>
      <c r="X2602">
        <v>1000</v>
      </c>
      <c r="Y2602" s="2">
        <f ca="1">IF(H2602="Propia",RANDBETWEEN(1000,5000),RANDBETWEEN(0,999))</f>
        <v>4921</v>
      </c>
      <c r="Z2602" s="2">
        <f ca="1">IF(T2602="Con Garantia",RANDBETWEEN(1000,5000),RANDBETWEEN(0,999))</f>
        <v>487</v>
      </c>
      <c r="AA2602" s="2">
        <f ca="1">IF(U2602="Sin deuda",RANDBETWEEN(1000,5000),RANDBETWEEN(0,999))</f>
        <v>142</v>
      </c>
      <c r="AB2602" s="4">
        <f ca="1">IF(Q2602="Si Trabaja",RANDBETWEEN(1000,5000),RANDBETWEEN(0,999))</f>
        <v>1124</v>
      </c>
      <c r="AC2602" s="4">
        <f ca="1">IF(AND(F2602&gt;17,F2602&lt;71),RANDBETWEEN(1000,5000),RANDBETWEEN(0,999))</f>
        <v>3727</v>
      </c>
      <c r="AD2602" s="4">
        <f ca="1">IF(AND(AB2602&gt;=0.5,(K2602-X2602)&gt;1000),RANDBETWEEN(1000,5000),RANDBETWEEN(0,999))</f>
        <v>4825</v>
      </c>
      <c r="AE2602" s="4">
        <f ca="1">IF(OR(V2602="",V2602="Puntual"),RANDBETWEEN(1000,5000),RANDBETWEEN(0,999))</f>
        <v>4208</v>
      </c>
      <c r="AF2602" s="4">
        <f ca="1">IF(OR(W2602="Bajo Riesgo",AE2602&gt;=1000),RANDBETWEEN(1000,5000),RANDBETWEEN(0,999))</f>
        <v>3091</v>
      </c>
      <c r="AG2602">
        <f t="shared" ca="1" si="286"/>
        <v>1</v>
      </c>
    </row>
    <row r="2603" spans="1:33" customFormat="1" x14ac:dyDescent="0.25">
      <c r="A2603">
        <v>40966516</v>
      </c>
      <c r="B2603" t="s">
        <v>6790</v>
      </c>
      <c r="C2603" t="s">
        <v>6791</v>
      </c>
      <c r="D2603">
        <v>519603940</v>
      </c>
      <c r="E2603" t="s">
        <v>6792</v>
      </c>
      <c r="F2603">
        <v>69</v>
      </c>
      <c r="G2603" t="s">
        <v>30</v>
      </c>
      <c r="H2603" t="str">
        <f t="shared" ca="1" si="280"/>
        <v>Alquilada</v>
      </c>
      <c r="I2603" t="s">
        <v>32</v>
      </c>
      <c r="J2603" t="s">
        <v>33</v>
      </c>
      <c r="K2603">
        <f t="shared" ca="1" si="281"/>
        <v>5835</v>
      </c>
      <c r="L2603" t="s">
        <v>214</v>
      </c>
      <c r="M2603" t="s">
        <v>14661</v>
      </c>
      <c r="N2603" t="s">
        <v>14661</v>
      </c>
      <c r="O2603" t="s">
        <v>14661</v>
      </c>
      <c r="P2603" t="s">
        <v>14661</v>
      </c>
      <c r="Q2603" t="s">
        <v>14662</v>
      </c>
      <c r="R2603" s="1">
        <v>43071</v>
      </c>
      <c r="T2603" t="str">
        <f t="shared" ca="1" si="282"/>
        <v>Con Garantia</v>
      </c>
      <c r="U2603" t="str">
        <f t="shared" ca="1" si="283"/>
        <v>Con deuda</v>
      </c>
      <c r="V2603" t="str">
        <f t="shared" ca="1" si="284"/>
        <v>Moroso</v>
      </c>
      <c r="W2603" t="str">
        <f t="shared" ca="1" si="285"/>
        <v>Alto Riesgo</v>
      </c>
      <c r="X2603">
        <v>1000</v>
      </c>
      <c r="Y2603" s="2">
        <f ca="1">IF(H2603="Propia",RANDBETWEEN(1000,5000),RANDBETWEEN(0,999))</f>
        <v>618</v>
      </c>
      <c r="Z2603" s="2">
        <f ca="1">IF(T2603="Con Garantia",RANDBETWEEN(1000,5000),RANDBETWEEN(0,999))</f>
        <v>3185</v>
      </c>
      <c r="AA2603" s="2">
        <f ca="1">IF(U2603="Sin deuda",RANDBETWEEN(1000,5000),RANDBETWEEN(0,999))</f>
        <v>306</v>
      </c>
      <c r="AB2603" s="4">
        <f ca="1">IF(Q2603="Si Trabaja",RANDBETWEEN(1000,5000),RANDBETWEEN(0,999))</f>
        <v>647</v>
      </c>
      <c r="AC2603" s="4">
        <f ca="1">IF(AND(F2603&gt;17,F2603&lt;71),RANDBETWEEN(1000,5000),RANDBETWEEN(0,999))</f>
        <v>3019</v>
      </c>
      <c r="AD2603" s="4">
        <f ca="1">IF(AND(AB2603&gt;=0.5,(K2603-X2603)&gt;1000),RANDBETWEEN(1000,5000),RANDBETWEEN(0,999))</f>
        <v>1189</v>
      </c>
      <c r="AE2603" s="4">
        <f ca="1">IF(OR(V2603="",V2603="Puntual"),RANDBETWEEN(1000,5000),RANDBETWEEN(0,999))</f>
        <v>93</v>
      </c>
      <c r="AF2603" s="4">
        <f ca="1">IF(OR(W2603="Bajo Riesgo",AE2603&gt;=1000),RANDBETWEEN(1000,5000),RANDBETWEEN(0,999))</f>
        <v>303</v>
      </c>
      <c r="AG2603">
        <f t="shared" ca="1" si="286"/>
        <v>0</v>
      </c>
    </row>
    <row r="2604" spans="1:33" customFormat="1" x14ac:dyDescent="0.25">
      <c r="A2604">
        <v>63085883</v>
      </c>
      <c r="B2604" t="s">
        <v>6793</v>
      </c>
      <c r="C2604" t="s">
        <v>6794</v>
      </c>
      <c r="D2604">
        <v>986606700</v>
      </c>
      <c r="E2604" t="s">
        <v>6795</v>
      </c>
      <c r="F2604">
        <v>25</v>
      </c>
      <c r="G2604" t="s">
        <v>30</v>
      </c>
      <c r="H2604" t="str">
        <f t="shared" ca="1" si="280"/>
        <v>Alquilada</v>
      </c>
      <c r="I2604" t="s">
        <v>79</v>
      </c>
      <c r="J2604" t="s">
        <v>33</v>
      </c>
      <c r="K2604">
        <f t="shared" ca="1" si="281"/>
        <v>5166</v>
      </c>
      <c r="L2604" t="s">
        <v>121</v>
      </c>
      <c r="M2604" t="s">
        <v>14060</v>
      </c>
      <c r="N2604">
        <v>3</v>
      </c>
      <c r="O2604" t="s">
        <v>14657</v>
      </c>
      <c r="P2604" t="s">
        <v>14666</v>
      </c>
      <c r="Q2604" t="s">
        <v>14659</v>
      </c>
      <c r="R2604" s="1">
        <v>43085</v>
      </c>
      <c r="S2604" t="s">
        <v>34</v>
      </c>
      <c r="T2604" t="str">
        <f t="shared" ca="1" si="282"/>
        <v>Sin Garantia</v>
      </c>
      <c r="U2604" t="str">
        <f t="shared" ca="1" si="283"/>
        <v>Con deuda</v>
      </c>
      <c r="V2604" t="str">
        <f t="shared" ca="1" si="284"/>
        <v>Moroso</v>
      </c>
      <c r="W2604" t="str">
        <f t="shared" ca="1" si="285"/>
        <v>Alto Riesgo</v>
      </c>
      <c r="X2604">
        <v>1000</v>
      </c>
      <c r="Y2604" s="2">
        <f ca="1">IF(H2604="Propia",RANDBETWEEN(1000,5000),RANDBETWEEN(0,999))</f>
        <v>443</v>
      </c>
      <c r="Z2604" s="2">
        <f ca="1">IF(T2604="Con Garantia",RANDBETWEEN(1000,5000),RANDBETWEEN(0,999))</f>
        <v>507</v>
      </c>
      <c r="AA2604" s="2">
        <f ca="1">IF(U2604="Sin deuda",RANDBETWEEN(1000,5000),RANDBETWEEN(0,999))</f>
        <v>24</v>
      </c>
      <c r="AB2604" s="4">
        <f ca="1">IF(Q2604="Si Trabaja",RANDBETWEEN(1000,5000),RANDBETWEEN(0,999))</f>
        <v>2744</v>
      </c>
      <c r="AC2604" s="4">
        <f ca="1">IF(AND(F2604&gt;17,F2604&lt;71),RANDBETWEEN(1000,5000),RANDBETWEEN(0,999))</f>
        <v>2652</v>
      </c>
      <c r="AD2604" s="4">
        <f ca="1">IF(AND(AB2604&gt;=0.5,(K2604-X2604)&gt;1000),RANDBETWEEN(1000,5000),RANDBETWEEN(0,999))</f>
        <v>4430</v>
      </c>
      <c r="AE2604" s="4">
        <f ca="1">IF(OR(V2604="",V2604="Puntual"),RANDBETWEEN(1000,5000),RANDBETWEEN(0,999))</f>
        <v>981</v>
      </c>
      <c r="AF2604" s="4">
        <f ca="1">IF(OR(W2604="Bajo Riesgo",AE2604&gt;=1000),RANDBETWEEN(1000,5000),RANDBETWEEN(0,999))</f>
        <v>209</v>
      </c>
      <c r="AG2604">
        <f t="shared" ca="1" si="286"/>
        <v>0</v>
      </c>
    </row>
    <row r="2605" spans="1:33" customFormat="1" x14ac:dyDescent="0.25">
      <c r="A2605">
        <v>48443329</v>
      </c>
      <c r="B2605" t="s">
        <v>6796</v>
      </c>
      <c r="C2605" t="s">
        <v>6797</v>
      </c>
      <c r="D2605">
        <v>519747282</v>
      </c>
      <c r="E2605" t="s">
        <v>6798</v>
      </c>
      <c r="F2605">
        <v>54</v>
      </c>
      <c r="G2605" t="s">
        <v>30</v>
      </c>
      <c r="H2605" t="str">
        <f t="shared" ca="1" si="280"/>
        <v>Alquilada</v>
      </c>
      <c r="I2605" t="s">
        <v>49</v>
      </c>
      <c r="J2605" t="s">
        <v>33</v>
      </c>
      <c r="K2605">
        <f t="shared" ca="1" si="281"/>
        <v>6503</v>
      </c>
      <c r="L2605" t="s">
        <v>43</v>
      </c>
      <c r="M2605" t="s">
        <v>14661</v>
      </c>
      <c r="N2605" t="s">
        <v>14661</v>
      </c>
      <c r="O2605" t="s">
        <v>14661</v>
      </c>
      <c r="P2605" t="s">
        <v>14661</v>
      </c>
      <c r="Q2605" t="s">
        <v>14662</v>
      </c>
      <c r="R2605" s="1">
        <v>42997</v>
      </c>
      <c r="T2605" t="str">
        <f t="shared" ca="1" si="282"/>
        <v>Sin Garantia</v>
      </c>
      <c r="U2605" t="str">
        <f t="shared" ca="1" si="283"/>
        <v>Con deuda</v>
      </c>
      <c r="V2605" t="str">
        <f t="shared" ca="1" si="284"/>
        <v>Puntual</v>
      </c>
      <c r="W2605" t="str">
        <f t="shared" ca="1" si="285"/>
        <v>Bajo Riesgo</v>
      </c>
      <c r="X2605">
        <v>1000</v>
      </c>
      <c r="Y2605" s="2">
        <f ca="1">IF(H2605="Propia",RANDBETWEEN(1000,5000),RANDBETWEEN(0,999))</f>
        <v>432</v>
      </c>
      <c r="Z2605" s="2">
        <f ca="1">IF(T2605="Con Garantia",RANDBETWEEN(1000,5000),RANDBETWEEN(0,999))</f>
        <v>483</v>
      </c>
      <c r="AA2605" s="2">
        <f ca="1">IF(U2605="Sin deuda",RANDBETWEEN(1000,5000),RANDBETWEEN(0,999))</f>
        <v>282</v>
      </c>
      <c r="AB2605" s="4">
        <f ca="1">IF(Q2605="Si Trabaja",RANDBETWEEN(1000,5000),RANDBETWEEN(0,999))</f>
        <v>42</v>
      </c>
      <c r="AC2605" s="4">
        <f ca="1">IF(AND(F2605&gt;17,F2605&lt;71),RANDBETWEEN(1000,5000),RANDBETWEEN(0,999))</f>
        <v>4953</v>
      </c>
      <c r="AD2605" s="4">
        <f ca="1">IF(AND(AB2605&gt;=0.5,(K2605-X2605)&gt;1000),RANDBETWEEN(1000,5000),RANDBETWEEN(0,999))</f>
        <v>2355</v>
      </c>
      <c r="AE2605" s="4">
        <f ca="1">IF(OR(V2605="",V2605="Puntual"),RANDBETWEEN(1000,5000),RANDBETWEEN(0,999))</f>
        <v>2587</v>
      </c>
      <c r="AF2605" s="4">
        <f ca="1">IF(OR(W2605="Bajo Riesgo",AE2605&gt;=1000),RANDBETWEEN(1000,5000),RANDBETWEEN(0,999))</f>
        <v>2620</v>
      </c>
      <c r="AG2605">
        <f t="shared" ca="1" si="286"/>
        <v>0</v>
      </c>
    </row>
    <row r="2606" spans="1:33" customFormat="1" x14ac:dyDescent="0.25">
      <c r="A2606">
        <v>42058487</v>
      </c>
      <c r="B2606" t="s">
        <v>6799</v>
      </c>
      <c r="C2606" t="s">
        <v>6800</v>
      </c>
      <c r="D2606">
        <v>519124454</v>
      </c>
      <c r="E2606" t="s">
        <v>6801</v>
      </c>
      <c r="F2606">
        <v>68</v>
      </c>
      <c r="G2606" t="s">
        <v>42</v>
      </c>
      <c r="H2606" t="str">
        <f t="shared" ca="1" si="280"/>
        <v>Propia</v>
      </c>
      <c r="I2606" t="s">
        <v>49</v>
      </c>
      <c r="J2606" t="s">
        <v>33</v>
      </c>
      <c r="K2606">
        <f t="shared" ca="1" si="281"/>
        <v>7124</v>
      </c>
      <c r="L2606" t="s">
        <v>31</v>
      </c>
      <c r="M2606" t="s">
        <v>13089</v>
      </c>
      <c r="N2606">
        <v>10</v>
      </c>
      <c r="O2606" t="s">
        <v>14657</v>
      </c>
      <c r="P2606" t="s">
        <v>14667</v>
      </c>
      <c r="Q2606" t="s">
        <v>14659</v>
      </c>
      <c r="R2606" s="1">
        <v>42823</v>
      </c>
      <c r="T2606" t="str">
        <f t="shared" ca="1" si="282"/>
        <v>Con Garantia</v>
      </c>
      <c r="U2606" t="str">
        <f t="shared" ca="1" si="283"/>
        <v>Con deuda</v>
      </c>
      <c r="V2606" t="str">
        <f t="shared" ca="1" si="284"/>
        <v>Moroso</v>
      </c>
      <c r="W2606" t="str">
        <f t="shared" ca="1" si="285"/>
        <v>Alto Riesgo</v>
      </c>
      <c r="X2606">
        <v>1000</v>
      </c>
      <c r="Y2606" s="2">
        <f ca="1">IF(H2606="Propia",RANDBETWEEN(1000,5000),RANDBETWEEN(0,999))</f>
        <v>3519</v>
      </c>
      <c r="Z2606" s="2">
        <f ca="1">IF(T2606="Con Garantia",RANDBETWEEN(1000,5000),RANDBETWEEN(0,999))</f>
        <v>1517</v>
      </c>
      <c r="AA2606" s="2">
        <f ca="1">IF(U2606="Sin deuda",RANDBETWEEN(1000,5000),RANDBETWEEN(0,999))</f>
        <v>299</v>
      </c>
      <c r="AB2606" s="4">
        <f ca="1">IF(Q2606="Si Trabaja",RANDBETWEEN(1000,5000),RANDBETWEEN(0,999))</f>
        <v>2145</v>
      </c>
      <c r="AC2606" s="4">
        <f ca="1">IF(AND(F2606&gt;17,F2606&lt;71),RANDBETWEEN(1000,5000),RANDBETWEEN(0,999))</f>
        <v>4099</v>
      </c>
      <c r="AD2606" s="4">
        <f ca="1">IF(AND(AB2606&gt;=0.5,(K2606-X2606)&gt;1000),RANDBETWEEN(1000,5000),RANDBETWEEN(0,999))</f>
        <v>1984</v>
      </c>
      <c r="AE2606" s="4">
        <f ca="1">IF(OR(V2606="",V2606="Puntual"),RANDBETWEEN(1000,5000),RANDBETWEEN(0,999))</f>
        <v>584</v>
      </c>
      <c r="AF2606" s="4">
        <f ca="1">IF(OR(W2606="Bajo Riesgo",AE2606&gt;=1000),RANDBETWEEN(1000,5000),RANDBETWEEN(0,999))</f>
        <v>630</v>
      </c>
      <c r="AG2606">
        <f t="shared" ca="1" si="286"/>
        <v>0</v>
      </c>
    </row>
    <row r="2607" spans="1:33" customFormat="1" x14ac:dyDescent="0.25">
      <c r="A2607">
        <v>6842198</v>
      </c>
      <c r="B2607" t="s">
        <v>6802</v>
      </c>
      <c r="C2607" t="s">
        <v>6803</v>
      </c>
      <c r="D2607">
        <v>998925384</v>
      </c>
      <c r="E2607" t="s">
        <v>6804</v>
      </c>
      <c r="F2607">
        <v>57</v>
      </c>
      <c r="G2607" t="s">
        <v>42</v>
      </c>
      <c r="H2607" t="str">
        <f t="shared" ca="1" si="280"/>
        <v>Propia</v>
      </c>
      <c r="I2607" t="s">
        <v>79</v>
      </c>
      <c r="J2607" t="s">
        <v>33</v>
      </c>
      <c r="K2607">
        <f t="shared" ca="1" si="281"/>
        <v>6593</v>
      </c>
      <c r="L2607" t="s">
        <v>135</v>
      </c>
      <c r="M2607" t="s">
        <v>13529</v>
      </c>
      <c r="N2607">
        <v>3</v>
      </c>
      <c r="O2607" t="s">
        <v>14663</v>
      </c>
      <c r="P2607" t="s">
        <v>14667</v>
      </c>
      <c r="Q2607" t="s">
        <v>14659</v>
      </c>
      <c r="R2607" s="1">
        <v>42789</v>
      </c>
      <c r="S2607" t="s">
        <v>34</v>
      </c>
      <c r="T2607" t="str">
        <f t="shared" ca="1" si="282"/>
        <v>Sin Garantia</v>
      </c>
      <c r="U2607" t="str">
        <f t="shared" ca="1" si="283"/>
        <v>Sin deuda</v>
      </c>
      <c r="V2607" t="str">
        <f t="shared" ca="1" si="284"/>
        <v/>
      </c>
      <c r="W2607" t="str">
        <f t="shared" ca="1" si="285"/>
        <v>Bajo Riesgo</v>
      </c>
      <c r="X2607">
        <v>1000</v>
      </c>
      <c r="Y2607" s="2">
        <f ca="1">IF(H2607="Propia",RANDBETWEEN(1000,5000),RANDBETWEEN(0,999))</f>
        <v>2856</v>
      </c>
      <c r="Z2607" s="2">
        <f ca="1">IF(T2607="Con Garantia",RANDBETWEEN(1000,5000),RANDBETWEEN(0,999))</f>
        <v>338</v>
      </c>
      <c r="AA2607" s="2">
        <f ca="1">IF(U2607="Sin deuda",RANDBETWEEN(1000,5000),RANDBETWEEN(0,999))</f>
        <v>1932</v>
      </c>
      <c r="AB2607" s="4">
        <f ca="1">IF(Q2607="Si Trabaja",RANDBETWEEN(1000,5000),RANDBETWEEN(0,999))</f>
        <v>1071</v>
      </c>
      <c r="AC2607" s="4">
        <f ca="1">IF(AND(F2607&gt;17,F2607&lt;71),RANDBETWEEN(1000,5000),RANDBETWEEN(0,999))</f>
        <v>4243</v>
      </c>
      <c r="AD2607" s="4">
        <f ca="1">IF(AND(AB2607&gt;=0.5,(K2607-X2607)&gt;1000),RANDBETWEEN(1000,5000),RANDBETWEEN(0,999))</f>
        <v>2058</v>
      </c>
      <c r="AE2607" s="4">
        <f ca="1">IF(OR(V2607="",V2607="Puntual"),RANDBETWEEN(1000,5000),RANDBETWEEN(0,999))</f>
        <v>3579</v>
      </c>
      <c r="AF2607" s="4">
        <f ca="1">IF(OR(W2607="Bajo Riesgo",AE2607&gt;=1000),RANDBETWEEN(1000,5000),RANDBETWEEN(0,999))</f>
        <v>3183</v>
      </c>
      <c r="AG2607">
        <f t="shared" ca="1" si="286"/>
        <v>1</v>
      </c>
    </row>
    <row r="2608" spans="1:33" customFormat="1" x14ac:dyDescent="0.25">
      <c r="A2608">
        <v>72093969</v>
      </c>
      <c r="B2608" t="s">
        <v>6805</v>
      </c>
      <c r="C2608" t="s">
        <v>6806</v>
      </c>
      <c r="D2608">
        <v>961456461</v>
      </c>
      <c r="E2608" t="s">
        <v>6807</v>
      </c>
      <c r="F2608">
        <v>49</v>
      </c>
      <c r="G2608" t="s">
        <v>42</v>
      </c>
      <c r="H2608" t="str">
        <f t="shared" ca="1" si="280"/>
        <v>Propia</v>
      </c>
      <c r="I2608" t="s">
        <v>49</v>
      </c>
      <c r="J2608" t="s">
        <v>33</v>
      </c>
      <c r="K2608">
        <f t="shared" ca="1" si="281"/>
        <v>7461</v>
      </c>
      <c r="L2608" t="s">
        <v>31</v>
      </c>
      <c r="M2608" t="s">
        <v>14661</v>
      </c>
      <c r="N2608" t="s">
        <v>14661</v>
      </c>
      <c r="O2608" t="s">
        <v>14661</v>
      </c>
      <c r="P2608" t="s">
        <v>14661</v>
      </c>
      <c r="Q2608" t="s">
        <v>14662</v>
      </c>
      <c r="R2608" s="1">
        <v>43070</v>
      </c>
      <c r="T2608" t="str">
        <f t="shared" ca="1" si="282"/>
        <v>Sin Garantia</v>
      </c>
      <c r="U2608" t="str">
        <f t="shared" ca="1" si="283"/>
        <v>Con deuda</v>
      </c>
      <c r="V2608" t="str">
        <f t="shared" ca="1" si="284"/>
        <v>Moroso</v>
      </c>
      <c r="W2608" t="str">
        <f t="shared" ca="1" si="285"/>
        <v>Alto Riesgo</v>
      </c>
      <c r="X2608">
        <v>1000</v>
      </c>
      <c r="Y2608" s="2">
        <f ca="1">IF(H2608="Propia",RANDBETWEEN(1000,5000),RANDBETWEEN(0,999))</f>
        <v>4756</v>
      </c>
      <c r="Z2608" s="2">
        <f ca="1">IF(T2608="Con Garantia",RANDBETWEEN(1000,5000),RANDBETWEEN(0,999))</f>
        <v>565</v>
      </c>
      <c r="AA2608" s="2">
        <f ca="1">IF(U2608="Sin deuda",RANDBETWEEN(1000,5000),RANDBETWEEN(0,999))</f>
        <v>482</v>
      </c>
      <c r="AB2608" s="4">
        <f ca="1">IF(Q2608="Si Trabaja",RANDBETWEEN(1000,5000),RANDBETWEEN(0,999))</f>
        <v>20</v>
      </c>
      <c r="AC2608" s="4">
        <f ca="1">IF(AND(F2608&gt;17,F2608&lt;71),RANDBETWEEN(1000,5000),RANDBETWEEN(0,999))</f>
        <v>1878</v>
      </c>
      <c r="AD2608" s="4">
        <f ca="1">IF(AND(AB2608&gt;=0.5,(K2608-X2608)&gt;1000),RANDBETWEEN(1000,5000),RANDBETWEEN(0,999))</f>
        <v>2482</v>
      </c>
      <c r="AE2608" s="4">
        <f ca="1">IF(OR(V2608="",V2608="Puntual"),RANDBETWEEN(1000,5000),RANDBETWEEN(0,999))</f>
        <v>208</v>
      </c>
      <c r="AF2608" s="4">
        <f ca="1">IF(OR(W2608="Bajo Riesgo",AE2608&gt;=1000),RANDBETWEEN(1000,5000),RANDBETWEEN(0,999))</f>
        <v>983</v>
      </c>
      <c r="AG2608">
        <f t="shared" ca="1" si="286"/>
        <v>0</v>
      </c>
    </row>
    <row r="2609" spans="1:33" customFormat="1" x14ac:dyDescent="0.25">
      <c r="A2609">
        <v>45783315</v>
      </c>
      <c r="B2609" t="s">
        <v>6808</v>
      </c>
      <c r="C2609" t="s">
        <v>6809</v>
      </c>
      <c r="D2609">
        <v>950847218</v>
      </c>
      <c r="E2609" t="s">
        <v>6810</v>
      </c>
      <c r="F2609">
        <v>40</v>
      </c>
      <c r="G2609" t="s">
        <v>42</v>
      </c>
      <c r="H2609" t="str">
        <f t="shared" ca="1" si="280"/>
        <v>Propia</v>
      </c>
      <c r="I2609" t="s">
        <v>79</v>
      </c>
      <c r="J2609" t="s">
        <v>33</v>
      </c>
      <c r="K2609">
        <f t="shared" ca="1" si="281"/>
        <v>7542</v>
      </c>
      <c r="L2609" t="s">
        <v>38</v>
      </c>
      <c r="M2609" t="s">
        <v>13408</v>
      </c>
      <c r="N2609">
        <v>1</v>
      </c>
      <c r="O2609" t="s">
        <v>14657</v>
      </c>
      <c r="P2609" t="s">
        <v>14667</v>
      </c>
      <c r="Q2609" t="s">
        <v>14659</v>
      </c>
      <c r="R2609" s="1">
        <v>43027</v>
      </c>
      <c r="S2609" t="s">
        <v>34</v>
      </c>
      <c r="T2609" t="str">
        <f t="shared" ca="1" si="282"/>
        <v>Sin Garantia</v>
      </c>
      <c r="U2609" t="str">
        <f t="shared" ca="1" si="283"/>
        <v>Sin deuda</v>
      </c>
      <c r="V2609" t="str">
        <f t="shared" ca="1" si="284"/>
        <v/>
      </c>
      <c r="W2609" t="str">
        <f t="shared" ca="1" si="285"/>
        <v>Bajo Riesgo</v>
      </c>
      <c r="X2609">
        <v>1000</v>
      </c>
      <c r="Y2609" s="2">
        <f ca="1">IF(H2609="Propia",RANDBETWEEN(1000,5000),RANDBETWEEN(0,999))</f>
        <v>3497</v>
      </c>
      <c r="Z2609" s="2">
        <f ca="1">IF(T2609="Con Garantia",RANDBETWEEN(1000,5000),RANDBETWEEN(0,999))</f>
        <v>870</v>
      </c>
      <c r="AA2609" s="2">
        <f ca="1">IF(U2609="Sin deuda",RANDBETWEEN(1000,5000),RANDBETWEEN(0,999))</f>
        <v>2685</v>
      </c>
      <c r="AB2609" s="4">
        <f ca="1">IF(Q2609="Si Trabaja",RANDBETWEEN(1000,5000),RANDBETWEEN(0,999))</f>
        <v>2668</v>
      </c>
      <c r="AC2609" s="4">
        <f ca="1">IF(AND(F2609&gt;17,F2609&lt;71),RANDBETWEEN(1000,5000),RANDBETWEEN(0,999))</f>
        <v>2800</v>
      </c>
      <c r="AD2609" s="4">
        <f ca="1">IF(AND(AB2609&gt;=0.5,(K2609-X2609)&gt;1000),RANDBETWEEN(1000,5000),RANDBETWEEN(0,999))</f>
        <v>2017</v>
      </c>
      <c r="AE2609" s="4">
        <f ca="1">IF(OR(V2609="",V2609="Puntual"),RANDBETWEEN(1000,5000),RANDBETWEEN(0,999))</f>
        <v>2165</v>
      </c>
      <c r="AF2609" s="4">
        <f ca="1">IF(OR(W2609="Bajo Riesgo",AE2609&gt;=1000),RANDBETWEEN(1000,5000),RANDBETWEEN(0,999))</f>
        <v>1457</v>
      </c>
      <c r="AG2609">
        <f t="shared" ca="1" si="286"/>
        <v>1</v>
      </c>
    </row>
    <row r="2610" spans="1:33" customFormat="1" x14ac:dyDescent="0.25">
      <c r="A2610">
        <v>73030666</v>
      </c>
      <c r="B2610" t="s">
        <v>6811</v>
      </c>
      <c r="C2610" t="s">
        <v>6812</v>
      </c>
      <c r="D2610">
        <v>933428614</v>
      </c>
      <c r="E2610" t="s">
        <v>6813</v>
      </c>
      <c r="F2610">
        <v>55</v>
      </c>
      <c r="G2610" t="s">
        <v>42</v>
      </c>
      <c r="H2610" t="str">
        <f t="shared" ca="1" si="280"/>
        <v>Alquilada</v>
      </c>
      <c r="I2610" t="s">
        <v>49</v>
      </c>
      <c r="J2610" t="s">
        <v>33</v>
      </c>
      <c r="K2610">
        <f t="shared" ca="1" si="281"/>
        <v>6520</v>
      </c>
      <c r="L2610" t="s">
        <v>125</v>
      </c>
      <c r="M2610" t="s">
        <v>12974</v>
      </c>
      <c r="N2610">
        <v>6</v>
      </c>
      <c r="O2610" t="s">
        <v>14657</v>
      </c>
      <c r="P2610" t="s">
        <v>14664</v>
      </c>
      <c r="Q2610" t="s">
        <v>14659</v>
      </c>
      <c r="R2610" s="1">
        <v>42960</v>
      </c>
      <c r="S2610" t="s">
        <v>34</v>
      </c>
      <c r="T2610" t="str">
        <f t="shared" ca="1" si="282"/>
        <v>Con Garantia</v>
      </c>
      <c r="U2610" t="str">
        <f t="shared" ca="1" si="283"/>
        <v>Con deuda</v>
      </c>
      <c r="V2610" t="str">
        <f t="shared" ca="1" si="284"/>
        <v>Puntual</v>
      </c>
      <c r="W2610" t="str">
        <f t="shared" ca="1" si="285"/>
        <v>Bajo Riesgo</v>
      </c>
      <c r="X2610">
        <v>1000</v>
      </c>
      <c r="Y2610" s="2">
        <f ca="1">IF(H2610="Propia",RANDBETWEEN(1000,5000),RANDBETWEEN(0,999))</f>
        <v>660</v>
      </c>
      <c r="Z2610" s="2">
        <f ca="1">IF(T2610="Con Garantia",RANDBETWEEN(1000,5000),RANDBETWEEN(0,999))</f>
        <v>3591</v>
      </c>
      <c r="AA2610" s="2">
        <f ca="1">IF(U2610="Sin deuda",RANDBETWEEN(1000,5000),RANDBETWEEN(0,999))</f>
        <v>453</v>
      </c>
      <c r="AB2610" s="4">
        <f ca="1">IF(Q2610="Si Trabaja",RANDBETWEEN(1000,5000),RANDBETWEEN(0,999))</f>
        <v>4016</v>
      </c>
      <c r="AC2610" s="4">
        <f ca="1">IF(AND(F2610&gt;17,F2610&lt;71),RANDBETWEEN(1000,5000),RANDBETWEEN(0,999))</f>
        <v>1145</v>
      </c>
      <c r="AD2610" s="4">
        <f ca="1">IF(AND(AB2610&gt;=0.5,(K2610-X2610)&gt;1000),RANDBETWEEN(1000,5000),RANDBETWEEN(0,999))</f>
        <v>3368</v>
      </c>
      <c r="AE2610" s="4">
        <f ca="1">IF(OR(V2610="",V2610="Puntual"),RANDBETWEEN(1000,5000),RANDBETWEEN(0,999))</f>
        <v>2433</v>
      </c>
      <c r="AF2610" s="4">
        <f ca="1">IF(OR(W2610="Bajo Riesgo",AE2610&gt;=1000),RANDBETWEEN(1000,5000),RANDBETWEEN(0,999))</f>
        <v>1814</v>
      </c>
      <c r="AG2610">
        <f t="shared" ca="1" si="286"/>
        <v>1</v>
      </c>
    </row>
    <row r="2611" spans="1:33" customFormat="1" x14ac:dyDescent="0.25">
      <c r="A2611">
        <v>41939138</v>
      </c>
      <c r="B2611" t="s">
        <v>6814</v>
      </c>
      <c r="C2611" t="s">
        <v>6815</v>
      </c>
      <c r="D2611">
        <v>960329762</v>
      </c>
      <c r="E2611" t="s">
        <v>6816</v>
      </c>
      <c r="F2611">
        <v>31</v>
      </c>
      <c r="G2611" t="s">
        <v>42</v>
      </c>
      <c r="H2611" t="str">
        <f t="shared" ca="1" si="280"/>
        <v>Alquilada</v>
      </c>
      <c r="I2611" t="s">
        <v>32</v>
      </c>
      <c r="J2611" t="s">
        <v>33</v>
      </c>
      <c r="K2611">
        <f t="shared" ca="1" si="281"/>
        <v>6826</v>
      </c>
      <c r="L2611" t="s">
        <v>53</v>
      </c>
      <c r="M2611" t="s">
        <v>12785</v>
      </c>
      <c r="N2611">
        <v>2</v>
      </c>
      <c r="O2611" t="s">
        <v>14663</v>
      </c>
      <c r="P2611" t="s">
        <v>14668</v>
      </c>
      <c r="Q2611" t="s">
        <v>14659</v>
      </c>
      <c r="R2611" s="1">
        <v>42903</v>
      </c>
      <c r="T2611" t="str">
        <f t="shared" ca="1" si="282"/>
        <v>Con Garantia</v>
      </c>
      <c r="U2611" t="str">
        <f t="shared" ca="1" si="283"/>
        <v>Con deuda</v>
      </c>
      <c r="V2611" t="str">
        <f t="shared" ca="1" si="284"/>
        <v>Moroso</v>
      </c>
      <c r="W2611" t="str">
        <f t="shared" ca="1" si="285"/>
        <v>Alto Riesgo</v>
      </c>
      <c r="X2611">
        <v>1000</v>
      </c>
      <c r="Y2611" s="2">
        <f ca="1">IF(H2611="Propia",RANDBETWEEN(1000,5000),RANDBETWEEN(0,999))</f>
        <v>725</v>
      </c>
      <c r="Z2611" s="2">
        <f ca="1">IF(T2611="Con Garantia",RANDBETWEEN(1000,5000),RANDBETWEEN(0,999))</f>
        <v>4439</v>
      </c>
      <c r="AA2611" s="2">
        <f ca="1">IF(U2611="Sin deuda",RANDBETWEEN(1000,5000),RANDBETWEEN(0,999))</f>
        <v>941</v>
      </c>
      <c r="AB2611" s="4">
        <f ca="1">IF(Q2611="Si Trabaja",RANDBETWEEN(1000,5000),RANDBETWEEN(0,999))</f>
        <v>1656</v>
      </c>
      <c r="AC2611" s="4">
        <f ca="1">IF(AND(F2611&gt;17,F2611&lt;71),RANDBETWEEN(1000,5000),RANDBETWEEN(0,999))</f>
        <v>3180</v>
      </c>
      <c r="AD2611" s="4">
        <f ca="1">IF(AND(AB2611&gt;=0.5,(K2611-X2611)&gt;1000),RANDBETWEEN(1000,5000),RANDBETWEEN(0,999))</f>
        <v>1326</v>
      </c>
      <c r="AE2611" s="4">
        <f ca="1">IF(OR(V2611="",V2611="Puntual"),RANDBETWEEN(1000,5000),RANDBETWEEN(0,999))</f>
        <v>329</v>
      </c>
      <c r="AF2611" s="4">
        <f ca="1">IF(OR(W2611="Bajo Riesgo",AE2611&gt;=1000),RANDBETWEEN(1000,5000),RANDBETWEEN(0,999))</f>
        <v>641</v>
      </c>
      <c r="AG2611">
        <f t="shared" ca="1" si="286"/>
        <v>0</v>
      </c>
    </row>
    <row r="2612" spans="1:33" customFormat="1" x14ac:dyDescent="0.25">
      <c r="A2612">
        <v>76121141</v>
      </c>
      <c r="B2612" t="s">
        <v>6817</v>
      </c>
      <c r="C2612" t="s">
        <v>1639</v>
      </c>
      <c r="D2612">
        <v>917530520</v>
      </c>
      <c r="E2612" t="s">
        <v>6818</v>
      </c>
      <c r="F2612">
        <v>70</v>
      </c>
      <c r="G2612" t="s">
        <v>42</v>
      </c>
      <c r="H2612" t="str">
        <f t="shared" ca="1" si="280"/>
        <v>Alquilada</v>
      </c>
      <c r="I2612" t="s">
        <v>79</v>
      </c>
      <c r="J2612" t="s">
        <v>33</v>
      </c>
      <c r="K2612">
        <f t="shared" ca="1" si="281"/>
        <v>5737</v>
      </c>
      <c r="L2612" t="s">
        <v>53</v>
      </c>
      <c r="M2612" t="s">
        <v>14661</v>
      </c>
      <c r="N2612" t="s">
        <v>14661</v>
      </c>
      <c r="O2612" t="s">
        <v>14661</v>
      </c>
      <c r="P2612" t="s">
        <v>14661</v>
      </c>
      <c r="Q2612" t="s">
        <v>14662</v>
      </c>
      <c r="R2612" s="1">
        <v>42851</v>
      </c>
      <c r="T2612" t="str">
        <f t="shared" ca="1" si="282"/>
        <v>Sin Garantia</v>
      </c>
      <c r="U2612" t="str">
        <f t="shared" ca="1" si="283"/>
        <v>Con deuda</v>
      </c>
      <c r="V2612" t="str">
        <f t="shared" ca="1" si="284"/>
        <v>Moroso</v>
      </c>
      <c r="W2612" t="str">
        <f t="shared" ca="1" si="285"/>
        <v>Alto Riesgo</v>
      </c>
      <c r="X2612">
        <v>1000</v>
      </c>
      <c r="Y2612" s="2">
        <f ca="1">IF(H2612="Propia",RANDBETWEEN(1000,5000),RANDBETWEEN(0,999))</f>
        <v>225</v>
      </c>
      <c r="Z2612" s="2">
        <f ca="1">IF(T2612="Con Garantia",RANDBETWEEN(1000,5000),RANDBETWEEN(0,999))</f>
        <v>451</v>
      </c>
      <c r="AA2612" s="2">
        <f ca="1">IF(U2612="Sin deuda",RANDBETWEEN(1000,5000),RANDBETWEEN(0,999))</f>
        <v>625</v>
      </c>
      <c r="AB2612" s="4">
        <f ca="1">IF(Q2612="Si Trabaja",RANDBETWEEN(1000,5000),RANDBETWEEN(0,999))</f>
        <v>337</v>
      </c>
      <c r="AC2612" s="4">
        <f ca="1">IF(AND(F2612&gt;17,F2612&lt;71),RANDBETWEEN(1000,5000),RANDBETWEEN(0,999))</f>
        <v>2492</v>
      </c>
      <c r="AD2612" s="4">
        <f ca="1">IF(AND(AB2612&gt;=0.5,(K2612-X2612)&gt;1000),RANDBETWEEN(1000,5000),RANDBETWEEN(0,999))</f>
        <v>4596</v>
      </c>
      <c r="AE2612" s="4">
        <f ca="1">IF(OR(V2612="",V2612="Puntual"),RANDBETWEEN(1000,5000),RANDBETWEEN(0,999))</f>
        <v>35</v>
      </c>
      <c r="AF2612" s="4">
        <f ca="1">IF(OR(W2612="Bajo Riesgo",AE2612&gt;=1000),RANDBETWEEN(1000,5000),RANDBETWEEN(0,999))</f>
        <v>592</v>
      </c>
      <c r="AG2612">
        <f t="shared" ca="1" si="286"/>
        <v>0</v>
      </c>
    </row>
    <row r="2613" spans="1:33" customFormat="1" x14ac:dyDescent="0.25">
      <c r="A2613">
        <v>47982279</v>
      </c>
      <c r="B2613" t="s">
        <v>6819</v>
      </c>
      <c r="C2613" t="s">
        <v>6820</v>
      </c>
      <c r="D2613">
        <v>954261616</v>
      </c>
      <c r="E2613" t="s">
        <v>6821</v>
      </c>
      <c r="F2613">
        <v>45</v>
      </c>
      <c r="G2613" t="s">
        <v>30</v>
      </c>
      <c r="H2613" t="str">
        <f t="shared" ca="1" si="280"/>
        <v>Alquilada</v>
      </c>
      <c r="I2613" t="s">
        <v>32</v>
      </c>
      <c r="J2613" t="s">
        <v>33</v>
      </c>
      <c r="K2613">
        <f t="shared" ca="1" si="281"/>
        <v>5316</v>
      </c>
      <c r="L2613" t="s">
        <v>53</v>
      </c>
      <c r="M2613" t="s">
        <v>13057</v>
      </c>
      <c r="N2613">
        <v>4</v>
      </c>
      <c r="O2613" t="s">
        <v>14657</v>
      </c>
      <c r="P2613" t="s">
        <v>14660</v>
      </c>
      <c r="Q2613" t="s">
        <v>14659</v>
      </c>
      <c r="R2613" s="1">
        <v>43017</v>
      </c>
      <c r="T2613" t="str">
        <f t="shared" ca="1" si="282"/>
        <v>Sin Garantia</v>
      </c>
      <c r="U2613" t="str">
        <f t="shared" ca="1" si="283"/>
        <v>Sin deuda</v>
      </c>
      <c r="V2613" t="str">
        <f t="shared" ca="1" si="284"/>
        <v/>
      </c>
      <c r="W2613" t="str">
        <f t="shared" ca="1" si="285"/>
        <v>Bajo Riesgo</v>
      </c>
      <c r="X2613">
        <v>1000</v>
      </c>
      <c r="Y2613" s="2">
        <f ca="1">IF(H2613="Propia",RANDBETWEEN(1000,5000),RANDBETWEEN(0,999))</f>
        <v>514</v>
      </c>
      <c r="Z2613" s="2">
        <f ca="1">IF(T2613="Con Garantia",RANDBETWEEN(1000,5000),RANDBETWEEN(0,999))</f>
        <v>700</v>
      </c>
      <c r="AA2613" s="2">
        <f ca="1">IF(U2613="Sin deuda",RANDBETWEEN(1000,5000),RANDBETWEEN(0,999))</f>
        <v>1497</v>
      </c>
      <c r="AB2613" s="4">
        <f ca="1">IF(Q2613="Si Trabaja",RANDBETWEEN(1000,5000),RANDBETWEEN(0,999))</f>
        <v>4045</v>
      </c>
      <c r="AC2613" s="4">
        <f ca="1">IF(AND(F2613&gt;17,F2613&lt;71),RANDBETWEEN(1000,5000),RANDBETWEEN(0,999))</f>
        <v>3170</v>
      </c>
      <c r="AD2613" s="4">
        <f ca="1">IF(AND(AB2613&gt;=0.5,(K2613-X2613)&gt;1000),RANDBETWEEN(1000,5000),RANDBETWEEN(0,999))</f>
        <v>4074</v>
      </c>
      <c r="AE2613" s="4">
        <f ca="1">IF(OR(V2613="",V2613="Puntual"),RANDBETWEEN(1000,5000),RANDBETWEEN(0,999))</f>
        <v>4637</v>
      </c>
      <c r="AF2613" s="4">
        <f ca="1">IF(OR(W2613="Bajo Riesgo",AE2613&gt;=1000),RANDBETWEEN(1000,5000),RANDBETWEEN(0,999))</f>
        <v>4394</v>
      </c>
      <c r="AG2613">
        <f t="shared" ca="1" si="286"/>
        <v>1</v>
      </c>
    </row>
    <row r="2614" spans="1:33" customFormat="1" x14ac:dyDescent="0.25">
      <c r="A2614">
        <v>10490533</v>
      </c>
      <c r="B2614" t="s">
        <v>6822</v>
      </c>
      <c r="C2614" t="s">
        <v>6823</v>
      </c>
      <c r="D2614">
        <v>519248087</v>
      </c>
      <c r="E2614" t="s">
        <v>6824</v>
      </c>
      <c r="F2614">
        <v>65</v>
      </c>
      <c r="G2614" t="s">
        <v>30</v>
      </c>
      <c r="H2614" t="str">
        <f t="shared" ca="1" si="280"/>
        <v>Alquilada</v>
      </c>
      <c r="I2614" t="s">
        <v>49</v>
      </c>
      <c r="J2614" t="s">
        <v>33</v>
      </c>
      <c r="K2614">
        <f t="shared" ca="1" si="281"/>
        <v>6494</v>
      </c>
      <c r="L2614" t="s">
        <v>38</v>
      </c>
      <c r="M2614" t="s">
        <v>14661</v>
      </c>
      <c r="N2614" t="s">
        <v>14661</v>
      </c>
      <c r="O2614" t="s">
        <v>14661</v>
      </c>
      <c r="P2614" t="s">
        <v>14661</v>
      </c>
      <c r="Q2614" t="s">
        <v>14662</v>
      </c>
      <c r="R2614" s="1">
        <v>42950</v>
      </c>
      <c r="S2614" t="s">
        <v>34</v>
      </c>
      <c r="T2614" t="str">
        <f t="shared" ca="1" si="282"/>
        <v>Sin Garantia</v>
      </c>
      <c r="U2614" t="str">
        <f t="shared" ca="1" si="283"/>
        <v>Sin deuda</v>
      </c>
      <c r="V2614" t="str">
        <f t="shared" ca="1" si="284"/>
        <v/>
      </c>
      <c r="W2614" t="str">
        <f t="shared" ca="1" si="285"/>
        <v>Bajo Riesgo</v>
      </c>
      <c r="X2614">
        <v>1000</v>
      </c>
      <c r="Y2614" s="2">
        <f ca="1">IF(H2614="Propia",RANDBETWEEN(1000,5000),RANDBETWEEN(0,999))</f>
        <v>53</v>
      </c>
      <c r="Z2614" s="2">
        <f ca="1">IF(T2614="Con Garantia",RANDBETWEEN(1000,5000),RANDBETWEEN(0,999))</f>
        <v>385</v>
      </c>
      <c r="AA2614" s="2">
        <f ca="1">IF(U2614="Sin deuda",RANDBETWEEN(1000,5000),RANDBETWEEN(0,999))</f>
        <v>1131</v>
      </c>
      <c r="AB2614" s="4">
        <f ca="1">IF(Q2614="Si Trabaja",RANDBETWEEN(1000,5000),RANDBETWEEN(0,999))</f>
        <v>687</v>
      </c>
      <c r="AC2614" s="4">
        <f ca="1">IF(AND(F2614&gt;17,F2614&lt;71),RANDBETWEEN(1000,5000),RANDBETWEEN(0,999))</f>
        <v>3039</v>
      </c>
      <c r="AD2614" s="4">
        <f ca="1">IF(AND(AB2614&gt;=0.5,(K2614-X2614)&gt;1000),RANDBETWEEN(1000,5000),RANDBETWEEN(0,999))</f>
        <v>2465</v>
      </c>
      <c r="AE2614" s="4">
        <f ca="1">IF(OR(V2614="",V2614="Puntual"),RANDBETWEEN(1000,5000),RANDBETWEEN(0,999))</f>
        <v>1100</v>
      </c>
      <c r="AF2614" s="4">
        <f ca="1">IF(OR(W2614="Bajo Riesgo",AE2614&gt;=1000),RANDBETWEEN(1000,5000),RANDBETWEEN(0,999))</f>
        <v>2753</v>
      </c>
      <c r="AG2614">
        <f t="shared" ca="1" si="286"/>
        <v>0</v>
      </c>
    </row>
    <row r="2615" spans="1:33" customFormat="1" x14ac:dyDescent="0.25">
      <c r="A2615">
        <v>73598854</v>
      </c>
      <c r="B2615" t="s">
        <v>6825</v>
      </c>
      <c r="C2615" t="s">
        <v>6826</v>
      </c>
      <c r="D2615">
        <v>988660645</v>
      </c>
      <c r="E2615" t="s">
        <v>6827</v>
      </c>
      <c r="F2615">
        <v>62</v>
      </c>
      <c r="G2615" t="s">
        <v>42</v>
      </c>
      <c r="H2615" t="str">
        <f t="shared" ca="1" si="280"/>
        <v>Alquilada</v>
      </c>
      <c r="I2615" t="s">
        <v>79</v>
      </c>
      <c r="J2615" t="s">
        <v>33</v>
      </c>
      <c r="K2615">
        <f t="shared" ca="1" si="281"/>
        <v>5582</v>
      </c>
      <c r="L2615" t="s">
        <v>67</v>
      </c>
      <c r="M2615" t="s">
        <v>13140</v>
      </c>
      <c r="N2615">
        <v>7</v>
      </c>
      <c r="O2615" t="s">
        <v>14657</v>
      </c>
      <c r="P2615" t="s">
        <v>14668</v>
      </c>
      <c r="Q2615" t="s">
        <v>14659</v>
      </c>
      <c r="R2615" s="1">
        <v>42777</v>
      </c>
      <c r="S2615" t="s">
        <v>34</v>
      </c>
      <c r="T2615" t="str">
        <f t="shared" ca="1" si="282"/>
        <v>Sin Garantia</v>
      </c>
      <c r="U2615" t="str">
        <f t="shared" ca="1" si="283"/>
        <v>Con deuda</v>
      </c>
      <c r="V2615" t="str">
        <f t="shared" ca="1" si="284"/>
        <v>Puntual</v>
      </c>
      <c r="W2615" t="str">
        <f t="shared" ca="1" si="285"/>
        <v>Bajo Riesgo</v>
      </c>
      <c r="X2615">
        <v>1000</v>
      </c>
      <c r="Y2615" s="2">
        <f ca="1">IF(H2615="Propia",RANDBETWEEN(1000,5000),RANDBETWEEN(0,999))</f>
        <v>646</v>
      </c>
      <c r="Z2615" s="2">
        <f ca="1">IF(T2615="Con Garantia",RANDBETWEEN(1000,5000),RANDBETWEEN(0,999))</f>
        <v>305</v>
      </c>
      <c r="AA2615" s="2">
        <f ca="1">IF(U2615="Sin deuda",RANDBETWEEN(1000,5000),RANDBETWEEN(0,999))</f>
        <v>230</v>
      </c>
      <c r="AB2615" s="4">
        <f ca="1">IF(Q2615="Si Trabaja",RANDBETWEEN(1000,5000),RANDBETWEEN(0,999))</f>
        <v>1857</v>
      </c>
      <c r="AC2615" s="4">
        <f ca="1">IF(AND(F2615&gt;17,F2615&lt;71),RANDBETWEEN(1000,5000),RANDBETWEEN(0,999))</f>
        <v>4315</v>
      </c>
      <c r="AD2615" s="4">
        <f ca="1">IF(AND(AB2615&gt;=0.5,(K2615-X2615)&gt;1000),RANDBETWEEN(1000,5000),RANDBETWEEN(0,999))</f>
        <v>1286</v>
      </c>
      <c r="AE2615" s="4">
        <f ca="1">IF(OR(V2615="",V2615="Puntual"),RANDBETWEEN(1000,5000),RANDBETWEEN(0,999))</f>
        <v>3787</v>
      </c>
      <c r="AF2615" s="4">
        <f ca="1">IF(OR(W2615="Bajo Riesgo",AE2615&gt;=1000),RANDBETWEEN(1000,5000),RANDBETWEEN(0,999))</f>
        <v>4566</v>
      </c>
      <c r="AG2615">
        <f t="shared" ca="1" si="286"/>
        <v>1</v>
      </c>
    </row>
    <row r="2616" spans="1:33" customFormat="1" x14ac:dyDescent="0.25">
      <c r="A2616">
        <v>44235388</v>
      </c>
      <c r="B2616" t="s">
        <v>6828</v>
      </c>
      <c r="C2616" t="s">
        <v>1639</v>
      </c>
      <c r="D2616">
        <v>961623550</v>
      </c>
      <c r="E2616" t="s">
        <v>6829</v>
      </c>
      <c r="F2616">
        <v>41</v>
      </c>
      <c r="G2616" t="s">
        <v>30</v>
      </c>
      <c r="H2616" t="str">
        <f t="shared" ca="1" si="280"/>
        <v>Alquilada</v>
      </c>
      <c r="I2616" t="s">
        <v>44</v>
      </c>
      <c r="J2616" t="s">
        <v>33</v>
      </c>
      <c r="K2616">
        <f t="shared" ca="1" si="281"/>
        <v>6149</v>
      </c>
      <c r="L2616" t="s">
        <v>67</v>
      </c>
      <c r="M2616" t="s">
        <v>13958</v>
      </c>
      <c r="N2616">
        <v>9</v>
      </c>
      <c r="O2616" t="s">
        <v>14663</v>
      </c>
      <c r="P2616" t="s">
        <v>14669</v>
      </c>
      <c r="Q2616" t="s">
        <v>14659</v>
      </c>
      <c r="R2616" s="1">
        <v>42798</v>
      </c>
      <c r="T2616" t="str">
        <f t="shared" ca="1" si="282"/>
        <v>Con Garantia</v>
      </c>
      <c r="U2616" t="str">
        <f t="shared" ca="1" si="283"/>
        <v>Sin deuda</v>
      </c>
      <c r="V2616" t="str">
        <f t="shared" ca="1" si="284"/>
        <v/>
      </c>
      <c r="W2616" t="str">
        <f t="shared" ca="1" si="285"/>
        <v>Bajo Riesgo</v>
      </c>
      <c r="X2616">
        <v>1000</v>
      </c>
      <c r="Y2616" s="2">
        <f ca="1">IF(H2616="Propia",RANDBETWEEN(1000,5000),RANDBETWEEN(0,999))</f>
        <v>736</v>
      </c>
      <c r="Z2616" s="2">
        <f ca="1">IF(T2616="Con Garantia",RANDBETWEEN(1000,5000),RANDBETWEEN(0,999))</f>
        <v>2721</v>
      </c>
      <c r="AA2616" s="2">
        <f ca="1">IF(U2616="Sin deuda",RANDBETWEEN(1000,5000),RANDBETWEEN(0,999))</f>
        <v>4179</v>
      </c>
      <c r="AB2616" s="4">
        <f ca="1">IF(Q2616="Si Trabaja",RANDBETWEEN(1000,5000),RANDBETWEEN(0,999))</f>
        <v>1845</v>
      </c>
      <c r="AC2616" s="4">
        <f ca="1">IF(AND(F2616&gt;17,F2616&lt;71),RANDBETWEEN(1000,5000),RANDBETWEEN(0,999))</f>
        <v>1929</v>
      </c>
      <c r="AD2616" s="4">
        <f ca="1">IF(AND(AB2616&gt;=0.5,(K2616-X2616)&gt;1000),RANDBETWEEN(1000,5000),RANDBETWEEN(0,999))</f>
        <v>1124</v>
      </c>
      <c r="AE2616" s="4">
        <f ca="1">IF(OR(V2616="",V2616="Puntual"),RANDBETWEEN(1000,5000),RANDBETWEEN(0,999))</f>
        <v>4881</v>
      </c>
      <c r="AF2616" s="4">
        <f ca="1">IF(OR(W2616="Bajo Riesgo",AE2616&gt;=1000),RANDBETWEEN(1000,5000),RANDBETWEEN(0,999))</f>
        <v>1406</v>
      </c>
      <c r="AG2616">
        <f t="shared" ca="1" si="286"/>
        <v>1</v>
      </c>
    </row>
    <row r="2617" spans="1:33" customFormat="1" x14ac:dyDescent="0.25">
      <c r="A2617">
        <v>70849144</v>
      </c>
      <c r="B2617" t="s">
        <v>6830</v>
      </c>
      <c r="C2617" t="s">
        <v>6831</v>
      </c>
      <c r="D2617">
        <v>519468565</v>
      </c>
      <c r="E2617" t="s">
        <v>6832</v>
      </c>
      <c r="F2617">
        <v>25</v>
      </c>
      <c r="G2617" t="s">
        <v>42</v>
      </c>
      <c r="H2617" t="str">
        <f t="shared" ca="1" si="280"/>
        <v>Propia</v>
      </c>
      <c r="I2617" t="s">
        <v>79</v>
      </c>
      <c r="J2617" t="s">
        <v>33</v>
      </c>
      <c r="K2617">
        <f t="shared" ca="1" si="281"/>
        <v>7466</v>
      </c>
      <c r="L2617" t="s">
        <v>195</v>
      </c>
      <c r="M2617" t="s">
        <v>14661</v>
      </c>
      <c r="N2617" t="s">
        <v>14661</v>
      </c>
      <c r="O2617" t="s">
        <v>14661</v>
      </c>
      <c r="P2617" t="s">
        <v>14661</v>
      </c>
      <c r="Q2617" t="s">
        <v>14662</v>
      </c>
      <c r="R2617" s="1">
        <v>43020</v>
      </c>
      <c r="T2617" t="str">
        <f t="shared" ca="1" si="282"/>
        <v>Con Garantia</v>
      </c>
      <c r="U2617" t="str">
        <f t="shared" ca="1" si="283"/>
        <v>Con deuda</v>
      </c>
      <c r="V2617" t="str">
        <f t="shared" ca="1" si="284"/>
        <v>Moroso</v>
      </c>
      <c r="W2617" t="str">
        <f t="shared" ca="1" si="285"/>
        <v>Alto Riesgo</v>
      </c>
      <c r="X2617">
        <v>1000</v>
      </c>
      <c r="Y2617" s="2">
        <f ca="1">IF(H2617="Propia",RANDBETWEEN(1000,5000),RANDBETWEEN(0,999))</f>
        <v>3917</v>
      </c>
      <c r="Z2617" s="2">
        <f ca="1">IF(T2617="Con Garantia",RANDBETWEEN(1000,5000),RANDBETWEEN(0,999))</f>
        <v>3513</v>
      </c>
      <c r="AA2617" s="2">
        <f ca="1">IF(U2617="Sin deuda",RANDBETWEEN(1000,5000),RANDBETWEEN(0,999))</f>
        <v>132</v>
      </c>
      <c r="AB2617" s="4">
        <f ca="1">IF(Q2617="Si Trabaja",RANDBETWEEN(1000,5000),RANDBETWEEN(0,999))</f>
        <v>986</v>
      </c>
      <c r="AC2617" s="4">
        <f ca="1">IF(AND(F2617&gt;17,F2617&lt;71),RANDBETWEEN(1000,5000),RANDBETWEEN(0,999))</f>
        <v>1305</v>
      </c>
      <c r="AD2617" s="4">
        <f ca="1">IF(AND(AB2617&gt;=0.5,(K2617-X2617)&gt;1000),RANDBETWEEN(1000,5000),RANDBETWEEN(0,999))</f>
        <v>4548</v>
      </c>
      <c r="AE2617" s="4">
        <f ca="1">IF(OR(V2617="",V2617="Puntual"),RANDBETWEEN(1000,5000),RANDBETWEEN(0,999))</f>
        <v>950</v>
      </c>
      <c r="AF2617" s="4">
        <f ca="1">IF(OR(W2617="Bajo Riesgo",AE2617&gt;=1000),RANDBETWEEN(1000,5000),RANDBETWEEN(0,999))</f>
        <v>236</v>
      </c>
      <c r="AG2617">
        <f t="shared" ca="1" si="286"/>
        <v>0</v>
      </c>
    </row>
    <row r="2618" spans="1:33" customFormat="1" x14ac:dyDescent="0.25">
      <c r="A2618">
        <v>25518011</v>
      </c>
      <c r="B2618" t="s">
        <v>2906</v>
      </c>
      <c r="C2618" t="s">
        <v>6833</v>
      </c>
      <c r="D2618">
        <v>912321652</v>
      </c>
      <c r="E2618" t="s">
        <v>2907</v>
      </c>
      <c r="F2618">
        <v>44</v>
      </c>
      <c r="G2618" t="s">
        <v>42</v>
      </c>
      <c r="H2618" t="str">
        <f t="shared" ca="1" si="280"/>
        <v>Alquilada</v>
      </c>
      <c r="I2618" t="s">
        <v>32</v>
      </c>
      <c r="J2618" t="s">
        <v>33</v>
      </c>
      <c r="K2618">
        <f t="shared" ca="1" si="281"/>
        <v>5092</v>
      </c>
      <c r="L2618" t="s">
        <v>243</v>
      </c>
      <c r="M2618" t="s">
        <v>14661</v>
      </c>
      <c r="N2618" t="s">
        <v>14661</v>
      </c>
      <c r="O2618" t="s">
        <v>14661</v>
      </c>
      <c r="P2618" t="s">
        <v>14661</v>
      </c>
      <c r="Q2618" t="s">
        <v>14662</v>
      </c>
      <c r="R2618" s="1">
        <v>42823</v>
      </c>
      <c r="T2618" t="str">
        <f t="shared" ca="1" si="282"/>
        <v>Con Garantia</v>
      </c>
      <c r="U2618" t="str">
        <f t="shared" ca="1" si="283"/>
        <v>Con deuda</v>
      </c>
      <c r="V2618" t="str">
        <f t="shared" ca="1" si="284"/>
        <v>Moroso</v>
      </c>
      <c r="W2618" t="str">
        <f t="shared" ca="1" si="285"/>
        <v>Alto Riesgo</v>
      </c>
      <c r="X2618">
        <v>1000</v>
      </c>
      <c r="Y2618" s="2">
        <f ca="1">IF(H2618="Propia",RANDBETWEEN(1000,5000),RANDBETWEEN(0,999))</f>
        <v>466</v>
      </c>
      <c r="Z2618" s="2">
        <f ca="1">IF(T2618="Con Garantia",RANDBETWEEN(1000,5000),RANDBETWEEN(0,999))</f>
        <v>1225</v>
      </c>
      <c r="AA2618" s="2">
        <f ca="1">IF(U2618="Sin deuda",RANDBETWEEN(1000,5000),RANDBETWEEN(0,999))</f>
        <v>605</v>
      </c>
      <c r="AB2618" s="4">
        <f ca="1">IF(Q2618="Si Trabaja",RANDBETWEEN(1000,5000),RANDBETWEEN(0,999))</f>
        <v>41</v>
      </c>
      <c r="AC2618" s="4">
        <f ca="1">IF(AND(F2618&gt;17,F2618&lt;71),RANDBETWEEN(1000,5000),RANDBETWEEN(0,999))</f>
        <v>3649</v>
      </c>
      <c r="AD2618" s="4">
        <f ca="1">IF(AND(AB2618&gt;=0.5,(K2618-X2618)&gt;1000),RANDBETWEEN(1000,5000),RANDBETWEEN(0,999))</f>
        <v>4207</v>
      </c>
      <c r="AE2618" s="4">
        <f ca="1">IF(OR(V2618="",V2618="Puntual"),RANDBETWEEN(1000,5000),RANDBETWEEN(0,999))</f>
        <v>591</v>
      </c>
      <c r="AF2618" s="4">
        <f ca="1">IF(OR(W2618="Bajo Riesgo",AE2618&gt;=1000),RANDBETWEEN(1000,5000),RANDBETWEEN(0,999))</f>
        <v>226</v>
      </c>
      <c r="AG2618">
        <f t="shared" ca="1" si="286"/>
        <v>0</v>
      </c>
    </row>
    <row r="2619" spans="1:33" customFormat="1" x14ac:dyDescent="0.25">
      <c r="A2619">
        <v>26696485</v>
      </c>
      <c r="B2619" t="s">
        <v>6834</v>
      </c>
      <c r="C2619" t="s">
        <v>6835</v>
      </c>
      <c r="D2619">
        <v>964047594</v>
      </c>
      <c r="E2619" t="s">
        <v>6836</v>
      </c>
      <c r="F2619">
        <v>46</v>
      </c>
      <c r="G2619" t="s">
        <v>30</v>
      </c>
      <c r="H2619" t="str">
        <f t="shared" ca="1" si="280"/>
        <v>Propia</v>
      </c>
      <c r="I2619" t="s">
        <v>49</v>
      </c>
      <c r="J2619" t="s">
        <v>33</v>
      </c>
      <c r="K2619">
        <f t="shared" ca="1" si="281"/>
        <v>6462</v>
      </c>
      <c r="L2619" t="s">
        <v>78</v>
      </c>
      <c r="M2619" t="s">
        <v>14661</v>
      </c>
      <c r="N2619" t="s">
        <v>14661</v>
      </c>
      <c r="O2619" t="s">
        <v>14661</v>
      </c>
      <c r="P2619" t="s">
        <v>14661</v>
      </c>
      <c r="Q2619" t="s">
        <v>14662</v>
      </c>
      <c r="R2619" s="1">
        <v>42883</v>
      </c>
      <c r="T2619" t="str">
        <f t="shared" ca="1" si="282"/>
        <v>Sin Garantia</v>
      </c>
      <c r="U2619" t="str">
        <f t="shared" ca="1" si="283"/>
        <v>Con deuda</v>
      </c>
      <c r="V2619" t="str">
        <f t="shared" ca="1" si="284"/>
        <v>Moroso</v>
      </c>
      <c r="W2619" t="str">
        <f t="shared" ca="1" si="285"/>
        <v>Alto Riesgo</v>
      </c>
      <c r="X2619">
        <v>1000</v>
      </c>
      <c r="Y2619" s="2">
        <f ca="1">IF(H2619="Propia",RANDBETWEEN(1000,5000),RANDBETWEEN(0,999))</f>
        <v>2650</v>
      </c>
      <c r="Z2619" s="2">
        <f ca="1">IF(T2619="Con Garantia",RANDBETWEEN(1000,5000),RANDBETWEEN(0,999))</f>
        <v>913</v>
      </c>
      <c r="AA2619" s="2">
        <f ca="1">IF(U2619="Sin deuda",RANDBETWEEN(1000,5000),RANDBETWEEN(0,999))</f>
        <v>2</v>
      </c>
      <c r="AB2619" s="4">
        <f ca="1">IF(Q2619="Si Trabaja",RANDBETWEEN(1000,5000),RANDBETWEEN(0,999))</f>
        <v>547</v>
      </c>
      <c r="AC2619" s="4">
        <f ca="1">IF(AND(F2619&gt;17,F2619&lt;71),RANDBETWEEN(1000,5000),RANDBETWEEN(0,999))</f>
        <v>4041</v>
      </c>
      <c r="AD2619" s="4">
        <f ca="1">IF(AND(AB2619&gt;=0.5,(K2619-X2619)&gt;1000),RANDBETWEEN(1000,5000),RANDBETWEEN(0,999))</f>
        <v>4192</v>
      </c>
      <c r="AE2619" s="4">
        <f ca="1">IF(OR(V2619="",V2619="Puntual"),RANDBETWEEN(1000,5000),RANDBETWEEN(0,999))</f>
        <v>979</v>
      </c>
      <c r="AF2619" s="4">
        <f ca="1">IF(OR(W2619="Bajo Riesgo",AE2619&gt;=1000),RANDBETWEEN(1000,5000),RANDBETWEEN(0,999))</f>
        <v>796</v>
      </c>
      <c r="AG2619">
        <f t="shared" ca="1" si="286"/>
        <v>0</v>
      </c>
    </row>
    <row r="2620" spans="1:33" customFormat="1" x14ac:dyDescent="0.25">
      <c r="A2620">
        <v>40468672</v>
      </c>
      <c r="B2620" t="s">
        <v>6837</v>
      </c>
      <c r="C2620" t="s">
        <v>6838</v>
      </c>
      <c r="D2620">
        <v>998874209</v>
      </c>
      <c r="E2620" t="s">
        <v>6839</v>
      </c>
      <c r="F2620">
        <v>20</v>
      </c>
      <c r="G2620" t="s">
        <v>42</v>
      </c>
      <c r="H2620" t="str">
        <f t="shared" ca="1" si="280"/>
        <v>Propia</v>
      </c>
      <c r="I2620" t="s">
        <v>79</v>
      </c>
      <c r="J2620" t="s">
        <v>33</v>
      </c>
      <c r="K2620">
        <f t="shared" ca="1" si="281"/>
        <v>6639</v>
      </c>
      <c r="L2620" t="s">
        <v>78</v>
      </c>
      <c r="M2620" t="s">
        <v>14627</v>
      </c>
      <c r="N2620">
        <v>5</v>
      </c>
      <c r="O2620" t="s">
        <v>14663</v>
      </c>
      <c r="P2620" t="s">
        <v>14666</v>
      </c>
      <c r="Q2620" t="s">
        <v>14659</v>
      </c>
      <c r="R2620" s="1">
        <v>43007</v>
      </c>
      <c r="T2620" t="str">
        <f t="shared" ca="1" si="282"/>
        <v>Sin Garantia</v>
      </c>
      <c r="U2620" t="str">
        <f t="shared" ca="1" si="283"/>
        <v>Sin deuda</v>
      </c>
      <c r="V2620" t="str">
        <f t="shared" ca="1" si="284"/>
        <v/>
      </c>
      <c r="W2620" t="str">
        <f t="shared" ca="1" si="285"/>
        <v>Bajo Riesgo</v>
      </c>
      <c r="X2620">
        <v>1000</v>
      </c>
      <c r="Y2620" s="2">
        <f ca="1">IF(H2620="Propia",RANDBETWEEN(1000,5000),RANDBETWEEN(0,999))</f>
        <v>1066</v>
      </c>
      <c r="Z2620" s="2">
        <f ca="1">IF(T2620="Con Garantia",RANDBETWEEN(1000,5000),RANDBETWEEN(0,999))</f>
        <v>258</v>
      </c>
      <c r="AA2620" s="2">
        <f ca="1">IF(U2620="Sin deuda",RANDBETWEEN(1000,5000),RANDBETWEEN(0,999))</f>
        <v>3929</v>
      </c>
      <c r="AB2620" s="4">
        <f ca="1">IF(Q2620="Si Trabaja",RANDBETWEEN(1000,5000),RANDBETWEEN(0,999))</f>
        <v>1514</v>
      </c>
      <c r="AC2620" s="4">
        <f ca="1">IF(AND(F2620&gt;17,F2620&lt;71),RANDBETWEEN(1000,5000),RANDBETWEEN(0,999))</f>
        <v>3732</v>
      </c>
      <c r="AD2620" s="4">
        <f ca="1">IF(AND(AB2620&gt;=0.5,(K2620-X2620)&gt;1000),RANDBETWEEN(1000,5000),RANDBETWEEN(0,999))</f>
        <v>2945</v>
      </c>
      <c r="AE2620" s="4">
        <f ca="1">IF(OR(V2620="",V2620="Puntual"),RANDBETWEEN(1000,5000),RANDBETWEEN(0,999))</f>
        <v>1666</v>
      </c>
      <c r="AF2620" s="4">
        <f ca="1">IF(OR(W2620="Bajo Riesgo",AE2620&gt;=1000),RANDBETWEEN(1000,5000),RANDBETWEEN(0,999))</f>
        <v>2301</v>
      </c>
      <c r="AG2620">
        <f t="shared" ca="1" si="286"/>
        <v>1</v>
      </c>
    </row>
    <row r="2621" spans="1:33" customFormat="1" x14ac:dyDescent="0.25">
      <c r="A2621">
        <v>10072034</v>
      </c>
      <c r="B2621" t="s">
        <v>6840</v>
      </c>
      <c r="C2621" t="s">
        <v>1639</v>
      </c>
      <c r="D2621">
        <v>519195426</v>
      </c>
      <c r="E2621" t="s">
        <v>6841</v>
      </c>
      <c r="F2621">
        <v>70</v>
      </c>
      <c r="G2621" t="s">
        <v>30</v>
      </c>
      <c r="H2621" t="str">
        <f t="shared" ca="1" si="280"/>
        <v>Propia</v>
      </c>
      <c r="I2621" t="s">
        <v>44</v>
      </c>
      <c r="J2621" t="s">
        <v>33</v>
      </c>
      <c r="K2621">
        <f t="shared" ca="1" si="281"/>
        <v>6494</v>
      </c>
      <c r="L2621" t="s">
        <v>121</v>
      </c>
      <c r="M2621" t="s">
        <v>14661</v>
      </c>
      <c r="N2621" t="s">
        <v>14661</v>
      </c>
      <c r="O2621" t="s">
        <v>14661</v>
      </c>
      <c r="P2621" t="s">
        <v>14661</v>
      </c>
      <c r="Q2621" t="s">
        <v>14662</v>
      </c>
      <c r="R2621" s="1">
        <v>42798</v>
      </c>
      <c r="S2621" t="s">
        <v>34</v>
      </c>
      <c r="T2621" t="str">
        <f t="shared" ca="1" si="282"/>
        <v>Con Garantia</v>
      </c>
      <c r="U2621" t="str">
        <f t="shared" ca="1" si="283"/>
        <v>Sin deuda</v>
      </c>
      <c r="V2621" t="str">
        <f t="shared" ca="1" si="284"/>
        <v/>
      </c>
      <c r="W2621" t="str">
        <f t="shared" ca="1" si="285"/>
        <v>Bajo Riesgo</v>
      </c>
      <c r="X2621">
        <v>1000</v>
      </c>
      <c r="Y2621" s="2">
        <f ca="1">IF(H2621="Propia",RANDBETWEEN(1000,5000),RANDBETWEEN(0,999))</f>
        <v>4791</v>
      </c>
      <c r="Z2621" s="2">
        <f ca="1">IF(T2621="Con Garantia",RANDBETWEEN(1000,5000),RANDBETWEEN(0,999))</f>
        <v>1929</v>
      </c>
      <c r="AA2621" s="2">
        <f ca="1">IF(U2621="Sin deuda",RANDBETWEEN(1000,5000),RANDBETWEEN(0,999))</f>
        <v>4413</v>
      </c>
      <c r="AB2621" s="4">
        <f ca="1">IF(Q2621="Si Trabaja",RANDBETWEEN(1000,5000),RANDBETWEEN(0,999))</f>
        <v>730</v>
      </c>
      <c r="AC2621" s="4">
        <f ca="1">IF(AND(F2621&gt;17,F2621&lt;71),RANDBETWEEN(1000,5000),RANDBETWEEN(0,999))</f>
        <v>4430</v>
      </c>
      <c r="AD2621" s="4">
        <f ca="1">IF(AND(AB2621&gt;=0.5,(K2621-X2621)&gt;1000),RANDBETWEEN(1000,5000),RANDBETWEEN(0,999))</f>
        <v>1567</v>
      </c>
      <c r="AE2621" s="4">
        <f ca="1">IF(OR(V2621="",V2621="Puntual"),RANDBETWEEN(1000,5000),RANDBETWEEN(0,999))</f>
        <v>2828</v>
      </c>
      <c r="AF2621" s="4">
        <f ca="1">IF(OR(W2621="Bajo Riesgo",AE2621&gt;=1000),RANDBETWEEN(1000,5000),RANDBETWEEN(0,999))</f>
        <v>3243</v>
      </c>
      <c r="AG2621">
        <f t="shared" ca="1" si="286"/>
        <v>0</v>
      </c>
    </row>
    <row r="2622" spans="1:33" customFormat="1" x14ac:dyDescent="0.25">
      <c r="A2622">
        <v>70849144</v>
      </c>
      <c r="B2622" t="s">
        <v>6830</v>
      </c>
      <c r="C2622" t="s">
        <v>6842</v>
      </c>
      <c r="D2622">
        <v>519468565</v>
      </c>
      <c r="E2622" t="s">
        <v>6832</v>
      </c>
      <c r="F2622">
        <v>60</v>
      </c>
      <c r="G2622" t="s">
        <v>42</v>
      </c>
      <c r="H2622" t="str">
        <f t="shared" ca="1" si="280"/>
        <v>Alquilada</v>
      </c>
      <c r="I2622" t="s">
        <v>32</v>
      </c>
      <c r="J2622" t="s">
        <v>33</v>
      </c>
      <c r="K2622">
        <f t="shared" ca="1" si="281"/>
        <v>5925</v>
      </c>
      <c r="L2622" t="s">
        <v>195</v>
      </c>
      <c r="M2622" t="s">
        <v>13810</v>
      </c>
      <c r="N2622">
        <v>1</v>
      </c>
      <c r="O2622" t="s">
        <v>14663</v>
      </c>
      <c r="P2622" t="s">
        <v>14660</v>
      </c>
      <c r="Q2622" t="s">
        <v>14659</v>
      </c>
      <c r="R2622" s="1">
        <v>43046</v>
      </c>
      <c r="T2622" t="str">
        <f t="shared" ca="1" si="282"/>
        <v>Sin Garantia</v>
      </c>
      <c r="U2622" t="str">
        <f t="shared" ca="1" si="283"/>
        <v>Con deuda</v>
      </c>
      <c r="V2622" t="str">
        <f t="shared" ca="1" si="284"/>
        <v>Puntual</v>
      </c>
      <c r="W2622" t="str">
        <f t="shared" ca="1" si="285"/>
        <v>Bajo Riesgo</v>
      </c>
      <c r="X2622">
        <v>1000</v>
      </c>
      <c r="Y2622" s="2">
        <f ca="1">IF(H2622="Propia",RANDBETWEEN(1000,5000),RANDBETWEEN(0,999))</f>
        <v>796</v>
      </c>
      <c r="Z2622" s="2">
        <f ca="1">IF(T2622="Con Garantia",RANDBETWEEN(1000,5000),RANDBETWEEN(0,999))</f>
        <v>778</v>
      </c>
      <c r="AA2622" s="2">
        <f ca="1">IF(U2622="Sin deuda",RANDBETWEEN(1000,5000),RANDBETWEEN(0,999))</f>
        <v>660</v>
      </c>
      <c r="AB2622" s="4">
        <f ca="1">IF(Q2622="Si Trabaja",RANDBETWEEN(1000,5000),RANDBETWEEN(0,999))</f>
        <v>2001</v>
      </c>
      <c r="AC2622" s="4">
        <f ca="1">IF(AND(F2622&gt;17,F2622&lt;71),RANDBETWEEN(1000,5000),RANDBETWEEN(0,999))</f>
        <v>4480</v>
      </c>
      <c r="AD2622" s="4">
        <f ca="1">IF(AND(AB2622&gt;=0.5,(K2622-X2622)&gt;1000),RANDBETWEEN(1000,5000),RANDBETWEEN(0,999))</f>
        <v>3068</v>
      </c>
      <c r="AE2622" s="4">
        <f ca="1">IF(OR(V2622="",V2622="Puntual"),RANDBETWEEN(1000,5000),RANDBETWEEN(0,999))</f>
        <v>2169</v>
      </c>
      <c r="AF2622" s="4">
        <f ca="1">IF(OR(W2622="Bajo Riesgo",AE2622&gt;=1000),RANDBETWEEN(1000,5000),RANDBETWEEN(0,999))</f>
        <v>3982</v>
      </c>
      <c r="AG2622">
        <f t="shared" ca="1" si="286"/>
        <v>1</v>
      </c>
    </row>
    <row r="2623" spans="1:33" customFormat="1" x14ac:dyDescent="0.25">
      <c r="A2623">
        <v>47763968</v>
      </c>
      <c r="B2623" t="s">
        <v>6843</v>
      </c>
      <c r="C2623" t="s">
        <v>6844</v>
      </c>
      <c r="D2623">
        <v>993415926</v>
      </c>
      <c r="E2623" t="s">
        <v>6845</v>
      </c>
      <c r="F2623">
        <v>56</v>
      </c>
      <c r="G2623" t="s">
        <v>30</v>
      </c>
      <c r="H2623" t="str">
        <f t="shared" ca="1" si="280"/>
        <v>Alquilada</v>
      </c>
      <c r="I2623" t="s">
        <v>49</v>
      </c>
      <c r="J2623" t="s">
        <v>33</v>
      </c>
      <c r="K2623">
        <f t="shared" ca="1" si="281"/>
        <v>6757</v>
      </c>
      <c r="L2623" t="s">
        <v>53</v>
      </c>
      <c r="M2623" t="s">
        <v>13201</v>
      </c>
      <c r="N2623">
        <v>1</v>
      </c>
      <c r="O2623" t="s">
        <v>14663</v>
      </c>
      <c r="P2623" t="s">
        <v>14669</v>
      </c>
      <c r="Q2623" t="s">
        <v>14659</v>
      </c>
      <c r="R2623" s="1">
        <v>42740</v>
      </c>
      <c r="S2623" t="s">
        <v>34</v>
      </c>
      <c r="T2623" t="str">
        <f t="shared" ca="1" si="282"/>
        <v>Sin Garantia</v>
      </c>
      <c r="U2623" t="str">
        <f t="shared" ca="1" si="283"/>
        <v>Sin deuda</v>
      </c>
      <c r="V2623" t="str">
        <f t="shared" ca="1" si="284"/>
        <v/>
      </c>
      <c r="W2623" t="str">
        <f t="shared" ca="1" si="285"/>
        <v>Bajo Riesgo</v>
      </c>
      <c r="X2623">
        <v>1000</v>
      </c>
      <c r="Y2623" s="2">
        <f ca="1">IF(H2623="Propia",RANDBETWEEN(1000,5000),RANDBETWEEN(0,999))</f>
        <v>385</v>
      </c>
      <c r="Z2623" s="2">
        <f ca="1">IF(T2623="Con Garantia",RANDBETWEEN(1000,5000),RANDBETWEEN(0,999))</f>
        <v>238</v>
      </c>
      <c r="AA2623" s="2">
        <f ca="1">IF(U2623="Sin deuda",RANDBETWEEN(1000,5000),RANDBETWEEN(0,999))</f>
        <v>3899</v>
      </c>
      <c r="AB2623" s="4">
        <f ca="1">IF(Q2623="Si Trabaja",RANDBETWEEN(1000,5000),RANDBETWEEN(0,999))</f>
        <v>3502</v>
      </c>
      <c r="AC2623" s="4">
        <f ca="1">IF(AND(F2623&gt;17,F2623&lt;71),RANDBETWEEN(1000,5000),RANDBETWEEN(0,999))</f>
        <v>2481</v>
      </c>
      <c r="AD2623" s="4">
        <f ca="1">IF(AND(AB2623&gt;=0.5,(K2623-X2623)&gt;1000),RANDBETWEEN(1000,5000),RANDBETWEEN(0,999))</f>
        <v>4032</v>
      </c>
      <c r="AE2623" s="4">
        <f ca="1">IF(OR(V2623="",V2623="Puntual"),RANDBETWEEN(1000,5000),RANDBETWEEN(0,999))</f>
        <v>2555</v>
      </c>
      <c r="AF2623" s="4">
        <f ca="1">IF(OR(W2623="Bajo Riesgo",AE2623&gt;=1000),RANDBETWEEN(1000,5000),RANDBETWEEN(0,999))</f>
        <v>2982</v>
      </c>
      <c r="AG2623">
        <f t="shared" ca="1" si="286"/>
        <v>1</v>
      </c>
    </row>
    <row r="2624" spans="1:33" customFormat="1" x14ac:dyDescent="0.25">
      <c r="A2624">
        <v>42215038</v>
      </c>
      <c r="B2624" t="s">
        <v>6846</v>
      </c>
      <c r="C2624" t="s">
        <v>6847</v>
      </c>
      <c r="D2624">
        <v>970522883</v>
      </c>
      <c r="E2624" t="s">
        <v>6848</v>
      </c>
      <c r="F2624">
        <v>18</v>
      </c>
      <c r="G2624" t="s">
        <v>42</v>
      </c>
      <c r="H2624" t="str">
        <f t="shared" ca="1" si="280"/>
        <v>Propia</v>
      </c>
      <c r="I2624" t="s">
        <v>44</v>
      </c>
      <c r="J2624" t="s">
        <v>33</v>
      </c>
      <c r="K2624">
        <f t="shared" ca="1" si="281"/>
        <v>5538</v>
      </c>
      <c r="L2624" t="s">
        <v>60</v>
      </c>
      <c r="M2624" t="s">
        <v>14661</v>
      </c>
      <c r="N2624" t="s">
        <v>14661</v>
      </c>
      <c r="O2624" t="s">
        <v>14661</v>
      </c>
      <c r="P2624" t="s">
        <v>14661</v>
      </c>
      <c r="Q2624" t="s">
        <v>14662</v>
      </c>
      <c r="R2624" s="1">
        <v>42911</v>
      </c>
      <c r="T2624" t="str">
        <f t="shared" ca="1" si="282"/>
        <v>Sin Garantia</v>
      </c>
      <c r="U2624" t="str">
        <f t="shared" ca="1" si="283"/>
        <v>Sin deuda</v>
      </c>
      <c r="V2624" t="str">
        <f t="shared" ca="1" si="284"/>
        <v/>
      </c>
      <c r="W2624" t="str">
        <f t="shared" ca="1" si="285"/>
        <v>Bajo Riesgo</v>
      </c>
      <c r="X2624">
        <v>1000</v>
      </c>
      <c r="Y2624" s="2">
        <f ca="1">IF(H2624="Propia",RANDBETWEEN(1000,5000),RANDBETWEEN(0,999))</f>
        <v>1754</v>
      </c>
      <c r="Z2624" s="2">
        <f ca="1">IF(T2624="Con Garantia",RANDBETWEEN(1000,5000),RANDBETWEEN(0,999))</f>
        <v>745</v>
      </c>
      <c r="AA2624" s="2">
        <f ca="1">IF(U2624="Sin deuda",RANDBETWEEN(1000,5000),RANDBETWEEN(0,999))</f>
        <v>3326</v>
      </c>
      <c r="AB2624" s="4">
        <f ca="1">IF(Q2624="Si Trabaja",RANDBETWEEN(1000,5000),RANDBETWEEN(0,999))</f>
        <v>393</v>
      </c>
      <c r="AC2624" s="4">
        <f ca="1">IF(AND(F2624&gt;17,F2624&lt;71),RANDBETWEEN(1000,5000),RANDBETWEEN(0,999))</f>
        <v>2068</v>
      </c>
      <c r="AD2624" s="4">
        <f ca="1">IF(AND(AB2624&gt;=0.5,(K2624-X2624)&gt;1000),RANDBETWEEN(1000,5000),RANDBETWEEN(0,999))</f>
        <v>2921</v>
      </c>
      <c r="AE2624" s="4">
        <f ca="1">IF(OR(V2624="",V2624="Puntual"),RANDBETWEEN(1000,5000),RANDBETWEEN(0,999))</f>
        <v>4611</v>
      </c>
      <c r="AF2624" s="4">
        <f ca="1">IF(OR(W2624="Bajo Riesgo",AE2624&gt;=1000),RANDBETWEEN(1000,5000),RANDBETWEEN(0,999))</f>
        <v>1607</v>
      </c>
      <c r="AG2624">
        <f t="shared" ca="1" si="286"/>
        <v>0</v>
      </c>
    </row>
    <row r="2625" spans="1:33" customFormat="1" x14ac:dyDescent="0.25">
      <c r="A2625">
        <v>42022930</v>
      </c>
      <c r="B2625" t="s">
        <v>6849</v>
      </c>
      <c r="C2625" t="s">
        <v>1639</v>
      </c>
      <c r="D2625">
        <v>961695149</v>
      </c>
      <c r="E2625" t="s">
        <v>6850</v>
      </c>
      <c r="F2625">
        <v>22</v>
      </c>
      <c r="G2625" t="s">
        <v>42</v>
      </c>
      <c r="H2625" t="str">
        <f t="shared" ca="1" si="280"/>
        <v>Propia</v>
      </c>
      <c r="I2625" t="s">
        <v>32</v>
      </c>
      <c r="J2625" t="s">
        <v>33</v>
      </c>
      <c r="K2625">
        <f t="shared" ca="1" si="281"/>
        <v>5349</v>
      </c>
      <c r="L2625" t="s">
        <v>53</v>
      </c>
      <c r="M2625" t="s">
        <v>13043</v>
      </c>
      <c r="N2625">
        <v>4</v>
      </c>
      <c r="O2625" t="s">
        <v>14657</v>
      </c>
      <c r="P2625" t="s">
        <v>14666</v>
      </c>
      <c r="Q2625" t="s">
        <v>14659</v>
      </c>
      <c r="R2625" s="1">
        <v>43067</v>
      </c>
      <c r="S2625" t="s">
        <v>34</v>
      </c>
      <c r="T2625" t="str">
        <f t="shared" ca="1" si="282"/>
        <v>Sin Garantia</v>
      </c>
      <c r="U2625" t="str">
        <f t="shared" ca="1" si="283"/>
        <v>Con deuda</v>
      </c>
      <c r="V2625" t="str">
        <f t="shared" ca="1" si="284"/>
        <v>Puntual</v>
      </c>
      <c r="W2625" t="str">
        <f t="shared" ca="1" si="285"/>
        <v>Bajo Riesgo</v>
      </c>
      <c r="X2625">
        <v>1000</v>
      </c>
      <c r="Y2625" s="2">
        <f ca="1">IF(H2625="Propia",RANDBETWEEN(1000,5000),RANDBETWEEN(0,999))</f>
        <v>3918</v>
      </c>
      <c r="Z2625" s="2">
        <f ca="1">IF(T2625="Con Garantia",RANDBETWEEN(1000,5000),RANDBETWEEN(0,999))</f>
        <v>694</v>
      </c>
      <c r="AA2625" s="2">
        <f ca="1">IF(U2625="Sin deuda",RANDBETWEEN(1000,5000),RANDBETWEEN(0,999))</f>
        <v>91</v>
      </c>
      <c r="AB2625" s="4">
        <f ca="1">IF(Q2625="Si Trabaja",RANDBETWEEN(1000,5000),RANDBETWEEN(0,999))</f>
        <v>4865</v>
      </c>
      <c r="AC2625" s="4">
        <f ca="1">IF(AND(F2625&gt;17,F2625&lt;71),RANDBETWEEN(1000,5000),RANDBETWEEN(0,999))</f>
        <v>2653</v>
      </c>
      <c r="AD2625" s="4">
        <f ca="1">IF(AND(AB2625&gt;=0.5,(K2625-X2625)&gt;1000),RANDBETWEEN(1000,5000),RANDBETWEEN(0,999))</f>
        <v>3922</v>
      </c>
      <c r="AE2625" s="4">
        <f ca="1">IF(OR(V2625="",V2625="Puntual"),RANDBETWEEN(1000,5000),RANDBETWEEN(0,999))</f>
        <v>1317</v>
      </c>
      <c r="AF2625" s="4">
        <f ca="1">IF(OR(W2625="Bajo Riesgo",AE2625&gt;=1000),RANDBETWEEN(1000,5000),RANDBETWEEN(0,999))</f>
        <v>2719</v>
      </c>
      <c r="AG2625">
        <f t="shared" ca="1" si="286"/>
        <v>1</v>
      </c>
    </row>
    <row r="2626" spans="1:33" customFormat="1" x14ac:dyDescent="0.25">
      <c r="A2626">
        <v>80647515</v>
      </c>
      <c r="B2626" t="s">
        <v>6851</v>
      </c>
      <c r="C2626" t="s">
        <v>6852</v>
      </c>
      <c r="D2626">
        <v>997661441</v>
      </c>
      <c r="E2626" t="s">
        <v>6853</v>
      </c>
      <c r="F2626">
        <v>19</v>
      </c>
      <c r="G2626" t="s">
        <v>30</v>
      </c>
      <c r="H2626" t="str">
        <f t="shared" ca="1" si="280"/>
        <v>Alquilada</v>
      </c>
      <c r="I2626" t="s">
        <v>79</v>
      </c>
      <c r="J2626" t="s">
        <v>33</v>
      </c>
      <c r="K2626">
        <f t="shared" ca="1" si="281"/>
        <v>5647</v>
      </c>
      <c r="L2626" t="s">
        <v>195</v>
      </c>
      <c r="M2626" t="s">
        <v>14661</v>
      </c>
      <c r="N2626" t="s">
        <v>14661</v>
      </c>
      <c r="O2626" t="s">
        <v>14661</v>
      </c>
      <c r="P2626" t="s">
        <v>14661</v>
      </c>
      <c r="Q2626" t="s">
        <v>14662</v>
      </c>
      <c r="R2626" s="1">
        <v>43063</v>
      </c>
      <c r="T2626" t="str">
        <f t="shared" ca="1" si="282"/>
        <v>Con Garantia</v>
      </c>
      <c r="U2626" t="str">
        <f t="shared" ca="1" si="283"/>
        <v>Con deuda</v>
      </c>
      <c r="V2626" t="str">
        <f t="shared" ca="1" si="284"/>
        <v>Moroso</v>
      </c>
      <c r="W2626" t="str">
        <f t="shared" ca="1" si="285"/>
        <v>Alto Riesgo</v>
      </c>
      <c r="X2626">
        <v>1000</v>
      </c>
      <c r="Y2626" s="2">
        <f ca="1">IF(H2626="Propia",RANDBETWEEN(1000,5000),RANDBETWEEN(0,999))</f>
        <v>270</v>
      </c>
      <c r="Z2626" s="2">
        <f ca="1">IF(T2626="Con Garantia",RANDBETWEEN(1000,5000),RANDBETWEEN(0,999))</f>
        <v>1260</v>
      </c>
      <c r="AA2626" s="2">
        <f ca="1">IF(U2626="Sin deuda",RANDBETWEEN(1000,5000),RANDBETWEEN(0,999))</f>
        <v>535</v>
      </c>
      <c r="AB2626" s="4">
        <f ca="1">IF(Q2626="Si Trabaja",RANDBETWEEN(1000,5000),RANDBETWEEN(0,999))</f>
        <v>323</v>
      </c>
      <c r="AC2626" s="4">
        <f ca="1">IF(AND(F2626&gt;17,F2626&lt;71),RANDBETWEEN(1000,5000),RANDBETWEEN(0,999))</f>
        <v>1038</v>
      </c>
      <c r="AD2626" s="4">
        <f ca="1">IF(AND(AB2626&gt;=0.5,(K2626-X2626)&gt;1000),RANDBETWEEN(1000,5000),RANDBETWEEN(0,999))</f>
        <v>4846</v>
      </c>
      <c r="AE2626" s="4">
        <f ca="1">IF(OR(V2626="",V2626="Puntual"),RANDBETWEEN(1000,5000),RANDBETWEEN(0,999))</f>
        <v>988</v>
      </c>
      <c r="AF2626" s="4">
        <f ca="1">IF(OR(W2626="Bajo Riesgo",AE2626&gt;=1000),RANDBETWEEN(1000,5000),RANDBETWEEN(0,999))</f>
        <v>464</v>
      </c>
      <c r="AG2626">
        <f t="shared" ca="1" si="286"/>
        <v>0</v>
      </c>
    </row>
    <row r="2627" spans="1:33" customFormat="1" x14ac:dyDescent="0.25">
      <c r="A2627">
        <v>72224468</v>
      </c>
      <c r="B2627" t="s">
        <v>6854</v>
      </c>
      <c r="C2627" t="s">
        <v>6852</v>
      </c>
      <c r="D2627">
        <v>970106346</v>
      </c>
      <c r="E2627" t="s">
        <v>6855</v>
      </c>
      <c r="F2627">
        <v>50</v>
      </c>
      <c r="G2627" t="s">
        <v>42</v>
      </c>
      <c r="H2627" t="str">
        <f t="shared" ref="H2627:H2690" ca="1" si="287">IF(RANDBETWEEN(0,1)=1,"Propia","Alquilada")</f>
        <v>Propia</v>
      </c>
      <c r="I2627" t="s">
        <v>32</v>
      </c>
      <c r="J2627" t="s">
        <v>33</v>
      </c>
      <c r="K2627">
        <f t="shared" ref="K2627:K2690" ca="1" si="288">RANDBETWEEN(5000,8000)</f>
        <v>7871</v>
      </c>
      <c r="L2627" t="s">
        <v>48</v>
      </c>
      <c r="M2627" t="s">
        <v>13208</v>
      </c>
      <c r="N2627">
        <v>10</v>
      </c>
      <c r="O2627" t="s">
        <v>14663</v>
      </c>
      <c r="P2627" t="s">
        <v>14658</v>
      </c>
      <c r="Q2627" t="s">
        <v>14659</v>
      </c>
      <c r="R2627" s="1">
        <v>43016</v>
      </c>
      <c r="S2627" t="s">
        <v>34</v>
      </c>
      <c r="T2627" t="str">
        <f t="shared" ref="T2627:T2690" ca="1" si="289">IF(RANDBETWEEN(0,1)=1,"Con Garantia","Sin Garantia")</f>
        <v>Con Garantia</v>
      </c>
      <c r="U2627" t="str">
        <f t="shared" ref="U2627:U2690" ca="1" si="290">IF(RANDBETWEEN(0,1)=0,"Con deuda","Sin deuda")</f>
        <v>Sin deuda</v>
      </c>
      <c r="V2627" t="str">
        <f t="shared" ref="V2627:V2690" ca="1" si="291">IF(AND(RANDBETWEEN(0,1)=0,U2627="Con deuda"),"Moroso",IF(U2627="Sin deuda","","Puntual"))</f>
        <v/>
      </c>
      <c r="W2627" t="str">
        <f t="shared" ref="W2627:W2690" ca="1" si="292">IF(AND(U2627="Con deuda",V2627="Moroso"),"Alto Riesgo","Bajo Riesgo")</f>
        <v>Bajo Riesgo</v>
      </c>
      <c r="X2627">
        <v>1000</v>
      </c>
      <c r="Y2627" s="2">
        <f ca="1">IF(H2627="Propia",RANDBETWEEN(1000,5000),RANDBETWEEN(0,999))</f>
        <v>2460</v>
      </c>
      <c r="Z2627" s="2">
        <f ca="1">IF(T2627="Con Garantia",RANDBETWEEN(1000,5000),RANDBETWEEN(0,999))</f>
        <v>4295</v>
      </c>
      <c r="AA2627" s="2">
        <f ca="1">IF(U2627="Sin deuda",RANDBETWEEN(1000,5000),RANDBETWEEN(0,999))</f>
        <v>3611</v>
      </c>
      <c r="AB2627" s="4">
        <f ca="1">IF(Q2627="Si Trabaja",RANDBETWEEN(1000,5000),RANDBETWEEN(0,999))</f>
        <v>4452</v>
      </c>
      <c r="AC2627" s="4">
        <f ca="1">IF(AND(F2627&gt;17,F2627&lt;71),RANDBETWEEN(1000,5000),RANDBETWEEN(0,999))</f>
        <v>3829</v>
      </c>
      <c r="AD2627" s="4">
        <f ca="1">IF(AND(AB2627&gt;=0.5,(K2627-X2627)&gt;1000),RANDBETWEEN(1000,5000),RANDBETWEEN(0,999))</f>
        <v>2695</v>
      </c>
      <c r="AE2627" s="4">
        <f ca="1">IF(OR(V2627="",V2627="Puntual"),RANDBETWEEN(1000,5000),RANDBETWEEN(0,999))</f>
        <v>1782</v>
      </c>
      <c r="AF2627" s="4">
        <f ca="1">IF(OR(W2627="Bajo Riesgo",AE2627&gt;=1000),RANDBETWEEN(1000,5000),RANDBETWEEN(0,999))</f>
        <v>1235</v>
      </c>
      <c r="AG2627">
        <f t="shared" ref="AG2627:AG2690" ca="1" si="293">IF(AND(AB2627&gt;=1000,AC2627&gt;=1000,AD2627&gt;=1000,AE2627&gt;=1000,AF2627&gt;=1000),1,0)</f>
        <v>1</v>
      </c>
    </row>
    <row r="2628" spans="1:33" customFormat="1" x14ac:dyDescent="0.25">
      <c r="A2628">
        <v>72224468</v>
      </c>
      <c r="B2628" t="s">
        <v>6854</v>
      </c>
      <c r="C2628" t="s">
        <v>6856</v>
      </c>
      <c r="D2628">
        <v>970106346</v>
      </c>
      <c r="E2628" t="s">
        <v>6855</v>
      </c>
      <c r="F2628">
        <v>23</v>
      </c>
      <c r="G2628" t="s">
        <v>42</v>
      </c>
      <c r="H2628" t="str">
        <f t="shared" ca="1" si="287"/>
        <v>Alquilada</v>
      </c>
      <c r="I2628" t="s">
        <v>79</v>
      </c>
      <c r="J2628" t="s">
        <v>33</v>
      </c>
      <c r="K2628">
        <f t="shared" ca="1" si="288"/>
        <v>7575</v>
      </c>
      <c r="L2628" t="s">
        <v>67</v>
      </c>
      <c r="M2628" t="s">
        <v>12998</v>
      </c>
      <c r="N2628">
        <v>3</v>
      </c>
      <c r="O2628" t="s">
        <v>14657</v>
      </c>
      <c r="P2628" t="s">
        <v>14666</v>
      </c>
      <c r="Q2628" t="s">
        <v>14659</v>
      </c>
      <c r="R2628" s="1">
        <v>43074</v>
      </c>
      <c r="T2628" t="str">
        <f t="shared" ca="1" si="289"/>
        <v>Con Garantia</v>
      </c>
      <c r="U2628" t="str">
        <f t="shared" ca="1" si="290"/>
        <v>Sin deuda</v>
      </c>
      <c r="V2628" t="str">
        <f t="shared" ca="1" si="291"/>
        <v/>
      </c>
      <c r="W2628" t="str">
        <f t="shared" ca="1" si="292"/>
        <v>Bajo Riesgo</v>
      </c>
      <c r="X2628">
        <v>1000</v>
      </c>
      <c r="Y2628" s="2">
        <f ca="1">IF(H2628="Propia",RANDBETWEEN(1000,5000),RANDBETWEEN(0,999))</f>
        <v>658</v>
      </c>
      <c r="Z2628" s="2">
        <f ca="1">IF(T2628="Con Garantia",RANDBETWEEN(1000,5000),RANDBETWEEN(0,999))</f>
        <v>3103</v>
      </c>
      <c r="AA2628" s="2">
        <f ca="1">IF(U2628="Sin deuda",RANDBETWEEN(1000,5000),RANDBETWEEN(0,999))</f>
        <v>1733</v>
      </c>
      <c r="AB2628" s="4">
        <f ca="1">IF(Q2628="Si Trabaja",RANDBETWEEN(1000,5000),RANDBETWEEN(0,999))</f>
        <v>4557</v>
      </c>
      <c r="AC2628" s="4">
        <f ca="1">IF(AND(F2628&gt;17,F2628&lt;71),RANDBETWEEN(1000,5000),RANDBETWEEN(0,999))</f>
        <v>2968</v>
      </c>
      <c r="AD2628" s="4">
        <f ca="1">IF(AND(AB2628&gt;=0.5,(K2628-X2628)&gt;1000),RANDBETWEEN(1000,5000),RANDBETWEEN(0,999))</f>
        <v>2020</v>
      </c>
      <c r="AE2628" s="4">
        <f ca="1">IF(OR(V2628="",V2628="Puntual"),RANDBETWEEN(1000,5000),RANDBETWEEN(0,999))</f>
        <v>1183</v>
      </c>
      <c r="AF2628" s="4">
        <f ca="1">IF(OR(W2628="Bajo Riesgo",AE2628&gt;=1000),RANDBETWEEN(1000,5000),RANDBETWEEN(0,999))</f>
        <v>4972</v>
      </c>
      <c r="AG2628">
        <f t="shared" ca="1" si="293"/>
        <v>1</v>
      </c>
    </row>
    <row r="2629" spans="1:33" customFormat="1" x14ac:dyDescent="0.25">
      <c r="A2629">
        <v>40400976</v>
      </c>
      <c r="B2629" t="s">
        <v>6857</v>
      </c>
      <c r="C2629" t="s">
        <v>1639</v>
      </c>
      <c r="D2629">
        <v>519196698</v>
      </c>
      <c r="E2629" t="s">
        <v>6858</v>
      </c>
      <c r="F2629">
        <v>55</v>
      </c>
      <c r="G2629" t="s">
        <v>30</v>
      </c>
      <c r="H2629" t="str">
        <f t="shared" ca="1" si="287"/>
        <v>Propia</v>
      </c>
      <c r="I2629" t="s">
        <v>44</v>
      </c>
      <c r="J2629" t="s">
        <v>33</v>
      </c>
      <c r="K2629">
        <f t="shared" ca="1" si="288"/>
        <v>5471</v>
      </c>
      <c r="L2629" t="s">
        <v>121</v>
      </c>
      <c r="M2629" t="s">
        <v>13184</v>
      </c>
      <c r="N2629">
        <v>8</v>
      </c>
      <c r="O2629" t="s">
        <v>14663</v>
      </c>
      <c r="P2629" t="s">
        <v>14666</v>
      </c>
      <c r="Q2629" t="s">
        <v>14659</v>
      </c>
      <c r="R2629" s="1">
        <v>42913</v>
      </c>
      <c r="S2629" t="s">
        <v>34</v>
      </c>
      <c r="T2629" t="str">
        <f t="shared" ca="1" si="289"/>
        <v>Con Garantia</v>
      </c>
      <c r="U2629" t="str">
        <f t="shared" ca="1" si="290"/>
        <v>Con deuda</v>
      </c>
      <c r="V2629" t="str">
        <f t="shared" ca="1" si="291"/>
        <v>Puntual</v>
      </c>
      <c r="W2629" t="str">
        <f t="shared" ca="1" si="292"/>
        <v>Bajo Riesgo</v>
      </c>
      <c r="X2629">
        <v>1000</v>
      </c>
      <c r="Y2629" s="2">
        <f ca="1">IF(H2629="Propia",RANDBETWEEN(1000,5000),RANDBETWEEN(0,999))</f>
        <v>2472</v>
      </c>
      <c r="Z2629" s="2">
        <f ca="1">IF(T2629="Con Garantia",RANDBETWEEN(1000,5000),RANDBETWEEN(0,999))</f>
        <v>4484</v>
      </c>
      <c r="AA2629" s="2">
        <f ca="1">IF(U2629="Sin deuda",RANDBETWEEN(1000,5000),RANDBETWEEN(0,999))</f>
        <v>697</v>
      </c>
      <c r="AB2629" s="4">
        <f ca="1">IF(Q2629="Si Trabaja",RANDBETWEEN(1000,5000),RANDBETWEEN(0,999))</f>
        <v>1720</v>
      </c>
      <c r="AC2629" s="4">
        <f ca="1">IF(AND(F2629&gt;17,F2629&lt;71),RANDBETWEEN(1000,5000),RANDBETWEEN(0,999))</f>
        <v>3307</v>
      </c>
      <c r="AD2629" s="4">
        <f ca="1">IF(AND(AB2629&gt;=0.5,(K2629-X2629)&gt;1000),RANDBETWEEN(1000,5000),RANDBETWEEN(0,999))</f>
        <v>4657</v>
      </c>
      <c r="AE2629" s="4">
        <f ca="1">IF(OR(V2629="",V2629="Puntual"),RANDBETWEEN(1000,5000),RANDBETWEEN(0,999))</f>
        <v>1505</v>
      </c>
      <c r="AF2629" s="4">
        <f ca="1">IF(OR(W2629="Bajo Riesgo",AE2629&gt;=1000),RANDBETWEEN(1000,5000),RANDBETWEEN(0,999))</f>
        <v>1619</v>
      </c>
      <c r="AG2629">
        <f t="shared" ca="1" si="293"/>
        <v>1</v>
      </c>
    </row>
    <row r="2630" spans="1:33" customFormat="1" x14ac:dyDescent="0.25">
      <c r="A2630">
        <v>25218208</v>
      </c>
      <c r="B2630" t="s">
        <v>6859</v>
      </c>
      <c r="C2630" t="s">
        <v>6860</v>
      </c>
      <c r="D2630">
        <v>969092282</v>
      </c>
      <c r="E2630" t="s">
        <v>6861</v>
      </c>
      <c r="F2630">
        <v>45</v>
      </c>
      <c r="G2630" t="s">
        <v>30</v>
      </c>
      <c r="H2630" t="str">
        <f t="shared" ca="1" si="287"/>
        <v>Propia</v>
      </c>
      <c r="I2630" t="s">
        <v>44</v>
      </c>
      <c r="J2630" t="s">
        <v>33</v>
      </c>
      <c r="K2630">
        <f t="shared" ca="1" si="288"/>
        <v>6141</v>
      </c>
      <c r="L2630" t="s">
        <v>67</v>
      </c>
      <c r="M2630" t="s">
        <v>13336</v>
      </c>
      <c r="N2630">
        <v>7</v>
      </c>
      <c r="O2630" t="s">
        <v>14663</v>
      </c>
      <c r="P2630" t="s">
        <v>14670</v>
      </c>
      <c r="Q2630" t="s">
        <v>14659</v>
      </c>
      <c r="R2630" s="1">
        <v>42881</v>
      </c>
      <c r="T2630" t="str">
        <f t="shared" ca="1" si="289"/>
        <v>Sin Garantia</v>
      </c>
      <c r="U2630" t="str">
        <f t="shared" ca="1" si="290"/>
        <v>Sin deuda</v>
      </c>
      <c r="V2630" t="str">
        <f t="shared" ca="1" si="291"/>
        <v/>
      </c>
      <c r="W2630" t="str">
        <f t="shared" ca="1" si="292"/>
        <v>Bajo Riesgo</v>
      </c>
      <c r="X2630">
        <v>1000</v>
      </c>
      <c r="Y2630" s="2">
        <f ca="1">IF(H2630="Propia",RANDBETWEEN(1000,5000),RANDBETWEEN(0,999))</f>
        <v>3111</v>
      </c>
      <c r="Z2630" s="2">
        <f ca="1">IF(T2630="Con Garantia",RANDBETWEEN(1000,5000),RANDBETWEEN(0,999))</f>
        <v>180</v>
      </c>
      <c r="AA2630" s="2">
        <f ca="1">IF(U2630="Sin deuda",RANDBETWEEN(1000,5000),RANDBETWEEN(0,999))</f>
        <v>2265</v>
      </c>
      <c r="AB2630" s="4">
        <f ca="1">IF(Q2630="Si Trabaja",RANDBETWEEN(1000,5000),RANDBETWEEN(0,999))</f>
        <v>2674</v>
      </c>
      <c r="AC2630" s="4">
        <f ca="1">IF(AND(F2630&gt;17,F2630&lt;71),RANDBETWEEN(1000,5000),RANDBETWEEN(0,999))</f>
        <v>1863</v>
      </c>
      <c r="AD2630" s="4">
        <f ca="1">IF(AND(AB2630&gt;=0.5,(K2630-X2630)&gt;1000),RANDBETWEEN(1000,5000),RANDBETWEEN(0,999))</f>
        <v>1939</v>
      </c>
      <c r="AE2630" s="4">
        <f ca="1">IF(OR(V2630="",V2630="Puntual"),RANDBETWEEN(1000,5000),RANDBETWEEN(0,999))</f>
        <v>3461</v>
      </c>
      <c r="AF2630" s="4">
        <f ca="1">IF(OR(W2630="Bajo Riesgo",AE2630&gt;=1000),RANDBETWEEN(1000,5000),RANDBETWEEN(0,999))</f>
        <v>1374</v>
      </c>
      <c r="AG2630">
        <f t="shared" ca="1" si="293"/>
        <v>1</v>
      </c>
    </row>
    <row r="2631" spans="1:33" customFormat="1" x14ac:dyDescent="0.25">
      <c r="A2631">
        <v>45465447</v>
      </c>
      <c r="B2631" t="s">
        <v>6862</v>
      </c>
      <c r="C2631" t="s">
        <v>6863</v>
      </c>
      <c r="D2631">
        <v>956740172</v>
      </c>
      <c r="E2631" t="s">
        <v>6864</v>
      </c>
      <c r="F2631">
        <v>39</v>
      </c>
      <c r="G2631" t="s">
        <v>30</v>
      </c>
      <c r="H2631" t="str">
        <f t="shared" ca="1" si="287"/>
        <v>Propia</v>
      </c>
      <c r="I2631" t="s">
        <v>79</v>
      </c>
      <c r="J2631" t="s">
        <v>33</v>
      </c>
      <c r="K2631">
        <f t="shared" ca="1" si="288"/>
        <v>5572</v>
      </c>
      <c r="L2631" t="s">
        <v>53</v>
      </c>
      <c r="M2631" t="s">
        <v>14661</v>
      </c>
      <c r="N2631" t="s">
        <v>14661</v>
      </c>
      <c r="O2631" t="s">
        <v>14661</v>
      </c>
      <c r="P2631" t="s">
        <v>14661</v>
      </c>
      <c r="Q2631" t="s">
        <v>14662</v>
      </c>
      <c r="R2631" s="1">
        <v>42747</v>
      </c>
      <c r="T2631" t="str">
        <f t="shared" ca="1" si="289"/>
        <v>Sin Garantia</v>
      </c>
      <c r="U2631" t="str">
        <f t="shared" ca="1" si="290"/>
        <v>Con deuda</v>
      </c>
      <c r="V2631" t="str">
        <f t="shared" ca="1" si="291"/>
        <v>Puntual</v>
      </c>
      <c r="W2631" t="str">
        <f t="shared" ca="1" si="292"/>
        <v>Bajo Riesgo</v>
      </c>
      <c r="X2631">
        <v>1000</v>
      </c>
      <c r="Y2631" s="2">
        <f ca="1">IF(H2631="Propia",RANDBETWEEN(1000,5000),RANDBETWEEN(0,999))</f>
        <v>2286</v>
      </c>
      <c r="Z2631" s="2">
        <f ca="1">IF(T2631="Con Garantia",RANDBETWEEN(1000,5000),RANDBETWEEN(0,999))</f>
        <v>365</v>
      </c>
      <c r="AA2631" s="2">
        <f ca="1">IF(U2631="Sin deuda",RANDBETWEEN(1000,5000),RANDBETWEEN(0,999))</f>
        <v>454</v>
      </c>
      <c r="AB2631" s="4">
        <f ca="1">IF(Q2631="Si Trabaja",RANDBETWEEN(1000,5000),RANDBETWEEN(0,999))</f>
        <v>847</v>
      </c>
      <c r="AC2631" s="4">
        <f ca="1">IF(AND(F2631&gt;17,F2631&lt;71),RANDBETWEEN(1000,5000),RANDBETWEEN(0,999))</f>
        <v>2096</v>
      </c>
      <c r="AD2631" s="4">
        <f ca="1">IF(AND(AB2631&gt;=0.5,(K2631-X2631)&gt;1000),RANDBETWEEN(1000,5000),RANDBETWEEN(0,999))</f>
        <v>1447</v>
      </c>
      <c r="AE2631" s="4">
        <f ca="1">IF(OR(V2631="",V2631="Puntual"),RANDBETWEEN(1000,5000),RANDBETWEEN(0,999))</f>
        <v>3387</v>
      </c>
      <c r="AF2631" s="4">
        <f ca="1">IF(OR(W2631="Bajo Riesgo",AE2631&gt;=1000),RANDBETWEEN(1000,5000),RANDBETWEEN(0,999))</f>
        <v>1816</v>
      </c>
      <c r="AG2631">
        <f t="shared" ca="1" si="293"/>
        <v>0</v>
      </c>
    </row>
    <row r="2632" spans="1:33" customFormat="1" x14ac:dyDescent="0.25">
      <c r="A2632">
        <v>80540073</v>
      </c>
      <c r="B2632" t="s">
        <v>6865</v>
      </c>
      <c r="C2632" t="s">
        <v>6866</v>
      </c>
      <c r="D2632">
        <v>940767365</v>
      </c>
      <c r="E2632" t="s">
        <v>6867</v>
      </c>
      <c r="F2632">
        <v>52</v>
      </c>
      <c r="G2632" t="s">
        <v>42</v>
      </c>
      <c r="H2632" t="str">
        <f t="shared" ca="1" si="287"/>
        <v>Propia</v>
      </c>
      <c r="I2632" t="s">
        <v>49</v>
      </c>
      <c r="J2632" t="s">
        <v>33</v>
      </c>
      <c r="K2632">
        <f t="shared" ca="1" si="288"/>
        <v>6879</v>
      </c>
      <c r="L2632" t="s">
        <v>53</v>
      </c>
      <c r="M2632" t="s">
        <v>14506</v>
      </c>
      <c r="N2632">
        <v>9</v>
      </c>
      <c r="O2632" t="s">
        <v>14663</v>
      </c>
      <c r="P2632" t="s">
        <v>14666</v>
      </c>
      <c r="Q2632" t="s">
        <v>14659</v>
      </c>
      <c r="R2632" s="1">
        <v>42878</v>
      </c>
      <c r="S2632" t="s">
        <v>34</v>
      </c>
      <c r="T2632" t="str">
        <f t="shared" ca="1" si="289"/>
        <v>Con Garantia</v>
      </c>
      <c r="U2632" t="str">
        <f t="shared" ca="1" si="290"/>
        <v>Sin deuda</v>
      </c>
      <c r="V2632" t="str">
        <f t="shared" ca="1" si="291"/>
        <v/>
      </c>
      <c r="W2632" t="str">
        <f t="shared" ca="1" si="292"/>
        <v>Bajo Riesgo</v>
      </c>
      <c r="X2632">
        <v>1000</v>
      </c>
      <c r="Y2632" s="2">
        <f ca="1">IF(H2632="Propia",RANDBETWEEN(1000,5000),RANDBETWEEN(0,999))</f>
        <v>4178</v>
      </c>
      <c r="Z2632" s="2">
        <f ca="1">IF(T2632="Con Garantia",RANDBETWEEN(1000,5000),RANDBETWEEN(0,999))</f>
        <v>4040</v>
      </c>
      <c r="AA2632" s="2">
        <f ca="1">IF(U2632="Sin deuda",RANDBETWEEN(1000,5000),RANDBETWEEN(0,999))</f>
        <v>4897</v>
      </c>
      <c r="AB2632" s="4">
        <f ca="1">IF(Q2632="Si Trabaja",RANDBETWEEN(1000,5000),RANDBETWEEN(0,999))</f>
        <v>2698</v>
      </c>
      <c r="AC2632" s="4">
        <f ca="1">IF(AND(F2632&gt;17,F2632&lt;71),RANDBETWEEN(1000,5000),RANDBETWEEN(0,999))</f>
        <v>2692</v>
      </c>
      <c r="AD2632" s="4">
        <f ca="1">IF(AND(AB2632&gt;=0.5,(K2632-X2632)&gt;1000),RANDBETWEEN(1000,5000),RANDBETWEEN(0,999))</f>
        <v>4151</v>
      </c>
      <c r="AE2632" s="4">
        <f ca="1">IF(OR(V2632="",V2632="Puntual"),RANDBETWEEN(1000,5000),RANDBETWEEN(0,999))</f>
        <v>1338</v>
      </c>
      <c r="AF2632" s="4">
        <f ca="1">IF(OR(W2632="Bajo Riesgo",AE2632&gt;=1000),RANDBETWEEN(1000,5000),RANDBETWEEN(0,999))</f>
        <v>1210</v>
      </c>
      <c r="AG2632">
        <f t="shared" ca="1" si="293"/>
        <v>1</v>
      </c>
    </row>
    <row r="2633" spans="1:33" customFormat="1" x14ac:dyDescent="0.25">
      <c r="A2633">
        <v>9949499</v>
      </c>
      <c r="B2633" t="s">
        <v>6868</v>
      </c>
      <c r="C2633" t="s">
        <v>6869</v>
      </c>
      <c r="D2633">
        <v>976897988</v>
      </c>
      <c r="E2633" t="s">
        <v>6870</v>
      </c>
      <c r="F2633">
        <v>42</v>
      </c>
      <c r="G2633" t="s">
        <v>42</v>
      </c>
      <c r="H2633" t="str">
        <f t="shared" ca="1" si="287"/>
        <v>Alquilada</v>
      </c>
      <c r="I2633" t="s">
        <v>79</v>
      </c>
      <c r="J2633" t="s">
        <v>33</v>
      </c>
      <c r="K2633">
        <f t="shared" ca="1" si="288"/>
        <v>6016</v>
      </c>
      <c r="L2633" t="s">
        <v>121</v>
      </c>
      <c r="M2633" t="s">
        <v>14661</v>
      </c>
      <c r="N2633" t="s">
        <v>14661</v>
      </c>
      <c r="O2633" t="s">
        <v>14661</v>
      </c>
      <c r="P2633" t="s">
        <v>14661</v>
      </c>
      <c r="Q2633" t="s">
        <v>14662</v>
      </c>
      <c r="R2633" s="1">
        <v>42738</v>
      </c>
      <c r="T2633" t="str">
        <f t="shared" ca="1" si="289"/>
        <v>Con Garantia</v>
      </c>
      <c r="U2633" t="str">
        <f t="shared" ca="1" si="290"/>
        <v>Con deuda</v>
      </c>
      <c r="V2633" t="str">
        <f t="shared" ca="1" si="291"/>
        <v>Puntual</v>
      </c>
      <c r="W2633" t="str">
        <f t="shared" ca="1" si="292"/>
        <v>Bajo Riesgo</v>
      </c>
      <c r="X2633">
        <v>1000</v>
      </c>
      <c r="Y2633" s="2">
        <f ca="1">IF(H2633="Propia",RANDBETWEEN(1000,5000),RANDBETWEEN(0,999))</f>
        <v>682</v>
      </c>
      <c r="Z2633" s="2">
        <f ca="1">IF(T2633="Con Garantia",RANDBETWEEN(1000,5000),RANDBETWEEN(0,999))</f>
        <v>2489</v>
      </c>
      <c r="AA2633" s="2">
        <f ca="1">IF(U2633="Sin deuda",RANDBETWEEN(1000,5000),RANDBETWEEN(0,999))</f>
        <v>423</v>
      </c>
      <c r="AB2633" s="4">
        <f ca="1">IF(Q2633="Si Trabaja",RANDBETWEEN(1000,5000),RANDBETWEEN(0,999))</f>
        <v>451</v>
      </c>
      <c r="AC2633" s="4">
        <f ca="1">IF(AND(F2633&gt;17,F2633&lt;71),RANDBETWEEN(1000,5000),RANDBETWEEN(0,999))</f>
        <v>3794</v>
      </c>
      <c r="AD2633" s="4">
        <f ca="1">IF(AND(AB2633&gt;=0.5,(K2633-X2633)&gt;1000),RANDBETWEEN(1000,5000),RANDBETWEEN(0,999))</f>
        <v>3313</v>
      </c>
      <c r="AE2633" s="4">
        <f ca="1">IF(OR(V2633="",V2633="Puntual"),RANDBETWEEN(1000,5000),RANDBETWEEN(0,999))</f>
        <v>2981</v>
      </c>
      <c r="AF2633" s="4">
        <f ca="1">IF(OR(W2633="Bajo Riesgo",AE2633&gt;=1000),RANDBETWEEN(1000,5000),RANDBETWEEN(0,999))</f>
        <v>3071</v>
      </c>
      <c r="AG2633">
        <f t="shared" ca="1" si="293"/>
        <v>0</v>
      </c>
    </row>
    <row r="2634" spans="1:33" customFormat="1" x14ac:dyDescent="0.25">
      <c r="A2634">
        <v>70682976</v>
      </c>
      <c r="B2634" t="s">
        <v>6871</v>
      </c>
      <c r="C2634" t="s">
        <v>1639</v>
      </c>
      <c r="D2634">
        <v>946413454</v>
      </c>
      <c r="E2634" t="s">
        <v>6872</v>
      </c>
      <c r="F2634">
        <v>58</v>
      </c>
      <c r="G2634" t="s">
        <v>30</v>
      </c>
      <c r="H2634" t="str">
        <f t="shared" ca="1" si="287"/>
        <v>Propia</v>
      </c>
      <c r="I2634" t="s">
        <v>49</v>
      </c>
      <c r="J2634" t="s">
        <v>33</v>
      </c>
      <c r="K2634">
        <f t="shared" ca="1" si="288"/>
        <v>7225</v>
      </c>
      <c r="L2634" t="s">
        <v>243</v>
      </c>
      <c r="M2634" t="s">
        <v>14105</v>
      </c>
      <c r="N2634">
        <v>4</v>
      </c>
      <c r="O2634" t="s">
        <v>14663</v>
      </c>
      <c r="P2634" t="s">
        <v>14667</v>
      </c>
      <c r="Q2634" t="s">
        <v>14659</v>
      </c>
      <c r="R2634" s="1">
        <v>42894</v>
      </c>
      <c r="S2634" t="s">
        <v>34</v>
      </c>
      <c r="T2634" t="str">
        <f t="shared" ca="1" si="289"/>
        <v>Con Garantia</v>
      </c>
      <c r="U2634" t="str">
        <f t="shared" ca="1" si="290"/>
        <v>Sin deuda</v>
      </c>
      <c r="V2634" t="str">
        <f t="shared" ca="1" si="291"/>
        <v/>
      </c>
      <c r="W2634" t="str">
        <f t="shared" ca="1" si="292"/>
        <v>Bajo Riesgo</v>
      </c>
      <c r="X2634">
        <v>1000</v>
      </c>
      <c r="Y2634" s="2">
        <f ca="1">IF(H2634="Propia",RANDBETWEEN(1000,5000),RANDBETWEEN(0,999))</f>
        <v>1605</v>
      </c>
      <c r="Z2634" s="2">
        <f ca="1">IF(T2634="Con Garantia",RANDBETWEEN(1000,5000),RANDBETWEEN(0,999))</f>
        <v>1732</v>
      </c>
      <c r="AA2634" s="2">
        <f ca="1">IF(U2634="Sin deuda",RANDBETWEEN(1000,5000),RANDBETWEEN(0,999))</f>
        <v>1584</v>
      </c>
      <c r="AB2634" s="4">
        <f ca="1">IF(Q2634="Si Trabaja",RANDBETWEEN(1000,5000),RANDBETWEEN(0,999))</f>
        <v>2052</v>
      </c>
      <c r="AC2634" s="4">
        <f ca="1">IF(AND(F2634&gt;17,F2634&lt;71),RANDBETWEEN(1000,5000),RANDBETWEEN(0,999))</f>
        <v>1557</v>
      </c>
      <c r="AD2634" s="4">
        <f ca="1">IF(AND(AB2634&gt;=0.5,(K2634-X2634)&gt;1000),RANDBETWEEN(1000,5000),RANDBETWEEN(0,999))</f>
        <v>1072</v>
      </c>
      <c r="AE2634" s="4">
        <f ca="1">IF(OR(V2634="",V2634="Puntual"),RANDBETWEEN(1000,5000),RANDBETWEEN(0,999))</f>
        <v>4200</v>
      </c>
      <c r="AF2634" s="4">
        <f ca="1">IF(OR(W2634="Bajo Riesgo",AE2634&gt;=1000),RANDBETWEEN(1000,5000),RANDBETWEEN(0,999))</f>
        <v>2870</v>
      </c>
      <c r="AG2634">
        <f t="shared" ca="1" si="293"/>
        <v>1</v>
      </c>
    </row>
    <row r="2635" spans="1:33" customFormat="1" x14ac:dyDescent="0.25">
      <c r="A2635">
        <v>48094622</v>
      </c>
      <c r="B2635" t="s">
        <v>6873</v>
      </c>
      <c r="C2635" t="s">
        <v>6874</v>
      </c>
      <c r="D2635">
        <v>519707660</v>
      </c>
      <c r="E2635" t="s">
        <v>6875</v>
      </c>
      <c r="F2635">
        <v>67</v>
      </c>
      <c r="G2635" t="s">
        <v>30</v>
      </c>
      <c r="H2635" t="str">
        <f t="shared" ca="1" si="287"/>
        <v>Alquilada</v>
      </c>
      <c r="I2635" t="s">
        <v>32</v>
      </c>
      <c r="J2635" t="s">
        <v>33</v>
      </c>
      <c r="K2635">
        <f t="shared" ca="1" si="288"/>
        <v>7082</v>
      </c>
      <c r="L2635" t="s">
        <v>53</v>
      </c>
      <c r="M2635" t="s">
        <v>14661</v>
      </c>
      <c r="N2635" t="s">
        <v>14661</v>
      </c>
      <c r="O2635" t="s">
        <v>14661</v>
      </c>
      <c r="P2635" t="s">
        <v>14661</v>
      </c>
      <c r="Q2635" t="s">
        <v>14662</v>
      </c>
      <c r="R2635" s="1">
        <v>42884</v>
      </c>
      <c r="S2635" t="s">
        <v>34</v>
      </c>
      <c r="T2635" t="str">
        <f t="shared" ca="1" si="289"/>
        <v>Sin Garantia</v>
      </c>
      <c r="U2635" t="str">
        <f t="shared" ca="1" si="290"/>
        <v>Con deuda</v>
      </c>
      <c r="V2635" t="str">
        <f t="shared" ca="1" si="291"/>
        <v>Puntual</v>
      </c>
      <c r="W2635" t="str">
        <f t="shared" ca="1" si="292"/>
        <v>Bajo Riesgo</v>
      </c>
      <c r="X2635">
        <v>1000</v>
      </c>
      <c r="Y2635" s="2">
        <f ca="1">IF(H2635="Propia",RANDBETWEEN(1000,5000),RANDBETWEEN(0,999))</f>
        <v>754</v>
      </c>
      <c r="Z2635" s="2">
        <f ca="1">IF(T2635="Con Garantia",RANDBETWEEN(1000,5000),RANDBETWEEN(0,999))</f>
        <v>6</v>
      </c>
      <c r="AA2635" s="2">
        <f ca="1">IF(U2635="Sin deuda",RANDBETWEEN(1000,5000),RANDBETWEEN(0,999))</f>
        <v>753</v>
      </c>
      <c r="AB2635" s="4">
        <f ca="1">IF(Q2635="Si Trabaja",RANDBETWEEN(1000,5000),RANDBETWEEN(0,999))</f>
        <v>246</v>
      </c>
      <c r="AC2635" s="4">
        <f ca="1">IF(AND(F2635&gt;17,F2635&lt;71),RANDBETWEEN(1000,5000),RANDBETWEEN(0,999))</f>
        <v>3149</v>
      </c>
      <c r="AD2635" s="4">
        <f ca="1">IF(AND(AB2635&gt;=0.5,(K2635-X2635)&gt;1000),RANDBETWEEN(1000,5000),RANDBETWEEN(0,999))</f>
        <v>1565</v>
      </c>
      <c r="AE2635" s="4">
        <f ca="1">IF(OR(V2635="",V2635="Puntual"),RANDBETWEEN(1000,5000),RANDBETWEEN(0,999))</f>
        <v>2112</v>
      </c>
      <c r="AF2635" s="4">
        <f ca="1">IF(OR(W2635="Bajo Riesgo",AE2635&gt;=1000),RANDBETWEEN(1000,5000),RANDBETWEEN(0,999))</f>
        <v>1194</v>
      </c>
      <c r="AG2635">
        <f t="shared" ca="1" si="293"/>
        <v>0</v>
      </c>
    </row>
    <row r="2636" spans="1:33" customFormat="1" x14ac:dyDescent="0.25">
      <c r="A2636">
        <v>40966516</v>
      </c>
      <c r="B2636" t="s">
        <v>6790</v>
      </c>
      <c r="C2636" t="s">
        <v>6876</v>
      </c>
      <c r="D2636">
        <v>519603940</v>
      </c>
      <c r="E2636" t="s">
        <v>6792</v>
      </c>
      <c r="F2636">
        <v>67</v>
      </c>
      <c r="G2636" t="s">
        <v>30</v>
      </c>
      <c r="H2636" t="str">
        <f t="shared" ca="1" si="287"/>
        <v>Alquilada</v>
      </c>
      <c r="I2636" t="s">
        <v>79</v>
      </c>
      <c r="J2636" t="s">
        <v>33</v>
      </c>
      <c r="K2636">
        <f t="shared" ca="1" si="288"/>
        <v>7196</v>
      </c>
      <c r="L2636" t="s">
        <v>103</v>
      </c>
      <c r="M2636" t="s">
        <v>14661</v>
      </c>
      <c r="N2636" t="s">
        <v>14661</v>
      </c>
      <c r="O2636" t="s">
        <v>14661</v>
      </c>
      <c r="P2636" t="s">
        <v>14661</v>
      </c>
      <c r="Q2636" t="s">
        <v>14662</v>
      </c>
      <c r="R2636" s="1">
        <v>42823</v>
      </c>
      <c r="S2636" t="s">
        <v>34</v>
      </c>
      <c r="T2636" t="str">
        <f t="shared" ca="1" si="289"/>
        <v>Con Garantia</v>
      </c>
      <c r="U2636" t="str">
        <f t="shared" ca="1" si="290"/>
        <v>Con deuda</v>
      </c>
      <c r="V2636" t="str">
        <f t="shared" ca="1" si="291"/>
        <v>Moroso</v>
      </c>
      <c r="W2636" t="str">
        <f t="shared" ca="1" si="292"/>
        <v>Alto Riesgo</v>
      </c>
      <c r="X2636">
        <v>1000</v>
      </c>
      <c r="Y2636" s="2">
        <f ca="1">IF(H2636="Propia",RANDBETWEEN(1000,5000),RANDBETWEEN(0,999))</f>
        <v>974</v>
      </c>
      <c r="Z2636" s="2">
        <f ca="1">IF(T2636="Con Garantia",RANDBETWEEN(1000,5000),RANDBETWEEN(0,999))</f>
        <v>3691</v>
      </c>
      <c r="AA2636" s="2">
        <f ca="1">IF(U2636="Sin deuda",RANDBETWEEN(1000,5000),RANDBETWEEN(0,999))</f>
        <v>151</v>
      </c>
      <c r="AB2636" s="4">
        <f ca="1">IF(Q2636="Si Trabaja",RANDBETWEEN(1000,5000),RANDBETWEEN(0,999))</f>
        <v>360</v>
      </c>
      <c r="AC2636" s="4">
        <f ca="1">IF(AND(F2636&gt;17,F2636&lt;71),RANDBETWEEN(1000,5000),RANDBETWEEN(0,999))</f>
        <v>1741</v>
      </c>
      <c r="AD2636" s="4">
        <f ca="1">IF(AND(AB2636&gt;=0.5,(K2636-X2636)&gt;1000),RANDBETWEEN(1000,5000),RANDBETWEEN(0,999))</f>
        <v>1644</v>
      </c>
      <c r="AE2636" s="4">
        <f ca="1">IF(OR(V2636="",V2636="Puntual"),RANDBETWEEN(1000,5000),RANDBETWEEN(0,999))</f>
        <v>932</v>
      </c>
      <c r="AF2636" s="4">
        <f ca="1">IF(OR(W2636="Bajo Riesgo",AE2636&gt;=1000),RANDBETWEEN(1000,5000),RANDBETWEEN(0,999))</f>
        <v>912</v>
      </c>
      <c r="AG2636">
        <f t="shared" ca="1" si="293"/>
        <v>0</v>
      </c>
    </row>
    <row r="2637" spans="1:33" customFormat="1" x14ac:dyDescent="0.25">
      <c r="A2637">
        <v>44877078</v>
      </c>
      <c r="B2637" t="s">
        <v>6877</v>
      </c>
      <c r="C2637" t="s">
        <v>6878</v>
      </c>
      <c r="D2637">
        <v>902560977</v>
      </c>
      <c r="E2637" t="s">
        <v>6879</v>
      </c>
      <c r="F2637">
        <v>63</v>
      </c>
      <c r="G2637" t="s">
        <v>42</v>
      </c>
      <c r="H2637" t="str">
        <f t="shared" ca="1" si="287"/>
        <v>Propia</v>
      </c>
      <c r="I2637" t="s">
        <v>49</v>
      </c>
      <c r="J2637" t="s">
        <v>33</v>
      </c>
      <c r="K2637">
        <f t="shared" ca="1" si="288"/>
        <v>7663</v>
      </c>
      <c r="L2637" t="s">
        <v>214</v>
      </c>
      <c r="M2637" t="s">
        <v>14661</v>
      </c>
      <c r="N2637" t="s">
        <v>14661</v>
      </c>
      <c r="O2637" t="s">
        <v>14661</v>
      </c>
      <c r="P2637" t="s">
        <v>14661</v>
      </c>
      <c r="Q2637" t="s">
        <v>14662</v>
      </c>
      <c r="R2637" s="1">
        <v>43097</v>
      </c>
      <c r="S2637" t="s">
        <v>34</v>
      </c>
      <c r="T2637" t="str">
        <f t="shared" ca="1" si="289"/>
        <v>Sin Garantia</v>
      </c>
      <c r="U2637" t="str">
        <f t="shared" ca="1" si="290"/>
        <v>Con deuda</v>
      </c>
      <c r="V2637" t="str">
        <f t="shared" ca="1" si="291"/>
        <v>Moroso</v>
      </c>
      <c r="W2637" t="str">
        <f t="shared" ca="1" si="292"/>
        <v>Alto Riesgo</v>
      </c>
      <c r="X2637">
        <v>1000</v>
      </c>
      <c r="Y2637" s="2">
        <f ca="1">IF(H2637="Propia",RANDBETWEEN(1000,5000),RANDBETWEEN(0,999))</f>
        <v>1263</v>
      </c>
      <c r="Z2637" s="2">
        <f ca="1">IF(T2637="Con Garantia",RANDBETWEEN(1000,5000),RANDBETWEEN(0,999))</f>
        <v>808</v>
      </c>
      <c r="AA2637" s="2">
        <f ca="1">IF(U2637="Sin deuda",RANDBETWEEN(1000,5000),RANDBETWEEN(0,999))</f>
        <v>499</v>
      </c>
      <c r="AB2637" s="4">
        <f ca="1">IF(Q2637="Si Trabaja",RANDBETWEEN(1000,5000),RANDBETWEEN(0,999))</f>
        <v>147</v>
      </c>
      <c r="AC2637" s="4">
        <f ca="1">IF(AND(F2637&gt;17,F2637&lt;71),RANDBETWEEN(1000,5000),RANDBETWEEN(0,999))</f>
        <v>2822</v>
      </c>
      <c r="AD2637" s="4">
        <f ca="1">IF(AND(AB2637&gt;=0.5,(K2637-X2637)&gt;1000),RANDBETWEEN(1000,5000),RANDBETWEEN(0,999))</f>
        <v>3566</v>
      </c>
      <c r="AE2637" s="4">
        <f ca="1">IF(OR(V2637="",V2637="Puntual"),RANDBETWEEN(1000,5000),RANDBETWEEN(0,999))</f>
        <v>223</v>
      </c>
      <c r="AF2637" s="4">
        <f ca="1">IF(OR(W2637="Bajo Riesgo",AE2637&gt;=1000),RANDBETWEEN(1000,5000),RANDBETWEEN(0,999))</f>
        <v>858</v>
      </c>
      <c r="AG2637">
        <f t="shared" ca="1" si="293"/>
        <v>0</v>
      </c>
    </row>
    <row r="2638" spans="1:33" customFormat="1" x14ac:dyDescent="0.25">
      <c r="A2638">
        <v>72305532</v>
      </c>
      <c r="B2638" t="s">
        <v>6880</v>
      </c>
      <c r="C2638" t="s">
        <v>1639</v>
      </c>
      <c r="D2638">
        <v>924706044</v>
      </c>
      <c r="E2638" t="s">
        <v>6881</v>
      </c>
      <c r="F2638">
        <v>44</v>
      </c>
      <c r="G2638" t="s">
        <v>42</v>
      </c>
      <c r="H2638" t="str">
        <f t="shared" ca="1" si="287"/>
        <v>Propia</v>
      </c>
      <c r="I2638" t="s">
        <v>32</v>
      </c>
      <c r="J2638" t="s">
        <v>33</v>
      </c>
      <c r="K2638">
        <f t="shared" ca="1" si="288"/>
        <v>7875</v>
      </c>
      <c r="L2638" t="s">
        <v>53</v>
      </c>
      <c r="M2638" t="s">
        <v>14661</v>
      </c>
      <c r="N2638" t="s">
        <v>14661</v>
      </c>
      <c r="O2638" t="s">
        <v>14661</v>
      </c>
      <c r="P2638" t="s">
        <v>14661</v>
      </c>
      <c r="Q2638" t="s">
        <v>14662</v>
      </c>
      <c r="R2638" s="1">
        <v>42868</v>
      </c>
      <c r="T2638" t="str">
        <f t="shared" ca="1" si="289"/>
        <v>Sin Garantia</v>
      </c>
      <c r="U2638" t="str">
        <f t="shared" ca="1" si="290"/>
        <v>Con deuda</v>
      </c>
      <c r="V2638" t="str">
        <f t="shared" ca="1" si="291"/>
        <v>Moroso</v>
      </c>
      <c r="W2638" t="str">
        <f t="shared" ca="1" si="292"/>
        <v>Alto Riesgo</v>
      </c>
      <c r="X2638">
        <v>1000</v>
      </c>
      <c r="Y2638" s="2">
        <f ca="1">IF(H2638="Propia",RANDBETWEEN(1000,5000),RANDBETWEEN(0,999))</f>
        <v>1131</v>
      </c>
      <c r="Z2638" s="2">
        <f ca="1">IF(T2638="Con Garantia",RANDBETWEEN(1000,5000),RANDBETWEEN(0,999))</f>
        <v>847</v>
      </c>
      <c r="AA2638" s="2">
        <f ca="1">IF(U2638="Sin deuda",RANDBETWEEN(1000,5000),RANDBETWEEN(0,999))</f>
        <v>38</v>
      </c>
      <c r="AB2638" s="4">
        <f ca="1">IF(Q2638="Si Trabaja",RANDBETWEEN(1000,5000),RANDBETWEEN(0,999))</f>
        <v>669</v>
      </c>
      <c r="AC2638" s="4">
        <f ca="1">IF(AND(F2638&gt;17,F2638&lt;71),RANDBETWEEN(1000,5000),RANDBETWEEN(0,999))</f>
        <v>3208</v>
      </c>
      <c r="AD2638" s="4">
        <f ca="1">IF(AND(AB2638&gt;=0.5,(K2638-X2638)&gt;1000),RANDBETWEEN(1000,5000),RANDBETWEEN(0,999))</f>
        <v>2307</v>
      </c>
      <c r="AE2638" s="4">
        <f ca="1">IF(OR(V2638="",V2638="Puntual"),RANDBETWEEN(1000,5000),RANDBETWEEN(0,999))</f>
        <v>530</v>
      </c>
      <c r="AF2638" s="4">
        <f ca="1">IF(OR(W2638="Bajo Riesgo",AE2638&gt;=1000),RANDBETWEEN(1000,5000),RANDBETWEEN(0,999))</f>
        <v>779</v>
      </c>
      <c r="AG2638">
        <f t="shared" ca="1" si="293"/>
        <v>0</v>
      </c>
    </row>
    <row r="2639" spans="1:33" customFormat="1" x14ac:dyDescent="0.25">
      <c r="A2639">
        <v>17616240</v>
      </c>
      <c r="B2639" t="s">
        <v>6882</v>
      </c>
      <c r="C2639" t="s">
        <v>6883</v>
      </c>
      <c r="D2639">
        <v>922204775</v>
      </c>
      <c r="E2639" t="s">
        <v>6884</v>
      </c>
      <c r="F2639">
        <v>43</v>
      </c>
      <c r="G2639" t="s">
        <v>42</v>
      </c>
      <c r="H2639" t="str">
        <f t="shared" ca="1" si="287"/>
        <v>Propia</v>
      </c>
      <c r="I2639" t="s">
        <v>44</v>
      </c>
      <c r="J2639" t="s">
        <v>33</v>
      </c>
      <c r="K2639">
        <f t="shared" ca="1" si="288"/>
        <v>7992</v>
      </c>
      <c r="L2639" t="s">
        <v>53</v>
      </c>
      <c r="M2639" t="s">
        <v>14661</v>
      </c>
      <c r="N2639" t="s">
        <v>14661</v>
      </c>
      <c r="O2639" t="s">
        <v>14661</v>
      </c>
      <c r="P2639" t="s">
        <v>14661</v>
      </c>
      <c r="Q2639" t="s">
        <v>14662</v>
      </c>
      <c r="R2639" s="1">
        <v>42778</v>
      </c>
      <c r="T2639" t="str">
        <f t="shared" ca="1" si="289"/>
        <v>Sin Garantia</v>
      </c>
      <c r="U2639" t="str">
        <f t="shared" ca="1" si="290"/>
        <v>Sin deuda</v>
      </c>
      <c r="V2639" t="str">
        <f t="shared" ca="1" si="291"/>
        <v/>
      </c>
      <c r="W2639" t="str">
        <f t="shared" ca="1" si="292"/>
        <v>Bajo Riesgo</v>
      </c>
      <c r="X2639">
        <v>1000</v>
      </c>
      <c r="Y2639" s="2">
        <f ca="1">IF(H2639="Propia",RANDBETWEEN(1000,5000),RANDBETWEEN(0,999))</f>
        <v>3372</v>
      </c>
      <c r="Z2639" s="2">
        <f ca="1">IF(T2639="Con Garantia",RANDBETWEEN(1000,5000),RANDBETWEEN(0,999))</f>
        <v>825</v>
      </c>
      <c r="AA2639" s="2">
        <f ca="1">IF(U2639="Sin deuda",RANDBETWEEN(1000,5000),RANDBETWEEN(0,999))</f>
        <v>4002</v>
      </c>
      <c r="AB2639" s="4">
        <f ca="1">IF(Q2639="Si Trabaja",RANDBETWEEN(1000,5000),RANDBETWEEN(0,999))</f>
        <v>688</v>
      </c>
      <c r="AC2639" s="4">
        <f ca="1">IF(AND(F2639&gt;17,F2639&lt;71),RANDBETWEEN(1000,5000),RANDBETWEEN(0,999))</f>
        <v>2370</v>
      </c>
      <c r="AD2639" s="4">
        <f ca="1">IF(AND(AB2639&gt;=0.5,(K2639-X2639)&gt;1000),RANDBETWEEN(1000,5000),RANDBETWEEN(0,999))</f>
        <v>1873</v>
      </c>
      <c r="AE2639" s="4">
        <f ca="1">IF(OR(V2639="",V2639="Puntual"),RANDBETWEEN(1000,5000),RANDBETWEEN(0,999))</f>
        <v>1971</v>
      </c>
      <c r="AF2639" s="4">
        <f ca="1">IF(OR(W2639="Bajo Riesgo",AE2639&gt;=1000),RANDBETWEEN(1000,5000),RANDBETWEEN(0,999))</f>
        <v>2591</v>
      </c>
      <c r="AG2639">
        <f t="shared" ca="1" si="293"/>
        <v>0</v>
      </c>
    </row>
    <row r="2640" spans="1:33" customFormat="1" x14ac:dyDescent="0.25">
      <c r="A2640">
        <v>43515813</v>
      </c>
      <c r="B2640" t="s">
        <v>6885</v>
      </c>
      <c r="C2640" t="s">
        <v>6886</v>
      </c>
      <c r="D2640">
        <v>519248957</v>
      </c>
      <c r="E2640" t="s">
        <v>6887</v>
      </c>
      <c r="F2640">
        <v>26</v>
      </c>
      <c r="G2640" t="s">
        <v>30</v>
      </c>
      <c r="H2640" t="str">
        <f t="shared" ca="1" si="287"/>
        <v>Alquilada</v>
      </c>
      <c r="I2640" t="s">
        <v>44</v>
      </c>
      <c r="J2640" t="s">
        <v>33</v>
      </c>
      <c r="K2640">
        <f t="shared" ca="1" si="288"/>
        <v>5578</v>
      </c>
      <c r="L2640" t="s">
        <v>78</v>
      </c>
      <c r="M2640" t="s">
        <v>14661</v>
      </c>
      <c r="N2640" t="s">
        <v>14661</v>
      </c>
      <c r="O2640" t="s">
        <v>14661</v>
      </c>
      <c r="P2640" t="s">
        <v>14661</v>
      </c>
      <c r="Q2640" t="s">
        <v>14662</v>
      </c>
      <c r="R2640" s="1">
        <v>42932</v>
      </c>
      <c r="T2640" t="str">
        <f t="shared" ca="1" si="289"/>
        <v>Sin Garantia</v>
      </c>
      <c r="U2640" t="str">
        <f t="shared" ca="1" si="290"/>
        <v>Con deuda</v>
      </c>
      <c r="V2640" t="str">
        <f t="shared" ca="1" si="291"/>
        <v>Puntual</v>
      </c>
      <c r="W2640" t="str">
        <f t="shared" ca="1" si="292"/>
        <v>Bajo Riesgo</v>
      </c>
      <c r="X2640">
        <v>1000</v>
      </c>
      <c r="Y2640" s="2">
        <f ca="1">IF(H2640="Propia",RANDBETWEEN(1000,5000),RANDBETWEEN(0,999))</f>
        <v>93</v>
      </c>
      <c r="Z2640" s="2">
        <f ca="1">IF(T2640="Con Garantia",RANDBETWEEN(1000,5000),RANDBETWEEN(0,999))</f>
        <v>827</v>
      </c>
      <c r="AA2640" s="2">
        <f ca="1">IF(U2640="Sin deuda",RANDBETWEEN(1000,5000),RANDBETWEEN(0,999))</f>
        <v>942</v>
      </c>
      <c r="AB2640" s="4">
        <f ca="1">IF(Q2640="Si Trabaja",RANDBETWEEN(1000,5000),RANDBETWEEN(0,999))</f>
        <v>630</v>
      </c>
      <c r="AC2640" s="4">
        <f ca="1">IF(AND(F2640&gt;17,F2640&lt;71),RANDBETWEEN(1000,5000),RANDBETWEEN(0,999))</f>
        <v>3279</v>
      </c>
      <c r="AD2640" s="4">
        <f ca="1">IF(AND(AB2640&gt;=0.5,(K2640-X2640)&gt;1000),RANDBETWEEN(1000,5000),RANDBETWEEN(0,999))</f>
        <v>3450</v>
      </c>
      <c r="AE2640" s="4">
        <f ca="1">IF(OR(V2640="",V2640="Puntual"),RANDBETWEEN(1000,5000),RANDBETWEEN(0,999))</f>
        <v>2601</v>
      </c>
      <c r="AF2640" s="4">
        <f ca="1">IF(OR(W2640="Bajo Riesgo",AE2640&gt;=1000),RANDBETWEEN(1000,5000),RANDBETWEEN(0,999))</f>
        <v>2606</v>
      </c>
      <c r="AG2640">
        <f t="shared" ca="1" si="293"/>
        <v>0</v>
      </c>
    </row>
    <row r="2641" spans="1:33" customFormat="1" x14ac:dyDescent="0.25">
      <c r="A2641">
        <v>76713164</v>
      </c>
      <c r="B2641" t="s">
        <v>6888</v>
      </c>
      <c r="C2641" t="s">
        <v>1639</v>
      </c>
      <c r="D2641">
        <v>519238511</v>
      </c>
      <c r="E2641" t="s">
        <v>6889</v>
      </c>
      <c r="F2641">
        <v>18</v>
      </c>
      <c r="G2641" t="s">
        <v>42</v>
      </c>
      <c r="H2641" t="str">
        <f t="shared" ca="1" si="287"/>
        <v>Propia</v>
      </c>
      <c r="I2641" t="s">
        <v>49</v>
      </c>
      <c r="J2641" t="s">
        <v>33</v>
      </c>
      <c r="K2641">
        <f t="shared" ca="1" si="288"/>
        <v>6097</v>
      </c>
      <c r="L2641" t="s">
        <v>60</v>
      </c>
      <c r="M2641" t="s">
        <v>14661</v>
      </c>
      <c r="N2641" t="s">
        <v>14661</v>
      </c>
      <c r="O2641" t="s">
        <v>14661</v>
      </c>
      <c r="P2641" t="s">
        <v>14661</v>
      </c>
      <c r="Q2641" t="s">
        <v>14662</v>
      </c>
      <c r="R2641" s="1">
        <v>42997</v>
      </c>
      <c r="T2641" t="str">
        <f t="shared" ca="1" si="289"/>
        <v>Con Garantia</v>
      </c>
      <c r="U2641" t="str">
        <f t="shared" ca="1" si="290"/>
        <v>Con deuda</v>
      </c>
      <c r="V2641" t="str">
        <f t="shared" ca="1" si="291"/>
        <v>Moroso</v>
      </c>
      <c r="W2641" t="str">
        <f t="shared" ca="1" si="292"/>
        <v>Alto Riesgo</v>
      </c>
      <c r="X2641">
        <v>1000</v>
      </c>
      <c r="Y2641" s="2">
        <f ca="1">IF(H2641="Propia",RANDBETWEEN(1000,5000),RANDBETWEEN(0,999))</f>
        <v>3276</v>
      </c>
      <c r="Z2641" s="2">
        <f ca="1">IF(T2641="Con Garantia",RANDBETWEEN(1000,5000),RANDBETWEEN(0,999))</f>
        <v>2139</v>
      </c>
      <c r="AA2641" s="2">
        <f ca="1">IF(U2641="Sin deuda",RANDBETWEEN(1000,5000),RANDBETWEEN(0,999))</f>
        <v>375</v>
      </c>
      <c r="AB2641" s="4">
        <f ca="1">IF(Q2641="Si Trabaja",RANDBETWEEN(1000,5000),RANDBETWEEN(0,999))</f>
        <v>759</v>
      </c>
      <c r="AC2641" s="4">
        <f ca="1">IF(AND(F2641&gt;17,F2641&lt;71),RANDBETWEEN(1000,5000),RANDBETWEEN(0,999))</f>
        <v>4063</v>
      </c>
      <c r="AD2641" s="4">
        <f ca="1">IF(AND(AB2641&gt;=0.5,(K2641-X2641)&gt;1000),RANDBETWEEN(1000,5000),RANDBETWEEN(0,999))</f>
        <v>2093</v>
      </c>
      <c r="AE2641" s="4">
        <f ca="1">IF(OR(V2641="",V2641="Puntual"),RANDBETWEEN(1000,5000),RANDBETWEEN(0,999))</f>
        <v>332</v>
      </c>
      <c r="AF2641" s="4">
        <f ca="1">IF(OR(W2641="Bajo Riesgo",AE2641&gt;=1000),RANDBETWEEN(1000,5000),RANDBETWEEN(0,999))</f>
        <v>665</v>
      </c>
      <c r="AG2641">
        <f t="shared" ca="1" si="293"/>
        <v>0</v>
      </c>
    </row>
    <row r="2642" spans="1:33" customFormat="1" x14ac:dyDescent="0.25">
      <c r="A2642">
        <v>62973481</v>
      </c>
      <c r="B2642" t="s">
        <v>360</v>
      </c>
      <c r="C2642" t="s">
        <v>6890</v>
      </c>
      <c r="D2642">
        <v>519124987</v>
      </c>
      <c r="E2642" t="s">
        <v>362</v>
      </c>
      <c r="F2642">
        <v>19</v>
      </c>
      <c r="G2642" t="s">
        <v>42</v>
      </c>
      <c r="H2642" t="str">
        <f t="shared" ca="1" si="287"/>
        <v>Propia</v>
      </c>
      <c r="I2642" t="s">
        <v>79</v>
      </c>
      <c r="J2642" t="s">
        <v>33</v>
      </c>
      <c r="K2642">
        <f t="shared" ca="1" si="288"/>
        <v>5353</v>
      </c>
      <c r="L2642" t="s">
        <v>53</v>
      </c>
      <c r="M2642" t="s">
        <v>14661</v>
      </c>
      <c r="N2642" t="s">
        <v>14661</v>
      </c>
      <c r="O2642" t="s">
        <v>14661</v>
      </c>
      <c r="P2642" t="s">
        <v>14661</v>
      </c>
      <c r="Q2642" t="s">
        <v>14662</v>
      </c>
      <c r="R2642" s="1">
        <v>42957</v>
      </c>
      <c r="S2642" t="s">
        <v>34</v>
      </c>
      <c r="T2642" t="str">
        <f t="shared" ca="1" si="289"/>
        <v>Con Garantia</v>
      </c>
      <c r="U2642" t="str">
        <f t="shared" ca="1" si="290"/>
        <v>Sin deuda</v>
      </c>
      <c r="V2642" t="str">
        <f t="shared" ca="1" si="291"/>
        <v/>
      </c>
      <c r="W2642" t="str">
        <f t="shared" ca="1" si="292"/>
        <v>Bajo Riesgo</v>
      </c>
      <c r="X2642">
        <v>1000</v>
      </c>
      <c r="Y2642" s="2">
        <f ca="1">IF(H2642="Propia",RANDBETWEEN(1000,5000),RANDBETWEEN(0,999))</f>
        <v>4868</v>
      </c>
      <c r="Z2642" s="2">
        <f ca="1">IF(T2642="Con Garantia",RANDBETWEEN(1000,5000),RANDBETWEEN(0,999))</f>
        <v>2051</v>
      </c>
      <c r="AA2642" s="2">
        <f ca="1">IF(U2642="Sin deuda",RANDBETWEEN(1000,5000),RANDBETWEEN(0,999))</f>
        <v>4521</v>
      </c>
      <c r="AB2642" s="4">
        <f ca="1">IF(Q2642="Si Trabaja",RANDBETWEEN(1000,5000),RANDBETWEEN(0,999))</f>
        <v>663</v>
      </c>
      <c r="AC2642" s="4">
        <f ca="1">IF(AND(F2642&gt;17,F2642&lt;71),RANDBETWEEN(1000,5000),RANDBETWEEN(0,999))</f>
        <v>4597</v>
      </c>
      <c r="AD2642" s="4">
        <f ca="1">IF(AND(AB2642&gt;=0.5,(K2642-X2642)&gt;1000),RANDBETWEEN(1000,5000),RANDBETWEEN(0,999))</f>
        <v>4064</v>
      </c>
      <c r="AE2642" s="4">
        <f ca="1">IF(OR(V2642="",V2642="Puntual"),RANDBETWEEN(1000,5000),RANDBETWEEN(0,999))</f>
        <v>4355</v>
      </c>
      <c r="AF2642" s="4">
        <f ca="1">IF(OR(W2642="Bajo Riesgo",AE2642&gt;=1000),RANDBETWEEN(1000,5000),RANDBETWEEN(0,999))</f>
        <v>3415</v>
      </c>
      <c r="AG2642">
        <f t="shared" ca="1" si="293"/>
        <v>0</v>
      </c>
    </row>
    <row r="2643" spans="1:33" customFormat="1" x14ac:dyDescent="0.25">
      <c r="A2643">
        <v>46544141</v>
      </c>
      <c r="B2643" t="s">
        <v>6891</v>
      </c>
      <c r="C2643" t="s">
        <v>6892</v>
      </c>
      <c r="D2643">
        <v>914654672</v>
      </c>
      <c r="E2643" t="s">
        <v>6893</v>
      </c>
      <c r="F2643">
        <v>45</v>
      </c>
      <c r="G2643" t="s">
        <v>42</v>
      </c>
      <c r="H2643" t="str">
        <f t="shared" ca="1" si="287"/>
        <v>Propia</v>
      </c>
      <c r="I2643" t="s">
        <v>32</v>
      </c>
      <c r="J2643" t="s">
        <v>33</v>
      </c>
      <c r="K2643">
        <f t="shared" ca="1" si="288"/>
        <v>6398</v>
      </c>
      <c r="L2643" t="s">
        <v>243</v>
      </c>
      <c r="M2643" t="s">
        <v>14616</v>
      </c>
      <c r="N2643">
        <v>4</v>
      </c>
      <c r="O2643" t="s">
        <v>14657</v>
      </c>
      <c r="P2643" t="s">
        <v>14668</v>
      </c>
      <c r="Q2643" t="s">
        <v>14659</v>
      </c>
      <c r="R2643" s="1">
        <v>42802</v>
      </c>
      <c r="S2643" t="s">
        <v>34</v>
      </c>
      <c r="T2643" t="str">
        <f t="shared" ca="1" si="289"/>
        <v>Sin Garantia</v>
      </c>
      <c r="U2643" t="str">
        <f t="shared" ca="1" si="290"/>
        <v>Con deuda</v>
      </c>
      <c r="V2643" t="str">
        <f t="shared" ca="1" si="291"/>
        <v>Puntual</v>
      </c>
      <c r="W2643" t="str">
        <f t="shared" ca="1" si="292"/>
        <v>Bajo Riesgo</v>
      </c>
      <c r="X2643">
        <v>1000</v>
      </c>
      <c r="Y2643" s="2">
        <f ca="1">IF(H2643="Propia",RANDBETWEEN(1000,5000),RANDBETWEEN(0,999))</f>
        <v>2745</v>
      </c>
      <c r="Z2643" s="2">
        <f ca="1">IF(T2643="Con Garantia",RANDBETWEEN(1000,5000),RANDBETWEEN(0,999))</f>
        <v>830</v>
      </c>
      <c r="AA2643" s="2">
        <f ca="1">IF(U2643="Sin deuda",RANDBETWEEN(1000,5000),RANDBETWEEN(0,999))</f>
        <v>314</v>
      </c>
      <c r="AB2643" s="4">
        <f ca="1">IF(Q2643="Si Trabaja",RANDBETWEEN(1000,5000),RANDBETWEEN(0,999))</f>
        <v>4724</v>
      </c>
      <c r="AC2643" s="4">
        <f ca="1">IF(AND(F2643&gt;17,F2643&lt;71),RANDBETWEEN(1000,5000),RANDBETWEEN(0,999))</f>
        <v>1271</v>
      </c>
      <c r="AD2643" s="4">
        <f ca="1">IF(AND(AB2643&gt;=0.5,(K2643-X2643)&gt;1000),RANDBETWEEN(1000,5000),RANDBETWEEN(0,999))</f>
        <v>4402</v>
      </c>
      <c r="AE2643" s="4">
        <f ca="1">IF(OR(V2643="",V2643="Puntual"),RANDBETWEEN(1000,5000),RANDBETWEEN(0,999))</f>
        <v>2906</v>
      </c>
      <c r="AF2643" s="4">
        <f ca="1">IF(OR(W2643="Bajo Riesgo",AE2643&gt;=1000),RANDBETWEEN(1000,5000),RANDBETWEEN(0,999))</f>
        <v>3846</v>
      </c>
      <c r="AG2643">
        <f t="shared" ca="1" si="293"/>
        <v>1</v>
      </c>
    </row>
    <row r="2644" spans="1:33" customFormat="1" x14ac:dyDescent="0.25">
      <c r="A2644">
        <v>21146510</v>
      </c>
      <c r="B2644" t="s">
        <v>6894</v>
      </c>
      <c r="C2644" t="s">
        <v>6895</v>
      </c>
      <c r="D2644">
        <v>519226151</v>
      </c>
      <c r="E2644" t="s">
        <v>6896</v>
      </c>
      <c r="F2644">
        <v>65</v>
      </c>
      <c r="G2644" t="s">
        <v>30</v>
      </c>
      <c r="H2644" t="str">
        <f t="shared" ca="1" si="287"/>
        <v>Alquilada</v>
      </c>
      <c r="I2644" t="s">
        <v>32</v>
      </c>
      <c r="J2644" t="s">
        <v>33</v>
      </c>
      <c r="K2644">
        <f t="shared" ca="1" si="288"/>
        <v>6217</v>
      </c>
      <c r="L2644" t="s">
        <v>125</v>
      </c>
      <c r="M2644" t="s">
        <v>13309</v>
      </c>
      <c r="N2644">
        <v>3</v>
      </c>
      <c r="O2644" t="s">
        <v>14663</v>
      </c>
      <c r="P2644" t="s">
        <v>14664</v>
      </c>
      <c r="Q2644" t="s">
        <v>14659</v>
      </c>
      <c r="R2644" s="1">
        <v>42853</v>
      </c>
      <c r="S2644" t="s">
        <v>34</v>
      </c>
      <c r="T2644" t="str">
        <f t="shared" ca="1" si="289"/>
        <v>Con Garantia</v>
      </c>
      <c r="U2644" t="str">
        <f t="shared" ca="1" si="290"/>
        <v>Sin deuda</v>
      </c>
      <c r="V2644" t="str">
        <f t="shared" ca="1" si="291"/>
        <v/>
      </c>
      <c r="W2644" t="str">
        <f t="shared" ca="1" si="292"/>
        <v>Bajo Riesgo</v>
      </c>
      <c r="X2644">
        <v>1000</v>
      </c>
      <c r="Y2644" s="2">
        <f ca="1">IF(H2644="Propia",RANDBETWEEN(1000,5000),RANDBETWEEN(0,999))</f>
        <v>72</v>
      </c>
      <c r="Z2644" s="2">
        <f ca="1">IF(T2644="Con Garantia",RANDBETWEEN(1000,5000),RANDBETWEEN(0,999))</f>
        <v>3517</v>
      </c>
      <c r="AA2644" s="2">
        <f ca="1">IF(U2644="Sin deuda",RANDBETWEEN(1000,5000),RANDBETWEEN(0,999))</f>
        <v>1479</v>
      </c>
      <c r="AB2644" s="4">
        <f ca="1">IF(Q2644="Si Trabaja",RANDBETWEEN(1000,5000),RANDBETWEEN(0,999))</f>
        <v>4380</v>
      </c>
      <c r="AC2644" s="4">
        <f ca="1">IF(AND(F2644&gt;17,F2644&lt;71),RANDBETWEEN(1000,5000),RANDBETWEEN(0,999))</f>
        <v>1821</v>
      </c>
      <c r="AD2644" s="4">
        <f ca="1">IF(AND(AB2644&gt;=0.5,(K2644-X2644)&gt;1000),RANDBETWEEN(1000,5000),RANDBETWEEN(0,999))</f>
        <v>1108</v>
      </c>
      <c r="AE2644" s="4">
        <f ca="1">IF(OR(V2644="",V2644="Puntual"),RANDBETWEEN(1000,5000),RANDBETWEEN(0,999))</f>
        <v>3058</v>
      </c>
      <c r="AF2644" s="4">
        <f ca="1">IF(OR(W2644="Bajo Riesgo",AE2644&gt;=1000),RANDBETWEEN(1000,5000),RANDBETWEEN(0,999))</f>
        <v>3809</v>
      </c>
      <c r="AG2644">
        <f t="shared" ca="1" si="293"/>
        <v>1</v>
      </c>
    </row>
    <row r="2645" spans="1:33" customFormat="1" x14ac:dyDescent="0.25">
      <c r="A2645">
        <v>22421102</v>
      </c>
      <c r="B2645" t="s">
        <v>6897</v>
      </c>
      <c r="C2645" t="s">
        <v>6898</v>
      </c>
      <c r="D2645">
        <v>969949345</v>
      </c>
      <c r="E2645" t="s">
        <v>6899</v>
      </c>
      <c r="F2645">
        <v>35</v>
      </c>
      <c r="G2645" t="s">
        <v>30</v>
      </c>
      <c r="H2645" t="str">
        <f t="shared" ca="1" si="287"/>
        <v>Propia</v>
      </c>
      <c r="I2645" t="s">
        <v>49</v>
      </c>
      <c r="J2645" t="s">
        <v>33</v>
      </c>
      <c r="K2645">
        <f t="shared" ca="1" si="288"/>
        <v>5211</v>
      </c>
      <c r="L2645" t="s">
        <v>195</v>
      </c>
      <c r="M2645" t="s">
        <v>14661</v>
      </c>
      <c r="N2645" t="s">
        <v>14661</v>
      </c>
      <c r="O2645" t="s">
        <v>14661</v>
      </c>
      <c r="P2645" t="s">
        <v>14661</v>
      </c>
      <c r="Q2645" t="s">
        <v>14662</v>
      </c>
      <c r="R2645" s="1">
        <v>43061</v>
      </c>
      <c r="S2645" t="s">
        <v>34</v>
      </c>
      <c r="T2645" t="str">
        <f t="shared" ca="1" si="289"/>
        <v>Sin Garantia</v>
      </c>
      <c r="U2645" t="str">
        <f t="shared" ca="1" si="290"/>
        <v>Sin deuda</v>
      </c>
      <c r="V2645" t="str">
        <f t="shared" ca="1" si="291"/>
        <v/>
      </c>
      <c r="W2645" t="str">
        <f t="shared" ca="1" si="292"/>
        <v>Bajo Riesgo</v>
      </c>
      <c r="X2645">
        <v>1000</v>
      </c>
      <c r="Y2645" s="2">
        <f ca="1">IF(H2645="Propia",RANDBETWEEN(1000,5000),RANDBETWEEN(0,999))</f>
        <v>1658</v>
      </c>
      <c r="Z2645" s="2">
        <f ca="1">IF(T2645="Con Garantia",RANDBETWEEN(1000,5000),RANDBETWEEN(0,999))</f>
        <v>52</v>
      </c>
      <c r="AA2645" s="2">
        <f ca="1">IF(U2645="Sin deuda",RANDBETWEEN(1000,5000),RANDBETWEEN(0,999))</f>
        <v>4907</v>
      </c>
      <c r="AB2645" s="4">
        <f ca="1">IF(Q2645="Si Trabaja",RANDBETWEEN(1000,5000),RANDBETWEEN(0,999))</f>
        <v>922</v>
      </c>
      <c r="AC2645" s="4">
        <f ca="1">IF(AND(F2645&gt;17,F2645&lt;71),RANDBETWEEN(1000,5000),RANDBETWEEN(0,999))</f>
        <v>3924</v>
      </c>
      <c r="AD2645" s="4">
        <f ca="1">IF(AND(AB2645&gt;=0.5,(K2645-X2645)&gt;1000),RANDBETWEEN(1000,5000),RANDBETWEEN(0,999))</f>
        <v>1854</v>
      </c>
      <c r="AE2645" s="4">
        <f ca="1">IF(OR(V2645="",V2645="Puntual"),RANDBETWEEN(1000,5000),RANDBETWEEN(0,999))</f>
        <v>4610</v>
      </c>
      <c r="AF2645" s="4">
        <f ca="1">IF(OR(W2645="Bajo Riesgo",AE2645&gt;=1000),RANDBETWEEN(1000,5000),RANDBETWEEN(0,999))</f>
        <v>4533</v>
      </c>
      <c r="AG2645">
        <f t="shared" ca="1" si="293"/>
        <v>0</v>
      </c>
    </row>
    <row r="2646" spans="1:33" customFormat="1" x14ac:dyDescent="0.25">
      <c r="A2646">
        <v>42702799</v>
      </c>
      <c r="B2646" t="s">
        <v>6900</v>
      </c>
      <c r="C2646" t="s">
        <v>6901</v>
      </c>
      <c r="D2646">
        <v>991671265</v>
      </c>
      <c r="E2646" t="s">
        <v>6902</v>
      </c>
      <c r="F2646">
        <v>68</v>
      </c>
      <c r="G2646" t="s">
        <v>42</v>
      </c>
      <c r="H2646" t="str">
        <f t="shared" ca="1" si="287"/>
        <v>Alquilada</v>
      </c>
      <c r="I2646" t="s">
        <v>32</v>
      </c>
      <c r="J2646" t="s">
        <v>33</v>
      </c>
      <c r="K2646">
        <f t="shared" ca="1" si="288"/>
        <v>5280</v>
      </c>
      <c r="L2646" t="s">
        <v>48</v>
      </c>
      <c r="M2646" t="s">
        <v>13699</v>
      </c>
      <c r="N2646">
        <v>6</v>
      </c>
      <c r="O2646" t="s">
        <v>14657</v>
      </c>
      <c r="P2646" t="s">
        <v>14668</v>
      </c>
      <c r="Q2646" t="s">
        <v>14659</v>
      </c>
      <c r="R2646" s="1">
        <v>42908</v>
      </c>
      <c r="S2646" t="s">
        <v>34</v>
      </c>
      <c r="T2646" t="str">
        <f t="shared" ca="1" si="289"/>
        <v>Sin Garantia</v>
      </c>
      <c r="U2646" t="str">
        <f t="shared" ca="1" si="290"/>
        <v>Sin deuda</v>
      </c>
      <c r="V2646" t="str">
        <f t="shared" ca="1" si="291"/>
        <v/>
      </c>
      <c r="W2646" t="str">
        <f t="shared" ca="1" si="292"/>
        <v>Bajo Riesgo</v>
      </c>
      <c r="X2646">
        <v>1000</v>
      </c>
      <c r="Y2646" s="2">
        <f ca="1">IF(H2646="Propia",RANDBETWEEN(1000,5000),RANDBETWEEN(0,999))</f>
        <v>107</v>
      </c>
      <c r="Z2646" s="2">
        <f ca="1">IF(T2646="Con Garantia",RANDBETWEEN(1000,5000),RANDBETWEEN(0,999))</f>
        <v>169</v>
      </c>
      <c r="AA2646" s="2">
        <f ca="1">IF(U2646="Sin deuda",RANDBETWEEN(1000,5000),RANDBETWEEN(0,999))</f>
        <v>2578</v>
      </c>
      <c r="AB2646" s="4">
        <f ca="1">IF(Q2646="Si Trabaja",RANDBETWEEN(1000,5000),RANDBETWEEN(0,999))</f>
        <v>4512</v>
      </c>
      <c r="AC2646" s="4">
        <f ca="1">IF(AND(F2646&gt;17,F2646&lt;71),RANDBETWEEN(1000,5000),RANDBETWEEN(0,999))</f>
        <v>2434</v>
      </c>
      <c r="AD2646" s="4">
        <f ca="1">IF(AND(AB2646&gt;=0.5,(K2646-X2646)&gt;1000),RANDBETWEEN(1000,5000),RANDBETWEEN(0,999))</f>
        <v>4795</v>
      </c>
      <c r="AE2646" s="4">
        <f ca="1">IF(OR(V2646="",V2646="Puntual"),RANDBETWEEN(1000,5000),RANDBETWEEN(0,999))</f>
        <v>2395</v>
      </c>
      <c r="AF2646" s="4">
        <f ca="1">IF(OR(W2646="Bajo Riesgo",AE2646&gt;=1000),RANDBETWEEN(1000,5000),RANDBETWEEN(0,999))</f>
        <v>3234</v>
      </c>
      <c r="AG2646">
        <f t="shared" ca="1" si="293"/>
        <v>1</v>
      </c>
    </row>
    <row r="2647" spans="1:33" customFormat="1" x14ac:dyDescent="0.25">
      <c r="A2647">
        <v>28450259</v>
      </c>
      <c r="B2647" t="s">
        <v>6903</v>
      </c>
      <c r="C2647" t="s">
        <v>6904</v>
      </c>
      <c r="D2647">
        <v>999141578</v>
      </c>
      <c r="E2647" t="s">
        <v>6905</v>
      </c>
      <c r="F2647">
        <v>64</v>
      </c>
      <c r="G2647" t="s">
        <v>42</v>
      </c>
      <c r="H2647" t="str">
        <f t="shared" ca="1" si="287"/>
        <v>Alquilada</v>
      </c>
      <c r="I2647" t="s">
        <v>49</v>
      </c>
      <c r="J2647" t="s">
        <v>33</v>
      </c>
      <c r="K2647">
        <f t="shared" ca="1" si="288"/>
        <v>7926</v>
      </c>
      <c r="L2647" t="s">
        <v>195</v>
      </c>
      <c r="M2647" t="s">
        <v>14427</v>
      </c>
      <c r="N2647">
        <v>6</v>
      </c>
      <c r="O2647" t="s">
        <v>14657</v>
      </c>
      <c r="P2647" t="s">
        <v>14664</v>
      </c>
      <c r="Q2647" t="s">
        <v>14659</v>
      </c>
      <c r="R2647" s="1">
        <v>42773</v>
      </c>
      <c r="S2647" t="s">
        <v>34</v>
      </c>
      <c r="T2647" t="str">
        <f t="shared" ca="1" si="289"/>
        <v>Con Garantia</v>
      </c>
      <c r="U2647" t="str">
        <f t="shared" ca="1" si="290"/>
        <v>Con deuda</v>
      </c>
      <c r="V2647" t="str">
        <f t="shared" ca="1" si="291"/>
        <v>Puntual</v>
      </c>
      <c r="W2647" t="str">
        <f t="shared" ca="1" si="292"/>
        <v>Bajo Riesgo</v>
      </c>
      <c r="X2647">
        <v>1000</v>
      </c>
      <c r="Y2647" s="2">
        <f ca="1">IF(H2647="Propia",RANDBETWEEN(1000,5000),RANDBETWEEN(0,999))</f>
        <v>878</v>
      </c>
      <c r="Z2647" s="2">
        <f ca="1">IF(T2647="Con Garantia",RANDBETWEEN(1000,5000),RANDBETWEEN(0,999))</f>
        <v>4929</v>
      </c>
      <c r="AA2647" s="2">
        <f ca="1">IF(U2647="Sin deuda",RANDBETWEEN(1000,5000),RANDBETWEEN(0,999))</f>
        <v>224</v>
      </c>
      <c r="AB2647" s="4">
        <f ca="1">IF(Q2647="Si Trabaja",RANDBETWEEN(1000,5000),RANDBETWEEN(0,999))</f>
        <v>2791</v>
      </c>
      <c r="AC2647" s="4">
        <f ca="1">IF(AND(F2647&gt;17,F2647&lt;71),RANDBETWEEN(1000,5000),RANDBETWEEN(0,999))</f>
        <v>4163</v>
      </c>
      <c r="AD2647" s="4">
        <f ca="1">IF(AND(AB2647&gt;=0.5,(K2647-X2647)&gt;1000),RANDBETWEEN(1000,5000),RANDBETWEEN(0,999))</f>
        <v>3824</v>
      </c>
      <c r="AE2647" s="4">
        <f ca="1">IF(OR(V2647="",V2647="Puntual"),RANDBETWEEN(1000,5000),RANDBETWEEN(0,999))</f>
        <v>4252</v>
      </c>
      <c r="AF2647" s="4">
        <f ca="1">IF(OR(W2647="Bajo Riesgo",AE2647&gt;=1000),RANDBETWEEN(1000,5000),RANDBETWEEN(0,999))</f>
        <v>3280</v>
      </c>
      <c r="AG2647">
        <f t="shared" ca="1" si="293"/>
        <v>1</v>
      </c>
    </row>
    <row r="2648" spans="1:33" customFormat="1" x14ac:dyDescent="0.25">
      <c r="A2648">
        <v>9393730</v>
      </c>
      <c r="B2648" t="s">
        <v>6906</v>
      </c>
      <c r="C2648" t="s">
        <v>6907</v>
      </c>
      <c r="D2648">
        <v>923063321</v>
      </c>
      <c r="E2648" t="s">
        <v>6908</v>
      </c>
      <c r="F2648">
        <v>36</v>
      </c>
      <c r="G2648" t="s">
        <v>30</v>
      </c>
      <c r="H2648" t="str">
        <f t="shared" ca="1" si="287"/>
        <v>Propia</v>
      </c>
      <c r="I2648" t="s">
        <v>44</v>
      </c>
      <c r="J2648" t="s">
        <v>33</v>
      </c>
      <c r="K2648">
        <f t="shared" ca="1" si="288"/>
        <v>6048</v>
      </c>
      <c r="L2648" t="s">
        <v>53</v>
      </c>
      <c r="M2648" t="s">
        <v>14661</v>
      </c>
      <c r="N2648" t="s">
        <v>14661</v>
      </c>
      <c r="O2648" t="s">
        <v>14661</v>
      </c>
      <c r="P2648" t="s">
        <v>14661</v>
      </c>
      <c r="Q2648" t="s">
        <v>14662</v>
      </c>
      <c r="R2648" s="1">
        <v>42771</v>
      </c>
      <c r="S2648" t="s">
        <v>34</v>
      </c>
      <c r="T2648" t="str">
        <f t="shared" ca="1" si="289"/>
        <v>Sin Garantia</v>
      </c>
      <c r="U2648" t="str">
        <f t="shared" ca="1" si="290"/>
        <v>Con deuda</v>
      </c>
      <c r="V2648" t="str">
        <f t="shared" ca="1" si="291"/>
        <v>Puntual</v>
      </c>
      <c r="W2648" t="str">
        <f t="shared" ca="1" si="292"/>
        <v>Bajo Riesgo</v>
      </c>
      <c r="X2648">
        <v>1000</v>
      </c>
      <c r="Y2648" s="2">
        <f ca="1">IF(H2648="Propia",RANDBETWEEN(1000,5000),RANDBETWEEN(0,999))</f>
        <v>2871</v>
      </c>
      <c r="Z2648" s="2">
        <f ca="1">IF(T2648="Con Garantia",RANDBETWEEN(1000,5000),RANDBETWEEN(0,999))</f>
        <v>95</v>
      </c>
      <c r="AA2648" s="2">
        <f ca="1">IF(U2648="Sin deuda",RANDBETWEEN(1000,5000),RANDBETWEEN(0,999))</f>
        <v>988</v>
      </c>
      <c r="AB2648" s="4">
        <f ca="1">IF(Q2648="Si Trabaja",RANDBETWEEN(1000,5000),RANDBETWEEN(0,999))</f>
        <v>615</v>
      </c>
      <c r="AC2648" s="4">
        <f ca="1">IF(AND(F2648&gt;17,F2648&lt;71),RANDBETWEEN(1000,5000),RANDBETWEEN(0,999))</f>
        <v>4783</v>
      </c>
      <c r="AD2648" s="4">
        <f ca="1">IF(AND(AB2648&gt;=0.5,(K2648-X2648)&gt;1000),RANDBETWEEN(1000,5000),RANDBETWEEN(0,999))</f>
        <v>1755</v>
      </c>
      <c r="AE2648" s="4">
        <f ca="1">IF(OR(V2648="",V2648="Puntual"),RANDBETWEEN(1000,5000),RANDBETWEEN(0,999))</f>
        <v>2499</v>
      </c>
      <c r="AF2648" s="4">
        <f ca="1">IF(OR(W2648="Bajo Riesgo",AE2648&gt;=1000),RANDBETWEEN(1000,5000),RANDBETWEEN(0,999))</f>
        <v>1434</v>
      </c>
      <c r="AG2648">
        <f t="shared" ca="1" si="293"/>
        <v>0</v>
      </c>
    </row>
    <row r="2649" spans="1:33" customFormat="1" x14ac:dyDescent="0.25">
      <c r="A2649">
        <v>77171258</v>
      </c>
      <c r="B2649" t="s">
        <v>6909</v>
      </c>
      <c r="C2649" t="s">
        <v>6910</v>
      </c>
      <c r="D2649">
        <v>946333927</v>
      </c>
      <c r="E2649" t="s">
        <v>6911</v>
      </c>
      <c r="F2649">
        <v>26</v>
      </c>
      <c r="G2649" t="s">
        <v>42</v>
      </c>
      <c r="H2649" t="str">
        <f t="shared" ca="1" si="287"/>
        <v>Propia</v>
      </c>
      <c r="I2649" t="s">
        <v>32</v>
      </c>
      <c r="J2649" t="s">
        <v>33</v>
      </c>
      <c r="K2649">
        <f t="shared" ca="1" si="288"/>
        <v>7242</v>
      </c>
      <c r="L2649" t="s">
        <v>53</v>
      </c>
      <c r="M2649" t="s">
        <v>13491</v>
      </c>
      <c r="N2649">
        <v>8</v>
      </c>
      <c r="O2649" t="s">
        <v>14657</v>
      </c>
      <c r="P2649" t="s">
        <v>14668</v>
      </c>
      <c r="Q2649" t="s">
        <v>14659</v>
      </c>
      <c r="R2649" s="1">
        <v>43031</v>
      </c>
      <c r="S2649" t="s">
        <v>34</v>
      </c>
      <c r="T2649" t="str">
        <f t="shared" ca="1" si="289"/>
        <v>Sin Garantia</v>
      </c>
      <c r="U2649" t="str">
        <f t="shared" ca="1" si="290"/>
        <v>Sin deuda</v>
      </c>
      <c r="V2649" t="str">
        <f t="shared" ca="1" si="291"/>
        <v/>
      </c>
      <c r="W2649" t="str">
        <f t="shared" ca="1" si="292"/>
        <v>Bajo Riesgo</v>
      </c>
      <c r="X2649">
        <v>1000</v>
      </c>
      <c r="Y2649" s="2">
        <f ca="1">IF(H2649="Propia",RANDBETWEEN(1000,5000),RANDBETWEEN(0,999))</f>
        <v>1807</v>
      </c>
      <c r="Z2649" s="2">
        <f ca="1">IF(T2649="Con Garantia",RANDBETWEEN(1000,5000),RANDBETWEEN(0,999))</f>
        <v>665</v>
      </c>
      <c r="AA2649" s="2">
        <f ca="1">IF(U2649="Sin deuda",RANDBETWEEN(1000,5000),RANDBETWEEN(0,999))</f>
        <v>4136</v>
      </c>
      <c r="AB2649" s="4">
        <f ca="1">IF(Q2649="Si Trabaja",RANDBETWEEN(1000,5000),RANDBETWEEN(0,999))</f>
        <v>3263</v>
      </c>
      <c r="AC2649" s="4">
        <f ca="1">IF(AND(F2649&gt;17,F2649&lt;71),RANDBETWEEN(1000,5000),RANDBETWEEN(0,999))</f>
        <v>1095</v>
      </c>
      <c r="AD2649" s="4">
        <f ca="1">IF(AND(AB2649&gt;=0.5,(K2649-X2649)&gt;1000),RANDBETWEEN(1000,5000),RANDBETWEEN(0,999))</f>
        <v>2584</v>
      </c>
      <c r="AE2649" s="4">
        <f ca="1">IF(OR(V2649="",V2649="Puntual"),RANDBETWEEN(1000,5000),RANDBETWEEN(0,999))</f>
        <v>3671</v>
      </c>
      <c r="AF2649" s="4">
        <f ca="1">IF(OR(W2649="Bajo Riesgo",AE2649&gt;=1000),RANDBETWEEN(1000,5000),RANDBETWEEN(0,999))</f>
        <v>3280</v>
      </c>
      <c r="AG2649">
        <f t="shared" ca="1" si="293"/>
        <v>1</v>
      </c>
    </row>
    <row r="2650" spans="1:33" customFormat="1" x14ac:dyDescent="0.25">
      <c r="A2650">
        <v>40122590</v>
      </c>
      <c r="B2650" t="s">
        <v>6912</v>
      </c>
      <c r="C2650" t="s">
        <v>6913</v>
      </c>
      <c r="D2650">
        <v>988799689</v>
      </c>
      <c r="E2650" t="s">
        <v>6914</v>
      </c>
      <c r="F2650">
        <v>55</v>
      </c>
      <c r="G2650" t="s">
        <v>42</v>
      </c>
      <c r="H2650" t="str">
        <f t="shared" ca="1" si="287"/>
        <v>Propia</v>
      </c>
      <c r="I2650" t="s">
        <v>44</v>
      </c>
      <c r="J2650" t="s">
        <v>33</v>
      </c>
      <c r="K2650">
        <f t="shared" ca="1" si="288"/>
        <v>5696</v>
      </c>
      <c r="L2650" t="s">
        <v>53</v>
      </c>
      <c r="M2650" t="s">
        <v>12781</v>
      </c>
      <c r="N2650">
        <v>6</v>
      </c>
      <c r="O2650" t="s">
        <v>14657</v>
      </c>
      <c r="P2650" t="s">
        <v>14658</v>
      </c>
      <c r="Q2650" t="s">
        <v>14659</v>
      </c>
      <c r="R2650" s="1">
        <v>42876</v>
      </c>
      <c r="T2650" t="str">
        <f t="shared" ca="1" si="289"/>
        <v>Sin Garantia</v>
      </c>
      <c r="U2650" t="str">
        <f t="shared" ca="1" si="290"/>
        <v>Sin deuda</v>
      </c>
      <c r="V2650" t="str">
        <f t="shared" ca="1" si="291"/>
        <v/>
      </c>
      <c r="W2650" t="str">
        <f t="shared" ca="1" si="292"/>
        <v>Bajo Riesgo</v>
      </c>
      <c r="X2650">
        <v>1000</v>
      </c>
      <c r="Y2650" s="2">
        <f ca="1">IF(H2650="Propia",RANDBETWEEN(1000,5000),RANDBETWEEN(0,999))</f>
        <v>4953</v>
      </c>
      <c r="Z2650" s="2">
        <f ca="1">IF(T2650="Con Garantia",RANDBETWEEN(1000,5000),RANDBETWEEN(0,999))</f>
        <v>259</v>
      </c>
      <c r="AA2650" s="2">
        <f ca="1">IF(U2650="Sin deuda",RANDBETWEEN(1000,5000),RANDBETWEEN(0,999))</f>
        <v>3127</v>
      </c>
      <c r="AB2650" s="4">
        <f ca="1">IF(Q2650="Si Trabaja",RANDBETWEEN(1000,5000),RANDBETWEEN(0,999))</f>
        <v>4232</v>
      </c>
      <c r="AC2650" s="4">
        <f ca="1">IF(AND(F2650&gt;17,F2650&lt;71),RANDBETWEEN(1000,5000),RANDBETWEEN(0,999))</f>
        <v>1676</v>
      </c>
      <c r="AD2650" s="4">
        <f ca="1">IF(AND(AB2650&gt;=0.5,(K2650-X2650)&gt;1000),RANDBETWEEN(1000,5000),RANDBETWEEN(0,999))</f>
        <v>4614</v>
      </c>
      <c r="AE2650" s="4">
        <f ca="1">IF(OR(V2650="",V2650="Puntual"),RANDBETWEEN(1000,5000),RANDBETWEEN(0,999))</f>
        <v>2518</v>
      </c>
      <c r="AF2650" s="4">
        <f ca="1">IF(OR(W2650="Bajo Riesgo",AE2650&gt;=1000),RANDBETWEEN(1000,5000),RANDBETWEEN(0,999))</f>
        <v>1241</v>
      </c>
      <c r="AG2650">
        <f t="shared" ca="1" si="293"/>
        <v>1</v>
      </c>
    </row>
    <row r="2651" spans="1:33" customFormat="1" x14ac:dyDescent="0.25">
      <c r="A2651">
        <v>60204499</v>
      </c>
      <c r="B2651" t="s">
        <v>6915</v>
      </c>
      <c r="C2651" t="s">
        <v>6916</v>
      </c>
      <c r="D2651">
        <v>519604510</v>
      </c>
      <c r="E2651" t="s">
        <v>6917</v>
      </c>
      <c r="F2651">
        <v>31</v>
      </c>
      <c r="G2651" t="s">
        <v>30</v>
      </c>
      <c r="H2651" t="str">
        <f t="shared" ca="1" si="287"/>
        <v>Alquilada</v>
      </c>
      <c r="I2651" t="s">
        <v>49</v>
      </c>
      <c r="J2651" t="s">
        <v>33</v>
      </c>
      <c r="K2651">
        <f t="shared" ca="1" si="288"/>
        <v>7646</v>
      </c>
      <c r="L2651" t="s">
        <v>103</v>
      </c>
      <c r="M2651" t="s">
        <v>14661</v>
      </c>
      <c r="N2651" t="s">
        <v>14661</v>
      </c>
      <c r="O2651" t="s">
        <v>14661</v>
      </c>
      <c r="P2651" t="s">
        <v>14661</v>
      </c>
      <c r="Q2651" t="s">
        <v>14662</v>
      </c>
      <c r="R2651" s="1">
        <v>43088</v>
      </c>
      <c r="S2651" t="s">
        <v>34</v>
      </c>
      <c r="T2651" t="str">
        <f t="shared" ca="1" si="289"/>
        <v>Con Garantia</v>
      </c>
      <c r="U2651" t="str">
        <f t="shared" ca="1" si="290"/>
        <v>Sin deuda</v>
      </c>
      <c r="V2651" t="str">
        <f t="shared" ca="1" si="291"/>
        <v/>
      </c>
      <c r="W2651" t="str">
        <f t="shared" ca="1" si="292"/>
        <v>Bajo Riesgo</v>
      </c>
      <c r="X2651">
        <v>1000</v>
      </c>
      <c r="Y2651" s="2">
        <f ca="1">IF(H2651="Propia",RANDBETWEEN(1000,5000),RANDBETWEEN(0,999))</f>
        <v>643</v>
      </c>
      <c r="Z2651" s="2">
        <f ca="1">IF(T2651="Con Garantia",RANDBETWEEN(1000,5000),RANDBETWEEN(0,999))</f>
        <v>1797</v>
      </c>
      <c r="AA2651" s="2">
        <f ca="1">IF(U2651="Sin deuda",RANDBETWEEN(1000,5000),RANDBETWEEN(0,999))</f>
        <v>3414</v>
      </c>
      <c r="AB2651" s="4">
        <f ca="1">IF(Q2651="Si Trabaja",RANDBETWEEN(1000,5000),RANDBETWEEN(0,999))</f>
        <v>465</v>
      </c>
      <c r="AC2651" s="4">
        <f ca="1">IF(AND(F2651&gt;17,F2651&lt;71),RANDBETWEEN(1000,5000),RANDBETWEEN(0,999))</f>
        <v>3397</v>
      </c>
      <c r="AD2651" s="4">
        <f ca="1">IF(AND(AB2651&gt;=0.5,(K2651-X2651)&gt;1000),RANDBETWEEN(1000,5000),RANDBETWEEN(0,999))</f>
        <v>1918</v>
      </c>
      <c r="AE2651" s="4">
        <f ca="1">IF(OR(V2651="",V2651="Puntual"),RANDBETWEEN(1000,5000),RANDBETWEEN(0,999))</f>
        <v>2257</v>
      </c>
      <c r="AF2651" s="4">
        <f ca="1">IF(OR(W2651="Bajo Riesgo",AE2651&gt;=1000),RANDBETWEEN(1000,5000),RANDBETWEEN(0,999))</f>
        <v>2458</v>
      </c>
      <c r="AG2651">
        <f t="shared" ca="1" si="293"/>
        <v>0</v>
      </c>
    </row>
    <row r="2652" spans="1:33" customFormat="1" x14ac:dyDescent="0.25">
      <c r="A2652">
        <v>46621448</v>
      </c>
      <c r="B2652" t="s">
        <v>6918</v>
      </c>
      <c r="C2652" t="s">
        <v>6919</v>
      </c>
      <c r="D2652">
        <v>519034244</v>
      </c>
      <c r="E2652" t="s">
        <v>6920</v>
      </c>
      <c r="F2652">
        <v>37</v>
      </c>
      <c r="G2652" t="s">
        <v>42</v>
      </c>
      <c r="H2652" t="str">
        <f t="shared" ca="1" si="287"/>
        <v>Propia</v>
      </c>
      <c r="I2652" t="s">
        <v>32</v>
      </c>
      <c r="J2652" t="s">
        <v>33</v>
      </c>
      <c r="K2652">
        <f t="shared" ca="1" si="288"/>
        <v>5162</v>
      </c>
      <c r="L2652" t="s">
        <v>53</v>
      </c>
      <c r="M2652" t="s">
        <v>14661</v>
      </c>
      <c r="N2652" t="s">
        <v>14661</v>
      </c>
      <c r="O2652" t="s">
        <v>14661</v>
      </c>
      <c r="P2652" t="s">
        <v>14661</v>
      </c>
      <c r="Q2652" t="s">
        <v>14662</v>
      </c>
      <c r="R2652" s="1">
        <v>43027</v>
      </c>
      <c r="S2652" t="s">
        <v>34</v>
      </c>
      <c r="T2652" t="str">
        <f t="shared" ca="1" si="289"/>
        <v>Sin Garantia</v>
      </c>
      <c r="U2652" t="str">
        <f t="shared" ca="1" si="290"/>
        <v>Sin deuda</v>
      </c>
      <c r="V2652" t="str">
        <f t="shared" ca="1" si="291"/>
        <v/>
      </c>
      <c r="W2652" t="str">
        <f t="shared" ca="1" si="292"/>
        <v>Bajo Riesgo</v>
      </c>
      <c r="X2652">
        <v>1000</v>
      </c>
      <c r="Y2652" s="2">
        <f ca="1">IF(H2652="Propia",RANDBETWEEN(1000,5000),RANDBETWEEN(0,999))</f>
        <v>2600</v>
      </c>
      <c r="Z2652" s="2">
        <f ca="1">IF(T2652="Con Garantia",RANDBETWEEN(1000,5000),RANDBETWEEN(0,999))</f>
        <v>158</v>
      </c>
      <c r="AA2652" s="2">
        <f ca="1">IF(U2652="Sin deuda",RANDBETWEEN(1000,5000),RANDBETWEEN(0,999))</f>
        <v>4001</v>
      </c>
      <c r="AB2652" s="4">
        <f ca="1">IF(Q2652="Si Trabaja",RANDBETWEEN(1000,5000),RANDBETWEEN(0,999))</f>
        <v>709</v>
      </c>
      <c r="AC2652" s="4">
        <f ca="1">IF(AND(F2652&gt;17,F2652&lt;71),RANDBETWEEN(1000,5000),RANDBETWEEN(0,999))</f>
        <v>2565</v>
      </c>
      <c r="AD2652" s="4">
        <f ca="1">IF(AND(AB2652&gt;=0.5,(K2652-X2652)&gt;1000),RANDBETWEEN(1000,5000),RANDBETWEEN(0,999))</f>
        <v>1655</v>
      </c>
      <c r="AE2652" s="4">
        <f ca="1">IF(OR(V2652="",V2652="Puntual"),RANDBETWEEN(1000,5000),RANDBETWEEN(0,999))</f>
        <v>1877</v>
      </c>
      <c r="AF2652" s="4">
        <f ca="1">IF(OR(W2652="Bajo Riesgo",AE2652&gt;=1000),RANDBETWEEN(1000,5000),RANDBETWEEN(0,999))</f>
        <v>4924</v>
      </c>
      <c r="AG2652">
        <f t="shared" ca="1" si="293"/>
        <v>0</v>
      </c>
    </row>
    <row r="2653" spans="1:33" customFormat="1" x14ac:dyDescent="0.25">
      <c r="A2653">
        <v>74126641</v>
      </c>
      <c r="B2653" t="s">
        <v>6921</v>
      </c>
      <c r="C2653" t="s">
        <v>6922</v>
      </c>
      <c r="D2653">
        <v>974165542</v>
      </c>
      <c r="E2653" t="s">
        <v>1265</v>
      </c>
      <c r="F2653">
        <v>35</v>
      </c>
      <c r="G2653" t="s">
        <v>42</v>
      </c>
      <c r="H2653" t="str">
        <f t="shared" ca="1" si="287"/>
        <v>Alquilada</v>
      </c>
      <c r="I2653" t="s">
        <v>79</v>
      </c>
      <c r="J2653" t="s">
        <v>33</v>
      </c>
      <c r="K2653">
        <f t="shared" ca="1" si="288"/>
        <v>7456</v>
      </c>
      <c r="L2653" t="s">
        <v>53</v>
      </c>
      <c r="M2653" t="s">
        <v>13874</v>
      </c>
      <c r="N2653">
        <v>10</v>
      </c>
      <c r="O2653" t="s">
        <v>14663</v>
      </c>
      <c r="P2653" t="s">
        <v>14667</v>
      </c>
      <c r="Q2653" t="s">
        <v>14659</v>
      </c>
      <c r="R2653" s="1">
        <v>42880</v>
      </c>
      <c r="T2653" t="str">
        <f t="shared" ca="1" si="289"/>
        <v>Con Garantia</v>
      </c>
      <c r="U2653" t="str">
        <f t="shared" ca="1" si="290"/>
        <v>Sin deuda</v>
      </c>
      <c r="V2653" t="str">
        <f t="shared" ca="1" si="291"/>
        <v/>
      </c>
      <c r="W2653" t="str">
        <f t="shared" ca="1" si="292"/>
        <v>Bajo Riesgo</v>
      </c>
      <c r="X2653">
        <v>1000</v>
      </c>
      <c r="Y2653" s="2">
        <f ca="1">IF(H2653="Propia",RANDBETWEEN(1000,5000),RANDBETWEEN(0,999))</f>
        <v>424</v>
      </c>
      <c r="Z2653" s="2">
        <f ca="1">IF(T2653="Con Garantia",RANDBETWEEN(1000,5000),RANDBETWEEN(0,999))</f>
        <v>1351</v>
      </c>
      <c r="AA2653" s="2">
        <f ca="1">IF(U2653="Sin deuda",RANDBETWEEN(1000,5000),RANDBETWEEN(0,999))</f>
        <v>3890</v>
      </c>
      <c r="AB2653" s="4">
        <f ca="1">IF(Q2653="Si Trabaja",RANDBETWEEN(1000,5000),RANDBETWEEN(0,999))</f>
        <v>4253</v>
      </c>
      <c r="AC2653" s="4">
        <f ca="1">IF(AND(F2653&gt;17,F2653&lt;71),RANDBETWEEN(1000,5000),RANDBETWEEN(0,999))</f>
        <v>2391</v>
      </c>
      <c r="AD2653" s="4">
        <f ca="1">IF(AND(AB2653&gt;=0.5,(K2653-X2653)&gt;1000),RANDBETWEEN(1000,5000),RANDBETWEEN(0,999))</f>
        <v>1801</v>
      </c>
      <c r="AE2653" s="4">
        <f ca="1">IF(OR(V2653="",V2653="Puntual"),RANDBETWEEN(1000,5000),RANDBETWEEN(0,999))</f>
        <v>1699</v>
      </c>
      <c r="AF2653" s="4">
        <f ca="1">IF(OR(W2653="Bajo Riesgo",AE2653&gt;=1000),RANDBETWEEN(1000,5000),RANDBETWEEN(0,999))</f>
        <v>3662</v>
      </c>
      <c r="AG2653">
        <f t="shared" ca="1" si="293"/>
        <v>1</v>
      </c>
    </row>
    <row r="2654" spans="1:33" customFormat="1" x14ac:dyDescent="0.25">
      <c r="A2654">
        <v>20722554</v>
      </c>
      <c r="B2654" t="s">
        <v>6923</v>
      </c>
      <c r="C2654" t="s">
        <v>6924</v>
      </c>
      <c r="D2654">
        <v>975750007</v>
      </c>
      <c r="E2654" t="s">
        <v>6925</v>
      </c>
      <c r="F2654">
        <v>27</v>
      </c>
      <c r="G2654" t="s">
        <v>30</v>
      </c>
      <c r="H2654" t="str">
        <f t="shared" ca="1" si="287"/>
        <v>Propia</v>
      </c>
      <c r="I2654" t="s">
        <v>49</v>
      </c>
      <c r="J2654" t="s">
        <v>33</v>
      </c>
      <c r="K2654">
        <f t="shared" ca="1" si="288"/>
        <v>6647</v>
      </c>
      <c r="L2654" t="s">
        <v>67</v>
      </c>
      <c r="M2654" t="s">
        <v>14661</v>
      </c>
      <c r="N2654" t="s">
        <v>14661</v>
      </c>
      <c r="O2654" t="s">
        <v>14661</v>
      </c>
      <c r="P2654" t="s">
        <v>14661</v>
      </c>
      <c r="Q2654" t="s">
        <v>14662</v>
      </c>
      <c r="R2654" s="1">
        <v>42806</v>
      </c>
      <c r="S2654" t="s">
        <v>34</v>
      </c>
      <c r="T2654" t="str">
        <f t="shared" ca="1" si="289"/>
        <v>Sin Garantia</v>
      </c>
      <c r="U2654" t="str">
        <f t="shared" ca="1" si="290"/>
        <v>Con deuda</v>
      </c>
      <c r="V2654" t="str">
        <f t="shared" ca="1" si="291"/>
        <v>Moroso</v>
      </c>
      <c r="W2654" t="str">
        <f t="shared" ca="1" si="292"/>
        <v>Alto Riesgo</v>
      </c>
      <c r="X2654">
        <v>1000</v>
      </c>
      <c r="Y2654" s="2">
        <f ca="1">IF(H2654="Propia",RANDBETWEEN(1000,5000),RANDBETWEEN(0,999))</f>
        <v>2937</v>
      </c>
      <c r="Z2654" s="2">
        <f ca="1">IF(T2654="Con Garantia",RANDBETWEEN(1000,5000),RANDBETWEEN(0,999))</f>
        <v>210</v>
      </c>
      <c r="AA2654" s="2">
        <f ca="1">IF(U2654="Sin deuda",RANDBETWEEN(1000,5000),RANDBETWEEN(0,999))</f>
        <v>56</v>
      </c>
      <c r="AB2654" s="4">
        <f ca="1">IF(Q2654="Si Trabaja",RANDBETWEEN(1000,5000),RANDBETWEEN(0,999))</f>
        <v>499</v>
      </c>
      <c r="AC2654" s="4">
        <f ca="1">IF(AND(F2654&gt;17,F2654&lt;71),RANDBETWEEN(1000,5000),RANDBETWEEN(0,999))</f>
        <v>2247</v>
      </c>
      <c r="AD2654" s="4">
        <f ca="1">IF(AND(AB2654&gt;=0.5,(K2654-X2654)&gt;1000),RANDBETWEEN(1000,5000),RANDBETWEEN(0,999))</f>
        <v>1738</v>
      </c>
      <c r="AE2654" s="4">
        <f ca="1">IF(OR(V2654="",V2654="Puntual"),RANDBETWEEN(1000,5000),RANDBETWEEN(0,999))</f>
        <v>998</v>
      </c>
      <c r="AF2654" s="4">
        <f ca="1">IF(OR(W2654="Bajo Riesgo",AE2654&gt;=1000),RANDBETWEEN(1000,5000),RANDBETWEEN(0,999))</f>
        <v>152</v>
      </c>
      <c r="AG2654">
        <f t="shared" ca="1" si="293"/>
        <v>0</v>
      </c>
    </row>
    <row r="2655" spans="1:33" customFormat="1" x14ac:dyDescent="0.25">
      <c r="A2655">
        <v>44852538</v>
      </c>
      <c r="B2655" t="s">
        <v>6926</v>
      </c>
      <c r="C2655" t="s">
        <v>6927</v>
      </c>
      <c r="D2655">
        <v>999000423</v>
      </c>
      <c r="E2655" t="s">
        <v>6928</v>
      </c>
      <c r="F2655">
        <v>52</v>
      </c>
      <c r="G2655" t="s">
        <v>30</v>
      </c>
      <c r="H2655" t="str">
        <f t="shared" ca="1" si="287"/>
        <v>Alquilada</v>
      </c>
      <c r="I2655" t="s">
        <v>32</v>
      </c>
      <c r="J2655" t="s">
        <v>33</v>
      </c>
      <c r="K2655">
        <f t="shared" ca="1" si="288"/>
        <v>7942</v>
      </c>
      <c r="L2655" t="s">
        <v>31</v>
      </c>
      <c r="M2655" t="s">
        <v>13826</v>
      </c>
      <c r="N2655">
        <v>4</v>
      </c>
      <c r="O2655" t="s">
        <v>14657</v>
      </c>
      <c r="P2655" t="s">
        <v>14666</v>
      </c>
      <c r="Q2655" t="s">
        <v>14659</v>
      </c>
      <c r="R2655" s="1">
        <v>42784</v>
      </c>
      <c r="S2655" t="s">
        <v>34</v>
      </c>
      <c r="T2655" t="str">
        <f t="shared" ca="1" si="289"/>
        <v>Sin Garantia</v>
      </c>
      <c r="U2655" t="str">
        <f t="shared" ca="1" si="290"/>
        <v>Sin deuda</v>
      </c>
      <c r="V2655" t="str">
        <f t="shared" ca="1" si="291"/>
        <v/>
      </c>
      <c r="W2655" t="str">
        <f t="shared" ca="1" si="292"/>
        <v>Bajo Riesgo</v>
      </c>
      <c r="X2655">
        <v>1000</v>
      </c>
      <c r="Y2655" s="2">
        <f ca="1">IF(H2655="Propia",RANDBETWEEN(1000,5000),RANDBETWEEN(0,999))</f>
        <v>532</v>
      </c>
      <c r="Z2655" s="2">
        <f ca="1">IF(T2655="Con Garantia",RANDBETWEEN(1000,5000),RANDBETWEEN(0,999))</f>
        <v>565</v>
      </c>
      <c r="AA2655" s="2">
        <f ca="1">IF(U2655="Sin deuda",RANDBETWEEN(1000,5000),RANDBETWEEN(0,999))</f>
        <v>2923</v>
      </c>
      <c r="AB2655" s="4">
        <f ca="1">IF(Q2655="Si Trabaja",RANDBETWEEN(1000,5000),RANDBETWEEN(0,999))</f>
        <v>3324</v>
      </c>
      <c r="AC2655" s="4">
        <f ca="1">IF(AND(F2655&gt;17,F2655&lt;71),RANDBETWEEN(1000,5000),RANDBETWEEN(0,999))</f>
        <v>2916</v>
      </c>
      <c r="AD2655" s="4">
        <f ca="1">IF(AND(AB2655&gt;=0.5,(K2655-X2655)&gt;1000),RANDBETWEEN(1000,5000),RANDBETWEEN(0,999))</f>
        <v>3796</v>
      </c>
      <c r="AE2655" s="4">
        <f ca="1">IF(OR(V2655="",V2655="Puntual"),RANDBETWEEN(1000,5000),RANDBETWEEN(0,999))</f>
        <v>3199</v>
      </c>
      <c r="AF2655" s="4">
        <f ca="1">IF(OR(W2655="Bajo Riesgo",AE2655&gt;=1000),RANDBETWEEN(1000,5000),RANDBETWEEN(0,999))</f>
        <v>1097</v>
      </c>
      <c r="AG2655">
        <f t="shared" ca="1" si="293"/>
        <v>1</v>
      </c>
    </row>
    <row r="2656" spans="1:33" customFormat="1" x14ac:dyDescent="0.25">
      <c r="A2656">
        <v>44758664</v>
      </c>
      <c r="B2656" t="s">
        <v>6929</v>
      </c>
      <c r="C2656" t="s">
        <v>6930</v>
      </c>
      <c r="D2656">
        <v>961229397</v>
      </c>
      <c r="E2656" t="s">
        <v>6931</v>
      </c>
      <c r="F2656">
        <v>28</v>
      </c>
      <c r="G2656" t="s">
        <v>42</v>
      </c>
      <c r="H2656" t="str">
        <f t="shared" ca="1" si="287"/>
        <v>Alquilada</v>
      </c>
      <c r="I2656" t="s">
        <v>32</v>
      </c>
      <c r="J2656" t="s">
        <v>33</v>
      </c>
      <c r="K2656">
        <f t="shared" ca="1" si="288"/>
        <v>5229</v>
      </c>
      <c r="L2656" t="s">
        <v>125</v>
      </c>
      <c r="M2656" t="s">
        <v>14661</v>
      </c>
      <c r="N2656" t="s">
        <v>14661</v>
      </c>
      <c r="O2656" t="s">
        <v>14661</v>
      </c>
      <c r="P2656" t="s">
        <v>14661</v>
      </c>
      <c r="Q2656" t="s">
        <v>14662</v>
      </c>
      <c r="R2656" s="1">
        <v>42836</v>
      </c>
      <c r="T2656" t="str">
        <f t="shared" ca="1" si="289"/>
        <v>Con Garantia</v>
      </c>
      <c r="U2656" t="str">
        <f t="shared" ca="1" si="290"/>
        <v>Con deuda</v>
      </c>
      <c r="V2656" t="str">
        <f t="shared" ca="1" si="291"/>
        <v>Moroso</v>
      </c>
      <c r="W2656" t="str">
        <f t="shared" ca="1" si="292"/>
        <v>Alto Riesgo</v>
      </c>
      <c r="X2656">
        <v>1000</v>
      </c>
      <c r="Y2656" s="2">
        <f ca="1">IF(H2656="Propia",RANDBETWEEN(1000,5000),RANDBETWEEN(0,999))</f>
        <v>102</v>
      </c>
      <c r="Z2656" s="2">
        <f ca="1">IF(T2656="Con Garantia",RANDBETWEEN(1000,5000),RANDBETWEEN(0,999))</f>
        <v>3907</v>
      </c>
      <c r="AA2656" s="2">
        <f ca="1">IF(U2656="Sin deuda",RANDBETWEEN(1000,5000),RANDBETWEEN(0,999))</f>
        <v>299</v>
      </c>
      <c r="AB2656" s="4">
        <f ca="1">IF(Q2656="Si Trabaja",RANDBETWEEN(1000,5000),RANDBETWEEN(0,999))</f>
        <v>790</v>
      </c>
      <c r="AC2656" s="4">
        <f ca="1">IF(AND(F2656&gt;17,F2656&lt;71),RANDBETWEEN(1000,5000),RANDBETWEEN(0,999))</f>
        <v>2038</v>
      </c>
      <c r="AD2656" s="4">
        <f ca="1">IF(AND(AB2656&gt;=0.5,(K2656-X2656)&gt;1000),RANDBETWEEN(1000,5000),RANDBETWEEN(0,999))</f>
        <v>2044</v>
      </c>
      <c r="AE2656" s="4">
        <f ca="1">IF(OR(V2656="",V2656="Puntual"),RANDBETWEEN(1000,5000),RANDBETWEEN(0,999))</f>
        <v>327</v>
      </c>
      <c r="AF2656" s="4">
        <f ca="1">IF(OR(W2656="Bajo Riesgo",AE2656&gt;=1000),RANDBETWEEN(1000,5000),RANDBETWEEN(0,999))</f>
        <v>372</v>
      </c>
      <c r="AG2656">
        <f t="shared" ca="1" si="293"/>
        <v>0</v>
      </c>
    </row>
    <row r="2657" spans="1:33" customFormat="1" x14ac:dyDescent="0.25">
      <c r="A2657">
        <v>48323237</v>
      </c>
      <c r="B2657" t="s">
        <v>6932</v>
      </c>
      <c r="C2657" t="s">
        <v>6933</v>
      </c>
      <c r="D2657">
        <v>948139840</v>
      </c>
      <c r="E2657" t="s">
        <v>6934</v>
      </c>
      <c r="F2657">
        <v>27</v>
      </c>
      <c r="G2657" t="s">
        <v>42</v>
      </c>
      <c r="H2657" t="str">
        <f t="shared" ca="1" si="287"/>
        <v>Propia</v>
      </c>
      <c r="I2657" t="s">
        <v>49</v>
      </c>
      <c r="J2657" t="s">
        <v>33</v>
      </c>
      <c r="K2657">
        <f t="shared" ca="1" si="288"/>
        <v>7872</v>
      </c>
      <c r="L2657" t="s">
        <v>53</v>
      </c>
      <c r="M2657" t="s">
        <v>14661</v>
      </c>
      <c r="N2657" t="s">
        <v>14661</v>
      </c>
      <c r="O2657" t="s">
        <v>14661</v>
      </c>
      <c r="P2657" t="s">
        <v>14661</v>
      </c>
      <c r="Q2657" t="s">
        <v>14662</v>
      </c>
      <c r="R2657" s="1">
        <v>42999</v>
      </c>
      <c r="S2657" t="s">
        <v>34</v>
      </c>
      <c r="T2657" t="str">
        <f t="shared" ca="1" si="289"/>
        <v>Con Garantia</v>
      </c>
      <c r="U2657" t="str">
        <f t="shared" ca="1" si="290"/>
        <v>Con deuda</v>
      </c>
      <c r="V2657" t="str">
        <f t="shared" ca="1" si="291"/>
        <v>Puntual</v>
      </c>
      <c r="W2657" t="str">
        <f t="shared" ca="1" si="292"/>
        <v>Bajo Riesgo</v>
      </c>
      <c r="X2657">
        <v>1000</v>
      </c>
      <c r="Y2657" s="2">
        <f ca="1">IF(H2657="Propia",RANDBETWEEN(1000,5000),RANDBETWEEN(0,999))</f>
        <v>1840</v>
      </c>
      <c r="Z2657" s="2">
        <f ca="1">IF(T2657="Con Garantia",RANDBETWEEN(1000,5000),RANDBETWEEN(0,999))</f>
        <v>4252</v>
      </c>
      <c r="AA2657" s="2">
        <f ca="1">IF(U2657="Sin deuda",RANDBETWEEN(1000,5000),RANDBETWEEN(0,999))</f>
        <v>733</v>
      </c>
      <c r="AB2657" s="4">
        <f ca="1">IF(Q2657="Si Trabaja",RANDBETWEEN(1000,5000),RANDBETWEEN(0,999))</f>
        <v>150</v>
      </c>
      <c r="AC2657" s="4">
        <f ca="1">IF(AND(F2657&gt;17,F2657&lt;71),RANDBETWEEN(1000,5000),RANDBETWEEN(0,999))</f>
        <v>4326</v>
      </c>
      <c r="AD2657" s="4">
        <f ca="1">IF(AND(AB2657&gt;=0.5,(K2657-X2657)&gt;1000),RANDBETWEEN(1000,5000),RANDBETWEEN(0,999))</f>
        <v>4440</v>
      </c>
      <c r="AE2657" s="4">
        <f ca="1">IF(OR(V2657="",V2657="Puntual"),RANDBETWEEN(1000,5000),RANDBETWEEN(0,999))</f>
        <v>2490</v>
      </c>
      <c r="AF2657" s="4">
        <f ca="1">IF(OR(W2657="Bajo Riesgo",AE2657&gt;=1000),RANDBETWEEN(1000,5000),RANDBETWEEN(0,999))</f>
        <v>1511</v>
      </c>
      <c r="AG2657">
        <f t="shared" ca="1" si="293"/>
        <v>0</v>
      </c>
    </row>
    <row r="2658" spans="1:33" customFormat="1" x14ac:dyDescent="0.25">
      <c r="A2658">
        <v>48364101</v>
      </c>
      <c r="B2658" t="s">
        <v>6935</v>
      </c>
      <c r="C2658" t="s">
        <v>6936</v>
      </c>
      <c r="D2658">
        <v>928521407</v>
      </c>
      <c r="E2658" t="s">
        <v>6937</v>
      </c>
      <c r="F2658">
        <v>68</v>
      </c>
      <c r="G2658" t="s">
        <v>42</v>
      </c>
      <c r="H2658" t="str">
        <f t="shared" ca="1" si="287"/>
        <v>Alquilada</v>
      </c>
      <c r="I2658" t="s">
        <v>49</v>
      </c>
      <c r="J2658" t="s">
        <v>33</v>
      </c>
      <c r="K2658">
        <f t="shared" ca="1" si="288"/>
        <v>7850</v>
      </c>
      <c r="L2658" t="s">
        <v>53</v>
      </c>
      <c r="M2658" t="s">
        <v>14661</v>
      </c>
      <c r="N2658" t="s">
        <v>14661</v>
      </c>
      <c r="O2658" t="s">
        <v>14661</v>
      </c>
      <c r="P2658" t="s">
        <v>14661</v>
      </c>
      <c r="Q2658" t="s">
        <v>14662</v>
      </c>
      <c r="R2658" s="1">
        <v>43046</v>
      </c>
      <c r="T2658" t="str">
        <f t="shared" ca="1" si="289"/>
        <v>Sin Garantia</v>
      </c>
      <c r="U2658" t="str">
        <f t="shared" ca="1" si="290"/>
        <v>Con deuda</v>
      </c>
      <c r="V2658" t="str">
        <f t="shared" ca="1" si="291"/>
        <v>Moroso</v>
      </c>
      <c r="W2658" t="str">
        <f t="shared" ca="1" si="292"/>
        <v>Alto Riesgo</v>
      </c>
      <c r="X2658">
        <v>1000</v>
      </c>
      <c r="Y2658" s="2">
        <f ca="1">IF(H2658="Propia",RANDBETWEEN(1000,5000),RANDBETWEEN(0,999))</f>
        <v>960</v>
      </c>
      <c r="Z2658" s="2">
        <f ca="1">IF(T2658="Con Garantia",RANDBETWEEN(1000,5000),RANDBETWEEN(0,999))</f>
        <v>192</v>
      </c>
      <c r="AA2658" s="2">
        <f ca="1">IF(U2658="Sin deuda",RANDBETWEEN(1000,5000),RANDBETWEEN(0,999))</f>
        <v>16</v>
      </c>
      <c r="AB2658" s="4">
        <f ca="1">IF(Q2658="Si Trabaja",RANDBETWEEN(1000,5000),RANDBETWEEN(0,999))</f>
        <v>180</v>
      </c>
      <c r="AC2658" s="4">
        <f ca="1">IF(AND(F2658&gt;17,F2658&lt;71),RANDBETWEEN(1000,5000),RANDBETWEEN(0,999))</f>
        <v>4502</v>
      </c>
      <c r="AD2658" s="4">
        <f ca="1">IF(AND(AB2658&gt;=0.5,(K2658-X2658)&gt;1000),RANDBETWEEN(1000,5000),RANDBETWEEN(0,999))</f>
        <v>2622</v>
      </c>
      <c r="AE2658" s="4">
        <f ca="1">IF(OR(V2658="",V2658="Puntual"),RANDBETWEEN(1000,5000),RANDBETWEEN(0,999))</f>
        <v>166</v>
      </c>
      <c r="AF2658" s="4">
        <f ca="1">IF(OR(W2658="Bajo Riesgo",AE2658&gt;=1000),RANDBETWEEN(1000,5000),RANDBETWEEN(0,999))</f>
        <v>693</v>
      </c>
      <c r="AG2658">
        <f t="shared" ca="1" si="293"/>
        <v>0</v>
      </c>
    </row>
    <row r="2659" spans="1:33" customFormat="1" x14ac:dyDescent="0.25">
      <c r="A2659">
        <v>62993</v>
      </c>
      <c r="B2659" t="s">
        <v>6938</v>
      </c>
      <c r="C2659" t="s">
        <v>6939</v>
      </c>
      <c r="D2659">
        <v>958530983</v>
      </c>
      <c r="E2659" t="s">
        <v>6940</v>
      </c>
      <c r="F2659">
        <v>23</v>
      </c>
      <c r="G2659" t="s">
        <v>42</v>
      </c>
      <c r="H2659" t="str">
        <f t="shared" ca="1" si="287"/>
        <v>Propia</v>
      </c>
      <c r="I2659" t="s">
        <v>79</v>
      </c>
      <c r="J2659" t="s">
        <v>33</v>
      </c>
      <c r="K2659">
        <f t="shared" ca="1" si="288"/>
        <v>5548</v>
      </c>
      <c r="L2659" t="s">
        <v>53</v>
      </c>
      <c r="M2659" t="s">
        <v>14630</v>
      </c>
      <c r="N2659">
        <v>8</v>
      </c>
      <c r="O2659" t="s">
        <v>14657</v>
      </c>
      <c r="P2659" t="s">
        <v>14664</v>
      </c>
      <c r="Q2659" t="s">
        <v>14659</v>
      </c>
      <c r="R2659" s="1">
        <v>42810</v>
      </c>
      <c r="S2659" t="s">
        <v>34</v>
      </c>
      <c r="T2659" t="str">
        <f t="shared" ca="1" si="289"/>
        <v>Con Garantia</v>
      </c>
      <c r="U2659" t="str">
        <f t="shared" ca="1" si="290"/>
        <v>Con deuda</v>
      </c>
      <c r="V2659" t="str">
        <f t="shared" ca="1" si="291"/>
        <v>Moroso</v>
      </c>
      <c r="W2659" t="str">
        <f t="shared" ca="1" si="292"/>
        <v>Alto Riesgo</v>
      </c>
      <c r="X2659">
        <v>1000</v>
      </c>
      <c r="Y2659" s="2">
        <f ca="1">IF(H2659="Propia",RANDBETWEEN(1000,5000),RANDBETWEEN(0,999))</f>
        <v>1095</v>
      </c>
      <c r="Z2659" s="2">
        <f ca="1">IF(T2659="Con Garantia",RANDBETWEEN(1000,5000),RANDBETWEEN(0,999))</f>
        <v>2645</v>
      </c>
      <c r="AA2659" s="2">
        <f ca="1">IF(U2659="Sin deuda",RANDBETWEEN(1000,5000),RANDBETWEEN(0,999))</f>
        <v>555</v>
      </c>
      <c r="AB2659" s="4">
        <f ca="1">IF(Q2659="Si Trabaja",RANDBETWEEN(1000,5000),RANDBETWEEN(0,999))</f>
        <v>3829</v>
      </c>
      <c r="AC2659" s="4">
        <f ca="1">IF(AND(F2659&gt;17,F2659&lt;71),RANDBETWEEN(1000,5000),RANDBETWEEN(0,999))</f>
        <v>2280</v>
      </c>
      <c r="AD2659" s="4">
        <f ca="1">IF(AND(AB2659&gt;=0.5,(K2659-X2659)&gt;1000),RANDBETWEEN(1000,5000),RANDBETWEEN(0,999))</f>
        <v>4646</v>
      </c>
      <c r="AE2659" s="4">
        <f ca="1">IF(OR(V2659="",V2659="Puntual"),RANDBETWEEN(1000,5000),RANDBETWEEN(0,999))</f>
        <v>576</v>
      </c>
      <c r="AF2659" s="4">
        <f ca="1">IF(OR(W2659="Bajo Riesgo",AE2659&gt;=1000),RANDBETWEEN(1000,5000),RANDBETWEEN(0,999))</f>
        <v>478</v>
      </c>
      <c r="AG2659">
        <f t="shared" ca="1" si="293"/>
        <v>0</v>
      </c>
    </row>
    <row r="2660" spans="1:33" customFormat="1" x14ac:dyDescent="0.25">
      <c r="A2660">
        <v>76245115</v>
      </c>
      <c r="B2660" t="s">
        <v>6941</v>
      </c>
      <c r="C2660" t="s">
        <v>6942</v>
      </c>
      <c r="D2660">
        <v>970307342</v>
      </c>
      <c r="E2660" t="s">
        <v>6943</v>
      </c>
      <c r="F2660">
        <v>53</v>
      </c>
      <c r="G2660" t="s">
        <v>42</v>
      </c>
      <c r="H2660" t="str">
        <f t="shared" ca="1" si="287"/>
        <v>Propia</v>
      </c>
      <c r="I2660" t="s">
        <v>32</v>
      </c>
      <c r="J2660" t="s">
        <v>33</v>
      </c>
      <c r="K2660">
        <f t="shared" ca="1" si="288"/>
        <v>5940</v>
      </c>
      <c r="L2660" t="s">
        <v>243</v>
      </c>
      <c r="M2660" t="s">
        <v>14396</v>
      </c>
      <c r="N2660">
        <v>4</v>
      </c>
      <c r="O2660" t="s">
        <v>14657</v>
      </c>
      <c r="P2660" t="s">
        <v>14660</v>
      </c>
      <c r="Q2660" t="s">
        <v>14659</v>
      </c>
      <c r="R2660" s="1">
        <v>42995</v>
      </c>
      <c r="S2660" t="s">
        <v>34</v>
      </c>
      <c r="T2660" t="str">
        <f t="shared" ca="1" si="289"/>
        <v>Con Garantia</v>
      </c>
      <c r="U2660" t="str">
        <f t="shared" ca="1" si="290"/>
        <v>Sin deuda</v>
      </c>
      <c r="V2660" t="str">
        <f t="shared" ca="1" si="291"/>
        <v/>
      </c>
      <c r="W2660" t="str">
        <f t="shared" ca="1" si="292"/>
        <v>Bajo Riesgo</v>
      </c>
      <c r="X2660">
        <v>1000</v>
      </c>
      <c r="Y2660" s="2">
        <f ca="1">IF(H2660="Propia",RANDBETWEEN(1000,5000),RANDBETWEEN(0,999))</f>
        <v>1311</v>
      </c>
      <c r="Z2660" s="2">
        <f ca="1">IF(T2660="Con Garantia",RANDBETWEEN(1000,5000),RANDBETWEEN(0,999))</f>
        <v>4670</v>
      </c>
      <c r="AA2660" s="2">
        <f ca="1">IF(U2660="Sin deuda",RANDBETWEEN(1000,5000),RANDBETWEEN(0,999))</f>
        <v>3604</v>
      </c>
      <c r="AB2660" s="4">
        <f ca="1">IF(Q2660="Si Trabaja",RANDBETWEEN(1000,5000),RANDBETWEEN(0,999))</f>
        <v>3862</v>
      </c>
      <c r="AC2660" s="4">
        <f ca="1">IF(AND(F2660&gt;17,F2660&lt;71),RANDBETWEEN(1000,5000),RANDBETWEEN(0,999))</f>
        <v>4269</v>
      </c>
      <c r="AD2660" s="4">
        <f ca="1">IF(AND(AB2660&gt;=0.5,(K2660-X2660)&gt;1000),RANDBETWEEN(1000,5000),RANDBETWEEN(0,999))</f>
        <v>1565</v>
      </c>
      <c r="AE2660" s="4">
        <f ca="1">IF(OR(V2660="",V2660="Puntual"),RANDBETWEEN(1000,5000),RANDBETWEEN(0,999))</f>
        <v>3800</v>
      </c>
      <c r="AF2660" s="4">
        <f ca="1">IF(OR(W2660="Bajo Riesgo",AE2660&gt;=1000),RANDBETWEEN(1000,5000),RANDBETWEEN(0,999))</f>
        <v>1169</v>
      </c>
      <c r="AG2660">
        <f t="shared" ca="1" si="293"/>
        <v>1</v>
      </c>
    </row>
    <row r="2661" spans="1:33" customFormat="1" x14ac:dyDescent="0.25">
      <c r="A2661">
        <v>72438949</v>
      </c>
      <c r="B2661" t="s">
        <v>6944</v>
      </c>
      <c r="C2661" t="s">
        <v>1639</v>
      </c>
      <c r="D2661">
        <v>957822558</v>
      </c>
      <c r="E2661" t="s">
        <v>6945</v>
      </c>
      <c r="F2661">
        <v>37</v>
      </c>
      <c r="G2661" t="s">
        <v>30</v>
      </c>
      <c r="H2661" t="str">
        <f t="shared" ca="1" si="287"/>
        <v>Alquilada</v>
      </c>
      <c r="I2661" t="s">
        <v>49</v>
      </c>
      <c r="J2661" t="s">
        <v>33</v>
      </c>
      <c r="K2661">
        <f t="shared" ca="1" si="288"/>
        <v>7487</v>
      </c>
      <c r="L2661" t="s">
        <v>53</v>
      </c>
      <c r="M2661" t="s">
        <v>14161</v>
      </c>
      <c r="N2661">
        <v>8</v>
      </c>
      <c r="O2661" t="s">
        <v>14657</v>
      </c>
      <c r="P2661" t="s">
        <v>14670</v>
      </c>
      <c r="Q2661" t="s">
        <v>14659</v>
      </c>
      <c r="R2661" s="1">
        <v>42826</v>
      </c>
      <c r="T2661" t="str">
        <f t="shared" ca="1" si="289"/>
        <v>Con Garantia</v>
      </c>
      <c r="U2661" t="str">
        <f t="shared" ca="1" si="290"/>
        <v>Sin deuda</v>
      </c>
      <c r="V2661" t="str">
        <f t="shared" ca="1" si="291"/>
        <v/>
      </c>
      <c r="W2661" t="str">
        <f t="shared" ca="1" si="292"/>
        <v>Bajo Riesgo</v>
      </c>
      <c r="X2661">
        <v>1000</v>
      </c>
      <c r="Y2661" s="2">
        <f ca="1">IF(H2661="Propia",RANDBETWEEN(1000,5000),RANDBETWEEN(0,999))</f>
        <v>671</v>
      </c>
      <c r="Z2661" s="2">
        <f ca="1">IF(T2661="Con Garantia",RANDBETWEEN(1000,5000),RANDBETWEEN(0,999))</f>
        <v>1936</v>
      </c>
      <c r="AA2661" s="2">
        <f ca="1">IF(U2661="Sin deuda",RANDBETWEEN(1000,5000),RANDBETWEEN(0,999))</f>
        <v>4317</v>
      </c>
      <c r="AB2661" s="4">
        <f ca="1">IF(Q2661="Si Trabaja",RANDBETWEEN(1000,5000),RANDBETWEEN(0,999))</f>
        <v>3266</v>
      </c>
      <c r="AC2661" s="4">
        <f ca="1">IF(AND(F2661&gt;17,F2661&lt;71),RANDBETWEEN(1000,5000),RANDBETWEEN(0,999))</f>
        <v>4959</v>
      </c>
      <c r="AD2661" s="4">
        <f ca="1">IF(AND(AB2661&gt;=0.5,(K2661-X2661)&gt;1000),RANDBETWEEN(1000,5000),RANDBETWEEN(0,999))</f>
        <v>2980</v>
      </c>
      <c r="AE2661" s="4">
        <f ca="1">IF(OR(V2661="",V2661="Puntual"),RANDBETWEEN(1000,5000),RANDBETWEEN(0,999))</f>
        <v>2714</v>
      </c>
      <c r="AF2661" s="4">
        <f ca="1">IF(OR(W2661="Bajo Riesgo",AE2661&gt;=1000),RANDBETWEEN(1000,5000),RANDBETWEEN(0,999))</f>
        <v>1817</v>
      </c>
      <c r="AG2661">
        <f t="shared" ca="1" si="293"/>
        <v>1</v>
      </c>
    </row>
    <row r="2662" spans="1:33" customFormat="1" x14ac:dyDescent="0.25">
      <c r="A2662">
        <v>5417261</v>
      </c>
      <c r="B2662" t="s">
        <v>6946</v>
      </c>
      <c r="C2662" t="s">
        <v>1639</v>
      </c>
      <c r="D2662">
        <v>519786649</v>
      </c>
      <c r="E2662" t="s">
        <v>6947</v>
      </c>
      <c r="F2662">
        <v>58</v>
      </c>
      <c r="G2662" t="s">
        <v>42</v>
      </c>
      <c r="H2662" t="str">
        <f t="shared" ca="1" si="287"/>
        <v>Propia</v>
      </c>
      <c r="I2662" t="s">
        <v>32</v>
      </c>
      <c r="J2662" t="s">
        <v>33</v>
      </c>
      <c r="K2662">
        <f t="shared" ca="1" si="288"/>
        <v>7389</v>
      </c>
      <c r="L2662" t="s">
        <v>43</v>
      </c>
      <c r="M2662" t="s">
        <v>14661</v>
      </c>
      <c r="N2662" t="s">
        <v>14661</v>
      </c>
      <c r="O2662" t="s">
        <v>14661</v>
      </c>
      <c r="P2662" t="s">
        <v>14661</v>
      </c>
      <c r="Q2662" t="s">
        <v>14662</v>
      </c>
      <c r="R2662" s="1">
        <v>43055</v>
      </c>
      <c r="T2662" t="str">
        <f t="shared" ca="1" si="289"/>
        <v>Sin Garantia</v>
      </c>
      <c r="U2662" t="str">
        <f t="shared" ca="1" si="290"/>
        <v>Sin deuda</v>
      </c>
      <c r="V2662" t="str">
        <f t="shared" ca="1" si="291"/>
        <v/>
      </c>
      <c r="W2662" t="str">
        <f t="shared" ca="1" si="292"/>
        <v>Bajo Riesgo</v>
      </c>
      <c r="X2662">
        <v>1000</v>
      </c>
      <c r="Y2662" s="2">
        <f ca="1">IF(H2662="Propia",RANDBETWEEN(1000,5000),RANDBETWEEN(0,999))</f>
        <v>3938</v>
      </c>
      <c r="Z2662" s="2">
        <f ca="1">IF(T2662="Con Garantia",RANDBETWEEN(1000,5000),RANDBETWEEN(0,999))</f>
        <v>495</v>
      </c>
      <c r="AA2662" s="2">
        <f ca="1">IF(U2662="Sin deuda",RANDBETWEEN(1000,5000),RANDBETWEEN(0,999))</f>
        <v>3464</v>
      </c>
      <c r="AB2662" s="4">
        <f ca="1">IF(Q2662="Si Trabaja",RANDBETWEEN(1000,5000),RANDBETWEEN(0,999))</f>
        <v>620</v>
      </c>
      <c r="AC2662" s="4">
        <f ca="1">IF(AND(F2662&gt;17,F2662&lt;71),RANDBETWEEN(1000,5000),RANDBETWEEN(0,999))</f>
        <v>2110</v>
      </c>
      <c r="AD2662" s="4">
        <f ca="1">IF(AND(AB2662&gt;=0.5,(K2662-X2662)&gt;1000),RANDBETWEEN(1000,5000),RANDBETWEEN(0,999))</f>
        <v>3914</v>
      </c>
      <c r="AE2662" s="4">
        <f ca="1">IF(OR(V2662="",V2662="Puntual"),RANDBETWEEN(1000,5000),RANDBETWEEN(0,999))</f>
        <v>1546</v>
      </c>
      <c r="AF2662" s="4">
        <f ca="1">IF(OR(W2662="Bajo Riesgo",AE2662&gt;=1000),RANDBETWEEN(1000,5000),RANDBETWEEN(0,999))</f>
        <v>4639</v>
      </c>
      <c r="AG2662">
        <f t="shared" ca="1" si="293"/>
        <v>0</v>
      </c>
    </row>
    <row r="2663" spans="1:33" customFormat="1" x14ac:dyDescent="0.25">
      <c r="A2663">
        <v>9093839</v>
      </c>
      <c r="B2663" t="s">
        <v>3840</v>
      </c>
      <c r="C2663" t="s">
        <v>6948</v>
      </c>
      <c r="D2663">
        <v>519034132</v>
      </c>
      <c r="E2663" t="s">
        <v>3842</v>
      </c>
      <c r="F2663">
        <v>45</v>
      </c>
      <c r="G2663" t="s">
        <v>42</v>
      </c>
      <c r="H2663" t="str">
        <f t="shared" ca="1" si="287"/>
        <v>Propia</v>
      </c>
      <c r="I2663" t="s">
        <v>44</v>
      </c>
      <c r="J2663" t="s">
        <v>33</v>
      </c>
      <c r="K2663">
        <f t="shared" ca="1" si="288"/>
        <v>7926</v>
      </c>
      <c r="L2663" t="s">
        <v>135</v>
      </c>
      <c r="M2663" t="s">
        <v>13203</v>
      </c>
      <c r="N2663">
        <v>2</v>
      </c>
      <c r="O2663" t="s">
        <v>14657</v>
      </c>
      <c r="P2663" t="s">
        <v>14667</v>
      </c>
      <c r="Q2663" t="s">
        <v>14659</v>
      </c>
      <c r="R2663" s="1">
        <v>42906</v>
      </c>
      <c r="T2663" t="str">
        <f t="shared" ca="1" si="289"/>
        <v>Con Garantia</v>
      </c>
      <c r="U2663" t="str">
        <f t="shared" ca="1" si="290"/>
        <v>Con deuda</v>
      </c>
      <c r="V2663" t="str">
        <f t="shared" ca="1" si="291"/>
        <v>Moroso</v>
      </c>
      <c r="W2663" t="str">
        <f t="shared" ca="1" si="292"/>
        <v>Alto Riesgo</v>
      </c>
      <c r="X2663">
        <v>1000</v>
      </c>
      <c r="Y2663" s="2">
        <f ca="1">IF(H2663="Propia",RANDBETWEEN(1000,5000),RANDBETWEEN(0,999))</f>
        <v>2826</v>
      </c>
      <c r="Z2663" s="2">
        <f ca="1">IF(T2663="Con Garantia",RANDBETWEEN(1000,5000),RANDBETWEEN(0,999))</f>
        <v>1087</v>
      </c>
      <c r="AA2663" s="2">
        <f ca="1">IF(U2663="Sin deuda",RANDBETWEEN(1000,5000),RANDBETWEEN(0,999))</f>
        <v>44</v>
      </c>
      <c r="AB2663" s="4">
        <f ca="1">IF(Q2663="Si Trabaja",RANDBETWEEN(1000,5000),RANDBETWEEN(0,999))</f>
        <v>2244</v>
      </c>
      <c r="AC2663" s="4">
        <f ca="1">IF(AND(F2663&gt;17,F2663&lt;71),RANDBETWEEN(1000,5000),RANDBETWEEN(0,999))</f>
        <v>1469</v>
      </c>
      <c r="AD2663" s="4">
        <f ca="1">IF(AND(AB2663&gt;=0.5,(K2663-X2663)&gt;1000),RANDBETWEEN(1000,5000),RANDBETWEEN(0,999))</f>
        <v>1777</v>
      </c>
      <c r="AE2663" s="4">
        <f ca="1">IF(OR(V2663="",V2663="Puntual"),RANDBETWEEN(1000,5000),RANDBETWEEN(0,999))</f>
        <v>839</v>
      </c>
      <c r="AF2663" s="4">
        <f ca="1">IF(OR(W2663="Bajo Riesgo",AE2663&gt;=1000),RANDBETWEEN(1000,5000),RANDBETWEEN(0,999))</f>
        <v>620</v>
      </c>
      <c r="AG2663">
        <f t="shared" ca="1" si="293"/>
        <v>0</v>
      </c>
    </row>
    <row r="2664" spans="1:33" customFormat="1" x14ac:dyDescent="0.25">
      <c r="A2664">
        <v>75540797</v>
      </c>
      <c r="B2664" t="s">
        <v>6949</v>
      </c>
      <c r="C2664" t="s">
        <v>6950</v>
      </c>
      <c r="D2664">
        <v>519250775</v>
      </c>
      <c r="E2664" t="s">
        <v>6951</v>
      </c>
      <c r="F2664">
        <v>36</v>
      </c>
      <c r="G2664" t="s">
        <v>30</v>
      </c>
      <c r="H2664" t="str">
        <f t="shared" ca="1" si="287"/>
        <v>Alquilada</v>
      </c>
      <c r="I2664" t="s">
        <v>49</v>
      </c>
      <c r="J2664" t="s">
        <v>33</v>
      </c>
      <c r="K2664">
        <f t="shared" ca="1" si="288"/>
        <v>7606</v>
      </c>
      <c r="L2664" t="s">
        <v>48</v>
      </c>
      <c r="M2664" t="s">
        <v>14661</v>
      </c>
      <c r="N2664" t="s">
        <v>14661</v>
      </c>
      <c r="O2664" t="s">
        <v>14661</v>
      </c>
      <c r="P2664" t="s">
        <v>14661</v>
      </c>
      <c r="Q2664" t="s">
        <v>14662</v>
      </c>
      <c r="R2664" s="1">
        <v>43046</v>
      </c>
      <c r="T2664" t="str">
        <f t="shared" ca="1" si="289"/>
        <v>Con Garantia</v>
      </c>
      <c r="U2664" t="str">
        <f t="shared" ca="1" si="290"/>
        <v>Sin deuda</v>
      </c>
      <c r="V2664" t="str">
        <f t="shared" ca="1" si="291"/>
        <v/>
      </c>
      <c r="W2664" t="str">
        <f t="shared" ca="1" si="292"/>
        <v>Bajo Riesgo</v>
      </c>
      <c r="X2664">
        <v>1000</v>
      </c>
      <c r="Y2664" s="2">
        <f ca="1">IF(H2664="Propia",RANDBETWEEN(1000,5000),RANDBETWEEN(0,999))</f>
        <v>931</v>
      </c>
      <c r="Z2664" s="2">
        <f ca="1">IF(T2664="Con Garantia",RANDBETWEEN(1000,5000),RANDBETWEEN(0,999))</f>
        <v>4919</v>
      </c>
      <c r="AA2664" s="2">
        <f ca="1">IF(U2664="Sin deuda",RANDBETWEEN(1000,5000),RANDBETWEEN(0,999))</f>
        <v>4984</v>
      </c>
      <c r="AB2664" s="4">
        <f ca="1">IF(Q2664="Si Trabaja",RANDBETWEEN(1000,5000),RANDBETWEEN(0,999))</f>
        <v>107</v>
      </c>
      <c r="AC2664" s="4">
        <f ca="1">IF(AND(F2664&gt;17,F2664&lt;71),RANDBETWEEN(1000,5000),RANDBETWEEN(0,999))</f>
        <v>3023</v>
      </c>
      <c r="AD2664" s="4">
        <f ca="1">IF(AND(AB2664&gt;=0.5,(K2664-X2664)&gt;1000),RANDBETWEEN(1000,5000),RANDBETWEEN(0,999))</f>
        <v>3815</v>
      </c>
      <c r="AE2664" s="4">
        <f ca="1">IF(OR(V2664="",V2664="Puntual"),RANDBETWEEN(1000,5000),RANDBETWEEN(0,999))</f>
        <v>2427</v>
      </c>
      <c r="AF2664" s="4">
        <f ca="1">IF(OR(W2664="Bajo Riesgo",AE2664&gt;=1000),RANDBETWEEN(1000,5000),RANDBETWEEN(0,999))</f>
        <v>3728</v>
      </c>
      <c r="AG2664">
        <f t="shared" ca="1" si="293"/>
        <v>0</v>
      </c>
    </row>
    <row r="2665" spans="1:33" customFormat="1" x14ac:dyDescent="0.25">
      <c r="A2665">
        <v>45435492</v>
      </c>
      <c r="B2665" t="s">
        <v>6952</v>
      </c>
      <c r="C2665" t="s">
        <v>6953</v>
      </c>
      <c r="D2665">
        <v>975808148</v>
      </c>
      <c r="E2665" t="s">
        <v>6954</v>
      </c>
      <c r="F2665">
        <v>56</v>
      </c>
      <c r="G2665" t="s">
        <v>30</v>
      </c>
      <c r="H2665" t="str">
        <f t="shared" ca="1" si="287"/>
        <v>Propia</v>
      </c>
      <c r="I2665" t="s">
        <v>49</v>
      </c>
      <c r="J2665" t="s">
        <v>33</v>
      </c>
      <c r="K2665">
        <f t="shared" ca="1" si="288"/>
        <v>7625</v>
      </c>
      <c r="L2665" t="s">
        <v>131</v>
      </c>
      <c r="M2665" t="s">
        <v>14661</v>
      </c>
      <c r="N2665" t="s">
        <v>14661</v>
      </c>
      <c r="O2665" t="s">
        <v>14661</v>
      </c>
      <c r="P2665" t="s">
        <v>14661</v>
      </c>
      <c r="Q2665" t="s">
        <v>14662</v>
      </c>
      <c r="R2665" s="1">
        <v>43055</v>
      </c>
      <c r="T2665" t="str">
        <f t="shared" ca="1" si="289"/>
        <v>Con Garantia</v>
      </c>
      <c r="U2665" t="str">
        <f t="shared" ca="1" si="290"/>
        <v>Sin deuda</v>
      </c>
      <c r="V2665" t="str">
        <f t="shared" ca="1" si="291"/>
        <v/>
      </c>
      <c r="W2665" t="str">
        <f t="shared" ca="1" si="292"/>
        <v>Bajo Riesgo</v>
      </c>
      <c r="X2665">
        <v>1000</v>
      </c>
      <c r="Y2665" s="2">
        <f ca="1">IF(H2665="Propia",RANDBETWEEN(1000,5000),RANDBETWEEN(0,999))</f>
        <v>3169</v>
      </c>
      <c r="Z2665" s="2">
        <f ca="1">IF(T2665="Con Garantia",RANDBETWEEN(1000,5000),RANDBETWEEN(0,999))</f>
        <v>2852</v>
      </c>
      <c r="AA2665" s="2">
        <f ca="1">IF(U2665="Sin deuda",RANDBETWEEN(1000,5000),RANDBETWEEN(0,999))</f>
        <v>4595</v>
      </c>
      <c r="AB2665" s="4">
        <f ca="1">IF(Q2665="Si Trabaja",RANDBETWEEN(1000,5000),RANDBETWEEN(0,999))</f>
        <v>850</v>
      </c>
      <c r="AC2665" s="4">
        <f ca="1">IF(AND(F2665&gt;17,F2665&lt;71),RANDBETWEEN(1000,5000),RANDBETWEEN(0,999))</f>
        <v>3445</v>
      </c>
      <c r="AD2665" s="4">
        <f ca="1">IF(AND(AB2665&gt;=0.5,(K2665-X2665)&gt;1000),RANDBETWEEN(1000,5000),RANDBETWEEN(0,999))</f>
        <v>2153</v>
      </c>
      <c r="AE2665" s="4">
        <f ca="1">IF(OR(V2665="",V2665="Puntual"),RANDBETWEEN(1000,5000),RANDBETWEEN(0,999))</f>
        <v>1480</v>
      </c>
      <c r="AF2665" s="4">
        <f ca="1">IF(OR(W2665="Bajo Riesgo",AE2665&gt;=1000),RANDBETWEEN(1000,5000),RANDBETWEEN(0,999))</f>
        <v>2934</v>
      </c>
      <c r="AG2665">
        <f t="shared" ca="1" si="293"/>
        <v>0</v>
      </c>
    </row>
    <row r="2666" spans="1:33" customFormat="1" x14ac:dyDescent="0.25">
      <c r="A2666">
        <v>40160018</v>
      </c>
      <c r="B2666" t="s">
        <v>6955</v>
      </c>
      <c r="C2666" t="s">
        <v>6956</v>
      </c>
      <c r="D2666">
        <v>519706723</v>
      </c>
      <c r="E2666" t="s">
        <v>3753</v>
      </c>
      <c r="F2666">
        <v>54</v>
      </c>
      <c r="G2666" t="s">
        <v>42</v>
      </c>
      <c r="H2666" t="str">
        <f t="shared" ca="1" si="287"/>
        <v>Propia</v>
      </c>
      <c r="I2666" t="s">
        <v>44</v>
      </c>
      <c r="J2666" t="s">
        <v>33</v>
      </c>
      <c r="K2666">
        <f t="shared" ca="1" si="288"/>
        <v>5329</v>
      </c>
      <c r="L2666" t="s">
        <v>135</v>
      </c>
      <c r="M2666" t="s">
        <v>14661</v>
      </c>
      <c r="N2666" t="s">
        <v>14661</v>
      </c>
      <c r="O2666" t="s">
        <v>14661</v>
      </c>
      <c r="P2666" t="s">
        <v>14661</v>
      </c>
      <c r="Q2666" t="s">
        <v>14662</v>
      </c>
      <c r="R2666" s="1">
        <v>42749</v>
      </c>
      <c r="T2666" t="str">
        <f t="shared" ca="1" si="289"/>
        <v>Sin Garantia</v>
      </c>
      <c r="U2666" t="str">
        <f t="shared" ca="1" si="290"/>
        <v>Sin deuda</v>
      </c>
      <c r="V2666" t="str">
        <f t="shared" ca="1" si="291"/>
        <v/>
      </c>
      <c r="W2666" t="str">
        <f t="shared" ca="1" si="292"/>
        <v>Bajo Riesgo</v>
      </c>
      <c r="X2666">
        <v>1000</v>
      </c>
      <c r="Y2666" s="2">
        <f ca="1">IF(H2666="Propia",RANDBETWEEN(1000,5000),RANDBETWEEN(0,999))</f>
        <v>3257</v>
      </c>
      <c r="Z2666" s="2">
        <f ca="1">IF(T2666="Con Garantia",RANDBETWEEN(1000,5000),RANDBETWEEN(0,999))</f>
        <v>772</v>
      </c>
      <c r="AA2666" s="2">
        <f ca="1">IF(U2666="Sin deuda",RANDBETWEEN(1000,5000),RANDBETWEEN(0,999))</f>
        <v>2664</v>
      </c>
      <c r="AB2666" s="4">
        <f ca="1">IF(Q2666="Si Trabaja",RANDBETWEEN(1000,5000),RANDBETWEEN(0,999))</f>
        <v>946</v>
      </c>
      <c r="AC2666" s="4">
        <f ca="1">IF(AND(F2666&gt;17,F2666&lt;71),RANDBETWEEN(1000,5000),RANDBETWEEN(0,999))</f>
        <v>2573</v>
      </c>
      <c r="AD2666" s="4">
        <f ca="1">IF(AND(AB2666&gt;=0.5,(K2666-X2666)&gt;1000),RANDBETWEEN(1000,5000),RANDBETWEEN(0,999))</f>
        <v>4630</v>
      </c>
      <c r="AE2666" s="4">
        <f ca="1">IF(OR(V2666="",V2666="Puntual"),RANDBETWEEN(1000,5000),RANDBETWEEN(0,999))</f>
        <v>3116</v>
      </c>
      <c r="AF2666" s="4">
        <f ca="1">IF(OR(W2666="Bajo Riesgo",AE2666&gt;=1000),RANDBETWEEN(1000,5000),RANDBETWEEN(0,999))</f>
        <v>3057</v>
      </c>
      <c r="AG2666">
        <f t="shared" ca="1" si="293"/>
        <v>0</v>
      </c>
    </row>
    <row r="2667" spans="1:33" customFormat="1" x14ac:dyDescent="0.25">
      <c r="A2667">
        <v>70556901</v>
      </c>
      <c r="B2667" t="s">
        <v>6957</v>
      </c>
      <c r="C2667" t="s">
        <v>6958</v>
      </c>
      <c r="D2667">
        <v>976556880</v>
      </c>
      <c r="E2667" t="s">
        <v>6959</v>
      </c>
      <c r="F2667">
        <v>70</v>
      </c>
      <c r="G2667" t="s">
        <v>42</v>
      </c>
      <c r="H2667" t="str">
        <f t="shared" ca="1" si="287"/>
        <v>Propia</v>
      </c>
      <c r="I2667" t="s">
        <v>44</v>
      </c>
      <c r="J2667" t="s">
        <v>33</v>
      </c>
      <c r="K2667">
        <f t="shared" ca="1" si="288"/>
        <v>6885</v>
      </c>
      <c r="L2667" t="s">
        <v>195</v>
      </c>
      <c r="M2667" t="s">
        <v>13101</v>
      </c>
      <c r="N2667">
        <v>10</v>
      </c>
      <c r="O2667" t="s">
        <v>14657</v>
      </c>
      <c r="P2667" t="s">
        <v>14664</v>
      </c>
      <c r="Q2667" t="s">
        <v>14659</v>
      </c>
      <c r="R2667" s="1">
        <v>42816</v>
      </c>
      <c r="T2667" t="str">
        <f t="shared" ca="1" si="289"/>
        <v>Sin Garantia</v>
      </c>
      <c r="U2667" t="str">
        <f t="shared" ca="1" si="290"/>
        <v>Con deuda</v>
      </c>
      <c r="V2667" t="str">
        <f t="shared" ca="1" si="291"/>
        <v>Moroso</v>
      </c>
      <c r="W2667" t="str">
        <f t="shared" ca="1" si="292"/>
        <v>Alto Riesgo</v>
      </c>
      <c r="X2667">
        <v>1000</v>
      </c>
      <c r="Y2667" s="2">
        <f ca="1">IF(H2667="Propia",RANDBETWEEN(1000,5000),RANDBETWEEN(0,999))</f>
        <v>4302</v>
      </c>
      <c r="Z2667" s="2">
        <f ca="1">IF(T2667="Con Garantia",RANDBETWEEN(1000,5000),RANDBETWEEN(0,999))</f>
        <v>933</v>
      </c>
      <c r="AA2667" s="2">
        <f ca="1">IF(U2667="Sin deuda",RANDBETWEEN(1000,5000),RANDBETWEEN(0,999))</f>
        <v>463</v>
      </c>
      <c r="AB2667" s="4">
        <f ca="1">IF(Q2667="Si Trabaja",RANDBETWEEN(1000,5000),RANDBETWEEN(0,999))</f>
        <v>1383</v>
      </c>
      <c r="AC2667" s="4">
        <f ca="1">IF(AND(F2667&gt;17,F2667&lt;71),RANDBETWEEN(1000,5000),RANDBETWEEN(0,999))</f>
        <v>3928</v>
      </c>
      <c r="AD2667" s="4">
        <f ca="1">IF(AND(AB2667&gt;=0.5,(K2667-X2667)&gt;1000),RANDBETWEEN(1000,5000),RANDBETWEEN(0,999))</f>
        <v>2580</v>
      </c>
      <c r="AE2667" s="4">
        <f ca="1">IF(OR(V2667="",V2667="Puntual"),RANDBETWEEN(1000,5000),RANDBETWEEN(0,999))</f>
        <v>146</v>
      </c>
      <c r="AF2667" s="4">
        <f ca="1">IF(OR(W2667="Bajo Riesgo",AE2667&gt;=1000),RANDBETWEEN(1000,5000),RANDBETWEEN(0,999))</f>
        <v>65</v>
      </c>
      <c r="AG2667">
        <f t="shared" ca="1" si="293"/>
        <v>0</v>
      </c>
    </row>
    <row r="2668" spans="1:33" customFormat="1" x14ac:dyDescent="0.25">
      <c r="A2668">
        <v>23975210</v>
      </c>
      <c r="B2668" t="s">
        <v>6960</v>
      </c>
      <c r="C2668" t="s">
        <v>6961</v>
      </c>
      <c r="D2668">
        <v>984225514</v>
      </c>
      <c r="E2668" t="s">
        <v>6962</v>
      </c>
      <c r="F2668">
        <v>30</v>
      </c>
      <c r="G2668" t="s">
        <v>42</v>
      </c>
      <c r="H2668" t="str">
        <f t="shared" ca="1" si="287"/>
        <v>Propia</v>
      </c>
      <c r="I2668" t="s">
        <v>79</v>
      </c>
      <c r="J2668" t="s">
        <v>33</v>
      </c>
      <c r="K2668">
        <f t="shared" ca="1" si="288"/>
        <v>5059</v>
      </c>
      <c r="L2668" t="s">
        <v>38</v>
      </c>
      <c r="M2668" t="s">
        <v>14384</v>
      </c>
      <c r="N2668">
        <v>1</v>
      </c>
      <c r="O2668" t="s">
        <v>14663</v>
      </c>
      <c r="P2668" t="s">
        <v>14670</v>
      </c>
      <c r="Q2668" t="s">
        <v>14659</v>
      </c>
      <c r="R2668" s="1">
        <v>42887</v>
      </c>
      <c r="T2668" t="str">
        <f t="shared" ca="1" si="289"/>
        <v>Con Garantia</v>
      </c>
      <c r="U2668" t="str">
        <f t="shared" ca="1" si="290"/>
        <v>Con deuda</v>
      </c>
      <c r="V2668" t="str">
        <f t="shared" ca="1" si="291"/>
        <v>Moroso</v>
      </c>
      <c r="W2668" t="str">
        <f t="shared" ca="1" si="292"/>
        <v>Alto Riesgo</v>
      </c>
      <c r="X2668">
        <v>1000</v>
      </c>
      <c r="Y2668" s="2">
        <f ca="1">IF(H2668="Propia",RANDBETWEEN(1000,5000),RANDBETWEEN(0,999))</f>
        <v>1381</v>
      </c>
      <c r="Z2668" s="2">
        <f ca="1">IF(T2668="Con Garantia",RANDBETWEEN(1000,5000),RANDBETWEEN(0,999))</f>
        <v>4376</v>
      </c>
      <c r="AA2668" s="2">
        <f ca="1">IF(U2668="Sin deuda",RANDBETWEEN(1000,5000),RANDBETWEEN(0,999))</f>
        <v>305</v>
      </c>
      <c r="AB2668" s="4">
        <f ca="1">IF(Q2668="Si Trabaja",RANDBETWEEN(1000,5000),RANDBETWEEN(0,999))</f>
        <v>4909</v>
      </c>
      <c r="AC2668" s="4">
        <f ca="1">IF(AND(F2668&gt;17,F2668&lt;71),RANDBETWEEN(1000,5000),RANDBETWEEN(0,999))</f>
        <v>4789</v>
      </c>
      <c r="AD2668" s="4">
        <f ca="1">IF(AND(AB2668&gt;=0.5,(K2668-X2668)&gt;1000),RANDBETWEEN(1000,5000),RANDBETWEEN(0,999))</f>
        <v>2982</v>
      </c>
      <c r="AE2668" s="4">
        <f ca="1">IF(OR(V2668="",V2668="Puntual"),RANDBETWEEN(1000,5000),RANDBETWEEN(0,999))</f>
        <v>911</v>
      </c>
      <c r="AF2668" s="4">
        <f ca="1">IF(OR(W2668="Bajo Riesgo",AE2668&gt;=1000),RANDBETWEEN(1000,5000),RANDBETWEEN(0,999))</f>
        <v>271</v>
      </c>
      <c r="AG2668">
        <f t="shared" ca="1" si="293"/>
        <v>0</v>
      </c>
    </row>
    <row r="2669" spans="1:33" customFormat="1" x14ac:dyDescent="0.25">
      <c r="A2669">
        <v>45026449</v>
      </c>
      <c r="B2669" t="s">
        <v>6963</v>
      </c>
      <c r="C2669" t="s">
        <v>6948</v>
      </c>
      <c r="D2669">
        <v>914894198</v>
      </c>
      <c r="E2669" t="s">
        <v>6964</v>
      </c>
      <c r="F2669">
        <v>36</v>
      </c>
      <c r="G2669" t="s">
        <v>42</v>
      </c>
      <c r="H2669" t="str">
        <f t="shared" ca="1" si="287"/>
        <v>Alquilada</v>
      </c>
      <c r="I2669" t="s">
        <v>32</v>
      </c>
      <c r="J2669" t="s">
        <v>33</v>
      </c>
      <c r="K2669">
        <f t="shared" ca="1" si="288"/>
        <v>7114</v>
      </c>
      <c r="L2669" t="s">
        <v>53</v>
      </c>
      <c r="M2669" t="s">
        <v>14570</v>
      </c>
      <c r="N2669">
        <v>2</v>
      </c>
      <c r="O2669" t="s">
        <v>14657</v>
      </c>
      <c r="P2669" t="s">
        <v>14660</v>
      </c>
      <c r="Q2669" t="s">
        <v>14659</v>
      </c>
      <c r="R2669" s="1">
        <v>42806</v>
      </c>
      <c r="S2669" t="s">
        <v>34</v>
      </c>
      <c r="T2669" t="str">
        <f t="shared" ca="1" si="289"/>
        <v>Sin Garantia</v>
      </c>
      <c r="U2669" t="str">
        <f t="shared" ca="1" si="290"/>
        <v>Sin deuda</v>
      </c>
      <c r="V2669" t="str">
        <f t="shared" ca="1" si="291"/>
        <v/>
      </c>
      <c r="W2669" t="str">
        <f t="shared" ca="1" si="292"/>
        <v>Bajo Riesgo</v>
      </c>
      <c r="X2669">
        <v>1000</v>
      </c>
      <c r="Y2669" s="2">
        <f ca="1">IF(H2669="Propia",RANDBETWEEN(1000,5000),RANDBETWEEN(0,999))</f>
        <v>94</v>
      </c>
      <c r="Z2669" s="2">
        <f ca="1">IF(T2669="Con Garantia",RANDBETWEEN(1000,5000),RANDBETWEEN(0,999))</f>
        <v>146</v>
      </c>
      <c r="AA2669" s="2">
        <f ca="1">IF(U2669="Sin deuda",RANDBETWEEN(1000,5000),RANDBETWEEN(0,999))</f>
        <v>1837</v>
      </c>
      <c r="AB2669" s="4">
        <f ca="1">IF(Q2669="Si Trabaja",RANDBETWEEN(1000,5000),RANDBETWEEN(0,999))</f>
        <v>2586</v>
      </c>
      <c r="AC2669" s="4">
        <f ca="1">IF(AND(F2669&gt;17,F2669&lt;71),RANDBETWEEN(1000,5000),RANDBETWEEN(0,999))</f>
        <v>1919</v>
      </c>
      <c r="AD2669" s="4">
        <f ca="1">IF(AND(AB2669&gt;=0.5,(K2669-X2669)&gt;1000),RANDBETWEEN(1000,5000),RANDBETWEEN(0,999))</f>
        <v>2373</v>
      </c>
      <c r="AE2669" s="4">
        <f ca="1">IF(OR(V2669="",V2669="Puntual"),RANDBETWEEN(1000,5000),RANDBETWEEN(0,999))</f>
        <v>2327</v>
      </c>
      <c r="AF2669" s="4">
        <f ca="1">IF(OR(W2669="Bajo Riesgo",AE2669&gt;=1000),RANDBETWEEN(1000,5000),RANDBETWEEN(0,999))</f>
        <v>2295</v>
      </c>
      <c r="AG2669">
        <f t="shared" ca="1" si="293"/>
        <v>1</v>
      </c>
    </row>
    <row r="2670" spans="1:33" customFormat="1" x14ac:dyDescent="0.25">
      <c r="A2670">
        <v>75540797</v>
      </c>
      <c r="B2670" t="s">
        <v>6949</v>
      </c>
      <c r="C2670" t="s">
        <v>6965</v>
      </c>
      <c r="D2670">
        <v>519250775</v>
      </c>
      <c r="E2670" t="s">
        <v>6951</v>
      </c>
      <c r="F2670">
        <v>57</v>
      </c>
      <c r="G2670" t="s">
        <v>30</v>
      </c>
      <c r="H2670" t="str">
        <f t="shared" ca="1" si="287"/>
        <v>Propia</v>
      </c>
      <c r="I2670" t="s">
        <v>32</v>
      </c>
      <c r="J2670" t="s">
        <v>33</v>
      </c>
      <c r="K2670">
        <f t="shared" ca="1" si="288"/>
        <v>7402</v>
      </c>
      <c r="L2670" t="s">
        <v>53</v>
      </c>
      <c r="M2670" t="s">
        <v>14661</v>
      </c>
      <c r="N2670" t="s">
        <v>14661</v>
      </c>
      <c r="O2670" t="s">
        <v>14661</v>
      </c>
      <c r="P2670" t="s">
        <v>14661</v>
      </c>
      <c r="Q2670" t="s">
        <v>14662</v>
      </c>
      <c r="R2670" s="1">
        <v>42811</v>
      </c>
      <c r="S2670" t="s">
        <v>34</v>
      </c>
      <c r="T2670" t="str">
        <f t="shared" ca="1" si="289"/>
        <v>Sin Garantia</v>
      </c>
      <c r="U2670" t="str">
        <f t="shared" ca="1" si="290"/>
        <v>Sin deuda</v>
      </c>
      <c r="V2670" t="str">
        <f t="shared" ca="1" si="291"/>
        <v/>
      </c>
      <c r="W2670" t="str">
        <f t="shared" ca="1" si="292"/>
        <v>Bajo Riesgo</v>
      </c>
      <c r="X2670">
        <v>1000</v>
      </c>
      <c r="Y2670" s="2">
        <f ca="1">IF(H2670="Propia",RANDBETWEEN(1000,5000),RANDBETWEEN(0,999))</f>
        <v>2512</v>
      </c>
      <c r="Z2670" s="2">
        <f ca="1">IF(T2670="Con Garantia",RANDBETWEEN(1000,5000),RANDBETWEEN(0,999))</f>
        <v>984</v>
      </c>
      <c r="AA2670" s="2">
        <f ca="1">IF(U2670="Sin deuda",RANDBETWEEN(1000,5000),RANDBETWEEN(0,999))</f>
        <v>1876</v>
      </c>
      <c r="AB2670" s="4">
        <f ca="1">IF(Q2670="Si Trabaja",RANDBETWEEN(1000,5000),RANDBETWEEN(0,999))</f>
        <v>772</v>
      </c>
      <c r="AC2670" s="4">
        <f ca="1">IF(AND(F2670&gt;17,F2670&lt;71),RANDBETWEEN(1000,5000),RANDBETWEEN(0,999))</f>
        <v>3728</v>
      </c>
      <c r="AD2670" s="4">
        <f ca="1">IF(AND(AB2670&gt;=0.5,(K2670-X2670)&gt;1000),RANDBETWEEN(1000,5000),RANDBETWEEN(0,999))</f>
        <v>2837</v>
      </c>
      <c r="AE2670" s="4">
        <f ca="1">IF(OR(V2670="",V2670="Puntual"),RANDBETWEEN(1000,5000),RANDBETWEEN(0,999))</f>
        <v>3860</v>
      </c>
      <c r="AF2670" s="4">
        <f ca="1">IF(OR(W2670="Bajo Riesgo",AE2670&gt;=1000),RANDBETWEEN(1000,5000),RANDBETWEEN(0,999))</f>
        <v>4502</v>
      </c>
      <c r="AG2670">
        <f t="shared" ca="1" si="293"/>
        <v>0</v>
      </c>
    </row>
    <row r="2671" spans="1:33" customFormat="1" x14ac:dyDescent="0.25">
      <c r="A2671">
        <v>45339311</v>
      </c>
      <c r="B2671" t="s">
        <v>6966</v>
      </c>
      <c r="C2671" t="s">
        <v>1639</v>
      </c>
      <c r="D2671">
        <v>519026569</v>
      </c>
      <c r="E2671" t="s">
        <v>6967</v>
      </c>
      <c r="F2671">
        <v>24</v>
      </c>
      <c r="G2671" t="s">
        <v>42</v>
      </c>
      <c r="H2671" t="str">
        <f t="shared" ca="1" si="287"/>
        <v>Alquilada</v>
      </c>
      <c r="I2671" t="s">
        <v>49</v>
      </c>
      <c r="J2671" t="s">
        <v>33</v>
      </c>
      <c r="K2671">
        <f t="shared" ca="1" si="288"/>
        <v>6144</v>
      </c>
      <c r="L2671" t="s">
        <v>53</v>
      </c>
      <c r="M2671" t="s">
        <v>14035</v>
      </c>
      <c r="N2671">
        <v>9</v>
      </c>
      <c r="O2671" t="s">
        <v>14663</v>
      </c>
      <c r="P2671" t="s">
        <v>14670</v>
      </c>
      <c r="Q2671" t="s">
        <v>14659</v>
      </c>
      <c r="R2671" s="1">
        <v>42799</v>
      </c>
      <c r="S2671" t="s">
        <v>34</v>
      </c>
      <c r="T2671" t="str">
        <f t="shared" ca="1" si="289"/>
        <v>Con Garantia</v>
      </c>
      <c r="U2671" t="str">
        <f t="shared" ca="1" si="290"/>
        <v>Sin deuda</v>
      </c>
      <c r="V2671" t="str">
        <f t="shared" ca="1" si="291"/>
        <v/>
      </c>
      <c r="W2671" t="str">
        <f t="shared" ca="1" si="292"/>
        <v>Bajo Riesgo</v>
      </c>
      <c r="X2671">
        <v>1000</v>
      </c>
      <c r="Y2671" s="2">
        <f ca="1">IF(H2671="Propia",RANDBETWEEN(1000,5000),RANDBETWEEN(0,999))</f>
        <v>738</v>
      </c>
      <c r="Z2671" s="2">
        <f ca="1">IF(T2671="Con Garantia",RANDBETWEEN(1000,5000),RANDBETWEEN(0,999))</f>
        <v>1284</v>
      </c>
      <c r="AA2671" s="2">
        <f ca="1">IF(U2671="Sin deuda",RANDBETWEEN(1000,5000),RANDBETWEEN(0,999))</f>
        <v>4661</v>
      </c>
      <c r="AB2671" s="4">
        <f ca="1">IF(Q2671="Si Trabaja",RANDBETWEEN(1000,5000),RANDBETWEEN(0,999))</f>
        <v>1593</v>
      </c>
      <c r="AC2671" s="4">
        <f ca="1">IF(AND(F2671&gt;17,F2671&lt;71),RANDBETWEEN(1000,5000),RANDBETWEEN(0,999))</f>
        <v>4663</v>
      </c>
      <c r="AD2671" s="4">
        <f ca="1">IF(AND(AB2671&gt;=0.5,(K2671-X2671)&gt;1000),RANDBETWEEN(1000,5000),RANDBETWEEN(0,999))</f>
        <v>2629</v>
      </c>
      <c r="AE2671" s="4">
        <f ca="1">IF(OR(V2671="",V2671="Puntual"),RANDBETWEEN(1000,5000),RANDBETWEEN(0,999))</f>
        <v>1261</v>
      </c>
      <c r="AF2671" s="4">
        <f ca="1">IF(OR(W2671="Bajo Riesgo",AE2671&gt;=1000),RANDBETWEEN(1000,5000),RANDBETWEEN(0,999))</f>
        <v>4256</v>
      </c>
      <c r="AG2671">
        <f t="shared" ca="1" si="293"/>
        <v>1</v>
      </c>
    </row>
    <row r="2672" spans="1:33" customFormat="1" x14ac:dyDescent="0.25">
      <c r="A2672">
        <v>7639524</v>
      </c>
      <c r="B2672" t="s">
        <v>6968</v>
      </c>
      <c r="C2672" t="s">
        <v>6969</v>
      </c>
      <c r="D2672">
        <v>954193942</v>
      </c>
      <c r="E2672" t="s">
        <v>6970</v>
      </c>
      <c r="F2672">
        <v>28</v>
      </c>
      <c r="G2672" t="s">
        <v>30</v>
      </c>
      <c r="H2672" t="str">
        <f t="shared" ca="1" si="287"/>
        <v>Propia</v>
      </c>
      <c r="I2672" t="s">
        <v>79</v>
      </c>
      <c r="J2672" t="s">
        <v>33</v>
      </c>
      <c r="K2672">
        <f t="shared" ca="1" si="288"/>
        <v>6743</v>
      </c>
      <c r="L2672" t="s">
        <v>131</v>
      </c>
      <c r="M2672" t="s">
        <v>13882</v>
      </c>
      <c r="N2672">
        <v>5</v>
      </c>
      <c r="O2672" t="s">
        <v>14657</v>
      </c>
      <c r="P2672" t="s">
        <v>14668</v>
      </c>
      <c r="Q2672" t="s">
        <v>14659</v>
      </c>
      <c r="R2672" s="1">
        <v>42892</v>
      </c>
      <c r="S2672" t="s">
        <v>34</v>
      </c>
      <c r="T2672" t="str">
        <f t="shared" ca="1" si="289"/>
        <v>Con Garantia</v>
      </c>
      <c r="U2672" t="str">
        <f t="shared" ca="1" si="290"/>
        <v>Sin deuda</v>
      </c>
      <c r="V2672" t="str">
        <f t="shared" ca="1" si="291"/>
        <v/>
      </c>
      <c r="W2672" t="str">
        <f t="shared" ca="1" si="292"/>
        <v>Bajo Riesgo</v>
      </c>
      <c r="X2672">
        <v>1000</v>
      </c>
      <c r="Y2672" s="2">
        <f ca="1">IF(H2672="Propia",RANDBETWEEN(1000,5000),RANDBETWEEN(0,999))</f>
        <v>2049</v>
      </c>
      <c r="Z2672" s="2">
        <f ca="1">IF(T2672="Con Garantia",RANDBETWEEN(1000,5000),RANDBETWEEN(0,999))</f>
        <v>3565</v>
      </c>
      <c r="AA2672" s="2">
        <f ca="1">IF(U2672="Sin deuda",RANDBETWEEN(1000,5000),RANDBETWEEN(0,999))</f>
        <v>1828</v>
      </c>
      <c r="AB2672" s="4">
        <f ca="1">IF(Q2672="Si Trabaja",RANDBETWEEN(1000,5000),RANDBETWEEN(0,999))</f>
        <v>3367</v>
      </c>
      <c r="AC2672" s="4">
        <f ca="1">IF(AND(F2672&gt;17,F2672&lt;71),RANDBETWEEN(1000,5000),RANDBETWEEN(0,999))</f>
        <v>1348</v>
      </c>
      <c r="AD2672" s="4">
        <f ca="1">IF(AND(AB2672&gt;=0.5,(K2672-X2672)&gt;1000),RANDBETWEEN(1000,5000),RANDBETWEEN(0,999))</f>
        <v>3461</v>
      </c>
      <c r="AE2672" s="4">
        <f ca="1">IF(OR(V2672="",V2672="Puntual"),RANDBETWEEN(1000,5000),RANDBETWEEN(0,999))</f>
        <v>1440</v>
      </c>
      <c r="AF2672" s="4">
        <f ca="1">IF(OR(W2672="Bajo Riesgo",AE2672&gt;=1000),RANDBETWEEN(1000,5000),RANDBETWEEN(0,999))</f>
        <v>1435</v>
      </c>
      <c r="AG2672">
        <f t="shared" ca="1" si="293"/>
        <v>1</v>
      </c>
    </row>
    <row r="2673" spans="1:33" customFormat="1" x14ac:dyDescent="0.25">
      <c r="A2673">
        <v>73456513</v>
      </c>
      <c r="B2673" t="s">
        <v>6971</v>
      </c>
      <c r="C2673" t="s">
        <v>6972</v>
      </c>
      <c r="D2673">
        <v>977694324</v>
      </c>
      <c r="E2673" t="s">
        <v>6973</v>
      </c>
      <c r="F2673">
        <v>41</v>
      </c>
      <c r="G2673" t="s">
        <v>42</v>
      </c>
      <c r="H2673" t="str">
        <f t="shared" ca="1" si="287"/>
        <v>Propia</v>
      </c>
      <c r="I2673" t="s">
        <v>32</v>
      </c>
      <c r="J2673" t="s">
        <v>33</v>
      </c>
      <c r="K2673">
        <f t="shared" ca="1" si="288"/>
        <v>6396</v>
      </c>
      <c r="L2673" t="s">
        <v>121</v>
      </c>
      <c r="M2673" t="s">
        <v>14661</v>
      </c>
      <c r="N2673" t="s">
        <v>14661</v>
      </c>
      <c r="O2673" t="s">
        <v>14661</v>
      </c>
      <c r="P2673" t="s">
        <v>14661</v>
      </c>
      <c r="Q2673" t="s">
        <v>14662</v>
      </c>
      <c r="R2673" s="1">
        <v>42904</v>
      </c>
      <c r="T2673" t="str">
        <f t="shared" ca="1" si="289"/>
        <v>Sin Garantia</v>
      </c>
      <c r="U2673" t="str">
        <f t="shared" ca="1" si="290"/>
        <v>Con deuda</v>
      </c>
      <c r="V2673" t="str">
        <f t="shared" ca="1" si="291"/>
        <v>Moroso</v>
      </c>
      <c r="W2673" t="str">
        <f t="shared" ca="1" si="292"/>
        <v>Alto Riesgo</v>
      </c>
      <c r="X2673">
        <v>1000</v>
      </c>
      <c r="Y2673" s="2">
        <f ca="1">IF(H2673="Propia",RANDBETWEEN(1000,5000),RANDBETWEEN(0,999))</f>
        <v>2211</v>
      </c>
      <c r="Z2673" s="2">
        <f ca="1">IF(T2673="Con Garantia",RANDBETWEEN(1000,5000),RANDBETWEEN(0,999))</f>
        <v>974</v>
      </c>
      <c r="AA2673" s="2">
        <f ca="1">IF(U2673="Sin deuda",RANDBETWEEN(1000,5000),RANDBETWEEN(0,999))</f>
        <v>381</v>
      </c>
      <c r="AB2673" s="4">
        <f ca="1">IF(Q2673="Si Trabaja",RANDBETWEEN(1000,5000),RANDBETWEEN(0,999))</f>
        <v>722</v>
      </c>
      <c r="AC2673" s="4">
        <f ca="1">IF(AND(F2673&gt;17,F2673&lt;71),RANDBETWEEN(1000,5000),RANDBETWEEN(0,999))</f>
        <v>4540</v>
      </c>
      <c r="AD2673" s="4">
        <f ca="1">IF(AND(AB2673&gt;=0.5,(K2673-X2673)&gt;1000),RANDBETWEEN(1000,5000),RANDBETWEEN(0,999))</f>
        <v>4786</v>
      </c>
      <c r="AE2673" s="4">
        <f ca="1">IF(OR(V2673="",V2673="Puntual"),RANDBETWEEN(1000,5000),RANDBETWEEN(0,999))</f>
        <v>856</v>
      </c>
      <c r="AF2673" s="4">
        <f ca="1">IF(OR(W2673="Bajo Riesgo",AE2673&gt;=1000),RANDBETWEEN(1000,5000),RANDBETWEEN(0,999))</f>
        <v>933</v>
      </c>
      <c r="AG2673">
        <f t="shared" ca="1" si="293"/>
        <v>0</v>
      </c>
    </row>
    <row r="2674" spans="1:33" customFormat="1" x14ac:dyDescent="0.25">
      <c r="A2674">
        <v>72478612</v>
      </c>
      <c r="B2674" t="s">
        <v>6974</v>
      </c>
      <c r="C2674" t="s">
        <v>6975</v>
      </c>
      <c r="D2674">
        <v>986999774</v>
      </c>
      <c r="E2674" t="s">
        <v>6976</v>
      </c>
      <c r="F2674">
        <v>65</v>
      </c>
      <c r="G2674" t="s">
        <v>42</v>
      </c>
      <c r="H2674" t="str">
        <f t="shared" ca="1" si="287"/>
        <v>Propia</v>
      </c>
      <c r="I2674" t="s">
        <v>32</v>
      </c>
      <c r="J2674" t="s">
        <v>33</v>
      </c>
      <c r="K2674">
        <f t="shared" ca="1" si="288"/>
        <v>6110</v>
      </c>
      <c r="L2674" t="s">
        <v>53</v>
      </c>
      <c r="M2674" t="s">
        <v>14050</v>
      </c>
      <c r="N2674">
        <v>9</v>
      </c>
      <c r="O2674" t="s">
        <v>14663</v>
      </c>
      <c r="P2674" t="s">
        <v>14670</v>
      </c>
      <c r="Q2674" t="s">
        <v>14659</v>
      </c>
      <c r="R2674" s="1">
        <v>42974</v>
      </c>
      <c r="T2674" t="str">
        <f t="shared" ca="1" si="289"/>
        <v>Sin Garantia</v>
      </c>
      <c r="U2674" t="str">
        <f t="shared" ca="1" si="290"/>
        <v>Con deuda</v>
      </c>
      <c r="V2674" t="str">
        <f t="shared" ca="1" si="291"/>
        <v>Moroso</v>
      </c>
      <c r="W2674" t="str">
        <f t="shared" ca="1" si="292"/>
        <v>Alto Riesgo</v>
      </c>
      <c r="X2674">
        <v>1000</v>
      </c>
      <c r="Y2674" s="2">
        <f ca="1">IF(H2674="Propia",RANDBETWEEN(1000,5000),RANDBETWEEN(0,999))</f>
        <v>2373</v>
      </c>
      <c r="Z2674" s="2">
        <f ca="1">IF(T2674="Con Garantia",RANDBETWEEN(1000,5000),RANDBETWEEN(0,999))</f>
        <v>251</v>
      </c>
      <c r="AA2674" s="2">
        <f ca="1">IF(U2674="Sin deuda",RANDBETWEEN(1000,5000),RANDBETWEEN(0,999))</f>
        <v>955</v>
      </c>
      <c r="AB2674" s="4">
        <f ca="1">IF(Q2674="Si Trabaja",RANDBETWEEN(1000,5000),RANDBETWEEN(0,999))</f>
        <v>3438</v>
      </c>
      <c r="AC2674" s="4">
        <f ca="1">IF(AND(F2674&gt;17,F2674&lt;71),RANDBETWEEN(1000,5000),RANDBETWEEN(0,999))</f>
        <v>2392</v>
      </c>
      <c r="AD2674" s="4">
        <f ca="1">IF(AND(AB2674&gt;=0.5,(K2674-X2674)&gt;1000),RANDBETWEEN(1000,5000),RANDBETWEEN(0,999))</f>
        <v>1255</v>
      </c>
      <c r="AE2674" s="4">
        <f ca="1">IF(OR(V2674="",V2674="Puntual"),RANDBETWEEN(1000,5000),RANDBETWEEN(0,999))</f>
        <v>115</v>
      </c>
      <c r="AF2674" s="4">
        <f ca="1">IF(OR(W2674="Bajo Riesgo",AE2674&gt;=1000),RANDBETWEEN(1000,5000),RANDBETWEEN(0,999))</f>
        <v>214</v>
      </c>
      <c r="AG2674">
        <f t="shared" ca="1" si="293"/>
        <v>0</v>
      </c>
    </row>
    <row r="2675" spans="1:33" customFormat="1" x14ac:dyDescent="0.25">
      <c r="A2675">
        <v>45341946</v>
      </c>
      <c r="B2675" t="s">
        <v>6977</v>
      </c>
      <c r="C2675" t="s">
        <v>1639</v>
      </c>
      <c r="D2675">
        <v>986488463</v>
      </c>
      <c r="E2675" t="s">
        <v>6978</v>
      </c>
      <c r="F2675">
        <v>54</v>
      </c>
      <c r="G2675" t="s">
        <v>42</v>
      </c>
      <c r="H2675" t="str">
        <f t="shared" ca="1" si="287"/>
        <v>Alquilada</v>
      </c>
      <c r="I2675" t="s">
        <v>32</v>
      </c>
      <c r="J2675" t="s">
        <v>33</v>
      </c>
      <c r="K2675">
        <f t="shared" ca="1" si="288"/>
        <v>7839</v>
      </c>
      <c r="L2675" t="s">
        <v>125</v>
      </c>
      <c r="M2675" t="s">
        <v>14661</v>
      </c>
      <c r="N2675" t="s">
        <v>14661</v>
      </c>
      <c r="O2675" t="s">
        <v>14661</v>
      </c>
      <c r="P2675" t="s">
        <v>14661</v>
      </c>
      <c r="Q2675" t="s">
        <v>14662</v>
      </c>
      <c r="R2675" s="1">
        <v>42937</v>
      </c>
      <c r="T2675" t="str">
        <f t="shared" ca="1" si="289"/>
        <v>Con Garantia</v>
      </c>
      <c r="U2675" t="str">
        <f t="shared" ca="1" si="290"/>
        <v>Con deuda</v>
      </c>
      <c r="V2675" t="str">
        <f t="shared" ca="1" si="291"/>
        <v>Puntual</v>
      </c>
      <c r="W2675" t="str">
        <f t="shared" ca="1" si="292"/>
        <v>Bajo Riesgo</v>
      </c>
      <c r="X2675">
        <v>1000</v>
      </c>
      <c r="Y2675" s="2">
        <f ca="1">IF(H2675="Propia",RANDBETWEEN(1000,5000),RANDBETWEEN(0,999))</f>
        <v>350</v>
      </c>
      <c r="Z2675" s="2">
        <f ca="1">IF(T2675="Con Garantia",RANDBETWEEN(1000,5000),RANDBETWEEN(0,999))</f>
        <v>4871</v>
      </c>
      <c r="AA2675" s="2">
        <f ca="1">IF(U2675="Sin deuda",RANDBETWEEN(1000,5000),RANDBETWEEN(0,999))</f>
        <v>143</v>
      </c>
      <c r="AB2675" s="4">
        <f ca="1">IF(Q2675="Si Trabaja",RANDBETWEEN(1000,5000),RANDBETWEEN(0,999))</f>
        <v>201</v>
      </c>
      <c r="AC2675" s="4">
        <f ca="1">IF(AND(F2675&gt;17,F2675&lt;71),RANDBETWEEN(1000,5000),RANDBETWEEN(0,999))</f>
        <v>1520</v>
      </c>
      <c r="AD2675" s="4">
        <f ca="1">IF(AND(AB2675&gt;=0.5,(K2675-X2675)&gt;1000),RANDBETWEEN(1000,5000),RANDBETWEEN(0,999))</f>
        <v>2742</v>
      </c>
      <c r="AE2675" s="4">
        <f ca="1">IF(OR(V2675="",V2675="Puntual"),RANDBETWEEN(1000,5000),RANDBETWEEN(0,999))</f>
        <v>4351</v>
      </c>
      <c r="AF2675" s="4">
        <f ca="1">IF(OR(W2675="Bajo Riesgo",AE2675&gt;=1000),RANDBETWEEN(1000,5000),RANDBETWEEN(0,999))</f>
        <v>3891</v>
      </c>
      <c r="AG2675">
        <f t="shared" ca="1" si="293"/>
        <v>0</v>
      </c>
    </row>
    <row r="2676" spans="1:33" customFormat="1" x14ac:dyDescent="0.25">
      <c r="A2676">
        <v>7639524</v>
      </c>
      <c r="B2676" t="s">
        <v>6968</v>
      </c>
      <c r="C2676" t="s">
        <v>6979</v>
      </c>
      <c r="D2676">
        <v>954193942</v>
      </c>
      <c r="E2676" t="s">
        <v>6970</v>
      </c>
      <c r="F2676">
        <v>53</v>
      </c>
      <c r="G2676" t="s">
        <v>30</v>
      </c>
      <c r="H2676" t="str">
        <f t="shared" ca="1" si="287"/>
        <v>Propia</v>
      </c>
      <c r="I2676" t="s">
        <v>44</v>
      </c>
      <c r="J2676" t="s">
        <v>33</v>
      </c>
      <c r="K2676">
        <f t="shared" ca="1" si="288"/>
        <v>6842</v>
      </c>
      <c r="L2676" t="s">
        <v>53</v>
      </c>
      <c r="M2676" t="s">
        <v>12987</v>
      </c>
      <c r="N2676">
        <v>9</v>
      </c>
      <c r="O2676" t="s">
        <v>14663</v>
      </c>
      <c r="P2676" t="s">
        <v>14670</v>
      </c>
      <c r="Q2676" t="s">
        <v>14659</v>
      </c>
      <c r="R2676" s="1">
        <v>42952</v>
      </c>
      <c r="S2676" t="s">
        <v>34</v>
      </c>
      <c r="T2676" t="str">
        <f t="shared" ca="1" si="289"/>
        <v>Con Garantia</v>
      </c>
      <c r="U2676" t="str">
        <f t="shared" ca="1" si="290"/>
        <v>Con deuda</v>
      </c>
      <c r="V2676" t="str">
        <f t="shared" ca="1" si="291"/>
        <v>Moroso</v>
      </c>
      <c r="W2676" t="str">
        <f t="shared" ca="1" si="292"/>
        <v>Alto Riesgo</v>
      </c>
      <c r="X2676">
        <v>1000</v>
      </c>
      <c r="Y2676" s="2">
        <f ca="1">IF(H2676="Propia",RANDBETWEEN(1000,5000),RANDBETWEEN(0,999))</f>
        <v>4046</v>
      </c>
      <c r="Z2676" s="2">
        <f ca="1">IF(T2676="Con Garantia",RANDBETWEEN(1000,5000),RANDBETWEEN(0,999))</f>
        <v>4344</v>
      </c>
      <c r="AA2676" s="2">
        <f ca="1">IF(U2676="Sin deuda",RANDBETWEEN(1000,5000),RANDBETWEEN(0,999))</f>
        <v>514</v>
      </c>
      <c r="AB2676" s="4">
        <f ca="1">IF(Q2676="Si Trabaja",RANDBETWEEN(1000,5000),RANDBETWEEN(0,999))</f>
        <v>3383</v>
      </c>
      <c r="AC2676" s="4">
        <f ca="1">IF(AND(F2676&gt;17,F2676&lt;71),RANDBETWEEN(1000,5000),RANDBETWEEN(0,999))</f>
        <v>1561</v>
      </c>
      <c r="AD2676" s="4">
        <f ca="1">IF(AND(AB2676&gt;=0.5,(K2676-X2676)&gt;1000),RANDBETWEEN(1000,5000),RANDBETWEEN(0,999))</f>
        <v>1653</v>
      </c>
      <c r="AE2676" s="4">
        <f ca="1">IF(OR(V2676="",V2676="Puntual"),RANDBETWEEN(1000,5000),RANDBETWEEN(0,999))</f>
        <v>326</v>
      </c>
      <c r="AF2676" s="4">
        <f ca="1">IF(OR(W2676="Bajo Riesgo",AE2676&gt;=1000),RANDBETWEEN(1000,5000),RANDBETWEEN(0,999))</f>
        <v>501</v>
      </c>
      <c r="AG2676">
        <f t="shared" ca="1" si="293"/>
        <v>0</v>
      </c>
    </row>
    <row r="2677" spans="1:33" customFormat="1" x14ac:dyDescent="0.25">
      <c r="A2677">
        <v>46449159</v>
      </c>
      <c r="B2677" t="s">
        <v>6980</v>
      </c>
      <c r="C2677" t="s">
        <v>6981</v>
      </c>
      <c r="D2677">
        <v>925935787</v>
      </c>
      <c r="E2677" t="s">
        <v>6982</v>
      </c>
      <c r="F2677">
        <v>42</v>
      </c>
      <c r="G2677" t="s">
        <v>30</v>
      </c>
      <c r="H2677" t="str">
        <f t="shared" ca="1" si="287"/>
        <v>Alquilada</v>
      </c>
      <c r="I2677" t="s">
        <v>79</v>
      </c>
      <c r="J2677" t="s">
        <v>33</v>
      </c>
      <c r="K2677">
        <f t="shared" ca="1" si="288"/>
        <v>7690</v>
      </c>
      <c r="L2677" t="s">
        <v>195</v>
      </c>
      <c r="M2677" t="s">
        <v>14661</v>
      </c>
      <c r="N2677" t="s">
        <v>14661</v>
      </c>
      <c r="O2677" t="s">
        <v>14661</v>
      </c>
      <c r="P2677" t="s">
        <v>14661</v>
      </c>
      <c r="Q2677" t="s">
        <v>14662</v>
      </c>
      <c r="R2677" s="1">
        <v>42999</v>
      </c>
      <c r="T2677" t="str">
        <f t="shared" ca="1" si="289"/>
        <v>Sin Garantia</v>
      </c>
      <c r="U2677" t="str">
        <f t="shared" ca="1" si="290"/>
        <v>Con deuda</v>
      </c>
      <c r="V2677" t="str">
        <f t="shared" ca="1" si="291"/>
        <v>Moroso</v>
      </c>
      <c r="W2677" t="str">
        <f t="shared" ca="1" si="292"/>
        <v>Alto Riesgo</v>
      </c>
      <c r="X2677">
        <v>1000</v>
      </c>
      <c r="Y2677" s="2">
        <f ca="1">IF(H2677="Propia",RANDBETWEEN(1000,5000),RANDBETWEEN(0,999))</f>
        <v>203</v>
      </c>
      <c r="Z2677" s="2">
        <f ca="1">IF(T2677="Con Garantia",RANDBETWEEN(1000,5000),RANDBETWEEN(0,999))</f>
        <v>975</v>
      </c>
      <c r="AA2677" s="2">
        <f ca="1">IF(U2677="Sin deuda",RANDBETWEEN(1000,5000),RANDBETWEEN(0,999))</f>
        <v>750</v>
      </c>
      <c r="AB2677" s="4">
        <f ca="1">IF(Q2677="Si Trabaja",RANDBETWEEN(1000,5000),RANDBETWEEN(0,999))</f>
        <v>975</v>
      </c>
      <c r="AC2677" s="4">
        <f ca="1">IF(AND(F2677&gt;17,F2677&lt;71),RANDBETWEEN(1000,5000),RANDBETWEEN(0,999))</f>
        <v>2908</v>
      </c>
      <c r="AD2677" s="4">
        <f ca="1">IF(AND(AB2677&gt;=0.5,(K2677-X2677)&gt;1000),RANDBETWEEN(1000,5000),RANDBETWEEN(0,999))</f>
        <v>2210</v>
      </c>
      <c r="AE2677" s="4">
        <f ca="1">IF(OR(V2677="",V2677="Puntual"),RANDBETWEEN(1000,5000),RANDBETWEEN(0,999))</f>
        <v>18</v>
      </c>
      <c r="AF2677" s="4">
        <f ca="1">IF(OR(W2677="Bajo Riesgo",AE2677&gt;=1000),RANDBETWEEN(1000,5000),RANDBETWEEN(0,999))</f>
        <v>333</v>
      </c>
      <c r="AG2677">
        <f t="shared" ca="1" si="293"/>
        <v>0</v>
      </c>
    </row>
    <row r="2678" spans="1:33" customFormat="1" x14ac:dyDescent="0.25">
      <c r="A2678">
        <v>6540471</v>
      </c>
      <c r="B2678" t="s">
        <v>6983</v>
      </c>
      <c r="C2678" t="s">
        <v>6984</v>
      </c>
      <c r="D2678">
        <v>519662684</v>
      </c>
      <c r="E2678" t="s">
        <v>6985</v>
      </c>
      <c r="F2678">
        <v>45</v>
      </c>
      <c r="G2678" t="s">
        <v>30</v>
      </c>
      <c r="H2678" t="str">
        <f t="shared" ca="1" si="287"/>
        <v>Propia</v>
      </c>
      <c r="I2678" t="s">
        <v>79</v>
      </c>
      <c r="J2678" t="s">
        <v>33</v>
      </c>
      <c r="K2678">
        <f t="shared" ca="1" si="288"/>
        <v>5144</v>
      </c>
      <c r="L2678" t="s">
        <v>125</v>
      </c>
      <c r="M2678" t="s">
        <v>13675</v>
      </c>
      <c r="N2678">
        <v>8</v>
      </c>
      <c r="O2678" t="s">
        <v>14663</v>
      </c>
      <c r="P2678" t="s">
        <v>14666</v>
      </c>
      <c r="Q2678" t="s">
        <v>14659</v>
      </c>
      <c r="R2678" s="1">
        <v>42992</v>
      </c>
      <c r="T2678" t="str">
        <f t="shared" ca="1" si="289"/>
        <v>Sin Garantia</v>
      </c>
      <c r="U2678" t="str">
        <f t="shared" ca="1" si="290"/>
        <v>Sin deuda</v>
      </c>
      <c r="V2678" t="str">
        <f t="shared" ca="1" si="291"/>
        <v/>
      </c>
      <c r="W2678" t="str">
        <f t="shared" ca="1" si="292"/>
        <v>Bajo Riesgo</v>
      </c>
      <c r="X2678">
        <v>1000</v>
      </c>
      <c r="Y2678" s="2">
        <f ca="1">IF(H2678="Propia",RANDBETWEEN(1000,5000),RANDBETWEEN(0,999))</f>
        <v>2083</v>
      </c>
      <c r="Z2678" s="2">
        <f ca="1">IF(T2678="Con Garantia",RANDBETWEEN(1000,5000),RANDBETWEEN(0,999))</f>
        <v>795</v>
      </c>
      <c r="AA2678" s="2">
        <f ca="1">IF(U2678="Sin deuda",RANDBETWEEN(1000,5000),RANDBETWEEN(0,999))</f>
        <v>3168</v>
      </c>
      <c r="AB2678" s="4">
        <f ca="1">IF(Q2678="Si Trabaja",RANDBETWEEN(1000,5000),RANDBETWEEN(0,999))</f>
        <v>4279</v>
      </c>
      <c r="AC2678" s="4">
        <f ca="1">IF(AND(F2678&gt;17,F2678&lt;71),RANDBETWEEN(1000,5000),RANDBETWEEN(0,999))</f>
        <v>4704</v>
      </c>
      <c r="AD2678" s="4">
        <f ca="1">IF(AND(AB2678&gt;=0.5,(K2678-X2678)&gt;1000),RANDBETWEEN(1000,5000),RANDBETWEEN(0,999))</f>
        <v>3557</v>
      </c>
      <c r="AE2678" s="4">
        <f ca="1">IF(OR(V2678="",V2678="Puntual"),RANDBETWEEN(1000,5000),RANDBETWEEN(0,999))</f>
        <v>3606</v>
      </c>
      <c r="AF2678" s="4">
        <f ca="1">IF(OR(W2678="Bajo Riesgo",AE2678&gt;=1000),RANDBETWEEN(1000,5000),RANDBETWEEN(0,999))</f>
        <v>3640</v>
      </c>
      <c r="AG2678">
        <f t="shared" ca="1" si="293"/>
        <v>1</v>
      </c>
    </row>
    <row r="2679" spans="1:33" customFormat="1" x14ac:dyDescent="0.25">
      <c r="A2679">
        <v>41580683</v>
      </c>
      <c r="B2679" t="s">
        <v>6986</v>
      </c>
      <c r="C2679" t="s">
        <v>6987</v>
      </c>
      <c r="D2679">
        <v>519339657</v>
      </c>
      <c r="E2679" t="s">
        <v>6988</v>
      </c>
      <c r="F2679">
        <v>53</v>
      </c>
      <c r="G2679" t="s">
        <v>30</v>
      </c>
      <c r="H2679" t="str">
        <f t="shared" ca="1" si="287"/>
        <v>Propia</v>
      </c>
      <c r="I2679" t="s">
        <v>32</v>
      </c>
      <c r="J2679" t="s">
        <v>33</v>
      </c>
      <c r="K2679">
        <f t="shared" ca="1" si="288"/>
        <v>6194</v>
      </c>
      <c r="L2679" t="s">
        <v>38</v>
      </c>
      <c r="M2679" t="s">
        <v>14661</v>
      </c>
      <c r="N2679" t="s">
        <v>14661</v>
      </c>
      <c r="O2679" t="s">
        <v>14661</v>
      </c>
      <c r="P2679" t="s">
        <v>14661</v>
      </c>
      <c r="Q2679" t="s">
        <v>14662</v>
      </c>
      <c r="R2679" s="1">
        <v>42945</v>
      </c>
      <c r="T2679" t="str">
        <f t="shared" ca="1" si="289"/>
        <v>Con Garantia</v>
      </c>
      <c r="U2679" t="str">
        <f t="shared" ca="1" si="290"/>
        <v>Sin deuda</v>
      </c>
      <c r="V2679" t="str">
        <f t="shared" ca="1" si="291"/>
        <v/>
      </c>
      <c r="W2679" t="str">
        <f t="shared" ca="1" si="292"/>
        <v>Bajo Riesgo</v>
      </c>
      <c r="X2679">
        <v>1000</v>
      </c>
      <c r="Y2679" s="2">
        <f ca="1">IF(H2679="Propia",RANDBETWEEN(1000,5000),RANDBETWEEN(0,999))</f>
        <v>4519</v>
      </c>
      <c r="Z2679" s="2">
        <f ca="1">IF(T2679="Con Garantia",RANDBETWEEN(1000,5000),RANDBETWEEN(0,999))</f>
        <v>4568</v>
      </c>
      <c r="AA2679" s="2">
        <f ca="1">IF(U2679="Sin deuda",RANDBETWEEN(1000,5000),RANDBETWEEN(0,999))</f>
        <v>1058</v>
      </c>
      <c r="AB2679" s="4">
        <f ca="1">IF(Q2679="Si Trabaja",RANDBETWEEN(1000,5000),RANDBETWEEN(0,999))</f>
        <v>105</v>
      </c>
      <c r="AC2679" s="4">
        <f ca="1">IF(AND(F2679&gt;17,F2679&lt;71),RANDBETWEEN(1000,5000),RANDBETWEEN(0,999))</f>
        <v>4374</v>
      </c>
      <c r="AD2679" s="4">
        <f ca="1">IF(AND(AB2679&gt;=0.5,(K2679-X2679)&gt;1000),RANDBETWEEN(1000,5000),RANDBETWEEN(0,999))</f>
        <v>3812</v>
      </c>
      <c r="AE2679" s="4">
        <f ca="1">IF(OR(V2679="",V2679="Puntual"),RANDBETWEEN(1000,5000),RANDBETWEEN(0,999))</f>
        <v>2160</v>
      </c>
      <c r="AF2679" s="4">
        <f ca="1">IF(OR(W2679="Bajo Riesgo",AE2679&gt;=1000),RANDBETWEEN(1000,5000),RANDBETWEEN(0,999))</f>
        <v>4190</v>
      </c>
      <c r="AG2679">
        <f t="shared" ca="1" si="293"/>
        <v>0</v>
      </c>
    </row>
    <row r="2680" spans="1:33" customFormat="1" x14ac:dyDescent="0.25">
      <c r="A2680">
        <v>41927677</v>
      </c>
      <c r="B2680" t="s">
        <v>6989</v>
      </c>
      <c r="C2680" t="s">
        <v>1639</v>
      </c>
      <c r="D2680">
        <v>930996935</v>
      </c>
      <c r="E2680" t="s">
        <v>6990</v>
      </c>
      <c r="F2680">
        <v>53</v>
      </c>
      <c r="G2680" t="s">
        <v>42</v>
      </c>
      <c r="H2680" t="str">
        <f t="shared" ca="1" si="287"/>
        <v>Propia</v>
      </c>
      <c r="I2680" t="s">
        <v>49</v>
      </c>
      <c r="J2680" t="s">
        <v>33</v>
      </c>
      <c r="K2680">
        <f t="shared" ca="1" si="288"/>
        <v>7488</v>
      </c>
      <c r="L2680" t="s">
        <v>53</v>
      </c>
      <c r="M2680" t="s">
        <v>13648</v>
      </c>
      <c r="N2680">
        <v>2</v>
      </c>
      <c r="O2680" t="s">
        <v>14657</v>
      </c>
      <c r="P2680" t="s">
        <v>14658</v>
      </c>
      <c r="Q2680" t="s">
        <v>14659</v>
      </c>
      <c r="R2680" s="1">
        <v>42777</v>
      </c>
      <c r="S2680" t="s">
        <v>34</v>
      </c>
      <c r="T2680" t="str">
        <f t="shared" ca="1" si="289"/>
        <v>Con Garantia</v>
      </c>
      <c r="U2680" t="str">
        <f t="shared" ca="1" si="290"/>
        <v>Sin deuda</v>
      </c>
      <c r="V2680" t="str">
        <f t="shared" ca="1" si="291"/>
        <v/>
      </c>
      <c r="W2680" t="str">
        <f t="shared" ca="1" si="292"/>
        <v>Bajo Riesgo</v>
      </c>
      <c r="X2680">
        <v>1000</v>
      </c>
      <c r="Y2680" s="2">
        <f ca="1">IF(H2680="Propia",RANDBETWEEN(1000,5000),RANDBETWEEN(0,999))</f>
        <v>2357</v>
      </c>
      <c r="Z2680" s="2">
        <f ca="1">IF(T2680="Con Garantia",RANDBETWEEN(1000,5000),RANDBETWEEN(0,999))</f>
        <v>3675</v>
      </c>
      <c r="AA2680" s="2">
        <f ca="1">IF(U2680="Sin deuda",RANDBETWEEN(1000,5000),RANDBETWEEN(0,999))</f>
        <v>4505</v>
      </c>
      <c r="AB2680" s="4">
        <f ca="1">IF(Q2680="Si Trabaja",RANDBETWEEN(1000,5000),RANDBETWEEN(0,999))</f>
        <v>3794</v>
      </c>
      <c r="AC2680" s="4">
        <f ca="1">IF(AND(F2680&gt;17,F2680&lt;71),RANDBETWEEN(1000,5000),RANDBETWEEN(0,999))</f>
        <v>2288</v>
      </c>
      <c r="AD2680" s="4">
        <f ca="1">IF(AND(AB2680&gt;=0.5,(K2680-X2680)&gt;1000),RANDBETWEEN(1000,5000),RANDBETWEEN(0,999))</f>
        <v>1688</v>
      </c>
      <c r="AE2680" s="4">
        <f ca="1">IF(OR(V2680="",V2680="Puntual"),RANDBETWEEN(1000,5000),RANDBETWEEN(0,999))</f>
        <v>4604</v>
      </c>
      <c r="AF2680" s="4">
        <f ca="1">IF(OR(W2680="Bajo Riesgo",AE2680&gt;=1000),RANDBETWEEN(1000,5000),RANDBETWEEN(0,999))</f>
        <v>2971</v>
      </c>
      <c r="AG2680">
        <f t="shared" ca="1" si="293"/>
        <v>1</v>
      </c>
    </row>
    <row r="2681" spans="1:33" customFormat="1" x14ac:dyDescent="0.25">
      <c r="A2681">
        <v>70773896</v>
      </c>
      <c r="B2681" t="s">
        <v>6991</v>
      </c>
      <c r="C2681" t="s">
        <v>1639</v>
      </c>
      <c r="D2681">
        <v>962405030</v>
      </c>
      <c r="E2681" t="s">
        <v>6992</v>
      </c>
      <c r="F2681">
        <v>26</v>
      </c>
      <c r="G2681" t="s">
        <v>30</v>
      </c>
      <c r="H2681" t="str">
        <f t="shared" ca="1" si="287"/>
        <v>Propia</v>
      </c>
      <c r="I2681" t="s">
        <v>44</v>
      </c>
      <c r="J2681" t="s">
        <v>33</v>
      </c>
      <c r="K2681">
        <f t="shared" ca="1" si="288"/>
        <v>8000</v>
      </c>
      <c r="L2681" t="s">
        <v>53</v>
      </c>
      <c r="M2681" t="s">
        <v>12786</v>
      </c>
      <c r="N2681">
        <v>10</v>
      </c>
      <c r="O2681" t="s">
        <v>14663</v>
      </c>
      <c r="P2681" t="s">
        <v>14658</v>
      </c>
      <c r="Q2681" t="s">
        <v>14659</v>
      </c>
      <c r="R2681" s="1">
        <v>42837</v>
      </c>
      <c r="S2681" t="s">
        <v>34</v>
      </c>
      <c r="T2681" t="str">
        <f t="shared" ca="1" si="289"/>
        <v>Sin Garantia</v>
      </c>
      <c r="U2681" t="str">
        <f t="shared" ca="1" si="290"/>
        <v>Con deuda</v>
      </c>
      <c r="V2681" t="str">
        <f t="shared" ca="1" si="291"/>
        <v>Moroso</v>
      </c>
      <c r="W2681" t="str">
        <f t="shared" ca="1" si="292"/>
        <v>Alto Riesgo</v>
      </c>
      <c r="X2681">
        <v>1000</v>
      </c>
      <c r="Y2681" s="2">
        <f ca="1">IF(H2681="Propia",RANDBETWEEN(1000,5000),RANDBETWEEN(0,999))</f>
        <v>4271</v>
      </c>
      <c r="Z2681" s="2">
        <f ca="1">IF(T2681="Con Garantia",RANDBETWEEN(1000,5000),RANDBETWEEN(0,999))</f>
        <v>784</v>
      </c>
      <c r="AA2681" s="2">
        <f ca="1">IF(U2681="Sin deuda",RANDBETWEEN(1000,5000),RANDBETWEEN(0,999))</f>
        <v>793</v>
      </c>
      <c r="AB2681" s="4">
        <f ca="1">IF(Q2681="Si Trabaja",RANDBETWEEN(1000,5000),RANDBETWEEN(0,999))</f>
        <v>3303</v>
      </c>
      <c r="AC2681" s="4">
        <f ca="1">IF(AND(F2681&gt;17,F2681&lt;71),RANDBETWEEN(1000,5000),RANDBETWEEN(0,999))</f>
        <v>2737</v>
      </c>
      <c r="AD2681" s="4">
        <f ca="1">IF(AND(AB2681&gt;=0.5,(K2681-X2681)&gt;1000),RANDBETWEEN(1000,5000),RANDBETWEEN(0,999))</f>
        <v>2000</v>
      </c>
      <c r="AE2681" s="4">
        <f ca="1">IF(OR(V2681="",V2681="Puntual"),RANDBETWEEN(1000,5000),RANDBETWEEN(0,999))</f>
        <v>895</v>
      </c>
      <c r="AF2681" s="4">
        <f ca="1">IF(OR(W2681="Bajo Riesgo",AE2681&gt;=1000),RANDBETWEEN(1000,5000),RANDBETWEEN(0,999))</f>
        <v>79</v>
      </c>
      <c r="AG2681">
        <f t="shared" ca="1" si="293"/>
        <v>0</v>
      </c>
    </row>
    <row r="2682" spans="1:33" customFormat="1" x14ac:dyDescent="0.25">
      <c r="A2682">
        <v>76496773</v>
      </c>
      <c r="B2682" t="s">
        <v>6993</v>
      </c>
      <c r="C2682" t="s">
        <v>6994</v>
      </c>
      <c r="D2682">
        <v>519705513</v>
      </c>
      <c r="E2682" t="s">
        <v>6995</v>
      </c>
      <c r="F2682">
        <v>20</v>
      </c>
      <c r="G2682" t="s">
        <v>42</v>
      </c>
      <c r="H2682" t="str">
        <f t="shared" ca="1" si="287"/>
        <v>Propia</v>
      </c>
      <c r="I2682" t="s">
        <v>79</v>
      </c>
      <c r="J2682" t="s">
        <v>33</v>
      </c>
      <c r="K2682">
        <f t="shared" ca="1" si="288"/>
        <v>5142</v>
      </c>
      <c r="L2682" t="s">
        <v>53</v>
      </c>
      <c r="M2682" t="s">
        <v>14661</v>
      </c>
      <c r="N2682" t="s">
        <v>14661</v>
      </c>
      <c r="O2682" t="s">
        <v>14661</v>
      </c>
      <c r="P2682" t="s">
        <v>14661</v>
      </c>
      <c r="Q2682" t="s">
        <v>14662</v>
      </c>
      <c r="R2682" s="1">
        <v>43024</v>
      </c>
      <c r="S2682" t="s">
        <v>34</v>
      </c>
      <c r="T2682" t="str">
        <f t="shared" ca="1" si="289"/>
        <v>Con Garantia</v>
      </c>
      <c r="U2682" t="str">
        <f t="shared" ca="1" si="290"/>
        <v>Sin deuda</v>
      </c>
      <c r="V2682" t="str">
        <f t="shared" ca="1" si="291"/>
        <v/>
      </c>
      <c r="W2682" t="str">
        <f t="shared" ca="1" si="292"/>
        <v>Bajo Riesgo</v>
      </c>
      <c r="X2682">
        <v>1000</v>
      </c>
      <c r="Y2682" s="2">
        <f ca="1">IF(H2682="Propia",RANDBETWEEN(1000,5000),RANDBETWEEN(0,999))</f>
        <v>3443</v>
      </c>
      <c r="Z2682" s="2">
        <f ca="1">IF(T2682="Con Garantia",RANDBETWEEN(1000,5000),RANDBETWEEN(0,999))</f>
        <v>2830</v>
      </c>
      <c r="AA2682" s="2">
        <f ca="1">IF(U2682="Sin deuda",RANDBETWEEN(1000,5000),RANDBETWEEN(0,999))</f>
        <v>2370</v>
      </c>
      <c r="AB2682" s="4">
        <f ca="1">IF(Q2682="Si Trabaja",RANDBETWEEN(1000,5000),RANDBETWEEN(0,999))</f>
        <v>971</v>
      </c>
      <c r="AC2682" s="4">
        <f ca="1">IF(AND(F2682&gt;17,F2682&lt;71),RANDBETWEEN(1000,5000),RANDBETWEEN(0,999))</f>
        <v>4989</v>
      </c>
      <c r="AD2682" s="4">
        <f ca="1">IF(AND(AB2682&gt;=0.5,(K2682-X2682)&gt;1000),RANDBETWEEN(1000,5000),RANDBETWEEN(0,999))</f>
        <v>4842</v>
      </c>
      <c r="AE2682" s="4">
        <f ca="1">IF(OR(V2682="",V2682="Puntual"),RANDBETWEEN(1000,5000),RANDBETWEEN(0,999))</f>
        <v>4926</v>
      </c>
      <c r="AF2682" s="4">
        <f ca="1">IF(OR(W2682="Bajo Riesgo",AE2682&gt;=1000),RANDBETWEEN(1000,5000),RANDBETWEEN(0,999))</f>
        <v>4498</v>
      </c>
      <c r="AG2682">
        <f t="shared" ca="1" si="293"/>
        <v>0</v>
      </c>
    </row>
    <row r="2683" spans="1:33" customFormat="1" x14ac:dyDescent="0.25">
      <c r="A2683">
        <v>71666129</v>
      </c>
      <c r="B2683" t="s">
        <v>6996</v>
      </c>
      <c r="C2683" t="s">
        <v>6997</v>
      </c>
      <c r="D2683">
        <v>519518541</v>
      </c>
      <c r="E2683" t="s">
        <v>6998</v>
      </c>
      <c r="F2683">
        <v>29</v>
      </c>
      <c r="G2683" t="s">
        <v>42</v>
      </c>
      <c r="H2683" t="str">
        <f t="shared" ca="1" si="287"/>
        <v>Propia</v>
      </c>
      <c r="I2683" t="s">
        <v>32</v>
      </c>
      <c r="J2683" t="s">
        <v>33</v>
      </c>
      <c r="K2683">
        <f t="shared" ca="1" si="288"/>
        <v>7169</v>
      </c>
      <c r="L2683" t="s">
        <v>53</v>
      </c>
      <c r="M2683" t="s">
        <v>12866</v>
      </c>
      <c r="N2683">
        <v>6</v>
      </c>
      <c r="O2683" t="s">
        <v>14657</v>
      </c>
      <c r="P2683" t="s">
        <v>14668</v>
      </c>
      <c r="Q2683" t="s">
        <v>14659</v>
      </c>
      <c r="R2683" s="1">
        <v>43087</v>
      </c>
      <c r="S2683" t="s">
        <v>34</v>
      </c>
      <c r="T2683" t="str">
        <f t="shared" ca="1" si="289"/>
        <v>Sin Garantia</v>
      </c>
      <c r="U2683" t="str">
        <f t="shared" ca="1" si="290"/>
        <v>Sin deuda</v>
      </c>
      <c r="V2683" t="str">
        <f t="shared" ca="1" si="291"/>
        <v/>
      </c>
      <c r="W2683" t="str">
        <f t="shared" ca="1" si="292"/>
        <v>Bajo Riesgo</v>
      </c>
      <c r="X2683">
        <v>1000</v>
      </c>
      <c r="Y2683" s="2">
        <f ca="1">IF(H2683="Propia",RANDBETWEEN(1000,5000),RANDBETWEEN(0,999))</f>
        <v>3671</v>
      </c>
      <c r="Z2683" s="2">
        <f ca="1">IF(T2683="Con Garantia",RANDBETWEEN(1000,5000),RANDBETWEEN(0,999))</f>
        <v>634</v>
      </c>
      <c r="AA2683" s="2">
        <f ca="1">IF(U2683="Sin deuda",RANDBETWEEN(1000,5000),RANDBETWEEN(0,999))</f>
        <v>2331</v>
      </c>
      <c r="AB2683" s="4">
        <f ca="1">IF(Q2683="Si Trabaja",RANDBETWEEN(1000,5000),RANDBETWEEN(0,999))</f>
        <v>2871</v>
      </c>
      <c r="AC2683" s="4">
        <f ca="1">IF(AND(F2683&gt;17,F2683&lt;71),RANDBETWEEN(1000,5000),RANDBETWEEN(0,999))</f>
        <v>3775</v>
      </c>
      <c r="AD2683" s="4">
        <f ca="1">IF(AND(AB2683&gt;=0.5,(K2683-X2683)&gt;1000),RANDBETWEEN(1000,5000),RANDBETWEEN(0,999))</f>
        <v>2826</v>
      </c>
      <c r="AE2683" s="4">
        <f ca="1">IF(OR(V2683="",V2683="Puntual"),RANDBETWEEN(1000,5000),RANDBETWEEN(0,999))</f>
        <v>1580</v>
      </c>
      <c r="AF2683" s="4">
        <f ca="1">IF(OR(W2683="Bajo Riesgo",AE2683&gt;=1000),RANDBETWEEN(1000,5000),RANDBETWEEN(0,999))</f>
        <v>3231</v>
      </c>
      <c r="AG2683">
        <f t="shared" ca="1" si="293"/>
        <v>1</v>
      </c>
    </row>
    <row r="2684" spans="1:33" customFormat="1" x14ac:dyDescent="0.25">
      <c r="A2684">
        <v>70466422</v>
      </c>
      <c r="B2684" t="s">
        <v>6999</v>
      </c>
      <c r="C2684" t="s">
        <v>6994</v>
      </c>
      <c r="D2684">
        <v>991700441</v>
      </c>
      <c r="E2684" t="s">
        <v>7000</v>
      </c>
      <c r="F2684">
        <v>44</v>
      </c>
      <c r="G2684" t="s">
        <v>42</v>
      </c>
      <c r="H2684" t="str">
        <f t="shared" ca="1" si="287"/>
        <v>Propia</v>
      </c>
      <c r="I2684" t="s">
        <v>32</v>
      </c>
      <c r="J2684" t="s">
        <v>33</v>
      </c>
      <c r="K2684">
        <f t="shared" ca="1" si="288"/>
        <v>7480</v>
      </c>
      <c r="L2684" t="s">
        <v>53</v>
      </c>
      <c r="M2684" t="s">
        <v>14661</v>
      </c>
      <c r="N2684" t="s">
        <v>14661</v>
      </c>
      <c r="O2684" t="s">
        <v>14661</v>
      </c>
      <c r="P2684" t="s">
        <v>14661</v>
      </c>
      <c r="Q2684" t="s">
        <v>14662</v>
      </c>
      <c r="R2684" s="1">
        <v>42878</v>
      </c>
      <c r="S2684" t="s">
        <v>34</v>
      </c>
      <c r="T2684" t="str">
        <f t="shared" ca="1" si="289"/>
        <v>Sin Garantia</v>
      </c>
      <c r="U2684" t="str">
        <f t="shared" ca="1" si="290"/>
        <v>Sin deuda</v>
      </c>
      <c r="V2684" t="str">
        <f t="shared" ca="1" si="291"/>
        <v/>
      </c>
      <c r="W2684" t="str">
        <f t="shared" ca="1" si="292"/>
        <v>Bajo Riesgo</v>
      </c>
      <c r="X2684">
        <v>1000</v>
      </c>
      <c r="Y2684" s="2">
        <f ca="1">IF(H2684="Propia",RANDBETWEEN(1000,5000),RANDBETWEEN(0,999))</f>
        <v>3141</v>
      </c>
      <c r="Z2684" s="2">
        <f ca="1">IF(T2684="Con Garantia",RANDBETWEEN(1000,5000),RANDBETWEEN(0,999))</f>
        <v>607</v>
      </c>
      <c r="AA2684" s="2">
        <f ca="1">IF(U2684="Sin deuda",RANDBETWEEN(1000,5000),RANDBETWEEN(0,999))</f>
        <v>2341</v>
      </c>
      <c r="AB2684" s="4">
        <f ca="1">IF(Q2684="Si Trabaja",RANDBETWEEN(1000,5000),RANDBETWEEN(0,999))</f>
        <v>568</v>
      </c>
      <c r="AC2684" s="4">
        <f ca="1">IF(AND(F2684&gt;17,F2684&lt;71),RANDBETWEEN(1000,5000),RANDBETWEEN(0,999))</f>
        <v>3182</v>
      </c>
      <c r="AD2684" s="4">
        <f ca="1">IF(AND(AB2684&gt;=0.5,(K2684-X2684)&gt;1000),RANDBETWEEN(1000,5000),RANDBETWEEN(0,999))</f>
        <v>2581</v>
      </c>
      <c r="AE2684" s="4">
        <f ca="1">IF(OR(V2684="",V2684="Puntual"),RANDBETWEEN(1000,5000),RANDBETWEEN(0,999))</f>
        <v>1386</v>
      </c>
      <c r="AF2684" s="4">
        <f ca="1">IF(OR(W2684="Bajo Riesgo",AE2684&gt;=1000),RANDBETWEEN(1000,5000),RANDBETWEEN(0,999))</f>
        <v>3578</v>
      </c>
      <c r="AG2684">
        <f t="shared" ca="1" si="293"/>
        <v>0</v>
      </c>
    </row>
    <row r="2685" spans="1:33" customFormat="1" x14ac:dyDescent="0.25">
      <c r="A2685">
        <v>71666129</v>
      </c>
      <c r="B2685" t="s">
        <v>6996</v>
      </c>
      <c r="C2685" t="s">
        <v>7001</v>
      </c>
      <c r="D2685">
        <v>519518541</v>
      </c>
      <c r="E2685" t="s">
        <v>6998</v>
      </c>
      <c r="F2685">
        <v>34</v>
      </c>
      <c r="G2685" t="s">
        <v>42</v>
      </c>
      <c r="H2685" t="str">
        <f t="shared" ca="1" si="287"/>
        <v>Propia</v>
      </c>
      <c r="I2685" t="s">
        <v>44</v>
      </c>
      <c r="J2685" t="s">
        <v>33</v>
      </c>
      <c r="K2685">
        <f t="shared" ca="1" si="288"/>
        <v>6307</v>
      </c>
      <c r="L2685" t="s">
        <v>53</v>
      </c>
      <c r="M2685" t="s">
        <v>14520</v>
      </c>
      <c r="N2685">
        <v>5</v>
      </c>
      <c r="O2685" t="s">
        <v>14663</v>
      </c>
      <c r="P2685" t="s">
        <v>14664</v>
      </c>
      <c r="Q2685" t="s">
        <v>14659</v>
      </c>
      <c r="R2685" s="1">
        <v>42909</v>
      </c>
      <c r="T2685" t="str">
        <f t="shared" ca="1" si="289"/>
        <v>Con Garantia</v>
      </c>
      <c r="U2685" t="str">
        <f t="shared" ca="1" si="290"/>
        <v>Sin deuda</v>
      </c>
      <c r="V2685" t="str">
        <f t="shared" ca="1" si="291"/>
        <v/>
      </c>
      <c r="W2685" t="str">
        <f t="shared" ca="1" si="292"/>
        <v>Bajo Riesgo</v>
      </c>
      <c r="X2685">
        <v>1000</v>
      </c>
      <c r="Y2685" s="2">
        <f ca="1">IF(H2685="Propia",RANDBETWEEN(1000,5000),RANDBETWEEN(0,999))</f>
        <v>4161</v>
      </c>
      <c r="Z2685" s="2">
        <f ca="1">IF(T2685="Con Garantia",RANDBETWEEN(1000,5000),RANDBETWEEN(0,999))</f>
        <v>4385</v>
      </c>
      <c r="AA2685" s="2">
        <f ca="1">IF(U2685="Sin deuda",RANDBETWEEN(1000,5000),RANDBETWEEN(0,999))</f>
        <v>3761</v>
      </c>
      <c r="AB2685" s="4">
        <f ca="1">IF(Q2685="Si Trabaja",RANDBETWEEN(1000,5000),RANDBETWEEN(0,999))</f>
        <v>4299</v>
      </c>
      <c r="AC2685" s="4">
        <f ca="1">IF(AND(F2685&gt;17,F2685&lt;71),RANDBETWEEN(1000,5000),RANDBETWEEN(0,999))</f>
        <v>1836</v>
      </c>
      <c r="AD2685" s="4">
        <f ca="1">IF(AND(AB2685&gt;=0.5,(K2685-X2685)&gt;1000),RANDBETWEEN(1000,5000),RANDBETWEEN(0,999))</f>
        <v>1703</v>
      </c>
      <c r="AE2685" s="4">
        <f ca="1">IF(OR(V2685="",V2685="Puntual"),RANDBETWEEN(1000,5000),RANDBETWEEN(0,999))</f>
        <v>4677</v>
      </c>
      <c r="AF2685" s="4">
        <f ca="1">IF(OR(W2685="Bajo Riesgo",AE2685&gt;=1000),RANDBETWEEN(1000,5000),RANDBETWEEN(0,999))</f>
        <v>3650</v>
      </c>
      <c r="AG2685">
        <f t="shared" ca="1" si="293"/>
        <v>1</v>
      </c>
    </row>
    <row r="2686" spans="1:33" customFormat="1" x14ac:dyDescent="0.25">
      <c r="A2686">
        <v>70342130</v>
      </c>
      <c r="B2686" t="s">
        <v>7002</v>
      </c>
      <c r="C2686" t="s">
        <v>7003</v>
      </c>
      <c r="D2686">
        <v>963046150</v>
      </c>
      <c r="E2686" t="s">
        <v>7004</v>
      </c>
      <c r="F2686">
        <v>27</v>
      </c>
      <c r="G2686" t="s">
        <v>42</v>
      </c>
      <c r="H2686" t="str">
        <f t="shared" ca="1" si="287"/>
        <v>Alquilada</v>
      </c>
      <c r="I2686" t="s">
        <v>49</v>
      </c>
      <c r="J2686" t="s">
        <v>33</v>
      </c>
      <c r="K2686">
        <f t="shared" ca="1" si="288"/>
        <v>5609</v>
      </c>
      <c r="L2686" t="s">
        <v>243</v>
      </c>
      <c r="M2686" t="s">
        <v>14661</v>
      </c>
      <c r="N2686" t="s">
        <v>14661</v>
      </c>
      <c r="O2686" t="s">
        <v>14661</v>
      </c>
      <c r="P2686" t="s">
        <v>14661</v>
      </c>
      <c r="Q2686" t="s">
        <v>14662</v>
      </c>
      <c r="R2686" s="1">
        <v>42931</v>
      </c>
      <c r="T2686" t="str">
        <f t="shared" ca="1" si="289"/>
        <v>Sin Garantia</v>
      </c>
      <c r="U2686" t="str">
        <f t="shared" ca="1" si="290"/>
        <v>Sin deuda</v>
      </c>
      <c r="V2686" t="str">
        <f t="shared" ca="1" si="291"/>
        <v/>
      </c>
      <c r="W2686" t="str">
        <f t="shared" ca="1" si="292"/>
        <v>Bajo Riesgo</v>
      </c>
      <c r="X2686">
        <v>1000</v>
      </c>
      <c r="Y2686" s="2">
        <f ca="1">IF(H2686="Propia",RANDBETWEEN(1000,5000),RANDBETWEEN(0,999))</f>
        <v>421</v>
      </c>
      <c r="Z2686" s="2">
        <f ca="1">IF(T2686="Con Garantia",RANDBETWEEN(1000,5000),RANDBETWEEN(0,999))</f>
        <v>346</v>
      </c>
      <c r="AA2686" s="2">
        <f ca="1">IF(U2686="Sin deuda",RANDBETWEEN(1000,5000),RANDBETWEEN(0,999))</f>
        <v>1778</v>
      </c>
      <c r="AB2686" s="4">
        <f ca="1">IF(Q2686="Si Trabaja",RANDBETWEEN(1000,5000),RANDBETWEEN(0,999))</f>
        <v>410</v>
      </c>
      <c r="AC2686" s="4">
        <f ca="1">IF(AND(F2686&gt;17,F2686&lt;71),RANDBETWEEN(1000,5000),RANDBETWEEN(0,999))</f>
        <v>3061</v>
      </c>
      <c r="AD2686" s="4">
        <f ca="1">IF(AND(AB2686&gt;=0.5,(K2686-X2686)&gt;1000),RANDBETWEEN(1000,5000),RANDBETWEEN(0,999))</f>
        <v>4647</v>
      </c>
      <c r="AE2686" s="4">
        <f ca="1">IF(OR(V2686="",V2686="Puntual"),RANDBETWEEN(1000,5000),RANDBETWEEN(0,999))</f>
        <v>2975</v>
      </c>
      <c r="AF2686" s="4">
        <f ca="1">IF(OR(W2686="Bajo Riesgo",AE2686&gt;=1000),RANDBETWEEN(1000,5000),RANDBETWEEN(0,999))</f>
        <v>4629</v>
      </c>
      <c r="AG2686">
        <f t="shared" ca="1" si="293"/>
        <v>0</v>
      </c>
    </row>
    <row r="2687" spans="1:33" customFormat="1" x14ac:dyDescent="0.25">
      <c r="A2687">
        <v>9048450</v>
      </c>
      <c r="B2687" t="s">
        <v>7005</v>
      </c>
      <c r="C2687" t="s">
        <v>7006</v>
      </c>
      <c r="D2687">
        <v>519898618</v>
      </c>
      <c r="E2687" t="s">
        <v>7007</v>
      </c>
      <c r="F2687">
        <v>40</v>
      </c>
      <c r="G2687" t="s">
        <v>30</v>
      </c>
      <c r="H2687" t="str">
        <f t="shared" ca="1" si="287"/>
        <v>Propia</v>
      </c>
      <c r="I2687" t="s">
        <v>49</v>
      </c>
      <c r="J2687" t="s">
        <v>33</v>
      </c>
      <c r="K2687">
        <f t="shared" ca="1" si="288"/>
        <v>6109</v>
      </c>
      <c r="L2687" t="s">
        <v>53</v>
      </c>
      <c r="M2687" t="s">
        <v>14661</v>
      </c>
      <c r="N2687" t="s">
        <v>14661</v>
      </c>
      <c r="O2687" t="s">
        <v>14661</v>
      </c>
      <c r="P2687" t="s">
        <v>14661</v>
      </c>
      <c r="Q2687" t="s">
        <v>14662</v>
      </c>
      <c r="R2687" s="1">
        <v>42949</v>
      </c>
      <c r="S2687" t="s">
        <v>34</v>
      </c>
      <c r="T2687" t="str">
        <f t="shared" ca="1" si="289"/>
        <v>Sin Garantia</v>
      </c>
      <c r="U2687" t="str">
        <f t="shared" ca="1" si="290"/>
        <v>Con deuda</v>
      </c>
      <c r="V2687" t="str">
        <f t="shared" ca="1" si="291"/>
        <v>Moroso</v>
      </c>
      <c r="W2687" t="str">
        <f t="shared" ca="1" si="292"/>
        <v>Alto Riesgo</v>
      </c>
      <c r="X2687">
        <v>1000</v>
      </c>
      <c r="Y2687" s="2">
        <f ca="1">IF(H2687="Propia",RANDBETWEEN(1000,5000),RANDBETWEEN(0,999))</f>
        <v>4805</v>
      </c>
      <c r="Z2687" s="2">
        <f ca="1">IF(T2687="Con Garantia",RANDBETWEEN(1000,5000),RANDBETWEEN(0,999))</f>
        <v>662</v>
      </c>
      <c r="AA2687" s="2">
        <f ca="1">IF(U2687="Sin deuda",RANDBETWEEN(1000,5000),RANDBETWEEN(0,999))</f>
        <v>446</v>
      </c>
      <c r="AB2687" s="4">
        <f ca="1">IF(Q2687="Si Trabaja",RANDBETWEEN(1000,5000),RANDBETWEEN(0,999))</f>
        <v>328</v>
      </c>
      <c r="AC2687" s="4">
        <f ca="1">IF(AND(F2687&gt;17,F2687&lt;71),RANDBETWEEN(1000,5000),RANDBETWEEN(0,999))</f>
        <v>2308</v>
      </c>
      <c r="AD2687" s="4">
        <f ca="1">IF(AND(AB2687&gt;=0.5,(K2687-X2687)&gt;1000),RANDBETWEEN(1000,5000),RANDBETWEEN(0,999))</f>
        <v>4506</v>
      </c>
      <c r="AE2687" s="4">
        <f ca="1">IF(OR(V2687="",V2687="Puntual"),RANDBETWEEN(1000,5000),RANDBETWEEN(0,999))</f>
        <v>204</v>
      </c>
      <c r="AF2687" s="4">
        <f ca="1">IF(OR(W2687="Bajo Riesgo",AE2687&gt;=1000),RANDBETWEEN(1000,5000),RANDBETWEEN(0,999))</f>
        <v>259</v>
      </c>
      <c r="AG2687">
        <f t="shared" ca="1" si="293"/>
        <v>0</v>
      </c>
    </row>
    <row r="2688" spans="1:33" customFormat="1" x14ac:dyDescent="0.25">
      <c r="A2688">
        <v>76176443</v>
      </c>
      <c r="B2688" t="s">
        <v>7008</v>
      </c>
      <c r="C2688" t="s">
        <v>1639</v>
      </c>
      <c r="D2688">
        <v>961415478</v>
      </c>
      <c r="E2688" t="s">
        <v>7009</v>
      </c>
      <c r="F2688">
        <v>25</v>
      </c>
      <c r="G2688" t="s">
        <v>30</v>
      </c>
      <c r="H2688" t="str">
        <f t="shared" ca="1" si="287"/>
        <v>Propia</v>
      </c>
      <c r="I2688" t="s">
        <v>49</v>
      </c>
      <c r="J2688" t="s">
        <v>33</v>
      </c>
      <c r="K2688">
        <f t="shared" ca="1" si="288"/>
        <v>6243</v>
      </c>
      <c r="L2688" t="s">
        <v>48</v>
      </c>
      <c r="M2688" t="s">
        <v>14661</v>
      </c>
      <c r="N2688" t="s">
        <v>14661</v>
      </c>
      <c r="O2688" t="s">
        <v>14661</v>
      </c>
      <c r="P2688" t="s">
        <v>14661</v>
      </c>
      <c r="Q2688" t="s">
        <v>14662</v>
      </c>
      <c r="R2688" s="1">
        <v>42821</v>
      </c>
      <c r="T2688" t="str">
        <f t="shared" ca="1" si="289"/>
        <v>Con Garantia</v>
      </c>
      <c r="U2688" t="str">
        <f t="shared" ca="1" si="290"/>
        <v>Con deuda</v>
      </c>
      <c r="V2688" t="str">
        <f t="shared" ca="1" si="291"/>
        <v>Moroso</v>
      </c>
      <c r="W2688" t="str">
        <f t="shared" ca="1" si="292"/>
        <v>Alto Riesgo</v>
      </c>
      <c r="X2688">
        <v>1000</v>
      </c>
      <c r="Y2688" s="2">
        <f ca="1">IF(H2688="Propia",RANDBETWEEN(1000,5000),RANDBETWEEN(0,999))</f>
        <v>2203</v>
      </c>
      <c r="Z2688" s="2">
        <f ca="1">IF(T2688="Con Garantia",RANDBETWEEN(1000,5000),RANDBETWEEN(0,999))</f>
        <v>2535</v>
      </c>
      <c r="AA2688" s="2">
        <f ca="1">IF(U2688="Sin deuda",RANDBETWEEN(1000,5000),RANDBETWEEN(0,999))</f>
        <v>48</v>
      </c>
      <c r="AB2688" s="4">
        <f ca="1">IF(Q2688="Si Trabaja",RANDBETWEEN(1000,5000),RANDBETWEEN(0,999))</f>
        <v>467</v>
      </c>
      <c r="AC2688" s="4">
        <f ca="1">IF(AND(F2688&gt;17,F2688&lt;71),RANDBETWEEN(1000,5000),RANDBETWEEN(0,999))</f>
        <v>4637</v>
      </c>
      <c r="AD2688" s="4">
        <f ca="1">IF(AND(AB2688&gt;=0.5,(K2688-X2688)&gt;1000),RANDBETWEEN(1000,5000),RANDBETWEEN(0,999))</f>
        <v>1982</v>
      </c>
      <c r="AE2688" s="4">
        <f ca="1">IF(OR(V2688="",V2688="Puntual"),RANDBETWEEN(1000,5000),RANDBETWEEN(0,999))</f>
        <v>837</v>
      </c>
      <c r="AF2688" s="4">
        <f ca="1">IF(OR(W2688="Bajo Riesgo",AE2688&gt;=1000),RANDBETWEEN(1000,5000),RANDBETWEEN(0,999))</f>
        <v>465</v>
      </c>
      <c r="AG2688">
        <f t="shared" ca="1" si="293"/>
        <v>0</v>
      </c>
    </row>
    <row r="2689" spans="1:33" customFormat="1" x14ac:dyDescent="0.25">
      <c r="A2689">
        <v>41196669</v>
      </c>
      <c r="B2689" t="s">
        <v>7010</v>
      </c>
      <c r="C2689" t="s">
        <v>7011</v>
      </c>
      <c r="D2689">
        <v>519424386</v>
      </c>
      <c r="E2689" t="s">
        <v>7012</v>
      </c>
      <c r="F2689">
        <v>29</v>
      </c>
      <c r="G2689" t="s">
        <v>30</v>
      </c>
      <c r="H2689" t="str">
        <f t="shared" ca="1" si="287"/>
        <v>Alquilada</v>
      </c>
      <c r="I2689" t="s">
        <v>44</v>
      </c>
      <c r="J2689" t="s">
        <v>33</v>
      </c>
      <c r="K2689">
        <f t="shared" ca="1" si="288"/>
        <v>5060</v>
      </c>
      <c r="L2689" t="s">
        <v>53</v>
      </c>
      <c r="M2689" t="s">
        <v>13803</v>
      </c>
      <c r="N2689">
        <v>9</v>
      </c>
      <c r="O2689" t="s">
        <v>14663</v>
      </c>
      <c r="P2689" t="s">
        <v>14666</v>
      </c>
      <c r="Q2689" t="s">
        <v>14659</v>
      </c>
      <c r="R2689" s="1">
        <v>42876</v>
      </c>
      <c r="S2689" t="s">
        <v>34</v>
      </c>
      <c r="T2689" t="str">
        <f t="shared" ca="1" si="289"/>
        <v>Sin Garantia</v>
      </c>
      <c r="U2689" t="str">
        <f t="shared" ca="1" si="290"/>
        <v>Sin deuda</v>
      </c>
      <c r="V2689" t="str">
        <f t="shared" ca="1" si="291"/>
        <v/>
      </c>
      <c r="W2689" t="str">
        <f t="shared" ca="1" si="292"/>
        <v>Bajo Riesgo</v>
      </c>
      <c r="X2689">
        <v>1000</v>
      </c>
      <c r="Y2689" s="2">
        <f ca="1">IF(H2689="Propia",RANDBETWEEN(1000,5000),RANDBETWEEN(0,999))</f>
        <v>946</v>
      </c>
      <c r="Z2689" s="2">
        <f ca="1">IF(T2689="Con Garantia",RANDBETWEEN(1000,5000),RANDBETWEEN(0,999))</f>
        <v>198</v>
      </c>
      <c r="AA2689" s="2">
        <f ca="1">IF(U2689="Sin deuda",RANDBETWEEN(1000,5000),RANDBETWEEN(0,999))</f>
        <v>3175</v>
      </c>
      <c r="AB2689" s="4">
        <f ca="1">IF(Q2689="Si Trabaja",RANDBETWEEN(1000,5000),RANDBETWEEN(0,999))</f>
        <v>2065</v>
      </c>
      <c r="AC2689" s="4">
        <f ca="1">IF(AND(F2689&gt;17,F2689&lt;71),RANDBETWEEN(1000,5000),RANDBETWEEN(0,999))</f>
        <v>3750</v>
      </c>
      <c r="AD2689" s="4">
        <f ca="1">IF(AND(AB2689&gt;=0.5,(K2689-X2689)&gt;1000),RANDBETWEEN(1000,5000),RANDBETWEEN(0,999))</f>
        <v>2320</v>
      </c>
      <c r="AE2689" s="4">
        <f ca="1">IF(OR(V2689="",V2689="Puntual"),RANDBETWEEN(1000,5000),RANDBETWEEN(0,999))</f>
        <v>3335</v>
      </c>
      <c r="AF2689" s="4">
        <f ca="1">IF(OR(W2689="Bajo Riesgo",AE2689&gt;=1000),RANDBETWEEN(1000,5000),RANDBETWEEN(0,999))</f>
        <v>3440</v>
      </c>
      <c r="AG2689">
        <f t="shared" ca="1" si="293"/>
        <v>1</v>
      </c>
    </row>
    <row r="2690" spans="1:33" customFormat="1" x14ac:dyDescent="0.25">
      <c r="A2690">
        <v>48925221</v>
      </c>
      <c r="B2690" t="s">
        <v>7013</v>
      </c>
      <c r="C2690" t="s">
        <v>1639</v>
      </c>
      <c r="D2690">
        <v>991642238</v>
      </c>
      <c r="E2690" t="s">
        <v>7014</v>
      </c>
      <c r="F2690">
        <v>34</v>
      </c>
      <c r="G2690" t="s">
        <v>42</v>
      </c>
      <c r="H2690" t="str">
        <f t="shared" ca="1" si="287"/>
        <v>Alquilada</v>
      </c>
      <c r="I2690" t="s">
        <v>49</v>
      </c>
      <c r="J2690" t="s">
        <v>33</v>
      </c>
      <c r="K2690">
        <f t="shared" ca="1" si="288"/>
        <v>5986</v>
      </c>
      <c r="L2690" t="s">
        <v>131</v>
      </c>
      <c r="M2690" t="s">
        <v>14661</v>
      </c>
      <c r="N2690" t="s">
        <v>14661</v>
      </c>
      <c r="O2690" t="s">
        <v>14661</v>
      </c>
      <c r="P2690" t="s">
        <v>14661</v>
      </c>
      <c r="Q2690" t="s">
        <v>14662</v>
      </c>
      <c r="R2690" s="1">
        <v>43062</v>
      </c>
      <c r="S2690" t="s">
        <v>34</v>
      </c>
      <c r="T2690" t="str">
        <f t="shared" ca="1" si="289"/>
        <v>Sin Garantia</v>
      </c>
      <c r="U2690" t="str">
        <f t="shared" ca="1" si="290"/>
        <v>Con deuda</v>
      </c>
      <c r="V2690" t="str">
        <f t="shared" ca="1" si="291"/>
        <v>Moroso</v>
      </c>
      <c r="W2690" t="str">
        <f t="shared" ca="1" si="292"/>
        <v>Alto Riesgo</v>
      </c>
      <c r="X2690">
        <v>1000</v>
      </c>
      <c r="Y2690" s="2">
        <f ca="1">IF(H2690="Propia",RANDBETWEEN(1000,5000),RANDBETWEEN(0,999))</f>
        <v>803</v>
      </c>
      <c r="Z2690" s="2">
        <f ca="1">IF(T2690="Con Garantia",RANDBETWEEN(1000,5000),RANDBETWEEN(0,999))</f>
        <v>608</v>
      </c>
      <c r="AA2690" s="2">
        <f ca="1">IF(U2690="Sin deuda",RANDBETWEEN(1000,5000),RANDBETWEEN(0,999))</f>
        <v>708</v>
      </c>
      <c r="AB2690" s="4">
        <f ca="1">IF(Q2690="Si Trabaja",RANDBETWEEN(1000,5000),RANDBETWEEN(0,999))</f>
        <v>810</v>
      </c>
      <c r="AC2690" s="4">
        <f ca="1">IF(AND(F2690&gt;17,F2690&lt;71),RANDBETWEEN(1000,5000),RANDBETWEEN(0,999))</f>
        <v>2157</v>
      </c>
      <c r="AD2690" s="4">
        <f ca="1">IF(AND(AB2690&gt;=0.5,(K2690-X2690)&gt;1000),RANDBETWEEN(1000,5000),RANDBETWEEN(0,999))</f>
        <v>4120</v>
      </c>
      <c r="AE2690" s="4">
        <f ca="1">IF(OR(V2690="",V2690="Puntual"),RANDBETWEEN(1000,5000),RANDBETWEEN(0,999))</f>
        <v>802</v>
      </c>
      <c r="AF2690" s="4">
        <f ca="1">IF(OR(W2690="Bajo Riesgo",AE2690&gt;=1000),RANDBETWEEN(1000,5000),RANDBETWEEN(0,999))</f>
        <v>32</v>
      </c>
      <c r="AG2690">
        <f t="shared" ca="1" si="293"/>
        <v>0</v>
      </c>
    </row>
    <row r="2691" spans="1:33" customFormat="1" x14ac:dyDescent="0.25">
      <c r="A2691">
        <v>72654508</v>
      </c>
      <c r="B2691" t="s">
        <v>7015</v>
      </c>
      <c r="C2691" t="s">
        <v>7016</v>
      </c>
      <c r="D2691">
        <v>931916014</v>
      </c>
      <c r="E2691" t="s">
        <v>7017</v>
      </c>
      <c r="F2691">
        <v>54</v>
      </c>
      <c r="G2691" t="s">
        <v>30</v>
      </c>
      <c r="H2691" t="str">
        <f t="shared" ref="H2691:H2754" ca="1" si="294">IF(RANDBETWEEN(0,1)=1,"Propia","Alquilada")</f>
        <v>Propia</v>
      </c>
      <c r="I2691" t="s">
        <v>49</v>
      </c>
      <c r="J2691" t="s">
        <v>33</v>
      </c>
      <c r="K2691">
        <f t="shared" ref="K2691:K2754" ca="1" si="295">RANDBETWEEN(5000,8000)</f>
        <v>5746</v>
      </c>
      <c r="L2691" t="s">
        <v>53</v>
      </c>
      <c r="M2691" t="s">
        <v>14406</v>
      </c>
      <c r="N2691">
        <v>4</v>
      </c>
      <c r="O2691" t="s">
        <v>14663</v>
      </c>
      <c r="P2691" t="s">
        <v>14658</v>
      </c>
      <c r="Q2691" t="s">
        <v>14659</v>
      </c>
      <c r="R2691" s="1">
        <v>42862</v>
      </c>
      <c r="S2691" t="s">
        <v>34</v>
      </c>
      <c r="T2691" t="str">
        <f t="shared" ref="T2691:T2754" ca="1" si="296">IF(RANDBETWEEN(0,1)=1,"Con Garantia","Sin Garantia")</f>
        <v>Con Garantia</v>
      </c>
      <c r="U2691" t="str">
        <f t="shared" ref="U2691:U2754" ca="1" si="297">IF(RANDBETWEEN(0,1)=0,"Con deuda","Sin deuda")</f>
        <v>Sin deuda</v>
      </c>
      <c r="V2691" t="str">
        <f t="shared" ref="V2691:V2754" ca="1" si="298">IF(AND(RANDBETWEEN(0,1)=0,U2691="Con deuda"),"Moroso",IF(U2691="Sin deuda","","Puntual"))</f>
        <v/>
      </c>
      <c r="W2691" t="str">
        <f t="shared" ref="W2691:W2754" ca="1" si="299">IF(AND(U2691="Con deuda",V2691="Moroso"),"Alto Riesgo","Bajo Riesgo")</f>
        <v>Bajo Riesgo</v>
      </c>
      <c r="X2691">
        <v>1000</v>
      </c>
      <c r="Y2691" s="2">
        <f ca="1">IF(H2691="Propia",RANDBETWEEN(1000,5000),RANDBETWEEN(0,999))</f>
        <v>4450</v>
      </c>
      <c r="Z2691" s="2">
        <f ca="1">IF(T2691="Con Garantia",RANDBETWEEN(1000,5000),RANDBETWEEN(0,999))</f>
        <v>2756</v>
      </c>
      <c r="AA2691" s="2">
        <f ca="1">IF(U2691="Sin deuda",RANDBETWEEN(1000,5000),RANDBETWEEN(0,999))</f>
        <v>3574</v>
      </c>
      <c r="AB2691" s="4">
        <f ca="1">IF(Q2691="Si Trabaja",RANDBETWEEN(1000,5000),RANDBETWEEN(0,999))</f>
        <v>1156</v>
      </c>
      <c r="AC2691" s="4">
        <f ca="1">IF(AND(F2691&gt;17,F2691&lt;71),RANDBETWEEN(1000,5000),RANDBETWEEN(0,999))</f>
        <v>4830</v>
      </c>
      <c r="AD2691" s="4">
        <f ca="1">IF(AND(AB2691&gt;=0.5,(K2691-X2691)&gt;1000),RANDBETWEEN(1000,5000),RANDBETWEEN(0,999))</f>
        <v>3381</v>
      </c>
      <c r="AE2691" s="4">
        <f ca="1">IF(OR(V2691="",V2691="Puntual"),RANDBETWEEN(1000,5000),RANDBETWEEN(0,999))</f>
        <v>1177</v>
      </c>
      <c r="AF2691" s="4">
        <f ca="1">IF(OR(W2691="Bajo Riesgo",AE2691&gt;=1000),RANDBETWEEN(1000,5000),RANDBETWEEN(0,999))</f>
        <v>4881</v>
      </c>
      <c r="AG2691">
        <f t="shared" ref="AG2691:AG2754" ca="1" si="300">IF(AND(AB2691&gt;=1000,AC2691&gt;=1000,AD2691&gt;=1000,AE2691&gt;=1000,AF2691&gt;=1000),1,0)</f>
        <v>1</v>
      </c>
    </row>
    <row r="2692" spans="1:33" customFormat="1" x14ac:dyDescent="0.25">
      <c r="A2692">
        <v>40446780</v>
      </c>
      <c r="B2692" t="s">
        <v>7018</v>
      </c>
      <c r="C2692" t="s">
        <v>7019</v>
      </c>
      <c r="D2692">
        <v>519920415</v>
      </c>
      <c r="E2692" t="s">
        <v>7020</v>
      </c>
      <c r="F2692">
        <v>38</v>
      </c>
      <c r="G2692" t="s">
        <v>30</v>
      </c>
      <c r="H2692" t="str">
        <f t="shared" ca="1" si="294"/>
        <v>Alquilada</v>
      </c>
      <c r="I2692" t="s">
        <v>32</v>
      </c>
      <c r="J2692" t="s">
        <v>33</v>
      </c>
      <c r="K2692">
        <f t="shared" ca="1" si="295"/>
        <v>5109</v>
      </c>
      <c r="L2692" t="s">
        <v>121</v>
      </c>
      <c r="M2692" t="s">
        <v>14661</v>
      </c>
      <c r="N2692" t="s">
        <v>14661</v>
      </c>
      <c r="O2692" t="s">
        <v>14661</v>
      </c>
      <c r="P2692" t="s">
        <v>14661</v>
      </c>
      <c r="Q2692" t="s">
        <v>14662</v>
      </c>
      <c r="R2692" s="1">
        <v>43046</v>
      </c>
      <c r="S2692" t="s">
        <v>34</v>
      </c>
      <c r="T2692" t="str">
        <f t="shared" ca="1" si="296"/>
        <v>Con Garantia</v>
      </c>
      <c r="U2692" t="str">
        <f t="shared" ca="1" si="297"/>
        <v>Con deuda</v>
      </c>
      <c r="V2692" t="str">
        <f t="shared" ca="1" si="298"/>
        <v>Moroso</v>
      </c>
      <c r="W2692" t="str">
        <f t="shared" ca="1" si="299"/>
        <v>Alto Riesgo</v>
      </c>
      <c r="X2692">
        <v>1000</v>
      </c>
      <c r="Y2692" s="2">
        <f ca="1">IF(H2692="Propia",RANDBETWEEN(1000,5000),RANDBETWEEN(0,999))</f>
        <v>316</v>
      </c>
      <c r="Z2692" s="2">
        <f ca="1">IF(T2692="Con Garantia",RANDBETWEEN(1000,5000),RANDBETWEEN(0,999))</f>
        <v>4000</v>
      </c>
      <c r="AA2692" s="2">
        <f ca="1">IF(U2692="Sin deuda",RANDBETWEEN(1000,5000),RANDBETWEEN(0,999))</f>
        <v>543</v>
      </c>
      <c r="AB2692" s="4">
        <f ca="1">IF(Q2692="Si Trabaja",RANDBETWEEN(1000,5000),RANDBETWEEN(0,999))</f>
        <v>821</v>
      </c>
      <c r="AC2692" s="4">
        <f ca="1">IF(AND(F2692&gt;17,F2692&lt;71),RANDBETWEEN(1000,5000),RANDBETWEEN(0,999))</f>
        <v>4225</v>
      </c>
      <c r="AD2692" s="4">
        <f ca="1">IF(AND(AB2692&gt;=0.5,(K2692-X2692)&gt;1000),RANDBETWEEN(1000,5000),RANDBETWEEN(0,999))</f>
        <v>3601</v>
      </c>
      <c r="AE2692" s="4">
        <f ca="1">IF(OR(V2692="",V2692="Puntual"),RANDBETWEEN(1000,5000),RANDBETWEEN(0,999))</f>
        <v>398</v>
      </c>
      <c r="AF2692" s="4">
        <f ca="1">IF(OR(W2692="Bajo Riesgo",AE2692&gt;=1000),RANDBETWEEN(1000,5000),RANDBETWEEN(0,999))</f>
        <v>741</v>
      </c>
      <c r="AG2692">
        <f t="shared" ca="1" si="300"/>
        <v>0</v>
      </c>
    </row>
    <row r="2693" spans="1:33" customFormat="1" x14ac:dyDescent="0.25">
      <c r="A2693">
        <v>8083090</v>
      </c>
      <c r="B2693" t="s">
        <v>7021</v>
      </c>
      <c r="C2693" t="s">
        <v>7022</v>
      </c>
      <c r="D2693">
        <v>519465504</v>
      </c>
      <c r="E2693" t="s">
        <v>7023</v>
      </c>
      <c r="F2693">
        <v>28</v>
      </c>
      <c r="G2693" t="s">
        <v>30</v>
      </c>
      <c r="H2693" t="str">
        <f t="shared" ca="1" si="294"/>
        <v>Alquilada</v>
      </c>
      <c r="I2693" t="s">
        <v>44</v>
      </c>
      <c r="J2693" t="s">
        <v>33</v>
      </c>
      <c r="K2693">
        <f t="shared" ca="1" si="295"/>
        <v>6434</v>
      </c>
      <c r="L2693" t="s">
        <v>31</v>
      </c>
      <c r="M2693" t="s">
        <v>14661</v>
      </c>
      <c r="N2693" t="s">
        <v>14661</v>
      </c>
      <c r="O2693" t="s">
        <v>14661</v>
      </c>
      <c r="P2693" t="s">
        <v>14661</v>
      </c>
      <c r="Q2693" t="s">
        <v>14662</v>
      </c>
      <c r="R2693" s="1">
        <v>42765</v>
      </c>
      <c r="T2693" t="str">
        <f t="shared" ca="1" si="296"/>
        <v>Sin Garantia</v>
      </c>
      <c r="U2693" t="str">
        <f t="shared" ca="1" si="297"/>
        <v>Sin deuda</v>
      </c>
      <c r="V2693" t="str">
        <f t="shared" ca="1" si="298"/>
        <v/>
      </c>
      <c r="W2693" t="str">
        <f t="shared" ca="1" si="299"/>
        <v>Bajo Riesgo</v>
      </c>
      <c r="X2693">
        <v>1000</v>
      </c>
      <c r="Y2693" s="2">
        <f ca="1">IF(H2693="Propia",RANDBETWEEN(1000,5000),RANDBETWEEN(0,999))</f>
        <v>379</v>
      </c>
      <c r="Z2693" s="2">
        <f ca="1">IF(T2693="Con Garantia",RANDBETWEEN(1000,5000),RANDBETWEEN(0,999))</f>
        <v>890</v>
      </c>
      <c r="AA2693" s="2">
        <f ca="1">IF(U2693="Sin deuda",RANDBETWEEN(1000,5000),RANDBETWEEN(0,999))</f>
        <v>1514</v>
      </c>
      <c r="AB2693" s="4">
        <f ca="1">IF(Q2693="Si Trabaja",RANDBETWEEN(1000,5000),RANDBETWEEN(0,999))</f>
        <v>238</v>
      </c>
      <c r="AC2693" s="4">
        <f ca="1">IF(AND(F2693&gt;17,F2693&lt;71),RANDBETWEEN(1000,5000),RANDBETWEEN(0,999))</f>
        <v>3339</v>
      </c>
      <c r="AD2693" s="4">
        <f ca="1">IF(AND(AB2693&gt;=0.5,(K2693-X2693)&gt;1000),RANDBETWEEN(1000,5000),RANDBETWEEN(0,999))</f>
        <v>1624</v>
      </c>
      <c r="AE2693" s="4">
        <f ca="1">IF(OR(V2693="",V2693="Puntual"),RANDBETWEEN(1000,5000),RANDBETWEEN(0,999))</f>
        <v>2780</v>
      </c>
      <c r="AF2693" s="4">
        <f ca="1">IF(OR(W2693="Bajo Riesgo",AE2693&gt;=1000),RANDBETWEEN(1000,5000),RANDBETWEEN(0,999))</f>
        <v>3601</v>
      </c>
      <c r="AG2693">
        <f t="shared" ca="1" si="300"/>
        <v>0</v>
      </c>
    </row>
    <row r="2694" spans="1:33" customFormat="1" x14ac:dyDescent="0.25">
      <c r="A2694">
        <v>75916984</v>
      </c>
      <c r="B2694" t="s">
        <v>7024</v>
      </c>
      <c r="C2694" t="s">
        <v>7025</v>
      </c>
      <c r="D2694">
        <v>930456265</v>
      </c>
      <c r="E2694" t="s">
        <v>7026</v>
      </c>
      <c r="F2694">
        <v>47</v>
      </c>
      <c r="G2694" t="s">
        <v>30</v>
      </c>
      <c r="H2694" t="str">
        <f t="shared" ca="1" si="294"/>
        <v>Propia</v>
      </c>
      <c r="I2694" t="s">
        <v>79</v>
      </c>
      <c r="J2694" t="s">
        <v>33</v>
      </c>
      <c r="K2694">
        <f t="shared" ca="1" si="295"/>
        <v>7822</v>
      </c>
      <c r="L2694" t="s">
        <v>31</v>
      </c>
      <c r="M2694" t="s">
        <v>14661</v>
      </c>
      <c r="N2694" t="s">
        <v>14661</v>
      </c>
      <c r="O2694" t="s">
        <v>14661</v>
      </c>
      <c r="P2694" t="s">
        <v>14661</v>
      </c>
      <c r="Q2694" t="s">
        <v>14662</v>
      </c>
      <c r="R2694" s="1">
        <v>43000</v>
      </c>
      <c r="T2694" t="str">
        <f t="shared" ca="1" si="296"/>
        <v>Con Garantia</v>
      </c>
      <c r="U2694" t="str">
        <f t="shared" ca="1" si="297"/>
        <v>Con deuda</v>
      </c>
      <c r="V2694" t="str">
        <f t="shared" ca="1" si="298"/>
        <v>Puntual</v>
      </c>
      <c r="W2694" t="str">
        <f t="shared" ca="1" si="299"/>
        <v>Bajo Riesgo</v>
      </c>
      <c r="X2694">
        <v>1000</v>
      </c>
      <c r="Y2694" s="2">
        <f ca="1">IF(H2694="Propia",RANDBETWEEN(1000,5000),RANDBETWEEN(0,999))</f>
        <v>1515</v>
      </c>
      <c r="Z2694" s="2">
        <f ca="1">IF(T2694="Con Garantia",RANDBETWEEN(1000,5000),RANDBETWEEN(0,999))</f>
        <v>1225</v>
      </c>
      <c r="AA2694" s="2">
        <f ca="1">IF(U2694="Sin deuda",RANDBETWEEN(1000,5000),RANDBETWEEN(0,999))</f>
        <v>245</v>
      </c>
      <c r="AB2694" s="4">
        <f ca="1">IF(Q2694="Si Trabaja",RANDBETWEEN(1000,5000),RANDBETWEEN(0,999))</f>
        <v>16</v>
      </c>
      <c r="AC2694" s="4">
        <f ca="1">IF(AND(F2694&gt;17,F2694&lt;71),RANDBETWEEN(1000,5000),RANDBETWEEN(0,999))</f>
        <v>1491</v>
      </c>
      <c r="AD2694" s="4">
        <f ca="1">IF(AND(AB2694&gt;=0.5,(K2694-X2694)&gt;1000),RANDBETWEEN(1000,5000),RANDBETWEEN(0,999))</f>
        <v>3130</v>
      </c>
      <c r="AE2694" s="4">
        <f ca="1">IF(OR(V2694="",V2694="Puntual"),RANDBETWEEN(1000,5000),RANDBETWEEN(0,999))</f>
        <v>4207</v>
      </c>
      <c r="AF2694" s="4">
        <f ca="1">IF(OR(W2694="Bajo Riesgo",AE2694&gt;=1000),RANDBETWEEN(1000,5000),RANDBETWEEN(0,999))</f>
        <v>4984</v>
      </c>
      <c r="AG2694">
        <f t="shared" ca="1" si="300"/>
        <v>0</v>
      </c>
    </row>
    <row r="2695" spans="1:33" customFormat="1" x14ac:dyDescent="0.25">
      <c r="A2695">
        <v>48082502</v>
      </c>
      <c r="B2695" t="s">
        <v>7027</v>
      </c>
      <c r="C2695" t="s">
        <v>7028</v>
      </c>
      <c r="D2695">
        <v>990267384</v>
      </c>
      <c r="E2695" t="s">
        <v>7029</v>
      </c>
      <c r="F2695">
        <v>58</v>
      </c>
      <c r="G2695" t="s">
        <v>42</v>
      </c>
      <c r="H2695" t="str">
        <f t="shared" ca="1" si="294"/>
        <v>Propia</v>
      </c>
      <c r="I2695" t="s">
        <v>49</v>
      </c>
      <c r="J2695" t="s">
        <v>33</v>
      </c>
      <c r="K2695">
        <f t="shared" ca="1" si="295"/>
        <v>5959</v>
      </c>
      <c r="L2695" t="s">
        <v>60</v>
      </c>
      <c r="M2695" t="s">
        <v>14661</v>
      </c>
      <c r="N2695" t="s">
        <v>14661</v>
      </c>
      <c r="O2695" t="s">
        <v>14661</v>
      </c>
      <c r="P2695" t="s">
        <v>14661</v>
      </c>
      <c r="Q2695" t="s">
        <v>14662</v>
      </c>
      <c r="R2695" s="1">
        <v>43094</v>
      </c>
      <c r="T2695" t="str">
        <f t="shared" ca="1" si="296"/>
        <v>Con Garantia</v>
      </c>
      <c r="U2695" t="str">
        <f t="shared" ca="1" si="297"/>
        <v>Con deuda</v>
      </c>
      <c r="V2695" t="str">
        <f t="shared" ca="1" si="298"/>
        <v>Moroso</v>
      </c>
      <c r="W2695" t="str">
        <f t="shared" ca="1" si="299"/>
        <v>Alto Riesgo</v>
      </c>
      <c r="X2695">
        <v>1000</v>
      </c>
      <c r="Y2695" s="2">
        <f ca="1">IF(H2695="Propia",RANDBETWEEN(1000,5000),RANDBETWEEN(0,999))</f>
        <v>4564</v>
      </c>
      <c r="Z2695" s="2">
        <f ca="1">IF(T2695="Con Garantia",RANDBETWEEN(1000,5000),RANDBETWEEN(0,999))</f>
        <v>4685</v>
      </c>
      <c r="AA2695" s="2">
        <f ca="1">IF(U2695="Sin deuda",RANDBETWEEN(1000,5000),RANDBETWEEN(0,999))</f>
        <v>529</v>
      </c>
      <c r="AB2695" s="4">
        <f ca="1">IF(Q2695="Si Trabaja",RANDBETWEEN(1000,5000),RANDBETWEEN(0,999))</f>
        <v>989</v>
      </c>
      <c r="AC2695" s="4">
        <f ca="1">IF(AND(F2695&gt;17,F2695&lt;71),RANDBETWEEN(1000,5000),RANDBETWEEN(0,999))</f>
        <v>4947</v>
      </c>
      <c r="AD2695" s="4">
        <f ca="1">IF(AND(AB2695&gt;=0.5,(K2695-X2695)&gt;1000),RANDBETWEEN(1000,5000),RANDBETWEEN(0,999))</f>
        <v>4643</v>
      </c>
      <c r="AE2695" s="4">
        <f ca="1">IF(OR(V2695="",V2695="Puntual"),RANDBETWEEN(1000,5000),RANDBETWEEN(0,999))</f>
        <v>620</v>
      </c>
      <c r="AF2695" s="4">
        <f ca="1">IF(OR(W2695="Bajo Riesgo",AE2695&gt;=1000),RANDBETWEEN(1000,5000),RANDBETWEEN(0,999))</f>
        <v>436</v>
      </c>
      <c r="AG2695">
        <f t="shared" ca="1" si="300"/>
        <v>0</v>
      </c>
    </row>
    <row r="2696" spans="1:33" customFormat="1" x14ac:dyDescent="0.25">
      <c r="A2696">
        <v>45637831</v>
      </c>
      <c r="B2696" t="s">
        <v>7030</v>
      </c>
      <c r="C2696" t="s">
        <v>7019</v>
      </c>
      <c r="D2696">
        <v>969446042</v>
      </c>
      <c r="E2696" t="s">
        <v>7031</v>
      </c>
      <c r="F2696">
        <v>55</v>
      </c>
      <c r="G2696" t="s">
        <v>30</v>
      </c>
      <c r="H2696" t="str">
        <f t="shared" ca="1" si="294"/>
        <v>Alquilada</v>
      </c>
      <c r="I2696" t="s">
        <v>49</v>
      </c>
      <c r="J2696" t="s">
        <v>33</v>
      </c>
      <c r="K2696">
        <f t="shared" ca="1" si="295"/>
        <v>7971</v>
      </c>
      <c r="L2696" t="s">
        <v>38</v>
      </c>
      <c r="M2696" t="s">
        <v>13438</v>
      </c>
      <c r="N2696">
        <v>1</v>
      </c>
      <c r="O2696" t="s">
        <v>14657</v>
      </c>
      <c r="P2696" t="s">
        <v>14666</v>
      </c>
      <c r="Q2696" t="s">
        <v>14659</v>
      </c>
      <c r="R2696" s="1">
        <v>42990</v>
      </c>
      <c r="T2696" t="str">
        <f t="shared" ca="1" si="296"/>
        <v>Sin Garantia</v>
      </c>
      <c r="U2696" t="str">
        <f t="shared" ca="1" si="297"/>
        <v>Con deuda</v>
      </c>
      <c r="V2696" t="str">
        <f t="shared" ca="1" si="298"/>
        <v>Moroso</v>
      </c>
      <c r="W2696" t="str">
        <f t="shared" ca="1" si="299"/>
        <v>Alto Riesgo</v>
      </c>
      <c r="X2696">
        <v>1000</v>
      </c>
      <c r="Y2696" s="2">
        <f ca="1">IF(H2696="Propia",RANDBETWEEN(1000,5000),RANDBETWEEN(0,999))</f>
        <v>785</v>
      </c>
      <c r="Z2696" s="2">
        <f ca="1">IF(T2696="Con Garantia",RANDBETWEEN(1000,5000),RANDBETWEEN(0,999))</f>
        <v>279</v>
      </c>
      <c r="AA2696" s="2">
        <f ca="1">IF(U2696="Sin deuda",RANDBETWEEN(1000,5000),RANDBETWEEN(0,999))</f>
        <v>336</v>
      </c>
      <c r="AB2696" s="4">
        <f ca="1">IF(Q2696="Si Trabaja",RANDBETWEEN(1000,5000),RANDBETWEEN(0,999))</f>
        <v>1361</v>
      </c>
      <c r="AC2696" s="4">
        <f ca="1">IF(AND(F2696&gt;17,F2696&lt;71),RANDBETWEEN(1000,5000),RANDBETWEEN(0,999))</f>
        <v>2048</v>
      </c>
      <c r="AD2696" s="4">
        <f ca="1">IF(AND(AB2696&gt;=0.5,(K2696-X2696)&gt;1000),RANDBETWEEN(1000,5000),RANDBETWEEN(0,999))</f>
        <v>4549</v>
      </c>
      <c r="AE2696" s="4">
        <f ca="1">IF(OR(V2696="",V2696="Puntual"),RANDBETWEEN(1000,5000),RANDBETWEEN(0,999))</f>
        <v>600</v>
      </c>
      <c r="AF2696" s="4">
        <f ca="1">IF(OR(W2696="Bajo Riesgo",AE2696&gt;=1000),RANDBETWEEN(1000,5000),RANDBETWEEN(0,999))</f>
        <v>780</v>
      </c>
      <c r="AG2696">
        <f t="shared" ca="1" si="300"/>
        <v>0</v>
      </c>
    </row>
    <row r="2697" spans="1:33" customFormat="1" x14ac:dyDescent="0.25">
      <c r="A2697">
        <v>8083090</v>
      </c>
      <c r="B2697" t="s">
        <v>7021</v>
      </c>
      <c r="C2697" t="s">
        <v>7032</v>
      </c>
      <c r="D2697">
        <v>519465504</v>
      </c>
      <c r="E2697" t="s">
        <v>7023</v>
      </c>
      <c r="F2697">
        <v>21</v>
      </c>
      <c r="G2697" t="s">
        <v>30</v>
      </c>
      <c r="H2697" t="str">
        <f t="shared" ca="1" si="294"/>
        <v>Propia</v>
      </c>
      <c r="I2697" t="s">
        <v>49</v>
      </c>
      <c r="J2697" t="s">
        <v>33</v>
      </c>
      <c r="K2697">
        <f t="shared" ca="1" si="295"/>
        <v>7524</v>
      </c>
      <c r="L2697" t="s">
        <v>53</v>
      </c>
      <c r="M2697" t="s">
        <v>14661</v>
      </c>
      <c r="N2697" t="s">
        <v>14661</v>
      </c>
      <c r="O2697" t="s">
        <v>14661</v>
      </c>
      <c r="P2697" t="s">
        <v>14661</v>
      </c>
      <c r="Q2697" t="s">
        <v>14662</v>
      </c>
      <c r="R2697" s="1">
        <v>42864</v>
      </c>
      <c r="T2697" t="str">
        <f t="shared" ca="1" si="296"/>
        <v>Sin Garantia</v>
      </c>
      <c r="U2697" t="str">
        <f t="shared" ca="1" si="297"/>
        <v>Sin deuda</v>
      </c>
      <c r="V2697" t="str">
        <f t="shared" ca="1" si="298"/>
        <v/>
      </c>
      <c r="W2697" t="str">
        <f t="shared" ca="1" si="299"/>
        <v>Bajo Riesgo</v>
      </c>
      <c r="X2697">
        <v>1000</v>
      </c>
      <c r="Y2697" s="2">
        <f ca="1">IF(H2697="Propia",RANDBETWEEN(1000,5000),RANDBETWEEN(0,999))</f>
        <v>4544</v>
      </c>
      <c r="Z2697" s="2">
        <f ca="1">IF(T2697="Con Garantia",RANDBETWEEN(1000,5000),RANDBETWEEN(0,999))</f>
        <v>796</v>
      </c>
      <c r="AA2697" s="2">
        <f ca="1">IF(U2697="Sin deuda",RANDBETWEEN(1000,5000),RANDBETWEEN(0,999))</f>
        <v>2780</v>
      </c>
      <c r="AB2697" s="4">
        <f ca="1">IF(Q2697="Si Trabaja",RANDBETWEEN(1000,5000),RANDBETWEEN(0,999))</f>
        <v>693</v>
      </c>
      <c r="AC2697" s="4">
        <f ca="1">IF(AND(F2697&gt;17,F2697&lt;71),RANDBETWEEN(1000,5000),RANDBETWEEN(0,999))</f>
        <v>4760</v>
      </c>
      <c r="AD2697" s="4">
        <f ca="1">IF(AND(AB2697&gt;=0.5,(K2697-X2697)&gt;1000),RANDBETWEEN(1000,5000),RANDBETWEEN(0,999))</f>
        <v>4762</v>
      </c>
      <c r="AE2697" s="4">
        <f ca="1">IF(OR(V2697="",V2697="Puntual"),RANDBETWEEN(1000,5000),RANDBETWEEN(0,999))</f>
        <v>1467</v>
      </c>
      <c r="AF2697" s="4">
        <f ca="1">IF(OR(W2697="Bajo Riesgo",AE2697&gt;=1000),RANDBETWEEN(1000,5000),RANDBETWEEN(0,999))</f>
        <v>2982</v>
      </c>
      <c r="AG2697">
        <f t="shared" ca="1" si="300"/>
        <v>0</v>
      </c>
    </row>
    <row r="2698" spans="1:33" customFormat="1" x14ac:dyDescent="0.25">
      <c r="A2698">
        <v>43368354</v>
      </c>
      <c r="B2698" t="s">
        <v>7033</v>
      </c>
      <c r="C2698" t="s">
        <v>7034</v>
      </c>
      <c r="D2698">
        <v>999988096</v>
      </c>
      <c r="E2698" t="s">
        <v>7035</v>
      </c>
      <c r="F2698">
        <v>47</v>
      </c>
      <c r="G2698" t="s">
        <v>42</v>
      </c>
      <c r="H2698" t="str">
        <f t="shared" ca="1" si="294"/>
        <v>Alquilada</v>
      </c>
      <c r="I2698" t="s">
        <v>79</v>
      </c>
      <c r="J2698" t="s">
        <v>33</v>
      </c>
      <c r="K2698">
        <f t="shared" ca="1" si="295"/>
        <v>7122</v>
      </c>
      <c r="L2698" t="s">
        <v>131</v>
      </c>
      <c r="M2698" t="s">
        <v>12983</v>
      </c>
      <c r="N2698">
        <v>2</v>
      </c>
      <c r="O2698" t="s">
        <v>14657</v>
      </c>
      <c r="P2698" t="s">
        <v>14664</v>
      </c>
      <c r="Q2698" t="s">
        <v>14659</v>
      </c>
      <c r="R2698" s="1">
        <v>42844</v>
      </c>
      <c r="T2698" t="str">
        <f t="shared" ca="1" si="296"/>
        <v>Sin Garantia</v>
      </c>
      <c r="U2698" t="str">
        <f t="shared" ca="1" si="297"/>
        <v>Con deuda</v>
      </c>
      <c r="V2698" t="str">
        <f t="shared" ca="1" si="298"/>
        <v>Puntual</v>
      </c>
      <c r="W2698" t="str">
        <f t="shared" ca="1" si="299"/>
        <v>Bajo Riesgo</v>
      </c>
      <c r="X2698">
        <v>1000</v>
      </c>
      <c r="Y2698" s="2">
        <f ca="1">IF(H2698="Propia",RANDBETWEEN(1000,5000),RANDBETWEEN(0,999))</f>
        <v>193</v>
      </c>
      <c r="Z2698" s="2">
        <f ca="1">IF(T2698="Con Garantia",RANDBETWEEN(1000,5000),RANDBETWEEN(0,999))</f>
        <v>41</v>
      </c>
      <c r="AA2698" s="2">
        <f ca="1">IF(U2698="Sin deuda",RANDBETWEEN(1000,5000),RANDBETWEEN(0,999))</f>
        <v>772</v>
      </c>
      <c r="AB2698" s="4">
        <f ca="1">IF(Q2698="Si Trabaja",RANDBETWEEN(1000,5000),RANDBETWEEN(0,999))</f>
        <v>3197</v>
      </c>
      <c r="AC2698" s="4">
        <f ca="1">IF(AND(F2698&gt;17,F2698&lt;71),RANDBETWEEN(1000,5000),RANDBETWEEN(0,999))</f>
        <v>2092</v>
      </c>
      <c r="AD2698" s="4">
        <f ca="1">IF(AND(AB2698&gt;=0.5,(K2698-X2698)&gt;1000),RANDBETWEEN(1000,5000),RANDBETWEEN(0,999))</f>
        <v>2843</v>
      </c>
      <c r="AE2698" s="4">
        <f ca="1">IF(OR(V2698="",V2698="Puntual"),RANDBETWEEN(1000,5000),RANDBETWEEN(0,999))</f>
        <v>4786</v>
      </c>
      <c r="AF2698" s="4">
        <f ca="1">IF(OR(W2698="Bajo Riesgo",AE2698&gt;=1000),RANDBETWEEN(1000,5000),RANDBETWEEN(0,999))</f>
        <v>4563</v>
      </c>
      <c r="AG2698">
        <f t="shared" ca="1" si="300"/>
        <v>1</v>
      </c>
    </row>
    <row r="2699" spans="1:33" customFormat="1" x14ac:dyDescent="0.25">
      <c r="A2699">
        <v>70703669</v>
      </c>
      <c r="B2699" t="s">
        <v>7036</v>
      </c>
      <c r="C2699" t="s">
        <v>7037</v>
      </c>
      <c r="D2699">
        <v>923807223</v>
      </c>
      <c r="E2699" t="s">
        <v>7038</v>
      </c>
      <c r="F2699">
        <v>58</v>
      </c>
      <c r="G2699" t="s">
        <v>42</v>
      </c>
      <c r="H2699" t="str">
        <f t="shared" ca="1" si="294"/>
        <v>Propia</v>
      </c>
      <c r="I2699" t="s">
        <v>79</v>
      </c>
      <c r="J2699" t="s">
        <v>33</v>
      </c>
      <c r="K2699">
        <f t="shared" ca="1" si="295"/>
        <v>5673</v>
      </c>
      <c r="L2699" t="s">
        <v>74</v>
      </c>
      <c r="M2699" t="s">
        <v>13515</v>
      </c>
      <c r="N2699">
        <v>9</v>
      </c>
      <c r="O2699" t="s">
        <v>14663</v>
      </c>
      <c r="P2699" t="s">
        <v>14665</v>
      </c>
      <c r="Q2699" t="s">
        <v>14659</v>
      </c>
      <c r="R2699" s="1">
        <v>42970</v>
      </c>
      <c r="S2699" t="s">
        <v>34</v>
      </c>
      <c r="T2699" t="str">
        <f t="shared" ca="1" si="296"/>
        <v>Sin Garantia</v>
      </c>
      <c r="U2699" t="str">
        <f t="shared" ca="1" si="297"/>
        <v>Con deuda</v>
      </c>
      <c r="V2699" t="str">
        <f t="shared" ca="1" si="298"/>
        <v>Moroso</v>
      </c>
      <c r="W2699" t="str">
        <f t="shared" ca="1" si="299"/>
        <v>Alto Riesgo</v>
      </c>
      <c r="X2699">
        <v>1000</v>
      </c>
      <c r="Y2699" s="2">
        <f ca="1">IF(H2699="Propia",RANDBETWEEN(1000,5000),RANDBETWEEN(0,999))</f>
        <v>2188</v>
      </c>
      <c r="Z2699" s="2">
        <f ca="1">IF(T2699="Con Garantia",RANDBETWEEN(1000,5000),RANDBETWEEN(0,999))</f>
        <v>742</v>
      </c>
      <c r="AA2699" s="2">
        <f ca="1">IF(U2699="Sin deuda",RANDBETWEEN(1000,5000),RANDBETWEEN(0,999))</f>
        <v>605</v>
      </c>
      <c r="AB2699" s="4">
        <f ca="1">IF(Q2699="Si Trabaja",RANDBETWEEN(1000,5000),RANDBETWEEN(0,999))</f>
        <v>4904</v>
      </c>
      <c r="AC2699" s="4">
        <f ca="1">IF(AND(F2699&gt;17,F2699&lt;71),RANDBETWEEN(1000,5000),RANDBETWEEN(0,999))</f>
        <v>2259</v>
      </c>
      <c r="AD2699" s="4">
        <f ca="1">IF(AND(AB2699&gt;=0.5,(K2699-X2699)&gt;1000),RANDBETWEEN(1000,5000),RANDBETWEEN(0,999))</f>
        <v>3890</v>
      </c>
      <c r="AE2699" s="4">
        <f ca="1">IF(OR(V2699="",V2699="Puntual"),RANDBETWEEN(1000,5000),RANDBETWEEN(0,999))</f>
        <v>582</v>
      </c>
      <c r="AF2699" s="4">
        <f ca="1">IF(OR(W2699="Bajo Riesgo",AE2699&gt;=1000),RANDBETWEEN(1000,5000),RANDBETWEEN(0,999))</f>
        <v>734</v>
      </c>
      <c r="AG2699">
        <f t="shared" ca="1" si="300"/>
        <v>0</v>
      </c>
    </row>
    <row r="2700" spans="1:33" customFormat="1" x14ac:dyDescent="0.25">
      <c r="A2700">
        <v>74855026</v>
      </c>
      <c r="B2700" t="s">
        <v>7039</v>
      </c>
      <c r="C2700" t="s">
        <v>1639</v>
      </c>
      <c r="D2700">
        <v>519363725</v>
      </c>
      <c r="E2700" t="s">
        <v>7040</v>
      </c>
      <c r="F2700">
        <v>48</v>
      </c>
      <c r="G2700" t="s">
        <v>42</v>
      </c>
      <c r="H2700" t="str">
        <f t="shared" ca="1" si="294"/>
        <v>Alquilada</v>
      </c>
      <c r="I2700" t="s">
        <v>44</v>
      </c>
      <c r="J2700" t="s">
        <v>33</v>
      </c>
      <c r="K2700">
        <f t="shared" ca="1" si="295"/>
        <v>7326</v>
      </c>
      <c r="L2700" t="s">
        <v>53</v>
      </c>
      <c r="M2700" t="s">
        <v>14150</v>
      </c>
      <c r="N2700">
        <v>8</v>
      </c>
      <c r="O2700" t="s">
        <v>14663</v>
      </c>
      <c r="P2700" t="s">
        <v>14660</v>
      </c>
      <c r="Q2700" t="s">
        <v>14659</v>
      </c>
      <c r="R2700" s="1">
        <v>42855</v>
      </c>
      <c r="T2700" t="str">
        <f t="shared" ca="1" si="296"/>
        <v>Con Garantia</v>
      </c>
      <c r="U2700" t="str">
        <f t="shared" ca="1" si="297"/>
        <v>Sin deuda</v>
      </c>
      <c r="V2700" t="str">
        <f t="shared" ca="1" si="298"/>
        <v/>
      </c>
      <c r="W2700" t="str">
        <f t="shared" ca="1" si="299"/>
        <v>Bajo Riesgo</v>
      </c>
      <c r="X2700">
        <v>1000</v>
      </c>
      <c r="Y2700" s="2">
        <f ca="1">IF(H2700="Propia",RANDBETWEEN(1000,5000),RANDBETWEEN(0,999))</f>
        <v>974</v>
      </c>
      <c r="Z2700" s="2">
        <f ca="1">IF(T2700="Con Garantia",RANDBETWEEN(1000,5000),RANDBETWEEN(0,999))</f>
        <v>1534</v>
      </c>
      <c r="AA2700" s="2">
        <f ca="1">IF(U2700="Sin deuda",RANDBETWEEN(1000,5000),RANDBETWEEN(0,999))</f>
        <v>4699</v>
      </c>
      <c r="AB2700" s="4">
        <f ca="1">IF(Q2700="Si Trabaja",RANDBETWEEN(1000,5000),RANDBETWEEN(0,999))</f>
        <v>1050</v>
      </c>
      <c r="AC2700" s="4">
        <f ca="1">IF(AND(F2700&gt;17,F2700&lt;71),RANDBETWEEN(1000,5000),RANDBETWEEN(0,999))</f>
        <v>2858</v>
      </c>
      <c r="AD2700" s="4">
        <f ca="1">IF(AND(AB2700&gt;=0.5,(K2700-X2700)&gt;1000),RANDBETWEEN(1000,5000),RANDBETWEEN(0,999))</f>
        <v>3385</v>
      </c>
      <c r="AE2700" s="4">
        <f ca="1">IF(OR(V2700="",V2700="Puntual"),RANDBETWEEN(1000,5000),RANDBETWEEN(0,999))</f>
        <v>1743</v>
      </c>
      <c r="AF2700" s="4">
        <f ca="1">IF(OR(W2700="Bajo Riesgo",AE2700&gt;=1000),RANDBETWEEN(1000,5000),RANDBETWEEN(0,999))</f>
        <v>3519</v>
      </c>
      <c r="AG2700">
        <f t="shared" ca="1" si="300"/>
        <v>1</v>
      </c>
    </row>
    <row r="2701" spans="1:33" customFormat="1" x14ac:dyDescent="0.25">
      <c r="A2701">
        <v>48659140</v>
      </c>
      <c r="B2701" t="s">
        <v>1181</v>
      </c>
      <c r="C2701" t="s">
        <v>7034</v>
      </c>
      <c r="D2701">
        <v>969202287</v>
      </c>
      <c r="E2701" t="s">
        <v>1183</v>
      </c>
      <c r="F2701">
        <v>62</v>
      </c>
      <c r="G2701" t="s">
        <v>42</v>
      </c>
      <c r="H2701" t="str">
        <f t="shared" ca="1" si="294"/>
        <v>Propia</v>
      </c>
      <c r="I2701" t="s">
        <v>79</v>
      </c>
      <c r="J2701" t="s">
        <v>33</v>
      </c>
      <c r="K2701">
        <f t="shared" ca="1" si="295"/>
        <v>7075</v>
      </c>
      <c r="L2701" t="s">
        <v>103</v>
      </c>
      <c r="M2701" t="s">
        <v>13689</v>
      </c>
      <c r="N2701">
        <v>5</v>
      </c>
      <c r="O2701" t="s">
        <v>14657</v>
      </c>
      <c r="P2701" t="s">
        <v>14665</v>
      </c>
      <c r="Q2701" t="s">
        <v>14659</v>
      </c>
      <c r="R2701" s="1">
        <v>42807</v>
      </c>
      <c r="S2701" t="s">
        <v>34</v>
      </c>
      <c r="T2701" t="str">
        <f t="shared" ca="1" si="296"/>
        <v>Sin Garantia</v>
      </c>
      <c r="U2701" t="str">
        <f t="shared" ca="1" si="297"/>
        <v>Con deuda</v>
      </c>
      <c r="V2701" t="str">
        <f t="shared" ca="1" si="298"/>
        <v>Moroso</v>
      </c>
      <c r="W2701" t="str">
        <f t="shared" ca="1" si="299"/>
        <v>Alto Riesgo</v>
      </c>
      <c r="X2701">
        <v>1000</v>
      </c>
      <c r="Y2701" s="2">
        <f ca="1">IF(H2701="Propia",RANDBETWEEN(1000,5000),RANDBETWEEN(0,999))</f>
        <v>3574</v>
      </c>
      <c r="Z2701" s="2">
        <f ca="1">IF(T2701="Con Garantia",RANDBETWEEN(1000,5000),RANDBETWEEN(0,999))</f>
        <v>884</v>
      </c>
      <c r="AA2701" s="2">
        <f ca="1">IF(U2701="Sin deuda",RANDBETWEEN(1000,5000),RANDBETWEEN(0,999))</f>
        <v>696</v>
      </c>
      <c r="AB2701" s="4">
        <f ca="1">IF(Q2701="Si Trabaja",RANDBETWEEN(1000,5000),RANDBETWEEN(0,999))</f>
        <v>3482</v>
      </c>
      <c r="AC2701" s="4">
        <f ca="1">IF(AND(F2701&gt;17,F2701&lt;71),RANDBETWEEN(1000,5000),RANDBETWEEN(0,999))</f>
        <v>4510</v>
      </c>
      <c r="AD2701" s="4">
        <f ca="1">IF(AND(AB2701&gt;=0.5,(K2701-X2701)&gt;1000),RANDBETWEEN(1000,5000),RANDBETWEEN(0,999))</f>
        <v>1714</v>
      </c>
      <c r="AE2701" s="4">
        <f ca="1">IF(OR(V2701="",V2701="Puntual"),RANDBETWEEN(1000,5000),RANDBETWEEN(0,999))</f>
        <v>434</v>
      </c>
      <c r="AF2701" s="4">
        <f ca="1">IF(OR(W2701="Bajo Riesgo",AE2701&gt;=1000),RANDBETWEEN(1000,5000),RANDBETWEEN(0,999))</f>
        <v>548</v>
      </c>
      <c r="AG2701">
        <f t="shared" ca="1" si="300"/>
        <v>0</v>
      </c>
    </row>
    <row r="2702" spans="1:33" customFormat="1" x14ac:dyDescent="0.25">
      <c r="A2702">
        <v>70703669</v>
      </c>
      <c r="B2702" t="s">
        <v>7036</v>
      </c>
      <c r="C2702" t="s">
        <v>7019</v>
      </c>
      <c r="D2702">
        <v>923807223</v>
      </c>
      <c r="E2702" t="s">
        <v>7038</v>
      </c>
      <c r="F2702">
        <v>65</v>
      </c>
      <c r="G2702" t="s">
        <v>42</v>
      </c>
      <c r="H2702" t="str">
        <f t="shared" ca="1" si="294"/>
        <v>Propia</v>
      </c>
      <c r="I2702" t="s">
        <v>44</v>
      </c>
      <c r="J2702" t="s">
        <v>33</v>
      </c>
      <c r="K2702">
        <f t="shared" ca="1" si="295"/>
        <v>5124</v>
      </c>
      <c r="L2702" t="s">
        <v>131</v>
      </c>
      <c r="M2702" t="s">
        <v>14661</v>
      </c>
      <c r="N2702" t="s">
        <v>14661</v>
      </c>
      <c r="O2702" t="s">
        <v>14661</v>
      </c>
      <c r="P2702" t="s">
        <v>14661</v>
      </c>
      <c r="Q2702" t="s">
        <v>14662</v>
      </c>
      <c r="R2702" s="1">
        <v>42940</v>
      </c>
      <c r="T2702" t="str">
        <f t="shared" ca="1" si="296"/>
        <v>Con Garantia</v>
      </c>
      <c r="U2702" t="str">
        <f t="shared" ca="1" si="297"/>
        <v>Con deuda</v>
      </c>
      <c r="V2702" t="str">
        <f t="shared" ca="1" si="298"/>
        <v>Moroso</v>
      </c>
      <c r="W2702" t="str">
        <f t="shared" ca="1" si="299"/>
        <v>Alto Riesgo</v>
      </c>
      <c r="X2702">
        <v>1000</v>
      </c>
      <c r="Y2702" s="2">
        <f ca="1">IF(H2702="Propia",RANDBETWEEN(1000,5000),RANDBETWEEN(0,999))</f>
        <v>2044</v>
      </c>
      <c r="Z2702" s="2">
        <f ca="1">IF(T2702="Con Garantia",RANDBETWEEN(1000,5000),RANDBETWEEN(0,999))</f>
        <v>1907</v>
      </c>
      <c r="AA2702" s="2">
        <f ca="1">IF(U2702="Sin deuda",RANDBETWEEN(1000,5000),RANDBETWEEN(0,999))</f>
        <v>773</v>
      </c>
      <c r="AB2702" s="4">
        <f ca="1">IF(Q2702="Si Trabaja",RANDBETWEEN(1000,5000),RANDBETWEEN(0,999))</f>
        <v>900</v>
      </c>
      <c r="AC2702" s="4">
        <f ca="1">IF(AND(F2702&gt;17,F2702&lt;71),RANDBETWEEN(1000,5000),RANDBETWEEN(0,999))</f>
        <v>1078</v>
      </c>
      <c r="AD2702" s="4">
        <f ca="1">IF(AND(AB2702&gt;=0.5,(K2702-X2702)&gt;1000),RANDBETWEEN(1000,5000),RANDBETWEEN(0,999))</f>
        <v>1197</v>
      </c>
      <c r="AE2702" s="4">
        <f ca="1">IF(OR(V2702="",V2702="Puntual"),RANDBETWEEN(1000,5000),RANDBETWEEN(0,999))</f>
        <v>946</v>
      </c>
      <c r="AF2702" s="4">
        <f ca="1">IF(OR(W2702="Bajo Riesgo",AE2702&gt;=1000),RANDBETWEEN(1000,5000),RANDBETWEEN(0,999))</f>
        <v>442</v>
      </c>
      <c r="AG2702">
        <f t="shared" ca="1" si="300"/>
        <v>0</v>
      </c>
    </row>
    <row r="2703" spans="1:33" customFormat="1" x14ac:dyDescent="0.25">
      <c r="A2703">
        <v>8083090</v>
      </c>
      <c r="B2703" t="s">
        <v>7021</v>
      </c>
      <c r="C2703" t="s">
        <v>7041</v>
      </c>
      <c r="D2703">
        <v>519465504</v>
      </c>
      <c r="E2703" t="s">
        <v>7023</v>
      </c>
      <c r="F2703">
        <v>53</v>
      </c>
      <c r="G2703" t="s">
        <v>30</v>
      </c>
      <c r="H2703" t="str">
        <f t="shared" ca="1" si="294"/>
        <v>Propia</v>
      </c>
      <c r="I2703" t="s">
        <v>49</v>
      </c>
      <c r="J2703" t="s">
        <v>33</v>
      </c>
      <c r="K2703">
        <f t="shared" ca="1" si="295"/>
        <v>7331</v>
      </c>
      <c r="L2703" t="s">
        <v>43</v>
      </c>
      <c r="M2703" t="s">
        <v>14661</v>
      </c>
      <c r="N2703" t="s">
        <v>14661</v>
      </c>
      <c r="O2703" t="s">
        <v>14661</v>
      </c>
      <c r="P2703" t="s">
        <v>14661</v>
      </c>
      <c r="Q2703" t="s">
        <v>14662</v>
      </c>
      <c r="R2703" s="1">
        <v>42818</v>
      </c>
      <c r="T2703" t="str">
        <f t="shared" ca="1" si="296"/>
        <v>Sin Garantia</v>
      </c>
      <c r="U2703" t="str">
        <f t="shared" ca="1" si="297"/>
        <v>Sin deuda</v>
      </c>
      <c r="V2703" t="str">
        <f t="shared" ca="1" si="298"/>
        <v/>
      </c>
      <c r="W2703" t="str">
        <f t="shared" ca="1" si="299"/>
        <v>Bajo Riesgo</v>
      </c>
      <c r="X2703">
        <v>1000</v>
      </c>
      <c r="Y2703" s="2">
        <f ca="1">IF(H2703="Propia",RANDBETWEEN(1000,5000),RANDBETWEEN(0,999))</f>
        <v>2947</v>
      </c>
      <c r="Z2703" s="2">
        <f ca="1">IF(T2703="Con Garantia",RANDBETWEEN(1000,5000),RANDBETWEEN(0,999))</f>
        <v>585</v>
      </c>
      <c r="AA2703" s="2">
        <f ca="1">IF(U2703="Sin deuda",RANDBETWEEN(1000,5000),RANDBETWEEN(0,999))</f>
        <v>3380</v>
      </c>
      <c r="AB2703" s="4">
        <f ca="1">IF(Q2703="Si Trabaja",RANDBETWEEN(1000,5000),RANDBETWEEN(0,999))</f>
        <v>771</v>
      </c>
      <c r="AC2703" s="4">
        <f ca="1">IF(AND(F2703&gt;17,F2703&lt;71),RANDBETWEEN(1000,5000),RANDBETWEEN(0,999))</f>
        <v>3718</v>
      </c>
      <c r="AD2703" s="4">
        <f ca="1">IF(AND(AB2703&gt;=0.5,(K2703-X2703)&gt;1000),RANDBETWEEN(1000,5000),RANDBETWEEN(0,999))</f>
        <v>4128</v>
      </c>
      <c r="AE2703" s="4">
        <f ca="1">IF(OR(V2703="",V2703="Puntual"),RANDBETWEEN(1000,5000),RANDBETWEEN(0,999))</f>
        <v>2748</v>
      </c>
      <c r="AF2703" s="4">
        <f ca="1">IF(OR(W2703="Bajo Riesgo",AE2703&gt;=1000),RANDBETWEEN(1000,5000),RANDBETWEEN(0,999))</f>
        <v>4429</v>
      </c>
      <c r="AG2703">
        <f t="shared" ca="1" si="300"/>
        <v>0</v>
      </c>
    </row>
    <row r="2704" spans="1:33" customFormat="1" x14ac:dyDescent="0.25">
      <c r="A2704">
        <v>48466669</v>
      </c>
      <c r="B2704" t="s">
        <v>7042</v>
      </c>
      <c r="C2704" t="s">
        <v>7043</v>
      </c>
      <c r="D2704">
        <v>971425698</v>
      </c>
      <c r="E2704" t="s">
        <v>7044</v>
      </c>
      <c r="F2704">
        <v>21</v>
      </c>
      <c r="G2704" t="s">
        <v>42</v>
      </c>
      <c r="H2704" t="str">
        <f t="shared" ca="1" si="294"/>
        <v>Alquilada</v>
      </c>
      <c r="I2704" t="s">
        <v>49</v>
      </c>
      <c r="J2704" t="s">
        <v>33</v>
      </c>
      <c r="K2704">
        <f t="shared" ca="1" si="295"/>
        <v>5769</v>
      </c>
      <c r="L2704" t="s">
        <v>78</v>
      </c>
      <c r="M2704" t="s">
        <v>14661</v>
      </c>
      <c r="N2704" t="s">
        <v>14661</v>
      </c>
      <c r="O2704" t="s">
        <v>14661</v>
      </c>
      <c r="P2704" t="s">
        <v>14661</v>
      </c>
      <c r="Q2704" t="s">
        <v>14662</v>
      </c>
      <c r="R2704" s="1">
        <v>43026</v>
      </c>
      <c r="S2704" t="s">
        <v>34</v>
      </c>
      <c r="T2704" t="str">
        <f t="shared" ca="1" si="296"/>
        <v>Sin Garantia</v>
      </c>
      <c r="U2704" t="str">
        <f t="shared" ca="1" si="297"/>
        <v>Con deuda</v>
      </c>
      <c r="V2704" t="str">
        <f t="shared" ca="1" si="298"/>
        <v>Puntual</v>
      </c>
      <c r="W2704" t="str">
        <f t="shared" ca="1" si="299"/>
        <v>Bajo Riesgo</v>
      </c>
      <c r="X2704">
        <v>1000</v>
      </c>
      <c r="Y2704" s="2">
        <f ca="1">IF(H2704="Propia",RANDBETWEEN(1000,5000),RANDBETWEEN(0,999))</f>
        <v>93</v>
      </c>
      <c r="Z2704" s="2">
        <f ca="1">IF(T2704="Con Garantia",RANDBETWEEN(1000,5000),RANDBETWEEN(0,999))</f>
        <v>469</v>
      </c>
      <c r="AA2704" s="2">
        <f ca="1">IF(U2704="Sin deuda",RANDBETWEEN(1000,5000),RANDBETWEEN(0,999))</f>
        <v>824</v>
      </c>
      <c r="AB2704" s="4">
        <f ca="1">IF(Q2704="Si Trabaja",RANDBETWEEN(1000,5000),RANDBETWEEN(0,999))</f>
        <v>947</v>
      </c>
      <c r="AC2704" s="4">
        <f ca="1">IF(AND(F2704&gt;17,F2704&lt;71),RANDBETWEEN(1000,5000),RANDBETWEEN(0,999))</f>
        <v>3932</v>
      </c>
      <c r="AD2704" s="4">
        <f ca="1">IF(AND(AB2704&gt;=0.5,(K2704-X2704)&gt;1000),RANDBETWEEN(1000,5000),RANDBETWEEN(0,999))</f>
        <v>2889</v>
      </c>
      <c r="AE2704" s="4">
        <f ca="1">IF(OR(V2704="",V2704="Puntual"),RANDBETWEEN(1000,5000),RANDBETWEEN(0,999))</f>
        <v>1396</v>
      </c>
      <c r="AF2704" s="4">
        <f ca="1">IF(OR(W2704="Bajo Riesgo",AE2704&gt;=1000),RANDBETWEEN(1000,5000),RANDBETWEEN(0,999))</f>
        <v>1669</v>
      </c>
      <c r="AG2704">
        <f t="shared" ca="1" si="300"/>
        <v>0</v>
      </c>
    </row>
    <row r="2705" spans="1:33" customFormat="1" x14ac:dyDescent="0.25">
      <c r="A2705">
        <v>40261629</v>
      </c>
      <c r="B2705" t="s">
        <v>7045</v>
      </c>
      <c r="C2705" t="s">
        <v>7046</v>
      </c>
      <c r="D2705">
        <v>924428852</v>
      </c>
      <c r="E2705" t="s">
        <v>7047</v>
      </c>
      <c r="F2705">
        <v>70</v>
      </c>
      <c r="G2705" t="s">
        <v>30</v>
      </c>
      <c r="H2705" t="str">
        <f t="shared" ca="1" si="294"/>
        <v>Propia</v>
      </c>
      <c r="I2705" t="s">
        <v>49</v>
      </c>
      <c r="J2705" t="s">
        <v>33</v>
      </c>
      <c r="K2705">
        <f t="shared" ca="1" si="295"/>
        <v>7509</v>
      </c>
      <c r="L2705" t="s">
        <v>131</v>
      </c>
      <c r="M2705" t="s">
        <v>13714</v>
      </c>
      <c r="N2705">
        <v>10</v>
      </c>
      <c r="O2705" t="s">
        <v>14663</v>
      </c>
      <c r="P2705" t="s">
        <v>14658</v>
      </c>
      <c r="Q2705" t="s">
        <v>14659</v>
      </c>
      <c r="R2705" s="1">
        <v>42741</v>
      </c>
      <c r="T2705" t="str">
        <f t="shared" ca="1" si="296"/>
        <v>Sin Garantia</v>
      </c>
      <c r="U2705" t="str">
        <f t="shared" ca="1" si="297"/>
        <v>Con deuda</v>
      </c>
      <c r="V2705" t="str">
        <f t="shared" ca="1" si="298"/>
        <v>Moroso</v>
      </c>
      <c r="W2705" t="str">
        <f t="shared" ca="1" si="299"/>
        <v>Alto Riesgo</v>
      </c>
      <c r="X2705">
        <v>1000</v>
      </c>
      <c r="Y2705" s="2">
        <f ca="1">IF(H2705="Propia",RANDBETWEEN(1000,5000),RANDBETWEEN(0,999))</f>
        <v>4699</v>
      </c>
      <c r="Z2705" s="2">
        <f ca="1">IF(T2705="Con Garantia",RANDBETWEEN(1000,5000),RANDBETWEEN(0,999))</f>
        <v>712</v>
      </c>
      <c r="AA2705" s="2">
        <f ca="1">IF(U2705="Sin deuda",RANDBETWEEN(1000,5000),RANDBETWEEN(0,999))</f>
        <v>342</v>
      </c>
      <c r="AB2705" s="4">
        <f ca="1">IF(Q2705="Si Trabaja",RANDBETWEEN(1000,5000),RANDBETWEEN(0,999))</f>
        <v>3527</v>
      </c>
      <c r="AC2705" s="4">
        <f ca="1">IF(AND(F2705&gt;17,F2705&lt;71),RANDBETWEEN(1000,5000),RANDBETWEEN(0,999))</f>
        <v>4585</v>
      </c>
      <c r="AD2705" s="4">
        <f ca="1">IF(AND(AB2705&gt;=0.5,(K2705-X2705)&gt;1000),RANDBETWEEN(1000,5000),RANDBETWEEN(0,999))</f>
        <v>2653</v>
      </c>
      <c r="AE2705" s="4">
        <f ca="1">IF(OR(V2705="",V2705="Puntual"),RANDBETWEEN(1000,5000),RANDBETWEEN(0,999))</f>
        <v>726</v>
      </c>
      <c r="AF2705" s="4">
        <f ca="1">IF(OR(W2705="Bajo Riesgo",AE2705&gt;=1000),RANDBETWEEN(1000,5000),RANDBETWEEN(0,999))</f>
        <v>152</v>
      </c>
      <c r="AG2705">
        <f t="shared" ca="1" si="300"/>
        <v>0</v>
      </c>
    </row>
    <row r="2706" spans="1:33" customFormat="1" x14ac:dyDescent="0.25">
      <c r="A2706">
        <v>41537016</v>
      </c>
      <c r="B2706" t="s">
        <v>7048</v>
      </c>
      <c r="C2706" t="s">
        <v>7019</v>
      </c>
      <c r="D2706">
        <v>910284833</v>
      </c>
      <c r="E2706" t="s">
        <v>7049</v>
      </c>
      <c r="F2706">
        <v>60</v>
      </c>
      <c r="G2706" t="s">
        <v>42</v>
      </c>
      <c r="H2706" t="str">
        <f t="shared" ca="1" si="294"/>
        <v>Alquilada</v>
      </c>
      <c r="I2706" t="s">
        <v>49</v>
      </c>
      <c r="J2706" t="s">
        <v>33</v>
      </c>
      <c r="K2706">
        <f t="shared" ca="1" si="295"/>
        <v>7515</v>
      </c>
      <c r="L2706" t="s">
        <v>214</v>
      </c>
      <c r="M2706" t="s">
        <v>13553</v>
      </c>
      <c r="N2706">
        <v>10</v>
      </c>
      <c r="O2706" t="s">
        <v>14663</v>
      </c>
      <c r="P2706" t="s">
        <v>14665</v>
      </c>
      <c r="Q2706" t="s">
        <v>14659</v>
      </c>
      <c r="R2706" s="1">
        <v>42892</v>
      </c>
      <c r="S2706" t="s">
        <v>34</v>
      </c>
      <c r="T2706" t="str">
        <f t="shared" ca="1" si="296"/>
        <v>Sin Garantia</v>
      </c>
      <c r="U2706" t="str">
        <f t="shared" ca="1" si="297"/>
        <v>Sin deuda</v>
      </c>
      <c r="V2706" t="str">
        <f t="shared" ca="1" si="298"/>
        <v/>
      </c>
      <c r="W2706" t="str">
        <f t="shared" ca="1" si="299"/>
        <v>Bajo Riesgo</v>
      </c>
      <c r="X2706">
        <v>1000</v>
      </c>
      <c r="Y2706" s="2">
        <f ca="1">IF(H2706="Propia",RANDBETWEEN(1000,5000),RANDBETWEEN(0,999))</f>
        <v>447</v>
      </c>
      <c r="Z2706" s="2">
        <f ca="1">IF(T2706="Con Garantia",RANDBETWEEN(1000,5000),RANDBETWEEN(0,999))</f>
        <v>954</v>
      </c>
      <c r="AA2706" s="2">
        <f ca="1">IF(U2706="Sin deuda",RANDBETWEEN(1000,5000),RANDBETWEEN(0,999))</f>
        <v>2478</v>
      </c>
      <c r="AB2706" s="4">
        <f ca="1">IF(Q2706="Si Trabaja",RANDBETWEEN(1000,5000),RANDBETWEEN(0,999))</f>
        <v>2686</v>
      </c>
      <c r="AC2706" s="4">
        <f ca="1">IF(AND(F2706&gt;17,F2706&lt;71),RANDBETWEEN(1000,5000),RANDBETWEEN(0,999))</f>
        <v>3974</v>
      </c>
      <c r="AD2706" s="4">
        <f ca="1">IF(AND(AB2706&gt;=0.5,(K2706-X2706)&gt;1000),RANDBETWEEN(1000,5000),RANDBETWEEN(0,999))</f>
        <v>3758</v>
      </c>
      <c r="AE2706" s="4">
        <f ca="1">IF(OR(V2706="",V2706="Puntual"),RANDBETWEEN(1000,5000),RANDBETWEEN(0,999))</f>
        <v>1917</v>
      </c>
      <c r="AF2706" s="4">
        <f ca="1">IF(OR(W2706="Bajo Riesgo",AE2706&gt;=1000),RANDBETWEEN(1000,5000),RANDBETWEEN(0,999))</f>
        <v>2219</v>
      </c>
      <c r="AG2706">
        <f t="shared" ca="1" si="300"/>
        <v>1</v>
      </c>
    </row>
    <row r="2707" spans="1:33" customFormat="1" x14ac:dyDescent="0.25">
      <c r="A2707">
        <v>8083090</v>
      </c>
      <c r="B2707" t="s">
        <v>7021</v>
      </c>
      <c r="C2707" t="s">
        <v>7050</v>
      </c>
      <c r="D2707">
        <v>519465504</v>
      </c>
      <c r="E2707" t="s">
        <v>7023</v>
      </c>
      <c r="F2707">
        <v>40</v>
      </c>
      <c r="G2707" t="s">
        <v>30</v>
      </c>
      <c r="H2707" t="str">
        <f t="shared" ca="1" si="294"/>
        <v>Propia</v>
      </c>
      <c r="I2707" t="s">
        <v>49</v>
      </c>
      <c r="J2707" t="s">
        <v>33</v>
      </c>
      <c r="K2707">
        <f t="shared" ca="1" si="295"/>
        <v>6889</v>
      </c>
      <c r="L2707" t="s">
        <v>53</v>
      </c>
      <c r="M2707" t="s">
        <v>14661</v>
      </c>
      <c r="N2707" t="s">
        <v>14661</v>
      </c>
      <c r="O2707" t="s">
        <v>14661</v>
      </c>
      <c r="P2707" t="s">
        <v>14661</v>
      </c>
      <c r="Q2707" t="s">
        <v>14662</v>
      </c>
      <c r="R2707" s="1">
        <v>43008</v>
      </c>
      <c r="S2707" t="s">
        <v>34</v>
      </c>
      <c r="T2707" t="str">
        <f t="shared" ca="1" si="296"/>
        <v>Con Garantia</v>
      </c>
      <c r="U2707" t="str">
        <f t="shared" ca="1" si="297"/>
        <v>Con deuda</v>
      </c>
      <c r="V2707" t="str">
        <f t="shared" ca="1" si="298"/>
        <v>Moroso</v>
      </c>
      <c r="W2707" t="str">
        <f t="shared" ca="1" si="299"/>
        <v>Alto Riesgo</v>
      </c>
      <c r="X2707">
        <v>1000</v>
      </c>
      <c r="Y2707" s="2">
        <f ca="1">IF(H2707="Propia",RANDBETWEEN(1000,5000),RANDBETWEEN(0,999))</f>
        <v>1132</v>
      </c>
      <c r="Z2707" s="2">
        <f ca="1">IF(T2707="Con Garantia",RANDBETWEEN(1000,5000),RANDBETWEEN(0,999))</f>
        <v>2472</v>
      </c>
      <c r="AA2707" s="2">
        <f ca="1">IF(U2707="Sin deuda",RANDBETWEEN(1000,5000),RANDBETWEEN(0,999))</f>
        <v>726</v>
      </c>
      <c r="AB2707" s="4">
        <f ca="1">IF(Q2707="Si Trabaja",RANDBETWEEN(1000,5000),RANDBETWEEN(0,999))</f>
        <v>731</v>
      </c>
      <c r="AC2707" s="4">
        <f ca="1">IF(AND(F2707&gt;17,F2707&lt;71),RANDBETWEEN(1000,5000),RANDBETWEEN(0,999))</f>
        <v>4775</v>
      </c>
      <c r="AD2707" s="4">
        <f ca="1">IF(AND(AB2707&gt;=0.5,(K2707-X2707)&gt;1000),RANDBETWEEN(1000,5000),RANDBETWEEN(0,999))</f>
        <v>1700</v>
      </c>
      <c r="AE2707" s="4">
        <f ca="1">IF(OR(V2707="",V2707="Puntual"),RANDBETWEEN(1000,5000),RANDBETWEEN(0,999))</f>
        <v>595</v>
      </c>
      <c r="AF2707" s="4">
        <f ca="1">IF(OR(W2707="Bajo Riesgo",AE2707&gt;=1000),RANDBETWEEN(1000,5000),RANDBETWEEN(0,999))</f>
        <v>882</v>
      </c>
      <c r="AG2707">
        <f t="shared" ca="1" si="300"/>
        <v>0</v>
      </c>
    </row>
    <row r="2708" spans="1:33" customFormat="1" x14ac:dyDescent="0.25">
      <c r="A2708">
        <v>44996172</v>
      </c>
      <c r="B2708" t="s">
        <v>7051</v>
      </c>
      <c r="C2708" t="s">
        <v>7052</v>
      </c>
      <c r="D2708">
        <v>953738652</v>
      </c>
      <c r="E2708" t="s">
        <v>7053</v>
      </c>
      <c r="F2708">
        <v>20</v>
      </c>
      <c r="G2708" t="s">
        <v>42</v>
      </c>
      <c r="H2708" t="str">
        <f t="shared" ca="1" si="294"/>
        <v>Propia</v>
      </c>
      <c r="I2708" t="s">
        <v>79</v>
      </c>
      <c r="J2708" t="s">
        <v>33</v>
      </c>
      <c r="K2708">
        <f t="shared" ca="1" si="295"/>
        <v>7676</v>
      </c>
      <c r="L2708" t="s">
        <v>53</v>
      </c>
      <c r="M2708" t="s">
        <v>13334</v>
      </c>
      <c r="N2708">
        <v>2</v>
      </c>
      <c r="O2708" t="s">
        <v>14657</v>
      </c>
      <c r="P2708" t="s">
        <v>14664</v>
      </c>
      <c r="Q2708" t="s">
        <v>14659</v>
      </c>
      <c r="R2708" s="1">
        <v>42854</v>
      </c>
      <c r="T2708" t="str">
        <f t="shared" ca="1" si="296"/>
        <v>Sin Garantia</v>
      </c>
      <c r="U2708" t="str">
        <f t="shared" ca="1" si="297"/>
        <v>Sin deuda</v>
      </c>
      <c r="V2708" t="str">
        <f t="shared" ca="1" si="298"/>
        <v/>
      </c>
      <c r="W2708" t="str">
        <f t="shared" ca="1" si="299"/>
        <v>Bajo Riesgo</v>
      </c>
      <c r="X2708">
        <v>1000</v>
      </c>
      <c r="Y2708" s="2">
        <f ca="1">IF(H2708="Propia",RANDBETWEEN(1000,5000),RANDBETWEEN(0,999))</f>
        <v>4159</v>
      </c>
      <c r="Z2708" s="2">
        <f ca="1">IF(T2708="Con Garantia",RANDBETWEEN(1000,5000),RANDBETWEEN(0,999))</f>
        <v>807</v>
      </c>
      <c r="AA2708" s="2">
        <f ca="1">IF(U2708="Sin deuda",RANDBETWEEN(1000,5000),RANDBETWEEN(0,999))</f>
        <v>1439</v>
      </c>
      <c r="AB2708" s="4">
        <f ca="1">IF(Q2708="Si Trabaja",RANDBETWEEN(1000,5000),RANDBETWEEN(0,999))</f>
        <v>1321</v>
      </c>
      <c r="AC2708" s="4">
        <f ca="1">IF(AND(F2708&gt;17,F2708&lt;71),RANDBETWEEN(1000,5000),RANDBETWEEN(0,999))</f>
        <v>4494</v>
      </c>
      <c r="AD2708" s="4">
        <f ca="1">IF(AND(AB2708&gt;=0.5,(K2708-X2708)&gt;1000),RANDBETWEEN(1000,5000),RANDBETWEEN(0,999))</f>
        <v>2369</v>
      </c>
      <c r="AE2708" s="4">
        <f ca="1">IF(OR(V2708="",V2708="Puntual"),RANDBETWEEN(1000,5000),RANDBETWEEN(0,999))</f>
        <v>4853</v>
      </c>
      <c r="AF2708" s="4">
        <f ca="1">IF(OR(W2708="Bajo Riesgo",AE2708&gt;=1000),RANDBETWEEN(1000,5000),RANDBETWEEN(0,999))</f>
        <v>3294</v>
      </c>
      <c r="AG2708">
        <f t="shared" ca="1" si="300"/>
        <v>1</v>
      </c>
    </row>
    <row r="2709" spans="1:33" customFormat="1" x14ac:dyDescent="0.25">
      <c r="A2709">
        <v>46841034</v>
      </c>
      <c r="B2709" t="s">
        <v>7054</v>
      </c>
      <c r="C2709" t="s">
        <v>1639</v>
      </c>
      <c r="D2709">
        <v>519925713</v>
      </c>
      <c r="E2709" t="s">
        <v>7055</v>
      </c>
      <c r="F2709">
        <v>55</v>
      </c>
      <c r="G2709" t="s">
        <v>42</v>
      </c>
      <c r="H2709" t="str">
        <f t="shared" ca="1" si="294"/>
        <v>Alquilada</v>
      </c>
      <c r="I2709" t="s">
        <v>79</v>
      </c>
      <c r="J2709" t="s">
        <v>33</v>
      </c>
      <c r="K2709">
        <f t="shared" ca="1" si="295"/>
        <v>5558</v>
      </c>
      <c r="L2709" t="s">
        <v>53</v>
      </c>
      <c r="M2709" t="s">
        <v>14584</v>
      </c>
      <c r="N2709">
        <v>7</v>
      </c>
      <c r="O2709" t="s">
        <v>14657</v>
      </c>
      <c r="P2709" t="s">
        <v>14665</v>
      </c>
      <c r="Q2709" t="s">
        <v>14659</v>
      </c>
      <c r="R2709" s="1">
        <v>43002</v>
      </c>
      <c r="T2709" t="str">
        <f t="shared" ca="1" si="296"/>
        <v>Sin Garantia</v>
      </c>
      <c r="U2709" t="str">
        <f t="shared" ca="1" si="297"/>
        <v>Con deuda</v>
      </c>
      <c r="V2709" t="str">
        <f t="shared" ca="1" si="298"/>
        <v>Puntual</v>
      </c>
      <c r="W2709" t="str">
        <f t="shared" ca="1" si="299"/>
        <v>Bajo Riesgo</v>
      </c>
      <c r="X2709">
        <v>1000</v>
      </c>
      <c r="Y2709" s="2">
        <f ca="1">IF(H2709="Propia",RANDBETWEEN(1000,5000),RANDBETWEEN(0,999))</f>
        <v>839</v>
      </c>
      <c r="Z2709" s="2">
        <f ca="1">IF(T2709="Con Garantia",RANDBETWEEN(1000,5000),RANDBETWEEN(0,999))</f>
        <v>743</v>
      </c>
      <c r="AA2709" s="2">
        <f ca="1">IF(U2709="Sin deuda",RANDBETWEEN(1000,5000),RANDBETWEEN(0,999))</f>
        <v>461</v>
      </c>
      <c r="AB2709" s="4">
        <f ca="1">IF(Q2709="Si Trabaja",RANDBETWEEN(1000,5000),RANDBETWEEN(0,999))</f>
        <v>2781</v>
      </c>
      <c r="AC2709" s="4">
        <f ca="1">IF(AND(F2709&gt;17,F2709&lt;71),RANDBETWEEN(1000,5000),RANDBETWEEN(0,999))</f>
        <v>3601</v>
      </c>
      <c r="AD2709" s="4">
        <f ca="1">IF(AND(AB2709&gt;=0.5,(K2709-X2709)&gt;1000),RANDBETWEEN(1000,5000),RANDBETWEEN(0,999))</f>
        <v>3646</v>
      </c>
      <c r="AE2709" s="4">
        <f ca="1">IF(OR(V2709="",V2709="Puntual"),RANDBETWEEN(1000,5000),RANDBETWEEN(0,999))</f>
        <v>4194</v>
      </c>
      <c r="AF2709" s="4">
        <f ca="1">IF(OR(W2709="Bajo Riesgo",AE2709&gt;=1000),RANDBETWEEN(1000,5000),RANDBETWEEN(0,999))</f>
        <v>1423</v>
      </c>
      <c r="AG2709">
        <f t="shared" ca="1" si="300"/>
        <v>1</v>
      </c>
    </row>
    <row r="2710" spans="1:33" customFormat="1" x14ac:dyDescent="0.25">
      <c r="A2710">
        <v>45250832</v>
      </c>
      <c r="B2710" t="s">
        <v>7056</v>
      </c>
      <c r="C2710" t="s">
        <v>7057</v>
      </c>
      <c r="D2710">
        <v>519730655</v>
      </c>
      <c r="E2710" t="s">
        <v>7058</v>
      </c>
      <c r="F2710">
        <v>25</v>
      </c>
      <c r="G2710" t="s">
        <v>30</v>
      </c>
      <c r="H2710" t="str">
        <f t="shared" ca="1" si="294"/>
        <v>Propia</v>
      </c>
      <c r="I2710" t="s">
        <v>79</v>
      </c>
      <c r="J2710" t="s">
        <v>33</v>
      </c>
      <c r="K2710">
        <f t="shared" ca="1" si="295"/>
        <v>7399</v>
      </c>
      <c r="L2710" t="s">
        <v>74</v>
      </c>
      <c r="M2710" t="s">
        <v>13525</v>
      </c>
      <c r="N2710">
        <v>5</v>
      </c>
      <c r="O2710" t="s">
        <v>14657</v>
      </c>
      <c r="P2710" t="s">
        <v>14658</v>
      </c>
      <c r="Q2710" t="s">
        <v>14659</v>
      </c>
      <c r="R2710" s="1">
        <v>43032</v>
      </c>
      <c r="T2710" t="str">
        <f t="shared" ca="1" si="296"/>
        <v>Con Garantia</v>
      </c>
      <c r="U2710" t="str">
        <f t="shared" ca="1" si="297"/>
        <v>Sin deuda</v>
      </c>
      <c r="V2710" t="str">
        <f t="shared" ca="1" si="298"/>
        <v/>
      </c>
      <c r="W2710" t="str">
        <f t="shared" ca="1" si="299"/>
        <v>Bajo Riesgo</v>
      </c>
      <c r="X2710">
        <v>1000</v>
      </c>
      <c r="Y2710" s="2">
        <f ca="1">IF(H2710="Propia",RANDBETWEEN(1000,5000),RANDBETWEEN(0,999))</f>
        <v>4596</v>
      </c>
      <c r="Z2710" s="2">
        <f ca="1">IF(T2710="Con Garantia",RANDBETWEEN(1000,5000),RANDBETWEEN(0,999))</f>
        <v>2389</v>
      </c>
      <c r="AA2710" s="2">
        <f ca="1">IF(U2710="Sin deuda",RANDBETWEEN(1000,5000),RANDBETWEEN(0,999))</f>
        <v>1128</v>
      </c>
      <c r="AB2710" s="4">
        <f ca="1">IF(Q2710="Si Trabaja",RANDBETWEEN(1000,5000),RANDBETWEEN(0,999))</f>
        <v>1458</v>
      </c>
      <c r="AC2710" s="4">
        <f ca="1">IF(AND(F2710&gt;17,F2710&lt;71),RANDBETWEEN(1000,5000),RANDBETWEEN(0,999))</f>
        <v>3635</v>
      </c>
      <c r="AD2710" s="4">
        <f ca="1">IF(AND(AB2710&gt;=0.5,(K2710-X2710)&gt;1000),RANDBETWEEN(1000,5000),RANDBETWEEN(0,999))</f>
        <v>3751</v>
      </c>
      <c r="AE2710" s="4">
        <f ca="1">IF(OR(V2710="",V2710="Puntual"),RANDBETWEEN(1000,5000),RANDBETWEEN(0,999))</f>
        <v>3167</v>
      </c>
      <c r="AF2710" s="4">
        <f ca="1">IF(OR(W2710="Bajo Riesgo",AE2710&gt;=1000),RANDBETWEEN(1000,5000),RANDBETWEEN(0,999))</f>
        <v>3458</v>
      </c>
      <c r="AG2710">
        <f t="shared" ca="1" si="300"/>
        <v>1</v>
      </c>
    </row>
    <row r="2711" spans="1:33" customFormat="1" x14ac:dyDescent="0.25">
      <c r="A2711">
        <v>21450518</v>
      </c>
      <c r="B2711" t="s">
        <v>7059</v>
      </c>
      <c r="C2711" t="s">
        <v>7060</v>
      </c>
      <c r="D2711">
        <v>902706356</v>
      </c>
      <c r="E2711" t="s">
        <v>7061</v>
      </c>
      <c r="F2711">
        <v>56</v>
      </c>
      <c r="G2711" t="s">
        <v>30</v>
      </c>
      <c r="H2711" t="str">
        <f t="shared" ca="1" si="294"/>
        <v>Propia</v>
      </c>
      <c r="I2711" t="s">
        <v>44</v>
      </c>
      <c r="J2711" t="s">
        <v>33</v>
      </c>
      <c r="K2711">
        <f t="shared" ca="1" si="295"/>
        <v>7220</v>
      </c>
      <c r="L2711" t="s">
        <v>214</v>
      </c>
      <c r="M2711" t="s">
        <v>14661</v>
      </c>
      <c r="N2711" t="s">
        <v>14661</v>
      </c>
      <c r="O2711" t="s">
        <v>14661</v>
      </c>
      <c r="P2711" t="s">
        <v>14661</v>
      </c>
      <c r="Q2711" t="s">
        <v>14662</v>
      </c>
      <c r="R2711" s="1">
        <v>42829</v>
      </c>
      <c r="S2711" t="s">
        <v>34</v>
      </c>
      <c r="T2711" t="str">
        <f t="shared" ca="1" si="296"/>
        <v>Sin Garantia</v>
      </c>
      <c r="U2711" t="str">
        <f t="shared" ca="1" si="297"/>
        <v>Con deuda</v>
      </c>
      <c r="V2711" t="str">
        <f t="shared" ca="1" si="298"/>
        <v>Puntual</v>
      </c>
      <c r="W2711" t="str">
        <f t="shared" ca="1" si="299"/>
        <v>Bajo Riesgo</v>
      </c>
      <c r="X2711">
        <v>1000</v>
      </c>
      <c r="Y2711" s="2">
        <f ca="1">IF(H2711="Propia",RANDBETWEEN(1000,5000),RANDBETWEEN(0,999))</f>
        <v>1206</v>
      </c>
      <c r="Z2711" s="2">
        <f ca="1">IF(T2711="Con Garantia",RANDBETWEEN(1000,5000),RANDBETWEEN(0,999))</f>
        <v>991</v>
      </c>
      <c r="AA2711" s="2">
        <f ca="1">IF(U2711="Sin deuda",RANDBETWEEN(1000,5000),RANDBETWEEN(0,999))</f>
        <v>279</v>
      </c>
      <c r="AB2711" s="4">
        <f ca="1">IF(Q2711="Si Trabaja",RANDBETWEEN(1000,5000),RANDBETWEEN(0,999))</f>
        <v>529</v>
      </c>
      <c r="AC2711" s="4">
        <f ca="1">IF(AND(F2711&gt;17,F2711&lt;71),RANDBETWEEN(1000,5000),RANDBETWEEN(0,999))</f>
        <v>4972</v>
      </c>
      <c r="AD2711" s="4">
        <f ca="1">IF(AND(AB2711&gt;=0.5,(K2711-X2711)&gt;1000),RANDBETWEEN(1000,5000),RANDBETWEEN(0,999))</f>
        <v>2168</v>
      </c>
      <c r="AE2711" s="4">
        <f ca="1">IF(OR(V2711="",V2711="Puntual"),RANDBETWEEN(1000,5000),RANDBETWEEN(0,999))</f>
        <v>4756</v>
      </c>
      <c r="AF2711" s="4">
        <f ca="1">IF(OR(W2711="Bajo Riesgo",AE2711&gt;=1000),RANDBETWEEN(1000,5000),RANDBETWEEN(0,999))</f>
        <v>1104</v>
      </c>
      <c r="AG2711">
        <f t="shared" ca="1" si="300"/>
        <v>0</v>
      </c>
    </row>
    <row r="2712" spans="1:33" customFormat="1" x14ac:dyDescent="0.25">
      <c r="A2712">
        <v>46399778</v>
      </c>
      <c r="B2712" t="s">
        <v>7062</v>
      </c>
      <c r="C2712" t="s">
        <v>7063</v>
      </c>
      <c r="D2712">
        <v>958429539</v>
      </c>
      <c r="E2712" t="s">
        <v>7064</v>
      </c>
      <c r="F2712">
        <v>51</v>
      </c>
      <c r="G2712" t="s">
        <v>42</v>
      </c>
      <c r="H2712" t="str">
        <f t="shared" ca="1" si="294"/>
        <v>Propia</v>
      </c>
      <c r="I2712" t="s">
        <v>79</v>
      </c>
      <c r="J2712" t="s">
        <v>33</v>
      </c>
      <c r="K2712">
        <f t="shared" ca="1" si="295"/>
        <v>5521</v>
      </c>
      <c r="L2712" t="s">
        <v>53</v>
      </c>
      <c r="M2712" t="s">
        <v>14661</v>
      </c>
      <c r="N2712" t="s">
        <v>14661</v>
      </c>
      <c r="O2712" t="s">
        <v>14661</v>
      </c>
      <c r="P2712" t="s">
        <v>14661</v>
      </c>
      <c r="Q2712" t="s">
        <v>14662</v>
      </c>
      <c r="R2712" s="1">
        <v>43023</v>
      </c>
      <c r="S2712" t="s">
        <v>34</v>
      </c>
      <c r="T2712" t="str">
        <f t="shared" ca="1" si="296"/>
        <v>Con Garantia</v>
      </c>
      <c r="U2712" t="str">
        <f t="shared" ca="1" si="297"/>
        <v>Con deuda</v>
      </c>
      <c r="V2712" t="str">
        <f t="shared" ca="1" si="298"/>
        <v>Puntual</v>
      </c>
      <c r="W2712" t="str">
        <f t="shared" ca="1" si="299"/>
        <v>Bajo Riesgo</v>
      </c>
      <c r="X2712">
        <v>1000</v>
      </c>
      <c r="Y2712" s="2">
        <f ca="1">IF(H2712="Propia",RANDBETWEEN(1000,5000),RANDBETWEEN(0,999))</f>
        <v>1918</v>
      </c>
      <c r="Z2712" s="2">
        <f ca="1">IF(T2712="Con Garantia",RANDBETWEEN(1000,5000),RANDBETWEEN(0,999))</f>
        <v>1726</v>
      </c>
      <c r="AA2712" s="2">
        <f ca="1">IF(U2712="Sin deuda",RANDBETWEEN(1000,5000),RANDBETWEEN(0,999))</f>
        <v>222</v>
      </c>
      <c r="AB2712" s="4">
        <f ca="1">IF(Q2712="Si Trabaja",RANDBETWEEN(1000,5000),RANDBETWEEN(0,999))</f>
        <v>518</v>
      </c>
      <c r="AC2712" s="4">
        <f ca="1">IF(AND(F2712&gt;17,F2712&lt;71),RANDBETWEEN(1000,5000),RANDBETWEEN(0,999))</f>
        <v>3561</v>
      </c>
      <c r="AD2712" s="4">
        <f ca="1">IF(AND(AB2712&gt;=0.5,(K2712-X2712)&gt;1000),RANDBETWEEN(1000,5000),RANDBETWEEN(0,999))</f>
        <v>2357</v>
      </c>
      <c r="AE2712" s="4">
        <f ca="1">IF(OR(V2712="",V2712="Puntual"),RANDBETWEEN(1000,5000),RANDBETWEEN(0,999))</f>
        <v>1711</v>
      </c>
      <c r="AF2712" s="4">
        <f ca="1">IF(OR(W2712="Bajo Riesgo",AE2712&gt;=1000),RANDBETWEEN(1000,5000),RANDBETWEEN(0,999))</f>
        <v>2795</v>
      </c>
      <c r="AG2712">
        <f t="shared" ca="1" si="300"/>
        <v>0</v>
      </c>
    </row>
    <row r="2713" spans="1:33" customFormat="1" x14ac:dyDescent="0.25">
      <c r="A2713">
        <v>32951708</v>
      </c>
      <c r="B2713" t="s">
        <v>7065</v>
      </c>
      <c r="C2713" t="s">
        <v>7066</v>
      </c>
      <c r="D2713">
        <v>995419967</v>
      </c>
      <c r="E2713" t="s">
        <v>7067</v>
      </c>
      <c r="F2713">
        <v>61</v>
      </c>
      <c r="G2713" t="s">
        <v>42</v>
      </c>
      <c r="H2713" t="str">
        <f t="shared" ca="1" si="294"/>
        <v>Propia</v>
      </c>
      <c r="I2713" t="s">
        <v>44</v>
      </c>
      <c r="J2713" t="s">
        <v>33</v>
      </c>
      <c r="K2713">
        <f t="shared" ca="1" si="295"/>
        <v>6066</v>
      </c>
      <c r="L2713" t="s">
        <v>31</v>
      </c>
      <c r="M2713" t="s">
        <v>14661</v>
      </c>
      <c r="N2713" t="s">
        <v>14661</v>
      </c>
      <c r="O2713" t="s">
        <v>14661</v>
      </c>
      <c r="P2713" t="s">
        <v>14661</v>
      </c>
      <c r="Q2713" t="s">
        <v>14662</v>
      </c>
      <c r="R2713" s="1">
        <v>42935</v>
      </c>
      <c r="T2713" t="str">
        <f t="shared" ca="1" si="296"/>
        <v>Con Garantia</v>
      </c>
      <c r="U2713" t="str">
        <f t="shared" ca="1" si="297"/>
        <v>Sin deuda</v>
      </c>
      <c r="V2713" t="str">
        <f t="shared" ca="1" si="298"/>
        <v/>
      </c>
      <c r="W2713" t="str">
        <f t="shared" ca="1" si="299"/>
        <v>Bajo Riesgo</v>
      </c>
      <c r="X2713">
        <v>1000</v>
      </c>
      <c r="Y2713" s="2">
        <f ca="1">IF(H2713="Propia",RANDBETWEEN(1000,5000),RANDBETWEEN(0,999))</f>
        <v>1962</v>
      </c>
      <c r="Z2713" s="2">
        <f ca="1">IF(T2713="Con Garantia",RANDBETWEEN(1000,5000),RANDBETWEEN(0,999))</f>
        <v>4371</v>
      </c>
      <c r="AA2713" s="2">
        <f ca="1">IF(U2713="Sin deuda",RANDBETWEEN(1000,5000),RANDBETWEEN(0,999))</f>
        <v>3130</v>
      </c>
      <c r="AB2713" s="4">
        <f ca="1">IF(Q2713="Si Trabaja",RANDBETWEEN(1000,5000),RANDBETWEEN(0,999))</f>
        <v>878</v>
      </c>
      <c r="AC2713" s="4">
        <f ca="1">IF(AND(F2713&gt;17,F2713&lt;71),RANDBETWEEN(1000,5000),RANDBETWEEN(0,999))</f>
        <v>2768</v>
      </c>
      <c r="AD2713" s="4">
        <f ca="1">IF(AND(AB2713&gt;=0.5,(K2713-X2713)&gt;1000),RANDBETWEEN(1000,5000),RANDBETWEEN(0,999))</f>
        <v>1792</v>
      </c>
      <c r="AE2713" s="4">
        <f ca="1">IF(OR(V2713="",V2713="Puntual"),RANDBETWEEN(1000,5000),RANDBETWEEN(0,999))</f>
        <v>3409</v>
      </c>
      <c r="AF2713" s="4">
        <f ca="1">IF(OR(W2713="Bajo Riesgo",AE2713&gt;=1000),RANDBETWEEN(1000,5000),RANDBETWEEN(0,999))</f>
        <v>4966</v>
      </c>
      <c r="AG2713">
        <f t="shared" ca="1" si="300"/>
        <v>0</v>
      </c>
    </row>
    <row r="2714" spans="1:33" customFormat="1" x14ac:dyDescent="0.25">
      <c r="A2714">
        <v>9723957</v>
      </c>
      <c r="B2714" t="s">
        <v>7068</v>
      </c>
      <c r="C2714" t="s">
        <v>7069</v>
      </c>
      <c r="D2714">
        <v>999519844</v>
      </c>
      <c r="E2714" t="s">
        <v>7070</v>
      </c>
      <c r="F2714">
        <v>57</v>
      </c>
      <c r="G2714" t="s">
        <v>30</v>
      </c>
      <c r="H2714" t="str">
        <f t="shared" ca="1" si="294"/>
        <v>Propia</v>
      </c>
      <c r="I2714" t="s">
        <v>44</v>
      </c>
      <c r="J2714" t="s">
        <v>33</v>
      </c>
      <c r="K2714">
        <f t="shared" ca="1" si="295"/>
        <v>5455</v>
      </c>
      <c r="L2714" t="s">
        <v>131</v>
      </c>
      <c r="M2714" t="s">
        <v>14661</v>
      </c>
      <c r="N2714" t="s">
        <v>14661</v>
      </c>
      <c r="O2714" t="s">
        <v>14661</v>
      </c>
      <c r="P2714" t="s">
        <v>14661</v>
      </c>
      <c r="Q2714" t="s">
        <v>14662</v>
      </c>
      <c r="R2714" s="1">
        <v>42883</v>
      </c>
      <c r="S2714" t="s">
        <v>34</v>
      </c>
      <c r="T2714" t="str">
        <f t="shared" ca="1" si="296"/>
        <v>Sin Garantia</v>
      </c>
      <c r="U2714" t="str">
        <f t="shared" ca="1" si="297"/>
        <v>Con deuda</v>
      </c>
      <c r="V2714" t="str">
        <f t="shared" ca="1" si="298"/>
        <v>Puntual</v>
      </c>
      <c r="W2714" t="str">
        <f t="shared" ca="1" si="299"/>
        <v>Bajo Riesgo</v>
      </c>
      <c r="X2714">
        <v>1000</v>
      </c>
      <c r="Y2714" s="2">
        <f ca="1">IF(H2714="Propia",RANDBETWEEN(1000,5000),RANDBETWEEN(0,999))</f>
        <v>4490</v>
      </c>
      <c r="Z2714" s="2">
        <f ca="1">IF(T2714="Con Garantia",RANDBETWEEN(1000,5000),RANDBETWEEN(0,999))</f>
        <v>801</v>
      </c>
      <c r="AA2714" s="2">
        <f ca="1">IF(U2714="Sin deuda",RANDBETWEEN(1000,5000),RANDBETWEEN(0,999))</f>
        <v>607</v>
      </c>
      <c r="AB2714" s="4">
        <f ca="1">IF(Q2714="Si Trabaja",RANDBETWEEN(1000,5000),RANDBETWEEN(0,999))</f>
        <v>977</v>
      </c>
      <c r="AC2714" s="4">
        <f ca="1">IF(AND(F2714&gt;17,F2714&lt;71),RANDBETWEEN(1000,5000),RANDBETWEEN(0,999))</f>
        <v>4454</v>
      </c>
      <c r="AD2714" s="4">
        <f ca="1">IF(AND(AB2714&gt;=0.5,(K2714-X2714)&gt;1000),RANDBETWEEN(1000,5000),RANDBETWEEN(0,999))</f>
        <v>1695</v>
      </c>
      <c r="AE2714" s="4">
        <f ca="1">IF(OR(V2714="",V2714="Puntual"),RANDBETWEEN(1000,5000),RANDBETWEEN(0,999))</f>
        <v>1551</v>
      </c>
      <c r="AF2714" s="4">
        <f ca="1">IF(OR(W2714="Bajo Riesgo",AE2714&gt;=1000),RANDBETWEEN(1000,5000),RANDBETWEEN(0,999))</f>
        <v>3062</v>
      </c>
      <c r="AG2714">
        <f t="shared" ca="1" si="300"/>
        <v>0</v>
      </c>
    </row>
    <row r="2715" spans="1:33" customFormat="1" x14ac:dyDescent="0.25">
      <c r="A2715">
        <v>60444627</v>
      </c>
      <c r="B2715" t="s">
        <v>7071</v>
      </c>
      <c r="C2715" t="s">
        <v>7072</v>
      </c>
      <c r="D2715">
        <v>927800018</v>
      </c>
      <c r="E2715" t="s">
        <v>7073</v>
      </c>
      <c r="F2715">
        <v>20</v>
      </c>
      <c r="G2715" t="s">
        <v>30</v>
      </c>
      <c r="H2715" t="str">
        <f t="shared" ca="1" si="294"/>
        <v>Propia</v>
      </c>
      <c r="I2715" t="s">
        <v>44</v>
      </c>
      <c r="J2715" t="s">
        <v>33</v>
      </c>
      <c r="K2715">
        <f t="shared" ca="1" si="295"/>
        <v>5411</v>
      </c>
      <c r="L2715" t="s">
        <v>78</v>
      </c>
      <c r="M2715" t="s">
        <v>14661</v>
      </c>
      <c r="N2715" t="s">
        <v>14661</v>
      </c>
      <c r="O2715" t="s">
        <v>14661</v>
      </c>
      <c r="P2715" t="s">
        <v>14661</v>
      </c>
      <c r="Q2715" t="s">
        <v>14662</v>
      </c>
      <c r="R2715" s="1">
        <v>42755</v>
      </c>
      <c r="S2715" t="s">
        <v>34</v>
      </c>
      <c r="T2715" t="str">
        <f t="shared" ca="1" si="296"/>
        <v>Con Garantia</v>
      </c>
      <c r="U2715" t="str">
        <f t="shared" ca="1" si="297"/>
        <v>Sin deuda</v>
      </c>
      <c r="V2715" t="str">
        <f t="shared" ca="1" si="298"/>
        <v/>
      </c>
      <c r="W2715" t="str">
        <f t="shared" ca="1" si="299"/>
        <v>Bajo Riesgo</v>
      </c>
      <c r="X2715">
        <v>1000</v>
      </c>
      <c r="Y2715" s="2">
        <f ca="1">IF(H2715="Propia",RANDBETWEEN(1000,5000),RANDBETWEEN(0,999))</f>
        <v>3925</v>
      </c>
      <c r="Z2715" s="2">
        <f ca="1">IF(T2715="Con Garantia",RANDBETWEEN(1000,5000),RANDBETWEEN(0,999))</f>
        <v>1817</v>
      </c>
      <c r="AA2715" s="2">
        <f ca="1">IF(U2715="Sin deuda",RANDBETWEEN(1000,5000),RANDBETWEEN(0,999))</f>
        <v>2617</v>
      </c>
      <c r="AB2715" s="4">
        <f ca="1">IF(Q2715="Si Trabaja",RANDBETWEEN(1000,5000),RANDBETWEEN(0,999))</f>
        <v>373</v>
      </c>
      <c r="AC2715" s="4">
        <f ca="1">IF(AND(F2715&gt;17,F2715&lt;71),RANDBETWEEN(1000,5000),RANDBETWEEN(0,999))</f>
        <v>1570</v>
      </c>
      <c r="AD2715" s="4">
        <f ca="1">IF(AND(AB2715&gt;=0.5,(K2715-X2715)&gt;1000),RANDBETWEEN(1000,5000),RANDBETWEEN(0,999))</f>
        <v>1711</v>
      </c>
      <c r="AE2715" s="4">
        <f ca="1">IF(OR(V2715="",V2715="Puntual"),RANDBETWEEN(1000,5000),RANDBETWEEN(0,999))</f>
        <v>1641</v>
      </c>
      <c r="AF2715" s="4">
        <f ca="1">IF(OR(W2715="Bajo Riesgo",AE2715&gt;=1000),RANDBETWEEN(1000,5000),RANDBETWEEN(0,999))</f>
        <v>3550</v>
      </c>
      <c r="AG2715">
        <f t="shared" ca="1" si="300"/>
        <v>0</v>
      </c>
    </row>
    <row r="2716" spans="1:33" customFormat="1" x14ac:dyDescent="0.25">
      <c r="A2716">
        <v>32738045</v>
      </c>
      <c r="B2716" t="s">
        <v>7074</v>
      </c>
      <c r="C2716" t="s">
        <v>7019</v>
      </c>
      <c r="D2716">
        <v>519225821</v>
      </c>
      <c r="E2716" t="s">
        <v>7075</v>
      </c>
      <c r="F2716">
        <v>47</v>
      </c>
      <c r="G2716" t="s">
        <v>30</v>
      </c>
      <c r="H2716" t="str">
        <f t="shared" ca="1" si="294"/>
        <v>Alquilada</v>
      </c>
      <c r="I2716" t="s">
        <v>79</v>
      </c>
      <c r="J2716" t="s">
        <v>33</v>
      </c>
      <c r="K2716">
        <f t="shared" ca="1" si="295"/>
        <v>6486</v>
      </c>
      <c r="L2716" t="s">
        <v>53</v>
      </c>
      <c r="M2716" t="s">
        <v>14410</v>
      </c>
      <c r="N2716">
        <v>1</v>
      </c>
      <c r="O2716" t="s">
        <v>14657</v>
      </c>
      <c r="P2716" t="s">
        <v>14666</v>
      </c>
      <c r="Q2716" t="s">
        <v>14659</v>
      </c>
      <c r="R2716" s="1">
        <v>42970</v>
      </c>
      <c r="S2716" t="s">
        <v>34</v>
      </c>
      <c r="T2716" t="str">
        <f t="shared" ca="1" si="296"/>
        <v>Sin Garantia</v>
      </c>
      <c r="U2716" t="str">
        <f t="shared" ca="1" si="297"/>
        <v>Con deuda</v>
      </c>
      <c r="V2716" t="str">
        <f t="shared" ca="1" si="298"/>
        <v>Moroso</v>
      </c>
      <c r="W2716" t="str">
        <f t="shared" ca="1" si="299"/>
        <v>Alto Riesgo</v>
      </c>
      <c r="X2716">
        <v>1000</v>
      </c>
      <c r="Y2716" s="2">
        <f ca="1">IF(H2716="Propia",RANDBETWEEN(1000,5000),RANDBETWEEN(0,999))</f>
        <v>247</v>
      </c>
      <c r="Z2716" s="2">
        <f ca="1">IF(T2716="Con Garantia",RANDBETWEEN(1000,5000),RANDBETWEEN(0,999))</f>
        <v>565</v>
      </c>
      <c r="AA2716" s="2">
        <f ca="1">IF(U2716="Sin deuda",RANDBETWEEN(1000,5000),RANDBETWEEN(0,999))</f>
        <v>362</v>
      </c>
      <c r="AB2716" s="4">
        <f ca="1">IF(Q2716="Si Trabaja",RANDBETWEEN(1000,5000),RANDBETWEEN(0,999))</f>
        <v>3161</v>
      </c>
      <c r="AC2716" s="4">
        <f ca="1">IF(AND(F2716&gt;17,F2716&lt;71),RANDBETWEEN(1000,5000),RANDBETWEEN(0,999))</f>
        <v>2505</v>
      </c>
      <c r="AD2716" s="4">
        <f ca="1">IF(AND(AB2716&gt;=0.5,(K2716-X2716)&gt;1000),RANDBETWEEN(1000,5000),RANDBETWEEN(0,999))</f>
        <v>1474</v>
      </c>
      <c r="AE2716" s="4">
        <f ca="1">IF(OR(V2716="",V2716="Puntual"),RANDBETWEEN(1000,5000),RANDBETWEEN(0,999))</f>
        <v>564</v>
      </c>
      <c r="AF2716" s="4">
        <f ca="1">IF(OR(W2716="Bajo Riesgo",AE2716&gt;=1000),RANDBETWEEN(1000,5000),RANDBETWEEN(0,999))</f>
        <v>263</v>
      </c>
      <c r="AG2716">
        <f t="shared" ca="1" si="300"/>
        <v>0</v>
      </c>
    </row>
    <row r="2717" spans="1:33" customFormat="1" x14ac:dyDescent="0.25">
      <c r="A2717">
        <v>8083090</v>
      </c>
      <c r="B2717" t="s">
        <v>7021</v>
      </c>
      <c r="C2717" t="s">
        <v>7076</v>
      </c>
      <c r="D2717">
        <v>519465504</v>
      </c>
      <c r="E2717" t="s">
        <v>7023</v>
      </c>
      <c r="F2717">
        <v>64</v>
      </c>
      <c r="G2717" t="s">
        <v>30</v>
      </c>
      <c r="H2717" t="str">
        <f t="shared" ca="1" si="294"/>
        <v>Alquilada</v>
      </c>
      <c r="I2717" t="s">
        <v>32</v>
      </c>
      <c r="J2717" t="s">
        <v>33</v>
      </c>
      <c r="K2717">
        <f t="shared" ca="1" si="295"/>
        <v>7863</v>
      </c>
      <c r="L2717" t="s">
        <v>53</v>
      </c>
      <c r="M2717" t="s">
        <v>13299</v>
      </c>
      <c r="N2717">
        <v>5</v>
      </c>
      <c r="O2717" t="s">
        <v>14657</v>
      </c>
      <c r="P2717" t="s">
        <v>14665</v>
      </c>
      <c r="Q2717" t="s">
        <v>14659</v>
      </c>
      <c r="R2717" s="1">
        <v>42945</v>
      </c>
      <c r="S2717" t="s">
        <v>34</v>
      </c>
      <c r="T2717" t="str">
        <f t="shared" ca="1" si="296"/>
        <v>Sin Garantia</v>
      </c>
      <c r="U2717" t="str">
        <f t="shared" ca="1" si="297"/>
        <v>Con deuda</v>
      </c>
      <c r="V2717" t="str">
        <f t="shared" ca="1" si="298"/>
        <v>Puntual</v>
      </c>
      <c r="W2717" t="str">
        <f t="shared" ca="1" si="299"/>
        <v>Bajo Riesgo</v>
      </c>
      <c r="X2717">
        <v>1000</v>
      </c>
      <c r="Y2717" s="2">
        <f ca="1">IF(H2717="Propia",RANDBETWEEN(1000,5000),RANDBETWEEN(0,999))</f>
        <v>390</v>
      </c>
      <c r="Z2717" s="2">
        <f ca="1">IF(T2717="Con Garantia",RANDBETWEEN(1000,5000),RANDBETWEEN(0,999))</f>
        <v>471</v>
      </c>
      <c r="AA2717" s="2">
        <f ca="1">IF(U2717="Sin deuda",RANDBETWEEN(1000,5000),RANDBETWEEN(0,999))</f>
        <v>25</v>
      </c>
      <c r="AB2717" s="4">
        <f ca="1">IF(Q2717="Si Trabaja",RANDBETWEEN(1000,5000),RANDBETWEEN(0,999))</f>
        <v>1571</v>
      </c>
      <c r="AC2717" s="4">
        <f ca="1">IF(AND(F2717&gt;17,F2717&lt;71),RANDBETWEEN(1000,5000),RANDBETWEEN(0,999))</f>
        <v>2313</v>
      </c>
      <c r="AD2717" s="4">
        <f ca="1">IF(AND(AB2717&gt;=0.5,(K2717-X2717)&gt;1000),RANDBETWEEN(1000,5000),RANDBETWEEN(0,999))</f>
        <v>2797</v>
      </c>
      <c r="AE2717" s="4">
        <f ca="1">IF(OR(V2717="",V2717="Puntual"),RANDBETWEEN(1000,5000),RANDBETWEEN(0,999))</f>
        <v>2909</v>
      </c>
      <c r="AF2717" s="4">
        <f ca="1">IF(OR(W2717="Bajo Riesgo",AE2717&gt;=1000),RANDBETWEEN(1000,5000),RANDBETWEEN(0,999))</f>
        <v>1875</v>
      </c>
      <c r="AG2717">
        <f t="shared" ca="1" si="300"/>
        <v>1</v>
      </c>
    </row>
    <row r="2718" spans="1:33" customFormat="1" x14ac:dyDescent="0.25">
      <c r="A2718">
        <v>75794938</v>
      </c>
      <c r="B2718" t="s">
        <v>7077</v>
      </c>
      <c r="C2718" t="s">
        <v>7078</v>
      </c>
      <c r="D2718">
        <v>519834713</v>
      </c>
      <c r="E2718" t="s">
        <v>7079</v>
      </c>
      <c r="F2718">
        <v>45</v>
      </c>
      <c r="G2718" t="s">
        <v>30</v>
      </c>
      <c r="H2718" t="str">
        <f t="shared" ca="1" si="294"/>
        <v>Propia</v>
      </c>
      <c r="I2718" t="s">
        <v>44</v>
      </c>
      <c r="J2718" t="s">
        <v>33</v>
      </c>
      <c r="K2718">
        <f t="shared" ca="1" si="295"/>
        <v>5668</v>
      </c>
      <c r="L2718" t="s">
        <v>125</v>
      </c>
      <c r="M2718" t="s">
        <v>14166</v>
      </c>
      <c r="N2718">
        <v>2</v>
      </c>
      <c r="O2718" t="s">
        <v>14663</v>
      </c>
      <c r="P2718" t="s">
        <v>14664</v>
      </c>
      <c r="Q2718" t="s">
        <v>14659</v>
      </c>
      <c r="R2718" s="1">
        <v>42870</v>
      </c>
      <c r="T2718" t="str">
        <f t="shared" ca="1" si="296"/>
        <v>Sin Garantia</v>
      </c>
      <c r="U2718" t="str">
        <f t="shared" ca="1" si="297"/>
        <v>Sin deuda</v>
      </c>
      <c r="V2718" t="str">
        <f t="shared" ca="1" si="298"/>
        <v/>
      </c>
      <c r="W2718" t="str">
        <f t="shared" ca="1" si="299"/>
        <v>Bajo Riesgo</v>
      </c>
      <c r="X2718">
        <v>1000</v>
      </c>
      <c r="Y2718" s="2">
        <f ca="1">IF(H2718="Propia",RANDBETWEEN(1000,5000),RANDBETWEEN(0,999))</f>
        <v>4294</v>
      </c>
      <c r="Z2718" s="2">
        <f ca="1">IF(T2718="Con Garantia",RANDBETWEEN(1000,5000),RANDBETWEEN(0,999))</f>
        <v>348</v>
      </c>
      <c r="AA2718" s="2">
        <f ca="1">IF(U2718="Sin deuda",RANDBETWEEN(1000,5000),RANDBETWEEN(0,999))</f>
        <v>4995</v>
      </c>
      <c r="AB2718" s="4">
        <f ca="1">IF(Q2718="Si Trabaja",RANDBETWEEN(1000,5000),RANDBETWEEN(0,999))</f>
        <v>4368</v>
      </c>
      <c r="AC2718" s="4">
        <f ca="1">IF(AND(F2718&gt;17,F2718&lt;71),RANDBETWEEN(1000,5000),RANDBETWEEN(0,999))</f>
        <v>4095</v>
      </c>
      <c r="AD2718" s="4">
        <f ca="1">IF(AND(AB2718&gt;=0.5,(K2718-X2718)&gt;1000),RANDBETWEEN(1000,5000),RANDBETWEEN(0,999))</f>
        <v>4125</v>
      </c>
      <c r="AE2718" s="4">
        <f ca="1">IF(OR(V2718="",V2718="Puntual"),RANDBETWEEN(1000,5000),RANDBETWEEN(0,999))</f>
        <v>2607</v>
      </c>
      <c r="AF2718" s="4">
        <f ca="1">IF(OR(W2718="Bajo Riesgo",AE2718&gt;=1000),RANDBETWEEN(1000,5000),RANDBETWEEN(0,999))</f>
        <v>4173</v>
      </c>
      <c r="AG2718">
        <f t="shared" ca="1" si="300"/>
        <v>1</v>
      </c>
    </row>
    <row r="2719" spans="1:33" customFormat="1" x14ac:dyDescent="0.25">
      <c r="A2719">
        <v>74654235</v>
      </c>
      <c r="B2719" t="s">
        <v>7080</v>
      </c>
      <c r="C2719" t="s">
        <v>7081</v>
      </c>
      <c r="D2719">
        <v>519364384</v>
      </c>
      <c r="E2719" t="s">
        <v>7082</v>
      </c>
      <c r="F2719">
        <v>55</v>
      </c>
      <c r="G2719" t="s">
        <v>42</v>
      </c>
      <c r="H2719" t="str">
        <f t="shared" ca="1" si="294"/>
        <v>Alquilada</v>
      </c>
      <c r="I2719" t="s">
        <v>32</v>
      </c>
      <c r="J2719" t="s">
        <v>33</v>
      </c>
      <c r="K2719">
        <f t="shared" ca="1" si="295"/>
        <v>5731</v>
      </c>
      <c r="L2719" t="s">
        <v>103</v>
      </c>
      <c r="M2719" t="s">
        <v>14661</v>
      </c>
      <c r="N2719" t="s">
        <v>14661</v>
      </c>
      <c r="O2719" t="s">
        <v>14661</v>
      </c>
      <c r="P2719" t="s">
        <v>14661</v>
      </c>
      <c r="Q2719" t="s">
        <v>14662</v>
      </c>
      <c r="R2719" s="1">
        <v>43013</v>
      </c>
      <c r="S2719" t="s">
        <v>34</v>
      </c>
      <c r="T2719" t="str">
        <f t="shared" ca="1" si="296"/>
        <v>Sin Garantia</v>
      </c>
      <c r="U2719" t="str">
        <f t="shared" ca="1" si="297"/>
        <v>Sin deuda</v>
      </c>
      <c r="V2719" t="str">
        <f t="shared" ca="1" si="298"/>
        <v/>
      </c>
      <c r="W2719" t="str">
        <f t="shared" ca="1" si="299"/>
        <v>Bajo Riesgo</v>
      </c>
      <c r="X2719">
        <v>1000</v>
      </c>
      <c r="Y2719" s="2">
        <f ca="1">IF(H2719="Propia",RANDBETWEEN(1000,5000),RANDBETWEEN(0,999))</f>
        <v>363</v>
      </c>
      <c r="Z2719" s="2">
        <f ca="1">IF(T2719="Con Garantia",RANDBETWEEN(1000,5000),RANDBETWEEN(0,999))</f>
        <v>217</v>
      </c>
      <c r="AA2719" s="2">
        <f ca="1">IF(U2719="Sin deuda",RANDBETWEEN(1000,5000),RANDBETWEEN(0,999))</f>
        <v>2935</v>
      </c>
      <c r="AB2719" s="4">
        <f ca="1">IF(Q2719="Si Trabaja",RANDBETWEEN(1000,5000),RANDBETWEEN(0,999))</f>
        <v>277</v>
      </c>
      <c r="AC2719" s="4">
        <f ca="1">IF(AND(F2719&gt;17,F2719&lt;71),RANDBETWEEN(1000,5000),RANDBETWEEN(0,999))</f>
        <v>4629</v>
      </c>
      <c r="AD2719" s="4">
        <f ca="1">IF(AND(AB2719&gt;=0.5,(K2719-X2719)&gt;1000),RANDBETWEEN(1000,5000),RANDBETWEEN(0,999))</f>
        <v>1038</v>
      </c>
      <c r="AE2719" s="4">
        <f ca="1">IF(OR(V2719="",V2719="Puntual"),RANDBETWEEN(1000,5000),RANDBETWEEN(0,999))</f>
        <v>3711</v>
      </c>
      <c r="AF2719" s="4">
        <f ca="1">IF(OR(W2719="Bajo Riesgo",AE2719&gt;=1000),RANDBETWEEN(1000,5000),RANDBETWEEN(0,999))</f>
        <v>3541</v>
      </c>
      <c r="AG2719">
        <f t="shared" ca="1" si="300"/>
        <v>0</v>
      </c>
    </row>
    <row r="2720" spans="1:33" customFormat="1" x14ac:dyDescent="0.25">
      <c r="A2720">
        <v>72154065</v>
      </c>
      <c r="B2720" t="s">
        <v>7083</v>
      </c>
      <c r="C2720" t="s">
        <v>7084</v>
      </c>
      <c r="D2720">
        <v>957414436</v>
      </c>
      <c r="E2720" t="s">
        <v>7085</v>
      </c>
      <c r="F2720">
        <v>46</v>
      </c>
      <c r="G2720" t="s">
        <v>30</v>
      </c>
      <c r="H2720" t="str">
        <f t="shared" ca="1" si="294"/>
        <v>Alquilada</v>
      </c>
      <c r="I2720" t="s">
        <v>32</v>
      </c>
      <c r="J2720" t="s">
        <v>33</v>
      </c>
      <c r="K2720">
        <f t="shared" ca="1" si="295"/>
        <v>5765</v>
      </c>
      <c r="L2720" t="s">
        <v>53</v>
      </c>
      <c r="M2720" t="s">
        <v>13480</v>
      </c>
      <c r="N2720">
        <v>1</v>
      </c>
      <c r="O2720" t="s">
        <v>14663</v>
      </c>
      <c r="P2720" t="s">
        <v>14666</v>
      </c>
      <c r="Q2720" t="s">
        <v>14659</v>
      </c>
      <c r="R2720" s="1">
        <v>42770</v>
      </c>
      <c r="T2720" t="str">
        <f t="shared" ca="1" si="296"/>
        <v>Sin Garantia</v>
      </c>
      <c r="U2720" t="str">
        <f t="shared" ca="1" si="297"/>
        <v>Con deuda</v>
      </c>
      <c r="V2720" t="str">
        <f t="shared" ca="1" si="298"/>
        <v>Moroso</v>
      </c>
      <c r="W2720" t="str">
        <f t="shared" ca="1" si="299"/>
        <v>Alto Riesgo</v>
      </c>
      <c r="X2720">
        <v>1000</v>
      </c>
      <c r="Y2720" s="2">
        <f ca="1">IF(H2720="Propia",RANDBETWEEN(1000,5000),RANDBETWEEN(0,999))</f>
        <v>306</v>
      </c>
      <c r="Z2720" s="2">
        <f ca="1">IF(T2720="Con Garantia",RANDBETWEEN(1000,5000),RANDBETWEEN(0,999))</f>
        <v>546</v>
      </c>
      <c r="AA2720" s="2">
        <f ca="1">IF(U2720="Sin deuda",RANDBETWEEN(1000,5000),RANDBETWEEN(0,999))</f>
        <v>509</v>
      </c>
      <c r="AB2720" s="4">
        <f ca="1">IF(Q2720="Si Trabaja",RANDBETWEEN(1000,5000),RANDBETWEEN(0,999))</f>
        <v>3746</v>
      </c>
      <c r="AC2720" s="4">
        <f ca="1">IF(AND(F2720&gt;17,F2720&lt;71),RANDBETWEEN(1000,5000),RANDBETWEEN(0,999))</f>
        <v>2217</v>
      </c>
      <c r="AD2720" s="4">
        <f ca="1">IF(AND(AB2720&gt;=0.5,(K2720-X2720)&gt;1000),RANDBETWEEN(1000,5000),RANDBETWEEN(0,999))</f>
        <v>4734</v>
      </c>
      <c r="AE2720" s="4">
        <f ca="1">IF(OR(V2720="",V2720="Puntual"),RANDBETWEEN(1000,5000),RANDBETWEEN(0,999))</f>
        <v>15</v>
      </c>
      <c r="AF2720" s="4">
        <f ca="1">IF(OR(W2720="Bajo Riesgo",AE2720&gt;=1000),RANDBETWEEN(1000,5000),RANDBETWEEN(0,999))</f>
        <v>629</v>
      </c>
      <c r="AG2720">
        <f t="shared" ca="1" si="300"/>
        <v>0</v>
      </c>
    </row>
    <row r="2721" spans="1:33" customFormat="1" x14ac:dyDescent="0.25">
      <c r="A2721">
        <v>831852</v>
      </c>
      <c r="B2721" t="s">
        <v>7086</v>
      </c>
      <c r="C2721" t="s">
        <v>7087</v>
      </c>
      <c r="D2721">
        <v>999059619</v>
      </c>
      <c r="E2721" t="s">
        <v>7088</v>
      </c>
      <c r="F2721">
        <v>57</v>
      </c>
      <c r="G2721" t="s">
        <v>42</v>
      </c>
      <c r="H2721" t="str">
        <f t="shared" ca="1" si="294"/>
        <v>Propia</v>
      </c>
      <c r="I2721" t="s">
        <v>79</v>
      </c>
      <c r="J2721" t="s">
        <v>33</v>
      </c>
      <c r="K2721">
        <f t="shared" ca="1" si="295"/>
        <v>7417</v>
      </c>
      <c r="L2721" t="s">
        <v>214</v>
      </c>
      <c r="M2721" t="s">
        <v>14661</v>
      </c>
      <c r="N2721" t="s">
        <v>14661</v>
      </c>
      <c r="O2721" t="s">
        <v>14661</v>
      </c>
      <c r="P2721" t="s">
        <v>14661</v>
      </c>
      <c r="Q2721" t="s">
        <v>14662</v>
      </c>
      <c r="R2721" s="1">
        <v>43073</v>
      </c>
      <c r="T2721" t="str">
        <f t="shared" ca="1" si="296"/>
        <v>Sin Garantia</v>
      </c>
      <c r="U2721" t="str">
        <f t="shared" ca="1" si="297"/>
        <v>Con deuda</v>
      </c>
      <c r="V2721" t="str">
        <f t="shared" ca="1" si="298"/>
        <v>Puntual</v>
      </c>
      <c r="W2721" t="str">
        <f t="shared" ca="1" si="299"/>
        <v>Bajo Riesgo</v>
      </c>
      <c r="X2721">
        <v>1000</v>
      </c>
      <c r="Y2721" s="2">
        <f ca="1">IF(H2721="Propia",RANDBETWEEN(1000,5000),RANDBETWEEN(0,999))</f>
        <v>3771</v>
      </c>
      <c r="Z2721" s="2">
        <f ca="1">IF(T2721="Con Garantia",RANDBETWEEN(1000,5000),RANDBETWEEN(0,999))</f>
        <v>156</v>
      </c>
      <c r="AA2721" s="2">
        <f ca="1">IF(U2721="Sin deuda",RANDBETWEEN(1000,5000),RANDBETWEEN(0,999))</f>
        <v>501</v>
      </c>
      <c r="AB2721" s="4">
        <f ca="1">IF(Q2721="Si Trabaja",RANDBETWEEN(1000,5000),RANDBETWEEN(0,999))</f>
        <v>244</v>
      </c>
      <c r="AC2721" s="4">
        <f ca="1">IF(AND(F2721&gt;17,F2721&lt;71),RANDBETWEEN(1000,5000),RANDBETWEEN(0,999))</f>
        <v>1797</v>
      </c>
      <c r="AD2721" s="4">
        <f ca="1">IF(AND(AB2721&gt;=0.5,(K2721-X2721)&gt;1000),RANDBETWEEN(1000,5000),RANDBETWEEN(0,999))</f>
        <v>1503</v>
      </c>
      <c r="AE2721" s="4">
        <f ca="1">IF(OR(V2721="",V2721="Puntual"),RANDBETWEEN(1000,5000),RANDBETWEEN(0,999))</f>
        <v>3120</v>
      </c>
      <c r="AF2721" s="4">
        <f ca="1">IF(OR(W2721="Bajo Riesgo",AE2721&gt;=1000),RANDBETWEEN(1000,5000),RANDBETWEEN(0,999))</f>
        <v>3745</v>
      </c>
      <c r="AG2721">
        <f t="shared" ca="1" si="300"/>
        <v>0</v>
      </c>
    </row>
    <row r="2722" spans="1:33" customFormat="1" x14ac:dyDescent="0.25">
      <c r="A2722">
        <v>76176753</v>
      </c>
      <c r="B2722" t="s">
        <v>7089</v>
      </c>
      <c r="C2722" t="s">
        <v>7090</v>
      </c>
      <c r="D2722">
        <v>901205502</v>
      </c>
      <c r="E2722" t="s">
        <v>7091</v>
      </c>
      <c r="F2722">
        <v>70</v>
      </c>
      <c r="G2722" t="s">
        <v>42</v>
      </c>
      <c r="H2722" t="str">
        <f t="shared" ca="1" si="294"/>
        <v>Alquilada</v>
      </c>
      <c r="I2722" t="s">
        <v>79</v>
      </c>
      <c r="J2722" t="s">
        <v>33</v>
      </c>
      <c r="K2722">
        <f t="shared" ca="1" si="295"/>
        <v>6595</v>
      </c>
      <c r="L2722" t="s">
        <v>121</v>
      </c>
      <c r="M2722" t="s">
        <v>14238</v>
      </c>
      <c r="N2722">
        <v>4</v>
      </c>
      <c r="O2722" t="s">
        <v>14663</v>
      </c>
      <c r="P2722" t="s">
        <v>14667</v>
      </c>
      <c r="Q2722" t="s">
        <v>14659</v>
      </c>
      <c r="R2722" s="1">
        <v>42892</v>
      </c>
      <c r="T2722" t="str">
        <f t="shared" ca="1" si="296"/>
        <v>Con Garantia</v>
      </c>
      <c r="U2722" t="str">
        <f t="shared" ca="1" si="297"/>
        <v>Sin deuda</v>
      </c>
      <c r="V2722" t="str">
        <f t="shared" ca="1" si="298"/>
        <v/>
      </c>
      <c r="W2722" t="str">
        <f t="shared" ca="1" si="299"/>
        <v>Bajo Riesgo</v>
      </c>
      <c r="X2722">
        <v>1000</v>
      </c>
      <c r="Y2722" s="2">
        <f ca="1">IF(H2722="Propia",RANDBETWEEN(1000,5000),RANDBETWEEN(0,999))</f>
        <v>554</v>
      </c>
      <c r="Z2722" s="2">
        <f ca="1">IF(T2722="Con Garantia",RANDBETWEEN(1000,5000),RANDBETWEEN(0,999))</f>
        <v>4351</v>
      </c>
      <c r="AA2722" s="2">
        <f ca="1">IF(U2722="Sin deuda",RANDBETWEEN(1000,5000),RANDBETWEEN(0,999))</f>
        <v>1329</v>
      </c>
      <c r="AB2722" s="4">
        <f ca="1">IF(Q2722="Si Trabaja",RANDBETWEEN(1000,5000),RANDBETWEEN(0,999))</f>
        <v>4463</v>
      </c>
      <c r="AC2722" s="4">
        <f ca="1">IF(AND(F2722&gt;17,F2722&lt;71),RANDBETWEEN(1000,5000),RANDBETWEEN(0,999))</f>
        <v>2456</v>
      </c>
      <c r="AD2722" s="4">
        <f ca="1">IF(AND(AB2722&gt;=0.5,(K2722-X2722)&gt;1000),RANDBETWEEN(1000,5000),RANDBETWEEN(0,999))</f>
        <v>4158</v>
      </c>
      <c r="AE2722" s="4">
        <f ca="1">IF(OR(V2722="",V2722="Puntual"),RANDBETWEEN(1000,5000),RANDBETWEEN(0,999))</f>
        <v>4168</v>
      </c>
      <c r="AF2722" s="4">
        <f ca="1">IF(OR(W2722="Bajo Riesgo",AE2722&gt;=1000),RANDBETWEEN(1000,5000),RANDBETWEEN(0,999))</f>
        <v>4019</v>
      </c>
      <c r="AG2722">
        <f t="shared" ca="1" si="300"/>
        <v>1</v>
      </c>
    </row>
    <row r="2723" spans="1:33" customFormat="1" x14ac:dyDescent="0.25">
      <c r="A2723">
        <v>47861882</v>
      </c>
      <c r="B2723" t="s">
        <v>7092</v>
      </c>
      <c r="C2723" t="s">
        <v>7093</v>
      </c>
      <c r="D2723">
        <v>903143881</v>
      </c>
      <c r="E2723" t="s">
        <v>7094</v>
      </c>
      <c r="F2723">
        <v>25</v>
      </c>
      <c r="G2723" t="s">
        <v>42</v>
      </c>
      <c r="H2723" t="str">
        <f t="shared" ca="1" si="294"/>
        <v>Alquilada</v>
      </c>
      <c r="I2723" t="s">
        <v>49</v>
      </c>
      <c r="J2723" t="s">
        <v>33</v>
      </c>
      <c r="K2723">
        <f t="shared" ca="1" si="295"/>
        <v>6770</v>
      </c>
      <c r="L2723" t="s">
        <v>131</v>
      </c>
      <c r="M2723" t="s">
        <v>13915</v>
      </c>
      <c r="N2723">
        <v>10</v>
      </c>
      <c r="O2723" t="s">
        <v>14663</v>
      </c>
      <c r="P2723" t="s">
        <v>14660</v>
      </c>
      <c r="Q2723" t="s">
        <v>14659</v>
      </c>
      <c r="R2723" s="1">
        <v>42976</v>
      </c>
      <c r="S2723" t="s">
        <v>34</v>
      </c>
      <c r="T2723" t="str">
        <f t="shared" ca="1" si="296"/>
        <v>Sin Garantia</v>
      </c>
      <c r="U2723" t="str">
        <f t="shared" ca="1" si="297"/>
        <v>Con deuda</v>
      </c>
      <c r="V2723" t="str">
        <f t="shared" ca="1" si="298"/>
        <v>Moroso</v>
      </c>
      <c r="W2723" t="str">
        <f t="shared" ca="1" si="299"/>
        <v>Alto Riesgo</v>
      </c>
      <c r="X2723">
        <v>1000</v>
      </c>
      <c r="Y2723" s="2">
        <f ca="1">IF(H2723="Propia",RANDBETWEEN(1000,5000),RANDBETWEEN(0,999))</f>
        <v>720</v>
      </c>
      <c r="Z2723" s="2">
        <f ca="1">IF(T2723="Con Garantia",RANDBETWEEN(1000,5000),RANDBETWEEN(0,999))</f>
        <v>814</v>
      </c>
      <c r="AA2723" s="2">
        <f ca="1">IF(U2723="Sin deuda",RANDBETWEEN(1000,5000),RANDBETWEEN(0,999))</f>
        <v>846</v>
      </c>
      <c r="AB2723" s="4">
        <f ca="1">IF(Q2723="Si Trabaja",RANDBETWEEN(1000,5000),RANDBETWEEN(0,999))</f>
        <v>2057</v>
      </c>
      <c r="AC2723" s="4">
        <f ca="1">IF(AND(F2723&gt;17,F2723&lt;71),RANDBETWEEN(1000,5000),RANDBETWEEN(0,999))</f>
        <v>4864</v>
      </c>
      <c r="AD2723" s="4">
        <f ca="1">IF(AND(AB2723&gt;=0.5,(K2723-X2723)&gt;1000),RANDBETWEEN(1000,5000),RANDBETWEEN(0,999))</f>
        <v>2081</v>
      </c>
      <c r="AE2723" s="4">
        <f ca="1">IF(OR(V2723="",V2723="Puntual"),RANDBETWEEN(1000,5000),RANDBETWEEN(0,999))</f>
        <v>131</v>
      </c>
      <c r="AF2723" s="4">
        <f ca="1">IF(OR(W2723="Bajo Riesgo",AE2723&gt;=1000),RANDBETWEEN(1000,5000),RANDBETWEEN(0,999))</f>
        <v>692</v>
      </c>
      <c r="AG2723">
        <f t="shared" ca="1" si="300"/>
        <v>0</v>
      </c>
    </row>
    <row r="2724" spans="1:33" customFormat="1" x14ac:dyDescent="0.25">
      <c r="A2724">
        <v>70421218</v>
      </c>
      <c r="B2724" t="s">
        <v>7095</v>
      </c>
      <c r="C2724" t="s">
        <v>7096</v>
      </c>
      <c r="D2724">
        <v>923880479</v>
      </c>
      <c r="E2724" t="s">
        <v>7097</v>
      </c>
      <c r="F2724">
        <v>19</v>
      </c>
      <c r="G2724" t="s">
        <v>42</v>
      </c>
      <c r="H2724" t="str">
        <f t="shared" ca="1" si="294"/>
        <v>Propia</v>
      </c>
      <c r="I2724" t="s">
        <v>44</v>
      </c>
      <c r="J2724" t="s">
        <v>33</v>
      </c>
      <c r="K2724">
        <f t="shared" ca="1" si="295"/>
        <v>7117</v>
      </c>
      <c r="L2724" t="s">
        <v>53</v>
      </c>
      <c r="M2724" t="s">
        <v>14661</v>
      </c>
      <c r="N2724" t="s">
        <v>14661</v>
      </c>
      <c r="O2724" t="s">
        <v>14661</v>
      </c>
      <c r="P2724" t="s">
        <v>14661</v>
      </c>
      <c r="Q2724" t="s">
        <v>14662</v>
      </c>
      <c r="R2724" s="1">
        <v>42798</v>
      </c>
      <c r="S2724" t="s">
        <v>34</v>
      </c>
      <c r="T2724" t="str">
        <f t="shared" ca="1" si="296"/>
        <v>Sin Garantia</v>
      </c>
      <c r="U2724" t="str">
        <f t="shared" ca="1" si="297"/>
        <v>Sin deuda</v>
      </c>
      <c r="V2724" t="str">
        <f t="shared" ca="1" si="298"/>
        <v/>
      </c>
      <c r="W2724" t="str">
        <f t="shared" ca="1" si="299"/>
        <v>Bajo Riesgo</v>
      </c>
      <c r="X2724">
        <v>1000</v>
      </c>
      <c r="Y2724" s="2">
        <f ca="1">IF(H2724="Propia",RANDBETWEEN(1000,5000),RANDBETWEEN(0,999))</f>
        <v>3049</v>
      </c>
      <c r="Z2724" s="2">
        <f ca="1">IF(T2724="Con Garantia",RANDBETWEEN(1000,5000),RANDBETWEEN(0,999))</f>
        <v>290</v>
      </c>
      <c r="AA2724" s="2">
        <f ca="1">IF(U2724="Sin deuda",RANDBETWEEN(1000,5000),RANDBETWEEN(0,999))</f>
        <v>1411</v>
      </c>
      <c r="AB2724" s="4">
        <f ca="1">IF(Q2724="Si Trabaja",RANDBETWEEN(1000,5000),RANDBETWEEN(0,999))</f>
        <v>381</v>
      </c>
      <c r="AC2724" s="4">
        <f ca="1">IF(AND(F2724&gt;17,F2724&lt;71),RANDBETWEEN(1000,5000),RANDBETWEEN(0,999))</f>
        <v>2247</v>
      </c>
      <c r="AD2724" s="4">
        <f ca="1">IF(AND(AB2724&gt;=0.5,(K2724-X2724)&gt;1000),RANDBETWEEN(1000,5000),RANDBETWEEN(0,999))</f>
        <v>1540</v>
      </c>
      <c r="AE2724" s="4">
        <f ca="1">IF(OR(V2724="",V2724="Puntual"),RANDBETWEEN(1000,5000),RANDBETWEEN(0,999))</f>
        <v>4237</v>
      </c>
      <c r="AF2724" s="4">
        <f ca="1">IF(OR(W2724="Bajo Riesgo",AE2724&gt;=1000),RANDBETWEEN(1000,5000),RANDBETWEEN(0,999))</f>
        <v>2880</v>
      </c>
      <c r="AG2724">
        <f t="shared" ca="1" si="300"/>
        <v>0</v>
      </c>
    </row>
    <row r="2725" spans="1:33" customFormat="1" x14ac:dyDescent="0.25">
      <c r="A2725">
        <v>9961208</v>
      </c>
      <c r="B2725" t="s">
        <v>7098</v>
      </c>
      <c r="C2725" t="s">
        <v>7099</v>
      </c>
      <c r="D2725">
        <v>519501061</v>
      </c>
      <c r="E2725" t="s">
        <v>7100</v>
      </c>
      <c r="F2725">
        <v>43</v>
      </c>
      <c r="G2725" t="s">
        <v>42</v>
      </c>
      <c r="H2725" t="str">
        <f t="shared" ca="1" si="294"/>
        <v>Alquilada</v>
      </c>
      <c r="I2725" t="s">
        <v>44</v>
      </c>
      <c r="J2725" t="s">
        <v>33</v>
      </c>
      <c r="K2725">
        <f t="shared" ca="1" si="295"/>
        <v>6151</v>
      </c>
      <c r="L2725" t="s">
        <v>53</v>
      </c>
      <c r="M2725" t="s">
        <v>14661</v>
      </c>
      <c r="N2725" t="s">
        <v>14661</v>
      </c>
      <c r="O2725" t="s">
        <v>14661</v>
      </c>
      <c r="P2725" t="s">
        <v>14661</v>
      </c>
      <c r="Q2725" t="s">
        <v>14662</v>
      </c>
      <c r="R2725" s="1">
        <v>43007</v>
      </c>
      <c r="T2725" t="str">
        <f t="shared" ca="1" si="296"/>
        <v>Con Garantia</v>
      </c>
      <c r="U2725" t="str">
        <f t="shared" ca="1" si="297"/>
        <v>Con deuda</v>
      </c>
      <c r="V2725" t="str">
        <f t="shared" ca="1" si="298"/>
        <v>Puntual</v>
      </c>
      <c r="W2725" t="str">
        <f t="shared" ca="1" si="299"/>
        <v>Bajo Riesgo</v>
      </c>
      <c r="X2725">
        <v>1000</v>
      </c>
      <c r="Y2725" s="2">
        <f ca="1">IF(H2725="Propia",RANDBETWEEN(1000,5000),RANDBETWEEN(0,999))</f>
        <v>803</v>
      </c>
      <c r="Z2725" s="2">
        <f ca="1">IF(T2725="Con Garantia",RANDBETWEEN(1000,5000),RANDBETWEEN(0,999))</f>
        <v>1582</v>
      </c>
      <c r="AA2725" s="2">
        <f ca="1">IF(U2725="Sin deuda",RANDBETWEEN(1000,5000),RANDBETWEEN(0,999))</f>
        <v>328</v>
      </c>
      <c r="AB2725" s="4">
        <f ca="1">IF(Q2725="Si Trabaja",RANDBETWEEN(1000,5000),RANDBETWEEN(0,999))</f>
        <v>759</v>
      </c>
      <c r="AC2725" s="4">
        <f ca="1">IF(AND(F2725&gt;17,F2725&lt;71),RANDBETWEEN(1000,5000),RANDBETWEEN(0,999))</f>
        <v>3822</v>
      </c>
      <c r="AD2725" s="4">
        <f ca="1">IF(AND(AB2725&gt;=0.5,(K2725-X2725)&gt;1000),RANDBETWEEN(1000,5000),RANDBETWEEN(0,999))</f>
        <v>4037</v>
      </c>
      <c r="AE2725" s="4">
        <f ca="1">IF(OR(V2725="",V2725="Puntual"),RANDBETWEEN(1000,5000),RANDBETWEEN(0,999))</f>
        <v>3101</v>
      </c>
      <c r="AF2725" s="4">
        <f ca="1">IF(OR(W2725="Bajo Riesgo",AE2725&gt;=1000),RANDBETWEEN(1000,5000),RANDBETWEEN(0,999))</f>
        <v>4463</v>
      </c>
      <c r="AG2725">
        <f t="shared" ca="1" si="300"/>
        <v>0</v>
      </c>
    </row>
    <row r="2726" spans="1:33" customFormat="1" x14ac:dyDescent="0.25">
      <c r="A2726">
        <v>73130373</v>
      </c>
      <c r="B2726" t="s">
        <v>7101</v>
      </c>
      <c r="C2726" t="s">
        <v>7102</v>
      </c>
      <c r="D2726">
        <v>960563863</v>
      </c>
      <c r="E2726" t="s">
        <v>4420</v>
      </c>
      <c r="F2726">
        <v>65</v>
      </c>
      <c r="G2726" t="s">
        <v>42</v>
      </c>
      <c r="H2726" t="str">
        <f t="shared" ca="1" si="294"/>
        <v>Alquilada</v>
      </c>
      <c r="I2726" t="s">
        <v>44</v>
      </c>
      <c r="J2726" t="s">
        <v>33</v>
      </c>
      <c r="K2726">
        <f t="shared" ca="1" si="295"/>
        <v>7689</v>
      </c>
      <c r="L2726" t="s">
        <v>243</v>
      </c>
      <c r="M2726" t="s">
        <v>13798</v>
      </c>
      <c r="N2726">
        <v>8</v>
      </c>
      <c r="O2726" t="s">
        <v>14663</v>
      </c>
      <c r="P2726" t="s">
        <v>14658</v>
      </c>
      <c r="Q2726" t="s">
        <v>14659</v>
      </c>
      <c r="R2726" s="1">
        <v>42850</v>
      </c>
      <c r="T2726" t="str">
        <f t="shared" ca="1" si="296"/>
        <v>Con Garantia</v>
      </c>
      <c r="U2726" t="str">
        <f t="shared" ca="1" si="297"/>
        <v>Con deuda</v>
      </c>
      <c r="V2726" t="str">
        <f t="shared" ca="1" si="298"/>
        <v>Moroso</v>
      </c>
      <c r="W2726" t="str">
        <f t="shared" ca="1" si="299"/>
        <v>Alto Riesgo</v>
      </c>
      <c r="X2726">
        <v>1000</v>
      </c>
      <c r="Y2726" s="2">
        <f ca="1">IF(H2726="Propia",RANDBETWEEN(1000,5000),RANDBETWEEN(0,999))</f>
        <v>601</v>
      </c>
      <c r="Z2726" s="2">
        <f ca="1">IF(T2726="Con Garantia",RANDBETWEEN(1000,5000),RANDBETWEEN(0,999))</f>
        <v>2773</v>
      </c>
      <c r="AA2726" s="2">
        <f ca="1">IF(U2726="Sin deuda",RANDBETWEEN(1000,5000),RANDBETWEEN(0,999))</f>
        <v>626</v>
      </c>
      <c r="AB2726" s="4">
        <f ca="1">IF(Q2726="Si Trabaja",RANDBETWEEN(1000,5000),RANDBETWEEN(0,999))</f>
        <v>4573</v>
      </c>
      <c r="AC2726" s="4">
        <f ca="1">IF(AND(F2726&gt;17,F2726&lt;71),RANDBETWEEN(1000,5000),RANDBETWEEN(0,999))</f>
        <v>3538</v>
      </c>
      <c r="AD2726" s="4">
        <f ca="1">IF(AND(AB2726&gt;=0.5,(K2726-X2726)&gt;1000),RANDBETWEEN(1000,5000),RANDBETWEEN(0,999))</f>
        <v>2250</v>
      </c>
      <c r="AE2726" s="4">
        <f ca="1">IF(OR(V2726="",V2726="Puntual"),RANDBETWEEN(1000,5000),RANDBETWEEN(0,999))</f>
        <v>688</v>
      </c>
      <c r="AF2726" s="4">
        <f ca="1">IF(OR(W2726="Bajo Riesgo",AE2726&gt;=1000),RANDBETWEEN(1000,5000),RANDBETWEEN(0,999))</f>
        <v>311</v>
      </c>
      <c r="AG2726">
        <f t="shared" ca="1" si="300"/>
        <v>0</v>
      </c>
    </row>
    <row r="2727" spans="1:33" customFormat="1" x14ac:dyDescent="0.25">
      <c r="A2727">
        <v>45835668</v>
      </c>
      <c r="B2727" t="s">
        <v>7103</v>
      </c>
      <c r="C2727" t="s">
        <v>7104</v>
      </c>
      <c r="D2727">
        <v>902051135</v>
      </c>
      <c r="E2727" t="s">
        <v>7105</v>
      </c>
      <c r="F2727">
        <v>26</v>
      </c>
      <c r="G2727" t="s">
        <v>42</v>
      </c>
      <c r="H2727" t="str">
        <f t="shared" ca="1" si="294"/>
        <v>Alquilada</v>
      </c>
      <c r="I2727" t="s">
        <v>44</v>
      </c>
      <c r="J2727" t="s">
        <v>33</v>
      </c>
      <c r="K2727">
        <f t="shared" ca="1" si="295"/>
        <v>6117</v>
      </c>
      <c r="L2727" t="s">
        <v>31</v>
      </c>
      <c r="M2727" t="s">
        <v>13597</v>
      </c>
      <c r="N2727">
        <v>6</v>
      </c>
      <c r="O2727" t="s">
        <v>14657</v>
      </c>
      <c r="P2727" t="s">
        <v>14669</v>
      </c>
      <c r="Q2727" t="s">
        <v>14659</v>
      </c>
      <c r="R2727" s="1">
        <v>43085</v>
      </c>
      <c r="S2727" t="s">
        <v>34</v>
      </c>
      <c r="T2727" t="str">
        <f t="shared" ca="1" si="296"/>
        <v>Sin Garantia</v>
      </c>
      <c r="U2727" t="str">
        <f t="shared" ca="1" si="297"/>
        <v>Sin deuda</v>
      </c>
      <c r="V2727" t="str">
        <f t="shared" ca="1" si="298"/>
        <v/>
      </c>
      <c r="W2727" t="str">
        <f t="shared" ca="1" si="299"/>
        <v>Bajo Riesgo</v>
      </c>
      <c r="X2727">
        <v>1000</v>
      </c>
      <c r="Y2727" s="2">
        <f ca="1">IF(H2727="Propia",RANDBETWEEN(1000,5000),RANDBETWEEN(0,999))</f>
        <v>813</v>
      </c>
      <c r="Z2727" s="2">
        <f ca="1">IF(T2727="Con Garantia",RANDBETWEEN(1000,5000),RANDBETWEEN(0,999))</f>
        <v>83</v>
      </c>
      <c r="AA2727" s="2">
        <f ca="1">IF(U2727="Sin deuda",RANDBETWEEN(1000,5000),RANDBETWEEN(0,999))</f>
        <v>4643</v>
      </c>
      <c r="AB2727" s="4">
        <f ca="1">IF(Q2727="Si Trabaja",RANDBETWEEN(1000,5000),RANDBETWEEN(0,999))</f>
        <v>2734</v>
      </c>
      <c r="AC2727" s="4">
        <f ca="1">IF(AND(F2727&gt;17,F2727&lt;71),RANDBETWEEN(1000,5000),RANDBETWEEN(0,999))</f>
        <v>3628</v>
      </c>
      <c r="AD2727" s="4">
        <f ca="1">IF(AND(AB2727&gt;=0.5,(K2727-X2727)&gt;1000),RANDBETWEEN(1000,5000),RANDBETWEEN(0,999))</f>
        <v>4234</v>
      </c>
      <c r="AE2727" s="4">
        <f ca="1">IF(OR(V2727="",V2727="Puntual"),RANDBETWEEN(1000,5000),RANDBETWEEN(0,999))</f>
        <v>2314</v>
      </c>
      <c r="AF2727" s="4">
        <f ca="1">IF(OR(W2727="Bajo Riesgo",AE2727&gt;=1000),RANDBETWEEN(1000,5000),RANDBETWEEN(0,999))</f>
        <v>3322</v>
      </c>
      <c r="AG2727">
        <f t="shared" ca="1" si="300"/>
        <v>1</v>
      </c>
    </row>
    <row r="2728" spans="1:33" customFormat="1" x14ac:dyDescent="0.25">
      <c r="A2728">
        <v>21878422</v>
      </c>
      <c r="B2728" t="s">
        <v>7106</v>
      </c>
      <c r="C2728" t="s">
        <v>7107</v>
      </c>
      <c r="D2728">
        <v>981666642</v>
      </c>
      <c r="E2728" t="s">
        <v>7108</v>
      </c>
      <c r="F2728">
        <v>57</v>
      </c>
      <c r="G2728" t="s">
        <v>42</v>
      </c>
      <c r="H2728" t="str">
        <f t="shared" ca="1" si="294"/>
        <v>Propia</v>
      </c>
      <c r="I2728" t="s">
        <v>79</v>
      </c>
      <c r="J2728" t="s">
        <v>33</v>
      </c>
      <c r="K2728">
        <f t="shared" ca="1" si="295"/>
        <v>5065</v>
      </c>
      <c r="L2728" t="s">
        <v>103</v>
      </c>
      <c r="M2728" t="s">
        <v>12825</v>
      </c>
      <c r="N2728">
        <v>1</v>
      </c>
      <c r="O2728" t="s">
        <v>14657</v>
      </c>
      <c r="P2728" t="s">
        <v>14665</v>
      </c>
      <c r="Q2728" t="s">
        <v>14659</v>
      </c>
      <c r="R2728" s="1">
        <v>42814</v>
      </c>
      <c r="S2728" t="s">
        <v>34</v>
      </c>
      <c r="T2728" t="str">
        <f t="shared" ca="1" si="296"/>
        <v>Sin Garantia</v>
      </c>
      <c r="U2728" t="str">
        <f t="shared" ca="1" si="297"/>
        <v>Con deuda</v>
      </c>
      <c r="V2728" t="str">
        <f t="shared" ca="1" si="298"/>
        <v>Moroso</v>
      </c>
      <c r="W2728" t="str">
        <f t="shared" ca="1" si="299"/>
        <v>Alto Riesgo</v>
      </c>
      <c r="X2728">
        <v>1000</v>
      </c>
      <c r="Y2728" s="2">
        <f ca="1">IF(H2728="Propia",RANDBETWEEN(1000,5000),RANDBETWEEN(0,999))</f>
        <v>3066</v>
      </c>
      <c r="Z2728" s="2">
        <f ca="1">IF(T2728="Con Garantia",RANDBETWEEN(1000,5000),RANDBETWEEN(0,999))</f>
        <v>974</v>
      </c>
      <c r="AA2728" s="2">
        <f ca="1">IF(U2728="Sin deuda",RANDBETWEEN(1000,5000),RANDBETWEEN(0,999))</f>
        <v>857</v>
      </c>
      <c r="AB2728" s="4">
        <f ca="1">IF(Q2728="Si Trabaja",RANDBETWEEN(1000,5000),RANDBETWEEN(0,999))</f>
        <v>3297</v>
      </c>
      <c r="AC2728" s="4">
        <f ca="1">IF(AND(F2728&gt;17,F2728&lt;71),RANDBETWEEN(1000,5000),RANDBETWEEN(0,999))</f>
        <v>4940</v>
      </c>
      <c r="AD2728" s="4">
        <f ca="1">IF(AND(AB2728&gt;=0.5,(K2728-X2728)&gt;1000),RANDBETWEEN(1000,5000),RANDBETWEEN(0,999))</f>
        <v>3960</v>
      </c>
      <c r="AE2728" s="4">
        <f ca="1">IF(OR(V2728="",V2728="Puntual"),RANDBETWEEN(1000,5000),RANDBETWEEN(0,999))</f>
        <v>802</v>
      </c>
      <c r="AF2728" s="4">
        <f ca="1">IF(OR(W2728="Bajo Riesgo",AE2728&gt;=1000),RANDBETWEEN(1000,5000),RANDBETWEEN(0,999))</f>
        <v>757</v>
      </c>
      <c r="AG2728">
        <f t="shared" ca="1" si="300"/>
        <v>0</v>
      </c>
    </row>
    <row r="2729" spans="1:33" customFormat="1" x14ac:dyDescent="0.25">
      <c r="A2729">
        <v>6835610</v>
      </c>
      <c r="B2729" t="s">
        <v>7109</v>
      </c>
      <c r="C2729" t="s">
        <v>7110</v>
      </c>
      <c r="D2729">
        <v>970110594</v>
      </c>
      <c r="E2729" t="s">
        <v>7111</v>
      </c>
      <c r="F2729">
        <v>63</v>
      </c>
      <c r="G2729" t="s">
        <v>42</v>
      </c>
      <c r="H2729" t="str">
        <f t="shared" ca="1" si="294"/>
        <v>Propia</v>
      </c>
      <c r="I2729" t="s">
        <v>32</v>
      </c>
      <c r="J2729" t="s">
        <v>33</v>
      </c>
      <c r="K2729">
        <f t="shared" ca="1" si="295"/>
        <v>5680</v>
      </c>
      <c r="L2729" t="s">
        <v>60</v>
      </c>
      <c r="M2729" t="s">
        <v>14436</v>
      </c>
      <c r="N2729">
        <v>7</v>
      </c>
      <c r="O2729" t="s">
        <v>14663</v>
      </c>
      <c r="P2729" t="s">
        <v>14666</v>
      </c>
      <c r="Q2729" t="s">
        <v>14659</v>
      </c>
      <c r="R2729" s="1">
        <v>42965</v>
      </c>
      <c r="S2729" t="s">
        <v>34</v>
      </c>
      <c r="T2729" t="str">
        <f t="shared" ca="1" si="296"/>
        <v>Con Garantia</v>
      </c>
      <c r="U2729" t="str">
        <f t="shared" ca="1" si="297"/>
        <v>Con deuda</v>
      </c>
      <c r="V2729" t="str">
        <f t="shared" ca="1" si="298"/>
        <v>Puntual</v>
      </c>
      <c r="W2729" t="str">
        <f t="shared" ca="1" si="299"/>
        <v>Bajo Riesgo</v>
      </c>
      <c r="X2729">
        <v>1000</v>
      </c>
      <c r="Y2729" s="2">
        <f ca="1">IF(H2729="Propia",RANDBETWEEN(1000,5000),RANDBETWEEN(0,999))</f>
        <v>2489</v>
      </c>
      <c r="Z2729" s="2">
        <f ca="1">IF(T2729="Con Garantia",RANDBETWEEN(1000,5000),RANDBETWEEN(0,999))</f>
        <v>3832</v>
      </c>
      <c r="AA2729" s="2">
        <f ca="1">IF(U2729="Sin deuda",RANDBETWEEN(1000,5000),RANDBETWEEN(0,999))</f>
        <v>961</v>
      </c>
      <c r="AB2729" s="4">
        <f ca="1">IF(Q2729="Si Trabaja",RANDBETWEEN(1000,5000),RANDBETWEEN(0,999))</f>
        <v>2299</v>
      </c>
      <c r="AC2729" s="4">
        <f ca="1">IF(AND(F2729&gt;17,F2729&lt;71),RANDBETWEEN(1000,5000),RANDBETWEEN(0,999))</f>
        <v>1746</v>
      </c>
      <c r="AD2729" s="4">
        <f ca="1">IF(AND(AB2729&gt;=0.5,(K2729-X2729)&gt;1000),RANDBETWEEN(1000,5000),RANDBETWEEN(0,999))</f>
        <v>4413</v>
      </c>
      <c r="AE2729" s="4">
        <f ca="1">IF(OR(V2729="",V2729="Puntual"),RANDBETWEEN(1000,5000),RANDBETWEEN(0,999))</f>
        <v>3367</v>
      </c>
      <c r="AF2729" s="4">
        <f ca="1">IF(OR(W2729="Bajo Riesgo",AE2729&gt;=1000),RANDBETWEEN(1000,5000),RANDBETWEEN(0,999))</f>
        <v>3523</v>
      </c>
      <c r="AG2729">
        <f t="shared" ca="1" si="300"/>
        <v>1</v>
      </c>
    </row>
    <row r="2730" spans="1:33" customFormat="1" x14ac:dyDescent="0.25">
      <c r="A2730">
        <v>22527806</v>
      </c>
      <c r="B2730" t="s">
        <v>7112</v>
      </c>
      <c r="C2730" t="s">
        <v>7113</v>
      </c>
      <c r="D2730">
        <v>519020110</v>
      </c>
      <c r="E2730" t="s">
        <v>7114</v>
      </c>
      <c r="F2730">
        <v>34</v>
      </c>
      <c r="G2730" t="s">
        <v>42</v>
      </c>
      <c r="H2730" t="str">
        <f t="shared" ca="1" si="294"/>
        <v>Alquilada</v>
      </c>
      <c r="I2730" t="s">
        <v>79</v>
      </c>
      <c r="J2730" t="s">
        <v>33</v>
      </c>
      <c r="K2730">
        <f t="shared" ca="1" si="295"/>
        <v>5992</v>
      </c>
      <c r="L2730" t="s">
        <v>53</v>
      </c>
      <c r="M2730" t="s">
        <v>14661</v>
      </c>
      <c r="N2730" t="s">
        <v>14661</v>
      </c>
      <c r="O2730" t="s">
        <v>14661</v>
      </c>
      <c r="P2730" t="s">
        <v>14661</v>
      </c>
      <c r="Q2730" t="s">
        <v>14662</v>
      </c>
      <c r="R2730" s="1">
        <v>43091</v>
      </c>
      <c r="S2730" t="s">
        <v>34</v>
      </c>
      <c r="T2730" t="str">
        <f t="shared" ca="1" si="296"/>
        <v>Con Garantia</v>
      </c>
      <c r="U2730" t="str">
        <f t="shared" ca="1" si="297"/>
        <v>Sin deuda</v>
      </c>
      <c r="V2730" t="str">
        <f t="shared" ca="1" si="298"/>
        <v/>
      </c>
      <c r="W2730" t="str">
        <f t="shared" ca="1" si="299"/>
        <v>Bajo Riesgo</v>
      </c>
      <c r="X2730">
        <v>1000</v>
      </c>
      <c r="Y2730" s="2">
        <f ca="1">IF(H2730="Propia",RANDBETWEEN(1000,5000),RANDBETWEEN(0,999))</f>
        <v>295</v>
      </c>
      <c r="Z2730" s="2">
        <f ca="1">IF(T2730="Con Garantia",RANDBETWEEN(1000,5000),RANDBETWEEN(0,999))</f>
        <v>1105</v>
      </c>
      <c r="AA2730" s="2">
        <f ca="1">IF(U2730="Sin deuda",RANDBETWEEN(1000,5000),RANDBETWEEN(0,999))</f>
        <v>4140</v>
      </c>
      <c r="AB2730" s="4">
        <f ca="1">IF(Q2730="Si Trabaja",RANDBETWEEN(1000,5000),RANDBETWEEN(0,999))</f>
        <v>330</v>
      </c>
      <c r="AC2730" s="4">
        <f ca="1">IF(AND(F2730&gt;17,F2730&lt;71),RANDBETWEEN(1000,5000),RANDBETWEEN(0,999))</f>
        <v>3841</v>
      </c>
      <c r="AD2730" s="4">
        <f ca="1">IF(AND(AB2730&gt;=0.5,(K2730-X2730)&gt;1000),RANDBETWEEN(1000,5000),RANDBETWEEN(0,999))</f>
        <v>4654</v>
      </c>
      <c r="AE2730" s="4">
        <f ca="1">IF(OR(V2730="",V2730="Puntual"),RANDBETWEEN(1000,5000),RANDBETWEEN(0,999))</f>
        <v>4715</v>
      </c>
      <c r="AF2730" s="4">
        <f ca="1">IF(OR(W2730="Bajo Riesgo",AE2730&gt;=1000),RANDBETWEEN(1000,5000),RANDBETWEEN(0,999))</f>
        <v>3348</v>
      </c>
      <c r="AG2730">
        <f t="shared" ca="1" si="300"/>
        <v>0</v>
      </c>
    </row>
    <row r="2731" spans="1:33" customFormat="1" x14ac:dyDescent="0.25">
      <c r="A2731">
        <v>73223670</v>
      </c>
      <c r="B2731" t="s">
        <v>7115</v>
      </c>
      <c r="C2731" t="s">
        <v>7116</v>
      </c>
      <c r="D2731">
        <v>960730517</v>
      </c>
      <c r="E2731" t="s">
        <v>7117</v>
      </c>
      <c r="F2731">
        <v>54</v>
      </c>
      <c r="G2731" t="s">
        <v>30</v>
      </c>
      <c r="H2731" t="str">
        <f t="shared" ca="1" si="294"/>
        <v>Propia</v>
      </c>
      <c r="I2731" t="s">
        <v>49</v>
      </c>
      <c r="J2731" t="s">
        <v>33</v>
      </c>
      <c r="K2731">
        <f t="shared" ca="1" si="295"/>
        <v>6438</v>
      </c>
      <c r="L2731" t="s">
        <v>53</v>
      </c>
      <c r="M2731" t="s">
        <v>14661</v>
      </c>
      <c r="N2731" t="s">
        <v>14661</v>
      </c>
      <c r="O2731" t="s">
        <v>14661</v>
      </c>
      <c r="P2731" t="s">
        <v>14661</v>
      </c>
      <c r="Q2731" t="s">
        <v>14662</v>
      </c>
      <c r="R2731" s="1">
        <v>43070</v>
      </c>
      <c r="S2731" t="s">
        <v>34</v>
      </c>
      <c r="T2731" t="str">
        <f t="shared" ca="1" si="296"/>
        <v>Con Garantia</v>
      </c>
      <c r="U2731" t="str">
        <f t="shared" ca="1" si="297"/>
        <v>Sin deuda</v>
      </c>
      <c r="V2731" t="str">
        <f t="shared" ca="1" si="298"/>
        <v/>
      </c>
      <c r="W2731" t="str">
        <f t="shared" ca="1" si="299"/>
        <v>Bajo Riesgo</v>
      </c>
      <c r="X2731">
        <v>1000</v>
      </c>
      <c r="Y2731" s="2">
        <f ca="1">IF(H2731="Propia",RANDBETWEEN(1000,5000),RANDBETWEEN(0,999))</f>
        <v>4474</v>
      </c>
      <c r="Z2731" s="2">
        <f ca="1">IF(T2731="Con Garantia",RANDBETWEEN(1000,5000),RANDBETWEEN(0,999))</f>
        <v>3999</v>
      </c>
      <c r="AA2731" s="2">
        <f ca="1">IF(U2731="Sin deuda",RANDBETWEEN(1000,5000),RANDBETWEEN(0,999))</f>
        <v>3388</v>
      </c>
      <c r="AB2731" s="4">
        <f ca="1">IF(Q2731="Si Trabaja",RANDBETWEEN(1000,5000),RANDBETWEEN(0,999))</f>
        <v>409</v>
      </c>
      <c r="AC2731" s="4">
        <f ca="1">IF(AND(F2731&gt;17,F2731&lt;71),RANDBETWEEN(1000,5000),RANDBETWEEN(0,999))</f>
        <v>4486</v>
      </c>
      <c r="AD2731" s="4">
        <f ca="1">IF(AND(AB2731&gt;=0.5,(K2731-X2731)&gt;1000),RANDBETWEEN(1000,5000),RANDBETWEEN(0,999))</f>
        <v>1142</v>
      </c>
      <c r="AE2731" s="4">
        <f ca="1">IF(OR(V2731="",V2731="Puntual"),RANDBETWEEN(1000,5000),RANDBETWEEN(0,999))</f>
        <v>2433</v>
      </c>
      <c r="AF2731" s="4">
        <f ca="1">IF(OR(W2731="Bajo Riesgo",AE2731&gt;=1000),RANDBETWEEN(1000,5000),RANDBETWEEN(0,999))</f>
        <v>4728</v>
      </c>
      <c r="AG2731">
        <f t="shared" ca="1" si="300"/>
        <v>0</v>
      </c>
    </row>
    <row r="2732" spans="1:33" customFormat="1" x14ac:dyDescent="0.25">
      <c r="A2732">
        <v>44493592</v>
      </c>
      <c r="B2732" t="s">
        <v>7118</v>
      </c>
      <c r="C2732" t="s">
        <v>7119</v>
      </c>
      <c r="D2732">
        <v>941111532</v>
      </c>
      <c r="E2732" t="s">
        <v>7120</v>
      </c>
      <c r="F2732">
        <v>52</v>
      </c>
      <c r="G2732" t="s">
        <v>30</v>
      </c>
      <c r="H2732" t="str">
        <f t="shared" ca="1" si="294"/>
        <v>Propia</v>
      </c>
      <c r="I2732" t="s">
        <v>32</v>
      </c>
      <c r="J2732" t="s">
        <v>33</v>
      </c>
      <c r="K2732">
        <f t="shared" ca="1" si="295"/>
        <v>6330</v>
      </c>
      <c r="L2732" t="s">
        <v>43</v>
      </c>
      <c r="M2732" t="s">
        <v>14661</v>
      </c>
      <c r="N2732" t="s">
        <v>14661</v>
      </c>
      <c r="O2732" t="s">
        <v>14661</v>
      </c>
      <c r="P2732" t="s">
        <v>14661</v>
      </c>
      <c r="Q2732" t="s">
        <v>14662</v>
      </c>
      <c r="R2732" s="1">
        <v>42844</v>
      </c>
      <c r="T2732" t="str">
        <f t="shared" ca="1" si="296"/>
        <v>Con Garantia</v>
      </c>
      <c r="U2732" t="str">
        <f t="shared" ca="1" si="297"/>
        <v>Sin deuda</v>
      </c>
      <c r="V2732" t="str">
        <f t="shared" ca="1" si="298"/>
        <v/>
      </c>
      <c r="W2732" t="str">
        <f t="shared" ca="1" si="299"/>
        <v>Bajo Riesgo</v>
      </c>
      <c r="X2732">
        <v>1000</v>
      </c>
      <c r="Y2732" s="2">
        <f ca="1">IF(H2732="Propia",RANDBETWEEN(1000,5000),RANDBETWEEN(0,999))</f>
        <v>1834</v>
      </c>
      <c r="Z2732" s="2">
        <f ca="1">IF(T2732="Con Garantia",RANDBETWEEN(1000,5000),RANDBETWEEN(0,999))</f>
        <v>2291</v>
      </c>
      <c r="AA2732" s="2">
        <f ca="1">IF(U2732="Sin deuda",RANDBETWEEN(1000,5000),RANDBETWEEN(0,999))</f>
        <v>1611</v>
      </c>
      <c r="AB2732" s="4">
        <f ca="1">IF(Q2732="Si Trabaja",RANDBETWEEN(1000,5000),RANDBETWEEN(0,999))</f>
        <v>783</v>
      </c>
      <c r="AC2732" s="4">
        <f ca="1">IF(AND(F2732&gt;17,F2732&lt;71),RANDBETWEEN(1000,5000),RANDBETWEEN(0,999))</f>
        <v>2340</v>
      </c>
      <c r="AD2732" s="4">
        <f ca="1">IF(AND(AB2732&gt;=0.5,(K2732-X2732)&gt;1000),RANDBETWEEN(1000,5000),RANDBETWEEN(0,999))</f>
        <v>1460</v>
      </c>
      <c r="AE2732" s="4">
        <f ca="1">IF(OR(V2732="",V2732="Puntual"),RANDBETWEEN(1000,5000),RANDBETWEEN(0,999))</f>
        <v>2329</v>
      </c>
      <c r="AF2732" s="4">
        <f ca="1">IF(OR(W2732="Bajo Riesgo",AE2732&gt;=1000),RANDBETWEEN(1000,5000),RANDBETWEEN(0,999))</f>
        <v>4467</v>
      </c>
      <c r="AG2732">
        <f t="shared" ca="1" si="300"/>
        <v>0</v>
      </c>
    </row>
    <row r="2733" spans="1:33" customFormat="1" x14ac:dyDescent="0.25">
      <c r="A2733">
        <v>44282840</v>
      </c>
      <c r="B2733" t="s">
        <v>7121</v>
      </c>
      <c r="C2733" t="s">
        <v>7122</v>
      </c>
      <c r="D2733">
        <v>966583363</v>
      </c>
      <c r="E2733" t="s">
        <v>7123</v>
      </c>
      <c r="F2733">
        <v>26</v>
      </c>
      <c r="G2733" t="s">
        <v>42</v>
      </c>
      <c r="H2733" t="str">
        <f t="shared" ca="1" si="294"/>
        <v>Propia</v>
      </c>
      <c r="I2733" t="s">
        <v>44</v>
      </c>
      <c r="J2733" t="s">
        <v>33</v>
      </c>
      <c r="K2733">
        <f t="shared" ca="1" si="295"/>
        <v>6632</v>
      </c>
      <c r="L2733" t="s">
        <v>103</v>
      </c>
      <c r="M2733" t="s">
        <v>14371</v>
      </c>
      <c r="N2733">
        <v>10</v>
      </c>
      <c r="O2733" t="s">
        <v>14663</v>
      </c>
      <c r="P2733" t="s">
        <v>14668</v>
      </c>
      <c r="Q2733" t="s">
        <v>14659</v>
      </c>
      <c r="R2733" s="1">
        <v>42979</v>
      </c>
      <c r="T2733" t="str">
        <f t="shared" ca="1" si="296"/>
        <v>Con Garantia</v>
      </c>
      <c r="U2733" t="str">
        <f t="shared" ca="1" si="297"/>
        <v>Sin deuda</v>
      </c>
      <c r="V2733" t="str">
        <f t="shared" ca="1" si="298"/>
        <v/>
      </c>
      <c r="W2733" t="str">
        <f t="shared" ca="1" si="299"/>
        <v>Bajo Riesgo</v>
      </c>
      <c r="X2733">
        <v>1000</v>
      </c>
      <c r="Y2733" s="2">
        <f ca="1">IF(H2733="Propia",RANDBETWEEN(1000,5000),RANDBETWEEN(0,999))</f>
        <v>4545</v>
      </c>
      <c r="Z2733" s="2">
        <f ca="1">IF(T2733="Con Garantia",RANDBETWEEN(1000,5000),RANDBETWEEN(0,999))</f>
        <v>3278</v>
      </c>
      <c r="AA2733" s="2">
        <f ca="1">IF(U2733="Sin deuda",RANDBETWEEN(1000,5000),RANDBETWEEN(0,999))</f>
        <v>1627</v>
      </c>
      <c r="AB2733" s="4">
        <f ca="1">IF(Q2733="Si Trabaja",RANDBETWEEN(1000,5000),RANDBETWEEN(0,999))</f>
        <v>4550</v>
      </c>
      <c r="AC2733" s="4">
        <f ca="1">IF(AND(F2733&gt;17,F2733&lt;71),RANDBETWEEN(1000,5000),RANDBETWEEN(0,999))</f>
        <v>4274</v>
      </c>
      <c r="AD2733" s="4">
        <f ca="1">IF(AND(AB2733&gt;=0.5,(K2733-X2733)&gt;1000),RANDBETWEEN(1000,5000),RANDBETWEEN(0,999))</f>
        <v>4271</v>
      </c>
      <c r="AE2733" s="4">
        <f ca="1">IF(OR(V2733="",V2733="Puntual"),RANDBETWEEN(1000,5000),RANDBETWEEN(0,999))</f>
        <v>2931</v>
      </c>
      <c r="AF2733" s="4">
        <f ca="1">IF(OR(W2733="Bajo Riesgo",AE2733&gt;=1000),RANDBETWEEN(1000,5000),RANDBETWEEN(0,999))</f>
        <v>1336</v>
      </c>
      <c r="AG2733">
        <f t="shared" ca="1" si="300"/>
        <v>1</v>
      </c>
    </row>
    <row r="2734" spans="1:33" customFormat="1" x14ac:dyDescent="0.25">
      <c r="A2734">
        <v>73714819</v>
      </c>
      <c r="B2734" t="s">
        <v>7124</v>
      </c>
      <c r="C2734" t="s">
        <v>7125</v>
      </c>
      <c r="D2734">
        <v>519214606</v>
      </c>
      <c r="E2734" t="s">
        <v>7126</v>
      </c>
      <c r="F2734">
        <v>65</v>
      </c>
      <c r="G2734" t="s">
        <v>42</v>
      </c>
      <c r="H2734" t="str">
        <f t="shared" ca="1" si="294"/>
        <v>Propia</v>
      </c>
      <c r="I2734" t="s">
        <v>49</v>
      </c>
      <c r="J2734" t="s">
        <v>33</v>
      </c>
      <c r="K2734">
        <f t="shared" ca="1" si="295"/>
        <v>5887</v>
      </c>
      <c r="L2734" t="s">
        <v>53</v>
      </c>
      <c r="M2734" t="s">
        <v>14661</v>
      </c>
      <c r="N2734" t="s">
        <v>14661</v>
      </c>
      <c r="O2734" t="s">
        <v>14661</v>
      </c>
      <c r="P2734" t="s">
        <v>14661</v>
      </c>
      <c r="Q2734" t="s">
        <v>14662</v>
      </c>
      <c r="R2734" s="1">
        <v>42878</v>
      </c>
      <c r="S2734" t="s">
        <v>34</v>
      </c>
      <c r="T2734" t="str">
        <f t="shared" ca="1" si="296"/>
        <v>Sin Garantia</v>
      </c>
      <c r="U2734" t="str">
        <f t="shared" ca="1" si="297"/>
        <v>Con deuda</v>
      </c>
      <c r="V2734" t="str">
        <f t="shared" ca="1" si="298"/>
        <v>Moroso</v>
      </c>
      <c r="W2734" t="str">
        <f t="shared" ca="1" si="299"/>
        <v>Alto Riesgo</v>
      </c>
      <c r="X2734">
        <v>1000</v>
      </c>
      <c r="Y2734" s="2">
        <f ca="1">IF(H2734="Propia",RANDBETWEEN(1000,5000),RANDBETWEEN(0,999))</f>
        <v>2722</v>
      </c>
      <c r="Z2734" s="2">
        <f ca="1">IF(T2734="Con Garantia",RANDBETWEEN(1000,5000),RANDBETWEEN(0,999))</f>
        <v>964</v>
      </c>
      <c r="AA2734" s="2">
        <f ca="1">IF(U2734="Sin deuda",RANDBETWEEN(1000,5000),RANDBETWEEN(0,999))</f>
        <v>234</v>
      </c>
      <c r="AB2734" s="4">
        <f ca="1">IF(Q2734="Si Trabaja",RANDBETWEEN(1000,5000),RANDBETWEEN(0,999))</f>
        <v>629</v>
      </c>
      <c r="AC2734" s="4">
        <f ca="1">IF(AND(F2734&gt;17,F2734&lt;71),RANDBETWEEN(1000,5000),RANDBETWEEN(0,999))</f>
        <v>4858</v>
      </c>
      <c r="AD2734" s="4">
        <f ca="1">IF(AND(AB2734&gt;=0.5,(K2734-X2734)&gt;1000),RANDBETWEEN(1000,5000),RANDBETWEEN(0,999))</f>
        <v>4315</v>
      </c>
      <c r="AE2734" s="4">
        <f ca="1">IF(OR(V2734="",V2734="Puntual"),RANDBETWEEN(1000,5000),RANDBETWEEN(0,999))</f>
        <v>1</v>
      </c>
      <c r="AF2734" s="4">
        <f ca="1">IF(OR(W2734="Bajo Riesgo",AE2734&gt;=1000),RANDBETWEEN(1000,5000),RANDBETWEEN(0,999))</f>
        <v>136</v>
      </c>
      <c r="AG2734">
        <f t="shared" ca="1" si="300"/>
        <v>0</v>
      </c>
    </row>
    <row r="2735" spans="1:33" customFormat="1" x14ac:dyDescent="0.25">
      <c r="A2735">
        <v>70224526</v>
      </c>
      <c r="B2735" t="s">
        <v>7127</v>
      </c>
      <c r="C2735" t="s">
        <v>7128</v>
      </c>
      <c r="D2735">
        <v>972416752</v>
      </c>
      <c r="E2735" t="s">
        <v>1416</v>
      </c>
      <c r="F2735">
        <v>70</v>
      </c>
      <c r="G2735" t="s">
        <v>42</v>
      </c>
      <c r="H2735" t="str">
        <f t="shared" ca="1" si="294"/>
        <v>Alquilada</v>
      </c>
      <c r="I2735" t="s">
        <v>32</v>
      </c>
      <c r="J2735" t="s">
        <v>33</v>
      </c>
      <c r="K2735">
        <f t="shared" ca="1" si="295"/>
        <v>5624</v>
      </c>
      <c r="L2735" t="s">
        <v>53</v>
      </c>
      <c r="M2735" t="s">
        <v>14661</v>
      </c>
      <c r="N2735" t="s">
        <v>14661</v>
      </c>
      <c r="O2735" t="s">
        <v>14661</v>
      </c>
      <c r="P2735" t="s">
        <v>14661</v>
      </c>
      <c r="Q2735" t="s">
        <v>14662</v>
      </c>
      <c r="R2735" s="1">
        <v>42925</v>
      </c>
      <c r="T2735" t="str">
        <f t="shared" ca="1" si="296"/>
        <v>Con Garantia</v>
      </c>
      <c r="U2735" t="str">
        <f t="shared" ca="1" si="297"/>
        <v>Sin deuda</v>
      </c>
      <c r="V2735" t="str">
        <f t="shared" ca="1" si="298"/>
        <v/>
      </c>
      <c r="W2735" t="str">
        <f t="shared" ca="1" si="299"/>
        <v>Bajo Riesgo</v>
      </c>
      <c r="X2735">
        <v>1000</v>
      </c>
      <c r="Y2735" s="2">
        <f ca="1">IF(H2735="Propia",RANDBETWEEN(1000,5000),RANDBETWEEN(0,999))</f>
        <v>424</v>
      </c>
      <c r="Z2735" s="2">
        <f ca="1">IF(T2735="Con Garantia",RANDBETWEEN(1000,5000),RANDBETWEEN(0,999))</f>
        <v>2762</v>
      </c>
      <c r="AA2735" s="2">
        <f ca="1">IF(U2735="Sin deuda",RANDBETWEEN(1000,5000),RANDBETWEEN(0,999))</f>
        <v>4520</v>
      </c>
      <c r="AB2735" s="4">
        <f ca="1">IF(Q2735="Si Trabaja",RANDBETWEEN(1000,5000),RANDBETWEEN(0,999))</f>
        <v>224</v>
      </c>
      <c r="AC2735" s="4">
        <f ca="1">IF(AND(F2735&gt;17,F2735&lt;71),RANDBETWEEN(1000,5000),RANDBETWEEN(0,999))</f>
        <v>2015</v>
      </c>
      <c r="AD2735" s="4">
        <f ca="1">IF(AND(AB2735&gt;=0.5,(K2735-X2735)&gt;1000),RANDBETWEEN(1000,5000),RANDBETWEEN(0,999))</f>
        <v>3942</v>
      </c>
      <c r="AE2735" s="4">
        <f ca="1">IF(OR(V2735="",V2735="Puntual"),RANDBETWEEN(1000,5000),RANDBETWEEN(0,999))</f>
        <v>1721</v>
      </c>
      <c r="AF2735" s="4">
        <f ca="1">IF(OR(W2735="Bajo Riesgo",AE2735&gt;=1000),RANDBETWEEN(1000,5000),RANDBETWEEN(0,999))</f>
        <v>4957</v>
      </c>
      <c r="AG2735">
        <f t="shared" ca="1" si="300"/>
        <v>0</v>
      </c>
    </row>
    <row r="2736" spans="1:33" customFormat="1" x14ac:dyDescent="0.25">
      <c r="A2736">
        <v>44905487</v>
      </c>
      <c r="B2736" t="s">
        <v>7129</v>
      </c>
      <c r="C2736" t="s">
        <v>7130</v>
      </c>
      <c r="D2736">
        <v>519146218</v>
      </c>
      <c r="E2736" t="s">
        <v>7131</v>
      </c>
      <c r="F2736">
        <v>27</v>
      </c>
      <c r="G2736" t="s">
        <v>42</v>
      </c>
      <c r="H2736" t="str">
        <f t="shared" ca="1" si="294"/>
        <v>Alquilada</v>
      </c>
      <c r="I2736" t="s">
        <v>79</v>
      </c>
      <c r="J2736" t="s">
        <v>33</v>
      </c>
      <c r="K2736">
        <f t="shared" ca="1" si="295"/>
        <v>5507</v>
      </c>
      <c r="L2736" t="s">
        <v>103</v>
      </c>
      <c r="M2736" t="s">
        <v>13999</v>
      </c>
      <c r="N2736">
        <v>4</v>
      </c>
      <c r="O2736" t="s">
        <v>14663</v>
      </c>
      <c r="P2736" t="s">
        <v>14669</v>
      </c>
      <c r="Q2736" t="s">
        <v>14659</v>
      </c>
      <c r="R2736" s="1">
        <v>42950</v>
      </c>
      <c r="T2736" t="str">
        <f t="shared" ca="1" si="296"/>
        <v>Con Garantia</v>
      </c>
      <c r="U2736" t="str">
        <f t="shared" ca="1" si="297"/>
        <v>Sin deuda</v>
      </c>
      <c r="V2736" t="str">
        <f t="shared" ca="1" si="298"/>
        <v/>
      </c>
      <c r="W2736" t="str">
        <f t="shared" ca="1" si="299"/>
        <v>Bajo Riesgo</v>
      </c>
      <c r="X2736">
        <v>1000</v>
      </c>
      <c r="Y2736" s="2">
        <f ca="1">IF(H2736="Propia",RANDBETWEEN(1000,5000),RANDBETWEEN(0,999))</f>
        <v>738</v>
      </c>
      <c r="Z2736" s="2">
        <f ca="1">IF(T2736="Con Garantia",RANDBETWEEN(1000,5000),RANDBETWEEN(0,999))</f>
        <v>1250</v>
      </c>
      <c r="AA2736" s="2">
        <f ca="1">IF(U2736="Sin deuda",RANDBETWEEN(1000,5000),RANDBETWEEN(0,999))</f>
        <v>1667</v>
      </c>
      <c r="AB2736" s="4">
        <f ca="1">IF(Q2736="Si Trabaja",RANDBETWEEN(1000,5000),RANDBETWEEN(0,999))</f>
        <v>2872</v>
      </c>
      <c r="AC2736" s="4">
        <f ca="1">IF(AND(F2736&gt;17,F2736&lt;71),RANDBETWEEN(1000,5000),RANDBETWEEN(0,999))</f>
        <v>2577</v>
      </c>
      <c r="AD2736" s="4">
        <f ca="1">IF(AND(AB2736&gt;=0.5,(K2736-X2736)&gt;1000),RANDBETWEEN(1000,5000),RANDBETWEEN(0,999))</f>
        <v>4434</v>
      </c>
      <c r="AE2736" s="4">
        <f ca="1">IF(OR(V2736="",V2736="Puntual"),RANDBETWEEN(1000,5000),RANDBETWEEN(0,999))</f>
        <v>2857</v>
      </c>
      <c r="AF2736" s="4">
        <f ca="1">IF(OR(W2736="Bajo Riesgo",AE2736&gt;=1000),RANDBETWEEN(1000,5000),RANDBETWEEN(0,999))</f>
        <v>4757</v>
      </c>
      <c r="AG2736">
        <f t="shared" ca="1" si="300"/>
        <v>1</v>
      </c>
    </row>
    <row r="2737" spans="1:33" customFormat="1" x14ac:dyDescent="0.25">
      <c r="A2737">
        <v>41983957</v>
      </c>
      <c r="B2737" t="s">
        <v>7132</v>
      </c>
      <c r="C2737" t="s">
        <v>1639</v>
      </c>
      <c r="D2737">
        <v>901604056</v>
      </c>
      <c r="E2737" t="s">
        <v>7133</v>
      </c>
      <c r="F2737">
        <v>25</v>
      </c>
      <c r="G2737" t="s">
        <v>42</v>
      </c>
      <c r="H2737" t="str">
        <f t="shared" ca="1" si="294"/>
        <v>Alquilada</v>
      </c>
      <c r="I2737" t="s">
        <v>79</v>
      </c>
      <c r="J2737" t="s">
        <v>33</v>
      </c>
      <c r="K2737">
        <f t="shared" ca="1" si="295"/>
        <v>5088</v>
      </c>
      <c r="L2737" t="s">
        <v>48</v>
      </c>
      <c r="M2737" t="s">
        <v>14620</v>
      </c>
      <c r="N2737">
        <v>9</v>
      </c>
      <c r="O2737" t="s">
        <v>14663</v>
      </c>
      <c r="P2737" t="s">
        <v>14670</v>
      </c>
      <c r="Q2737" t="s">
        <v>14659</v>
      </c>
      <c r="R2737" s="1">
        <v>42884</v>
      </c>
      <c r="T2737" t="str">
        <f t="shared" ca="1" si="296"/>
        <v>Sin Garantia</v>
      </c>
      <c r="U2737" t="str">
        <f t="shared" ca="1" si="297"/>
        <v>Con deuda</v>
      </c>
      <c r="V2737" t="str">
        <f t="shared" ca="1" si="298"/>
        <v>Moroso</v>
      </c>
      <c r="W2737" t="str">
        <f t="shared" ca="1" si="299"/>
        <v>Alto Riesgo</v>
      </c>
      <c r="X2737">
        <v>1000</v>
      </c>
      <c r="Y2737" s="2">
        <f ca="1">IF(H2737="Propia",RANDBETWEEN(1000,5000),RANDBETWEEN(0,999))</f>
        <v>41</v>
      </c>
      <c r="Z2737" s="2">
        <f ca="1">IF(T2737="Con Garantia",RANDBETWEEN(1000,5000),RANDBETWEEN(0,999))</f>
        <v>946</v>
      </c>
      <c r="AA2737" s="2">
        <f ca="1">IF(U2737="Sin deuda",RANDBETWEEN(1000,5000),RANDBETWEEN(0,999))</f>
        <v>70</v>
      </c>
      <c r="AB2737" s="4">
        <f ca="1">IF(Q2737="Si Trabaja",RANDBETWEEN(1000,5000),RANDBETWEEN(0,999))</f>
        <v>3962</v>
      </c>
      <c r="AC2737" s="4">
        <f ca="1">IF(AND(F2737&gt;17,F2737&lt;71),RANDBETWEEN(1000,5000),RANDBETWEEN(0,999))</f>
        <v>4618</v>
      </c>
      <c r="AD2737" s="4">
        <f ca="1">IF(AND(AB2737&gt;=0.5,(K2737-X2737)&gt;1000),RANDBETWEEN(1000,5000),RANDBETWEEN(0,999))</f>
        <v>4361</v>
      </c>
      <c r="AE2737" s="4">
        <f ca="1">IF(OR(V2737="",V2737="Puntual"),RANDBETWEEN(1000,5000),RANDBETWEEN(0,999))</f>
        <v>202</v>
      </c>
      <c r="AF2737" s="4">
        <f ca="1">IF(OR(W2737="Bajo Riesgo",AE2737&gt;=1000),RANDBETWEEN(1000,5000),RANDBETWEEN(0,999))</f>
        <v>788</v>
      </c>
      <c r="AG2737">
        <f t="shared" ca="1" si="300"/>
        <v>0</v>
      </c>
    </row>
    <row r="2738" spans="1:33" customFormat="1" x14ac:dyDescent="0.25">
      <c r="A2738">
        <v>45275015</v>
      </c>
      <c r="B2738" t="s">
        <v>7134</v>
      </c>
      <c r="C2738" t="s">
        <v>7135</v>
      </c>
      <c r="D2738">
        <v>972085503</v>
      </c>
      <c r="E2738" t="s">
        <v>7136</v>
      </c>
      <c r="F2738">
        <v>35</v>
      </c>
      <c r="G2738" t="s">
        <v>42</v>
      </c>
      <c r="H2738" t="str">
        <f t="shared" ca="1" si="294"/>
        <v>Alquilada</v>
      </c>
      <c r="I2738" t="s">
        <v>32</v>
      </c>
      <c r="J2738" t="s">
        <v>33</v>
      </c>
      <c r="K2738">
        <f t="shared" ca="1" si="295"/>
        <v>6768</v>
      </c>
      <c r="L2738" t="s">
        <v>31</v>
      </c>
      <c r="M2738" t="s">
        <v>14661</v>
      </c>
      <c r="N2738" t="s">
        <v>14661</v>
      </c>
      <c r="O2738" t="s">
        <v>14661</v>
      </c>
      <c r="P2738" t="s">
        <v>14661</v>
      </c>
      <c r="Q2738" t="s">
        <v>14662</v>
      </c>
      <c r="R2738" s="1">
        <v>42861</v>
      </c>
      <c r="S2738" t="s">
        <v>34</v>
      </c>
      <c r="T2738" t="str">
        <f t="shared" ca="1" si="296"/>
        <v>Sin Garantia</v>
      </c>
      <c r="U2738" t="str">
        <f t="shared" ca="1" si="297"/>
        <v>Sin deuda</v>
      </c>
      <c r="V2738" t="str">
        <f t="shared" ca="1" si="298"/>
        <v/>
      </c>
      <c r="W2738" t="str">
        <f t="shared" ca="1" si="299"/>
        <v>Bajo Riesgo</v>
      </c>
      <c r="X2738">
        <v>1000</v>
      </c>
      <c r="Y2738" s="2">
        <f ca="1">IF(H2738="Propia",RANDBETWEEN(1000,5000),RANDBETWEEN(0,999))</f>
        <v>628</v>
      </c>
      <c r="Z2738" s="2">
        <f ca="1">IF(T2738="Con Garantia",RANDBETWEEN(1000,5000),RANDBETWEEN(0,999))</f>
        <v>470</v>
      </c>
      <c r="AA2738" s="2">
        <f ca="1">IF(U2738="Sin deuda",RANDBETWEEN(1000,5000),RANDBETWEEN(0,999))</f>
        <v>2147</v>
      </c>
      <c r="AB2738" s="4">
        <f ca="1">IF(Q2738="Si Trabaja",RANDBETWEEN(1000,5000),RANDBETWEEN(0,999))</f>
        <v>988</v>
      </c>
      <c r="AC2738" s="4">
        <f ca="1">IF(AND(F2738&gt;17,F2738&lt;71),RANDBETWEEN(1000,5000),RANDBETWEEN(0,999))</f>
        <v>3149</v>
      </c>
      <c r="AD2738" s="4">
        <f ca="1">IF(AND(AB2738&gt;=0.5,(K2738-X2738)&gt;1000),RANDBETWEEN(1000,5000),RANDBETWEEN(0,999))</f>
        <v>3411</v>
      </c>
      <c r="AE2738" s="4">
        <f ca="1">IF(OR(V2738="",V2738="Puntual"),RANDBETWEEN(1000,5000),RANDBETWEEN(0,999))</f>
        <v>3465</v>
      </c>
      <c r="AF2738" s="4">
        <f ca="1">IF(OR(W2738="Bajo Riesgo",AE2738&gt;=1000),RANDBETWEEN(1000,5000),RANDBETWEEN(0,999))</f>
        <v>3435</v>
      </c>
      <c r="AG2738">
        <f t="shared" ca="1" si="300"/>
        <v>0</v>
      </c>
    </row>
    <row r="2739" spans="1:33" customFormat="1" x14ac:dyDescent="0.25">
      <c r="A2739">
        <v>80399293</v>
      </c>
      <c r="B2739" t="s">
        <v>7137</v>
      </c>
      <c r="C2739" t="s">
        <v>1639</v>
      </c>
      <c r="D2739">
        <v>978812080</v>
      </c>
      <c r="E2739" t="s">
        <v>7138</v>
      </c>
      <c r="F2739">
        <v>38</v>
      </c>
      <c r="G2739" t="s">
        <v>42</v>
      </c>
      <c r="H2739" t="str">
        <f t="shared" ca="1" si="294"/>
        <v>Propia</v>
      </c>
      <c r="I2739" t="s">
        <v>49</v>
      </c>
      <c r="J2739" t="s">
        <v>33</v>
      </c>
      <c r="K2739">
        <f t="shared" ca="1" si="295"/>
        <v>5238</v>
      </c>
      <c r="L2739" t="s">
        <v>107</v>
      </c>
      <c r="M2739" t="s">
        <v>14398</v>
      </c>
      <c r="N2739">
        <v>3</v>
      </c>
      <c r="O2739" t="s">
        <v>14657</v>
      </c>
      <c r="P2739" t="s">
        <v>14658</v>
      </c>
      <c r="Q2739" t="s">
        <v>14659</v>
      </c>
      <c r="R2739" s="1">
        <v>42903</v>
      </c>
      <c r="S2739" t="s">
        <v>34</v>
      </c>
      <c r="T2739" t="str">
        <f t="shared" ca="1" si="296"/>
        <v>Sin Garantia</v>
      </c>
      <c r="U2739" t="str">
        <f t="shared" ca="1" si="297"/>
        <v>Sin deuda</v>
      </c>
      <c r="V2739" t="str">
        <f t="shared" ca="1" si="298"/>
        <v/>
      </c>
      <c r="W2739" t="str">
        <f t="shared" ca="1" si="299"/>
        <v>Bajo Riesgo</v>
      </c>
      <c r="X2739">
        <v>1000</v>
      </c>
      <c r="Y2739" s="2">
        <f ca="1">IF(H2739="Propia",RANDBETWEEN(1000,5000),RANDBETWEEN(0,999))</f>
        <v>1197</v>
      </c>
      <c r="Z2739" s="2">
        <f ca="1">IF(T2739="Con Garantia",RANDBETWEEN(1000,5000),RANDBETWEEN(0,999))</f>
        <v>325</v>
      </c>
      <c r="AA2739" s="2">
        <f ca="1">IF(U2739="Sin deuda",RANDBETWEEN(1000,5000),RANDBETWEEN(0,999))</f>
        <v>2387</v>
      </c>
      <c r="AB2739" s="4">
        <f ca="1">IF(Q2739="Si Trabaja",RANDBETWEEN(1000,5000),RANDBETWEEN(0,999))</f>
        <v>2828</v>
      </c>
      <c r="AC2739" s="4">
        <f ca="1">IF(AND(F2739&gt;17,F2739&lt;71),RANDBETWEEN(1000,5000),RANDBETWEEN(0,999))</f>
        <v>4277</v>
      </c>
      <c r="AD2739" s="4">
        <f ca="1">IF(AND(AB2739&gt;=0.5,(K2739-X2739)&gt;1000),RANDBETWEEN(1000,5000),RANDBETWEEN(0,999))</f>
        <v>3045</v>
      </c>
      <c r="AE2739" s="4">
        <f ca="1">IF(OR(V2739="",V2739="Puntual"),RANDBETWEEN(1000,5000),RANDBETWEEN(0,999))</f>
        <v>2229</v>
      </c>
      <c r="AF2739" s="4">
        <f ca="1">IF(OR(W2739="Bajo Riesgo",AE2739&gt;=1000),RANDBETWEEN(1000,5000),RANDBETWEEN(0,999))</f>
        <v>3478</v>
      </c>
      <c r="AG2739">
        <f t="shared" ca="1" si="300"/>
        <v>1</v>
      </c>
    </row>
    <row r="2740" spans="1:33" customFormat="1" x14ac:dyDescent="0.25">
      <c r="A2740">
        <v>73672576</v>
      </c>
      <c r="B2740" t="s">
        <v>7139</v>
      </c>
      <c r="C2740" t="s">
        <v>7140</v>
      </c>
      <c r="D2740">
        <v>916280955</v>
      </c>
      <c r="E2740" t="s">
        <v>7141</v>
      </c>
      <c r="F2740">
        <v>37</v>
      </c>
      <c r="G2740" t="s">
        <v>42</v>
      </c>
      <c r="H2740" t="str">
        <f t="shared" ca="1" si="294"/>
        <v>Propia</v>
      </c>
      <c r="I2740" t="s">
        <v>32</v>
      </c>
      <c r="J2740" t="s">
        <v>33</v>
      </c>
      <c r="K2740">
        <f t="shared" ca="1" si="295"/>
        <v>7623</v>
      </c>
      <c r="L2740" t="s">
        <v>78</v>
      </c>
      <c r="M2740" t="s">
        <v>12774</v>
      </c>
      <c r="N2740">
        <v>7</v>
      </c>
      <c r="O2740" t="s">
        <v>14663</v>
      </c>
      <c r="P2740" t="s">
        <v>14667</v>
      </c>
      <c r="Q2740" t="s">
        <v>14659</v>
      </c>
      <c r="R2740" s="1">
        <v>43086</v>
      </c>
      <c r="T2740" t="str">
        <f t="shared" ca="1" si="296"/>
        <v>Con Garantia</v>
      </c>
      <c r="U2740" t="str">
        <f t="shared" ca="1" si="297"/>
        <v>Con deuda</v>
      </c>
      <c r="V2740" t="str">
        <f t="shared" ca="1" si="298"/>
        <v>Puntual</v>
      </c>
      <c r="W2740" t="str">
        <f t="shared" ca="1" si="299"/>
        <v>Bajo Riesgo</v>
      </c>
      <c r="X2740">
        <v>1000</v>
      </c>
      <c r="Y2740" s="2">
        <f ca="1">IF(H2740="Propia",RANDBETWEEN(1000,5000),RANDBETWEEN(0,999))</f>
        <v>3010</v>
      </c>
      <c r="Z2740" s="2">
        <f ca="1">IF(T2740="Con Garantia",RANDBETWEEN(1000,5000),RANDBETWEEN(0,999))</f>
        <v>3229</v>
      </c>
      <c r="AA2740" s="2">
        <f ca="1">IF(U2740="Sin deuda",RANDBETWEEN(1000,5000),RANDBETWEEN(0,999))</f>
        <v>960</v>
      </c>
      <c r="AB2740" s="4">
        <f ca="1">IF(Q2740="Si Trabaja",RANDBETWEEN(1000,5000),RANDBETWEEN(0,999))</f>
        <v>1143</v>
      </c>
      <c r="AC2740" s="4">
        <f ca="1">IF(AND(F2740&gt;17,F2740&lt;71),RANDBETWEEN(1000,5000),RANDBETWEEN(0,999))</f>
        <v>2017</v>
      </c>
      <c r="AD2740" s="4">
        <f ca="1">IF(AND(AB2740&gt;=0.5,(K2740-X2740)&gt;1000),RANDBETWEEN(1000,5000),RANDBETWEEN(0,999))</f>
        <v>4795</v>
      </c>
      <c r="AE2740" s="4">
        <f ca="1">IF(OR(V2740="",V2740="Puntual"),RANDBETWEEN(1000,5000),RANDBETWEEN(0,999))</f>
        <v>1844</v>
      </c>
      <c r="AF2740" s="4">
        <f ca="1">IF(OR(W2740="Bajo Riesgo",AE2740&gt;=1000),RANDBETWEEN(1000,5000),RANDBETWEEN(0,999))</f>
        <v>4629</v>
      </c>
      <c r="AG2740">
        <f t="shared" ca="1" si="300"/>
        <v>1</v>
      </c>
    </row>
    <row r="2741" spans="1:33" customFormat="1" x14ac:dyDescent="0.25">
      <c r="A2741">
        <v>45637969</v>
      </c>
      <c r="B2741" t="s">
        <v>7142</v>
      </c>
      <c r="C2741" t="s">
        <v>7143</v>
      </c>
      <c r="D2741">
        <v>968551945</v>
      </c>
      <c r="E2741" t="s">
        <v>7144</v>
      </c>
      <c r="F2741">
        <v>23</v>
      </c>
      <c r="G2741" t="s">
        <v>30</v>
      </c>
      <c r="H2741" t="str">
        <f t="shared" ca="1" si="294"/>
        <v>Alquilada</v>
      </c>
      <c r="I2741" t="s">
        <v>44</v>
      </c>
      <c r="J2741" t="s">
        <v>33</v>
      </c>
      <c r="K2741">
        <f t="shared" ca="1" si="295"/>
        <v>5453</v>
      </c>
      <c r="L2741" t="s">
        <v>53</v>
      </c>
      <c r="M2741" t="s">
        <v>14009</v>
      </c>
      <c r="N2741">
        <v>7</v>
      </c>
      <c r="O2741" t="s">
        <v>14657</v>
      </c>
      <c r="P2741" t="s">
        <v>14665</v>
      </c>
      <c r="Q2741" t="s">
        <v>14659</v>
      </c>
      <c r="R2741" s="1">
        <v>42974</v>
      </c>
      <c r="S2741" t="s">
        <v>34</v>
      </c>
      <c r="T2741" t="str">
        <f t="shared" ca="1" si="296"/>
        <v>Sin Garantia</v>
      </c>
      <c r="U2741" t="str">
        <f t="shared" ca="1" si="297"/>
        <v>Sin deuda</v>
      </c>
      <c r="V2741" t="str">
        <f t="shared" ca="1" si="298"/>
        <v/>
      </c>
      <c r="W2741" t="str">
        <f t="shared" ca="1" si="299"/>
        <v>Bajo Riesgo</v>
      </c>
      <c r="X2741">
        <v>1000</v>
      </c>
      <c r="Y2741" s="2">
        <f ca="1">IF(H2741="Propia",RANDBETWEEN(1000,5000),RANDBETWEEN(0,999))</f>
        <v>420</v>
      </c>
      <c r="Z2741" s="2">
        <f ca="1">IF(T2741="Con Garantia",RANDBETWEEN(1000,5000),RANDBETWEEN(0,999))</f>
        <v>454</v>
      </c>
      <c r="AA2741" s="2">
        <f ca="1">IF(U2741="Sin deuda",RANDBETWEEN(1000,5000),RANDBETWEEN(0,999))</f>
        <v>4507</v>
      </c>
      <c r="AB2741" s="4">
        <f ca="1">IF(Q2741="Si Trabaja",RANDBETWEEN(1000,5000),RANDBETWEEN(0,999))</f>
        <v>3259</v>
      </c>
      <c r="AC2741" s="4">
        <f ca="1">IF(AND(F2741&gt;17,F2741&lt;71),RANDBETWEEN(1000,5000),RANDBETWEEN(0,999))</f>
        <v>1573</v>
      </c>
      <c r="AD2741" s="4">
        <f ca="1">IF(AND(AB2741&gt;=0.5,(K2741-X2741)&gt;1000),RANDBETWEEN(1000,5000),RANDBETWEEN(0,999))</f>
        <v>3272</v>
      </c>
      <c r="AE2741" s="4">
        <f ca="1">IF(OR(V2741="",V2741="Puntual"),RANDBETWEEN(1000,5000),RANDBETWEEN(0,999))</f>
        <v>4052</v>
      </c>
      <c r="AF2741" s="4">
        <f ca="1">IF(OR(W2741="Bajo Riesgo",AE2741&gt;=1000),RANDBETWEEN(1000,5000),RANDBETWEEN(0,999))</f>
        <v>3697</v>
      </c>
      <c r="AG2741">
        <f t="shared" ca="1" si="300"/>
        <v>1</v>
      </c>
    </row>
    <row r="2742" spans="1:33" customFormat="1" x14ac:dyDescent="0.25">
      <c r="A2742">
        <v>41182428</v>
      </c>
      <c r="B2742" t="s">
        <v>7145</v>
      </c>
      <c r="C2742" t="s">
        <v>7146</v>
      </c>
      <c r="D2742">
        <v>999590501</v>
      </c>
      <c r="E2742" t="s">
        <v>7147</v>
      </c>
      <c r="F2742">
        <v>63</v>
      </c>
      <c r="G2742" t="s">
        <v>30</v>
      </c>
      <c r="H2742" t="str">
        <f t="shared" ca="1" si="294"/>
        <v>Alquilada</v>
      </c>
      <c r="I2742" t="s">
        <v>49</v>
      </c>
      <c r="J2742" t="s">
        <v>33</v>
      </c>
      <c r="K2742">
        <f t="shared" ca="1" si="295"/>
        <v>5277</v>
      </c>
      <c r="L2742" t="s">
        <v>125</v>
      </c>
      <c r="M2742" t="s">
        <v>13143</v>
      </c>
      <c r="N2742">
        <v>6</v>
      </c>
      <c r="O2742" t="s">
        <v>14663</v>
      </c>
      <c r="P2742" t="s">
        <v>14665</v>
      </c>
      <c r="Q2742" t="s">
        <v>14659</v>
      </c>
      <c r="R2742" s="1">
        <v>42744</v>
      </c>
      <c r="S2742" t="s">
        <v>34</v>
      </c>
      <c r="T2742" t="str">
        <f t="shared" ca="1" si="296"/>
        <v>Con Garantia</v>
      </c>
      <c r="U2742" t="str">
        <f t="shared" ca="1" si="297"/>
        <v>Con deuda</v>
      </c>
      <c r="V2742" t="str">
        <f t="shared" ca="1" si="298"/>
        <v>Moroso</v>
      </c>
      <c r="W2742" t="str">
        <f t="shared" ca="1" si="299"/>
        <v>Alto Riesgo</v>
      </c>
      <c r="X2742">
        <v>1000</v>
      </c>
      <c r="Y2742" s="2">
        <f ca="1">IF(H2742="Propia",RANDBETWEEN(1000,5000),RANDBETWEEN(0,999))</f>
        <v>937</v>
      </c>
      <c r="Z2742" s="2">
        <f ca="1">IF(T2742="Con Garantia",RANDBETWEEN(1000,5000),RANDBETWEEN(0,999))</f>
        <v>3078</v>
      </c>
      <c r="AA2742" s="2">
        <f ca="1">IF(U2742="Sin deuda",RANDBETWEEN(1000,5000),RANDBETWEEN(0,999))</f>
        <v>70</v>
      </c>
      <c r="AB2742" s="4">
        <f ca="1">IF(Q2742="Si Trabaja",RANDBETWEEN(1000,5000),RANDBETWEEN(0,999))</f>
        <v>4337</v>
      </c>
      <c r="AC2742" s="4">
        <f ca="1">IF(AND(F2742&gt;17,F2742&lt;71),RANDBETWEEN(1000,5000),RANDBETWEEN(0,999))</f>
        <v>2563</v>
      </c>
      <c r="AD2742" s="4">
        <f ca="1">IF(AND(AB2742&gt;=0.5,(K2742-X2742)&gt;1000),RANDBETWEEN(1000,5000),RANDBETWEEN(0,999))</f>
        <v>1737</v>
      </c>
      <c r="AE2742" s="4">
        <f ca="1">IF(OR(V2742="",V2742="Puntual"),RANDBETWEEN(1000,5000),RANDBETWEEN(0,999))</f>
        <v>912</v>
      </c>
      <c r="AF2742" s="4">
        <f ca="1">IF(OR(W2742="Bajo Riesgo",AE2742&gt;=1000),RANDBETWEEN(1000,5000),RANDBETWEEN(0,999))</f>
        <v>200</v>
      </c>
      <c r="AG2742">
        <f t="shared" ca="1" si="300"/>
        <v>0</v>
      </c>
    </row>
    <row r="2743" spans="1:33" customFormat="1" x14ac:dyDescent="0.25">
      <c r="A2743">
        <v>47056531</v>
      </c>
      <c r="B2743" t="s">
        <v>7148</v>
      </c>
      <c r="C2743" t="s">
        <v>7149</v>
      </c>
      <c r="D2743">
        <v>974792840</v>
      </c>
      <c r="E2743" t="s">
        <v>7150</v>
      </c>
      <c r="F2743">
        <v>23</v>
      </c>
      <c r="G2743" t="s">
        <v>42</v>
      </c>
      <c r="H2743" t="str">
        <f t="shared" ca="1" si="294"/>
        <v>Alquilada</v>
      </c>
      <c r="I2743" t="s">
        <v>32</v>
      </c>
      <c r="J2743" t="s">
        <v>33</v>
      </c>
      <c r="K2743">
        <f t="shared" ca="1" si="295"/>
        <v>7349</v>
      </c>
      <c r="L2743" t="s">
        <v>125</v>
      </c>
      <c r="M2743" t="s">
        <v>14661</v>
      </c>
      <c r="N2743" t="s">
        <v>14661</v>
      </c>
      <c r="O2743" t="s">
        <v>14661</v>
      </c>
      <c r="P2743" t="s">
        <v>14661</v>
      </c>
      <c r="Q2743" t="s">
        <v>14662</v>
      </c>
      <c r="R2743" s="1">
        <v>42940</v>
      </c>
      <c r="S2743" t="s">
        <v>34</v>
      </c>
      <c r="T2743" t="str">
        <f t="shared" ca="1" si="296"/>
        <v>Con Garantia</v>
      </c>
      <c r="U2743" t="str">
        <f t="shared" ca="1" si="297"/>
        <v>Sin deuda</v>
      </c>
      <c r="V2743" t="str">
        <f t="shared" ca="1" si="298"/>
        <v/>
      </c>
      <c r="W2743" t="str">
        <f t="shared" ca="1" si="299"/>
        <v>Bajo Riesgo</v>
      </c>
      <c r="X2743">
        <v>1000</v>
      </c>
      <c r="Y2743" s="2">
        <f ca="1">IF(H2743="Propia",RANDBETWEEN(1000,5000),RANDBETWEEN(0,999))</f>
        <v>287</v>
      </c>
      <c r="Z2743" s="2">
        <f ca="1">IF(T2743="Con Garantia",RANDBETWEEN(1000,5000),RANDBETWEEN(0,999))</f>
        <v>3469</v>
      </c>
      <c r="AA2743" s="2">
        <f ca="1">IF(U2743="Sin deuda",RANDBETWEEN(1000,5000),RANDBETWEEN(0,999))</f>
        <v>3930</v>
      </c>
      <c r="AB2743" s="4">
        <f ca="1">IF(Q2743="Si Trabaja",RANDBETWEEN(1000,5000),RANDBETWEEN(0,999))</f>
        <v>798</v>
      </c>
      <c r="AC2743" s="4">
        <f ca="1">IF(AND(F2743&gt;17,F2743&lt;71),RANDBETWEEN(1000,5000),RANDBETWEEN(0,999))</f>
        <v>1268</v>
      </c>
      <c r="AD2743" s="4">
        <f ca="1">IF(AND(AB2743&gt;=0.5,(K2743-X2743)&gt;1000),RANDBETWEEN(1000,5000),RANDBETWEEN(0,999))</f>
        <v>4614</v>
      </c>
      <c r="AE2743" s="4">
        <f ca="1">IF(OR(V2743="",V2743="Puntual"),RANDBETWEEN(1000,5000),RANDBETWEEN(0,999))</f>
        <v>1795</v>
      </c>
      <c r="AF2743" s="4">
        <f ca="1">IF(OR(W2743="Bajo Riesgo",AE2743&gt;=1000),RANDBETWEEN(1000,5000),RANDBETWEEN(0,999))</f>
        <v>1825</v>
      </c>
      <c r="AG2743">
        <f t="shared" ca="1" si="300"/>
        <v>0</v>
      </c>
    </row>
    <row r="2744" spans="1:33" customFormat="1" x14ac:dyDescent="0.25">
      <c r="A2744">
        <v>71391567</v>
      </c>
      <c r="B2744" t="s">
        <v>7151</v>
      </c>
      <c r="C2744" t="s">
        <v>7152</v>
      </c>
      <c r="D2744">
        <v>972574104</v>
      </c>
      <c r="E2744" t="s">
        <v>7153</v>
      </c>
      <c r="F2744">
        <v>53</v>
      </c>
      <c r="G2744" t="s">
        <v>42</v>
      </c>
      <c r="H2744" t="str">
        <f t="shared" ca="1" si="294"/>
        <v>Alquilada</v>
      </c>
      <c r="I2744" t="s">
        <v>79</v>
      </c>
      <c r="J2744" t="s">
        <v>33</v>
      </c>
      <c r="K2744">
        <f t="shared" ca="1" si="295"/>
        <v>7374</v>
      </c>
      <c r="L2744" t="s">
        <v>53</v>
      </c>
      <c r="M2744" t="s">
        <v>13407</v>
      </c>
      <c r="N2744">
        <v>6</v>
      </c>
      <c r="O2744" t="s">
        <v>14657</v>
      </c>
      <c r="P2744" t="s">
        <v>14668</v>
      </c>
      <c r="Q2744" t="s">
        <v>14659</v>
      </c>
      <c r="R2744" s="1">
        <v>42932</v>
      </c>
      <c r="S2744" t="s">
        <v>34</v>
      </c>
      <c r="T2744" t="str">
        <f t="shared" ca="1" si="296"/>
        <v>Sin Garantia</v>
      </c>
      <c r="U2744" t="str">
        <f t="shared" ca="1" si="297"/>
        <v>Sin deuda</v>
      </c>
      <c r="V2744" t="str">
        <f t="shared" ca="1" si="298"/>
        <v/>
      </c>
      <c r="W2744" t="str">
        <f t="shared" ca="1" si="299"/>
        <v>Bajo Riesgo</v>
      </c>
      <c r="X2744">
        <v>1000</v>
      </c>
      <c r="Y2744" s="2">
        <f ca="1">IF(H2744="Propia",RANDBETWEEN(1000,5000),RANDBETWEEN(0,999))</f>
        <v>120</v>
      </c>
      <c r="Z2744" s="2">
        <f ca="1">IF(T2744="Con Garantia",RANDBETWEEN(1000,5000),RANDBETWEEN(0,999))</f>
        <v>719</v>
      </c>
      <c r="AA2744" s="2">
        <f ca="1">IF(U2744="Sin deuda",RANDBETWEEN(1000,5000),RANDBETWEEN(0,999))</f>
        <v>4919</v>
      </c>
      <c r="AB2744" s="4">
        <f ca="1">IF(Q2744="Si Trabaja",RANDBETWEEN(1000,5000),RANDBETWEEN(0,999))</f>
        <v>2209</v>
      </c>
      <c r="AC2744" s="4">
        <f ca="1">IF(AND(F2744&gt;17,F2744&lt;71),RANDBETWEEN(1000,5000),RANDBETWEEN(0,999))</f>
        <v>4057</v>
      </c>
      <c r="AD2744" s="4">
        <f ca="1">IF(AND(AB2744&gt;=0.5,(K2744-X2744)&gt;1000),RANDBETWEEN(1000,5000),RANDBETWEEN(0,999))</f>
        <v>2735</v>
      </c>
      <c r="AE2744" s="4">
        <f ca="1">IF(OR(V2744="",V2744="Puntual"),RANDBETWEEN(1000,5000),RANDBETWEEN(0,999))</f>
        <v>4825</v>
      </c>
      <c r="AF2744" s="4">
        <f ca="1">IF(OR(W2744="Bajo Riesgo",AE2744&gt;=1000),RANDBETWEEN(1000,5000),RANDBETWEEN(0,999))</f>
        <v>2606</v>
      </c>
      <c r="AG2744">
        <f t="shared" ca="1" si="300"/>
        <v>1</v>
      </c>
    </row>
    <row r="2745" spans="1:33" customFormat="1" x14ac:dyDescent="0.25">
      <c r="A2745">
        <v>71205744</v>
      </c>
      <c r="B2745" t="s">
        <v>7154</v>
      </c>
      <c r="C2745" t="s">
        <v>7155</v>
      </c>
      <c r="D2745">
        <v>962166555</v>
      </c>
      <c r="E2745" t="s">
        <v>7156</v>
      </c>
      <c r="F2745">
        <v>62</v>
      </c>
      <c r="G2745" t="s">
        <v>42</v>
      </c>
      <c r="H2745" t="str">
        <f t="shared" ca="1" si="294"/>
        <v>Propia</v>
      </c>
      <c r="I2745" t="s">
        <v>32</v>
      </c>
      <c r="J2745" t="s">
        <v>33</v>
      </c>
      <c r="K2745">
        <f t="shared" ca="1" si="295"/>
        <v>7974</v>
      </c>
      <c r="L2745" t="s">
        <v>78</v>
      </c>
      <c r="M2745" t="s">
        <v>14231</v>
      </c>
      <c r="N2745">
        <v>9</v>
      </c>
      <c r="O2745" t="s">
        <v>14657</v>
      </c>
      <c r="P2745" t="s">
        <v>14668</v>
      </c>
      <c r="Q2745" t="s">
        <v>14659</v>
      </c>
      <c r="R2745" s="1">
        <v>42822</v>
      </c>
      <c r="T2745" t="str">
        <f t="shared" ca="1" si="296"/>
        <v>Con Garantia</v>
      </c>
      <c r="U2745" t="str">
        <f t="shared" ca="1" si="297"/>
        <v>Con deuda</v>
      </c>
      <c r="V2745" t="str">
        <f t="shared" ca="1" si="298"/>
        <v>Moroso</v>
      </c>
      <c r="W2745" t="str">
        <f t="shared" ca="1" si="299"/>
        <v>Alto Riesgo</v>
      </c>
      <c r="X2745">
        <v>1000</v>
      </c>
      <c r="Y2745" s="2">
        <f ca="1">IF(H2745="Propia",RANDBETWEEN(1000,5000),RANDBETWEEN(0,999))</f>
        <v>1227</v>
      </c>
      <c r="Z2745" s="2">
        <f ca="1">IF(T2745="Con Garantia",RANDBETWEEN(1000,5000),RANDBETWEEN(0,999))</f>
        <v>1463</v>
      </c>
      <c r="AA2745" s="2">
        <f ca="1">IF(U2745="Sin deuda",RANDBETWEEN(1000,5000),RANDBETWEEN(0,999))</f>
        <v>456</v>
      </c>
      <c r="AB2745" s="4">
        <f ca="1">IF(Q2745="Si Trabaja",RANDBETWEEN(1000,5000),RANDBETWEEN(0,999))</f>
        <v>4399</v>
      </c>
      <c r="AC2745" s="4">
        <f ca="1">IF(AND(F2745&gt;17,F2745&lt;71),RANDBETWEEN(1000,5000),RANDBETWEEN(0,999))</f>
        <v>2594</v>
      </c>
      <c r="AD2745" s="4">
        <f ca="1">IF(AND(AB2745&gt;=0.5,(K2745-X2745)&gt;1000),RANDBETWEEN(1000,5000),RANDBETWEEN(0,999))</f>
        <v>3884</v>
      </c>
      <c r="AE2745" s="4">
        <f ca="1">IF(OR(V2745="",V2745="Puntual"),RANDBETWEEN(1000,5000),RANDBETWEEN(0,999))</f>
        <v>308</v>
      </c>
      <c r="AF2745" s="4">
        <f ca="1">IF(OR(W2745="Bajo Riesgo",AE2745&gt;=1000),RANDBETWEEN(1000,5000),RANDBETWEEN(0,999))</f>
        <v>686</v>
      </c>
      <c r="AG2745">
        <f t="shared" ca="1" si="300"/>
        <v>0</v>
      </c>
    </row>
    <row r="2746" spans="1:33" customFormat="1" x14ac:dyDescent="0.25">
      <c r="A2746">
        <v>49010657</v>
      </c>
      <c r="B2746" t="s">
        <v>7157</v>
      </c>
      <c r="C2746" t="s">
        <v>2554</v>
      </c>
      <c r="D2746">
        <v>519311902</v>
      </c>
      <c r="E2746" t="s">
        <v>7158</v>
      </c>
      <c r="F2746">
        <v>62</v>
      </c>
      <c r="G2746" t="s">
        <v>42</v>
      </c>
      <c r="H2746" t="str">
        <f t="shared" ca="1" si="294"/>
        <v>Propia</v>
      </c>
      <c r="I2746" t="s">
        <v>79</v>
      </c>
      <c r="J2746" t="s">
        <v>33</v>
      </c>
      <c r="K2746">
        <f t="shared" ca="1" si="295"/>
        <v>5871</v>
      </c>
      <c r="L2746" t="s">
        <v>107</v>
      </c>
      <c r="M2746" t="s">
        <v>13274</v>
      </c>
      <c r="N2746">
        <v>3</v>
      </c>
      <c r="O2746" t="s">
        <v>14657</v>
      </c>
      <c r="P2746" t="s">
        <v>14669</v>
      </c>
      <c r="Q2746" t="s">
        <v>14659</v>
      </c>
      <c r="R2746" s="1">
        <v>43047</v>
      </c>
      <c r="S2746" t="s">
        <v>34</v>
      </c>
      <c r="T2746" t="str">
        <f t="shared" ca="1" si="296"/>
        <v>Con Garantia</v>
      </c>
      <c r="U2746" t="str">
        <f t="shared" ca="1" si="297"/>
        <v>Sin deuda</v>
      </c>
      <c r="V2746" t="str">
        <f t="shared" ca="1" si="298"/>
        <v/>
      </c>
      <c r="W2746" t="str">
        <f t="shared" ca="1" si="299"/>
        <v>Bajo Riesgo</v>
      </c>
      <c r="X2746">
        <v>1000</v>
      </c>
      <c r="Y2746" s="2">
        <f ca="1">IF(H2746="Propia",RANDBETWEEN(1000,5000),RANDBETWEEN(0,999))</f>
        <v>1838</v>
      </c>
      <c r="Z2746" s="2">
        <f ca="1">IF(T2746="Con Garantia",RANDBETWEEN(1000,5000),RANDBETWEEN(0,999))</f>
        <v>1068</v>
      </c>
      <c r="AA2746" s="2">
        <f ca="1">IF(U2746="Sin deuda",RANDBETWEEN(1000,5000),RANDBETWEEN(0,999))</f>
        <v>2216</v>
      </c>
      <c r="AB2746" s="4">
        <f ca="1">IF(Q2746="Si Trabaja",RANDBETWEEN(1000,5000),RANDBETWEEN(0,999))</f>
        <v>3486</v>
      </c>
      <c r="AC2746" s="4">
        <f ca="1">IF(AND(F2746&gt;17,F2746&lt;71),RANDBETWEEN(1000,5000),RANDBETWEEN(0,999))</f>
        <v>4695</v>
      </c>
      <c r="AD2746" s="4">
        <f ca="1">IF(AND(AB2746&gt;=0.5,(K2746-X2746)&gt;1000),RANDBETWEEN(1000,5000),RANDBETWEEN(0,999))</f>
        <v>2820</v>
      </c>
      <c r="AE2746" s="4">
        <f ca="1">IF(OR(V2746="",V2746="Puntual"),RANDBETWEEN(1000,5000),RANDBETWEEN(0,999))</f>
        <v>2937</v>
      </c>
      <c r="AF2746" s="4">
        <f ca="1">IF(OR(W2746="Bajo Riesgo",AE2746&gt;=1000),RANDBETWEEN(1000,5000),RANDBETWEEN(0,999))</f>
        <v>3611</v>
      </c>
      <c r="AG2746">
        <f t="shared" ca="1" si="300"/>
        <v>1</v>
      </c>
    </row>
    <row r="2747" spans="1:33" customFormat="1" x14ac:dyDescent="0.25">
      <c r="A2747">
        <v>47081574</v>
      </c>
      <c r="B2747" t="s">
        <v>7159</v>
      </c>
      <c r="C2747" t="s">
        <v>7160</v>
      </c>
      <c r="D2747">
        <v>959682537</v>
      </c>
      <c r="E2747" t="s">
        <v>7161</v>
      </c>
      <c r="F2747">
        <v>62</v>
      </c>
      <c r="G2747" t="s">
        <v>42</v>
      </c>
      <c r="H2747" t="str">
        <f t="shared" ca="1" si="294"/>
        <v>Alquilada</v>
      </c>
      <c r="I2747" t="s">
        <v>32</v>
      </c>
      <c r="J2747" t="s">
        <v>33</v>
      </c>
      <c r="K2747">
        <f t="shared" ca="1" si="295"/>
        <v>7204</v>
      </c>
      <c r="L2747" t="s">
        <v>243</v>
      </c>
      <c r="M2747" t="s">
        <v>14661</v>
      </c>
      <c r="N2747" t="s">
        <v>14661</v>
      </c>
      <c r="O2747" t="s">
        <v>14661</v>
      </c>
      <c r="P2747" t="s">
        <v>14661</v>
      </c>
      <c r="Q2747" t="s">
        <v>14662</v>
      </c>
      <c r="R2747" s="1">
        <v>42941</v>
      </c>
      <c r="T2747" t="str">
        <f t="shared" ca="1" si="296"/>
        <v>Sin Garantia</v>
      </c>
      <c r="U2747" t="str">
        <f t="shared" ca="1" si="297"/>
        <v>Con deuda</v>
      </c>
      <c r="V2747" t="str">
        <f t="shared" ca="1" si="298"/>
        <v>Moroso</v>
      </c>
      <c r="W2747" t="str">
        <f t="shared" ca="1" si="299"/>
        <v>Alto Riesgo</v>
      </c>
      <c r="X2747">
        <v>1000</v>
      </c>
      <c r="Y2747" s="2">
        <f ca="1">IF(H2747="Propia",RANDBETWEEN(1000,5000),RANDBETWEEN(0,999))</f>
        <v>949</v>
      </c>
      <c r="Z2747" s="2">
        <f ca="1">IF(T2747="Con Garantia",RANDBETWEEN(1000,5000),RANDBETWEEN(0,999))</f>
        <v>539</v>
      </c>
      <c r="AA2747" s="2">
        <f ca="1">IF(U2747="Sin deuda",RANDBETWEEN(1000,5000),RANDBETWEEN(0,999))</f>
        <v>189</v>
      </c>
      <c r="AB2747" s="4">
        <f ca="1">IF(Q2747="Si Trabaja",RANDBETWEEN(1000,5000),RANDBETWEEN(0,999))</f>
        <v>203</v>
      </c>
      <c r="AC2747" s="4">
        <f ca="1">IF(AND(F2747&gt;17,F2747&lt;71),RANDBETWEEN(1000,5000),RANDBETWEEN(0,999))</f>
        <v>2403</v>
      </c>
      <c r="AD2747" s="4">
        <f ca="1">IF(AND(AB2747&gt;=0.5,(K2747-X2747)&gt;1000),RANDBETWEEN(1000,5000),RANDBETWEEN(0,999))</f>
        <v>1105</v>
      </c>
      <c r="AE2747" s="4">
        <f ca="1">IF(OR(V2747="",V2747="Puntual"),RANDBETWEEN(1000,5000),RANDBETWEEN(0,999))</f>
        <v>379</v>
      </c>
      <c r="AF2747" s="4">
        <f ca="1">IF(OR(W2747="Bajo Riesgo",AE2747&gt;=1000),RANDBETWEEN(1000,5000),RANDBETWEEN(0,999))</f>
        <v>339</v>
      </c>
      <c r="AG2747">
        <f t="shared" ca="1" si="300"/>
        <v>0</v>
      </c>
    </row>
    <row r="2748" spans="1:33" customFormat="1" x14ac:dyDescent="0.25">
      <c r="A2748">
        <v>80128884</v>
      </c>
      <c r="B2748" t="s">
        <v>7162</v>
      </c>
      <c r="C2748" t="s">
        <v>7163</v>
      </c>
      <c r="D2748">
        <v>519588638</v>
      </c>
      <c r="E2748" t="s">
        <v>7164</v>
      </c>
      <c r="F2748">
        <v>64</v>
      </c>
      <c r="G2748" t="s">
        <v>42</v>
      </c>
      <c r="H2748" t="str">
        <f t="shared" ca="1" si="294"/>
        <v>Alquilada</v>
      </c>
      <c r="I2748" t="s">
        <v>32</v>
      </c>
      <c r="J2748" t="s">
        <v>33</v>
      </c>
      <c r="K2748">
        <f t="shared" ca="1" si="295"/>
        <v>6919</v>
      </c>
      <c r="L2748" t="s">
        <v>53</v>
      </c>
      <c r="M2748" t="s">
        <v>14030</v>
      </c>
      <c r="N2748">
        <v>3</v>
      </c>
      <c r="O2748" t="s">
        <v>14657</v>
      </c>
      <c r="P2748" t="s">
        <v>14668</v>
      </c>
      <c r="Q2748" t="s">
        <v>14659</v>
      </c>
      <c r="R2748" s="1">
        <v>42835</v>
      </c>
      <c r="S2748" t="s">
        <v>34</v>
      </c>
      <c r="T2748" t="str">
        <f t="shared" ca="1" si="296"/>
        <v>Con Garantia</v>
      </c>
      <c r="U2748" t="str">
        <f t="shared" ca="1" si="297"/>
        <v>Sin deuda</v>
      </c>
      <c r="V2748" t="str">
        <f t="shared" ca="1" si="298"/>
        <v/>
      </c>
      <c r="W2748" t="str">
        <f t="shared" ca="1" si="299"/>
        <v>Bajo Riesgo</v>
      </c>
      <c r="X2748">
        <v>1000</v>
      </c>
      <c r="Y2748" s="2">
        <f ca="1">IF(H2748="Propia",RANDBETWEEN(1000,5000),RANDBETWEEN(0,999))</f>
        <v>746</v>
      </c>
      <c r="Z2748" s="2">
        <f ca="1">IF(T2748="Con Garantia",RANDBETWEEN(1000,5000),RANDBETWEEN(0,999))</f>
        <v>4869</v>
      </c>
      <c r="AA2748" s="2">
        <f ca="1">IF(U2748="Sin deuda",RANDBETWEEN(1000,5000),RANDBETWEEN(0,999))</f>
        <v>4661</v>
      </c>
      <c r="AB2748" s="4">
        <f ca="1">IF(Q2748="Si Trabaja",RANDBETWEEN(1000,5000),RANDBETWEEN(0,999))</f>
        <v>3566</v>
      </c>
      <c r="AC2748" s="4">
        <f ca="1">IF(AND(F2748&gt;17,F2748&lt;71),RANDBETWEEN(1000,5000),RANDBETWEEN(0,999))</f>
        <v>1790</v>
      </c>
      <c r="AD2748" s="4">
        <f ca="1">IF(AND(AB2748&gt;=0.5,(K2748-X2748)&gt;1000),RANDBETWEEN(1000,5000),RANDBETWEEN(0,999))</f>
        <v>4810</v>
      </c>
      <c r="AE2748" s="4">
        <f ca="1">IF(OR(V2748="",V2748="Puntual"),RANDBETWEEN(1000,5000),RANDBETWEEN(0,999))</f>
        <v>2407</v>
      </c>
      <c r="AF2748" s="4">
        <f ca="1">IF(OR(W2748="Bajo Riesgo",AE2748&gt;=1000),RANDBETWEEN(1000,5000),RANDBETWEEN(0,999))</f>
        <v>2594</v>
      </c>
      <c r="AG2748">
        <f t="shared" ca="1" si="300"/>
        <v>1</v>
      </c>
    </row>
    <row r="2749" spans="1:33" customFormat="1" x14ac:dyDescent="0.25">
      <c r="A2749">
        <v>73039673</v>
      </c>
      <c r="B2749" t="s">
        <v>7165</v>
      </c>
      <c r="C2749" t="s">
        <v>7166</v>
      </c>
      <c r="D2749">
        <v>967427072</v>
      </c>
      <c r="E2749" t="s">
        <v>7167</v>
      </c>
      <c r="F2749">
        <v>40</v>
      </c>
      <c r="G2749" t="s">
        <v>42</v>
      </c>
      <c r="H2749" t="str">
        <f t="shared" ca="1" si="294"/>
        <v>Propia</v>
      </c>
      <c r="I2749" t="s">
        <v>79</v>
      </c>
      <c r="J2749" t="s">
        <v>33</v>
      </c>
      <c r="K2749">
        <f t="shared" ca="1" si="295"/>
        <v>7914</v>
      </c>
      <c r="L2749" t="s">
        <v>195</v>
      </c>
      <c r="M2749" t="s">
        <v>13481</v>
      </c>
      <c r="N2749">
        <v>3</v>
      </c>
      <c r="O2749" t="s">
        <v>14663</v>
      </c>
      <c r="P2749" t="s">
        <v>14670</v>
      </c>
      <c r="Q2749" t="s">
        <v>14659</v>
      </c>
      <c r="R2749" s="1">
        <v>42810</v>
      </c>
      <c r="T2749" t="str">
        <f t="shared" ca="1" si="296"/>
        <v>Sin Garantia</v>
      </c>
      <c r="U2749" t="str">
        <f t="shared" ca="1" si="297"/>
        <v>Sin deuda</v>
      </c>
      <c r="V2749" t="str">
        <f t="shared" ca="1" si="298"/>
        <v/>
      </c>
      <c r="W2749" t="str">
        <f t="shared" ca="1" si="299"/>
        <v>Bajo Riesgo</v>
      </c>
      <c r="X2749">
        <v>1000</v>
      </c>
      <c r="Y2749" s="2">
        <f ca="1">IF(H2749="Propia",RANDBETWEEN(1000,5000),RANDBETWEEN(0,999))</f>
        <v>3639</v>
      </c>
      <c r="Z2749" s="2">
        <f ca="1">IF(T2749="Con Garantia",RANDBETWEEN(1000,5000),RANDBETWEEN(0,999))</f>
        <v>660</v>
      </c>
      <c r="AA2749" s="2">
        <f ca="1">IF(U2749="Sin deuda",RANDBETWEEN(1000,5000),RANDBETWEEN(0,999))</f>
        <v>3027</v>
      </c>
      <c r="AB2749" s="4">
        <f ca="1">IF(Q2749="Si Trabaja",RANDBETWEEN(1000,5000),RANDBETWEEN(0,999))</f>
        <v>2294</v>
      </c>
      <c r="AC2749" s="4">
        <f ca="1">IF(AND(F2749&gt;17,F2749&lt;71),RANDBETWEEN(1000,5000),RANDBETWEEN(0,999))</f>
        <v>2009</v>
      </c>
      <c r="AD2749" s="4">
        <f ca="1">IF(AND(AB2749&gt;=0.5,(K2749-X2749)&gt;1000),RANDBETWEEN(1000,5000),RANDBETWEEN(0,999))</f>
        <v>2955</v>
      </c>
      <c r="AE2749" s="4">
        <f ca="1">IF(OR(V2749="",V2749="Puntual"),RANDBETWEEN(1000,5000),RANDBETWEEN(0,999))</f>
        <v>2233</v>
      </c>
      <c r="AF2749" s="4">
        <f ca="1">IF(OR(W2749="Bajo Riesgo",AE2749&gt;=1000),RANDBETWEEN(1000,5000),RANDBETWEEN(0,999))</f>
        <v>1394</v>
      </c>
      <c r="AG2749">
        <f t="shared" ca="1" si="300"/>
        <v>1</v>
      </c>
    </row>
    <row r="2750" spans="1:33" customFormat="1" x14ac:dyDescent="0.25">
      <c r="A2750">
        <v>48584193</v>
      </c>
      <c r="B2750" t="s">
        <v>7168</v>
      </c>
      <c r="C2750" t="s">
        <v>7169</v>
      </c>
      <c r="D2750">
        <v>924616909</v>
      </c>
      <c r="E2750" t="s">
        <v>7170</v>
      </c>
      <c r="F2750">
        <v>38</v>
      </c>
      <c r="G2750" t="s">
        <v>42</v>
      </c>
      <c r="H2750" t="str">
        <f t="shared" ca="1" si="294"/>
        <v>Propia</v>
      </c>
      <c r="I2750" t="s">
        <v>49</v>
      </c>
      <c r="J2750" t="s">
        <v>33</v>
      </c>
      <c r="K2750">
        <f t="shared" ca="1" si="295"/>
        <v>6404</v>
      </c>
      <c r="L2750" t="s">
        <v>121</v>
      </c>
      <c r="M2750" t="s">
        <v>13482</v>
      </c>
      <c r="N2750">
        <v>3</v>
      </c>
      <c r="O2750" t="s">
        <v>14663</v>
      </c>
      <c r="P2750" t="s">
        <v>14660</v>
      </c>
      <c r="Q2750" t="s">
        <v>14659</v>
      </c>
      <c r="R2750" s="1">
        <v>42786</v>
      </c>
      <c r="S2750" t="s">
        <v>34</v>
      </c>
      <c r="T2750" t="str">
        <f t="shared" ca="1" si="296"/>
        <v>Con Garantia</v>
      </c>
      <c r="U2750" t="str">
        <f t="shared" ca="1" si="297"/>
        <v>Sin deuda</v>
      </c>
      <c r="V2750" t="str">
        <f t="shared" ca="1" si="298"/>
        <v/>
      </c>
      <c r="W2750" t="str">
        <f t="shared" ca="1" si="299"/>
        <v>Bajo Riesgo</v>
      </c>
      <c r="X2750">
        <v>1000</v>
      </c>
      <c r="Y2750" s="2">
        <f ca="1">IF(H2750="Propia",RANDBETWEEN(1000,5000),RANDBETWEEN(0,999))</f>
        <v>2490</v>
      </c>
      <c r="Z2750" s="2">
        <f ca="1">IF(T2750="Con Garantia",RANDBETWEEN(1000,5000),RANDBETWEEN(0,999))</f>
        <v>1484</v>
      </c>
      <c r="AA2750" s="2">
        <f ca="1">IF(U2750="Sin deuda",RANDBETWEEN(1000,5000),RANDBETWEEN(0,999))</f>
        <v>1749</v>
      </c>
      <c r="AB2750" s="4">
        <f ca="1">IF(Q2750="Si Trabaja",RANDBETWEEN(1000,5000),RANDBETWEEN(0,999))</f>
        <v>1829</v>
      </c>
      <c r="AC2750" s="4">
        <f ca="1">IF(AND(F2750&gt;17,F2750&lt;71),RANDBETWEEN(1000,5000),RANDBETWEEN(0,999))</f>
        <v>2913</v>
      </c>
      <c r="AD2750" s="4">
        <f ca="1">IF(AND(AB2750&gt;=0.5,(K2750-X2750)&gt;1000),RANDBETWEEN(1000,5000),RANDBETWEEN(0,999))</f>
        <v>1280</v>
      </c>
      <c r="AE2750" s="4">
        <f ca="1">IF(OR(V2750="",V2750="Puntual"),RANDBETWEEN(1000,5000),RANDBETWEEN(0,999))</f>
        <v>3578</v>
      </c>
      <c r="AF2750" s="4">
        <f ca="1">IF(OR(W2750="Bajo Riesgo",AE2750&gt;=1000),RANDBETWEEN(1000,5000),RANDBETWEEN(0,999))</f>
        <v>4560</v>
      </c>
      <c r="AG2750">
        <f t="shared" ca="1" si="300"/>
        <v>1</v>
      </c>
    </row>
    <row r="2751" spans="1:33" customFormat="1" x14ac:dyDescent="0.25">
      <c r="A2751">
        <v>71262742</v>
      </c>
      <c r="B2751" t="s">
        <v>7171</v>
      </c>
      <c r="C2751" t="s">
        <v>1639</v>
      </c>
      <c r="D2751">
        <v>519517753</v>
      </c>
      <c r="E2751" t="s">
        <v>7172</v>
      </c>
      <c r="F2751">
        <v>66</v>
      </c>
      <c r="G2751" t="s">
        <v>30</v>
      </c>
      <c r="H2751" t="str">
        <f t="shared" ca="1" si="294"/>
        <v>Propia</v>
      </c>
      <c r="I2751" t="s">
        <v>49</v>
      </c>
      <c r="J2751" t="s">
        <v>33</v>
      </c>
      <c r="K2751">
        <f t="shared" ca="1" si="295"/>
        <v>6330</v>
      </c>
      <c r="L2751" t="s">
        <v>53</v>
      </c>
      <c r="M2751" t="s">
        <v>14661</v>
      </c>
      <c r="N2751" t="s">
        <v>14661</v>
      </c>
      <c r="O2751" t="s">
        <v>14661</v>
      </c>
      <c r="P2751" t="s">
        <v>14661</v>
      </c>
      <c r="Q2751" t="s">
        <v>14662</v>
      </c>
      <c r="R2751" s="1">
        <v>42838</v>
      </c>
      <c r="S2751" t="s">
        <v>34</v>
      </c>
      <c r="T2751" t="str">
        <f t="shared" ca="1" si="296"/>
        <v>Sin Garantia</v>
      </c>
      <c r="U2751" t="str">
        <f t="shared" ca="1" si="297"/>
        <v>Sin deuda</v>
      </c>
      <c r="V2751" t="str">
        <f t="shared" ca="1" si="298"/>
        <v/>
      </c>
      <c r="W2751" t="str">
        <f t="shared" ca="1" si="299"/>
        <v>Bajo Riesgo</v>
      </c>
      <c r="X2751">
        <v>1000</v>
      </c>
      <c r="Y2751" s="2">
        <f ca="1">IF(H2751="Propia",RANDBETWEEN(1000,5000),RANDBETWEEN(0,999))</f>
        <v>3908</v>
      </c>
      <c r="Z2751" s="2">
        <f ca="1">IF(T2751="Con Garantia",RANDBETWEEN(1000,5000),RANDBETWEEN(0,999))</f>
        <v>286</v>
      </c>
      <c r="AA2751" s="2">
        <f ca="1">IF(U2751="Sin deuda",RANDBETWEEN(1000,5000),RANDBETWEEN(0,999))</f>
        <v>1401</v>
      </c>
      <c r="AB2751" s="4">
        <f ca="1">IF(Q2751="Si Trabaja",RANDBETWEEN(1000,5000),RANDBETWEEN(0,999))</f>
        <v>565</v>
      </c>
      <c r="AC2751" s="4">
        <f ca="1">IF(AND(F2751&gt;17,F2751&lt;71),RANDBETWEEN(1000,5000),RANDBETWEEN(0,999))</f>
        <v>2849</v>
      </c>
      <c r="AD2751" s="4">
        <f ca="1">IF(AND(AB2751&gt;=0.5,(K2751-X2751)&gt;1000),RANDBETWEEN(1000,5000),RANDBETWEEN(0,999))</f>
        <v>4620</v>
      </c>
      <c r="AE2751" s="4">
        <f ca="1">IF(OR(V2751="",V2751="Puntual"),RANDBETWEEN(1000,5000),RANDBETWEEN(0,999))</f>
        <v>2804</v>
      </c>
      <c r="AF2751" s="4">
        <f ca="1">IF(OR(W2751="Bajo Riesgo",AE2751&gt;=1000),RANDBETWEEN(1000,5000),RANDBETWEEN(0,999))</f>
        <v>3064</v>
      </c>
      <c r="AG2751">
        <f t="shared" ca="1" si="300"/>
        <v>0</v>
      </c>
    </row>
    <row r="2752" spans="1:33" customFormat="1" x14ac:dyDescent="0.25">
      <c r="A2752">
        <v>41345090</v>
      </c>
      <c r="B2752" t="s">
        <v>7173</v>
      </c>
      <c r="C2752" t="s">
        <v>7174</v>
      </c>
      <c r="D2752">
        <v>924706215</v>
      </c>
      <c r="E2752" t="s">
        <v>7175</v>
      </c>
      <c r="F2752">
        <v>69</v>
      </c>
      <c r="G2752" t="s">
        <v>42</v>
      </c>
      <c r="H2752" t="str">
        <f t="shared" ca="1" si="294"/>
        <v>Alquilada</v>
      </c>
      <c r="I2752" t="s">
        <v>32</v>
      </c>
      <c r="J2752" t="s">
        <v>33</v>
      </c>
      <c r="K2752">
        <f t="shared" ca="1" si="295"/>
        <v>7439</v>
      </c>
      <c r="L2752" t="s">
        <v>60</v>
      </c>
      <c r="M2752" t="s">
        <v>14652</v>
      </c>
      <c r="N2752">
        <v>2</v>
      </c>
      <c r="O2752" t="s">
        <v>14657</v>
      </c>
      <c r="P2752" t="s">
        <v>14668</v>
      </c>
      <c r="Q2752" t="s">
        <v>14659</v>
      </c>
      <c r="R2752" s="1">
        <v>42776</v>
      </c>
      <c r="S2752" t="s">
        <v>34</v>
      </c>
      <c r="T2752" t="str">
        <f t="shared" ca="1" si="296"/>
        <v>Con Garantia</v>
      </c>
      <c r="U2752" t="str">
        <f t="shared" ca="1" si="297"/>
        <v>Sin deuda</v>
      </c>
      <c r="V2752" t="str">
        <f t="shared" ca="1" si="298"/>
        <v/>
      </c>
      <c r="W2752" t="str">
        <f t="shared" ca="1" si="299"/>
        <v>Bajo Riesgo</v>
      </c>
      <c r="X2752">
        <v>1000</v>
      </c>
      <c r="Y2752" s="2">
        <f ca="1">IF(H2752="Propia",RANDBETWEEN(1000,5000),RANDBETWEEN(0,999))</f>
        <v>10</v>
      </c>
      <c r="Z2752" s="2">
        <f ca="1">IF(T2752="Con Garantia",RANDBETWEEN(1000,5000),RANDBETWEEN(0,999))</f>
        <v>3585</v>
      </c>
      <c r="AA2752" s="2">
        <f ca="1">IF(U2752="Sin deuda",RANDBETWEEN(1000,5000),RANDBETWEEN(0,999))</f>
        <v>4757</v>
      </c>
      <c r="AB2752" s="4">
        <f ca="1">IF(Q2752="Si Trabaja",RANDBETWEEN(1000,5000),RANDBETWEEN(0,999))</f>
        <v>3440</v>
      </c>
      <c r="AC2752" s="4">
        <f ca="1">IF(AND(F2752&gt;17,F2752&lt;71),RANDBETWEEN(1000,5000),RANDBETWEEN(0,999))</f>
        <v>2063</v>
      </c>
      <c r="AD2752" s="4">
        <f ca="1">IF(AND(AB2752&gt;=0.5,(K2752-X2752)&gt;1000),RANDBETWEEN(1000,5000),RANDBETWEEN(0,999))</f>
        <v>3211</v>
      </c>
      <c r="AE2752" s="4">
        <f ca="1">IF(OR(V2752="",V2752="Puntual"),RANDBETWEEN(1000,5000),RANDBETWEEN(0,999))</f>
        <v>4113</v>
      </c>
      <c r="AF2752" s="4">
        <f ca="1">IF(OR(W2752="Bajo Riesgo",AE2752&gt;=1000),RANDBETWEEN(1000,5000),RANDBETWEEN(0,999))</f>
        <v>2287</v>
      </c>
      <c r="AG2752">
        <f t="shared" ca="1" si="300"/>
        <v>1</v>
      </c>
    </row>
    <row r="2753" spans="1:33" customFormat="1" x14ac:dyDescent="0.25">
      <c r="A2753">
        <v>73307319</v>
      </c>
      <c r="B2753" t="s">
        <v>7176</v>
      </c>
      <c r="C2753" t="s">
        <v>7177</v>
      </c>
      <c r="D2753">
        <v>942846807</v>
      </c>
      <c r="E2753" t="s">
        <v>7178</v>
      </c>
      <c r="F2753">
        <v>57</v>
      </c>
      <c r="G2753" t="s">
        <v>42</v>
      </c>
      <c r="H2753" t="str">
        <f t="shared" ca="1" si="294"/>
        <v>Alquilada</v>
      </c>
      <c r="I2753" t="s">
        <v>79</v>
      </c>
      <c r="J2753" t="s">
        <v>33</v>
      </c>
      <c r="K2753">
        <f t="shared" ca="1" si="295"/>
        <v>7548</v>
      </c>
      <c r="L2753" t="s">
        <v>43</v>
      </c>
      <c r="M2753" t="s">
        <v>14661</v>
      </c>
      <c r="N2753" t="s">
        <v>14661</v>
      </c>
      <c r="O2753" t="s">
        <v>14661</v>
      </c>
      <c r="P2753" t="s">
        <v>14661</v>
      </c>
      <c r="Q2753" t="s">
        <v>14662</v>
      </c>
      <c r="R2753" s="1">
        <v>42903</v>
      </c>
      <c r="S2753" t="s">
        <v>34</v>
      </c>
      <c r="T2753" t="str">
        <f t="shared" ca="1" si="296"/>
        <v>Con Garantia</v>
      </c>
      <c r="U2753" t="str">
        <f t="shared" ca="1" si="297"/>
        <v>Sin deuda</v>
      </c>
      <c r="V2753" t="str">
        <f t="shared" ca="1" si="298"/>
        <v/>
      </c>
      <c r="W2753" t="str">
        <f t="shared" ca="1" si="299"/>
        <v>Bajo Riesgo</v>
      </c>
      <c r="X2753">
        <v>1000</v>
      </c>
      <c r="Y2753" s="2">
        <f ca="1">IF(H2753="Propia",RANDBETWEEN(1000,5000),RANDBETWEEN(0,999))</f>
        <v>647</v>
      </c>
      <c r="Z2753" s="2">
        <f ca="1">IF(T2753="Con Garantia",RANDBETWEEN(1000,5000),RANDBETWEEN(0,999))</f>
        <v>4020</v>
      </c>
      <c r="AA2753" s="2">
        <f ca="1">IF(U2753="Sin deuda",RANDBETWEEN(1000,5000),RANDBETWEEN(0,999))</f>
        <v>4466</v>
      </c>
      <c r="AB2753" s="4">
        <f ca="1">IF(Q2753="Si Trabaja",RANDBETWEEN(1000,5000),RANDBETWEEN(0,999))</f>
        <v>974</v>
      </c>
      <c r="AC2753" s="4">
        <f ca="1">IF(AND(F2753&gt;17,F2753&lt;71),RANDBETWEEN(1000,5000),RANDBETWEEN(0,999))</f>
        <v>3293</v>
      </c>
      <c r="AD2753" s="4">
        <f ca="1">IF(AND(AB2753&gt;=0.5,(K2753-X2753)&gt;1000),RANDBETWEEN(1000,5000),RANDBETWEEN(0,999))</f>
        <v>1583</v>
      </c>
      <c r="AE2753" s="4">
        <f ca="1">IF(OR(V2753="",V2753="Puntual"),RANDBETWEEN(1000,5000),RANDBETWEEN(0,999))</f>
        <v>2569</v>
      </c>
      <c r="AF2753" s="4">
        <f ca="1">IF(OR(W2753="Bajo Riesgo",AE2753&gt;=1000),RANDBETWEEN(1000,5000),RANDBETWEEN(0,999))</f>
        <v>4950</v>
      </c>
      <c r="AG2753">
        <f t="shared" ca="1" si="300"/>
        <v>0</v>
      </c>
    </row>
    <row r="2754" spans="1:33" customFormat="1" x14ac:dyDescent="0.25">
      <c r="A2754">
        <v>41583794</v>
      </c>
      <c r="B2754" t="s">
        <v>7179</v>
      </c>
      <c r="C2754" t="s">
        <v>7180</v>
      </c>
      <c r="D2754">
        <v>923224114</v>
      </c>
      <c r="E2754" t="s">
        <v>7181</v>
      </c>
      <c r="F2754">
        <v>35</v>
      </c>
      <c r="G2754" t="s">
        <v>42</v>
      </c>
      <c r="H2754" t="str">
        <f t="shared" ca="1" si="294"/>
        <v>Propia</v>
      </c>
      <c r="I2754" t="s">
        <v>44</v>
      </c>
      <c r="J2754" t="s">
        <v>33</v>
      </c>
      <c r="K2754">
        <f t="shared" ca="1" si="295"/>
        <v>7282</v>
      </c>
      <c r="L2754" t="s">
        <v>53</v>
      </c>
      <c r="M2754" t="s">
        <v>13729</v>
      </c>
      <c r="N2754">
        <v>1</v>
      </c>
      <c r="O2754" t="s">
        <v>14663</v>
      </c>
      <c r="P2754" t="s">
        <v>14670</v>
      </c>
      <c r="Q2754" t="s">
        <v>14659</v>
      </c>
      <c r="R2754" s="1">
        <v>42762</v>
      </c>
      <c r="T2754" t="str">
        <f t="shared" ca="1" si="296"/>
        <v>Sin Garantia</v>
      </c>
      <c r="U2754" t="str">
        <f t="shared" ca="1" si="297"/>
        <v>Sin deuda</v>
      </c>
      <c r="V2754" t="str">
        <f t="shared" ca="1" si="298"/>
        <v/>
      </c>
      <c r="W2754" t="str">
        <f t="shared" ca="1" si="299"/>
        <v>Bajo Riesgo</v>
      </c>
      <c r="X2754">
        <v>1000</v>
      </c>
      <c r="Y2754" s="2">
        <f ca="1">IF(H2754="Propia",RANDBETWEEN(1000,5000),RANDBETWEEN(0,999))</f>
        <v>3202</v>
      </c>
      <c r="Z2754" s="2">
        <f ca="1">IF(T2754="Con Garantia",RANDBETWEEN(1000,5000),RANDBETWEEN(0,999))</f>
        <v>561</v>
      </c>
      <c r="AA2754" s="2">
        <f ca="1">IF(U2754="Sin deuda",RANDBETWEEN(1000,5000),RANDBETWEEN(0,999))</f>
        <v>4927</v>
      </c>
      <c r="AB2754" s="4">
        <f ca="1">IF(Q2754="Si Trabaja",RANDBETWEEN(1000,5000),RANDBETWEEN(0,999))</f>
        <v>3354</v>
      </c>
      <c r="AC2754" s="4">
        <f ca="1">IF(AND(F2754&gt;17,F2754&lt;71),RANDBETWEEN(1000,5000),RANDBETWEEN(0,999))</f>
        <v>1309</v>
      </c>
      <c r="AD2754" s="4">
        <f ca="1">IF(AND(AB2754&gt;=0.5,(K2754-X2754)&gt;1000),RANDBETWEEN(1000,5000),RANDBETWEEN(0,999))</f>
        <v>4788</v>
      </c>
      <c r="AE2754" s="4">
        <f ca="1">IF(OR(V2754="",V2754="Puntual"),RANDBETWEEN(1000,5000),RANDBETWEEN(0,999))</f>
        <v>3588</v>
      </c>
      <c r="AF2754" s="4">
        <f ca="1">IF(OR(W2754="Bajo Riesgo",AE2754&gt;=1000),RANDBETWEEN(1000,5000),RANDBETWEEN(0,999))</f>
        <v>1268</v>
      </c>
      <c r="AG2754">
        <f t="shared" ca="1" si="300"/>
        <v>1</v>
      </c>
    </row>
    <row r="2755" spans="1:33" customFormat="1" x14ac:dyDescent="0.25">
      <c r="A2755">
        <v>73307319</v>
      </c>
      <c r="B2755" t="s">
        <v>7182</v>
      </c>
      <c r="C2755" t="s">
        <v>7183</v>
      </c>
      <c r="D2755">
        <v>942015881</v>
      </c>
      <c r="E2755" t="s">
        <v>7184</v>
      </c>
      <c r="F2755">
        <v>39</v>
      </c>
      <c r="G2755" t="s">
        <v>30</v>
      </c>
      <c r="H2755" t="str">
        <f t="shared" ref="H2755:H2818" ca="1" si="301">IF(RANDBETWEEN(0,1)=1,"Propia","Alquilada")</f>
        <v>Propia</v>
      </c>
      <c r="I2755" t="s">
        <v>79</v>
      </c>
      <c r="J2755" t="s">
        <v>33</v>
      </c>
      <c r="K2755">
        <f t="shared" ref="K2755:K2818" ca="1" si="302">RANDBETWEEN(5000,8000)</f>
        <v>5241</v>
      </c>
      <c r="L2755" t="s">
        <v>60</v>
      </c>
      <c r="M2755" t="s">
        <v>13857</v>
      </c>
      <c r="N2755">
        <v>8</v>
      </c>
      <c r="O2755" t="s">
        <v>14657</v>
      </c>
      <c r="P2755" t="s">
        <v>14667</v>
      </c>
      <c r="Q2755" t="s">
        <v>14659</v>
      </c>
      <c r="R2755" s="1">
        <v>42779</v>
      </c>
      <c r="S2755" t="s">
        <v>34</v>
      </c>
      <c r="T2755" t="str">
        <f t="shared" ref="T2755:T2818" ca="1" si="303">IF(RANDBETWEEN(0,1)=1,"Con Garantia","Sin Garantia")</f>
        <v>Sin Garantia</v>
      </c>
      <c r="U2755" t="str">
        <f t="shared" ref="U2755:U2818" ca="1" si="304">IF(RANDBETWEEN(0,1)=0,"Con deuda","Sin deuda")</f>
        <v>Sin deuda</v>
      </c>
      <c r="V2755" t="str">
        <f t="shared" ref="V2755:V2818" ca="1" si="305">IF(AND(RANDBETWEEN(0,1)=0,U2755="Con deuda"),"Moroso",IF(U2755="Sin deuda","","Puntual"))</f>
        <v/>
      </c>
      <c r="W2755" t="str">
        <f t="shared" ref="W2755:W2818" ca="1" si="306">IF(AND(U2755="Con deuda",V2755="Moroso"),"Alto Riesgo","Bajo Riesgo")</f>
        <v>Bajo Riesgo</v>
      </c>
      <c r="X2755">
        <v>1000</v>
      </c>
      <c r="Y2755" s="2">
        <f ca="1">IF(H2755="Propia",RANDBETWEEN(1000,5000),RANDBETWEEN(0,999))</f>
        <v>1666</v>
      </c>
      <c r="Z2755" s="2">
        <f ca="1">IF(T2755="Con Garantia",RANDBETWEEN(1000,5000),RANDBETWEEN(0,999))</f>
        <v>82</v>
      </c>
      <c r="AA2755" s="2">
        <f ca="1">IF(U2755="Sin deuda",RANDBETWEEN(1000,5000),RANDBETWEEN(0,999))</f>
        <v>4401</v>
      </c>
      <c r="AB2755" s="4">
        <f ca="1">IF(Q2755="Si Trabaja",RANDBETWEEN(1000,5000),RANDBETWEEN(0,999))</f>
        <v>4231</v>
      </c>
      <c r="AC2755" s="4">
        <f ca="1">IF(AND(F2755&gt;17,F2755&lt;71),RANDBETWEEN(1000,5000),RANDBETWEEN(0,999))</f>
        <v>2647</v>
      </c>
      <c r="AD2755" s="4">
        <f ca="1">IF(AND(AB2755&gt;=0.5,(K2755-X2755)&gt;1000),RANDBETWEEN(1000,5000),RANDBETWEEN(0,999))</f>
        <v>3357</v>
      </c>
      <c r="AE2755" s="4">
        <f ca="1">IF(OR(V2755="",V2755="Puntual"),RANDBETWEEN(1000,5000),RANDBETWEEN(0,999))</f>
        <v>3394</v>
      </c>
      <c r="AF2755" s="4">
        <f ca="1">IF(OR(W2755="Bajo Riesgo",AE2755&gt;=1000),RANDBETWEEN(1000,5000),RANDBETWEEN(0,999))</f>
        <v>2102</v>
      </c>
      <c r="AG2755">
        <f t="shared" ref="AG2755:AG2818" ca="1" si="307">IF(AND(AB2755&gt;=1000,AC2755&gt;=1000,AD2755&gt;=1000,AE2755&gt;=1000,AF2755&gt;=1000),1,0)</f>
        <v>1</v>
      </c>
    </row>
    <row r="2756" spans="1:33" customFormat="1" x14ac:dyDescent="0.25">
      <c r="A2756">
        <v>2441485</v>
      </c>
      <c r="B2756" t="s">
        <v>7185</v>
      </c>
      <c r="C2756" t="s">
        <v>1639</v>
      </c>
      <c r="D2756">
        <v>983950302</v>
      </c>
      <c r="E2756" t="s">
        <v>7186</v>
      </c>
      <c r="F2756">
        <v>28</v>
      </c>
      <c r="G2756" t="s">
        <v>42</v>
      </c>
      <c r="H2756" t="str">
        <f t="shared" ca="1" si="301"/>
        <v>Propia</v>
      </c>
      <c r="I2756" t="s">
        <v>44</v>
      </c>
      <c r="J2756" t="s">
        <v>33</v>
      </c>
      <c r="K2756">
        <f t="shared" ca="1" si="302"/>
        <v>6845</v>
      </c>
      <c r="L2756" t="s">
        <v>67</v>
      </c>
      <c r="M2756" t="s">
        <v>14661</v>
      </c>
      <c r="N2756" t="s">
        <v>14661</v>
      </c>
      <c r="O2756" t="s">
        <v>14661</v>
      </c>
      <c r="P2756" t="s">
        <v>14661</v>
      </c>
      <c r="Q2756" t="s">
        <v>14662</v>
      </c>
      <c r="R2756" s="1">
        <v>43020</v>
      </c>
      <c r="T2756" t="str">
        <f t="shared" ca="1" si="303"/>
        <v>Con Garantia</v>
      </c>
      <c r="U2756" t="str">
        <f t="shared" ca="1" si="304"/>
        <v>Con deuda</v>
      </c>
      <c r="V2756" t="str">
        <f t="shared" ca="1" si="305"/>
        <v>Puntual</v>
      </c>
      <c r="W2756" t="str">
        <f t="shared" ca="1" si="306"/>
        <v>Bajo Riesgo</v>
      </c>
      <c r="X2756">
        <v>1000</v>
      </c>
      <c r="Y2756" s="2">
        <f ca="1">IF(H2756="Propia",RANDBETWEEN(1000,5000),RANDBETWEEN(0,999))</f>
        <v>2139</v>
      </c>
      <c r="Z2756" s="2">
        <f ca="1">IF(T2756="Con Garantia",RANDBETWEEN(1000,5000),RANDBETWEEN(0,999))</f>
        <v>2732</v>
      </c>
      <c r="AA2756" s="2">
        <f ca="1">IF(U2756="Sin deuda",RANDBETWEEN(1000,5000),RANDBETWEEN(0,999))</f>
        <v>370</v>
      </c>
      <c r="AB2756" s="4">
        <f ca="1">IF(Q2756="Si Trabaja",RANDBETWEEN(1000,5000),RANDBETWEEN(0,999))</f>
        <v>66</v>
      </c>
      <c r="AC2756" s="4">
        <f ca="1">IF(AND(F2756&gt;17,F2756&lt;71),RANDBETWEEN(1000,5000),RANDBETWEEN(0,999))</f>
        <v>1952</v>
      </c>
      <c r="AD2756" s="4">
        <f ca="1">IF(AND(AB2756&gt;=0.5,(K2756-X2756)&gt;1000),RANDBETWEEN(1000,5000),RANDBETWEEN(0,999))</f>
        <v>2867</v>
      </c>
      <c r="AE2756" s="4">
        <f ca="1">IF(OR(V2756="",V2756="Puntual"),RANDBETWEEN(1000,5000),RANDBETWEEN(0,999))</f>
        <v>1455</v>
      </c>
      <c r="AF2756" s="4">
        <f ca="1">IF(OR(W2756="Bajo Riesgo",AE2756&gt;=1000),RANDBETWEEN(1000,5000),RANDBETWEEN(0,999))</f>
        <v>3531</v>
      </c>
      <c r="AG2756">
        <f t="shared" ca="1" si="307"/>
        <v>0</v>
      </c>
    </row>
    <row r="2757" spans="1:33" customFormat="1" x14ac:dyDescent="0.25">
      <c r="A2757">
        <v>73637675</v>
      </c>
      <c r="B2757" t="s">
        <v>7187</v>
      </c>
      <c r="C2757" t="s">
        <v>7188</v>
      </c>
      <c r="D2757">
        <v>912824809</v>
      </c>
      <c r="E2757" t="s">
        <v>7189</v>
      </c>
      <c r="F2757">
        <v>30</v>
      </c>
      <c r="G2757" t="s">
        <v>42</v>
      </c>
      <c r="H2757" t="str">
        <f t="shared" ca="1" si="301"/>
        <v>Alquilada</v>
      </c>
      <c r="I2757" t="s">
        <v>32</v>
      </c>
      <c r="J2757" t="s">
        <v>33</v>
      </c>
      <c r="K2757">
        <f t="shared" ca="1" si="302"/>
        <v>5071</v>
      </c>
      <c r="L2757" t="s">
        <v>48</v>
      </c>
      <c r="M2757" t="s">
        <v>14661</v>
      </c>
      <c r="N2757" t="s">
        <v>14661</v>
      </c>
      <c r="O2757" t="s">
        <v>14661</v>
      </c>
      <c r="P2757" t="s">
        <v>14661</v>
      </c>
      <c r="Q2757" t="s">
        <v>14662</v>
      </c>
      <c r="R2757" s="1">
        <v>42925</v>
      </c>
      <c r="S2757" t="s">
        <v>34</v>
      </c>
      <c r="T2757" t="str">
        <f t="shared" ca="1" si="303"/>
        <v>Con Garantia</v>
      </c>
      <c r="U2757" t="str">
        <f t="shared" ca="1" si="304"/>
        <v>Con deuda</v>
      </c>
      <c r="V2757" t="str">
        <f t="shared" ca="1" si="305"/>
        <v>Moroso</v>
      </c>
      <c r="W2757" t="str">
        <f t="shared" ca="1" si="306"/>
        <v>Alto Riesgo</v>
      </c>
      <c r="X2757">
        <v>1000</v>
      </c>
      <c r="Y2757" s="2">
        <f ca="1">IF(H2757="Propia",RANDBETWEEN(1000,5000),RANDBETWEEN(0,999))</f>
        <v>220</v>
      </c>
      <c r="Z2757" s="2">
        <f ca="1">IF(T2757="Con Garantia",RANDBETWEEN(1000,5000),RANDBETWEEN(0,999))</f>
        <v>1736</v>
      </c>
      <c r="AA2757" s="2">
        <f ca="1">IF(U2757="Sin deuda",RANDBETWEEN(1000,5000),RANDBETWEEN(0,999))</f>
        <v>963</v>
      </c>
      <c r="AB2757" s="4">
        <f ca="1">IF(Q2757="Si Trabaja",RANDBETWEEN(1000,5000),RANDBETWEEN(0,999))</f>
        <v>959</v>
      </c>
      <c r="AC2757" s="4">
        <f ca="1">IF(AND(F2757&gt;17,F2757&lt;71),RANDBETWEEN(1000,5000),RANDBETWEEN(0,999))</f>
        <v>2223</v>
      </c>
      <c r="AD2757" s="4">
        <f ca="1">IF(AND(AB2757&gt;=0.5,(K2757-X2757)&gt;1000),RANDBETWEEN(1000,5000),RANDBETWEEN(0,999))</f>
        <v>4251</v>
      </c>
      <c r="AE2757" s="4">
        <f ca="1">IF(OR(V2757="",V2757="Puntual"),RANDBETWEEN(1000,5000),RANDBETWEEN(0,999))</f>
        <v>299</v>
      </c>
      <c r="AF2757" s="4">
        <f ca="1">IF(OR(W2757="Bajo Riesgo",AE2757&gt;=1000),RANDBETWEEN(1000,5000),RANDBETWEEN(0,999))</f>
        <v>242</v>
      </c>
      <c r="AG2757">
        <f t="shared" ca="1" si="307"/>
        <v>0</v>
      </c>
    </row>
    <row r="2758" spans="1:33" customFormat="1" x14ac:dyDescent="0.25">
      <c r="A2758">
        <v>44168509</v>
      </c>
      <c r="B2758" t="s">
        <v>7190</v>
      </c>
      <c r="C2758" t="s">
        <v>7191</v>
      </c>
      <c r="D2758">
        <v>950321984</v>
      </c>
      <c r="E2758" t="s">
        <v>7192</v>
      </c>
      <c r="F2758">
        <v>59</v>
      </c>
      <c r="G2758" t="s">
        <v>42</v>
      </c>
      <c r="H2758" t="str">
        <f t="shared" ca="1" si="301"/>
        <v>Propia</v>
      </c>
      <c r="I2758" t="s">
        <v>44</v>
      </c>
      <c r="J2758" t="s">
        <v>33</v>
      </c>
      <c r="K2758">
        <f t="shared" ca="1" si="302"/>
        <v>5018</v>
      </c>
      <c r="L2758" t="s">
        <v>53</v>
      </c>
      <c r="M2758" t="s">
        <v>14661</v>
      </c>
      <c r="N2758" t="s">
        <v>14661</v>
      </c>
      <c r="O2758" t="s">
        <v>14661</v>
      </c>
      <c r="P2758" t="s">
        <v>14661</v>
      </c>
      <c r="Q2758" t="s">
        <v>14662</v>
      </c>
      <c r="R2758" s="1">
        <v>43027</v>
      </c>
      <c r="S2758" t="s">
        <v>34</v>
      </c>
      <c r="T2758" t="str">
        <f t="shared" ca="1" si="303"/>
        <v>Sin Garantia</v>
      </c>
      <c r="U2758" t="str">
        <f t="shared" ca="1" si="304"/>
        <v>Sin deuda</v>
      </c>
      <c r="V2758" t="str">
        <f t="shared" ca="1" si="305"/>
        <v/>
      </c>
      <c r="W2758" t="str">
        <f t="shared" ca="1" si="306"/>
        <v>Bajo Riesgo</v>
      </c>
      <c r="X2758">
        <v>1000</v>
      </c>
      <c r="Y2758" s="2">
        <f ca="1">IF(H2758="Propia",RANDBETWEEN(1000,5000),RANDBETWEEN(0,999))</f>
        <v>1677</v>
      </c>
      <c r="Z2758" s="2">
        <f ca="1">IF(T2758="Con Garantia",RANDBETWEEN(1000,5000),RANDBETWEEN(0,999))</f>
        <v>62</v>
      </c>
      <c r="AA2758" s="2">
        <f ca="1">IF(U2758="Sin deuda",RANDBETWEEN(1000,5000),RANDBETWEEN(0,999))</f>
        <v>4708</v>
      </c>
      <c r="AB2758" s="4">
        <f ca="1">IF(Q2758="Si Trabaja",RANDBETWEEN(1000,5000),RANDBETWEEN(0,999))</f>
        <v>636</v>
      </c>
      <c r="AC2758" s="4">
        <f ca="1">IF(AND(F2758&gt;17,F2758&lt;71),RANDBETWEEN(1000,5000),RANDBETWEEN(0,999))</f>
        <v>1236</v>
      </c>
      <c r="AD2758" s="4">
        <f ca="1">IF(AND(AB2758&gt;=0.5,(K2758-X2758)&gt;1000),RANDBETWEEN(1000,5000),RANDBETWEEN(0,999))</f>
        <v>2411</v>
      </c>
      <c r="AE2758" s="4">
        <f ca="1">IF(OR(V2758="",V2758="Puntual"),RANDBETWEEN(1000,5000),RANDBETWEEN(0,999))</f>
        <v>3001</v>
      </c>
      <c r="AF2758" s="4">
        <f ca="1">IF(OR(W2758="Bajo Riesgo",AE2758&gt;=1000),RANDBETWEEN(1000,5000),RANDBETWEEN(0,999))</f>
        <v>4184</v>
      </c>
      <c r="AG2758">
        <f t="shared" ca="1" si="307"/>
        <v>0</v>
      </c>
    </row>
    <row r="2759" spans="1:33" customFormat="1" x14ac:dyDescent="0.25">
      <c r="A2759">
        <v>71322621</v>
      </c>
      <c r="B2759" t="s">
        <v>7193</v>
      </c>
      <c r="C2759" t="s">
        <v>7194</v>
      </c>
      <c r="D2759">
        <v>942015194</v>
      </c>
      <c r="E2759" t="s">
        <v>7195</v>
      </c>
      <c r="F2759">
        <v>36</v>
      </c>
      <c r="G2759" t="s">
        <v>30</v>
      </c>
      <c r="H2759" t="str">
        <f t="shared" ca="1" si="301"/>
        <v>Alquilada</v>
      </c>
      <c r="I2759" t="s">
        <v>32</v>
      </c>
      <c r="J2759" t="s">
        <v>33</v>
      </c>
      <c r="K2759">
        <f t="shared" ca="1" si="302"/>
        <v>6263</v>
      </c>
      <c r="L2759" t="s">
        <v>74</v>
      </c>
      <c r="M2759" t="s">
        <v>14661</v>
      </c>
      <c r="N2759" t="s">
        <v>14661</v>
      </c>
      <c r="O2759" t="s">
        <v>14661</v>
      </c>
      <c r="P2759" t="s">
        <v>14661</v>
      </c>
      <c r="Q2759" t="s">
        <v>14662</v>
      </c>
      <c r="R2759" s="1">
        <v>42797</v>
      </c>
      <c r="S2759" t="s">
        <v>34</v>
      </c>
      <c r="T2759" t="str">
        <f t="shared" ca="1" si="303"/>
        <v>Sin Garantia</v>
      </c>
      <c r="U2759" t="str">
        <f t="shared" ca="1" si="304"/>
        <v>Con deuda</v>
      </c>
      <c r="V2759" t="str">
        <f t="shared" ca="1" si="305"/>
        <v>Puntual</v>
      </c>
      <c r="W2759" t="str">
        <f t="shared" ca="1" si="306"/>
        <v>Bajo Riesgo</v>
      </c>
      <c r="X2759">
        <v>1000</v>
      </c>
      <c r="Y2759" s="2">
        <f ca="1">IF(H2759="Propia",RANDBETWEEN(1000,5000),RANDBETWEEN(0,999))</f>
        <v>933</v>
      </c>
      <c r="Z2759" s="2">
        <f ca="1">IF(T2759="Con Garantia",RANDBETWEEN(1000,5000),RANDBETWEEN(0,999))</f>
        <v>982</v>
      </c>
      <c r="AA2759" s="2">
        <f ca="1">IF(U2759="Sin deuda",RANDBETWEEN(1000,5000),RANDBETWEEN(0,999))</f>
        <v>262</v>
      </c>
      <c r="AB2759" s="4">
        <f ca="1">IF(Q2759="Si Trabaja",RANDBETWEEN(1000,5000),RANDBETWEEN(0,999))</f>
        <v>579</v>
      </c>
      <c r="AC2759" s="4">
        <f ca="1">IF(AND(F2759&gt;17,F2759&lt;71),RANDBETWEEN(1000,5000),RANDBETWEEN(0,999))</f>
        <v>4566</v>
      </c>
      <c r="AD2759" s="4">
        <f ca="1">IF(AND(AB2759&gt;=0.5,(K2759-X2759)&gt;1000),RANDBETWEEN(1000,5000),RANDBETWEEN(0,999))</f>
        <v>4186</v>
      </c>
      <c r="AE2759" s="4">
        <f ca="1">IF(OR(V2759="",V2759="Puntual"),RANDBETWEEN(1000,5000),RANDBETWEEN(0,999))</f>
        <v>2198</v>
      </c>
      <c r="AF2759" s="4">
        <f ca="1">IF(OR(W2759="Bajo Riesgo",AE2759&gt;=1000),RANDBETWEEN(1000,5000),RANDBETWEEN(0,999))</f>
        <v>2448</v>
      </c>
      <c r="AG2759">
        <f t="shared" ca="1" si="307"/>
        <v>0</v>
      </c>
    </row>
    <row r="2760" spans="1:33" customFormat="1" x14ac:dyDescent="0.25">
      <c r="A2760">
        <v>42876422</v>
      </c>
      <c r="B2760" t="s">
        <v>7196</v>
      </c>
      <c r="C2760" t="s">
        <v>1639</v>
      </c>
      <c r="D2760">
        <v>519475460</v>
      </c>
      <c r="E2760" t="s">
        <v>6125</v>
      </c>
      <c r="F2760">
        <v>22</v>
      </c>
      <c r="G2760" t="s">
        <v>42</v>
      </c>
      <c r="H2760" t="str">
        <f t="shared" ca="1" si="301"/>
        <v>Alquilada</v>
      </c>
      <c r="I2760" t="s">
        <v>44</v>
      </c>
      <c r="J2760" t="s">
        <v>33</v>
      </c>
      <c r="K2760">
        <f t="shared" ca="1" si="302"/>
        <v>5732</v>
      </c>
      <c r="L2760" t="s">
        <v>53</v>
      </c>
      <c r="M2760" t="s">
        <v>14661</v>
      </c>
      <c r="N2760" t="s">
        <v>14661</v>
      </c>
      <c r="O2760" t="s">
        <v>14661</v>
      </c>
      <c r="P2760" t="s">
        <v>14661</v>
      </c>
      <c r="Q2760" t="s">
        <v>14662</v>
      </c>
      <c r="R2760" s="1">
        <v>43046</v>
      </c>
      <c r="T2760" t="str">
        <f t="shared" ca="1" si="303"/>
        <v>Sin Garantia</v>
      </c>
      <c r="U2760" t="str">
        <f t="shared" ca="1" si="304"/>
        <v>Con deuda</v>
      </c>
      <c r="V2760" t="str">
        <f t="shared" ca="1" si="305"/>
        <v>Moroso</v>
      </c>
      <c r="W2760" t="str">
        <f t="shared" ca="1" si="306"/>
        <v>Alto Riesgo</v>
      </c>
      <c r="X2760">
        <v>1000</v>
      </c>
      <c r="Y2760" s="2">
        <f ca="1">IF(H2760="Propia",RANDBETWEEN(1000,5000),RANDBETWEEN(0,999))</f>
        <v>854</v>
      </c>
      <c r="Z2760" s="2">
        <f ca="1">IF(T2760="Con Garantia",RANDBETWEEN(1000,5000),RANDBETWEEN(0,999))</f>
        <v>110</v>
      </c>
      <c r="AA2760" s="2">
        <f ca="1">IF(U2760="Sin deuda",RANDBETWEEN(1000,5000),RANDBETWEEN(0,999))</f>
        <v>77</v>
      </c>
      <c r="AB2760" s="4">
        <f ca="1">IF(Q2760="Si Trabaja",RANDBETWEEN(1000,5000),RANDBETWEEN(0,999))</f>
        <v>434</v>
      </c>
      <c r="AC2760" s="4">
        <f ca="1">IF(AND(F2760&gt;17,F2760&lt;71),RANDBETWEEN(1000,5000),RANDBETWEEN(0,999))</f>
        <v>1059</v>
      </c>
      <c r="AD2760" s="4">
        <f ca="1">IF(AND(AB2760&gt;=0.5,(K2760-X2760)&gt;1000),RANDBETWEEN(1000,5000),RANDBETWEEN(0,999))</f>
        <v>3401</v>
      </c>
      <c r="AE2760" s="4">
        <f ca="1">IF(OR(V2760="",V2760="Puntual"),RANDBETWEEN(1000,5000),RANDBETWEEN(0,999))</f>
        <v>940</v>
      </c>
      <c r="AF2760" s="4">
        <f ca="1">IF(OR(W2760="Bajo Riesgo",AE2760&gt;=1000),RANDBETWEEN(1000,5000),RANDBETWEEN(0,999))</f>
        <v>494</v>
      </c>
      <c r="AG2760">
        <f t="shared" ca="1" si="307"/>
        <v>0</v>
      </c>
    </row>
    <row r="2761" spans="1:33" customFormat="1" x14ac:dyDescent="0.25">
      <c r="A2761">
        <v>73086442</v>
      </c>
      <c r="B2761" t="s">
        <v>7197</v>
      </c>
      <c r="C2761" t="s">
        <v>7198</v>
      </c>
      <c r="D2761">
        <v>926247011</v>
      </c>
      <c r="E2761" t="s">
        <v>7199</v>
      </c>
      <c r="F2761">
        <v>30</v>
      </c>
      <c r="G2761" t="s">
        <v>42</v>
      </c>
      <c r="H2761" t="str">
        <f t="shared" ca="1" si="301"/>
        <v>Alquilada</v>
      </c>
      <c r="I2761" t="s">
        <v>32</v>
      </c>
      <c r="J2761" t="s">
        <v>33</v>
      </c>
      <c r="K2761">
        <f t="shared" ca="1" si="302"/>
        <v>6730</v>
      </c>
      <c r="L2761" t="s">
        <v>67</v>
      </c>
      <c r="M2761" t="s">
        <v>14661</v>
      </c>
      <c r="N2761" t="s">
        <v>14661</v>
      </c>
      <c r="O2761" t="s">
        <v>14661</v>
      </c>
      <c r="P2761" t="s">
        <v>14661</v>
      </c>
      <c r="Q2761" t="s">
        <v>14662</v>
      </c>
      <c r="R2761" s="1">
        <v>42769</v>
      </c>
      <c r="T2761" t="str">
        <f t="shared" ca="1" si="303"/>
        <v>Sin Garantia</v>
      </c>
      <c r="U2761" t="str">
        <f t="shared" ca="1" si="304"/>
        <v>Con deuda</v>
      </c>
      <c r="V2761" t="str">
        <f t="shared" ca="1" si="305"/>
        <v>Moroso</v>
      </c>
      <c r="W2761" t="str">
        <f t="shared" ca="1" si="306"/>
        <v>Alto Riesgo</v>
      </c>
      <c r="X2761">
        <v>1000</v>
      </c>
      <c r="Y2761" s="2">
        <f ca="1">IF(H2761="Propia",RANDBETWEEN(1000,5000),RANDBETWEEN(0,999))</f>
        <v>113</v>
      </c>
      <c r="Z2761" s="2">
        <f ca="1">IF(T2761="Con Garantia",RANDBETWEEN(1000,5000),RANDBETWEEN(0,999))</f>
        <v>68</v>
      </c>
      <c r="AA2761" s="2">
        <f ca="1">IF(U2761="Sin deuda",RANDBETWEEN(1000,5000),RANDBETWEEN(0,999))</f>
        <v>82</v>
      </c>
      <c r="AB2761" s="4">
        <f ca="1">IF(Q2761="Si Trabaja",RANDBETWEEN(1000,5000),RANDBETWEEN(0,999))</f>
        <v>50</v>
      </c>
      <c r="AC2761" s="4">
        <f ca="1">IF(AND(F2761&gt;17,F2761&lt;71),RANDBETWEEN(1000,5000),RANDBETWEEN(0,999))</f>
        <v>2154</v>
      </c>
      <c r="AD2761" s="4">
        <f ca="1">IF(AND(AB2761&gt;=0.5,(K2761-X2761)&gt;1000),RANDBETWEEN(1000,5000),RANDBETWEEN(0,999))</f>
        <v>2108</v>
      </c>
      <c r="AE2761" s="4">
        <f ca="1">IF(OR(V2761="",V2761="Puntual"),RANDBETWEEN(1000,5000),RANDBETWEEN(0,999))</f>
        <v>609</v>
      </c>
      <c r="AF2761" s="4">
        <f ca="1">IF(OR(W2761="Bajo Riesgo",AE2761&gt;=1000),RANDBETWEEN(1000,5000),RANDBETWEEN(0,999))</f>
        <v>29</v>
      </c>
      <c r="AG2761">
        <f t="shared" ca="1" si="307"/>
        <v>0</v>
      </c>
    </row>
    <row r="2762" spans="1:33" customFormat="1" x14ac:dyDescent="0.25">
      <c r="A2762">
        <v>72717362</v>
      </c>
      <c r="B2762" t="s">
        <v>7200</v>
      </c>
      <c r="C2762" t="s">
        <v>7201</v>
      </c>
      <c r="D2762">
        <v>984621942</v>
      </c>
      <c r="E2762" t="s">
        <v>7202</v>
      </c>
      <c r="F2762">
        <v>61</v>
      </c>
      <c r="G2762" t="s">
        <v>42</v>
      </c>
      <c r="H2762" t="str">
        <f t="shared" ca="1" si="301"/>
        <v>Alquilada</v>
      </c>
      <c r="I2762" t="s">
        <v>79</v>
      </c>
      <c r="J2762" t="s">
        <v>33</v>
      </c>
      <c r="K2762">
        <f t="shared" ca="1" si="302"/>
        <v>6549</v>
      </c>
      <c r="L2762" t="s">
        <v>31</v>
      </c>
      <c r="M2762" t="s">
        <v>13031</v>
      </c>
      <c r="N2762">
        <v>6</v>
      </c>
      <c r="O2762" t="s">
        <v>14657</v>
      </c>
      <c r="P2762" t="s">
        <v>14669</v>
      </c>
      <c r="Q2762" t="s">
        <v>14659</v>
      </c>
      <c r="R2762" s="1">
        <v>42946</v>
      </c>
      <c r="S2762" t="s">
        <v>34</v>
      </c>
      <c r="T2762" t="str">
        <f t="shared" ca="1" si="303"/>
        <v>Sin Garantia</v>
      </c>
      <c r="U2762" t="str">
        <f t="shared" ca="1" si="304"/>
        <v>Con deuda</v>
      </c>
      <c r="V2762" t="str">
        <f t="shared" ca="1" si="305"/>
        <v>Puntual</v>
      </c>
      <c r="W2762" t="str">
        <f t="shared" ca="1" si="306"/>
        <v>Bajo Riesgo</v>
      </c>
      <c r="X2762">
        <v>1000</v>
      </c>
      <c r="Y2762" s="2">
        <f ca="1">IF(H2762="Propia",RANDBETWEEN(1000,5000),RANDBETWEEN(0,999))</f>
        <v>885</v>
      </c>
      <c r="Z2762" s="2">
        <f ca="1">IF(T2762="Con Garantia",RANDBETWEEN(1000,5000),RANDBETWEEN(0,999))</f>
        <v>102</v>
      </c>
      <c r="AA2762" s="2">
        <f ca="1">IF(U2762="Sin deuda",RANDBETWEEN(1000,5000),RANDBETWEEN(0,999))</f>
        <v>590</v>
      </c>
      <c r="AB2762" s="4">
        <f ca="1">IF(Q2762="Si Trabaja",RANDBETWEEN(1000,5000),RANDBETWEEN(0,999))</f>
        <v>1129</v>
      </c>
      <c r="AC2762" s="4">
        <f ca="1">IF(AND(F2762&gt;17,F2762&lt;71),RANDBETWEEN(1000,5000),RANDBETWEEN(0,999))</f>
        <v>3620</v>
      </c>
      <c r="AD2762" s="4">
        <f ca="1">IF(AND(AB2762&gt;=0.5,(K2762-X2762)&gt;1000),RANDBETWEEN(1000,5000),RANDBETWEEN(0,999))</f>
        <v>4758</v>
      </c>
      <c r="AE2762" s="4">
        <f ca="1">IF(OR(V2762="",V2762="Puntual"),RANDBETWEEN(1000,5000),RANDBETWEEN(0,999))</f>
        <v>3763</v>
      </c>
      <c r="AF2762" s="4">
        <f ca="1">IF(OR(W2762="Bajo Riesgo",AE2762&gt;=1000),RANDBETWEEN(1000,5000),RANDBETWEEN(0,999))</f>
        <v>2361</v>
      </c>
      <c r="AG2762">
        <f t="shared" ca="1" si="307"/>
        <v>1</v>
      </c>
    </row>
    <row r="2763" spans="1:33" customFormat="1" x14ac:dyDescent="0.25">
      <c r="A2763">
        <v>47248023</v>
      </c>
      <c r="B2763" t="s">
        <v>7203</v>
      </c>
      <c r="C2763" t="s">
        <v>7204</v>
      </c>
      <c r="D2763">
        <v>974742199</v>
      </c>
      <c r="E2763" t="s">
        <v>7205</v>
      </c>
      <c r="F2763">
        <v>51</v>
      </c>
      <c r="G2763" t="s">
        <v>42</v>
      </c>
      <c r="H2763" t="str">
        <f t="shared" ca="1" si="301"/>
        <v>Propia</v>
      </c>
      <c r="I2763" t="s">
        <v>44</v>
      </c>
      <c r="J2763" t="s">
        <v>33</v>
      </c>
      <c r="K2763">
        <f t="shared" ca="1" si="302"/>
        <v>6233</v>
      </c>
      <c r="L2763" t="s">
        <v>53</v>
      </c>
      <c r="M2763" t="s">
        <v>14661</v>
      </c>
      <c r="N2763" t="s">
        <v>14661</v>
      </c>
      <c r="O2763" t="s">
        <v>14661</v>
      </c>
      <c r="P2763" t="s">
        <v>14661</v>
      </c>
      <c r="Q2763" t="s">
        <v>14662</v>
      </c>
      <c r="R2763" s="1">
        <v>42967</v>
      </c>
      <c r="T2763" t="str">
        <f t="shared" ca="1" si="303"/>
        <v>Con Garantia</v>
      </c>
      <c r="U2763" t="str">
        <f t="shared" ca="1" si="304"/>
        <v>Sin deuda</v>
      </c>
      <c r="V2763" t="str">
        <f t="shared" ca="1" si="305"/>
        <v/>
      </c>
      <c r="W2763" t="str">
        <f t="shared" ca="1" si="306"/>
        <v>Bajo Riesgo</v>
      </c>
      <c r="X2763">
        <v>1000</v>
      </c>
      <c r="Y2763" s="2">
        <f ca="1">IF(H2763="Propia",RANDBETWEEN(1000,5000),RANDBETWEEN(0,999))</f>
        <v>3454</v>
      </c>
      <c r="Z2763" s="2">
        <f ca="1">IF(T2763="Con Garantia",RANDBETWEEN(1000,5000),RANDBETWEEN(0,999))</f>
        <v>4132</v>
      </c>
      <c r="AA2763" s="2">
        <f ca="1">IF(U2763="Sin deuda",RANDBETWEEN(1000,5000),RANDBETWEEN(0,999))</f>
        <v>2829</v>
      </c>
      <c r="AB2763" s="4">
        <f ca="1">IF(Q2763="Si Trabaja",RANDBETWEEN(1000,5000),RANDBETWEEN(0,999))</f>
        <v>876</v>
      </c>
      <c r="AC2763" s="4">
        <f ca="1">IF(AND(F2763&gt;17,F2763&lt;71),RANDBETWEEN(1000,5000),RANDBETWEEN(0,999))</f>
        <v>1250</v>
      </c>
      <c r="AD2763" s="4">
        <f ca="1">IF(AND(AB2763&gt;=0.5,(K2763-X2763)&gt;1000),RANDBETWEEN(1000,5000),RANDBETWEEN(0,999))</f>
        <v>4825</v>
      </c>
      <c r="AE2763" s="4">
        <f ca="1">IF(OR(V2763="",V2763="Puntual"),RANDBETWEEN(1000,5000),RANDBETWEEN(0,999))</f>
        <v>1645</v>
      </c>
      <c r="AF2763" s="4">
        <f ca="1">IF(OR(W2763="Bajo Riesgo",AE2763&gt;=1000),RANDBETWEEN(1000,5000),RANDBETWEEN(0,999))</f>
        <v>3372</v>
      </c>
      <c r="AG2763">
        <f t="shared" ca="1" si="307"/>
        <v>0</v>
      </c>
    </row>
    <row r="2764" spans="1:33" customFormat="1" x14ac:dyDescent="0.25">
      <c r="A2764">
        <v>42923785</v>
      </c>
      <c r="B2764" t="s">
        <v>7206</v>
      </c>
      <c r="C2764" t="s">
        <v>7204</v>
      </c>
      <c r="D2764">
        <v>925498092</v>
      </c>
      <c r="E2764" t="s">
        <v>7207</v>
      </c>
      <c r="F2764">
        <v>55</v>
      </c>
      <c r="G2764" t="s">
        <v>42</v>
      </c>
      <c r="H2764" t="str">
        <f t="shared" ca="1" si="301"/>
        <v>Propia</v>
      </c>
      <c r="I2764" t="s">
        <v>79</v>
      </c>
      <c r="J2764" t="s">
        <v>33</v>
      </c>
      <c r="K2764">
        <f t="shared" ca="1" si="302"/>
        <v>5623</v>
      </c>
      <c r="L2764" t="s">
        <v>78</v>
      </c>
      <c r="M2764" t="s">
        <v>14661</v>
      </c>
      <c r="N2764" t="s">
        <v>14661</v>
      </c>
      <c r="O2764" t="s">
        <v>14661</v>
      </c>
      <c r="P2764" t="s">
        <v>14661</v>
      </c>
      <c r="Q2764" t="s">
        <v>14662</v>
      </c>
      <c r="R2764" s="1">
        <v>42937</v>
      </c>
      <c r="T2764" t="str">
        <f t="shared" ca="1" si="303"/>
        <v>Sin Garantia</v>
      </c>
      <c r="U2764" t="str">
        <f t="shared" ca="1" si="304"/>
        <v>Sin deuda</v>
      </c>
      <c r="V2764" t="str">
        <f t="shared" ca="1" si="305"/>
        <v/>
      </c>
      <c r="W2764" t="str">
        <f t="shared" ca="1" si="306"/>
        <v>Bajo Riesgo</v>
      </c>
      <c r="X2764">
        <v>1000</v>
      </c>
      <c r="Y2764" s="2">
        <f ca="1">IF(H2764="Propia",RANDBETWEEN(1000,5000),RANDBETWEEN(0,999))</f>
        <v>4445</v>
      </c>
      <c r="Z2764" s="2">
        <f ca="1">IF(T2764="Con Garantia",RANDBETWEEN(1000,5000),RANDBETWEEN(0,999))</f>
        <v>269</v>
      </c>
      <c r="AA2764" s="2">
        <f ca="1">IF(U2764="Sin deuda",RANDBETWEEN(1000,5000),RANDBETWEEN(0,999))</f>
        <v>3398</v>
      </c>
      <c r="AB2764" s="4">
        <f ca="1">IF(Q2764="Si Trabaja",RANDBETWEEN(1000,5000),RANDBETWEEN(0,999))</f>
        <v>91</v>
      </c>
      <c r="AC2764" s="4">
        <f ca="1">IF(AND(F2764&gt;17,F2764&lt;71),RANDBETWEEN(1000,5000),RANDBETWEEN(0,999))</f>
        <v>2991</v>
      </c>
      <c r="AD2764" s="4">
        <f ca="1">IF(AND(AB2764&gt;=0.5,(K2764-X2764)&gt;1000),RANDBETWEEN(1000,5000),RANDBETWEEN(0,999))</f>
        <v>1477</v>
      </c>
      <c r="AE2764" s="4">
        <f ca="1">IF(OR(V2764="",V2764="Puntual"),RANDBETWEEN(1000,5000),RANDBETWEEN(0,999))</f>
        <v>3600</v>
      </c>
      <c r="AF2764" s="4">
        <f ca="1">IF(OR(W2764="Bajo Riesgo",AE2764&gt;=1000),RANDBETWEEN(1000,5000),RANDBETWEEN(0,999))</f>
        <v>1355</v>
      </c>
      <c r="AG2764">
        <f t="shared" ca="1" si="307"/>
        <v>0</v>
      </c>
    </row>
    <row r="2765" spans="1:33" customFormat="1" x14ac:dyDescent="0.25">
      <c r="A2765">
        <v>42923785</v>
      </c>
      <c r="B2765" t="s">
        <v>7206</v>
      </c>
      <c r="C2765" t="s">
        <v>7208</v>
      </c>
      <c r="D2765">
        <v>925498092</v>
      </c>
      <c r="E2765" t="s">
        <v>7207</v>
      </c>
      <c r="F2765">
        <v>45</v>
      </c>
      <c r="G2765" t="s">
        <v>42</v>
      </c>
      <c r="H2765" t="str">
        <f t="shared" ca="1" si="301"/>
        <v>Alquilada</v>
      </c>
      <c r="I2765" t="s">
        <v>32</v>
      </c>
      <c r="J2765" t="s">
        <v>33</v>
      </c>
      <c r="K2765">
        <f t="shared" ca="1" si="302"/>
        <v>7758</v>
      </c>
      <c r="L2765" t="s">
        <v>103</v>
      </c>
      <c r="M2765" t="s">
        <v>14625</v>
      </c>
      <c r="N2765">
        <v>3</v>
      </c>
      <c r="O2765" t="s">
        <v>14663</v>
      </c>
      <c r="P2765" t="s">
        <v>14668</v>
      </c>
      <c r="Q2765" t="s">
        <v>14659</v>
      </c>
      <c r="R2765" s="1">
        <v>43051</v>
      </c>
      <c r="S2765" t="s">
        <v>34</v>
      </c>
      <c r="T2765" t="str">
        <f t="shared" ca="1" si="303"/>
        <v>Con Garantia</v>
      </c>
      <c r="U2765" t="str">
        <f t="shared" ca="1" si="304"/>
        <v>Sin deuda</v>
      </c>
      <c r="V2765" t="str">
        <f t="shared" ca="1" si="305"/>
        <v/>
      </c>
      <c r="W2765" t="str">
        <f t="shared" ca="1" si="306"/>
        <v>Bajo Riesgo</v>
      </c>
      <c r="X2765">
        <v>1000</v>
      </c>
      <c r="Y2765" s="2">
        <f ca="1">IF(H2765="Propia",RANDBETWEEN(1000,5000),RANDBETWEEN(0,999))</f>
        <v>930</v>
      </c>
      <c r="Z2765" s="2">
        <f ca="1">IF(T2765="Con Garantia",RANDBETWEEN(1000,5000),RANDBETWEEN(0,999))</f>
        <v>3628</v>
      </c>
      <c r="AA2765" s="2">
        <f ca="1">IF(U2765="Sin deuda",RANDBETWEEN(1000,5000),RANDBETWEEN(0,999))</f>
        <v>1746</v>
      </c>
      <c r="AB2765" s="4">
        <f ca="1">IF(Q2765="Si Trabaja",RANDBETWEEN(1000,5000),RANDBETWEEN(0,999))</f>
        <v>4074</v>
      </c>
      <c r="AC2765" s="4">
        <f ca="1">IF(AND(F2765&gt;17,F2765&lt;71),RANDBETWEEN(1000,5000),RANDBETWEEN(0,999))</f>
        <v>4286</v>
      </c>
      <c r="AD2765" s="4">
        <f ca="1">IF(AND(AB2765&gt;=0.5,(K2765-X2765)&gt;1000),RANDBETWEEN(1000,5000),RANDBETWEEN(0,999))</f>
        <v>3890</v>
      </c>
      <c r="AE2765" s="4">
        <f ca="1">IF(OR(V2765="",V2765="Puntual"),RANDBETWEEN(1000,5000),RANDBETWEEN(0,999))</f>
        <v>3021</v>
      </c>
      <c r="AF2765" s="4">
        <f ca="1">IF(OR(W2765="Bajo Riesgo",AE2765&gt;=1000),RANDBETWEEN(1000,5000),RANDBETWEEN(0,999))</f>
        <v>3048</v>
      </c>
      <c r="AG2765">
        <f t="shared" ca="1" si="307"/>
        <v>1</v>
      </c>
    </row>
    <row r="2766" spans="1:33" customFormat="1" x14ac:dyDescent="0.25">
      <c r="A2766">
        <v>20020021</v>
      </c>
      <c r="B2766" t="s">
        <v>7209</v>
      </c>
      <c r="C2766" t="s">
        <v>7210</v>
      </c>
      <c r="D2766">
        <v>951622435</v>
      </c>
      <c r="E2766" t="s">
        <v>7211</v>
      </c>
      <c r="F2766">
        <v>23</v>
      </c>
      <c r="G2766" t="s">
        <v>42</v>
      </c>
      <c r="H2766" t="str">
        <f t="shared" ca="1" si="301"/>
        <v>Alquilada</v>
      </c>
      <c r="I2766" t="s">
        <v>32</v>
      </c>
      <c r="J2766" t="s">
        <v>33</v>
      </c>
      <c r="K2766">
        <f t="shared" ca="1" si="302"/>
        <v>5816</v>
      </c>
      <c r="L2766" t="s">
        <v>135</v>
      </c>
      <c r="M2766" t="s">
        <v>14661</v>
      </c>
      <c r="N2766" t="s">
        <v>14661</v>
      </c>
      <c r="O2766" t="s">
        <v>14661</v>
      </c>
      <c r="P2766" t="s">
        <v>14661</v>
      </c>
      <c r="Q2766" t="s">
        <v>14662</v>
      </c>
      <c r="R2766" s="1">
        <v>42981</v>
      </c>
      <c r="T2766" t="str">
        <f t="shared" ca="1" si="303"/>
        <v>Sin Garantia</v>
      </c>
      <c r="U2766" t="str">
        <f t="shared" ca="1" si="304"/>
        <v>Con deuda</v>
      </c>
      <c r="V2766" t="str">
        <f t="shared" ca="1" si="305"/>
        <v>Moroso</v>
      </c>
      <c r="W2766" t="str">
        <f t="shared" ca="1" si="306"/>
        <v>Alto Riesgo</v>
      </c>
      <c r="X2766">
        <v>1000</v>
      </c>
      <c r="Y2766" s="2">
        <f ca="1">IF(H2766="Propia",RANDBETWEEN(1000,5000),RANDBETWEEN(0,999))</f>
        <v>171</v>
      </c>
      <c r="Z2766" s="2">
        <f ca="1">IF(T2766="Con Garantia",RANDBETWEEN(1000,5000),RANDBETWEEN(0,999))</f>
        <v>927</v>
      </c>
      <c r="AA2766" s="2">
        <f ca="1">IF(U2766="Sin deuda",RANDBETWEEN(1000,5000),RANDBETWEEN(0,999))</f>
        <v>430</v>
      </c>
      <c r="AB2766" s="4">
        <f ca="1">IF(Q2766="Si Trabaja",RANDBETWEEN(1000,5000),RANDBETWEEN(0,999))</f>
        <v>729</v>
      </c>
      <c r="AC2766" s="4">
        <f ca="1">IF(AND(F2766&gt;17,F2766&lt;71),RANDBETWEEN(1000,5000),RANDBETWEEN(0,999))</f>
        <v>4586</v>
      </c>
      <c r="AD2766" s="4">
        <f ca="1">IF(AND(AB2766&gt;=0.5,(K2766-X2766)&gt;1000),RANDBETWEEN(1000,5000),RANDBETWEEN(0,999))</f>
        <v>2861</v>
      </c>
      <c r="AE2766" s="4">
        <f ca="1">IF(OR(V2766="",V2766="Puntual"),RANDBETWEEN(1000,5000),RANDBETWEEN(0,999))</f>
        <v>219</v>
      </c>
      <c r="AF2766" s="4">
        <f ca="1">IF(OR(W2766="Bajo Riesgo",AE2766&gt;=1000),RANDBETWEEN(1000,5000),RANDBETWEEN(0,999))</f>
        <v>738</v>
      </c>
      <c r="AG2766">
        <f t="shared" ca="1" si="307"/>
        <v>0</v>
      </c>
    </row>
    <row r="2767" spans="1:33" customFormat="1" x14ac:dyDescent="0.25">
      <c r="A2767">
        <v>45560224</v>
      </c>
      <c r="B2767" t="s">
        <v>7212</v>
      </c>
      <c r="C2767" t="s">
        <v>7213</v>
      </c>
      <c r="D2767">
        <v>940105650</v>
      </c>
      <c r="E2767" t="s">
        <v>7214</v>
      </c>
      <c r="F2767">
        <v>62</v>
      </c>
      <c r="G2767" t="s">
        <v>42</v>
      </c>
      <c r="H2767" t="str">
        <f t="shared" ca="1" si="301"/>
        <v>Propia</v>
      </c>
      <c r="I2767" t="s">
        <v>32</v>
      </c>
      <c r="J2767" t="s">
        <v>33</v>
      </c>
      <c r="K2767">
        <f t="shared" ca="1" si="302"/>
        <v>7267</v>
      </c>
      <c r="L2767" t="s">
        <v>135</v>
      </c>
      <c r="M2767" t="s">
        <v>14661</v>
      </c>
      <c r="N2767" t="s">
        <v>14661</v>
      </c>
      <c r="O2767" t="s">
        <v>14661</v>
      </c>
      <c r="P2767" t="s">
        <v>14661</v>
      </c>
      <c r="Q2767" t="s">
        <v>14662</v>
      </c>
      <c r="R2767" s="1">
        <v>42860</v>
      </c>
      <c r="T2767" t="str">
        <f t="shared" ca="1" si="303"/>
        <v>Sin Garantia</v>
      </c>
      <c r="U2767" t="str">
        <f t="shared" ca="1" si="304"/>
        <v>Con deuda</v>
      </c>
      <c r="V2767" t="str">
        <f t="shared" ca="1" si="305"/>
        <v>Puntual</v>
      </c>
      <c r="W2767" t="str">
        <f t="shared" ca="1" si="306"/>
        <v>Bajo Riesgo</v>
      </c>
      <c r="X2767">
        <v>1000</v>
      </c>
      <c r="Y2767" s="2">
        <f ca="1">IF(H2767="Propia",RANDBETWEEN(1000,5000),RANDBETWEEN(0,999))</f>
        <v>2248</v>
      </c>
      <c r="Z2767" s="2">
        <f ca="1">IF(T2767="Con Garantia",RANDBETWEEN(1000,5000),RANDBETWEEN(0,999))</f>
        <v>794</v>
      </c>
      <c r="AA2767" s="2">
        <f ca="1">IF(U2767="Sin deuda",RANDBETWEEN(1000,5000),RANDBETWEEN(0,999))</f>
        <v>734</v>
      </c>
      <c r="AB2767" s="4">
        <f ca="1">IF(Q2767="Si Trabaja",RANDBETWEEN(1000,5000),RANDBETWEEN(0,999))</f>
        <v>161</v>
      </c>
      <c r="AC2767" s="4">
        <f ca="1">IF(AND(F2767&gt;17,F2767&lt;71),RANDBETWEEN(1000,5000),RANDBETWEEN(0,999))</f>
        <v>1469</v>
      </c>
      <c r="AD2767" s="4">
        <f ca="1">IF(AND(AB2767&gt;=0.5,(K2767-X2767)&gt;1000),RANDBETWEEN(1000,5000),RANDBETWEEN(0,999))</f>
        <v>3776</v>
      </c>
      <c r="AE2767" s="4">
        <f ca="1">IF(OR(V2767="",V2767="Puntual"),RANDBETWEEN(1000,5000),RANDBETWEEN(0,999))</f>
        <v>1967</v>
      </c>
      <c r="AF2767" s="4">
        <f ca="1">IF(OR(W2767="Bajo Riesgo",AE2767&gt;=1000),RANDBETWEEN(1000,5000),RANDBETWEEN(0,999))</f>
        <v>3278</v>
      </c>
      <c r="AG2767">
        <f t="shared" ca="1" si="307"/>
        <v>0</v>
      </c>
    </row>
    <row r="2768" spans="1:33" customFormat="1" x14ac:dyDescent="0.25">
      <c r="A2768">
        <v>48503866</v>
      </c>
      <c r="B2768" t="s">
        <v>7215</v>
      </c>
      <c r="C2768" t="s">
        <v>7216</v>
      </c>
      <c r="D2768">
        <v>934082401</v>
      </c>
      <c r="E2768" t="s">
        <v>7217</v>
      </c>
      <c r="F2768">
        <v>35</v>
      </c>
      <c r="G2768" t="s">
        <v>42</v>
      </c>
      <c r="H2768" t="str">
        <f t="shared" ca="1" si="301"/>
        <v>Propia</v>
      </c>
      <c r="I2768" t="s">
        <v>32</v>
      </c>
      <c r="J2768" t="s">
        <v>33</v>
      </c>
      <c r="K2768">
        <f t="shared" ca="1" si="302"/>
        <v>6959</v>
      </c>
      <c r="L2768" t="s">
        <v>31</v>
      </c>
      <c r="M2768" t="s">
        <v>14661</v>
      </c>
      <c r="N2768" t="s">
        <v>14661</v>
      </c>
      <c r="O2768" t="s">
        <v>14661</v>
      </c>
      <c r="P2768" t="s">
        <v>14661</v>
      </c>
      <c r="Q2768" t="s">
        <v>14662</v>
      </c>
      <c r="R2768" s="1">
        <v>42924</v>
      </c>
      <c r="S2768" t="s">
        <v>34</v>
      </c>
      <c r="T2768" t="str">
        <f t="shared" ca="1" si="303"/>
        <v>Sin Garantia</v>
      </c>
      <c r="U2768" t="str">
        <f t="shared" ca="1" si="304"/>
        <v>Sin deuda</v>
      </c>
      <c r="V2768" t="str">
        <f t="shared" ca="1" si="305"/>
        <v/>
      </c>
      <c r="W2768" t="str">
        <f t="shared" ca="1" si="306"/>
        <v>Bajo Riesgo</v>
      </c>
      <c r="X2768">
        <v>1000</v>
      </c>
      <c r="Y2768" s="2">
        <f ca="1">IF(H2768="Propia",RANDBETWEEN(1000,5000),RANDBETWEEN(0,999))</f>
        <v>4308</v>
      </c>
      <c r="Z2768" s="2">
        <f ca="1">IF(T2768="Con Garantia",RANDBETWEEN(1000,5000),RANDBETWEEN(0,999))</f>
        <v>697</v>
      </c>
      <c r="AA2768" s="2">
        <f ca="1">IF(U2768="Sin deuda",RANDBETWEEN(1000,5000),RANDBETWEEN(0,999))</f>
        <v>3488</v>
      </c>
      <c r="AB2768" s="4">
        <f ca="1">IF(Q2768="Si Trabaja",RANDBETWEEN(1000,5000),RANDBETWEEN(0,999))</f>
        <v>59</v>
      </c>
      <c r="AC2768" s="4">
        <f ca="1">IF(AND(F2768&gt;17,F2768&lt;71),RANDBETWEEN(1000,5000),RANDBETWEEN(0,999))</f>
        <v>2228</v>
      </c>
      <c r="AD2768" s="4">
        <f ca="1">IF(AND(AB2768&gt;=0.5,(K2768-X2768)&gt;1000),RANDBETWEEN(1000,5000),RANDBETWEEN(0,999))</f>
        <v>3610</v>
      </c>
      <c r="AE2768" s="4">
        <f ca="1">IF(OR(V2768="",V2768="Puntual"),RANDBETWEEN(1000,5000),RANDBETWEEN(0,999))</f>
        <v>3071</v>
      </c>
      <c r="AF2768" s="4">
        <f ca="1">IF(OR(W2768="Bajo Riesgo",AE2768&gt;=1000),RANDBETWEEN(1000,5000),RANDBETWEEN(0,999))</f>
        <v>3284</v>
      </c>
      <c r="AG2768">
        <f t="shared" ca="1" si="307"/>
        <v>0</v>
      </c>
    </row>
    <row r="2769" spans="1:33" customFormat="1" x14ac:dyDescent="0.25">
      <c r="A2769">
        <v>32817858</v>
      </c>
      <c r="B2769" t="s">
        <v>7218</v>
      </c>
      <c r="C2769" t="s">
        <v>7219</v>
      </c>
      <c r="D2769">
        <v>972505531</v>
      </c>
      <c r="E2769" t="s">
        <v>7220</v>
      </c>
      <c r="F2769">
        <v>48</v>
      </c>
      <c r="G2769" t="s">
        <v>42</v>
      </c>
      <c r="H2769" t="str">
        <f t="shared" ca="1" si="301"/>
        <v>Propia</v>
      </c>
      <c r="I2769" t="s">
        <v>44</v>
      </c>
      <c r="J2769" t="s">
        <v>33</v>
      </c>
      <c r="K2769">
        <f t="shared" ca="1" si="302"/>
        <v>6909</v>
      </c>
      <c r="L2769" t="s">
        <v>53</v>
      </c>
      <c r="M2769" t="s">
        <v>14661</v>
      </c>
      <c r="N2769" t="s">
        <v>14661</v>
      </c>
      <c r="O2769" t="s">
        <v>14661</v>
      </c>
      <c r="P2769" t="s">
        <v>14661</v>
      </c>
      <c r="Q2769" t="s">
        <v>14662</v>
      </c>
      <c r="R2769" s="1">
        <v>42880</v>
      </c>
      <c r="S2769" t="s">
        <v>34</v>
      </c>
      <c r="T2769" t="str">
        <f t="shared" ca="1" si="303"/>
        <v>Sin Garantia</v>
      </c>
      <c r="U2769" t="str">
        <f t="shared" ca="1" si="304"/>
        <v>Con deuda</v>
      </c>
      <c r="V2769" t="str">
        <f t="shared" ca="1" si="305"/>
        <v>Moroso</v>
      </c>
      <c r="W2769" t="str">
        <f t="shared" ca="1" si="306"/>
        <v>Alto Riesgo</v>
      </c>
      <c r="X2769">
        <v>1000</v>
      </c>
      <c r="Y2769" s="2">
        <f ca="1">IF(H2769="Propia",RANDBETWEEN(1000,5000),RANDBETWEEN(0,999))</f>
        <v>4866</v>
      </c>
      <c r="Z2769" s="2">
        <f ca="1">IF(T2769="Con Garantia",RANDBETWEEN(1000,5000),RANDBETWEEN(0,999))</f>
        <v>359</v>
      </c>
      <c r="AA2769" s="2">
        <f ca="1">IF(U2769="Sin deuda",RANDBETWEEN(1000,5000),RANDBETWEEN(0,999))</f>
        <v>219</v>
      </c>
      <c r="AB2769" s="4">
        <f ca="1">IF(Q2769="Si Trabaja",RANDBETWEEN(1000,5000),RANDBETWEEN(0,999))</f>
        <v>618</v>
      </c>
      <c r="AC2769" s="4">
        <f ca="1">IF(AND(F2769&gt;17,F2769&lt;71),RANDBETWEEN(1000,5000),RANDBETWEEN(0,999))</f>
        <v>4887</v>
      </c>
      <c r="AD2769" s="4">
        <f ca="1">IF(AND(AB2769&gt;=0.5,(K2769-X2769)&gt;1000),RANDBETWEEN(1000,5000),RANDBETWEEN(0,999))</f>
        <v>2811</v>
      </c>
      <c r="AE2769" s="4">
        <f ca="1">IF(OR(V2769="",V2769="Puntual"),RANDBETWEEN(1000,5000),RANDBETWEEN(0,999))</f>
        <v>151</v>
      </c>
      <c r="AF2769" s="4">
        <f ca="1">IF(OR(W2769="Bajo Riesgo",AE2769&gt;=1000),RANDBETWEEN(1000,5000),RANDBETWEEN(0,999))</f>
        <v>640</v>
      </c>
      <c r="AG2769">
        <f t="shared" ca="1" si="307"/>
        <v>0</v>
      </c>
    </row>
    <row r="2770" spans="1:33" customFormat="1" x14ac:dyDescent="0.25">
      <c r="A2770">
        <v>4440050</v>
      </c>
      <c r="B2770" t="s">
        <v>7221</v>
      </c>
      <c r="C2770" t="s">
        <v>1639</v>
      </c>
      <c r="D2770">
        <v>983194084</v>
      </c>
      <c r="E2770" t="s">
        <v>7222</v>
      </c>
      <c r="F2770">
        <v>67</v>
      </c>
      <c r="G2770" t="s">
        <v>42</v>
      </c>
      <c r="H2770" t="str">
        <f t="shared" ca="1" si="301"/>
        <v>Alquilada</v>
      </c>
      <c r="I2770" t="s">
        <v>44</v>
      </c>
      <c r="J2770" t="s">
        <v>33</v>
      </c>
      <c r="K2770">
        <f t="shared" ca="1" si="302"/>
        <v>6030</v>
      </c>
      <c r="L2770" t="s">
        <v>53</v>
      </c>
      <c r="M2770" t="s">
        <v>14186</v>
      </c>
      <c r="N2770">
        <v>5</v>
      </c>
      <c r="O2770" t="s">
        <v>14657</v>
      </c>
      <c r="P2770" t="s">
        <v>14668</v>
      </c>
      <c r="Q2770" t="s">
        <v>14659</v>
      </c>
      <c r="R2770" s="1">
        <v>42794</v>
      </c>
      <c r="S2770" t="s">
        <v>34</v>
      </c>
      <c r="T2770" t="str">
        <f t="shared" ca="1" si="303"/>
        <v>Sin Garantia</v>
      </c>
      <c r="U2770" t="str">
        <f t="shared" ca="1" si="304"/>
        <v>Sin deuda</v>
      </c>
      <c r="V2770" t="str">
        <f t="shared" ca="1" si="305"/>
        <v/>
      </c>
      <c r="W2770" t="str">
        <f t="shared" ca="1" si="306"/>
        <v>Bajo Riesgo</v>
      </c>
      <c r="X2770">
        <v>1000</v>
      </c>
      <c r="Y2770" s="2">
        <f ca="1">IF(H2770="Propia",RANDBETWEEN(1000,5000),RANDBETWEEN(0,999))</f>
        <v>267</v>
      </c>
      <c r="Z2770" s="2">
        <f ca="1">IF(T2770="Con Garantia",RANDBETWEEN(1000,5000),RANDBETWEEN(0,999))</f>
        <v>81</v>
      </c>
      <c r="AA2770" s="2">
        <f ca="1">IF(U2770="Sin deuda",RANDBETWEEN(1000,5000),RANDBETWEEN(0,999))</f>
        <v>2274</v>
      </c>
      <c r="AB2770" s="4">
        <f ca="1">IF(Q2770="Si Trabaja",RANDBETWEEN(1000,5000),RANDBETWEEN(0,999))</f>
        <v>3837</v>
      </c>
      <c r="AC2770" s="4">
        <f ca="1">IF(AND(F2770&gt;17,F2770&lt;71),RANDBETWEEN(1000,5000),RANDBETWEEN(0,999))</f>
        <v>3126</v>
      </c>
      <c r="AD2770" s="4">
        <f ca="1">IF(AND(AB2770&gt;=0.5,(K2770-X2770)&gt;1000),RANDBETWEEN(1000,5000),RANDBETWEEN(0,999))</f>
        <v>2837</v>
      </c>
      <c r="AE2770" s="4">
        <f ca="1">IF(OR(V2770="",V2770="Puntual"),RANDBETWEEN(1000,5000),RANDBETWEEN(0,999))</f>
        <v>3309</v>
      </c>
      <c r="AF2770" s="4">
        <f ca="1">IF(OR(W2770="Bajo Riesgo",AE2770&gt;=1000),RANDBETWEEN(1000,5000),RANDBETWEEN(0,999))</f>
        <v>2909</v>
      </c>
      <c r="AG2770">
        <f t="shared" ca="1" si="307"/>
        <v>1</v>
      </c>
    </row>
    <row r="2771" spans="1:33" customFormat="1" x14ac:dyDescent="0.25">
      <c r="A2771">
        <v>75436927</v>
      </c>
      <c r="B2771" t="s">
        <v>7223</v>
      </c>
      <c r="C2771" t="s">
        <v>7224</v>
      </c>
      <c r="D2771">
        <v>970309490</v>
      </c>
      <c r="E2771" t="s">
        <v>7225</v>
      </c>
      <c r="F2771">
        <v>26</v>
      </c>
      <c r="G2771" t="s">
        <v>30</v>
      </c>
      <c r="H2771" t="str">
        <f t="shared" ca="1" si="301"/>
        <v>Alquilada</v>
      </c>
      <c r="I2771" t="s">
        <v>49</v>
      </c>
      <c r="J2771" t="s">
        <v>33</v>
      </c>
      <c r="K2771">
        <f t="shared" ca="1" si="302"/>
        <v>5609</v>
      </c>
      <c r="L2771" t="s">
        <v>60</v>
      </c>
      <c r="M2771" t="s">
        <v>13679</v>
      </c>
      <c r="N2771">
        <v>9</v>
      </c>
      <c r="O2771" t="s">
        <v>14657</v>
      </c>
      <c r="P2771" t="s">
        <v>14668</v>
      </c>
      <c r="Q2771" t="s">
        <v>14659</v>
      </c>
      <c r="R2771" s="1">
        <v>43067</v>
      </c>
      <c r="S2771" t="s">
        <v>34</v>
      </c>
      <c r="T2771" t="str">
        <f t="shared" ca="1" si="303"/>
        <v>Con Garantia</v>
      </c>
      <c r="U2771" t="str">
        <f t="shared" ca="1" si="304"/>
        <v>Sin deuda</v>
      </c>
      <c r="V2771" t="str">
        <f t="shared" ca="1" si="305"/>
        <v/>
      </c>
      <c r="W2771" t="str">
        <f t="shared" ca="1" si="306"/>
        <v>Bajo Riesgo</v>
      </c>
      <c r="X2771">
        <v>1000</v>
      </c>
      <c r="Y2771" s="2">
        <f ca="1">IF(H2771="Propia",RANDBETWEEN(1000,5000),RANDBETWEEN(0,999))</f>
        <v>187</v>
      </c>
      <c r="Z2771" s="2">
        <f ca="1">IF(T2771="Con Garantia",RANDBETWEEN(1000,5000),RANDBETWEEN(0,999))</f>
        <v>1563</v>
      </c>
      <c r="AA2771" s="2">
        <f ca="1">IF(U2771="Sin deuda",RANDBETWEEN(1000,5000),RANDBETWEEN(0,999))</f>
        <v>4278</v>
      </c>
      <c r="AB2771" s="4">
        <f ca="1">IF(Q2771="Si Trabaja",RANDBETWEEN(1000,5000),RANDBETWEEN(0,999))</f>
        <v>1508</v>
      </c>
      <c r="AC2771" s="4">
        <f ca="1">IF(AND(F2771&gt;17,F2771&lt;71),RANDBETWEEN(1000,5000),RANDBETWEEN(0,999))</f>
        <v>3944</v>
      </c>
      <c r="AD2771" s="4">
        <f ca="1">IF(AND(AB2771&gt;=0.5,(K2771-X2771)&gt;1000),RANDBETWEEN(1000,5000),RANDBETWEEN(0,999))</f>
        <v>1598</v>
      </c>
      <c r="AE2771" s="4">
        <f ca="1">IF(OR(V2771="",V2771="Puntual"),RANDBETWEEN(1000,5000),RANDBETWEEN(0,999))</f>
        <v>3014</v>
      </c>
      <c r="AF2771" s="4">
        <f ca="1">IF(OR(W2771="Bajo Riesgo",AE2771&gt;=1000),RANDBETWEEN(1000,5000),RANDBETWEEN(0,999))</f>
        <v>3221</v>
      </c>
      <c r="AG2771">
        <f t="shared" ca="1" si="307"/>
        <v>1</v>
      </c>
    </row>
    <row r="2772" spans="1:33" customFormat="1" x14ac:dyDescent="0.25">
      <c r="A2772">
        <v>26713700</v>
      </c>
      <c r="B2772" t="s">
        <v>7226</v>
      </c>
      <c r="C2772" t="s">
        <v>7227</v>
      </c>
      <c r="D2772">
        <v>959348496</v>
      </c>
      <c r="E2772" t="s">
        <v>7228</v>
      </c>
      <c r="F2772">
        <v>47</v>
      </c>
      <c r="G2772" t="s">
        <v>42</v>
      </c>
      <c r="H2772" t="str">
        <f t="shared" ca="1" si="301"/>
        <v>Alquilada</v>
      </c>
      <c r="I2772" t="s">
        <v>79</v>
      </c>
      <c r="J2772" t="s">
        <v>33</v>
      </c>
      <c r="K2772">
        <f t="shared" ca="1" si="302"/>
        <v>7585</v>
      </c>
      <c r="L2772" t="s">
        <v>53</v>
      </c>
      <c r="M2772" t="s">
        <v>14194</v>
      </c>
      <c r="N2772">
        <v>9</v>
      </c>
      <c r="O2772" t="s">
        <v>14657</v>
      </c>
      <c r="P2772" t="s">
        <v>14667</v>
      </c>
      <c r="Q2772" t="s">
        <v>14659</v>
      </c>
      <c r="R2772" s="1">
        <v>42837</v>
      </c>
      <c r="T2772" t="str">
        <f t="shared" ca="1" si="303"/>
        <v>Con Garantia</v>
      </c>
      <c r="U2772" t="str">
        <f t="shared" ca="1" si="304"/>
        <v>Con deuda</v>
      </c>
      <c r="V2772" t="str">
        <f t="shared" ca="1" si="305"/>
        <v>Puntual</v>
      </c>
      <c r="W2772" t="str">
        <f t="shared" ca="1" si="306"/>
        <v>Bajo Riesgo</v>
      </c>
      <c r="X2772">
        <v>1000</v>
      </c>
      <c r="Y2772" s="2">
        <f ca="1">IF(H2772="Propia",RANDBETWEEN(1000,5000),RANDBETWEEN(0,999))</f>
        <v>361</v>
      </c>
      <c r="Z2772" s="2">
        <f ca="1">IF(T2772="Con Garantia",RANDBETWEEN(1000,5000),RANDBETWEEN(0,999))</f>
        <v>4102</v>
      </c>
      <c r="AA2772" s="2">
        <f ca="1">IF(U2772="Sin deuda",RANDBETWEEN(1000,5000),RANDBETWEEN(0,999))</f>
        <v>872</v>
      </c>
      <c r="AB2772" s="4">
        <f ca="1">IF(Q2772="Si Trabaja",RANDBETWEEN(1000,5000),RANDBETWEEN(0,999))</f>
        <v>1282</v>
      </c>
      <c r="AC2772" s="4">
        <f ca="1">IF(AND(F2772&gt;17,F2772&lt;71),RANDBETWEEN(1000,5000),RANDBETWEEN(0,999))</f>
        <v>3558</v>
      </c>
      <c r="AD2772" s="4">
        <f ca="1">IF(AND(AB2772&gt;=0.5,(K2772-X2772)&gt;1000),RANDBETWEEN(1000,5000),RANDBETWEEN(0,999))</f>
        <v>2342</v>
      </c>
      <c r="AE2772" s="4">
        <f ca="1">IF(OR(V2772="",V2772="Puntual"),RANDBETWEEN(1000,5000),RANDBETWEEN(0,999))</f>
        <v>3217</v>
      </c>
      <c r="AF2772" s="4">
        <f ca="1">IF(OR(W2772="Bajo Riesgo",AE2772&gt;=1000),RANDBETWEEN(1000,5000),RANDBETWEEN(0,999))</f>
        <v>2646</v>
      </c>
      <c r="AG2772">
        <f t="shared" ca="1" si="307"/>
        <v>1</v>
      </c>
    </row>
    <row r="2773" spans="1:33" customFormat="1" x14ac:dyDescent="0.25">
      <c r="A2773">
        <v>48478798</v>
      </c>
      <c r="B2773" t="s">
        <v>7229</v>
      </c>
      <c r="C2773" t="s">
        <v>7230</v>
      </c>
      <c r="D2773">
        <v>928851114</v>
      </c>
      <c r="E2773" t="s">
        <v>7231</v>
      </c>
      <c r="F2773">
        <v>36</v>
      </c>
      <c r="G2773" t="s">
        <v>42</v>
      </c>
      <c r="H2773" t="str">
        <f t="shared" ca="1" si="301"/>
        <v>Alquilada</v>
      </c>
      <c r="I2773" t="s">
        <v>49</v>
      </c>
      <c r="J2773" t="s">
        <v>33</v>
      </c>
      <c r="K2773">
        <f t="shared" ca="1" si="302"/>
        <v>7246</v>
      </c>
      <c r="L2773" t="s">
        <v>103</v>
      </c>
      <c r="M2773" t="s">
        <v>14661</v>
      </c>
      <c r="N2773" t="s">
        <v>14661</v>
      </c>
      <c r="O2773" t="s">
        <v>14661</v>
      </c>
      <c r="P2773" t="s">
        <v>14661</v>
      </c>
      <c r="Q2773" t="s">
        <v>14662</v>
      </c>
      <c r="R2773" s="1">
        <v>43088</v>
      </c>
      <c r="T2773" t="str">
        <f t="shared" ca="1" si="303"/>
        <v>Con Garantia</v>
      </c>
      <c r="U2773" t="str">
        <f t="shared" ca="1" si="304"/>
        <v>Sin deuda</v>
      </c>
      <c r="V2773" t="str">
        <f t="shared" ca="1" si="305"/>
        <v/>
      </c>
      <c r="W2773" t="str">
        <f t="shared" ca="1" si="306"/>
        <v>Bajo Riesgo</v>
      </c>
      <c r="X2773">
        <v>1000</v>
      </c>
      <c r="Y2773" s="2">
        <f ca="1">IF(H2773="Propia",RANDBETWEEN(1000,5000),RANDBETWEEN(0,999))</f>
        <v>495</v>
      </c>
      <c r="Z2773" s="2">
        <f ca="1">IF(T2773="Con Garantia",RANDBETWEEN(1000,5000),RANDBETWEEN(0,999))</f>
        <v>2150</v>
      </c>
      <c r="AA2773" s="2">
        <f ca="1">IF(U2773="Sin deuda",RANDBETWEEN(1000,5000),RANDBETWEEN(0,999))</f>
        <v>3838</v>
      </c>
      <c r="AB2773" s="4">
        <f ca="1">IF(Q2773="Si Trabaja",RANDBETWEEN(1000,5000),RANDBETWEEN(0,999))</f>
        <v>761</v>
      </c>
      <c r="AC2773" s="4">
        <f ca="1">IF(AND(F2773&gt;17,F2773&lt;71),RANDBETWEEN(1000,5000),RANDBETWEEN(0,999))</f>
        <v>4776</v>
      </c>
      <c r="AD2773" s="4">
        <f ca="1">IF(AND(AB2773&gt;=0.5,(K2773-X2773)&gt;1000),RANDBETWEEN(1000,5000),RANDBETWEEN(0,999))</f>
        <v>2240</v>
      </c>
      <c r="AE2773" s="4">
        <f ca="1">IF(OR(V2773="",V2773="Puntual"),RANDBETWEEN(1000,5000),RANDBETWEEN(0,999))</f>
        <v>4400</v>
      </c>
      <c r="AF2773" s="4">
        <f ca="1">IF(OR(W2773="Bajo Riesgo",AE2773&gt;=1000),RANDBETWEEN(1000,5000),RANDBETWEEN(0,999))</f>
        <v>2053</v>
      </c>
      <c r="AG2773">
        <f t="shared" ca="1" si="307"/>
        <v>0</v>
      </c>
    </row>
    <row r="2774" spans="1:33" customFormat="1" x14ac:dyDescent="0.25">
      <c r="A2774">
        <v>48758905</v>
      </c>
      <c r="B2774" t="s">
        <v>7232</v>
      </c>
      <c r="C2774" t="s">
        <v>7233</v>
      </c>
      <c r="D2774">
        <v>919006510</v>
      </c>
      <c r="E2774" t="s">
        <v>7234</v>
      </c>
      <c r="F2774">
        <v>56</v>
      </c>
      <c r="G2774" t="s">
        <v>30</v>
      </c>
      <c r="H2774" t="str">
        <f t="shared" ca="1" si="301"/>
        <v>Alquilada</v>
      </c>
      <c r="I2774" t="s">
        <v>44</v>
      </c>
      <c r="J2774" t="s">
        <v>33</v>
      </c>
      <c r="K2774">
        <f t="shared" ca="1" si="302"/>
        <v>7946</v>
      </c>
      <c r="L2774" t="s">
        <v>125</v>
      </c>
      <c r="M2774" t="s">
        <v>13109</v>
      </c>
      <c r="N2774">
        <v>1</v>
      </c>
      <c r="O2774" t="s">
        <v>14657</v>
      </c>
      <c r="P2774" t="s">
        <v>14669</v>
      </c>
      <c r="Q2774" t="s">
        <v>14659</v>
      </c>
      <c r="R2774" s="1">
        <v>43002</v>
      </c>
      <c r="T2774" t="str">
        <f t="shared" ca="1" si="303"/>
        <v>Con Garantia</v>
      </c>
      <c r="U2774" t="str">
        <f t="shared" ca="1" si="304"/>
        <v>Sin deuda</v>
      </c>
      <c r="V2774" t="str">
        <f t="shared" ca="1" si="305"/>
        <v/>
      </c>
      <c r="W2774" t="str">
        <f t="shared" ca="1" si="306"/>
        <v>Bajo Riesgo</v>
      </c>
      <c r="X2774">
        <v>1000</v>
      </c>
      <c r="Y2774" s="2">
        <f ca="1">IF(H2774="Propia",RANDBETWEEN(1000,5000),RANDBETWEEN(0,999))</f>
        <v>187</v>
      </c>
      <c r="Z2774" s="2">
        <f ca="1">IF(T2774="Con Garantia",RANDBETWEEN(1000,5000),RANDBETWEEN(0,999))</f>
        <v>3699</v>
      </c>
      <c r="AA2774" s="2">
        <f ca="1">IF(U2774="Sin deuda",RANDBETWEEN(1000,5000),RANDBETWEEN(0,999))</f>
        <v>3778</v>
      </c>
      <c r="AB2774" s="4">
        <f ca="1">IF(Q2774="Si Trabaja",RANDBETWEEN(1000,5000),RANDBETWEEN(0,999))</f>
        <v>4549</v>
      </c>
      <c r="AC2774" s="4">
        <f ca="1">IF(AND(F2774&gt;17,F2774&lt;71),RANDBETWEEN(1000,5000),RANDBETWEEN(0,999))</f>
        <v>2908</v>
      </c>
      <c r="AD2774" s="4">
        <f ca="1">IF(AND(AB2774&gt;=0.5,(K2774-X2774)&gt;1000),RANDBETWEEN(1000,5000),RANDBETWEEN(0,999))</f>
        <v>3957</v>
      </c>
      <c r="AE2774" s="4">
        <f ca="1">IF(OR(V2774="",V2774="Puntual"),RANDBETWEEN(1000,5000),RANDBETWEEN(0,999))</f>
        <v>2102</v>
      </c>
      <c r="AF2774" s="4">
        <f ca="1">IF(OR(W2774="Bajo Riesgo",AE2774&gt;=1000),RANDBETWEEN(1000,5000),RANDBETWEEN(0,999))</f>
        <v>4010</v>
      </c>
      <c r="AG2774">
        <f t="shared" ca="1" si="307"/>
        <v>1</v>
      </c>
    </row>
    <row r="2775" spans="1:33" customFormat="1" x14ac:dyDescent="0.25">
      <c r="A2775">
        <v>23945249</v>
      </c>
      <c r="B2775" t="s">
        <v>7235</v>
      </c>
      <c r="C2775" t="s">
        <v>7236</v>
      </c>
      <c r="D2775">
        <v>998804316</v>
      </c>
      <c r="E2775" t="s">
        <v>7237</v>
      </c>
      <c r="F2775">
        <v>23</v>
      </c>
      <c r="G2775" t="s">
        <v>30</v>
      </c>
      <c r="H2775" t="str">
        <f t="shared" ca="1" si="301"/>
        <v>Propia</v>
      </c>
      <c r="I2775" t="s">
        <v>44</v>
      </c>
      <c r="J2775" t="s">
        <v>33</v>
      </c>
      <c r="K2775">
        <f t="shared" ca="1" si="302"/>
        <v>7316</v>
      </c>
      <c r="L2775" t="s">
        <v>67</v>
      </c>
      <c r="M2775" t="s">
        <v>14585</v>
      </c>
      <c r="N2775">
        <v>3</v>
      </c>
      <c r="O2775" t="s">
        <v>14657</v>
      </c>
      <c r="P2775" t="s">
        <v>14660</v>
      </c>
      <c r="Q2775" t="s">
        <v>14659</v>
      </c>
      <c r="R2775" s="1">
        <v>42927</v>
      </c>
      <c r="S2775" t="s">
        <v>34</v>
      </c>
      <c r="T2775" t="str">
        <f t="shared" ca="1" si="303"/>
        <v>Sin Garantia</v>
      </c>
      <c r="U2775" t="str">
        <f t="shared" ca="1" si="304"/>
        <v>Con deuda</v>
      </c>
      <c r="V2775" t="str">
        <f t="shared" ca="1" si="305"/>
        <v>Moroso</v>
      </c>
      <c r="W2775" t="str">
        <f t="shared" ca="1" si="306"/>
        <v>Alto Riesgo</v>
      </c>
      <c r="X2775">
        <v>1000</v>
      </c>
      <c r="Y2775" s="2">
        <f ca="1">IF(H2775="Propia",RANDBETWEEN(1000,5000),RANDBETWEEN(0,999))</f>
        <v>1263</v>
      </c>
      <c r="Z2775" s="2">
        <f ca="1">IF(T2775="Con Garantia",RANDBETWEEN(1000,5000),RANDBETWEEN(0,999))</f>
        <v>874</v>
      </c>
      <c r="AA2775" s="2">
        <f ca="1">IF(U2775="Sin deuda",RANDBETWEEN(1000,5000),RANDBETWEEN(0,999))</f>
        <v>242</v>
      </c>
      <c r="AB2775" s="4">
        <f ca="1">IF(Q2775="Si Trabaja",RANDBETWEEN(1000,5000),RANDBETWEEN(0,999))</f>
        <v>3672</v>
      </c>
      <c r="AC2775" s="4">
        <f ca="1">IF(AND(F2775&gt;17,F2775&lt;71),RANDBETWEEN(1000,5000),RANDBETWEEN(0,999))</f>
        <v>4364</v>
      </c>
      <c r="AD2775" s="4">
        <f ca="1">IF(AND(AB2775&gt;=0.5,(K2775-X2775)&gt;1000),RANDBETWEEN(1000,5000),RANDBETWEEN(0,999))</f>
        <v>4405</v>
      </c>
      <c r="AE2775" s="4">
        <f ca="1">IF(OR(V2775="",V2775="Puntual"),RANDBETWEEN(1000,5000),RANDBETWEEN(0,999))</f>
        <v>521</v>
      </c>
      <c r="AF2775" s="4">
        <f ca="1">IF(OR(W2775="Bajo Riesgo",AE2775&gt;=1000),RANDBETWEEN(1000,5000),RANDBETWEEN(0,999))</f>
        <v>163</v>
      </c>
      <c r="AG2775">
        <f t="shared" ca="1" si="307"/>
        <v>0</v>
      </c>
    </row>
    <row r="2776" spans="1:33" customFormat="1" x14ac:dyDescent="0.25">
      <c r="A2776">
        <v>10308589</v>
      </c>
      <c r="B2776" t="s">
        <v>7238</v>
      </c>
      <c r="C2776" t="s">
        <v>7239</v>
      </c>
      <c r="D2776">
        <v>519751722</v>
      </c>
      <c r="E2776" t="s">
        <v>7240</v>
      </c>
      <c r="F2776">
        <v>68</v>
      </c>
      <c r="G2776" t="s">
        <v>30</v>
      </c>
      <c r="H2776" t="str">
        <f t="shared" ca="1" si="301"/>
        <v>Propia</v>
      </c>
      <c r="I2776" t="s">
        <v>49</v>
      </c>
      <c r="J2776" t="s">
        <v>33</v>
      </c>
      <c r="K2776">
        <f t="shared" ca="1" si="302"/>
        <v>6641</v>
      </c>
      <c r="L2776" t="s">
        <v>107</v>
      </c>
      <c r="M2776" t="s">
        <v>14661</v>
      </c>
      <c r="N2776" t="s">
        <v>14661</v>
      </c>
      <c r="O2776" t="s">
        <v>14661</v>
      </c>
      <c r="P2776" t="s">
        <v>14661</v>
      </c>
      <c r="Q2776" t="s">
        <v>14662</v>
      </c>
      <c r="R2776" s="1">
        <v>42771</v>
      </c>
      <c r="T2776" t="str">
        <f t="shared" ca="1" si="303"/>
        <v>Sin Garantia</v>
      </c>
      <c r="U2776" t="str">
        <f t="shared" ca="1" si="304"/>
        <v>Sin deuda</v>
      </c>
      <c r="V2776" t="str">
        <f t="shared" ca="1" si="305"/>
        <v/>
      </c>
      <c r="W2776" t="str">
        <f t="shared" ca="1" si="306"/>
        <v>Bajo Riesgo</v>
      </c>
      <c r="X2776">
        <v>1000</v>
      </c>
      <c r="Y2776" s="2">
        <f ca="1">IF(H2776="Propia",RANDBETWEEN(1000,5000),RANDBETWEEN(0,999))</f>
        <v>3930</v>
      </c>
      <c r="Z2776" s="2">
        <f ca="1">IF(T2776="Con Garantia",RANDBETWEEN(1000,5000),RANDBETWEEN(0,999))</f>
        <v>295</v>
      </c>
      <c r="AA2776" s="2">
        <f ca="1">IF(U2776="Sin deuda",RANDBETWEEN(1000,5000),RANDBETWEEN(0,999))</f>
        <v>2825</v>
      </c>
      <c r="AB2776" s="4">
        <f ca="1">IF(Q2776="Si Trabaja",RANDBETWEEN(1000,5000),RANDBETWEEN(0,999))</f>
        <v>778</v>
      </c>
      <c r="AC2776" s="4">
        <f ca="1">IF(AND(F2776&gt;17,F2776&lt;71),RANDBETWEEN(1000,5000),RANDBETWEEN(0,999))</f>
        <v>1211</v>
      </c>
      <c r="AD2776" s="4">
        <f ca="1">IF(AND(AB2776&gt;=0.5,(K2776-X2776)&gt;1000),RANDBETWEEN(1000,5000),RANDBETWEEN(0,999))</f>
        <v>4583</v>
      </c>
      <c r="AE2776" s="4">
        <f ca="1">IF(OR(V2776="",V2776="Puntual"),RANDBETWEEN(1000,5000),RANDBETWEEN(0,999))</f>
        <v>1667</v>
      </c>
      <c r="AF2776" s="4">
        <f ca="1">IF(OR(W2776="Bajo Riesgo",AE2776&gt;=1000),RANDBETWEEN(1000,5000),RANDBETWEEN(0,999))</f>
        <v>2009</v>
      </c>
      <c r="AG2776">
        <f t="shared" ca="1" si="307"/>
        <v>0</v>
      </c>
    </row>
    <row r="2777" spans="1:33" customFormat="1" x14ac:dyDescent="0.25">
      <c r="A2777">
        <v>45555606</v>
      </c>
      <c r="B2777" t="s">
        <v>1595</v>
      </c>
      <c r="C2777" t="s">
        <v>7241</v>
      </c>
      <c r="D2777">
        <v>901744667</v>
      </c>
      <c r="E2777" t="s">
        <v>1597</v>
      </c>
      <c r="F2777">
        <v>29</v>
      </c>
      <c r="G2777" t="s">
        <v>42</v>
      </c>
      <c r="H2777" t="str">
        <f t="shared" ca="1" si="301"/>
        <v>Propia</v>
      </c>
      <c r="I2777" t="s">
        <v>79</v>
      </c>
      <c r="J2777" t="s">
        <v>33</v>
      </c>
      <c r="K2777">
        <f t="shared" ca="1" si="302"/>
        <v>7783</v>
      </c>
      <c r="L2777" t="s">
        <v>53</v>
      </c>
      <c r="M2777" t="s">
        <v>14057</v>
      </c>
      <c r="N2777">
        <v>2</v>
      </c>
      <c r="O2777" t="s">
        <v>14657</v>
      </c>
      <c r="P2777" t="s">
        <v>14658</v>
      </c>
      <c r="Q2777" t="s">
        <v>14659</v>
      </c>
      <c r="R2777" s="1">
        <v>42926</v>
      </c>
      <c r="S2777" t="s">
        <v>34</v>
      </c>
      <c r="T2777" t="str">
        <f t="shared" ca="1" si="303"/>
        <v>Sin Garantia</v>
      </c>
      <c r="U2777" t="str">
        <f t="shared" ca="1" si="304"/>
        <v>Con deuda</v>
      </c>
      <c r="V2777" t="str">
        <f t="shared" ca="1" si="305"/>
        <v>Puntual</v>
      </c>
      <c r="W2777" t="str">
        <f t="shared" ca="1" si="306"/>
        <v>Bajo Riesgo</v>
      </c>
      <c r="X2777">
        <v>1000</v>
      </c>
      <c r="Y2777" s="2">
        <f ca="1">IF(H2777="Propia",RANDBETWEEN(1000,5000),RANDBETWEEN(0,999))</f>
        <v>2225</v>
      </c>
      <c r="Z2777" s="2">
        <f ca="1">IF(T2777="Con Garantia",RANDBETWEEN(1000,5000),RANDBETWEEN(0,999))</f>
        <v>831</v>
      </c>
      <c r="AA2777" s="2">
        <f ca="1">IF(U2777="Sin deuda",RANDBETWEEN(1000,5000),RANDBETWEEN(0,999))</f>
        <v>813</v>
      </c>
      <c r="AB2777" s="4">
        <f ca="1">IF(Q2777="Si Trabaja",RANDBETWEEN(1000,5000),RANDBETWEEN(0,999))</f>
        <v>3466</v>
      </c>
      <c r="AC2777" s="4">
        <f ca="1">IF(AND(F2777&gt;17,F2777&lt;71),RANDBETWEEN(1000,5000),RANDBETWEEN(0,999))</f>
        <v>3790</v>
      </c>
      <c r="AD2777" s="4">
        <f ca="1">IF(AND(AB2777&gt;=0.5,(K2777-X2777)&gt;1000),RANDBETWEEN(1000,5000),RANDBETWEEN(0,999))</f>
        <v>4317</v>
      </c>
      <c r="AE2777" s="4">
        <f ca="1">IF(OR(V2777="",V2777="Puntual"),RANDBETWEEN(1000,5000),RANDBETWEEN(0,999))</f>
        <v>1212</v>
      </c>
      <c r="AF2777" s="4">
        <f ca="1">IF(OR(W2777="Bajo Riesgo",AE2777&gt;=1000),RANDBETWEEN(1000,5000),RANDBETWEEN(0,999))</f>
        <v>4024</v>
      </c>
      <c r="AG2777">
        <f t="shared" ca="1" si="307"/>
        <v>1</v>
      </c>
    </row>
    <row r="2778" spans="1:33" customFormat="1" x14ac:dyDescent="0.25">
      <c r="A2778">
        <v>48265040</v>
      </c>
      <c r="B2778" t="s">
        <v>7242</v>
      </c>
      <c r="C2778" t="s">
        <v>7243</v>
      </c>
      <c r="D2778">
        <v>519934276</v>
      </c>
      <c r="E2778" t="s">
        <v>7244</v>
      </c>
      <c r="F2778">
        <v>65</v>
      </c>
      <c r="G2778" t="s">
        <v>42</v>
      </c>
      <c r="H2778" t="str">
        <f t="shared" ca="1" si="301"/>
        <v>Propia</v>
      </c>
      <c r="I2778" t="s">
        <v>49</v>
      </c>
      <c r="J2778" t="s">
        <v>33</v>
      </c>
      <c r="K2778">
        <f t="shared" ca="1" si="302"/>
        <v>7024</v>
      </c>
      <c r="L2778" t="s">
        <v>53</v>
      </c>
      <c r="M2778" t="s">
        <v>14661</v>
      </c>
      <c r="N2778" t="s">
        <v>14661</v>
      </c>
      <c r="O2778" t="s">
        <v>14661</v>
      </c>
      <c r="P2778" t="s">
        <v>14661</v>
      </c>
      <c r="Q2778" t="s">
        <v>14662</v>
      </c>
      <c r="R2778" s="1">
        <v>42753</v>
      </c>
      <c r="T2778" t="str">
        <f t="shared" ca="1" si="303"/>
        <v>Con Garantia</v>
      </c>
      <c r="U2778" t="str">
        <f t="shared" ca="1" si="304"/>
        <v>Sin deuda</v>
      </c>
      <c r="V2778" t="str">
        <f t="shared" ca="1" si="305"/>
        <v/>
      </c>
      <c r="W2778" t="str">
        <f t="shared" ca="1" si="306"/>
        <v>Bajo Riesgo</v>
      </c>
      <c r="X2778">
        <v>1000</v>
      </c>
      <c r="Y2778" s="2">
        <f ca="1">IF(H2778="Propia",RANDBETWEEN(1000,5000),RANDBETWEEN(0,999))</f>
        <v>1719</v>
      </c>
      <c r="Z2778" s="2">
        <f ca="1">IF(T2778="Con Garantia",RANDBETWEEN(1000,5000),RANDBETWEEN(0,999))</f>
        <v>1789</v>
      </c>
      <c r="AA2778" s="2">
        <f ca="1">IF(U2778="Sin deuda",RANDBETWEEN(1000,5000),RANDBETWEEN(0,999))</f>
        <v>2439</v>
      </c>
      <c r="AB2778" s="4">
        <f ca="1">IF(Q2778="Si Trabaja",RANDBETWEEN(1000,5000),RANDBETWEEN(0,999))</f>
        <v>788</v>
      </c>
      <c r="AC2778" s="4">
        <f ca="1">IF(AND(F2778&gt;17,F2778&lt;71),RANDBETWEEN(1000,5000),RANDBETWEEN(0,999))</f>
        <v>1863</v>
      </c>
      <c r="AD2778" s="4">
        <f ca="1">IF(AND(AB2778&gt;=0.5,(K2778-X2778)&gt;1000),RANDBETWEEN(1000,5000),RANDBETWEEN(0,999))</f>
        <v>4574</v>
      </c>
      <c r="AE2778" s="4">
        <f ca="1">IF(OR(V2778="",V2778="Puntual"),RANDBETWEEN(1000,5000),RANDBETWEEN(0,999))</f>
        <v>2341</v>
      </c>
      <c r="AF2778" s="4">
        <f ca="1">IF(OR(W2778="Bajo Riesgo",AE2778&gt;=1000),RANDBETWEEN(1000,5000),RANDBETWEEN(0,999))</f>
        <v>1989</v>
      </c>
      <c r="AG2778">
        <f t="shared" ca="1" si="307"/>
        <v>0</v>
      </c>
    </row>
    <row r="2779" spans="1:33" customFormat="1" x14ac:dyDescent="0.25">
      <c r="A2779">
        <v>41427631</v>
      </c>
      <c r="B2779" t="s">
        <v>7245</v>
      </c>
      <c r="C2779" t="s">
        <v>7246</v>
      </c>
      <c r="D2779">
        <v>920677521</v>
      </c>
      <c r="E2779" t="s">
        <v>7247</v>
      </c>
      <c r="F2779">
        <v>61</v>
      </c>
      <c r="G2779" t="s">
        <v>42</v>
      </c>
      <c r="H2779" t="str">
        <f t="shared" ca="1" si="301"/>
        <v>Propia</v>
      </c>
      <c r="I2779" t="s">
        <v>32</v>
      </c>
      <c r="J2779" t="s">
        <v>33</v>
      </c>
      <c r="K2779">
        <f t="shared" ca="1" si="302"/>
        <v>6053</v>
      </c>
      <c r="L2779" t="s">
        <v>38</v>
      </c>
      <c r="M2779" t="s">
        <v>13589</v>
      </c>
      <c r="N2779">
        <v>6</v>
      </c>
      <c r="O2779" t="s">
        <v>14657</v>
      </c>
      <c r="P2779" t="s">
        <v>14670</v>
      </c>
      <c r="Q2779" t="s">
        <v>14659</v>
      </c>
      <c r="R2779" s="1">
        <v>42955</v>
      </c>
      <c r="S2779" t="s">
        <v>34</v>
      </c>
      <c r="T2779" t="str">
        <f t="shared" ca="1" si="303"/>
        <v>Con Garantia</v>
      </c>
      <c r="U2779" t="str">
        <f t="shared" ca="1" si="304"/>
        <v>Con deuda</v>
      </c>
      <c r="V2779" t="str">
        <f t="shared" ca="1" si="305"/>
        <v>Moroso</v>
      </c>
      <c r="W2779" t="str">
        <f t="shared" ca="1" si="306"/>
        <v>Alto Riesgo</v>
      </c>
      <c r="X2779">
        <v>1000</v>
      </c>
      <c r="Y2779" s="2">
        <f ca="1">IF(H2779="Propia",RANDBETWEEN(1000,5000),RANDBETWEEN(0,999))</f>
        <v>1303</v>
      </c>
      <c r="Z2779" s="2">
        <f ca="1">IF(T2779="Con Garantia",RANDBETWEEN(1000,5000),RANDBETWEEN(0,999))</f>
        <v>3188</v>
      </c>
      <c r="AA2779" s="2">
        <f ca="1">IF(U2779="Sin deuda",RANDBETWEEN(1000,5000),RANDBETWEEN(0,999))</f>
        <v>130</v>
      </c>
      <c r="AB2779" s="4">
        <f ca="1">IF(Q2779="Si Trabaja",RANDBETWEEN(1000,5000),RANDBETWEEN(0,999))</f>
        <v>2685</v>
      </c>
      <c r="AC2779" s="4">
        <f ca="1">IF(AND(F2779&gt;17,F2779&lt;71),RANDBETWEEN(1000,5000),RANDBETWEEN(0,999))</f>
        <v>1307</v>
      </c>
      <c r="AD2779" s="4">
        <f ca="1">IF(AND(AB2779&gt;=0.5,(K2779-X2779)&gt;1000),RANDBETWEEN(1000,5000),RANDBETWEEN(0,999))</f>
        <v>1223</v>
      </c>
      <c r="AE2779" s="4">
        <f ca="1">IF(OR(V2779="",V2779="Puntual"),RANDBETWEEN(1000,5000),RANDBETWEEN(0,999))</f>
        <v>122</v>
      </c>
      <c r="AF2779" s="4">
        <f ca="1">IF(OR(W2779="Bajo Riesgo",AE2779&gt;=1000),RANDBETWEEN(1000,5000),RANDBETWEEN(0,999))</f>
        <v>784</v>
      </c>
      <c r="AG2779">
        <f t="shared" ca="1" si="307"/>
        <v>0</v>
      </c>
    </row>
    <row r="2780" spans="1:33" customFormat="1" x14ac:dyDescent="0.25">
      <c r="A2780">
        <v>9760612</v>
      </c>
      <c r="B2780" t="s">
        <v>7248</v>
      </c>
      <c r="C2780" t="s">
        <v>1639</v>
      </c>
      <c r="D2780">
        <v>964371835</v>
      </c>
      <c r="E2780" t="s">
        <v>7249</v>
      </c>
      <c r="F2780">
        <v>42</v>
      </c>
      <c r="G2780" t="s">
        <v>42</v>
      </c>
      <c r="H2780" t="str">
        <f t="shared" ca="1" si="301"/>
        <v>Alquilada</v>
      </c>
      <c r="I2780" t="s">
        <v>49</v>
      </c>
      <c r="J2780" t="s">
        <v>33</v>
      </c>
      <c r="K2780">
        <f t="shared" ca="1" si="302"/>
        <v>5182</v>
      </c>
      <c r="L2780" t="s">
        <v>74</v>
      </c>
      <c r="M2780" t="s">
        <v>14661</v>
      </c>
      <c r="N2780" t="s">
        <v>14661</v>
      </c>
      <c r="O2780" t="s">
        <v>14661</v>
      </c>
      <c r="P2780" t="s">
        <v>14661</v>
      </c>
      <c r="Q2780" t="s">
        <v>14662</v>
      </c>
      <c r="R2780" s="1">
        <v>42932</v>
      </c>
      <c r="S2780" t="s">
        <v>34</v>
      </c>
      <c r="T2780" t="str">
        <f t="shared" ca="1" si="303"/>
        <v>Sin Garantia</v>
      </c>
      <c r="U2780" t="str">
        <f t="shared" ca="1" si="304"/>
        <v>Con deuda</v>
      </c>
      <c r="V2780" t="str">
        <f t="shared" ca="1" si="305"/>
        <v>Moroso</v>
      </c>
      <c r="W2780" t="str">
        <f t="shared" ca="1" si="306"/>
        <v>Alto Riesgo</v>
      </c>
      <c r="X2780">
        <v>1000</v>
      </c>
      <c r="Y2780" s="2">
        <f ca="1">IF(H2780="Propia",RANDBETWEEN(1000,5000),RANDBETWEEN(0,999))</f>
        <v>647</v>
      </c>
      <c r="Z2780" s="2">
        <f ca="1">IF(T2780="Con Garantia",RANDBETWEEN(1000,5000),RANDBETWEEN(0,999))</f>
        <v>486</v>
      </c>
      <c r="AA2780" s="2">
        <f ca="1">IF(U2780="Sin deuda",RANDBETWEEN(1000,5000),RANDBETWEEN(0,999))</f>
        <v>984</v>
      </c>
      <c r="AB2780" s="4">
        <f ca="1">IF(Q2780="Si Trabaja",RANDBETWEEN(1000,5000),RANDBETWEEN(0,999))</f>
        <v>205</v>
      </c>
      <c r="AC2780" s="4">
        <f ca="1">IF(AND(F2780&gt;17,F2780&lt;71),RANDBETWEEN(1000,5000),RANDBETWEEN(0,999))</f>
        <v>1141</v>
      </c>
      <c r="AD2780" s="4">
        <f ca="1">IF(AND(AB2780&gt;=0.5,(K2780-X2780)&gt;1000),RANDBETWEEN(1000,5000),RANDBETWEEN(0,999))</f>
        <v>1407</v>
      </c>
      <c r="AE2780" s="4">
        <f ca="1">IF(OR(V2780="",V2780="Puntual"),RANDBETWEEN(1000,5000),RANDBETWEEN(0,999))</f>
        <v>22</v>
      </c>
      <c r="AF2780" s="4">
        <f ca="1">IF(OR(W2780="Bajo Riesgo",AE2780&gt;=1000),RANDBETWEEN(1000,5000),RANDBETWEEN(0,999))</f>
        <v>909</v>
      </c>
      <c r="AG2780">
        <f t="shared" ca="1" si="307"/>
        <v>0</v>
      </c>
    </row>
    <row r="2781" spans="1:33" customFormat="1" x14ac:dyDescent="0.25">
      <c r="A2781">
        <v>23814077</v>
      </c>
      <c r="B2781" t="s">
        <v>7250</v>
      </c>
      <c r="C2781" t="s">
        <v>7251</v>
      </c>
      <c r="D2781">
        <v>519280197</v>
      </c>
      <c r="E2781" t="s">
        <v>7252</v>
      </c>
      <c r="F2781">
        <v>61</v>
      </c>
      <c r="G2781" t="s">
        <v>42</v>
      </c>
      <c r="H2781" t="str">
        <f t="shared" ca="1" si="301"/>
        <v>Propia</v>
      </c>
      <c r="I2781" t="s">
        <v>32</v>
      </c>
      <c r="J2781" t="s">
        <v>33</v>
      </c>
      <c r="K2781">
        <f t="shared" ca="1" si="302"/>
        <v>6609</v>
      </c>
      <c r="L2781" t="s">
        <v>31</v>
      </c>
      <c r="M2781" t="s">
        <v>13026</v>
      </c>
      <c r="N2781">
        <v>10</v>
      </c>
      <c r="O2781" t="s">
        <v>14657</v>
      </c>
      <c r="P2781" t="s">
        <v>14666</v>
      </c>
      <c r="Q2781" t="s">
        <v>14659</v>
      </c>
      <c r="R2781" s="1">
        <v>43013</v>
      </c>
      <c r="T2781" t="str">
        <f t="shared" ca="1" si="303"/>
        <v>Sin Garantia</v>
      </c>
      <c r="U2781" t="str">
        <f t="shared" ca="1" si="304"/>
        <v>Sin deuda</v>
      </c>
      <c r="V2781" t="str">
        <f t="shared" ca="1" si="305"/>
        <v/>
      </c>
      <c r="W2781" t="str">
        <f t="shared" ca="1" si="306"/>
        <v>Bajo Riesgo</v>
      </c>
      <c r="X2781">
        <v>1000</v>
      </c>
      <c r="Y2781" s="2">
        <f ca="1">IF(H2781="Propia",RANDBETWEEN(1000,5000),RANDBETWEEN(0,999))</f>
        <v>1171</v>
      </c>
      <c r="Z2781" s="2">
        <f ca="1">IF(T2781="Con Garantia",RANDBETWEEN(1000,5000),RANDBETWEEN(0,999))</f>
        <v>312</v>
      </c>
      <c r="AA2781" s="2">
        <f ca="1">IF(U2781="Sin deuda",RANDBETWEEN(1000,5000),RANDBETWEEN(0,999))</f>
        <v>3015</v>
      </c>
      <c r="AB2781" s="4">
        <f ca="1">IF(Q2781="Si Trabaja",RANDBETWEEN(1000,5000),RANDBETWEEN(0,999))</f>
        <v>1772</v>
      </c>
      <c r="AC2781" s="4">
        <f ca="1">IF(AND(F2781&gt;17,F2781&lt;71),RANDBETWEEN(1000,5000),RANDBETWEEN(0,999))</f>
        <v>1063</v>
      </c>
      <c r="AD2781" s="4">
        <f ca="1">IF(AND(AB2781&gt;=0.5,(K2781-X2781)&gt;1000),RANDBETWEEN(1000,5000),RANDBETWEEN(0,999))</f>
        <v>3747</v>
      </c>
      <c r="AE2781" s="4">
        <f ca="1">IF(OR(V2781="",V2781="Puntual"),RANDBETWEEN(1000,5000),RANDBETWEEN(0,999))</f>
        <v>4173</v>
      </c>
      <c r="AF2781" s="4">
        <f ca="1">IF(OR(W2781="Bajo Riesgo",AE2781&gt;=1000),RANDBETWEEN(1000,5000),RANDBETWEEN(0,999))</f>
        <v>1469</v>
      </c>
      <c r="AG2781">
        <f t="shared" ca="1" si="307"/>
        <v>1</v>
      </c>
    </row>
    <row r="2782" spans="1:33" customFormat="1" x14ac:dyDescent="0.25">
      <c r="A2782">
        <v>77681687</v>
      </c>
      <c r="B2782" t="s">
        <v>7253</v>
      </c>
      <c r="C2782" t="s">
        <v>7254</v>
      </c>
      <c r="D2782">
        <v>966342004</v>
      </c>
      <c r="E2782" t="s">
        <v>7255</v>
      </c>
      <c r="F2782">
        <v>33</v>
      </c>
      <c r="G2782" t="s">
        <v>30</v>
      </c>
      <c r="H2782" t="str">
        <f t="shared" ca="1" si="301"/>
        <v>Alquilada</v>
      </c>
      <c r="I2782" t="s">
        <v>49</v>
      </c>
      <c r="J2782" t="s">
        <v>33</v>
      </c>
      <c r="K2782">
        <f t="shared" ca="1" si="302"/>
        <v>5103</v>
      </c>
      <c r="L2782" t="s">
        <v>48</v>
      </c>
      <c r="M2782" t="s">
        <v>14125</v>
      </c>
      <c r="N2782">
        <v>1</v>
      </c>
      <c r="O2782" t="s">
        <v>14657</v>
      </c>
      <c r="P2782" t="s">
        <v>14660</v>
      </c>
      <c r="Q2782" t="s">
        <v>14659</v>
      </c>
      <c r="R2782" s="1">
        <v>42998</v>
      </c>
      <c r="T2782" t="str">
        <f t="shared" ca="1" si="303"/>
        <v>Con Garantia</v>
      </c>
      <c r="U2782" t="str">
        <f t="shared" ca="1" si="304"/>
        <v>Sin deuda</v>
      </c>
      <c r="V2782" t="str">
        <f t="shared" ca="1" si="305"/>
        <v/>
      </c>
      <c r="W2782" t="str">
        <f t="shared" ca="1" si="306"/>
        <v>Bajo Riesgo</v>
      </c>
      <c r="X2782">
        <v>1000</v>
      </c>
      <c r="Y2782" s="2">
        <f ca="1">IF(H2782="Propia",RANDBETWEEN(1000,5000),RANDBETWEEN(0,999))</f>
        <v>977</v>
      </c>
      <c r="Z2782" s="2">
        <f ca="1">IF(T2782="Con Garantia",RANDBETWEEN(1000,5000),RANDBETWEEN(0,999))</f>
        <v>2804</v>
      </c>
      <c r="AA2782" s="2">
        <f ca="1">IF(U2782="Sin deuda",RANDBETWEEN(1000,5000),RANDBETWEEN(0,999))</f>
        <v>3558</v>
      </c>
      <c r="AB2782" s="4">
        <f ca="1">IF(Q2782="Si Trabaja",RANDBETWEEN(1000,5000),RANDBETWEEN(0,999))</f>
        <v>2829</v>
      </c>
      <c r="AC2782" s="4">
        <f ca="1">IF(AND(F2782&gt;17,F2782&lt;71),RANDBETWEEN(1000,5000),RANDBETWEEN(0,999))</f>
        <v>4379</v>
      </c>
      <c r="AD2782" s="4">
        <f ca="1">IF(AND(AB2782&gt;=0.5,(K2782-X2782)&gt;1000),RANDBETWEEN(1000,5000),RANDBETWEEN(0,999))</f>
        <v>3583</v>
      </c>
      <c r="AE2782" s="4">
        <f ca="1">IF(OR(V2782="",V2782="Puntual"),RANDBETWEEN(1000,5000),RANDBETWEEN(0,999))</f>
        <v>2234</v>
      </c>
      <c r="AF2782" s="4">
        <f ca="1">IF(OR(W2782="Bajo Riesgo",AE2782&gt;=1000),RANDBETWEEN(1000,5000),RANDBETWEEN(0,999))</f>
        <v>3829</v>
      </c>
      <c r="AG2782">
        <f t="shared" ca="1" si="307"/>
        <v>1</v>
      </c>
    </row>
    <row r="2783" spans="1:33" customFormat="1" x14ac:dyDescent="0.25">
      <c r="A2783">
        <v>48005229</v>
      </c>
      <c r="B2783" t="s">
        <v>7256</v>
      </c>
      <c r="C2783" t="s">
        <v>7257</v>
      </c>
      <c r="D2783">
        <v>970116265</v>
      </c>
      <c r="E2783" t="s">
        <v>7258</v>
      </c>
      <c r="F2783">
        <v>56</v>
      </c>
      <c r="G2783" t="s">
        <v>42</v>
      </c>
      <c r="H2783" t="str">
        <f t="shared" ca="1" si="301"/>
        <v>Alquilada</v>
      </c>
      <c r="I2783" t="s">
        <v>32</v>
      </c>
      <c r="J2783" t="s">
        <v>33</v>
      </c>
      <c r="K2783">
        <f t="shared" ca="1" si="302"/>
        <v>6560</v>
      </c>
      <c r="L2783" t="s">
        <v>53</v>
      </c>
      <c r="M2783" t="s">
        <v>14661</v>
      </c>
      <c r="N2783" t="s">
        <v>14661</v>
      </c>
      <c r="O2783" t="s">
        <v>14661</v>
      </c>
      <c r="P2783" t="s">
        <v>14661</v>
      </c>
      <c r="Q2783" t="s">
        <v>14662</v>
      </c>
      <c r="R2783" s="1">
        <v>42869</v>
      </c>
      <c r="T2783" t="str">
        <f t="shared" ca="1" si="303"/>
        <v>Con Garantia</v>
      </c>
      <c r="U2783" t="str">
        <f t="shared" ca="1" si="304"/>
        <v>Sin deuda</v>
      </c>
      <c r="V2783" t="str">
        <f t="shared" ca="1" si="305"/>
        <v/>
      </c>
      <c r="W2783" t="str">
        <f t="shared" ca="1" si="306"/>
        <v>Bajo Riesgo</v>
      </c>
      <c r="X2783">
        <v>1000</v>
      </c>
      <c r="Y2783" s="2">
        <f ca="1">IF(H2783="Propia",RANDBETWEEN(1000,5000),RANDBETWEEN(0,999))</f>
        <v>661</v>
      </c>
      <c r="Z2783" s="2">
        <f ca="1">IF(T2783="Con Garantia",RANDBETWEEN(1000,5000),RANDBETWEEN(0,999))</f>
        <v>3733</v>
      </c>
      <c r="AA2783" s="2">
        <f ca="1">IF(U2783="Sin deuda",RANDBETWEEN(1000,5000),RANDBETWEEN(0,999))</f>
        <v>3737</v>
      </c>
      <c r="AB2783" s="4">
        <f ca="1">IF(Q2783="Si Trabaja",RANDBETWEEN(1000,5000),RANDBETWEEN(0,999))</f>
        <v>411</v>
      </c>
      <c r="AC2783" s="4">
        <f ca="1">IF(AND(F2783&gt;17,F2783&lt;71),RANDBETWEEN(1000,5000),RANDBETWEEN(0,999))</f>
        <v>1035</v>
      </c>
      <c r="AD2783" s="4">
        <f ca="1">IF(AND(AB2783&gt;=0.5,(K2783-X2783)&gt;1000),RANDBETWEEN(1000,5000),RANDBETWEEN(0,999))</f>
        <v>2651</v>
      </c>
      <c r="AE2783" s="4">
        <f ca="1">IF(OR(V2783="",V2783="Puntual"),RANDBETWEEN(1000,5000),RANDBETWEEN(0,999))</f>
        <v>2748</v>
      </c>
      <c r="AF2783" s="4">
        <f ca="1">IF(OR(W2783="Bajo Riesgo",AE2783&gt;=1000),RANDBETWEEN(1000,5000),RANDBETWEEN(0,999))</f>
        <v>3841</v>
      </c>
      <c r="AG2783">
        <f t="shared" ca="1" si="307"/>
        <v>0</v>
      </c>
    </row>
    <row r="2784" spans="1:33" customFormat="1" x14ac:dyDescent="0.25">
      <c r="A2784">
        <v>10664640</v>
      </c>
      <c r="B2784" t="s">
        <v>7259</v>
      </c>
      <c r="C2784" t="s">
        <v>7260</v>
      </c>
      <c r="D2784">
        <v>519369909</v>
      </c>
      <c r="E2784" t="s">
        <v>7261</v>
      </c>
      <c r="F2784">
        <v>63</v>
      </c>
      <c r="G2784" t="s">
        <v>42</v>
      </c>
      <c r="H2784" t="str">
        <f t="shared" ca="1" si="301"/>
        <v>Propia</v>
      </c>
      <c r="I2784" t="s">
        <v>79</v>
      </c>
      <c r="J2784" t="s">
        <v>33</v>
      </c>
      <c r="K2784">
        <f t="shared" ca="1" si="302"/>
        <v>6479</v>
      </c>
      <c r="L2784" t="s">
        <v>31</v>
      </c>
      <c r="M2784" t="s">
        <v>14661</v>
      </c>
      <c r="N2784" t="s">
        <v>14661</v>
      </c>
      <c r="O2784" t="s">
        <v>14661</v>
      </c>
      <c r="P2784" t="s">
        <v>14661</v>
      </c>
      <c r="Q2784" t="s">
        <v>14662</v>
      </c>
      <c r="R2784" s="1">
        <v>42786</v>
      </c>
      <c r="S2784" t="s">
        <v>34</v>
      </c>
      <c r="T2784" t="str">
        <f t="shared" ca="1" si="303"/>
        <v>Sin Garantia</v>
      </c>
      <c r="U2784" t="str">
        <f t="shared" ca="1" si="304"/>
        <v>Sin deuda</v>
      </c>
      <c r="V2784" t="str">
        <f t="shared" ca="1" si="305"/>
        <v/>
      </c>
      <c r="W2784" t="str">
        <f t="shared" ca="1" si="306"/>
        <v>Bajo Riesgo</v>
      </c>
      <c r="X2784">
        <v>1000</v>
      </c>
      <c r="Y2784" s="2">
        <f ca="1">IF(H2784="Propia",RANDBETWEEN(1000,5000),RANDBETWEEN(0,999))</f>
        <v>1698</v>
      </c>
      <c r="Z2784" s="2">
        <f ca="1">IF(T2784="Con Garantia",RANDBETWEEN(1000,5000),RANDBETWEEN(0,999))</f>
        <v>539</v>
      </c>
      <c r="AA2784" s="2">
        <f ca="1">IF(U2784="Sin deuda",RANDBETWEEN(1000,5000),RANDBETWEEN(0,999))</f>
        <v>2506</v>
      </c>
      <c r="AB2784" s="4">
        <f ca="1">IF(Q2784="Si Trabaja",RANDBETWEEN(1000,5000),RANDBETWEEN(0,999))</f>
        <v>821</v>
      </c>
      <c r="AC2784" s="4">
        <f ca="1">IF(AND(F2784&gt;17,F2784&lt;71),RANDBETWEEN(1000,5000),RANDBETWEEN(0,999))</f>
        <v>4665</v>
      </c>
      <c r="AD2784" s="4">
        <f ca="1">IF(AND(AB2784&gt;=0.5,(K2784-X2784)&gt;1000),RANDBETWEEN(1000,5000),RANDBETWEEN(0,999))</f>
        <v>4224</v>
      </c>
      <c r="AE2784" s="4">
        <f ca="1">IF(OR(V2784="",V2784="Puntual"),RANDBETWEEN(1000,5000),RANDBETWEEN(0,999))</f>
        <v>3429</v>
      </c>
      <c r="AF2784" s="4">
        <f ca="1">IF(OR(W2784="Bajo Riesgo",AE2784&gt;=1000),RANDBETWEEN(1000,5000),RANDBETWEEN(0,999))</f>
        <v>4842</v>
      </c>
      <c r="AG2784">
        <f t="shared" ca="1" si="307"/>
        <v>0</v>
      </c>
    </row>
    <row r="2785" spans="1:33" customFormat="1" x14ac:dyDescent="0.25">
      <c r="A2785">
        <v>5394372</v>
      </c>
      <c r="B2785" t="s">
        <v>7262</v>
      </c>
      <c r="C2785" t="s">
        <v>7263</v>
      </c>
      <c r="D2785">
        <v>969554964</v>
      </c>
      <c r="E2785" t="s">
        <v>7264</v>
      </c>
      <c r="F2785">
        <v>33</v>
      </c>
      <c r="G2785" t="s">
        <v>30</v>
      </c>
      <c r="H2785" t="str">
        <f t="shared" ca="1" si="301"/>
        <v>Alquilada</v>
      </c>
      <c r="I2785" t="s">
        <v>49</v>
      </c>
      <c r="J2785" t="s">
        <v>33</v>
      </c>
      <c r="K2785">
        <f t="shared" ca="1" si="302"/>
        <v>5626</v>
      </c>
      <c r="L2785" t="s">
        <v>121</v>
      </c>
      <c r="M2785" t="s">
        <v>14661</v>
      </c>
      <c r="N2785" t="s">
        <v>14661</v>
      </c>
      <c r="O2785" t="s">
        <v>14661</v>
      </c>
      <c r="P2785" t="s">
        <v>14661</v>
      </c>
      <c r="Q2785" t="s">
        <v>14662</v>
      </c>
      <c r="R2785" s="1">
        <v>42997</v>
      </c>
      <c r="T2785" t="str">
        <f t="shared" ca="1" si="303"/>
        <v>Sin Garantia</v>
      </c>
      <c r="U2785" t="str">
        <f t="shared" ca="1" si="304"/>
        <v>Sin deuda</v>
      </c>
      <c r="V2785" t="str">
        <f t="shared" ca="1" si="305"/>
        <v/>
      </c>
      <c r="W2785" t="str">
        <f t="shared" ca="1" si="306"/>
        <v>Bajo Riesgo</v>
      </c>
      <c r="X2785">
        <v>1000</v>
      </c>
      <c r="Y2785" s="2">
        <f ca="1">IF(H2785="Propia",RANDBETWEEN(1000,5000),RANDBETWEEN(0,999))</f>
        <v>272</v>
      </c>
      <c r="Z2785" s="2">
        <f ca="1">IF(T2785="Con Garantia",RANDBETWEEN(1000,5000),RANDBETWEEN(0,999))</f>
        <v>330</v>
      </c>
      <c r="AA2785" s="2">
        <f ca="1">IF(U2785="Sin deuda",RANDBETWEEN(1000,5000),RANDBETWEEN(0,999))</f>
        <v>4004</v>
      </c>
      <c r="AB2785" s="4">
        <f ca="1">IF(Q2785="Si Trabaja",RANDBETWEEN(1000,5000),RANDBETWEEN(0,999))</f>
        <v>644</v>
      </c>
      <c r="AC2785" s="4">
        <f ca="1">IF(AND(F2785&gt;17,F2785&lt;71),RANDBETWEEN(1000,5000),RANDBETWEEN(0,999))</f>
        <v>4927</v>
      </c>
      <c r="AD2785" s="4">
        <f ca="1">IF(AND(AB2785&gt;=0.5,(K2785-X2785)&gt;1000),RANDBETWEEN(1000,5000),RANDBETWEEN(0,999))</f>
        <v>1958</v>
      </c>
      <c r="AE2785" s="4">
        <f ca="1">IF(OR(V2785="",V2785="Puntual"),RANDBETWEEN(1000,5000),RANDBETWEEN(0,999))</f>
        <v>2590</v>
      </c>
      <c r="AF2785" s="4">
        <f ca="1">IF(OR(W2785="Bajo Riesgo",AE2785&gt;=1000),RANDBETWEEN(1000,5000),RANDBETWEEN(0,999))</f>
        <v>3021</v>
      </c>
      <c r="AG2785">
        <f t="shared" ca="1" si="307"/>
        <v>0</v>
      </c>
    </row>
    <row r="2786" spans="1:33" customFormat="1" x14ac:dyDescent="0.25">
      <c r="A2786">
        <v>73375152</v>
      </c>
      <c r="B2786" t="s">
        <v>7265</v>
      </c>
      <c r="C2786" t="s">
        <v>7266</v>
      </c>
      <c r="D2786">
        <v>950014946</v>
      </c>
      <c r="E2786" t="s">
        <v>7267</v>
      </c>
      <c r="F2786">
        <v>68</v>
      </c>
      <c r="G2786" t="s">
        <v>42</v>
      </c>
      <c r="H2786" t="str">
        <f t="shared" ca="1" si="301"/>
        <v>Propia</v>
      </c>
      <c r="I2786" t="s">
        <v>49</v>
      </c>
      <c r="J2786" t="s">
        <v>33</v>
      </c>
      <c r="K2786">
        <f t="shared" ca="1" si="302"/>
        <v>7716</v>
      </c>
      <c r="L2786" t="s">
        <v>53</v>
      </c>
      <c r="M2786" t="s">
        <v>12812</v>
      </c>
      <c r="N2786">
        <v>2</v>
      </c>
      <c r="O2786" t="s">
        <v>14657</v>
      </c>
      <c r="P2786" t="s">
        <v>14665</v>
      </c>
      <c r="Q2786" t="s">
        <v>14659</v>
      </c>
      <c r="R2786" s="1">
        <v>42983</v>
      </c>
      <c r="T2786" t="str">
        <f t="shared" ca="1" si="303"/>
        <v>Sin Garantia</v>
      </c>
      <c r="U2786" t="str">
        <f t="shared" ca="1" si="304"/>
        <v>Con deuda</v>
      </c>
      <c r="V2786" t="str">
        <f t="shared" ca="1" si="305"/>
        <v>Puntual</v>
      </c>
      <c r="W2786" t="str">
        <f t="shared" ca="1" si="306"/>
        <v>Bajo Riesgo</v>
      </c>
      <c r="X2786">
        <v>1000</v>
      </c>
      <c r="Y2786" s="2">
        <f ca="1">IF(H2786="Propia",RANDBETWEEN(1000,5000),RANDBETWEEN(0,999))</f>
        <v>1299</v>
      </c>
      <c r="Z2786" s="2">
        <f ca="1">IF(T2786="Con Garantia",RANDBETWEEN(1000,5000),RANDBETWEEN(0,999))</f>
        <v>558</v>
      </c>
      <c r="AA2786" s="2">
        <f ca="1">IF(U2786="Sin deuda",RANDBETWEEN(1000,5000),RANDBETWEEN(0,999))</f>
        <v>295</v>
      </c>
      <c r="AB2786" s="4">
        <f ca="1">IF(Q2786="Si Trabaja",RANDBETWEEN(1000,5000),RANDBETWEEN(0,999))</f>
        <v>1979</v>
      </c>
      <c r="AC2786" s="4">
        <f ca="1">IF(AND(F2786&gt;17,F2786&lt;71),RANDBETWEEN(1000,5000),RANDBETWEEN(0,999))</f>
        <v>1264</v>
      </c>
      <c r="AD2786" s="4">
        <f ca="1">IF(AND(AB2786&gt;=0.5,(K2786-X2786)&gt;1000),RANDBETWEEN(1000,5000),RANDBETWEEN(0,999))</f>
        <v>1591</v>
      </c>
      <c r="AE2786" s="4">
        <f ca="1">IF(OR(V2786="",V2786="Puntual"),RANDBETWEEN(1000,5000),RANDBETWEEN(0,999))</f>
        <v>1550</v>
      </c>
      <c r="AF2786" s="4">
        <f ca="1">IF(OR(W2786="Bajo Riesgo",AE2786&gt;=1000),RANDBETWEEN(1000,5000),RANDBETWEEN(0,999))</f>
        <v>3639</v>
      </c>
      <c r="AG2786">
        <f t="shared" ca="1" si="307"/>
        <v>1</v>
      </c>
    </row>
    <row r="2787" spans="1:33" customFormat="1" x14ac:dyDescent="0.25">
      <c r="A2787">
        <v>43267711</v>
      </c>
      <c r="B2787" t="s">
        <v>7268</v>
      </c>
      <c r="C2787" t="s">
        <v>7269</v>
      </c>
      <c r="D2787">
        <v>519442010</v>
      </c>
      <c r="E2787" t="s">
        <v>7270</v>
      </c>
      <c r="F2787">
        <v>54</v>
      </c>
      <c r="G2787" t="s">
        <v>42</v>
      </c>
      <c r="H2787" t="str">
        <f t="shared" ca="1" si="301"/>
        <v>Alquilada</v>
      </c>
      <c r="I2787" t="s">
        <v>44</v>
      </c>
      <c r="J2787" t="s">
        <v>33</v>
      </c>
      <c r="K2787">
        <f t="shared" ca="1" si="302"/>
        <v>5100</v>
      </c>
      <c r="L2787" t="s">
        <v>31</v>
      </c>
      <c r="M2787" t="s">
        <v>14661</v>
      </c>
      <c r="N2787" t="s">
        <v>14661</v>
      </c>
      <c r="O2787" t="s">
        <v>14661</v>
      </c>
      <c r="P2787" t="s">
        <v>14661</v>
      </c>
      <c r="Q2787" t="s">
        <v>14662</v>
      </c>
      <c r="R2787" s="1">
        <v>42749</v>
      </c>
      <c r="S2787" t="s">
        <v>34</v>
      </c>
      <c r="T2787" t="str">
        <f t="shared" ca="1" si="303"/>
        <v>Sin Garantia</v>
      </c>
      <c r="U2787" t="str">
        <f t="shared" ca="1" si="304"/>
        <v>Con deuda</v>
      </c>
      <c r="V2787" t="str">
        <f t="shared" ca="1" si="305"/>
        <v>Moroso</v>
      </c>
      <c r="W2787" t="str">
        <f t="shared" ca="1" si="306"/>
        <v>Alto Riesgo</v>
      </c>
      <c r="X2787">
        <v>1000</v>
      </c>
      <c r="Y2787" s="2">
        <f ca="1">IF(H2787="Propia",RANDBETWEEN(1000,5000),RANDBETWEEN(0,999))</f>
        <v>612</v>
      </c>
      <c r="Z2787" s="2">
        <f ca="1">IF(T2787="Con Garantia",RANDBETWEEN(1000,5000),RANDBETWEEN(0,999))</f>
        <v>244</v>
      </c>
      <c r="AA2787" s="2">
        <f ca="1">IF(U2787="Sin deuda",RANDBETWEEN(1000,5000),RANDBETWEEN(0,999))</f>
        <v>714</v>
      </c>
      <c r="AB2787" s="4">
        <f ca="1">IF(Q2787="Si Trabaja",RANDBETWEEN(1000,5000),RANDBETWEEN(0,999))</f>
        <v>210</v>
      </c>
      <c r="AC2787" s="4">
        <f ca="1">IF(AND(F2787&gt;17,F2787&lt;71),RANDBETWEEN(1000,5000),RANDBETWEEN(0,999))</f>
        <v>4287</v>
      </c>
      <c r="AD2787" s="4">
        <f ca="1">IF(AND(AB2787&gt;=0.5,(K2787-X2787)&gt;1000),RANDBETWEEN(1000,5000),RANDBETWEEN(0,999))</f>
        <v>1894</v>
      </c>
      <c r="AE2787" s="4">
        <f ca="1">IF(OR(V2787="",V2787="Puntual"),RANDBETWEEN(1000,5000),RANDBETWEEN(0,999))</f>
        <v>603</v>
      </c>
      <c r="AF2787" s="4">
        <f ca="1">IF(OR(W2787="Bajo Riesgo",AE2787&gt;=1000),RANDBETWEEN(1000,5000),RANDBETWEEN(0,999))</f>
        <v>639</v>
      </c>
      <c r="AG2787">
        <f t="shared" ca="1" si="307"/>
        <v>0</v>
      </c>
    </row>
    <row r="2788" spans="1:33" customFormat="1" x14ac:dyDescent="0.25">
      <c r="A2788">
        <v>60971143</v>
      </c>
      <c r="B2788" t="s">
        <v>7271</v>
      </c>
      <c r="C2788" t="s">
        <v>7272</v>
      </c>
      <c r="D2788">
        <v>918645424</v>
      </c>
      <c r="E2788" t="s">
        <v>2446</v>
      </c>
      <c r="F2788">
        <v>44</v>
      </c>
      <c r="G2788" t="s">
        <v>42</v>
      </c>
      <c r="H2788" t="str">
        <f t="shared" ca="1" si="301"/>
        <v>Alquilada</v>
      </c>
      <c r="I2788" t="s">
        <v>79</v>
      </c>
      <c r="J2788" t="s">
        <v>33</v>
      </c>
      <c r="K2788">
        <f t="shared" ca="1" si="302"/>
        <v>6376</v>
      </c>
      <c r="L2788" t="s">
        <v>53</v>
      </c>
      <c r="M2788" t="s">
        <v>14661</v>
      </c>
      <c r="N2788" t="s">
        <v>14661</v>
      </c>
      <c r="O2788" t="s">
        <v>14661</v>
      </c>
      <c r="P2788" t="s">
        <v>14661</v>
      </c>
      <c r="Q2788" t="s">
        <v>14662</v>
      </c>
      <c r="R2788" s="1">
        <v>42813</v>
      </c>
      <c r="S2788" t="s">
        <v>34</v>
      </c>
      <c r="T2788" t="str">
        <f t="shared" ca="1" si="303"/>
        <v>Con Garantia</v>
      </c>
      <c r="U2788" t="str">
        <f t="shared" ca="1" si="304"/>
        <v>Sin deuda</v>
      </c>
      <c r="V2788" t="str">
        <f t="shared" ca="1" si="305"/>
        <v/>
      </c>
      <c r="W2788" t="str">
        <f t="shared" ca="1" si="306"/>
        <v>Bajo Riesgo</v>
      </c>
      <c r="X2788">
        <v>1000</v>
      </c>
      <c r="Y2788" s="2">
        <f ca="1">IF(H2788="Propia",RANDBETWEEN(1000,5000),RANDBETWEEN(0,999))</f>
        <v>145</v>
      </c>
      <c r="Z2788" s="2">
        <f ca="1">IF(T2788="Con Garantia",RANDBETWEEN(1000,5000),RANDBETWEEN(0,999))</f>
        <v>3694</v>
      </c>
      <c r="AA2788" s="2">
        <f ca="1">IF(U2788="Sin deuda",RANDBETWEEN(1000,5000),RANDBETWEEN(0,999))</f>
        <v>2462</v>
      </c>
      <c r="AB2788" s="4">
        <f ca="1">IF(Q2788="Si Trabaja",RANDBETWEEN(1000,5000),RANDBETWEEN(0,999))</f>
        <v>484</v>
      </c>
      <c r="AC2788" s="4">
        <f ca="1">IF(AND(F2788&gt;17,F2788&lt;71),RANDBETWEEN(1000,5000),RANDBETWEEN(0,999))</f>
        <v>1555</v>
      </c>
      <c r="AD2788" s="4">
        <f ca="1">IF(AND(AB2788&gt;=0.5,(K2788-X2788)&gt;1000),RANDBETWEEN(1000,5000),RANDBETWEEN(0,999))</f>
        <v>3294</v>
      </c>
      <c r="AE2788" s="4">
        <f ca="1">IF(OR(V2788="",V2788="Puntual"),RANDBETWEEN(1000,5000),RANDBETWEEN(0,999))</f>
        <v>4834</v>
      </c>
      <c r="AF2788" s="4">
        <f ca="1">IF(OR(W2788="Bajo Riesgo",AE2788&gt;=1000),RANDBETWEEN(1000,5000),RANDBETWEEN(0,999))</f>
        <v>2340</v>
      </c>
      <c r="AG2788">
        <f t="shared" ca="1" si="307"/>
        <v>0</v>
      </c>
    </row>
    <row r="2789" spans="1:33" customFormat="1" x14ac:dyDescent="0.25">
      <c r="A2789">
        <v>44436790</v>
      </c>
      <c r="B2789" t="s">
        <v>7273</v>
      </c>
      <c r="C2789" t="s">
        <v>7274</v>
      </c>
      <c r="D2789">
        <v>519238179</v>
      </c>
      <c r="E2789" t="s">
        <v>7275</v>
      </c>
      <c r="F2789">
        <v>40</v>
      </c>
      <c r="G2789" t="s">
        <v>42</v>
      </c>
      <c r="H2789" t="str">
        <f t="shared" ca="1" si="301"/>
        <v>Propia</v>
      </c>
      <c r="I2789" t="s">
        <v>79</v>
      </c>
      <c r="J2789" t="s">
        <v>33</v>
      </c>
      <c r="K2789">
        <f t="shared" ca="1" si="302"/>
        <v>5024</v>
      </c>
      <c r="L2789" t="s">
        <v>38</v>
      </c>
      <c r="M2789" t="s">
        <v>14661</v>
      </c>
      <c r="N2789" t="s">
        <v>14661</v>
      </c>
      <c r="O2789" t="s">
        <v>14661</v>
      </c>
      <c r="P2789" t="s">
        <v>14661</v>
      </c>
      <c r="Q2789" t="s">
        <v>14662</v>
      </c>
      <c r="R2789" s="1">
        <v>43009</v>
      </c>
      <c r="S2789" t="s">
        <v>34</v>
      </c>
      <c r="T2789" t="str">
        <f t="shared" ca="1" si="303"/>
        <v>Sin Garantia</v>
      </c>
      <c r="U2789" t="str">
        <f t="shared" ca="1" si="304"/>
        <v>Con deuda</v>
      </c>
      <c r="V2789" t="str">
        <f t="shared" ca="1" si="305"/>
        <v>Moroso</v>
      </c>
      <c r="W2789" t="str">
        <f t="shared" ca="1" si="306"/>
        <v>Alto Riesgo</v>
      </c>
      <c r="X2789">
        <v>1000</v>
      </c>
      <c r="Y2789" s="2">
        <f ca="1">IF(H2789="Propia",RANDBETWEEN(1000,5000),RANDBETWEEN(0,999))</f>
        <v>1252</v>
      </c>
      <c r="Z2789" s="2">
        <f ca="1">IF(T2789="Con Garantia",RANDBETWEEN(1000,5000),RANDBETWEEN(0,999))</f>
        <v>47</v>
      </c>
      <c r="AA2789" s="2">
        <f ca="1">IF(U2789="Sin deuda",RANDBETWEEN(1000,5000),RANDBETWEEN(0,999))</f>
        <v>372</v>
      </c>
      <c r="AB2789" s="4">
        <f ca="1">IF(Q2789="Si Trabaja",RANDBETWEEN(1000,5000),RANDBETWEEN(0,999))</f>
        <v>907</v>
      </c>
      <c r="AC2789" s="4">
        <f ca="1">IF(AND(F2789&gt;17,F2789&lt;71),RANDBETWEEN(1000,5000),RANDBETWEEN(0,999))</f>
        <v>4862</v>
      </c>
      <c r="AD2789" s="4">
        <f ca="1">IF(AND(AB2789&gt;=0.5,(K2789-X2789)&gt;1000),RANDBETWEEN(1000,5000),RANDBETWEEN(0,999))</f>
        <v>4606</v>
      </c>
      <c r="AE2789" s="4">
        <f ca="1">IF(OR(V2789="",V2789="Puntual"),RANDBETWEEN(1000,5000),RANDBETWEEN(0,999))</f>
        <v>768</v>
      </c>
      <c r="AF2789" s="4">
        <f ca="1">IF(OR(W2789="Bajo Riesgo",AE2789&gt;=1000),RANDBETWEEN(1000,5000),RANDBETWEEN(0,999))</f>
        <v>434</v>
      </c>
      <c r="AG2789">
        <f t="shared" ca="1" si="307"/>
        <v>0</v>
      </c>
    </row>
    <row r="2790" spans="1:33" customFormat="1" x14ac:dyDescent="0.25">
      <c r="A2790">
        <v>20891196</v>
      </c>
      <c r="B2790" t="s">
        <v>7276</v>
      </c>
      <c r="C2790" t="s">
        <v>7272</v>
      </c>
      <c r="D2790">
        <v>984201743</v>
      </c>
      <c r="E2790" t="s">
        <v>7277</v>
      </c>
      <c r="F2790">
        <v>57</v>
      </c>
      <c r="G2790" t="s">
        <v>42</v>
      </c>
      <c r="H2790" t="str">
        <f t="shared" ca="1" si="301"/>
        <v>Propia</v>
      </c>
      <c r="I2790" t="s">
        <v>32</v>
      </c>
      <c r="J2790" t="s">
        <v>33</v>
      </c>
      <c r="K2790">
        <f t="shared" ca="1" si="302"/>
        <v>7093</v>
      </c>
      <c r="L2790" t="s">
        <v>214</v>
      </c>
      <c r="M2790" t="s">
        <v>13210</v>
      </c>
      <c r="N2790">
        <v>9</v>
      </c>
      <c r="O2790" t="s">
        <v>14663</v>
      </c>
      <c r="P2790" t="s">
        <v>14666</v>
      </c>
      <c r="Q2790" t="s">
        <v>14659</v>
      </c>
      <c r="R2790" s="1">
        <v>43079</v>
      </c>
      <c r="S2790" t="s">
        <v>34</v>
      </c>
      <c r="T2790" t="str">
        <f t="shared" ca="1" si="303"/>
        <v>Con Garantia</v>
      </c>
      <c r="U2790" t="str">
        <f t="shared" ca="1" si="304"/>
        <v>Sin deuda</v>
      </c>
      <c r="V2790" t="str">
        <f t="shared" ca="1" si="305"/>
        <v/>
      </c>
      <c r="W2790" t="str">
        <f t="shared" ca="1" si="306"/>
        <v>Bajo Riesgo</v>
      </c>
      <c r="X2790">
        <v>1000</v>
      </c>
      <c r="Y2790" s="2">
        <f ca="1">IF(H2790="Propia",RANDBETWEEN(1000,5000),RANDBETWEEN(0,999))</f>
        <v>3520</v>
      </c>
      <c r="Z2790" s="2">
        <f ca="1">IF(T2790="Con Garantia",RANDBETWEEN(1000,5000),RANDBETWEEN(0,999))</f>
        <v>3889</v>
      </c>
      <c r="AA2790" s="2">
        <f ca="1">IF(U2790="Sin deuda",RANDBETWEEN(1000,5000),RANDBETWEEN(0,999))</f>
        <v>1088</v>
      </c>
      <c r="AB2790" s="4">
        <f ca="1">IF(Q2790="Si Trabaja",RANDBETWEEN(1000,5000),RANDBETWEEN(0,999))</f>
        <v>1986</v>
      </c>
      <c r="AC2790" s="4">
        <f ca="1">IF(AND(F2790&gt;17,F2790&lt;71),RANDBETWEEN(1000,5000),RANDBETWEEN(0,999))</f>
        <v>1377</v>
      </c>
      <c r="AD2790" s="4">
        <f ca="1">IF(AND(AB2790&gt;=0.5,(K2790-X2790)&gt;1000),RANDBETWEEN(1000,5000),RANDBETWEEN(0,999))</f>
        <v>3233</v>
      </c>
      <c r="AE2790" s="4">
        <f ca="1">IF(OR(V2790="",V2790="Puntual"),RANDBETWEEN(1000,5000),RANDBETWEEN(0,999))</f>
        <v>4456</v>
      </c>
      <c r="AF2790" s="4">
        <f ca="1">IF(OR(W2790="Bajo Riesgo",AE2790&gt;=1000),RANDBETWEEN(1000,5000),RANDBETWEEN(0,999))</f>
        <v>1318</v>
      </c>
      <c r="AG2790">
        <f t="shared" ca="1" si="307"/>
        <v>1</v>
      </c>
    </row>
    <row r="2791" spans="1:33" customFormat="1" x14ac:dyDescent="0.25">
      <c r="A2791">
        <v>44436790</v>
      </c>
      <c r="B2791" t="s">
        <v>7273</v>
      </c>
      <c r="C2791" t="s">
        <v>7278</v>
      </c>
      <c r="D2791">
        <v>519238179</v>
      </c>
      <c r="E2791" t="s">
        <v>7275</v>
      </c>
      <c r="F2791">
        <v>30</v>
      </c>
      <c r="G2791" t="s">
        <v>42</v>
      </c>
      <c r="H2791" t="str">
        <f t="shared" ca="1" si="301"/>
        <v>Alquilada</v>
      </c>
      <c r="I2791" t="s">
        <v>79</v>
      </c>
      <c r="J2791" t="s">
        <v>33</v>
      </c>
      <c r="K2791">
        <f t="shared" ca="1" si="302"/>
        <v>6950</v>
      </c>
      <c r="L2791" t="s">
        <v>53</v>
      </c>
      <c r="M2791" t="s">
        <v>13649</v>
      </c>
      <c r="N2791">
        <v>1</v>
      </c>
      <c r="O2791" t="s">
        <v>14663</v>
      </c>
      <c r="P2791" t="s">
        <v>14667</v>
      </c>
      <c r="Q2791" t="s">
        <v>14659</v>
      </c>
      <c r="R2791" s="1">
        <v>43072</v>
      </c>
      <c r="T2791" t="str">
        <f t="shared" ca="1" si="303"/>
        <v>Con Garantia</v>
      </c>
      <c r="U2791" t="str">
        <f t="shared" ca="1" si="304"/>
        <v>Sin deuda</v>
      </c>
      <c r="V2791" t="str">
        <f t="shared" ca="1" si="305"/>
        <v/>
      </c>
      <c r="W2791" t="str">
        <f t="shared" ca="1" si="306"/>
        <v>Bajo Riesgo</v>
      </c>
      <c r="X2791">
        <v>1000</v>
      </c>
      <c r="Y2791" s="2">
        <f ca="1">IF(H2791="Propia",RANDBETWEEN(1000,5000),RANDBETWEEN(0,999))</f>
        <v>978</v>
      </c>
      <c r="Z2791" s="2">
        <f ca="1">IF(T2791="Con Garantia",RANDBETWEEN(1000,5000),RANDBETWEEN(0,999))</f>
        <v>2777</v>
      </c>
      <c r="AA2791" s="2">
        <f ca="1">IF(U2791="Sin deuda",RANDBETWEEN(1000,5000),RANDBETWEEN(0,999))</f>
        <v>4624</v>
      </c>
      <c r="AB2791" s="4">
        <f ca="1">IF(Q2791="Si Trabaja",RANDBETWEEN(1000,5000),RANDBETWEEN(0,999))</f>
        <v>4678</v>
      </c>
      <c r="AC2791" s="4">
        <f ca="1">IF(AND(F2791&gt;17,F2791&lt;71),RANDBETWEEN(1000,5000),RANDBETWEEN(0,999))</f>
        <v>1990</v>
      </c>
      <c r="AD2791" s="4">
        <f ca="1">IF(AND(AB2791&gt;=0.5,(K2791-X2791)&gt;1000),RANDBETWEEN(1000,5000),RANDBETWEEN(0,999))</f>
        <v>3278</v>
      </c>
      <c r="AE2791" s="4">
        <f ca="1">IF(OR(V2791="",V2791="Puntual"),RANDBETWEEN(1000,5000),RANDBETWEEN(0,999))</f>
        <v>4332</v>
      </c>
      <c r="AF2791" s="4">
        <f ca="1">IF(OR(W2791="Bajo Riesgo",AE2791&gt;=1000),RANDBETWEEN(1000,5000),RANDBETWEEN(0,999))</f>
        <v>3743</v>
      </c>
      <c r="AG2791">
        <f t="shared" ca="1" si="307"/>
        <v>1</v>
      </c>
    </row>
    <row r="2792" spans="1:33" customFormat="1" x14ac:dyDescent="0.25">
      <c r="A2792">
        <v>45812777</v>
      </c>
      <c r="B2792" t="s">
        <v>7279</v>
      </c>
      <c r="C2792" t="s">
        <v>7280</v>
      </c>
      <c r="D2792">
        <v>960548004</v>
      </c>
      <c r="E2792" t="s">
        <v>7281</v>
      </c>
      <c r="F2792">
        <v>62</v>
      </c>
      <c r="G2792" t="s">
        <v>42</v>
      </c>
      <c r="H2792" t="str">
        <f t="shared" ca="1" si="301"/>
        <v>Alquilada</v>
      </c>
      <c r="I2792" t="s">
        <v>32</v>
      </c>
      <c r="J2792" t="s">
        <v>33</v>
      </c>
      <c r="K2792">
        <f t="shared" ca="1" si="302"/>
        <v>5762</v>
      </c>
      <c r="L2792" t="s">
        <v>53</v>
      </c>
      <c r="M2792" t="s">
        <v>14589</v>
      </c>
      <c r="N2792">
        <v>5</v>
      </c>
      <c r="O2792" t="s">
        <v>14663</v>
      </c>
      <c r="P2792" t="s">
        <v>14658</v>
      </c>
      <c r="Q2792" t="s">
        <v>14659</v>
      </c>
      <c r="R2792" s="1">
        <v>42875</v>
      </c>
      <c r="S2792" t="s">
        <v>34</v>
      </c>
      <c r="T2792" t="str">
        <f t="shared" ca="1" si="303"/>
        <v>Con Garantia</v>
      </c>
      <c r="U2792" t="str">
        <f t="shared" ca="1" si="304"/>
        <v>Sin deuda</v>
      </c>
      <c r="V2792" t="str">
        <f t="shared" ca="1" si="305"/>
        <v/>
      </c>
      <c r="W2792" t="str">
        <f t="shared" ca="1" si="306"/>
        <v>Bajo Riesgo</v>
      </c>
      <c r="X2792">
        <v>1000</v>
      </c>
      <c r="Y2792" s="2">
        <f ca="1">IF(H2792="Propia",RANDBETWEEN(1000,5000),RANDBETWEEN(0,999))</f>
        <v>374</v>
      </c>
      <c r="Z2792" s="2">
        <f ca="1">IF(T2792="Con Garantia",RANDBETWEEN(1000,5000),RANDBETWEEN(0,999))</f>
        <v>3654</v>
      </c>
      <c r="AA2792" s="2">
        <f ca="1">IF(U2792="Sin deuda",RANDBETWEEN(1000,5000),RANDBETWEEN(0,999))</f>
        <v>2352</v>
      </c>
      <c r="AB2792" s="4">
        <f ca="1">IF(Q2792="Si Trabaja",RANDBETWEEN(1000,5000),RANDBETWEEN(0,999))</f>
        <v>2757</v>
      </c>
      <c r="AC2792" s="4">
        <f ca="1">IF(AND(F2792&gt;17,F2792&lt;71),RANDBETWEEN(1000,5000),RANDBETWEEN(0,999))</f>
        <v>2857</v>
      </c>
      <c r="AD2792" s="4">
        <f ca="1">IF(AND(AB2792&gt;=0.5,(K2792-X2792)&gt;1000),RANDBETWEEN(1000,5000),RANDBETWEEN(0,999))</f>
        <v>2782</v>
      </c>
      <c r="AE2792" s="4">
        <f ca="1">IF(OR(V2792="",V2792="Puntual"),RANDBETWEEN(1000,5000),RANDBETWEEN(0,999))</f>
        <v>4094</v>
      </c>
      <c r="AF2792" s="4">
        <f ca="1">IF(OR(W2792="Bajo Riesgo",AE2792&gt;=1000),RANDBETWEEN(1000,5000),RANDBETWEEN(0,999))</f>
        <v>1208</v>
      </c>
      <c r="AG2792">
        <f t="shared" ca="1" si="307"/>
        <v>1</v>
      </c>
    </row>
    <row r="2793" spans="1:33" customFormat="1" x14ac:dyDescent="0.25">
      <c r="A2793">
        <v>62359355</v>
      </c>
      <c r="B2793" t="s">
        <v>7282</v>
      </c>
      <c r="C2793" t="s">
        <v>7283</v>
      </c>
      <c r="D2793">
        <v>900690910</v>
      </c>
      <c r="E2793" t="s">
        <v>7284</v>
      </c>
      <c r="F2793">
        <v>54</v>
      </c>
      <c r="G2793" t="s">
        <v>30</v>
      </c>
      <c r="H2793" t="str">
        <f t="shared" ca="1" si="301"/>
        <v>Alquilada</v>
      </c>
      <c r="I2793" t="s">
        <v>32</v>
      </c>
      <c r="J2793" t="s">
        <v>33</v>
      </c>
      <c r="K2793">
        <f t="shared" ca="1" si="302"/>
        <v>7386</v>
      </c>
      <c r="L2793" t="s">
        <v>195</v>
      </c>
      <c r="M2793" t="s">
        <v>14661</v>
      </c>
      <c r="N2793" t="s">
        <v>14661</v>
      </c>
      <c r="O2793" t="s">
        <v>14661</v>
      </c>
      <c r="P2793" t="s">
        <v>14661</v>
      </c>
      <c r="Q2793" t="s">
        <v>14662</v>
      </c>
      <c r="R2793" s="1">
        <v>43095</v>
      </c>
      <c r="S2793" t="s">
        <v>34</v>
      </c>
      <c r="T2793" t="str">
        <f t="shared" ca="1" si="303"/>
        <v>Con Garantia</v>
      </c>
      <c r="U2793" t="str">
        <f t="shared" ca="1" si="304"/>
        <v>Sin deuda</v>
      </c>
      <c r="V2793" t="str">
        <f t="shared" ca="1" si="305"/>
        <v/>
      </c>
      <c r="W2793" t="str">
        <f t="shared" ca="1" si="306"/>
        <v>Bajo Riesgo</v>
      </c>
      <c r="X2793">
        <v>1000</v>
      </c>
      <c r="Y2793" s="2">
        <f ca="1">IF(H2793="Propia",RANDBETWEEN(1000,5000),RANDBETWEEN(0,999))</f>
        <v>960</v>
      </c>
      <c r="Z2793" s="2">
        <f ca="1">IF(T2793="Con Garantia",RANDBETWEEN(1000,5000),RANDBETWEEN(0,999))</f>
        <v>2232</v>
      </c>
      <c r="AA2793" s="2">
        <f ca="1">IF(U2793="Sin deuda",RANDBETWEEN(1000,5000),RANDBETWEEN(0,999))</f>
        <v>4928</v>
      </c>
      <c r="AB2793" s="4">
        <f ca="1">IF(Q2793="Si Trabaja",RANDBETWEEN(1000,5000),RANDBETWEEN(0,999))</f>
        <v>704</v>
      </c>
      <c r="AC2793" s="4">
        <f ca="1">IF(AND(F2793&gt;17,F2793&lt;71),RANDBETWEEN(1000,5000),RANDBETWEEN(0,999))</f>
        <v>3952</v>
      </c>
      <c r="AD2793" s="4">
        <f ca="1">IF(AND(AB2793&gt;=0.5,(K2793-X2793)&gt;1000),RANDBETWEEN(1000,5000),RANDBETWEEN(0,999))</f>
        <v>4827</v>
      </c>
      <c r="AE2793" s="4">
        <f ca="1">IF(OR(V2793="",V2793="Puntual"),RANDBETWEEN(1000,5000),RANDBETWEEN(0,999))</f>
        <v>3069</v>
      </c>
      <c r="AF2793" s="4">
        <f ca="1">IF(OR(W2793="Bajo Riesgo",AE2793&gt;=1000),RANDBETWEEN(1000,5000),RANDBETWEEN(0,999))</f>
        <v>4738</v>
      </c>
      <c r="AG2793">
        <f t="shared" ca="1" si="307"/>
        <v>0</v>
      </c>
    </row>
    <row r="2794" spans="1:33" customFormat="1" x14ac:dyDescent="0.25">
      <c r="A2794">
        <v>41300893</v>
      </c>
      <c r="B2794" t="s">
        <v>7285</v>
      </c>
      <c r="C2794" t="s">
        <v>7286</v>
      </c>
      <c r="D2794">
        <v>519859590</v>
      </c>
      <c r="E2794" t="s">
        <v>7287</v>
      </c>
      <c r="F2794">
        <v>55</v>
      </c>
      <c r="G2794" t="s">
        <v>30</v>
      </c>
      <c r="H2794" t="str">
        <f t="shared" ca="1" si="301"/>
        <v>Alquilada</v>
      </c>
      <c r="I2794" t="s">
        <v>32</v>
      </c>
      <c r="J2794" t="s">
        <v>33</v>
      </c>
      <c r="K2794">
        <f t="shared" ca="1" si="302"/>
        <v>7754</v>
      </c>
      <c r="L2794" t="s">
        <v>74</v>
      </c>
      <c r="M2794" t="s">
        <v>14661</v>
      </c>
      <c r="N2794" t="s">
        <v>14661</v>
      </c>
      <c r="O2794" t="s">
        <v>14661</v>
      </c>
      <c r="P2794" t="s">
        <v>14661</v>
      </c>
      <c r="Q2794" t="s">
        <v>14662</v>
      </c>
      <c r="R2794" s="1">
        <v>42843</v>
      </c>
      <c r="T2794" t="str">
        <f t="shared" ca="1" si="303"/>
        <v>Sin Garantia</v>
      </c>
      <c r="U2794" t="str">
        <f t="shared" ca="1" si="304"/>
        <v>Sin deuda</v>
      </c>
      <c r="V2794" t="str">
        <f t="shared" ca="1" si="305"/>
        <v/>
      </c>
      <c r="W2794" t="str">
        <f t="shared" ca="1" si="306"/>
        <v>Bajo Riesgo</v>
      </c>
      <c r="X2794">
        <v>1000</v>
      </c>
      <c r="Y2794" s="2">
        <f ca="1">IF(H2794="Propia",RANDBETWEEN(1000,5000),RANDBETWEEN(0,999))</f>
        <v>168</v>
      </c>
      <c r="Z2794" s="2">
        <f ca="1">IF(T2794="Con Garantia",RANDBETWEEN(1000,5000),RANDBETWEEN(0,999))</f>
        <v>565</v>
      </c>
      <c r="AA2794" s="2">
        <f ca="1">IF(U2794="Sin deuda",RANDBETWEEN(1000,5000),RANDBETWEEN(0,999))</f>
        <v>4944</v>
      </c>
      <c r="AB2794" s="4">
        <f ca="1">IF(Q2794="Si Trabaja",RANDBETWEEN(1000,5000),RANDBETWEEN(0,999))</f>
        <v>231</v>
      </c>
      <c r="AC2794" s="4">
        <f ca="1">IF(AND(F2794&gt;17,F2794&lt;71),RANDBETWEEN(1000,5000),RANDBETWEEN(0,999))</f>
        <v>1067</v>
      </c>
      <c r="AD2794" s="4">
        <f ca="1">IF(AND(AB2794&gt;=0.5,(K2794-X2794)&gt;1000),RANDBETWEEN(1000,5000),RANDBETWEEN(0,999))</f>
        <v>2767</v>
      </c>
      <c r="AE2794" s="4">
        <f ca="1">IF(OR(V2794="",V2794="Puntual"),RANDBETWEEN(1000,5000),RANDBETWEEN(0,999))</f>
        <v>4032</v>
      </c>
      <c r="AF2794" s="4">
        <f ca="1">IF(OR(W2794="Bajo Riesgo",AE2794&gt;=1000),RANDBETWEEN(1000,5000),RANDBETWEEN(0,999))</f>
        <v>2986</v>
      </c>
      <c r="AG2794">
        <f t="shared" ca="1" si="307"/>
        <v>0</v>
      </c>
    </row>
    <row r="2795" spans="1:33" customFormat="1" x14ac:dyDescent="0.25">
      <c r="A2795">
        <v>23852891</v>
      </c>
      <c r="B2795" t="s">
        <v>7288</v>
      </c>
      <c r="C2795" t="s">
        <v>7289</v>
      </c>
      <c r="D2795">
        <v>974431203</v>
      </c>
      <c r="E2795" t="s">
        <v>7290</v>
      </c>
      <c r="F2795">
        <v>58</v>
      </c>
      <c r="G2795" t="s">
        <v>42</v>
      </c>
      <c r="H2795" t="str">
        <f t="shared" ca="1" si="301"/>
        <v>Alquilada</v>
      </c>
      <c r="I2795" t="s">
        <v>44</v>
      </c>
      <c r="J2795" t="s">
        <v>33</v>
      </c>
      <c r="K2795">
        <f t="shared" ca="1" si="302"/>
        <v>5031</v>
      </c>
      <c r="L2795" t="s">
        <v>125</v>
      </c>
      <c r="M2795" t="s">
        <v>14601</v>
      </c>
      <c r="N2795">
        <v>3</v>
      </c>
      <c r="O2795" t="s">
        <v>14657</v>
      </c>
      <c r="P2795" t="s">
        <v>14670</v>
      </c>
      <c r="Q2795" t="s">
        <v>14659</v>
      </c>
      <c r="R2795" s="1">
        <v>43047</v>
      </c>
      <c r="S2795" t="s">
        <v>34</v>
      </c>
      <c r="T2795" t="str">
        <f t="shared" ca="1" si="303"/>
        <v>Sin Garantia</v>
      </c>
      <c r="U2795" t="str">
        <f t="shared" ca="1" si="304"/>
        <v>Sin deuda</v>
      </c>
      <c r="V2795" t="str">
        <f t="shared" ca="1" si="305"/>
        <v/>
      </c>
      <c r="W2795" t="str">
        <f t="shared" ca="1" si="306"/>
        <v>Bajo Riesgo</v>
      </c>
      <c r="X2795">
        <v>1000</v>
      </c>
      <c r="Y2795" s="2">
        <f ca="1">IF(H2795="Propia",RANDBETWEEN(1000,5000),RANDBETWEEN(0,999))</f>
        <v>247</v>
      </c>
      <c r="Z2795" s="2">
        <f ca="1">IF(T2795="Con Garantia",RANDBETWEEN(1000,5000),RANDBETWEEN(0,999))</f>
        <v>208</v>
      </c>
      <c r="AA2795" s="2">
        <f ca="1">IF(U2795="Sin deuda",RANDBETWEEN(1000,5000),RANDBETWEEN(0,999))</f>
        <v>1265</v>
      </c>
      <c r="AB2795" s="4">
        <f ca="1">IF(Q2795="Si Trabaja",RANDBETWEEN(1000,5000),RANDBETWEEN(0,999))</f>
        <v>2211</v>
      </c>
      <c r="AC2795" s="4">
        <f ca="1">IF(AND(F2795&gt;17,F2795&lt;71),RANDBETWEEN(1000,5000),RANDBETWEEN(0,999))</f>
        <v>1035</v>
      </c>
      <c r="AD2795" s="4">
        <f ca="1">IF(AND(AB2795&gt;=0.5,(K2795-X2795)&gt;1000),RANDBETWEEN(1000,5000),RANDBETWEEN(0,999))</f>
        <v>4568</v>
      </c>
      <c r="AE2795" s="4">
        <f ca="1">IF(OR(V2795="",V2795="Puntual"),RANDBETWEEN(1000,5000),RANDBETWEEN(0,999))</f>
        <v>2481</v>
      </c>
      <c r="AF2795" s="4">
        <f ca="1">IF(OR(W2795="Bajo Riesgo",AE2795&gt;=1000),RANDBETWEEN(1000,5000),RANDBETWEEN(0,999))</f>
        <v>2209</v>
      </c>
      <c r="AG2795">
        <f t="shared" ca="1" si="307"/>
        <v>1</v>
      </c>
    </row>
    <row r="2796" spans="1:33" customFormat="1" x14ac:dyDescent="0.25">
      <c r="A2796">
        <v>41302502</v>
      </c>
      <c r="B2796" t="s">
        <v>7291</v>
      </c>
      <c r="C2796" t="s">
        <v>7292</v>
      </c>
      <c r="D2796">
        <v>519186054</v>
      </c>
      <c r="E2796" t="s">
        <v>7293</v>
      </c>
      <c r="F2796">
        <v>52</v>
      </c>
      <c r="G2796" t="s">
        <v>42</v>
      </c>
      <c r="H2796" t="str">
        <f t="shared" ca="1" si="301"/>
        <v>Propia</v>
      </c>
      <c r="I2796" t="s">
        <v>79</v>
      </c>
      <c r="J2796" t="s">
        <v>33</v>
      </c>
      <c r="K2796">
        <f t="shared" ca="1" si="302"/>
        <v>5451</v>
      </c>
      <c r="L2796" t="s">
        <v>53</v>
      </c>
      <c r="M2796" t="s">
        <v>14661</v>
      </c>
      <c r="N2796" t="s">
        <v>14661</v>
      </c>
      <c r="O2796" t="s">
        <v>14661</v>
      </c>
      <c r="P2796" t="s">
        <v>14661</v>
      </c>
      <c r="Q2796" t="s">
        <v>14662</v>
      </c>
      <c r="R2796" s="1">
        <v>43046</v>
      </c>
      <c r="S2796" t="s">
        <v>34</v>
      </c>
      <c r="T2796" t="str">
        <f t="shared" ca="1" si="303"/>
        <v>Con Garantia</v>
      </c>
      <c r="U2796" t="str">
        <f t="shared" ca="1" si="304"/>
        <v>Sin deuda</v>
      </c>
      <c r="V2796" t="str">
        <f t="shared" ca="1" si="305"/>
        <v/>
      </c>
      <c r="W2796" t="str">
        <f t="shared" ca="1" si="306"/>
        <v>Bajo Riesgo</v>
      </c>
      <c r="X2796">
        <v>1000</v>
      </c>
      <c r="Y2796" s="2">
        <f ca="1">IF(H2796="Propia",RANDBETWEEN(1000,5000),RANDBETWEEN(0,999))</f>
        <v>2944</v>
      </c>
      <c r="Z2796" s="2">
        <f ca="1">IF(T2796="Con Garantia",RANDBETWEEN(1000,5000),RANDBETWEEN(0,999))</f>
        <v>3372</v>
      </c>
      <c r="AA2796" s="2">
        <f ca="1">IF(U2796="Sin deuda",RANDBETWEEN(1000,5000),RANDBETWEEN(0,999))</f>
        <v>1920</v>
      </c>
      <c r="AB2796" s="4">
        <f ca="1">IF(Q2796="Si Trabaja",RANDBETWEEN(1000,5000),RANDBETWEEN(0,999))</f>
        <v>199</v>
      </c>
      <c r="AC2796" s="4">
        <f ca="1">IF(AND(F2796&gt;17,F2796&lt;71),RANDBETWEEN(1000,5000),RANDBETWEEN(0,999))</f>
        <v>4494</v>
      </c>
      <c r="AD2796" s="4">
        <f ca="1">IF(AND(AB2796&gt;=0.5,(K2796-X2796)&gt;1000),RANDBETWEEN(1000,5000),RANDBETWEEN(0,999))</f>
        <v>4800</v>
      </c>
      <c r="AE2796" s="4">
        <f ca="1">IF(OR(V2796="",V2796="Puntual"),RANDBETWEEN(1000,5000),RANDBETWEEN(0,999))</f>
        <v>1052</v>
      </c>
      <c r="AF2796" s="4">
        <f ca="1">IF(OR(W2796="Bajo Riesgo",AE2796&gt;=1000),RANDBETWEEN(1000,5000),RANDBETWEEN(0,999))</f>
        <v>1581</v>
      </c>
      <c r="AG2796">
        <f t="shared" ca="1" si="307"/>
        <v>0</v>
      </c>
    </row>
    <row r="2797" spans="1:33" customFormat="1" x14ac:dyDescent="0.25">
      <c r="A2797">
        <v>72242105</v>
      </c>
      <c r="B2797" t="s">
        <v>7294</v>
      </c>
      <c r="C2797" t="s">
        <v>7295</v>
      </c>
      <c r="D2797">
        <v>973131793</v>
      </c>
      <c r="E2797" t="s">
        <v>7296</v>
      </c>
      <c r="F2797">
        <v>61</v>
      </c>
      <c r="G2797" t="s">
        <v>42</v>
      </c>
      <c r="H2797" t="str">
        <f t="shared" ca="1" si="301"/>
        <v>Propia</v>
      </c>
      <c r="I2797" t="s">
        <v>79</v>
      </c>
      <c r="J2797" t="s">
        <v>33</v>
      </c>
      <c r="K2797">
        <f t="shared" ca="1" si="302"/>
        <v>6983</v>
      </c>
      <c r="L2797" t="s">
        <v>48</v>
      </c>
      <c r="M2797" t="s">
        <v>14661</v>
      </c>
      <c r="N2797" t="s">
        <v>14661</v>
      </c>
      <c r="O2797" t="s">
        <v>14661</v>
      </c>
      <c r="P2797" t="s">
        <v>14661</v>
      </c>
      <c r="Q2797" t="s">
        <v>14662</v>
      </c>
      <c r="R2797" s="1">
        <v>42754</v>
      </c>
      <c r="S2797" t="s">
        <v>34</v>
      </c>
      <c r="T2797" t="str">
        <f t="shared" ca="1" si="303"/>
        <v>Sin Garantia</v>
      </c>
      <c r="U2797" t="str">
        <f t="shared" ca="1" si="304"/>
        <v>Con deuda</v>
      </c>
      <c r="V2797" t="str">
        <f t="shared" ca="1" si="305"/>
        <v>Puntual</v>
      </c>
      <c r="W2797" t="str">
        <f t="shared" ca="1" si="306"/>
        <v>Bajo Riesgo</v>
      </c>
      <c r="X2797">
        <v>1000</v>
      </c>
      <c r="Y2797" s="2">
        <f ca="1">IF(H2797="Propia",RANDBETWEEN(1000,5000),RANDBETWEEN(0,999))</f>
        <v>1495</v>
      </c>
      <c r="Z2797" s="2">
        <f ca="1">IF(T2797="Con Garantia",RANDBETWEEN(1000,5000),RANDBETWEEN(0,999))</f>
        <v>758</v>
      </c>
      <c r="AA2797" s="2">
        <f ca="1">IF(U2797="Sin deuda",RANDBETWEEN(1000,5000),RANDBETWEEN(0,999))</f>
        <v>552</v>
      </c>
      <c r="AB2797" s="4">
        <f ca="1">IF(Q2797="Si Trabaja",RANDBETWEEN(1000,5000),RANDBETWEEN(0,999))</f>
        <v>891</v>
      </c>
      <c r="AC2797" s="4">
        <f ca="1">IF(AND(F2797&gt;17,F2797&lt;71),RANDBETWEEN(1000,5000),RANDBETWEEN(0,999))</f>
        <v>4884</v>
      </c>
      <c r="AD2797" s="4">
        <f ca="1">IF(AND(AB2797&gt;=0.5,(K2797-X2797)&gt;1000),RANDBETWEEN(1000,5000),RANDBETWEEN(0,999))</f>
        <v>2729</v>
      </c>
      <c r="AE2797" s="4">
        <f ca="1">IF(OR(V2797="",V2797="Puntual"),RANDBETWEEN(1000,5000),RANDBETWEEN(0,999))</f>
        <v>2752</v>
      </c>
      <c r="AF2797" s="4">
        <f ca="1">IF(OR(W2797="Bajo Riesgo",AE2797&gt;=1000),RANDBETWEEN(1000,5000),RANDBETWEEN(0,999))</f>
        <v>4997</v>
      </c>
      <c r="AG2797">
        <f t="shared" ca="1" si="307"/>
        <v>0</v>
      </c>
    </row>
    <row r="2798" spans="1:33" customFormat="1" x14ac:dyDescent="0.25">
      <c r="A2798">
        <v>46596346</v>
      </c>
      <c r="B2798" t="s">
        <v>7297</v>
      </c>
      <c r="C2798" t="s">
        <v>7298</v>
      </c>
      <c r="D2798">
        <v>519432555</v>
      </c>
      <c r="E2798" t="s">
        <v>7299</v>
      </c>
      <c r="F2798">
        <v>47</v>
      </c>
      <c r="G2798" t="s">
        <v>30</v>
      </c>
      <c r="H2798" t="str">
        <f t="shared" ca="1" si="301"/>
        <v>Alquilada</v>
      </c>
      <c r="I2798" t="s">
        <v>32</v>
      </c>
      <c r="J2798" t="s">
        <v>33</v>
      </c>
      <c r="K2798">
        <f t="shared" ca="1" si="302"/>
        <v>7524</v>
      </c>
      <c r="L2798" t="s">
        <v>67</v>
      </c>
      <c r="M2798" t="s">
        <v>13637</v>
      </c>
      <c r="N2798">
        <v>8</v>
      </c>
      <c r="O2798" t="s">
        <v>14657</v>
      </c>
      <c r="P2798" t="s">
        <v>14669</v>
      </c>
      <c r="Q2798" t="s">
        <v>14659</v>
      </c>
      <c r="R2798" s="1">
        <v>43061</v>
      </c>
      <c r="S2798" t="s">
        <v>34</v>
      </c>
      <c r="T2798" t="str">
        <f t="shared" ca="1" si="303"/>
        <v>Con Garantia</v>
      </c>
      <c r="U2798" t="str">
        <f t="shared" ca="1" si="304"/>
        <v>Sin deuda</v>
      </c>
      <c r="V2798" t="str">
        <f t="shared" ca="1" si="305"/>
        <v/>
      </c>
      <c r="W2798" t="str">
        <f t="shared" ca="1" si="306"/>
        <v>Bajo Riesgo</v>
      </c>
      <c r="X2798">
        <v>1000</v>
      </c>
      <c r="Y2798" s="2">
        <f ca="1">IF(H2798="Propia",RANDBETWEEN(1000,5000),RANDBETWEEN(0,999))</f>
        <v>449</v>
      </c>
      <c r="Z2798" s="2">
        <f ca="1">IF(T2798="Con Garantia",RANDBETWEEN(1000,5000),RANDBETWEEN(0,999))</f>
        <v>1245</v>
      </c>
      <c r="AA2798" s="2">
        <f ca="1">IF(U2798="Sin deuda",RANDBETWEEN(1000,5000),RANDBETWEEN(0,999))</f>
        <v>3397</v>
      </c>
      <c r="AB2798" s="4">
        <f ca="1">IF(Q2798="Si Trabaja",RANDBETWEEN(1000,5000),RANDBETWEEN(0,999))</f>
        <v>4661</v>
      </c>
      <c r="AC2798" s="4">
        <f ca="1">IF(AND(F2798&gt;17,F2798&lt;71),RANDBETWEEN(1000,5000),RANDBETWEEN(0,999))</f>
        <v>1560</v>
      </c>
      <c r="AD2798" s="4">
        <f ca="1">IF(AND(AB2798&gt;=0.5,(K2798-X2798)&gt;1000),RANDBETWEEN(1000,5000),RANDBETWEEN(0,999))</f>
        <v>2756</v>
      </c>
      <c r="AE2798" s="4">
        <f ca="1">IF(OR(V2798="",V2798="Puntual"),RANDBETWEEN(1000,5000),RANDBETWEEN(0,999))</f>
        <v>2534</v>
      </c>
      <c r="AF2798" s="4">
        <f ca="1">IF(OR(W2798="Bajo Riesgo",AE2798&gt;=1000),RANDBETWEEN(1000,5000),RANDBETWEEN(0,999))</f>
        <v>4778</v>
      </c>
      <c r="AG2798">
        <f t="shared" ca="1" si="307"/>
        <v>1</v>
      </c>
    </row>
    <row r="2799" spans="1:33" customFormat="1" x14ac:dyDescent="0.25">
      <c r="A2799">
        <v>76869665</v>
      </c>
      <c r="B2799" t="s">
        <v>7300</v>
      </c>
      <c r="C2799" t="s">
        <v>7301</v>
      </c>
      <c r="D2799">
        <v>953771452</v>
      </c>
      <c r="E2799" t="s">
        <v>7302</v>
      </c>
      <c r="F2799">
        <v>35</v>
      </c>
      <c r="G2799" t="s">
        <v>42</v>
      </c>
      <c r="H2799" t="str">
        <f t="shared" ca="1" si="301"/>
        <v>Propia</v>
      </c>
      <c r="I2799" t="s">
        <v>49</v>
      </c>
      <c r="J2799" t="s">
        <v>33</v>
      </c>
      <c r="K2799">
        <f t="shared" ca="1" si="302"/>
        <v>6664</v>
      </c>
      <c r="L2799" t="s">
        <v>43</v>
      </c>
      <c r="M2799" t="s">
        <v>13177</v>
      </c>
      <c r="N2799">
        <v>1</v>
      </c>
      <c r="O2799" t="s">
        <v>14657</v>
      </c>
      <c r="P2799" t="s">
        <v>14667</v>
      </c>
      <c r="Q2799" t="s">
        <v>14659</v>
      </c>
      <c r="R2799" s="1">
        <v>43051</v>
      </c>
      <c r="S2799" t="s">
        <v>34</v>
      </c>
      <c r="T2799" t="str">
        <f t="shared" ca="1" si="303"/>
        <v>Sin Garantia</v>
      </c>
      <c r="U2799" t="str">
        <f t="shared" ca="1" si="304"/>
        <v>Con deuda</v>
      </c>
      <c r="V2799" t="str">
        <f t="shared" ca="1" si="305"/>
        <v>Moroso</v>
      </c>
      <c r="W2799" t="str">
        <f t="shared" ca="1" si="306"/>
        <v>Alto Riesgo</v>
      </c>
      <c r="X2799">
        <v>1000</v>
      </c>
      <c r="Y2799" s="2">
        <f ca="1">IF(H2799="Propia",RANDBETWEEN(1000,5000),RANDBETWEEN(0,999))</f>
        <v>2973</v>
      </c>
      <c r="Z2799" s="2">
        <f ca="1">IF(T2799="Con Garantia",RANDBETWEEN(1000,5000),RANDBETWEEN(0,999))</f>
        <v>37</v>
      </c>
      <c r="AA2799" s="2">
        <f ca="1">IF(U2799="Sin deuda",RANDBETWEEN(1000,5000),RANDBETWEEN(0,999))</f>
        <v>701</v>
      </c>
      <c r="AB2799" s="4">
        <f ca="1">IF(Q2799="Si Trabaja",RANDBETWEEN(1000,5000),RANDBETWEEN(0,999))</f>
        <v>2779</v>
      </c>
      <c r="AC2799" s="4">
        <f ca="1">IF(AND(F2799&gt;17,F2799&lt;71),RANDBETWEEN(1000,5000),RANDBETWEEN(0,999))</f>
        <v>2489</v>
      </c>
      <c r="AD2799" s="4">
        <f ca="1">IF(AND(AB2799&gt;=0.5,(K2799-X2799)&gt;1000),RANDBETWEEN(1000,5000),RANDBETWEEN(0,999))</f>
        <v>4338</v>
      </c>
      <c r="AE2799" s="4">
        <f ca="1">IF(OR(V2799="",V2799="Puntual"),RANDBETWEEN(1000,5000),RANDBETWEEN(0,999))</f>
        <v>673</v>
      </c>
      <c r="AF2799" s="4">
        <f ca="1">IF(OR(W2799="Bajo Riesgo",AE2799&gt;=1000),RANDBETWEEN(1000,5000),RANDBETWEEN(0,999))</f>
        <v>817</v>
      </c>
      <c r="AG2799">
        <f t="shared" ca="1" si="307"/>
        <v>0</v>
      </c>
    </row>
    <row r="2800" spans="1:33" customFormat="1" x14ac:dyDescent="0.25">
      <c r="A2800">
        <v>74385978</v>
      </c>
      <c r="B2800" t="s">
        <v>7303</v>
      </c>
      <c r="C2800" t="s">
        <v>7304</v>
      </c>
      <c r="D2800">
        <v>914830325</v>
      </c>
      <c r="E2800" t="s">
        <v>7305</v>
      </c>
      <c r="F2800">
        <v>38</v>
      </c>
      <c r="G2800" t="s">
        <v>42</v>
      </c>
      <c r="H2800" t="str">
        <f t="shared" ca="1" si="301"/>
        <v>Alquilada</v>
      </c>
      <c r="I2800" t="s">
        <v>44</v>
      </c>
      <c r="J2800" t="s">
        <v>33</v>
      </c>
      <c r="K2800">
        <f t="shared" ca="1" si="302"/>
        <v>6680</v>
      </c>
      <c r="L2800" t="s">
        <v>243</v>
      </c>
      <c r="M2800" t="s">
        <v>14661</v>
      </c>
      <c r="N2800" t="s">
        <v>14661</v>
      </c>
      <c r="O2800" t="s">
        <v>14661</v>
      </c>
      <c r="P2800" t="s">
        <v>14661</v>
      </c>
      <c r="Q2800" t="s">
        <v>14662</v>
      </c>
      <c r="R2800" s="1">
        <v>42877</v>
      </c>
      <c r="S2800" t="s">
        <v>34</v>
      </c>
      <c r="T2800" t="str">
        <f t="shared" ca="1" si="303"/>
        <v>Con Garantia</v>
      </c>
      <c r="U2800" t="str">
        <f t="shared" ca="1" si="304"/>
        <v>Sin deuda</v>
      </c>
      <c r="V2800" t="str">
        <f t="shared" ca="1" si="305"/>
        <v/>
      </c>
      <c r="W2800" t="str">
        <f t="shared" ca="1" si="306"/>
        <v>Bajo Riesgo</v>
      </c>
      <c r="X2800">
        <v>1000</v>
      </c>
      <c r="Y2800" s="2">
        <f ca="1">IF(H2800="Propia",RANDBETWEEN(1000,5000),RANDBETWEEN(0,999))</f>
        <v>178</v>
      </c>
      <c r="Z2800" s="2">
        <f ca="1">IF(T2800="Con Garantia",RANDBETWEEN(1000,5000),RANDBETWEEN(0,999))</f>
        <v>1196</v>
      </c>
      <c r="AA2800" s="2">
        <f ca="1">IF(U2800="Sin deuda",RANDBETWEEN(1000,5000),RANDBETWEEN(0,999))</f>
        <v>1488</v>
      </c>
      <c r="AB2800" s="4">
        <f ca="1">IF(Q2800="Si Trabaja",RANDBETWEEN(1000,5000),RANDBETWEEN(0,999))</f>
        <v>401</v>
      </c>
      <c r="AC2800" s="4">
        <f ca="1">IF(AND(F2800&gt;17,F2800&lt;71),RANDBETWEEN(1000,5000),RANDBETWEEN(0,999))</f>
        <v>4956</v>
      </c>
      <c r="AD2800" s="4">
        <f ca="1">IF(AND(AB2800&gt;=0.5,(K2800-X2800)&gt;1000),RANDBETWEEN(1000,5000),RANDBETWEEN(0,999))</f>
        <v>2459</v>
      </c>
      <c r="AE2800" s="4">
        <f ca="1">IF(OR(V2800="",V2800="Puntual"),RANDBETWEEN(1000,5000),RANDBETWEEN(0,999))</f>
        <v>4394</v>
      </c>
      <c r="AF2800" s="4">
        <f ca="1">IF(OR(W2800="Bajo Riesgo",AE2800&gt;=1000),RANDBETWEEN(1000,5000),RANDBETWEEN(0,999))</f>
        <v>4044</v>
      </c>
      <c r="AG2800">
        <f t="shared" ca="1" si="307"/>
        <v>0</v>
      </c>
    </row>
    <row r="2801" spans="1:33" customFormat="1" x14ac:dyDescent="0.25">
      <c r="A2801">
        <v>47151719</v>
      </c>
      <c r="B2801" t="s">
        <v>7306</v>
      </c>
      <c r="C2801" t="s">
        <v>7307</v>
      </c>
      <c r="D2801">
        <v>519616791</v>
      </c>
      <c r="E2801" t="s">
        <v>7308</v>
      </c>
      <c r="F2801">
        <v>31</v>
      </c>
      <c r="G2801" t="s">
        <v>42</v>
      </c>
      <c r="H2801" t="str">
        <f t="shared" ca="1" si="301"/>
        <v>Propia</v>
      </c>
      <c r="I2801" t="s">
        <v>49</v>
      </c>
      <c r="J2801" t="s">
        <v>33</v>
      </c>
      <c r="K2801">
        <f t="shared" ca="1" si="302"/>
        <v>6340</v>
      </c>
      <c r="L2801" t="s">
        <v>103</v>
      </c>
      <c r="M2801" t="s">
        <v>14661</v>
      </c>
      <c r="N2801" t="s">
        <v>14661</v>
      </c>
      <c r="O2801" t="s">
        <v>14661</v>
      </c>
      <c r="P2801" t="s">
        <v>14661</v>
      </c>
      <c r="Q2801" t="s">
        <v>14662</v>
      </c>
      <c r="R2801" s="1">
        <v>43087</v>
      </c>
      <c r="T2801" t="str">
        <f t="shared" ca="1" si="303"/>
        <v>Con Garantia</v>
      </c>
      <c r="U2801" t="str">
        <f t="shared" ca="1" si="304"/>
        <v>Con deuda</v>
      </c>
      <c r="V2801" t="str">
        <f t="shared" ca="1" si="305"/>
        <v>Moroso</v>
      </c>
      <c r="W2801" t="str">
        <f t="shared" ca="1" si="306"/>
        <v>Alto Riesgo</v>
      </c>
      <c r="X2801">
        <v>1000</v>
      </c>
      <c r="Y2801" s="2">
        <f ca="1">IF(H2801="Propia",RANDBETWEEN(1000,5000),RANDBETWEEN(0,999))</f>
        <v>1841</v>
      </c>
      <c r="Z2801" s="2">
        <f ca="1">IF(T2801="Con Garantia",RANDBETWEEN(1000,5000),RANDBETWEEN(0,999))</f>
        <v>3802</v>
      </c>
      <c r="AA2801" s="2">
        <f ca="1">IF(U2801="Sin deuda",RANDBETWEEN(1000,5000),RANDBETWEEN(0,999))</f>
        <v>644</v>
      </c>
      <c r="AB2801" s="4">
        <f ca="1">IF(Q2801="Si Trabaja",RANDBETWEEN(1000,5000),RANDBETWEEN(0,999))</f>
        <v>663</v>
      </c>
      <c r="AC2801" s="4">
        <f ca="1">IF(AND(F2801&gt;17,F2801&lt;71),RANDBETWEEN(1000,5000),RANDBETWEEN(0,999))</f>
        <v>2356</v>
      </c>
      <c r="AD2801" s="4">
        <f ca="1">IF(AND(AB2801&gt;=0.5,(K2801-X2801)&gt;1000),RANDBETWEEN(1000,5000),RANDBETWEEN(0,999))</f>
        <v>3317</v>
      </c>
      <c r="AE2801" s="4">
        <f ca="1">IF(OR(V2801="",V2801="Puntual"),RANDBETWEEN(1000,5000),RANDBETWEEN(0,999))</f>
        <v>694</v>
      </c>
      <c r="AF2801" s="4">
        <f ca="1">IF(OR(W2801="Bajo Riesgo",AE2801&gt;=1000),RANDBETWEEN(1000,5000),RANDBETWEEN(0,999))</f>
        <v>954</v>
      </c>
      <c r="AG2801">
        <f t="shared" ca="1" si="307"/>
        <v>0</v>
      </c>
    </row>
    <row r="2802" spans="1:33" customFormat="1" x14ac:dyDescent="0.25">
      <c r="A2802">
        <v>71100896</v>
      </c>
      <c r="B2802" t="s">
        <v>7309</v>
      </c>
      <c r="C2802" t="s">
        <v>1639</v>
      </c>
      <c r="D2802">
        <v>975613848</v>
      </c>
      <c r="E2802" t="s">
        <v>7310</v>
      </c>
      <c r="F2802">
        <v>36</v>
      </c>
      <c r="G2802" t="s">
        <v>30</v>
      </c>
      <c r="H2802" t="str">
        <f t="shared" ca="1" si="301"/>
        <v>Propia</v>
      </c>
      <c r="I2802" t="s">
        <v>44</v>
      </c>
      <c r="J2802" t="s">
        <v>33</v>
      </c>
      <c r="K2802">
        <f t="shared" ca="1" si="302"/>
        <v>7642</v>
      </c>
      <c r="L2802" t="s">
        <v>67</v>
      </c>
      <c r="M2802" t="s">
        <v>14661</v>
      </c>
      <c r="N2802" t="s">
        <v>14661</v>
      </c>
      <c r="O2802" t="s">
        <v>14661</v>
      </c>
      <c r="P2802" t="s">
        <v>14661</v>
      </c>
      <c r="Q2802" t="s">
        <v>14662</v>
      </c>
      <c r="R2802" s="1">
        <v>42996</v>
      </c>
      <c r="T2802" t="str">
        <f t="shared" ca="1" si="303"/>
        <v>Sin Garantia</v>
      </c>
      <c r="U2802" t="str">
        <f t="shared" ca="1" si="304"/>
        <v>Con deuda</v>
      </c>
      <c r="V2802" t="str">
        <f t="shared" ca="1" si="305"/>
        <v>Moroso</v>
      </c>
      <c r="W2802" t="str">
        <f t="shared" ca="1" si="306"/>
        <v>Alto Riesgo</v>
      </c>
      <c r="X2802">
        <v>1000</v>
      </c>
      <c r="Y2802" s="2">
        <f ca="1">IF(H2802="Propia",RANDBETWEEN(1000,5000),RANDBETWEEN(0,999))</f>
        <v>4930</v>
      </c>
      <c r="Z2802" s="2">
        <f ca="1">IF(T2802="Con Garantia",RANDBETWEEN(1000,5000),RANDBETWEEN(0,999))</f>
        <v>438</v>
      </c>
      <c r="AA2802" s="2">
        <f ca="1">IF(U2802="Sin deuda",RANDBETWEEN(1000,5000),RANDBETWEEN(0,999))</f>
        <v>572</v>
      </c>
      <c r="AB2802" s="4">
        <f ca="1">IF(Q2802="Si Trabaja",RANDBETWEEN(1000,5000),RANDBETWEEN(0,999))</f>
        <v>202</v>
      </c>
      <c r="AC2802" s="4">
        <f ca="1">IF(AND(F2802&gt;17,F2802&lt;71),RANDBETWEEN(1000,5000),RANDBETWEEN(0,999))</f>
        <v>4795</v>
      </c>
      <c r="AD2802" s="4">
        <f ca="1">IF(AND(AB2802&gt;=0.5,(K2802-X2802)&gt;1000),RANDBETWEEN(1000,5000),RANDBETWEEN(0,999))</f>
        <v>2706</v>
      </c>
      <c r="AE2802" s="4">
        <f ca="1">IF(OR(V2802="",V2802="Puntual"),RANDBETWEEN(1000,5000),RANDBETWEEN(0,999))</f>
        <v>588</v>
      </c>
      <c r="AF2802" s="4">
        <f ca="1">IF(OR(W2802="Bajo Riesgo",AE2802&gt;=1000),RANDBETWEEN(1000,5000),RANDBETWEEN(0,999))</f>
        <v>553</v>
      </c>
      <c r="AG2802">
        <f t="shared" ca="1" si="307"/>
        <v>0</v>
      </c>
    </row>
    <row r="2803" spans="1:33" customFormat="1" x14ac:dyDescent="0.25">
      <c r="A2803">
        <v>72843639</v>
      </c>
      <c r="B2803" t="s">
        <v>7311</v>
      </c>
      <c r="C2803" t="s">
        <v>7312</v>
      </c>
      <c r="D2803">
        <v>519606695</v>
      </c>
      <c r="E2803" t="s">
        <v>7313</v>
      </c>
      <c r="F2803">
        <v>70</v>
      </c>
      <c r="G2803" t="s">
        <v>42</v>
      </c>
      <c r="H2803" t="str">
        <f t="shared" ca="1" si="301"/>
        <v>Propia</v>
      </c>
      <c r="I2803" t="s">
        <v>32</v>
      </c>
      <c r="J2803" t="s">
        <v>33</v>
      </c>
      <c r="K2803">
        <f t="shared" ca="1" si="302"/>
        <v>5680</v>
      </c>
      <c r="L2803" t="s">
        <v>74</v>
      </c>
      <c r="M2803" t="s">
        <v>13955</v>
      </c>
      <c r="N2803">
        <v>4</v>
      </c>
      <c r="O2803" t="s">
        <v>14663</v>
      </c>
      <c r="P2803" t="s">
        <v>14658</v>
      </c>
      <c r="Q2803" t="s">
        <v>14659</v>
      </c>
      <c r="R2803" s="1">
        <v>42833</v>
      </c>
      <c r="T2803" t="str">
        <f t="shared" ca="1" si="303"/>
        <v>Sin Garantia</v>
      </c>
      <c r="U2803" t="str">
        <f t="shared" ca="1" si="304"/>
        <v>Con deuda</v>
      </c>
      <c r="V2803" t="str">
        <f t="shared" ca="1" si="305"/>
        <v>Moroso</v>
      </c>
      <c r="W2803" t="str">
        <f t="shared" ca="1" si="306"/>
        <v>Alto Riesgo</v>
      </c>
      <c r="X2803">
        <v>1000</v>
      </c>
      <c r="Y2803" s="2">
        <f ca="1">IF(H2803="Propia",RANDBETWEEN(1000,5000),RANDBETWEEN(0,999))</f>
        <v>3286</v>
      </c>
      <c r="Z2803" s="2">
        <f ca="1">IF(T2803="Con Garantia",RANDBETWEEN(1000,5000),RANDBETWEEN(0,999))</f>
        <v>782</v>
      </c>
      <c r="AA2803" s="2">
        <f ca="1">IF(U2803="Sin deuda",RANDBETWEEN(1000,5000),RANDBETWEEN(0,999))</f>
        <v>868</v>
      </c>
      <c r="AB2803" s="4">
        <f ca="1">IF(Q2803="Si Trabaja",RANDBETWEEN(1000,5000),RANDBETWEEN(0,999))</f>
        <v>1246</v>
      </c>
      <c r="AC2803" s="4">
        <f ca="1">IF(AND(F2803&gt;17,F2803&lt;71),RANDBETWEEN(1000,5000),RANDBETWEEN(0,999))</f>
        <v>2535</v>
      </c>
      <c r="AD2803" s="4">
        <f ca="1">IF(AND(AB2803&gt;=0.5,(K2803-X2803)&gt;1000),RANDBETWEEN(1000,5000),RANDBETWEEN(0,999))</f>
        <v>4301</v>
      </c>
      <c r="AE2803" s="4">
        <f ca="1">IF(OR(V2803="",V2803="Puntual"),RANDBETWEEN(1000,5000),RANDBETWEEN(0,999))</f>
        <v>187</v>
      </c>
      <c r="AF2803" s="4">
        <f ca="1">IF(OR(W2803="Bajo Riesgo",AE2803&gt;=1000),RANDBETWEEN(1000,5000),RANDBETWEEN(0,999))</f>
        <v>318</v>
      </c>
      <c r="AG2803">
        <f t="shared" ca="1" si="307"/>
        <v>0</v>
      </c>
    </row>
    <row r="2804" spans="1:33" customFormat="1" x14ac:dyDescent="0.25">
      <c r="A2804">
        <v>48171219</v>
      </c>
      <c r="B2804" t="s">
        <v>1939</v>
      </c>
      <c r="C2804" t="s">
        <v>1639</v>
      </c>
      <c r="D2804">
        <v>519463556</v>
      </c>
      <c r="E2804" t="s">
        <v>1941</v>
      </c>
      <c r="F2804">
        <v>39</v>
      </c>
      <c r="G2804" t="s">
        <v>30</v>
      </c>
      <c r="H2804" t="str">
        <f t="shared" ca="1" si="301"/>
        <v>Propia</v>
      </c>
      <c r="I2804" t="s">
        <v>79</v>
      </c>
      <c r="J2804" t="s">
        <v>33</v>
      </c>
      <c r="K2804">
        <f t="shared" ca="1" si="302"/>
        <v>6680</v>
      </c>
      <c r="L2804" t="s">
        <v>135</v>
      </c>
      <c r="M2804" t="s">
        <v>14661</v>
      </c>
      <c r="N2804" t="s">
        <v>14661</v>
      </c>
      <c r="O2804" t="s">
        <v>14661</v>
      </c>
      <c r="P2804" t="s">
        <v>14661</v>
      </c>
      <c r="Q2804" t="s">
        <v>14662</v>
      </c>
      <c r="R2804" s="1">
        <v>42850</v>
      </c>
      <c r="T2804" t="str">
        <f t="shared" ca="1" si="303"/>
        <v>Con Garantia</v>
      </c>
      <c r="U2804" t="str">
        <f t="shared" ca="1" si="304"/>
        <v>Con deuda</v>
      </c>
      <c r="V2804" t="str">
        <f t="shared" ca="1" si="305"/>
        <v>Puntual</v>
      </c>
      <c r="W2804" t="str">
        <f t="shared" ca="1" si="306"/>
        <v>Bajo Riesgo</v>
      </c>
      <c r="X2804">
        <v>1000</v>
      </c>
      <c r="Y2804" s="2">
        <f ca="1">IF(H2804="Propia",RANDBETWEEN(1000,5000),RANDBETWEEN(0,999))</f>
        <v>4758</v>
      </c>
      <c r="Z2804" s="2">
        <f ca="1">IF(T2804="Con Garantia",RANDBETWEEN(1000,5000),RANDBETWEEN(0,999))</f>
        <v>4376</v>
      </c>
      <c r="AA2804" s="2">
        <f ca="1">IF(U2804="Sin deuda",RANDBETWEEN(1000,5000),RANDBETWEEN(0,999))</f>
        <v>517</v>
      </c>
      <c r="AB2804" s="4">
        <f ca="1">IF(Q2804="Si Trabaja",RANDBETWEEN(1000,5000),RANDBETWEEN(0,999))</f>
        <v>503</v>
      </c>
      <c r="AC2804" s="4">
        <f ca="1">IF(AND(F2804&gt;17,F2804&lt;71),RANDBETWEEN(1000,5000),RANDBETWEEN(0,999))</f>
        <v>4591</v>
      </c>
      <c r="AD2804" s="4">
        <f ca="1">IF(AND(AB2804&gt;=0.5,(K2804-X2804)&gt;1000),RANDBETWEEN(1000,5000),RANDBETWEEN(0,999))</f>
        <v>4054</v>
      </c>
      <c r="AE2804" s="4">
        <f ca="1">IF(OR(V2804="",V2804="Puntual"),RANDBETWEEN(1000,5000),RANDBETWEEN(0,999))</f>
        <v>1963</v>
      </c>
      <c r="AF2804" s="4">
        <f ca="1">IF(OR(W2804="Bajo Riesgo",AE2804&gt;=1000),RANDBETWEEN(1000,5000),RANDBETWEEN(0,999))</f>
        <v>4919</v>
      </c>
      <c r="AG2804">
        <f t="shared" ca="1" si="307"/>
        <v>0</v>
      </c>
    </row>
    <row r="2805" spans="1:33" customFormat="1" x14ac:dyDescent="0.25">
      <c r="A2805">
        <v>72843639</v>
      </c>
      <c r="B2805" t="s">
        <v>7311</v>
      </c>
      <c r="C2805" t="s">
        <v>7314</v>
      </c>
      <c r="D2805">
        <v>519606695</v>
      </c>
      <c r="E2805" t="s">
        <v>7313</v>
      </c>
      <c r="F2805">
        <v>19</v>
      </c>
      <c r="G2805" t="s">
        <v>42</v>
      </c>
      <c r="H2805" t="str">
        <f t="shared" ca="1" si="301"/>
        <v>Alquilada</v>
      </c>
      <c r="I2805" t="s">
        <v>44</v>
      </c>
      <c r="J2805" t="s">
        <v>33</v>
      </c>
      <c r="K2805">
        <f t="shared" ca="1" si="302"/>
        <v>6949</v>
      </c>
      <c r="L2805" t="s">
        <v>38</v>
      </c>
      <c r="M2805" t="s">
        <v>14661</v>
      </c>
      <c r="N2805" t="s">
        <v>14661</v>
      </c>
      <c r="O2805" t="s">
        <v>14661</v>
      </c>
      <c r="P2805" t="s">
        <v>14661</v>
      </c>
      <c r="Q2805" t="s">
        <v>14662</v>
      </c>
      <c r="R2805" s="1">
        <v>42934</v>
      </c>
      <c r="S2805" t="s">
        <v>34</v>
      </c>
      <c r="T2805" t="str">
        <f t="shared" ca="1" si="303"/>
        <v>Sin Garantia</v>
      </c>
      <c r="U2805" t="str">
        <f t="shared" ca="1" si="304"/>
        <v>Con deuda</v>
      </c>
      <c r="V2805" t="str">
        <f t="shared" ca="1" si="305"/>
        <v>Puntual</v>
      </c>
      <c r="W2805" t="str">
        <f t="shared" ca="1" si="306"/>
        <v>Bajo Riesgo</v>
      </c>
      <c r="X2805">
        <v>1000</v>
      </c>
      <c r="Y2805" s="2">
        <f ca="1">IF(H2805="Propia",RANDBETWEEN(1000,5000),RANDBETWEEN(0,999))</f>
        <v>789</v>
      </c>
      <c r="Z2805" s="2">
        <f ca="1">IF(T2805="Con Garantia",RANDBETWEEN(1000,5000),RANDBETWEEN(0,999))</f>
        <v>176</v>
      </c>
      <c r="AA2805" s="2">
        <f ca="1">IF(U2805="Sin deuda",RANDBETWEEN(1000,5000),RANDBETWEEN(0,999))</f>
        <v>300</v>
      </c>
      <c r="AB2805" s="4">
        <f ca="1">IF(Q2805="Si Trabaja",RANDBETWEEN(1000,5000),RANDBETWEEN(0,999))</f>
        <v>934</v>
      </c>
      <c r="AC2805" s="4">
        <f ca="1">IF(AND(F2805&gt;17,F2805&lt;71),RANDBETWEEN(1000,5000),RANDBETWEEN(0,999))</f>
        <v>2538</v>
      </c>
      <c r="AD2805" s="4">
        <f ca="1">IF(AND(AB2805&gt;=0.5,(K2805-X2805)&gt;1000),RANDBETWEEN(1000,5000),RANDBETWEEN(0,999))</f>
        <v>4050</v>
      </c>
      <c r="AE2805" s="4">
        <f ca="1">IF(OR(V2805="",V2805="Puntual"),RANDBETWEEN(1000,5000),RANDBETWEEN(0,999))</f>
        <v>4039</v>
      </c>
      <c r="AF2805" s="4">
        <f ca="1">IF(OR(W2805="Bajo Riesgo",AE2805&gt;=1000),RANDBETWEEN(1000,5000),RANDBETWEEN(0,999))</f>
        <v>1417</v>
      </c>
      <c r="AG2805">
        <f t="shared" ca="1" si="307"/>
        <v>0</v>
      </c>
    </row>
    <row r="2806" spans="1:33" customFormat="1" x14ac:dyDescent="0.25">
      <c r="A2806">
        <v>9742086</v>
      </c>
      <c r="B2806" t="s">
        <v>3165</v>
      </c>
      <c r="C2806" t="s">
        <v>7315</v>
      </c>
      <c r="D2806">
        <v>985091689</v>
      </c>
      <c r="E2806" t="s">
        <v>3166</v>
      </c>
      <c r="F2806">
        <v>67</v>
      </c>
      <c r="G2806" t="s">
        <v>42</v>
      </c>
      <c r="H2806" t="str">
        <f t="shared" ca="1" si="301"/>
        <v>Alquilada</v>
      </c>
      <c r="I2806" t="s">
        <v>79</v>
      </c>
      <c r="J2806" t="s">
        <v>33</v>
      </c>
      <c r="K2806">
        <f t="shared" ca="1" si="302"/>
        <v>7911</v>
      </c>
      <c r="L2806" t="s">
        <v>78</v>
      </c>
      <c r="M2806" t="s">
        <v>13434</v>
      </c>
      <c r="N2806">
        <v>8</v>
      </c>
      <c r="O2806" t="s">
        <v>14663</v>
      </c>
      <c r="P2806" t="s">
        <v>14658</v>
      </c>
      <c r="Q2806" t="s">
        <v>14659</v>
      </c>
      <c r="R2806" s="1">
        <v>42917</v>
      </c>
      <c r="S2806" t="s">
        <v>34</v>
      </c>
      <c r="T2806" t="str">
        <f t="shared" ca="1" si="303"/>
        <v>Sin Garantia</v>
      </c>
      <c r="U2806" t="str">
        <f t="shared" ca="1" si="304"/>
        <v>Con deuda</v>
      </c>
      <c r="V2806" t="str">
        <f t="shared" ca="1" si="305"/>
        <v>Puntual</v>
      </c>
      <c r="W2806" t="str">
        <f t="shared" ca="1" si="306"/>
        <v>Bajo Riesgo</v>
      </c>
      <c r="X2806">
        <v>1000</v>
      </c>
      <c r="Y2806" s="2">
        <f ca="1">IF(H2806="Propia",RANDBETWEEN(1000,5000),RANDBETWEEN(0,999))</f>
        <v>255</v>
      </c>
      <c r="Z2806" s="2">
        <f ca="1">IF(T2806="Con Garantia",RANDBETWEEN(1000,5000),RANDBETWEEN(0,999))</f>
        <v>88</v>
      </c>
      <c r="AA2806" s="2">
        <f ca="1">IF(U2806="Sin deuda",RANDBETWEEN(1000,5000),RANDBETWEEN(0,999))</f>
        <v>612</v>
      </c>
      <c r="AB2806" s="4">
        <f ca="1">IF(Q2806="Si Trabaja",RANDBETWEEN(1000,5000),RANDBETWEEN(0,999))</f>
        <v>1519</v>
      </c>
      <c r="AC2806" s="4">
        <f ca="1">IF(AND(F2806&gt;17,F2806&lt;71),RANDBETWEEN(1000,5000),RANDBETWEEN(0,999))</f>
        <v>2271</v>
      </c>
      <c r="AD2806" s="4">
        <f ca="1">IF(AND(AB2806&gt;=0.5,(K2806-X2806)&gt;1000),RANDBETWEEN(1000,5000),RANDBETWEEN(0,999))</f>
        <v>1899</v>
      </c>
      <c r="AE2806" s="4">
        <f ca="1">IF(OR(V2806="",V2806="Puntual"),RANDBETWEEN(1000,5000),RANDBETWEEN(0,999))</f>
        <v>3739</v>
      </c>
      <c r="AF2806" s="4">
        <f ca="1">IF(OR(W2806="Bajo Riesgo",AE2806&gt;=1000),RANDBETWEEN(1000,5000),RANDBETWEEN(0,999))</f>
        <v>2652</v>
      </c>
      <c r="AG2806">
        <f t="shared" ca="1" si="307"/>
        <v>1</v>
      </c>
    </row>
    <row r="2807" spans="1:33" customFormat="1" x14ac:dyDescent="0.25">
      <c r="A2807">
        <v>41259235</v>
      </c>
      <c r="B2807" t="s">
        <v>7316</v>
      </c>
      <c r="C2807" t="s">
        <v>7317</v>
      </c>
      <c r="D2807">
        <v>519914682</v>
      </c>
      <c r="E2807" t="s">
        <v>7318</v>
      </c>
      <c r="F2807">
        <v>24</v>
      </c>
      <c r="G2807" t="s">
        <v>42</v>
      </c>
      <c r="H2807" t="str">
        <f t="shared" ca="1" si="301"/>
        <v>Alquilada</v>
      </c>
      <c r="I2807" t="s">
        <v>79</v>
      </c>
      <c r="J2807" t="s">
        <v>33</v>
      </c>
      <c r="K2807">
        <f t="shared" ca="1" si="302"/>
        <v>7310</v>
      </c>
      <c r="L2807" t="s">
        <v>53</v>
      </c>
      <c r="M2807" t="s">
        <v>14661</v>
      </c>
      <c r="N2807" t="s">
        <v>14661</v>
      </c>
      <c r="O2807" t="s">
        <v>14661</v>
      </c>
      <c r="P2807" t="s">
        <v>14661</v>
      </c>
      <c r="Q2807" t="s">
        <v>14662</v>
      </c>
      <c r="R2807" s="1">
        <v>43061</v>
      </c>
      <c r="S2807" t="s">
        <v>34</v>
      </c>
      <c r="T2807" t="str">
        <f t="shared" ca="1" si="303"/>
        <v>Sin Garantia</v>
      </c>
      <c r="U2807" t="str">
        <f t="shared" ca="1" si="304"/>
        <v>Con deuda</v>
      </c>
      <c r="V2807" t="str">
        <f t="shared" ca="1" si="305"/>
        <v>Puntual</v>
      </c>
      <c r="W2807" t="str">
        <f t="shared" ca="1" si="306"/>
        <v>Bajo Riesgo</v>
      </c>
      <c r="X2807">
        <v>1000</v>
      </c>
      <c r="Y2807" s="2">
        <f ca="1">IF(H2807="Propia",RANDBETWEEN(1000,5000),RANDBETWEEN(0,999))</f>
        <v>923</v>
      </c>
      <c r="Z2807" s="2">
        <f ca="1">IF(T2807="Con Garantia",RANDBETWEEN(1000,5000),RANDBETWEEN(0,999))</f>
        <v>183</v>
      </c>
      <c r="AA2807" s="2">
        <f ca="1">IF(U2807="Sin deuda",RANDBETWEEN(1000,5000),RANDBETWEEN(0,999))</f>
        <v>368</v>
      </c>
      <c r="AB2807" s="4">
        <f ca="1">IF(Q2807="Si Trabaja",RANDBETWEEN(1000,5000),RANDBETWEEN(0,999))</f>
        <v>581</v>
      </c>
      <c r="AC2807" s="4">
        <f ca="1">IF(AND(F2807&gt;17,F2807&lt;71),RANDBETWEEN(1000,5000),RANDBETWEEN(0,999))</f>
        <v>1105</v>
      </c>
      <c r="AD2807" s="4">
        <f ca="1">IF(AND(AB2807&gt;=0.5,(K2807-X2807)&gt;1000),RANDBETWEEN(1000,5000),RANDBETWEEN(0,999))</f>
        <v>4140</v>
      </c>
      <c r="AE2807" s="4">
        <f ca="1">IF(OR(V2807="",V2807="Puntual"),RANDBETWEEN(1000,5000),RANDBETWEEN(0,999))</f>
        <v>3940</v>
      </c>
      <c r="AF2807" s="4">
        <f ca="1">IF(OR(W2807="Bajo Riesgo",AE2807&gt;=1000),RANDBETWEEN(1000,5000),RANDBETWEEN(0,999))</f>
        <v>3889</v>
      </c>
      <c r="AG2807">
        <f t="shared" ca="1" si="307"/>
        <v>0</v>
      </c>
    </row>
    <row r="2808" spans="1:33" customFormat="1" x14ac:dyDescent="0.25">
      <c r="A2808">
        <v>10508673</v>
      </c>
      <c r="B2808" t="s">
        <v>7319</v>
      </c>
      <c r="C2808" t="s">
        <v>7320</v>
      </c>
      <c r="D2808">
        <v>924433444</v>
      </c>
      <c r="E2808" t="s">
        <v>7321</v>
      </c>
      <c r="F2808">
        <v>27</v>
      </c>
      <c r="G2808" t="s">
        <v>42</v>
      </c>
      <c r="H2808" t="str">
        <f t="shared" ca="1" si="301"/>
        <v>Propia</v>
      </c>
      <c r="I2808" t="s">
        <v>44</v>
      </c>
      <c r="J2808" t="s">
        <v>33</v>
      </c>
      <c r="K2808">
        <f t="shared" ca="1" si="302"/>
        <v>6781</v>
      </c>
      <c r="L2808" t="s">
        <v>107</v>
      </c>
      <c r="M2808" t="s">
        <v>13254</v>
      </c>
      <c r="N2808">
        <v>10</v>
      </c>
      <c r="O2808" t="s">
        <v>14663</v>
      </c>
      <c r="P2808" t="s">
        <v>14668</v>
      </c>
      <c r="Q2808" t="s">
        <v>14659</v>
      </c>
      <c r="R2808" s="1">
        <v>42862</v>
      </c>
      <c r="S2808" t="s">
        <v>34</v>
      </c>
      <c r="T2808" t="str">
        <f t="shared" ca="1" si="303"/>
        <v>Con Garantia</v>
      </c>
      <c r="U2808" t="str">
        <f t="shared" ca="1" si="304"/>
        <v>Sin deuda</v>
      </c>
      <c r="V2808" t="str">
        <f t="shared" ca="1" si="305"/>
        <v/>
      </c>
      <c r="W2808" t="str">
        <f t="shared" ca="1" si="306"/>
        <v>Bajo Riesgo</v>
      </c>
      <c r="X2808">
        <v>1000</v>
      </c>
      <c r="Y2808" s="2">
        <f ca="1">IF(H2808="Propia",RANDBETWEEN(1000,5000),RANDBETWEEN(0,999))</f>
        <v>4534</v>
      </c>
      <c r="Z2808" s="2">
        <f ca="1">IF(T2808="Con Garantia",RANDBETWEEN(1000,5000),RANDBETWEEN(0,999))</f>
        <v>3015</v>
      </c>
      <c r="AA2808" s="2">
        <f ca="1">IF(U2808="Sin deuda",RANDBETWEEN(1000,5000),RANDBETWEEN(0,999))</f>
        <v>1494</v>
      </c>
      <c r="AB2808" s="4">
        <f ca="1">IF(Q2808="Si Trabaja",RANDBETWEEN(1000,5000),RANDBETWEEN(0,999))</f>
        <v>2000</v>
      </c>
      <c r="AC2808" s="4">
        <f ca="1">IF(AND(F2808&gt;17,F2808&lt;71),RANDBETWEEN(1000,5000),RANDBETWEEN(0,999))</f>
        <v>1309</v>
      </c>
      <c r="AD2808" s="4">
        <f ca="1">IF(AND(AB2808&gt;=0.5,(K2808-X2808)&gt;1000),RANDBETWEEN(1000,5000),RANDBETWEEN(0,999))</f>
        <v>2457</v>
      </c>
      <c r="AE2808" s="4">
        <f ca="1">IF(OR(V2808="",V2808="Puntual"),RANDBETWEEN(1000,5000),RANDBETWEEN(0,999))</f>
        <v>2067</v>
      </c>
      <c r="AF2808" s="4">
        <f ca="1">IF(OR(W2808="Bajo Riesgo",AE2808&gt;=1000),RANDBETWEEN(1000,5000),RANDBETWEEN(0,999))</f>
        <v>3670</v>
      </c>
      <c r="AG2808">
        <f t="shared" ca="1" si="307"/>
        <v>1</v>
      </c>
    </row>
    <row r="2809" spans="1:33" customFormat="1" x14ac:dyDescent="0.25">
      <c r="A2809">
        <v>32986394</v>
      </c>
      <c r="B2809" t="s">
        <v>7322</v>
      </c>
      <c r="C2809" t="s">
        <v>7323</v>
      </c>
      <c r="D2809">
        <v>936145144</v>
      </c>
      <c r="E2809" t="s">
        <v>7324</v>
      </c>
      <c r="F2809">
        <v>25</v>
      </c>
      <c r="G2809" t="s">
        <v>30</v>
      </c>
      <c r="H2809" t="str">
        <f t="shared" ca="1" si="301"/>
        <v>Alquilada</v>
      </c>
      <c r="I2809" t="s">
        <v>32</v>
      </c>
      <c r="J2809" t="s">
        <v>33</v>
      </c>
      <c r="K2809">
        <f t="shared" ca="1" si="302"/>
        <v>5634</v>
      </c>
      <c r="L2809" t="s">
        <v>60</v>
      </c>
      <c r="M2809" t="s">
        <v>14661</v>
      </c>
      <c r="N2809" t="s">
        <v>14661</v>
      </c>
      <c r="O2809" t="s">
        <v>14661</v>
      </c>
      <c r="P2809" t="s">
        <v>14661</v>
      </c>
      <c r="Q2809" t="s">
        <v>14662</v>
      </c>
      <c r="R2809" s="1">
        <v>42789</v>
      </c>
      <c r="S2809" t="s">
        <v>34</v>
      </c>
      <c r="T2809" t="str">
        <f t="shared" ca="1" si="303"/>
        <v>Con Garantia</v>
      </c>
      <c r="U2809" t="str">
        <f t="shared" ca="1" si="304"/>
        <v>Con deuda</v>
      </c>
      <c r="V2809" t="str">
        <f t="shared" ca="1" si="305"/>
        <v>Moroso</v>
      </c>
      <c r="W2809" t="str">
        <f t="shared" ca="1" si="306"/>
        <v>Alto Riesgo</v>
      </c>
      <c r="X2809">
        <v>1000</v>
      </c>
      <c r="Y2809" s="2">
        <f ca="1">IF(H2809="Propia",RANDBETWEEN(1000,5000),RANDBETWEEN(0,999))</f>
        <v>382</v>
      </c>
      <c r="Z2809" s="2">
        <f ca="1">IF(T2809="Con Garantia",RANDBETWEEN(1000,5000),RANDBETWEEN(0,999))</f>
        <v>4091</v>
      </c>
      <c r="AA2809" s="2">
        <f ca="1">IF(U2809="Sin deuda",RANDBETWEEN(1000,5000),RANDBETWEEN(0,999))</f>
        <v>392</v>
      </c>
      <c r="AB2809" s="4">
        <f ca="1">IF(Q2809="Si Trabaja",RANDBETWEEN(1000,5000),RANDBETWEEN(0,999))</f>
        <v>748</v>
      </c>
      <c r="AC2809" s="4">
        <f ca="1">IF(AND(F2809&gt;17,F2809&lt;71),RANDBETWEEN(1000,5000),RANDBETWEEN(0,999))</f>
        <v>1069</v>
      </c>
      <c r="AD2809" s="4">
        <f ca="1">IF(AND(AB2809&gt;=0.5,(K2809-X2809)&gt;1000),RANDBETWEEN(1000,5000),RANDBETWEEN(0,999))</f>
        <v>2107</v>
      </c>
      <c r="AE2809" s="4">
        <f ca="1">IF(OR(V2809="",V2809="Puntual"),RANDBETWEEN(1000,5000),RANDBETWEEN(0,999))</f>
        <v>886</v>
      </c>
      <c r="AF2809" s="4">
        <f ca="1">IF(OR(W2809="Bajo Riesgo",AE2809&gt;=1000),RANDBETWEEN(1000,5000),RANDBETWEEN(0,999))</f>
        <v>498</v>
      </c>
      <c r="AG2809">
        <f t="shared" ca="1" si="307"/>
        <v>0</v>
      </c>
    </row>
    <row r="2810" spans="1:33" customFormat="1" x14ac:dyDescent="0.25">
      <c r="A2810">
        <v>42493685</v>
      </c>
      <c r="B2810" t="s">
        <v>7325</v>
      </c>
      <c r="C2810" t="s">
        <v>7326</v>
      </c>
      <c r="D2810">
        <v>914182031</v>
      </c>
      <c r="E2810" t="s">
        <v>7327</v>
      </c>
      <c r="F2810">
        <v>49</v>
      </c>
      <c r="G2810" t="s">
        <v>42</v>
      </c>
      <c r="H2810" t="str">
        <f t="shared" ca="1" si="301"/>
        <v>Alquilada</v>
      </c>
      <c r="I2810" t="s">
        <v>32</v>
      </c>
      <c r="J2810" t="s">
        <v>33</v>
      </c>
      <c r="K2810">
        <f t="shared" ca="1" si="302"/>
        <v>5759</v>
      </c>
      <c r="L2810" t="s">
        <v>53</v>
      </c>
      <c r="M2810" t="s">
        <v>14661</v>
      </c>
      <c r="N2810" t="s">
        <v>14661</v>
      </c>
      <c r="O2810" t="s">
        <v>14661</v>
      </c>
      <c r="P2810" t="s">
        <v>14661</v>
      </c>
      <c r="Q2810" t="s">
        <v>14662</v>
      </c>
      <c r="R2810" s="1">
        <v>42767</v>
      </c>
      <c r="S2810" t="s">
        <v>34</v>
      </c>
      <c r="T2810" t="str">
        <f t="shared" ca="1" si="303"/>
        <v>Con Garantia</v>
      </c>
      <c r="U2810" t="str">
        <f t="shared" ca="1" si="304"/>
        <v>Con deuda</v>
      </c>
      <c r="V2810" t="str">
        <f t="shared" ca="1" si="305"/>
        <v>Moroso</v>
      </c>
      <c r="W2810" t="str">
        <f t="shared" ca="1" si="306"/>
        <v>Alto Riesgo</v>
      </c>
      <c r="X2810">
        <v>1000</v>
      </c>
      <c r="Y2810" s="2">
        <f ca="1">IF(H2810="Propia",RANDBETWEEN(1000,5000),RANDBETWEEN(0,999))</f>
        <v>453</v>
      </c>
      <c r="Z2810" s="2">
        <f ca="1">IF(T2810="Con Garantia",RANDBETWEEN(1000,5000),RANDBETWEEN(0,999))</f>
        <v>1668</v>
      </c>
      <c r="AA2810" s="2">
        <f ca="1">IF(U2810="Sin deuda",RANDBETWEEN(1000,5000),RANDBETWEEN(0,999))</f>
        <v>559</v>
      </c>
      <c r="AB2810" s="4">
        <f ca="1">IF(Q2810="Si Trabaja",RANDBETWEEN(1000,5000),RANDBETWEEN(0,999))</f>
        <v>350</v>
      </c>
      <c r="AC2810" s="4">
        <f ca="1">IF(AND(F2810&gt;17,F2810&lt;71),RANDBETWEEN(1000,5000),RANDBETWEEN(0,999))</f>
        <v>1487</v>
      </c>
      <c r="AD2810" s="4">
        <f ca="1">IF(AND(AB2810&gt;=0.5,(K2810-X2810)&gt;1000),RANDBETWEEN(1000,5000),RANDBETWEEN(0,999))</f>
        <v>4110</v>
      </c>
      <c r="AE2810" s="4">
        <f ca="1">IF(OR(V2810="",V2810="Puntual"),RANDBETWEEN(1000,5000),RANDBETWEEN(0,999))</f>
        <v>398</v>
      </c>
      <c r="AF2810" s="4">
        <f ca="1">IF(OR(W2810="Bajo Riesgo",AE2810&gt;=1000),RANDBETWEEN(1000,5000),RANDBETWEEN(0,999))</f>
        <v>255</v>
      </c>
      <c r="AG2810">
        <f t="shared" ca="1" si="307"/>
        <v>0</v>
      </c>
    </row>
    <row r="2811" spans="1:33" customFormat="1" x14ac:dyDescent="0.25">
      <c r="A2811">
        <v>22292722</v>
      </c>
      <c r="B2811" t="s">
        <v>7328</v>
      </c>
      <c r="C2811" t="s">
        <v>7329</v>
      </c>
      <c r="D2811">
        <v>519564722</v>
      </c>
      <c r="E2811" t="s">
        <v>7330</v>
      </c>
      <c r="F2811">
        <v>21</v>
      </c>
      <c r="G2811" t="s">
        <v>42</v>
      </c>
      <c r="H2811" t="str">
        <f t="shared" ca="1" si="301"/>
        <v>Alquilada</v>
      </c>
      <c r="I2811" t="s">
        <v>32</v>
      </c>
      <c r="J2811" t="s">
        <v>33</v>
      </c>
      <c r="K2811">
        <f t="shared" ca="1" si="302"/>
        <v>6966</v>
      </c>
      <c r="L2811" t="s">
        <v>60</v>
      </c>
      <c r="M2811" t="s">
        <v>14661</v>
      </c>
      <c r="N2811" t="s">
        <v>14661</v>
      </c>
      <c r="O2811" t="s">
        <v>14661</v>
      </c>
      <c r="P2811" t="s">
        <v>14661</v>
      </c>
      <c r="Q2811" t="s">
        <v>14662</v>
      </c>
      <c r="R2811" s="1">
        <v>43015</v>
      </c>
      <c r="S2811" t="s">
        <v>34</v>
      </c>
      <c r="T2811" t="str">
        <f t="shared" ca="1" si="303"/>
        <v>Con Garantia</v>
      </c>
      <c r="U2811" t="str">
        <f t="shared" ca="1" si="304"/>
        <v>Sin deuda</v>
      </c>
      <c r="V2811" t="str">
        <f t="shared" ca="1" si="305"/>
        <v/>
      </c>
      <c r="W2811" t="str">
        <f t="shared" ca="1" si="306"/>
        <v>Bajo Riesgo</v>
      </c>
      <c r="X2811">
        <v>1000</v>
      </c>
      <c r="Y2811" s="2">
        <f ca="1">IF(H2811="Propia",RANDBETWEEN(1000,5000),RANDBETWEEN(0,999))</f>
        <v>819</v>
      </c>
      <c r="Z2811" s="2">
        <f ca="1">IF(T2811="Con Garantia",RANDBETWEEN(1000,5000),RANDBETWEEN(0,999))</f>
        <v>3371</v>
      </c>
      <c r="AA2811" s="2">
        <f ca="1">IF(U2811="Sin deuda",RANDBETWEEN(1000,5000),RANDBETWEEN(0,999))</f>
        <v>1362</v>
      </c>
      <c r="AB2811" s="4">
        <f ca="1">IF(Q2811="Si Trabaja",RANDBETWEEN(1000,5000),RANDBETWEEN(0,999))</f>
        <v>957</v>
      </c>
      <c r="AC2811" s="4">
        <f ca="1">IF(AND(F2811&gt;17,F2811&lt;71),RANDBETWEEN(1000,5000),RANDBETWEEN(0,999))</f>
        <v>2503</v>
      </c>
      <c r="AD2811" s="4">
        <f ca="1">IF(AND(AB2811&gt;=0.5,(K2811-X2811)&gt;1000),RANDBETWEEN(1000,5000),RANDBETWEEN(0,999))</f>
        <v>4146</v>
      </c>
      <c r="AE2811" s="4">
        <f ca="1">IF(OR(V2811="",V2811="Puntual"),RANDBETWEEN(1000,5000),RANDBETWEEN(0,999))</f>
        <v>4782</v>
      </c>
      <c r="AF2811" s="4">
        <f ca="1">IF(OR(W2811="Bajo Riesgo",AE2811&gt;=1000),RANDBETWEEN(1000,5000),RANDBETWEEN(0,999))</f>
        <v>2548</v>
      </c>
      <c r="AG2811">
        <f t="shared" ca="1" si="307"/>
        <v>0</v>
      </c>
    </row>
    <row r="2812" spans="1:33" customFormat="1" x14ac:dyDescent="0.25">
      <c r="A2812">
        <v>71425954</v>
      </c>
      <c r="B2812" t="s">
        <v>6743</v>
      </c>
      <c r="C2812" t="s">
        <v>1639</v>
      </c>
      <c r="D2812">
        <v>926616606</v>
      </c>
      <c r="E2812" t="s">
        <v>6745</v>
      </c>
      <c r="F2812">
        <v>42</v>
      </c>
      <c r="G2812" t="s">
        <v>42</v>
      </c>
      <c r="H2812" t="str">
        <f t="shared" ca="1" si="301"/>
        <v>Alquilada</v>
      </c>
      <c r="I2812" t="s">
        <v>44</v>
      </c>
      <c r="J2812" t="s">
        <v>33</v>
      </c>
      <c r="K2812">
        <f t="shared" ca="1" si="302"/>
        <v>6933</v>
      </c>
      <c r="L2812" t="s">
        <v>53</v>
      </c>
      <c r="M2812" t="s">
        <v>13211</v>
      </c>
      <c r="N2812">
        <v>4</v>
      </c>
      <c r="O2812" t="s">
        <v>14663</v>
      </c>
      <c r="P2812" t="s">
        <v>14670</v>
      </c>
      <c r="Q2812" t="s">
        <v>14659</v>
      </c>
      <c r="R2812" s="1">
        <v>42977</v>
      </c>
      <c r="S2812" t="s">
        <v>34</v>
      </c>
      <c r="T2812" t="str">
        <f t="shared" ca="1" si="303"/>
        <v>Con Garantia</v>
      </c>
      <c r="U2812" t="str">
        <f t="shared" ca="1" si="304"/>
        <v>Con deuda</v>
      </c>
      <c r="V2812" t="str">
        <f t="shared" ca="1" si="305"/>
        <v>Moroso</v>
      </c>
      <c r="W2812" t="str">
        <f t="shared" ca="1" si="306"/>
        <v>Alto Riesgo</v>
      </c>
      <c r="X2812">
        <v>1000</v>
      </c>
      <c r="Y2812" s="2">
        <f ca="1">IF(H2812="Propia",RANDBETWEEN(1000,5000),RANDBETWEEN(0,999))</f>
        <v>627</v>
      </c>
      <c r="Z2812" s="2">
        <f ca="1">IF(T2812="Con Garantia",RANDBETWEEN(1000,5000),RANDBETWEEN(0,999))</f>
        <v>3246</v>
      </c>
      <c r="AA2812" s="2">
        <f ca="1">IF(U2812="Sin deuda",RANDBETWEEN(1000,5000),RANDBETWEEN(0,999))</f>
        <v>342</v>
      </c>
      <c r="AB2812" s="4">
        <f ca="1">IF(Q2812="Si Trabaja",RANDBETWEEN(1000,5000),RANDBETWEEN(0,999))</f>
        <v>1474</v>
      </c>
      <c r="AC2812" s="4">
        <f ca="1">IF(AND(F2812&gt;17,F2812&lt;71),RANDBETWEEN(1000,5000),RANDBETWEEN(0,999))</f>
        <v>4784</v>
      </c>
      <c r="AD2812" s="4">
        <f ca="1">IF(AND(AB2812&gt;=0.5,(K2812-X2812)&gt;1000),RANDBETWEEN(1000,5000),RANDBETWEEN(0,999))</f>
        <v>4941</v>
      </c>
      <c r="AE2812" s="4">
        <f ca="1">IF(OR(V2812="",V2812="Puntual"),RANDBETWEEN(1000,5000),RANDBETWEEN(0,999))</f>
        <v>359</v>
      </c>
      <c r="AF2812" s="4">
        <f ca="1">IF(OR(W2812="Bajo Riesgo",AE2812&gt;=1000),RANDBETWEEN(1000,5000),RANDBETWEEN(0,999))</f>
        <v>348</v>
      </c>
      <c r="AG2812">
        <f t="shared" ca="1" si="307"/>
        <v>0</v>
      </c>
    </row>
    <row r="2813" spans="1:33" customFormat="1" x14ac:dyDescent="0.25">
      <c r="A2813">
        <v>41703333</v>
      </c>
      <c r="B2813" t="s">
        <v>7331</v>
      </c>
      <c r="C2813" t="s">
        <v>7332</v>
      </c>
      <c r="D2813">
        <v>519547702</v>
      </c>
      <c r="E2813" t="s">
        <v>7333</v>
      </c>
      <c r="F2813">
        <v>52</v>
      </c>
      <c r="G2813" t="s">
        <v>30</v>
      </c>
      <c r="H2813" t="str">
        <f t="shared" ca="1" si="301"/>
        <v>Alquilada</v>
      </c>
      <c r="I2813" t="s">
        <v>49</v>
      </c>
      <c r="J2813" t="s">
        <v>33</v>
      </c>
      <c r="K2813">
        <f t="shared" ca="1" si="302"/>
        <v>6914</v>
      </c>
      <c r="L2813" t="s">
        <v>60</v>
      </c>
      <c r="M2813" t="s">
        <v>14282</v>
      </c>
      <c r="N2813">
        <v>3</v>
      </c>
      <c r="O2813" t="s">
        <v>14657</v>
      </c>
      <c r="P2813" t="s">
        <v>14667</v>
      </c>
      <c r="Q2813" t="s">
        <v>14659</v>
      </c>
      <c r="R2813" s="1">
        <v>42962</v>
      </c>
      <c r="T2813" t="str">
        <f t="shared" ca="1" si="303"/>
        <v>Sin Garantia</v>
      </c>
      <c r="U2813" t="str">
        <f t="shared" ca="1" si="304"/>
        <v>Con deuda</v>
      </c>
      <c r="V2813" t="str">
        <f t="shared" ca="1" si="305"/>
        <v>Puntual</v>
      </c>
      <c r="W2813" t="str">
        <f t="shared" ca="1" si="306"/>
        <v>Bajo Riesgo</v>
      </c>
      <c r="X2813">
        <v>1000</v>
      </c>
      <c r="Y2813" s="2">
        <f ca="1">IF(H2813="Propia",RANDBETWEEN(1000,5000),RANDBETWEEN(0,999))</f>
        <v>897</v>
      </c>
      <c r="Z2813" s="2">
        <f ca="1">IF(T2813="Con Garantia",RANDBETWEEN(1000,5000),RANDBETWEEN(0,999))</f>
        <v>953</v>
      </c>
      <c r="AA2813" s="2">
        <f ca="1">IF(U2813="Sin deuda",RANDBETWEEN(1000,5000),RANDBETWEEN(0,999))</f>
        <v>745</v>
      </c>
      <c r="AB2813" s="4">
        <f ca="1">IF(Q2813="Si Trabaja",RANDBETWEEN(1000,5000),RANDBETWEEN(0,999))</f>
        <v>2727</v>
      </c>
      <c r="AC2813" s="4">
        <f ca="1">IF(AND(F2813&gt;17,F2813&lt;71),RANDBETWEEN(1000,5000),RANDBETWEEN(0,999))</f>
        <v>3424</v>
      </c>
      <c r="AD2813" s="4">
        <f ca="1">IF(AND(AB2813&gt;=0.5,(K2813-X2813)&gt;1000),RANDBETWEEN(1000,5000),RANDBETWEEN(0,999))</f>
        <v>4177</v>
      </c>
      <c r="AE2813" s="4">
        <f ca="1">IF(OR(V2813="",V2813="Puntual"),RANDBETWEEN(1000,5000),RANDBETWEEN(0,999))</f>
        <v>4285</v>
      </c>
      <c r="AF2813" s="4">
        <f ca="1">IF(OR(W2813="Bajo Riesgo",AE2813&gt;=1000),RANDBETWEEN(1000,5000),RANDBETWEEN(0,999))</f>
        <v>3246</v>
      </c>
      <c r="AG2813">
        <f t="shared" ca="1" si="307"/>
        <v>1</v>
      </c>
    </row>
    <row r="2814" spans="1:33" customFormat="1" x14ac:dyDescent="0.25">
      <c r="A2814">
        <v>72926305</v>
      </c>
      <c r="B2814" t="s">
        <v>2863</v>
      </c>
      <c r="C2814" t="s">
        <v>7334</v>
      </c>
      <c r="D2814">
        <v>519650434</v>
      </c>
      <c r="E2814" t="s">
        <v>2865</v>
      </c>
      <c r="F2814">
        <v>20</v>
      </c>
      <c r="G2814" t="s">
        <v>30</v>
      </c>
      <c r="H2814" t="str">
        <f t="shared" ca="1" si="301"/>
        <v>Alquilada</v>
      </c>
      <c r="I2814" t="s">
        <v>79</v>
      </c>
      <c r="J2814" t="s">
        <v>33</v>
      </c>
      <c r="K2814">
        <f t="shared" ca="1" si="302"/>
        <v>7567</v>
      </c>
      <c r="L2814" t="s">
        <v>74</v>
      </c>
      <c r="M2814" t="s">
        <v>14661</v>
      </c>
      <c r="N2814" t="s">
        <v>14661</v>
      </c>
      <c r="O2814" t="s">
        <v>14661</v>
      </c>
      <c r="P2814" t="s">
        <v>14661</v>
      </c>
      <c r="Q2814" t="s">
        <v>14662</v>
      </c>
      <c r="R2814" s="1">
        <v>43066</v>
      </c>
      <c r="T2814" t="str">
        <f t="shared" ca="1" si="303"/>
        <v>Con Garantia</v>
      </c>
      <c r="U2814" t="str">
        <f t="shared" ca="1" si="304"/>
        <v>Con deuda</v>
      </c>
      <c r="V2814" t="str">
        <f t="shared" ca="1" si="305"/>
        <v>Moroso</v>
      </c>
      <c r="W2814" t="str">
        <f t="shared" ca="1" si="306"/>
        <v>Alto Riesgo</v>
      </c>
      <c r="X2814">
        <v>1000</v>
      </c>
      <c r="Y2814" s="2">
        <f ca="1">IF(H2814="Propia",RANDBETWEEN(1000,5000),RANDBETWEEN(0,999))</f>
        <v>875</v>
      </c>
      <c r="Z2814" s="2">
        <f ca="1">IF(T2814="Con Garantia",RANDBETWEEN(1000,5000),RANDBETWEEN(0,999))</f>
        <v>3006</v>
      </c>
      <c r="AA2814" s="2">
        <f ca="1">IF(U2814="Sin deuda",RANDBETWEEN(1000,5000),RANDBETWEEN(0,999))</f>
        <v>994</v>
      </c>
      <c r="AB2814" s="4">
        <f ca="1">IF(Q2814="Si Trabaja",RANDBETWEEN(1000,5000),RANDBETWEEN(0,999))</f>
        <v>696</v>
      </c>
      <c r="AC2814" s="4">
        <f ca="1">IF(AND(F2814&gt;17,F2814&lt;71),RANDBETWEEN(1000,5000),RANDBETWEEN(0,999))</f>
        <v>2777</v>
      </c>
      <c r="AD2814" s="4">
        <f ca="1">IF(AND(AB2814&gt;=0.5,(K2814-X2814)&gt;1000),RANDBETWEEN(1000,5000),RANDBETWEEN(0,999))</f>
        <v>2616</v>
      </c>
      <c r="AE2814" s="4">
        <f ca="1">IF(OR(V2814="",V2814="Puntual"),RANDBETWEEN(1000,5000),RANDBETWEEN(0,999))</f>
        <v>137</v>
      </c>
      <c r="AF2814" s="4">
        <f ca="1">IF(OR(W2814="Bajo Riesgo",AE2814&gt;=1000),RANDBETWEEN(1000,5000),RANDBETWEEN(0,999))</f>
        <v>363</v>
      </c>
      <c r="AG2814">
        <f t="shared" ca="1" si="307"/>
        <v>0</v>
      </c>
    </row>
    <row r="2815" spans="1:33" customFormat="1" x14ac:dyDescent="0.25">
      <c r="A2815">
        <v>47033936</v>
      </c>
      <c r="B2815" t="s">
        <v>7335</v>
      </c>
      <c r="C2815" t="s">
        <v>7336</v>
      </c>
      <c r="D2815">
        <v>955113228</v>
      </c>
      <c r="E2815" t="s">
        <v>7337</v>
      </c>
      <c r="F2815">
        <v>66</v>
      </c>
      <c r="G2815" t="s">
        <v>30</v>
      </c>
      <c r="H2815" t="str">
        <f t="shared" ca="1" si="301"/>
        <v>Alquilada</v>
      </c>
      <c r="I2815" t="s">
        <v>49</v>
      </c>
      <c r="J2815" t="s">
        <v>33</v>
      </c>
      <c r="K2815">
        <f t="shared" ca="1" si="302"/>
        <v>5049</v>
      </c>
      <c r="L2815" t="s">
        <v>131</v>
      </c>
      <c r="M2815" t="s">
        <v>14661</v>
      </c>
      <c r="N2815" t="s">
        <v>14661</v>
      </c>
      <c r="O2815" t="s">
        <v>14661</v>
      </c>
      <c r="P2815" t="s">
        <v>14661</v>
      </c>
      <c r="Q2815" t="s">
        <v>14662</v>
      </c>
      <c r="R2815" s="1">
        <v>42885</v>
      </c>
      <c r="T2815" t="str">
        <f t="shared" ca="1" si="303"/>
        <v>Sin Garantia</v>
      </c>
      <c r="U2815" t="str">
        <f t="shared" ca="1" si="304"/>
        <v>Con deuda</v>
      </c>
      <c r="V2815" t="str">
        <f t="shared" ca="1" si="305"/>
        <v>Puntual</v>
      </c>
      <c r="W2815" t="str">
        <f t="shared" ca="1" si="306"/>
        <v>Bajo Riesgo</v>
      </c>
      <c r="X2815">
        <v>1000</v>
      </c>
      <c r="Y2815" s="2">
        <f ca="1">IF(H2815="Propia",RANDBETWEEN(1000,5000),RANDBETWEEN(0,999))</f>
        <v>989</v>
      </c>
      <c r="Z2815" s="2">
        <f ca="1">IF(T2815="Con Garantia",RANDBETWEEN(1000,5000),RANDBETWEEN(0,999))</f>
        <v>928</v>
      </c>
      <c r="AA2815" s="2">
        <f ca="1">IF(U2815="Sin deuda",RANDBETWEEN(1000,5000),RANDBETWEEN(0,999))</f>
        <v>45</v>
      </c>
      <c r="AB2815" s="4">
        <f ca="1">IF(Q2815="Si Trabaja",RANDBETWEEN(1000,5000),RANDBETWEEN(0,999))</f>
        <v>604</v>
      </c>
      <c r="AC2815" s="4">
        <f ca="1">IF(AND(F2815&gt;17,F2815&lt;71),RANDBETWEEN(1000,5000),RANDBETWEEN(0,999))</f>
        <v>3151</v>
      </c>
      <c r="AD2815" s="4">
        <f ca="1">IF(AND(AB2815&gt;=0.5,(K2815-X2815)&gt;1000),RANDBETWEEN(1000,5000),RANDBETWEEN(0,999))</f>
        <v>4706</v>
      </c>
      <c r="AE2815" s="4">
        <f ca="1">IF(OR(V2815="",V2815="Puntual"),RANDBETWEEN(1000,5000),RANDBETWEEN(0,999))</f>
        <v>1424</v>
      </c>
      <c r="AF2815" s="4">
        <f ca="1">IF(OR(W2815="Bajo Riesgo",AE2815&gt;=1000),RANDBETWEEN(1000,5000),RANDBETWEEN(0,999))</f>
        <v>3663</v>
      </c>
      <c r="AG2815">
        <f t="shared" ca="1" si="307"/>
        <v>0</v>
      </c>
    </row>
    <row r="2816" spans="1:33" customFormat="1" x14ac:dyDescent="0.25">
      <c r="A2816">
        <v>10059876</v>
      </c>
      <c r="B2816" t="s">
        <v>7338</v>
      </c>
      <c r="C2816" t="s">
        <v>7339</v>
      </c>
      <c r="D2816">
        <v>519029869</v>
      </c>
      <c r="E2816" t="s">
        <v>7340</v>
      </c>
      <c r="F2816">
        <v>24</v>
      </c>
      <c r="G2816" t="s">
        <v>42</v>
      </c>
      <c r="H2816" t="str">
        <f t="shared" ca="1" si="301"/>
        <v>Alquilada</v>
      </c>
      <c r="I2816" t="s">
        <v>32</v>
      </c>
      <c r="J2816" t="s">
        <v>33</v>
      </c>
      <c r="K2816">
        <f t="shared" ca="1" si="302"/>
        <v>5824</v>
      </c>
      <c r="L2816" t="s">
        <v>38</v>
      </c>
      <c r="M2816" t="s">
        <v>14565</v>
      </c>
      <c r="N2816">
        <v>9</v>
      </c>
      <c r="O2816" t="s">
        <v>14663</v>
      </c>
      <c r="P2816" t="s">
        <v>14665</v>
      </c>
      <c r="Q2816" t="s">
        <v>14659</v>
      </c>
      <c r="R2816" s="1">
        <v>42842</v>
      </c>
      <c r="T2816" t="str">
        <f t="shared" ca="1" si="303"/>
        <v>Con Garantia</v>
      </c>
      <c r="U2816" t="str">
        <f t="shared" ca="1" si="304"/>
        <v>Sin deuda</v>
      </c>
      <c r="V2816" t="str">
        <f t="shared" ca="1" si="305"/>
        <v/>
      </c>
      <c r="W2816" t="str">
        <f t="shared" ca="1" si="306"/>
        <v>Bajo Riesgo</v>
      </c>
      <c r="X2816">
        <v>1000</v>
      </c>
      <c r="Y2816" s="2">
        <f ca="1">IF(H2816="Propia",RANDBETWEEN(1000,5000),RANDBETWEEN(0,999))</f>
        <v>897</v>
      </c>
      <c r="Z2816" s="2">
        <f ca="1">IF(T2816="Con Garantia",RANDBETWEEN(1000,5000),RANDBETWEEN(0,999))</f>
        <v>4446</v>
      </c>
      <c r="AA2816" s="2">
        <f ca="1">IF(U2816="Sin deuda",RANDBETWEEN(1000,5000),RANDBETWEEN(0,999))</f>
        <v>2985</v>
      </c>
      <c r="AB2816" s="4">
        <f ca="1">IF(Q2816="Si Trabaja",RANDBETWEEN(1000,5000),RANDBETWEEN(0,999))</f>
        <v>2095</v>
      </c>
      <c r="AC2816" s="4">
        <f ca="1">IF(AND(F2816&gt;17,F2816&lt;71),RANDBETWEEN(1000,5000),RANDBETWEEN(0,999))</f>
        <v>3222</v>
      </c>
      <c r="AD2816" s="4">
        <f ca="1">IF(AND(AB2816&gt;=0.5,(K2816-X2816)&gt;1000),RANDBETWEEN(1000,5000),RANDBETWEEN(0,999))</f>
        <v>3403</v>
      </c>
      <c r="AE2816" s="4">
        <f ca="1">IF(OR(V2816="",V2816="Puntual"),RANDBETWEEN(1000,5000),RANDBETWEEN(0,999))</f>
        <v>3528</v>
      </c>
      <c r="AF2816" s="4">
        <f ca="1">IF(OR(W2816="Bajo Riesgo",AE2816&gt;=1000),RANDBETWEEN(1000,5000),RANDBETWEEN(0,999))</f>
        <v>2807</v>
      </c>
      <c r="AG2816">
        <f t="shared" ca="1" si="307"/>
        <v>1</v>
      </c>
    </row>
    <row r="2817" spans="1:33" customFormat="1" x14ac:dyDescent="0.25">
      <c r="A2817">
        <v>47442048</v>
      </c>
      <c r="B2817" t="s">
        <v>7341</v>
      </c>
      <c r="C2817" t="s">
        <v>7342</v>
      </c>
      <c r="D2817">
        <v>914333374</v>
      </c>
      <c r="E2817" t="s">
        <v>7343</v>
      </c>
      <c r="F2817">
        <v>48</v>
      </c>
      <c r="G2817" t="s">
        <v>42</v>
      </c>
      <c r="H2817" t="str">
        <f t="shared" ca="1" si="301"/>
        <v>Alquilada</v>
      </c>
      <c r="I2817" t="s">
        <v>44</v>
      </c>
      <c r="J2817" t="s">
        <v>33</v>
      </c>
      <c r="K2817">
        <f t="shared" ca="1" si="302"/>
        <v>7081</v>
      </c>
      <c r="L2817" t="s">
        <v>53</v>
      </c>
      <c r="M2817" t="s">
        <v>14661</v>
      </c>
      <c r="N2817" t="s">
        <v>14661</v>
      </c>
      <c r="O2817" t="s">
        <v>14661</v>
      </c>
      <c r="P2817" t="s">
        <v>14661</v>
      </c>
      <c r="Q2817" t="s">
        <v>14662</v>
      </c>
      <c r="R2817" s="1">
        <v>42964</v>
      </c>
      <c r="T2817" t="str">
        <f t="shared" ca="1" si="303"/>
        <v>Sin Garantia</v>
      </c>
      <c r="U2817" t="str">
        <f t="shared" ca="1" si="304"/>
        <v>Sin deuda</v>
      </c>
      <c r="V2817" t="str">
        <f t="shared" ca="1" si="305"/>
        <v/>
      </c>
      <c r="W2817" t="str">
        <f t="shared" ca="1" si="306"/>
        <v>Bajo Riesgo</v>
      </c>
      <c r="X2817">
        <v>1000</v>
      </c>
      <c r="Y2817" s="2">
        <f ca="1">IF(H2817="Propia",RANDBETWEEN(1000,5000),RANDBETWEEN(0,999))</f>
        <v>399</v>
      </c>
      <c r="Z2817" s="2">
        <f ca="1">IF(T2817="Con Garantia",RANDBETWEEN(1000,5000),RANDBETWEEN(0,999))</f>
        <v>764</v>
      </c>
      <c r="AA2817" s="2">
        <f ca="1">IF(U2817="Sin deuda",RANDBETWEEN(1000,5000),RANDBETWEEN(0,999))</f>
        <v>1030</v>
      </c>
      <c r="AB2817" s="4">
        <f ca="1">IF(Q2817="Si Trabaja",RANDBETWEEN(1000,5000),RANDBETWEEN(0,999))</f>
        <v>94</v>
      </c>
      <c r="AC2817" s="4">
        <f ca="1">IF(AND(F2817&gt;17,F2817&lt;71),RANDBETWEEN(1000,5000),RANDBETWEEN(0,999))</f>
        <v>4362</v>
      </c>
      <c r="AD2817" s="4">
        <f ca="1">IF(AND(AB2817&gt;=0.5,(K2817-X2817)&gt;1000),RANDBETWEEN(1000,5000),RANDBETWEEN(0,999))</f>
        <v>1125</v>
      </c>
      <c r="AE2817" s="4">
        <f ca="1">IF(OR(V2817="",V2817="Puntual"),RANDBETWEEN(1000,5000),RANDBETWEEN(0,999))</f>
        <v>1974</v>
      </c>
      <c r="AF2817" s="4">
        <f ca="1">IF(OR(W2817="Bajo Riesgo",AE2817&gt;=1000),RANDBETWEEN(1000,5000),RANDBETWEEN(0,999))</f>
        <v>3939</v>
      </c>
      <c r="AG2817">
        <f t="shared" ca="1" si="307"/>
        <v>0</v>
      </c>
    </row>
    <row r="2818" spans="1:33" customFormat="1" x14ac:dyDescent="0.25">
      <c r="A2818">
        <v>48999893</v>
      </c>
      <c r="B2818" t="s">
        <v>7344</v>
      </c>
      <c r="C2818" t="s">
        <v>7345</v>
      </c>
      <c r="D2818">
        <v>968675725</v>
      </c>
      <c r="E2818" t="s">
        <v>7346</v>
      </c>
      <c r="F2818">
        <v>34</v>
      </c>
      <c r="G2818" t="s">
        <v>42</v>
      </c>
      <c r="H2818" t="str">
        <f t="shared" ca="1" si="301"/>
        <v>Propia</v>
      </c>
      <c r="I2818" t="s">
        <v>44</v>
      </c>
      <c r="J2818" t="s">
        <v>33</v>
      </c>
      <c r="K2818">
        <f t="shared" ca="1" si="302"/>
        <v>7734</v>
      </c>
      <c r="L2818" t="s">
        <v>103</v>
      </c>
      <c r="M2818" t="s">
        <v>14661</v>
      </c>
      <c r="N2818" t="s">
        <v>14661</v>
      </c>
      <c r="O2818" t="s">
        <v>14661</v>
      </c>
      <c r="P2818" t="s">
        <v>14661</v>
      </c>
      <c r="Q2818" t="s">
        <v>14662</v>
      </c>
      <c r="R2818" s="1">
        <v>42791</v>
      </c>
      <c r="T2818" t="str">
        <f t="shared" ca="1" si="303"/>
        <v>Sin Garantia</v>
      </c>
      <c r="U2818" t="str">
        <f t="shared" ca="1" si="304"/>
        <v>Sin deuda</v>
      </c>
      <c r="V2818" t="str">
        <f t="shared" ca="1" si="305"/>
        <v/>
      </c>
      <c r="W2818" t="str">
        <f t="shared" ca="1" si="306"/>
        <v>Bajo Riesgo</v>
      </c>
      <c r="X2818">
        <v>1000</v>
      </c>
      <c r="Y2818" s="2">
        <f ca="1">IF(H2818="Propia",RANDBETWEEN(1000,5000),RANDBETWEEN(0,999))</f>
        <v>1654</v>
      </c>
      <c r="Z2818" s="2">
        <f ca="1">IF(T2818="Con Garantia",RANDBETWEEN(1000,5000),RANDBETWEEN(0,999))</f>
        <v>196</v>
      </c>
      <c r="AA2818" s="2">
        <f ca="1">IF(U2818="Sin deuda",RANDBETWEEN(1000,5000),RANDBETWEEN(0,999))</f>
        <v>1153</v>
      </c>
      <c r="AB2818" s="4">
        <f ca="1">IF(Q2818="Si Trabaja",RANDBETWEEN(1000,5000),RANDBETWEEN(0,999))</f>
        <v>616</v>
      </c>
      <c r="AC2818" s="4">
        <f ca="1">IF(AND(F2818&gt;17,F2818&lt;71),RANDBETWEEN(1000,5000),RANDBETWEEN(0,999))</f>
        <v>1298</v>
      </c>
      <c r="AD2818" s="4">
        <f ca="1">IF(AND(AB2818&gt;=0.5,(K2818-X2818)&gt;1000),RANDBETWEEN(1000,5000),RANDBETWEEN(0,999))</f>
        <v>4985</v>
      </c>
      <c r="AE2818" s="4">
        <f ca="1">IF(OR(V2818="",V2818="Puntual"),RANDBETWEEN(1000,5000),RANDBETWEEN(0,999))</f>
        <v>1591</v>
      </c>
      <c r="AF2818" s="4">
        <f ca="1">IF(OR(W2818="Bajo Riesgo",AE2818&gt;=1000),RANDBETWEEN(1000,5000),RANDBETWEEN(0,999))</f>
        <v>1892</v>
      </c>
      <c r="AG2818">
        <f t="shared" ca="1" si="307"/>
        <v>0</v>
      </c>
    </row>
    <row r="2819" spans="1:33" customFormat="1" x14ac:dyDescent="0.25">
      <c r="A2819">
        <v>47659116</v>
      </c>
      <c r="B2819" t="s">
        <v>7347</v>
      </c>
      <c r="C2819" t="s">
        <v>7348</v>
      </c>
      <c r="D2819">
        <v>922232562</v>
      </c>
      <c r="E2819" t="s">
        <v>7349</v>
      </c>
      <c r="F2819">
        <v>36</v>
      </c>
      <c r="G2819" t="s">
        <v>30</v>
      </c>
      <c r="H2819" t="str">
        <f t="shared" ref="H2819:H2882" ca="1" si="308">IF(RANDBETWEEN(0,1)=1,"Propia","Alquilada")</f>
        <v>Alquilada</v>
      </c>
      <c r="I2819" t="s">
        <v>49</v>
      </c>
      <c r="J2819" t="s">
        <v>33</v>
      </c>
      <c r="K2819">
        <f t="shared" ref="K2819:K2882" ca="1" si="309">RANDBETWEEN(5000,8000)</f>
        <v>6516</v>
      </c>
      <c r="L2819" t="s">
        <v>48</v>
      </c>
      <c r="M2819" t="s">
        <v>14661</v>
      </c>
      <c r="N2819" t="s">
        <v>14661</v>
      </c>
      <c r="O2819" t="s">
        <v>14661</v>
      </c>
      <c r="P2819" t="s">
        <v>14661</v>
      </c>
      <c r="Q2819" t="s">
        <v>14662</v>
      </c>
      <c r="R2819" s="1">
        <v>42891</v>
      </c>
      <c r="S2819" t="s">
        <v>34</v>
      </c>
      <c r="T2819" t="str">
        <f t="shared" ref="T2819:T2882" ca="1" si="310">IF(RANDBETWEEN(0,1)=1,"Con Garantia","Sin Garantia")</f>
        <v>Con Garantia</v>
      </c>
      <c r="U2819" t="str">
        <f t="shared" ref="U2819:U2882" ca="1" si="311">IF(RANDBETWEEN(0,1)=0,"Con deuda","Sin deuda")</f>
        <v>Sin deuda</v>
      </c>
      <c r="V2819" t="str">
        <f t="shared" ref="V2819:V2882" ca="1" si="312">IF(AND(RANDBETWEEN(0,1)=0,U2819="Con deuda"),"Moroso",IF(U2819="Sin deuda","","Puntual"))</f>
        <v/>
      </c>
      <c r="W2819" t="str">
        <f t="shared" ref="W2819:W2882" ca="1" si="313">IF(AND(U2819="Con deuda",V2819="Moroso"),"Alto Riesgo","Bajo Riesgo")</f>
        <v>Bajo Riesgo</v>
      </c>
      <c r="X2819">
        <v>1000</v>
      </c>
      <c r="Y2819" s="2">
        <f ca="1">IF(H2819="Propia",RANDBETWEEN(1000,5000),RANDBETWEEN(0,999))</f>
        <v>461</v>
      </c>
      <c r="Z2819" s="2">
        <f ca="1">IF(T2819="Con Garantia",RANDBETWEEN(1000,5000),RANDBETWEEN(0,999))</f>
        <v>4061</v>
      </c>
      <c r="AA2819" s="2">
        <f ca="1">IF(U2819="Sin deuda",RANDBETWEEN(1000,5000),RANDBETWEEN(0,999))</f>
        <v>4184</v>
      </c>
      <c r="AB2819" s="4">
        <f ca="1">IF(Q2819="Si Trabaja",RANDBETWEEN(1000,5000),RANDBETWEEN(0,999))</f>
        <v>61</v>
      </c>
      <c r="AC2819" s="4">
        <f ca="1">IF(AND(F2819&gt;17,F2819&lt;71),RANDBETWEEN(1000,5000),RANDBETWEEN(0,999))</f>
        <v>3005</v>
      </c>
      <c r="AD2819" s="4">
        <f ca="1">IF(AND(AB2819&gt;=0.5,(K2819-X2819)&gt;1000),RANDBETWEEN(1000,5000),RANDBETWEEN(0,999))</f>
        <v>1059</v>
      </c>
      <c r="AE2819" s="4">
        <f ca="1">IF(OR(V2819="",V2819="Puntual"),RANDBETWEEN(1000,5000),RANDBETWEEN(0,999))</f>
        <v>1775</v>
      </c>
      <c r="AF2819" s="4">
        <f ca="1">IF(OR(W2819="Bajo Riesgo",AE2819&gt;=1000),RANDBETWEEN(1000,5000),RANDBETWEEN(0,999))</f>
        <v>3803</v>
      </c>
      <c r="AG2819">
        <f t="shared" ref="AG2819:AG2882" ca="1" si="314">IF(AND(AB2819&gt;=1000,AC2819&gt;=1000,AD2819&gt;=1000,AE2819&gt;=1000,AF2819&gt;=1000),1,0)</f>
        <v>0</v>
      </c>
    </row>
    <row r="2820" spans="1:33" customFormat="1" x14ac:dyDescent="0.25">
      <c r="A2820">
        <v>74312999</v>
      </c>
      <c r="B2820" t="s">
        <v>7350</v>
      </c>
      <c r="C2820" t="s">
        <v>7351</v>
      </c>
      <c r="D2820">
        <v>936440317</v>
      </c>
      <c r="E2820" t="s">
        <v>7352</v>
      </c>
      <c r="F2820">
        <v>50</v>
      </c>
      <c r="G2820" t="s">
        <v>42</v>
      </c>
      <c r="H2820" t="str">
        <f t="shared" ca="1" si="308"/>
        <v>Propia</v>
      </c>
      <c r="I2820" t="s">
        <v>79</v>
      </c>
      <c r="J2820" t="s">
        <v>33</v>
      </c>
      <c r="K2820">
        <f t="shared" ca="1" si="309"/>
        <v>5213</v>
      </c>
      <c r="L2820" t="s">
        <v>53</v>
      </c>
      <c r="M2820" t="s">
        <v>14661</v>
      </c>
      <c r="N2820" t="s">
        <v>14661</v>
      </c>
      <c r="O2820" t="s">
        <v>14661</v>
      </c>
      <c r="P2820" t="s">
        <v>14661</v>
      </c>
      <c r="Q2820" t="s">
        <v>14662</v>
      </c>
      <c r="R2820" s="1">
        <v>43003</v>
      </c>
      <c r="T2820" t="str">
        <f t="shared" ca="1" si="310"/>
        <v>Sin Garantia</v>
      </c>
      <c r="U2820" t="str">
        <f t="shared" ca="1" si="311"/>
        <v>Sin deuda</v>
      </c>
      <c r="V2820" t="str">
        <f t="shared" ca="1" si="312"/>
        <v/>
      </c>
      <c r="W2820" t="str">
        <f t="shared" ca="1" si="313"/>
        <v>Bajo Riesgo</v>
      </c>
      <c r="X2820">
        <v>1000</v>
      </c>
      <c r="Y2820" s="2">
        <f ca="1">IF(H2820="Propia",RANDBETWEEN(1000,5000),RANDBETWEEN(0,999))</f>
        <v>3655</v>
      </c>
      <c r="Z2820" s="2">
        <f ca="1">IF(T2820="Con Garantia",RANDBETWEEN(1000,5000),RANDBETWEEN(0,999))</f>
        <v>345</v>
      </c>
      <c r="AA2820" s="2">
        <f ca="1">IF(U2820="Sin deuda",RANDBETWEEN(1000,5000),RANDBETWEEN(0,999))</f>
        <v>2045</v>
      </c>
      <c r="AB2820" s="4">
        <f ca="1">IF(Q2820="Si Trabaja",RANDBETWEEN(1000,5000),RANDBETWEEN(0,999))</f>
        <v>263</v>
      </c>
      <c r="AC2820" s="4">
        <f ca="1">IF(AND(F2820&gt;17,F2820&lt;71),RANDBETWEEN(1000,5000),RANDBETWEEN(0,999))</f>
        <v>2543</v>
      </c>
      <c r="AD2820" s="4">
        <f ca="1">IF(AND(AB2820&gt;=0.5,(K2820-X2820)&gt;1000),RANDBETWEEN(1000,5000),RANDBETWEEN(0,999))</f>
        <v>2636</v>
      </c>
      <c r="AE2820" s="4">
        <f ca="1">IF(OR(V2820="",V2820="Puntual"),RANDBETWEEN(1000,5000),RANDBETWEEN(0,999))</f>
        <v>2577</v>
      </c>
      <c r="AF2820" s="4">
        <f ca="1">IF(OR(W2820="Bajo Riesgo",AE2820&gt;=1000),RANDBETWEEN(1000,5000),RANDBETWEEN(0,999))</f>
        <v>4901</v>
      </c>
      <c r="AG2820">
        <f t="shared" ca="1" si="314"/>
        <v>0</v>
      </c>
    </row>
    <row r="2821" spans="1:33" customFormat="1" x14ac:dyDescent="0.25">
      <c r="A2821">
        <v>40586586</v>
      </c>
      <c r="B2821" t="s">
        <v>7353</v>
      </c>
      <c r="C2821" t="s">
        <v>7354</v>
      </c>
      <c r="D2821">
        <v>924249335</v>
      </c>
      <c r="E2821" t="s">
        <v>7355</v>
      </c>
      <c r="F2821">
        <v>25</v>
      </c>
      <c r="G2821" t="s">
        <v>42</v>
      </c>
      <c r="H2821" t="str">
        <f t="shared" ca="1" si="308"/>
        <v>Alquilada</v>
      </c>
      <c r="I2821" t="s">
        <v>49</v>
      </c>
      <c r="J2821" t="s">
        <v>33</v>
      </c>
      <c r="K2821">
        <f t="shared" ca="1" si="309"/>
        <v>5323</v>
      </c>
      <c r="L2821" t="s">
        <v>53</v>
      </c>
      <c r="M2821" t="s">
        <v>12936</v>
      </c>
      <c r="N2821">
        <v>10</v>
      </c>
      <c r="O2821" t="s">
        <v>14663</v>
      </c>
      <c r="P2821" t="s">
        <v>14668</v>
      </c>
      <c r="Q2821" t="s">
        <v>14659</v>
      </c>
      <c r="R2821" s="1">
        <v>42919</v>
      </c>
      <c r="S2821" t="s">
        <v>34</v>
      </c>
      <c r="T2821" t="str">
        <f t="shared" ca="1" si="310"/>
        <v>Con Garantia</v>
      </c>
      <c r="U2821" t="str">
        <f t="shared" ca="1" si="311"/>
        <v>Con deuda</v>
      </c>
      <c r="V2821" t="str">
        <f t="shared" ca="1" si="312"/>
        <v>Moroso</v>
      </c>
      <c r="W2821" t="str">
        <f t="shared" ca="1" si="313"/>
        <v>Alto Riesgo</v>
      </c>
      <c r="X2821">
        <v>1000</v>
      </c>
      <c r="Y2821" s="2">
        <f ca="1">IF(H2821="Propia",RANDBETWEEN(1000,5000),RANDBETWEEN(0,999))</f>
        <v>285</v>
      </c>
      <c r="Z2821" s="2">
        <f ca="1">IF(T2821="Con Garantia",RANDBETWEEN(1000,5000),RANDBETWEEN(0,999))</f>
        <v>4781</v>
      </c>
      <c r="AA2821" s="2">
        <f ca="1">IF(U2821="Sin deuda",RANDBETWEEN(1000,5000),RANDBETWEEN(0,999))</f>
        <v>924</v>
      </c>
      <c r="AB2821" s="4">
        <f ca="1">IF(Q2821="Si Trabaja",RANDBETWEEN(1000,5000),RANDBETWEEN(0,999))</f>
        <v>4093</v>
      </c>
      <c r="AC2821" s="4">
        <f ca="1">IF(AND(F2821&gt;17,F2821&lt;71),RANDBETWEEN(1000,5000),RANDBETWEEN(0,999))</f>
        <v>3886</v>
      </c>
      <c r="AD2821" s="4">
        <f ca="1">IF(AND(AB2821&gt;=0.5,(K2821-X2821)&gt;1000),RANDBETWEEN(1000,5000),RANDBETWEEN(0,999))</f>
        <v>2147</v>
      </c>
      <c r="AE2821" s="4">
        <f ca="1">IF(OR(V2821="",V2821="Puntual"),RANDBETWEEN(1000,5000),RANDBETWEEN(0,999))</f>
        <v>918</v>
      </c>
      <c r="AF2821" s="4">
        <f ca="1">IF(OR(W2821="Bajo Riesgo",AE2821&gt;=1000),RANDBETWEEN(1000,5000),RANDBETWEEN(0,999))</f>
        <v>649</v>
      </c>
      <c r="AG2821">
        <f t="shared" ca="1" si="314"/>
        <v>0</v>
      </c>
    </row>
    <row r="2822" spans="1:33" customFormat="1" x14ac:dyDescent="0.25">
      <c r="A2822">
        <v>48034326</v>
      </c>
      <c r="B2822" t="s">
        <v>7356</v>
      </c>
      <c r="C2822" t="s">
        <v>7357</v>
      </c>
      <c r="D2822">
        <v>519928771</v>
      </c>
      <c r="E2822" t="s">
        <v>7358</v>
      </c>
      <c r="F2822">
        <v>67</v>
      </c>
      <c r="G2822" t="s">
        <v>42</v>
      </c>
      <c r="H2822" t="str">
        <f t="shared" ca="1" si="308"/>
        <v>Alquilada</v>
      </c>
      <c r="I2822" t="s">
        <v>49</v>
      </c>
      <c r="J2822" t="s">
        <v>33</v>
      </c>
      <c r="K2822">
        <f t="shared" ca="1" si="309"/>
        <v>6601</v>
      </c>
      <c r="L2822" t="s">
        <v>74</v>
      </c>
      <c r="M2822" t="s">
        <v>14661</v>
      </c>
      <c r="N2822" t="s">
        <v>14661</v>
      </c>
      <c r="O2822" t="s">
        <v>14661</v>
      </c>
      <c r="P2822" t="s">
        <v>14661</v>
      </c>
      <c r="Q2822" t="s">
        <v>14662</v>
      </c>
      <c r="R2822" s="1">
        <v>42752</v>
      </c>
      <c r="T2822" t="str">
        <f t="shared" ca="1" si="310"/>
        <v>Sin Garantia</v>
      </c>
      <c r="U2822" t="str">
        <f t="shared" ca="1" si="311"/>
        <v>Sin deuda</v>
      </c>
      <c r="V2822" t="str">
        <f t="shared" ca="1" si="312"/>
        <v/>
      </c>
      <c r="W2822" t="str">
        <f t="shared" ca="1" si="313"/>
        <v>Bajo Riesgo</v>
      </c>
      <c r="X2822">
        <v>1000</v>
      </c>
      <c r="Y2822" s="2">
        <f ca="1">IF(H2822="Propia",RANDBETWEEN(1000,5000),RANDBETWEEN(0,999))</f>
        <v>359</v>
      </c>
      <c r="Z2822" s="2">
        <f ca="1">IF(T2822="Con Garantia",RANDBETWEEN(1000,5000),RANDBETWEEN(0,999))</f>
        <v>722</v>
      </c>
      <c r="AA2822" s="2">
        <f ca="1">IF(U2822="Sin deuda",RANDBETWEEN(1000,5000),RANDBETWEEN(0,999))</f>
        <v>1692</v>
      </c>
      <c r="AB2822" s="4">
        <f ca="1">IF(Q2822="Si Trabaja",RANDBETWEEN(1000,5000),RANDBETWEEN(0,999))</f>
        <v>378</v>
      </c>
      <c r="AC2822" s="4">
        <f ca="1">IF(AND(F2822&gt;17,F2822&lt;71),RANDBETWEEN(1000,5000),RANDBETWEEN(0,999))</f>
        <v>4927</v>
      </c>
      <c r="AD2822" s="4">
        <f ca="1">IF(AND(AB2822&gt;=0.5,(K2822-X2822)&gt;1000),RANDBETWEEN(1000,5000),RANDBETWEEN(0,999))</f>
        <v>2546</v>
      </c>
      <c r="AE2822" s="4">
        <f ca="1">IF(OR(V2822="",V2822="Puntual"),RANDBETWEEN(1000,5000),RANDBETWEEN(0,999))</f>
        <v>2628</v>
      </c>
      <c r="AF2822" s="4">
        <f ca="1">IF(OR(W2822="Bajo Riesgo",AE2822&gt;=1000),RANDBETWEEN(1000,5000),RANDBETWEEN(0,999))</f>
        <v>3984</v>
      </c>
      <c r="AG2822">
        <f t="shared" ca="1" si="314"/>
        <v>0</v>
      </c>
    </row>
    <row r="2823" spans="1:33" customFormat="1" x14ac:dyDescent="0.25">
      <c r="A2823">
        <v>46773773</v>
      </c>
      <c r="B2823" t="s">
        <v>7359</v>
      </c>
      <c r="C2823" t="s">
        <v>7360</v>
      </c>
      <c r="D2823">
        <v>919521336</v>
      </c>
      <c r="E2823" t="s">
        <v>7361</v>
      </c>
      <c r="F2823">
        <v>65</v>
      </c>
      <c r="G2823" t="s">
        <v>30</v>
      </c>
      <c r="H2823" t="str">
        <f t="shared" ca="1" si="308"/>
        <v>Propia</v>
      </c>
      <c r="I2823" t="s">
        <v>44</v>
      </c>
      <c r="J2823" t="s">
        <v>33</v>
      </c>
      <c r="K2823">
        <f t="shared" ca="1" si="309"/>
        <v>7005</v>
      </c>
      <c r="L2823" t="s">
        <v>103</v>
      </c>
      <c r="M2823" t="s">
        <v>14327</v>
      </c>
      <c r="N2823">
        <v>9</v>
      </c>
      <c r="O2823" t="s">
        <v>14657</v>
      </c>
      <c r="P2823" t="s">
        <v>14660</v>
      </c>
      <c r="Q2823" t="s">
        <v>14659</v>
      </c>
      <c r="R2823" s="1">
        <v>42952</v>
      </c>
      <c r="S2823" t="s">
        <v>34</v>
      </c>
      <c r="T2823" t="str">
        <f t="shared" ca="1" si="310"/>
        <v>Con Garantia</v>
      </c>
      <c r="U2823" t="str">
        <f t="shared" ca="1" si="311"/>
        <v>Con deuda</v>
      </c>
      <c r="V2823" t="str">
        <f t="shared" ca="1" si="312"/>
        <v>Moroso</v>
      </c>
      <c r="W2823" t="str">
        <f t="shared" ca="1" si="313"/>
        <v>Alto Riesgo</v>
      </c>
      <c r="X2823">
        <v>1000</v>
      </c>
      <c r="Y2823" s="2">
        <f ca="1">IF(H2823="Propia",RANDBETWEEN(1000,5000),RANDBETWEEN(0,999))</f>
        <v>3354</v>
      </c>
      <c r="Z2823" s="2">
        <f ca="1">IF(T2823="Con Garantia",RANDBETWEEN(1000,5000),RANDBETWEEN(0,999))</f>
        <v>2708</v>
      </c>
      <c r="AA2823" s="2">
        <f ca="1">IF(U2823="Sin deuda",RANDBETWEEN(1000,5000),RANDBETWEEN(0,999))</f>
        <v>155</v>
      </c>
      <c r="AB2823" s="4">
        <f ca="1">IF(Q2823="Si Trabaja",RANDBETWEEN(1000,5000),RANDBETWEEN(0,999))</f>
        <v>2284</v>
      </c>
      <c r="AC2823" s="4">
        <f ca="1">IF(AND(F2823&gt;17,F2823&lt;71),RANDBETWEEN(1000,5000),RANDBETWEEN(0,999))</f>
        <v>3140</v>
      </c>
      <c r="AD2823" s="4">
        <f ca="1">IF(AND(AB2823&gt;=0.5,(K2823-X2823)&gt;1000),RANDBETWEEN(1000,5000),RANDBETWEEN(0,999))</f>
        <v>4404</v>
      </c>
      <c r="AE2823" s="4">
        <f ca="1">IF(OR(V2823="",V2823="Puntual"),RANDBETWEEN(1000,5000),RANDBETWEEN(0,999))</f>
        <v>467</v>
      </c>
      <c r="AF2823" s="4">
        <f ca="1">IF(OR(W2823="Bajo Riesgo",AE2823&gt;=1000),RANDBETWEEN(1000,5000),RANDBETWEEN(0,999))</f>
        <v>208</v>
      </c>
      <c r="AG2823">
        <f t="shared" ca="1" si="314"/>
        <v>0</v>
      </c>
    </row>
    <row r="2824" spans="1:33" customFormat="1" x14ac:dyDescent="0.25">
      <c r="A2824">
        <v>70808864</v>
      </c>
      <c r="B2824" t="s">
        <v>7362</v>
      </c>
      <c r="C2824" t="s">
        <v>7363</v>
      </c>
      <c r="D2824">
        <v>930899164</v>
      </c>
      <c r="E2824" t="s">
        <v>7364</v>
      </c>
      <c r="F2824">
        <v>21</v>
      </c>
      <c r="G2824" t="s">
        <v>42</v>
      </c>
      <c r="H2824" t="str">
        <f t="shared" ca="1" si="308"/>
        <v>Propia</v>
      </c>
      <c r="I2824" t="s">
        <v>44</v>
      </c>
      <c r="J2824" t="s">
        <v>33</v>
      </c>
      <c r="K2824">
        <f t="shared" ca="1" si="309"/>
        <v>6040</v>
      </c>
      <c r="L2824" t="s">
        <v>53</v>
      </c>
      <c r="M2824" t="s">
        <v>12841</v>
      </c>
      <c r="N2824">
        <v>1</v>
      </c>
      <c r="O2824" t="s">
        <v>14663</v>
      </c>
      <c r="P2824" t="s">
        <v>14668</v>
      </c>
      <c r="Q2824" t="s">
        <v>14659</v>
      </c>
      <c r="R2824" s="1">
        <v>42860</v>
      </c>
      <c r="S2824" t="s">
        <v>34</v>
      </c>
      <c r="T2824" t="str">
        <f t="shared" ca="1" si="310"/>
        <v>Sin Garantia</v>
      </c>
      <c r="U2824" t="str">
        <f t="shared" ca="1" si="311"/>
        <v>Sin deuda</v>
      </c>
      <c r="V2824" t="str">
        <f t="shared" ca="1" si="312"/>
        <v/>
      </c>
      <c r="W2824" t="str">
        <f t="shared" ca="1" si="313"/>
        <v>Bajo Riesgo</v>
      </c>
      <c r="X2824">
        <v>1000</v>
      </c>
      <c r="Y2824" s="2">
        <f ca="1">IF(H2824="Propia",RANDBETWEEN(1000,5000),RANDBETWEEN(0,999))</f>
        <v>2260</v>
      </c>
      <c r="Z2824" s="2">
        <f ca="1">IF(T2824="Con Garantia",RANDBETWEEN(1000,5000),RANDBETWEEN(0,999))</f>
        <v>895</v>
      </c>
      <c r="AA2824" s="2">
        <f ca="1">IF(U2824="Sin deuda",RANDBETWEEN(1000,5000),RANDBETWEEN(0,999))</f>
        <v>3718</v>
      </c>
      <c r="AB2824" s="4">
        <f ca="1">IF(Q2824="Si Trabaja",RANDBETWEEN(1000,5000),RANDBETWEEN(0,999))</f>
        <v>2001</v>
      </c>
      <c r="AC2824" s="4">
        <f ca="1">IF(AND(F2824&gt;17,F2824&lt;71),RANDBETWEEN(1000,5000),RANDBETWEEN(0,999))</f>
        <v>2524</v>
      </c>
      <c r="AD2824" s="4">
        <f ca="1">IF(AND(AB2824&gt;=0.5,(K2824-X2824)&gt;1000),RANDBETWEEN(1000,5000),RANDBETWEEN(0,999))</f>
        <v>1595</v>
      </c>
      <c r="AE2824" s="4">
        <f ca="1">IF(OR(V2824="",V2824="Puntual"),RANDBETWEEN(1000,5000),RANDBETWEEN(0,999))</f>
        <v>4130</v>
      </c>
      <c r="AF2824" s="4">
        <f ca="1">IF(OR(W2824="Bajo Riesgo",AE2824&gt;=1000),RANDBETWEEN(1000,5000),RANDBETWEEN(0,999))</f>
        <v>2676</v>
      </c>
      <c r="AG2824">
        <f t="shared" ca="1" si="314"/>
        <v>1</v>
      </c>
    </row>
    <row r="2825" spans="1:33" customFormat="1" x14ac:dyDescent="0.25">
      <c r="A2825">
        <v>74811865</v>
      </c>
      <c r="B2825" t="s">
        <v>7365</v>
      </c>
      <c r="C2825" t="s">
        <v>7366</v>
      </c>
      <c r="D2825">
        <v>946326568</v>
      </c>
      <c r="E2825" t="s">
        <v>1659</v>
      </c>
      <c r="F2825">
        <v>70</v>
      </c>
      <c r="G2825" t="s">
        <v>42</v>
      </c>
      <c r="H2825" t="str">
        <f t="shared" ca="1" si="308"/>
        <v>Alquilada</v>
      </c>
      <c r="I2825" t="s">
        <v>79</v>
      </c>
      <c r="J2825" t="s">
        <v>33</v>
      </c>
      <c r="K2825">
        <f t="shared" ca="1" si="309"/>
        <v>6412</v>
      </c>
      <c r="L2825" t="s">
        <v>53</v>
      </c>
      <c r="M2825" t="s">
        <v>14661</v>
      </c>
      <c r="N2825" t="s">
        <v>14661</v>
      </c>
      <c r="O2825" t="s">
        <v>14661</v>
      </c>
      <c r="P2825" t="s">
        <v>14661</v>
      </c>
      <c r="Q2825" t="s">
        <v>14662</v>
      </c>
      <c r="R2825" s="1">
        <v>43061</v>
      </c>
      <c r="S2825" t="s">
        <v>34</v>
      </c>
      <c r="T2825" t="str">
        <f t="shared" ca="1" si="310"/>
        <v>Sin Garantia</v>
      </c>
      <c r="U2825" t="str">
        <f t="shared" ca="1" si="311"/>
        <v>Sin deuda</v>
      </c>
      <c r="V2825" t="str">
        <f t="shared" ca="1" si="312"/>
        <v/>
      </c>
      <c r="W2825" t="str">
        <f t="shared" ca="1" si="313"/>
        <v>Bajo Riesgo</v>
      </c>
      <c r="X2825">
        <v>1000</v>
      </c>
      <c r="Y2825" s="2">
        <f ca="1">IF(H2825="Propia",RANDBETWEEN(1000,5000),RANDBETWEEN(0,999))</f>
        <v>415</v>
      </c>
      <c r="Z2825" s="2">
        <f ca="1">IF(T2825="Con Garantia",RANDBETWEEN(1000,5000),RANDBETWEEN(0,999))</f>
        <v>126</v>
      </c>
      <c r="AA2825" s="2">
        <f ca="1">IF(U2825="Sin deuda",RANDBETWEEN(1000,5000),RANDBETWEEN(0,999))</f>
        <v>4293</v>
      </c>
      <c r="AB2825" s="4">
        <f ca="1">IF(Q2825="Si Trabaja",RANDBETWEEN(1000,5000),RANDBETWEEN(0,999))</f>
        <v>720</v>
      </c>
      <c r="AC2825" s="4">
        <f ca="1">IF(AND(F2825&gt;17,F2825&lt;71),RANDBETWEEN(1000,5000),RANDBETWEEN(0,999))</f>
        <v>3369</v>
      </c>
      <c r="AD2825" s="4">
        <f ca="1">IF(AND(AB2825&gt;=0.5,(K2825-X2825)&gt;1000),RANDBETWEEN(1000,5000),RANDBETWEEN(0,999))</f>
        <v>2113</v>
      </c>
      <c r="AE2825" s="4">
        <f ca="1">IF(OR(V2825="",V2825="Puntual"),RANDBETWEEN(1000,5000),RANDBETWEEN(0,999))</f>
        <v>2053</v>
      </c>
      <c r="AF2825" s="4">
        <f ca="1">IF(OR(W2825="Bajo Riesgo",AE2825&gt;=1000),RANDBETWEEN(1000,5000),RANDBETWEEN(0,999))</f>
        <v>1186</v>
      </c>
      <c r="AG2825">
        <f t="shared" ca="1" si="314"/>
        <v>0</v>
      </c>
    </row>
    <row r="2826" spans="1:33" customFormat="1" x14ac:dyDescent="0.25">
      <c r="A2826">
        <v>70264852</v>
      </c>
      <c r="B2826" t="s">
        <v>7367</v>
      </c>
      <c r="C2826" t="s">
        <v>7368</v>
      </c>
      <c r="D2826">
        <v>950775901</v>
      </c>
      <c r="E2826" t="s">
        <v>7369</v>
      </c>
      <c r="F2826">
        <v>40</v>
      </c>
      <c r="G2826" t="s">
        <v>30</v>
      </c>
      <c r="H2826" t="str">
        <f t="shared" ca="1" si="308"/>
        <v>Propia</v>
      </c>
      <c r="I2826" t="s">
        <v>44</v>
      </c>
      <c r="J2826" t="s">
        <v>33</v>
      </c>
      <c r="K2826">
        <f t="shared" ca="1" si="309"/>
        <v>6656</v>
      </c>
      <c r="L2826" t="s">
        <v>103</v>
      </c>
      <c r="M2826" t="s">
        <v>14661</v>
      </c>
      <c r="N2826" t="s">
        <v>14661</v>
      </c>
      <c r="O2826" t="s">
        <v>14661</v>
      </c>
      <c r="P2826" t="s">
        <v>14661</v>
      </c>
      <c r="Q2826" t="s">
        <v>14662</v>
      </c>
      <c r="R2826" s="1">
        <v>42989</v>
      </c>
      <c r="S2826" t="s">
        <v>34</v>
      </c>
      <c r="T2826" t="str">
        <f t="shared" ca="1" si="310"/>
        <v>Sin Garantia</v>
      </c>
      <c r="U2826" t="str">
        <f t="shared" ca="1" si="311"/>
        <v>Sin deuda</v>
      </c>
      <c r="V2826" t="str">
        <f t="shared" ca="1" si="312"/>
        <v/>
      </c>
      <c r="W2826" t="str">
        <f t="shared" ca="1" si="313"/>
        <v>Bajo Riesgo</v>
      </c>
      <c r="X2826">
        <v>1000</v>
      </c>
      <c r="Y2826" s="2">
        <f ca="1">IF(H2826="Propia",RANDBETWEEN(1000,5000),RANDBETWEEN(0,999))</f>
        <v>4679</v>
      </c>
      <c r="Z2826" s="2">
        <f ca="1">IF(T2826="Con Garantia",RANDBETWEEN(1000,5000),RANDBETWEEN(0,999))</f>
        <v>636</v>
      </c>
      <c r="AA2826" s="2">
        <f ca="1">IF(U2826="Sin deuda",RANDBETWEEN(1000,5000),RANDBETWEEN(0,999))</f>
        <v>1139</v>
      </c>
      <c r="AB2826" s="4">
        <f ca="1">IF(Q2826="Si Trabaja",RANDBETWEEN(1000,5000),RANDBETWEEN(0,999))</f>
        <v>7</v>
      </c>
      <c r="AC2826" s="4">
        <f ca="1">IF(AND(F2826&gt;17,F2826&lt;71),RANDBETWEEN(1000,5000),RANDBETWEEN(0,999))</f>
        <v>1806</v>
      </c>
      <c r="AD2826" s="4">
        <f ca="1">IF(AND(AB2826&gt;=0.5,(K2826-X2826)&gt;1000),RANDBETWEEN(1000,5000),RANDBETWEEN(0,999))</f>
        <v>3243</v>
      </c>
      <c r="AE2826" s="4">
        <f ca="1">IF(OR(V2826="",V2826="Puntual"),RANDBETWEEN(1000,5000),RANDBETWEEN(0,999))</f>
        <v>4590</v>
      </c>
      <c r="AF2826" s="4">
        <f ca="1">IF(OR(W2826="Bajo Riesgo",AE2826&gt;=1000),RANDBETWEEN(1000,5000),RANDBETWEEN(0,999))</f>
        <v>2380</v>
      </c>
      <c r="AG2826">
        <f t="shared" ca="1" si="314"/>
        <v>0</v>
      </c>
    </row>
    <row r="2827" spans="1:33" customFormat="1" x14ac:dyDescent="0.25">
      <c r="A2827">
        <v>40794705</v>
      </c>
      <c r="B2827" t="s">
        <v>7370</v>
      </c>
      <c r="C2827" t="s">
        <v>7371</v>
      </c>
      <c r="D2827">
        <v>976788902</v>
      </c>
      <c r="E2827" t="s">
        <v>7372</v>
      </c>
      <c r="F2827">
        <v>33</v>
      </c>
      <c r="G2827" t="s">
        <v>42</v>
      </c>
      <c r="H2827" t="str">
        <f t="shared" ca="1" si="308"/>
        <v>Propia</v>
      </c>
      <c r="I2827" t="s">
        <v>49</v>
      </c>
      <c r="J2827" t="s">
        <v>33</v>
      </c>
      <c r="K2827">
        <f t="shared" ca="1" si="309"/>
        <v>5316</v>
      </c>
      <c r="L2827" t="s">
        <v>135</v>
      </c>
      <c r="M2827" t="s">
        <v>13343</v>
      </c>
      <c r="N2827">
        <v>10</v>
      </c>
      <c r="O2827" t="s">
        <v>14663</v>
      </c>
      <c r="P2827" t="s">
        <v>14666</v>
      </c>
      <c r="Q2827" t="s">
        <v>14659</v>
      </c>
      <c r="R2827" s="1">
        <v>42774</v>
      </c>
      <c r="S2827" t="s">
        <v>34</v>
      </c>
      <c r="T2827" t="str">
        <f t="shared" ca="1" si="310"/>
        <v>Con Garantia</v>
      </c>
      <c r="U2827" t="str">
        <f t="shared" ca="1" si="311"/>
        <v>Sin deuda</v>
      </c>
      <c r="V2827" t="str">
        <f t="shared" ca="1" si="312"/>
        <v/>
      </c>
      <c r="W2827" t="str">
        <f t="shared" ca="1" si="313"/>
        <v>Bajo Riesgo</v>
      </c>
      <c r="X2827">
        <v>1000</v>
      </c>
      <c r="Y2827" s="2">
        <f ca="1">IF(H2827="Propia",RANDBETWEEN(1000,5000),RANDBETWEEN(0,999))</f>
        <v>1382</v>
      </c>
      <c r="Z2827" s="2">
        <f ca="1">IF(T2827="Con Garantia",RANDBETWEEN(1000,5000),RANDBETWEEN(0,999))</f>
        <v>1568</v>
      </c>
      <c r="AA2827" s="2">
        <f ca="1">IF(U2827="Sin deuda",RANDBETWEEN(1000,5000),RANDBETWEEN(0,999))</f>
        <v>1638</v>
      </c>
      <c r="AB2827" s="4">
        <f ca="1">IF(Q2827="Si Trabaja",RANDBETWEEN(1000,5000),RANDBETWEEN(0,999))</f>
        <v>4515</v>
      </c>
      <c r="AC2827" s="4">
        <f ca="1">IF(AND(F2827&gt;17,F2827&lt;71),RANDBETWEEN(1000,5000),RANDBETWEEN(0,999))</f>
        <v>2042</v>
      </c>
      <c r="AD2827" s="4">
        <f ca="1">IF(AND(AB2827&gt;=0.5,(K2827-X2827)&gt;1000),RANDBETWEEN(1000,5000),RANDBETWEEN(0,999))</f>
        <v>1013</v>
      </c>
      <c r="AE2827" s="4">
        <f ca="1">IF(OR(V2827="",V2827="Puntual"),RANDBETWEEN(1000,5000),RANDBETWEEN(0,999))</f>
        <v>2130</v>
      </c>
      <c r="AF2827" s="4">
        <f ca="1">IF(OR(W2827="Bajo Riesgo",AE2827&gt;=1000),RANDBETWEEN(1000,5000),RANDBETWEEN(0,999))</f>
        <v>3418</v>
      </c>
      <c r="AG2827">
        <f t="shared" ca="1" si="314"/>
        <v>1</v>
      </c>
    </row>
    <row r="2828" spans="1:33" customFormat="1" x14ac:dyDescent="0.25">
      <c r="A2828">
        <v>42920620</v>
      </c>
      <c r="B2828" t="s">
        <v>7373</v>
      </c>
      <c r="C2828" t="s">
        <v>1639</v>
      </c>
      <c r="D2828">
        <v>936824199</v>
      </c>
      <c r="E2828" t="s">
        <v>7374</v>
      </c>
      <c r="F2828">
        <v>49</v>
      </c>
      <c r="G2828" t="s">
        <v>42</v>
      </c>
      <c r="H2828" t="str">
        <f t="shared" ca="1" si="308"/>
        <v>Alquilada</v>
      </c>
      <c r="I2828" t="s">
        <v>49</v>
      </c>
      <c r="J2828" t="s">
        <v>33</v>
      </c>
      <c r="K2828">
        <f t="shared" ca="1" si="309"/>
        <v>6773</v>
      </c>
      <c r="L2828" t="s">
        <v>67</v>
      </c>
      <c r="M2828" t="s">
        <v>14661</v>
      </c>
      <c r="N2828" t="s">
        <v>14661</v>
      </c>
      <c r="O2828" t="s">
        <v>14661</v>
      </c>
      <c r="P2828" t="s">
        <v>14661</v>
      </c>
      <c r="Q2828" t="s">
        <v>14662</v>
      </c>
      <c r="R2828" s="1">
        <v>42974</v>
      </c>
      <c r="T2828" t="str">
        <f t="shared" ca="1" si="310"/>
        <v>Con Garantia</v>
      </c>
      <c r="U2828" t="str">
        <f t="shared" ca="1" si="311"/>
        <v>Sin deuda</v>
      </c>
      <c r="V2828" t="str">
        <f t="shared" ca="1" si="312"/>
        <v/>
      </c>
      <c r="W2828" t="str">
        <f t="shared" ca="1" si="313"/>
        <v>Bajo Riesgo</v>
      </c>
      <c r="X2828">
        <v>1000</v>
      </c>
      <c r="Y2828" s="2">
        <f ca="1">IF(H2828="Propia",RANDBETWEEN(1000,5000),RANDBETWEEN(0,999))</f>
        <v>503</v>
      </c>
      <c r="Z2828" s="2">
        <f ca="1">IF(T2828="Con Garantia",RANDBETWEEN(1000,5000),RANDBETWEEN(0,999))</f>
        <v>2214</v>
      </c>
      <c r="AA2828" s="2">
        <f ca="1">IF(U2828="Sin deuda",RANDBETWEEN(1000,5000),RANDBETWEEN(0,999))</f>
        <v>1166</v>
      </c>
      <c r="AB2828" s="4">
        <f ca="1">IF(Q2828="Si Trabaja",RANDBETWEEN(1000,5000),RANDBETWEEN(0,999))</f>
        <v>533</v>
      </c>
      <c r="AC2828" s="4">
        <f ca="1">IF(AND(F2828&gt;17,F2828&lt;71),RANDBETWEEN(1000,5000),RANDBETWEEN(0,999))</f>
        <v>1282</v>
      </c>
      <c r="AD2828" s="4">
        <f ca="1">IF(AND(AB2828&gt;=0.5,(K2828-X2828)&gt;1000),RANDBETWEEN(1000,5000),RANDBETWEEN(0,999))</f>
        <v>2476</v>
      </c>
      <c r="AE2828" s="4">
        <f ca="1">IF(OR(V2828="",V2828="Puntual"),RANDBETWEEN(1000,5000),RANDBETWEEN(0,999))</f>
        <v>4587</v>
      </c>
      <c r="AF2828" s="4">
        <f ca="1">IF(OR(W2828="Bajo Riesgo",AE2828&gt;=1000),RANDBETWEEN(1000,5000),RANDBETWEEN(0,999))</f>
        <v>3126</v>
      </c>
      <c r="AG2828">
        <f t="shared" ca="1" si="314"/>
        <v>0</v>
      </c>
    </row>
    <row r="2829" spans="1:33" customFormat="1" x14ac:dyDescent="0.25">
      <c r="A2829">
        <v>75885220</v>
      </c>
      <c r="B2829" t="s">
        <v>7375</v>
      </c>
      <c r="C2829" t="s">
        <v>7376</v>
      </c>
      <c r="D2829">
        <v>914847623</v>
      </c>
      <c r="E2829" t="s">
        <v>7377</v>
      </c>
      <c r="F2829">
        <v>62</v>
      </c>
      <c r="G2829" t="s">
        <v>42</v>
      </c>
      <c r="H2829" t="str">
        <f t="shared" ca="1" si="308"/>
        <v>Propia</v>
      </c>
      <c r="I2829" t="s">
        <v>32</v>
      </c>
      <c r="J2829" t="s">
        <v>33</v>
      </c>
      <c r="K2829">
        <f t="shared" ca="1" si="309"/>
        <v>5060</v>
      </c>
      <c r="L2829" t="s">
        <v>60</v>
      </c>
      <c r="M2829" t="s">
        <v>13704</v>
      </c>
      <c r="N2829">
        <v>5</v>
      </c>
      <c r="O2829" t="s">
        <v>14663</v>
      </c>
      <c r="P2829" t="s">
        <v>14668</v>
      </c>
      <c r="Q2829" t="s">
        <v>14659</v>
      </c>
      <c r="R2829" s="1">
        <v>42772</v>
      </c>
      <c r="S2829" t="s">
        <v>34</v>
      </c>
      <c r="T2829" t="str">
        <f t="shared" ca="1" si="310"/>
        <v>Sin Garantia</v>
      </c>
      <c r="U2829" t="str">
        <f t="shared" ca="1" si="311"/>
        <v>Con deuda</v>
      </c>
      <c r="V2829" t="str">
        <f t="shared" ca="1" si="312"/>
        <v>Moroso</v>
      </c>
      <c r="W2829" t="str">
        <f t="shared" ca="1" si="313"/>
        <v>Alto Riesgo</v>
      </c>
      <c r="X2829">
        <v>1000</v>
      </c>
      <c r="Y2829" s="2">
        <f ca="1">IF(H2829="Propia",RANDBETWEEN(1000,5000),RANDBETWEEN(0,999))</f>
        <v>4045</v>
      </c>
      <c r="Z2829" s="2">
        <f ca="1">IF(T2829="Con Garantia",RANDBETWEEN(1000,5000),RANDBETWEEN(0,999))</f>
        <v>203</v>
      </c>
      <c r="AA2829" s="2">
        <f ca="1">IF(U2829="Sin deuda",RANDBETWEEN(1000,5000),RANDBETWEEN(0,999))</f>
        <v>852</v>
      </c>
      <c r="AB2829" s="4">
        <f ca="1">IF(Q2829="Si Trabaja",RANDBETWEEN(1000,5000),RANDBETWEEN(0,999))</f>
        <v>3968</v>
      </c>
      <c r="AC2829" s="4">
        <f ca="1">IF(AND(F2829&gt;17,F2829&lt;71),RANDBETWEEN(1000,5000),RANDBETWEEN(0,999))</f>
        <v>1186</v>
      </c>
      <c r="AD2829" s="4">
        <f ca="1">IF(AND(AB2829&gt;=0.5,(K2829-X2829)&gt;1000),RANDBETWEEN(1000,5000),RANDBETWEEN(0,999))</f>
        <v>3115</v>
      </c>
      <c r="AE2829" s="4">
        <f ca="1">IF(OR(V2829="",V2829="Puntual"),RANDBETWEEN(1000,5000),RANDBETWEEN(0,999))</f>
        <v>404</v>
      </c>
      <c r="AF2829" s="4">
        <f ca="1">IF(OR(W2829="Bajo Riesgo",AE2829&gt;=1000),RANDBETWEEN(1000,5000),RANDBETWEEN(0,999))</f>
        <v>4</v>
      </c>
      <c r="AG2829">
        <f t="shared" ca="1" si="314"/>
        <v>0</v>
      </c>
    </row>
    <row r="2830" spans="1:33" customFormat="1" x14ac:dyDescent="0.25">
      <c r="A2830">
        <v>43639178</v>
      </c>
      <c r="B2830" t="s">
        <v>7378</v>
      </c>
      <c r="C2830" t="s">
        <v>7379</v>
      </c>
      <c r="D2830">
        <v>942855022</v>
      </c>
      <c r="E2830" t="s">
        <v>7380</v>
      </c>
      <c r="F2830">
        <v>48</v>
      </c>
      <c r="G2830" t="s">
        <v>42</v>
      </c>
      <c r="H2830" t="str">
        <f t="shared" ca="1" si="308"/>
        <v>Propia</v>
      </c>
      <c r="I2830" t="s">
        <v>49</v>
      </c>
      <c r="J2830" t="s">
        <v>33</v>
      </c>
      <c r="K2830">
        <f t="shared" ca="1" si="309"/>
        <v>7909</v>
      </c>
      <c r="L2830" t="s">
        <v>214</v>
      </c>
      <c r="M2830" t="s">
        <v>14661</v>
      </c>
      <c r="N2830" t="s">
        <v>14661</v>
      </c>
      <c r="O2830" t="s">
        <v>14661</v>
      </c>
      <c r="P2830" t="s">
        <v>14661</v>
      </c>
      <c r="Q2830" t="s">
        <v>14662</v>
      </c>
      <c r="R2830" s="1">
        <v>42787</v>
      </c>
      <c r="S2830" t="s">
        <v>34</v>
      </c>
      <c r="T2830" t="str">
        <f t="shared" ca="1" si="310"/>
        <v>Con Garantia</v>
      </c>
      <c r="U2830" t="str">
        <f t="shared" ca="1" si="311"/>
        <v>Con deuda</v>
      </c>
      <c r="V2830" t="str">
        <f t="shared" ca="1" si="312"/>
        <v>Moroso</v>
      </c>
      <c r="W2830" t="str">
        <f t="shared" ca="1" si="313"/>
        <v>Alto Riesgo</v>
      </c>
      <c r="X2830">
        <v>1000</v>
      </c>
      <c r="Y2830" s="2">
        <f ca="1">IF(H2830="Propia",RANDBETWEEN(1000,5000),RANDBETWEEN(0,999))</f>
        <v>2799</v>
      </c>
      <c r="Z2830" s="2">
        <f ca="1">IF(T2830="Con Garantia",RANDBETWEEN(1000,5000),RANDBETWEEN(0,999))</f>
        <v>3753</v>
      </c>
      <c r="AA2830" s="2">
        <f ca="1">IF(U2830="Sin deuda",RANDBETWEEN(1000,5000),RANDBETWEEN(0,999))</f>
        <v>612</v>
      </c>
      <c r="AB2830" s="4">
        <f ca="1">IF(Q2830="Si Trabaja",RANDBETWEEN(1000,5000),RANDBETWEEN(0,999))</f>
        <v>811</v>
      </c>
      <c r="AC2830" s="4">
        <f ca="1">IF(AND(F2830&gt;17,F2830&lt;71),RANDBETWEEN(1000,5000),RANDBETWEEN(0,999))</f>
        <v>3510</v>
      </c>
      <c r="AD2830" s="4">
        <f ca="1">IF(AND(AB2830&gt;=0.5,(K2830-X2830)&gt;1000),RANDBETWEEN(1000,5000),RANDBETWEEN(0,999))</f>
        <v>3244</v>
      </c>
      <c r="AE2830" s="4">
        <f ca="1">IF(OR(V2830="",V2830="Puntual"),RANDBETWEEN(1000,5000),RANDBETWEEN(0,999))</f>
        <v>444</v>
      </c>
      <c r="AF2830" s="4">
        <f ca="1">IF(OR(W2830="Bajo Riesgo",AE2830&gt;=1000),RANDBETWEEN(1000,5000),RANDBETWEEN(0,999))</f>
        <v>573</v>
      </c>
      <c r="AG2830">
        <f t="shared" ca="1" si="314"/>
        <v>0</v>
      </c>
    </row>
    <row r="2831" spans="1:33" customFormat="1" x14ac:dyDescent="0.25">
      <c r="A2831">
        <v>70553945</v>
      </c>
      <c r="B2831" t="s">
        <v>7381</v>
      </c>
      <c r="C2831" t="s">
        <v>7382</v>
      </c>
      <c r="D2831">
        <v>912998978</v>
      </c>
      <c r="E2831" t="s">
        <v>7383</v>
      </c>
      <c r="F2831">
        <v>54</v>
      </c>
      <c r="G2831" t="s">
        <v>42</v>
      </c>
      <c r="H2831" t="str">
        <f t="shared" ca="1" si="308"/>
        <v>Propia</v>
      </c>
      <c r="I2831" t="s">
        <v>79</v>
      </c>
      <c r="J2831" t="s">
        <v>33</v>
      </c>
      <c r="K2831">
        <f t="shared" ca="1" si="309"/>
        <v>6459</v>
      </c>
      <c r="L2831" t="s">
        <v>53</v>
      </c>
      <c r="M2831" t="s">
        <v>14492</v>
      </c>
      <c r="N2831">
        <v>7</v>
      </c>
      <c r="O2831" t="s">
        <v>14657</v>
      </c>
      <c r="P2831" t="s">
        <v>14667</v>
      </c>
      <c r="Q2831" t="s">
        <v>14659</v>
      </c>
      <c r="R2831" s="1">
        <v>42844</v>
      </c>
      <c r="S2831" t="s">
        <v>34</v>
      </c>
      <c r="T2831" t="str">
        <f t="shared" ca="1" si="310"/>
        <v>Con Garantia</v>
      </c>
      <c r="U2831" t="str">
        <f t="shared" ca="1" si="311"/>
        <v>Sin deuda</v>
      </c>
      <c r="V2831" t="str">
        <f t="shared" ca="1" si="312"/>
        <v/>
      </c>
      <c r="W2831" t="str">
        <f t="shared" ca="1" si="313"/>
        <v>Bajo Riesgo</v>
      </c>
      <c r="X2831">
        <v>1000</v>
      </c>
      <c r="Y2831" s="2">
        <f ca="1">IF(H2831="Propia",RANDBETWEEN(1000,5000),RANDBETWEEN(0,999))</f>
        <v>2047</v>
      </c>
      <c r="Z2831" s="2">
        <f ca="1">IF(T2831="Con Garantia",RANDBETWEEN(1000,5000),RANDBETWEEN(0,999))</f>
        <v>3206</v>
      </c>
      <c r="AA2831" s="2">
        <f ca="1">IF(U2831="Sin deuda",RANDBETWEEN(1000,5000),RANDBETWEEN(0,999))</f>
        <v>3961</v>
      </c>
      <c r="AB2831" s="4">
        <f ca="1">IF(Q2831="Si Trabaja",RANDBETWEEN(1000,5000),RANDBETWEEN(0,999))</f>
        <v>3733</v>
      </c>
      <c r="AC2831" s="4">
        <f ca="1">IF(AND(F2831&gt;17,F2831&lt;71),RANDBETWEEN(1000,5000),RANDBETWEEN(0,999))</f>
        <v>2024</v>
      </c>
      <c r="AD2831" s="4">
        <f ca="1">IF(AND(AB2831&gt;=0.5,(K2831-X2831)&gt;1000),RANDBETWEEN(1000,5000),RANDBETWEEN(0,999))</f>
        <v>3331</v>
      </c>
      <c r="AE2831" s="4">
        <f ca="1">IF(OR(V2831="",V2831="Puntual"),RANDBETWEEN(1000,5000),RANDBETWEEN(0,999))</f>
        <v>3329</v>
      </c>
      <c r="AF2831" s="4">
        <f ca="1">IF(OR(W2831="Bajo Riesgo",AE2831&gt;=1000),RANDBETWEEN(1000,5000),RANDBETWEEN(0,999))</f>
        <v>2595</v>
      </c>
      <c r="AG2831">
        <f t="shared" ca="1" si="314"/>
        <v>1</v>
      </c>
    </row>
    <row r="2832" spans="1:33" customFormat="1" x14ac:dyDescent="0.25">
      <c r="A2832">
        <v>48038286</v>
      </c>
      <c r="B2832" t="s">
        <v>7384</v>
      </c>
      <c r="C2832" t="s">
        <v>7385</v>
      </c>
      <c r="D2832">
        <v>993036998</v>
      </c>
      <c r="E2832" t="s">
        <v>7386</v>
      </c>
      <c r="F2832">
        <v>56</v>
      </c>
      <c r="G2832" t="s">
        <v>30</v>
      </c>
      <c r="H2832" t="str">
        <f t="shared" ca="1" si="308"/>
        <v>Alquilada</v>
      </c>
      <c r="I2832" t="s">
        <v>44</v>
      </c>
      <c r="J2832" t="s">
        <v>33</v>
      </c>
      <c r="K2832">
        <f t="shared" ca="1" si="309"/>
        <v>6641</v>
      </c>
      <c r="L2832" t="s">
        <v>107</v>
      </c>
      <c r="M2832" t="s">
        <v>14661</v>
      </c>
      <c r="N2832" t="s">
        <v>14661</v>
      </c>
      <c r="O2832" t="s">
        <v>14661</v>
      </c>
      <c r="P2832" t="s">
        <v>14661</v>
      </c>
      <c r="Q2832" t="s">
        <v>14662</v>
      </c>
      <c r="R2832" s="1">
        <v>42919</v>
      </c>
      <c r="T2832" t="str">
        <f t="shared" ca="1" si="310"/>
        <v>Sin Garantia</v>
      </c>
      <c r="U2832" t="str">
        <f t="shared" ca="1" si="311"/>
        <v>Con deuda</v>
      </c>
      <c r="V2832" t="str">
        <f t="shared" ca="1" si="312"/>
        <v>Puntual</v>
      </c>
      <c r="W2832" t="str">
        <f t="shared" ca="1" si="313"/>
        <v>Bajo Riesgo</v>
      </c>
      <c r="X2832">
        <v>1000</v>
      </c>
      <c r="Y2832" s="2">
        <f ca="1">IF(H2832="Propia",RANDBETWEEN(1000,5000),RANDBETWEEN(0,999))</f>
        <v>441</v>
      </c>
      <c r="Z2832" s="2">
        <f ca="1">IF(T2832="Con Garantia",RANDBETWEEN(1000,5000),RANDBETWEEN(0,999))</f>
        <v>745</v>
      </c>
      <c r="AA2832" s="2">
        <f ca="1">IF(U2832="Sin deuda",RANDBETWEEN(1000,5000),RANDBETWEEN(0,999))</f>
        <v>246</v>
      </c>
      <c r="AB2832" s="4">
        <f ca="1">IF(Q2832="Si Trabaja",RANDBETWEEN(1000,5000),RANDBETWEEN(0,999))</f>
        <v>18</v>
      </c>
      <c r="AC2832" s="4">
        <f ca="1">IF(AND(F2832&gt;17,F2832&lt;71),RANDBETWEEN(1000,5000),RANDBETWEEN(0,999))</f>
        <v>3169</v>
      </c>
      <c r="AD2832" s="4">
        <f ca="1">IF(AND(AB2832&gt;=0.5,(K2832-X2832)&gt;1000),RANDBETWEEN(1000,5000),RANDBETWEEN(0,999))</f>
        <v>4731</v>
      </c>
      <c r="AE2832" s="4">
        <f ca="1">IF(OR(V2832="",V2832="Puntual"),RANDBETWEEN(1000,5000),RANDBETWEEN(0,999))</f>
        <v>3382</v>
      </c>
      <c r="AF2832" s="4">
        <f ca="1">IF(OR(W2832="Bajo Riesgo",AE2832&gt;=1000),RANDBETWEEN(1000,5000),RANDBETWEEN(0,999))</f>
        <v>4790</v>
      </c>
      <c r="AG2832">
        <f t="shared" ca="1" si="314"/>
        <v>0</v>
      </c>
    </row>
    <row r="2833" spans="1:33" customFormat="1" x14ac:dyDescent="0.25">
      <c r="A2833">
        <v>10657031</v>
      </c>
      <c r="B2833" t="s">
        <v>7387</v>
      </c>
      <c r="C2833" t="s">
        <v>7388</v>
      </c>
      <c r="D2833">
        <v>934811160</v>
      </c>
      <c r="E2833" t="s">
        <v>7389</v>
      </c>
      <c r="F2833">
        <v>53</v>
      </c>
      <c r="G2833" t="s">
        <v>30</v>
      </c>
      <c r="H2833" t="str">
        <f t="shared" ca="1" si="308"/>
        <v>Propia</v>
      </c>
      <c r="I2833" t="s">
        <v>32</v>
      </c>
      <c r="J2833" t="s">
        <v>33</v>
      </c>
      <c r="K2833">
        <f t="shared" ca="1" si="309"/>
        <v>6841</v>
      </c>
      <c r="L2833" t="s">
        <v>53</v>
      </c>
      <c r="M2833" t="s">
        <v>13046</v>
      </c>
      <c r="N2833">
        <v>4</v>
      </c>
      <c r="O2833" t="s">
        <v>14657</v>
      </c>
      <c r="P2833" t="s">
        <v>14660</v>
      </c>
      <c r="Q2833" t="s">
        <v>14659</v>
      </c>
      <c r="R2833" s="1">
        <v>42994</v>
      </c>
      <c r="S2833" t="s">
        <v>34</v>
      </c>
      <c r="T2833" t="str">
        <f t="shared" ca="1" si="310"/>
        <v>Con Garantia</v>
      </c>
      <c r="U2833" t="str">
        <f t="shared" ca="1" si="311"/>
        <v>Sin deuda</v>
      </c>
      <c r="V2833" t="str">
        <f t="shared" ca="1" si="312"/>
        <v/>
      </c>
      <c r="W2833" t="str">
        <f t="shared" ca="1" si="313"/>
        <v>Bajo Riesgo</v>
      </c>
      <c r="X2833">
        <v>1000</v>
      </c>
      <c r="Y2833" s="2">
        <f ca="1">IF(H2833="Propia",RANDBETWEEN(1000,5000),RANDBETWEEN(0,999))</f>
        <v>1856</v>
      </c>
      <c r="Z2833" s="2">
        <f ca="1">IF(T2833="Con Garantia",RANDBETWEEN(1000,5000),RANDBETWEEN(0,999))</f>
        <v>3681</v>
      </c>
      <c r="AA2833" s="2">
        <f ca="1">IF(U2833="Sin deuda",RANDBETWEEN(1000,5000),RANDBETWEEN(0,999))</f>
        <v>1793</v>
      </c>
      <c r="AB2833" s="4">
        <f ca="1">IF(Q2833="Si Trabaja",RANDBETWEEN(1000,5000),RANDBETWEEN(0,999))</f>
        <v>3088</v>
      </c>
      <c r="AC2833" s="4">
        <f ca="1">IF(AND(F2833&gt;17,F2833&lt;71),RANDBETWEEN(1000,5000),RANDBETWEEN(0,999))</f>
        <v>3608</v>
      </c>
      <c r="AD2833" s="4">
        <f ca="1">IF(AND(AB2833&gt;=0.5,(K2833-X2833)&gt;1000),RANDBETWEEN(1000,5000),RANDBETWEEN(0,999))</f>
        <v>3662</v>
      </c>
      <c r="AE2833" s="4">
        <f ca="1">IF(OR(V2833="",V2833="Puntual"),RANDBETWEEN(1000,5000),RANDBETWEEN(0,999))</f>
        <v>3836</v>
      </c>
      <c r="AF2833" s="4">
        <f ca="1">IF(OR(W2833="Bajo Riesgo",AE2833&gt;=1000),RANDBETWEEN(1000,5000),RANDBETWEEN(0,999))</f>
        <v>2954</v>
      </c>
      <c r="AG2833">
        <f t="shared" ca="1" si="314"/>
        <v>1</v>
      </c>
    </row>
    <row r="2834" spans="1:33" customFormat="1" x14ac:dyDescent="0.25">
      <c r="A2834">
        <v>70181517</v>
      </c>
      <c r="B2834" t="s">
        <v>7390</v>
      </c>
      <c r="C2834" t="s">
        <v>7391</v>
      </c>
      <c r="D2834">
        <v>955861018</v>
      </c>
      <c r="E2834" t="s">
        <v>7392</v>
      </c>
      <c r="F2834">
        <v>23</v>
      </c>
      <c r="G2834" t="s">
        <v>30</v>
      </c>
      <c r="H2834" t="str">
        <f t="shared" ca="1" si="308"/>
        <v>Alquilada</v>
      </c>
      <c r="I2834" t="s">
        <v>49</v>
      </c>
      <c r="J2834" t="s">
        <v>33</v>
      </c>
      <c r="K2834">
        <f t="shared" ca="1" si="309"/>
        <v>5609</v>
      </c>
      <c r="L2834" t="s">
        <v>103</v>
      </c>
      <c r="M2834" t="s">
        <v>13818</v>
      </c>
      <c r="N2834">
        <v>1</v>
      </c>
      <c r="O2834" t="s">
        <v>14657</v>
      </c>
      <c r="P2834" t="s">
        <v>14658</v>
      </c>
      <c r="Q2834" t="s">
        <v>14659</v>
      </c>
      <c r="R2834" s="1">
        <v>43043</v>
      </c>
      <c r="T2834" t="str">
        <f t="shared" ca="1" si="310"/>
        <v>Sin Garantia</v>
      </c>
      <c r="U2834" t="str">
        <f t="shared" ca="1" si="311"/>
        <v>Sin deuda</v>
      </c>
      <c r="V2834" t="str">
        <f t="shared" ca="1" si="312"/>
        <v/>
      </c>
      <c r="W2834" t="str">
        <f t="shared" ca="1" si="313"/>
        <v>Bajo Riesgo</v>
      </c>
      <c r="X2834">
        <v>1000</v>
      </c>
      <c r="Y2834" s="2">
        <f ca="1">IF(H2834="Propia",RANDBETWEEN(1000,5000),RANDBETWEEN(0,999))</f>
        <v>708</v>
      </c>
      <c r="Z2834" s="2">
        <f ca="1">IF(T2834="Con Garantia",RANDBETWEEN(1000,5000),RANDBETWEEN(0,999))</f>
        <v>916</v>
      </c>
      <c r="AA2834" s="2">
        <f ca="1">IF(U2834="Sin deuda",RANDBETWEEN(1000,5000),RANDBETWEEN(0,999))</f>
        <v>4408</v>
      </c>
      <c r="AB2834" s="4">
        <f ca="1">IF(Q2834="Si Trabaja",RANDBETWEEN(1000,5000),RANDBETWEEN(0,999))</f>
        <v>2658</v>
      </c>
      <c r="AC2834" s="4">
        <f ca="1">IF(AND(F2834&gt;17,F2834&lt;71),RANDBETWEEN(1000,5000),RANDBETWEEN(0,999))</f>
        <v>1499</v>
      </c>
      <c r="AD2834" s="4">
        <f ca="1">IF(AND(AB2834&gt;=0.5,(K2834-X2834)&gt;1000),RANDBETWEEN(1000,5000),RANDBETWEEN(0,999))</f>
        <v>3789</v>
      </c>
      <c r="AE2834" s="4">
        <f ca="1">IF(OR(V2834="",V2834="Puntual"),RANDBETWEEN(1000,5000),RANDBETWEEN(0,999))</f>
        <v>1546</v>
      </c>
      <c r="AF2834" s="4">
        <f ca="1">IF(OR(W2834="Bajo Riesgo",AE2834&gt;=1000),RANDBETWEEN(1000,5000),RANDBETWEEN(0,999))</f>
        <v>1239</v>
      </c>
      <c r="AG2834">
        <f t="shared" ca="1" si="314"/>
        <v>1</v>
      </c>
    </row>
    <row r="2835" spans="1:33" customFormat="1" x14ac:dyDescent="0.25">
      <c r="A2835">
        <v>47339463</v>
      </c>
      <c r="B2835" t="s">
        <v>7393</v>
      </c>
      <c r="C2835" t="s">
        <v>7394</v>
      </c>
      <c r="D2835">
        <v>519561629</v>
      </c>
      <c r="E2835" t="s">
        <v>7395</v>
      </c>
      <c r="F2835">
        <v>43</v>
      </c>
      <c r="G2835" t="s">
        <v>42</v>
      </c>
      <c r="H2835" t="str">
        <f t="shared" ca="1" si="308"/>
        <v>Alquilada</v>
      </c>
      <c r="I2835" t="s">
        <v>79</v>
      </c>
      <c r="J2835" t="s">
        <v>33</v>
      </c>
      <c r="K2835">
        <f t="shared" ca="1" si="309"/>
        <v>7565</v>
      </c>
      <c r="L2835" t="s">
        <v>53</v>
      </c>
      <c r="M2835" t="s">
        <v>14469</v>
      </c>
      <c r="N2835">
        <v>2</v>
      </c>
      <c r="O2835" t="s">
        <v>14663</v>
      </c>
      <c r="P2835" t="s">
        <v>14664</v>
      </c>
      <c r="Q2835" t="s">
        <v>14659</v>
      </c>
      <c r="R2835" s="1">
        <v>42846</v>
      </c>
      <c r="T2835" t="str">
        <f t="shared" ca="1" si="310"/>
        <v>Con Garantia</v>
      </c>
      <c r="U2835" t="str">
        <f t="shared" ca="1" si="311"/>
        <v>Con deuda</v>
      </c>
      <c r="V2835" t="str">
        <f t="shared" ca="1" si="312"/>
        <v>Puntual</v>
      </c>
      <c r="W2835" t="str">
        <f t="shared" ca="1" si="313"/>
        <v>Bajo Riesgo</v>
      </c>
      <c r="X2835">
        <v>1000</v>
      </c>
      <c r="Y2835" s="2">
        <f ca="1">IF(H2835="Propia",RANDBETWEEN(1000,5000),RANDBETWEEN(0,999))</f>
        <v>113</v>
      </c>
      <c r="Z2835" s="2">
        <f ca="1">IF(T2835="Con Garantia",RANDBETWEEN(1000,5000),RANDBETWEEN(0,999))</f>
        <v>3641</v>
      </c>
      <c r="AA2835" s="2">
        <f ca="1">IF(U2835="Sin deuda",RANDBETWEEN(1000,5000),RANDBETWEEN(0,999))</f>
        <v>864</v>
      </c>
      <c r="AB2835" s="4">
        <f ca="1">IF(Q2835="Si Trabaja",RANDBETWEEN(1000,5000),RANDBETWEEN(0,999))</f>
        <v>3685</v>
      </c>
      <c r="AC2835" s="4">
        <f ca="1">IF(AND(F2835&gt;17,F2835&lt;71),RANDBETWEEN(1000,5000),RANDBETWEEN(0,999))</f>
        <v>2846</v>
      </c>
      <c r="AD2835" s="4">
        <f ca="1">IF(AND(AB2835&gt;=0.5,(K2835-X2835)&gt;1000),RANDBETWEEN(1000,5000),RANDBETWEEN(0,999))</f>
        <v>3148</v>
      </c>
      <c r="AE2835" s="4">
        <f ca="1">IF(OR(V2835="",V2835="Puntual"),RANDBETWEEN(1000,5000),RANDBETWEEN(0,999))</f>
        <v>3512</v>
      </c>
      <c r="AF2835" s="4">
        <f ca="1">IF(OR(W2835="Bajo Riesgo",AE2835&gt;=1000),RANDBETWEEN(1000,5000),RANDBETWEEN(0,999))</f>
        <v>2595</v>
      </c>
      <c r="AG2835">
        <f t="shared" ca="1" si="314"/>
        <v>1</v>
      </c>
    </row>
    <row r="2836" spans="1:33" customFormat="1" x14ac:dyDescent="0.25">
      <c r="A2836">
        <v>81457161</v>
      </c>
      <c r="B2836" t="s">
        <v>7396</v>
      </c>
      <c r="C2836" t="s">
        <v>1639</v>
      </c>
      <c r="D2836">
        <v>902804226</v>
      </c>
      <c r="E2836" t="s">
        <v>7397</v>
      </c>
      <c r="F2836">
        <v>52</v>
      </c>
      <c r="G2836" t="s">
        <v>30</v>
      </c>
      <c r="H2836" t="str">
        <f t="shared" ca="1" si="308"/>
        <v>Alquilada</v>
      </c>
      <c r="I2836" t="s">
        <v>49</v>
      </c>
      <c r="J2836" t="s">
        <v>33</v>
      </c>
      <c r="K2836">
        <f t="shared" ca="1" si="309"/>
        <v>5390</v>
      </c>
      <c r="L2836" t="s">
        <v>103</v>
      </c>
      <c r="M2836" t="s">
        <v>14431</v>
      </c>
      <c r="N2836">
        <v>5</v>
      </c>
      <c r="O2836" t="s">
        <v>14657</v>
      </c>
      <c r="P2836" t="s">
        <v>14670</v>
      </c>
      <c r="Q2836" t="s">
        <v>14659</v>
      </c>
      <c r="R2836" s="1">
        <v>42783</v>
      </c>
      <c r="S2836" t="s">
        <v>34</v>
      </c>
      <c r="T2836" t="str">
        <f t="shared" ca="1" si="310"/>
        <v>Sin Garantia</v>
      </c>
      <c r="U2836" t="str">
        <f t="shared" ca="1" si="311"/>
        <v>Sin deuda</v>
      </c>
      <c r="V2836" t="str">
        <f t="shared" ca="1" si="312"/>
        <v/>
      </c>
      <c r="W2836" t="str">
        <f t="shared" ca="1" si="313"/>
        <v>Bajo Riesgo</v>
      </c>
      <c r="X2836">
        <v>1000</v>
      </c>
      <c r="Y2836" s="2">
        <f ca="1">IF(H2836="Propia",RANDBETWEEN(1000,5000),RANDBETWEEN(0,999))</f>
        <v>944</v>
      </c>
      <c r="Z2836" s="2">
        <f ca="1">IF(T2836="Con Garantia",RANDBETWEEN(1000,5000),RANDBETWEEN(0,999))</f>
        <v>897</v>
      </c>
      <c r="AA2836" s="2">
        <f ca="1">IF(U2836="Sin deuda",RANDBETWEEN(1000,5000),RANDBETWEEN(0,999))</f>
        <v>2338</v>
      </c>
      <c r="AB2836" s="4">
        <f ca="1">IF(Q2836="Si Trabaja",RANDBETWEEN(1000,5000),RANDBETWEEN(0,999))</f>
        <v>1511</v>
      </c>
      <c r="AC2836" s="4">
        <f ca="1">IF(AND(F2836&gt;17,F2836&lt;71),RANDBETWEEN(1000,5000),RANDBETWEEN(0,999))</f>
        <v>4231</v>
      </c>
      <c r="AD2836" s="4">
        <f ca="1">IF(AND(AB2836&gt;=0.5,(K2836-X2836)&gt;1000),RANDBETWEEN(1000,5000),RANDBETWEEN(0,999))</f>
        <v>2904</v>
      </c>
      <c r="AE2836" s="4">
        <f ca="1">IF(OR(V2836="",V2836="Puntual"),RANDBETWEEN(1000,5000),RANDBETWEEN(0,999))</f>
        <v>2194</v>
      </c>
      <c r="AF2836" s="4">
        <f ca="1">IF(OR(W2836="Bajo Riesgo",AE2836&gt;=1000),RANDBETWEEN(1000,5000),RANDBETWEEN(0,999))</f>
        <v>3253</v>
      </c>
      <c r="AG2836">
        <f t="shared" ca="1" si="314"/>
        <v>1</v>
      </c>
    </row>
    <row r="2837" spans="1:33" customFormat="1" x14ac:dyDescent="0.25">
      <c r="A2837">
        <v>76924090</v>
      </c>
      <c r="B2837" t="s">
        <v>7398</v>
      </c>
      <c r="C2837" t="s">
        <v>1639</v>
      </c>
      <c r="D2837">
        <v>952044513</v>
      </c>
      <c r="E2837" t="s">
        <v>7399</v>
      </c>
      <c r="F2837">
        <v>19</v>
      </c>
      <c r="G2837" t="s">
        <v>42</v>
      </c>
      <c r="H2837" t="str">
        <f t="shared" ca="1" si="308"/>
        <v>Alquilada</v>
      </c>
      <c r="I2837" t="s">
        <v>49</v>
      </c>
      <c r="J2837" t="s">
        <v>33</v>
      </c>
      <c r="K2837">
        <f t="shared" ca="1" si="309"/>
        <v>7915</v>
      </c>
      <c r="L2837" t="s">
        <v>38</v>
      </c>
      <c r="M2837" t="s">
        <v>14661</v>
      </c>
      <c r="N2837" t="s">
        <v>14661</v>
      </c>
      <c r="O2837" t="s">
        <v>14661</v>
      </c>
      <c r="P2837" t="s">
        <v>14661</v>
      </c>
      <c r="Q2837" t="s">
        <v>14662</v>
      </c>
      <c r="R2837" s="1">
        <v>42916</v>
      </c>
      <c r="T2837" t="str">
        <f t="shared" ca="1" si="310"/>
        <v>Sin Garantia</v>
      </c>
      <c r="U2837" t="str">
        <f t="shared" ca="1" si="311"/>
        <v>Sin deuda</v>
      </c>
      <c r="V2837" t="str">
        <f t="shared" ca="1" si="312"/>
        <v/>
      </c>
      <c r="W2837" t="str">
        <f t="shared" ca="1" si="313"/>
        <v>Bajo Riesgo</v>
      </c>
      <c r="X2837">
        <v>1000</v>
      </c>
      <c r="Y2837" s="2">
        <f ca="1">IF(H2837="Propia",RANDBETWEEN(1000,5000),RANDBETWEEN(0,999))</f>
        <v>24</v>
      </c>
      <c r="Z2837" s="2">
        <f ca="1">IF(T2837="Con Garantia",RANDBETWEEN(1000,5000),RANDBETWEEN(0,999))</f>
        <v>793</v>
      </c>
      <c r="AA2837" s="2">
        <f ca="1">IF(U2837="Sin deuda",RANDBETWEEN(1000,5000),RANDBETWEEN(0,999))</f>
        <v>1523</v>
      </c>
      <c r="AB2837" s="4">
        <f ca="1">IF(Q2837="Si Trabaja",RANDBETWEEN(1000,5000),RANDBETWEEN(0,999))</f>
        <v>534</v>
      </c>
      <c r="AC2837" s="4">
        <f ca="1">IF(AND(F2837&gt;17,F2837&lt;71),RANDBETWEEN(1000,5000),RANDBETWEEN(0,999))</f>
        <v>2151</v>
      </c>
      <c r="AD2837" s="4">
        <f ca="1">IF(AND(AB2837&gt;=0.5,(K2837-X2837)&gt;1000),RANDBETWEEN(1000,5000),RANDBETWEEN(0,999))</f>
        <v>3915</v>
      </c>
      <c r="AE2837" s="4">
        <f ca="1">IF(OR(V2837="",V2837="Puntual"),RANDBETWEEN(1000,5000),RANDBETWEEN(0,999))</f>
        <v>1363</v>
      </c>
      <c r="AF2837" s="4">
        <f ca="1">IF(OR(W2837="Bajo Riesgo",AE2837&gt;=1000),RANDBETWEEN(1000,5000),RANDBETWEEN(0,999))</f>
        <v>2358</v>
      </c>
      <c r="AG2837">
        <f t="shared" ca="1" si="314"/>
        <v>0</v>
      </c>
    </row>
    <row r="2838" spans="1:33" customFormat="1" x14ac:dyDescent="0.25">
      <c r="A2838">
        <v>47406862</v>
      </c>
      <c r="B2838" t="s">
        <v>7400</v>
      </c>
      <c r="C2838" t="s">
        <v>7401</v>
      </c>
      <c r="D2838">
        <v>930224833</v>
      </c>
      <c r="E2838" t="s">
        <v>7402</v>
      </c>
      <c r="F2838">
        <v>23</v>
      </c>
      <c r="G2838" t="s">
        <v>30</v>
      </c>
      <c r="H2838" t="str">
        <f t="shared" ca="1" si="308"/>
        <v>Alquilada</v>
      </c>
      <c r="I2838" t="s">
        <v>79</v>
      </c>
      <c r="J2838" t="s">
        <v>33</v>
      </c>
      <c r="K2838">
        <f t="shared" ca="1" si="309"/>
        <v>6889</v>
      </c>
      <c r="L2838" t="s">
        <v>53</v>
      </c>
      <c r="M2838" t="s">
        <v>12931</v>
      </c>
      <c r="N2838">
        <v>2</v>
      </c>
      <c r="O2838" t="s">
        <v>14663</v>
      </c>
      <c r="P2838" t="s">
        <v>14666</v>
      </c>
      <c r="Q2838" t="s">
        <v>14659</v>
      </c>
      <c r="R2838" s="1">
        <v>43081</v>
      </c>
      <c r="T2838" t="str">
        <f t="shared" ca="1" si="310"/>
        <v>Con Garantia</v>
      </c>
      <c r="U2838" t="str">
        <f t="shared" ca="1" si="311"/>
        <v>Sin deuda</v>
      </c>
      <c r="V2838" t="str">
        <f t="shared" ca="1" si="312"/>
        <v/>
      </c>
      <c r="W2838" t="str">
        <f t="shared" ca="1" si="313"/>
        <v>Bajo Riesgo</v>
      </c>
      <c r="X2838">
        <v>1000</v>
      </c>
      <c r="Y2838" s="2">
        <f ca="1">IF(H2838="Propia",RANDBETWEEN(1000,5000),RANDBETWEEN(0,999))</f>
        <v>42</v>
      </c>
      <c r="Z2838" s="2">
        <f ca="1">IF(T2838="Con Garantia",RANDBETWEEN(1000,5000),RANDBETWEEN(0,999))</f>
        <v>2453</v>
      </c>
      <c r="AA2838" s="2">
        <f ca="1">IF(U2838="Sin deuda",RANDBETWEEN(1000,5000),RANDBETWEEN(0,999))</f>
        <v>1332</v>
      </c>
      <c r="AB2838" s="4">
        <f ca="1">IF(Q2838="Si Trabaja",RANDBETWEEN(1000,5000),RANDBETWEEN(0,999))</f>
        <v>1105</v>
      </c>
      <c r="AC2838" s="4">
        <f ca="1">IF(AND(F2838&gt;17,F2838&lt;71),RANDBETWEEN(1000,5000),RANDBETWEEN(0,999))</f>
        <v>1379</v>
      </c>
      <c r="AD2838" s="4">
        <f ca="1">IF(AND(AB2838&gt;=0.5,(K2838-X2838)&gt;1000),RANDBETWEEN(1000,5000),RANDBETWEEN(0,999))</f>
        <v>1951</v>
      </c>
      <c r="AE2838" s="4">
        <f ca="1">IF(OR(V2838="",V2838="Puntual"),RANDBETWEEN(1000,5000),RANDBETWEEN(0,999))</f>
        <v>1468</v>
      </c>
      <c r="AF2838" s="4">
        <f ca="1">IF(OR(W2838="Bajo Riesgo",AE2838&gt;=1000),RANDBETWEEN(1000,5000),RANDBETWEEN(0,999))</f>
        <v>2281</v>
      </c>
      <c r="AG2838">
        <f t="shared" ca="1" si="314"/>
        <v>1</v>
      </c>
    </row>
    <row r="2839" spans="1:33" customFormat="1" x14ac:dyDescent="0.25">
      <c r="A2839">
        <v>42965109</v>
      </c>
      <c r="B2839" t="s">
        <v>7403</v>
      </c>
      <c r="C2839" t="s">
        <v>1639</v>
      </c>
      <c r="D2839">
        <v>968078092</v>
      </c>
      <c r="E2839" t="s">
        <v>7404</v>
      </c>
      <c r="F2839">
        <v>50</v>
      </c>
      <c r="G2839" t="s">
        <v>42</v>
      </c>
      <c r="H2839" t="str">
        <f t="shared" ca="1" si="308"/>
        <v>Alquilada</v>
      </c>
      <c r="I2839" t="s">
        <v>44</v>
      </c>
      <c r="J2839" t="s">
        <v>33</v>
      </c>
      <c r="K2839">
        <f t="shared" ca="1" si="309"/>
        <v>7450</v>
      </c>
      <c r="L2839" t="s">
        <v>31</v>
      </c>
      <c r="M2839" t="s">
        <v>14661</v>
      </c>
      <c r="N2839" t="s">
        <v>14661</v>
      </c>
      <c r="O2839" t="s">
        <v>14661</v>
      </c>
      <c r="P2839" t="s">
        <v>14661</v>
      </c>
      <c r="Q2839" t="s">
        <v>14662</v>
      </c>
      <c r="R2839" s="1">
        <v>42948</v>
      </c>
      <c r="T2839" t="str">
        <f t="shared" ca="1" si="310"/>
        <v>Con Garantia</v>
      </c>
      <c r="U2839" t="str">
        <f t="shared" ca="1" si="311"/>
        <v>Sin deuda</v>
      </c>
      <c r="V2839" t="str">
        <f t="shared" ca="1" si="312"/>
        <v/>
      </c>
      <c r="W2839" t="str">
        <f t="shared" ca="1" si="313"/>
        <v>Bajo Riesgo</v>
      </c>
      <c r="X2839">
        <v>1000</v>
      </c>
      <c r="Y2839" s="2">
        <f ca="1">IF(H2839="Propia",RANDBETWEEN(1000,5000),RANDBETWEEN(0,999))</f>
        <v>321</v>
      </c>
      <c r="Z2839" s="2">
        <f ca="1">IF(T2839="Con Garantia",RANDBETWEEN(1000,5000),RANDBETWEEN(0,999))</f>
        <v>4652</v>
      </c>
      <c r="AA2839" s="2">
        <f ca="1">IF(U2839="Sin deuda",RANDBETWEEN(1000,5000),RANDBETWEEN(0,999))</f>
        <v>1612</v>
      </c>
      <c r="AB2839" s="4">
        <f ca="1">IF(Q2839="Si Trabaja",RANDBETWEEN(1000,5000),RANDBETWEEN(0,999))</f>
        <v>203</v>
      </c>
      <c r="AC2839" s="4">
        <f ca="1">IF(AND(F2839&gt;17,F2839&lt;71),RANDBETWEEN(1000,5000),RANDBETWEEN(0,999))</f>
        <v>4275</v>
      </c>
      <c r="AD2839" s="4">
        <f ca="1">IF(AND(AB2839&gt;=0.5,(K2839-X2839)&gt;1000),RANDBETWEEN(1000,5000),RANDBETWEEN(0,999))</f>
        <v>3613</v>
      </c>
      <c r="AE2839" s="4">
        <f ca="1">IF(OR(V2839="",V2839="Puntual"),RANDBETWEEN(1000,5000),RANDBETWEEN(0,999))</f>
        <v>2948</v>
      </c>
      <c r="AF2839" s="4">
        <f ca="1">IF(OR(W2839="Bajo Riesgo",AE2839&gt;=1000),RANDBETWEEN(1000,5000),RANDBETWEEN(0,999))</f>
        <v>2547</v>
      </c>
      <c r="AG2839">
        <f t="shared" ca="1" si="314"/>
        <v>0</v>
      </c>
    </row>
    <row r="2840" spans="1:33" customFormat="1" x14ac:dyDescent="0.25">
      <c r="A2840">
        <v>72084400</v>
      </c>
      <c r="B2840" t="s">
        <v>7405</v>
      </c>
      <c r="C2840" t="s">
        <v>7406</v>
      </c>
      <c r="D2840">
        <v>519190307</v>
      </c>
      <c r="E2840" t="s">
        <v>7407</v>
      </c>
      <c r="F2840">
        <v>67</v>
      </c>
      <c r="G2840" t="s">
        <v>42</v>
      </c>
      <c r="H2840" t="str">
        <f t="shared" ca="1" si="308"/>
        <v>Alquilada</v>
      </c>
      <c r="I2840" t="s">
        <v>32</v>
      </c>
      <c r="J2840" t="s">
        <v>33</v>
      </c>
      <c r="K2840">
        <f t="shared" ca="1" si="309"/>
        <v>5770</v>
      </c>
      <c r="L2840" t="s">
        <v>135</v>
      </c>
      <c r="M2840" t="s">
        <v>14661</v>
      </c>
      <c r="N2840" t="s">
        <v>14661</v>
      </c>
      <c r="O2840" t="s">
        <v>14661</v>
      </c>
      <c r="P2840" t="s">
        <v>14661</v>
      </c>
      <c r="Q2840" t="s">
        <v>14662</v>
      </c>
      <c r="R2840" s="1">
        <v>42997</v>
      </c>
      <c r="T2840" t="str">
        <f t="shared" ca="1" si="310"/>
        <v>Con Garantia</v>
      </c>
      <c r="U2840" t="str">
        <f t="shared" ca="1" si="311"/>
        <v>Con deuda</v>
      </c>
      <c r="V2840" t="str">
        <f t="shared" ca="1" si="312"/>
        <v>Moroso</v>
      </c>
      <c r="W2840" t="str">
        <f t="shared" ca="1" si="313"/>
        <v>Alto Riesgo</v>
      </c>
      <c r="X2840">
        <v>1000</v>
      </c>
      <c r="Y2840" s="2">
        <f ca="1">IF(H2840="Propia",RANDBETWEEN(1000,5000),RANDBETWEEN(0,999))</f>
        <v>461</v>
      </c>
      <c r="Z2840" s="2">
        <f ca="1">IF(T2840="Con Garantia",RANDBETWEEN(1000,5000),RANDBETWEEN(0,999))</f>
        <v>3117</v>
      </c>
      <c r="AA2840" s="2">
        <f ca="1">IF(U2840="Sin deuda",RANDBETWEEN(1000,5000),RANDBETWEEN(0,999))</f>
        <v>152</v>
      </c>
      <c r="AB2840" s="4">
        <f ca="1">IF(Q2840="Si Trabaja",RANDBETWEEN(1000,5000),RANDBETWEEN(0,999))</f>
        <v>169</v>
      </c>
      <c r="AC2840" s="4">
        <f ca="1">IF(AND(F2840&gt;17,F2840&lt;71),RANDBETWEEN(1000,5000),RANDBETWEEN(0,999))</f>
        <v>1905</v>
      </c>
      <c r="AD2840" s="4">
        <f ca="1">IF(AND(AB2840&gt;=0.5,(K2840-X2840)&gt;1000),RANDBETWEEN(1000,5000),RANDBETWEEN(0,999))</f>
        <v>1910</v>
      </c>
      <c r="AE2840" s="4">
        <f ca="1">IF(OR(V2840="",V2840="Puntual"),RANDBETWEEN(1000,5000),RANDBETWEEN(0,999))</f>
        <v>631</v>
      </c>
      <c r="AF2840" s="4">
        <f ca="1">IF(OR(W2840="Bajo Riesgo",AE2840&gt;=1000),RANDBETWEEN(1000,5000),RANDBETWEEN(0,999))</f>
        <v>617</v>
      </c>
      <c r="AG2840">
        <f t="shared" ca="1" si="314"/>
        <v>0</v>
      </c>
    </row>
    <row r="2841" spans="1:33" customFormat="1" x14ac:dyDescent="0.25">
      <c r="A2841">
        <v>7952442</v>
      </c>
      <c r="B2841" t="s">
        <v>7408</v>
      </c>
      <c r="C2841" t="s">
        <v>7409</v>
      </c>
      <c r="D2841">
        <v>999119026</v>
      </c>
      <c r="E2841" t="s">
        <v>7410</v>
      </c>
      <c r="F2841">
        <v>32</v>
      </c>
      <c r="G2841" t="s">
        <v>42</v>
      </c>
      <c r="H2841" t="str">
        <f t="shared" ca="1" si="308"/>
        <v>Alquilada</v>
      </c>
      <c r="I2841" t="s">
        <v>79</v>
      </c>
      <c r="J2841" t="s">
        <v>33</v>
      </c>
      <c r="K2841">
        <f t="shared" ca="1" si="309"/>
        <v>7665</v>
      </c>
      <c r="L2841" t="s">
        <v>74</v>
      </c>
      <c r="M2841" t="s">
        <v>13373</v>
      </c>
      <c r="N2841">
        <v>9</v>
      </c>
      <c r="O2841" t="s">
        <v>14657</v>
      </c>
      <c r="P2841" t="s">
        <v>14664</v>
      </c>
      <c r="Q2841" t="s">
        <v>14659</v>
      </c>
      <c r="R2841" s="1">
        <v>42913</v>
      </c>
      <c r="T2841" t="str">
        <f t="shared" ca="1" si="310"/>
        <v>Sin Garantia</v>
      </c>
      <c r="U2841" t="str">
        <f t="shared" ca="1" si="311"/>
        <v>Con deuda</v>
      </c>
      <c r="V2841" t="str">
        <f t="shared" ca="1" si="312"/>
        <v>Puntual</v>
      </c>
      <c r="W2841" t="str">
        <f t="shared" ca="1" si="313"/>
        <v>Bajo Riesgo</v>
      </c>
      <c r="X2841">
        <v>1000</v>
      </c>
      <c r="Y2841" s="2">
        <f ca="1">IF(H2841="Propia",RANDBETWEEN(1000,5000),RANDBETWEEN(0,999))</f>
        <v>934</v>
      </c>
      <c r="Z2841" s="2">
        <f ca="1">IF(T2841="Con Garantia",RANDBETWEEN(1000,5000),RANDBETWEEN(0,999))</f>
        <v>364</v>
      </c>
      <c r="AA2841" s="2">
        <f ca="1">IF(U2841="Sin deuda",RANDBETWEEN(1000,5000),RANDBETWEEN(0,999))</f>
        <v>672</v>
      </c>
      <c r="AB2841" s="4">
        <f ca="1">IF(Q2841="Si Trabaja",RANDBETWEEN(1000,5000),RANDBETWEEN(0,999))</f>
        <v>2663</v>
      </c>
      <c r="AC2841" s="4">
        <f ca="1">IF(AND(F2841&gt;17,F2841&lt;71),RANDBETWEEN(1000,5000),RANDBETWEEN(0,999))</f>
        <v>3597</v>
      </c>
      <c r="AD2841" s="4">
        <f ca="1">IF(AND(AB2841&gt;=0.5,(K2841-X2841)&gt;1000),RANDBETWEEN(1000,5000),RANDBETWEEN(0,999))</f>
        <v>3662</v>
      </c>
      <c r="AE2841" s="4">
        <f ca="1">IF(OR(V2841="",V2841="Puntual"),RANDBETWEEN(1000,5000),RANDBETWEEN(0,999))</f>
        <v>3063</v>
      </c>
      <c r="AF2841" s="4">
        <f ca="1">IF(OR(W2841="Bajo Riesgo",AE2841&gt;=1000),RANDBETWEEN(1000,5000),RANDBETWEEN(0,999))</f>
        <v>3655</v>
      </c>
      <c r="AG2841">
        <f t="shared" ca="1" si="314"/>
        <v>1</v>
      </c>
    </row>
    <row r="2842" spans="1:33" customFormat="1" x14ac:dyDescent="0.25">
      <c r="A2842">
        <v>43454820</v>
      </c>
      <c r="B2842" t="s">
        <v>2150</v>
      </c>
      <c r="C2842" t="s">
        <v>7411</v>
      </c>
      <c r="D2842">
        <v>985818691</v>
      </c>
      <c r="E2842" t="s">
        <v>2152</v>
      </c>
      <c r="F2842">
        <v>61</v>
      </c>
      <c r="G2842" t="s">
        <v>30</v>
      </c>
      <c r="H2842" t="str">
        <f t="shared" ca="1" si="308"/>
        <v>Alquilada</v>
      </c>
      <c r="I2842" t="s">
        <v>32</v>
      </c>
      <c r="J2842" t="s">
        <v>33</v>
      </c>
      <c r="K2842">
        <f t="shared" ca="1" si="309"/>
        <v>6647</v>
      </c>
      <c r="L2842" t="s">
        <v>53</v>
      </c>
      <c r="M2842" t="s">
        <v>14661</v>
      </c>
      <c r="N2842" t="s">
        <v>14661</v>
      </c>
      <c r="O2842" t="s">
        <v>14661</v>
      </c>
      <c r="P2842" t="s">
        <v>14661</v>
      </c>
      <c r="Q2842" t="s">
        <v>14662</v>
      </c>
      <c r="R2842" s="1">
        <v>42912</v>
      </c>
      <c r="T2842" t="str">
        <f t="shared" ca="1" si="310"/>
        <v>Con Garantia</v>
      </c>
      <c r="U2842" t="str">
        <f t="shared" ca="1" si="311"/>
        <v>Con deuda</v>
      </c>
      <c r="V2842" t="str">
        <f t="shared" ca="1" si="312"/>
        <v>Puntual</v>
      </c>
      <c r="W2842" t="str">
        <f t="shared" ca="1" si="313"/>
        <v>Bajo Riesgo</v>
      </c>
      <c r="X2842">
        <v>1000</v>
      </c>
      <c r="Y2842" s="2">
        <f ca="1">IF(H2842="Propia",RANDBETWEEN(1000,5000),RANDBETWEEN(0,999))</f>
        <v>758</v>
      </c>
      <c r="Z2842" s="2">
        <f ca="1">IF(T2842="Con Garantia",RANDBETWEEN(1000,5000),RANDBETWEEN(0,999))</f>
        <v>4772</v>
      </c>
      <c r="AA2842" s="2">
        <f ca="1">IF(U2842="Sin deuda",RANDBETWEEN(1000,5000),RANDBETWEEN(0,999))</f>
        <v>171</v>
      </c>
      <c r="AB2842" s="4">
        <f ca="1">IF(Q2842="Si Trabaja",RANDBETWEEN(1000,5000),RANDBETWEEN(0,999))</f>
        <v>658</v>
      </c>
      <c r="AC2842" s="4">
        <f ca="1">IF(AND(F2842&gt;17,F2842&lt;71),RANDBETWEEN(1000,5000),RANDBETWEEN(0,999))</f>
        <v>4099</v>
      </c>
      <c r="AD2842" s="4">
        <f ca="1">IF(AND(AB2842&gt;=0.5,(K2842-X2842)&gt;1000),RANDBETWEEN(1000,5000),RANDBETWEEN(0,999))</f>
        <v>3687</v>
      </c>
      <c r="AE2842" s="4">
        <f ca="1">IF(OR(V2842="",V2842="Puntual"),RANDBETWEEN(1000,5000),RANDBETWEEN(0,999))</f>
        <v>2868</v>
      </c>
      <c r="AF2842" s="4">
        <f ca="1">IF(OR(W2842="Bajo Riesgo",AE2842&gt;=1000),RANDBETWEEN(1000,5000),RANDBETWEEN(0,999))</f>
        <v>1903</v>
      </c>
      <c r="AG2842">
        <f t="shared" ca="1" si="314"/>
        <v>0</v>
      </c>
    </row>
    <row r="2843" spans="1:33" customFormat="1" x14ac:dyDescent="0.25">
      <c r="A2843">
        <v>42764991</v>
      </c>
      <c r="B2843" t="s">
        <v>7412</v>
      </c>
      <c r="C2843" t="s">
        <v>7413</v>
      </c>
      <c r="D2843">
        <v>929493964</v>
      </c>
      <c r="E2843" t="s">
        <v>7414</v>
      </c>
      <c r="F2843">
        <v>59</v>
      </c>
      <c r="G2843" t="s">
        <v>42</v>
      </c>
      <c r="H2843" t="str">
        <f t="shared" ca="1" si="308"/>
        <v>Alquilada</v>
      </c>
      <c r="I2843" t="s">
        <v>44</v>
      </c>
      <c r="J2843" t="s">
        <v>33</v>
      </c>
      <c r="K2843">
        <f t="shared" ca="1" si="309"/>
        <v>7883</v>
      </c>
      <c r="L2843" t="s">
        <v>125</v>
      </c>
      <c r="M2843" t="s">
        <v>14661</v>
      </c>
      <c r="N2843" t="s">
        <v>14661</v>
      </c>
      <c r="O2843" t="s">
        <v>14661</v>
      </c>
      <c r="P2843" t="s">
        <v>14661</v>
      </c>
      <c r="Q2843" t="s">
        <v>14662</v>
      </c>
      <c r="R2843" s="1">
        <v>42784</v>
      </c>
      <c r="S2843" t="s">
        <v>34</v>
      </c>
      <c r="T2843" t="str">
        <f t="shared" ca="1" si="310"/>
        <v>Con Garantia</v>
      </c>
      <c r="U2843" t="str">
        <f t="shared" ca="1" si="311"/>
        <v>Sin deuda</v>
      </c>
      <c r="V2843" t="str">
        <f t="shared" ca="1" si="312"/>
        <v/>
      </c>
      <c r="W2843" t="str">
        <f t="shared" ca="1" si="313"/>
        <v>Bajo Riesgo</v>
      </c>
      <c r="X2843">
        <v>1000</v>
      </c>
      <c r="Y2843" s="2">
        <f ca="1">IF(H2843="Propia",RANDBETWEEN(1000,5000),RANDBETWEEN(0,999))</f>
        <v>443</v>
      </c>
      <c r="Z2843" s="2">
        <f ca="1">IF(T2843="Con Garantia",RANDBETWEEN(1000,5000),RANDBETWEEN(0,999))</f>
        <v>1488</v>
      </c>
      <c r="AA2843" s="2">
        <f ca="1">IF(U2843="Sin deuda",RANDBETWEEN(1000,5000),RANDBETWEEN(0,999))</f>
        <v>4205</v>
      </c>
      <c r="AB2843" s="4">
        <f ca="1">IF(Q2843="Si Trabaja",RANDBETWEEN(1000,5000),RANDBETWEEN(0,999))</f>
        <v>524</v>
      </c>
      <c r="AC2843" s="4">
        <f ca="1">IF(AND(F2843&gt;17,F2843&lt;71),RANDBETWEEN(1000,5000),RANDBETWEEN(0,999))</f>
        <v>2009</v>
      </c>
      <c r="AD2843" s="4">
        <f ca="1">IF(AND(AB2843&gt;=0.5,(K2843-X2843)&gt;1000),RANDBETWEEN(1000,5000),RANDBETWEEN(0,999))</f>
        <v>1474</v>
      </c>
      <c r="AE2843" s="4">
        <f ca="1">IF(OR(V2843="",V2843="Puntual"),RANDBETWEEN(1000,5000),RANDBETWEEN(0,999))</f>
        <v>4982</v>
      </c>
      <c r="AF2843" s="4">
        <f ca="1">IF(OR(W2843="Bajo Riesgo",AE2843&gt;=1000),RANDBETWEEN(1000,5000),RANDBETWEEN(0,999))</f>
        <v>2903</v>
      </c>
      <c r="AG2843">
        <f t="shared" ca="1" si="314"/>
        <v>0</v>
      </c>
    </row>
    <row r="2844" spans="1:33" customFormat="1" x14ac:dyDescent="0.25">
      <c r="A2844">
        <v>40406022</v>
      </c>
      <c r="B2844" t="s">
        <v>7415</v>
      </c>
      <c r="C2844" t="s">
        <v>7416</v>
      </c>
      <c r="D2844">
        <v>934638248</v>
      </c>
      <c r="E2844" t="s">
        <v>7417</v>
      </c>
      <c r="F2844">
        <v>29</v>
      </c>
      <c r="G2844" t="s">
        <v>42</v>
      </c>
      <c r="H2844" t="str">
        <f t="shared" ca="1" si="308"/>
        <v>Propia</v>
      </c>
      <c r="I2844" t="s">
        <v>49</v>
      </c>
      <c r="J2844" t="s">
        <v>33</v>
      </c>
      <c r="K2844">
        <f t="shared" ca="1" si="309"/>
        <v>6524</v>
      </c>
      <c r="L2844" t="s">
        <v>53</v>
      </c>
      <c r="M2844" t="s">
        <v>14661</v>
      </c>
      <c r="N2844" t="s">
        <v>14661</v>
      </c>
      <c r="O2844" t="s">
        <v>14661</v>
      </c>
      <c r="P2844" t="s">
        <v>14661</v>
      </c>
      <c r="Q2844" t="s">
        <v>14662</v>
      </c>
      <c r="R2844" s="1">
        <v>42937</v>
      </c>
      <c r="T2844" t="str">
        <f t="shared" ca="1" si="310"/>
        <v>Sin Garantia</v>
      </c>
      <c r="U2844" t="str">
        <f t="shared" ca="1" si="311"/>
        <v>Con deuda</v>
      </c>
      <c r="V2844" t="str">
        <f t="shared" ca="1" si="312"/>
        <v>Moroso</v>
      </c>
      <c r="W2844" t="str">
        <f t="shared" ca="1" si="313"/>
        <v>Alto Riesgo</v>
      </c>
      <c r="X2844">
        <v>1000</v>
      </c>
      <c r="Y2844" s="2">
        <f ca="1">IF(H2844="Propia",RANDBETWEEN(1000,5000),RANDBETWEEN(0,999))</f>
        <v>4409</v>
      </c>
      <c r="Z2844" s="2">
        <f ca="1">IF(T2844="Con Garantia",RANDBETWEEN(1000,5000),RANDBETWEEN(0,999))</f>
        <v>540</v>
      </c>
      <c r="AA2844" s="2">
        <f ca="1">IF(U2844="Sin deuda",RANDBETWEEN(1000,5000),RANDBETWEEN(0,999))</f>
        <v>705</v>
      </c>
      <c r="AB2844" s="4">
        <f ca="1">IF(Q2844="Si Trabaja",RANDBETWEEN(1000,5000),RANDBETWEEN(0,999))</f>
        <v>817</v>
      </c>
      <c r="AC2844" s="4">
        <f ca="1">IF(AND(F2844&gt;17,F2844&lt;71),RANDBETWEEN(1000,5000),RANDBETWEEN(0,999))</f>
        <v>3895</v>
      </c>
      <c r="AD2844" s="4">
        <f ca="1">IF(AND(AB2844&gt;=0.5,(K2844-X2844)&gt;1000),RANDBETWEEN(1000,5000),RANDBETWEEN(0,999))</f>
        <v>4650</v>
      </c>
      <c r="AE2844" s="4">
        <f ca="1">IF(OR(V2844="",V2844="Puntual"),RANDBETWEEN(1000,5000),RANDBETWEEN(0,999))</f>
        <v>998</v>
      </c>
      <c r="AF2844" s="4">
        <f ca="1">IF(OR(W2844="Bajo Riesgo",AE2844&gt;=1000),RANDBETWEEN(1000,5000),RANDBETWEEN(0,999))</f>
        <v>67</v>
      </c>
      <c r="AG2844">
        <f t="shared" ca="1" si="314"/>
        <v>0</v>
      </c>
    </row>
    <row r="2845" spans="1:33" customFormat="1" x14ac:dyDescent="0.25">
      <c r="A2845">
        <v>43181248</v>
      </c>
      <c r="B2845" t="s">
        <v>7418</v>
      </c>
      <c r="C2845" t="s">
        <v>7413</v>
      </c>
      <c r="D2845">
        <v>922883190</v>
      </c>
      <c r="E2845" t="s">
        <v>7419</v>
      </c>
      <c r="F2845">
        <v>50</v>
      </c>
      <c r="G2845" t="s">
        <v>30</v>
      </c>
      <c r="H2845" t="str">
        <f t="shared" ca="1" si="308"/>
        <v>Propia</v>
      </c>
      <c r="I2845" t="s">
        <v>44</v>
      </c>
      <c r="J2845" t="s">
        <v>33</v>
      </c>
      <c r="K2845">
        <f t="shared" ca="1" si="309"/>
        <v>7961</v>
      </c>
      <c r="L2845" t="s">
        <v>107</v>
      </c>
      <c r="M2845" t="s">
        <v>13871</v>
      </c>
      <c r="N2845">
        <v>10</v>
      </c>
      <c r="O2845" t="s">
        <v>14657</v>
      </c>
      <c r="P2845" t="s">
        <v>14664</v>
      </c>
      <c r="Q2845" t="s">
        <v>14659</v>
      </c>
      <c r="R2845" s="1">
        <v>42884</v>
      </c>
      <c r="S2845" t="s">
        <v>34</v>
      </c>
      <c r="T2845" t="str">
        <f t="shared" ca="1" si="310"/>
        <v>Con Garantia</v>
      </c>
      <c r="U2845" t="str">
        <f t="shared" ca="1" si="311"/>
        <v>Con deuda</v>
      </c>
      <c r="V2845" t="str">
        <f t="shared" ca="1" si="312"/>
        <v>Puntual</v>
      </c>
      <c r="W2845" t="str">
        <f t="shared" ca="1" si="313"/>
        <v>Bajo Riesgo</v>
      </c>
      <c r="X2845">
        <v>1000</v>
      </c>
      <c r="Y2845" s="2">
        <f ca="1">IF(H2845="Propia",RANDBETWEEN(1000,5000),RANDBETWEEN(0,999))</f>
        <v>2398</v>
      </c>
      <c r="Z2845" s="2">
        <f ca="1">IF(T2845="Con Garantia",RANDBETWEEN(1000,5000),RANDBETWEEN(0,999))</f>
        <v>3785</v>
      </c>
      <c r="AA2845" s="2">
        <f ca="1">IF(U2845="Sin deuda",RANDBETWEEN(1000,5000),RANDBETWEEN(0,999))</f>
        <v>24</v>
      </c>
      <c r="AB2845" s="4">
        <f ca="1">IF(Q2845="Si Trabaja",RANDBETWEEN(1000,5000),RANDBETWEEN(0,999))</f>
        <v>3661</v>
      </c>
      <c r="AC2845" s="4">
        <f ca="1">IF(AND(F2845&gt;17,F2845&lt;71),RANDBETWEEN(1000,5000),RANDBETWEEN(0,999))</f>
        <v>1419</v>
      </c>
      <c r="AD2845" s="4">
        <f ca="1">IF(AND(AB2845&gt;=0.5,(K2845-X2845)&gt;1000),RANDBETWEEN(1000,5000),RANDBETWEEN(0,999))</f>
        <v>4066</v>
      </c>
      <c r="AE2845" s="4">
        <f ca="1">IF(OR(V2845="",V2845="Puntual"),RANDBETWEEN(1000,5000),RANDBETWEEN(0,999))</f>
        <v>4405</v>
      </c>
      <c r="AF2845" s="4">
        <f ca="1">IF(OR(W2845="Bajo Riesgo",AE2845&gt;=1000),RANDBETWEEN(1000,5000),RANDBETWEEN(0,999))</f>
        <v>4546</v>
      </c>
      <c r="AG2845">
        <f t="shared" ca="1" si="314"/>
        <v>1</v>
      </c>
    </row>
    <row r="2846" spans="1:33" customFormat="1" x14ac:dyDescent="0.25">
      <c r="A2846">
        <v>40406022</v>
      </c>
      <c r="B2846" t="s">
        <v>7415</v>
      </c>
      <c r="C2846" t="s">
        <v>7420</v>
      </c>
      <c r="D2846">
        <v>934638248</v>
      </c>
      <c r="E2846" t="s">
        <v>7417</v>
      </c>
      <c r="F2846">
        <v>64</v>
      </c>
      <c r="G2846" t="s">
        <v>42</v>
      </c>
      <c r="H2846" t="str">
        <f t="shared" ca="1" si="308"/>
        <v>Alquilada</v>
      </c>
      <c r="I2846" t="s">
        <v>49</v>
      </c>
      <c r="J2846" t="s">
        <v>33</v>
      </c>
      <c r="K2846">
        <f t="shared" ca="1" si="309"/>
        <v>5157</v>
      </c>
      <c r="L2846" t="s">
        <v>107</v>
      </c>
      <c r="M2846" t="s">
        <v>14106</v>
      </c>
      <c r="N2846">
        <v>4</v>
      </c>
      <c r="O2846" t="s">
        <v>14657</v>
      </c>
      <c r="P2846" t="s">
        <v>14664</v>
      </c>
      <c r="Q2846" t="s">
        <v>14659</v>
      </c>
      <c r="R2846" s="1">
        <v>42739</v>
      </c>
      <c r="T2846" t="str">
        <f t="shared" ca="1" si="310"/>
        <v>Con Garantia</v>
      </c>
      <c r="U2846" t="str">
        <f t="shared" ca="1" si="311"/>
        <v>Con deuda</v>
      </c>
      <c r="V2846" t="str">
        <f t="shared" ca="1" si="312"/>
        <v>Puntual</v>
      </c>
      <c r="W2846" t="str">
        <f t="shared" ca="1" si="313"/>
        <v>Bajo Riesgo</v>
      </c>
      <c r="X2846">
        <v>1000</v>
      </c>
      <c r="Y2846" s="2">
        <f ca="1">IF(H2846="Propia",RANDBETWEEN(1000,5000),RANDBETWEEN(0,999))</f>
        <v>415</v>
      </c>
      <c r="Z2846" s="2">
        <f ca="1">IF(T2846="Con Garantia",RANDBETWEEN(1000,5000),RANDBETWEEN(0,999))</f>
        <v>2320</v>
      </c>
      <c r="AA2846" s="2">
        <f ca="1">IF(U2846="Sin deuda",RANDBETWEEN(1000,5000),RANDBETWEEN(0,999))</f>
        <v>820</v>
      </c>
      <c r="AB2846" s="4">
        <f ca="1">IF(Q2846="Si Trabaja",RANDBETWEEN(1000,5000),RANDBETWEEN(0,999))</f>
        <v>4265</v>
      </c>
      <c r="AC2846" s="4">
        <f ca="1">IF(AND(F2846&gt;17,F2846&lt;71),RANDBETWEEN(1000,5000),RANDBETWEEN(0,999))</f>
        <v>3892</v>
      </c>
      <c r="AD2846" s="4">
        <f ca="1">IF(AND(AB2846&gt;=0.5,(K2846-X2846)&gt;1000),RANDBETWEEN(1000,5000),RANDBETWEEN(0,999))</f>
        <v>4572</v>
      </c>
      <c r="AE2846" s="4">
        <f ca="1">IF(OR(V2846="",V2846="Puntual"),RANDBETWEEN(1000,5000),RANDBETWEEN(0,999))</f>
        <v>3638</v>
      </c>
      <c r="AF2846" s="4">
        <f ca="1">IF(OR(W2846="Bajo Riesgo",AE2846&gt;=1000),RANDBETWEEN(1000,5000),RANDBETWEEN(0,999))</f>
        <v>2527</v>
      </c>
      <c r="AG2846">
        <f t="shared" ca="1" si="314"/>
        <v>1</v>
      </c>
    </row>
    <row r="2847" spans="1:33" customFormat="1" x14ac:dyDescent="0.25">
      <c r="A2847">
        <v>47359803</v>
      </c>
      <c r="B2847" t="s">
        <v>7421</v>
      </c>
      <c r="C2847" t="s">
        <v>7422</v>
      </c>
      <c r="D2847">
        <v>931147792</v>
      </c>
      <c r="E2847" t="s">
        <v>7423</v>
      </c>
      <c r="F2847">
        <v>53</v>
      </c>
      <c r="G2847" t="s">
        <v>42</v>
      </c>
      <c r="H2847" t="str">
        <f t="shared" ca="1" si="308"/>
        <v>Alquilada</v>
      </c>
      <c r="I2847" t="s">
        <v>79</v>
      </c>
      <c r="J2847" t="s">
        <v>33</v>
      </c>
      <c r="K2847">
        <f t="shared" ca="1" si="309"/>
        <v>5779</v>
      </c>
      <c r="L2847" t="s">
        <v>53</v>
      </c>
      <c r="M2847" t="s">
        <v>14661</v>
      </c>
      <c r="N2847" t="s">
        <v>14661</v>
      </c>
      <c r="O2847" t="s">
        <v>14661</v>
      </c>
      <c r="P2847" t="s">
        <v>14661</v>
      </c>
      <c r="Q2847" t="s">
        <v>14662</v>
      </c>
      <c r="R2847" s="1">
        <v>42959</v>
      </c>
      <c r="S2847" t="s">
        <v>34</v>
      </c>
      <c r="T2847" t="str">
        <f t="shared" ca="1" si="310"/>
        <v>Con Garantia</v>
      </c>
      <c r="U2847" t="str">
        <f t="shared" ca="1" si="311"/>
        <v>Sin deuda</v>
      </c>
      <c r="V2847" t="str">
        <f t="shared" ca="1" si="312"/>
        <v/>
      </c>
      <c r="W2847" t="str">
        <f t="shared" ca="1" si="313"/>
        <v>Bajo Riesgo</v>
      </c>
      <c r="X2847">
        <v>1000</v>
      </c>
      <c r="Y2847" s="2">
        <f ca="1">IF(H2847="Propia",RANDBETWEEN(1000,5000),RANDBETWEEN(0,999))</f>
        <v>837</v>
      </c>
      <c r="Z2847" s="2">
        <f ca="1">IF(T2847="Con Garantia",RANDBETWEEN(1000,5000),RANDBETWEEN(0,999))</f>
        <v>1934</v>
      </c>
      <c r="AA2847" s="2">
        <f ca="1">IF(U2847="Sin deuda",RANDBETWEEN(1000,5000),RANDBETWEEN(0,999))</f>
        <v>2827</v>
      </c>
      <c r="AB2847" s="4">
        <f ca="1">IF(Q2847="Si Trabaja",RANDBETWEEN(1000,5000),RANDBETWEEN(0,999))</f>
        <v>1</v>
      </c>
      <c r="AC2847" s="4">
        <f ca="1">IF(AND(F2847&gt;17,F2847&lt;71),RANDBETWEEN(1000,5000),RANDBETWEEN(0,999))</f>
        <v>1998</v>
      </c>
      <c r="AD2847" s="4">
        <f ca="1">IF(AND(AB2847&gt;=0.5,(K2847-X2847)&gt;1000),RANDBETWEEN(1000,5000),RANDBETWEEN(0,999))</f>
        <v>3028</v>
      </c>
      <c r="AE2847" s="4">
        <f ca="1">IF(OR(V2847="",V2847="Puntual"),RANDBETWEEN(1000,5000),RANDBETWEEN(0,999))</f>
        <v>4525</v>
      </c>
      <c r="AF2847" s="4">
        <f ca="1">IF(OR(W2847="Bajo Riesgo",AE2847&gt;=1000),RANDBETWEEN(1000,5000),RANDBETWEEN(0,999))</f>
        <v>1825</v>
      </c>
      <c r="AG2847">
        <f t="shared" ca="1" si="314"/>
        <v>0</v>
      </c>
    </row>
    <row r="2848" spans="1:33" customFormat="1" x14ac:dyDescent="0.25">
      <c r="A2848">
        <v>71348983</v>
      </c>
      <c r="B2848" t="s">
        <v>7424</v>
      </c>
      <c r="C2848" t="s">
        <v>7425</v>
      </c>
      <c r="D2848">
        <v>972401807</v>
      </c>
      <c r="E2848" t="s">
        <v>7426</v>
      </c>
      <c r="F2848">
        <v>53</v>
      </c>
      <c r="G2848" t="s">
        <v>42</v>
      </c>
      <c r="H2848" t="str">
        <f t="shared" ca="1" si="308"/>
        <v>Propia</v>
      </c>
      <c r="I2848" t="s">
        <v>32</v>
      </c>
      <c r="J2848" t="s">
        <v>33</v>
      </c>
      <c r="K2848">
        <f t="shared" ca="1" si="309"/>
        <v>7530</v>
      </c>
      <c r="L2848" t="s">
        <v>53</v>
      </c>
      <c r="M2848" t="s">
        <v>14217</v>
      </c>
      <c r="N2848">
        <v>6</v>
      </c>
      <c r="O2848" t="s">
        <v>14663</v>
      </c>
      <c r="P2848" t="s">
        <v>14660</v>
      </c>
      <c r="Q2848" t="s">
        <v>14659</v>
      </c>
      <c r="R2848" s="1">
        <v>42863</v>
      </c>
      <c r="T2848" t="str">
        <f t="shared" ca="1" si="310"/>
        <v>Con Garantia</v>
      </c>
      <c r="U2848" t="str">
        <f t="shared" ca="1" si="311"/>
        <v>Sin deuda</v>
      </c>
      <c r="V2848" t="str">
        <f t="shared" ca="1" si="312"/>
        <v/>
      </c>
      <c r="W2848" t="str">
        <f t="shared" ca="1" si="313"/>
        <v>Bajo Riesgo</v>
      </c>
      <c r="X2848">
        <v>1000</v>
      </c>
      <c r="Y2848" s="2">
        <f ca="1">IF(H2848="Propia",RANDBETWEEN(1000,5000),RANDBETWEEN(0,999))</f>
        <v>4943</v>
      </c>
      <c r="Z2848" s="2">
        <f ca="1">IF(T2848="Con Garantia",RANDBETWEEN(1000,5000),RANDBETWEEN(0,999))</f>
        <v>1815</v>
      </c>
      <c r="AA2848" s="2">
        <f ca="1">IF(U2848="Sin deuda",RANDBETWEEN(1000,5000),RANDBETWEEN(0,999))</f>
        <v>1764</v>
      </c>
      <c r="AB2848" s="4">
        <f ca="1">IF(Q2848="Si Trabaja",RANDBETWEEN(1000,5000),RANDBETWEEN(0,999))</f>
        <v>2379</v>
      </c>
      <c r="AC2848" s="4">
        <f ca="1">IF(AND(F2848&gt;17,F2848&lt;71),RANDBETWEEN(1000,5000),RANDBETWEEN(0,999))</f>
        <v>4797</v>
      </c>
      <c r="AD2848" s="4">
        <f ca="1">IF(AND(AB2848&gt;=0.5,(K2848-X2848)&gt;1000),RANDBETWEEN(1000,5000),RANDBETWEEN(0,999))</f>
        <v>2427</v>
      </c>
      <c r="AE2848" s="4">
        <f ca="1">IF(OR(V2848="",V2848="Puntual"),RANDBETWEEN(1000,5000),RANDBETWEEN(0,999))</f>
        <v>1436</v>
      </c>
      <c r="AF2848" s="4">
        <f ca="1">IF(OR(W2848="Bajo Riesgo",AE2848&gt;=1000),RANDBETWEEN(1000,5000),RANDBETWEEN(0,999))</f>
        <v>2631</v>
      </c>
      <c r="AG2848">
        <f t="shared" ca="1" si="314"/>
        <v>1</v>
      </c>
    </row>
    <row r="2849" spans="1:33" customFormat="1" x14ac:dyDescent="0.25">
      <c r="A2849">
        <v>7623713</v>
      </c>
      <c r="B2849" t="s">
        <v>7427</v>
      </c>
      <c r="C2849" t="s">
        <v>7413</v>
      </c>
      <c r="D2849">
        <v>958830179</v>
      </c>
      <c r="E2849" t="s">
        <v>7428</v>
      </c>
      <c r="F2849">
        <v>60</v>
      </c>
      <c r="G2849" t="s">
        <v>30</v>
      </c>
      <c r="H2849" t="str">
        <f t="shared" ca="1" si="308"/>
        <v>Propia</v>
      </c>
      <c r="I2849" t="s">
        <v>32</v>
      </c>
      <c r="J2849" t="s">
        <v>33</v>
      </c>
      <c r="K2849">
        <f t="shared" ca="1" si="309"/>
        <v>7908</v>
      </c>
      <c r="L2849" t="s">
        <v>78</v>
      </c>
      <c r="M2849" t="s">
        <v>14661</v>
      </c>
      <c r="N2849" t="s">
        <v>14661</v>
      </c>
      <c r="O2849" t="s">
        <v>14661</v>
      </c>
      <c r="P2849" t="s">
        <v>14661</v>
      </c>
      <c r="Q2849" t="s">
        <v>14662</v>
      </c>
      <c r="R2849" s="1">
        <v>43098</v>
      </c>
      <c r="S2849" t="s">
        <v>34</v>
      </c>
      <c r="T2849" t="str">
        <f t="shared" ca="1" si="310"/>
        <v>Sin Garantia</v>
      </c>
      <c r="U2849" t="str">
        <f t="shared" ca="1" si="311"/>
        <v>Con deuda</v>
      </c>
      <c r="V2849" t="str">
        <f t="shared" ca="1" si="312"/>
        <v>Moroso</v>
      </c>
      <c r="W2849" t="str">
        <f t="shared" ca="1" si="313"/>
        <v>Alto Riesgo</v>
      </c>
      <c r="X2849">
        <v>1000</v>
      </c>
      <c r="Y2849" s="2">
        <f ca="1">IF(H2849="Propia",RANDBETWEEN(1000,5000),RANDBETWEEN(0,999))</f>
        <v>1613</v>
      </c>
      <c r="Z2849" s="2">
        <f ca="1">IF(T2849="Con Garantia",RANDBETWEEN(1000,5000),RANDBETWEEN(0,999))</f>
        <v>794</v>
      </c>
      <c r="AA2849" s="2">
        <f ca="1">IF(U2849="Sin deuda",RANDBETWEEN(1000,5000),RANDBETWEEN(0,999))</f>
        <v>782</v>
      </c>
      <c r="AB2849" s="4">
        <f ca="1">IF(Q2849="Si Trabaja",RANDBETWEEN(1000,5000),RANDBETWEEN(0,999))</f>
        <v>427</v>
      </c>
      <c r="AC2849" s="4">
        <f ca="1">IF(AND(F2849&gt;17,F2849&lt;71),RANDBETWEEN(1000,5000),RANDBETWEEN(0,999))</f>
        <v>1695</v>
      </c>
      <c r="AD2849" s="4">
        <f ca="1">IF(AND(AB2849&gt;=0.5,(K2849-X2849)&gt;1000),RANDBETWEEN(1000,5000),RANDBETWEEN(0,999))</f>
        <v>2863</v>
      </c>
      <c r="AE2849" s="4">
        <f ca="1">IF(OR(V2849="",V2849="Puntual"),RANDBETWEEN(1000,5000),RANDBETWEEN(0,999))</f>
        <v>690</v>
      </c>
      <c r="AF2849" s="4">
        <f ca="1">IF(OR(W2849="Bajo Riesgo",AE2849&gt;=1000),RANDBETWEEN(1000,5000),RANDBETWEEN(0,999))</f>
        <v>725</v>
      </c>
      <c r="AG2849">
        <f t="shared" ca="1" si="314"/>
        <v>0</v>
      </c>
    </row>
    <row r="2850" spans="1:33" customFormat="1" x14ac:dyDescent="0.25">
      <c r="A2850">
        <v>40406022</v>
      </c>
      <c r="B2850" t="s">
        <v>7415</v>
      </c>
      <c r="C2850" t="s">
        <v>7429</v>
      </c>
      <c r="D2850">
        <v>934638248</v>
      </c>
      <c r="E2850" t="s">
        <v>7417</v>
      </c>
      <c r="F2850">
        <v>53</v>
      </c>
      <c r="G2850" t="s">
        <v>42</v>
      </c>
      <c r="H2850" t="str">
        <f t="shared" ca="1" si="308"/>
        <v>Propia</v>
      </c>
      <c r="I2850" t="s">
        <v>79</v>
      </c>
      <c r="J2850" t="s">
        <v>33</v>
      </c>
      <c r="K2850">
        <f t="shared" ca="1" si="309"/>
        <v>6601</v>
      </c>
      <c r="L2850" t="s">
        <v>53</v>
      </c>
      <c r="M2850" t="s">
        <v>13938</v>
      </c>
      <c r="N2850">
        <v>10</v>
      </c>
      <c r="O2850" t="s">
        <v>14657</v>
      </c>
      <c r="P2850" t="s">
        <v>14667</v>
      </c>
      <c r="Q2850" t="s">
        <v>14659</v>
      </c>
      <c r="R2850" s="1">
        <v>42754</v>
      </c>
      <c r="T2850" t="str">
        <f t="shared" ca="1" si="310"/>
        <v>Sin Garantia</v>
      </c>
      <c r="U2850" t="str">
        <f t="shared" ca="1" si="311"/>
        <v>Con deuda</v>
      </c>
      <c r="V2850" t="str">
        <f t="shared" ca="1" si="312"/>
        <v>Puntual</v>
      </c>
      <c r="W2850" t="str">
        <f t="shared" ca="1" si="313"/>
        <v>Bajo Riesgo</v>
      </c>
      <c r="X2850">
        <v>1000</v>
      </c>
      <c r="Y2850" s="2">
        <f ca="1">IF(H2850="Propia",RANDBETWEEN(1000,5000),RANDBETWEEN(0,999))</f>
        <v>1060</v>
      </c>
      <c r="Z2850" s="2">
        <f ca="1">IF(T2850="Con Garantia",RANDBETWEEN(1000,5000),RANDBETWEEN(0,999))</f>
        <v>489</v>
      </c>
      <c r="AA2850" s="2">
        <f ca="1">IF(U2850="Sin deuda",RANDBETWEEN(1000,5000),RANDBETWEEN(0,999))</f>
        <v>21</v>
      </c>
      <c r="AB2850" s="4">
        <f ca="1">IF(Q2850="Si Trabaja",RANDBETWEEN(1000,5000),RANDBETWEEN(0,999))</f>
        <v>4515</v>
      </c>
      <c r="AC2850" s="4">
        <f ca="1">IF(AND(F2850&gt;17,F2850&lt;71),RANDBETWEEN(1000,5000),RANDBETWEEN(0,999))</f>
        <v>4078</v>
      </c>
      <c r="AD2850" s="4">
        <f ca="1">IF(AND(AB2850&gt;=0.5,(K2850-X2850)&gt;1000),RANDBETWEEN(1000,5000),RANDBETWEEN(0,999))</f>
        <v>1615</v>
      </c>
      <c r="AE2850" s="4">
        <f ca="1">IF(OR(V2850="",V2850="Puntual"),RANDBETWEEN(1000,5000),RANDBETWEEN(0,999))</f>
        <v>1121</v>
      </c>
      <c r="AF2850" s="4">
        <f ca="1">IF(OR(W2850="Bajo Riesgo",AE2850&gt;=1000),RANDBETWEEN(1000,5000),RANDBETWEEN(0,999))</f>
        <v>4137</v>
      </c>
      <c r="AG2850">
        <f t="shared" ca="1" si="314"/>
        <v>1</v>
      </c>
    </row>
    <row r="2851" spans="1:33" customFormat="1" x14ac:dyDescent="0.25">
      <c r="A2851">
        <v>6805464</v>
      </c>
      <c r="B2851" t="s">
        <v>5305</v>
      </c>
      <c r="C2851" t="s">
        <v>7430</v>
      </c>
      <c r="D2851">
        <v>519524041</v>
      </c>
      <c r="E2851" t="s">
        <v>5307</v>
      </c>
      <c r="F2851">
        <v>47</v>
      </c>
      <c r="G2851" t="s">
        <v>30</v>
      </c>
      <c r="H2851" t="str">
        <f t="shared" ca="1" si="308"/>
        <v>Alquilada</v>
      </c>
      <c r="I2851" t="s">
        <v>49</v>
      </c>
      <c r="J2851" t="s">
        <v>33</v>
      </c>
      <c r="K2851">
        <f t="shared" ca="1" si="309"/>
        <v>5412</v>
      </c>
      <c r="L2851" t="s">
        <v>53</v>
      </c>
      <c r="M2851" t="s">
        <v>14661</v>
      </c>
      <c r="N2851" t="s">
        <v>14661</v>
      </c>
      <c r="O2851" t="s">
        <v>14661</v>
      </c>
      <c r="P2851" t="s">
        <v>14661</v>
      </c>
      <c r="Q2851" t="s">
        <v>14662</v>
      </c>
      <c r="R2851" s="1">
        <v>42995</v>
      </c>
      <c r="T2851" t="str">
        <f t="shared" ca="1" si="310"/>
        <v>Con Garantia</v>
      </c>
      <c r="U2851" t="str">
        <f t="shared" ca="1" si="311"/>
        <v>Con deuda</v>
      </c>
      <c r="V2851" t="str">
        <f t="shared" ca="1" si="312"/>
        <v>Moroso</v>
      </c>
      <c r="W2851" t="str">
        <f t="shared" ca="1" si="313"/>
        <v>Alto Riesgo</v>
      </c>
      <c r="X2851">
        <v>1000</v>
      </c>
      <c r="Y2851" s="2">
        <f ca="1">IF(H2851="Propia",RANDBETWEEN(1000,5000),RANDBETWEEN(0,999))</f>
        <v>639</v>
      </c>
      <c r="Z2851" s="2">
        <f ca="1">IF(T2851="Con Garantia",RANDBETWEEN(1000,5000),RANDBETWEEN(0,999))</f>
        <v>1603</v>
      </c>
      <c r="AA2851" s="2">
        <f ca="1">IF(U2851="Sin deuda",RANDBETWEEN(1000,5000),RANDBETWEEN(0,999))</f>
        <v>315</v>
      </c>
      <c r="AB2851" s="4">
        <f ca="1">IF(Q2851="Si Trabaja",RANDBETWEEN(1000,5000),RANDBETWEEN(0,999))</f>
        <v>301</v>
      </c>
      <c r="AC2851" s="4">
        <f ca="1">IF(AND(F2851&gt;17,F2851&lt;71),RANDBETWEEN(1000,5000),RANDBETWEEN(0,999))</f>
        <v>1448</v>
      </c>
      <c r="AD2851" s="4">
        <f ca="1">IF(AND(AB2851&gt;=0.5,(K2851-X2851)&gt;1000),RANDBETWEEN(1000,5000),RANDBETWEEN(0,999))</f>
        <v>2190</v>
      </c>
      <c r="AE2851" s="4">
        <f ca="1">IF(OR(V2851="",V2851="Puntual"),RANDBETWEEN(1000,5000),RANDBETWEEN(0,999))</f>
        <v>27</v>
      </c>
      <c r="AF2851" s="4">
        <f ca="1">IF(OR(W2851="Bajo Riesgo",AE2851&gt;=1000),RANDBETWEEN(1000,5000),RANDBETWEEN(0,999))</f>
        <v>215</v>
      </c>
      <c r="AG2851">
        <f t="shared" ca="1" si="314"/>
        <v>0</v>
      </c>
    </row>
    <row r="2852" spans="1:33" customFormat="1" x14ac:dyDescent="0.25">
      <c r="A2852">
        <v>73647944</v>
      </c>
      <c r="B2852" t="s">
        <v>7431</v>
      </c>
      <c r="C2852" t="s">
        <v>7432</v>
      </c>
      <c r="D2852">
        <v>985856853</v>
      </c>
      <c r="E2852" t="s">
        <v>7433</v>
      </c>
      <c r="F2852">
        <v>54</v>
      </c>
      <c r="G2852" t="s">
        <v>42</v>
      </c>
      <c r="H2852" t="str">
        <f t="shared" ca="1" si="308"/>
        <v>Alquilada</v>
      </c>
      <c r="I2852" t="s">
        <v>79</v>
      </c>
      <c r="J2852" t="s">
        <v>33</v>
      </c>
      <c r="K2852">
        <f t="shared" ca="1" si="309"/>
        <v>5614</v>
      </c>
      <c r="L2852" t="s">
        <v>195</v>
      </c>
      <c r="M2852" t="s">
        <v>14443</v>
      </c>
      <c r="N2852">
        <v>7</v>
      </c>
      <c r="O2852" t="s">
        <v>14657</v>
      </c>
      <c r="P2852" t="s">
        <v>14658</v>
      </c>
      <c r="Q2852" t="s">
        <v>14659</v>
      </c>
      <c r="R2852" s="1">
        <v>42976</v>
      </c>
      <c r="S2852" t="s">
        <v>34</v>
      </c>
      <c r="T2852" t="str">
        <f t="shared" ca="1" si="310"/>
        <v>Con Garantia</v>
      </c>
      <c r="U2852" t="str">
        <f t="shared" ca="1" si="311"/>
        <v>Sin deuda</v>
      </c>
      <c r="V2852" t="str">
        <f t="shared" ca="1" si="312"/>
        <v/>
      </c>
      <c r="W2852" t="str">
        <f t="shared" ca="1" si="313"/>
        <v>Bajo Riesgo</v>
      </c>
      <c r="X2852">
        <v>1000</v>
      </c>
      <c r="Y2852" s="2">
        <f ca="1">IF(H2852="Propia",RANDBETWEEN(1000,5000),RANDBETWEEN(0,999))</f>
        <v>882</v>
      </c>
      <c r="Z2852" s="2">
        <f ca="1">IF(T2852="Con Garantia",RANDBETWEEN(1000,5000),RANDBETWEEN(0,999))</f>
        <v>3242</v>
      </c>
      <c r="AA2852" s="2">
        <f ca="1">IF(U2852="Sin deuda",RANDBETWEEN(1000,5000),RANDBETWEEN(0,999))</f>
        <v>2458</v>
      </c>
      <c r="AB2852" s="4">
        <f ca="1">IF(Q2852="Si Trabaja",RANDBETWEEN(1000,5000),RANDBETWEEN(0,999))</f>
        <v>2986</v>
      </c>
      <c r="AC2852" s="4">
        <f ca="1">IF(AND(F2852&gt;17,F2852&lt;71),RANDBETWEEN(1000,5000),RANDBETWEEN(0,999))</f>
        <v>3930</v>
      </c>
      <c r="AD2852" s="4">
        <f ca="1">IF(AND(AB2852&gt;=0.5,(K2852-X2852)&gt;1000),RANDBETWEEN(1000,5000),RANDBETWEEN(0,999))</f>
        <v>2391</v>
      </c>
      <c r="AE2852" s="4">
        <f ca="1">IF(OR(V2852="",V2852="Puntual"),RANDBETWEEN(1000,5000),RANDBETWEEN(0,999))</f>
        <v>2045</v>
      </c>
      <c r="AF2852" s="4">
        <f ca="1">IF(OR(W2852="Bajo Riesgo",AE2852&gt;=1000),RANDBETWEEN(1000,5000),RANDBETWEEN(0,999))</f>
        <v>1849</v>
      </c>
      <c r="AG2852">
        <f t="shared" ca="1" si="314"/>
        <v>1</v>
      </c>
    </row>
    <row r="2853" spans="1:33" customFormat="1" x14ac:dyDescent="0.25">
      <c r="A2853">
        <v>76150451</v>
      </c>
      <c r="B2853" t="s">
        <v>7434</v>
      </c>
      <c r="C2853" t="s">
        <v>7435</v>
      </c>
      <c r="D2853">
        <v>936646220</v>
      </c>
      <c r="E2853" t="s">
        <v>7436</v>
      </c>
      <c r="F2853">
        <v>18</v>
      </c>
      <c r="G2853" t="s">
        <v>30</v>
      </c>
      <c r="H2853" t="str">
        <f t="shared" ca="1" si="308"/>
        <v>Propia</v>
      </c>
      <c r="I2853" t="s">
        <v>32</v>
      </c>
      <c r="J2853" t="s">
        <v>33</v>
      </c>
      <c r="K2853">
        <f t="shared" ca="1" si="309"/>
        <v>5546</v>
      </c>
      <c r="L2853" t="s">
        <v>243</v>
      </c>
      <c r="M2853" t="s">
        <v>14356</v>
      </c>
      <c r="N2853">
        <v>1</v>
      </c>
      <c r="O2853" t="s">
        <v>14657</v>
      </c>
      <c r="P2853" t="s">
        <v>14658</v>
      </c>
      <c r="Q2853" t="s">
        <v>14659</v>
      </c>
      <c r="R2853" s="1">
        <v>42916</v>
      </c>
      <c r="S2853" t="s">
        <v>34</v>
      </c>
      <c r="T2853" t="str">
        <f t="shared" ca="1" si="310"/>
        <v>Sin Garantia</v>
      </c>
      <c r="U2853" t="str">
        <f t="shared" ca="1" si="311"/>
        <v>Sin deuda</v>
      </c>
      <c r="V2853" t="str">
        <f t="shared" ca="1" si="312"/>
        <v/>
      </c>
      <c r="W2853" t="str">
        <f t="shared" ca="1" si="313"/>
        <v>Bajo Riesgo</v>
      </c>
      <c r="X2853">
        <v>1000</v>
      </c>
      <c r="Y2853" s="2">
        <f ca="1">IF(H2853="Propia",RANDBETWEEN(1000,5000),RANDBETWEEN(0,999))</f>
        <v>3896</v>
      </c>
      <c r="Z2853" s="2">
        <f ca="1">IF(T2853="Con Garantia",RANDBETWEEN(1000,5000),RANDBETWEEN(0,999))</f>
        <v>245</v>
      </c>
      <c r="AA2853" s="2">
        <f ca="1">IF(U2853="Sin deuda",RANDBETWEEN(1000,5000),RANDBETWEEN(0,999))</f>
        <v>1136</v>
      </c>
      <c r="AB2853" s="4">
        <f ca="1">IF(Q2853="Si Trabaja",RANDBETWEEN(1000,5000),RANDBETWEEN(0,999))</f>
        <v>3996</v>
      </c>
      <c r="AC2853" s="4">
        <f ca="1">IF(AND(F2853&gt;17,F2853&lt;71),RANDBETWEEN(1000,5000),RANDBETWEEN(0,999))</f>
        <v>2872</v>
      </c>
      <c r="AD2853" s="4">
        <f ca="1">IF(AND(AB2853&gt;=0.5,(K2853-X2853)&gt;1000),RANDBETWEEN(1000,5000),RANDBETWEEN(0,999))</f>
        <v>3903</v>
      </c>
      <c r="AE2853" s="4">
        <f ca="1">IF(OR(V2853="",V2853="Puntual"),RANDBETWEEN(1000,5000),RANDBETWEEN(0,999))</f>
        <v>2592</v>
      </c>
      <c r="AF2853" s="4">
        <f ca="1">IF(OR(W2853="Bajo Riesgo",AE2853&gt;=1000),RANDBETWEEN(1000,5000),RANDBETWEEN(0,999))</f>
        <v>2776</v>
      </c>
      <c r="AG2853">
        <f t="shared" ca="1" si="314"/>
        <v>1</v>
      </c>
    </row>
    <row r="2854" spans="1:33" customFormat="1" x14ac:dyDescent="0.25">
      <c r="A2854">
        <v>45454732</v>
      </c>
      <c r="B2854" t="s">
        <v>7437</v>
      </c>
      <c r="C2854" t="s">
        <v>7438</v>
      </c>
      <c r="D2854">
        <v>941105296</v>
      </c>
      <c r="E2854" t="s">
        <v>7439</v>
      </c>
      <c r="F2854">
        <v>33</v>
      </c>
      <c r="G2854" t="s">
        <v>30</v>
      </c>
      <c r="H2854" t="str">
        <f t="shared" ca="1" si="308"/>
        <v>Propia</v>
      </c>
      <c r="I2854" t="s">
        <v>79</v>
      </c>
      <c r="J2854" t="s">
        <v>33</v>
      </c>
      <c r="K2854">
        <f t="shared" ca="1" si="309"/>
        <v>5063</v>
      </c>
      <c r="L2854" t="s">
        <v>43</v>
      </c>
      <c r="M2854" t="s">
        <v>14211</v>
      </c>
      <c r="N2854">
        <v>7</v>
      </c>
      <c r="O2854" t="s">
        <v>14657</v>
      </c>
      <c r="P2854" t="s">
        <v>14665</v>
      </c>
      <c r="Q2854" t="s">
        <v>14659</v>
      </c>
      <c r="R2854" s="1">
        <v>42943</v>
      </c>
      <c r="T2854" t="str">
        <f t="shared" ca="1" si="310"/>
        <v>Con Garantia</v>
      </c>
      <c r="U2854" t="str">
        <f t="shared" ca="1" si="311"/>
        <v>Sin deuda</v>
      </c>
      <c r="V2854" t="str">
        <f t="shared" ca="1" si="312"/>
        <v/>
      </c>
      <c r="W2854" t="str">
        <f t="shared" ca="1" si="313"/>
        <v>Bajo Riesgo</v>
      </c>
      <c r="X2854">
        <v>1000</v>
      </c>
      <c r="Y2854" s="2">
        <f ca="1">IF(H2854="Propia",RANDBETWEEN(1000,5000),RANDBETWEEN(0,999))</f>
        <v>3987</v>
      </c>
      <c r="Z2854" s="2">
        <f ca="1">IF(T2854="Con Garantia",RANDBETWEEN(1000,5000),RANDBETWEEN(0,999))</f>
        <v>4081</v>
      </c>
      <c r="AA2854" s="2">
        <f ca="1">IF(U2854="Sin deuda",RANDBETWEEN(1000,5000),RANDBETWEEN(0,999))</f>
        <v>4093</v>
      </c>
      <c r="AB2854" s="4">
        <f ca="1">IF(Q2854="Si Trabaja",RANDBETWEEN(1000,5000),RANDBETWEEN(0,999))</f>
        <v>3231</v>
      </c>
      <c r="AC2854" s="4">
        <f ca="1">IF(AND(F2854&gt;17,F2854&lt;71),RANDBETWEEN(1000,5000),RANDBETWEEN(0,999))</f>
        <v>4378</v>
      </c>
      <c r="AD2854" s="4">
        <f ca="1">IF(AND(AB2854&gt;=0.5,(K2854-X2854)&gt;1000),RANDBETWEEN(1000,5000),RANDBETWEEN(0,999))</f>
        <v>3693</v>
      </c>
      <c r="AE2854" s="4">
        <f ca="1">IF(OR(V2854="",V2854="Puntual"),RANDBETWEEN(1000,5000),RANDBETWEEN(0,999))</f>
        <v>2346</v>
      </c>
      <c r="AF2854" s="4">
        <f ca="1">IF(OR(W2854="Bajo Riesgo",AE2854&gt;=1000),RANDBETWEEN(1000,5000),RANDBETWEEN(0,999))</f>
        <v>3073</v>
      </c>
      <c r="AG2854">
        <f t="shared" ca="1" si="314"/>
        <v>1</v>
      </c>
    </row>
    <row r="2855" spans="1:33" customFormat="1" x14ac:dyDescent="0.25">
      <c r="A2855">
        <v>45007712</v>
      </c>
      <c r="B2855" t="s">
        <v>7440</v>
      </c>
      <c r="C2855" t="s">
        <v>4835</v>
      </c>
      <c r="D2855">
        <v>928605977</v>
      </c>
      <c r="E2855" t="s">
        <v>7441</v>
      </c>
      <c r="F2855">
        <v>47</v>
      </c>
      <c r="G2855" t="s">
        <v>30</v>
      </c>
      <c r="H2855" t="str">
        <f t="shared" ca="1" si="308"/>
        <v>Alquilada</v>
      </c>
      <c r="I2855" t="s">
        <v>79</v>
      </c>
      <c r="J2855" t="s">
        <v>33</v>
      </c>
      <c r="K2855">
        <f t="shared" ca="1" si="309"/>
        <v>6882</v>
      </c>
      <c r="L2855" t="s">
        <v>243</v>
      </c>
      <c r="M2855" t="s">
        <v>14661</v>
      </c>
      <c r="N2855" t="s">
        <v>14661</v>
      </c>
      <c r="O2855" t="s">
        <v>14661</v>
      </c>
      <c r="P2855" t="s">
        <v>14661</v>
      </c>
      <c r="Q2855" t="s">
        <v>14662</v>
      </c>
      <c r="R2855" s="1">
        <v>42827</v>
      </c>
      <c r="T2855" t="str">
        <f t="shared" ca="1" si="310"/>
        <v>Sin Garantia</v>
      </c>
      <c r="U2855" t="str">
        <f t="shared" ca="1" si="311"/>
        <v>Con deuda</v>
      </c>
      <c r="V2855" t="str">
        <f t="shared" ca="1" si="312"/>
        <v>Moroso</v>
      </c>
      <c r="W2855" t="str">
        <f t="shared" ca="1" si="313"/>
        <v>Alto Riesgo</v>
      </c>
      <c r="X2855">
        <v>1000</v>
      </c>
      <c r="Y2855" s="2">
        <f ca="1">IF(H2855="Propia",RANDBETWEEN(1000,5000),RANDBETWEEN(0,999))</f>
        <v>869</v>
      </c>
      <c r="Z2855" s="2">
        <f ca="1">IF(T2855="Con Garantia",RANDBETWEEN(1000,5000),RANDBETWEEN(0,999))</f>
        <v>629</v>
      </c>
      <c r="AA2855" s="2">
        <f ca="1">IF(U2855="Sin deuda",RANDBETWEEN(1000,5000),RANDBETWEEN(0,999))</f>
        <v>411</v>
      </c>
      <c r="AB2855" s="4">
        <f ca="1">IF(Q2855="Si Trabaja",RANDBETWEEN(1000,5000),RANDBETWEEN(0,999))</f>
        <v>111</v>
      </c>
      <c r="AC2855" s="4">
        <f ca="1">IF(AND(F2855&gt;17,F2855&lt;71),RANDBETWEEN(1000,5000),RANDBETWEEN(0,999))</f>
        <v>2777</v>
      </c>
      <c r="AD2855" s="4">
        <f ca="1">IF(AND(AB2855&gt;=0.5,(K2855-X2855)&gt;1000),RANDBETWEEN(1000,5000),RANDBETWEEN(0,999))</f>
        <v>3152</v>
      </c>
      <c r="AE2855" s="4">
        <f ca="1">IF(OR(V2855="",V2855="Puntual"),RANDBETWEEN(1000,5000),RANDBETWEEN(0,999))</f>
        <v>300</v>
      </c>
      <c r="AF2855" s="4">
        <f ca="1">IF(OR(W2855="Bajo Riesgo",AE2855&gt;=1000),RANDBETWEEN(1000,5000),RANDBETWEEN(0,999))</f>
        <v>701</v>
      </c>
      <c r="AG2855">
        <f t="shared" ca="1" si="314"/>
        <v>0</v>
      </c>
    </row>
    <row r="2856" spans="1:33" customFormat="1" x14ac:dyDescent="0.25">
      <c r="A2856">
        <v>45949218</v>
      </c>
      <c r="B2856" t="s">
        <v>4837</v>
      </c>
      <c r="C2856" t="s">
        <v>7442</v>
      </c>
      <c r="D2856">
        <v>924755871</v>
      </c>
      <c r="E2856" t="s">
        <v>4839</v>
      </c>
      <c r="F2856">
        <v>30</v>
      </c>
      <c r="G2856" t="s">
        <v>42</v>
      </c>
      <c r="H2856" t="str">
        <f t="shared" ca="1" si="308"/>
        <v>Alquilada</v>
      </c>
      <c r="I2856" t="s">
        <v>32</v>
      </c>
      <c r="J2856" t="s">
        <v>33</v>
      </c>
      <c r="K2856">
        <f t="shared" ca="1" si="309"/>
        <v>6215</v>
      </c>
      <c r="L2856" t="s">
        <v>48</v>
      </c>
      <c r="M2856" t="s">
        <v>14661</v>
      </c>
      <c r="N2856" t="s">
        <v>14661</v>
      </c>
      <c r="O2856" t="s">
        <v>14661</v>
      </c>
      <c r="P2856" t="s">
        <v>14661</v>
      </c>
      <c r="Q2856" t="s">
        <v>14662</v>
      </c>
      <c r="R2856" s="1">
        <v>42940</v>
      </c>
      <c r="S2856" t="s">
        <v>34</v>
      </c>
      <c r="T2856" t="str">
        <f t="shared" ca="1" si="310"/>
        <v>Sin Garantia</v>
      </c>
      <c r="U2856" t="str">
        <f t="shared" ca="1" si="311"/>
        <v>Con deuda</v>
      </c>
      <c r="V2856" t="str">
        <f t="shared" ca="1" si="312"/>
        <v>Puntual</v>
      </c>
      <c r="W2856" t="str">
        <f t="shared" ca="1" si="313"/>
        <v>Bajo Riesgo</v>
      </c>
      <c r="X2856">
        <v>1000</v>
      </c>
      <c r="Y2856" s="2">
        <f ca="1">IF(H2856="Propia",RANDBETWEEN(1000,5000),RANDBETWEEN(0,999))</f>
        <v>372</v>
      </c>
      <c r="Z2856" s="2">
        <f ca="1">IF(T2856="Con Garantia",RANDBETWEEN(1000,5000),RANDBETWEEN(0,999))</f>
        <v>145</v>
      </c>
      <c r="AA2856" s="2">
        <f ca="1">IF(U2856="Sin deuda",RANDBETWEEN(1000,5000),RANDBETWEEN(0,999))</f>
        <v>639</v>
      </c>
      <c r="AB2856" s="4">
        <f ca="1">IF(Q2856="Si Trabaja",RANDBETWEEN(1000,5000),RANDBETWEEN(0,999))</f>
        <v>380</v>
      </c>
      <c r="AC2856" s="4">
        <f ca="1">IF(AND(F2856&gt;17,F2856&lt;71),RANDBETWEEN(1000,5000),RANDBETWEEN(0,999))</f>
        <v>4510</v>
      </c>
      <c r="AD2856" s="4">
        <f ca="1">IF(AND(AB2856&gt;=0.5,(K2856-X2856)&gt;1000),RANDBETWEEN(1000,5000),RANDBETWEEN(0,999))</f>
        <v>3808</v>
      </c>
      <c r="AE2856" s="4">
        <f ca="1">IF(OR(V2856="",V2856="Puntual"),RANDBETWEEN(1000,5000),RANDBETWEEN(0,999))</f>
        <v>4092</v>
      </c>
      <c r="AF2856" s="4">
        <f ca="1">IF(OR(W2856="Bajo Riesgo",AE2856&gt;=1000),RANDBETWEEN(1000,5000),RANDBETWEEN(0,999))</f>
        <v>2776</v>
      </c>
      <c r="AG2856">
        <f t="shared" ca="1" si="314"/>
        <v>0</v>
      </c>
    </row>
    <row r="2857" spans="1:33" customFormat="1" x14ac:dyDescent="0.25">
      <c r="A2857">
        <v>80609596</v>
      </c>
      <c r="B2857" t="s">
        <v>7443</v>
      </c>
      <c r="C2857" t="s">
        <v>7444</v>
      </c>
      <c r="D2857">
        <v>969136288</v>
      </c>
      <c r="E2857" t="s">
        <v>7445</v>
      </c>
      <c r="F2857">
        <v>23</v>
      </c>
      <c r="G2857" t="s">
        <v>30</v>
      </c>
      <c r="H2857" t="str">
        <f t="shared" ca="1" si="308"/>
        <v>Alquilada</v>
      </c>
      <c r="I2857" t="s">
        <v>79</v>
      </c>
      <c r="J2857" t="s">
        <v>33</v>
      </c>
      <c r="K2857">
        <f t="shared" ca="1" si="309"/>
        <v>7006</v>
      </c>
      <c r="L2857" t="s">
        <v>53</v>
      </c>
      <c r="M2857" t="s">
        <v>12860</v>
      </c>
      <c r="N2857">
        <v>6</v>
      </c>
      <c r="O2857" t="s">
        <v>14657</v>
      </c>
      <c r="P2857" t="s">
        <v>14668</v>
      </c>
      <c r="Q2857" t="s">
        <v>14659</v>
      </c>
      <c r="R2857" s="1">
        <v>43088</v>
      </c>
      <c r="S2857" t="s">
        <v>34</v>
      </c>
      <c r="T2857" t="str">
        <f t="shared" ca="1" si="310"/>
        <v>Sin Garantia</v>
      </c>
      <c r="U2857" t="str">
        <f t="shared" ca="1" si="311"/>
        <v>Con deuda</v>
      </c>
      <c r="V2857" t="str">
        <f t="shared" ca="1" si="312"/>
        <v>Puntual</v>
      </c>
      <c r="W2857" t="str">
        <f t="shared" ca="1" si="313"/>
        <v>Bajo Riesgo</v>
      </c>
      <c r="X2857">
        <v>1000</v>
      </c>
      <c r="Y2857" s="2">
        <f ca="1">IF(H2857="Propia",RANDBETWEEN(1000,5000),RANDBETWEEN(0,999))</f>
        <v>738</v>
      </c>
      <c r="Z2857" s="2">
        <f ca="1">IF(T2857="Con Garantia",RANDBETWEEN(1000,5000),RANDBETWEEN(0,999))</f>
        <v>73</v>
      </c>
      <c r="AA2857" s="2">
        <f ca="1">IF(U2857="Sin deuda",RANDBETWEEN(1000,5000),RANDBETWEEN(0,999))</f>
        <v>274</v>
      </c>
      <c r="AB2857" s="4">
        <f ca="1">IF(Q2857="Si Trabaja",RANDBETWEEN(1000,5000),RANDBETWEEN(0,999))</f>
        <v>2185</v>
      </c>
      <c r="AC2857" s="4">
        <f ca="1">IF(AND(F2857&gt;17,F2857&lt;71),RANDBETWEEN(1000,5000),RANDBETWEEN(0,999))</f>
        <v>1593</v>
      </c>
      <c r="AD2857" s="4">
        <f ca="1">IF(AND(AB2857&gt;=0.5,(K2857-X2857)&gt;1000),RANDBETWEEN(1000,5000),RANDBETWEEN(0,999))</f>
        <v>4069</v>
      </c>
      <c r="AE2857" s="4">
        <f ca="1">IF(OR(V2857="",V2857="Puntual"),RANDBETWEEN(1000,5000),RANDBETWEEN(0,999))</f>
        <v>3035</v>
      </c>
      <c r="AF2857" s="4">
        <f ca="1">IF(OR(W2857="Bajo Riesgo",AE2857&gt;=1000),RANDBETWEEN(1000,5000),RANDBETWEEN(0,999))</f>
        <v>2421</v>
      </c>
      <c r="AG2857">
        <f t="shared" ca="1" si="314"/>
        <v>1</v>
      </c>
    </row>
    <row r="2858" spans="1:33" customFormat="1" x14ac:dyDescent="0.25">
      <c r="A2858">
        <v>40684917</v>
      </c>
      <c r="B2858" t="s">
        <v>7446</v>
      </c>
      <c r="C2858" t="s">
        <v>7447</v>
      </c>
      <c r="D2858">
        <v>986291861</v>
      </c>
      <c r="E2858" t="s">
        <v>1881</v>
      </c>
      <c r="F2858">
        <v>25</v>
      </c>
      <c r="G2858" t="s">
        <v>30</v>
      </c>
      <c r="H2858" t="str">
        <f t="shared" ca="1" si="308"/>
        <v>Propia</v>
      </c>
      <c r="I2858" t="s">
        <v>79</v>
      </c>
      <c r="J2858" t="s">
        <v>33</v>
      </c>
      <c r="K2858">
        <f t="shared" ca="1" si="309"/>
        <v>5465</v>
      </c>
      <c r="L2858" t="s">
        <v>31</v>
      </c>
      <c r="M2858" t="s">
        <v>13183</v>
      </c>
      <c r="N2858">
        <v>5</v>
      </c>
      <c r="O2858" t="s">
        <v>14663</v>
      </c>
      <c r="P2858" t="s">
        <v>14660</v>
      </c>
      <c r="Q2858" t="s">
        <v>14659</v>
      </c>
      <c r="R2858" s="1">
        <v>42911</v>
      </c>
      <c r="T2858" t="str">
        <f t="shared" ca="1" si="310"/>
        <v>Con Garantia</v>
      </c>
      <c r="U2858" t="str">
        <f t="shared" ca="1" si="311"/>
        <v>Con deuda</v>
      </c>
      <c r="V2858" t="str">
        <f t="shared" ca="1" si="312"/>
        <v>Moroso</v>
      </c>
      <c r="W2858" t="str">
        <f t="shared" ca="1" si="313"/>
        <v>Alto Riesgo</v>
      </c>
      <c r="X2858">
        <v>1000</v>
      </c>
      <c r="Y2858" s="2">
        <f ca="1">IF(H2858="Propia",RANDBETWEEN(1000,5000),RANDBETWEEN(0,999))</f>
        <v>1631</v>
      </c>
      <c r="Z2858" s="2">
        <f ca="1">IF(T2858="Con Garantia",RANDBETWEEN(1000,5000),RANDBETWEEN(0,999))</f>
        <v>2423</v>
      </c>
      <c r="AA2858" s="2">
        <f ca="1">IF(U2858="Sin deuda",RANDBETWEEN(1000,5000),RANDBETWEEN(0,999))</f>
        <v>427</v>
      </c>
      <c r="AB2858" s="4">
        <f ca="1">IF(Q2858="Si Trabaja",RANDBETWEEN(1000,5000),RANDBETWEEN(0,999))</f>
        <v>1418</v>
      </c>
      <c r="AC2858" s="4">
        <f ca="1">IF(AND(F2858&gt;17,F2858&lt;71),RANDBETWEEN(1000,5000),RANDBETWEEN(0,999))</f>
        <v>4024</v>
      </c>
      <c r="AD2858" s="4">
        <f ca="1">IF(AND(AB2858&gt;=0.5,(K2858-X2858)&gt;1000),RANDBETWEEN(1000,5000),RANDBETWEEN(0,999))</f>
        <v>4140</v>
      </c>
      <c r="AE2858" s="4">
        <f ca="1">IF(OR(V2858="",V2858="Puntual"),RANDBETWEEN(1000,5000),RANDBETWEEN(0,999))</f>
        <v>472</v>
      </c>
      <c r="AF2858" s="4">
        <f ca="1">IF(OR(W2858="Bajo Riesgo",AE2858&gt;=1000),RANDBETWEEN(1000,5000),RANDBETWEEN(0,999))</f>
        <v>454</v>
      </c>
      <c r="AG2858">
        <f t="shared" ca="1" si="314"/>
        <v>0</v>
      </c>
    </row>
    <row r="2859" spans="1:33" customFormat="1" x14ac:dyDescent="0.25">
      <c r="A2859">
        <v>10729894</v>
      </c>
      <c r="B2859" t="s">
        <v>7448</v>
      </c>
      <c r="C2859" t="s">
        <v>1639</v>
      </c>
      <c r="D2859">
        <v>947698432</v>
      </c>
      <c r="E2859" t="s">
        <v>7449</v>
      </c>
      <c r="F2859">
        <v>24</v>
      </c>
      <c r="G2859" t="s">
        <v>30</v>
      </c>
      <c r="H2859" t="str">
        <f t="shared" ca="1" si="308"/>
        <v>Alquilada</v>
      </c>
      <c r="I2859" t="s">
        <v>44</v>
      </c>
      <c r="J2859" t="s">
        <v>33</v>
      </c>
      <c r="K2859">
        <f t="shared" ca="1" si="309"/>
        <v>5660</v>
      </c>
      <c r="L2859" t="s">
        <v>53</v>
      </c>
      <c r="M2859" t="s">
        <v>14661</v>
      </c>
      <c r="N2859" t="s">
        <v>14661</v>
      </c>
      <c r="O2859" t="s">
        <v>14661</v>
      </c>
      <c r="P2859" t="s">
        <v>14661</v>
      </c>
      <c r="Q2859" t="s">
        <v>14662</v>
      </c>
      <c r="R2859" s="1">
        <v>42850</v>
      </c>
      <c r="S2859" t="s">
        <v>34</v>
      </c>
      <c r="T2859" t="str">
        <f t="shared" ca="1" si="310"/>
        <v>Sin Garantia</v>
      </c>
      <c r="U2859" t="str">
        <f t="shared" ca="1" si="311"/>
        <v>Sin deuda</v>
      </c>
      <c r="V2859" t="str">
        <f t="shared" ca="1" si="312"/>
        <v/>
      </c>
      <c r="W2859" t="str">
        <f t="shared" ca="1" si="313"/>
        <v>Bajo Riesgo</v>
      </c>
      <c r="X2859">
        <v>1000</v>
      </c>
      <c r="Y2859" s="2">
        <f ca="1">IF(H2859="Propia",RANDBETWEEN(1000,5000),RANDBETWEEN(0,999))</f>
        <v>449</v>
      </c>
      <c r="Z2859" s="2">
        <f ca="1">IF(T2859="Con Garantia",RANDBETWEEN(1000,5000),RANDBETWEEN(0,999))</f>
        <v>760</v>
      </c>
      <c r="AA2859" s="2">
        <f ca="1">IF(U2859="Sin deuda",RANDBETWEEN(1000,5000),RANDBETWEEN(0,999))</f>
        <v>3336</v>
      </c>
      <c r="AB2859" s="4">
        <f ca="1">IF(Q2859="Si Trabaja",RANDBETWEEN(1000,5000),RANDBETWEEN(0,999))</f>
        <v>969</v>
      </c>
      <c r="AC2859" s="4">
        <f ca="1">IF(AND(F2859&gt;17,F2859&lt;71),RANDBETWEEN(1000,5000),RANDBETWEEN(0,999))</f>
        <v>4525</v>
      </c>
      <c r="AD2859" s="4">
        <f ca="1">IF(AND(AB2859&gt;=0.5,(K2859-X2859)&gt;1000),RANDBETWEEN(1000,5000),RANDBETWEEN(0,999))</f>
        <v>1316</v>
      </c>
      <c r="AE2859" s="4">
        <f ca="1">IF(OR(V2859="",V2859="Puntual"),RANDBETWEEN(1000,5000),RANDBETWEEN(0,999))</f>
        <v>1599</v>
      </c>
      <c r="AF2859" s="4">
        <f ca="1">IF(OR(W2859="Bajo Riesgo",AE2859&gt;=1000),RANDBETWEEN(1000,5000),RANDBETWEEN(0,999))</f>
        <v>2908</v>
      </c>
      <c r="AG2859">
        <f t="shared" ca="1" si="314"/>
        <v>0</v>
      </c>
    </row>
    <row r="2860" spans="1:33" customFormat="1" x14ac:dyDescent="0.25">
      <c r="A2860">
        <v>46362058</v>
      </c>
      <c r="B2860" t="s">
        <v>7450</v>
      </c>
      <c r="C2860" t="s">
        <v>7451</v>
      </c>
      <c r="D2860">
        <v>519864615</v>
      </c>
      <c r="E2860" t="s">
        <v>7452</v>
      </c>
      <c r="F2860">
        <v>61</v>
      </c>
      <c r="G2860" t="s">
        <v>42</v>
      </c>
      <c r="H2860" t="str">
        <f t="shared" ca="1" si="308"/>
        <v>Alquilada</v>
      </c>
      <c r="I2860" t="s">
        <v>44</v>
      </c>
      <c r="J2860" t="s">
        <v>33</v>
      </c>
      <c r="K2860">
        <f t="shared" ca="1" si="309"/>
        <v>6723</v>
      </c>
      <c r="L2860" t="s">
        <v>103</v>
      </c>
      <c r="M2860" t="s">
        <v>14661</v>
      </c>
      <c r="N2860" t="s">
        <v>14661</v>
      </c>
      <c r="O2860" t="s">
        <v>14661</v>
      </c>
      <c r="P2860" t="s">
        <v>14661</v>
      </c>
      <c r="Q2860" t="s">
        <v>14662</v>
      </c>
      <c r="R2860" s="1">
        <v>43044</v>
      </c>
      <c r="S2860" t="s">
        <v>34</v>
      </c>
      <c r="T2860" t="str">
        <f t="shared" ca="1" si="310"/>
        <v>Sin Garantia</v>
      </c>
      <c r="U2860" t="str">
        <f t="shared" ca="1" si="311"/>
        <v>Con deuda</v>
      </c>
      <c r="V2860" t="str">
        <f t="shared" ca="1" si="312"/>
        <v>Moroso</v>
      </c>
      <c r="W2860" t="str">
        <f t="shared" ca="1" si="313"/>
        <v>Alto Riesgo</v>
      </c>
      <c r="X2860">
        <v>1000</v>
      </c>
      <c r="Y2860" s="2">
        <f ca="1">IF(H2860="Propia",RANDBETWEEN(1000,5000),RANDBETWEEN(0,999))</f>
        <v>205</v>
      </c>
      <c r="Z2860" s="2">
        <f ca="1">IF(T2860="Con Garantia",RANDBETWEEN(1000,5000),RANDBETWEEN(0,999))</f>
        <v>105</v>
      </c>
      <c r="AA2860" s="2">
        <f ca="1">IF(U2860="Sin deuda",RANDBETWEEN(1000,5000),RANDBETWEEN(0,999))</f>
        <v>648</v>
      </c>
      <c r="AB2860" s="4">
        <f ca="1">IF(Q2860="Si Trabaja",RANDBETWEEN(1000,5000),RANDBETWEEN(0,999))</f>
        <v>897</v>
      </c>
      <c r="AC2860" s="4">
        <f ca="1">IF(AND(F2860&gt;17,F2860&lt;71),RANDBETWEEN(1000,5000),RANDBETWEEN(0,999))</f>
        <v>1916</v>
      </c>
      <c r="AD2860" s="4">
        <f ca="1">IF(AND(AB2860&gt;=0.5,(K2860-X2860)&gt;1000),RANDBETWEEN(1000,5000),RANDBETWEEN(0,999))</f>
        <v>3749</v>
      </c>
      <c r="AE2860" s="4">
        <f ca="1">IF(OR(V2860="",V2860="Puntual"),RANDBETWEEN(1000,5000),RANDBETWEEN(0,999))</f>
        <v>679</v>
      </c>
      <c r="AF2860" s="4">
        <f ca="1">IF(OR(W2860="Bajo Riesgo",AE2860&gt;=1000),RANDBETWEEN(1000,5000),RANDBETWEEN(0,999))</f>
        <v>208</v>
      </c>
      <c r="AG2860">
        <f t="shared" ca="1" si="314"/>
        <v>0</v>
      </c>
    </row>
    <row r="2861" spans="1:33" customFormat="1" x14ac:dyDescent="0.25">
      <c r="A2861">
        <v>44864058</v>
      </c>
      <c r="B2861" t="s">
        <v>7453</v>
      </c>
      <c r="C2861" t="s">
        <v>7454</v>
      </c>
      <c r="D2861">
        <v>519950102</v>
      </c>
      <c r="E2861" t="s">
        <v>7455</v>
      </c>
      <c r="F2861">
        <v>23</v>
      </c>
      <c r="G2861" t="s">
        <v>42</v>
      </c>
      <c r="H2861" t="str">
        <f t="shared" ca="1" si="308"/>
        <v>Alquilada</v>
      </c>
      <c r="I2861" t="s">
        <v>32</v>
      </c>
      <c r="J2861" t="s">
        <v>33</v>
      </c>
      <c r="K2861">
        <f t="shared" ca="1" si="309"/>
        <v>6069</v>
      </c>
      <c r="L2861" t="s">
        <v>38</v>
      </c>
      <c r="M2861" t="s">
        <v>14661</v>
      </c>
      <c r="N2861" t="s">
        <v>14661</v>
      </c>
      <c r="O2861" t="s">
        <v>14661</v>
      </c>
      <c r="P2861" t="s">
        <v>14661</v>
      </c>
      <c r="Q2861" t="s">
        <v>14662</v>
      </c>
      <c r="R2861" s="1">
        <v>42854</v>
      </c>
      <c r="S2861" t="s">
        <v>34</v>
      </c>
      <c r="T2861" t="str">
        <f t="shared" ca="1" si="310"/>
        <v>Con Garantia</v>
      </c>
      <c r="U2861" t="str">
        <f t="shared" ca="1" si="311"/>
        <v>Sin deuda</v>
      </c>
      <c r="V2861" t="str">
        <f t="shared" ca="1" si="312"/>
        <v/>
      </c>
      <c r="W2861" t="str">
        <f t="shared" ca="1" si="313"/>
        <v>Bajo Riesgo</v>
      </c>
      <c r="X2861">
        <v>1000</v>
      </c>
      <c r="Y2861" s="2">
        <f ca="1">IF(H2861="Propia",RANDBETWEEN(1000,5000),RANDBETWEEN(0,999))</f>
        <v>821</v>
      </c>
      <c r="Z2861" s="2">
        <f ca="1">IF(T2861="Con Garantia",RANDBETWEEN(1000,5000),RANDBETWEEN(0,999))</f>
        <v>2334</v>
      </c>
      <c r="AA2861" s="2">
        <f ca="1">IF(U2861="Sin deuda",RANDBETWEEN(1000,5000),RANDBETWEEN(0,999))</f>
        <v>2911</v>
      </c>
      <c r="AB2861" s="4">
        <f ca="1">IF(Q2861="Si Trabaja",RANDBETWEEN(1000,5000),RANDBETWEEN(0,999))</f>
        <v>546</v>
      </c>
      <c r="AC2861" s="4">
        <f ca="1">IF(AND(F2861&gt;17,F2861&lt;71),RANDBETWEEN(1000,5000),RANDBETWEEN(0,999))</f>
        <v>3405</v>
      </c>
      <c r="AD2861" s="4">
        <f ca="1">IF(AND(AB2861&gt;=0.5,(K2861-X2861)&gt;1000),RANDBETWEEN(1000,5000),RANDBETWEEN(0,999))</f>
        <v>2846</v>
      </c>
      <c r="AE2861" s="4">
        <f ca="1">IF(OR(V2861="",V2861="Puntual"),RANDBETWEEN(1000,5000),RANDBETWEEN(0,999))</f>
        <v>2288</v>
      </c>
      <c r="AF2861" s="4">
        <f ca="1">IF(OR(W2861="Bajo Riesgo",AE2861&gt;=1000),RANDBETWEEN(1000,5000),RANDBETWEEN(0,999))</f>
        <v>3495</v>
      </c>
      <c r="AG2861">
        <f t="shared" ca="1" si="314"/>
        <v>0</v>
      </c>
    </row>
    <row r="2862" spans="1:33" customFormat="1" x14ac:dyDescent="0.25">
      <c r="A2862">
        <v>40932804</v>
      </c>
      <c r="B2862" t="s">
        <v>7456</v>
      </c>
      <c r="C2862" t="s">
        <v>1639</v>
      </c>
      <c r="D2862">
        <v>955861042</v>
      </c>
      <c r="E2862" t="s">
        <v>7457</v>
      </c>
      <c r="F2862">
        <v>25</v>
      </c>
      <c r="G2862" t="s">
        <v>30</v>
      </c>
      <c r="H2862" t="str">
        <f t="shared" ca="1" si="308"/>
        <v>Alquilada</v>
      </c>
      <c r="I2862" t="s">
        <v>32</v>
      </c>
      <c r="J2862" t="s">
        <v>33</v>
      </c>
      <c r="K2862">
        <f t="shared" ca="1" si="309"/>
        <v>7281</v>
      </c>
      <c r="L2862" t="s">
        <v>78</v>
      </c>
      <c r="M2862" t="s">
        <v>14661</v>
      </c>
      <c r="N2862" t="s">
        <v>14661</v>
      </c>
      <c r="O2862" t="s">
        <v>14661</v>
      </c>
      <c r="P2862" t="s">
        <v>14661</v>
      </c>
      <c r="Q2862" t="s">
        <v>14662</v>
      </c>
      <c r="R2862" s="1">
        <v>42856</v>
      </c>
      <c r="S2862" t="s">
        <v>34</v>
      </c>
      <c r="T2862" t="str">
        <f t="shared" ca="1" si="310"/>
        <v>Sin Garantia</v>
      </c>
      <c r="U2862" t="str">
        <f t="shared" ca="1" si="311"/>
        <v>Sin deuda</v>
      </c>
      <c r="V2862" t="str">
        <f t="shared" ca="1" si="312"/>
        <v/>
      </c>
      <c r="W2862" t="str">
        <f t="shared" ca="1" si="313"/>
        <v>Bajo Riesgo</v>
      </c>
      <c r="X2862">
        <v>1000</v>
      </c>
      <c r="Y2862" s="2">
        <f ca="1">IF(H2862="Propia",RANDBETWEEN(1000,5000),RANDBETWEEN(0,999))</f>
        <v>395</v>
      </c>
      <c r="Z2862" s="2">
        <f ca="1">IF(T2862="Con Garantia",RANDBETWEEN(1000,5000),RANDBETWEEN(0,999))</f>
        <v>136</v>
      </c>
      <c r="AA2862" s="2">
        <f ca="1">IF(U2862="Sin deuda",RANDBETWEEN(1000,5000),RANDBETWEEN(0,999))</f>
        <v>1055</v>
      </c>
      <c r="AB2862" s="4">
        <f ca="1">IF(Q2862="Si Trabaja",RANDBETWEEN(1000,5000),RANDBETWEEN(0,999))</f>
        <v>722</v>
      </c>
      <c r="AC2862" s="4">
        <f ca="1">IF(AND(F2862&gt;17,F2862&lt;71),RANDBETWEEN(1000,5000),RANDBETWEEN(0,999))</f>
        <v>3350</v>
      </c>
      <c r="AD2862" s="4">
        <f ca="1">IF(AND(AB2862&gt;=0.5,(K2862-X2862)&gt;1000),RANDBETWEEN(1000,5000),RANDBETWEEN(0,999))</f>
        <v>4699</v>
      </c>
      <c r="AE2862" s="4">
        <f ca="1">IF(OR(V2862="",V2862="Puntual"),RANDBETWEEN(1000,5000),RANDBETWEEN(0,999))</f>
        <v>2541</v>
      </c>
      <c r="AF2862" s="4">
        <f ca="1">IF(OR(W2862="Bajo Riesgo",AE2862&gt;=1000),RANDBETWEEN(1000,5000),RANDBETWEEN(0,999))</f>
        <v>2462</v>
      </c>
      <c r="AG2862">
        <f t="shared" ca="1" si="314"/>
        <v>0</v>
      </c>
    </row>
    <row r="2863" spans="1:33" customFormat="1" x14ac:dyDescent="0.25">
      <c r="A2863">
        <v>10388244</v>
      </c>
      <c r="B2863" t="s">
        <v>7458</v>
      </c>
      <c r="C2863" t="s">
        <v>7454</v>
      </c>
      <c r="D2863">
        <v>962183074</v>
      </c>
      <c r="E2863" t="s">
        <v>7459</v>
      </c>
      <c r="F2863">
        <v>33</v>
      </c>
      <c r="G2863" t="s">
        <v>42</v>
      </c>
      <c r="H2863" t="str">
        <f t="shared" ca="1" si="308"/>
        <v>Alquilada</v>
      </c>
      <c r="I2863" t="s">
        <v>32</v>
      </c>
      <c r="J2863" t="s">
        <v>33</v>
      </c>
      <c r="K2863">
        <f t="shared" ca="1" si="309"/>
        <v>7255</v>
      </c>
      <c r="L2863" t="s">
        <v>53</v>
      </c>
      <c r="M2863" t="s">
        <v>14597</v>
      </c>
      <c r="N2863">
        <v>4</v>
      </c>
      <c r="O2863" t="s">
        <v>14663</v>
      </c>
      <c r="P2863" t="s">
        <v>14664</v>
      </c>
      <c r="Q2863" t="s">
        <v>14659</v>
      </c>
      <c r="R2863" s="1">
        <v>42904</v>
      </c>
      <c r="S2863" t="s">
        <v>34</v>
      </c>
      <c r="T2863" t="str">
        <f t="shared" ca="1" si="310"/>
        <v>Sin Garantia</v>
      </c>
      <c r="U2863" t="str">
        <f t="shared" ca="1" si="311"/>
        <v>Con deuda</v>
      </c>
      <c r="V2863" t="str">
        <f t="shared" ca="1" si="312"/>
        <v>Moroso</v>
      </c>
      <c r="W2863" t="str">
        <f t="shared" ca="1" si="313"/>
        <v>Alto Riesgo</v>
      </c>
      <c r="X2863">
        <v>1000</v>
      </c>
      <c r="Y2863" s="2">
        <f ca="1">IF(H2863="Propia",RANDBETWEEN(1000,5000),RANDBETWEEN(0,999))</f>
        <v>416</v>
      </c>
      <c r="Z2863" s="2">
        <f ca="1">IF(T2863="Con Garantia",RANDBETWEEN(1000,5000),RANDBETWEEN(0,999))</f>
        <v>781</v>
      </c>
      <c r="AA2863" s="2">
        <f ca="1">IF(U2863="Sin deuda",RANDBETWEEN(1000,5000),RANDBETWEEN(0,999))</f>
        <v>560</v>
      </c>
      <c r="AB2863" s="4">
        <f ca="1">IF(Q2863="Si Trabaja",RANDBETWEEN(1000,5000),RANDBETWEEN(0,999))</f>
        <v>1162</v>
      </c>
      <c r="AC2863" s="4">
        <f ca="1">IF(AND(F2863&gt;17,F2863&lt;71),RANDBETWEEN(1000,5000),RANDBETWEEN(0,999))</f>
        <v>1934</v>
      </c>
      <c r="AD2863" s="4">
        <f ca="1">IF(AND(AB2863&gt;=0.5,(K2863-X2863)&gt;1000),RANDBETWEEN(1000,5000),RANDBETWEEN(0,999))</f>
        <v>3802</v>
      </c>
      <c r="AE2863" s="4">
        <f ca="1">IF(OR(V2863="",V2863="Puntual"),RANDBETWEEN(1000,5000),RANDBETWEEN(0,999))</f>
        <v>632</v>
      </c>
      <c r="AF2863" s="4">
        <f ca="1">IF(OR(W2863="Bajo Riesgo",AE2863&gt;=1000),RANDBETWEEN(1000,5000),RANDBETWEEN(0,999))</f>
        <v>398</v>
      </c>
      <c r="AG2863">
        <f t="shared" ca="1" si="314"/>
        <v>0</v>
      </c>
    </row>
    <row r="2864" spans="1:33" customFormat="1" x14ac:dyDescent="0.25">
      <c r="A2864">
        <v>40932804</v>
      </c>
      <c r="B2864" t="s">
        <v>7456</v>
      </c>
      <c r="C2864" t="s">
        <v>1639</v>
      </c>
      <c r="D2864">
        <v>955861042</v>
      </c>
      <c r="E2864" t="s">
        <v>7457</v>
      </c>
      <c r="F2864">
        <v>64</v>
      </c>
      <c r="G2864" t="s">
        <v>30</v>
      </c>
      <c r="H2864" t="str">
        <f t="shared" ca="1" si="308"/>
        <v>Alquilada</v>
      </c>
      <c r="I2864" t="s">
        <v>32</v>
      </c>
      <c r="J2864" t="s">
        <v>33</v>
      </c>
      <c r="K2864">
        <f t="shared" ca="1" si="309"/>
        <v>5661</v>
      </c>
      <c r="L2864" t="s">
        <v>74</v>
      </c>
      <c r="M2864" t="s">
        <v>13036</v>
      </c>
      <c r="N2864">
        <v>10</v>
      </c>
      <c r="O2864" t="s">
        <v>14657</v>
      </c>
      <c r="P2864" t="s">
        <v>14669</v>
      </c>
      <c r="Q2864" t="s">
        <v>14659</v>
      </c>
      <c r="R2864" s="1">
        <v>42816</v>
      </c>
      <c r="T2864" t="str">
        <f t="shared" ca="1" si="310"/>
        <v>Con Garantia</v>
      </c>
      <c r="U2864" t="str">
        <f t="shared" ca="1" si="311"/>
        <v>Sin deuda</v>
      </c>
      <c r="V2864" t="str">
        <f t="shared" ca="1" si="312"/>
        <v/>
      </c>
      <c r="W2864" t="str">
        <f t="shared" ca="1" si="313"/>
        <v>Bajo Riesgo</v>
      </c>
      <c r="X2864">
        <v>1000</v>
      </c>
      <c r="Y2864" s="2">
        <f ca="1">IF(H2864="Propia",RANDBETWEEN(1000,5000),RANDBETWEEN(0,999))</f>
        <v>383</v>
      </c>
      <c r="Z2864" s="2">
        <f ca="1">IF(T2864="Con Garantia",RANDBETWEEN(1000,5000),RANDBETWEEN(0,999))</f>
        <v>2413</v>
      </c>
      <c r="AA2864" s="2">
        <f ca="1">IF(U2864="Sin deuda",RANDBETWEEN(1000,5000),RANDBETWEEN(0,999))</f>
        <v>1033</v>
      </c>
      <c r="AB2864" s="4">
        <f ca="1">IF(Q2864="Si Trabaja",RANDBETWEEN(1000,5000),RANDBETWEEN(0,999))</f>
        <v>4720</v>
      </c>
      <c r="AC2864" s="4">
        <f ca="1">IF(AND(F2864&gt;17,F2864&lt;71),RANDBETWEEN(1000,5000),RANDBETWEEN(0,999))</f>
        <v>1672</v>
      </c>
      <c r="AD2864" s="4">
        <f ca="1">IF(AND(AB2864&gt;=0.5,(K2864-X2864)&gt;1000),RANDBETWEEN(1000,5000),RANDBETWEEN(0,999))</f>
        <v>1182</v>
      </c>
      <c r="AE2864" s="4">
        <f ca="1">IF(OR(V2864="",V2864="Puntual"),RANDBETWEEN(1000,5000),RANDBETWEEN(0,999))</f>
        <v>1114</v>
      </c>
      <c r="AF2864" s="4">
        <f ca="1">IF(OR(W2864="Bajo Riesgo",AE2864&gt;=1000),RANDBETWEEN(1000,5000),RANDBETWEEN(0,999))</f>
        <v>3836</v>
      </c>
      <c r="AG2864">
        <f t="shared" ca="1" si="314"/>
        <v>1</v>
      </c>
    </row>
    <row r="2865" spans="1:33" customFormat="1" x14ac:dyDescent="0.25">
      <c r="A2865">
        <v>10388244</v>
      </c>
      <c r="B2865" t="s">
        <v>7458</v>
      </c>
      <c r="C2865" t="s">
        <v>7460</v>
      </c>
      <c r="D2865">
        <v>962183074</v>
      </c>
      <c r="E2865" t="s">
        <v>7459</v>
      </c>
      <c r="F2865">
        <v>47</v>
      </c>
      <c r="G2865" t="s">
        <v>42</v>
      </c>
      <c r="H2865" t="str">
        <f t="shared" ca="1" si="308"/>
        <v>Propia</v>
      </c>
      <c r="I2865" t="s">
        <v>49</v>
      </c>
      <c r="J2865" t="s">
        <v>33</v>
      </c>
      <c r="K2865">
        <f t="shared" ca="1" si="309"/>
        <v>7884</v>
      </c>
      <c r="L2865" t="s">
        <v>78</v>
      </c>
      <c r="M2865" t="s">
        <v>12857</v>
      </c>
      <c r="N2865">
        <v>7</v>
      </c>
      <c r="O2865" t="s">
        <v>14663</v>
      </c>
      <c r="P2865" t="s">
        <v>14660</v>
      </c>
      <c r="Q2865" t="s">
        <v>14659</v>
      </c>
      <c r="R2865" s="1">
        <v>43005</v>
      </c>
      <c r="T2865" t="str">
        <f t="shared" ca="1" si="310"/>
        <v>Sin Garantia</v>
      </c>
      <c r="U2865" t="str">
        <f t="shared" ca="1" si="311"/>
        <v>Con deuda</v>
      </c>
      <c r="V2865" t="str">
        <f t="shared" ca="1" si="312"/>
        <v>Moroso</v>
      </c>
      <c r="W2865" t="str">
        <f t="shared" ca="1" si="313"/>
        <v>Alto Riesgo</v>
      </c>
      <c r="X2865">
        <v>1000</v>
      </c>
      <c r="Y2865" s="2">
        <f ca="1">IF(H2865="Propia",RANDBETWEEN(1000,5000),RANDBETWEEN(0,999))</f>
        <v>1482</v>
      </c>
      <c r="Z2865" s="2">
        <f ca="1">IF(T2865="Con Garantia",RANDBETWEEN(1000,5000),RANDBETWEEN(0,999))</f>
        <v>485</v>
      </c>
      <c r="AA2865" s="2">
        <f ca="1">IF(U2865="Sin deuda",RANDBETWEEN(1000,5000),RANDBETWEEN(0,999))</f>
        <v>237</v>
      </c>
      <c r="AB2865" s="4">
        <f ca="1">IF(Q2865="Si Trabaja",RANDBETWEEN(1000,5000),RANDBETWEEN(0,999))</f>
        <v>1562</v>
      </c>
      <c r="AC2865" s="4">
        <f ca="1">IF(AND(F2865&gt;17,F2865&lt;71),RANDBETWEEN(1000,5000),RANDBETWEEN(0,999))</f>
        <v>4849</v>
      </c>
      <c r="AD2865" s="4">
        <f ca="1">IF(AND(AB2865&gt;=0.5,(K2865-X2865)&gt;1000),RANDBETWEEN(1000,5000),RANDBETWEEN(0,999))</f>
        <v>4614</v>
      </c>
      <c r="AE2865" s="4">
        <f ca="1">IF(OR(V2865="",V2865="Puntual"),RANDBETWEEN(1000,5000),RANDBETWEEN(0,999))</f>
        <v>769</v>
      </c>
      <c r="AF2865" s="4">
        <f ca="1">IF(OR(W2865="Bajo Riesgo",AE2865&gt;=1000),RANDBETWEEN(1000,5000),RANDBETWEEN(0,999))</f>
        <v>435</v>
      </c>
      <c r="AG2865">
        <f t="shared" ca="1" si="314"/>
        <v>0</v>
      </c>
    </row>
    <row r="2866" spans="1:33" customFormat="1" x14ac:dyDescent="0.25">
      <c r="A2866">
        <v>44288951</v>
      </c>
      <c r="B2866" t="s">
        <v>7461</v>
      </c>
      <c r="C2866" t="s">
        <v>1639</v>
      </c>
      <c r="D2866">
        <v>957606311</v>
      </c>
      <c r="E2866" t="s">
        <v>7462</v>
      </c>
      <c r="F2866">
        <v>53</v>
      </c>
      <c r="G2866" t="s">
        <v>42</v>
      </c>
      <c r="H2866" t="str">
        <f t="shared" ca="1" si="308"/>
        <v>Propia</v>
      </c>
      <c r="I2866" t="s">
        <v>32</v>
      </c>
      <c r="J2866" t="s">
        <v>33</v>
      </c>
      <c r="K2866">
        <f t="shared" ca="1" si="309"/>
        <v>5449</v>
      </c>
      <c r="L2866" t="s">
        <v>131</v>
      </c>
      <c r="M2866" t="s">
        <v>13728</v>
      </c>
      <c r="N2866">
        <v>4</v>
      </c>
      <c r="O2866" t="s">
        <v>14657</v>
      </c>
      <c r="P2866" t="s">
        <v>14658</v>
      </c>
      <c r="Q2866" t="s">
        <v>14659</v>
      </c>
      <c r="R2866" s="1">
        <v>43047</v>
      </c>
      <c r="T2866" t="str">
        <f t="shared" ca="1" si="310"/>
        <v>Con Garantia</v>
      </c>
      <c r="U2866" t="str">
        <f t="shared" ca="1" si="311"/>
        <v>Sin deuda</v>
      </c>
      <c r="V2866" t="str">
        <f t="shared" ca="1" si="312"/>
        <v/>
      </c>
      <c r="W2866" t="str">
        <f t="shared" ca="1" si="313"/>
        <v>Bajo Riesgo</v>
      </c>
      <c r="X2866">
        <v>1000</v>
      </c>
      <c r="Y2866" s="2">
        <f ca="1">IF(H2866="Propia",RANDBETWEEN(1000,5000),RANDBETWEEN(0,999))</f>
        <v>3043</v>
      </c>
      <c r="Z2866" s="2">
        <f ca="1">IF(T2866="Con Garantia",RANDBETWEEN(1000,5000),RANDBETWEEN(0,999))</f>
        <v>2271</v>
      </c>
      <c r="AA2866" s="2">
        <f ca="1">IF(U2866="Sin deuda",RANDBETWEEN(1000,5000),RANDBETWEEN(0,999))</f>
        <v>2193</v>
      </c>
      <c r="AB2866" s="4">
        <f ca="1">IF(Q2866="Si Trabaja",RANDBETWEEN(1000,5000),RANDBETWEEN(0,999))</f>
        <v>3762</v>
      </c>
      <c r="AC2866" s="4">
        <f ca="1">IF(AND(F2866&gt;17,F2866&lt;71),RANDBETWEEN(1000,5000),RANDBETWEEN(0,999))</f>
        <v>1326</v>
      </c>
      <c r="AD2866" s="4">
        <f ca="1">IF(AND(AB2866&gt;=0.5,(K2866-X2866)&gt;1000),RANDBETWEEN(1000,5000),RANDBETWEEN(0,999))</f>
        <v>2970</v>
      </c>
      <c r="AE2866" s="4">
        <f ca="1">IF(OR(V2866="",V2866="Puntual"),RANDBETWEEN(1000,5000),RANDBETWEEN(0,999))</f>
        <v>4169</v>
      </c>
      <c r="AF2866" s="4">
        <f ca="1">IF(OR(W2866="Bajo Riesgo",AE2866&gt;=1000),RANDBETWEEN(1000,5000),RANDBETWEEN(0,999))</f>
        <v>1164</v>
      </c>
      <c r="AG2866">
        <f t="shared" ca="1" si="314"/>
        <v>1</v>
      </c>
    </row>
    <row r="2867" spans="1:33" customFormat="1" x14ac:dyDescent="0.25">
      <c r="A2867">
        <v>43298215</v>
      </c>
      <c r="B2867" t="s">
        <v>7463</v>
      </c>
      <c r="C2867" t="s">
        <v>7464</v>
      </c>
      <c r="D2867">
        <v>519803392</v>
      </c>
      <c r="E2867" t="s">
        <v>7465</v>
      </c>
      <c r="F2867">
        <v>45</v>
      </c>
      <c r="G2867" t="s">
        <v>42</v>
      </c>
      <c r="H2867" t="str">
        <f t="shared" ca="1" si="308"/>
        <v>Propia</v>
      </c>
      <c r="I2867" t="s">
        <v>49</v>
      </c>
      <c r="J2867" t="s">
        <v>33</v>
      </c>
      <c r="K2867">
        <f t="shared" ca="1" si="309"/>
        <v>5468</v>
      </c>
      <c r="L2867" t="s">
        <v>131</v>
      </c>
      <c r="M2867" t="s">
        <v>14661</v>
      </c>
      <c r="N2867" t="s">
        <v>14661</v>
      </c>
      <c r="O2867" t="s">
        <v>14661</v>
      </c>
      <c r="P2867" t="s">
        <v>14661</v>
      </c>
      <c r="Q2867" t="s">
        <v>14662</v>
      </c>
      <c r="R2867" s="1">
        <v>42913</v>
      </c>
      <c r="S2867" t="s">
        <v>755</v>
      </c>
      <c r="T2867" t="str">
        <f t="shared" ca="1" si="310"/>
        <v>Con Garantia</v>
      </c>
      <c r="U2867" t="str">
        <f t="shared" ca="1" si="311"/>
        <v>Sin deuda</v>
      </c>
      <c r="V2867" t="str">
        <f t="shared" ca="1" si="312"/>
        <v/>
      </c>
      <c r="W2867" t="str">
        <f t="shared" ca="1" si="313"/>
        <v>Bajo Riesgo</v>
      </c>
      <c r="X2867">
        <v>1000</v>
      </c>
      <c r="Y2867" s="2">
        <f ca="1">IF(H2867="Propia",RANDBETWEEN(1000,5000),RANDBETWEEN(0,999))</f>
        <v>3063</v>
      </c>
      <c r="Z2867" s="2">
        <f ca="1">IF(T2867="Con Garantia",RANDBETWEEN(1000,5000),RANDBETWEEN(0,999))</f>
        <v>2379</v>
      </c>
      <c r="AA2867" s="2">
        <f ca="1">IF(U2867="Sin deuda",RANDBETWEEN(1000,5000),RANDBETWEEN(0,999))</f>
        <v>1070</v>
      </c>
      <c r="AB2867" s="4">
        <f ca="1">IF(Q2867="Si Trabaja",RANDBETWEEN(1000,5000),RANDBETWEEN(0,999))</f>
        <v>646</v>
      </c>
      <c r="AC2867" s="4">
        <f ca="1">IF(AND(F2867&gt;17,F2867&lt;71),RANDBETWEEN(1000,5000),RANDBETWEEN(0,999))</f>
        <v>1098</v>
      </c>
      <c r="AD2867" s="4">
        <f ca="1">IF(AND(AB2867&gt;=0.5,(K2867-X2867)&gt;1000),RANDBETWEEN(1000,5000),RANDBETWEEN(0,999))</f>
        <v>1376</v>
      </c>
      <c r="AE2867" s="4">
        <f ca="1">IF(OR(V2867="",V2867="Puntual"),RANDBETWEEN(1000,5000),RANDBETWEEN(0,999))</f>
        <v>2773</v>
      </c>
      <c r="AF2867" s="4">
        <f ca="1">IF(OR(W2867="Bajo Riesgo",AE2867&gt;=1000),RANDBETWEEN(1000,5000),RANDBETWEEN(0,999))</f>
        <v>1937</v>
      </c>
      <c r="AG2867">
        <f t="shared" ca="1" si="314"/>
        <v>0</v>
      </c>
    </row>
    <row r="2868" spans="1:33" customFormat="1" x14ac:dyDescent="0.25">
      <c r="A2868">
        <v>73568048</v>
      </c>
      <c r="B2868" t="s">
        <v>7466</v>
      </c>
      <c r="C2868" t="s">
        <v>7467</v>
      </c>
      <c r="D2868">
        <v>929697220</v>
      </c>
      <c r="E2868" t="s">
        <v>7468</v>
      </c>
      <c r="F2868">
        <v>66</v>
      </c>
      <c r="G2868" t="s">
        <v>30</v>
      </c>
      <c r="H2868" t="str">
        <f t="shared" ca="1" si="308"/>
        <v>Propia</v>
      </c>
      <c r="I2868" t="s">
        <v>49</v>
      </c>
      <c r="J2868" t="s">
        <v>33</v>
      </c>
      <c r="K2868">
        <f t="shared" ca="1" si="309"/>
        <v>7144</v>
      </c>
      <c r="L2868" t="s">
        <v>243</v>
      </c>
      <c r="M2868" t="s">
        <v>13039</v>
      </c>
      <c r="N2868">
        <v>2</v>
      </c>
      <c r="O2868" t="s">
        <v>14657</v>
      </c>
      <c r="P2868" t="s">
        <v>14666</v>
      </c>
      <c r="Q2868" t="s">
        <v>14659</v>
      </c>
      <c r="R2868" s="1">
        <v>43069</v>
      </c>
      <c r="S2868" t="s">
        <v>755</v>
      </c>
      <c r="T2868" t="str">
        <f t="shared" ca="1" si="310"/>
        <v>Sin Garantia</v>
      </c>
      <c r="U2868" t="str">
        <f t="shared" ca="1" si="311"/>
        <v>Sin deuda</v>
      </c>
      <c r="V2868" t="str">
        <f t="shared" ca="1" si="312"/>
        <v/>
      </c>
      <c r="W2868" t="str">
        <f t="shared" ca="1" si="313"/>
        <v>Bajo Riesgo</v>
      </c>
      <c r="X2868">
        <v>1000</v>
      </c>
      <c r="Y2868" s="2">
        <f ca="1">IF(H2868="Propia",RANDBETWEEN(1000,5000),RANDBETWEEN(0,999))</f>
        <v>1738</v>
      </c>
      <c r="Z2868" s="2">
        <f ca="1">IF(T2868="Con Garantia",RANDBETWEEN(1000,5000),RANDBETWEEN(0,999))</f>
        <v>897</v>
      </c>
      <c r="AA2868" s="2">
        <f ca="1">IF(U2868="Sin deuda",RANDBETWEEN(1000,5000),RANDBETWEEN(0,999))</f>
        <v>3337</v>
      </c>
      <c r="AB2868" s="4">
        <f ca="1">IF(Q2868="Si Trabaja",RANDBETWEEN(1000,5000),RANDBETWEEN(0,999))</f>
        <v>3231</v>
      </c>
      <c r="AC2868" s="4">
        <f ca="1">IF(AND(F2868&gt;17,F2868&lt;71),RANDBETWEEN(1000,5000),RANDBETWEEN(0,999))</f>
        <v>3104</v>
      </c>
      <c r="AD2868" s="4">
        <f ca="1">IF(AND(AB2868&gt;=0.5,(K2868-X2868)&gt;1000),RANDBETWEEN(1000,5000),RANDBETWEEN(0,999))</f>
        <v>4980</v>
      </c>
      <c r="AE2868" s="4">
        <f ca="1">IF(OR(V2868="",V2868="Puntual"),RANDBETWEEN(1000,5000),RANDBETWEEN(0,999))</f>
        <v>1215</v>
      </c>
      <c r="AF2868" s="4">
        <f ca="1">IF(OR(W2868="Bajo Riesgo",AE2868&gt;=1000),RANDBETWEEN(1000,5000),RANDBETWEEN(0,999))</f>
        <v>4694</v>
      </c>
      <c r="AG2868">
        <f t="shared" ca="1" si="314"/>
        <v>1</v>
      </c>
    </row>
    <row r="2869" spans="1:33" customFormat="1" x14ac:dyDescent="0.25">
      <c r="A2869">
        <v>73738411</v>
      </c>
      <c r="B2869" t="s">
        <v>7469</v>
      </c>
      <c r="C2869" t="s">
        <v>7470</v>
      </c>
      <c r="D2869">
        <v>934909023</v>
      </c>
      <c r="E2869" t="s">
        <v>7471</v>
      </c>
      <c r="F2869">
        <v>70</v>
      </c>
      <c r="G2869" t="s">
        <v>42</v>
      </c>
      <c r="H2869" t="str">
        <f t="shared" ca="1" si="308"/>
        <v>Alquilada</v>
      </c>
      <c r="I2869" t="s">
        <v>49</v>
      </c>
      <c r="J2869" t="s">
        <v>33</v>
      </c>
      <c r="K2869">
        <f t="shared" ca="1" si="309"/>
        <v>5329</v>
      </c>
      <c r="L2869" t="s">
        <v>53</v>
      </c>
      <c r="M2869" t="s">
        <v>14661</v>
      </c>
      <c r="N2869" t="s">
        <v>14661</v>
      </c>
      <c r="O2869" t="s">
        <v>14661</v>
      </c>
      <c r="P2869" t="s">
        <v>14661</v>
      </c>
      <c r="Q2869" t="s">
        <v>14662</v>
      </c>
      <c r="R2869" s="1">
        <v>42802</v>
      </c>
      <c r="S2869" t="s">
        <v>755</v>
      </c>
      <c r="T2869" t="str">
        <f t="shared" ca="1" si="310"/>
        <v>Con Garantia</v>
      </c>
      <c r="U2869" t="str">
        <f t="shared" ca="1" si="311"/>
        <v>Con deuda</v>
      </c>
      <c r="V2869" t="str">
        <f t="shared" ca="1" si="312"/>
        <v>Puntual</v>
      </c>
      <c r="W2869" t="str">
        <f t="shared" ca="1" si="313"/>
        <v>Bajo Riesgo</v>
      </c>
      <c r="X2869">
        <v>1000</v>
      </c>
      <c r="Y2869" s="2">
        <f ca="1">IF(H2869="Propia",RANDBETWEEN(1000,5000),RANDBETWEEN(0,999))</f>
        <v>555</v>
      </c>
      <c r="Z2869" s="2">
        <f ca="1">IF(T2869="Con Garantia",RANDBETWEEN(1000,5000),RANDBETWEEN(0,999))</f>
        <v>4822</v>
      </c>
      <c r="AA2869" s="2">
        <f ca="1">IF(U2869="Sin deuda",RANDBETWEEN(1000,5000),RANDBETWEEN(0,999))</f>
        <v>97</v>
      </c>
      <c r="AB2869" s="4">
        <f ca="1">IF(Q2869="Si Trabaja",RANDBETWEEN(1000,5000),RANDBETWEEN(0,999))</f>
        <v>977</v>
      </c>
      <c r="AC2869" s="4">
        <f ca="1">IF(AND(F2869&gt;17,F2869&lt;71),RANDBETWEEN(1000,5000),RANDBETWEEN(0,999))</f>
        <v>4852</v>
      </c>
      <c r="AD2869" s="4">
        <f ca="1">IF(AND(AB2869&gt;=0.5,(K2869-X2869)&gt;1000),RANDBETWEEN(1000,5000),RANDBETWEEN(0,999))</f>
        <v>4987</v>
      </c>
      <c r="AE2869" s="4">
        <f ca="1">IF(OR(V2869="",V2869="Puntual"),RANDBETWEEN(1000,5000),RANDBETWEEN(0,999))</f>
        <v>4283</v>
      </c>
      <c r="AF2869" s="4">
        <f ca="1">IF(OR(W2869="Bajo Riesgo",AE2869&gt;=1000),RANDBETWEEN(1000,5000),RANDBETWEEN(0,999))</f>
        <v>2403</v>
      </c>
      <c r="AG2869">
        <f t="shared" ca="1" si="314"/>
        <v>0</v>
      </c>
    </row>
    <row r="2870" spans="1:33" customFormat="1" x14ac:dyDescent="0.25">
      <c r="A2870">
        <v>80093643</v>
      </c>
      <c r="B2870" t="s">
        <v>7472</v>
      </c>
      <c r="C2870" t="s">
        <v>7473</v>
      </c>
      <c r="D2870">
        <v>910871275</v>
      </c>
      <c r="E2870" t="s">
        <v>7474</v>
      </c>
      <c r="F2870">
        <v>19</v>
      </c>
      <c r="G2870" t="s">
        <v>30</v>
      </c>
      <c r="H2870" t="str">
        <f t="shared" ca="1" si="308"/>
        <v>Propia</v>
      </c>
      <c r="I2870" t="s">
        <v>44</v>
      </c>
      <c r="J2870" t="s">
        <v>33</v>
      </c>
      <c r="K2870">
        <f t="shared" ca="1" si="309"/>
        <v>7437</v>
      </c>
      <c r="L2870" t="s">
        <v>125</v>
      </c>
      <c r="M2870" t="s">
        <v>13311</v>
      </c>
      <c r="N2870">
        <v>7</v>
      </c>
      <c r="O2870" t="s">
        <v>14657</v>
      </c>
      <c r="P2870" t="s">
        <v>14665</v>
      </c>
      <c r="Q2870" t="s">
        <v>14659</v>
      </c>
      <c r="R2870" s="1">
        <v>43052</v>
      </c>
      <c r="S2870" t="s">
        <v>755</v>
      </c>
      <c r="T2870" t="str">
        <f t="shared" ca="1" si="310"/>
        <v>Sin Garantia</v>
      </c>
      <c r="U2870" t="str">
        <f t="shared" ca="1" si="311"/>
        <v>Sin deuda</v>
      </c>
      <c r="V2870" t="str">
        <f t="shared" ca="1" si="312"/>
        <v/>
      </c>
      <c r="W2870" t="str">
        <f t="shared" ca="1" si="313"/>
        <v>Bajo Riesgo</v>
      </c>
      <c r="X2870">
        <v>1000</v>
      </c>
      <c r="Y2870" s="2">
        <f ca="1">IF(H2870="Propia",RANDBETWEEN(1000,5000),RANDBETWEEN(0,999))</f>
        <v>3586</v>
      </c>
      <c r="Z2870" s="2">
        <f ca="1">IF(T2870="Con Garantia",RANDBETWEEN(1000,5000),RANDBETWEEN(0,999))</f>
        <v>459</v>
      </c>
      <c r="AA2870" s="2">
        <f ca="1">IF(U2870="Sin deuda",RANDBETWEEN(1000,5000),RANDBETWEEN(0,999))</f>
        <v>1241</v>
      </c>
      <c r="AB2870" s="4">
        <f ca="1">IF(Q2870="Si Trabaja",RANDBETWEEN(1000,5000),RANDBETWEEN(0,999))</f>
        <v>1302</v>
      </c>
      <c r="AC2870" s="4">
        <f ca="1">IF(AND(F2870&gt;17,F2870&lt;71),RANDBETWEEN(1000,5000),RANDBETWEEN(0,999))</f>
        <v>4866</v>
      </c>
      <c r="AD2870" s="4">
        <f ca="1">IF(AND(AB2870&gt;=0.5,(K2870-X2870)&gt;1000),RANDBETWEEN(1000,5000),RANDBETWEEN(0,999))</f>
        <v>4930</v>
      </c>
      <c r="AE2870" s="4">
        <f ca="1">IF(OR(V2870="",V2870="Puntual"),RANDBETWEEN(1000,5000),RANDBETWEEN(0,999))</f>
        <v>3504</v>
      </c>
      <c r="AF2870" s="4">
        <f ca="1">IF(OR(W2870="Bajo Riesgo",AE2870&gt;=1000),RANDBETWEEN(1000,5000),RANDBETWEEN(0,999))</f>
        <v>4764</v>
      </c>
      <c r="AG2870">
        <f t="shared" ca="1" si="314"/>
        <v>1</v>
      </c>
    </row>
    <row r="2871" spans="1:33" customFormat="1" x14ac:dyDescent="0.25">
      <c r="A2871">
        <v>40867498</v>
      </c>
      <c r="B2871" t="s">
        <v>7475</v>
      </c>
      <c r="C2871" t="s">
        <v>7476</v>
      </c>
      <c r="D2871">
        <v>951954343</v>
      </c>
      <c r="E2871" t="s">
        <v>7477</v>
      </c>
      <c r="F2871">
        <v>19</v>
      </c>
      <c r="G2871" t="s">
        <v>30</v>
      </c>
      <c r="H2871" t="str">
        <f t="shared" ca="1" si="308"/>
        <v>Propia</v>
      </c>
      <c r="I2871" t="s">
        <v>79</v>
      </c>
      <c r="J2871" t="s">
        <v>33</v>
      </c>
      <c r="K2871">
        <f t="shared" ca="1" si="309"/>
        <v>6739</v>
      </c>
      <c r="L2871" t="s">
        <v>53</v>
      </c>
      <c r="M2871" t="s">
        <v>14661</v>
      </c>
      <c r="N2871" t="s">
        <v>14661</v>
      </c>
      <c r="O2871" t="s">
        <v>14661</v>
      </c>
      <c r="P2871" t="s">
        <v>14661</v>
      </c>
      <c r="Q2871" t="s">
        <v>14662</v>
      </c>
      <c r="R2871" s="1">
        <v>43020</v>
      </c>
      <c r="S2871" t="s">
        <v>34</v>
      </c>
      <c r="T2871" t="str">
        <f t="shared" ca="1" si="310"/>
        <v>Sin Garantia</v>
      </c>
      <c r="U2871" t="str">
        <f t="shared" ca="1" si="311"/>
        <v>Con deuda</v>
      </c>
      <c r="V2871" t="str">
        <f t="shared" ca="1" si="312"/>
        <v>Moroso</v>
      </c>
      <c r="W2871" t="str">
        <f t="shared" ca="1" si="313"/>
        <v>Alto Riesgo</v>
      </c>
      <c r="X2871">
        <v>1000</v>
      </c>
      <c r="Y2871" s="2">
        <f ca="1">IF(H2871="Propia",RANDBETWEEN(1000,5000),RANDBETWEEN(0,999))</f>
        <v>2900</v>
      </c>
      <c r="Z2871" s="2">
        <f ca="1">IF(T2871="Con Garantia",RANDBETWEEN(1000,5000),RANDBETWEEN(0,999))</f>
        <v>385</v>
      </c>
      <c r="AA2871" s="2">
        <f ca="1">IF(U2871="Sin deuda",RANDBETWEEN(1000,5000),RANDBETWEEN(0,999))</f>
        <v>424</v>
      </c>
      <c r="AB2871" s="4">
        <f ca="1">IF(Q2871="Si Trabaja",RANDBETWEEN(1000,5000),RANDBETWEEN(0,999))</f>
        <v>345</v>
      </c>
      <c r="AC2871" s="4">
        <f ca="1">IF(AND(F2871&gt;17,F2871&lt;71),RANDBETWEEN(1000,5000),RANDBETWEEN(0,999))</f>
        <v>4970</v>
      </c>
      <c r="AD2871" s="4">
        <f ca="1">IF(AND(AB2871&gt;=0.5,(K2871-X2871)&gt;1000),RANDBETWEEN(1000,5000),RANDBETWEEN(0,999))</f>
        <v>3723</v>
      </c>
      <c r="AE2871" s="4">
        <f ca="1">IF(OR(V2871="",V2871="Puntual"),RANDBETWEEN(1000,5000),RANDBETWEEN(0,999))</f>
        <v>963</v>
      </c>
      <c r="AF2871" s="4">
        <f ca="1">IF(OR(W2871="Bajo Riesgo",AE2871&gt;=1000),RANDBETWEEN(1000,5000),RANDBETWEEN(0,999))</f>
        <v>724</v>
      </c>
      <c r="AG2871">
        <f t="shared" ca="1" si="314"/>
        <v>0</v>
      </c>
    </row>
    <row r="2872" spans="1:33" customFormat="1" x14ac:dyDescent="0.25">
      <c r="A2872">
        <v>28290995</v>
      </c>
      <c r="B2872" t="s">
        <v>7478</v>
      </c>
      <c r="C2872" t="s">
        <v>7479</v>
      </c>
      <c r="D2872">
        <v>959558265</v>
      </c>
      <c r="E2872" t="s">
        <v>7480</v>
      </c>
      <c r="F2872">
        <v>27</v>
      </c>
      <c r="G2872" t="s">
        <v>30</v>
      </c>
      <c r="H2872" t="str">
        <f t="shared" ca="1" si="308"/>
        <v>Alquilada</v>
      </c>
      <c r="I2872" t="s">
        <v>79</v>
      </c>
      <c r="J2872" t="s">
        <v>33</v>
      </c>
      <c r="K2872">
        <f t="shared" ca="1" si="309"/>
        <v>5536</v>
      </c>
      <c r="L2872" t="s">
        <v>48</v>
      </c>
      <c r="M2872" t="s">
        <v>14552</v>
      </c>
      <c r="N2872">
        <v>2</v>
      </c>
      <c r="O2872" t="s">
        <v>14657</v>
      </c>
      <c r="P2872" t="s">
        <v>14668</v>
      </c>
      <c r="Q2872" t="s">
        <v>14659</v>
      </c>
      <c r="R2872" s="1">
        <v>43085</v>
      </c>
      <c r="S2872" t="s">
        <v>34</v>
      </c>
      <c r="T2872" t="str">
        <f t="shared" ca="1" si="310"/>
        <v>Sin Garantia</v>
      </c>
      <c r="U2872" t="str">
        <f t="shared" ca="1" si="311"/>
        <v>Sin deuda</v>
      </c>
      <c r="V2872" t="str">
        <f t="shared" ca="1" si="312"/>
        <v/>
      </c>
      <c r="W2872" t="str">
        <f t="shared" ca="1" si="313"/>
        <v>Bajo Riesgo</v>
      </c>
      <c r="X2872">
        <v>1000</v>
      </c>
      <c r="Y2872" s="2">
        <f ca="1">IF(H2872="Propia",RANDBETWEEN(1000,5000),RANDBETWEEN(0,999))</f>
        <v>278</v>
      </c>
      <c r="Z2872" s="2">
        <f ca="1">IF(T2872="Con Garantia",RANDBETWEEN(1000,5000),RANDBETWEEN(0,999))</f>
        <v>802</v>
      </c>
      <c r="AA2872" s="2">
        <f ca="1">IF(U2872="Sin deuda",RANDBETWEEN(1000,5000),RANDBETWEEN(0,999))</f>
        <v>1039</v>
      </c>
      <c r="AB2872" s="4">
        <f ca="1">IF(Q2872="Si Trabaja",RANDBETWEEN(1000,5000),RANDBETWEEN(0,999))</f>
        <v>4340</v>
      </c>
      <c r="AC2872" s="4">
        <f ca="1">IF(AND(F2872&gt;17,F2872&lt;71),RANDBETWEEN(1000,5000),RANDBETWEEN(0,999))</f>
        <v>4950</v>
      </c>
      <c r="AD2872" s="4">
        <f ca="1">IF(AND(AB2872&gt;=0.5,(K2872-X2872)&gt;1000),RANDBETWEEN(1000,5000),RANDBETWEEN(0,999))</f>
        <v>1371</v>
      </c>
      <c r="AE2872" s="4">
        <f ca="1">IF(OR(V2872="",V2872="Puntual"),RANDBETWEEN(1000,5000),RANDBETWEEN(0,999))</f>
        <v>1106</v>
      </c>
      <c r="AF2872" s="4">
        <f ca="1">IF(OR(W2872="Bajo Riesgo",AE2872&gt;=1000),RANDBETWEEN(1000,5000),RANDBETWEEN(0,999))</f>
        <v>3446</v>
      </c>
      <c r="AG2872">
        <f t="shared" ca="1" si="314"/>
        <v>1</v>
      </c>
    </row>
    <row r="2873" spans="1:33" customFormat="1" x14ac:dyDescent="0.25">
      <c r="A2873">
        <v>45972027</v>
      </c>
      <c r="B2873" t="s">
        <v>7481</v>
      </c>
      <c r="C2873" t="s">
        <v>7482</v>
      </c>
      <c r="D2873">
        <v>984020898</v>
      </c>
      <c r="E2873" t="s">
        <v>7483</v>
      </c>
      <c r="F2873">
        <v>44</v>
      </c>
      <c r="G2873" t="s">
        <v>42</v>
      </c>
      <c r="H2873" t="str">
        <f t="shared" ca="1" si="308"/>
        <v>Alquilada</v>
      </c>
      <c r="I2873" t="s">
        <v>44</v>
      </c>
      <c r="J2873" t="s">
        <v>33</v>
      </c>
      <c r="K2873">
        <f t="shared" ca="1" si="309"/>
        <v>6746</v>
      </c>
      <c r="L2873" t="s">
        <v>78</v>
      </c>
      <c r="M2873" t="s">
        <v>14661</v>
      </c>
      <c r="N2873" t="s">
        <v>14661</v>
      </c>
      <c r="O2873" t="s">
        <v>14661</v>
      </c>
      <c r="P2873" t="s">
        <v>14661</v>
      </c>
      <c r="Q2873" t="s">
        <v>14662</v>
      </c>
      <c r="R2873" s="1">
        <v>42919</v>
      </c>
      <c r="S2873" t="s">
        <v>34</v>
      </c>
      <c r="T2873" t="str">
        <f t="shared" ca="1" si="310"/>
        <v>Sin Garantia</v>
      </c>
      <c r="U2873" t="str">
        <f t="shared" ca="1" si="311"/>
        <v>Con deuda</v>
      </c>
      <c r="V2873" t="str">
        <f t="shared" ca="1" si="312"/>
        <v>Puntual</v>
      </c>
      <c r="W2873" t="str">
        <f t="shared" ca="1" si="313"/>
        <v>Bajo Riesgo</v>
      </c>
      <c r="X2873">
        <v>1000</v>
      </c>
      <c r="Y2873" s="2">
        <f ca="1">IF(H2873="Propia",RANDBETWEEN(1000,5000),RANDBETWEEN(0,999))</f>
        <v>454</v>
      </c>
      <c r="Z2873" s="2">
        <f ca="1">IF(T2873="Con Garantia",RANDBETWEEN(1000,5000),RANDBETWEEN(0,999))</f>
        <v>720</v>
      </c>
      <c r="AA2873" s="2">
        <f ca="1">IF(U2873="Sin deuda",RANDBETWEEN(1000,5000),RANDBETWEEN(0,999))</f>
        <v>273</v>
      </c>
      <c r="AB2873" s="4">
        <f ca="1">IF(Q2873="Si Trabaja",RANDBETWEEN(1000,5000),RANDBETWEEN(0,999))</f>
        <v>602</v>
      </c>
      <c r="AC2873" s="4">
        <f ca="1">IF(AND(F2873&gt;17,F2873&lt;71),RANDBETWEEN(1000,5000),RANDBETWEEN(0,999))</f>
        <v>4746</v>
      </c>
      <c r="AD2873" s="4">
        <f ca="1">IF(AND(AB2873&gt;=0.5,(K2873-X2873)&gt;1000),RANDBETWEEN(1000,5000),RANDBETWEEN(0,999))</f>
        <v>1082</v>
      </c>
      <c r="AE2873" s="4">
        <f ca="1">IF(OR(V2873="",V2873="Puntual"),RANDBETWEEN(1000,5000),RANDBETWEEN(0,999))</f>
        <v>2581</v>
      </c>
      <c r="AF2873" s="4">
        <f ca="1">IF(OR(W2873="Bajo Riesgo",AE2873&gt;=1000),RANDBETWEEN(1000,5000),RANDBETWEEN(0,999))</f>
        <v>3756</v>
      </c>
      <c r="AG2873">
        <f t="shared" ca="1" si="314"/>
        <v>0</v>
      </c>
    </row>
    <row r="2874" spans="1:33" customFormat="1" x14ac:dyDescent="0.25">
      <c r="A2874">
        <v>73125437</v>
      </c>
      <c r="B2874" t="s">
        <v>7484</v>
      </c>
      <c r="C2874" t="s">
        <v>7485</v>
      </c>
      <c r="D2874">
        <v>942830638</v>
      </c>
      <c r="E2874" t="s">
        <v>4878</v>
      </c>
      <c r="F2874">
        <v>58</v>
      </c>
      <c r="G2874" t="s">
        <v>42</v>
      </c>
      <c r="H2874" t="str">
        <f t="shared" ca="1" si="308"/>
        <v>Propia</v>
      </c>
      <c r="I2874" t="s">
        <v>49</v>
      </c>
      <c r="J2874" t="s">
        <v>33</v>
      </c>
      <c r="K2874">
        <f t="shared" ca="1" si="309"/>
        <v>7944</v>
      </c>
      <c r="L2874" t="s">
        <v>135</v>
      </c>
      <c r="M2874" t="s">
        <v>14661</v>
      </c>
      <c r="N2874" t="s">
        <v>14661</v>
      </c>
      <c r="O2874" t="s">
        <v>14661</v>
      </c>
      <c r="P2874" t="s">
        <v>14661</v>
      </c>
      <c r="Q2874" t="s">
        <v>14662</v>
      </c>
      <c r="R2874" s="1">
        <v>43052</v>
      </c>
      <c r="S2874" t="s">
        <v>34</v>
      </c>
      <c r="T2874" t="str">
        <f t="shared" ca="1" si="310"/>
        <v>Sin Garantia</v>
      </c>
      <c r="U2874" t="str">
        <f t="shared" ca="1" si="311"/>
        <v>Sin deuda</v>
      </c>
      <c r="V2874" t="str">
        <f t="shared" ca="1" si="312"/>
        <v/>
      </c>
      <c r="W2874" t="str">
        <f t="shared" ca="1" si="313"/>
        <v>Bajo Riesgo</v>
      </c>
      <c r="X2874">
        <v>1000</v>
      </c>
      <c r="Y2874" s="2">
        <f ca="1">IF(H2874="Propia",RANDBETWEEN(1000,5000),RANDBETWEEN(0,999))</f>
        <v>3057</v>
      </c>
      <c r="Z2874" s="2">
        <f ca="1">IF(T2874="Con Garantia",RANDBETWEEN(1000,5000),RANDBETWEEN(0,999))</f>
        <v>511</v>
      </c>
      <c r="AA2874" s="2">
        <f ca="1">IF(U2874="Sin deuda",RANDBETWEEN(1000,5000),RANDBETWEEN(0,999))</f>
        <v>3620</v>
      </c>
      <c r="AB2874" s="4">
        <f ca="1">IF(Q2874="Si Trabaja",RANDBETWEEN(1000,5000),RANDBETWEEN(0,999))</f>
        <v>245</v>
      </c>
      <c r="AC2874" s="4">
        <f ca="1">IF(AND(F2874&gt;17,F2874&lt;71),RANDBETWEEN(1000,5000),RANDBETWEEN(0,999))</f>
        <v>3278</v>
      </c>
      <c r="AD2874" s="4">
        <f ca="1">IF(AND(AB2874&gt;=0.5,(K2874-X2874)&gt;1000),RANDBETWEEN(1000,5000),RANDBETWEEN(0,999))</f>
        <v>1657</v>
      </c>
      <c r="AE2874" s="4">
        <f ca="1">IF(OR(V2874="",V2874="Puntual"),RANDBETWEEN(1000,5000),RANDBETWEEN(0,999))</f>
        <v>4818</v>
      </c>
      <c r="AF2874" s="4">
        <f ca="1">IF(OR(W2874="Bajo Riesgo",AE2874&gt;=1000),RANDBETWEEN(1000,5000),RANDBETWEEN(0,999))</f>
        <v>1838</v>
      </c>
      <c r="AG2874">
        <f t="shared" ca="1" si="314"/>
        <v>0</v>
      </c>
    </row>
    <row r="2875" spans="1:33" customFormat="1" x14ac:dyDescent="0.25">
      <c r="A2875">
        <v>105567</v>
      </c>
      <c r="B2875" t="s">
        <v>7486</v>
      </c>
      <c r="C2875" t="s">
        <v>7487</v>
      </c>
      <c r="D2875">
        <v>519728380</v>
      </c>
      <c r="E2875" t="s">
        <v>7488</v>
      </c>
      <c r="F2875">
        <v>50</v>
      </c>
      <c r="G2875" t="s">
        <v>30</v>
      </c>
      <c r="H2875" t="str">
        <f t="shared" ca="1" si="308"/>
        <v>Alquilada</v>
      </c>
      <c r="I2875" t="s">
        <v>32</v>
      </c>
      <c r="J2875" t="s">
        <v>33</v>
      </c>
      <c r="K2875">
        <f t="shared" ca="1" si="309"/>
        <v>6582</v>
      </c>
      <c r="L2875" t="s">
        <v>135</v>
      </c>
      <c r="M2875" t="s">
        <v>13538</v>
      </c>
      <c r="N2875">
        <v>1</v>
      </c>
      <c r="O2875" t="s">
        <v>14657</v>
      </c>
      <c r="P2875" t="s">
        <v>14658</v>
      </c>
      <c r="Q2875" t="s">
        <v>14659</v>
      </c>
      <c r="R2875" s="1">
        <v>42897</v>
      </c>
      <c r="S2875" t="s">
        <v>755</v>
      </c>
      <c r="T2875" t="str">
        <f t="shared" ca="1" si="310"/>
        <v>Sin Garantia</v>
      </c>
      <c r="U2875" t="str">
        <f t="shared" ca="1" si="311"/>
        <v>Con deuda</v>
      </c>
      <c r="V2875" t="str">
        <f t="shared" ca="1" si="312"/>
        <v>Moroso</v>
      </c>
      <c r="W2875" t="str">
        <f t="shared" ca="1" si="313"/>
        <v>Alto Riesgo</v>
      </c>
      <c r="X2875">
        <v>1000</v>
      </c>
      <c r="Y2875" s="2">
        <f ca="1">IF(H2875="Propia",RANDBETWEEN(1000,5000),RANDBETWEEN(0,999))</f>
        <v>333</v>
      </c>
      <c r="Z2875" s="2">
        <f ca="1">IF(T2875="Con Garantia",RANDBETWEEN(1000,5000),RANDBETWEEN(0,999))</f>
        <v>379</v>
      </c>
      <c r="AA2875" s="2">
        <f ca="1">IF(U2875="Sin deuda",RANDBETWEEN(1000,5000),RANDBETWEEN(0,999))</f>
        <v>783</v>
      </c>
      <c r="AB2875" s="4">
        <f ca="1">IF(Q2875="Si Trabaja",RANDBETWEEN(1000,5000),RANDBETWEEN(0,999))</f>
        <v>2346</v>
      </c>
      <c r="AC2875" s="4">
        <f ca="1">IF(AND(F2875&gt;17,F2875&lt;71),RANDBETWEEN(1000,5000),RANDBETWEEN(0,999))</f>
        <v>4847</v>
      </c>
      <c r="AD2875" s="4">
        <f ca="1">IF(AND(AB2875&gt;=0.5,(K2875-X2875)&gt;1000),RANDBETWEEN(1000,5000),RANDBETWEEN(0,999))</f>
        <v>2795</v>
      </c>
      <c r="AE2875" s="4">
        <f ca="1">IF(OR(V2875="",V2875="Puntual"),RANDBETWEEN(1000,5000),RANDBETWEEN(0,999))</f>
        <v>100</v>
      </c>
      <c r="AF2875" s="4">
        <f ca="1">IF(OR(W2875="Bajo Riesgo",AE2875&gt;=1000),RANDBETWEEN(1000,5000),RANDBETWEEN(0,999))</f>
        <v>122</v>
      </c>
      <c r="AG2875">
        <f t="shared" ca="1" si="314"/>
        <v>0</v>
      </c>
    </row>
    <row r="2876" spans="1:33" customFormat="1" x14ac:dyDescent="0.25">
      <c r="A2876">
        <v>21558544</v>
      </c>
      <c r="B2876" t="s">
        <v>7489</v>
      </c>
      <c r="C2876" t="s">
        <v>7490</v>
      </c>
      <c r="D2876">
        <v>957080039</v>
      </c>
      <c r="E2876" t="s">
        <v>5481</v>
      </c>
      <c r="F2876">
        <v>70</v>
      </c>
      <c r="G2876" t="s">
        <v>42</v>
      </c>
      <c r="H2876" t="str">
        <f t="shared" ca="1" si="308"/>
        <v>Alquilada</v>
      </c>
      <c r="I2876" t="s">
        <v>44</v>
      </c>
      <c r="J2876" t="s">
        <v>33</v>
      </c>
      <c r="K2876">
        <f t="shared" ca="1" si="309"/>
        <v>5753</v>
      </c>
      <c r="L2876" t="s">
        <v>121</v>
      </c>
      <c r="M2876" t="s">
        <v>14661</v>
      </c>
      <c r="N2876" t="s">
        <v>14661</v>
      </c>
      <c r="O2876" t="s">
        <v>14661</v>
      </c>
      <c r="P2876" t="s">
        <v>14661</v>
      </c>
      <c r="Q2876" t="s">
        <v>14662</v>
      </c>
      <c r="R2876" s="1">
        <v>43026</v>
      </c>
      <c r="S2876" t="s">
        <v>755</v>
      </c>
      <c r="T2876" t="str">
        <f t="shared" ca="1" si="310"/>
        <v>Sin Garantia</v>
      </c>
      <c r="U2876" t="str">
        <f t="shared" ca="1" si="311"/>
        <v>Sin deuda</v>
      </c>
      <c r="V2876" t="str">
        <f t="shared" ca="1" si="312"/>
        <v/>
      </c>
      <c r="W2876" t="str">
        <f t="shared" ca="1" si="313"/>
        <v>Bajo Riesgo</v>
      </c>
      <c r="X2876">
        <v>1000</v>
      </c>
      <c r="Y2876" s="2">
        <f ca="1">IF(H2876="Propia",RANDBETWEEN(1000,5000),RANDBETWEEN(0,999))</f>
        <v>946</v>
      </c>
      <c r="Z2876" s="2">
        <f ca="1">IF(T2876="Con Garantia",RANDBETWEEN(1000,5000),RANDBETWEEN(0,999))</f>
        <v>737</v>
      </c>
      <c r="AA2876" s="2">
        <f ca="1">IF(U2876="Sin deuda",RANDBETWEEN(1000,5000),RANDBETWEEN(0,999))</f>
        <v>3675</v>
      </c>
      <c r="AB2876" s="4">
        <f ca="1">IF(Q2876="Si Trabaja",RANDBETWEEN(1000,5000),RANDBETWEEN(0,999))</f>
        <v>600</v>
      </c>
      <c r="AC2876" s="4">
        <f ca="1">IF(AND(F2876&gt;17,F2876&lt;71),RANDBETWEEN(1000,5000),RANDBETWEEN(0,999))</f>
        <v>3254</v>
      </c>
      <c r="AD2876" s="4">
        <f ca="1">IF(AND(AB2876&gt;=0.5,(K2876-X2876)&gt;1000),RANDBETWEEN(1000,5000),RANDBETWEEN(0,999))</f>
        <v>2343</v>
      </c>
      <c r="AE2876" s="4">
        <f ca="1">IF(OR(V2876="",V2876="Puntual"),RANDBETWEEN(1000,5000),RANDBETWEEN(0,999))</f>
        <v>3531</v>
      </c>
      <c r="AF2876" s="4">
        <f ca="1">IF(OR(W2876="Bajo Riesgo",AE2876&gt;=1000),RANDBETWEEN(1000,5000),RANDBETWEEN(0,999))</f>
        <v>4747</v>
      </c>
      <c r="AG2876">
        <f t="shared" ca="1" si="314"/>
        <v>0</v>
      </c>
    </row>
    <row r="2877" spans="1:33" customFormat="1" x14ac:dyDescent="0.25">
      <c r="A2877">
        <v>48812250</v>
      </c>
      <c r="B2877" t="s">
        <v>7491</v>
      </c>
      <c r="C2877" t="s">
        <v>7492</v>
      </c>
      <c r="D2877">
        <v>940552711</v>
      </c>
      <c r="E2877" t="s">
        <v>7493</v>
      </c>
      <c r="F2877">
        <v>26</v>
      </c>
      <c r="G2877" t="s">
        <v>42</v>
      </c>
      <c r="H2877" t="str">
        <f t="shared" ca="1" si="308"/>
        <v>Propia</v>
      </c>
      <c r="I2877" t="s">
        <v>32</v>
      </c>
      <c r="J2877" t="s">
        <v>33</v>
      </c>
      <c r="K2877">
        <f t="shared" ca="1" si="309"/>
        <v>6745</v>
      </c>
      <c r="L2877" t="s">
        <v>53</v>
      </c>
      <c r="M2877" t="s">
        <v>14661</v>
      </c>
      <c r="N2877" t="s">
        <v>14661</v>
      </c>
      <c r="O2877" t="s">
        <v>14661</v>
      </c>
      <c r="P2877" t="s">
        <v>14661</v>
      </c>
      <c r="Q2877" t="s">
        <v>14662</v>
      </c>
      <c r="R2877" s="1">
        <v>42856</v>
      </c>
      <c r="S2877" t="s">
        <v>34</v>
      </c>
      <c r="T2877" t="str">
        <f t="shared" ca="1" si="310"/>
        <v>Sin Garantia</v>
      </c>
      <c r="U2877" t="str">
        <f t="shared" ca="1" si="311"/>
        <v>Con deuda</v>
      </c>
      <c r="V2877" t="str">
        <f t="shared" ca="1" si="312"/>
        <v>Moroso</v>
      </c>
      <c r="W2877" t="str">
        <f t="shared" ca="1" si="313"/>
        <v>Alto Riesgo</v>
      </c>
      <c r="X2877">
        <v>1000</v>
      </c>
      <c r="Y2877" s="2">
        <f ca="1">IF(H2877="Propia",RANDBETWEEN(1000,5000),RANDBETWEEN(0,999))</f>
        <v>3352</v>
      </c>
      <c r="Z2877" s="2">
        <f ca="1">IF(T2877="Con Garantia",RANDBETWEEN(1000,5000),RANDBETWEEN(0,999))</f>
        <v>344</v>
      </c>
      <c r="AA2877" s="2">
        <f ca="1">IF(U2877="Sin deuda",RANDBETWEEN(1000,5000),RANDBETWEEN(0,999))</f>
        <v>547</v>
      </c>
      <c r="AB2877" s="4">
        <f ca="1">IF(Q2877="Si Trabaja",RANDBETWEEN(1000,5000),RANDBETWEEN(0,999))</f>
        <v>393</v>
      </c>
      <c r="AC2877" s="4">
        <f ca="1">IF(AND(F2877&gt;17,F2877&lt;71),RANDBETWEEN(1000,5000),RANDBETWEEN(0,999))</f>
        <v>1928</v>
      </c>
      <c r="AD2877" s="4">
        <f ca="1">IF(AND(AB2877&gt;=0.5,(K2877-X2877)&gt;1000),RANDBETWEEN(1000,5000),RANDBETWEEN(0,999))</f>
        <v>3862</v>
      </c>
      <c r="AE2877" s="4">
        <f ca="1">IF(OR(V2877="",V2877="Puntual"),RANDBETWEEN(1000,5000),RANDBETWEEN(0,999))</f>
        <v>951</v>
      </c>
      <c r="AF2877" s="4">
        <f ca="1">IF(OR(W2877="Bajo Riesgo",AE2877&gt;=1000),RANDBETWEEN(1000,5000),RANDBETWEEN(0,999))</f>
        <v>178</v>
      </c>
      <c r="AG2877">
        <f t="shared" ca="1" si="314"/>
        <v>0</v>
      </c>
    </row>
    <row r="2878" spans="1:33" customFormat="1" x14ac:dyDescent="0.25">
      <c r="A2878">
        <v>73125437</v>
      </c>
      <c r="B2878" t="s">
        <v>7484</v>
      </c>
      <c r="C2878" t="s">
        <v>7494</v>
      </c>
      <c r="D2878">
        <v>942830638</v>
      </c>
      <c r="E2878" t="s">
        <v>4878</v>
      </c>
      <c r="F2878">
        <v>19</v>
      </c>
      <c r="G2878" t="s">
        <v>42</v>
      </c>
      <c r="H2878" t="str">
        <f t="shared" ca="1" si="308"/>
        <v>Propia</v>
      </c>
      <c r="I2878" t="s">
        <v>32</v>
      </c>
      <c r="J2878" t="s">
        <v>33</v>
      </c>
      <c r="K2878">
        <f t="shared" ca="1" si="309"/>
        <v>6608</v>
      </c>
      <c r="L2878" t="s">
        <v>48</v>
      </c>
      <c r="M2878" t="s">
        <v>14661</v>
      </c>
      <c r="N2878" t="s">
        <v>14661</v>
      </c>
      <c r="O2878" t="s">
        <v>14661</v>
      </c>
      <c r="P2878" t="s">
        <v>14661</v>
      </c>
      <c r="Q2878" t="s">
        <v>14662</v>
      </c>
      <c r="R2878" s="1">
        <v>43059</v>
      </c>
      <c r="S2878" t="s">
        <v>34</v>
      </c>
      <c r="T2878" t="str">
        <f t="shared" ca="1" si="310"/>
        <v>Con Garantia</v>
      </c>
      <c r="U2878" t="str">
        <f t="shared" ca="1" si="311"/>
        <v>Con deuda</v>
      </c>
      <c r="V2878" t="str">
        <f t="shared" ca="1" si="312"/>
        <v>Moroso</v>
      </c>
      <c r="W2878" t="str">
        <f t="shared" ca="1" si="313"/>
        <v>Alto Riesgo</v>
      </c>
      <c r="X2878">
        <v>1000</v>
      </c>
      <c r="Y2878" s="2">
        <f ca="1">IF(H2878="Propia",RANDBETWEEN(1000,5000),RANDBETWEEN(0,999))</f>
        <v>3258</v>
      </c>
      <c r="Z2878" s="2">
        <f ca="1">IF(T2878="Con Garantia",RANDBETWEEN(1000,5000),RANDBETWEEN(0,999))</f>
        <v>1849</v>
      </c>
      <c r="AA2878" s="2">
        <f ca="1">IF(U2878="Sin deuda",RANDBETWEEN(1000,5000),RANDBETWEEN(0,999))</f>
        <v>395</v>
      </c>
      <c r="AB2878" s="4">
        <f ca="1">IF(Q2878="Si Trabaja",RANDBETWEEN(1000,5000),RANDBETWEEN(0,999))</f>
        <v>638</v>
      </c>
      <c r="AC2878" s="4">
        <f ca="1">IF(AND(F2878&gt;17,F2878&lt;71),RANDBETWEEN(1000,5000),RANDBETWEEN(0,999))</f>
        <v>3831</v>
      </c>
      <c r="AD2878" s="4">
        <f ca="1">IF(AND(AB2878&gt;=0.5,(K2878-X2878)&gt;1000),RANDBETWEEN(1000,5000),RANDBETWEEN(0,999))</f>
        <v>2411</v>
      </c>
      <c r="AE2878" s="4">
        <f ca="1">IF(OR(V2878="",V2878="Puntual"),RANDBETWEEN(1000,5000),RANDBETWEEN(0,999))</f>
        <v>516</v>
      </c>
      <c r="AF2878" s="4">
        <f ca="1">IF(OR(W2878="Bajo Riesgo",AE2878&gt;=1000),RANDBETWEEN(1000,5000),RANDBETWEEN(0,999))</f>
        <v>204</v>
      </c>
      <c r="AG2878">
        <f t="shared" ca="1" si="314"/>
        <v>0</v>
      </c>
    </row>
    <row r="2879" spans="1:33" customFormat="1" x14ac:dyDescent="0.25">
      <c r="A2879">
        <v>45015768</v>
      </c>
      <c r="B2879" t="s">
        <v>7495</v>
      </c>
      <c r="C2879" t="s">
        <v>7496</v>
      </c>
      <c r="D2879">
        <v>928281215</v>
      </c>
      <c r="E2879" t="s">
        <v>7497</v>
      </c>
      <c r="F2879">
        <v>65</v>
      </c>
      <c r="G2879" t="s">
        <v>42</v>
      </c>
      <c r="H2879" t="str">
        <f t="shared" ca="1" si="308"/>
        <v>Propia</v>
      </c>
      <c r="I2879" t="s">
        <v>44</v>
      </c>
      <c r="J2879" t="s">
        <v>33</v>
      </c>
      <c r="K2879">
        <f t="shared" ca="1" si="309"/>
        <v>6169</v>
      </c>
      <c r="L2879" t="s">
        <v>53</v>
      </c>
      <c r="M2879" t="s">
        <v>14661</v>
      </c>
      <c r="N2879" t="s">
        <v>14661</v>
      </c>
      <c r="O2879" t="s">
        <v>14661</v>
      </c>
      <c r="P2879" t="s">
        <v>14661</v>
      </c>
      <c r="Q2879" t="s">
        <v>14662</v>
      </c>
      <c r="R2879" s="1">
        <v>42942</v>
      </c>
      <c r="S2879" t="s">
        <v>34</v>
      </c>
      <c r="T2879" t="str">
        <f t="shared" ca="1" si="310"/>
        <v>Con Garantia</v>
      </c>
      <c r="U2879" t="str">
        <f t="shared" ca="1" si="311"/>
        <v>Sin deuda</v>
      </c>
      <c r="V2879" t="str">
        <f t="shared" ca="1" si="312"/>
        <v/>
      </c>
      <c r="W2879" t="str">
        <f t="shared" ca="1" si="313"/>
        <v>Bajo Riesgo</v>
      </c>
      <c r="X2879">
        <v>1000</v>
      </c>
      <c r="Y2879" s="2">
        <f ca="1">IF(H2879="Propia",RANDBETWEEN(1000,5000),RANDBETWEEN(0,999))</f>
        <v>2229</v>
      </c>
      <c r="Z2879" s="2">
        <f ca="1">IF(T2879="Con Garantia",RANDBETWEEN(1000,5000),RANDBETWEEN(0,999))</f>
        <v>3349</v>
      </c>
      <c r="AA2879" s="2">
        <f ca="1">IF(U2879="Sin deuda",RANDBETWEEN(1000,5000),RANDBETWEEN(0,999))</f>
        <v>4394</v>
      </c>
      <c r="AB2879" s="4">
        <f ca="1">IF(Q2879="Si Trabaja",RANDBETWEEN(1000,5000),RANDBETWEEN(0,999))</f>
        <v>544</v>
      </c>
      <c r="AC2879" s="4">
        <f ca="1">IF(AND(F2879&gt;17,F2879&lt;71),RANDBETWEEN(1000,5000),RANDBETWEEN(0,999))</f>
        <v>3196</v>
      </c>
      <c r="AD2879" s="4">
        <f ca="1">IF(AND(AB2879&gt;=0.5,(K2879-X2879)&gt;1000),RANDBETWEEN(1000,5000),RANDBETWEEN(0,999))</f>
        <v>4593</v>
      </c>
      <c r="AE2879" s="4">
        <f ca="1">IF(OR(V2879="",V2879="Puntual"),RANDBETWEEN(1000,5000),RANDBETWEEN(0,999))</f>
        <v>2344</v>
      </c>
      <c r="AF2879" s="4">
        <f ca="1">IF(OR(W2879="Bajo Riesgo",AE2879&gt;=1000),RANDBETWEEN(1000,5000),RANDBETWEEN(0,999))</f>
        <v>4453</v>
      </c>
      <c r="AG2879">
        <f t="shared" ca="1" si="314"/>
        <v>0</v>
      </c>
    </row>
    <row r="2880" spans="1:33" customFormat="1" x14ac:dyDescent="0.25">
      <c r="A2880">
        <v>71127817</v>
      </c>
      <c r="B2880" t="s">
        <v>7498</v>
      </c>
      <c r="C2880" t="s">
        <v>7499</v>
      </c>
      <c r="D2880">
        <v>519303561</v>
      </c>
      <c r="E2880" t="s">
        <v>7500</v>
      </c>
      <c r="F2880">
        <v>52</v>
      </c>
      <c r="G2880" t="s">
        <v>42</v>
      </c>
      <c r="H2880" t="str">
        <f t="shared" ca="1" si="308"/>
        <v>Alquilada</v>
      </c>
      <c r="I2880" t="s">
        <v>49</v>
      </c>
      <c r="J2880" t="s">
        <v>33</v>
      </c>
      <c r="K2880">
        <f t="shared" ca="1" si="309"/>
        <v>5776</v>
      </c>
      <c r="L2880" t="s">
        <v>214</v>
      </c>
      <c r="M2880" t="s">
        <v>14661</v>
      </c>
      <c r="N2880" t="s">
        <v>14661</v>
      </c>
      <c r="O2880" t="s">
        <v>14661</v>
      </c>
      <c r="P2880" t="s">
        <v>14661</v>
      </c>
      <c r="Q2880" t="s">
        <v>14662</v>
      </c>
      <c r="R2880" s="1">
        <v>42816</v>
      </c>
      <c r="S2880" t="s">
        <v>34</v>
      </c>
      <c r="T2880" t="str">
        <f t="shared" ca="1" si="310"/>
        <v>Con Garantia</v>
      </c>
      <c r="U2880" t="str">
        <f t="shared" ca="1" si="311"/>
        <v>Sin deuda</v>
      </c>
      <c r="V2880" t="str">
        <f t="shared" ca="1" si="312"/>
        <v/>
      </c>
      <c r="W2880" t="str">
        <f t="shared" ca="1" si="313"/>
        <v>Bajo Riesgo</v>
      </c>
      <c r="X2880">
        <v>1000</v>
      </c>
      <c r="Y2880" s="2">
        <f ca="1">IF(H2880="Propia",RANDBETWEEN(1000,5000),RANDBETWEEN(0,999))</f>
        <v>596</v>
      </c>
      <c r="Z2880" s="2">
        <f ca="1">IF(T2880="Con Garantia",RANDBETWEEN(1000,5000),RANDBETWEEN(0,999))</f>
        <v>4852</v>
      </c>
      <c r="AA2880" s="2">
        <f ca="1">IF(U2880="Sin deuda",RANDBETWEEN(1000,5000),RANDBETWEEN(0,999))</f>
        <v>2377</v>
      </c>
      <c r="AB2880" s="4">
        <f ca="1">IF(Q2880="Si Trabaja",RANDBETWEEN(1000,5000),RANDBETWEEN(0,999))</f>
        <v>45</v>
      </c>
      <c r="AC2880" s="4">
        <f ca="1">IF(AND(F2880&gt;17,F2880&lt;71),RANDBETWEEN(1000,5000),RANDBETWEEN(0,999))</f>
        <v>3098</v>
      </c>
      <c r="AD2880" s="4">
        <f ca="1">IF(AND(AB2880&gt;=0.5,(K2880-X2880)&gt;1000),RANDBETWEEN(1000,5000),RANDBETWEEN(0,999))</f>
        <v>2626</v>
      </c>
      <c r="AE2880" s="4">
        <f ca="1">IF(OR(V2880="",V2880="Puntual"),RANDBETWEEN(1000,5000),RANDBETWEEN(0,999))</f>
        <v>2289</v>
      </c>
      <c r="AF2880" s="4">
        <f ca="1">IF(OR(W2880="Bajo Riesgo",AE2880&gt;=1000),RANDBETWEEN(1000,5000),RANDBETWEEN(0,999))</f>
        <v>4363</v>
      </c>
      <c r="AG2880">
        <f t="shared" ca="1" si="314"/>
        <v>0</v>
      </c>
    </row>
    <row r="2881" spans="1:33" customFormat="1" x14ac:dyDescent="0.25">
      <c r="A2881">
        <v>6809910</v>
      </c>
      <c r="B2881" t="s">
        <v>7501</v>
      </c>
      <c r="C2881" t="s">
        <v>7502</v>
      </c>
      <c r="D2881">
        <v>931091956</v>
      </c>
      <c r="E2881" t="s">
        <v>7503</v>
      </c>
      <c r="F2881">
        <v>65</v>
      </c>
      <c r="G2881" t="s">
        <v>42</v>
      </c>
      <c r="H2881" t="str">
        <f t="shared" ca="1" si="308"/>
        <v>Alquilada</v>
      </c>
      <c r="I2881" t="s">
        <v>79</v>
      </c>
      <c r="J2881" t="s">
        <v>33</v>
      </c>
      <c r="K2881">
        <f t="shared" ca="1" si="309"/>
        <v>7322</v>
      </c>
      <c r="L2881" t="s">
        <v>53</v>
      </c>
      <c r="M2881" t="s">
        <v>14661</v>
      </c>
      <c r="N2881" t="s">
        <v>14661</v>
      </c>
      <c r="O2881" t="s">
        <v>14661</v>
      </c>
      <c r="P2881" t="s">
        <v>14661</v>
      </c>
      <c r="Q2881" t="s">
        <v>14662</v>
      </c>
      <c r="R2881" s="1">
        <v>43067</v>
      </c>
      <c r="S2881" t="s">
        <v>755</v>
      </c>
      <c r="T2881" t="str">
        <f t="shared" ca="1" si="310"/>
        <v>Sin Garantia</v>
      </c>
      <c r="U2881" t="str">
        <f t="shared" ca="1" si="311"/>
        <v>Sin deuda</v>
      </c>
      <c r="V2881" t="str">
        <f t="shared" ca="1" si="312"/>
        <v/>
      </c>
      <c r="W2881" t="str">
        <f t="shared" ca="1" si="313"/>
        <v>Bajo Riesgo</v>
      </c>
      <c r="X2881">
        <v>1000</v>
      </c>
      <c r="Y2881" s="2">
        <f ca="1">IF(H2881="Propia",RANDBETWEEN(1000,5000),RANDBETWEEN(0,999))</f>
        <v>20</v>
      </c>
      <c r="Z2881" s="2">
        <f ca="1">IF(T2881="Con Garantia",RANDBETWEEN(1000,5000),RANDBETWEEN(0,999))</f>
        <v>322</v>
      </c>
      <c r="AA2881" s="2">
        <f ca="1">IF(U2881="Sin deuda",RANDBETWEEN(1000,5000),RANDBETWEEN(0,999))</f>
        <v>1814</v>
      </c>
      <c r="AB2881" s="4">
        <f ca="1">IF(Q2881="Si Trabaja",RANDBETWEEN(1000,5000),RANDBETWEEN(0,999))</f>
        <v>112</v>
      </c>
      <c r="AC2881" s="4">
        <f ca="1">IF(AND(F2881&gt;17,F2881&lt;71),RANDBETWEEN(1000,5000),RANDBETWEEN(0,999))</f>
        <v>1091</v>
      </c>
      <c r="AD2881" s="4">
        <f ca="1">IF(AND(AB2881&gt;=0.5,(K2881-X2881)&gt;1000),RANDBETWEEN(1000,5000),RANDBETWEEN(0,999))</f>
        <v>3557</v>
      </c>
      <c r="AE2881" s="4">
        <f ca="1">IF(OR(V2881="",V2881="Puntual"),RANDBETWEEN(1000,5000),RANDBETWEEN(0,999))</f>
        <v>2241</v>
      </c>
      <c r="AF2881" s="4">
        <f ca="1">IF(OR(W2881="Bajo Riesgo",AE2881&gt;=1000),RANDBETWEEN(1000,5000),RANDBETWEEN(0,999))</f>
        <v>1692</v>
      </c>
      <c r="AG2881">
        <f t="shared" ca="1" si="314"/>
        <v>0</v>
      </c>
    </row>
    <row r="2882" spans="1:33" customFormat="1" x14ac:dyDescent="0.25">
      <c r="A2882">
        <v>43006968</v>
      </c>
      <c r="B2882" t="s">
        <v>7504</v>
      </c>
      <c r="C2882" t="s">
        <v>6060</v>
      </c>
      <c r="D2882">
        <v>939989582</v>
      </c>
      <c r="E2882" t="s">
        <v>7505</v>
      </c>
      <c r="F2882">
        <v>59</v>
      </c>
      <c r="G2882" t="s">
        <v>42</v>
      </c>
      <c r="H2882" t="str">
        <f t="shared" ca="1" si="308"/>
        <v>Alquilada</v>
      </c>
      <c r="I2882" t="s">
        <v>32</v>
      </c>
      <c r="J2882" t="s">
        <v>33</v>
      </c>
      <c r="K2882">
        <f t="shared" ca="1" si="309"/>
        <v>7284</v>
      </c>
      <c r="L2882" t="s">
        <v>67</v>
      </c>
      <c r="M2882" t="s">
        <v>14661</v>
      </c>
      <c r="N2882" t="s">
        <v>14661</v>
      </c>
      <c r="O2882" t="s">
        <v>14661</v>
      </c>
      <c r="P2882" t="s">
        <v>14661</v>
      </c>
      <c r="Q2882" t="s">
        <v>14662</v>
      </c>
      <c r="R2882" s="1">
        <v>42880</v>
      </c>
      <c r="S2882" t="s">
        <v>34</v>
      </c>
      <c r="T2882" t="str">
        <f t="shared" ca="1" si="310"/>
        <v>Con Garantia</v>
      </c>
      <c r="U2882" t="str">
        <f t="shared" ca="1" si="311"/>
        <v>Con deuda</v>
      </c>
      <c r="V2882" t="str">
        <f t="shared" ca="1" si="312"/>
        <v>Moroso</v>
      </c>
      <c r="W2882" t="str">
        <f t="shared" ca="1" si="313"/>
        <v>Alto Riesgo</v>
      </c>
      <c r="X2882">
        <v>1000</v>
      </c>
      <c r="Y2882" s="2">
        <f ca="1">IF(H2882="Propia",RANDBETWEEN(1000,5000),RANDBETWEEN(0,999))</f>
        <v>115</v>
      </c>
      <c r="Z2882" s="2">
        <f ca="1">IF(T2882="Con Garantia",RANDBETWEEN(1000,5000),RANDBETWEEN(0,999))</f>
        <v>2630</v>
      </c>
      <c r="AA2882" s="2">
        <f ca="1">IF(U2882="Sin deuda",RANDBETWEEN(1000,5000),RANDBETWEEN(0,999))</f>
        <v>336</v>
      </c>
      <c r="AB2882" s="4">
        <f ca="1">IF(Q2882="Si Trabaja",RANDBETWEEN(1000,5000),RANDBETWEEN(0,999))</f>
        <v>506</v>
      </c>
      <c r="AC2882" s="4">
        <f ca="1">IF(AND(F2882&gt;17,F2882&lt;71),RANDBETWEEN(1000,5000),RANDBETWEEN(0,999))</f>
        <v>1698</v>
      </c>
      <c r="AD2882" s="4">
        <f ca="1">IF(AND(AB2882&gt;=0.5,(K2882-X2882)&gt;1000),RANDBETWEEN(1000,5000),RANDBETWEEN(0,999))</f>
        <v>2825</v>
      </c>
      <c r="AE2882" s="4">
        <f ca="1">IF(OR(V2882="",V2882="Puntual"),RANDBETWEEN(1000,5000),RANDBETWEEN(0,999))</f>
        <v>772</v>
      </c>
      <c r="AF2882" s="4">
        <f ca="1">IF(OR(W2882="Bajo Riesgo",AE2882&gt;=1000),RANDBETWEEN(1000,5000),RANDBETWEEN(0,999))</f>
        <v>508</v>
      </c>
      <c r="AG2882">
        <f t="shared" ca="1" si="314"/>
        <v>0</v>
      </c>
    </row>
    <row r="2883" spans="1:33" customFormat="1" x14ac:dyDescent="0.25">
      <c r="A2883">
        <v>46695400</v>
      </c>
      <c r="B2883" t="s">
        <v>6062</v>
      </c>
      <c r="C2883" t="s">
        <v>7506</v>
      </c>
      <c r="D2883">
        <v>519651891</v>
      </c>
      <c r="E2883" t="s">
        <v>6064</v>
      </c>
      <c r="F2883">
        <v>43</v>
      </c>
      <c r="G2883" t="s">
        <v>42</v>
      </c>
      <c r="H2883" t="str">
        <f t="shared" ref="H2883:H2946" ca="1" si="315">IF(RANDBETWEEN(0,1)=1,"Propia","Alquilada")</f>
        <v>Alquilada</v>
      </c>
      <c r="I2883" t="s">
        <v>49</v>
      </c>
      <c r="J2883" t="s">
        <v>33</v>
      </c>
      <c r="K2883">
        <f t="shared" ref="K2883:K2946" ca="1" si="316">RANDBETWEEN(5000,8000)</f>
        <v>5829</v>
      </c>
      <c r="L2883" t="s">
        <v>31</v>
      </c>
      <c r="M2883" t="s">
        <v>13182</v>
      </c>
      <c r="N2883">
        <v>6</v>
      </c>
      <c r="O2883" t="s">
        <v>14663</v>
      </c>
      <c r="P2883" t="s">
        <v>14660</v>
      </c>
      <c r="Q2883" t="s">
        <v>14659</v>
      </c>
      <c r="R2883" s="1">
        <v>42892</v>
      </c>
      <c r="S2883" t="s">
        <v>755</v>
      </c>
      <c r="T2883" t="str">
        <f t="shared" ref="T2883:T2946" ca="1" si="317">IF(RANDBETWEEN(0,1)=1,"Con Garantia","Sin Garantia")</f>
        <v>Con Garantia</v>
      </c>
      <c r="U2883" t="str">
        <f t="shared" ref="U2883:U2946" ca="1" si="318">IF(RANDBETWEEN(0,1)=0,"Con deuda","Sin deuda")</f>
        <v>Sin deuda</v>
      </c>
      <c r="V2883" t="str">
        <f t="shared" ref="V2883:V2946" ca="1" si="319">IF(AND(RANDBETWEEN(0,1)=0,U2883="Con deuda"),"Moroso",IF(U2883="Sin deuda","","Puntual"))</f>
        <v/>
      </c>
      <c r="W2883" t="str">
        <f t="shared" ref="W2883:W2946" ca="1" si="320">IF(AND(U2883="Con deuda",V2883="Moroso"),"Alto Riesgo","Bajo Riesgo")</f>
        <v>Bajo Riesgo</v>
      </c>
      <c r="X2883">
        <v>1000</v>
      </c>
      <c r="Y2883" s="2">
        <f ca="1">IF(H2883="Propia",RANDBETWEEN(1000,5000),RANDBETWEEN(0,999))</f>
        <v>895</v>
      </c>
      <c r="Z2883" s="2">
        <f ca="1">IF(T2883="Con Garantia",RANDBETWEEN(1000,5000),RANDBETWEEN(0,999))</f>
        <v>2846</v>
      </c>
      <c r="AA2883" s="2">
        <f ca="1">IF(U2883="Sin deuda",RANDBETWEEN(1000,5000),RANDBETWEEN(0,999))</f>
        <v>2781</v>
      </c>
      <c r="AB2883" s="4">
        <f ca="1">IF(Q2883="Si Trabaja",RANDBETWEEN(1000,5000),RANDBETWEEN(0,999))</f>
        <v>4621</v>
      </c>
      <c r="AC2883" s="4">
        <f ca="1">IF(AND(F2883&gt;17,F2883&lt;71),RANDBETWEEN(1000,5000),RANDBETWEEN(0,999))</f>
        <v>1355</v>
      </c>
      <c r="AD2883" s="4">
        <f ca="1">IF(AND(AB2883&gt;=0.5,(K2883-X2883)&gt;1000),RANDBETWEEN(1000,5000),RANDBETWEEN(0,999))</f>
        <v>2305</v>
      </c>
      <c r="AE2883" s="4">
        <f ca="1">IF(OR(V2883="",V2883="Puntual"),RANDBETWEEN(1000,5000),RANDBETWEEN(0,999))</f>
        <v>4130</v>
      </c>
      <c r="AF2883" s="4">
        <f ca="1">IF(OR(W2883="Bajo Riesgo",AE2883&gt;=1000),RANDBETWEEN(1000,5000),RANDBETWEEN(0,999))</f>
        <v>2945</v>
      </c>
      <c r="AG2883">
        <f t="shared" ref="AG2883:AG2946" ca="1" si="321">IF(AND(AB2883&gt;=1000,AC2883&gt;=1000,AD2883&gt;=1000,AE2883&gt;=1000,AF2883&gt;=1000),1,0)</f>
        <v>1</v>
      </c>
    </row>
    <row r="2884" spans="1:33" customFormat="1" x14ac:dyDescent="0.25">
      <c r="A2884">
        <v>46236212</v>
      </c>
      <c r="B2884" t="s">
        <v>7507</v>
      </c>
      <c r="C2884" t="s">
        <v>1639</v>
      </c>
      <c r="D2884">
        <v>972043515</v>
      </c>
      <c r="E2884" t="s">
        <v>7508</v>
      </c>
      <c r="F2884">
        <v>56</v>
      </c>
      <c r="G2884" t="s">
        <v>30</v>
      </c>
      <c r="H2884" t="str">
        <f t="shared" ca="1" si="315"/>
        <v>Propia</v>
      </c>
      <c r="I2884" t="s">
        <v>49</v>
      </c>
      <c r="J2884" t="s">
        <v>33</v>
      </c>
      <c r="K2884">
        <f t="shared" ca="1" si="316"/>
        <v>7613</v>
      </c>
      <c r="L2884" t="s">
        <v>214</v>
      </c>
      <c r="M2884" t="s">
        <v>14059</v>
      </c>
      <c r="N2884">
        <v>9</v>
      </c>
      <c r="O2884" t="s">
        <v>14663</v>
      </c>
      <c r="P2884" t="s">
        <v>14658</v>
      </c>
      <c r="Q2884" t="s">
        <v>14659</v>
      </c>
      <c r="R2884" s="1">
        <v>42965</v>
      </c>
      <c r="S2884" t="s">
        <v>755</v>
      </c>
      <c r="T2884" t="str">
        <f t="shared" ca="1" si="317"/>
        <v>Con Garantia</v>
      </c>
      <c r="U2884" t="str">
        <f t="shared" ca="1" si="318"/>
        <v>Sin deuda</v>
      </c>
      <c r="V2884" t="str">
        <f t="shared" ca="1" si="319"/>
        <v/>
      </c>
      <c r="W2884" t="str">
        <f t="shared" ca="1" si="320"/>
        <v>Bajo Riesgo</v>
      </c>
      <c r="X2884">
        <v>1000</v>
      </c>
      <c r="Y2884" s="2">
        <f ca="1">IF(H2884="Propia",RANDBETWEEN(1000,5000),RANDBETWEEN(0,999))</f>
        <v>2202</v>
      </c>
      <c r="Z2884" s="2">
        <f ca="1">IF(T2884="Con Garantia",RANDBETWEEN(1000,5000),RANDBETWEEN(0,999))</f>
        <v>4223</v>
      </c>
      <c r="AA2884" s="2">
        <f ca="1">IF(U2884="Sin deuda",RANDBETWEEN(1000,5000),RANDBETWEEN(0,999))</f>
        <v>1397</v>
      </c>
      <c r="AB2884" s="4">
        <f ca="1">IF(Q2884="Si Trabaja",RANDBETWEEN(1000,5000),RANDBETWEEN(0,999))</f>
        <v>3732</v>
      </c>
      <c r="AC2884" s="4">
        <f ca="1">IF(AND(F2884&gt;17,F2884&lt;71),RANDBETWEEN(1000,5000),RANDBETWEEN(0,999))</f>
        <v>2140</v>
      </c>
      <c r="AD2884" s="4">
        <f ca="1">IF(AND(AB2884&gt;=0.5,(K2884-X2884)&gt;1000),RANDBETWEEN(1000,5000),RANDBETWEEN(0,999))</f>
        <v>3697</v>
      </c>
      <c r="AE2884" s="4">
        <f ca="1">IF(OR(V2884="",V2884="Puntual"),RANDBETWEEN(1000,5000),RANDBETWEEN(0,999))</f>
        <v>1727</v>
      </c>
      <c r="AF2884" s="4">
        <f ca="1">IF(OR(W2884="Bajo Riesgo",AE2884&gt;=1000),RANDBETWEEN(1000,5000),RANDBETWEEN(0,999))</f>
        <v>2242</v>
      </c>
      <c r="AG2884">
        <f t="shared" ca="1" si="321"/>
        <v>1</v>
      </c>
    </row>
    <row r="2885" spans="1:33" customFormat="1" x14ac:dyDescent="0.25">
      <c r="A2885">
        <v>42000734</v>
      </c>
      <c r="B2885" t="s">
        <v>7509</v>
      </c>
      <c r="C2885" t="s">
        <v>7510</v>
      </c>
      <c r="D2885">
        <v>519451325</v>
      </c>
      <c r="E2885" t="s">
        <v>7511</v>
      </c>
      <c r="F2885">
        <v>40</v>
      </c>
      <c r="G2885" t="s">
        <v>30</v>
      </c>
      <c r="H2885" t="str">
        <f t="shared" ca="1" si="315"/>
        <v>Alquilada</v>
      </c>
      <c r="I2885" t="s">
        <v>79</v>
      </c>
      <c r="J2885" t="s">
        <v>33</v>
      </c>
      <c r="K2885">
        <f t="shared" ca="1" si="316"/>
        <v>6715</v>
      </c>
      <c r="L2885" t="s">
        <v>53</v>
      </c>
      <c r="M2885" t="s">
        <v>14170</v>
      </c>
      <c r="N2885">
        <v>8</v>
      </c>
      <c r="O2885" t="s">
        <v>14657</v>
      </c>
      <c r="P2885" t="s">
        <v>14670</v>
      </c>
      <c r="Q2885" t="s">
        <v>14659</v>
      </c>
      <c r="R2885" s="1">
        <v>43019</v>
      </c>
      <c r="S2885" t="s">
        <v>755</v>
      </c>
      <c r="T2885" t="str">
        <f t="shared" ca="1" si="317"/>
        <v>Con Garantia</v>
      </c>
      <c r="U2885" t="str">
        <f t="shared" ca="1" si="318"/>
        <v>Con deuda</v>
      </c>
      <c r="V2885" t="str">
        <f t="shared" ca="1" si="319"/>
        <v>Puntual</v>
      </c>
      <c r="W2885" t="str">
        <f t="shared" ca="1" si="320"/>
        <v>Bajo Riesgo</v>
      </c>
      <c r="X2885">
        <v>1000</v>
      </c>
      <c r="Y2885" s="2">
        <f ca="1">IF(H2885="Propia",RANDBETWEEN(1000,5000),RANDBETWEEN(0,999))</f>
        <v>140</v>
      </c>
      <c r="Z2885" s="2">
        <f ca="1">IF(T2885="Con Garantia",RANDBETWEEN(1000,5000),RANDBETWEEN(0,999))</f>
        <v>3295</v>
      </c>
      <c r="AA2885" s="2">
        <f ca="1">IF(U2885="Sin deuda",RANDBETWEEN(1000,5000),RANDBETWEEN(0,999))</f>
        <v>573</v>
      </c>
      <c r="AB2885" s="4">
        <f ca="1">IF(Q2885="Si Trabaja",RANDBETWEEN(1000,5000),RANDBETWEEN(0,999))</f>
        <v>1795</v>
      </c>
      <c r="AC2885" s="4">
        <f ca="1">IF(AND(F2885&gt;17,F2885&lt;71),RANDBETWEEN(1000,5000),RANDBETWEEN(0,999))</f>
        <v>1527</v>
      </c>
      <c r="AD2885" s="4">
        <f ca="1">IF(AND(AB2885&gt;=0.5,(K2885-X2885)&gt;1000),RANDBETWEEN(1000,5000),RANDBETWEEN(0,999))</f>
        <v>3148</v>
      </c>
      <c r="AE2885" s="4">
        <f ca="1">IF(OR(V2885="",V2885="Puntual"),RANDBETWEEN(1000,5000),RANDBETWEEN(0,999))</f>
        <v>3728</v>
      </c>
      <c r="AF2885" s="4">
        <f ca="1">IF(OR(W2885="Bajo Riesgo",AE2885&gt;=1000),RANDBETWEEN(1000,5000),RANDBETWEEN(0,999))</f>
        <v>3198</v>
      </c>
      <c r="AG2885">
        <f t="shared" ca="1" si="321"/>
        <v>1</v>
      </c>
    </row>
    <row r="2886" spans="1:33" customFormat="1" x14ac:dyDescent="0.25">
      <c r="A2886">
        <v>43523422</v>
      </c>
      <c r="B2886" t="s">
        <v>7512</v>
      </c>
      <c r="C2886" t="s">
        <v>1639</v>
      </c>
      <c r="D2886">
        <v>944840800</v>
      </c>
      <c r="E2886" t="s">
        <v>7513</v>
      </c>
      <c r="F2886">
        <v>53</v>
      </c>
      <c r="G2886" t="s">
        <v>30</v>
      </c>
      <c r="H2886" t="str">
        <f t="shared" ca="1" si="315"/>
        <v>Alquilada</v>
      </c>
      <c r="I2886" t="s">
        <v>79</v>
      </c>
      <c r="J2886" t="s">
        <v>33</v>
      </c>
      <c r="K2886">
        <f t="shared" ca="1" si="316"/>
        <v>7334</v>
      </c>
      <c r="L2886" t="s">
        <v>121</v>
      </c>
      <c r="M2886" t="s">
        <v>14661</v>
      </c>
      <c r="N2886" t="s">
        <v>14661</v>
      </c>
      <c r="O2886" t="s">
        <v>14661</v>
      </c>
      <c r="P2886" t="s">
        <v>14661</v>
      </c>
      <c r="Q2886" t="s">
        <v>14662</v>
      </c>
      <c r="R2886" s="1">
        <v>42997</v>
      </c>
      <c r="S2886" t="s">
        <v>34</v>
      </c>
      <c r="T2886" t="str">
        <f t="shared" ca="1" si="317"/>
        <v>Con Garantia</v>
      </c>
      <c r="U2886" t="str">
        <f t="shared" ca="1" si="318"/>
        <v>Sin deuda</v>
      </c>
      <c r="V2886" t="str">
        <f t="shared" ca="1" si="319"/>
        <v/>
      </c>
      <c r="W2886" t="str">
        <f t="shared" ca="1" si="320"/>
        <v>Bajo Riesgo</v>
      </c>
      <c r="X2886">
        <v>1000</v>
      </c>
      <c r="Y2886" s="2">
        <f ca="1">IF(H2886="Propia",RANDBETWEEN(1000,5000),RANDBETWEEN(0,999))</f>
        <v>139</v>
      </c>
      <c r="Z2886" s="2">
        <f ca="1">IF(T2886="Con Garantia",RANDBETWEEN(1000,5000),RANDBETWEEN(0,999))</f>
        <v>3654</v>
      </c>
      <c r="AA2886" s="2">
        <f ca="1">IF(U2886="Sin deuda",RANDBETWEEN(1000,5000),RANDBETWEEN(0,999))</f>
        <v>1826</v>
      </c>
      <c r="AB2886" s="4">
        <f ca="1">IF(Q2886="Si Trabaja",RANDBETWEEN(1000,5000),RANDBETWEEN(0,999))</f>
        <v>990</v>
      </c>
      <c r="AC2886" s="4">
        <f ca="1">IF(AND(F2886&gt;17,F2886&lt;71),RANDBETWEEN(1000,5000),RANDBETWEEN(0,999))</f>
        <v>4103</v>
      </c>
      <c r="AD2886" s="4">
        <f ca="1">IF(AND(AB2886&gt;=0.5,(K2886-X2886)&gt;1000),RANDBETWEEN(1000,5000),RANDBETWEEN(0,999))</f>
        <v>3183</v>
      </c>
      <c r="AE2886" s="4">
        <f ca="1">IF(OR(V2886="",V2886="Puntual"),RANDBETWEEN(1000,5000),RANDBETWEEN(0,999))</f>
        <v>3548</v>
      </c>
      <c r="AF2886" s="4">
        <f ca="1">IF(OR(W2886="Bajo Riesgo",AE2886&gt;=1000),RANDBETWEEN(1000,5000),RANDBETWEEN(0,999))</f>
        <v>1362</v>
      </c>
      <c r="AG2886">
        <f t="shared" ca="1" si="321"/>
        <v>0</v>
      </c>
    </row>
    <row r="2887" spans="1:33" customFormat="1" x14ac:dyDescent="0.25">
      <c r="A2887">
        <v>47359001</v>
      </c>
      <c r="B2887" t="s">
        <v>7514</v>
      </c>
      <c r="C2887" t="s">
        <v>1639</v>
      </c>
      <c r="D2887">
        <v>962473920</v>
      </c>
      <c r="E2887" t="s">
        <v>7515</v>
      </c>
      <c r="F2887">
        <v>50</v>
      </c>
      <c r="G2887" t="s">
        <v>42</v>
      </c>
      <c r="H2887" t="str">
        <f t="shared" ca="1" si="315"/>
        <v>Propia</v>
      </c>
      <c r="I2887" t="s">
        <v>49</v>
      </c>
      <c r="J2887" t="s">
        <v>33</v>
      </c>
      <c r="K2887">
        <f t="shared" ca="1" si="316"/>
        <v>6551</v>
      </c>
      <c r="L2887" t="s">
        <v>43</v>
      </c>
      <c r="M2887" t="s">
        <v>14643</v>
      </c>
      <c r="N2887">
        <v>2</v>
      </c>
      <c r="O2887" t="s">
        <v>14663</v>
      </c>
      <c r="P2887" t="s">
        <v>14665</v>
      </c>
      <c r="Q2887" t="s">
        <v>14659</v>
      </c>
      <c r="R2887" s="1">
        <v>42847</v>
      </c>
      <c r="S2887" t="s">
        <v>755</v>
      </c>
      <c r="T2887" t="str">
        <f t="shared" ca="1" si="317"/>
        <v>Sin Garantia</v>
      </c>
      <c r="U2887" t="str">
        <f t="shared" ca="1" si="318"/>
        <v>Sin deuda</v>
      </c>
      <c r="V2887" t="str">
        <f t="shared" ca="1" si="319"/>
        <v/>
      </c>
      <c r="W2887" t="str">
        <f t="shared" ca="1" si="320"/>
        <v>Bajo Riesgo</v>
      </c>
      <c r="X2887">
        <v>1000</v>
      </c>
      <c r="Y2887" s="2">
        <f ca="1">IF(H2887="Propia",RANDBETWEEN(1000,5000),RANDBETWEEN(0,999))</f>
        <v>4827</v>
      </c>
      <c r="Z2887" s="2">
        <f ca="1">IF(T2887="Con Garantia",RANDBETWEEN(1000,5000),RANDBETWEEN(0,999))</f>
        <v>516</v>
      </c>
      <c r="AA2887" s="2">
        <f ca="1">IF(U2887="Sin deuda",RANDBETWEEN(1000,5000),RANDBETWEEN(0,999))</f>
        <v>2729</v>
      </c>
      <c r="AB2887" s="4">
        <f ca="1">IF(Q2887="Si Trabaja",RANDBETWEEN(1000,5000),RANDBETWEEN(0,999))</f>
        <v>4061</v>
      </c>
      <c r="AC2887" s="4">
        <f ca="1">IF(AND(F2887&gt;17,F2887&lt;71),RANDBETWEEN(1000,5000),RANDBETWEEN(0,999))</f>
        <v>2736</v>
      </c>
      <c r="AD2887" s="4">
        <f ca="1">IF(AND(AB2887&gt;=0.5,(K2887-X2887)&gt;1000),RANDBETWEEN(1000,5000),RANDBETWEEN(0,999))</f>
        <v>4274</v>
      </c>
      <c r="AE2887" s="4">
        <f ca="1">IF(OR(V2887="",V2887="Puntual"),RANDBETWEEN(1000,5000),RANDBETWEEN(0,999))</f>
        <v>3581</v>
      </c>
      <c r="AF2887" s="4">
        <f ca="1">IF(OR(W2887="Bajo Riesgo",AE2887&gt;=1000),RANDBETWEEN(1000,5000),RANDBETWEEN(0,999))</f>
        <v>1431</v>
      </c>
      <c r="AG2887">
        <f t="shared" ca="1" si="321"/>
        <v>1</v>
      </c>
    </row>
    <row r="2888" spans="1:33" customFormat="1" x14ac:dyDescent="0.25">
      <c r="A2888">
        <v>42466660</v>
      </c>
      <c r="B2888" t="s">
        <v>7516</v>
      </c>
      <c r="C2888" t="s">
        <v>7517</v>
      </c>
      <c r="D2888">
        <v>519330849</v>
      </c>
      <c r="E2888" t="s">
        <v>7518</v>
      </c>
      <c r="F2888">
        <v>55</v>
      </c>
      <c r="G2888" t="s">
        <v>30</v>
      </c>
      <c r="H2888" t="str">
        <f t="shared" ca="1" si="315"/>
        <v>Propia</v>
      </c>
      <c r="I2888" t="s">
        <v>44</v>
      </c>
      <c r="J2888" t="s">
        <v>33</v>
      </c>
      <c r="K2888">
        <f t="shared" ca="1" si="316"/>
        <v>6286</v>
      </c>
      <c r="L2888" t="s">
        <v>60</v>
      </c>
      <c r="M2888" t="s">
        <v>14661</v>
      </c>
      <c r="N2888" t="s">
        <v>14661</v>
      </c>
      <c r="O2888" t="s">
        <v>14661</v>
      </c>
      <c r="P2888" t="s">
        <v>14661</v>
      </c>
      <c r="Q2888" t="s">
        <v>14662</v>
      </c>
      <c r="R2888" s="1">
        <v>42821</v>
      </c>
      <c r="S2888" t="s">
        <v>755</v>
      </c>
      <c r="T2888" t="str">
        <f t="shared" ca="1" si="317"/>
        <v>Con Garantia</v>
      </c>
      <c r="U2888" t="str">
        <f t="shared" ca="1" si="318"/>
        <v>Sin deuda</v>
      </c>
      <c r="V2888" t="str">
        <f t="shared" ca="1" si="319"/>
        <v/>
      </c>
      <c r="W2888" t="str">
        <f t="shared" ca="1" si="320"/>
        <v>Bajo Riesgo</v>
      </c>
      <c r="X2888">
        <v>1000</v>
      </c>
      <c r="Y2888" s="2">
        <f ca="1">IF(H2888="Propia",RANDBETWEEN(1000,5000),RANDBETWEEN(0,999))</f>
        <v>3049</v>
      </c>
      <c r="Z2888" s="2">
        <f ca="1">IF(T2888="Con Garantia",RANDBETWEEN(1000,5000),RANDBETWEEN(0,999))</f>
        <v>3714</v>
      </c>
      <c r="AA2888" s="2">
        <f ca="1">IF(U2888="Sin deuda",RANDBETWEEN(1000,5000),RANDBETWEEN(0,999))</f>
        <v>4169</v>
      </c>
      <c r="AB2888" s="4">
        <f ca="1">IF(Q2888="Si Trabaja",RANDBETWEEN(1000,5000),RANDBETWEEN(0,999))</f>
        <v>402</v>
      </c>
      <c r="AC2888" s="4">
        <f ca="1">IF(AND(F2888&gt;17,F2888&lt;71),RANDBETWEEN(1000,5000),RANDBETWEEN(0,999))</f>
        <v>1937</v>
      </c>
      <c r="AD2888" s="4">
        <f ca="1">IF(AND(AB2888&gt;=0.5,(K2888-X2888)&gt;1000),RANDBETWEEN(1000,5000),RANDBETWEEN(0,999))</f>
        <v>4954</v>
      </c>
      <c r="AE2888" s="4">
        <f ca="1">IF(OR(V2888="",V2888="Puntual"),RANDBETWEEN(1000,5000),RANDBETWEEN(0,999))</f>
        <v>2090</v>
      </c>
      <c r="AF2888" s="4">
        <f ca="1">IF(OR(W2888="Bajo Riesgo",AE2888&gt;=1000),RANDBETWEEN(1000,5000),RANDBETWEEN(0,999))</f>
        <v>3554</v>
      </c>
      <c r="AG2888">
        <f t="shared" ca="1" si="321"/>
        <v>0</v>
      </c>
    </row>
    <row r="2889" spans="1:33" customFormat="1" x14ac:dyDescent="0.25">
      <c r="A2889">
        <v>47993565</v>
      </c>
      <c r="B2889" t="s">
        <v>7519</v>
      </c>
      <c r="C2889" t="s">
        <v>7520</v>
      </c>
      <c r="D2889">
        <v>972581681</v>
      </c>
      <c r="E2889" t="s">
        <v>7521</v>
      </c>
      <c r="F2889">
        <v>29</v>
      </c>
      <c r="G2889" t="s">
        <v>42</v>
      </c>
      <c r="H2889" t="str">
        <f t="shared" ca="1" si="315"/>
        <v>Alquilada</v>
      </c>
      <c r="I2889" t="s">
        <v>49</v>
      </c>
      <c r="J2889" t="s">
        <v>33</v>
      </c>
      <c r="K2889">
        <f t="shared" ca="1" si="316"/>
        <v>7163</v>
      </c>
      <c r="L2889" t="s">
        <v>67</v>
      </c>
      <c r="M2889" t="s">
        <v>14661</v>
      </c>
      <c r="N2889" t="s">
        <v>14661</v>
      </c>
      <c r="O2889" t="s">
        <v>14661</v>
      </c>
      <c r="P2889" t="s">
        <v>14661</v>
      </c>
      <c r="Q2889" t="s">
        <v>14662</v>
      </c>
      <c r="R2889" s="1">
        <v>42746</v>
      </c>
      <c r="S2889" t="s">
        <v>34</v>
      </c>
      <c r="T2889" t="str">
        <f t="shared" ca="1" si="317"/>
        <v>Sin Garantia</v>
      </c>
      <c r="U2889" t="str">
        <f t="shared" ca="1" si="318"/>
        <v>Sin deuda</v>
      </c>
      <c r="V2889" t="str">
        <f t="shared" ca="1" si="319"/>
        <v/>
      </c>
      <c r="W2889" t="str">
        <f t="shared" ca="1" si="320"/>
        <v>Bajo Riesgo</v>
      </c>
      <c r="X2889">
        <v>1000</v>
      </c>
      <c r="Y2889" s="2">
        <f ca="1">IF(H2889="Propia",RANDBETWEEN(1000,5000),RANDBETWEEN(0,999))</f>
        <v>440</v>
      </c>
      <c r="Z2889" s="2">
        <f ca="1">IF(T2889="Con Garantia",RANDBETWEEN(1000,5000),RANDBETWEEN(0,999))</f>
        <v>511</v>
      </c>
      <c r="AA2889" s="2">
        <f ca="1">IF(U2889="Sin deuda",RANDBETWEEN(1000,5000),RANDBETWEEN(0,999))</f>
        <v>1566</v>
      </c>
      <c r="AB2889" s="4">
        <f ca="1">IF(Q2889="Si Trabaja",RANDBETWEEN(1000,5000),RANDBETWEEN(0,999))</f>
        <v>427</v>
      </c>
      <c r="AC2889" s="4">
        <f ca="1">IF(AND(F2889&gt;17,F2889&lt;71),RANDBETWEEN(1000,5000),RANDBETWEEN(0,999))</f>
        <v>3771</v>
      </c>
      <c r="AD2889" s="4">
        <f ca="1">IF(AND(AB2889&gt;=0.5,(K2889-X2889)&gt;1000),RANDBETWEEN(1000,5000),RANDBETWEEN(0,999))</f>
        <v>2776</v>
      </c>
      <c r="AE2889" s="4">
        <f ca="1">IF(OR(V2889="",V2889="Puntual"),RANDBETWEEN(1000,5000),RANDBETWEEN(0,999))</f>
        <v>4944</v>
      </c>
      <c r="AF2889" s="4">
        <f ca="1">IF(OR(W2889="Bajo Riesgo",AE2889&gt;=1000),RANDBETWEEN(1000,5000),RANDBETWEEN(0,999))</f>
        <v>4996</v>
      </c>
      <c r="AG2889">
        <f t="shared" ca="1" si="321"/>
        <v>0</v>
      </c>
    </row>
    <row r="2890" spans="1:33" customFormat="1" x14ac:dyDescent="0.25">
      <c r="A2890">
        <v>48048849</v>
      </c>
      <c r="B2890" t="s">
        <v>7522</v>
      </c>
      <c r="C2890" t="s">
        <v>7523</v>
      </c>
      <c r="D2890">
        <v>519624519</v>
      </c>
      <c r="E2890" t="s">
        <v>7524</v>
      </c>
      <c r="F2890">
        <v>31</v>
      </c>
      <c r="G2890" t="s">
        <v>42</v>
      </c>
      <c r="H2890" t="str">
        <f t="shared" ca="1" si="315"/>
        <v>Propia</v>
      </c>
      <c r="I2890" t="s">
        <v>49</v>
      </c>
      <c r="J2890" t="s">
        <v>33</v>
      </c>
      <c r="K2890">
        <f t="shared" ca="1" si="316"/>
        <v>7584</v>
      </c>
      <c r="L2890" t="s">
        <v>53</v>
      </c>
      <c r="M2890" t="s">
        <v>14661</v>
      </c>
      <c r="N2890" t="s">
        <v>14661</v>
      </c>
      <c r="O2890" t="s">
        <v>14661</v>
      </c>
      <c r="P2890" t="s">
        <v>14661</v>
      </c>
      <c r="Q2890" t="s">
        <v>14662</v>
      </c>
      <c r="R2890" s="1">
        <v>42942</v>
      </c>
      <c r="S2890" t="s">
        <v>755</v>
      </c>
      <c r="T2890" t="str">
        <f t="shared" ca="1" si="317"/>
        <v>Sin Garantia</v>
      </c>
      <c r="U2890" t="str">
        <f t="shared" ca="1" si="318"/>
        <v>Sin deuda</v>
      </c>
      <c r="V2890" t="str">
        <f t="shared" ca="1" si="319"/>
        <v/>
      </c>
      <c r="W2890" t="str">
        <f t="shared" ca="1" si="320"/>
        <v>Bajo Riesgo</v>
      </c>
      <c r="X2890">
        <v>1000</v>
      </c>
      <c r="Y2890" s="2">
        <f ca="1">IF(H2890="Propia",RANDBETWEEN(1000,5000),RANDBETWEEN(0,999))</f>
        <v>4535</v>
      </c>
      <c r="Z2890" s="2">
        <f ca="1">IF(T2890="Con Garantia",RANDBETWEEN(1000,5000),RANDBETWEEN(0,999))</f>
        <v>817</v>
      </c>
      <c r="AA2890" s="2">
        <f ca="1">IF(U2890="Sin deuda",RANDBETWEEN(1000,5000),RANDBETWEEN(0,999))</f>
        <v>1359</v>
      </c>
      <c r="AB2890" s="4">
        <f ca="1">IF(Q2890="Si Trabaja",RANDBETWEEN(1000,5000),RANDBETWEEN(0,999))</f>
        <v>398</v>
      </c>
      <c r="AC2890" s="4">
        <f ca="1">IF(AND(F2890&gt;17,F2890&lt;71),RANDBETWEEN(1000,5000),RANDBETWEEN(0,999))</f>
        <v>3915</v>
      </c>
      <c r="AD2890" s="4">
        <f ca="1">IF(AND(AB2890&gt;=0.5,(K2890-X2890)&gt;1000),RANDBETWEEN(1000,5000),RANDBETWEEN(0,999))</f>
        <v>4977</v>
      </c>
      <c r="AE2890" s="4">
        <f ca="1">IF(OR(V2890="",V2890="Puntual"),RANDBETWEEN(1000,5000),RANDBETWEEN(0,999))</f>
        <v>4026</v>
      </c>
      <c r="AF2890" s="4">
        <f ca="1">IF(OR(W2890="Bajo Riesgo",AE2890&gt;=1000),RANDBETWEEN(1000,5000),RANDBETWEEN(0,999))</f>
        <v>2489</v>
      </c>
      <c r="AG2890">
        <f t="shared" ca="1" si="321"/>
        <v>0</v>
      </c>
    </row>
    <row r="2891" spans="1:33" customFormat="1" x14ac:dyDescent="0.25">
      <c r="A2891">
        <v>46533540</v>
      </c>
      <c r="B2891" t="s">
        <v>7525</v>
      </c>
      <c r="C2891" t="s">
        <v>7526</v>
      </c>
      <c r="D2891">
        <v>519237327</v>
      </c>
      <c r="E2891" t="s">
        <v>7527</v>
      </c>
      <c r="F2891">
        <v>31</v>
      </c>
      <c r="G2891" t="s">
        <v>42</v>
      </c>
      <c r="H2891" t="str">
        <f t="shared" ca="1" si="315"/>
        <v>Alquilada</v>
      </c>
      <c r="I2891" t="s">
        <v>49</v>
      </c>
      <c r="J2891" t="s">
        <v>33</v>
      </c>
      <c r="K2891">
        <f t="shared" ca="1" si="316"/>
        <v>5035</v>
      </c>
      <c r="L2891" t="s">
        <v>131</v>
      </c>
      <c r="M2891" t="s">
        <v>12833</v>
      </c>
      <c r="N2891">
        <v>2</v>
      </c>
      <c r="O2891" t="s">
        <v>14657</v>
      </c>
      <c r="P2891" t="s">
        <v>14664</v>
      </c>
      <c r="Q2891" t="s">
        <v>14659</v>
      </c>
      <c r="R2891" s="1">
        <v>42785</v>
      </c>
      <c r="S2891" t="s">
        <v>34</v>
      </c>
      <c r="T2891" t="str">
        <f t="shared" ca="1" si="317"/>
        <v>Con Garantia</v>
      </c>
      <c r="U2891" t="str">
        <f t="shared" ca="1" si="318"/>
        <v>Con deuda</v>
      </c>
      <c r="V2891" t="str">
        <f t="shared" ca="1" si="319"/>
        <v>Moroso</v>
      </c>
      <c r="W2891" t="str">
        <f t="shared" ca="1" si="320"/>
        <v>Alto Riesgo</v>
      </c>
      <c r="X2891">
        <v>1000</v>
      </c>
      <c r="Y2891" s="2">
        <f ca="1">IF(H2891="Propia",RANDBETWEEN(1000,5000),RANDBETWEEN(0,999))</f>
        <v>741</v>
      </c>
      <c r="Z2891" s="2">
        <f ca="1">IF(T2891="Con Garantia",RANDBETWEEN(1000,5000),RANDBETWEEN(0,999))</f>
        <v>1145</v>
      </c>
      <c r="AA2891" s="2">
        <f ca="1">IF(U2891="Sin deuda",RANDBETWEEN(1000,5000),RANDBETWEEN(0,999))</f>
        <v>354</v>
      </c>
      <c r="AB2891" s="4">
        <f ca="1">IF(Q2891="Si Trabaja",RANDBETWEEN(1000,5000),RANDBETWEEN(0,999))</f>
        <v>1833</v>
      </c>
      <c r="AC2891" s="4">
        <f ca="1">IF(AND(F2891&gt;17,F2891&lt;71),RANDBETWEEN(1000,5000),RANDBETWEEN(0,999))</f>
        <v>2072</v>
      </c>
      <c r="AD2891" s="4">
        <f ca="1">IF(AND(AB2891&gt;=0.5,(K2891-X2891)&gt;1000),RANDBETWEEN(1000,5000),RANDBETWEEN(0,999))</f>
        <v>2884</v>
      </c>
      <c r="AE2891" s="4">
        <f ca="1">IF(OR(V2891="",V2891="Puntual"),RANDBETWEEN(1000,5000),RANDBETWEEN(0,999))</f>
        <v>824</v>
      </c>
      <c r="AF2891" s="4">
        <f ca="1">IF(OR(W2891="Bajo Riesgo",AE2891&gt;=1000),RANDBETWEEN(1000,5000),RANDBETWEEN(0,999))</f>
        <v>821</v>
      </c>
      <c r="AG2891">
        <f t="shared" ca="1" si="321"/>
        <v>0</v>
      </c>
    </row>
    <row r="2892" spans="1:33" customFormat="1" x14ac:dyDescent="0.25">
      <c r="A2892">
        <v>73737542</v>
      </c>
      <c r="B2892" t="s">
        <v>7528</v>
      </c>
      <c r="C2892" t="s">
        <v>7529</v>
      </c>
      <c r="D2892">
        <v>925674745</v>
      </c>
      <c r="E2892" t="s">
        <v>7530</v>
      </c>
      <c r="F2892">
        <v>55</v>
      </c>
      <c r="G2892" t="s">
        <v>42</v>
      </c>
      <c r="H2892" t="str">
        <f t="shared" ca="1" si="315"/>
        <v>Alquilada</v>
      </c>
      <c r="I2892" t="s">
        <v>32</v>
      </c>
      <c r="J2892" t="s">
        <v>33</v>
      </c>
      <c r="K2892">
        <f t="shared" ca="1" si="316"/>
        <v>6509</v>
      </c>
      <c r="L2892" t="s">
        <v>103</v>
      </c>
      <c r="M2892" t="s">
        <v>13769</v>
      </c>
      <c r="N2892">
        <v>10</v>
      </c>
      <c r="O2892" t="s">
        <v>14663</v>
      </c>
      <c r="P2892" t="s">
        <v>14658</v>
      </c>
      <c r="Q2892" t="s">
        <v>14659</v>
      </c>
      <c r="R2892" s="1">
        <v>43083</v>
      </c>
      <c r="S2892" t="s">
        <v>34</v>
      </c>
      <c r="T2892" t="str">
        <f t="shared" ca="1" si="317"/>
        <v>Sin Garantia</v>
      </c>
      <c r="U2892" t="str">
        <f t="shared" ca="1" si="318"/>
        <v>Con deuda</v>
      </c>
      <c r="V2892" t="str">
        <f t="shared" ca="1" si="319"/>
        <v>Moroso</v>
      </c>
      <c r="W2892" t="str">
        <f t="shared" ca="1" si="320"/>
        <v>Alto Riesgo</v>
      </c>
      <c r="X2892">
        <v>1000</v>
      </c>
      <c r="Y2892" s="2">
        <f ca="1">IF(H2892="Propia",RANDBETWEEN(1000,5000),RANDBETWEEN(0,999))</f>
        <v>15</v>
      </c>
      <c r="Z2892" s="2">
        <f ca="1">IF(T2892="Con Garantia",RANDBETWEEN(1000,5000),RANDBETWEEN(0,999))</f>
        <v>406</v>
      </c>
      <c r="AA2892" s="2">
        <f ca="1">IF(U2892="Sin deuda",RANDBETWEEN(1000,5000),RANDBETWEEN(0,999))</f>
        <v>874</v>
      </c>
      <c r="AB2892" s="4">
        <f ca="1">IF(Q2892="Si Trabaja",RANDBETWEEN(1000,5000),RANDBETWEEN(0,999))</f>
        <v>2463</v>
      </c>
      <c r="AC2892" s="4">
        <f ca="1">IF(AND(F2892&gt;17,F2892&lt;71),RANDBETWEEN(1000,5000),RANDBETWEEN(0,999))</f>
        <v>2726</v>
      </c>
      <c r="AD2892" s="4">
        <f ca="1">IF(AND(AB2892&gt;=0.5,(K2892-X2892)&gt;1000),RANDBETWEEN(1000,5000),RANDBETWEEN(0,999))</f>
        <v>4559</v>
      </c>
      <c r="AE2892" s="4">
        <f ca="1">IF(OR(V2892="",V2892="Puntual"),RANDBETWEEN(1000,5000),RANDBETWEEN(0,999))</f>
        <v>450</v>
      </c>
      <c r="AF2892" s="4">
        <f ca="1">IF(OR(W2892="Bajo Riesgo",AE2892&gt;=1000),RANDBETWEEN(1000,5000),RANDBETWEEN(0,999))</f>
        <v>616</v>
      </c>
      <c r="AG2892">
        <f t="shared" ca="1" si="321"/>
        <v>0</v>
      </c>
    </row>
    <row r="2893" spans="1:33" customFormat="1" x14ac:dyDescent="0.25">
      <c r="A2893">
        <v>75485161</v>
      </c>
      <c r="B2893" t="s">
        <v>2054</v>
      </c>
      <c r="C2893" t="s">
        <v>1639</v>
      </c>
      <c r="D2893">
        <v>939263944</v>
      </c>
      <c r="E2893" t="s">
        <v>2056</v>
      </c>
      <c r="F2893">
        <v>57</v>
      </c>
      <c r="G2893" t="s">
        <v>30</v>
      </c>
      <c r="H2893" t="str">
        <f t="shared" ca="1" si="315"/>
        <v>Propia</v>
      </c>
      <c r="I2893" t="s">
        <v>32</v>
      </c>
      <c r="J2893" t="s">
        <v>33</v>
      </c>
      <c r="K2893">
        <f t="shared" ca="1" si="316"/>
        <v>7410</v>
      </c>
      <c r="L2893" t="s">
        <v>53</v>
      </c>
      <c r="M2893" t="s">
        <v>14394</v>
      </c>
      <c r="N2893">
        <v>7</v>
      </c>
      <c r="O2893" t="s">
        <v>14657</v>
      </c>
      <c r="P2893" t="s">
        <v>14665</v>
      </c>
      <c r="Q2893" t="s">
        <v>14659</v>
      </c>
      <c r="R2893" s="1">
        <v>42884</v>
      </c>
      <c r="S2893" t="s">
        <v>34</v>
      </c>
      <c r="T2893" t="str">
        <f t="shared" ca="1" si="317"/>
        <v>Con Garantia</v>
      </c>
      <c r="U2893" t="str">
        <f t="shared" ca="1" si="318"/>
        <v>Con deuda</v>
      </c>
      <c r="V2893" t="str">
        <f t="shared" ca="1" si="319"/>
        <v>Moroso</v>
      </c>
      <c r="W2893" t="str">
        <f t="shared" ca="1" si="320"/>
        <v>Alto Riesgo</v>
      </c>
      <c r="X2893">
        <v>1000</v>
      </c>
      <c r="Y2893" s="2">
        <f ca="1">IF(H2893="Propia",RANDBETWEEN(1000,5000),RANDBETWEEN(0,999))</f>
        <v>1105</v>
      </c>
      <c r="Z2893" s="2">
        <f ca="1">IF(T2893="Con Garantia",RANDBETWEEN(1000,5000),RANDBETWEEN(0,999))</f>
        <v>3658</v>
      </c>
      <c r="AA2893" s="2">
        <f ca="1">IF(U2893="Sin deuda",RANDBETWEEN(1000,5000),RANDBETWEEN(0,999))</f>
        <v>351</v>
      </c>
      <c r="AB2893" s="4">
        <f ca="1">IF(Q2893="Si Trabaja",RANDBETWEEN(1000,5000),RANDBETWEEN(0,999))</f>
        <v>4805</v>
      </c>
      <c r="AC2893" s="4">
        <f ca="1">IF(AND(F2893&gt;17,F2893&lt;71),RANDBETWEEN(1000,5000),RANDBETWEEN(0,999))</f>
        <v>3933</v>
      </c>
      <c r="AD2893" s="4">
        <f ca="1">IF(AND(AB2893&gt;=0.5,(K2893-X2893)&gt;1000),RANDBETWEEN(1000,5000),RANDBETWEEN(0,999))</f>
        <v>2732</v>
      </c>
      <c r="AE2893" s="4">
        <f ca="1">IF(OR(V2893="",V2893="Puntual"),RANDBETWEEN(1000,5000),RANDBETWEEN(0,999))</f>
        <v>868</v>
      </c>
      <c r="AF2893" s="4">
        <f ca="1">IF(OR(W2893="Bajo Riesgo",AE2893&gt;=1000),RANDBETWEEN(1000,5000),RANDBETWEEN(0,999))</f>
        <v>495</v>
      </c>
      <c r="AG2893">
        <f t="shared" ca="1" si="321"/>
        <v>0</v>
      </c>
    </row>
    <row r="2894" spans="1:33" customFormat="1" x14ac:dyDescent="0.25">
      <c r="A2894">
        <v>42000734</v>
      </c>
      <c r="B2894" t="s">
        <v>7509</v>
      </c>
      <c r="C2894" t="s">
        <v>7531</v>
      </c>
      <c r="D2894">
        <v>519451325</v>
      </c>
      <c r="E2894" t="s">
        <v>7511</v>
      </c>
      <c r="F2894">
        <v>32</v>
      </c>
      <c r="G2894" t="s">
        <v>30</v>
      </c>
      <c r="H2894" t="str">
        <f t="shared" ca="1" si="315"/>
        <v>Propia</v>
      </c>
      <c r="I2894" t="s">
        <v>79</v>
      </c>
      <c r="J2894" t="s">
        <v>33</v>
      </c>
      <c r="K2894">
        <f t="shared" ca="1" si="316"/>
        <v>6327</v>
      </c>
      <c r="L2894" t="s">
        <v>74</v>
      </c>
      <c r="M2894" t="s">
        <v>14661</v>
      </c>
      <c r="N2894" t="s">
        <v>14661</v>
      </c>
      <c r="O2894" t="s">
        <v>14661</v>
      </c>
      <c r="P2894" t="s">
        <v>14661</v>
      </c>
      <c r="Q2894" t="s">
        <v>14662</v>
      </c>
      <c r="R2894" s="1">
        <v>42833</v>
      </c>
      <c r="S2894" t="s">
        <v>755</v>
      </c>
      <c r="T2894" t="str">
        <f t="shared" ca="1" si="317"/>
        <v>Con Garantia</v>
      </c>
      <c r="U2894" t="str">
        <f t="shared" ca="1" si="318"/>
        <v>Sin deuda</v>
      </c>
      <c r="V2894" t="str">
        <f t="shared" ca="1" si="319"/>
        <v/>
      </c>
      <c r="W2894" t="str">
        <f t="shared" ca="1" si="320"/>
        <v>Bajo Riesgo</v>
      </c>
      <c r="X2894">
        <v>1000</v>
      </c>
      <c r="Y2894" s="2">
        <f ca="1">IF(H2894="Propia",RANDBETWEEN(1000,5000),RANDBETWEEN(0,999))</f>
        <v>3611</v>
      </c>
      <c r="Z2894" s="2">
        <f ca="1">IF(T2894="Con Garantia",RANDBETWEEN(1000,5000),RANDBETWEEN(0,999))</f>
        <v>2810</v>
      </c>
      <c r="AA2894" s="2">
        <f ca="1">IF(U2894="Sin deuda",RANDBETWEEN(1000,5000),RANDBETWEEN(0,999))</f>
        <v>1015</v>
      </c>
      <c r="AB2894" s="4">
        <f ca="1">IF(Q2894="Si Trabaja",RANDBETWEEN(1000,5000),RANDBETWEEN(0,999))</f>
        <v>102</v>
      </c>
      <c r="AC2894" s="4">
        <f ca="1">IF(AND(F2894&gt;17,F2894&lt;71),RANDBETWEEN(1000,5000),RANDBETWEEN(0,999))</f>
        <v>3769</v>
      </c>
      <c r="AD2894" s="4">
        <f ca="1">IF(AND(AB2894&gt;=0.5,(K2894-X2894)&gt;1000),RANDBETWEEN(1000,5000),RANDBETWEEN(0,999))</f>
        <v>3565</v>
      </c>
      <c r="AE2894" s="4">
        <f ca="1">IF(OR(V2894="",V2894="Puntual"),RANDBETWEEN(1000,5000),RANDBETWEEN(0,999))</f>
        <v>4415</v>
      </c>
      <c r="AF2894" s="4">
        <f ca="1">IF(OR(W2894="Bajo Riesgo",AE2894&gt;=1000),RANDBETWEEN(1000,5000),RANDBETWEEN(0,999))</f>
        <v>4363</v>
      </c>
      <c r="AG2894">
        <f t="shared" ca="1" si="321"/>
        <v>0</v>
      </c>
    </row>
    <row r="2895" spans="1:33" customFormat="1" x14ac:dyDescent="0.25">
      <c r="A2895">
        <v>40565323</v>
      </c>
      <c r="B2895" t="s">
        <v>7532</v>
      </c>
      <c r="C2895" t="s">
        <v>1639</v>
      </c>
      <c r="D2895">
        <v>958681829</v>
      </c>
      <c r="E2895" t="s">
        <v>7533</v>
      </c>
      <c r="F2895">
        <v>56</v>
      </c>
      <c r="G2895" t="s">
        <v>42</v>
      </c>
      <c r="H2895" t="str">
        <f t="shared" ca="1" si="315"/>
        <v>Alquilada</v>
      </c>
      <c r="I2895" t="s">
        <v>32</v>
      </c>
      <c r="J2895" t="s">
        <v>33</v>
      </c>
      <c r="K2895">
        <f t="shared" ca="1" si="316"/>
        <v>6685</v>
      </c>
      <c r="L2895" t="s">
        <v>43</v>
      </c>
      <c r="M2895" t="s">
        <v>14661</v>
      </c>
      <c r="N2895" t="s">
        <v>14661</v>
      </c>
      <c r="O2895" t="s">
        <v>14661</v>
      </c>
      <c r="P2895" t="s">
        <v>14661</v>
      </c>
      <c r="Q2895" t="s">
        <v>14662</v>
      </c>
      <c r="R2895" s="1">
        <v>42742</v>
      </c>
      <c r="S2895" t="s">
        <v>34</v>
      </c>
      <c r="T2895" t="str">
        <f t="shared" ca="1" si="317"/>
        <v>Con Garantia</v>
      </c>
      <c r="U2895" t="str">
        <f t="shared" ca="1" si="318"/>
        <v>Con deuda</v>
      </c>
      <c r="V2895" t="str">
        <f t="shared" ca="1" si="319"/>
        <v>Puntual</v>
      </c>
      <c r="W2895" t="str">
        <f t="shared" ca="1" si="320"/>
        <v>Bajo Riesgo</v>
      </c>
      <c r="X2895">
        <v>1000</v>
      </c>
      <c r="Y2895" s="2">
        <f ca="1">IF(H2895="Propia",RANDBETWEEN(1000,5000),RANDBETWEEN(0,999))</f>
        <v>130</v>
      </c>
      <c r="Z2895" s="2">
        <f ca="1">IF(T2895="Con Garantia",RANDBETWEEN(1000,5000),RANDBETWEEN(0,999))</f>
        <v>4268</v>
      </c>
      <c r="AA2895" s="2">
        <f ca="1">IF(U2895="Sin deuda",RANDBETWEEN(1000,5000),RANDBETWEEN(0,999))</f>
        <v>149</v>
      </c>
      <c r="AB2895" s="4">
        <f ca="1">IF(Q2895="Si Trabaja",RANDBETWEEN(1000,5000),RANDBETWEEN(0,999))</f>
        <v>851</v>
      </c>
      <c r="AC2895" s="4">
        <f ca="1">IF(AND(F2895&gt;17,F2895&lt;71),RANDBETWEEN(1000,5000),RANDBETWEEN(0,999))</f>
        <v>3786</v>
      </c>
      <c r="AD2895" s="4">
        <f ca="1">IF(AND(AB2895&gt;=0.5,(K2895-X2895)&gt;1000),RANDBETWEEN(1000,5000),RANDBETWEEN(0,999))</f>
        <v>2346</v>
      </c>
      <c r="AE2895" s="4">
        <f ca="1">IF(OR(V2895="",V2895="Puntual"),RANDBETWEEN(1000,5000),RANDBETWEEN(0,999))</f>
        <v>3626</v>
      </c>
      <c r="AF2895" s="4">
        <f ca="1">IF(OR(W2895="Bajo Riesgo",AE2895&gt;=1000),RANDBETWEEN(1000,5000),RANDBETWEEN(0,999))</f>
        <v>1820</v>
      </c>
      <c r="AG2895">
        <f t="shared" ca="1" si="321"/>
        <v>0</v>
      </c>
    </row>
    <row r="2896" spans="1:33" customFormat="1" x14ac:dyDescent="0.25">
      <c r="A2896">
        <v>42000734</v>
      </c>
      <c r="B2896" t="s">
        <v>7509</v>
      </c>
      <c r="C2896" t="s">
        <v>7534</v>
      </c>
      <c r="D2896">
        <v>519451325</v>
      </c>
      <c r="E2896" t="s">
        <v>7511</v>
      </c>
      <c r="F2896">
        <v>26</v>
      </c>
      <c r="G2896" t="s">
        <v>30</v>
      </c>
      <c r="H2896" t="str">
        <f t="shared" ca="1" si="315"/>
        <v>Propia</v>
      </c>
      <c r="I2896" t="s">
        <v>44</v>
      </c>
      <c r="J2896" t="s">
        <v>33</v>
      </c>
      <c r="K2896">
        <f t="shared" ca="1" si="316"/>
        <v>6155</v>
      </c>
      <c r="L2896" t="s">
        <v>53</v>
      </c>
      <c r="M2896" t="s">
        <v>14661</v>
      </c>
      <c r="N2896" t="s">
        <v>14661</v>
      </c>
      <c r="O2896" t="s">
        <v>14661</v>
      </c>
      <c r="P2896" t="s">
        <v>14661</v>
      </c>
      <c r="Q2896" t="s">
        <v>14662</v>
      </c>
      <c r="R2896" s="1">
        <v>42820</v>
      </c>
      <c r="S2896" t="s">
        <v>755</v>
      </c>
      <c r="T2896" t="str">
        <f t="shared" ca="1" si="317"/>
        <v>Sin Garantia</v>
      </c>
      <c r="U2896" t="str">
        <f t="shared" ca="1" si="318"/>
        <v>Sin deuda</v>
      </c>
      <c r="V2896" t="str">
        <f t="shared" ca="1" si="319"/>
        <v/>
      </c>
      <c r="W2896" t="str">
        <f t="shared" ca="1" si="320"/>
        <v>Bajo Riesgo</v>
      </c>
      <c r="X2896">
        <v>1000</v>
      </c>
      <c r="Y2896" s="2">
        <f ca="1">IF(H2896="Propia",RANDBETWEEN(1000,5000),RANDBETWEEN(0,999))</f>
        <v>2890</v>
      </c>
      <c r="Z2896" s="2">
        <f ca="1">IF(T2896="Con Garantia",RANDBETWEEN(1000,5000),RANDBETWEEN(0,999))</f>
        <v>20</v>
      </c>
      <c r="AA2896" s="2">
        <f ca="1">IF(U2896="Sin deuda",RANDBETWEEN(1000,5000),RANDBETWEEN(0,999))</f>
        <v>4745</v>
      </c>
      <c r="AB2896" s="4">
        <f ca="1">IF(Q2896="Si Trabaja",RANDBETWEEN(1000,5000),RANDBETWEEN(0,999))</f>
        <v>563</v>
      </c>
      <c r="AC2896" s="4">
        <f ca="1">IF(AND(F2896&gt;17,F2896&lt;71),RANDBETWEEN(1000,5000),RANDBETWEEN(0,999))</f>
        <v>3916</v>
      </c>
      <c r="AD2896" s="4">
        <f ca="1">IF(AND(AB2896&gt;=0.5,(K2896-X2896)&gt;1000),RANDBETWEEN(1000,5000),RANDBETWEEN(0,999))</f>
        <v>1740</v>
      </c>
      <c r="AE2896" s="4">
        <f ca="1">IF(OR(V2896="",V2896="Puntual"),RANDBETWEEN(1000,5000),RANDBETWEEN(0,999))</f>
        <v>2350</v>
      </c>
      <c r="AF2896" s="4">
        <f ca="1">IF(OR(W2896="Bajo Riesgo",AE2896&gt;=1000),RANDBETWEEN(1000,5000),RANDBETWEEN(0,999))</f>
        <v>1638</v>
      </c>
      <c r="AG2896">
        <f t="shared" ca="1" si="321"/>
        <v>0</v>
      </c>
    </row>
    <row r="2897" spans="1:33" customFormat="1" x14ac:dyDescent="0.25">
      <c r="A2897">
        <v>44961834</v>
      </c>
      <c r="B2897" t="s">
        <v>7535</v>
      </c>
      <c r="C2897" t="s">
        <v>7536</v>
      </c>
      <c r="D2897">
        <v>923210416</v>
      </c>
      <c r="E2897" t="s">
        <v>7537</v>
      </c>
      <c r="F2897">
        <v>23</v>
      </c>
      <c r="G2897" t="s">
        <v>42</v>
      </c>
      <c r="H2897" t="str">
        <f t="shared" ca="1" si="315"/>
        <v>Propia</v>
      </c>
      <c r="I2897" t="s">
        <v>44</v>
      </c>
      <c r="J2897" t="s">
        <v>33</v>
      </c>
      <c r="K2897">
        <f t="shared" ca="1" si="316"/>
        <v>7854</v>
      </c>
      <c r="L2897" t="s">
        <v>53</v>
      </c>
      <c r="M2897" t="s">
        <v>14661</v>
      </c>
      <c r="N2897" t="s">
        <v>14661</v>
      </c>
      <c r="O2897" t="s">
        <v>14661</v>
      </c>
      <c r="P2897" t="s">
        <v>14661</v>
      </c>
      <c r="Q2897" t="s">
        <v>14662</v>
      </c>
      <c r="R2897" s="1">
        <v>43088</v>
      </c>
      <c r="S2897" t="s">
        <v>34</v>
      </c>
      <c r="T2897" t="str">
        <f t="shared" ca="1" si="317"/>
        <v>Sin Garantia</v>
      </c>
      <c r="U2897" t="str">
        <f t="shared" ca="1" si="318"/>
        <v>Sin deuda</v>
      </c>
      <c r="V2897" t="str">
        <f t="shared" ca="1" si="319"/>
        <v/>
      </c>
      <c r="W2897" t="str">
        <f t="shared" ca="1" si="320"/>
        <v>Bajo Riesgo</v>
      </c>
      <c r="X2897">
        <v>1000</v>
      </c>
      <c r="Y2897" s="2">
        <f ca="1">IF(H2897="Propia",RANDBETWEEN(1000,5000),RANDBETWEEN(0,999))</f>
        <v>3563</v>
      </c>
      <c r="Z2897" s="2">
        <f ca="1">IF(T2897="Con Garantia",RANDBETWEEN(1000,5000),RANDBETWEEN(0,999))</f>
        <v>978</v>
      </c>
      <c r="AA2897" s="2">
        <f ca="1">IF(U2897="Sin deuda",RANDBETWEEN(1000,5000),RANDBETWEEN(0,999))</f>
        <v>1156</v>
      </c>
      <c r="AB2897" s="4">
        <f ca="1">IF(Q2897="Si Trabaja",RANDBETWEEN(1000,5000),RANDBETWEEN(0,999))</f>
        <v>393</v>
      </c>
      <c r="AC2897" s="4">
        <f ca="1">IF(AND(F2897&gt;17,F2897&lt;71),RANDBETWEEN(1000,5000),RANDBETWEEN(0,999))</f>
        <v>2120</v>
      </c>
      <c r="AD2897" s="4">
        <f ca="1">IF(AND(AB2897&gt;=0.5,(K2897-X2897)&gt;1000),RANDBETWEEN(1000,5000),RANDBETWEEN(0,999))</f>
        <v>4859</v>
      </c>
      <c r="AE2897" s="4">
        <f ca="1">IF(OR(V2897="",V2897="Puntual"),RANDBETWEEN(1000,5000),RANDBETWEEN(0,999))</f>
        <v>3261</v>
      </c>
      <c r="AF2897" s="4">
        <f ca="1">IF(OR(W2897="Bajo Riesgo",AE2897&gt;=1000),RANDBETWEEN(1000,5000),RANDBETWEEN(0,999))</f>
        <v>4783</v>
      </c>
      <c r="AG2897">
        <f t="shared" ca="1" si="321"/>
        <v>0</v>
      </c>
    </row>
    <row r="2898" spans="1:33" customFormat="1" x14ac:dyDescent="0.25">
      <c r="A2898">
        <v>71582073</v>
      </c>
      <c r="B2898" t="s">
        <v>7538</v>
      </c>
      <c r="C2898" t="s">
        <v>7539</v>
      </c>
      <c r="D2898">
        <v>923402097</v>
      </c>
      <c r="E2898" t="s">
        <v>7540</v>
      </c>
      <c r="F2898">
        <v>44</v>
      </c>
      <c r="G2898" t="s">
        <v>42</v>
      </c>
      <c r="H2898" t="str">
        <f t="shared" ca="1" si="315"/>
        <v>Alquilada</v>
      </c>
      <c r="I2898" t="s">
        <v>49</v>
      </c>
      <c r="J2898" t="s">
        <v>33</v>
      </c>
      <c r="K2898">
        <f t="shared" ca="1" si="316"/>
        <v>5343</v>
      </c>
      <c r="L2898" t="s">
        <v>60</v>
      </c>
      <c r="M2898" t="s">
        <v>14661</v>
      </c>
      <c r="N2898" t="s">
        <v>14661</v>
      </c>
      <c r="O2898" t="s">
        <v>14661</v>
      </c>
      <c r="P2898" t="s">
        <v>14661</v>
      </c>
      <c r="Q2898" t="s">
        <v>14662</v>
      </c>
      <c r="R2898" s="1">
        <v>43099</v>
      </c>
      <c r="S2898" t="s">
        <v>755</v>
      </c>
      <c r="T2898" t="str">
        <f t="shared" ca="1" si="317"/>
        <v>Con Garantia</v>
      </c>
      <c r="U2898" t="str">
        <f t="shared" ca="1" si="318"/>
        <v>Con deuda</v>
      </c>
      <c r="V2898" t="str">
        <f t="shared" ca="1" si="319"/>
        <v>Puntual</v>
      </c>
      <c r="W2898" t="str">
        <f t="shared" ca="1" si="320"/>
        <v>Bajo Riesgo</v>
      </c>
      <c r="X2898">
        <v>1000</v>
      </c>
      <c r="Y2898" s="2">
        <f ca="1">IF(H2898="Propia",RANDBETWEEN(1000,5000),RANDBETWEEN(0,999))</f>
        <v>438</v>
      </c>
      <c r="Z2898" s="2">
        <f ca="1">IF(T2898="Con Garantia",RANDBETWEEN(1000,5000),RANDBETWEEN(0,999))</f>
        <v>3292</v>
      </c>
      <c r="AA2898" s="2">
        <f ca="1">IF(U2898="Sin deuda",RANDBETWEEN(1000,5000),RANDBETWEEN(0,999))</f>
        <v>173</v>
      </c>
      <c r="AB2898" s="4">
        <f ca="1">IF(Q2898="Si Trabaja",RANDBETWEEN(1000,5000),RANDBETWEEN(0,999))</f>
        <v>817</v>
      </c>
      <c r="AC2898" s="4">
        <f ca="1">IF(AND(F2898&gt;17,F2898&lt;71),RANDBETWEEN(1000,5000),RANDBETWEEN(0,999))</f>
        <v>1065</v>
      </c>
      <c r="AD2898" s="4">
        <f ca="1">IF(AND(AB2898&gt;=0.5,(K2898-X2898)&gt;1000),RANDBETWEEN(1000,5000),RANDBETWEEN(0,999))</f>
        <v>4439</v>
      </c>
      <c r="AE2898" s="4">
        <f ca="1">IF(OR(V2898="",V2898="Puntual"),RANDBETWEEN(1000,5000),RANDBETWEEN(0,999))</f>
        <v>2399</v>
      </c>
      <c r="AF2898" s="4">
        <f ca="1">IF(OR(W2898="Bajo Riesgo",AE2898&gt;=1000),RANDBETWEEN(1000,5000),RANDBETWEEN(0,999))</f>
        <v>2066</v>
      </c>
      <c r="AG2898">
        <f t="shared" ca="1" si="321"/>
        <v>0</v>
      </c>
    </row>
    <row r="2899" spans="1:33" customFormat="1" x14ac:dyDescent="0.25">
      <c r="A2899">
        <v>72325164</v>
      </c>
      <c r="B2899" t="s">
        <v>7541</v>
      </c>
      <c r="C2899" t="s">
        <v>7542</v>
      </c>
      <c r="D2899">
        <v>943790819</v>
      </c>
      <c r="E2899" t="s">
        <v>7543</v>
      </c>
      <c r="F2899">
        <v>26</v>
      </c>
      <c r="G2899" t="s">
        <v>42</v>
      </c>
      <c r="H2899" t="str">
        <f t="shared" ca="1" si="315"/>
        <v>Propia</v>
      </c>
      <c r="I2899" t="s">
        <v>49</v>
      </c>
      <c r="J2899" t="s">
        <v>33</v>
      </c>
      <c r="K2899">
        <f t="shared" ca="1" si="316"/>
        <v>6302</v>
      </c>
      <c r="L2899" t="s">
        <v>125</v>
      </c>
      <c r="M2899" t="s">
        <v>14661</v>
      </c>
      <c r="N2899" t="s">
        <v>14661</v>
      </c>
      <c r="O2899" t="s">
        <v>14661</v>
      </c>
      <c r="P2899" t="s">
        <v>14661</v>
      </c>
      <c r="Q2899" t="s">
        <v>14662</v>
      </c>
      <c r="R2899" s="1">
        <v>42812</v>
      </c>
      <c r="S2899" t="s">
        <v>34</v>
      </c>
      <c r="T2899" t="str">
        <f t="shared" ca="1" si="317"/>
        <v>Sin Garantia</v>
      </c>
      <c r="U2899" t="str">
        <f t="shared" ca="1" si="318"/>
        <v>Con deuda</v>
      </c>
      <c r="V2899" t="str">
        <f t="shared" ca="1" si="319"/>
        <v>Puntual</v>
      </c>
      <c r="W2899" t="str">
        <f t="shared" ca="1" si="320"/>
        <v>Bajo Riesgo</v>
      </c>
      <c r="X2899">
        <v>1000</v>
      </c>
      <c r="Y2899" s="2">
        <f ca="1">IF(H2899="Propia",RANDBETWEEN(1000,5000),RANDBETWEEN(0,999))</f>
        <v>4462</v>
      </c>
      <c r="Z2899" s="2">
        <f ca="1">IF(T2899="Con Garantia",RANDBETWEEN(1000,5000),RANDBETWEEN(0,999))</f>
        <v>701</v>
      </c>
      <c r="AA2899" s="2">
        <f ca="1">IF(U2899="Sin deuda",RANDBETWEEN(1000,5000),RANDBETWEEN(0,999))</f>
        <v>691</v>
      </c>
      <c r="AB2899" s="4">
        <f ca="1">IF(Q2899="Si Trabaja",RANDBETWEEN(1000,5000),RANDBETWEEN(0,999))</f>
        <v>144</v>
      </c>
      <c r="AC2899" s="4">
        <f ca="1">IF(AND(F2899&gt;17,F2899&lt;71),RANDBETWEEN(1000,5000),RANDBETWEEN(0,999))</f>
        <v>1689</v>
      </c>
      <c r="AD2899" s="4">
        <f ca="1">IF(AND(AB2899&gt;=0.5,(K2899-X2899)&gt;1000),RANDBETWEEN(1000,5000),RANDBETWEEN(0,999))</f>
        <v>4744</v>
      </c>
      <c r="AE2899" s="4">
        <f ca="1">IF(OR(V2899="",V2899="Puntual"),RANDBETWEEN(1000,5000),RANDBETWEEN(0,999))</f>
        <v>2121</v>
      </c>
      <c r="AF2899" s="4">
        <f ca="1">IF(OR(W2899="Bajo Riesgo",AE2899&gt;=1000),RANDBETWEEN(1000,5000),RANDBETWEEN(0,999))</f>
        <v>1218</v>
      </c>
      <c r="AG2899">
        <f t="shared" ca="1" si="321"/>
        <v>0</v>
      </c>
    </row>
    <row r="2900" spans="1:33" customFormat="1" x14ac:dyDescent="0.25">
      <c r="A2900">
        <v>9876837</v>
      </c>
      <c r="B2900" t="s">
        <v>7544</v>
      </c>
      <c r="C2900" t="s">
        <v>1639</v>
      </c>
      <c r="D2900">
        <v>519989455</v>
      </c>
      <c r="E2900" t="s">
        <v>7545</v>
      </c>
      <c r="F2900">
        <v>56</v>
      </c>
      <c r="G2900" t="s">
        <v>30</v>
      </c>
      <c r="H2900" t="str">
        <f t="shared" ca="1" si="315"/>
        <v>Propia</v>
      </c>
      <c r="I2900" t="s">
        <v>32</v>
      </c>
      <c r="J2900" t="s">
        <v>33</v>
      </c>
      <c r="K2900">
        <f t="shared" ca="1" si="316"/>
        <v>5928</v>
      </c>
      <c r="L2900" t="s">
        <v>67</v>
      </c>
      <c r="M2900" t="s">
        <v>14115</v>
      </c>
      <c r="N2900">
        <v>10</v>
      </c>
      <c r="O2900" t="s">
        <v>14657</v>
      </c>
      <c r="P2900" t="s">
        <v>14667</v>
      </c>
      <c r="Q2900" t="s">
        <v>14659</v>
      </c>
      <c r="R2900" s="1">
        <v>42989</v>
      </c>
      <c r="S2900" t="s">
        <v>34</v>
      </c>
      <c r="T2900" t="str">
        <f t="shared" ca="1" si="317"/>
        <v>Sin Garantia</v>
      </c>
      <c r="U2900" t="str">
        <f t="shared" ca="1" si="318"/>
        <v>Sin deuda</v>
      </c>
      <c r="V2900" t="str">
        <f t="shared" ca="1" si="319"/>
        <v/>
      </c>
      <c r="W2900" t="str">
        <f t="shared" ca="1" si="320"/>
        <v>Bajo Riesgo</v>
      </c>
      <c r="X2900">
        <v>1000</v>
      </c>
      <c r="Y2900" s="2">
        <f ca="1">IF(H2900="Propia",RANDBETWEEN(1000,5000),RANDBETWEEN(0,999))</f>
        <v>3690</v>
      </c>
      <c r="Z2900" s="2">
        <f ca="1">IF(T2900="Con Garantia",RANDBETWEEN(1000,5000),RANDBETWEEN(0,999))</f>
        <v>863</v>
      </c>
      <c r="AA2900" s="2">
        <f ca="1">IF(U2900="Sin deuda",RANDBETWEEN(1000,5000),RANDBETWEEN(0,999))</f>
        <v>3369</v>
      </c>
      <c r="AB2900" s="4">
        <f ca="1">IF(Q2900="Si Trabaja",RANDBETWEEN(1000,5000),RANDBETWEEN(0,999))</f>
        <v>3923</v>
      </c>
      <c r="AC2900" s="4">
        <f ca="1">IF(AND(F2900&gt;17,F2900&lt;71),RANDBETWEEN(1000,5000),RANDBETWEEN(0,999))</f>
        <v>2973</v>
      </c>
      <c r="AD2900" s="4">
        <f ca="1">IF(AND(AB2900&gt;=0.5,(K2900-X2900)&gt;1000),RANDBETWEEN(1000,5000),RANDBETWEEN(0,999))</f>
        <v>3008</v>
      </c>
      <c r="AE2900" s="4">
        <f ca="1">IF(OR(V2900="",V2900="Puntual"),RANDBETWEEN(1000,5000),RANDBETWEEN(0,999))</f>
        <v>4648</v>
      </c>
      <c r="AF2900" s="4">
        <f ca="1">IF(OR(W2900="Bajo Riesgo",AE2900&gt;=1000),RANDBETWEEN(1000,5000),RANDBETWEEN(0,999))</f>
        <v>3287</v>
      </c>
      <c r="AG2900">
        <f t="shared" ca="1" si="321"/>
        <v>1</v>
      </c>
    </row>
    <row r="2901" spans="1:33" customFormat="1" x14ac:dyDescent="0.25">
      <c r="A2901">
        <v>75111819</v>
      </c>
      <c r="B2901" t="s">
        <v>7546</v>
      </c>
      <c r="C2901" t="s">
        <v>7547</v>
      </c>
      <c r="D2901">
        <v>519673772</v>
      </c>
      <c r="E2901" t="s">
        <v>7548</v>
      </c>
      <c r="F2901">
        <v>44</v>
      </c>
      <c r="G2901" t="s">
        <v>30</v>
      </c>
      <c r="H2901" t="str">
        <f t="shared" ca="1" si="315"/>
        <v>Alquilada</v>
      </c>
      <c r="I2901" t="s">
        <v>32</v>
      </c>
      <c r="J2901" t="s">
        <v>33</v>
      </c>
      <c r="K2901">
        <f t="shared" ca="1" si="316"/>
        <v>7853</v>
      </c>
      <c r="L2901" t="s">
        <v>107</v>
      </c>
      <c r="M2901" t="s">
        <v>13283</v>
      </c>
      <c r="N2901">
        <v>1</v>
      </c>
      <c r="O2901" t="s">
        <v>14657</v>
      </c>
      <c r="P2901" t="s">
        <v>14670</v>
      </c>
      <c r="Q2901" t="s">
        <v>14659</v>
      </c>
      <c r="R2901" s="1">
        <v>42944</v>
      </c>
      <c r="S2901" t="s">
        <v>755</v>
      </c>
      <c r="T2901" t="str">
        <f t="shared" ca="1" si="317"/>
        <v>Sin Garantia</v>
      </c>
      <c r="U2901" t="str">
        <f t="shared" ca="1" si="318"/>
        <v>Con deuda</v>
      </c>
      <c r="V2901" t="str">
        <f t="shared" ca="1" si="319"/>
        <v>Puntual</v>
      </c>
      <c r="W2901" t="str">
        <f t="shared" ca="1" si="320"/>
        <v>Bajo Riesgo</v>
      </c>
      <c r="X2901">
        <v>1000</v>
      </c>
      <c r="Y2901" s="2">
        <f ca="1">IF(H2901="Propia",RANDBETWEEN(1000,5000),RANDBETWEEN(0,999))</f>
        <v>841</v>
      </c>
      <c r="Z2901" s="2">
        <f ca="1">IF(T2901="Con Garantia",RANDBETWEEN(1000,5000),RANDBETWEEN(0,999))</f>
        <v>542</v>
      </c>
      <c r="AA2901" s="2">
        <f ca="1">IF(U2901="Sin deuda",RANDBETWEEN(1000,5000),RANDBETWEEN(0,999))</f>
        <v>984</v>
      </c>
      <c r="AB2901" s="4">
        <f ca="1">IF(Q2901="Si Trabaja",RANDBETWEEN(1000,5000),RANDBETWEEN(0,999))</f>
        <v>3194</v>
      </c>
      <c r="AC2901" s="4">
        <f ca="1">IF(AND(F2901&gt;17,F2901&lt;71),RANDBETWEEN(1000,5000),RANDBETWEEN(0,999))</f>
        <v>4414</v>
      </c>
      <c r="AD2901" s="4">
        <f ca="1">IF(AND(AB2901&gt;=0.5,(K2901-X2901)&gt;1000),RANDBETWEEN(1000,5000),RANDBETWEEN(0,999))</f>
        <v>4509</v>
      </c>
      <c r="AE2901" s="4">
        <f ca="1">IF(OR(V2901="",V2901="Puntual"),RANDBETWEEN(1000,5000),RANDBETWEEN(0,999))</f>
        <v>1743</v>
      </c>
      <c r="AF2901" s="4">
        <f ca="1">IF(OR(W2901="Bajo Riesgo",AE2901&gt;=1000),RANDBETWEEN(1000,5000),RANDBETWEEN(0,999))</f>
        <v>4712</v>
      </c>
      <c r="AG2901">
        <f t="shared" ca="1" si="321"/>
        <v>1</v>
      </c>
    </row>
    <row r="2902" spans="1:33" customFormat="1" x14ac:dyDescent="0.25">
      <c r="A2902">
        <v>47982118</v>
      </c>
      <c r="B2902" t="s">
        <v>7549</v>
      </c>
      <c r="C2902" t="s">
        <v>7550</v>
      </c>
      <c r="D2902">
        <v>949473684</v>
      </c>
      <c r="E2902" t="s">
        <v>7551</v>
      </c>
      <c r="F2902">
        <v>45</v>
      </c>
      <c r="G2902" t="s">
        <v>30</v>
      </c>
      <c r="H2902" t="str">
        <f t="shared" ca="1" si="315"/>
        <v>Propia</v>
      </c>
      <c r="I2902" t="s">
        <v>79</v>
      </c>
      <c r="J2902" t="s">
        <v>33</v>
      </c>
      <c r="K2902">
        <f t="shared" ca="1" si="316"/>
        <v>5967</v>
      </c>
      <c r="L2902" t="s">
        <v>31</v>
      </c>
      <c r="M2902" t="s">
        <v>14630</v>
      </c>
      <c r="N2902">
        <v>3</v>
      </c>
      <c r="O2902" t="s">
        <v>14657</v>
      </c>
      <c r="P2902" t="s">
        <v>14664</v>
      </c>
      <c r="Q2902" t="s">
        <v>14659</v>
      </c>
      <c r="R2902" s="1">
        <v>42966</v>
      </c>
      <c r="S2902" t="s">
        <v>755</v>
      </c>
      <c r="T2902" t="str">
        <f t="shared" ca="1" si="317"/>
        <v>Sin Garantia</v>
      </c>
      <c r="U2902" t="str">
        <f t="shared" ca="1" si="318"/>
        <v>Con deuda</v>
      </c>
      <c r="V2902" t="str">
        <f t="shared" ca="1" si="319"/>
        <v>Puntual</v>
      </c>
      <c r="W2902" t="str">
        <f t="shared" ca="1" si="320"/>
        <v>Bajo Riesgo</v>
      </c>
      <c r="X2902">
        <v>1000</v>
      </c>
      <c r="Y2902" s="2">
        <f ca="1">IF(H2902="Propia",RANDBETWEEN(1000,5000),RANDBETWEEN(0,999))</f>
        <v>4153</v>
      </c>
      <c r="Z2902" s="2">
        <f ca="1">IF(T2902="Con Garantia",RANDBETWEEN(1000,5000),RANDBETWEEN(0,999))</f>
        <v>19</v>
      </c>
      <c r="AA2902" s="2">
        <f ca="1">IF(U2902="Sin deuda",RANDBETWEEN(1000,5000),RANDBETWEEN(0,999))</f>
        <v>160</v>
      </c>
      <c r="AB2902" s="4">
        <f ca="1">IF(Q2902="Si Trabaja",RANDBETWEEN(1000,5000),RANDBETWEEN(0,999))</f>
        <v>1253</v>
      </c>
      <c r="AC2902" s="4">
        <f ca="1">IF(AND(F2902&gt;17,F2902&lt;71),RANDBETWEEN(1000,5000),RANDBETWEEN(0,999))</f>
        <v>4287</v>
      </c>
      <c r="AD2902" s="4">
        <f ca="1">IF(AND(AB2902&gt;=0.5,(K2902-X2902)&gt;1000),RANDBETWEEN(1000,5000),RANDBETWEEN(0,999))</f>
        <v>3492</v>
      </c>
      <c r="AE2902" s="4">
        <f ca="1">IF(OR(V2902="",V2902="Puntual"),RANDBETWEEN(1000,5000),RANDBETWEEN(0,999))</f>
        <v>2679</v>
      </c>
      <c r="AF2902" s="4">
        <f ca="1">IF(OR(W2902="Bajo Riesgo",AE2902&gt;=1000),RANDBETWEEN(1000,5000),RANDBETWEEN(0,999))</f>
        <v>2409</v>
      </c>
      <c r="AG2902">
        <f t="shared" ca="1" si="321"/>
        <v>1</v>
      </c>
    </row>
    <row r="2903" spans="1:33" customFormat="1" x14ac:dyDescent="0.25">
      <c r="A2903">
        <v>75964783</v>
      </c>
      <c r="B2903" t="s">
        <v>7552</v>
      </c>
      <c r="C2903" t="s">
        <v>7553</v>
      </c>
      <c r="D2903">
        <v>926516755</v>
      </c>
      <c r="E2903" t="s">
        <v>7554</v>
      </c>
      <c r="F2903">
        <v>64</v>
      </c>
      <c r="G2903" t="s">
        <v>30</v>
      </c>
      <c r="H2903" t="str">
        <f t="shared" ca="1" si="315"/>
        <v>Propia</v>
      </c>
      <c r="I2903" t="s">
        <v>79</v>
      </c>
      <c r="J2903" t="s">
        <v>33</v>
      </c>
      <c r="K2903">
        <f t="shared" ca="1" si="316"/>
        <v>7290</v>
      </c>
      <c r="L2903" t="s">
        <v>121</v>
      </c>
      <c r="M2903" t="s">
        <v>13828</v>
      </c>
      <c r="N2903">
        <v>8</v>
      </c>
      <c r="O2903" t="s">
        <v>14657</v>
      </c>
      <c r="P2903" t="s">
        <v>14667</v>
      </c>
      <c r="Q2903" t="s">
        <v>14659</v>
      </c>
      <c r="R2903" s="1">
        <v>42925</v>
      </c>
      <c r="S2903" t="s">
        <v>34</v>
      </c>
      <c r="T2903" t="str">
        <f t="shared" ca="1" si="317"/>
        <v>Sin Garantia</v>
      </c>
      <c r="U2903" t="str">
        <f t="shared" ca="1" si="318"/>
        <v>Con deuda</v>
      </c>
      <c r="V2903" t="str">
        <f t="shared" ca="1" si="319"/>
        <v>Puntual</v>
      </c>
      <c r="W2903" t="str">
        <f t="shared" ca="1" si="320"/>
        <v>Bajo Riesgo</v>
      </c>
      <c r="X2903">
        <v>1000</v>
      </c>
      <c r="Y2903" s="2">
        <f ca="1">IF(H2903="Propia",RANDBETWEEN(1000,5000),RANDBETWEEN(0,999))</f>
        <v>3357</v>
      </c>
      <c r="Z2903" s="2">
        <f ca="1">IF(T2903="Con Garantia",RANDBETWEEN(1000,5000),RANDBETWEEN(0,999))</f>
        <v>69</v>
      </c>
      <c r="AA2903" s="2">
        <f ca="1">IF(U2903="Sin deuda",RANDBETWEEN(1000,5000),RANDBETWEEN(0,999))</f>
        <v>224</v>
      </c>
      <c r="AB2903" s="4">
        <f ca="1">IF(Q2903="Si Trabaja",RANDBETWEEN(1000,5000),RANDBETWEEN(0,999))</f>
        <v>4793</v>
      </c>
      <c r="AC2903" s="4">
        <f ca="1">IF(AND(F2903&gt;17,F2903&lt;71),RANDBETWEEN(1000,5000),RANDBETWEEN(0,999))</f>
        <v>3790</v>
      </c>
      <c r="AD2903" s="4">
        <f ca="1">IF(AND(AB2903&gt;=0.5,(K2903-X2903)&gt;1000),RANDBETWEEN(1000,5000),RANDBETWEEN(0,999))</f>
        <v>1249</v>
      </c>
      <c r="AE2903" s="4">
        <f ca="1">IF(OR(V2903="",V2903="Puntual"),RANDBETWEEN(1000,5000),RANDBETWEEN(0,999))</f>
        <v>2040</v>
      </c>
      <c r="AF2903" s="4">
        <f ca="1">IF(OR(W2903="Bajo Riesgo",AE2903&gt;=1000),RANDBETWEEN(1000,5000),RANDBETWEEN(0,999))</f>
        <v>4464</v>
      </c>
      <c r="AG2903">
        <f t="shared" ca="1" si="321"/>
        <v>1</v>
      </c>
    </row>
    <row r="2904" spans="1:33" customFormat="1" x14ac:dyDescent="0.25">
      <c r="A2904">
        <v>71200443</v>
      </c>
      <c r="B2904" t="s">
        <v>7555</v>
      </c>
      <c r="C2904" t="s">
        <v>7556</v>
      </c>
      <c r="D2904">
        <v>910597339</v>
      </c>
      <c r="E2904" t="s">
        <v>7557</v>
      </c>
      <c r="F2904">
        <v>37</v>
      </c>
      <c r="G2904" t="s">
        <v>42</v>
      </c>
      <c r="H2904" t="str">
        <f t="shared" ca="1" si="315"/>
        <v>Alquilada</v>
      </c>
      <c r="I2904" t="s">
        <v>32</v>
      </c>
      <c r="J2904" t="s">
        <v>33</v>
      </c>
      <c r="K2904">
        <f t="shared" ca="1" si="316"/>
        <v>6450</v>
      </c>
      <c r="L2904" t="s">
        <v>60</v>
      </c>
      <c r="M2904" t="s">
        <v>12924</v>
      </c>
      <c r="N2904">
        <v>3</v>
      </c>
      <c r="O2904" t="s">
        <v>14657</v>
      </c>
      <c r="P2904" t="s">
        <v>14667</v>
      </c>
      <c r="Q2904" t="s">
        <v>14659</v>
      </c>
      <c r="R2904" s="1">
        <v>42829</v>
      </c>
      <c r="S2904" t="s">
        <v>34</v>
      </c>
      <c r="T2904" t="str">
        <f t="shared" ca="1" si="317"/>
        <v>Con Garantia</v>
      </c>
      <c r="U2904" t="str">
        <f t="shared" ca="1" si="318"/>
        <v>Sin deuda</v>
      </c>
      <c r="V2904" t="str">
        <f t="shared" ca="1" si="319"/>
        <v/>
      </c>
      <c r="W2904" t="str">
        <f t="shared" ca="1" si="320"/>
        <v>Bajo Riesgo</v>
      </c>
      <c r="X2904">
        <v>1000</v>
      </c>
      <c r="Y2904" s="2">
        <f ca="1">IF(H2904="Propia",RANDBETWEEN(1000,5000),RANDBETWEEN(0,999))</f>
        <v>575</v>
      </c>
      <c r="Z2904" s="2">
        <f ca="1">IF(T2904="Con Garantia",RANDBETWEEN(1000,5000),RANDBETWEEN(0,999))</f>
        <v>3287</v>
      </c>
      <c r="AA2904" s="2">
        <f ca="1">IF(U2904="Sin deuda",RANDBETWEEN(1000,5000),RANDBETWEEN(0,999))</f>
        <v>1251</v>
      </c>
      <c r="AB2904" s="4">
        <f ca="1">IF(Q2904="Si Trabaja",RANDBETWEEN(1000,5000),RANDBETWEEN(0,999))</f>
        <v>3751</v>
      </c>
      <c r="AC2904" s="4">
        <f ca="1">IF(AND(F2904&gt;17,F2904&lt;71),RANDBETWEEN(1000,5000),RANDBETWEEN(0,999))</f>
        <v>1164</v>
      </c>
      <c r="AD2904" s="4">
        <f ca="1">IF(AND(AB2904&gt;=0.5,(K2904-X2904)&gt;1000),RANDBETWEEN(1000,5000),RANDBETWEEN(0,999))</f>
        <v>4792</v>
      </c>
      <c r="AE2904" s="4">
        <f ca="1">IF(OR(V2904="",V2904="Puntual"),RANDBETWEEN(1000,5000),RANDBETWEEN(0,999))</f>
        <v>4450</v>
      </c>
      <c r="AF2904" s="4">
        <f ca="1">IF(OR(W2904="Bajo Riesgo",AE2904&gt;=1000),RANDBETWEEN(1000,5000),RANDBETWEEN(0,999))</f>
        <v>1451</v>
      </c>
      <c r="AG2904">
        <f t="shared" ca="1" si="321"/>
        <v>1</v>
      </c>
    </row>
    <row r="2905" spans="1:33" customFormat="1" x14ac:dyDescent="0.25">
      <c r="A2905">
        <v>40112471</v>
      </c>
      <c r="B2905" t="s">
        <v>7558</v>
      </c>
      <c r="C2905" t="s">
        <v>6283</v>
      </c>
      <c r="D2905">
        <v>941413740</v>
      </c>
      <c r="E2905" t="s">
        <v>7559</v>
      </c>
      <c r="F2905">
        <v>48</v>
      </c>
      <c r="G2905" t="s">
        <v>42</v>
      </c>
      <c r="H2905" t="str">
        <f t="shared" ca="1" si="315"/>
        <v>Propia</v>
      </c>
      <c r="I2905" t="s">
        <v>49</v>
      </c>
      <c r="J2905" t="s">
        <v>33</v>
      </c>
      <c r="K2905">
        <f t="shared" ca="1" si="316"/>
        <v>5924</v>
      </c>
      <c r="L2905" t="s">
        <v>38</v>
      </c>
      <c r="M2905" t="s">
        <v>13743</v>
      </c>
      <c r="N2905">
        <v>5</v>
      </c>
      <c r="O2905" t="s">
        <v>14663</v>
      </c>
      <c r="P2905" t="s">
        <v>14669</v>
      </c>
      <c r="Q2905" t="s">
        <v>14659</v>
      </c>
      <c r="R2905" s="1">
        <v>42934</v>
      </c>
      <c r="S2905" t="s">
        <v>34</v>
      </c>
      <c r="T2905" t="str">
        <f t="shared" ca="1" si="317"/>
        <v>Sin Garantia</v>
      </c>
      <c r="U2905" t="str">
        <f t="shared" ca="1" si="318"/>
        <v>Sin deuda</v>
      </c>
      <c r="V2905" t="str">
        <f t="shared" ca="1" si="319"/>
        <v/>
      </c>
      <c r="W2905" t="str">
        <f t="shared" ca="1" si="320"/>
        <v>Bajo Riesgo</v>
      </c>
      <c r="X2905">
        <v>1000</v>
      </c>
      <c r="Y2905" s="2">
        <f ca="1">IF(H2905="Propia",RANDBETWEEN(1000,5000),RANDBETWEEN(0,999))</f>
        <v>1550</v>
      </c>
      <c r="Z2905" s="2">
        <f ca="1">IF(T2905="Con Garantia",RANDBETWEEN(1000,5000),RANDBETWEEN(0,999))</f>
        <v>370</v>
      </c>
      <c r="AA2905" s="2">
        <f ca="1">IF(U2905="Sin deuda",RANDBETWEEN(1000,5000),RANDBETWEEN(0,999))</f>
        <v>3788</v>
      </c>
      <c r="AB2905" s="4">
        <f ca="1">IF(Q2905="Si Trabaja",RANDBETWEEN(1000,5000),RANDBETWEEN(0,999))</f>
        <v>3205</v>
      </c>
      <c r="AC2905" s="4">
        <f ca="1">IF(AND(F2905&gt;17,F2905&lt;71),RANDBETWEEN(1000,5000),RANDBETWEEN(0,999))</f>
        <v>4961</v>
      </c>
      <c r="AD2905" s="4">
        <f ca="1">IF(AND(AB2905&gt;=0.5,(K2905-X2905)&gt;1000),RANDBETWEEN(1000,5000),RANDBETWEEN(0,999))</f>
        <v>2715</v>
      </c>
      <c r="AE2905" s="4">
        <f ca="1">IF(OR(V2905="",V2905="Puntual"),RANDBETWEEN(1000,5000),RANDBETWEEN(0,999))</f>
        <v>2963</v>
      </c>
      <c r="AF2905" s="4">
        <f ca="1">IF(OR(W2905="Bajo Riesgo",AE2905&gt;=1000),RANDBETWEEN(1000,5000),RANDBETWEEN(0,999))</f>
        <v>4871</v>
      </c>
      <c r="AG2905">
        <f t="shared" ca="1" si="321"/>
        <v>1</v>
      </c>
    </row>
    <row r="2906" spans="1:33" customFormat="1" x14ac:dyDescent="0.25">
      <c r="A2906">
        <v>44302737</v>
      </c>
      <c r="B2906" t="s">
        <v>6285</v>
      </c>
      <c r="C2906" t="s">
        <v>7560</v>
      </c>
      <c r="D2906">
        <v>984864655</v>
      </c>
      <c r="E2906" t="s">
        <v>6287</v>
      </c>
      <c r="F2906">
        <v>27</v>
      </c>
      <c r="G2906" t="s">
        <v>42</v>
      </c>
      <c r="H2906" t="str">
        <f t="shared" ca="1" si="315"/>
        <v>Propia</v>
      </c>
      <c r="I2906" t="s">
        <v>79</v>
      </c>
      <c r="J2906" t="s">
        <v>33</v>
      </c>
      <c r="K2906">
        <f t="shared" ca="1" si="316"/>
        <v>5131</v>
      </c>
      <c r="L2906" t="s">
        <v>53</v>
      </c>
      <c r="M2906" t="s">
        <v>14661</v>
      </c>
      <c r="N2906" t="s">
        <v>14661</v>
      </c>
      <c r="O2906" t="s">
        <v>14661</v>
      </c>
      <c r="P2906" t="s">
        <v>14661</v>
      </c>
      <c r="Q2906" t="s">
        <v>14662</v>
      </c>
      <c r="R2906" s="1">
        <v>42842</v>
      </c>
      <c r="S2906" t="s">
        <v>34</v>
      </c>
      <c r="T2906" t="str">
        <f t="shared" ca="1" si="317"/>
        <v>Sin Garantia</v>
      </c>
      <c r="U2906" t="str">
        <f t="shared" ca="1" si="318"/>
        <v>Con deuda</v>
      </c>
      <c r="V2906" t="str">
        <f t="shared" ca="1" si="319"/>
        <v>Moroso</v>
      </c>
      <c r="W2906" t="str">
        <f t="shared" ca="1" si="320"/>
        <v>Alto Riesgo</v>
      </c>
      <c r="X2906">
        <v>1000</v>
      </c>
      <c r="Y2906" s="2">
        <f ca="1">IF(H2906="Propia",RANDBETWEEN(1000,5000),RANDBETWEEN(0,999))</f>
        <v>3732</v>
      </c>
      <c r="Z2906" s="2">
        <f ca="1">IF(T2906="Con Garantia",RANDBETWEEN(1000,5000),RANDBETWEEN(0,999))</f>
        <v>854</v>
      </c>
      <c r="AA2906" s="2">
        <f ca="1">IF(U2906="Sin deuda",RANDBETWEEN(1000,5000),RANDBETWEEN(0,999))</f>
        <v>507</v>
      </c>
      <c r="AB2906" s="4">
        <f ca="1">IF(Q2906="Si Trabaja",RANDBETWEEN(1000,5000),RANDBETWEEN(0,999))</f>
        <v>915</v>
      </c>
      <c r="AC2906" s="4">
        <f ca="1">IF(AND(F2906&gt;17,F2906&lt;71),RANDBETWEEN(1000,5000),RANDBETWEEN(0,999))</f>
        <v>3145</v>
      </c>
      <c r="AD2906" s="4">
        <f ca="1">IF(AND(AB2906&gt;=0.5,(K2906-X2906)&gt;1000),RANDBETWEEN(1000,5000),RANDBETWEEN(0,999))</f>
        <v>3545</v>
      </c>
      <c r="AE2906" s="4">
        <f ca="1">IF(OR(V2906="",V2906="Puntual"),RANDBETWEEN(1000,5000),RANDBETWEEN(0,999))</f>
        <v>447</v>
      </c>
      <c r="AF2906" s="4">
        <f ca="1">IF(OR(W2906="Bajo Riesgo",AE2906&gt;=1000),RANDBETWEEN(1000,5000),RANDBETWEEN(0,999))</f>
        <v>32</v>
      </c>
      <c r="AG2906">
        <f t="shared" ca="1" si="321"/>
        <v>0</v>
      </c>
    </row>
    <row r="2907" spans="1:33" customFormat="1" x14ac:dyDescent="0.25">
      <c r="A2907">
        <v>44288610</v>
      </c>
      <c r="B2907" t="s">
        <v>7561</v>
      </c>
      <c r="C2907" t="s">
        <v>7562</v>
      </c>
      <c r="D2907">
        <v>930939550</v>
      </c>
      <c r="E2907" t="s">
        <v>7563</v>
      </c>
      <c r="F2907">
        <v>25</v>
      </c>
      <c r="G2907" t="s">
        <v>30</v>
      </c>
      <c r="H2907" t="str">
        <f t="shared" ca="1" si="315"/>
        <v>Propia</v>
      </c>
      <c r="I2907" t="s">
        <v>79</v>
      </c>
      <c r="J2907" t="s">
        <v>33</v>
      </c>
      <c r="K2907">
        <f t="shared" ca="1" si="316"/>
        <v>5948</v>
      </c>
      <c r="L2907" t="s">
        <v>131</v>
      </c>
      <c r="M2907" t="s">
        <v>14661</v>
      </c>
      <c r="N2907" t="s">
        <v>14661</v>
      </c>
      <c r="O2907" t="s">
        <v>14661</v>
      </c>
      <c r="P2907" t="s">
        <v>14661</v>
      </c>
      <c r="Q2907" t="s">
        <v>14662</v>
      </c>
      <c r="R2907" s="1">
        <v>42858</v>
      </c>
      <c r="S2907" t="s">
        <v>34</v>
      </c>
      <c r="T2907" t="str">
        <f t="shared" ca="1" si="317"/>
        <v>Con Garantia</v>
      </c>
      <c r="U2907" t="str">
        <f t="shared" ca="1" si="318"/>
        <v>Con deuda</v>
      </c>
      <c r="V2907" t="str">
        <f t="shared" ca="1" si="319"/>
        <v>Puntual</v>
      </c>
      <c r="W2907" t="str">
        <f t="shared" ca="1" si="320"/>
        <v>Bajo Riesgo</v>
      </c>
      <c r="X2907">
        <v>1000</v>
      </c>
      <c r="Y2907" s="2">
        <f ca="1">IF(H2907="Propia",RANDBETWEEN(1000,5000),RANDBETWEEN(0,999))</f>
        <v>4879</v>
      </c>
      <c r="Z2907" s="2">
        <f ca="1">IF(T2907="Con Garantia",RANDBETWEEN(1000,5000),RANDBETWEEN(0,999))</f>
        <v>3788</v>
      </c>
      <c r="AA2907" s="2">
        <f ca="1">IF(U2907="Sin deuda",RANDBETWEEN(1000,5000),RANDBETWEEN(0,999))</f>
        <v>184</v>
      </c>
      <c r="AB2907" s="4">
        <f ca="1">IF(Q2907="Si Trabaja",RANDBETWEEN(1000,5000),RANDBETWEEN(0,999))</f>
        <v>485</v>
      </c>
      <c r="AC2907" s="4">
        <f ca="1">IF(AND(F2907&gt;17,F2907&lt;71),RANDBETWEEN(1000,5000),RANDBETWEEN(0,999))</f>
        <v>4433</v>
      </c>
      <c r="AD2907" s="4">
        <f ca="1">IF(AND(AB2907&gt;=0.5,(K2907-X2907)&gt;1000),RANDBETWEEN(1000,5000),RANDBETWEEN(0,999))</f>
        <v>4751</v>
      </c>
      <c r="AE2907" s="4">
        <f ca="1">IF(OR(V2907="",V2907="Puntual"),RANDBETWEEN(1000,5000),RANDBETWEEN(0,999))</f>
        <v>4664</v>
      </c>
      <c r="AF2907" s="4">
        <f ca="1">IF(OR(W2907="Bajo Riesgo",AE2907&gt;=1000),RANDBETWEEN(1000,5000),RANDBETWEEN(0,999))</f>
        <v>1535</v>
      </c>
      <c r="AG2907">
        <f t="shared" ca="1" si="321"/>
        <v>0</v>
      </c>
    </row>
    <row r="2908" spans="1:33" customFormat="1" x14ac:dyDescent="0.25">
      <c r="A2908">
        <v>15408349</v>
      </c>
      <c r="B2908" t="s">
        <v>7564</v>
      </c>
      <c r="C2908" t="s">
        <v>7565</v>
      </c>
      <c r="D2908">
        <v>930187998</v>
      </c>
      <c r="E2908" t="s">
        <v>7566</v>
      </c>
      <c r="F2908">
        <v>23</v>
      </c>
      <c r="G2908" t="s">
        <v>42</v>
      </c>
      <c r="H2908" t="str">
        <f t="shared" ca="1" si="315"/>
        <v>Propia</v>
      </c>
      <c r="I2908" t="s">
        <v>44</v>
      </c>
      <c r="J2908" t="s">
        <v>33</v>
      </c>
      <c r="K2908">
        <f t="shared" ca="1" si="316"/>
        <v>7031</v>
      </c>
      <c r="L2908" t="s">
        <v>107</v>
      </c>
      <c r="M2908" t="s">
        <v>13102</v>
      </c>
      <c r="N2908">
        <v>3</v>
      </c>
      <c r="O2908" t="s">
        <v>14663</v>
      </c>
      <c r="P2908" t="s">
        <v>14669</v>
      </c>
      <c r="Q2908" t="s">
        <v>14659</v>
      </c>
      <c r="R2908" s="1">
        <v>42775</v>
      </c>
      <c r="S2908" t="s">
        <v>755</v>
      </c>
      <c r="T2908" t="str">
        <f t="shared" ca="1" si="317"/>
        <v>Con Garantia</v>
      </c>
      <c r="U2908" t="str">
        <f t="shared" ca="1" si="318"/>
        <v>Con deuda</v>
      </c>
      <c r="V2908" t="str">
        <f t="shared" ca="1" si="319"/>
        <v>Puntual</v>
      </c>
      <c r="W2908" t="str">
        <f t="shared" ca="1" si="320"/>
        <v>Bajo Riesgo</v>
      </c>
      <c r="X2908">
        <v>1000</v>
      </c>
      <c r="Y2908" s="2">
        <f ca="1">IF(H2908="Propia",RANDBETWEEN(1000,5000),RANDBETWEEN(0,999))</f>
        <v>1175</v>
      </c>
      <c r="Z2908" s="2">
        <f ca="1">IF(T2908="Con Garantia",RANDBETWEEN(1000,5000),RANDBETWEEN(0,999))</f>
        <v>3248</v>
      </c>
      <c r="AA2908" s="2">
        <f ca="1">IF(U2908="Sin deuda",RANDBETWEEN(1000,5000),RANDBETWEEN(0,999))</f>
        <v>510</v>
      </c>
      <c r="AB2908" s="4">
        <f ca="1">IF(Q2908="Si Trabaja",RANDBETWEEN(1000,5000),RANDBETWEEN(0,999))</f>
        <v>3858</v>
      </c>
      <c r="AC2908" s="4">
        <f ca="1">IF(AND(F2908&gt;17,F2908&lt;71),RANDBETWEEN(1000,5000),RANDBETWEEN(0,999))</f>
        <v>4484</v>
      </c>
      <c r="AD2908" s="4">
        <f ca="1">IF(AND(AB2908&gt;=0.5,(K2908-X2908)&gt;1000),RANDBETWEEN(1000,5000),RANDBETWEEN(0,999))</f>
        <v>3789</v>
      </c>
      <c r="AE2908" s="4">
        <f ca="1">IF(OR(V2908="",V2908="Puntual"),RANDBETWEEN(1000,5000),RANDBETWEEN(0,999))</f>
        <v>1185</v>
      </c>
      <c r="AF2908" s="4">
        <f ca="1">IF(OR(W2908="Bajo Riesgo",AE2908&gt;=1000),RANDBETWEEN(1000,5000),RANDBETWEEN(0,999))</f>
        <v>1470</v>
      </c>
      <c r="AG2908">
        <f t="shared" ca="1" si="321"/>
        <v>1</v>
      </c>
    </row>
    <row r="2909" spans="1:33" customFormat="1" x14ac:dyDescent="0.25">
      <c r="A2909">
        <v>47406995</v>
      </c>
      <c r="B2909" t="s">
        <v>7567</v>
      </c>
      <c r="C2909" t="s">
        <v>7568</v>
      </c>
      <c r="D2909">
        <v>975159480</v>
      </c>
      <c r="E2909" t="s">
        <v>7569</v>
      </c>
      <c r="F2909">
        <v>45</v>
      </c>
      <c r="G2909" t="s">
        <v>30</v>
      </c>
      <c r="H2909" t="str">
        <f t="shared" ca="1" si="315"/>
        <v>Alquilada</v>
      </c>
      <c r="I2909" t="s">
        <v>32</v>
      </c>
      <c r="J2909" t="s">
        <v>33</v>
      </c>
      <c r="K2909">
        <f t="shared" ca="1" si="316"/>
        <v>6403</v>
      </c>
      <c r="L2909" t="s">
        <v>78</v>
      </c>
      <c r="M2909" t="s">
        <v>13037</v>
      </c>
      <c r="N2909">
        <v>3</v>
      </c>
      <c r="O2909" t="s">
        <v>14657</v>
      </c>
      <c r="P2909" t="s">
        <v>14667</v>
      </c>
      <c r="Q2909" t="s">
        <v>14659</v>
      </c>
      <c r="R2909" s="1">
        <v>42840</v>
      </c>
      <c r="S2909" t="s">
        <v>755</v>
      </c>
      <c r="T2909" t="str">
        <f t="shared" ca="1" si="317"/>
        <v>Sin Garantia</v>
      </c>
      <c r="U2909" t="str">
        <f t="shared" ca="1" si="318"/>
        <v>Con deuda</v>
      </c>
      <c r="V2909" t="str">
        <f t="shared" ca="1" si="319"/>
        <v>Moroso</v>
      </c>
      <c r="W2909" t="str">
        <f t="shared" ca="1" si="320"/>
        <v>Alto Riesgo</v>
      </c>
      <c r="X2909">
        <v>1000</v>
      </c>
      <c r="Y2909" s="2">
        <f ca="1">IF(H2909="Propia",RANDBETWEEN(1000,5000),RANDBETWEEN(0,999))</f>
        <v>297</v>
      </c>
      <c r="Z2909" s="2">
        <f ca="1">IF(T2909="Con Garantia",RANDBETWEEN(1000,5000),RANDBETWEEN(0,999))</f>
        <v>270</v>
      </c>
      <c r="AA2909" s="2">
        <f ca="1">IF(U2909="Sin deuda",RANDBETWEEN(1000,5000),RANDBETWEEN(0,999))</f>
        <v>738</v>
      </c>
      <c r="AB2909" s="4">
        <f ca="1">IF(Q2909="Si Trabaja",RANDBETWEEN(1000,5000),RANDBETWEEN(0,999))</f>
        <v>4363</v>
      </c>
      <c r="AC2909" s="4">
        <f ca="1">IF(AND(F2909&gt;17,F2909&lt;71),RANDBETWEEN(1000,5000),RANDBETWEEN(0,999))</f>
        <v>1848</v>
      </c>
      <c r="AD2909" s="4">
        <f ca="1">IF(AND(AB2909&gt;=0.5,(K2909-X2909)&gt;1000),RANDBETWEEN(1000,5000),RANDBETWEEN(0,999))</f>
        <v>2911</v>
      </c>
      <c r="AE2909" s="4">
        <f ca="1">IF(OR(V2909="",V2909="Puntual"),RANDBETWEEN(1000,5000),RANDBETWEEN(0,999))</f>
        <v>79</v>
      </c>
      <c r="AF2909" s="4">
        <f ca="1">IF(OR(W2909="Bajo Riesgo",AE2909&gt;=1000),RANDBETWEEN(1000,5000),RANDBETWEEN(0,999))</f>
        <v>449</v>
      </c>
      <c r="AG2909">
        <f t="shared" ca="1" si="321"/>
        <v>0</v>
      </c>
    </row>
    <row r="2910" spans="1:33" customFormat="1" x14ac:dyDescent="0.25">
      <c r="A2910">
        <v>25187538</v>
      </c>
      <c r="B2910" t="s">
        <v>7570</v>
      </c>
      <c r="C2910" t="s">
        <v>7571</v>
      </c>
      <c r="D2910">
        <v>928070688</v>
      </c>
      <c r="E2910" t="s">
        <v>7572</v>
      </c>
      <c r="F2910">
        <v>34</v>
      </c>
      <c r="G2910" t="s">
        <v>42</v>
      </c>
      <c r="H2910" t="str">
        <f t="shared" ca="1" si="315"/>
        <v>Propia</v>
      </c>
      <c r="I2910" t="s">
        <v>49</v>
      </c>
      <c r="J2910" t="s">
        <v>33</v>
      </c>
      <c r="K2910">
        <f t="shared" ca="1" si="316"/>
        <v>6162</v>
      </c>
      <c r="L2910" t="s">
        <v>67</v>
      </c>
      <c r="M2910" t="s">
        <v>14661</v>
      </c>
      <c r="N2910" t="s">
        <v>14661</v>
      </c>
      <c r="O2910" t="s">
        <v>14661</v>
      </c>
      <c r="P2910" t="s">
        <v>14661</v>
      </c>
      <c r="Q2910" t="s">
        <v>14662</v>
      </c>
      <c r="R2910" s="1">
        <v>42760</v>
      </c>
      <c r="S2910" t="s">
        <v>34</v>
      </c>
      <c r="T2910" t="str">
        <f t="shared" ca="1" si="317"/>
        <v>Sin Garantia</v>
      </c>
      <c r="U2910" t="str">
        <f t="shared" ca="1" si="318"/>
        <v>Sin deuda</v>
      </c>
      <c r="V2910" t="str">
        <f t="shared" ca="1" si="319"/>
        <v/>
      </c>
      <c r="W2910" t="str">
        <f t="shared" ca="1" si="320"/>
        <v>Bajo Riesgo</v>
      </c>
      <c r="X2910">
        <v>1000</v>
      </c>
      <c r="Y2910" s="2">
        <f ca="1">IF(H2910="Propia",RANDBETWEEN(1000,5000),RANDBETWEEN(0,999))</f>
        <v>1074</v>
      </c>
      <c r="Z2910" s="2">
        <f ca="1">IF(T2910="Con Garantia",RANDBETWEEN(1000,5000),RANDBETWEEN(0,999))</f>
        <v>121</v>
      </c>
      <c r="AA2910" s="2">
        <f ca="1">IF(U2910="Sin deuda",RANDBETWEEN(1000,5000),RANDBETWEEN(0,999))</f>
        <v>4791</v>
      </c>
      <c r="AB2910" s="4">
        <f ca="1">IF(Q2910="Si Trabaja",RANDBETWEEN(1000,5000),RANDBETWEEN(0,999))</f>
        <v>203</v>
      </c>
      <c r="AC2910" s="4">
        <f ca="1">IF(AND(F2910&gt;17,F2910&lt;71),RANDBETWEEN(1000,5000),RANDBETWEEN(0,999))</f>
        <v>2072</v>
      </c>
      <c r="AD2910" s="4">
        <f ca="1">IF(AND(AB2910&gt;=0.5,(K2910-X2910)&gt;1000),RANDBETWEEN(1000,5000),RANDBETWEEN(0,999))</f>
        <v>1207</v>
      </c>
      <c r="AE2910" s="4">
        <f ca="1">IF(OR(V2910="",V2910="Puntual"),RANDBETWEEN(1000,5000),RANDBETWEEN(0,999))</f>
        <v>4680</v>
      </c>
      <c r="AF2910" s="4">
        <f ca="1">IF(OR(W2910="Bajo Riesgo",AE2910&gt;=1000),RANDBETWEEN(1000,5000),RANDBETWEEN(0,999))</f>
        <v>2117</v>
      </c>
      <c r="AG2910">
        <f t="shared" ca="1" si="321"/>
        <v>0</v>
      </c>
    </row>
    <row r="2911" spans="1:33" customFormat="1" x14ac:dyDescent="0.25">
      <c r="A2911">
        <v>22098607</v>
      </c>
      <c r="B2911" t="s">
        <v>7573</v>
      </c>
      <c r="C2911" t="s">
        <v>7574</v>
      </c>
      <c r="D2911">
        <v>920814808</v>
      </c>
      <c r="E2911" t="s">
        <v>7575</v>
      </c>
      <c r="F2911">
        <v>42</v>
      </c>
      <c r="G2911" t="s">
        <v>42</v>
      </c>
      <c r="H2911" t="str">
        <f t="shared" ca="1" si="315"/>
        <v>Propia</v>
      </c>
      <c r="I2911" t="s">
        <v>44</v>
      </c>
      <c r="J2911" t="s">
        <v>33</v>
      </c>
      <c r="K2911">
        <f t="shared" ca="1" si="316"/>
        <v>5041</v>
      </c>
      <c r="L2911" t="s">
        <v>53</v>
      </c>
      <c r="M2911" t="s">
        <v>12902</v>
      </c>
      <c r="N2911">
        <v>10</v>
      </c>
      <c r="O2911" t="s">
        <v>14663</v>
      </c>
      <c r="P2911" t="s">
        <v>14658</v>
      </c>
      <c r="Q2911" t="s">
        <v>14659</v>
      </c>
      <c r="R2911" s="1">
        <v>42931</v>
      </c>
      <c r="S2911" t="s">
        <v>755</v>
      </c>
      <c r="T2911" t="str">
        <f t="shared" ca="1" si="317"/>
        <v>Con Garantia</v>
      </c>
      <c r="U2911" t="str">
        <f t="shared" ca="1" si="318"/>
        <v>Sin deuda</v>
      </c>
      <c r="V2911" t="str">
        <f t="shared" ca="1" si="319"/>
        <v/>
      </c>
      <c r="W2911" t="str">
        <f t="shared" ca="1" si="320"/>
        <v>Bajo Riesgo</v>
      </c>
      <c r="X2911">
        <v>1000</v>
      </c>
      <c r="Y2911" s="2">
        <f ca="1">IF(H2911="Propia",RANDBETWEEN(1000,5000),RANDBETWEEN(0,999))</f>
        <v>4899</v>
      </c>
      <c r="Z2911" s="2">
        <f ca="1">IF(T2911="Con Garantia",RANDBETWEEN(1000,5000),RANDBETWEEN(0,999))</f>
        <v>4629</v>
      </c>
      <c r="AA2911" s="2">
        <f ca="1">IF(U2911="Sin deuda",RANDBETWEEN(1000,5000),RANDBETWEEN(0,999))</f>
        <v>2144</v>
      </c>
      <c r="AB2911" s="4">
        <f ca="1">IF(Q2911="Si Trabaja",RANDBETWEEN(1000,5000),RANDBETWEEN(0,999))</f>
        <v>3706</v>
      </c>
      <c r="AC2911" s="4">
        <f ca="1">IF(AND(F2911&gt;17,F2911&lt;71),RANDBETWEEN(1000,5000),RANDBETWEEN(0,999))</f>
        <v>3338</v>
      </c>
      <c r="AD2911" s="4">
        <f ca="1">IF(AND(AB2911&gt;=0.5,(K2911-X2911)&gt;1000),RANDBETWEEN(1000,5000),RANDBETWEEN(0,999))</f>
        <v>1474</v>
      </c>
      <c r="AE2911" s="4">
        <f ca="1">IF(OR(V2911="",V2911="Puntual"),RANDBETWEEN(1000,5000),RANDBETWEEN(0,999))</f>
        <v>3919</v>
      </c>
      <c r="AF2911" s="4">
        <f ca="1">IF(OR(W2911="Bajo Riesgo",AE2911&gt;=1000),RANDBETWEEN(1000,5000),RANDBETWEEN(0,999))</f>
        <v>2601</v>
      </c>
      <c r="AG2911">
        <f t="shared" ca="1" si="321"/>
        <v>1</v>
      </c>
    </row>
    <row r="2912" spans="1:33" customFormat="1" x14ac:dyDescent="0.25">
      <c r="A2912">
        <v>15725573</v>
      </c>
      <c r="B2912" t="s">
        <v>7576</v>
      </c>
      <c r="C2912" t="s">
        <v>7577</v>
      </c>
      <c r="D2912">
        <v>945702626</v>
      </c>
      <c r="E2912" t="s">
        <v>7578</v>
      </c>
      <c r="F2912">
        <v>70</v>
      </c>
      <c r="G2912" t="s">
        <v>42</v>
      </c>
      <c r="H2912" t="str">
        <f t="shared" ca="1" si="315"/>
        <v>Propia</v>
      </c>
      <c r="I2912" t="s">
        <v>44</v>
      </c>
      <c r="J2912" t="s">
        <v>33</v>
      </c>
      <c r="K2912">
        <f t="shared" ca="1" si="316"/>
        <v>7107</v>
      </c>
      <c r="L2912" t="s">
        <v>53</v>
      </c>
      <c r="M2912" t="s">
        <v>13860</v>
      </c>
      <c r="N2912">
        <v>9</v>
      </c>
      <c r="O2912" t="s">
        <v>14657</v>
      </c>
      <c r="P2912" t="s">
        <v>14666</v>
      </c>
      <c r="Q2912" t="s">
        <v>14659</v>
      </c>
      <c r="R2912" s="1">
        <v>42747</v>
      </c>
      <c r="S2912" t="s">
        <v>755</v>
      </c>
      <c r="T2912" t="str">
        <f t="shared" ca="1" si="317"/>
        <v>Sin Garantia</v>
      </c>
      <c r="U2912" t="str">
        <f t="shared" ca="1" si="318"/>
        <v>Con deuda</v>
      </c>
      <c r="V2912" t="str">
        <f t="shared" ca="1" si="319"/>
        <v>Moroso</v>
      </c>
      <c r="W2912" t="str">
        <f t="shared" ca="1" si="320"/>
        <v>Alto Riesgo</v>
      </c>
      <c r="X2912">
        <v>1000</v>
      </c>
      <c r="Y2912" s="2">
        <f ca="1">IF(H2912="Propia",RANDBETWEEN(1000,5000),RANDBETWEEN(0,999))</f>
        <v>3042</v>
      </c>
      <c r="Z2912" s="2">
        <f ca="1">IF(T2912="Con Garantia",RANDBETWEEN(1000,5000),RANDBETWEEN(0,999))</f>
        <v>907</v>
      </c>
      <c r="AA2912" s="2">
        <f ca="1">IF(U2912="Sin deuda",RANDBETWEEN(1000,5000),RANDBETWEEN(0,999))</f>
        <v>324</v>
      </c>
      <c r="AB2912" s="4">
        <f ca="1">IF(Q2912="Si Trabaja",RANDBETWEEN(1000,5000),RANDBETWEEN(0,999))</f>
        <v>1224</v>
      </c>
      <c r="AC2912" s="4">
        <f ca="1">IF(AND(F2912&gt;17,F2912&lt;71),RANDBETWEEN(1000,5000),RANDBETWEEN(0,999))</f>
        <v>3938</v>
      </c>
      <c r="AD2912" s="4">
        <f ca="1">IF(AND(AB2912&gt;=0.5,(K2912-X2912)&gt;1000),RANDBETWEEN(1000,5000),RANDBETWEEN(0,999))</f>
        <v>4350</v>
      </c>
      <c r="AE2912" s="4">
        <f ca="1">IF(OR(V2912="",V2912="Puntual"),RANDBETWEEN(1000,5000),RANDBETWEEN(0,999))</f>
        <v>929</v>
      </c>
      <c r="AF2912" s="4">
        <f ca="1">IF(OR(W2912="Bajo Riesgo",AE2912&gt;=1000),RANDBETWEEN(1000,5000),RANDBETWEEN(0,999))</f>
        <v>492</v>
      </c>
      <c r="AG2912">
        <f t="shared" ca="1" si="321"/>
        <v>0</v>
      </c>
    </row>
    <row r="2913" spans="1:33" customFormat="1" x14ac:dyDescent="0.25">
      <c r="A2913">
        <v>48835444</v>
      </c>
      <c r="B2913" t="s">
        <v>7579</v>
      </c>
      <c r="C2913" t="s">
        <v>7580</v>
      </c>
      <c r="D2913">
        <v>989098047</v>
      </c>
      <c r="E2913" t="s">
        <v>1844</v>
      </c>
      <c r="F2913">
        <v>51</v>
      </c>
      <c r="G2913" t="s">
        <v>30</v>
      </c>
      <c r="H2913" t="str">
        <f t="shared" ca="1" si="315"/>
        <v>Propia</v>
      </c>
      <c r="I2913" t="s">
        <v>32</v>
      </c>
      <c r="J2913" t="s">
        <v>33</v>
      </c>
      <c r="K2913">
        <f t="shared" ca="1" si="316"/>
        <v>5661</v>
      </c>
      <c r="L2913" t="s">
        <v>53</v>
      </c>
      <c r="M2913" t="s">
        <v>13830</v>
      </c>
      <c r="N2913">
        <v>7</v>
      </c>
      <c r="O2913" t="s">
        <v>14657</v>
      </c>
      <c r="P2913" t="s">
        <v>14666</v>
      </c>
      <c r="Q2913" t="s">
        <v>14659</v>
      </c>
      <c r="R2913" s="1">
        <v>42822</v>
      </c>
      <c r="S2913" t="s">
        <v>34</v>
      </c>
      <c r="T2913" t="str">
        <f t="shared" ca="1" si="317"/>
        <v>Con Garantia</v>
      </c>
      <c r="U2913" t="str">
        <f t="shared" ca="1" si="318"/>
        <v>Sin deuda</v>
      </c>
      <c r="V2913" t="str">
        <f t="shared" ca="1" si="319"/>
        <v/>
      </c>
      <c r="W2913" t="str">
        <f t="shared" ca="1" si="320"/>
        <v>Bajo Riesgo</v>
      </c>
      <c r="X2913">
        <v>1000</v>
      </c>
      <c r="Y2913" s="2">
        <f ca="1">IF(H2913="Propia",RANDBETWEEN(1000,5000),RANDBETWEEN(0,999))</f>
        <v>4862</v>
      </c>
      <c r="Z2913" s="2">
        <f ca="1">IF(T2913="Con Garantia",RANDBETWEEN(1000,5000),RANDBETWEEN(0,999))</f>
        <v>1624</v>
      </c>
      <c r="AA2913" s="2">
        <f ca="1">IF(U2913="Sin deuda",RANDBETWEEN(1000,5000),RANDBETWEEN(0,999))</f>
        <v>3677</v>
      </c>
      <c r="AB2913" s="4">
        <f ca="1">IF(Q2913="Si Trabaja",RANDBETWEEN(1000,5000),RANDBETWEEN(0,999))</f>
        <v>4768</v>
      </c>
      <c r="AC2913" s="4">
        <f ca="1">IF(AND(F2913&gt;17,F2913&lt;71),RANDBETWEEN(1000,5000),RANDBETWEEN(0,999))</f>
        <v>3481</v>
      </c>
      <c r="AD2913" s="4">
        <f ca="1">IF(AND(AB2913&gt;=0.5,(K2913-X2913)&gt;1000),RANDBETWEEN(1000,5000),RANDBETWEEN(0,999))</f>
        <v>3244</v>
      </c>
      <c r="AE2913" s="4">
        <f ca="1">IF(OR(V2913="",V2913="Puntual"),RANDBETWEEN(1000,5000),RANDBETWEEN(0,999))</f>
        <v>1157</v>
      </c>
      <c r="AF2913" s="4">
        <f ca="1">IF(OR(W2913="Bajo Riesgo",AE2913&gt;=1000),RANDBETWEEN(1000,5000),RANDBETWEEN(0,999))</f>
        <v>4656</v>
      </c>
      <c r="AG2913">
        <f t="shared" ca="1" si="321"/>
        <v>1</v>
      </c>
    </row>
    <row r="2914" spans="1:33" customFormat="1" x14ac:dyDescent="0.25">
      <c r="A2914">
        <v>45018998</v>
      </c>
      <c r="B2914" t="s">
        <v>7581</v>
      </c>
      <c r="C2914" t="s">
        <v>7582</v>
      </c>
      <c r="D2914">
        <v>957868373</v>
      </c>
      <c r="E2914" t="s">
        <v>7583</v>
      </c>
      <c r="F2914">
        <v>62</v>
      </c>
      <c r="G2914" t="s">
        <v>42</v>
      </c>
      <c r="H2914" t="str">
        <f t="shared" ca="1" si="315"/>
        <v>Propia</v>
      </c>
      <c r="I2914" t="s">
        <v>49</v>
      </c>
      <c r="J2914" t="s">
        <v>33</v>
      </c>
      <c r="K2914">
        <f t="shared" ca="1" si="316"/>
        <v>7541</v>
      </c>
      <c r="L2914" t="s">
        <v>53</v>
      </c>
      <c r="M2914" t="s">
        <v>14054</v>
      </c>
      <c r="N2914">
        <v>5</v>
      </c>
      <c r="O2914" t="s">
        <v>14663</v>
      </c>
      <c r="P2914" t="s">
        <v>14667</v>
      </c>
      <c r="Q2914" t="s">
        <v>14659</v>
      </c>
      <c r="R2914" s="1">
        <v>43006</v>
      </c>
      <c r="S2914" t="s">
        <v>34</v>
      </c>
      <c r="T2914" t="str">
        <f t="shared" ca="1" si="317"/>
        <v>Con Garantia</v>
      </c>
      <c r="U2914" t="str">
        <f t="shared" ca="1" si="318"/>
        <v>Con deuda</v>
      </c>
      <c r="V2914" t="str">
        <f t="shared" ca="1" si="319"/>
        <v>Puntual</v>
      </c>
      <c r="W2914" t="str">
        <f t="shared" ca="1" si="320"/>
        <v>Bajo Riesgo</v>
      </c>
      <c r="X2914">
        <v>1000</v>
      </c>
      <c r="Y2914" s="2">
        <f ca="1">IF(H2914="Propia",RANDBETWEEN(1000,5000),RANDBETWEEN(0,999))</f>
        <v>3414</v>
      </c>
      <c r="Z2914" s="2">
        <f ca="1">IF(T2914="Con Garantia",RANDBETWEEN(1000,5000),RANDBETWEEN(0,999))</f>
        <v>4331</v>
      </c>
      <c r="AA2914" s="2">
        <f ca="1">IF(U2914="Sin deuda",RANDBETWEEN(1000,5000),RANDBETWEEN(0,999))</f>
        <v>583</v>
      </c>
      <c r="AB2914" s="4">
        <f ca="1">IF(Q2914="Si Trabaja",RANDBETWEEN(1000,5000),RANDBETWEEN(0,999))</f>
        <v>3502</v>
      </c>
      <c r="AC2914" s="4">
        <f ca="1">IF(AND(F2914&gt;17,F2914&lt;71),RANDBETWEEN(1000,5000),RANDBETWEEN(0,999))</f>
        <v>1843</v>
      </c>
      <c r="AD2914" s="4">
        <f ca="1">IF(AND(AB2914&gt;=0.5,(K2914-X2914)&gt;1000),RANDBETWEEN(1000,5000),RANDBETWEEN(0,999))</f>
        <v>2721</v>
      </c>
      <c r="AE2914" s="4">
        <f ca="1">IF(OR(V2914="",V2914="Puntual"),RANDBETWEEN(1000,5000),RANDBETWEEN(0,999))</f>
        <v>4990</v>
      </c>
      <c r="AF2914" s="4">
        <f ca="1">IF(OR(W2914="Bajo Riesgo",AE2914&gt;=1000),RANDBETWEEN(1000,5000),RANDBETWEEN(0,999))</f>
        <v>4151</v>
      </c>
      <c r="AG2914">
        <f t="shared" ca="1" si="321"/>
        <v>1</v>
      </c>
    </row>
    <row r="2915" spans="1:33" customFormat="1" x14ac:dyDescent="0.25">
      <c r="A2915">
        <v>45178727</v>
      </c>
      <c r="B2915" t="s">
        <v>7584</v>
      </c>
      <c r="C2915" t="s">
        <v>1639</v>
      </c>
      <c r="D2915">
        <v>965033534</v>
      </c>
      <c r="E2915" t="s">
        <v>7585</v>
      </c>
      <c r="F2915">
        <v>50</v>
      </c>
      <c r="G2915" t="s">
        <v>42</v>
      </c>
      <c r="H2915" t="str">
        <f t="shared" ca="1" si="315"/>
        <v>Propia</v>
      </c>
      <c r="I2915" t="s">
        <v>49</v>
      </c>
      <c r="J2915" t="s">
        <v>33</v>
      </c>
      <c r="K2915">
        <f t="shared" ca="1" si="316"/>
        <v>5134</v>
      </c>
      <c r="L2915" t="s">
        <v>53</v>
      </c>
      <c r="M2915" t="s">
        <v>12962</v>
      </c>
      <c r="N2915">
        <v>8</v>
      </c>
      <c r="O2915" t="s">
        <v>14657</v>
      </c>
      <c r="P2915" t="s">
        <v>14670</v>
      </c>
      <c r="Q2915" t="s">
        <v>14659</v>
      </c>
      <c r="R2915" s="1">
        <v>43092</v>
      </c>
      <c r="S2915" t="s">
        <v>755</v>
      </c>
      <c r="T2915" t="str">
        <f t="shared" ca="1" si="317"/>
        <v>Sin Garantia</v>
      </c>
      <c r="U2915" t="str">
        <f t="shared" ca="1" si="318"/>
        <v>Sin deuda</v>
      </c>
      <c r="V2915" t="str">
        <f t="shared" ca="1" si="319"/>
        <v/>
      </c>
      <c r="W2915" t="str">
        <f t="shared" ca="1" si="320"/>
        <v>Bajo Riesgo</v>
      </c>
      <c r="X2915">
        <v>1000</v>
      </c>
      <c r="Y2915" s="2">
        <f ca="1">IF(H2915="Propia",RANDBETWEEN(1000,5000),RANDBETWEEN(0,999))</f>
        <v>2121</v>
      </c>
      <c r="Z2915" s="2">
        <f ca="1">IF(T2915="Con Garantia",RANDBETWEEN(1000,5000),RANDBETWEEN(0,999))</f>
        <v>565</v>
      </c>
      <c r="AA2915" s="2">
        <f ca="1">IF(U2915="Sin deuda",RANDBETWEEN(1000,5000),RANDBETWEEN(0,999))</f>
        <v>2353</v>
      </c>
      <c r="AB2915" s="4">
        <f ca="1">IF(Q2915="Si Trabaja",RANDBETWEEN(1000,5000),RANDBETWEEN(0,999))</f>
        <v>1459</v>
      </c>
      <c r="AC2915" s="4">
        <f ca="1">IF(AND(F2915&gt;17,F2915&lt;71),RANDBETWEEN(1000,5000),RANDBETWEEN(0,999))</f>
        <v>4110</v>
      </c>
      <c r="AD2915" s="4">
        <f ca="1">IF(AND(AB2915&gt;=0.5,(K2915-X2915)&gt;1000),RANDBETWEEN(1000,5000),RANDBETWEEN(0,999))</f>
        <v>3737</v>
      </c>
      <c r="AE2915" s="4">
        <f ca="1">IF(OR(V2915="",V2915="Puntual"),RANDBETWEEN(1000,5000),RANDBETWEEN(0,999))</f>
        <v>4257</v>
      </c>
      <c r="AF2915" s="4">
        <f ca="1">IF(OR(W2915="Bajo Riesgo",AE2915&gt;=1000),RANDBETWEEN(1000,5000),RANDBETWEEN(0,999))</f>
        <v>3989</v>
      </c>
      <c r="AG2915">
        <f t="shared" ca="1" si="321"/>
        <v>1</v>
      </c>
    </row>
    <row r="2916" spans="1:33" customFormat="1" x14ac:dyDescent="0.25">
      <c r="A2916">
        <v>45341946</v>
      </c>
      <c r="B2916" t="s">
        <v>6977</v>
      </c>
      <c r="C2916" t="s">
        <v>7307</v>
      </c>
      <c r="D2916">
        <v>986488463</v>
      </c>
      <c r="E2916" t="s">
        <v>6978</v>
      </c>
      <c r="F2916">
        <v>44</v>
      </c>
      <c r="G2916" t="s">
        <v>42</v>
      </c>
      <c r="H2916" t="str">
        <f t="shared" ca="1" si="315"/>
        <v>Alquilada</v>
      </c>
      <c r="I2916" t="s">
        <v>32</v>
      </c>
      <c r="J2916" t="s">
        <v>33</v>
      </c>
      <c r="K2916">
        <f t="shared" ca="1" si="316"/>
        <v>5448</v>
      </c>
      <c r="L2916" t="s">
        <v>38</v>
      </c>
      <c r="M2916" t="s">
        <v>13472</v>
      </c>
      <c r="N2916">
        <v>1</v>
      </c>
      <c r="O2916" t="s">
        <v>14663</v>
      </c>
      <c r="P2916" t="s">
        <v>14669</v>
      </c>
      <c r="Q2916" t="s">
        <v>14659</v>
      </c>
      <c r="R2916" s="1">
        <v>42826</v>
      </c>
      <c r="S2916" t="s">
        <v>755</v>
      </c>
      <c r="T2916" t="str">
        <f t="shared" ca="1" si="317"/>
        <v>Sin Garantia</v>
      </c>
      <c r="U2916" t="str">
        <f t="shared" ca="1" si="318"/>
        <v>Sin deuda</v>
      </c>
      <c r="V2916" t="str">
        <f t="shared" ca="1" si="319"/>
        <v/>
      </c>
      <c r="W2916" t="str">
        <f t="shared" ca="1" si="320"/>
        <v>Bajo Riesgo</v>
      </c>
      <c r="X2916">
        <v>1000</v>
      </c>
      <c r="Y2916" s="2">
        <f ca="1">IF(H2916="Propia",RANDBETWEEN(1000,5000),RANDBETWEEN(0,999))</f>
        <v>838</v>
      </c>
      <c r="Z2916" s="2">
        <f ca="1">IF(T2916="Con Garantia",RANDBETWEEN(1000,5000),RANDBETWEEN(0,999))</f>
        <v>844</v>
      </c>
      <c r="AA2916" s="2">
        <f ca="1">IF(U2916="Sin deuda",RANDBETWEEN(1000,5000),RANDBETWEEN(0,999))</f>
        <v>3148</v>
      </c>
      <c r="AB2916" s="4">
        <f ca="1">IF(Q2916="Si Trabaja",RANDBETWEEN(1000,5000),RANDBETWEEN(0,999))</f>
        <v>1850</v>
      </c>
      <c r="AC2916" s="4">
        <f ca="1">IF(AND(F2916&gt;17,F2916&lt;71),RANDBETWEEN(1000,5000),RANDBETWEEN(0,999))</f>
        <v>2262</v>
      </c>
      <c r="AD2916" s="4">
        <f ca="1">IF(AND(AB2916&gt;=0.5,(K2916-X2916)&gt;1000),RANDBETWEEN(1000,5000),RANDBETWEEN(0,999))</f>
        <v>2152</v>
      </c>
      <c r="AE2916" s="4">
        <f ca="1">IF(OR(V2916="",V2916="Puntual"),RANDBETWEEN(1000,5000),RANDBETWEEN(0,999))</f>
        <v>3691</v>
      </c>
      <c r="AF2916" s="4">
        <f ca="1">IF(OR(W2916="Bajo Riesgo",AE2916&gt;=1000),RANDBETWEEN(1000,5000),RANDBETWEEN(0,999))</f>
        <v>2194</v>
      </c>
      <c r="AG2916">
        <f t="shared" ca="1" si="321"/>
        <v>1</v>
      </c>
    </row>
    <row r="2917" spans="1:33" customFormat="1" x14ac:dyDescent="0.25">
      <c r="A2917">
        <v>71100896</v>
      </c>
      <c r="B2917" t="s">
        <v>7309</v>
      </c>
      <c r="C2917" t="s">
        <v>7586</v>
      </c>
      <c r="D2917">
        <v>975613848</v>
      </c>
      <c r="E2917" t="s">
        <v>7310</v>
      </c>
      <c r="F2917">
        <v>66</v>
      </c>
      <c r="G2917" t="s">
        <v>30</v>
      </c>
      <c r="H2917" t="str">
        <f t="shared" ca="1" si="315"/>
        <v>Propia</v>
      </c>
      <c r="I2917" t="s">
        <v>79</v>
      </c>
      <c r="J2917" t="s">
        <v>33</v>
      </c>
      <c r="K2917">
        <f t="shared" ca="1" si="316"/>
        <v>6400</v>
      </c>
      <c r="L2917" t="s">
        <v>125</v>
      </c>
      <c r="M2917" t="s">
        <v>13059</v>
      </c>
      <c r="N2917">
        <v>6</v>
      </c>
      <c r="O2917" t="s">
        <v>14657</v>
      </c>
      <c r="P2917" t="s">
        <v>14668</v>
      </c>
      <c r="Q2917" t="s">
        <v>14659</v>
      </c>
      <c r="R2917" s="1">
        <v>43073</v>
      </c>
      <c r="S2917" t="s">
        <v>755</v>
      </c>
      <c r="T2917" t="str">
        <f t="shared" ca="1" si="317"/>
        <v>Con Garantia</v>
      </c>
      <c r="U2917" t="str">
        <f t="shared" ca="1" si="318"/>
        <v>Sin deuda</v>
      </c>
      <c r="V2917" t="str">
        <f t="shared" ca="1" si="319"/>
        <v/>
      </c>
      <c r="W2917" t="str">
        <f t="shared" ca="1" si="320"/>
        <v>Bajo Riesgo</v>
      </c>
      <c r="X2917">
        <v>1000</v>
      </c>
      <c r="Y2917" s="2">
        <f ca="1">IF(H2917="Propia",RANDBETWEEN(1000,5000),RANDBETWEEN(0,999))</f>
        <v>2965</v>
      </c>
      <c r="Z2917" s="2">
        <f ca="1">IF(T2917="Con Garantia",RANDBETWEEN(1000,5000),RANDBETWEEN(0,999))</f>
        <v>2253</v>
      </c>
      <c r="AA2917" s="2">
        <f ca="1">IF(U2917="Sin deuda",RANDBETWEEN(1000,5000),RANDBETWEEN(0,999))</f>
        <v>4475</v>
      </c>
      <c r="AB2917" s="4">
        <f ca="1">IF(Q2917="Si Trabaja",RANDBETWEEN(1000,5000),RANDBETWEEN(0,999))</f>
        <v>3529</v>
      </c>
      <c r="AC2917" s="4">
        <f ca="1">IF(AND(F2917&gt;17,F2917&lt;71),RANDBETWEEN(1000,5000),RANDBETWEEN(0,999))</f>
        <v>1434</v>
      </c>
      <c r="AD2917" s="4">
        <f ca="1">IF(AND(AB2917&gt;=0.5,(K2917-X2917)&gt;1000),RANDBETWEEN(1000,5000),RANDBETWEEN(0,999))</f>
        <v>2691</v>
      </c>
      <c r="AE2917" s="4">
        <f ca="1">IF(OR(V2917="",V2917="Puntual"),RANDBETWEEN(1000,5000),RANDBETWEEN(0,999))</f>
        <v>1047</v>
      </c>
      <c r="AF2917" s="4">
        <f ca="1">IF(OR(W2917="Bajo Riesgo",AE2917&gt;=1000),RANDBETWEEN(1000,5000),RANDBETWEEN(0,999))</f>
        <v>1010</v>
      </c>
      <c r="AG2917">
        <f t="shared" ca="1" si="321"/>
        <v>1</v>
      </c>
    </row>
    <row r="2918" spans="1:33" customFormat="1" x14ac:dyDescent="0.25">
      <c r="A2918">
        <v>45139109</v>
      </c>
      <c r="B2918" t="s">
        <v>7587</v>
      </c>
      <c r="C2918" t="s">
        <v>7588</v>
      </c>
      <c r="D2918">
        <v>949955809</v>
      </c>
      <c r="E2918" t="s">
        <v>7589</v>
      </c>
      <c r="F2918">
        <v>22</v>
      </c>
      <c r="G2918" t="s">
        <v>30</v>
      </c>
      <c r="H2918" t="str">
        <f t="shared" ca="1" si="315"/>
        <v>Propia</v>
      </c>
      <c r="I2918" t="s">
        <v>44</v>
      </c>
      <c r="J2918" t="s">
        <v>33</v>
      </c>
      <c r="K2918">
        <f t="shared" ca="1" si="316"/>
        <v>6679</v>
      </c>
      <c r="L2918" t="s">
        <v>31</v>
      </c>
      <c r="M2918" t="s">
        <v>14661</v>
      </c>
      <c r="N2918" t="s">
        <v>14661</v>
      </c>
      <c r="O2918" t="s">
        <v>14661</v>
      </c>
      <c r="P2918" t="s">
        <v>14661</v>
      </c>
      <c r="Q2918" t="s">
        <v>14662</v>
      </c>
      <c r="R2918" s="1">
        <v>42854</v>
      </c>
      <c r="S2918" t="s">
        <v>34</v>
      </c>
      <c r="T2918" t="str">
        <f t="shared" ca="1" si="317"/>
        <v>Con Garantia</v>
      </c>
      <c r="U2918" t="str">
        <f t="shared" ca="1" si="318"/>
        <v>Con deuda</v>
      </c>
      <c r="V2918" t="str">
        <f t="shared" ca="1" si="319"/>
        <v>Puntual</v>
      </c>
      <c r="W2918" t="str">
        <f t="shared" ca="1" si="320"/>
        <v>Bajo Riesgo</v>
      </c>
      <c r="X2918">
        <v>1000</v>
      </c>
      <c r="Y2918" s="2">
        <f ca="1">IF(H2918="Propia",RANDBETWEEN(1000,5000),RANDBETWEEN(0,999))</f>
        <v>1882</v>
      </c>
      <c r="Z2918" s="2">
        <f ca="1">IF(T2918="Con Garantia",RANDBETWEEN(1000,5000),RANDBETWEEN(0,999))</f>
        <v>4908</v>
      </c>
      <c r="AA2918" s="2">
        <f ca="1">IF(U2918="Sin deuda",RANDBETWEEN(1000,5000),RANDBETWEEN(0,999))</f>
        <v>512</v>
      </c>
      <c r="AB2918" s="4">
        <f ca="1">IF(Q2918="Si Trabaja",RANDBETWEEN(1000,5000),RANDBETWEEN(0,999))</f>
        <v>316</v>
      </c>
      <c r="AC2918" s="4">
        <f ca="1">IF(AND(F2918&gt;17,F2918&lt;71),RANDBETWEEN(1000,5000),RANDBETWEEN(0,999))</f>
        <v>2193</v>
      </c>
      <c r="AD2918" s="4">
        <f ca="1">IF(AND(AB2918&gt;=0.5,(K2918-X2918)&gt;1000),RANDBETWEEN(1000,5000),RANDBETWEEN(0,999))</f>
        <v>3296</v>
      </c>
      <c r="AE2918" s="4">
        <f ca="1">IF(OR(V2918="",V2918="Puntual"),RANDBETWEEN(1000,5000),RANDBETWEEN(0,999))</f>
        <v>4016</v>
      </c>
      <c r="AF2918" s="4">
        <f ca="1">IF(OR(W2918="Bajo Riesgo",AE2918&gt;=1000),RANDBETWEEN(1000,5000),RANDBETWEEN(0,999))</f>
        <v>4988</v>
      </c>
      <c r="AG2918">
        <f t="shared" ca="1" si="321"/>
        <v>0</v>
      </c>
    </row>
    <row r="2919" spans="1:33" customFormat="1" x14ac:dyDescent="0.25">
      <c r="A2919">
        <v>41354453</v>
      </c>
      <c r="B2919" t="s">
        <v>7590</v>
      </c>
      <c r="C2919" t="s">
        <v>7591</v>
      </c>
      <c r="D2919">
        <v>519962154</v>
      </c>
      <c r="E2919" t="s">
        <v>7592</v>
      </c>
      <c r="F2919">
        <v>32</v>
      </c>
      <c r="G2919" t="s">
        <v>30</v>
      </c>
      <c r="H2919" t="str">
        <f t="shared" ca="1" si="315"/>
        <v>Propia</v>
      </c>
      <c r="I2919" t="s">
        <v>79</v>
      </c>
      <c r="J2919" t="s">
        <v>33</v>
      </c>
      <c r="K2919">
        <f t="shared" ca="1" si="316"/>
        <v>7140</v>
      </c>
      <c r="L2919" t="s">
        <v>53</v>
      </c>
      <c r="M2919" t="s">
        <v>14661</v>
      </c>
      <c r="N2919" t="s">
        <v>14661</v>
      </c>
      <c r="O2919" t="s">
        <v>14661</v>
      </c>
      <c r="P2919" t="s">
        <v>14661</v>
      </c>
      <c r="Q2919" t="s">
        <v>14662</v>
      </c>
      <c r="R2919" s="1">
        <v>42743</v>
      </c>
      <c r="S2919" t="s">
        <v>34</v>
      </c>
      <c r="T2919" t="str">
        <f t="shared" ca="1" si="317"/>
        <v>Sin Garantia</v>
      </c>
      <c r="U2919" t="str">
        <f t="shared" ca="1" si="318"/>
        <v>Sin deuda</v>
      </c>
      <c r="V2919" t="str">
        <f t="shared" ca="1" si="319"/>
        <v/>
      </c>
      <c r="W2919" t="str">
        <f t="shared" ca="1" si="320"/>
        <v>Bajo Riesgo</v>
      </c>
      <c r="X2919">
        <v>1000</v>
      </c>
      <c r="Y2919" s="2">
        <f ca="1">IF(H2919="Propia",RANDBETWEEN(1000,5000),RANDBETWEEN(0,999))</f>
        <v>2298</v>
      </c>
      <c r="Z2919" s="2">
        <f ca="1">IF(T2919="Con Garantia",RANDBETWEEN(1000,5000),RANDBETWEEN(0,999))</f>
        <v>653</v>
      </c>
      <c r="AA2919" s="2">
        <f ca="1">IF(U2919="Sin deuda",RANDBETWEEN(1000,5000),RANDBETWEEN(0,999))</f>
        <v>2323</v>
      </c>
      <c r="AB2919" s="4">
        <f ca="1">IF(Q2919="Si Trabaja",RANDBETWEEN(1000,5000),RANDBETWEEN(0,999))</f>
        <v>724</v>
      </c>
      <c r="AC2919" s="4">
        <f ca="1">IF(AND(F2919&gt;17,F2919&lt;71),RANDBETWEEN(1000,5000),RANDBETWEEN(0,999))</f>
        <v>1933</v>
      </c>
      <c r="AD2919" s="4">
        <f ca="1">IF(AND(AB2919&gt;=0.5,(K2919-X2919)&gt;1000),RANDBETWEEN(1000,5000),RANDBETWEEN(0,999))</f>
        <v>3671</v>
      </c>
      <c r="AE2919" s="4">
        <f ca="1">IF(OR(V2919="",V2919="Puntual"),RANDBETWEEN(1000,5000),RANDBETWEEN(0,999))</f>
        <v>4774</v>
      </c>
      <c r="AF2919" s="4">
        <f ca="1">IF(OR(W2919="Bajo Riesgo",AE2919&gt;=1000),RANDBETWEEN(1000,5000),RANDBETWEEN(0,999))</f>
        <v>4978</v>
      </c>
      <c r="AG2919">
        <f t="shared" ca="1" si="321"/>
        <v>0</v>
      </c>
    </row>
    <row r="2920" spans="1:33" customFormat="1" x14ac:dyDescent="0.25">
      <c r="A2920">
        <v>43666522</v>
      </c>
      <c r="B2920" t="s">
        <v>7593</v>
      </c>
      <c r="C2920" t="s">
        <v>7594</v>
      </c>
      <c r="D2920">
        <v>991175800</v>
      </c>
      <c r="E2920" t="s">
        <v>7595</v>
      </c>
      <c r="F2920">
        <v>49</v>
      </c>
      <c r="G2920" t="s">
        <v>42</v>
      </c>
      <c r="H2920" t="str">
        <f t="shared" ca="1" si="315"/>
        <v>Alquilada</v>
      </c>
      <c r="I2920" t="s">
        <v>44</v>
      </c>
      <c r="J2920" t="s">
        <v>33</v>
      </c>
      <c r="K2920">
        <f t="shared" ca="1" si="316"/>
        <v>7873</v>
      </c>
      <c r="L2920" t="s">
        <v>74</v>
      </c>
      <c r="M2920" t="s">
        <v>14661</v>
      </c>
      <c r="N2920" t="s">
        <v>14661</v>
      </c>
      <c r="O2920" t="s">
        <v>14661</v>
      </c>
      <c r="P2920" t="s">
        <v>14661</v>
      </c>
      <c r="Q2920" t="s">
        <v>14662</v>
      </c>
      <c r="R2920" s="1">
        <v>42784</v>
      </c>
      <c r="S2920" t="s">
        <v>34</v>
      </c>
      <c r="T2920" t="str">
        <f t="shared" ca="1" si="317"/>
        <v>Con Garantia</v>
      </c>
      <c r="U2920" t="str">
        <f t="shared" ca="1" si="318"/>
        <v>Sin deuda</v>
      </c>
      <c r="V2920" t="str">
        <f t="shared" ca="1" si="319"/>
        <v/>
      </c>
      <c r="W2920" t="str">
        <f t="shared" ca="1" si="320"/>
        <v>Bajo Riesgo</v>
      </c>
      <c r="X2920">
        <v>1000</v>
      </c>
      <c r="Y2920" s="2">
        <f ca="1">IF(H2920="Propia",RANDBETWEEN(1000,5000),RANDBETWEEN(0,999))</f>
        <v>538</v>
      </c>
      <c r="Z2920" s="2">
        <f ca="1">IF(T2920="Con Garantia",RANDBETWEEN(1000,5000),RANDBETWEEN(0,999))</f>
        <v>4584</v>
      </c>
      <c r="AA2920" s="2">
        <f ca="1">IF(U2920="Sin deuda",RANDBETWEEN(1000,5000),RANDBETWEEN(0,999))</f>
        <v>3775</v>
      </c>
      <c r="AB2920" s="4">
        <f ca="1">IF(Q2920="Si Trabaja",RANDBETWEEN(1000,5000),RANDBETWEEN(0,999))</f>
        <v>237</v>
      </c>
      <c r="AC2920" s="4">
        <f ca="1">IF(AND(F2920&gt;17,F2920&lt;71),RANDBETWEEN(1000,5000),RANDBETWEEN(0,999))</f>
        <v>4737</v>
      </c>
      <c r="AD2920" s="4">
        <f ca="1">IF(AND(AB2920&gt;=0.5,(K2920-X2920)&gt;1000),RANDBETWEEN(1000,5000),RANDBETWEEN(0,999))</f>
        <v>1771</v>
      </c>
      <c r="AE2920" s="4">
        <f ca="1">IF(OR(V2920="",V2920="Puntual"),RANDBETWEEN(1000,5000),RANDBETWEEN(0,999))</f>
        <v>3438</v>
      </c>
      <c r="AF2920" s="4">
        <f ca="1">IF(OR(W2920="Bajo Riesgo",AE2920&gt;=1000),RANDBETWEEN(1000,5000),RANDBETWEEN(0,999))</f>
        <v>2969</v>
      </c>
      <c r="AG2920">
        <f t="shared" ca="1" si="321"/>
        <v>0</v>
      </c>
    </row>
    <row r="2921" spans="1:33" customFormat="1" x14ac:dyDescent="0.25">
      <c r="A2921">
        <v>74165295</v>
      </c>
      <c r="B2921" t="s">
        <v>7596</v>
      </c>
      <c r="C2921" t="s">
        <v>7597</v>
      </c>
      <c r="D2921">
        <v>944030426</v>
      </c>
      <c r="E2921" t="s">
        <v>7598</v>
      </c>
      <c r="F2921">
        <v>66</v>
      </c>
      <c r="G2921" t="s">
        <v>42</v>
      </c>
      <c r="H2921" t="str">
        <f t="shared" ca="1" si="315"/>
        <v>Alquilada</v>
      </c>
      <c r="I2921" t="s">
        <v>79</v>
      </c>
      <c r="J2921" t="s">
        <v>33</v>
      </c>
      <c r="K2921">
        <f t="shared" ca="1" si="316"/>
        <v>5306</v>
      </c>
      <c r="L2921" t="s">
        <v>107</v>
      </c>
      <c r="M2921" t="s">
        <v>12940</v>
      </c>
      <c r="N2921">
        <v>10</v>
      </c>
      <c r="O2921" t="s">
        <v>14663</v>
      </c>
      <c r="P2921" t="s">
        <v>14666</v>
      </c>
      <c r="Q2921" t="s">
        <v>14659</v>
      </c>
      <c r="R2921" s="1">
        <v>43045</v>
      </c>
      <c r="S2921" t="s">
        <v>34</v>
      </c>
      <c r="T2921" t="str">
        <f t="shared" ca="1" si="317"/>
        <v>Con Garantia</v>
      </c>
      <c r="U2921" t="str">
        <f t="shared" ca="1" si="318"/>
        <v>Con deuda</v>
      </c>
      <c r="V2921" t="str">
        <f t="shared" ca="1" si="319"/>
        <v>Moroso</v>
      </c>
      <c r="W2921" t="str">
        <f t="shared" ca="1" si="320"/>
        <v>Alto Riesgo</v>
      </c>
      <c r="X2921">
        <v>1000</v>
      </c>
      <c r="Y2921" s="2">
        <f ca="1">IF(H2921="Propia",RANDBETWEEN(1000,5000),RANDBETWEEN(0,999))</f>
        <v>42</v>
      </c>
      <c r="Z2921" s="2">
        <f ca="1">IF(T2921="Con Garantia",RANDBETWEEN(1000,5000),RANDBETWEEN(0,999))</f>
        <v>1513</v>
      </c>
      <c r="AA2921" s="2">
        <f ca="1">IF(U2921="Sin deuda",RANDBETWEEN(1000,5000),RANDBETWEEN(0,999))</f>
        <v>827</v>
      </c>
      <c r="AB2921" s="4">
        <f ca="1">IF(Q2921="Si Trabaja",RANDBETWEEN(1000,5000),RANDBETWEEN(0,999))</f>
        <v>1811</v>
      </c>
      <c r="AC2921" s="4">
        <f ca="1">IF(AND(F2921&gt;17,F2921&lt;71),RANDBETWEEN(1000,5000),RANDBETWEEN(0,999))</f>
        <v>4511</v>
      </c>
      <c r="AD2921" s="4">
        <f ca="1">IF(AND(AB2921&gt;=0.5,(K2921-X2921)&gt;1000),RANDBETWEEN(1000,5000),RANDBETWEEN(0,999))</f>
        <v>4330</v>
      </c>
      <c r="AE2921" s="4">
        <f ca="1">IF(OR(V2921="",V2921="Puntual"),RANDBETWEEN(1000,5000),RANDBETWEEN(0,999))</f>
        <v>22</v>
      </c>
      <c r="AF2921" s="4">
        <f ca="1">IF(OR(W2921="Bajo Riesgo",AE2921&gt;=1000),RANDBETWEEN(1000,5000),RANDBETWEEN(0,999))</f>
        <v>437</v>
      </c>
      <c r="AG2921">
        <f t="shared" ca="1" si="321"/>
        <v>0</v>
      </c>
    </row>
    <row r="2922" spans="1:33" customFormat="1" x14ac:dyDescent="0.25">
      <c r="A2922">
        <v>41553133</v>
      </c>
      <c r="B2922" t="s">
        <v>7599</v>
      </c>
      <c r="C2922" t="s">
        <v>7600</v>
      </c>
      <c r="D2922">
        <v>903188950</v>
      </c>
      <c r="E2922" t="s">
        <v>7601</v>
      </c>
      <c r="F2922">
        <v>44</v>
      </c>
      <c r="G2922" t="s">
        <v>30</v>
      </c>
      <c r="H2922" t="str">
        <f t="shared" ca="1" si="315"/>
        <v>Propia</v>
      </c>
      <c r="I2922" t="s">
        <v>49</v>
      </c>
      <c r="J2922" t="s">
        <v>33</v>
      </c>
      <c r="K2922">
        <f t="shared" ca="1" si="316"/>
        <v>5102</v>
      </c>
      <c r="L2922" t="s">
        <v>195</v>
      </c>
      <c r="M2922" t="s">
        <v>14661</v>
      </c>
      <c r="N2922" t="s">
        <v>14661</v>
      </c>
      <c r="O2922" t="s">
        <v>14661</v>
      </c>
      <c r="P2922" t="s">
        <v>14661</v>
      </c>
      <c r="Q2922" t="s">
        <v>14662</v>
      </c>
      <c r="R2922" s="1">
        <v>42745</v>
      </c>
      <c r="S2922" t="s">
        <v>34</v>
      </c>
      <c r="T2922" t="str">
        <f t="shared" ca="1" si="317"/>
        <v>Con Garantia</v>
      </c>
      <c r="U2922" t="str">
        <f t="shared" ca="1" si="318"/>
        <v>Sin deuda</v>
      </c>
      <c r="V2922" t="str">
        <f t="shared" ca="1" si="319"/>
        <v/>
      </c>
      <c r="W2922" t="str">
        <f t="shared" ca="1" si="320"/>
        <v>Bajo Riesgo</v>
      </c>
      <c r="X2922">
        <v>1000</v>
      </c>
      <c r="Y2922" s="2">
        <f ca="1">IF(H2922="Propia",RANDBETWEEN(1000,5000),RANDBETWEEN(0,999))</f>
        <v>1070</v>
      </c>
      <c r="Z2922" s="2">
        <f ca="1">IF(T2922="Con Garantia",RANDBETWEEN(1000,5000),RANDBETWEEN(0,999))</f>
        <v>1258</v>
      </c>
      <c r="AA2922" s="2">
        <f ca="1">IF(U2922="Sin deuda",RANDBETWEEN(1000,5000),RANDBETWEEN(0,999))</f>
        <v>1324</v>
      </c>
      <c r="AB2922" s="4">
        <f ca="1">IF(Q2922="Si Trabaja",RANDBETWEEN(1000,5000),RANDBETWEEN(0,999))</f>
        <v>147</v>
      </c>
      <c r="AC2922" s="4">
        <f ca="1">IF(AND(F2922&gt;17,F2922&lt;71),RANDBETWEEN(1000,5000),RANDBETWEEN(0,999))</f>
        <v>2754</v>
      </c>
      <c r="AD2922" s="4">
        <f ca="1">IF(AND(AB2922&gt;=0.5,(K2922-X2922)&gt;1000),RANDBETWEEN(1000,5000),RANDBETWEEN(0,999))</f>
        <v>2282</v>
      </c>
      <c r="AE2922" s="4">
        <f ca="1">IF(OR(V2922="",V2922="Puntual"),RANDBETWEEN(1000,5000),RANDBETWEEN(0,999))</f>
        <v>2124</v>
      </c>
      <c r="AF2922" s="4">
        <f ca="1">IF(OR(W2922="Bajo Riesgo",AE2922&gt;=1000),RANDBETWEEN(1000,5000),RANDBETWEEN(0,999))</f>
        <v>1193</v>
      </c>
      <c r="AG2922">
        <f t="shared" ca="1" si="321"/>
        <v>0</v>
      </c>
    </row>
    <row r="2923" spans="1:33" customFormat="1" x14ac:dyDescent="0.25">
      <c r="A2923">
        <v>45540161</v>
      </c>
      <c r="B2923" t="s">
        <v>7602</v>
      </c>
      <c r="C2923" t="s">
        <v>7603</v>
      </c>
      <c r="D2923">
        <v>980768841</v>
      </c>
      <c r="E2923" t="s">
        <v>7604</v>
      </c>
      <c r="F2923">
        <v>46</v>
      </c>
      <c r="G2923" t="s">
        <v>42</v>
      </c>
      <c r="H2923" t="str">
        <f t="shared" ca="1" si="315"/>
        <v>Propia</v>
      </c>
      <c r="I2923" t="s">
        <v>49</v>
      </c>
      <c r="J2923" t="s">
        <v>33</v>
      </c>
      <c r="K2923">
        <f t="shared" ca="1" si="316"/>
        <v>7595</v>
      </c>
      <c r="L2923" t="s">
        <v>53</v>
      </c>
      <c r="M2923" t="s">
        <v>14661</v>
      </c>
      <c r="N2923" t="s">
        <v>14661</v>
      </c>
      <c r="O2923" t="s">
        <v>14661</v>
      </c>
      <c r="P2923" t="s">
        <v>14661</v>
      </c>
      <c r="Q2923" t="s">
        <v>14662</v>
      </c>
      <c r="R2923" s="1">
        <v>42900</v>
      </c>
      <c r="S2923" t="s">
        <v>755</v>
      </c>
      <c r="T2923" t="str">
        <f t="shared" ca="1" si="317"/>
        <v>Sin Garantia</v>
      </c>
      <c r="U2923" t="str">
        <f t="shared" ca="1" si="318"/>
        <v>Con deuda</v>
      </c>
      <c r="V2923" t="str">
        <f t="shared" ca="1" si="319"/>
        <v>Moroso</v>
      </c>
      <c r="W2923" t="str">
        <f t="shared" ca="1" si="320"/>
        <v>Alto Riesgo</v>
      </c>
      <c r="X2923">
        <v>1000</v>
      </c>
      <c r="Y2923" s="2">
        <f ca="1">IF(H2923="Propia",RANDBETWEEN(1000,5000),RANDBETWEEN(0,999))</f>
        <v>2384</v>
      </c>
      <c r="Z2923" s="2">
        <f ca="1">IF(T2923="Con Garantia",RANDBETWEEN(1000,5000),RANDBETWEEN(0,999))</f>
        <v>107</v>
      </c>
      <c r="AA2923" s="2">
        <f ca="1">IF(U2923="Sin deuda",RANDBETWEEN(1000,5000),RANDBETWEEN(0,999))</f>
        <v>93</v>
      </c>
      <c r="AB2923" s="4">
        <f ca="1">IF(Q2923="Si Trabaja",RANDBETWEEN(1000,5000),RANDBETWEEN(0,999))</f>
        <v>986</v>
      </c>
      <c r="AC2923" s="4">
        <f ca="1">IF(AND(F2923&gt;17,F2923&lt;71),RANDBETWEEN(1000,5000),RANDBETWEEN(0,999))</f>
        <v>1881</v>
      </c>
      <c r="AD2923" s="4">
        <f ca="1">IF(AND(AB2923&gt;=0.5,(K2923-X2923)&gt;1000),RANDBETWEEN(1000,5000),RANDBETWEEN(0,999))</f>
        <v>4103</v>
      </c>
      <c r="AE2923" s="4">
        <f ca="1">IF(OR(V2923="",V2923="Puntual"),RANDBETWEEN(1000,5000),RANDBETWEEN(0,999))</f>
        <v>406</v>
      </c>
      <c r="AF2923" s="4">
        <f ca="1">IF(OR(W2923="Bajo Riesgo",AE2923&gt;=1000),RANDBETWEEN(1000,5000),RANDBETWEEN(0,999))</f>
        <v>930</v>
      </c>
      <c r="AG2923">
        <f t="shared" ca="1" si="321"/>
        <v>0</v>
      </c>
    </row>
    <row r="2924" spans="1:33" customFormat="1" x14ac:dyDescent="0.25">
      <c r="A2924">
        <v>77287054</v>
      </c>
      <c r="B2924" t="s">
        <v>7605</v>
      </c>
      <c r="C2924" t="s">
        <v>7606</v>
      </c>
      <c r="D2924">
        <v>963184408</v>
      </c>
      <c r="E2924" t="s">
        <v>7607</v>
      </c>
      <c r="F2924">
        <v>27</v>
      </c>
      <c r="G2924" t="s">
        <v>42</v>
      </c>
      <c r="H2924" t="str">
        <f t="shared" ca="1" si="315"/>
        <v>Alquilada</v>
      </c>
      <c r="I2924" t="s">
        <v>79</v>
      </c>
      <c r="J2924" t="s">
        <v>33</v>
      </c>
      <c r="K2924">
        <f t="shared" ca="1" si="316"/>
        <v>6346</v>
      </c>
      <c r="L2924" t="s">
        <v>43</v>
      </c>
      <c r="M2924" t="s">
        <v>13308</v>
      </c>
      <c r="N2924">
        <v>2</v>
      </c>
      <c r="O2924" t="s">
        <v>14657</v>
      </c>
      <c r="P2924" t="s">
        <v>14668</v>
      </c>
      <c r="Q2924" t="s">
        <v>14659</v>
      </c>
      <c r="R2924" s="1">
        <v>43066</v>
      </c>
      <c r="S2924" t="s">
        <v>755</v>
      </c>
      <c r="T2924" t="str">
        <f t="shared" ca="1" si="317"/>
        <v>Con Garantia</v>
      </c>
      <c r="U2924" t="str">
        <f t="shared" ca="1" si="318"/>
        <v>Sin deuda</v>
      </c>
      <c r="V2924" t="str">
        <f t="shared" ca="1" si="319"/>
        <v/>
      </c>
      <c r="W2924" t="str">
        <f t="shared" ca="1" si="320"/>
        <v>Bajo Riesgo</v>
      </c>
      <c r="X2924">
        <v>1000</v>
      </c>
      <c r="Y2924" s="2">
        <f ca="1">IF(H2924="Propia",RANDBETWEEN(1000,5000),RANDBETWEEN(0,999))</f>
        <v>519</v>
      </c>
      <c r="Z2924" s="2">
        <f ca="1">IF(T2924="Con Garantia",RANDBETWEEN(1000,5000),RANDBETWEEN(0,999))</f>
        <v>1218</v>
      </c>
      <c r="AA2924" s="2">
        <f ca="1">IF(U2924="Sin deuda",RANDBETWEEN(1000,5000),RANDBETWEEN(0,999))</f>
        <v>1371</v>
      </c>
      <c r="AB2924" s="4">
        <f ca="1">IF(Q2924="Si Trabaja",RANDBETWEEN(1000,5000),RANDBETWEEN(0,999))</f>
        <v>4670</v>
      </c>
      <c r="AC2924" s="4">
        <f ca="1">IF(AND(F2924&gt;17,F2924&lt;71),RANDBETWEEN(1000,5000),RANDBETWEEN(0,999))</f>
        <v>2378</v>
      </c>
      <c r="AD2924" s="4">
        <f ca="1">IF(AND(AB2924&gt;=0.5,(K2924-X2924)&gt;1000),RANDBETWEEN(1000,5000),RANDBETWEEN(0,999))</f>
        <v>1182</v>
      </c>
      <c r="AE2924" s="4">
        <f ca="1">IF(OR(V2924="",V2924="Puntual"),RANDBETWEEN(1000,5000),RANDBETWEEN(0,999))</f>
        <v>1060</v>
      </c>
      <c r="AF2924" s="4">
        <f ca="1">IF(OR(W2924="Bajo Riesgo",AE2924&gt;=1000),RANDBETWEEN(1000,5000),RANDBETWEEN(0,999))</f>
        <v>2232</v>
      </c>
      <c r="AG2924">
        <f t="shared" ca="1" si="321"/>
        <v>1</v>
      </c>
    </row>
    <row r="2925" spans="1:33" customFormat="1" x14ac:dyDescent="0.25">
      <c r="A2925">
        <v>44847054</v>
      </c>
      <c r="B2925" t="s">
        <v>7608</v>
      </c>
      <c r="C2925" t="s">
        <v>7609</v>
      </c>
      <c r="D2925">
        <v>519774290</v>
      </c>
      <c r="E2925" t="s">
        <v>7610</v>
      </c>
      <c r="F2925">
        <v>63</v>
      </c>
      <c r="G2925" t="s">
        <v>30</v>
      </c>
      <c r="H2925" t="str">
        <f t="shared" ca="1" si="315"/>
        <v>Propia</v>
      </c>
      <c r="I2925" t="s">
        <v>44</v>
      </c>
      <c r="J2925" t="s">
        <v>33</v>
      </c>
      <c r="K2925">
        <f t="shared" ca="1" si="316"/>
        <v>6162</v>
      </c>
      <c r="L2925" t="s">
        <v>31</v>
      </c>
      <c r="M2925" t="s">
        <v>14661</v>
      </c>
      <c r="N2925" t="s">
        <v>14661</v>
      </c>
      <c r="O2925" t="s">
        <v>14661</v>
      </c>
      <c r="P2925" t="s">
        <v>14661</v>
      </c>
      <c r="Q2925" t="s">
        <v>14662</v>
      </c>
      <c r="R2925" s="1">
        <v>42936</v>
      </c>
      <c r="S2925" t="s">
        <v>34</v>
      </c>
      <c r="T2925" t="str">
        <f t="shared" ca="1" si="317"/>
        <v>Sin Garantia</v>
      </c>
      <c r="U2925" t="str">
        <f t="shared" ca="1" si="318"/>
        <v>Con deuda</v>
      </c>
      <c r="V2925" t="str">
        <f t="shared" ca="1" si="319"/>
        <v>Moroso</v>
      </c>
      <c r="W2925" t="str">
        <f t="shared" ca="1" si="320"/>
        <v>Alto Riesgo</v>
      </c>
      <c r="X2925">
        <v>1000</v>
      </c>
      <c r="Y2925" s="2">
        <f ca="1">IF(H2925="Propia",RANDBETWEEN(1000,5000),RANDBETWEEN(0,999))</f>
        <v>4515</v>
      </c>
      <c r="Z2925" s="2">
        <f ca="1">IF(T2925="Con Garantia",RANDBETWEEN(1000,5000),RANDBETWEEN(0,999))</f>
        <v>498</v>
      </c>
      <c r="AA2925" s="2">
        <f ca="1">IF(U2925="Sin deuda",RANDBETWEEN(1000,5000),RANDBETWEEN(0,999))</f>
        <v>943</v>
      </c>
      <c r="AB2925" s="4">
        <f ca="1">IF(Q2925="Si Trabaja",RANDBETWEEN(1000,5000),RANDBETWEEN(0,999))</f>
        <v>200</v>
      </c>
      <c r="AC2925" s="4">
        <f ca="1">IF(AND(F2925&gt;17,F2925&lt;71),RANDBETWEEN(1000,5000),RANDBETWEEN(0,999))</f>
        <v>3125</v>
      </c>
      <c r="AD2925" s="4">
        <f ca="1">IF(AND(AB2925&gt;=0.5,(K2925-X2925)&gt;1000),RANDBETWEEN(1000,5000),RANDBETWEEN(0,999))</f>
        <v>3420</v>
      </c>
      <c r="AE2925" s="4">
        <f ca="1">IF(OR(V2925="",V2925="Puntual"),RANDBETWEEN(1000,5000),RANDBETWEEN(0,999))</f>
        <v>114</v>
      </c>
      <c r="AF2925" s="4">
        <f ca="1">IF(OR(W2925="Bajo Riesgo",AE2925&gt;=1000),RANDBETWEEN(1000,5000),RANDBETWEEN(0,999))</f>
        <v>52</v>
      </c>
      <c r="AG2925">
        <f t="shared" ca="1" si="321"/>
        <v>0</v>
      </c>
    </row>
    <row r="2926" spans="1:33" customFormat="1" x14ac:dyDescent="0.25">
      <c r="A2926">
        <v>42383254</v>
      </c>
      <c r="B2926" t="s">
        <v>7611</v>
      </c>
      <c r="C2926" t="s">
        <v>7612</v>
      </c>
      <c r="D2926">
        <v>981514109</v>
      </c>
      <c r="E2926" t="s">
        <v>7613</v>
      </c>
      <c r="F2926">
        <v>50</v>
      </c>
      <c r="G2926" t="s">
        <v>42</v>
      </c>
      <c r="H2926" t="str">
        <f t="shared" ca="1" si="315"/>
        <v>Propia</v>
      </c>
      <c r="I2926" t="s">
        <v>79</v>
      </c>
      <c r="J2926" t="s">
        <v>33</v>
      </c>
      <c r="K2926">
        <f t="shared" ca="1" si="316"/>
        <v>7635</v>
      </c>
      <c r="L2926" t="s">
        <v>243</v>
      </c>
      <c r="M2926" t="s">
        <v>14661</v>
      </c>
      <c r="N2926" t="s">
        <v>14661</v>
      </c>
      <c r="O2926" t="s">
        <v>14661</v>
      </c>
      <c r="P2926" t="s">
        <v>14661</v>
      </c>
      <c r="Q2926" t="s">
        <v>14662</v>
      </c>
      <c r="R2926" s="1">
        <v>42777</v>
      </c>
      <c r="S2926" t="s">
        <v>755</v>
      </c>
      <c r="T2926" t="str">
        <f t="shared" ca="1" si="317"/>
        <v>Sin Garantia</v>
      </c>
      <c r="U2926" t="str">
        <f t="shared" ca="1" si="318"/>
        <v>Sin deuda</v>
      </c>
      <c r="V2926" t="str">
        <f t="shared" ca="1" si="319"/>
        <v/>
      </c>
      <c r="W2926" t="str">
        <f t="shared" ca="1" si="320"/>
        <v>Bajo Riesgo</v>
      </c>
      <c r="X2926">
        <v>1000</v>
      </c>
      <c r="Y2926" s="2">
        <f ca="1">IF(H2926="Propia",RANDBETWEEN(1000,5000),RANDBETWEEN(0,999))</f>
        <v>4131</v>
      </c>
      <c r="Z2926" s="2">
        <f ca="1">IF(T2926="Con Garantia",RANDBETWEEN(1000,5000),RANDBETWEEN(0,999))</f>
        <v>531</v>
      </c>
      <c r="AA2926" s="2">
        <f ca="1">IF(U2926="Sin deuda",RANDBETWEEN(1000,5000),RANDBETWEEN(0,999))</f>
        <v>1961</v>
      </c>
      <c r="AB2926" s="4">
        <f ca="1">IF(Q2926="Si Trabaja",RANDBETWEEN(1000,5000),RANDBETWEEN(0,999))</f>
        <v>603</v>
      </c>
      <c r="AC2926" s="4">
        <f ca="1">IF(AND(F2926&gt;17,F2926&lt;71),RANDBETWEEN(1000,5000),RANDBETWEEN(0,999))</f>
        <v>3329</v>
      </c>
      <c r="AD2926" s="4">
        <f ca="1">IF(AND(AB2926&gt;=0.5,(K2926-X2926)&gt;1000),RANDBETWEEN(1000,5000),RANDBETWEEN(0,999))</f>
        <v>1543</v>
      </c>
      <c r="AE2926" s="4">
        <f ca="1">IF(OR(V2926="",V2926="Puntual"),RANDBETWEEN(1000,5000),RANDBETWEEN(0,999))</f>
        <v>1340</v>
      </c>
      <c r="AF2926" s="4">
        <f ca="1">IF(OR(W2926="Bajo Riesgo",AE2926&gt;=1000),RANDBETWEEN(1000,5000),RANDBETWEEN(0,999))</f>
        <v>2196</v>
      </c>
      <c r="AG2926">
        <f t="shared" ca="1" si="321"/>
        <v>0</v>
      </c>
    </row>
    <row r="2927" spans="1:33" customFormat="1" x14ac:dyDescent="0.25">
      <c r="A2927">
        <v>41998304</v>
      </c>
      <c r="B2927" t="s">
        <v>7614</v>
      </c>
      <c r="C2927" t="s">
        <v>7385</v>
      </c>
      <c r="D2927">
        <v>946339110</v>
      </c>
      <c r="E2927" t="s">
        <v>7615</v>
      </c>
      <c r="F2927">
        <v>58</v>
      </c>
      <c r="G2927" t="s">
        <v>42</v>
      </c>
      <c r="H2927" t="str">
        <f t="shared" ca="1" si="315"/>
        <v>Alquilada</v>
      </c>
      <c r="I2927" t="s">
        <v>79</v>
      </c>
      <c r="J2927" t="s">
        <v>33</v>
      </c>
      <c r="K2927">
        <f t="shared" ca="1" si="316"/>
        <v>5172</v>
      </c>
      <c r="L2927" t="s">
        <v>48</v>
      </c>
      <c r="M2927" t="s">
        <v>13277</v>
      </c>
      <c r="N2927">
        <v>10</v>
      </c>
      <c r="O2927" t="s">
        <v>14663</v>
      </c>
      <c r="P2927" t="s">
        <v>14668</v>
      </c>
      <c r="Q2927" t="s">
        <v>14659</v>
      </c>
      <c r="R2927" s="1">
        <v>42818</v>
      </c>
      <c r="S2927" t="s">
        <v>34</v>
      </c>
      <c r="T2927" t="str">
        <f t="shared" ca="1" si="317"/>
        <v>Sin Garantia</v>
      </c>
      <c r="U2927" t="str">
        <f t="shared" ca="1" si="318"/>
        <v>Sin deuda</v>
      </c>
      <c r="V2927" t="str">
        <f t="shared" ca="1" si="319"/>
        <v/>
      </c>
      <c r="W2927" t="str">
        <f t="shared" ca="1" si="320"/>
        <v>Bajo Riesgo</v>
      </c>
      <c r="X2927">
        <v>1000</v>
      </c>
      <c r="Y2927" s="2">
        <f ca="1">IF(H2927="Propia",RANDBETWEEN(1000,5000),RANDBETWEEN(0,999))</f>
        <v>652</v>
      </c>
      <c r="Z2927" s="2">
        <f ca="1">IF(T2927="Con Garantia",RANDBETWEEN(1000,5000),RANDBETWEEN(0,999))</f>
        <v>172</v>
      </c>
      <c r="AA2927" s="2">
        <f ca="1">IF(U2927="Sin deuda",RANDBETWEEN(1000,5000),RANDBETWEEN(0,999))</f>
        <v>2428</v>
      </c>
      <c r="AB2927" s="4">
        <f ca="1">IF(Q2927="Si Trabaja",RANDBETWEEN(1000,5000),RANDBETWEEN(0,999))</f>
        <v>1215</v>
      </c>
      <c r="AC2927" s="4">
        <f ca="1">IF(AND(F2927&gt;17,F2927&lt;71),RANDBETWEEN(1000,5000),RANDBETWEEN(0,999))</f>
        <v>4171</v>
      </c>
      <c r="AD2927" s="4">
        <f ca="1">IF(AND(AB2927&gt;=0.5,(K2927-X2927)&gt;1000),RANDBETWEEN(1000,5000),RANDBETWEEN(0,999))</f>
        <v>1407</v>
      </c>
      <c r="AE2927" s="4">
        <f ca="1">IF(OR(V2927="",V2927="Puntual"),RANDBETWEEN(1000,5000),RANDBETWEEN(0,999))</f>
        <v>1891</v>
      </c>
      <c r="AF2927" s="4">
        <f ca="1">IF(OR(W2927="Bajo Riesgo",AE2927&gt;=1000),RANDBETWEEN(1000,5000),RANDBETWEEN(0,999))</f>
        <v>2099</v>
      </c>
      <c r="AG2927">
        <f t="shared" ca="1" si="321"/>
        <v>1</v>
      </c>
    </row>
    <row r="2928" spans="1:33" customFormat="1" x14ac:dyDescent="0.25">
      <c r="A2928">
        <v>47898718</v>
      </c>
      <c r="B2928" t="s">
        <v>7616</v>
      </c>
      <c r="C2928" t="s">
        <v>7617</v>
      </c>
      <c r="D2928">
        <v>912208215</v>
      </c>
      <c r="E2928" t="s">
        <v>7618</v>
      </c>
      <c r="F2928">
        <v>46</v>
      </c>
      <c r="G2928" t="s">
        <v>42</v>
      </c>
      <c r="H2928" t="str">
        <f t="shared" ca="1" si="315"/>
        <v>Alquilada</v>
      </c>
      <c r="I2928" t="s">
        <v>44</v>
      </c>
      <c r="J2928" t="s">
        <v>33</v>
      </c>
      <c r="K2928">
        <f t="shared" ca="1" si="316"/>
        <v>6975</v>
      </c>
      <c r="L2928" t="s">
        <v>67</v>
      </c>
      <c r="M2928" t="s">
        <v>14104</v>
      </c>
      <c r="N2928">
        <v>4</v>
      </c>
      <c r="O2928" t="s">
        <v>14663</v>
      </c>
      <c r="P2928" t="s">
        <v>14658</v>
      </c>
      <c r="Q2928" t="s">
        <v>14659</v>
      </c>
      <c r="R2928" s="1">
        <v>43091</v>
      </c>
      <c r="S2928" t="s">
        <v>755</v>
      </c>
      <c r="T2928" t="str">
        <f t="shared" ca="1" si="317"/>
        <v>Sin Garantia</v>
      </c>
      <c r="U2928" t="str">
        <f t="shared" ca="1" si="318"/>
        <v>Sin deuda</v>
      </c>
      <c r="V2928" t="str">
        <f t="shared" ca="1" si="319"/>
        <v/>
      </c>
      <c r="W2928" t="str">
        <f t="shared" ca="1" si="320"/>
        <v>Bajo Riesgo</v>
      </c>
      <c r="X2928">
        <v>1000</v>
      </c>
      <c r="Y2928" s="2">
        <f ca="1">IF(H2928="Propia",RANDBETWEEN(1000,5000),RANDBETWEEN(0,999))</f>
        <v>191</v>
      </c>
      <c r="Z2928" s="2">
        <f ca="1">IF(T2928="Con Garantia",RANDBETWEEN(1000,5000),RANDBETWEEN(0,999))</f>
        <v>111</v>
      </c>
      <c r="AA2928" s="2">
        <f ca="1">IF(U2928="Sin deuda",RANDBETWEEN(1000,5000),RANDBETWEEN(0,999))</f>
        <v>1538</v>
      </c>
      <c r="AB2928" s="4">
        <f ca="1">IF(Q2928="Si Trabaja",RANDBETWEEN(1000,5000),RANDBETWEEN(0,999))</f>
        <v>4527</v>
      </c>
      <c r="AC2928" s="4">
        <f ca="1">IF(AND(F2928&gt;17,F2928&lt;71),RANDBETWEEN(1000,5000),RANDBETWEEN(0,999))</f>
        <v>3325</v>
      </c>
      <c r="AD2928" s="4">
        <f ca="1">IF(AND(AB2928&gt;=0.5,(K2928-X2928)&gt;1000),RANDBETWEEN(1000,5000),RANDBETWEEN(0,999))</f>
        <v>3280</v>
      </c>
      <c r="AE2928" s="4">
        <f ca="1">IF(OR(V2928="",V2928="Puntual"),RANDBETWEEN(1000,5000),RANDBETWEEN(0,999))</f>
        <v>1957</v>
      </c>
      <c r="AF2928" s="4">
        <f ca="1">IF(OR(W2928="Bajo Riesgo",AE2928&gt;=1000),RANDBETWEEN(1000,5000),RANDBETWEEN(0,999))</f>
        <v>4506</v>
      </c>
      <c r="AG2928">
        <f t="shared" ca="1" si="321"/>
        <v>1</v>
      </c>
    </row>
    <row r="2929" spans="1:33" customFormat="1" x14ac:dyDescent="0.25">
      <c r="A2929">
        <v>42430308</v>
      </c>
      <c r="B2929" t="s">
        <v>7619</v>
      </c>
      <c r="C2929" t="s">
        <v>7620</v>
      </c>
      <c r="D2929">
        <v>995877292</v>
      </c>
      <c r="E2929" t="s">
        <v>7621</v>
      </c>
      <c r="F2929">
        <v>49</v>
      </c>
      <c r="G2929" t="s">
        <v>42</v>
      </c>
      <c r="H2929" t="str">
        <f t="shared" ca="1" si="315"/>
        <v>Propia</v>
      </c>
      <c r="I2929" t="s">
        <v>44</v>
      </c>
      <c r="J2929" t="s">
        <v>33</v>
      </c>
      <c r="K2929">
        <f t="shared" ca="1" si="316"/>
        <v>7324</v>
      </c>
      <c r="L2929" t="s">
        <v>121</v>
      </c>
      <c r="M2929" t="s">
        <v>12787</v>
      </c>
      <c r="N2929">
        <v>5</v>
      </c>
      <c r="O2929" t="s">
        <v>14657</v>
      </c>
      <c r="P2929" t="s">
        <v>14664</v>
      </c>
      <c r="Q2929" t="s">
        <v>14659</v>
      </c>
      <c r="R2929" s="1">
        <v>42928</v>
      </c>
      <c r="S2929" t="s">
        <v>755</v>
      </c>
      <c r="T2929" t="str">
        <f t="shared" ca="1" si="317"/>
        <v>Con Garantia</v>
      </c>
      <c r="U2929" t="str">
        <f t="shared" ca="1" si="318"/>
        <v>Con deuda</v>
      </c>
      <c r="V2929" t="str">
        <f t="shared" ca="1" si="319"/>
        <v>Moroso</v>
      </c>
      <c r="W2929" t="str">
        <f t="shared" ca="1" si="320"/>
        <v>Alto Riesgo</v>
      </c>
      <c r="X2929">
        <v>1000</v>
      </c>
      <c r="Y2929" s="2">
        <f ca="1">IF(H2929="Propia",RANDBETWEEN(1000,5000),RANDBETWEEN(0,999))</f>
        <v>4473</v>
      </c>
      <c r="Z2929" s="2">
        <f ca="1">IF(T2929="Con Garantia",RANDBETWEEN(1000,5000),RANDBETWEEN(0,999))</f>
        <v>4673</v>
      </c>
      <c r="AA2929" s="2">
        <f ca="1">IF(U2929="Sin deuda",RANDBETWEEN(1000,5000),RANDBETWEEN(0,999))</f>
        <v>694</v>
      </c>
      <c r="AB2929" s="4">
        <f ca="1">IF(Q2929="Si Trabaja",RANDBETWEEN(1000,5000),RANDBETWEEN(0,999))</f>
        <v>1130</v>
      </c>
      <c r="AC2929" s="4">
        <f ca="1">IF(AND(F2929&gt;17,F2929&lt;71),RANDBETWEEN(1000,5000),RANDBETWEEN(0,999))</f>
        <v>2649</v>
      </c>
      <c r="AD2929" s="4">
        <f ca="1">IF(AND(AB2929&gt;=0.5,(K2929-X2929)&gt;1000),RANDBETWEEN(1000,5000),RANDBETWEEN(0,999))</f>
        <v>1479</v>
      </c>
      <c r="AE2929" s="4">
        <f ca="1">IF(OR(V2929="",V2929="Puntual"),RANDBETWEEN(1000,5000),RANDBETWEEN(0,999))</f>
        <v>562</v>
      </c>
      <c r="AF2929" s="4">
        <f ca="1">IF(OR(W2929="Bajo Riesgo",AE2929&gt;=1000),RANDBETWEEN(1000,5000),RANDBETWEEN(0,999))</f>
        <v>573</v>
      </c>
      <c r="AG2929">
        <f t="shared" ca="1" si="321"/>
        <v>0</v>
      </c>
    </row>
    <row r="2930" spans="1:33" customFormat="1" x14ac:dyDescent="0.25">
      <c r="A2930">
        <v>72035057</v>
      </c>
      <c r="B2930" t="s">
        <v>7622</v>
      </c>
      <c r="C2930" t="s">
        <v>7623</v>
      </c>
      <c r="D2930">
        <v>960921462</v>
      </c>
      <c r="E2930" t="s">
        <v>7624</v>
      </c>
      <c r="F2930">
        <v>61</v>
      </c>
      <c r="G2930" t="s">
        <v>42</v>
      </c>
      <c r="H2930" t="str">
        <f t="shared" ca="1" si="315"/>
        <v>Propia</v>
      </c>
      <c r="I2930" t="s">
        <v>44</v>
      </c>
      <c r="J2930" t="s">
        <v>33</v>
      </c>
      <c r="K2930">
        <f t="shared" ca="1" si="316"/>
        <v>6790</v>
      </c>
      <c r="L2930" t="s">
        <v>43</v>
      </c>
      <c r="M2930" t="s">
        <v>14661</v>
      </c>
      <c r="N2930" t="s">
        <v>14661</v>
      </c>
      <c r="O2930" t="s">
        <v>14661</v>
      </c>
      <c r="P2930" t="s">
        <v>14661</v>
      </c>
      <c r="Q2930" t="s">
        <v>14662</v>
      </c>
      <c r="R2930" s="1">
        <v>42865</v>
      </c>
      <c r="S2930" t="s">
        <v>34</v>
      </c>
      <c r="T2930" t="str">
        <f t="shared" ca="1" si="317"/>
        <v>Sin Garantia</v>
      </c>
      <c r="U2930" t="str">
        <f t="shared" ca="1" si="318"/>
        <v>Con deuda</v>
      </c>
      <c r="V2930" t="str">
        <f t="shared" ca="1" si="319"/>
        <v>Moroso</v>
      </c>
      <c r="W2930" t="str">
        <f t="shared" ca="1" si="320"/>
        <v>Alto Riesgo</v>
      </c>
      <c r="X2930">
        <v>1000</v>
      </c>
      <c r="Y2930" s="2">
        <f ca="1">IF(H2930="Propia",RANDBETWEEN(1000,5000),RANDBETWEEN(0,999))</f>
        <v>4474</v>
      </c>
      <c r="Z2930" s="2">
        <f ca="1">IF(T2930="Con Garantia",RANDBETWEEN(1000,5000),RANDBETWEEN(0,999))</f>
        <v>588</v>
      </c>
      <c r="AA2930" s="2">
        <f ca="1">IF(U2930="Sin deuda",RANDBETWEEN(1000,5000),RANDBETWEEN(0,999))</f>
        <v>274</v>
      </c>
      <c r="AB2930" s="4">
        <f ca="1">IF(Q2930="Si Trabaja",RANDBETWEEN(1000,5000),RANDBETWEEN(0,999))</f>
        <v>176</v>
      </c>
      <c r="AC2930" s="4">
        <f ca="1">IF(AND(F2930&gt;17,F2930&lt;71),RANDBETWEEN(1000,5000),RANDBETWEEN(0,999))</f>
        <v>1758</v>
      </c>
      <c r="AD2930" s="4">
        <f ca="1">IF(AND(AB2930&gt;=0.5,(K2930-X2930)&gt;1000),RANDBETWEEN(1000,5000),RANDBETWEEN(0,999))</f>
        <v>2754</v>
      </c>
      <c r="AE2930" s="4">
        <f ca="1">IF(OR(V2930="",V2930="Puntual"),RANDBETWEEN(1000,5000),RANDBETWEEN(0,999))</f>
        <v>256</v>
      </c>
      <c r="AF2930" s="4">
        <f ca="1">IF(OR(W2930="Bajo Riesgo",AE2930&gt;=1000),RANDBETWEEN(1000,5000),RANDBETWEEN(0,999))</f>
        <v>513</v>
      </c>
      <c r="AG2930">
        <f t="shared" ca="1" si="321"/>
        <v>0</v>
      </c>
    </row>
    <row r="2931" spans="1:33" customFormat="1" x14ac:dyDescent="0.25">
      <c r="A2931">
        <v>75164262</v>
      </c>
      <c r="B2931" t="s">
        <v>7625</v>
      </c>
      <c r="C2931" t="s">
        <v>7626</v>
      </c>
      <c r="D2931">
        <v>519267378</v>
      </c>
      <c r="E2931" t="s">
        <v>5481</v>
      </c>
      <c r="F2931">
        <v>54</v>
      </c>
      <c r="G2931" t="s">
        <v>42</v>
      </c>
      <c r="H2931" t="str">
        <f t="shared" ca="1" si="315"/>
        <v>Propia</v>
      </c>
      <c r="I2931" t="s">
        <v>79</v>
      </c>
      <c r="J2931" t="s">
        <v>33</v>
      </c>
      <c r="K2931">
        <f t="shared" ca="1" si="316"/>
        <v>6858</v>
      </c>
      <c r="L2931" t="s">
        <v>43</v>
      </c>
      <c r="M2931" t="s">
        <v>14661</v>
      </c>
      <c r="N2931" t="s">
        <v>14661</v>
      </c>
      <c r="O2931" t="s">
        <v>14661</v>
      </c>
      <c r="P2931" t="s">
        <v>14661</v>
      </c>
      <c r="Q2931" t="s">
        <v>14662</v>
      </c>
      <c r="R2931" s="1">
        <v>42980</v>
      </c>
      <c r="S2931" t="s">
        <v>34</v>
      </c>
      <c r="T2931" t="str">
        <f t="shared" ca="1" si="317"/>
        <v>Con Garantia</v>
      </c>
      <c r="U2931" t="str">
        <f t="shared" ca="1" si="318"/>
        <v>Sin deuda</v>
      </c>
      <c r="V2931" t="str">
        <f t="shared" ca="1" si="319"/>
        <v/>
      </c>
      <c r="W2931" t="str">
        <f t="shared" ca="1" si="320"/>
        <v>Bajo Riesgo</v>
      </c>
      <c r="X2931">
        <v>1000</v>
      </c>
      <c r="Y2931" s="2">
        <f ca="1">IF(H2931="Propia",RANDBETWEEN(1000,5000),RANDBETWEEN(0,999))</f>
        <v>1434</v>
      </c>
      <c r="Z2931" s="2">
        <f ca="1">IF(T2931="Con Garantia",RANDBETWEEN(1000,5000),RANDBETWEEN(0,999))</f>
        <v>2509</v>
      </c>
      <c r="AA2931" s="2">
        <f ca="1">IF(U2931="Sin deuda",RANDBETWEEN(1000,5000),RANDBETWEEN(0,999))</f>
        <v>2509</v>
      </c>
      <c r="AB2931" s="4">
        <f ca="1">IF(Q2931="Si Trabaja",RANDBETWEEN(1000,5000),RANDBETWEEN(0,999))</f>
        <v>3</v>
      </c>
      <c r="AC2931" s="4">
        <f ca="1">IF(AND(F2931&gt;17,F2931&lt;71),RANDBETWEEN(1000,5000),RANDBETWEEN(0,999))</f>
        <v>3408</v>
      </c>
      <c r="AD2931" s="4">
        <f ca="1">IF(AND(AB2931&gt;=0.5,(K2931-X2931)&gt;1000),RANDBETWEEN(1000,5000),RANDBETWEEN(0,999))</f>
        <v>2805</v>
      </c>
      <c r="AE2931" s="4">
        <f ca="1">IF(OR(V2931="",V2931="Puntual"),RANDBETWEEN(1000,5000),RANDBETWEEN(0,999))</f>
        <v>3089</v>
      </c>
      <c r="AF2931" s="4">
        <f ca="1">IF(OR(W2931="Bajo Riesgo",AE2931&gt;=1000),RANDBETWEEN(1000,5000),RANDBETWEEN(0,999))</f>
        <v>3042</v>
      </c>
      <c r="AG2931">
        <f t="shared" ca="1" si="321"/>
        <v>0</v>
      </c>
    </row>
    <row r="2932" spans="1:33" customFormat="1" x14ac:dyDescent="0.25">
      <c r="A2932">
        <v>41211122</v>
      </c>
      <c r="B2932" t="s">
        <v>7627</v>
      </c>
      <c r="C2932" t="s">
        <v>7628</v>
      </c>
      <c r="D2932">
        <v>519960029</v>
      </c>
      <c r="E2932" t="s">
        <v>7629</v>
      </c>
      <c r="F2932">
        <v>62</v>
      </c>
      <c r="G2932" t="s">
        <v>30</v>
      </c>
      <c r="H2932" t="str">
        <f t="shared" ca="1" si="315"/>
        <v>Propia</v>
      </c>
      <c r="I2932" t="s">
        <v>79</v>
      </c>
      <c r="J2932" t="s">
        <v>33</v>
      </c>
      <c r="K2932">
        <f t="shared" ca="1" si="316"/>
        <v>5916</v>
      </c>
      <c r="L2932" t="s">
        <v>53</v>
      </c>
      <c r="M2932" t="s">
        <v>14661</v>
      </c>
      <c r="N2932" t="s">
        <v>14661</v>
      </c>
      <c r="O2932" t="s">
        <v>14661</v>
      </c>
      <c r="P2932" t="s">
        <v>14661</v>
      </c>
      <c r="Q2932" t="s">
        <v>14662</v>
      </c>
      <c r="R2932" s="1">
        <v>43000</v>
      </c>
      <c r="S2932" t="s">
        <v>34</v>
      </c>
      <c r="T2932" t="str">
        <f t="shared" ca="1" si="317"/>
        <v>Con Garantia</v>
      </c>
      <c r="U2932" t="str">
        <f t="shared" ca="1" si="318"/>
        <v>Sin deuda</v>
      </c>
      <c r="V2932" t="str">
        <f t="shared" ca="1" si="319"/>
        <v/>
      </c>
      <c r="W2932" t="str">
        <f t="shared" ca="1" si="320"/>
        <v>Bajo Riesgo</v>
      </c>
      <c r="X2932">
        <v>1000</v>
      </c>
      <c r="Y2932" s="2">
        <f ca="1">IF(H2932="Propia",RANDBETWEEN(1000,5000),RANDBETWEEN(0,999))</f>
        <v>4143</v>
      </c>
      <c r="Z2932" s="2">
        <f ca="1">IF(T2932="Con Garantia",RANDBETWEEN(1000,5000),RANDBETWEEN(0,999))</f>
        <v>3943</v>
      </c>
      <c r="AA2932" s="2">
        <f ca="1">IF(U2932="Sin deuda",RANDBETWEEN(1000,5000),RANDBETWEEN(0,999))</f>
        <v>3361</v>
      </c>
      <c r="AB2932" s="4">
        <f ca="1">IF(Q2932="Si Trabaja",RANDBETWEEN(1000,5000),RANDBETWEEN(0,999))</f>
        <v>568</v>
      </c>
      <c r="AC2932" s="4">
        <f ca="1">IF(AND(F2932&gt;17,F2932&lt;71),RANDBETWEEN(1000,5000),RANDBETWEEN(0,999))</f>
        <v>3079</v>
      </c>
      <c r="AD2932" s="4">
        <f ca="1">IF(AND(AB2932&gt;=0.5,(K2932-X2932)&gt;1000),RANDBETWEEN(1000,5000),RANDBETWEEN(0,999))</f>
        <v>2117</v>
      </c>
      <c r="AE2932" s="4">
        <f ca="1">IF(OR(V2932="",V2932="Puntual"),RANDBETWEEN(1000,5000),RANDBETWEEN(0,999))</f>
        <v>1608</v>
      </c>
      <c r="AF2932" s="4">
        <f ca="1">IF(OR(W2932="Bajo Riesgo",AE2932&gt;=1000),RANDBETWEEN(1000,5000),RANDBETWEEN(0,999))</f>
        <v>2472</v>
      </c>
      <c r="AG2932">
        <f t="shared" ca="1" si="321"/>
        <v>0</v>
      </c>
    </row>
    <row r="2933" spans="1:33" customFormat="1" x14ac:dyDescent="0.25">
      <c r="A2933">
        <v>40412127</v>
      </c>
      <c r="B2933" t="s">
        <v>7630</v>
      </c>
      <c r="C2933" t="s">
        <v>7631</v>
      </c>
      <c r="D2933">
        <v>960166511</v>
      </c>
      <c r="E2933" t="s">
        <v>7632</v>
      </c>
      <c r="F2933">
        <v>42</v>
      </c>
      <c r="G2933" t="s">
        <v>42</v>
      </c>
      <c r="H2933" t="str">
        <f t="shared" ca="1" si="315"/>
        <v>Propia</v>
      </c>
      <c r="I2933" t="s">
        <v>79</v>
      </c>
      <c r="J2933" t="s">
        <v>33</v>
      </c>
      <c r="K2933">
        <f t="shared" ca="1" si="316"/>
        <v>5370</v>
      </c>
      <c r="L2933" t="s">
        <v>31</v>
      </c>
      <c r="M2933" t="s">
        <v>14661</v>
      </c>
      <c r="N2933" t="s">
        <v>14661</v>
      </c>
      <c r="O2933" t="s">
        <v>14661</v>
      </c>
      <c r="P2933" t="s">
        <v>14661</v>
      </c>
      <c r="Q2933" t="s">
        <v>14662</v>
      </c>
      <c r="R2933" s="1">
        <v>42765</v>
      </c>
      <c r="S2933" t="s">
        <v>755</v>
      </c>
      <c r="T2933" t="str">
        <f t="shared" ca="1" si="317"/>
        <v>Con Garantia</v>
      </c>
      <c r="U2933" t="str">
        <f t="shared" ca="1" si="318"/>
        <v>Sin deuda</v>
      </c>
      <c r="V2933" t="str">
        <f t="shared" ca="1" si="319"/>
        <v/>
      </c>
      <c r="W2933" t="str">
        <f t="shared" ca="1" si="320"/>
        <v>Bajo Riesgo</v>
      </c>
      <c r="X2933">
        <v>1000</v>
      </c>
      <c r="Y2933" s="2">
        <f ca="1">IF(H2933="Propia",RANDBETWEEN(1000,5000),RANDBETWEEN(0,999))</f>
        <v>2546</v>
      </c>
      <c r="Z2933" s="2">
        <f ca="1">IF(T2933="Con Garantia",RANDBETWEEN(1000,5000),RANDBETWEEN(0,999))</f>
        <v>1872</v>
      </c>
      <c r="AA2933" s="2">
        <f ca="1">IF(U2933="Sin deuda",RANDBETWEEN(1000,5000),RANDBETWEEN(0,999))</f>
        <v>3876</v>
      </c>
      <c r="AB2933" s="4">
        <f ca="1">IF(Q2933="Si Trabaja",RANDBETWEEN(1000,5000),RANDBETWEEN(0,999))</f>
        <v>657</v>
      </c>
      <c r="AC2933" s="4">
        <f ca="1">IF(AND(F2933&gt;17,F2933&lt;71),RANDBETWEEN(1000,5000),RANDBETWEEN(0,999))</f>
        <v>3502</v>
      </c>
      <c r="AD2933" s="4">
        <f ca="1">IF(AND(AB2933&gt;=0.5,(K2933-X2933)&gt;1000),RANDBETWEEN(1000,5000),RANDBETWEEN(0,999))</f>
        <v>1169</v>
      </c>
      <c r="AE2933" s="4">
        <f ca="1">IF(OR(V2933="",V2933="Puntual"),RANDBETWEEN(1000,5000),RANDBETWEEN(0,999))</f>
        <v>3003</v>
      </c>
      <c r="AF2933" s="4">
        <f ca="1">IF(OR(W2933="Bajo Riesgo",AE2933&gt;=1000),RANDBETWEEN(1000,5000),RANDBETWEEN(0,999))</f>
        <v>2812</v>
      </c>
      <c r="AG2933">
        <f t="shared" ca="1" si="321"/>
        <v>0</v>
      </c>
    </row>
    <row r="2934" spans="1:33" customFormat="1" x14ac:dyDescent="0.25">
      <c r="A2934">
        <v>40728641</v>
      </c>
      <c r="B2934" t="s">
        <v>7633</v>
      </c>
      <c r="C2934" t="s">
        <v>7634</v>
      </c>
      <c r="D2934">
        <v>953911963</v>
      </c>
      <c r="E2934" t="s">
        <v>7635</v>
      </c>
      <c r="F2934">
        <v>50</v>
      </c>
      <c r="G2934" t="s">
        <v>42</v>
      </c>
      <c r="H2934" t="str">
        <f t="shared" ca="1" si="315"/>
        <v>Alquilada</v>
      </c>
      <c r="I2934" t="s">
        <v>49</v>
      </c>
      <c r="J2934" t="s">
        <v>33</v>
      </c>
      <c r="K2934">
        <f t="shared" ca="1" si="316"/>
        <v>7207</v>
      </c>
      <c r="L2934" t="s">
        <v>107</v>
      </c>
      <c r="M2934" t="s">
        <v>14661</v>
      </c>
      <c r="N2934" t="s">
        <v>14661</v>
      </c>
      <c r="O2934" t="s">
        <v>14661</v>
      </c>
      <c r="P2934" t="s">
        <v>14661</v>
      </c>
      <c r="Q2934" t="s">
        <v>14662</v>
      </c>
      <c r="R2934" s="1">
        <v>42892</v>
      </c>
      <c r="S2934" t="s">
        <v>34</v>
      </c>
      <c r="T2934" t="str">
        <f t="shared" ca="1" si="317"/>
        <v>Con Garantia</v>
      </c>
      <c r="U2934" t="str">
        <f t="shared" ca="1" si="318"/>
        <v>Sin deuda</v>
      </c>
      <c r="V2934" t="str">
        <f t="shared" ca="1" si="319"/>
        <v/>
      </c>
      <c r="W2934" t="str">
        <f t="shared" ca="1" si="320"/>
        <v>Bajo Riesgo</v>
      </c>
      <c r="X2934">
        <v>1000</v>
      </c>
      <c r="Y2934" s="2">
        <f ca="1">IF(H2934="Propia",RANDBETWEEN(1000,5000),RANDBETWEEN(0,999))</f>
        <v>716</v>
      </c>
      <c r="Z2934" s="2">
        <f ca="1">IF(T2934="Con Garantia",RANDBETWEEN(1000,5000),RANDBETWEEN(0,999))</f>
        <v>2284</v>
      </c>
      <c r="AA2934" s="2">
        <f ca="1">IF(U2934="Sin deuda",RANDBETWEEN(1000,5000),RANDBETWEEN(0,999))</f>
        <v>3274</v>
      </c>
      <c r="AB2934" s="4">
        <f ca="1">IF(Q2934="Si Trabaja",RANDBETWEEN(1000,5000),RANDBETWEEN(0,999))</f>
        <v>203</v>
      </c>
      <c r="AC2934" s="4">
        <f ca="1">IF(AND(F2934&gt;17,F2934&lt;71),RANDBETWEEN(1000,5000),RANDBETWEEN(0,999))</f>
        <v>1909</v>
      </c>
      <c r="AD2934" s="4">
        <f ca="1">IF(AND(AB2934&gt;=0.5,(K2934-X2934)&gt;1000),RANDBETWEEN(1000,5000),RANDBETWEEN(0,999))</f>
        <v>2112</v>
      </c>
      <c r="AE2934" s="4">
        <f ca="1">IF(OR(V2934="",V2934="Puntual"),RANDBETWEEN(1000,5000),RANDBETWEEN(0,999))</f>
        <v>2490</v>
      </c>
      <c r="AF2934" s="4">
        <f ca="1">IF(OR(W2934="Bajo Riesgo",AE2934&gt;=1000),RANDBETWEEN(1000,5000),RANDBETWEEN(0,999))</f>
        <v>2169</v>
      </c>
      <c r="AG2934">
        <f t="shared" ca="1" si="321"/>
        <v>0</v>
      </c>
    </row>
    <row r="2935" spans="1:33" customFormat="1" x14ac:dyDescent="0.25">
      <c r="A2935">
        <v>72513355</v>
      </c>
      <c r="B2935" t="s">
        <v>7636</v>
      </c>
      <c r="C2935" t="s">
        <v>7637</v>
      </c>
      <c r="D2935">
        <v>978121464</v>
      </c>
      <c r="E2935" t="s">
        <v>7638</v>
      </c>
      <c r="F2935">
        <v>49</v>
      </c>
      <c r="G2935" t="s">
        <v>42</v>
      </c>
      <c r="H2935" t="str">
        <f t="shared" ca="1" si="315"/>
        <v>Alquilada</v>
      </c>
      <c r="I2935" t="s">
        <v>32</v>
      </c>
      <c r="J2935" t="s">
        <v>33</v>
      </c>
      <c r="K2935">
        <f t="shared" ca="1" si="316"/>
        <v>6423</v>
      </c>
      <c r="L2935" t="s">
        <v>121</v>
      </c>
      <c r="M2935" t="s">
        <v>14661</v>
      </c>
      <c r="N2935" t="s">
        <v>14661</v>
      </c>
      <c r="O2935" t="s">
        <v>14661</v>
      </c>
      <c r="P2935" t="s">
        <v>14661</v>
      </c>
      <c r="Q2935" t="s">
        <v>14662</v>
      </c>
      <c r="R2935" s="1">
        <v>43059</v>
      </c>
      <c r="S2935" t="s">
        <v>34</v>
      </c>
      <c r="T2935" t="str">
        <f t="shared" ca="1" si="317"/>
        <v>Con Garantia</v>
      </c>
      <c r="U2935" t="str">
        <f t="shared" ca="1" si="318"/>
        <v>Sin deuda</v>
      </c>
      <c r="V2935" t="str">
        <f t="shared" ca="1" si="319"/>
        <v/>
      </c>
      <c r="W2935" t="str">
        <f t="shared" ca="1" si="320"/>
        <v>Bajo Riesgo</v>
      </c>
      <c r="X2935">
        <v>1000</v>
      </c>
      <c r="Y2935" s="2">
        <f ca="1">IF(H2935="Propia",RANDBETWEEN(1000,5000),RANDBETWEEN(0,999))</f>
        <v>266</v>
      </c>
      <c r="Z2935" s="2">
        <f ca="1">IF(T2935="Con Garantia",RANDBETWEEN(1000,5000),RANDBETWEEN(0,999))</f>
        <v>2469</v>
      </c>
      <c r="AA2935" s="2">
        <f ca="1">IF(U2935="Sin deuda",RANDBETWEEN(1000,5000),RANDBETWEEN(0,999))</f>
        <v>1520</v>
      </c>
      <c r="AB2935" s="4">
        <f ca="1">IF(Q2935="Si Trabaja",RANDBETWEEN(1000,5000),RANDBETWEEN(0,999))</f>
        <v>209</v>
      </c>
      <c r="AC2935" s="4">
        <f ca="1">IF(AND(F2935&gt;17,F2935&lt;71),RANDBETWEEN(1000,5000),RANDBETWEEN(0,999))</f>
        <v>4390</v>
      </c>
      <c r="AD2935" s="4">
        <f ca="1">IF(AND(AB2935&gt;=0.5,(K2935-X2935)&gt;1000),RANDBETWEEN(1000,5000),RANDBETWEEN(0,999))</f>
        <v>4555</v>
      </c>
      <c r="AE2935" s="4">
        <f ca="1">IF(OR(V2935="",V2935="Puntual"),RANDBETWEEN(1000,5000),RANDBETWEEN(0,999))</f>
        <v>2527</v>
      </c>
      <c r="AF2935" s="4">
        <f ca="1">IF(OR(W2935="Bajo Riesgo",AE2935&gt;=1000),RANDBETWEEN(1000,5000),RANDBETWEEN(0,999))</f>
        <v>2443</v>
      </c>
      <c r="AG2935">
        <f t="shared" ca="1" si="321"/>
        <v>0</v>
      </c>
    </row>
    <row r="2936" spans="1:33" customFormat="1" x14ac:dyDescent="0.25">
      <c r="A2936">
        <v>47610657</v>
      </c>
      <c r="B2936" t="s">
        <v>7639</v>
      </c>
      <c r="C2936" t="s">
        <v>7640</v>
      </c>
      <c r="D2936">
        <v>984012432</v>
      </c>
      <c r="E2936" t="s">
        <v>7641</v>
      </c>
      <c r="F2936">
        <v>41</v>
      </c>
      <c r="G2936" t="s">
        <v>42</v>
      </c>
      <c r="H2936" t="str">
        <f t="shared" ca="1" si="315"/>
        <v>Propia</v>
      </c>
      <c r="I2936" t="s">
        <v>49</v>
      </c>
      <c r="J2936" t="s">
        <v>33</v>
      </c>
      <c r="K2936">
        <f t="shared" ca="1" si="316"/>
        <v>7563</v>
      </c>
      <c r="L2936" t="s">
        <v>53</v>
      </c>
      <c r="M2936" t="s">
        <v>14661</v>
      </c>
      <c r="N2936" t="s">
        <v>14661</v>
      </c>
      <c r="O2936" t="s">
        <v>14661</v>
      </c>
      <c r="P2936" t="s">
        <v>14661</v>
      </c>
      <c r="Q2936" t="s">
        <v>14662</v>
      </c>
      <c r="R2936" s="1">
        <v>42831</v>
      </c>
      <c r="S2936" t="s">
        <v>755</v>
      </c>
      <c r="T2936" t="str">
        <f t="shared" ca="1" si="317"/>
        <v>Con Garantia</v>
      </c>
      <c r="U2936" t="str">
        <f t="shared" ca="1" si="318"/>
        <v>Sin deuda</v>
      </c>
      <c r="V2936" t="str">
        <f t="shared" ca="1" si="319"/>
        <v/>
      </c>
      <c r="W2936" t="str">
        <f t="shared" ca="1" si="320"/>
        <v>Bajo Riesgo</v>
      </c>
      <c r="X2936">
        <v>1000</v>
      </c>
      <c r="Y2936" s="2">
        <f ca="1">IF(H2936="Propia",RANDBETWEEN(1000,5000),RANDBETWEEN(0,999))</f>
        <v>3434</v>
      </c>
      <c r="Z2936" s="2">
        <f ca="1">IF(T2936="Con Garantia",RANDBETWEEN(1000,5000),RANDBETWEEN(0,999))</f>
        <v>1022</v>
      </c>
      <c r="AA2936" s="2">
        <f ca="1">IF(U2936="Sin deuda",RANDBETWEEN(1000,5000),RANDBETWEEN(0,999))</f>
        <v>2774</v>
      </c>
      <c r="AB2936" s="4">
        <f ca="1">IF(Q2936="Si Trabaja",RANDBETWEEN(1000,5000),RANDBETWEEN(0,999))</f>
        <v>131</v>
      </c>
      <c r="AC2936" s="4">
        <f ca="1">IF(AND(F2936&gt;17,F2936&lt;71),RANDBETWEEN(1000,5000),RANDBETWEEN(0,999))</f>
        <v>2358</v>
      </c>
      <c r="AD2936" s="4">
        <f ca="1">IF(AND(AB2936&gt;=0.5,(K2936-X2936)&gt;1000),RANDBETWEEN(1000,5000),RANDBETWEEN(0,999))</f>
        <v>1776</v>
      </c>
      <c r="AE2936" s="4">
        <f ca="1">IF(OR(V2936="",V2936="Puntual"),RANDBETWEEN(1000,5000),RANDBETWEEN(0,999))</f>
        <v>1170</v>
      </c>
      <c r="AF2936" s="4">
        <f ca="1">IF(OR(W2936="Bajo Riesgo",AE2936&gt;=1000),RANDBETWEEN(1000,5000),RANDBETWEEN(0,999))</f>
        <v>4353</v>
      </c>
      <c r="AG2936">
        <f t="shared" ca="1" si="321"/>
        <v>0</v>
      </c>
    </row>
    <row r="2937" spans="1:33" customFormat="1" x14ac:dyDescent="0.25">
      <c r="A2937">
        <v>75774381</v>
      </c>
      <c r="B2937" t="s">
        <v>7642</v>
      </c>
      <c r="C2937" t="s">
        <v>7643</v>
      </c>
      <c r="D2937">
        <v>918319290</v>
      </c>
      <c r="E2937" t="s">
        <v>7644</v>
      </c>
      <c r="F2937">
        <v>27</v>
      </c>
      <c r="G2937" t="s">
        <v>30</v>
      </c>
      <c r="H2937" t="str">
        <f t="shared" ca="1" si="315"/>
        <v>Alquilada</v>
      </c>
      <c r="I2937" t="s">
        <v>49</v>
      </c>
      <c r="J2937" t="s">
        <v>33</v>
      </c>
      <c r="K2937">
        <f t="shared" ca="1" si="316"/>
        <v>6892</v>
      </c>
      <c r="L2937" t="s">
        <v>107</v>
      </c>
      <c r="M2937" t="s">
        <v>13369</v>
      </c>
      <c r="N2937">
        <v>6</v>
      </c>
      <c r="O2937" t="s">
        <v>14657</v>
      </c>
      <c r="P2937" t="s">
        <v>14670</v>
      </c>
      <c r="Q2937" t="s">
        <v>14659</v>
      </c>
      <c r="R2937" s="1">
        <v>43055</v>
      </c>
      <c r="S2937" t="s">
        <v>34</v>
      </c>
      <c r="T2937" t="str">
        <f t="shared" ca="1" si="317"/>
        <v>Con Garantia</v>
      </c>
      <c r="U2937" t="str">
        <f t="shared" ca="1" si="318"/>
        <v>Con deuda</v>
      </c>
      <c r="V2937" t="str">
        <f t="shared" ca="1" si="319"/>
        <v>Puntual</v>
      </c>
      <c r="W2937" t="str">
        <f t="shared" ca="1" si="320"/>
        <v>Bajo Riesgo</v>
      </c>
      <c r="X2937">
        <v>1000</v>
      </c>
      <c r="Y2937" s="2">
        <f ca="1">IF(H2937="Propia",RANDBETWEEN(1000,5000),RANDBETWEEN(0,999))</f>
        <v>158</v>
      </c>
      <c r="Z2937" s="2">
        <f ca="1">IF(T2937="Con Garantia",RANDBETWEEN(1000,5000),RANDBETWEEN(0,999))</f>
        <v>3348</v>
      </c>
      <c r="AA2937" s="2">
        <f ca="1">IF(U2937="Sin deuda",RANDBETWEEN(1000,5000),RANDBETWEEN(0,999))</f>
        <v>130</v>
      </c>
      <c r="AB2937" s="4">
        <f ca="1">IF(Q2937="Si Trabaja",RANDBETWEEN(1000,5000),RANDBETWEEN(0,999))</f>
        <v>3223</v>
      </c>
      <c r="AC2937" s="4">
        <f ca="1">IF(AND(F2937&gt;17,F2937&lt;71),RANDBETWEEN(1000,5000),RANDBETWEEN(0,999))</f>
        <v>2704</v>
      </c>
      <c r="AD2937" s="4">
        <f ca="1">IF(AND(AB2937&gt;=0.5,(K2937-X2937)&gt;1000),RANDBETWEEN(1000,5000),RANDBETWEEN(0,999))</f>
        <v>4378</v>
      </c>
      <c r="AE2937" s="4">
        <f ca="1">IF(OR(V2937="",V2937="Puntual"),RANDBETWEEN(1000,5000),RANDBETWEEN(0,999))</f>
        <v>2908</v>
      </c>
      <c r="AF2937" s="4">
        <f ca="1">IF(OR(W2937="Bajo Riesgo",AE2937&gt;=1000),RANDBETWEEN(1000,5000),RANDBETWEEN(0,999))</f>
        <v>1120</v>
      </c>
      <c r="AG2937">
        <f t="shared" ca="1" si="321"/>
        <v>1</v>
      </c>
    </row>
    <row r="2938" spans="1:33" customFormat="1" x14ac:dyDescent="0.25">
      <c r="A2938">
        <v>42055449</v>
      </c>
      <c r="B2938" t="s">
        <v>7645</v>
      </c>
      <c r="C2938" t="s">
        <v>7646</v>
      </c>
      <c r="D2938">
        <v>962071804</v>
      </c>
      <c r="E2938" t="s">
        <v>7647</v>
      </c>
      <c r="F2938">
        <v>65</v>
      </c>
      <c r="G2938" t="s">
        <v>42</v>
      </c>
      <c r="H2938" t="str">
        <f t="shared" ca="1" si="315"/>
        <v>Alquilada</v>
      </c>
      <c r="I2938" t="s">
        <v>79</v>
      </c>
      <c r="J2938" t="s">
        <v>33</v>
      </c>
      <c r="K2938">
        <f t="shared" ca="1" si="316"/>
        <v>5281</v>
      </c>
      <c r="L2938" t="s">
        <v>53</v>
      </c>
      <c r="M2938" t="s">
        <v>13208</v>
      </c>
      <c r="N2938">
        <v>8</v>
      </c>
      <c r="O2938" t="s">
        <v>14663</v>
      </c>
      <c r="P2938" t="s">
        <v>14664</v>
      </c>
      <c r="Q2938" t="s">
        <v>14659</v>
      </c>
      <c r="R2938" s="1">
        <v>42923</v>
      </c>
      <c r="S2938" t="s">
        <v>34</v>
      </c>
      <c r="T2938" t="str">
        <f t="shared" ca="1" si="317"/>
        <v>Sin Garantia</v>
      </c>
      <c r="U2938" t="str">
        <f t="shared" ca="1" si="318"/>
        <v>Sin deuda</v>
      </c>
      <c r="V2938" t="str">
        <f t="shared" ca="1" si="319"/>
        <v/>
      </c>
      <c r="W2938" t="str">
        <f t="shared" ca="1" si="320"/>
        <v>Bajo Riesgo</v>
      </c>
      <c r="X2938">
        <v>1000</v>
      </c>
      <c r="Y2938" s="2">
        <f ca="1">IF(H2938="Propia",RANDBETWEEN(1000,5000),RANDBETWEEN(0,999))</f>
        <v>526</v>
      </c>
      <c r="Z2938" s="2">
        <f ca="1">IF(T2938="Con Garantia",RANDBETWEEN(1000,5000),RANDBETWEEN(0,999))</f>
        <v>423</v>
      </c>
      <c r="AA2938" s="2">
        <f ca="1">IF(U2938="Sin deuda",RANDBETWEEN(1000,5000),RANDBETWEEN(0,999))</f>
        <v>2747</v>
      </c>
      <c r="AB2938" s="4">
        <f ca="1">IF(Q2938="Si Trabaja",RANDBETWEEN(1000,5000),RANDBETWEEN(0,999))</f>
        <v>2576</v>
      </c>
      <c r="AC2938" s="4">
        <f ca="1">IF(AND(F2938&gt;17,F2938&lt;71),RANDBETWEEN(1000,5000),RANDBETWEEN(0,999))</f>
        <v>3447</v>
      </c>
      <c r="AD2938" s="4">
        <f ca="1">IF(AND(AB2938&gt;=0.5,(K2938-X2938)&gt;1000),RANDBETWEEN(1000,5000),RANDBETWEEN(0,999))</f>
        <v>1939</v>
      </c>
      <c r="AE2938" s="4">
        <f ca="1">IF(OR(V2938="",V2938="Puntual"),RANDBETWEEN(1000,5000),RANDBETWEEN(0,999))</f>
        <v>1039</v>
      </c>
      <c r="AF2938" s="4">
        <f ca="1">IF(OR(W2938="Bajo Riesgo",AE2938&gt;=1000),RANDBETWEEN(1000,5000),RANDBETWEEN(0,999))</f>
        <v>2889</v>
      </c>
      <c r="AG2938">
        <f t="shared" ca="1" si="321"/>
        <v>1</v>
      </c>
    </row>
    <row r="2939" spans="1:33" customFormat="1" x14ac:dyDescent="0.25">
      <c r="A2939">
        <v>74630281</v>
      </c>
      <c r="B2939" t="s">
        <v>7648</v>
      </c>
      <c r="C2939" t="s">
        <v>7649</v>
      </c>
      <c r="D2939">
        <v>519244814</v>
      </c>
      <c r="E2939" t="s">
        <v>7650</v>
      </c>
      <c r="F2939">
        <v>54</v>
      </c>
      <c r="G2939" t="s">
        <v>42</v>
      </c>
      <c r="H2939" t="str">
        <f t="shared" ca="1" si="315"/>
        <v>Propia</v>
      </c>
      <c r="I2939" t="s">
        <v>49</v>
      </c>
      <c r="J2939" t="s">
        <v>33</v>
      </c>
      <c r="K2939">
        <f t="shared" ca="1" si="316"/>
        <v>5020</v>
      </c>
      <c r="L2939" t="s">
        <v>131</v>
      </c>
      <c r="M2939" t="s">
        <v>13626</v>
      </c>
      <c r="N2939">
        <v>10</v>
      </c>
      <c r="O2939" t="s">
        <v>14657</v>
      </c>
      <c r="P2939" t="s">
        <v>14658</v>
      </c>
      <c r="Q2939" t="s">
        <v>14659</v>
      </c>
      <c r="R2939" s="1">
        <v>43088</v>
      </c>
      <c r="S2939" t="s">
        <v>755</v>
      </c>
      <c r="T2939" t="str">
        <f t="shared" ca="1" si="317"/>
        <v>Sin Garantia</v>
      </c>
      <c r="U2939" t="str">
        <f t="shared" ca="1" si="318"/>
        <v>Con deuda</v>
      </c>
      <c r="V2939" t="str">
        <f t="shared" ca="1" si="319"/>
        <v>Puntual</v>
      </c>
      <c r="W2939" t="str">
        <f t="shared" ca="1" si="320"/>
        <v>Bajo Riesgo</v>
      </c>
      <c r="X2939">
        <v>1000</v>
      </c>
      <c r="Y2939" s="2">
        <f ca="1">IF(H2939="Propia",RANDBETWEEN(1000,5000),RANDBETWEEN(0,999))</f>
        <v>3510</v>
      </c>
      <c r="Z2939" s="2">
        <f ca="1">IF(T2939="Con Garantia",RANDBETWEEN(1000,5000),RANDBETWEEN(0,999))</f>
        <v>454</v>
      </c>
      <c r="AA2939" s="2">
        <f ca="1">IF(U2939="Sin deuda",RANDBETWEEN(1000,5000),RANDBETWEEN(0,999))</f>
        <v>394</v>
      </c>
      <c r="AB2939" s="4">
        <f ca="1">IF(Q2939="Si Trabaja",RANDBETWEEN(1000,5000),RANDBETWEEN(0,999))</f>
        <v>2675</v>
      </c>
      <c r="AC2939" s="4">
        <f ca="1">IF(AND(F2939&gt;17,F2939&lt;71),RANDBETWEEN(1000,5000),RANDBETWEEN(0,999))</f>
        <v>4851</v>
      </c>
      <c r="AD2939" s="4">
        <f ca="1">IF(AND(AB2939&gt;=0.5,(K2939-X2939)&gt;1000),RANDBETWEEN(1000,5000),RANDBETWEEN(0,999))</f>
        <v>1388</v>
      </c>
      <c r="AE2939" s="4">
        <f ca="1">IF(OR(V2939="",V2939="Puntual"),RANDBETWEEN(1000,5000),RANDBETWEEN(0,999))</f>
        <v>3001</v>
      </c>
      <c r="AF2939" s="4">
        <f ca="1">IF(OR(W2939="Bajo Riesgo",AE2939&gt;=1000),RANDBETWEEN(1000,5000),RANDBETWEEN(0,999))</f>
        <v>3494</v>
      </c>
      <c r="AG2939">
        <f t="shared" ca="1" si="321"/>
        <v>1</v>
      </c>
    </row>
    <row r="2940" spans="1:33" customFormat="1" x14ac:dyDescent="0.25">
      <c r="A2940">
        <v>70575857</v>
      </c>
      <c r="B2940" t="s">
        <v>7651</v>
      </c>
      <c r="C2940" t="s">
        <v>7652</v>
      </c>
      <c r="D2940">
        <v>949811917</v>
      </c>
      <c r="E2940" t="s">
        <v>7653</v>
      </c>
      <c r="F2940">
        <v>22</v>
      </c>
      <c r="G2940" t="s">
        <v>30</v>
      </c>
      <c r="H2940" t="str">
        <f t="shared" ca="1" si="315"/>
        <v>Alquilada</v>
      </c>
      <c r="I2940" t="s">
        <v>44</v>
      </c>
      <c r="J2940" t="s">
        <v>33</v>
      </c>
      <c r="K2940">
        <f t="shared" ca="1" si="316"/>
        <v>6870</v>
      </c>
      <c r="L2940" t="s">
        <v>135</v>
      </c>
      <c r="M2940" t="s">
        <v>14031</v>
      </c>
      <c r="N2940">
        <v>3</v>
      </c>
      <c r="O2940" t="s">
        <v>14663</v>
      </c>
      <c r="P2940" t="s">
        <v>14669</v>
      </c>
      <c r="Q2940" t="s">
        <v>14659</v>
      </c>
      <c r="R2940" s="1">
        <v>42776</v>
      </c>
      <c r="S2940" t="s">
        <v>755</v>
      </c>
      <c r="T2940" t="str">
        <f t="shared" ca="1" si="317"/>
        <v>Con Garantia</v>
      </c>
      <c r="U2940" t="str">
        <f t="shared" ca="1" si="318"/>
        <v>Sin deuda</v>
      </c>
      <c r="V2940" t="str">
        <f t="shared" ca="1" si="319"/>
        <v/>
      </c>
      <c r="W2940" t="str">
        <f t="shared" ca="1" si="320"/>
        <v>Bajo Riesgo</v>
      </c>
      <c r="X2940">
        <v>1000</v>
      </c>
      <c r="Y2940" s="2">
        <f ca="1">IF(H2940="Propia",RANDBETWEEN(1000,5000),RANDBETWEEN(0,999))</f>
        <v>487</v>
      </c>
      <c r="Z2940" s="2">
        <f ca="1">IF(T2940="Con Garantia",RANDBETWEEN(1000,5000),RANDBETWEEN(0,999))</f>
        <v>3385</v>
      </c>
      <c r="AA2940" s="2">
        <f ca="1">IF(U2940="Sin deuda",RANDBETWEEN(1000,5000),RANDBETWEEN(0,999))</f>
        <v>1390</v>
      </c>
      <c r="AB2940" s="4">
        <f ca="1">IF(Q2940="Si Trabaja",RANDBETWEEN(1000,5000),RANDBETWEEN(0,999))</f>
        <v>3504</v>
      </c>
      <c r="AC2940" s="4">
        <f ca="1">IF(AND(F2940&gt;17,F2940&lt;71),RANDBETWEEN(1000,5000),RANDBETWEEN(0,999))</f>
        <v>3709</v>
      </c>
      <c r="AD2940" s="4">
        <f ca="1">IF(AND(AB2940&gt;=0.5,(K2940-X2940)&gt;1000),RANDBETWEEN(1000,5000),RANDBETWEEN(0,999))</f>
        <v>2508</v>
      </c>
      <c r="AE2940" s="4">
        <f ca="1">IF(OR(V2940="",V2940="Puntual"),RANDBETWEEN(1000,5000),RANDBETWEEN(0,999))</f>
        <v>3875</v>
      </c>
      <c r="AF2940" s="4">
        <f ca="1">IF(OR(W2940="Bajo Riesgo",AE2940&gt;=1000),RANDBETWEEN(1000,5000),RANDBETWEEN(0,999))</f>
        <v>4632</v>
      </c>
      <c r="AG2940">
        <f t="shared" ca="1" si="321"/>
        <v>1</v>
      </c>
    </row>
    <row r="2941" spans="1:33" customFormat="1" x14ac:dyDescent="0.25">
      <c r="A2941">
        <v>41957725</v>
      </c>
      <c r="B2941" t="s">
        <v>7654</v>
      </c>
      <c r="C2941" t="s">
        <v>7655</v>
      </c>
      <c r="D2941">
        <v>981237452</v>
      </c>
      <c r="E2941" t="s">
        <v>7656</v>
      </c>
      <c r="F2941">
        <v>70</v>
      </c>
      <c r="G2941" t="s">
        <v>42</v>
      </c>
      <c r="H2941" t="str">
        <f t="shared" ca="1" si="315"/>
        <v>Propia</v>
      </c>
      <c r="I2941" t="s">
        <v>79</v>
      </c>
      <c r="J2941" t="s">
        <v>33</v>
      </c>
      <c r="K2941">
        <f t="shared" ca="1" si="316"/>
        <v>6579</v>
      </c>
      <c r="L2941" t="s">
        <v>38</v>
      </c>
      <c r="M2941" t="s">
        <v>14661</v>
      </c>
      <c r="N2941" t="s">
        <v>14661</v>
      </c>
      <c r="O2941" t="s">
        <v>14661</v>
      </c>
      <c r="P2941" t="s">
        <v>14661</v>
      </c>
      <c r="Q2941" t="s">
        <v>14662</v>
      </c>
      <c r="R2941" s="1">
        <v>42758</v>
      </c>
      <c r="S2941" t="s">
        <v>34</v>
      </c>
      <c r="T2941" t="str">
        <f t="shared" ca="1" si="317"/>
        <v>Con Garantia</v>
      </c>
      <c r="U2941" t="str">
        <f t="shared" ca="1" si="318"/>
        <v>Con deuda</v>
      </c>
      <c r="V2941" t="str">
        <f t="shared" ca="1" si="319"/>
        <v>Puntual</v>
      </c>
      <c r="W2941" t="str">
        <f t="shared" ca="1" si="320"/>
        <v>Bajo Riesgo</v>
      </c>
      <c r="X2941">
        <v>1000</v>
      </c>
      <c r="Y2941" s="2">
        <f ca="1">IF(H2941="Propia",RANDBETWEEN(1000,5000),RANDBETWEEN(0,999))</f>
        <v>2782</v>
      </c>
      <c r="Z2941" s="2">
        <f ca="1">IF(T2941="Con Garantia",RANDBETWEEN(1000,5000),RANDBETWEEN(0,999))</f>
        <v>3570</v>
      </c>
      <c r="AA2941" s="2">
        <f ca="1">IF(U2941="Sin deuda",RANDBETWEEN(1000,5000),RANDBETWEEN(0,999))</f>
        <v>645</v>
      </c>
      <c r="AB2941" s="4">
        <f ca="1">IF(Q2941="Si Trabaja",RANDBETWEEN(1000,5000),RANDBETWEEN(0,999))</f>
        <v>394</v>
      </c>
      <c r="AC2941" s="4">
        <f ca="1">IF(AND(F2941&gt;17,F2941&lt;71),RANDBETWEEN(1000,5000),RANDBETWEEN(0,999))</f>
        <v>1905</v>
      </c>
      <c r="AD2941" s="4">
        <f ca="1">IF(AND(AB2941&gt;=0.5,(K2941-X2941)&gt;1000),RANDBETWEEN(1000,5000),RANDBETWEEN(0,999))</f>
        <v>4193</v>
      </c>
      <c r="AE2941" s="4">
        <f ca="1">IF(OR(V2941="",V2941="Puntual"),RANDBETWEEN(1000,5000),RANDBETWEEN(0,999))</f>
        <v>2858</v>
      </c>
      <c r="AF2941" s="4">
        <f ca="1">IF(OR(W2941="Bajo Riesgo",AE2941&gt;=1000),RANDBETWEEN(1000,5000),RANDBETWEEN(0,999))</f>
        <v>2060</v>
      </c>
      <c r="AG2941">
        <f t="shared" ca="1" si="321"/>
        <v>0</v>
      </c>
    </row>
    <row r="2942" spans="1:33" customFormat="1" x14ac:dyDescent="0.25">
      <c r="A2942">
        <v>42608787</v>
      </c>
      <c r="B2942" t="s">
        <v>7657</v>
      </c>
      <c r="C2942" t="s">
        <v>7658</v>
      </c>
      <c r="D2942">
        <v>922115159</v>
      </c>
      <c r="E2942" t="s">
        <v>7659</v>
      </c>
      <c r="F2942">
        <v>23</v>
      </c>
      <c r="G2942" t="s">
        <v>42</v>
      </c>
      <c r="H2942" t="str">
        <f t="shared" ca="1" si="315"/>
        <v>Alquilada</v>
      </c>
      <c r="I2942" t="s">
        <v>44</v>
      </c>
      <c r="J2942" t="s">
        <v>33</v>
      </c>
      <c r="K2942">
        <f t="shared" ca="1" si="316"/>
        <v>6682</v>
      </c>
      <c r="L2942" t="s">
        <v>53</v>
      </c>
      <c r="M2942" t="s">
        <v>14091</v>
      </c>
      <c r="N2942">
        <v>1</v>
      </c>
      <c r="O2942" t="s">
        <v>14663</v>
      </c>
      <c r="P2942" t="s">
        <v>14667</v>
      </c>
      <c r="Q2942" t="s">
        <v>14659</v>
      </c>
      <c r="R2942" s="1">
        <v>43063</v>
      </c>
      <c r="S2942" t="s">
        <v>34</v>
      </c>
      <c r="T2942" t="str">
        <f t="shared" ca="1" si="317"/>
        <v>Sin Garantia</v>
      </c>
      <c r="U2942" t="str">
        <f t="shared" ca="1" si="318"/>
        <v>Sin deuda</v>
      </c>
      <c r="V2942" t="str">
        <f t="shared" ca="1" si="319"/>
        <v/>
      </c>
      <c r="W2942" t="str">
        <f t="shared" ca="1" si="320"/>
        <v>Bajo Riesgo</v>
      </c>
      <c r="X2942">
        <v>1000</v>
      </c>
      <c r="Y2942" s="2">
        <f ca="1">IF(H2942="Propia",RANDBETWEEN(1000,5000),RANDBETWEEN(0,999))</f>
        <v>623</v>
      </c>
      <c r="Z2942" s="2">
        <f ca="1">IF(T2942="Con Garantia",RANDBETWEEN(1000,5000),RANDBETWEEN(0,999))</f>
        <v>148</v>
      </c>
      <c r="AA2942" s="2">
        <f ca="1">IF(U2942="Sin deuda",RANDBETWEEN(1000,5000),RANDBETWEEN(0,999))</f>
        <v>2778</v>
      </c>
      <c r="AB2942" s="4">
        <f ca="1">IF(Q2942="Si Trabaja",RANDBETWEEN(1000,5000),RANDBETWEEN(0,999))</f>
        <v>1702</v>
      </c>
      <c r="AC2942" s="4">
        <f ca="1">IF(AND(F2942&gt;17,F2942&lt;71),RANDBETWEEN(1000,5000),RANDBETWEEN(0,999))</f>
        <v>2130</v>
      </c>
      <c r="AD2942" s="4">
        <f ca="1">IF(AND(AB2942&gt;=0.5,(K2942-X2942)&gt;1000),RANDBETWEEN(1000,5000),RANDBETWEEN(0,999))</f>
        <v>3367</v>
      </c>
      <c r="AE2942" s="4">
        <f ca="1">IF(OR(V2942="",V2942="Puntual"),RANDBETWEEN(1000,5000),RANDBETWEEN(0,999))</f>
        <v>4046</v>
      </c>
      <c r="AF2942" s="4">
        <f ca="1">IF(OR(W2942="Bajo Riesgo",AE2942&gt;=1000),RANDBETWEEN(1000,5000),RANDBETWEEN(0,999))</f>
        <v>2378</v>
      </c>
      <c r="AG2942">
        <f t="shared" ca="1" si="321"/>
        <v>1</v>
      </c>
    </row>
    <row r="2943" spans="1:33" customFormat="1" x14ac:dyDescent="0.25">
      <c r="A2943">
        <v>45640096</v>
      </c>
      <c r="B2943" t="s">
        <v>7660</v>
      </c>
      <c r="C2943" t="s">
        <v>7661</v>
      </c>
      <c r="D2943">
        <v>915121268</v>
      </c>
      <c r="E2943" t="s">
        <v>7662</v>
      </c>
      <c r="F2943">
        <v>46</v>
      </c>
      <c r="G2943" t="s">
        <v>30</v>
      </c>
      <c r="H2943" t="str">
        <f t="shared" ca="1" si="315"/>
        <v>Propia</v>
      </c>
      <c r="I2943" t="s">
        <v>32</v>
      </c>
      <c r="J2943" t="s">
        <v>33</v>
      </c>
      <c r="K2943">
        <f t="shared" ca="1" si="316"/>
        <v>6567</v>
      </c>
      <c r="L2943" t="s">
        <v>53</v>
      </c>
      <c r="M2943" t="s">
        <v>14661</v>
      </c>
      <c r="N2943" t="s">
        <v>14661</v>
      </c>
      <c r="O2943" t="s">
        <v>14661</v>
      </c>
      <c r="P2943" t="s">
        <v>14661</v>
      </c>
      <c r="Q2943" t="s">
        <v>14662</v>
      </c>
      <c r="R2943" s="1">
        <v>42876</v>
      </c>
      <c r="S2943" t="s">
        <v>755</v>
      </c>
      <c r="T2943" t="str">
        <f t="shared" ca="1" si="317"/>
        <v>Con Garantia</v>
      </c>
      <c r="U2943" t="str">
        <f t="shared" ca="1" si="318"/>
        <v>Sin deuda</v>
      </c>
      <c r="V2943" t="str">
        <f t="shared" ca="1" si="319"/>
        <v/>
      </c>
      <c r="W2943" t="str">
        <f t="shared" ca="1" si="320"/>
        <v>Bajo Riesgo</v>
      </c>
      <c r="X2943">
        <v>1000</v>
      </c>
      <c r="Y2943" s="2">
        <f ca="1">IF(H2943="Propia",RANDBETWEEN(1000,5000),RANDBETWEEN(0,999))</f>
        <v>3721</v>
      </c>
      <c r="Z2943" s="2">
        <f ca="1">IF(T2943="Con Garantia",RANDBETWEEN(1000,5000),RANDBETWEEN(0,999))</f>
        <v>4642</v>
      </c>
      <c r="AA2943" s="2">
        <f ca="1">IF(U2943="Sin deuda",RANDBETWEEN(1000,5000),RANDBETWEEN(0,999))</f>
        <v>3489</v>
      </c>
      <c r="AB2943" s="4">
        <f ca="1">IF(Q2943="Si Trabaja",RANDBETWEEN(1000,5000),RANDBETWEEN(0,999))</f>
        <v>866</v>
      </c>
      <c r="AC2943" s="4">
        <f ca="1">IF(AND(F2943&gt;17,F2943&lt;71),RANDBETWEEN(1000,5000),RANDBETWEEN(0,999))</f>
        <v>3383</v>
      </c>
      <c r="AD2943" s="4">
        <f ca="1">IF(AND(AB2943&gt;=0.5,(K2943-X2943)&gt;1000),RANDBETWEEN(1000,5000),RANDBETWEEN(0,999))</f>
        <v>2621</v>
      </c>
      <c r="AE2943" s="4">
        <f ca="1">IF(OR(V2943="",V2943="Puntual"),RANDBETWEEN(1000,5000),RANDBETWEEN(0,999))</f>
        <v>4750</v>
      </c>
      <c r="AF2943" s="4">
        <f ca="1">IF(OR(W2943="Bajo Riesgo",AE2943&gt;=1000),RANDBETWEEN(1000,5000),RANDBETWEEN(0,999))</f>
        <v>2073</v>
      </c>
      <c r="AG2943">
        <f t="shared" ca="1" si="321"/>
        <v>0</v>
      </c>
    </row>
    <row r="2944" spans="1:33" customFormat="1" x14ac:dyDescent="0.25">
      <c r="A2944">
        <v>44377729</v>
      </c>
      <c r="B2944" t="s">
        <v>7663</v>
      </c>
      <c r="C2944" t="s">
        <v>7664</v>
      </c>
      <c r="D2944">
        <v>961783856</v>
      </c>
      <c r="E2944" t="s">
        <v>7665</v>
      </c>
      <c r="F2944">
        <v>51</v>
      </c>
      <c r="G2944" t="s">
        <v>42</v>
      </c>
      <c r="H2944" t="str">
        <f t="shared" ca="1" si="315"/>
        <v>Propia</v>
      </c>
      <c r="I2944" t="s">
        <v>32</v>
      </c>
      <c r="J2944" t="s">
        <v>33</v>
      </c>
      <c r="K2944">
        <f t="shared" ca="1" si="316"/>
        <v>6338</v>
      </c>
      <c r="L2944" t="s">
        <v>78</v>
      </c>
      <c r="M2944" t="s">
        <v>13032</v>
      </c>
      <c r="N2944">
        <v>9</v>
      </c>
      <c r="O2944" t="s">
        <v>14657</v>
      </c>
      <c r="P2944" t="s">
        <v>14665</v>
      </c>
      <c r="Q2944" t="s">
        <v>14659</v>
      </c>
      <c r="R2944" s="1">
        <v>42778</v>
      </c>
      <c r="S2944" t="s">
        <v>755</v>
      </c>
      <c r="T2944" t="str">
        <f t="shared" ca="1" si="317"/>
        <v>Con Garantia</v>
      </c>
      <c r="U2944" t="str">
        <f t="shared" ca="1" si="318"/>
        <v>Con deuda</v>
      </c>
      <c r="V2944" t="str">
        <f t="shared" ca="1" si="319"/>
        <v>Puntual</v>
      </c>
      <c r="W2944" t="str">
        <f t="shared" ca="1" si="320"/>
        <v>Bajo Riesgo</v>
      </c>
      <c r="X2944">
        <v>1000</v>
      </c>
      <c r="Y2944" s="2">
        <f ca="1">IF(H2944="Propia",RANDBETWEEN(1000,5000),RANDBETWEEN(0,999))</f>
        <v>4662</v>
      </c>
      <c r="Z2944" s="2">
        <f ca="1">IF(T2944="Con Garantia",RANDBETWEEN(1000,5000),RANDBETWEEN(0,999))</f>
        <v>2010</v>
      </c>
      <c r="AA2944" s="2">
        <f ca="1">IF(U2944="Sin deuda",RANDBETWEEN(1000,5000),RANDBETWEEN(0,999))</f>
        <v>868</v>
      </c>
      <c r="AB2944" s="4">
        <f ca="1">IF(Q2944="Si Trabaja",RANDBETWEEN(1000,5000),RANDBETWEEN(0,999))</f>
        <v>2789</v>
      </c>
      <c r="AC2944" s="4">
        <f ca="1">IF(AND(F2944&gt;17,F2944&lt;71),RANDBETWEEN(1000,5000),RANDBETWEEN(0,999))</f>
        <v>2319</v>
      </c>
      <c r="AD2944" s="4">
        <f ca="1">IF(AND(AB2944&gt;=0.5,(K2944-X2944)&gt;1000),RANDBETWEEN(1000,5000),RANDBETWEEN(0,999))</f>
        <v>3033</v>
      </c>
      <c r="AE2944" s="4">
        <f ca="1">IF(OR(V2944="",V2944="Puntual"),RANDBETWEEN(1000,5000),RANDBETWEEN(0,999))</f>
        <v>3532</v>
      </c>
      <c r="AF2944" s="4">
        <f ca="1">IF(OR(W2944="Bajo Riesgo",AE2944&gt;=1000),RANDBETWEEN(1000,5000),RANDBETWEEN(0,999))</f>
        <v>3424</v>
      </c>
      <c r="AG2944">
        <f t="shared" ca="1" si="321"/>
        <v>1</v>
      </c>
    </row>
    <row r="2945" spans="1:33" customFormat="1" x14ac:dyDescent="0.25">
      <c r="A2945">
        <v>27296890</v>
      </c>
      <c r="B2945" t="s">
        <v>7666</v>
      </c>
      <c r="C2945" t="s">
        <v>7667</v>
      </c>
      <c r="D2945">
        <v>519274455</v>
      </c>
      <c r="E2945" t="s">
        <v>7668</v>
      </c>
      <c r="F2945">
        <v>32</v>
      </c>
      <c r="G2945" t="s">
        <v>42</v>
      </c>
      <c r="H2945" t="str">
        <f t="shared" ca="1" si="315"/>
        <v>Propia</v>
      </c>
      <c r="I2945" t="s">
        <v>44</v>
      </c>
      <c r="J2945" t="s">
        <v>33</v>
      </c>
      <c r="K2945">
        <f t="shared" ca="1" si="316"/>
        <v>6810</v>
      </c>
      <c r="L2945" t="s">
        <v>131</v>
      </c>
      <c r="M2945" t="s">
        <v>13015</v>
      </c>
      <c r="N2945">
        <v>7</v>
      </c>
      <c r="O2945" t="s">
        <v>14663</v>
      </c>
      <c r="P2945" t="s">
        <v>14660</v>
      </c>
      <c r="Q2945" t="s">
        <v>14659</v>
      </c>
      <c r="R2945" s="1">
        <v>42912</v>
      </c>
      <c r="S2945" t="s">
        <v>755</v>
      </c>
      <c r="T2945" t="str">
        <f t="shared" ca="1" si="317"/>
        <v>Con Garantia</v>
      </c>
      <c r="U2945" t="str">
        <f t="shared" ca="1" si="318"/>
        <v>Sin deuda</v>
      </c>
      <c r="V2945" t="str">
        <f t="shared" ca="1" si="319"/>
        <v/>
      </c>
      <c r="W2945" t="str">
        <f t="shared" ca="1" si="320"/>
        <v>Bajo Riesgo</v>
      </c>
      <c r="X2945">
        <v>1000</v>
      </c>
      <c r="Y2945" s="2">
        <f ca="1">IF(H2945="Propia",RANDBETWEEN(1000,5000),RANDBETWEEN(0,999))</f>
        <v>3065</v>
      </c>
      <c r="Z2945" s="2">
        <f ca="1">IF(T2945="Con Garantia",RANDBETWEEN(1000,5000),RANDBETWEEN(0,999))</f>
        <v>2388</v>
      </c>
      <c r="AA2945" s="2">
        <f ca="1">IF(U2945="Sin deuda",RANDBETWEEN(1000,5000),RANDBETWEEN(0,999))</f>
        <v>3157</v>
      </c>
      <c r="AB2945" s="4">
        <f ca="1">IF(Q2945="Si Trabaja",RANDBETWEEN(1000,5000),RANDBETWEEN(0,999))</f>
        <v>3013</v>
      </c>
      <c r="AC2945" s="4">
        <f ca="1">IF(AND(F2945&gt;17,F2945&lt;71),RANDBETWEEN(1000,5000),RANDBETWEEN(0,999))</f>
        <v>2291</v>
      </c>
      <c r="AD2945" s="4">
        <f ca="1">IF(AND(AB2945&gt;=0.5,(K2945-X2945)&gt;1000),RANDBETWEEN(1000,5000),RANDBETWEEN(0,999))</f>
        <v>3560</v>
      </c>
      <c r="AE2945" s="4">
        <f ca="1">IF(OR(V2945="",V2945="Puntual"),RANDBETWEEN(1000,5000),RANDBETWEEN(0,999))</f>
        <v>4098</v>
      </c>
      <c r="AF2945" s="4">
        <f ca="1">IF(OR(W2945="Bajo Riesgo",AE2945&gt;=1000),RANDBETWEEN(1000,5000),RANDBETWEEN(0,999))</f>
        <v>4179</v>
      </c>
      <c r="AG2945">
        <f t="shared" ca="1" si="321"/>
        <v>1</v>
      </c>
    </row>
    <row r="2946" spans="1:33" customFormat="1" x14ac:dyDescent="0.25">
      <c r="A2946">
        <v>71257475</v>
      </c>
      <c r="B2946" t="s">
        <v>7669</v>
      </c>
      <c r="C2946" t="s">
        <v>7670</v>
      </c>
      <c r="D2946">
        <v>916279511</v>
      </c>
      <c r="E2946" t="s">
        <v>7671</v>
      </c>
      <c r="F2946">
        <v>66</v>
      </c>
      <c r="G2946" t="s">
        <v>42</v>
      </c>
      <c r="H2946" t="str">
        <f t="shared" ca="1" si="315"/>
        <v>Propia</v>
      </c>
      <c r="I2946" t="s">
        <v>79</v>
      </c>
      <c r="J2946" t="s">
        <v>33</v>
      </c>
      <c r="K2946">
        <f t="shared" ca="1" si="316"/>
        <v>7644</v>
      </c>
      <c r="L2946" t="s">
        <v>195</v>
      </c>
      <c r="M2946" t="s">
        <v>14661</v>
      </c>
      <c r="N2946" t="s">
        <v>14661</v>
      </c>
      <c r="O2946" t="s">
        <v>14661</v>
      </c>
      <c r="P2946" t="s">
        <v>14661</v>
      </c>
      <c r="Q2946" t="s">
        <v>14662</v>
      </c>
      <c r="R2946" s="1">
        <v>43064</v>
      </c>
      <c r="S2946" t="s">
        <v>34</v>
      </c>
      <c r="T2946" t="str">
        <f t="shared" ca="1" si="317"/>
        <v>Sin Garantia</v>
      </c>
      <c r="U2946" t="str">
        <f t="shared" ca="1" si="318"/>
        <v>Con deuda</v>
      </c>
      <c r="V2946" t="str">
        <f t="shared" ca="1" si="319"/>
        <v>Puntual</v>
      </c>
      <c r="W2946" t="str">
        <f t="shared" ca="1" si="320"/>
        <v>Bajo Riesgo</v>
      </c>
      <c r="X2946">
        <v>1000</v>
      </c>
      <c r="Y2946" s="2">
        <f ca="1">IF(H2946="Propia",RANDBETWEEN(1000,5000),RANDBETWEEN(0,999))</f>
        <v>2682</v>
      </c>
      <c r="Z2946" s="2">
        <f ca="1">IF(T2946="Con Garantia",RANDBETWEEN(1000,5000),RANDBETWEEN(0,999))</f>
        <v>276</v>
      </c>
      <c r="AA2946" s="2">
        <f ca="1">IF(U2946="Sin deuda",RANDBETWEEN(1000,5000),RANDBETWEEN(0,999))</f>
        <v>170</v>
      </c>
      <c r="AB2946" s="4">
        <f ca="1">IF(Q2946="Si Trabaja",RANDBETWEEN(1000,5000),RANDBETWEEN(0,999))</f>
        <v>788</v>
      </c>
      <c r="AC2946" s="4">
        <f ca="1">IF(AND(F2946&gt;17,F2946&lt;71),RANDBETWEEN(1000,5000),RANDBETWEEN(0,999))</f>
        <v>1177</v>
      </c>
      <c r="AD2946" s="4">
        <f ca="1">IF(AND(AB2946&gt;=0.5,(K2946-X2946)&gt;1000),RANDBETWEEN(1000,5000),RANDBETWEEN(0,999))</f>
        <v>1177</v>
      </c>
      <c r="AE2946" s="4">
        <f ca="1">IF(OR(V2946="",V2946="Puntual"),RANDBETWEEN(1000,5000),RANDBETWEEN(0,999))</f>
        <v>2357</v>
      </c>
      <c r="AF2946" s="4">
        <f ca="1">IF(OR(W2946="Bajo Riesgo",AE2946&gt;=1000),RANDBETWEEN(1000,5000),RANDBETWEEN(0,999))</f>
        <v>3244</v>
      </c>
      <c r="AG2946">
        <f t="shared" ca="1" si="321"/>
        <v>0</v>
      </c>
    </row>
    <row r="2947" spans="1:33" customFormat="1" x14ac:dyDescent="0.25">
      <c r="A2947">
        <v>40772039</v>
      </c>
      <c r="B2947" t="s">
        <v>7672</v>
      </c>
      <c r="C2947" t="s">
        <v>7673</v>
      </c>
      <c r="D2947">
        <v>986164516</v>
      </c>
      <c r="E2947" t="s">
        <v>7674</v>
      </c>
      <c r="F2947">
        <v>45</v>
      </c>
      <c r="G2947" t="s">
        <v>42</v>
      </c>
      <c r="H2947" t="str">
        <f t="shared" ref="H2947:H3010" ca="1" si="322">IF(RANDBETWEEN(0,1)=1,"Propia","Alquilada")</f>
        <v>Propia</v>
      </c>
      <c r="I2947" t="s">
        <v>79</v>
      </c>
      <c r="J2947" t="s">
        <v>33</v>
      </c>
      <c r="K2947">
        <f t="shared" ref="K2947:K3010" ca="1" si="323">RANDBETWEEN(5000,8000)</f>
        <v>6432</v>
      </c>
      <c r="L2947" t="s">
        <v>53</v>
      </c>
      <c r="M2947" t="s">
        <v>14129</v>
      </c>
      <c r="N2947">
        <v>5</v>
      </c>
      <c r="O2947" t="s">
        <v>14663</v>
      </c>
      <c r="P2947" t="s">
        <v>14670</v>
      </c>
      <c r="Q2947" t="s">
        <v>14659</v>
      </c>
      <c r="R2947" s="1">
        <v>42866</v>
      </c>
      <c r="S2947" t="s">
        <v>34</v>
      </c>
      <c r="T2947" t="str">
        <f t="shared" ref="T2947:T3010" ca="1" si="324">IF(RANDBETWEEN(0,1)=1,"Con Garantia","Sin Garantia")</f>
        <v>Con Garantia</v>
      </c>
      <c r="U2947" t="str">
        <f t="shared" ref="U2947:U3010" ca="1" si="325">IF(RANDBETWEEN(0,1)=0,"Con deuda","Sin deuda")</f>
        <v>Sin deuda</v>
      </c>
      <c r="V2947" t="str">
        <f t="shared" ref="V2947:V3010" ca="1" si="326">IF(AND(RANDBETWEEN(0,1)=0,U2947="Con deuda"),"Moroso",IF(U2947="Sin deuda","","Puntual"))</f>
        <v/>
      </c>
      <c r="W2947" t="str">
        <f t="shared" ref="W2947:W3010" ca="1" si="327">IF(AND(U2947="Con deuda",V2947="Moroso"),"Alto Riesgo","Bajo Riesgo")</f>
        <v>Bajo Riesgo</v>
      </c>
      <c r="X2947">
        <v>1000</v>
      </c>
      <c r="Y2947" s="2">
        <f ca="1">IF(H2947="Propia",RANDBETWEEN(1000,5000),RANDBETWEEN(0,999))</f>
        <v>3167</v>
      </c>
      <c r="Z2947" s="2">
        <f ca="1">IF(T2947="Con Garantia",RANDBETWEEN(1000,5000),RANDBETWEEN(0,999))</f>
        <v>3810</v>
      </c>
      <c r="AA2947" s="2">
        <f ca="1">IF(U2947="Sin deuda",RANDBETWEEN(1000,5000),RANDBETWEEN(0,999))</f>
        <v>4427</v>
      </c>
      <c r="AB2947" s="4">
        <f ca="1">IF(Q2947="Si Trabaja",RANDBETWEEN(1000,5000),RANDBETWEEN(0,999))</f>
        <v>4732</v>
      </c>
      <c r="AC2947" s="4">
        <f ca="1">IF(AND(F2947&gt;17,F2947&lt;71),RANDBETWEEN(1000,5000),RANDBETWEEN(0,999))</f>
        <v>1362</v>
      </c>
      <c r="AD2947" s="4">
        <f ca="1">IF(AND(AB2947&gt;=0.5,(K2947-X2947)&gt;1000),RANDBETWEEN(1000,5000),RANDBETWEEN(0,999))</f>
        <v>1160</v>
      </c>
      <c r="AE2947" s="4">
        <f ca="1">IF(OR(V2947="",V2947="Puntual"),RANDBETWEEN(1000,5000),RANDBETWEEN(0,999))</f>
        <v>3218</v>
      </c>
      <c r="AF2947" s="4">
        <f ca="1">IF(OR(W2947="Bajo Riesgo",AE2947&gt;=1000),RANDBETWEEN(1000,5000),RANDBETWEEN(0,999))</f>
        <v>3009</v>
      </c>
      <c r="AG2947">
        <f t="shared" ref="AG2947:AG3010" ca="1" si="328">IF(AND(AB2947&gt;=1000,AC2947&gt;=1000,AD2947&gt;=1000,AE2947&gt;=1000,AF2947&gt;=1000),1,0)</f>
        <v>1</v>
      </c>
    </row>
    <row r="2948" spans="1:33" customFormat="1" x14ac:dyDescent="0.25">
      <c r="A2948">
        <v>75894241</v>
      </c>
      <c r="B2948" t="s">
        <v>7675</v>
      </c>
      <c r="C2948" t="s">
        <v>7676</v>
      </c>
      <c r="D2948">
        <v>925305006</v>
      </c>
      <c r="E2948" t="s">
        <v>6180</v>
      </c>
      <c r="F2948">
        <v>54</v>
      </c>
      <c r="G2948" t="s">
        <v>42</v>
      </c>
      <c r="H2948" t="str">
        <f t="shared" ca="1" si="322"/>
        <v>Propia</v>
      </c>
      <c r="I2948" t="s">
        <v>49</v>
      </c>
      <c r="J2948" t="s">
        <v>33</v>
      </c>
      <c r="K2948">
        <f t="shared" ca="1" si="323"/>
        <v>6236</v>
      </c>
      <c r="L2948" t="s">
        <v>195</v>
      </c>
      <c r="M2948" t="s">
        <v>14661</v>
      </c>
      <c r="N2948" t="s">
        <v>14661</v>
      </c>
      <c r="O2948" t="s">
        <v>14661</v>
      </c>
      <c r="P2948" t="s">
        <v>14661</v>
      </c>
      <c r="Q2948" t="s">
        <v>14662</v>
      </c>
      <c r="R2948" s="1">
        <v>42942</v>
      </c>
      <c r="S2948" t="s">
        <v>755</v>
      </c>
      <c r="T2948" t="str">
        <f t="shared" ca="1" si="324"/>
        <v>Con Garantia</v>
      </c>
      <c r="U2948" t="str">
        <f t="shared" ca="1" si="325"/>
        <v>Con deuda</v>
      </c>
      <c r="V2948" t="str">
        <f t="shared" ca="1" si="326"/>
        <v>Puntual</v>
      </c>
      <c r="W2948" t="str">
        <f t="shared" ca="1" si="327"/>
        <v>Bajo Riesgo</v>
      </c>
      <c r="X2948">
        <v>1000</v>
      </c>
      <c r="Y2948" s="2">
        <f ca="1">IF(H2948="Propia",RANDBETWEEN(1000,5000),RANDBETWEEN(0,999))</f>
        <v>4143</v>
      </c>
      <c r="Z2948" s="2">
        <f ca="1">IF(T2948="Con Garantia",RANDBETWEEN(1000,5000),RANDBETWEEN(0,999))</f>
        <v>1969</v>
      </c>
      <c r="AA2948" s="2">
        <f ca="1">IF(U2948="Sin deuda",RANDBETWEEN(1000,5000),RANDBETWEEN(0,999))</f>
        <v>228</v>
      </c>
      <c r="AB2948" s="4">
        <f ca="1">IF(Q2948="Si Trabaja",RANDBETWEEN(1000,5000),RANDBETWEEN(0,999))</f>
        <v>999</v>
      </c>
      <c r="AC2948" s="4">
        <f ca="1">IF(AND(F2948&gt;17,F2948&lt;71),RANDBETWEEN(1000,5000),RANDBETWEEN(0,999))</f>
        <v>1016</v>
      </c>
      <c r="AD2948" s="4">
        <f ca="1">IF(AND(AB2948&gt;=0.5,(K2948-X2948)&gt;1000),RANDBETWEEN(1000,5000),RANDBETWEEN(0,999))</f>
        <v>1439</v>
      </c>
      <c r="AE2948" s="4">
        <f ca="1">IF(OR(V2948="",V2948="Puntual"),RANDBETWEEN(1000,5000),RANDBETWEEN(0,999))</f>
        <v>4338</v>
      </c>
      <c r="AF2948" s="4">
        <f ca="1">IF(OR(W2948="Bajo Riesgo",AE2948&gt;=1000),RANDBETWEEN(1000,5000),RANDBETWEEN(0,999))</f>
        <v>4881</v>
      </c>
      <c r="AG2948">
        <f t="shared" ca="1" si="328"/>
        <v>0</v>
      </c>
    </row>
    <row r="2949" spans="1:33" customFormat="1" x14ac:dyDescent="0.25">
      <c r="A2949">
        <v>42980529</v>
      </c>
      <c r="B2949" t="s">
        <v>7677</v>
      </c>
      <c r="C2949" t="s">
        <v>7678</v>
      </c>
      <c r="D2949">
        <v>996328246</v>
      </c>
      <c r="E2949" t="s">
        <v>7679</v>
      </c>
      <c r="F2949">
        <v>44</v>
      </c>
      <c r="G2949" t="s">
        <v>30</v>
      </c>
      <c r="H2949" t="str">
        <f t="shared" ca="1" si="322"/>
        <v>Alquilada</v>
      </c>
      <c r="I2949" t="s">
        <v>49</v>
      </c>
      <c r="J2949" t="s">
        <v>33</v>
      </c>
      <c r="K2949">
        <f t="shared" ca="1" si="323"/>
        <v>7265</v>
      </c>
      <c r="L2949" t="s">
        <v>135</v>
      </c>
      <c r="M2949" t="s">
        <v>13772</v>
      </c>
      <c r="N2949">
        <v>4</v>
      </c>
      <c r="O2949" t="s">
        <v>14663</v>
      </c>
      <c r="P2949" t="s">
        <v>14669</v>
      </c>
      <c r="Q2949" t="s">
        <v>14659</v>
      </c>
      <c r="R2949" s="1">
        <v>42790</v>
      </c>
      <c r="S2949" t="s">
        <v>34</v>
      </c>
      <c r="T2949" t="str">
        <f t="shared" ca="1" si="324"/>
        <v>Sin Garantia</v>
      </c>
      <c r="U2949" t="str">
        <f t="shared" ca="1" si="325"/>
        <v>Sin deuda</v>
      </c>
      <c r="V2949" t="str">
        <f t="shared" ca="1" si="326"/>
        <v/>
      </c>
      <c r="W2949" t="str">
        <f t="shared" ca="1" si="327"/>
        <v>Bajo Riesgo</v>
      </c>
      <c r="X2949">
        <v>1000</v>
      </c>
      <c r="Y2949" s="2">
        <f ca="1">IF(H2949="Propia",RANDBETWEEN(1000,5000),RANDBETWEEN(0,999))</f>
        <v>418</v>
      </c>
      <c r="Z2949" s="2">
        <f ca="1">IF(T2949="Con Garantia",RANDBETWEEN(1000,5000),RANDBETWEEN(0,999))</f>
        <v>781</v>
      </c>
      <c r="AA2949" s="2">
        <f ca="1">IF(U2949="Sin deuda",RANDBETWEEN(1000,5000),RANDBETWEEN(0,999))</f>
        <v>3512</v>
      </c>
      <c r="AB2949" s="4">
        <f ca="1">IF(Q2949="Si Trabaja",RANDBETWEEN(1000,5000),RANDBETWEEN(0,999))</f>
        <v>3116</v>
      </c>
      <c r="AC2949" s="4">
        <f ca="1">IF(AND(F2949&gt;17,F2949&lt;71),RANDBETWEEN(1000,5000),RANDBETWEEN(0,999))</f>
        <v>1299</v>
      </c>
      <c r="AD2949" s="4">
        <f ca="1">IF(AND(AB2949&gt;=0.5,(K2949-X2949)&gt;1000),RANDBETWEEN(1000,5000),RANDBETWEEN(0,999))</f>
        <v>4034</v>
      </c>
      <c r="AE2949" s="4">
        <f ca="1">IF(OR(V2949="",V2949="Puntual"),RANDBETWEEN(1000,5000),RANDBETWEEN(0,999))</f>
        <v>2929</v>
      </c>
      <c r="AF2949" s="4">
        <f ca="1">IF(OR(W2949="Bajo Riesgo",AE2949&gt;=1000),RANDBETWEEN(1000,5000),RANDBETWEEN(0,999))</f>
        <v>1271</v>
      </c>
      <c r="AG2949">
        <f t="shared" ca="1" si="328"/>
        <v>1</v>
      </c>
    </row>
    <row r="2950" spans="1:33" customFormat="1" x14ac:dyDescent="0.25">
      <c r="A2950">
        <v>45999761</v>
      </c>
      <c r="B2950" t="s">
        <v>7680</v>
      </c>
      <c r="C2950" t="s">
        <v>7681</v>
      </c>
      <c r="D2950">
        <v>957714180</v>
      </c>
      <c r="E2950" t="s">
        <v>7682</v>
      </c>
      <c r="F2950">
        <v>48</v>
      </c>
      <c r="G2950" t="s">
        <v>30</v>
      </c>
      <c r="H2950" t="str">
        <f t="shared" ca="1" si="322"/>
        <v>Propia</v>
      </c>
      <c r="I2950" t="s">
        <v>79</v>
      </c>
      <c r="J2950" t="s">
        <v>33</v>
      </c>
      <c r="K2950">
        <f t="shared" ca="1" si="323"/>
        <v>7228</v>
      </c>
      <c r="L2950" t="s">
        <v>103</v>
      </c>
      <c r="M2950" t="s">
        <v>14661</v>
      </c>
      <c r="N2950" t="s">
        <v>14661</v>
      </c>
      <c r="O2950" t="s">
        <v>14661</v>
      </c>
      <c r="P2950" t="s">
        <v>14661</v>
      </c>
      <c r="Q2950" t="s">
        <v>14662</v>
      </c>
      <c r="R2950" s="1">
        <v>42948</v>
      </c>
      <c r="S2950" t="s">
        <v>755</v>
      </c>
      <c r="T2950" t="str">
        <f t="shared" ca="1" si="324"/>
        <v>Sin Garantia</v>
      </c>
      <c r="U2950" t="str">
        <f t="shared" ca="1" si="325"/>
        <v>Sin deuda</v>
      </c>
      <c r="V2950" t="str">
        <f t="shared" ca="1" si="326"/>
        <v/>
      </c>
      <c r="W2950" t="str">
        <f t="shared" ca="1" si="327"/>
        <v>Bajo Riesgo</v>
      </c>
      <c r="X2950">
        <v>1000</v>
      </c>
      <c r="Y2950" s="2">
        <f ca="1">IF(H2950="Propia",RANDBETWEEN(1000,5000),RANDBETWEEN(0,999))</f>
        <v>4102</v>
      </c>
      <c r="Z2950" s="2">
        <f ca="1">IF(T2950="Con Garantia",RANDBETWEEN(1000,5000),RANDBETWEEN(0,999))</f>
        <v>578</v>
      </c>
      <c r="AA2950" s="2">
        <f ca="1">IF(U2950="Sin deuda",RANDBETWEEN(1000,5000),RANDBETWEEN(0,999))</f>
        <v>4091</v>
      </c>
      <c r="AB2950" s="4">
        <f ca="1">IF(Q2950="Si Trabaja",RANDBETWEEN(1000,5000),RANDBETWEEN(0,999))</f>
        <v>320</v>
      </c>
      <c r="AC2950" s="4">
        <f ca="1">IF(AND(F2950&gt;17,F2950&lt;71),RANDBETWEEN(1000,5000),RANDBETWEEN(0,999))</f>
        <v>3114</v>
      </c>
      <c r="AD2950" s="4">
        <f ca="1">IF(AND(AB2950&gt;=0.5,(K2950-X2950)&gt;1000),RANDBETWEEN(1000,5000),RANDBETWEEN(0,999))</f>
        <v>3564</v>
      </c>
      <c r="AE2950" s="4">
        <f ca="1">IF(OR(V2950="",V2950="Puntual"),RANDBETWEEN(1000,5000),RANDBETWEEN(0,999))</f>
        <v>4939</v>
      </c>
      <c r="AF2950" s="4">
        <f ca="1">IF(OR(W2950="Bajo Riesgo",AE2950&gt;=1000),RANDBETWEEN(1000,5000),RANDBETWEEN(0,999))</f>
        <v>4764</v>
      </c>
      <c r="AG2950">
        <f t="shared" ca="1" si="328"/>
        <v>0</v>
      </c>
    </row>
    <row r="2951" spans="1:33" customFormat="1" x14ac:dyDescent="0.25">
      <c r="A2951">
        <v>9480155</v>
      </c>
      <c r="B2951" t="s">
        <v>7683</v>
      </c>
      <c r="C2951" t="s">
        <v>7684</v>
      </c>
      <c r="D2951">
        <v>999088329</v>
      </c>
      <c r="E2951" t="s">
        <v>7685</v>
      </c>
      <c r="F2951">
        <v>62</v>
      </c>
      <c r="G2951" t="s">
        <v>30</v>
      </c>
      <c r="H2951" t="str">
        <f t="shared" ca="1" si="322"/>
        <v>Alquilada</v>
      </c>
      <c r="I2951" t="s">
        <v>79</v>
      </c>
      <c r="J2951" t="s">
        <v>33</v>
      </c>
      <c r="K2951">
        <f t="shared" ca="1" si="323"/>
        <v>6710</v>
      </c>
      <c r="L2951" t="s">
        <v>48</v>
      </c>
      <c r="M2951" t="s">
        <v>14661</v>
      </c>
      <c r="N2951" t="s">
        <v>14661</v>
      </c>
      <c r="O2951" t="s">
        <v>14661</v>
      </c>
      <c r="P2951" t="s">
        <v>14661</v>
      </c>
      <c r="Q2951" t="s">
        <v>14662</v>
      </c>
      <c r="R2951" s="1">
        <v>42767</v>
      </c>
      <c r="S2951" t="s">
        <v>755</v>
      </c>
      <c r="T2951" t="str">
        <f t="shared" ca="1" si="324"/>
        <v>Sin Garantia</v>
      </c>
      <c r="U2951" t="str">
        <f t="shared" ca="1" si="325"/>
        <v>Con deuda</v>
      </c>
      <c r="V2951" t="str">
        <f t="shared" ca="1" si="326"/>
        <v>Moroso</v>
      </c>
      <c r="W2951" t="str">
        <f t="shared" ca="1" si="327"/>
        <v>Alto Riesgo</v>
      </c>
      <c r="X2951">
        <v>1000</v>
      </c>
      <c r="Y2951" s="2">
        <f ca="1">IF(H2951="Propia",RANDBETWEEN(1000,5000),RANDBETWEEN(0,999))</f>
        <v>968</v>
      </c>
      <c r="Z2951" s="2">
        <f ca="1">IF(T2951="Con Garantia",RANDBETWEEN(1000,5000),RANDBETWEEN(0,999))</f>
        <v>514</v>
      </c>
      <c r="AA2951" s="2">
        <f ca="1">IF(U2951="Sin deuda",RANDBETWEEN(1000,5000),RANDBETWEEN(0,999))</f>
        <v>95</v>
      </c>
      <c r="AB2951" s="4">
        <f ca="1">IF(Q2951="Si Trabaja",RANDBETWEEN(1000,5000),RANDBETWEEN(0,999))</f>
        <v>983</v>
      </c>
      <c r="AC2951" s="4">
        <f ca="1">IF(AND(F2951&gt;17,F2951&lt;71),RANDBETWEEN(1000,5000),RANDBETWEEN(0,999))</f>
        <v>3309</v>
      </c>
      <c r="AD2951" s="4">
        <f ca="1">IF(AND(AB2951&gt;=0.5,(K2951-X2951)&gt;1000),RANDBETWEEN(1000,5000),RANDBETWEEN(0,999))</f>
        <v>4674</v>
      </c>
      <c r="AE2951" s="4">
        <f ca="1">IF(OR(V2951="",V2951="Puntual"),RANDBETWEEN(1000,5000),RANDBETWEEN(0,999))</f>
        <v>84</v>
      </c>
      <c r="AF2951" s="4">
        <f ca="1">IF(OR(W2951="Bajo Riesgo",AE2951&gt;=1000),RANDBETWEEN(1000,5000),RANDBETWEEN(0,999))</f>
        <v>17</v>
      </c>
      <c r="AG2951">
        <f t="shared" ca="1" si="328"/>
        <v>0</v>
      </c>
    </row>
    <row r="2952" spans="1:33" customFormat="1" x14ac:dyDescent="0.25">
      <c r="A2952">
        <v>46300999</v>
      </c>
      <c r="B2952" t="s">
        <v>7686</v>
      </c>
      <c r="C2952" t="s">
        <v>7687</v>
      </c>
      <c r="D2952">
        <v>519231010</v>
      </c>
      <c r="E2952" t="s">
        <v>7688</v>
      </c>
      <c r="F2952">
        <v>70</v>
      </c>
      <c r="G2952" t="s">
        <v>42</v>
      </c>
      <c r="H2952" t="str">
        <f t="shared" ca="1" si="322"/>
        <v>Alquilada</v>
      </c>
      <c r="I2952" t="s">
        <v>44</v>
      </c>
      <c r="J2952" t="s">
        <v>33</v>
      </c>
      <c r="K2952">
        <f t="shared" ca="1" si="323"/>
        <v>5069</v>
      </c>
      <c r="L2952" t="s">
        <v>53</v>
      </c>
      <c r="M2952" t="s">
        <v>14661</v>
      </c>
      <c r="N2952" t="s">
        <v>14661</v>
      </c>
      <c r="O2952" t="s">
        <v>14661</v>
      </c>
      <c r="P2952" t="s">
        <v>14661</v>
      </c>
      <c r="Q2952" t="s">
        <v>14662</v>
      </c>
      <c r="R2952" s="1">
        <v>42785</v>
      </c>
      <c r="S2952" t="s">
        <v>755</v>
      </c>
      <c r="T2952" t="str">
        <f t="shared" ca="1" si="324"/>
        <v>Con Garantia</v>
      </c>
      <c r="U2952" t="str">
        <f t="shared" ca="1" si="325"/>
        <v>Sin deuda</v>
      </c>
      <c r="V2952" t="str">
        <f t="shared" ca="1" si="326"/>
        <v/>
      </c>
      <c r="W2952" t="str">
        <f t="shared" ca="1" si="327"/>
        <v>Bajo Riesgo</v>
      </c>
      <c r="X2952">
        <v>1000</v>
      </c>
      <c r="Y2952" s="2">
        <f ca="1">IF(H2952="Propia",RANDBETWEEN(1000,5000),RANDBETWEEN(0,999))</f>
        <v>551</v>
      </c>
      <c r="Z2952" s="2">
        <f ca="1">IF(T2952="Con Garantia",RANDBETWEEN(1000,5000),RANDBETWEEN(0,999))</f>
        <v>3650</v>
      </c>
      <c r="AA2952" s="2">
        <f ca="1">IF(U2952="Sin deuda",RANDBETWEEN(1000,5000),RANDBETWEEN(0,999))</f>
        <v>3170</v>
      </c>
      <c r="AB2952" s="4">
        <f ca="1">IF(Q2952="Si Trabaja",RANDBETWEEN(1000,5000),RANDBETWEEN(0,999))</f>
        <v>973</v>
      </c>
      <c r="AC2952" s="4">
        <f ca="1">IF(AND(F2952&gt;17,F2952&lt;71),RANDBETWEEN(1000,5000),RANDBETWEEN(0,999))</f>
        <v>1297</v>
      </c>
      <c r="AD2952" s="4">
        <f ca="1">IF(AND(AB2952&gt;=0.5,(K2952-X2952)&gt;1000),RANDBETWEEN(1000,5000),RANDBETWEEN(0,999))</f>
        <v>2113</v>
      </c>
      <c r="AE2952" s="4">
        <f ca="1">IF(OR(V2952="",V2952="Puntual"),RANDBETWEEN(1000,5000),RANDBETWEEN(0,999))</f>
        <v>4873</v>
      </c>
      <c r="AF2952" s="4">
        <f ca="1">IF(OR(W2952="Bajo Riesgo",AE2952&gt;=1000),RANDBETWEEN(1000,5000),RANDBETWEEN(0,999))</f>
        <v>3626</v>
      </c>
      <c r="AG2952">
        <f t="shared" ca="1" si="328"/>
        <v>0</v>
      </c>
    </row>
    <row r="2953" spans="1:33" customFormat="1" x14ac:dyDescent="0.25">
      <c r="A2953">
        <v>71644660</v>
      </c>
      <c r="B2953" t="s">
        <v>7689</v>
      </c>
      <c r="C2953" t="s">
        <v>7690</v>
      </c>
      <c r="D2953">
        <v>919589556</v>
      </c>
      <c r="E2953" t="s">
        <v>3102</v>
      </c>
      <c r="F2953">
        <v>25</v>
      </c>
      <c r="G2953" t="s">
        <v>30</v>
      </c>
      <c r="H2953" t="str">
        <f t="shared" ca="1" si="322"/>
        <v>Propia</v>
      </c>
      <c r="I2953" t="s">
        <v>32</v>
      </c>
      <c r="J2953" t="s">
        <v>33</v>
      </c>
      <c r="K2953">
        <f t="shared" ca="1" si="323"/>
        <v>5077</v>
      </c>
      <c r="L2953" t="s">
        <v>53</v>
      </c>
      <c r="M2953" t="s">
        <v>14661</v>
      </c>
      <c r="N2953" t="s">
        <v>14661</v>
      </c>
      <c r="O2953" t="s">
        <v>14661</v>
      </c>
      <c r="P2953" t="s">
        <v>14661</v>
      </c>
      <c r="Q2953" t="s">
        <v>14662</v>
      </c>
      <c r="R2953" s="1">
        <v>43085</v>
      </c>
      <c r="S2953" t="s">
        <v>755</v>
      </c>
      <c r="T2953" t="str">
        <f t="shared" ca="1" si="324"/>
        <v>Con Garantia</v>
      </c>
      <c r="U2953" t="str">
        <f t="shared" ca="1" si="325"/>
        <v>Sin deuda</v>
      </c>
      <c r="V2953" t="str">
        <f t="shared" ca="1" si="326"/>
        <v/>
      </c>
      <c r="W2953" t="str">
        <f t="shared" ca="1" si="327"/>
        <v>Bajo Riesgo</v>
      </c>
      <c r="X2953">
        <v>1000</v>
      </c>
      <c r="Y2953" s="2">
        <f ca="1">IF(H2953="Propia",RANDBETWEEN(1000,5000),RANDBETWEEN(0,999))</f>
        <v>4570</v>
      </c>
      <c r="Z2953" s="2">
        <f ca="1">IF(T2953="Con Garantia",RANDBETWEEN(1000,5000),RANDBETWEEN(0,999))</f>
        <v>3550</v>
      </c>
      <c r="AA2953" s="2">
        <f ca="1">IF(U2953="Sin deuda",RANDBETWEEN(1000,5000),RANDBETWEEN(0,999))</f>
        <v>1066</v>
      </c>
      <c r="AB2953" s="4">
        <f ca="1">IF(Q2953="Si Trabaja",RANDBETWEEN(1000,5000),RANDBETWEEN(0,999))</f>
        <v>269</v>
      </c>
      <c r="AC2953" s="4">
        <f ca="1">IF(AND(F2953&gt;17,F2953&lt;71),RANDBETWEEN(1000,5000),RANDBETWEEN(0,999))</f>
        <v>1175</v>
      </c>
      <c r="AD2953" s="4">
        <f ca="1">IF(AND(AB2953&gt;=0.5,(K2953-X2953)&gt;1000),RANDBETWEEN(1000,5000),RANDBETWEEN(0,999))</f>
        <v>4903</v>
      </c>
      <c r="AE2953" s="4">
        <f ca="1">IF(OR(V2953="",V2953="Puntual"),RANDBETWEEN(1000,5000),RANDBETWEEN(0,999))</f>
        <v>2307</v>
      </c>
      <c r="AF2953" s="4">
        <f ca="1">IF(OR(W2953="Bajo Riesgo",AE2953&gt;=1000),RANDBETWEEN(1000,5000),RANDBETWEEN(0,999))</f>
        <v>1741</v>
      </c>
      <c r="AG2953">
        <f t="shared" ca="1" si="328"/>
        <v>0</v>
      </c>
    </row>
    <row r="2954" spans="1:33" customFormat="1" x14ac:dyDescent="0.25">
      <c r="A2954">
        <v>7445456</v>
      </c>
      <c r="B2954" t="s">
        <v>7691</v>
      </c>
      <c r="C2954" t="s">
        <v>7692</v>
      </c>
      <c r="D2954">
        <v>998607065</v>
      </c>
      <c r="E2954" t="s">
        <v>1416</v>
      </c>
      <c r="F2954">
        <v>37</v>
      </c>
      <c r="G2954" t="s">
        <v>42</v>
      </c>
      <c r="H2954" t="str">
        <f t="shared" ca="1" si="322"/>
        <v>Alquilada</v>
      </c>
      <c r="I2954" t="s">
        <v>49</v>
      </c>
      <c r="J2954" t="s">
        <v>33</v>
      </c>
      <c r="K2954">
        <f t="shared" ca="1" si="323"/>
        <v>5429</v>
      </c>
      <c r="L2954" t="s">
        <v>214</v>
      </c>
      <c r="M2954" t="s">
        <v>14661</v>
      </c>
      <c r="N2954" t="s">
        <v>14661</v>
      </c>
      <c r="O2954" t="s">
        <v>14661</v>
      </c>
      <c r="P2954" t="s">
        <v>14661</v>
      </c>
      <c r="Q2954" t="s">
        <v>14662</v>
      </c>
      <c r="R2954" s="1">
        <v>42977</v>
      </c>
      <c r="S2954" t="s">
        <v>755</v>
      </c>
      <c r="T2954" t="str">
        <f t="shared" ca="1" si="324"/>
        <v>Con Garantia</v>
      </c>
      <c r="U2954" t="str">
        <f t="shared" ca="1" si="325"/>
        <v>Con deuda</v>
      </c>
      <c r="V2954" t="str">
        <f t="shared" ca="1" si="326"/>
        <v>Puntual</v>
      </c>
      <c r="W2954" t="str">
        <f t="shared" ca="1" si="327"/>
        <v>Bajo Riesgo</v>
      </c>
      <c r="X2954">
        <v>1000</v>
      </c>
      <c r="Y2954" s="2">
        <f ca="1">IF(H2954="Propia",RANDBETWEEN(1000,5000),RANDBETWEEN(0,999))</f>
        <v>548</v>
      </c>
      <c r="Z2954" s="2">
        <f ca="1">IF(T2954="Con Garantia",RANDBETWEEN(1000,5000),RANDBETWEEN(0,999))</f>
        <v>2384</v>
      </c>
      <c r="AA2954" s="2">
        <f ca="1">IF(U2954="Sin deuda",RANDBETWEEN(1000,5000),RANDBETWEEN(0,999))</f>
        <v>884</v>
      </c>
      <c r="AB2954" s="4">
        <f ca="1">IF(Q2954="Si Trabaja",RANDBETWEEN(1000,5000),RANDBETWEEN(0,999))</f>
        <v>635</v>
      </c>
      <c r="AC2954" s="4">
        <f ca="1">IF(AND(F2954&gt;17,F2954&lt;71),RANDBETWEEN(1000,5000),RANDBETWEEN(0,999))</f>
        <v>1048</v>
      </c>
      <c r="AD2954" s="4">
        <f ca="1">IF(AND(AB2954&gt;=0.5,(K2954-X2954)&gt;1000),RANDBETWEEN(1000,5000),RANDBETWEEN(0,999))</f>
        <v>2160</v>
      </c>
      <c r="AE2954" s="4">
        <f ca="1">IF(OR(V2954="",V2954="Puntual"),RANDBETWEEN(1000,5000),RANDBETWEEN(0,999))</f>
        <v>1127</v>
      </c>
      <c r="AF2954" s="4">
        <f ca="1">IF(OR(W2954="Bajo Riesgo",AE2954&gt;=1000),RANDBETWEEN(1000,5000),RANDBETWEEN(0,999))</f>
        <v>3340</v>
      </c>
      <c r="AG2954">
        <f t="shared" ca="1" si="328"/>
        <v>0</v>
      </c>
    </row>
    <row r="2955" spans="1:33" customFormat="1" x14ac:dyDescent="0.25">
      <c r="A2955">
        <v>41853041</v>
      </c>
      <c r="B2955" t="s">
        <v>7693</v>
      </c>
      <c r="C2955" t="s">
        <v>7690</v>
      </c>
      <c r="D2955">
        <v>933108005</v>
      </c>
      <c r="E2955" t="s">
        <v>7694</v>
      </c>
      <c r="F2955">
        <v>62</v>
      </c>
      <c r="G2955" t="s">
        <v>42</v>
      </c>
      <c r="H2955" t="str">
        <f t="shared" ca="1" si="322"/>
        <v>Alquilada</v>
      </c>
      <c r="I2955" t="s">
        <v>79</v>
      </c>
      <c r="J2955" t="s">
        <v>33</v>
      </c>
      <c r="K2955">
        <f t="shared" ca="1" si="323"/>
        <v>7833</v>
      </c>
      <c r="L2955" t="s">
        <v>103</v>
      </c>
      <c r="M2955" t="s">
        <v>12756</v>
      </c>
      <c r="N2955">
        <v>6</v>
      </c>
      <c r="O2955" t="s">
        <v>14657</v>
      </c>
      <c r="P2955" t="s">
        <v>14664</v>
      </c>
      <c r="Q2955" t="s">
        <v>14659</v>
      </c>
      <c r="R2955" s="1">
        <v>43054</v>
      </c>
      <c r="S2955" t="s">
        <v>755</v>
      </c>
      <c r="T2955" t="str">
        <f t="shared" ca="1" si="324"/>
        <v>Con Garantia</v>
      </c>
      <c r="U2955" t="str">
        <f t="shared" ca="1" si="325"/>
        <v>Con deuda</v>
      </c>
      <c r="V2955" t="str">
        <f t="shared" ca="1" si="326"/>
        <v>Puntual</v>
      </c>
      <c r="W2955" t="str">
        <f t="shared" ca="1" si="327"/>
        <v>Bajo Riesgo</v>
      </c>
      <c r="X2955">
        <v>1000</v>
      </c>
      <c r="Y2955" s="2">
        <f ca="1">IF(H2955="Propia",RANDBETWEEN(1000,5000),RANDBETWEEN(0,999))</f>
        <v>761</v>
      </c>
      <c r="Z2955" s="2">
        <f ca="1">IF(T2955="Con Garantia",RANDBETWEEN(1000,5000),RANDBETWEEN(0,999))</f>
        <v>2897</v>
      </c>
      <c r="AA2955" s="2">
        <f ca="1">IF(U2955="Sin deuda",RANDBETWEEN(1000,5000),RANDBETWEEN(0,999))</f>
        <v>977</v>
      </c>
      <c r="AB2955" s="4">
        <f ca="1">IF(Q2955="Si Trabaja",RANDBETWEEN(1000,5000),RANDBETWEEN(0,999))</f>
        <v>3403</v>
      </c>
      <c r="AC2955" s="4">
        <f ca="1">IF(AND(F2955&gt;17,F2955&lt;71),RANDBETWEEN(1000,5000),RANDBETWEEN(0,999))</f>
        <v>2572</v>
      </c>
      <c r="AD2955" s="4">
        <f ca="1">IF(AND(AB2955&gt;=0.5,(K2955-X2955)&gt;1000),RANDBETWEEN(1000,5000),RANDBETWEEN(0,999))</f>
        <v>4531</v>
      </c>
      <c r="AE2955" s="4">
        <f ca="1">IF(OR(V2955="",V2955="Puntual"),RANDBETWEEN(1000,5000),RANDBETWEEN(0,999))</f>
        <v>4306</v>
      </c>
      <c r="AF2955" s="4">
        <f ca="1">IF(OR(W2955="Bajo Riesgo",AE2955&gt;=1000),RANDBETWEEN(1000,5000),RANDBETWEEN(0,999))</f>
        <v>4296</v>
      </c>
      <c r="AG2955">
        <f t="shared" ca="1" si="328"/>
        <v>1</v>
      </c>
    </row>
    <row r="2956" spans="1:33" customFormat="1" x14ac:dyDescent="0.25">
      <c r="A2956">
        <v>7445456</v>
      </c>
      <c r="B2956" t="s">
        <v>7691</v>
      </c>
      <c r="C2956" t="s">
        <v>1639</v>
      </c>
      <c r="D2956">
        <v>998607065</v>
      </c>
      <c r="E2956" t="s">
        <v>1416</v>
      </c>
      <c r="F2956">
        <v>47</v>
      </c>
      <c r="G2956" t="s">
        <v>42</v>
      </c>
      <c r="H2956" t="str">
        <f t="shared" ca="1" si="322"/>
        <v>Propia</v>
      </c>
      <c r="I2956" t="s">
        <v>44</v>
      </c>
      <c r="J2956" t="s">
        <v>33</v>
      </c>
      <c r="K2956">
        <f t="shared" ca="1" si="323"/>
        <v>5250</v>
      </c>
      <c r="L2956" t="s">
        <v>195</v>
      </c>
      <c r="M2956" t="s">
        <v>14661</v>
      </c>
      <c r="N2956" t="s">
        <v>14661</v>
      </c>
      <c r="O2956" t="s">
        <v>14661</v>
      </c>
      <c r="P2956" t="s">
        <v>14661</v>
      </c>
      <c r="Q2956" t="s">
        <v>14662</v>
      </c>
      <c r="R2956" s="1">
        <v>43051</v>
      </c>
      <c r="S2956" t="s">
        <v>755</v>
      </c>
      <c r="T2956" t="str">
        <f t="shared" ca="1" si="324"/>
        <v>Sin Garantia</v>
      </c>
      <c r="U2956" t="str">
        <f t="shared" ca="1" si="325"/>
        <v>Con deuda</v>
      </c>
      <c r="V2956" t="str">
        <f t="shared" ca="1" si="326"/>
        <v>Puntual</v>
      </c>
      <c r="W2956" t="str">
        <f t="shared" ca="1" si="327"/>
        <v>Bajo Riesgo</v>
      </c>
      <c r="X2956">
        <v>1000</v>
      </c>
      <c r="Y2956" s="2">
        <f ca="1">IF(H2956="Propia",RANDBETWEEN(1000,5000),RANDBETWEEN(0,999))</f>
        <v>2294</v>
      </c>
      <c r="Z2956" s="2">
        <f ca="1">IF(T2956="Con Garantia",RANDBETWEEN(1000,5000),RANDBETWEEN(0,999))</f>
        <v>418</v>
      </c>
      <c r="AA2956" s="2">
        <f ca="1">IF(U2956="Sin deuda",RANDBETWEEN(1000,5000),RANDBETWEEN(0,999))</f>
        <v>451</v>
      </c>
      <c r="AB2956" s="4">
        <f ca="1">IF(Q2956="Si Trabaja",RANDBETWEEN(1000,5000),RANDBETWEEN(0,999))</f>
        <v>890</v>
      </c>
      <c r="AC2956" s="4">
        <f ca="1">IF(AND(F2956&gt;17,F2956&lt;71),RANDBETWEEN(1000,5000),RANDBETWEEN(0,999))</f>
        <v>3451</v>
      </c>
      <c r="AD2956" s="4">
        <f ca="1">IF(AND(AB2956&gt;=0.5,(K2956-X2956)&gt;1000),RANDBETWEEN(1000,5000),RANDBETWEEN(0,999))</f>
        <v>3636</v>
      </c>
      <c r="AE2956" s="4">
        <f ca="1">IF(OR(V2956="",V2956="Puntual"),RANDBETWEEN(1000,5000),RANDBETWEEN(0,999))</f>
        <v>1776</v>
      </c>
      <c r="AF2956" s="4">
        <f ca="1">IF(OR(W2956="Bajo Riesgo",AE2956&gt;=1000),RANDBETWEEN(1000,5000),RANDBETWEEN(0,999))</f>
        <v>1372</v>
      </c>
      <c r="AG2956">
        <f t="shared" ca="1" si="328"/>
        <v>0</v>
      </c>
    </row>
    <row r="2957" spans="1:33" customFormat="1" x14ac:dyDescent="0.25">
      <c r="A2957">
        <v>41391880</v>
      </c>
      <c r="B2957" t="s">
        <v>7695</v>
      </c>
      <c r="C2957" t="s">
        <v>7696</v>
      </c>
      <c r="D2957">
        <v>970860827</v>
      </c>
      <c r="E2957" t="s">
        <v>7697</v>
      </c>
      <c r="F2957">
        <v>44</v>
      </c>
      <c r="G2957" t="s">
        <v>42</v>
      </c>
      <c r="H2957" t="str">
        <f t="shared" ca="1" si="322"/>
        <v>Propia</v>
      </c>
      <c r="I2957" t="s">
        <v>32</v>
      </c>
      <c r="J2957" t="s">
        <v>33</v>
      </c>
      <c r="K2957">
        <f t="shared" ca="1" si="323"/>
        <v>6630</v>
      </c>
      <c r="L2957" t="s">
        <v>125</v>
      </c>
      <c r="M2957" t="s">
        <v>14661</v>
      </c>
      <c r="N2957" t="s">
        <v>14661</v>
      </c>
      <c r="O2957" t="s">
        <v>14661</v>
      </c>
      <c r="P2957" t="s">
        <v>14661</v>
      </c>
      <c r="Q2957" t="s">
        <v>14662</v>
      </c>
      <c r="R2957" s="1">
        <v>42838</v>
      </c>
      <c r="S2957" t="s">
        <v>755</v>
      </c>
      <c r="T2957" t="str">
        <f t="shared" ca="1" si="324"/>
        <v>Sin Garantia</v>
      </c>
      <c r="U2957" t="str">
        <f t="shared" ca="1" si="325"/>
        <v>Sin deuda</v>
      </c>
      <c r="V2957" t="str">
        <f t="shared" ca="1" si="326"/>
        <v/>
      </c>
      <c r="W2957" t="str">
        <f t="shared" ca="1" si="327"/>
        <v>Bajo Riesgo</v>
      </c>
      <c r="X2957">
        <v>1000</v>
      </c>
      <c r="Y2957" s="2">
        <f ca="1">IF(H2957="Propia",RANDBETWEEN(1000,5000),RANDBETWEEN(0,999))</f>
        <v>4762</v>
      </c>
      <c r="Z2957" s="2">
        <f ca="1">IF(T2957="Con Garantia",RANDBETWEEN(1000,5000),RANDBETWEEN(0,999))</f>
        <v>180</v>
      </c>
      <c r="AA2957" s="2">
        <f ca="1">IF(U2957="Sin deuda",RANDBETWEEN(1000,5000),RANDBETWEEN(0,999))</f>
        <v>2162</v>
      </c>
      <c r="AB2957" s="4">
        <f ca="1">IF(Q2957="Si Trabaja",RANDBETWEEN(1000,5000),RANDBETWEEN(0,999))</f>
        <v>490</v>
      </c>
      <c r="AC2957" s="4">
        <f ca="1">IF(AND(F2957&gt;17,F2957&lt;71),RANDBETWEEN(1000,5000),RANDBETWEEN(0,999))</f>
        <v>1727</v>
      </c>
      <c r="AD2957" s="4">
        <f ca="1">IF(AND(AB2957&gt;=0.5,(K2957-X2957)&gt;1000),RANDBETWEEN(1000,5000),RANDBETWEEN(0,999))</f>
        <v>3660</v>
      </c>
      <c r="AE2957" s="4">
        <f ca="1">IF(OR(V2957="",V2957="Puntual"),RANDBETWEEN(1000,5000),RANDBETWEEN(0,999))</f>
        <v>3088</v>
      </c>
      <c r="AF2957" s="4">
        <f ca="1">IF(OR(W2957="Bajo Riesgo",AE2957&gt;=1000),RANDBETWEEN(1000,5000),RANDBETWEEN(0,999))</f>
        <v>4311</v>
      </c>
      <c r="AG2957">
        <f t="shared" ca="1" si="328"/>
        <v>0</v>
      </c>
    </row>
    <row r="2958" spans="1:33" customFormat="1" x14ac:dyDescent="0.25">
      <c r="A2958">
        <v>20008442</v>
      </c>
      <c r="B2958" t="s">
        <v>7698</v>
      </c>
      <c r="C2958" t="s">
        <v>7699</v>
      </c>
      <c r="D2958">
        <v>519412231</v>
      </c>
      <c r="E2958" t="s">
        <v>7700</v>
      </c>
      <c r="F2958">
        <v>26</v>
      </c>
      <c r="G2958" t="s">
        <v>42</v>
      </c>
      <c r="H2958" t="str">
        <f t="shared" ca="1" si="322"/>
        <v>Alquilada</v>
      </c>
      <c r="I2958" t="s">
        <v>44</v>
      </c>
      <c r="J2958" t="s">
        <v>33</v>
      </c>
      <c r="K2958">
        <f t="shared" ca="1" si="323"/>
        <v>6975</v>
      </c>
      <c r="L2958" t="s">
        <v>38</v>
      </c>
      <c r="M2958" t="s">
        <v>14312</v>
      </c>
      <c r="N2958">
        <v>2</v>
      </c>
      <c r="O2958" t="s">
        <v>14663</v>
      </c>
      <c r="P2958" t="s">
        <v>14660</v>
      </c>
      <c r="Q2958" t="s">
        <v>14659</v>
      </c>
      <c r="R2958" s="1">
        <v>42751</v>
      </c>
      <c r="S2958" t="s">
        <v>755</v>
      </c>
      <c r="T2958" t="str">
        <f t="shared" ca="1" si="324"/>
        <v>Sin Garantia</v>
      </c>
      <c r="U2958" t="str">
        <f t="shared" ca="1" si="325"/>
        <v>Con deuda</v>
      </c>
      <c r="V2958" t="str">
        <f t="shared" ca="1" si="326"/>
        <v>Puntual</v>
      </c>
      <c r="W2958" t="str">
        <f t="shared" ca="1" si="327"/>
        <v>Bajo Riesgo</v>
      </c>
      <c r="X2958">
        <v>1000</v>
      </c>
      <c r="Y2958" s="2">
        <f ca="1">IF(H2958="Propia",RANDBETWEEN(1000,5000),RANDBETWEEN(0,999))</f>
        <v>412</v>
      </c>
      <c r="Z2958" s="2">
        <f ca="1">IF(T2958="Con Garantia",RANDBETWEEN(1000,5000),RANDBETWEEN(0,999))</f>
        <v>807</v>
      </c>
      <c r="AA2958" s="2">
        <f ca="1">IF(U2958="Sin deuda",RANDBETWEEN(1000,5000),RANDBETWEEN(0,999))</f>
        <v>450</v>
      </c>
      <c r="AB2958" s="4">
        <f ca="1">IF(Q2958="Si Trabaja",RANDBETWEEN(1000,5000),RANDBETWEEN(0,999))</f>
        <v>2002</v>
      </c>
      <c r="AC2958" s="4">
        <f ca="1">IF(AND(F2958&gt;17,F2958&lt;71),RANDBETWEEN(1000,5000),RANDBETWEEN(0,999))</f>
        <v>1262</v>
      </c>
      <c r="AD2958" s="4">
        <f ca="1">IF(AND(AB2958&gt;=0.5,(K2958-X2958)&gt;1000),RANDBETWEEN(1000,5000),RANDBETWEEN(0,999))</f>
        <v>3062</v>
      </c>
      <c r="AE2958" s="4">
        <f ca="1">IF(OR(V2958="",V2958="Puntual"),RANDBETWEEN(1000,5000),RANDBETWEEN(0,999))</f>
        <v>1141</v>
      </c>
      <c r="AF2958" s="4">
        <f ca="1">IF(OR(W2958="Bajo Riesgo",AE2958&gt;=1000),RANDBETWEEN(1000,5000),RANDBETWEEN(0,999))</f>
        <v>2853</v>
      </c>
      <c r="AG2958">
        <f t="shared" ca="1" si="328"/>
        <v>1</v>
      </c>
    </row>
    <row r="2959" spans="1:33" customFormat="1" x14ac:dyDescent="0.25">
      <c r="A2959">
        <v>41620241</v>
      </c>
      <c r="B2959" t="s">
        <v>7701</v>
      </c>
      <c r="C2959" t="s">
        <v>1639</v>
      </c>
      <c r="D2959">
        <v>980760046</v>
      </c>
      <c r="E2959" t="s">
        <v>7702</v>
      </c>
      <c r="F2959">
        <v>42</v>
      </c>
      <c r="G2959" t="s">
        <v>30</v>
      </c>
      <c r="H2959" t="str">
        <f t="shared" ca="1" si="322"/>
        <v>Alquilada</v>
      </c>
      <c r="I2959" t="s">
        <v>79</v>
      </c>
      <c r="J2959" t="s">
        <v>33</v>
      </c>
      <c r="K2959">
        <f t="shared" ca="1" si="323"/>
        <v>6400</v>
      </c>
      <c r="L2959" t="s">
        <v>107</v>
      </c>
      <c r="M2959" t="s">
        <v>14511</v>
      </c>
      <c r="N2959">
        <v>1</v>
      </c>
      <c r="O2959" t="s">
        <v>14663</v>
      </c>
      <c r="P2959" t="s">
        <v>14667</v>
      </c>
      <c r="Q2959" t="s">
        <v>14659</v>
      </c>
      <c r="R2959" s="1">
        <v>42958</v>
      </c>
      <c r="S2959" t="s">
        <v>755</v>
      </c>
      <c r="T2959" t="str">
        <f t="shared" ca="1" si="324"/>
        <v>Con Garantia</v>
      </c>
      <c r="U2959" t="str">
        <f t="shared" ca="1" si="325"/>
        <v>Sin deuda</v>
      </c>
      <c r="V2959" t="str">
        <f t="shared" ca="1" si="326"/>
        <v/>
      </c>
      <c r="W2959" t="str">
        <f t="shared" ca="1" si="327"/>
        <v>Bajo Riesgo</v>
      </c>
      <c r="X2959">
        <v>1000</v>
      </c>
      <c r="Y2959" s="2">
        <f ca="1">IF(H2959="Propia",RANDBETWEEN(1000,5000),RANDBETWEEN(0,999))</f>
        <v>655</v>
      </c>
      <c r="Z2959" s="2">
        <f ca="1">IF(T2959="Con Garantia",RANDBETWEEN(1000,5000),RANDBETWEEN(0,999))</f>
        <v>1342</v>
      </c>
      <c r="AA2959" s="2">
        <f ca="1">IF(U2959="Sin deuda",RANDBETWEEN(1000,5000),RANDBETWEEN(0,999))</f>
        <v>2460</v>
      </c>
      <c r="AB2959" s="4">
        <f ca="1">IF(Q2959="Si Trabaja",RANDBETWEEN(1000,5000),RANDBETWEEN(0,999))</f>
        <v>1540</v>
      </c>
      <c r="AC2959" s="4">
        <f ca="1">IF(AND(F2959&gt;17,F2959&lt;71),RANDBETWEEN(1000,5000),RANDBETWEEN(0,999))</f>
        <v>3098</v>
      </c>
      <c r="AD2959" s="4">
        <f ca="1">IF(AND(AB2959&gt;=0.5,(K2959-X2959)&gt;1000),RANDBETWEEN(1000,5000),RANDBETWEEN(0,999))</f>
        <v>3959</v>
      </c>
      <c r="AE2959" s="4">
        <f ca="1">IF(OR(V2959="",V2959="Puntual"),RANDBETWEEN(1000,5000),RANDBETWEEN(0,999))</f>
        <v>1577</v>
      </c>
      <c r="AF2959" s="4">
        <f ca="1">IF(OR(W2959="Bajo Riesgo",AE2959&gt;=1000),RANDBETWEEN(1000,5000),RANDBETWEEN(0,999))</f>
        <v>1842</v>
      </c>
      <c r="AG2959">
        <f t="shared" ca="1" si="328"/>
        <v>1</v>
      </c>
    </row>
    <row r="2960" spans="1:33" customFormat="1" x14ac:dyDescent="0.25">
      <c r="A2960">
        <v>47779800</v>
      </c>
      <c r="B2960" t="s">
        <v>7703</v>
      </c>
      <c r="C2960" t="s">
        <v>7704</v>
      </c>
      <c r="D2960">
        <v>519773450</v>
      </c>
      <c r="E2960" t="s">
        <v>7705</v>
      </c>
      <c r="F2960">
        <v>68</v>
      </c>
      <c r="G2960" t="s">
        <v>30</v>
      </c>
      <c r="H2960" t="str">
        <f t="shared" ca="1" si="322"/>
        <v>Alquilada</v>
      </c>
      <c r="I2960" t="s">
        <v>32</v>
      </c>
      <c r="J2960" t="s">
        <v>33</v>
      </c>
      <c r="K2960">
        <f t="shared" ca="1" si="323"/>
        <v>5512</v>
      </c>
      <c r="L2960" t="s">
        <v>53</v>
      </c>
      <c r="M2960" t="s">
        <v>14661</v>
      </c>
      <c r="N2960" t="s">
        <v>14661</v>
      </c>
      <c r="O2960" t="s">
        <v>14661</v>
      </c>
      <c r="P2960" t="s">
        <v>14661</v>
      </c>
      <c r="Q2960" t="s">
        <v>14662</v>
      </c>
      <c r="R2960" s="1">
        <v>43017</v>
      </c>
      <c r="S2960" t="s">
        <v>34</v>
      </c>
      <c r="T2960" t="str">
        <f t="shared" ca="1" si="324"/>
        <v>Sin Garantia</v>
      </c>
      <c r="U2960" t="str">
        <f t="shared" ca="1" si="325"/>
        <v>Sin deuda</v>
      </c>
      <c r="V2960" t="str">
        <f t="shared" ca="1" si="326"/>
        <v/>
      </c>
      <c r="W2960" t="str">
        <f t="shared" ca="1" si="327"/>
        <v>Bajo Riesgo</v>
      </c>
      <c r="X2960">
        <v>1000</v>
      </c>
      <c r="Y2960" s="2">
        <f ca="1">IF(H2960="Propia",RANDBETWEEN(1000,5000),RANDBETWEEN(0,999))</f>
        <v>419</v>
      </c>
      <c r="Z2960" s="2">
        <f ca="1">IF(T2960="Con Garantia",RANDBETWEEN(1000,5000),RANDBETWEEN(0,999))</f>
        <v>75</v>
      </c>
      <c r="AA2960" s="2">
        <f ca="1">IF(U2960="Sin deuda",RANDBETWEEN(1000,5000),RANDBETWEEN(0,999))</f>
        <v>2214</v>
      </c>
      <c r="AB2960" s="4">
        <f ca="1">IF(Q2960="Si Trabaja",RANDBETWEEN(1000,5000),RANDBETWEEN(0,999))</f>
        <v>999</v>
      </c>
      <c r="AC2960" s="4">
        <f ca="1">IF(AND(F2960&gt;17,F2960&lt;71),RANDBETWEEN(1000,5000),RANDBETWEEN(0,999))</f>
        <v>4238</v>
      </c>
      <c r="AD2960" s="4">
        <f ca="1">IF(AND(AB2960&gt;=0.5,(K2960-X2960)&gt;1000),RANDBETWEEN(1000,5000),RANDBETWEEN(0,999))</f>
        <v>1124</v>
      </c>
      <c r="AE2960" s="4">
        <f ca="1">IF(OR(V2960="",V2960="Puntual"),RANDBETWEEN(1000,5000),RANDBETWEEN(0,999))</f>
        <v>3523</v>
      </c>
      <c r="AF2960" s="4">
        <f ca="1">IF(OR(W2960="Bajo Riesgo",AE2960&gt;=1000),RANDBETWEEN(1000,5000),RANDBETWEEN(0,999))</f>
        <v>3648</v>
      </c>
      <c r="AG2960">
        <f t="shared" ca="1" si="328"/>
        <v>0</v>
      </c>
    </row>
    <row r="2961" spans="1:33" customFormat="1" x14ac:dyDescent="0.25">
      <c r="A2961">
        <v>42264918</v>
      </c>
      <c r="B2961" t="s">
        <v>7706</v>
      </c>
      <c r="C2961" t="s">
        <v>7707</v>
      </c>
      <c r="D2961">
        <v>945972347</v>
      </c>
      <c r="E2961" t="s">
        <v>7708</v>
      </c>
      <c r="F2961">
        <v>67</v>
      </c>
      <c r="G2961" t="s">
        <v>42</v>
      </c>
      <c r="H2961" t="str">
        <f t="shared" ca="1" si="322"/>
        <v>Propia</v>
      </c>
      <c r="I2961" t="s">
        <v>79</v>
      </c>
      <c r="J2961" t="s">
        <v>33</v>
      </c>
      <c r="K2961">
        <f t="shared" ca="1" si="323"/>
        <v>6079</v>
      </c>
      <c r="L2961" t="s">
        <v>125</v>
      </c>
      <c r="M2961" t="s">
        <v>14219</v>
      </c>
      <c r="N2961">
        <v>1</v>
      </c>
      <c r="O2961" t="s">
        <v>14663</v>
      </c>
      <c r="P2961" t="s">
        <v>14669</v>
      </c>
      <c r="Q2961" t="s">
        <v>14659</v>
      </c>
      <c r="R2961" s="1">
        <v>42885</v>
      </c>
      <c r="S2961" t="s">
        <v>755</v>
      </c>
      <c r="T2961" t="str">
        <f t="shared" ca="1" si="324"/>
        <v>Con Garantia</v>
      </c>
      <c r="U2961" t="str">
        <f t="shared" ca="1" si="325"/>
        <v>Sin deuda</v>
      </c>
      <c r="V2961" t="str">
        <f t="shared" ca="1" si="326"/>
        <v/>
      </c>
      <c r="W2961" t="str">
        <f t="shared" ca="1" si="327"/>
        <v>Bajo Riesgo</v>
      </c>
      <c r="X2961">
        <v>1000</v>
      </c>
      <c r="Y2961" s="2">
        <f ca="1">IF(H2961="Propia",RANDBETWEEN(1000,5000),RANDBETWEEN(0,999))</f>
        <v>2384</v>
      </c>
      <c r="Z2961" s="2">
        <f ca="1">IF(T2961="Con Garantia",RANDBETWEEN(1000,5000),RANDBETWEEN(0,999))</f>
        <v>2593</v>
      </c>
      <c r="AA2961" s="2">
        <f ca="1">IF(U2961="Sin deuda",RANDBETWEEN(1000,5000),RANDBETWEEN(0,999))</f>
        <v>2467</v>
      </c>
      <c r="AB2961" s="4">
        <f ca="1">IF(Q2961="Si Trabaja",RANDBETWEEN(1000,5000),RANDBETWEEN(0,999))</f>
        <v>1997</v>
      </c>
      <c r="AC2961" s="4">
        <f ca="1">IF(AND(F2961&gt;17,F2961&lt;71),RANDBETWEEN(1000,5000),RANDBETWEEN(0,999))</f>
        <v>2260</v>
      </c>
      <c r="AD2961" s="4">
        <f ca="1">IF(AND(AB2961&gt;=0.5,(K2961-X2961)&gt;1000),RANDBETWEEN(1000,5000),RANDBETWEEN(0,999))</f>
        <v>1628</v>
      </c>
      <c r="AE2961" s="4">
        <f ca="1">IF(OR(V2961="",V2961="Puntual"),RANDBETWEEN(1000,5000),RANDBETWEEN(0,999))</f>
        <v>4905</v>
      </c>
      <c r="AF2961" s="4">
        <f ca="1">IF(OR(W2961="Bajo Riesgo",AE2961&gt;=1000),RANDBETWEEN(1000,5000),RANDBETWEEN(0,999))</f>
        <v>3281</v>
      </c>
      <c r="AG2961">
        <f t="shared" ca="1" si="328"/>
        <v>1</v>
      </c>
    </row>
    <row r="2962" spans="1:33" customFormat="1" x14ac:dyDescent="0.25">
      <c r="A2962">
        <v>45590796</v>
      </c>
      <c r="B2962" t="s">
        <v>7709</v>
      </c>
      <c r="C2962" t="s">
        <v>7710</v>
      </c>
      <c r="D2962">
        <v>986737287</v>
      </c>
      <c r="E2962" t="s">
        <v>7711</v>
      </c>
      <c r="F2962">
        <v>70</v>
      </c>
      <c r="G2962" t="s">
        <v>42</v>
      </c>
      <c r="H2962" t="str">
        <f t="shared" ca="1" si="322"/>
        <v>Propia</v>
      </c>
      <c r="I2962" t="s">
        <v>32</v>
      </c>
      <c r="J2962" t="s">
        <v>33</v>
      </c>
      <c r="K2962">
        <f t="shared" ca="1" si="323"/>
        <v>6054</v>
      </c>
      <c r="L2962" t="s">
        <v>78</v>
      </c>
      <c r="M2962" t="s">
        <v>12876</v>
      </c>
      <c r="N2962">
        <v>1</v>
      </c>
      <c r="O2962" t="s">
        <v>14657</v>
      </c>
      <c r="P2962" t="s">
        <v>14658</v>
      </c>
      <c r="Q2962" t="s">
        <v>14659</v>
      </c>
      <c r="R2962" s="1">
        <v>42816</v>
      </c>
      <c r="S2962" t="s">
        <v>34</v>
      </c>
      <c r="T2962" t="str">
        <f t="shared" ca="1" si="324"/>
        <v>Con Garantia</v>
      </c>
      <c r="U2962" t="str">
        <f t="shared" ca="1" si="325"/>
        <v>Con deuda</v>
      </c>
      <c r="V2962" t="str">
        <f t="shared" ca="1" si="326"/>
        <v>Moroso</v>
      </c>
      <c r="W2962" t="str">
        <f t="shared" ca="1" si="327"/>
        <v>Alto Riesgo</v>
      </c>
      <c r="X2962">
        <v>1000</v>
      </c>
      <c r="Y2962" s="2">
        <f ca="1">IF(H2962="Propia",RANDBETWEEN(1000,5000),RANDBETWEEN(0,999))</f>
        <v>4647</v>
      </c>
      <c r="Z2962" s="2">
        <f ca="1">IF(T2962="Con Garantia",RANDBETWEEN(1000,5000),RANDBETWEEN(0,999))</f>
        <v>2691</v>
      </c>
      <c r="AA2962" s="2">
        <f ca="1">IF(U2962="Sin deuda",RANDBETWEEN(1000,5000),RANDBETWEEN(0,999))</f>
        <v>765</v>
      </c>
      <c r="AB2962" s="4">
        <f ca="1">IF(Q2962="Si Trabaja",RANDBETWEEN(1000,5000),RANDBETWEEN(0,999))</f>
        <v>2527</v>
      </c>
      <c r="AC2962" s="4">
        <f ca="1">IF(AND(F2962&gt;17,F2962&lt;71),RANDBETWEEN(1000,5000),RANDBETWEEN(0,999))</f>
        <v>1281</v>
      </c>
      <c r="AD2962" s="4">
        <f ca="1">IF(AND(AB2962&gt;=0.5,(K2962-X2962)&gt;1000),RANDBETWEEN(1000,5000),RANDBETWEEN(0,999))</f>
        <v>3590</v>
      </c>
      <c r="AE2962" s="4">
        <f ca="1">IF(OR(V2962="",V2962="Puntual"),RANDBETWEEN(1000,5000),RANDBETWEEN(0,999))</f>
        <v>841</v>
      </c>
      <c r="AF2962" s="4">
        <f ca="1">IF(OR(W2962="Bajo Riesgo",AE2962&gt;=1000),RANDBETWEEN(1000,5000),RANDBETWEEN(0,999))</f>
        <v>771</v>
      </c>
      <c r="AG2962">
        <f t="shared" ca="1" si="328"/>
        <v>0</v>
      </c>
    </row>
    <row r="2963" spans="1:33" customFormat="1" x14ac:dyDescent="0.25">
      <c r="A2963">
        <v>74957503</v>
      </c>
      <c r="B2963" t="s">
        <v>7712</v>
      </c>
      <c r="C2963" t="s">
        <v>7713</v>
      </c>
      <c r="D2963">
        <v>921669938</v>
      </c>
      <c r="E2963" t="s">
        <v>7714</v>
      </c>
      <c r="F2963">
        <v>51</v>
      </c>
      <c r="G2963" t="s">
        <v>30</v>
      </c>
      <c r="H2963" t="str">
        <f t="shared" ca="1" si="322"/>
        <v>Alquilada</v>
      </c>
      <c r="I2963" t="s">
        <v>44</v>
      </c>
      <c r="J2963" t="s">
        <v>33</v>
      </c>
      <c r="K2963">
        <f t="shared" ca="1" si="323"/>
        <v>6302</v>
      </c>
      <c r="L2963" t="s">
        <v>74</v>
      </c>
      <c r="M2963" t="s">
        <v>14661</v>
      </c>
      <c r="N2963" t="s">
        <v>14661</v>
      </c>
      <c r="O2963" t="s">
        <v>14661</v>
      </c>
      <c r="P2963" t="s">
        <v>14661</v>
      </c>
      <c r="Q2963" t="s">
        <v>14662</v>
      </c>
      <c r="R2963" s="1">
        <v>42765</v>
      </c>
      <c r="S2963" t="s">
        <v>755</v>
      </c>
      <c r="T2963" t="str">
        <f t="shared" ca="1" si="324"/>
        <v>Sin Garantia</v>
      </c>
      <c r="U2963" t="str">
        <f t="shared" ca="1" si="325"/>
        <v>Sin deuda</v>
      </c>
      <c r="V2963" t="str">
        <f t="shared" ca="1" si="326"/>
        <v/>
      </c>
      <c r="W2963" t="str">
        <f t="shared" ca="1" si="327"/>
        <v>Bajo Riesgo</v>
      </c>
      <c r="X2963">
        <v>1000</v>
      </c>
      <c r="Y2963" s="2">
        <f ca="1">IF(H2963="Propia",RANDBETWEEN(1000,5000),RANDBETWEEN(0,999))</f>
        <v>762</v>
      </c>
      <c r="Z2963" s="2">
        <f ca="1">IF(T2963="Con Garantia",RANDBETWEEN(1000,5000),RANDBETWEEN(0,999))</f>
        <v>3</v>
      </c>
      <c r="AA2963" s="2">
        <f ca="1">IF(U2963="Sin deuda",RANDBETWEEN(1000,5000),RANDBETWEEN(0,999))</f>
        <v>4286</v>
      </c>
      <c r="AB2963" s="4">
        <f ca="1">IF(Q2963="Si Trabaja",RANDBETWEEN(1000,5000),RANDBETWEEN(0,999))</f>
        <v>675</v>
      </c>
      <c r="AC2963" s="4">
        <f ca="1">IF(AND(F2963&gt;17,F2963&lt;71),RANDBETWEEN(1000,5000),RANDBETWEEN(0,999))</f>
        <v>4276</v>
      </c>
      <c r="AD2963" s="4">
        <f ca="1">IF(AND(AB2963&gt;=0.5,(K2963-X2963)&gt;1000),RANDBETWEEN(1000,5000),RANDBETWEEN(0,999))</f>
        <v>3872</v>
      </c>
      <c r="AE2963" s="4">
        <f ca="1">IF(OR(V2963="",V2963="Puntual"),RANDBETWEEN(1000,5000),RANDBETWEEN(0,999))</f>
        <v>1430</v>
      </c>
      <c r="AF2963" s="4">
        <f ca="1">IF(OR(W2963="Bajo Riesgo",AE2963&gt;=1000),RANDBETWEEN(1000,5000),RANDBETWEEN(0,999))</f>
        <v>3304</v>
      </c>
      <c r="AG2963">
        <f t="shared" ca="1" si="328"/>
        <v>0</v>
      </c>
    </row>
    <row r="2964" spans="1:33" customFormat="1" x14ac:dyDescent="0.25">
      <c r="A2964">
        <v>76261887</v>
      </c>
      <c r="B2964" t="s">
        <v>7715</v>
      </c>
      <c r="C2964" t="s">
        <v>7716</v>
      </c>
      <c r="D2964">
        <v>931232280</v>
      </c>
      <c r="E2964" t="s">
        <v>7717</v>
      </c>
      <c r="F2964">
        <v>27</v>
      </c>
      <c r="G2964" t="s">
        <v>30</v>
      </c>
      <c r="H2964" t="str">
        <f t="shared" ca="1" si="322"/>
        <v>Alquilada</v>
      </c>
      <c r="I2964" t="s">
        <v>49</v>
      </c>
      <c r="J2964" t="s">
        <v>33</v>
      </c>
      <c r="K2964">
        <f t="shared" ca="1" si="323"/>
        <v>7564</v>
      </c>
      <c r="L2964" t="s">
        <v>53</v>
      </c>
      <c r="M2964" t="s">
        <v>14311</v>
      </c>
      <c r="N2964">
        <v>4</v>
      </c>
      <c r="O2964" t="s">
        <v>14663</v>
      </c>
      <c r="P2964" t="s">
        <v>14666</v>
      </c>
      <c r="Q2964" t="s">
        <v>14659</v>
      </c>
      <c r="R2964" s="1">
        <v>42975</v>
      </c>
      <c r="S2964" t="s">
        <v>34</v>
      </c>
      <c r="T2964" t="str">
        <f t="shared" ca="1" si="324"/>
        <v>Sin Garantia</v>
      </c>
      <c r="U2964" t="str">
        <f t="shared" ca="1" si="325"/>
        <v>Con deuda</v>
      </c>
      <c r="V2964" t="str">
        <f t="shared" ca="1" si="326"/>
        <v>Moroso</v>
      </c>
      <c r="W2964" t="str">
        <f t="shared" ca="1" si="327"/>
        <v>Alto Riesgo</v>
      </c>
      <c r="X2964">
        <v>1000</v>
      </c>
      <c r="Y2964" s="2">
        <f ca="1">IF(H2964="Propia",RANDBETWEEN(1000,5000),RANDBETWEEN(0,999))</f>
        <v>625</v>
      </c>
      <c r="Z2964" s="2">
        <f ca="1">IF(T2964="Con Garantia",RANDBETWEEN(1000,5000),RANDBETWEEN(0,999))</f>
        <v>730</v>
      </c>
      <c r="AA2964" s="2">
        <f ca="1">IF(U2964="Sin deuda",RANDBETWEEN(1000,5000),RANDBETWEEN(0,999))</f>
        <v>62</v>
      </c>
      <c r="AB2964" s="4">
        <f ca="1">IF(Q2964="Si Trabaja",RANDBETWEEN(1000,5000),RANDBETWEEN(0,999))</f>
        <v>4079</v>
      </c>
      <c r="AC2964" s="4">
        <f ca="1">IF(AND(F2964&gt;17,F2964&lt;71),RANDBETWEEN(1000,5000),RANDBETWEEN(0,999))</f>
        <v>2737</v>
      </c>
      <c r="AD2964" s="4">
        <f ca="1">IF(AND(AB2964&gt;=0.5,(K2964-X2964)&gt;1000),RANDBETWEEN(1000,5000),RANDBETWEEN(0,999))</f>
        <v>3903</v>
      </c>
      <c r="AE2964" s="4">
        <f ca="1">IF(OR(V2964="",V2964="Puntual"),RANDBETWEEN(1000,5000),RANDBETWEEN(0,999))</f>
        <v>619</v>
      </c>
      <c r="AF2964" s="4">
        <f ca="1">IF(OR(W2964="Bajo Riesgo",AE2964&gt;=1000),RANDBETWEEN(1000,5000),RANDBETWEEN(0,999))</f>
        <v>997</v>
      </c>
      <c r="AG2964">
        <f t="shared" ca="1" si="328"/>
        <v>0</v>
      </c>
    </row>
    <row r="2965" spans="1:33" customFormat="1" x14ac:dyDescent="0.25">
      <c r="A2965">
        <v>72038100</v>
      </c>
      <c r="B2965" t="s">
        <v>7718</v>
      </c>
      <c r="C2965" t="s">
        <v>7719</v>
      </c>
      <c r="D2965">
        <v>918855958</v>
      </c>
      <c r="E2965" t="s">
        <v>7720</v>
      </c>
      <c r="F2965">
        <v>44</v>
      </c>
      <c r="G2965" t="s">
        <v>42</v>
      </c>
      <c r="H2965" t="str">
        <f t="shared" ca="1" si="322"/>
        <v>Alquilada</v>
      </c>
      <c r="I2965" t="s">
        <v>49</v>
      </c>
      <c r="J2965" t="s">
        <v>33</v>
      </c>
      <c r="K2965">
        <f t="shared" ca="1" si="323"/>
        <v>5782</v>
      </c>
      <c r="L2965" t="s">
        <v>60</v>
      </c>
      <c r="M2965" t="s">
        <v>14661</v>
      </c>
      <c r="N2965" t="s">
        <v>14661</v>
      </c>
      <c r="O2965" t="s">
        <v>14661</v>
      </c>
      <c r="P2965" t="s">
        <v>14661</v>
      </c>
      <c r="Q2965" t="s">
        <v>14662</v>
      </c>
      <c r="R2965" s="1">
        <v>42940</v>
      </c>
      <c r="S2965" t="s">
        <v>34</v>
      </c>
      <c r="T2965" t="str">
        <f t="shared" ca="1" si="324"/>
        <v>Con Garantia</v>
      </c>
      <c r="U2965" t="str">
        <f t="shared" ca="1" si="325"/>
        <v>Con deuda</v>
      </c>
      <c r="V2965" t="str">
        <f t="shared" ca="1" si="326"/>
        <v>Moroso</v>
      </c>
      <c r="W2965" t="str">
        <f t="shared" ca="1" si="327"/>
        <v>Alto Riesgo</v>
      </c>
      <c r="X2965">
        <v>1000</v>
      </c>
      <c r="Y2965" s="2">
        <f ca="1">IF(H2965="Propia",RANDBETWEEN(1000,5000),RANDBETWEEN(0,999))</f>
        <v>304</v>
      </c>
      <c r="Z2965" s="2">
        <f ca="1">IF(T2965="Con Garantia",RANDBETWEEN(1000,5000),RANDBETWEEN(0,999))</f>
        <v>1542</v>
      </c>
      <c r="AA2965" s="2">
        <f ca="1">IF(U2965="Sin deuda",RANDBETWEEN(1000,5000),RANDBETWEEN(0,999))</f>
        <v>784</v>
      </c>
      <c r="AB2965" s="4">
        <f ca="1">IF(Q2965="Si Trabaja",RANDBETWEEN(1000,5000),RANDBETWEEN(0,999))</f>
        <v>482</v>
      </c>
      <c r="AC2965" s="4">
        <f ca="1">IF(AND(F2965&gt;17,F2965&lt;71),RANDBETWEEN(1000,5000),RANDBETWEEN(0,999))</f>
        <v>2206</v>
      </c>
      <c r="AD2965" s="4">
        <f ca="1">IF(AND(AB2965&gt;=0.5,(K2965-X2965)&gt;1000),RANDBETWEEN(1000,5000),RANDBETWEEN(0,999))</f>
        <v>2886</v>
      </c>
      <c r="AE2965" s="4">
        <f ca="1">IF(OR(V2965="",V2965="Puntual"),RANDBETWEEN(1000,5000),RANDBETWEEN(0,999))</f>
        <v>498</v>
      </c>
      <c r="AF2965" s="4">
        <f ca="1">IF(OR(W2965="Bajo Riesgo",AE2965&gt;=1000),RANDBETWEEN(1000,5000),RANDBETWEEN(0,999))</f>
        <v>916</v>
      </c>
      <c r="AG2965">
        <f t="shared" ca="1" si="328"/>
        <v>0</v>
      </c>
    </row>
    <row r="2966" spans="1:33" customFormat="1" x14ac:dyDescent="0.25">
      <c r="A2966">
        <v>46702114</v>
      </c>
      <c r="B2966" t="s">
        <v>7721</v>
      </c>
      <c r="C2966" t="s">
        <v>7722</v>
      </c>
      <c r="D2966">
        <v>519026151</v>
      </c>
      <c r="E2966" t="s">
        <v>7723</v>
      </c>
      <c r="F2966">
        <v>27</v>
      </c>
      <c r="G2966" t="s">
        <v>42</v>
      </c>
      <c r="H2966" t="str">
        <f t="shared" ca="1" si="322"/>
        <v>Alquilada</v>
      </c>
      <c r="I2966" t="s">
        <v>32</v>
      </c>
      <c r="J2966" t="s">
        <v>33</v>
      </c>
      <c r="K2966">
        <f t="shared" ca="1" si="323"/>
        <v>7203</v>
      </c>
      <c r="L2966" t="s">
        <v>121</v>
      </c>
      <c r="M2966" t="s">
        <v>14661</v>
      </c>
      <c r="N2966" t="s">
        <v>14661</v>
      </c>
      <c r="O2966" t="s">
        <v>14661</v>
      </c>
      <c r="P2966" t="s">
        <v>14661</v>
      </c>
      <c r="Q2966" t="s">
        <v>14662</v>
      </c>
      <c r="R2966" s="1">
        <v>42850</v>
      </c>
      <c r="S2966" t="s">
        <v>755</v>
      </c>
      <c r="T2966" t="str">
        <f t="shared" ca="1" si="324"/>
        <v>Con Garantia</v>
      </c>
      <c r="U2966" t="str">
        <f t="shared" ca="1" si="325"/>
        <v>Con deuda</v>
      </c>
      <c r="V2966" t="str">
        <f t="shared" ca="1" si="326"/>
        <v>Puntual</v>
      </c>
      <c r="W2966" t="str">
        <f t="shared" ca="1" si="327"/>
        <v>Bajo Riesgo</v>
      </c>
      <c r="X2966">
        <v>1000</v>
      </c>
      <c r="Y2966" s="2">
        <f ca="1">IF(H2966="Propia",RANDBETWEEN(1000,5000),RANDBETWEEN(0,999))</f>
        <v>296</v>
      </c>
      <c r="Z2966" s="2">
        <f ca="1">IF(T2966="Con Garantia",RANDBETWEEN(1000,5000),RANDBETWEEN(0,999))</f>
        <v>3445</v>
      </c>
      <c r="AA2966" s="2">
        <f ca="1">IF(U2966="Sin deuda",RANDBETWEEN(1000,5000),RANDBETWEEN(0,999))</f>
        <v>197</v>
      </c>
      <c r="AB2966" s="4">
        <f ca="1">IF(Q2966="Si Trabaja",RANDBETWEEN(1000,5000),RANDBETWEEN(0,999))</f>
        <v>817</v>
      </c>
      <c r="AC2966" s="4">
        <f ca="1">IF(AND(F2966&gt;17,F2966&lt;71),RANDBETWEEN(1000,5000),RANDBETWEEN(0,999))</f>
        <v>2931</v>
      </c>
      <c r="AD2966" s="4">
        <f ca="1">IF(AND(AB2966&gt;=0.5,(K2966-X2966)&gt;1000),RANDBETWEEN(1000,5000),RANDBETWEEN(0,999))</f>
        <v>4192</v>
      </c>
      <c r="AE2966" s="4">
        <f ca="1">IF(OR(V2966="",V2966="Puntual"),RANDBETWEEN(1000,5000),RANDBETWEEN(0,999))</f>
        <v>2240</v>
      </c>
      <c r="AF2966" s="4">
        <f ca="1">IF(OR(W2966="Bajo Riesgo",AE2966&gt;=1000),RANDBETWEEN(1000,5000),RANDBETWEEN(0,999))</f>
        <v>4713</v>
      </c>
      <c r="AG2966">
        <f t="shared" ca="1" si="328"/>
        <v>0</v>
      </c>
    </row>
    <row r="2967" spans="1:33" customFormat="1" x14ac:dyDescent="0.25">
      <c r="A2967">
        <v>77905306</v>
      </c>
      <c r="B2967" t="s">
        <v>7724</v>
      </c>
      <c r="C2967" t="s">
        <v>7725</v>
      </c>
      <c r="D2967">
        <v>977339964</v>
      </c>
      <c r="E2967" t="s">
        <v>7726</v>
      </c>
      <c r="F2967">
        <v>62</v>
      </c>
      <c r="G2967" t="s">
        <v>42</v>
      </c>
      <c r="H2967" t="str">
        <f t="shared" ca="1" si="322"/>
        <v>Alquilada</v>
      </c>
      <c r="I2967" t="s">
        <v>79</v>
      </c>
      <c r="J2967" t="s">
        <v>33</v>
      </c>
      <c r="K2967">
        <f t="shared" ca="1" si="323"/>
        <v>5289</v>
      </c>
      <c r="L2967" t="s">
        <v>125</v>
      </c>
      <c r="M2967" t="s">
        <v>13060</v>
      </c>
      <c r="N2967">
        <v>2</v>
      </c>
      <c r="O2967" t="s">
        <v>14657</v>
      </c>
      <c r="P2967" t="s">
        <v>14669</v>
      </c>
      <c r="Q2967" t="s">
        <v>14659</v>
      </c>
      <c r="R2967" s="1">
        <v>42927</v>
      </c>
      <c r="S2967" t="s">
        <v>34</v>
      </c>
      <c r="T2967" t="str">
        <f t="shared" ca="1" si="324"/>
        <v>Sin Garantia</v>
      </c>
      <c r="U2967" t="str">
        <f t="shared" ca="1" si="325"/>
        <v>Sin deuda</v>
      </c>
      <c r="V2967" t="str">
        <f t="shared" ca="1" si="326"/>
        <v/>
      </c>
      <c r="W2967" t="str">
        <f t="shared" ca="1" si="327"/>
        <v>Bajo Riesgo</v>
      </c>
      <c r="X2967">
        <v>1000</v>
      </c>
      <c r="Y2967" s="2">
        <f ca="1">IF(H2967="Propia",RANDBETWEEN(1000,5000),RANDBETWEEN(0,999))</f>
        <v>464</v>
      </c>
      <c r="Z2967" s="2">
        <f ca="1">IF(T2967="Con Garantia",RANDBETWEEN(1000,5000),RANDBETWEEN(0,999))</f>
        <v>966</v>
      </c>
      <c r="AA2967" s="2">
        <f ca="1">IF(U2967="Sin deuda",RANDBETWEEN(1000,5000),RANDBETWEEN(0,999))</f>
        <v>3611</v>
      </c>
      <c r="AB2967" s="4">
        <f ca="1">IF(Q2967="Si Trabaja",RANDBETWEEN(1000,5000),RANDBETWEEN(0,999))</f>
        <v>3021</v>
      </c>
      <c r="AC2967" s="4">
        <f ca="1">IF(AND(F2967&gt;17,F2967&lt;71),RANDBETWEEN(1000,5000),RANDBETWEEN(0,999))</f>
        <v>2098</v>
      </c>
      <c r="AD2967" s="4">
        <f ca="1">IF(AND(AB2967&gt;=0.5,(K2967-X2967)&gt;1000),RANDBETWEEN(1000,5000),RANDBETWEEN(0,999))</f>
        <v>1126</v>
      </c>
      <c r="AE2967" s="4">
        <f ca="1">IF(OR(V2967="",V2967="Puntual"),RANDBETWEEN(1000,5000),RANDBETWEEN(0,999))</f>
        <v>3266</v>
      </c>
      <c r="AF2967" s="4">
        <f ca="1">IF(OR(W2967="Bajo Riesgo",AE2967&gt;=1000),RANDBETWEEN(1000,5000),RANDBETWEEN(0,999))</f>
        <v>3886</v>
      </c>
      <c r="AG2967">
        <f t="shared" ca="1" si="328"/>
        <v>1</v>
      </c>
    </row>
    <row r="2968" spans="1:33" customFormat="1" x14ac:dyDescent="0.25">
      <c r="A2968">
        <v>40345172</v>
      </c>
      <c r="B2968" t="s">
        <v>7727</v>
      </c>
      <c r="C2968" t="s">
        <v>7728</v>
      </c>
      <c r="D2968">
        <v>959003027</v>
      </c>
      <c r="E2968" t="s">
        <v>7729</v>
      </c>
      <c r="F2968">
        <v>67</v>
      </c>
      <c r="G2968" t="s">
        <v>30</v>
      </c>
      <c r="H2968" t="str">
        <f t="shared" ca="1" si="322"/>
        <v>Alquilada</v>
      </c>
      <c r="I2968" t="s">
        <v>32</v>
      </c>
      <c r="J2968" t="s">
        <v>33</v>
      </c>
      <c r="K2968">
        <f t="shared" ca="1" si="323"/>
        <v>5516</v>
      </c>
      <c r="L2968" t="s">
        <v>74</v>
      </c>
      <c r="M2968" t="s">
        <v>14661</v>
      </c>
      <c r="N2968" t="s">
        <v>14661</v>
      </c>
      <c r="O2968" t="s">
        <v>14661</v>
      </c>
      <c r="P2968" t="s">
        <v>14661</v>
      </c>
      <c r="Q2968" t="s">
        <v>14662</v>
      </c>
      <c r="R2968" s="1">
        <v>42810</v>
      </c>
      <c r="S2968" t="s">
        <v>755</v>
      </c>
      <c r="T2968" t="str">
        <f t="shared" ca="1" si="324"/>
        <v>Con Garantia</v>
      </c>
      <c r="U2968" t="str">
        <f t="shared" ca="1" si="325"/>
        <v>Con deuda</v>
      </c>
      <c r="V2968" t="str">
        <f t="shared" ca="1" si="326"/>
        <v>Moroso</v>
      </c>
      <c r="W2968" t="str">
        <f t="shared" ca="1" si="327"/>
        <v>Alto Riesgo</v>
      </c>
      <c r="X2968">
        <v>1000</v>
      </c>
      <c r="Y2968" s="2">
        <f ca="1">IF(H2968="Propia",RANDBETWEEN(1000,5000),RANDBETWEEN(0,999))</f>
        <v>735</v>
      </c>
      <c r="Z2968" s="2">
        <f ca="1">IF(T2968="Con Garantia",RANDBETWEEN(1000,5000),RANDBETWEEN(0,999))</f>
        <v>1749</v>
      </c>
      <c r="AA2968" s="2">
        <f ca="1">IF(U2968="Sin deuda",RANDBETWEEN(1000,5000),RANDBETWEEN(0,999))</f>
        <v>519</v>
      </c>
      <c r="AB2968" s="4">
        <f ca="1">IF(Q2968="Si Trabaja",RANDBETWEEN(1000,5000),RANDBETWEEN(0,999))</f>
        <v>597</v>
      </c>
      <c r="AC2968" s="4">
        <f ca="1">IF(AND(F2968&gt;17,F2968&lt;71),RANDBETWEEN(1000,5000),RANDBETWEEN(0,999))</f>
        <v>2041</v>
      </c>
      <c r="AD2968" s="4">
        <f ca="1">IF(AND(AB2968&gt;=0.5,(K2968-X2968)&gt;1000),RANDBETWEEN(1000,5000),RANDBETWEEN(0,999))</f>
        <v>2863</v>
      </c>
      <c r="AE2968" s="4">
        <f ca="1">IF(OR(V2968="",V2968="Puntual"),RANDBETWEEN(1000,5000),RANDBETWEEN(0,999))</f>
        <v>649</v>
      </c>
      <c r="AF2968" s="4">
        <f ca="1">IF(OR(W2968="Bajo Riesgo",AE2968&gt;=1000),RANDBETWEEN(1000,5000),RANDBETWEEN(0,999))</f>
        <v>588</v>
      </c>
      <c r="AG2968">
        <f t="shared" ca="1" si="328"/>
        <v>0</v>
      </c>
    </row>
    <row r="2969" spans="1:33" customFormat="1" x14ac:dyDescent="0.25">
      <c r="A2969">
        <v>41609898</v>
      </c>
      <c r="B2969" t="s">
        <v>7730</v>
      </c>
      <c r="C2969" t="s">
        <v>1639</v>
      </c>
      <c r="D2969">
        <v>999510864</v>
      </c>
      <c r="E2969" t="s">
        <v>7731</v>
      </c>
      <c r="F2969">
        <v>24</v>
      </c>
      <c r="G2969" t="s">
        <v>42</v>
      </c>
      <c r="H2969" t="str">
        <f t="shared" ca="1" si="322"/>
        <v>Propia</v>
      </c>
      <c r="I2969" t="s">
        <v>44</v>
      </c>
      <c r="J2969" t="s">
        <v>33</v>
      </c>
      <c r="K2969">
        <f t="shared" ca="1" si="323"/>
        <v>6596</v>
      </c>
      <c r="L2969" t="s">
        <v>48</v>
      </c>
      <c r="M2969" t="s">
        <v>13984</v>
      </c>
      <c r="N2969">
        <v>4</v>
      </c>
      <c r="O2969" t="s">
        <v>14657</v>
      </c>
      <c r="P2969" t="s">
        <v>14666</v>
      </c>
      <c r="Q2969" t="s">
        <v>14659</v>
      </c>
      <c r="R2969" s="1">
        <v>42846</v>
      </c>
      <c r="S2969" t="s">
        <v>34</v>
      </c>
      <c r="T2969" t="str">
        <f t="shared" ca="1" si="324"/>
        <v>Con Garantia</v>
      </c>
      <c r="U2969" t="str">
        <f t="shared" ca="1" si="325"/>
        <v>Con deuda</v>
      </c>
      <c r="V2969" t="str">
        <f t="shared" ca="1" si="326"/>
        <v>Puntual</v>
      </c>
      <c r="W2969" t="str">
        <f t="shared" ca="1" si="327"/>
        <v>Bajo Riesgo</v>
      </c>
      <c r="X2969">
        <v>1000</v>
      </c>
      <c r="Y2969" s="2">
        <f ca="1">IF(H2969="Propia",RANDBETWEEN(1000,5000),RANDBETWEEN(0,999))</f>
        <v>4267</v>
      </c>
      <c r="Z2969" s="2">
        <f ca="1">IF(T2969="Con Garantia",RANDBETWEEN(1000,5000),RANDBETWEEN(0,999))</f>
        <v>4409</v>
      </c>
      <c r="AA2969" s="2">
        <f ca="1">IF(U2969="Sin deuda",RANDBETWEEN(1000,5000),RANDBETWEEN(0,999))</f>
        <v>17</v>
      </c>
      <c r="AB2969" s="4">
        <f ca="1">IF(Q2969="Si Trabaja",RANDBETWEEN(1000,5000),RANDBETWEEN(0,999))</f>
        <v>4205</v>
      </c>
      <c r="AC2969" s="4">
        <f ca="1">IF(AND(F2969&gt;17,F2969&lt;71),RANDBETWEEN(1000,5000),RANDBETWEEN(0,999))</f>
        <v>1395</v>
      </c>
      <c r="AD2969" s="4">
        <f ca="1">IF(AND(AB2969&gt;=0.5,(K2969-X2969)&gt;1000),RANDBETWEEN(1000,5000),RANDBETWEEN(0,999))</f>
        <v>1839</v>
      </c>
      <c r="AE2969" s="4">
        <f ca="1">IF(OR(V2969="",V2969="Puntual"),RANDBETWEEN(1000,5000),RANDBETWEEN(0,999))</f>
        <v>1370</v>
      </c>
      <c r="AF2969" s="4">
        <f ca="1">IF(OR(W2969="Bajo Riesgo",AE2969&gt;=1000),RANDBETWEEN(1000,5000),RANDBETWEEN(0,999))</f>
        <v>3548</v>
      </c>
      <c r="AG2969">
        <f t="shared" ca="1" si="328"/>
        <v>1</v>
      </c>
    </row>
    <row r="2970" spans="1:33" customFormat="1" x14ac:dyDescent="0.25">
      <c r="A2970">
        <v>70819152</v>
      </c>
      <c r="B2970" t="s">
        <v>7732</v>
      </c>
      <c r="C2970" t="s">
        <v>7733</v>
      </c>
      <c r="D2970">
        <v>519324491</v>
      </c>
      <c r="E2970" t="s">
        <v>5925</v>
      </c>
      <c r="F2970">
        <v>46</v>
      </c>
      <c r="G2970" t="s">
        <v>30</v>
      </c>
      <c r="H2970" t="str">
        <f t="shared" ca="1" si="322"/>
        <v>Propia</v>
      </c>
      <c r="I2970" t="s">
        <v>44</v>
      </c>
      <c r="J2970" t="s">
        <v>33</v>
      </c>
      <c r="K2970">
        <f t="shared" ca="1" si="323"/>
        <v>6450</v>
      </c>
      <c r="L2970" t="s">
        <v>74</v>
      </c>
      <c r="M2970" t="s">
        <v>14661</v>
      </c>
      <c r="N2970" t="s">
        <v>14661</v>
      </c>
      <c r="O2970" t="s">
        <v>14661</v>
      </c>
      <c r="P2970" t="s">
        <v>14661</v>
      </c>
      <c r="Q2970" t="s">
        <v>14662</v>
      </c>
      <c r="R2970" s="1">
        <v>42779</v>
      </c>
      <c r="S2970" t="s">
        <v>755</v>
      </c>
      <c r="T2970" t="str">
        <f t="shared" ca="1" si="324"/>
        <v>Sin Garantia</v>
      </c>
      <c r="U2970" t="str">
        <f t="shared" ca="1" si="325"/>
        <v>Con deuda</v>
      </c>
      <c r="V2970" t="str">
        <f t="shared" ca="1" si="326"/>
        <v>Puntual</v>
      </c>
      <c r="W2970" t="str">
        <f t="shared" ca="1" si="327"/>
        <v>Bajo Riesgo</v>
      </c>
      <c r="X2970">
        <v>1000</v>
      </c>
      <c r="Y2970" s="2">
        <f ca="1">IF(H2970="Propia",RANDBETWEEN(1000,5000),RANDBETWEEN(0,999))</f>
        <v>2416</v>
      </c>
      <c r="Z2970" s="2">
        <f ca="1">IF(T2970="Con Garantia",RANDBETWEEN(1000,5000),RANDBETWEEN(0,999))</f>
        <v>598</v>
      </c>
      <c r="AA2970" s="2">
        <f ca="1">IF(U2970="Sin deuda",RANDBETWEEN(1000,5000),RANDBETWEEN(0,999))</f>
        <v>632</v>
      </c>
      <c r="AB2970" s="4">
        <f ca="1">IF(Q2970="Si Trabaja",RANDBETWEEN(1000,5000),RANDBETWEEN(0,999))</f>
        <v>147</v>
      </c>
      <c r="AC2970" s="4">
        <f ca="1">IF(AND(F2970&gt;17,F2970&lt;71),RANDBETWEEN(1000,5000),RANDBETWEEN(0,999))</f>
        <v>4426</v>
      </c>
      <c r="AD2970" s="4">
        <f ca="1">IF(AND(AB2970&gt;=0.5,(K2970-X2970)&gt;1000),RANDBETWEEN(1000,5000),RANDBETWEEN(0,999))</f>
        <v>3965</v>
      </c>
      <c r="AE2970" s="4">
        <f ca="1">IF(OR(V2970="",V2970="Puntual"),RANDBETWEEN(1000,5000),RANDBETWEEN(0,999))</f>
        <v>4855</v>
      </c>
      <c r="AF2970" s="4">
        <f ca="1">IF(OR(W2970="Bajo Riesgo",AE2970&gt;=1000),RANDBETWEEN(1000,5000),RANDBETWEEN(0,999))</f>
        <v>3969</v>
      </c>
      <c r="AG2970">
        <f t="shared" ca="1" si="328"/>
        <v>0</v>
      </c>
    </row>
    <row r="2971" spans="1:33" customFormat="1" x14ac:dyDescent="0.25">
      <c r="A2971">
        <v>45097311</v>
      </c>
      <c r="B2971" t="s">
        <v>7734</v>
      </c>
      <c r="C2971" t="s">
        <v>1639</v>
      </c>
      <c r="D2971">
        <v>955839241</v>
      </c>
      <c r="E2971" t="s">
        <v>7735</v>
      </c>
      <c r="F2971">
        <v>28</v>
      </c>
      <c r="G2971" t="s">
        <v>30</v>
      </c>
      <c r="H2971" t="str">
        <f t="shared" ca="1" si="322"/>
        <v>Alquilada</v>
      </c>
      <c r="I2971" t="s">
        <v>49</v>
      </c>
      <c r="J2971" t="s">
        <v>33</v>
      </c>
      <c r="K2971">
        <f t="shared" ca="1" si="323"/>
        <v>5197</v>
      </c>
      <c r="L2971" t="s">
        <v>53</v>
      </c>
      <c r="M2971" t="s">
        <v>14661</v>
      </c>
      <c r="N2971" t="s">
        <v>14661</v>
      </c>
      <c r="O2971" t="s">
        <v>14661</v>
      </c>
      <c r="P2971" t="s">
        <v>14661</v>
      </c>
      <c r="Q2971" t="s">
        <v>14662</v>
      </c>
      <c r="R2971" s="1">
        <v>43089</v>
      </c>
      <c r="S2971" t="s">
        <v>34</v>
      </c>
      <c r="T2971" t="str">
        <f t="shared" ca="1" si="324"/>
        <v>Sin Garantia</v>
      </c>
      <c r="U2971" t="str">
        <f t="shared" ca="1" si="325"/>
        <v>Sin deuda</v>
      </c>
      <c r="V2971" t="str">
        <f t="shared" ca="1" si="326"/>
        <v/>
      </c>
      <c r="W2971" t="str">
        <f t="shared" ca="1" si="327"/>
        <v>Bajo Riesgo</v>
      </c>
      <c r="X2971">
        <v>1000</v>
      </c>
      <c r="Y2971" s="2">
        <f ca="1">IF(H2971="Propia",RANDBETWEEN(1000,5000),RANDBETWEEN(0,999))</f>
        <v>527</v>
      </c>
      <c r="Z2971" s="2">
        <f ca="1">IF(T2971="Con Garantia",RANDBETWEEN(1000,5000),RANDBETWEEN(0,999))</f>
        <v>387</v>
      </c>
      <c r="AA2971" s="2">
        <f ca="1">IF(U2971="Sin deuda",RANDBETWEEN(1000,5000),RANDBETWEEN(0,999))</f>
        <v>1057</v>
      </c>
      <c r="AB2971" s="4">
        <f ca="1">IF(Q2971="Si Trabaja",RANDBETWEEN(1000,5000),RANDBETWEEN(0,999))</f>
        <v>846</v>
      </c>
      <c r="AC2971" s="4">
        <f ca="1">IF(AND(F2971&gt;17,F2971&lt;71),RANDBETWEEN(1000,5000),RANDBETWEEN(0,999))</f>
        <v>1559</v>
      </c>
      <c r="AD2971" s="4">
        <f ca="1">IF(AND(AB2971&gt;=0.5,(K2971-X2971)&gt;1000),RANDBETWEEN(1000,5000),RANDBETWEEN(0,999))</f>
        <v>1143</v>
      </c>
      <c r="AE2971" s="4">
        <f ca="1">IF(OR(V2971="",V2971="Puntual"),RANDBETWEEN(1000,5000),RANDBETWEEN(0,999))</f>
        <v>1226</v>
      </c>
      <c r="AF2971" s="4">
        <f ca="1">IF(OR(W2971="Bajo Riesgo",AE2971&gt;=1000),RANDBETWEEN(1000,5000),RANDBETWEEN(0,999))</f>
        <v>4326</v>
      </c>
      <c r="AG2971">
        <f t="shared" ca="1" si="328"/>
        <v>0</v>
      </c>
    </row>
    <row r="2972" spans="1:33" customFormat="1" x14ac:dyDescent="0.25">
      <c r="A2972">
        <v>25576814</v>
      </c>
      <c r="B2972" t="s">
        <v>7736</v>
      </c>
      <c r="C2972" t="s">
        <v>7737</v>
      </c>
      <c r="D2972">
        <v>936111524</v>
      </c>
      <c r="E2972" t="s">
        <v>7738</v>
      </c>
      <c r="F2972">
        <v>30</v>
      </c>
      <c r="G2972" t="s">
        <v>42</v>
      </c>
      <c r="H2972" t="str">
        <f t="shared" ca="1" si="322"/>
        <v>Propia</v>
      </c>
      <c r="I2972" t="s">
        <v>49</v>
      </c>
      <c r="J2972" t="s">
        <v>33</v>
      </c>
      <c r="K2972">
        <f t="shared" ca="1" si="323"/>
        <v>5727</v>
      </c>
      <c r="L2972" t="s">
        <v>121</v>
      </c>
      <c r="M2972" t="s">
        <v>14661</v>
      </c>
      <c r="N2972" t="s">
        <v>14661</v>
      </c>
      <c r="O2972" t="s">
        <v>14661</v>
      </c>
      <c r="P2972" t="s">
        <v>14661</v>
      </c>
      <c r="Q2972" t="s">
        <v>14662</v>
      </c>
      <c r="R2972" s="1">
        <v>42798</v>
      </c>
      <c r="S2972" t="s">
        <v>755</v>
      </c>
      <c r="T2972" t="str">
        <f t="shared" ca="1" si="324"/>
        <v>Con Garantia</v>
      </c>
      <c r="U2972" t="str">
        <f t="shared" ca="1" si="325"/>
        <v>Sin deuda</v>
      </c>
      <c r="V2972" t="str">
        <f t="shared" ca="1" si="326"/>
        <v/>
      </c>
      <c r="W2972" t="str">
        <f t="shared" ca="1" si="327"/>
        <v>Bajo Riesgo</v>
      </c>
      <c r="X2972">
        <v>1000</v>
      </c>
      <c r="Y2972" s="2">
        <f ca="1">IF(H2972="Propia",RANDBETWEEN(1000,5000),RANDBETWEEN(0,999))</f>
        <v>3945</v>
      </c>
      <c r="Z2972" s="2">
        <f ca="1">IF(T2972="Con Garantia",RANDBETWEEN(1000,5000),RANDBETWEEN(0,999))</f>
        <v>3549</v>
      </c>
      <c r="AA2972" s="2">
        <f ca="1">IF(U2972="Sin deuda",RANDBETWEEN(1000,5000),RANDBETWEEN(0,999))</f>
        <v>4038</v>
      </c>
      <c r="AB2972" s="4">
        <f ca="1">IF(Q2972="Si Trabaja",RANDBETWEEN(1000,5000),RANDBETWEEN(0,999))</f>
        <v>918</v>
      </c>
      <c r="AC2972" s="4">
        <f ca="1">IF(AND(F2972&gt;17,F2972&lt;71),RANDBETWEEN(1000,5000),RANDBETWEEN(0,999))</f>
        <v>1819</v>
      </c>
      <c r="AD2972" s="4">
        <f ca="1">IF(AND(AB2972&gt;=0.5,(K2972-X2972)&gt;1000),RANDBETWEEN(1000,5000),RANDBETWEEN(0,999))</f>
        <v>1115</v>
      </c>
      <c r="AE2972" s="4">
        <f ca="1">IF(OR(V2972="",V2972="Puntual"),RANDBETWEEN(1000,5000),RANDBETWEEN(0,999))</f>
        <v>1921</v>
      </c>
      <c r="AF2972" s="4">
        <f ca="1">IF(OR(W2972="Bajo Riesgo",AE2972&gt;=1000),RANDBETWEEN(1000,5000),RANDBETWEEN(0,999))</f>
        <v>4258</v>
      </c>
      <c r="AG2972">
        <f t="shared" ca="1" si="328"/>
        <v>0</v>
      </c>
    </row>
    <row r="2973" spans="1:33" customFormat="1" x14ac:dyDescent="0.25">
      <c r="A2973">
        <v>46383799</v>
      </c>
      <c r="B2973" t="s">
        <v>7739</v>
      </c>
      <c r="C2973" t="s">
        <v>7740</v>
      </c>
      <c r="D2973">
        <v>976470320</v>
      </c>
      <c r="E2973" t="s">
        <v>7741</v>
      </c>
      <c r="F2973">
        <v>28</v>
      </c>
      <c r="G2973" t="s">
        <v>30</v>
      </c>
      <c r="H2973" t="str">
        <f t="shared" ca="1" si="322"/>
        <v>Propia</v>
      </c>
      <c r="I2973" t="s">
        <v>32</v>
      </c>
      <c r="J2973" t="s">
        <v>33</v>
      </c>
      <c r="K2973">
        <f t="shared" ca="1" si="323"/>
        <v>6940</v>
      </c>
      <c r="L2973" t="s">
        <v>107</v>
      </c>
      <c r="M2973" t="s">
        <v>14190</v>
      </c>
      <c r="N2973">
        <v>2</v>
      </c>
      <c r="O2973" t="s">
        <v>14663</v>
      </c>
      <c r="P2973" t="s">
        <v>14665</v>
      </c>
      <c r="Q2973" t="s">
        <v>14659</v>
      </c>
      <c r="R2973" s="1">
        <v>42779</v>
      </c>
      <c r="S2973" t="s">
        <v>755</v>
      </c>
      <c r="T2973" t="str">
        <f t="shared" ca="1" si="324"/>
        <v>Sin Garantia</v>
      </c>
      <c r="U2973" t="str">
        <f t="shared" ca="1" si="325"/>
        <v>Sin deuda</v>
      </c>
      <c r="V2973" t="str">
        <f t="shared" ca="1" si="326"/>
        <v/>
      </c>
      <c r="W2973" t="str">
        <f t="shared" ca="1" si="327"/>
        <v>Bajo Riesgo</v>
      </c>
      <c r="X2973">
        <v>1000</v>
      </c>
      <c r="Y2973" s="2">
        <f ca="1">IF(H2973="Propia",RANDBETWEEN(1000,5000),RANDBETWEEN(0,999))</f>
        <v>3120</v>
      </c>
      <c r="Z2973" s="2">
        <f ca="1">IF(T2973="Con Garantia",RANDBETWEEN(1000,5000),RANDBETWEEN(0,999))</f>
        <v>591</v>
      </c>
      <c r="AA2973" s="2">
        <f ca="1">IF(U2973="Sin deuda",RANDBETWEEN(1000,5000),RANDBETWEEN(0,999))</f>
        <v>4957</v>
      </c>
      <c r="AB2973" s="4">
        <f ca="1">IF(Q2973="Si Trabaja",RANDBETWEEN(1000,5000),RANDBETWEEN(0,999))</f>
        <v>4601</v>
      </c>
      <c r="AC2973" s="4">
        <f ca="1">IF(AND(F2973&gt;17,F2973&lt;71),RANDBETWEEN(1000,5000),RANDBETWEEN(0,999))</f>
        <v>3026</v>
      </c>
      <c r="AD2973" s="4">
        <f ca="1">IF(AND(AB2973&gt;=0.5,(K2973-X2973)&gt;1000),RANDBETWEEN(1000,5000),RANDBETWEEN(0,999))</f>
        <v>1490</v>
      </c>
      <c r="AE2973" s="4">
        <f ca="1">IF(OR(V2973="",V2973="Puntual"),RANDBETWEEN(1000,5000),RANDBETWEEN(0,999))</f>
        <v>3488</v>
      </c>
      <c r="AF2973" s="4">
        <f ca="1">IF(OR(W2973="Bajo Riesgo",AE2973&gt;=1000),RANDBETWEEN(1000,5000),RANDBETWEEN(0,999))</f>
        <v>1489</v>
      </c>
      <c r="AG2973">
        <f t="shared" ca="1" si="328"/>
        <v>1</v>
      </c>
    </row>
    <row r="2974" spans="1:33" customFormat="1" x14ac:dyDescent="0.25">
      <c r="A2974">
        <v>77148478</v>
      </c>
      <c r="B2974" t="s">
        <v>7742</v>
      </c>
      <c r="C2974" t="s">
        <v>7743</v>
      </c>
      <c r="D2974">
        <v>920469047</v>
      </c>
      <c r="E2974" t="s">
        <v>7744</v>
      </c>
      <c r="F2974">
        <v>34</v>
      </c>
      <c r="G2974" t="s">
        <v>30</v>
      </c>
      <c r="H2974" t="str">
        <f t="shared" ca="1" si="322"/>
        <v>Propia</v>
      </c>
      <c r="I2974" t="s">
        <v>32</v>
      </c>
      <c r="J2974" t="s">
        <v>33</v>
      </c>
      <c r="K2974">
        <f t="shared" ca="1" si="323"/>
        <v>6248</v>
      </c>
      <c r="L2974" t="s">
        <v>60</v>
      </c>
      <c r="M2974" t="s">
        <v>14158</v>
      </c>
      <c r="N2974">
        <v>4</v>
      </c>
      <c r="O2974" t="s">
        <v>14663</v>
      </c>
      <c r="P2974" t="s">
        <v>14664</v>
      </c>
      <c r="Q2974" t="s">
        <v>14659</v>
      </c>
      <c r="R2974" s="1">
        <v>42797</v>
      </c>
      <c r="S2974" t="s">
        <v>34</v>
      </c>
      <c r="T2974" t="str">
        <f t="shared" ca="1" si="324"/>
        <v>Sin Garantia</v>
      </c>
      <c r="U2974" t="str">
        <f t="shared" ca="1" si="325"/>
        <v>Con deuda</v>
      </c>
      <c r="V2974" t="str">
        <f t="shared" ca="1" si="326"/>
        <v>Moroso</v>
      </c>
      <c r="W2974" t="str">
        <f t="shared" ca="1" si="327"/>
        <v>Alto Riesgo</v>
      </c>
      <c r="X2974">
        <v>1000</v>
      </c>
      <c r="Y2974" s="2">
        <f ca="1">IF(H2974="Propia",RANDBETWEEN(1000,5000),RANDBETWEEN(0,999))</f>
        <v>2093</v>
      </c>
      <c r="Z2974" s="2">
        <f ca="1">IF(T2974="Con Garantia",RANDBETWEEN(1000,5000),RANDBETWEEN(0,999))</f>
        <v>866</v>
      </c>
      <c r="AA2974" s="2">
        <f ca="1">IF(U2974="Sin deuda",RANDBETWEEN(1000,5000),RANDBETWEEN(0,999))</f>
        <v>246</v>
      </c>
      <c r="AB2974" s="4">
        <f ca="1">IF(Q2974="Si Trabaja",RANDBETWEEN(1000,5000),RANDBETWEEN(0,999))</f>
        <v>3838</v>
      </c>
      <c r="AC2974" s="4">
        <f ca="1">IF(AND(F2974&gt;17,F2974&lt;71),RANDBETWEEN(1000,5000),RANDBETWEEN(0,999))</f>
        <v>2993</v>
      </c>
      <c r="AD2974" s="4">
        <f ca="1">IF(AND(AB2974&gt;=0.5,(K2974-X2974)&gt;1000),RANDBETWEEN(1000,5000),RANDBETWEEN(0,999))</f>
        <v>2924</v>
      </c>
      <c r="AE2974" s="4">
        <f ca="1">IF(OR(V2974="",V2974="Puntual"),RANDBETWEEN(1000,5000),RANDBETWEEN(0,999))</f>
        <v>27</v>
      </c>
      <c r="AF2974" s="4">
        <f ca="1">IF(OR(W2974="Bajo Riesgo",AE2974&gt;=1000),RANDBETWEEN(1000,5000),RANDBETWEEN(0,999))</f>
        <v>713</v>
      </c>
      <c r="AG2974">
        <f t="shared" ca="1" si="328"/>
        <v>0</v>
      </c>
    </row>
    <row r="2975" spans="1:33" customFormat="1" x14ac:dyDescent="0.25">
      <c r="A2975">
        <v>47113504</v>
      </c>
      <c r="B2975" t="s">
        <v>7745</v>
      </c>
      <c r="C2975" t="s">
        <v>7746</v>
      </c>
      <c r="D2975">
        <v>976878453</v>
      </c>
      <c r="E2975" t="s">
        <v>7747</v>
      </c>
      <c r="F2975">
        <v>70</v>
      </c>
      <c r="G2975" t="s">
        <v>42</v>
      </c>
      <c r="H2975" t="str">
        <f t="shared" ca="1" si="322"/>
        <v>Propia</v>
      </c>
      <c r="I2975" t="s">
        <v>44</v>
      </c>
      <c r="J2975" t="s">
        <v>33</v>
      </c>
      <c r="K2975">
        <f t="shared" ca="1" si="323"/>
        <v>7811</v>
      </c>
      <c r="L2975" t="s">
        <v>53</v>
      </c>
      <c r="M2975" t="s">
        <v>13789</v>
      </c>
      <c r="N2975">
        <v>9</v>
      </c>
      <c r="O2975" t="s">
        <v>14657</v>
      </c>
      <c r="P2975" t="s">
        <v>14665</v>
      </c>
      <c r="Q2975" t="s">
        <v>14659</v>
      </c>
      <c r="R2975" s="1">
        <v>42991</v>
      </c>
      <c r="S2975" t="s">
        <v>34</v>
      </c>
      <c r="T2975" t="str">
        <f t="shared" ca="1" si="324"/>
        <v>Con Garantia</v>
      </c>
      <c r="U2975" t="str">
        <f t="shared" ca="1" si="325"/>
        <v>Sin deuda</v>
      </c>
      <c r="V2975" t="str">
        <f t="shared" ca="1" si="326"/>
        <v/>
      </c>
      <c r="W2975" t="str">
        <f t="shared" ca="1" si="327"/>
        <v>Bajo Riesgo</v>
      </c>
      <c r="X2975">
        <v>1000</v>
      </c>
      <c r="Y2975" s="2">
        <f ca="1">IF(H2975="Propia",RANDBETWEEN(1000,5000),RANDBETWEEN(0,999))</f>
        <v>3556</v>
      </c>
      <c r="Z2975" s="2">
        <f ca="1">IF(T2975="Con Garantia",RANDBETWEEN(1000,5000),RANDBETWEEN(0,999))</f>
        <v>3652</v>
      </c>
      <c r="AA2975" s="2">
        <f ca="1">IF(U2975="Sin deuda",RANDBETWEEN(1000,5000),RANDBETWEEN(0,999))</f>
        <v>4495</v>
      </c>
      <c r="AB2975" s="4">
        <f ca="1">IF(Q2975="Si Trabaja",RANDBETWEEN(1000,5000),RANDBETWEEN(0,999))</f>
        <v>4423</v>
      </c>
      <c r="AC2975" s="4">
        <f ca="1">IF(AND(F2975&gt;17,F2975&lt;71),RANDBETWEEN(1000,5000),RANDBETWEEN(0,999))</f>
        <v>3893</v>
      </c>
      <c r="AD2975" s="4">
        <f ca="1">IF(AND(AB2975&gt;=0.5,(K2975-X2975)&gt;1000),RANDBETWEEN(1000,5000),RANDBETWEEN(0,999))</f>
        <v>3414</v>
      </c>
      <c r="AE2975" s="4">
        <f ca="1">IF(OR(V2975="",V2975="Puntual"),RANDBETWEEN(1000,5000),RANDBETWEEN(0,999))</f>
        <v>3358</v>
      </c>
      <c r="AF2975" s="4">
        <f ca="1">IF(OR(W2975="Bajo Riesgo",AE2975&gt;=1000),RANDBETWEEN(1000,5000),RANDBETWEEN(0,999))</f>
        <v>2109</v>
      </c>
      <c r="AG2975">
        <f t="shared" ca="1" si="328"/>
        <v>1</v>
      </c>
    </row>
    <row r="2976" spans="1:33" customFormat="1" x14ac:dyDescent="0.25">
      <c r="A2976">
        <v>43972464</v>
      </c>
      <c r="B2976" t="s">
        <v>7748</v>
      </c>
      <c r="C2976" t="s">
        <v>4401</v>
      </c>
      <c r="D2976">
        <v>910458214</v>
      </c>
      <c r="E2976" t="s">
        <v>7749</v>
      </c>
      <c r="F2976">
        <v>27</v>
      </c>
      <c r="G2976" t="s">
        <v>42</v>
      </c>
      <c r="H2976" t="str">
        <f t="shared" ca="1" si="322"/>
        <v>Alquilada</v>
      </c>
      <c r="I2976" t="s">
        <v>44</v>
      </c>
      <c r="J2976" t="s">
        <v>33</v>
      </c>
      <c r="K2976">
        <f t="shared" ca="1" si="323"/>
        <v>6153</v>
      </c>
      <c r="L2976" t="s">
        <v>38</v>
      </c>
      <c r="M2976" t="s">
        <v>14661</v>
      </c>
      <c r="N2976" t="s">
        <v>14661</v>
      </c>
      <c r="O2976" t="s">
        <v>14661</v>
      </c>
      <c r="P2976" t="s">
        <v>14661</v>
      </c>
      <c r="Q2976" t="s">
        <v>14662</v>
      </c>
      <c r="R2976" s="1">
        <v>43067</v>
      </c>
      <c r="S2976" t="s">
        <v>34</v>
      </c>
      <c r="T2976" t="str">
        <f t="shared" ca="1" si="324"/>
        <v>Sin Garantia</v>
      </c>
      <c r="U2976" t="str">
        <f t="shared" ca="1" si="325"/>
        <v>Con deuda</v>
      </c>
      <c r="V2976" t="str">
        <f t="shared" ca="1" si="326"/>
        <v>Moroso</v>
      </c>
      <c r="W2976" t="str">
        <f t="shared" ca="1" si="327"/>
        <v>Alto Riesgo</v>
      </c>
      <c r="X2976">
        <v>1000</v>
      </c>
      <c r="Y2976" s="2">
        <f ca="1">IF(H2976="Propia",RANDBETWEEN(1000,5000),RANDBETWEEN(0,999))</f>
        <v>324</v>
      </c>
      <c r="Z2976" s="2">
        <f ca="1">IF(T2976="Con Garantia",RANDBETWEEN(1000,5000),RANDBETWEEN(0,999))</f>
        <v>538</v>
      </c>
      <c r="AA2976" s="2">
        <f ca="1">IF(U2976="Sin deuda",RANDBETWEEN(1000,5000),RANDBETWEEN(0,999))</f>
        <v>152</v>
      </c>
      <c r="AB2976" s="4">
        <f ca="1">IF(Q2976="Si Trabaja",RANDBETWEEN(1000,5000),RANDBETWEEN(0,999))</f>
        <v>716</v>
      </c>
      <c r="AC2976" s="4">
        <f ca="1">IF(AND(F2976&gt;17,F2976&lt;71),RANDBETWEEN(1000,5000),RANDBETWEEN(0,999))</f>
        <v>3399</v>
      </c>
      <c r="AD2976" s="4">
        <f ca="1">IF(AND(AB2976&gt;=0.5,(K2976-X2976)&gt;1000),RANDBETWEEN(1000,5000),RANDBETWEEN(0,999))</f>
        <v>1634</v>
      </c>
      <c r="AE2976" s="4">
        <f ca="1">IF(OR(V2976="",V2976="Puntual"),RANDBETWEEN(1000,5000),RANDBETWEEN(0,999))</f>
        <v>57</v>
      </c>
      <c r="AF2976" s="4">
        <f ca="1">IF(OR(W2976="Bajo Riesgo",AE2976&gt;=1000),RANDBETWEEN(1000,5000),RANDBETWEEN(0,999))</f>
        <v>709</v>
      </c>
      <c r="AG2976">
        <f t="shared" ca="1" si="328"/>
        <v>0</v>
      </c>
    </row>
    <row r="2977" spans="1:33" customFormat="1" x14ac:dyDescent="0.25">
      <c r="A2977">
        <v>76603341</v>
      </c>
      <c r="B2977" t="s">
        <v>7750</v>
      </c>
      <c r="C2977" t="s">
        <v>7751</v>
      </c>
      <c r="D2977">
        <v>936488728</v>
      </c>
      <c r="E2977" t="s">
        <v>7752</v>
      </c>
      <c r="F2977">
        <v>58</v>
      </c>
      <c r="G2977" t="s">
        <v>30</v>
      </c>
      <c r="H2977" t="str">
        <f t="shared" ca="1" si="322"/>
        <v>Propia</v>
      </c>
      <c r="I2977" t="s">
        <v>32</v>
      </c>
      <c r="J2977" t="s">
        <v>33</v>
      </c>
      <c r="K2977">
        <f t="shared" ca="1" si="323"/>
        <v>6599</v>
      </c>
      <c r="L2977" t="s">
        <v>107</v>
      </c>
      <c r="M2977" t="s">
        <v>14661</v>
      </c>
      <c r="N2977" t="s">
        <v>14661</v>
      </c>
      <c r="O2977" t="s">
        <v>14661</v>
      </c>
      <c r="P2977" t="s">
        <v>14661</v>
      </c>
      <c r="Q2977" t="s">
        <v>14662</v>
      </c>
      <c r="R2977" s="1">
        <v>42755</v>
      </c>
      <c r="S2977" t="s">
        <v>755</v>
      </c>
      <c r="T2977" t="str">
        <f t="shared" ca="1" si="324"/>
        <v>Sin Garantia</v>
      </c>
      <c r="U2977" t="str">
        <f t="shared" ca="1" si="325"/>
        <v>Con deuda</v>
      </c>
      <c r="V2977" t="str">
        <f t="shared" ca="1" si="326"/>
        <v>Puntual</v>
      </c>
      <c r="W2977" t="str">
        <f t="shared" ca="1" si="327"/>
        <v>Bajo Riesgo</v>
      </c>
      <c r="X2977">
        <v>1000</v>
      </c>
      <c r="Y2977" s="2">
        <f ca="1">IF(H2977="Propia",RANDBETWEEN(1000,5000),RANDBETWEEN(0,999))</f>
        <v>2727</v>
      </c>
      <c r="Z2977" s="2">
        <f ca="1">IF(T2977="Con Garantia",RANDBETWEEN(1000,5000),RANDBETWEEN(0,999))</f>
        <v>260</v>
      </c>
      <c r="AA2977" s="2">
        <f ca="1">IF(U2977="Sin deuda",RANDBETWEEN(1000,5000),RANDBETWEEN(0,999))</f>
        <v>561</v>
      </c>
      <c r="AB2977" s="4">
        <f ca="1">IF(Q2977="Si Trabaja",RANDBETWEEN(1000,5000),RANDBETWEEN(0,999))</f>
        <v>45</v>
      </c>
      <c r="AC2977" s="4">
        <f ca="1">IF(AND(F2977&gt;17,F2977&lt;71),RANDBETWEEN(1000,5000),RANDBETWEEN(0,999))</f>
        <v>1170</v>
      </c>
      <c r="AD2977" s="4">
        <f ca="1">IF(AND(AB2977&gt;=0.5,(K2977-X2977)&gt;1000),RANDBETWEEN(1000,5000),RANDBETWEEN(0,999))</f>
        <v>2831</v>
      </c>
      <c r="AE2977" s="4">
        <f ca="1">IF(OR(V2977="",V2977="Puntual"),RANDBETWEEN(1000,5000),RANDBETWEEN(0,999))</f>
        <v>3258</v>
      </c>
      <c r="AF2977" s="4">
        <f ca="1">IF(OR(W2977="Bajo Riesgo",AE2977&gt;=1000),RANDBETWEEN(1000,5000),RANDBETWEEN(0,999))</f>
        <v>2358</v>
      </c>
      <c r="AG2977">
        <f t="shared" ca="1" si="328"/>
        <v>0</v>
      </c>
    </row>
    <row r="2978" spans="1:33" customFormat="1" x14ac:dyDescent="0.25">
      <c r="A2978">
        <v>45336292</v>
      </c>
      <c r="B2978" t="s">
        <v>7753</v>
      </c>
      <c r="C2978" t="s">
        <v>7754</v>
      </c>
      <c r="D2978">
        <v>910646617</v>
      </c>
      <c r="E2978" t="s">
        <v>7755</v>
      </c>
      <c r="F2978">
        <v>23</v>
      </c>
      <c r="G2978" t="s">
        <v>42</v>
      </c>
      <c r="H2978" t="str">
        <f t="shared" ca="1" si="322"/>
        <v>Alquilada</v>
      </c>
      <c r="I2978" t="s">
        <v>32</v>
      </c>
      <c r="J2978" t="s">
        <v>33</v>
      </c>
      <c r="K2978">
        <f t="shared" ca="1" si="323"/>
        <v>6011</v>
      </c>
      <c r="L2978" t="s">
        <v>125</v>
      </c>
      <c r="M2978" t="s">
        <v>13579</v>
      </c>
      <c r="N2978">
        <v>3</v>
      </c>
      <c r="O2978" t="s">
        <v>14657</v>
      </c>
      <c r="P2978" t="s">
        <v>14665</v>
      </c>
      <c r="Q2978" t="s">
        <v>14659</v>
      </c>
      <c r="R2978" s="1">
        <v>42829</v>
      </c>
      <c r="S2978" t="s">
        <v>34</v>
      </c>
      <c r="T2978" t="str">
        <f t="shared" ca="1" si="324"/>
        <v>Sin Garantia</v>
      </c>
      <c r="U2978" t="str">
        <f t="shared" ca="1" si="325"/>
        <v>Sin deuda</v>
      </c>
      <c r="V2978" t="str">
        <f t="shared" ca="1" si="326"/>
        <v/>
      </c>
      <c r="W2978" t="str">
        <f t="shared" ca="1" si="327"/>
        <v>Bajo Riesgo</v>
      </c>
      <c r="X2978">
        <v>1000</v>
      </c>
      <c r="Y2978" s="2">
        <f ca="1">IF(H2978="Propia",RANDBETWEEN(1000,5000),RANDBETWEEN(0,999))</f>
        <v>737</v>
      </c>
      <c r="Z2978" s="2">
        <f ca="1">IF(T2978="Con Garantia",RANDBETWEEN(1000,5000),RANDBETWEEN(0,999))</f>
        <v>344</v>
      </c>
      <c r="AA2978" s="2">
        <f ca="1">IF(U2978="Sin deuda",RANDBETWEEN(1000,5000),RANDBETWEEN(0,999))</f>
        <v>4299</v>
      </c>
      <c r="AB2978" s="4">
        <f ca="1">IF(Q2978="Si Trabaja",RANDBETWEEN(1000,5000),RANDBETWEEN(0,999))</f>
        <v>1075</v>
      </c>
      <c r="AC2978" s="4">
        <f ca="1">IF(AND(F2978&gt;17,F2978&lt;71),RANDBETWEEN(1000,5000),RANDBETWEEN(0,999))</f>
        <v>4795</v>
      </c>
      <c r="AD2978" s="4">
        <f ca="1">IF(AND(AB2978&gt;=0.5,(K2978-X2978)&gt;1000),RANDBETWEEN(1000,5000),RANDBETWEEN(0,999))</f>
        <v>3414</v>
      </c>
      <c r="AE2978" s="4">
        <f ca="1">IF(OR(V2978="",V2978="Puntual"),RANDBETWEEN(1000,5000),RANDBETWEEN(0,999))</f>
        <v>3967</v>
      </c>
      <c r="AF2978" s="4">
        <f ca="1">IF(OR(W2978="Bajo Riesgo",AE2978&gt;=1000),RANDBETWEEN(1000,5000),RANDBETWEEN(0,999))</f>
        <v>2089</v>
      </c>
      <c r="AG2978">
        <f t="shared" ca="1" si="328"/>
        <v>1</v>
      </c>
    </row>
    <row r="2979" spans="1:33" customFormat="1" x14ac:dyDescent="0.25">
      <c r="A2979">
        <v>44961253</v>
      </c>
      <c r="B2979" t="s">
        <v>7756</v>
      </c>
      <c r="C2979" t="s">
        <v>7757</v>
      </c>
      <c r="D2979">
        <v>990018689</v>
      </c>
      <c r="E2979" t="s">
        <v>7758</v>
      </c>
      <c r="F2979">
        <v>54</v>
      </c>
      <c r="G2979" t="s">
        <v>42</v>
      </c>
      <c r="H2979" t="str">
        <f t="shared" ca="1" si="322"/>
        <v>Propia</v>
      </c>
      <c r="I2979" t="s">
        <v>79</v>
      </c>
      <c r="J2979" t="s">
        <v>33</v>
      </c>
      <c r="K2979">
        <f t="shared" ca="1" si="323"/>
        <v>6709</v>
      </c>
      <c r="L2979" t="s">
        <v>107</v>
      </c>
      <c r="M2979" t="s">
        <v>14661</v>
      </c>
      <c r="N2979" t="s">
        <v>14661</v>
      </c>
      <c r="O2979" t="s">
        <v>14661</v>
      </c>
      <c r="P2979" t="s">
        <v>14661</v>
      </c>
      <c r="Q2979" t="s">
        <v>14662</v>
      </c>
      <c r="R2979" s="1">
        <v>43011</v>
      </c>
      <c r="S2979" t="s">
        <v>755</v>
      </c>
      <c r="T2979" t="str">
        <f t="shared" ca="1" si="324"/>
        <v>Sin Garantia</v>
      </c>
      <c r="U2979" t="str">
        <f t="shared" ca="1" si="325"/>
        <v>Sin deuda</v>
      </c>
      <c r="V2979" t="str">
        <f t="shared" ca="1" si="326"/>
        <v/>
      </c>
      <c r="W2979" t="str">
        <f t="shared" ca="1" si="327"/>
        <v>Bajo Riesgo</v>
      </c>
      <c r="X2979">
        <v>1000</v>
      </c>
      <c r="Y2979" s="2">
        <f ca="1">IF(H2979="Propia",RANDBETWEEN(1000,5000),RANDBETWEEN(0,999))</f>
        <v>1969</v>
      </c>
      <c r="Z2979" s="2">
        <f ca="1">IF(T2979="Con Garantia",RANDBETWEEN(1000,5000),RANDBETWEEN(0,999))</f>
        <v>736</v>
      </c>
      <c r="AA2979" s="2">
        <f ca="1">IF(U2979="Sin deuda",RANDBETWEEN(1000,5000),RANDBETWEEN(0,999))</f>
        <v>3555</v>
      </c>
      <c r="AB2979" s="4">
        <f ca="1">IF(Q2979="Si Trabaja",RANDBETWEEN(1000,5000),RANDBETWEEN(0,999))</f>
        <v>390</v>
      </c>
      <c r="AC2979" s="4">
        <f ca="1">IF(AND(F2979&gt;17,F2979&lt;71),RANDBETWEEN(1000,5000),RANDBETWEEN(0,999))</f>
        <v>4741</v>
      </c>
      <c r="AD2979" s="4">
        <f ca="1">IF(AND(AB2979&gt;=0.5,(K2979-X2979)&gt;1000),RANDBETWEEN(1000,5000),RANDBETWEEN(0,999))</f>
        <v>4647</v>
      </c>
      <c r="AE2979" s="4">
        <f ca="1">IF(OR(V2979="",V2979="Puntual"),RANDBETWEEN(1000,5000),RANDBETWEEN(0,999))</f>
        <v>3948</v>
      </c>
      <c r="AF2979" s="4">
        <f ca="1">IF(OR(W2979="Bajo Riesgo",AE2979&gt;=1000),RANDBETWEEN(1000,5000),RANDBETWEEN(0,999))</f>
        <v>1250</v>
      </c>
      <c r="AG2979">
        <f t="shared" ca="1" si="328"/>
        <v>0</v>
      </c>
    </row>
    <row r="2980" spans="1:33" customFormat="1" x14ac:dyDescent="0.25">
      <c r="A2980">
        <v>44902366</v>
      </c>
      <c r="B2980" t="s">
        <v>7759</v>
      </c>
      <c r="C2980" t="s">
        <v>7760</v>
      </c>
      <c r="D2980">
        <v>959005689</v>
      </c>
      <c r="E2980" t="s">
        <v>7761</v>
      </c>
      <c r="F2980">
        <v>69</v>
      </c>
      <c r="G2980" t="s">
        <v>42</v>
      </c>
      <c r="H2980" t="str">
        <f t="shared" ca="1" si="322"/>
        <v>Propia</v>
      </c>
      <c r="I2980" t="s">
        <v>44</v>
      </c>
      <c r="J2980" t="s">
        <v>33</v>
      </c>
      <c r="K2980">
        <f t="shared" ca="1" si="323"/>
        <v>5907</v>
      </c>
      <c r="L2980" t="s">
        <v>78</v>
      </c>
      <c r="M2980" t="s">
        <v>14189</v>
      </c>
      <c r="N2980">
        <v>1</v>
      </c>
      <c r="O2980" t="s">
        <v>14657</v>
      </c>
      <c r="P2980" t="s">
        <v>14665</v>
      </c>
      <c r="Q2980" t="s">
        <v>14659</v>
      </c>
      <c r="R2980" s="1">
        <v>42967</v>
      </c>
      <c r="S2980" t="s">
        <v>755</v>
      </c>
      <c r="T2980" t="str">
        <f t="shared" ca="1" si="324"/>
        <v>Con Garantia</v>
      </c>
      <c r="U2980" t="str">
        <f t="shared" ca="1" si="325"/>
        <v>Con deuda</v>
      </c>
      <c r="V2980" t="str">
        <f t="shared" ca="1" si="326"/>
        <v>Moroso</v>
      </c>
      <c r="W2980" t="str">
        <f t="shared" ca="1" si="327"/>
        <v>Alto Riesgo</v>
      </c>
      <c r="X2980">
        <v>1000</v>
      </c>
      <c r="Y2980" s="2">
        <f ca="1">IF(H2980="Propia",RANDBETWEEN(1000,5000),RANDBETWEEN(0,999))</f>
        <v>4398</v>
      </c>
      <c r="Z2980" s="2">
        <f ca="1">IF(T2980="Con Garantia",RANDBETWEEN(1000,5000),RANDBETWEEN(0,999))</f>
        <v>2420</v>
      </c>
      <c r="AA2980" s="2">
        <f ca="1">IF(U2980="Sin deuda",RANDBETWEEN(1000,5000),RANDBETWEEN(0,999))</f>
        <v>866</v>
      </c>
      <c r="AB2980" s="4">
        <f ca="1">IF(Q2980="Si Trabaja",RANDBETWEEN(1000,5000),RANDBETWEEN(0,999))</f>
        <v>4640</v>
      </c>
      <c r="AC2980" s="4">
        <f ca="1">IF(AND(F2980&gt;17,F2980&lt;71),RANDBETWEEN(1000,5000),RANDBETWEEN(0,999))</f>
        <v>2091</v>
      </c>
      <c r="AD2980" s="4">
        <f ca="1">IF(AND(AB2980&gt;=0.5,(K2980-X2980)&gt;1000),RANDBETWEEN(1000,5000),RANDBETWEEN(0,999))</f>
        <v>3895</v>
      </c>
      <c r="AE2980" s="4">
        <f ca="1">IF(OR(V2980="",V2980="Puntual"),RANDBETWEEN(1000,5000),RANDBETWEEN(0,999))</f>
        <v>322</v>
      </c>
      <c r="AF2980" s="4">
        <f ca="1">IF(OR(W2980="Bajo Riesgo",AE2980&gt;=1000),RANDBETWEEN(1000,5000),RANDBETWEEN(0,999))</f>
        <v>529</v>
      </c>
      <c r="AG2980">
        <f t="shared" ca="1" si="328"/>
        <v>0</v>
      </c>
    </row>
    <row r="2981" spans="1:33" customFormat="1" x14ac:dyDescent="0.25">
      <c r="A2981">
        <v>73139576</v>
      </c>
      <c r="B2981" t="s">
        <v>7762</v>
      </c>
      <c r="C2981" t="s">
        <v>7763</v>
      </c>
      <c r="D2981">
        <v>902914961</v>
      </c>
      <c r="E2981" t="s">
        <v>7764</v>
      </c>
      <c r="F2981">
        <v>39</v>
      </c>
      <c r="G2981" t="s">
        <v>42</v>
      </c>
      <c r="H2981" t="str">
        <f t="shared" ca="1" si="322"/>
        <v>Alquilada</v>
      </c>
      <c r="I2981" t="s">
        <v>79</v>
      </c>
      <c r="J2981" t="s">
        <v>33</v>
      </c>
      <c r="K2981">
        <f t="shared" ca="1" si="323"/>
        <v>6270</v>
      </c>
      <c r="L2981" t="s">
        <v>67</v>
      </c>
      <c r="M2981" t="s">
        <v>14192</v>
      </c>
      <c r="N2981">
        <v>5</v>
      </c>
      <c r="O2981" t="s">
        <v>14657</v>
      </c>
      <c r="P2981" t="s">
        <v>14660</v>
      </c>
      <c r="Q2981" t="s">
        <v>14659</v>
      </c>
      <c r="R2981" s="1">
        <v>42860</v>
      </c>
      <c r="S2981" t="s">
        <v>755</v>
      </c>
      <c r="T2981" t="str">
        <f t="shared" ca="1" si="324"/>
        <v>Con Garantia</v>
      </c>
      <c r="U2981" t="str">
        <f t="shared" ca="1" si="325"/>
        <v>Sin deuda</v>
      </c>
      <c r="V2981" t="str">
        <f t="shared" ca="1" si="326"/>
        <v/>
      </c>
      <c r="W2981" t="str">
        <f t="shared" ca="1" si="327"/>
        <v>Bajo Riesgo</v>
      </c>
      <c r="X2981">
        <v>1000</v>
      </c>
      <c r="Y2981" s="2">
        <f ca="1">IF(H2981="Propia",RANDBETWEEN(1000,5000),RANDBETWEEN(0,999))</f>
        <v>952</v>
      </c>
      <c r="Z2981" s="2">
        <f ca="1">IF(T2981="Con Garantia",RANDBETWEEN(1000,5000),RANDBETWEEN(0,999))</f>
        <v>4579</v>
      </c>
      <c r="AA2981" s="2">
        <f ca="1">IF(U2981="Sin deuda",RANDBETWEEN(1000,5000),RANDBETWEEN(0,999))</f>
        <v>2196</v>
      </c>
      <c r="AB2981" s="4">
        <f ca="1">IF(Q2981="Si Trabaja",RANDBETWEEN(1000,5000),RANDBETWEEN(0,999))</f>
        <v>1055</v>
      </c>
      <c r="AC2981" s="4">
        <f ca="1">IF(AND(F2981&gt;17,F2981&lt;71),RANDBETWEEN(1000,5000),RANDBETWEEN(0,999))</f>
        <v>3694</v>
      </c>
      <c r="AD2981" s="4">
        <f ca="1">IF(AND(AB2981&gt;=0.5,(K2981-X2981)&gt;1000),RANDBETWEEN(1000,5000),RANDBETWEEN(0,999))</f>
        <v>2110</v>
      </c>
      <c r="AE2981" s="4">
        <f ca="1">IF(OR(V2981="",V2981="Puntual"),RANDBETWEEN(1000,5000),RANDBETWEEN(0,999))</f>
        <v>2811</v>
      </c>
      <c r="AF2981" s="4">
        <f ca="1">IF(OR(W2981="Bajo Riesgo",AE2981&gt;=1000),RANDBETWEEN(1000,5000),RANDBETWEEN(0,999))</f>
        <v>2716</v>
      </c>
      <c r="AG2981">
        <f t="shared" ca="1" si="328"/>
        <v>1</v>
      </c>
    </row>
    <row r="2982" spans="1:33" customFormat="1" x14ac:dyDescent="0.25">
      <c r="A2982">
        <v>40427171</v>
      </c>
      <c r="B2982" t="s">
        <v>6190</v>
      </c>
      <c r="C2982" t="s">
        <v>7765</v>
      </c>
      <c r="D2982">
        <v>519975850</v>
      </c>
      <c r="E2982" t="s">
        <v>6192</v>
      </c>
      <c r="F2982">
        <v>25</v>
      </c>
      <c r="G2982" t="s">
        <v>42</v>
      </c>
      <c r="H2982" t="str">
        <f t="shared" ca="1" si="322"/>
        <v>Propia</v>
      </c>
      <c r="I2982" t="s">
        <v>32</v>
      </c>
      <c r="J2982" t="s">
        <v>33</v>
      </c>
      <c r="K2982">
        <f t="shared" ca="1" si="323"/>
        <v>6974</v>
      </c>
      <c r="L2982" t="s">
        <v>53</v>
      </c>
      <c r="M2982" t="s">
        <v>14252</v>
      </c>
      <c r="N2982">
        <v>7</v>
      </c>
      <c r="O2982" t="s">
        <v>14663</v>
      </c>
      <c r="P2982" t="s">
        <v>14665</v>
      </c>
      <c r="Q2982" t="s">
        <v>14659</v>
      </c>
      <c r="R2982" s="1">
        <v>42973</v>
      </c>
      <c r="S2982" t="s">
        <v>34</v>
      </c>
      <c r="T2982" t="str">
        <f t="shared" ca="1" si="324"/>
        <v>Con Garantia</v>
      </c>
      <c r="U2982" t="str">
        <f t="shared" ca="1" si="325"/>
        <v>Con deuda</v>
      </c>
      <c r="V2982" t="str">
        <f t="shared" ca="1" si="326"/>
        <v>Puntual</v>
      </c>
      <c r="W2982" t="str">
        <f t="shared" ca="1" si="327"/>
        <v>Bajo Riesgo</v>
      </c>
      <c r="X2982">
        <v>1000</v>
      </c>
      <c r="Y2982" s="2">
        <f ca="1">IF(H2982="Propia",RANDBETWEEN(1000,5000),RANDBETWEEN(0,999))</f>
        <v>1015</v>
      </c>
      <c r="Z2982" s="2">
        <f ca="1">IF(T2982="Con Garantia",RANDBETWEEN(1000,5000),RANDBETWEEN(0,999))</f>
        <v>4232</v>
      </c>
      <c r="AA2982" s="2">
        <f ca="1">IF(U2982="Sin deuda",RANDBETWEEN(1000,5000),RANDBETWEEN(0,999))</f>
        <v>674</v>
      </c>
      <c r="AB2982" s="4">
        <f ca="1">IF(Q2982="Si Trabaja",RANDBETWEEN(1000,5000),RANDBETWEEN(0,999))</f>
        <v>4831</v>
      </c>
      <c r="AC2982" s="4">
        <f ca="1">IF(AND(F2982&gt;17,F2982&lt;71),RANDBETWEEN(1000,5000),RANDBETWEEN(0,999))</f>
        <v>4893</v>
      </c>
      <c r="AD2982" s="4">
        <f ca="1">IF(AND(AB2982&gt;=0.5,(K2982-X2982)&gt;1000),RANDBETWEEN(1000,5000),RANDBETWEEN(0,999))</f>
        <v>2498</v>
      </c>
      <c r="AE2982" s="4">
        <f ca="1">IF(OR(V2982="",V2982="Puntual"),RANDBETWEEN(1000,5000),RANDBETWEEN(0,999))</f>
        <v>2668</v>
      </c>
      <c r="AF2982" s="4">
        <f ca="1">IF(OR(W2982="Bajo Riesgo",AE2982&gt;=1000),RANDBETWEEN(1000,5000),RANDBETWEEN(0,999))</f>
        <v>4840</v>
      </c>
      <c r="AG2982">
        <f t="shared" ca="1" si="328"/>
        <v>1</v>
      </c>
    </row>
    <row r="2983" spans="1:33" customFormat="1" x14ac:dyDescent="0.25">
      <c r="A2983">
        <v>75213836</v>
      </c>
      <c r="B2983" t="s">
        <v>7766</v>
      </c>
      <c r="C2983" t="s">
        <v>7767</v>
      </c>
      <c r="D2983">
        <v>901382685</v>
      </c>
      <c r="E2983" t="s">
        <v>7768</v>
      </c>
      <c r="F2983">
        <v>38</v>
      </c>
      <c r="G2983" t="s">
        <v>42</v>
      </c>
      <c r="H2983" t="str">
        <f t="shared" ca="1" si="322"/>
        <v>Propia</v>
      </c>
      <c r="I2983" t="s">
        <v>49</v>
      </c>
      <c r="J2983" t="s">
        <v>33</v>
      </c>
      <c r="K2983">
        <f t="shared" ca="1" si="323"/>
        <v>5332</v>
      </c>
      <c r="L2983" t="s">
        <v>53</v>
      </c>
      <c r="M2983" t="s">
        <v>14661</v>
      </c>
      <c r="N2983" t="s">
        <v>14661</v>
      </c>
      <c r="O2983" t="s">
        <v>14661</v>
      </c>
      <c r="P2983" t="s">
        <v>14661</v>
      </c>
      <c r="Q2983" t="s">
        <v>14662</v>
      </c>
      <c r="R2983" s="1">
        <v>43019</v>
      </c>
      <c r="S2983" t="s">
        <v>34</v>
      </c>
      <c r="T2983" t="str">
        <f t="shared" ca="1" si="324"/>
        <v>Sin Garantia</v>
      </c>
      <c r="U2983" t="str">
        <f t="shared" ca="1" si="325"/>
        <v>Sin deuda</v>
      </c>
      <c r="V2983" t="str">
        <f t="shared" ca="1" si="326"/>
        <v/>
      </c>
      <c r="W2983" t="str">
        <f t="shared" ca="1" si="327"/>
        <v>Bajo Riesgo</v>
      </c>
      <c r="X2983">
        <v>1000</v>
      </c>
      <c r="Y2983" s="2">
        <f ca="1">IF(H2983="Propia",RANDBETWEEN(1000,5000),RANDBETWEEN(0,999))</f>
        <v>4256</v>
      </c>
      <c r="Z2983" s="2">
        <f ca="1">IF(T2983="Con Garantia",RANDBETWEEN(1000,5000),RANDBETWEEN(0,999))</f>
        <v>71</v>
      </c>
      <c r="AA2983" s="2">
        <f ca="1">IF(U2983="Sin deuda",RANDBETWEEN(1000,5000),RANDBETWEEN(0,999))</f>
        <v>2106</v>
      </c>
      <c r="AB2983" s="4">
        <f ca="1">IF(Q2983="Si Trabaja",RANDBETWEEN(1000,5000),RANDBETWEEN(0,999))</f>
        <v>373</v>
      </c>
      <c r="AC2983" s="4">
        <f ca="1">IF(AND(F2983&gt;17,F2983&lt;71),RANDBETWEEN(1000,5000),RANDBETWEEN(0,999))</f>
        <v>4459</v>
      </c>
      <c r="AD2983" s="4">
        <f ca="1">IF(AND(AB2983&gt;=0.5,(K2983-X2983)&gt;1000),RANDBETWEEN(1000,5000),RANDBETWEEN(0,999))</f>
        <v>4869</v>
      </c>
      <c r="AE2983" s="4">
        <f ca="1">IF(OR(V2983="",V2983="Puntual"),RANDBETWEEN(1000,5000),RANDBETWEEN(0,999))</f>
        <v>2034</v>
      </c>
      <c r="AF2983" s="4">
        <f ca="1">IF(OR(W2983="Bajo Riesgo",AE2983&gt;=1000),RANDBETWEEN(1000,5000),RANDBETWEEN(0,999))</f>
        <v>4420</v>
      </c>
      <c r="AG2983">
        <f t="shared" ca="1" si="328"/>
        <v>0</v>
      </c>
    </row>
    <row r="2984" spans="1:33" customFormat="1" x14ac:dyDescent="0.25">
      <c r="A2984">
        <v>22465460</v>
      </c>
      <c r="B2984" t="s">
        <v>7769</v>
      </c>
      <c r="C2984" t="s">
        <v>7770</v>
      </c>
      <c r="D2984">
        <v>945011422</v>
      </c>
      <c r="E2984" t="s">
        <v>7771</v>
      </c>
      <c r="F2984">
        <v>36</v>
      </c>
      <c r="G2984" t="s">
        <v>30</v>
      </c>
      <c r="H2984" t="str">
        <f t="shared" ca="1" si="322"/>
        <v>Alquilada</v>
      </c>
      <c r="I2984" t="s">
        <v>32</v>
      </c>
      <c r="J2984" t="s">
        <v>33</v>
      </c>
      <c r="K2984">
        <f t="shared" ca="1" si="323"/>
        <v>7866</v>
      </c>
      <c r="L2984" t="s">
        <v>53</v>
      </c>
      <c r="M2984" t="s">
        <v>13145</v>
      </c>
      <c r="N2984">
        <v>5</v>
      </c>
      <c r="O2984" t="s">
        <v>14663</v>
      </c>
      <c r="P2984" t="s">
        <v>14669</v>
      </c>
      <c r="Q2984" t="s">
        <v>14659</v>
      </c>
      <c r="R2984" s="1">
        <v>42787</v>
      </c>
      <c r="S2984" t="s">
        <v>34</v>
      </c>
      <c r="T2984" t="str">
        <f t="shared" ca="1" si="324"/>
        <v>Con Garantia</v>
      </c>
      <c r="U2984" t="str">
        <f t="shared" ca="1" si="325"/>
        <v>Sin deuda</v>
      </c>
      <c r="V2984" t="str">
        <f t="shared" ca="1" si="326"/>
        <v/>
      </c>
      <c r="W2984" t="str">
        <f t="shared" ca="1" si="327"/>
        <v>Bajo Riesgo</v>
      </c>
      <c r="X2984">
        <v>1000</v>
      </c>
      <c r="Y2984" s="2">
        <f ca="1">IF(H2984="Propia",RANDBETWEEN(1000,5000),RANDBETWEEN(0,999))</f>
        <v>468</v>
      </c>
      <c r="Z2984" s="2">
        <f ca="1">IF(T2984="Con Garantia",RANDBETWEEN(1000,5000),RANDBETWEEN(0,999))</f>
        <v>2268</v>
      </c>
      <c r="AA2984" s="2">
        <f ca="1">IF(U2984="Sin deuda",RANDBETWEEN(1000,5000),RANDBETWEEN(0,999))</f>
        <v>3930</v>
      </c>
      <c r="AB2984" s="4">
        <f ca="1">IF(Q2984="Si Trabaja",RANDBETWEEN(1000,5000),RANDBETWEEN(0,999))</f>
        <v>1205</v>
      </c>
      <c r="AC2984" s="4">
        <f ca="1">IF(AND(F2984&gt;17,F2984&lt;71),RANDBETWEEN(1000,5000),RANDBETWEEN(0,999))</f>
        <v>4533</v>
      </c>
      <c r="AD2984" s="4">
        <f ca="1">IF(AND(AB2984&gt;=0.5,(K2984-X2984)&gt;1000),RANDBETWEEN(1000,5000),RANDBETWEEN(0,999))</f>
        <v>1123</v>
      </c>
      <c r="AE2984" s="4">
        <f ca="1">IF(OR(V2984="",V2984="Puntual"),RANDBETWEEN(1000,5000),RANDBETWEEN(0,999))</f>
        <v>1081</v>
      </c>
      <c r="AF2984" s="4">
        <f ca="1">IF(OR(W2984="Bajo Riesgo",AE2984&gt;=1000),RANDBETWEEN(1000,5000),RANDBETWEEN(0,999))</f>
        <v>1954</v>
      </c>
      <c r="AG2984">
        <f t="shared" ca="1" si="328"/>
        <v>1</v>
      </c>
    </row>
    <row r="2985" spans="1:33" customFormat="1" x14ac:dyDescent="0.25">
      <c r="A2985">
        <v>71886670</v>
      </c>
      <c r="B2985" t="s">
        <v>7772</v>
      </c>
      <c r="C2985" t="s">
        <v>7770</v>
      </c>
      <c r="D2985">
        <v>934281144</v>
      </c>
      <c r="E2985" t="s">
        <v>7773</v>
      </c>
      <c r="F2985">
        <v>49</v>
      </c>
      <c r="G2985" t="s">
        <v>42</v>
      </c>
      <c r="H2985" t="str">
        <f t="shared" ca="1" si="322"/>
        <v>Alquilada</v>
      </c>
      <c r="I2985" t="s">
        <v>44</v>
      </c>
      <c r="J2985" t="s">
        <v>33</v>
      </c>
      <c r="K2985">
        <f t="shared" ca="1" si="323"/>
        <v>6639</v>
      </c>
      <c r="L2985" t="s">
        <v>53</v>
      </c>
      <c r="M2985" t="s">
        <v>14566</v>
      </c>
      <c r="N2985">
        <v>5</v>
      </c>
      <c r="O2985" t="s">
        <v>14657</v>
      </c>
      <c r="P2985" t="s">
        <v>14668</v>
      </c>
      <c r="Q2985" t="s">
        <v>14659</v>
      </c>
      <c r="R2985" s="1">
        <v>43083</v>
      </c>
      <c r="S2985" t="s">
        <v>755</v>
      </c>
      <c r="T2985" t="str">
        <f t="shared" ca="1" si="324"/>
        <v>Sin Garantia</v>
      </c>
      <c r="U2985" t="str">
        <f t="shared" ca="1" si="325"/>
        <v>Con deuda</v>
      </c>
      <c r="V2985" t="str">
        <f t="shared" ca="1" si="326"/>
        <v>Moroso</v>
      </c>
      <c r="W2985" t="str">
        <f t="shared" ca="1" si="327"/>
        <v>Alto Riesgo</v>
      </c>
      <c r="X2985">
        <v>1000</v>
      </c>
      <c r="Y2985" s="2">
        <f ca="1">IF(H2985="Propia",RANDBETWEEN(1000,5000),RANDBETWEEN(0,999))</f>
        <v>294</v>
      </c>
      <c r="Z2985" s="2">
        <f ca="1">IF(T2985="Con Garantia",RANDBETWEEN(1000,5000),RANDBETWEEN(0,999))</f>
        <v>877</v>
      </c>
      <c r="AA2985" s="2">
        <f ca="1">IF(U2985="Sin deuda",RANDBETWEEN(1000,5000),RANDBETWEEN(0,999))</f>
        <v>824</v>
      </c>
      <c r="AB2985" s="4">
        <f ca="1">IF(Q2985="Si Trabaja",RANDBETWEEN(1000,5000),RANDBETWEEN(0,999))</f>
        <v>3895</v>
      </c>
      <c r="AC2985" s="4">
        <f ca="1">IF(AND(F2985&gt;17,F2985&lt;71),RANDBETWEEN(1000,5000),RANDBETWEEN(0,999))</f>
        <v>2545</v>
      </c>
      <c r="AD2985" s="4">
        <f ca="1">IF(AND(AB2985&gt;=0.5,(K2985-X2985)&gt;1000),RANDBETWEEN(1000,5000),RANDBETWEEN(0,999))</f>
        <v>1486</v>
      </c>
      <c r="AE2985" s="4">
        <f ca="1">IF(OR(V2985="",V2985="Puntual"),RANDBETWEEN(1000,5000),RANDBETWEEN(0,999))</f>
        <v>584</v>
      </c>
      <c r="AF2985" s="4">
        <f ca="1">IF(OR(W2985="Bajo Riesgo",AE2985&gt;=1000),RANDBETWEEN(1000,5000),RANDBETWEEN(0,999))</f>
        <v>659</v>
      </c>
      <c r="AG2985">
        <f t="shared" ca="1" si="328"/>
        <v>0</v>
      </c>
    </row>
    <row r="2986" spans="1:33" customFormat="1" x14ac:dyDescent="0.25">
      <c r="A2986">
        <v>71886670</v>
      </c>
      <c r="B2986" t="s">
        <v>7772</v>
      </c>
      <c r="C2986" t="s">
        <v>7774</v>
      </c>
      <c r="D2986">
        <v>947338749</v>
      </c>
      <c r="E2986" t="s">
        <v>7773</v>
      </c>
      <c r="F2986">
        <v>35</v>
      </c>
      <c r="G2986" t="s">
        <v>42</v>
      </c>
      <c r="H2986" t="str">
        <f t="shared" ca="1" si="322"/>
        <v>Propia</v>
      </c>
      <c r="I2986" t="s">
        <v>32</v>
      </c>
      <c r="J2986" t="s">
        <v>33</v>
      </c>
      <c r="K2986">
        <f t="shared" ca="1" si="323"/>
        <v>6993</v>
      </c>
      <c r="L2986" t="s">
        <v>31</v>
      </c>
      <c r="M2986" t="s">
        <v>14661</v>
      </c>
      <c r="N2986" t="s">
        <v>14661</v>
      </c>
      <c r="O2986" t="s">
        <v>14661</v>
      </c>
      <c r="P2986" t="s">
        <v>14661</v>
      </c>
      <c r="Q2986" t="s">
        <v>14662</v>
      </c>
      <c r="R2986" s="1">
        <v>42874</v>
      </c>
      <c r="S2986" t="s">
        <v>34</v>
      </c>
      <c r="T2986" t="str">
        <f t="shared" ca="1" si="324"/>
        <v>Con Garantia</v>
      </c>
      <c r="U2986" t="str">
        <f t="shared" ca="1" si="325"/>
        <v>Con deuda</v>
      </c>
      <c r="V2986" t="str">
        <f t="shared" ca="1" si="326"/>
        <v>Puntual</v>
      </c>
      <c r="W2986" t="str">
        <f t="shared" ca="1" si="327"/>
        <v>Bajo Riesgo</v>
      </c>
      <c r="X2986">
        <v>1000</v>
      </c>
      <c r="Y2986" s="2">
        <f ca="1">IF(H2986="Propia",RANDBETWEEN(1000,5000),RANDBETWEEN(0,999))</f>
        <v>2027</v>
      </c>
      <c r="Z2986" s="2">
        <f ca="1">IF(T2986="Con Garantia",RANDBETWEEN(1000,5000),RANDBETWEEN(0,999))</f>
        <v>1598</v>
      </c>
      <c r="AA2986" s="2">
        <f ca="1">IF(U2986="Sin deuda",RANDBETWEEN(1000,5000),RANDBETWEEN(0,999))</f>
        <v>425</v>
      </c>
      <c r="AB2986" s="4">
        <f ca="1">IF(Q2986="Si Trabaja",RANDBETWEEN(1000,5000),RANDBETWEEN(0,999))</f>
        <v>670</v>
      </c>
      <c r="AC2986" s="4">
        <f ca="1">IF(AND(F2986&gt;17,F2986&lt;71),RANDBETWEEN(1000,5000),RANDBETWEEN(0,999))</f>
        <v>3626</v>
      </c>
      <c r="AD2986" s="4">
        <f ca="1">IF(AND(AB2986&gt;=0.5,(K2986-X2986)&gt;1000),RANDBETWEEN(1000,5000),RANDBETWEEN(0,999))</f>
        <v>3605</v>
      </c>
      <c r="AE2986" s="4">
        <f ca="1">IF(OR(V2986="",V2986="Puntual"),RANDBETWEEN(1000,5000),RANDBETWEEN(0,999))</f>
        <v>3087</v>
      </c>
      <c r="AF2986" s="4">
        <f ca="1">IF(OR(W2986="Bajo Riesgo",AE2986&gt;=1000),RANDBETWEEN(1000,5000),RANDBETWEEN(0,999))</f>
        <v>1835</v>
      </c>
      <c r="AG2986">
        <f t="shared" ca="1" si="328"/>
        <v>0</v>
      </c>
    </row>
    <row r="2987" spans="1:33" customFormat="1" x14ac:dyDescent="0.25">
      <c r="A2987">
        <v>45578741</v>
      </c>
      <c r="B2987" t="s">
        <v>7775</v>
      </c>
      <c r="C2987" t="s">
        <v>7776</v>
      </c>
      <c r="D2987">
        <v>519512937</v>
      </c>
      <c r="E2987" t="s">
        <v>7777</v>
      </c>
      <c r="F2987">
        <v>26</v>
      </c>
      <c r="G2987" t="s">
        <v>30</v>
      </c>
      <c r="H2987" t="str">
        <f t="shared" ca="1" si="322"/>
        <v>Alquilada</v>
      </c>
      <c r="I2987" t="s">
        <v>79</v>
      </c>
      <c r="J2987" t="s">
        <v>33</v>
      </c>
      <c r="K2987">
        <f t="shared" ca="1" si="323"/>
        <v>5267</v>
      </c>
      <c r="L2987" t="s">
        <v>48</v>
      </c>
      <c r="M2987" t="s">
        <v>14259</v>
      </c>
      <c r="N2987">
        <v>8</v>
      </c>
      <c r="O2987" t="s">
        <v>14663</v>
      </c>
      <c r="P2987" t="s">
        <v>14660</v>
      </c>
      <c r="Q2987" t="s">
        <v>14659</v>
      </c>
      <c r="R2987" s="1">
        <v>42874</v>
      </c>
      <c r="S2987" t="s">
        <v>34</v>
      </c>
      <c r="T2987" t="str">
        <f t="shared" ca="1" si="324"/>
        <v>Sin Garantia</v>
      </c>
      <c r="U2987" t="str">
        <f t="shared" ca="1" si="325"/>
        <v>Sin deuda</v>
      </c>
      <c r="V2987" t="str">
        <f t="shared" ca="1" si="326"/>
        <v/>
      </c>
      <c r="W2987" t="str">
        <f t="shared" ca="1" si="327"/>
        <v>Bajo Riesgo</v>
      </c>
      <c r="X2987">
        <v>1000</v>
      </c>
      <c r="Y2987" s="2">
        <f ca="1">IF(H2987="Propia",RANDBETWEEN(1000,5000),RANDBETWEEN(0,999))</f>
        <v>378</v>
      </c>
      <c r="Z2987" s="2">
        <f ca="1">IF(T2987="Con Garantia",RANDBETWEEN(1000,5000),RANDBETWEEN(0,999))</f>
        <v>968</v>
      </c>
      <c r="AA2987" s="2">
        <f ca="1">IF(U2987="Sin deuda",RANDBETWEEN(1000,5000),RANDBETWEEN(0,999))</f>
        <v>3391</v>
      </c>
      <c r="AB2987" s="4">
        <f ca="1">IF(Q2987="Si Trabaja",RANDBETWEEN(1000,5000),RANDBETWEEN(0,999))</f>
        <v>1193</v>
      </c>
      <c r="AC2987" s="4">
        <f ca="1">IF(AND(F2987&gt;17,F2987&lt;71),RANDBETWEEN(1000,5000),RANDBETWEEN(0,999))</f>
        <v>3845</v>
      </c>
      <c r="AD2987" s="4">
        <f ca="1">IF(AND(AB2987&gt;=0.5,(K2987-X2987)&gt;1000),RANDBETWEEN(1000,5000),RANDBETWEEN(0,999))</f>
        <v>2447</v>
      </c>
      <c r="AE2987" s="4">
        <f ca="1">IF(OR(V2987="",V2987="Puntual"),RANDBETWEEN(1000,5000),RANDBETWEEN(0,999))</f>
        <v>1087</v>
      </c>
      <c r="AF2987" s="4">
        <f ca="1">IF(OR(W2987="Bajo Riesgo",AE2987&gt;=1000),RANDBETWEEN(1000,5000),RANDBETWEEN(0,999))</f>
        <v>1608</v>
      </c>
      <c r="AG2987">
        <f t="shared" ca="1" si="328"/>
        <v>1</v>
      </c>
    </row>
    <row r="2988" spans="1:33" customFormat="1" x14ac:dyDescent="0.25">
      <c r="A2988">
        <v>47421302</v>
      </c>
      <c r="B2988" t="s">
        <v>7778</v>
      </c>
      <c r="C2988" t="s">
        <v>7779</v>
      </c>
      <c r="D2988">
        <v>920801899</v>
      </c>
      <c r="E2988" t="s">
        <v>7780</v>
      </c>
      <c r="F2988">
        <v>70</v>
      </c>
      <c r="G2988" t="s">
        <v>42</v>
      </c>
      <c r="H2988" t="str">
        <f t="shared" ca="1" si="322"/>
        <v>Alquilada</v>
      </c>
      <c r="I2988" t="s">
        <v>49</v>
      </c>
      <c r="J2988" t="s">
        <v>33</v>
      </c>
      <c r="K2988">
        <f t="shared" ca="1" si="323"/>
        <v>7130</v>
      </c>
      <c r="L2988" t="s">
        <v>43</v>
      </c>
      <c r="M2988" t="s">
        <v>13326</v>
      </c>
      <c r="N2988">
        <v>8</v>
      </c>
      <c r="O2988" t="s">
        <v>14663</v>
      </c>
      <c r="P2988" t="s">
        <v>14666</v>
      </c>
      <c r="Q2988" t="s">
        <v>14659</v>
      </c>
      <c r="R2988" s="1">
        <v>42771</v>
      </c>
      <c r="S2988" t="s">
        <v>755</v>
      </c>
      <c r="T2988" t="str">
        <f t="shared" ca="1" si="324"/>
        <v>Sin Garantia</v>
      </c>
      <c r="U2988" t="str">
        <f t="shared" ca="1" si="325"/>
        <v>Con deuda</v>
      </c>
      <c r="V2988" t="str">
        <f t="shared" ca="1" si="326"/>
        <v>Moroso</v>
      </c>
      <c r="W2988" t="str">
        <f t="shared" ca="1" si="327"/>
        <v>Alto Riesgo</v>
      </c>
      <c r="X2988">
        <v>1000</v>
      </c>
      <c r="Y2988" s="2">
        <f ca="1">IF(H2988="Propia",RANDBETWEEN(1000,5000),RANDBETWEEN(0,999))</f>
        <v>812</v>
      </c>
      <c r="Z2988" s="2">
        <f ca="1">IF(T2988="Con Garantia",RANDBETWEEN(1000,5000),RANDBETWEEN(0,999))</f>
        <v>126</v>
      </c>
      <c r="AA2988" s="2">
        <f ca="1">IF(U2988="Sin deuda",RANDBETWEEN(1000,5000),RANDBETWEEN(0,999))</f>
        <v>4</v>
      </c>
      <c r="AB2988" s="4">
        <f ca="1">IF(Q2988="Si Trabaja",RANDBETWEEN(1000,5000),RANDBETWEEN(0,999))</f>
        <v>1018</v>
      </c>
      <c r="AC2988" s="4">
        <f ca="1">IF(AND(F2988&gt;17,F2988&lt;71),RANDBETWEEN(1000,5000),RANDBETWEEN(0,999))</f>
        <v>1734</v>
      </c>
      <c r="AD2988" s="4">
        <f ca="1">IF(AND(AB2988&gt;=0.5,(K2988-X2988)&gt;1000),RANDBETWEEN(1000,5000),RANDBETWEEN(0,999))</f>
        <v>3983</v>
      </c>
      <c r="AE2988" s="4">
        <f ca="1">IF(OR(V2988="",V2988="Puntual"),RANDBETWEEN(1000,5000),RANDBETWEEN(0,999))</f>
        <v>354</v>
      </c>
      <c r="AF2988" s="4">
        <f ca="1">IF(OR(W2988="Bajo Riesgo",AE2988&gt;=1000),RANDBETWEEN(1000,5000),RANDBETWEEN(0,999))</f>
        <v>998</v>
      </c>
      <c r="AG2988">
        <f t="shared" ca="1" si="328"/>
        <v>0</v>
      </c>
    </row>
    <row r="2989" spans="1:33" customFormat="1" x14ac:dyDescent="0.25">
      <c r="A2989">
        <v>6761005</v>
      </c>
      <c r="B2989" t="s">
        <v>7781</v>
      </c>
      <c r="C2989" t="s">
        <v>7782</v>
      </c>
      <c r="D2989">
        <v>519815971</v>
      </c>
      <c r="E2989" t="s">
        <v>7783</v>
      </c>
      <c r="F2989">
        <v>40</v>
      </c>
      <c r="G2989" t="s">
        <v>30</v>
      </c>
      <c r="H2989" t="str">
        <f t="shared" ca="1" si="322"/>
        <v>Propia</v>
      </c>
      <c r="I2989" t="s">
        <v>44</v>
      </c>
      <c r="J2989" t="s">
        <v>33</v>
      </c>
      <c r="K2989">
        <f t="shared" ca="1" si="323"/>
        <v>7940</v>
      </c>
      <c r="L2989" t="s">
        <v>125</v>
      </c>
      <c r="M2989" t="s">
        <v>13881</v>
      </c>
      <c r="N2989">
        <v>3</v>
      </c>
      <c r="O2989" t="s">
        <v>14657</v>
      </c>
      <c r="P2989" t="s">
        <v>14668</v>
      </c>
      <c r="Q2989" t="s">
        <v>14659</v>
      </c>
      <c r="R2989" s="1">
        <v>42922</v>
      </c>
      <c r="S2989" t="s">
        <v>755</v>
      </c>
      <c r="T2989" t="str">
        <f t="shared" ca="1" si="324"/>
        <v>Con Garantia</v>
      </c>
      <c r="U2989" t="str">
        <f t="shared" ca="1" si="325"/>
        <v>Sin deuda</v>
      </c>
      <c r="V2989" t="str">
        <f t="shared" ca="1" si="326"/>
        <v/>
      </c>
      <c r="W2989" t="str">
        <f t="shared" ca="1" si="327"/>
        <v>Bajo Riesgo</v>
      </c>
      <c r="X2989">
        <v>1000</v>
      </c>
      <c r="Y2989" s="2">
        <f ca="1">IF(H2989="Propia",RANDBETWEEN(1000,5000),RANDBETWEEN(0,999))</f>
        <v>1792</v>
      </c>
      <c r="Z2989" s="2">
        <f ca="1">IF(T2989="Con Garantia",RANDBETWEEN(1000,5000),RANDBETWEEN(0,999))</f>
        <v>1343</v>
      </c>
      <c r="AA2989" s="2">
        <f ca="1">IF(U2989="Sin deuda",RANDBETWEEN(1000,5000),RANDBETWEEN(0,999))</f>
        <v>4842</v>
      </c>
      <c r="AB2989" s="4">
        <f ca="1">IF(Q2989="Si Trabaja",RANDBETWEEN(1000,5000),RANDBETWEEN(0,999))</f>
        <v>2644</v>
      </c>
      <c r="AC2989" s="4">
        <f ca="1">IF(AND(F2989&gt;17,F2989&lt;71),RANDBETWEEN(1000,5000),RANDBETWEEN(0,999))</f>
        <v>2277</v>
      </c>
      <c r="AD2989" s="4">
        <f ca="1">IF(AND(AB2989&gt;=0.5,(K2989-X2989)&gt;1000),RANDBETWEEN(1000,5000),RANDBETWEEN(0,999))</f>
        <v>3915</v>
      </c>
      <c r="AE2989" s="4">
        <f ca="1">IF(OR(V2989="",V2989="Puntual"),RANDBETWEEN(1000,5000),RANDBETWEEN(0,999))</f>
        <v>2375</v>
      </c>
      <c r="AF2989" s="4">
        <f ca="1">IF(OR(W2989="Bajo Riesgo",AE2989&gt;=1000),RANDBETWEEN(1000,5000),RANDBETWEEN(0,999))</f>
        <v>4332</v>
      </c>
      <c r="AG2989">
        <f t="shared" ca="1" si="328"/>
        <v>1</v>
      </c>
    </row>
    <row r="2990" spans="1:33" customFormat="1" x14ac:dyDescent="0.25">
      <c r="A2990">
        <v>7429382</v>
      </c>
      <c r="B2990" t="s">
        <v>7784</v>
      </c>
      <c r="C2990" t="s">
        <v>7770</v>
      </c>
      <c r="D2990">
        <v>519858899</v>
      </c>
      <c r="E2990" t="s">
        <v>7785</v>
      </c>
      <c r="F2990">
        <v>25</v>
      </c>
      <c r="G2990" t="s">
        <v>42</v>
      </c>
      <c r="H2990" t="str">
        <f t="shared" ca="1" si="322"/>
        <v>Propia</v>
      </c>
      <c r="I2990" t="s">
        <v>32</v>
      </c>
      <c r="J2990" t="s">
        <v>33</v>
      </c>
      <c r="K2990">
        <f t="shared" ca="1" si="323"/>
        <v>7971</v>
      </c>
      <c r="L2990" t="s">
        <v>67</v>
      </c>
      <c r="M2990" t="s">
        <v>13197</v>
      </c>
      <c r="N2990">
        <v>6</v>
      </c>
      <c r="O2990" t="s">
        <v>14663</v>
      </c>
      <c r="P2990" t="s">
        <v>14658</v>
      </c>
      <c r="Q2990" t="s">
        <v>14659</v>
      </c>
      <c r="R2990" s="1">
        <v>42748</v>
      </c>
      <c r="S2990" t="s">
        <v>34</v>
      </c>
      <c r="T2990" t="str">
        <f t="shared" ca="1" si="324"/>
        <v>Sin Garantia</v>
      </c>
      <c r="U2990" t="str">
        <f t="shared" ca="1" si="325"/>
        <v>Sin deuda</v>
      </c>
      <c r="V2990" t="str">
        <f t="shared" ca="1" si="326"/>
        <v/>
      </c>
      <c r="W2990" t="str">
        <f t="shared" ca="1" si="327"/>
        <v>Bajo Riesgo</v>
      </c>
      <c r="X2990">
        <v>1000</v>
      </c>
      <c r="Y2990" s="2">
        <f ca="1">IF(H2990="Propia",RANDBETWEEN(1000,5000),RANDBETWEEN(0,999))</f>
        <v>4620</v>
      </c>
      <c r="Z2990" s="2">
        <f ca="1">IF(T2990="Con Garantia",RANDBETWEEN(1000,5000),RANDBETWEEN(0,999))</f>
        <v>896</v>
      </c>
      <c r="AA2990" s="2">
        <f ca="1">IF(U2990="Sin deuda",RANDBETWEEN(1000,5000),RANDBETWEEN(0,999))</f>
        <v>3718</v>
      </c>
      <c r="AB2990" s="4">
        <f ca="1">IF(Q2990="Si Trabaja",RANDBETWEEN(1000,5000),RANDBETWEEN(0,999))</f>
        <v>1354</v>
      </c>
      <c r="AC2990" s="4">
        <f ca="1">IF(AND(F2990&gt;17,F2990&lt;71),RANDBETWEEN(1000,5000),RANDBETWEEN(0,999))</f>
        <v>3725</v>
      </c>
      <c r="AD2990" s="4">
        <f ca="1">IF(AND(AB2990&gt;=0.5,(K2990-X2990)&gt;1000),RANDBETWEEN(1000,5000),RANDBETWEEN(0,999))</f>
        <v>2318</v>
      </c>
      <c r="AE2990" s="4">
        <f ca="1">IF(OR(V2990="",V2990="Puntual"),RANDBETWEEN(1000,5000),RANDBETWEEN(0,999))</f>
        <v>1889</v>
      </c>
      <c r="AF2990" s="4">
        <f ca="1">IF(OR(W2990="Bajo Riesgo",AE2990&gt;=1000),RANDBETWEEN(1000,5000),RANDBETWEEN(0,999))</f>
        <v>2013</v>
      </c>
      <c r="AG2990">
        <f t="shared" ca="1" si="328"/>
        <v>1</v>
      </c>
    </row>
    <row r="2991" spans="1:33" customFormat="1" x14ac:dyDescent="0.25">
      <c r="A2991">
        <v>71886670</v>
      </c>
      <c r="B2991" t="s">
        <v>7772</v>
      </c>
      <c r="C2991" t="s">
        <v>1639</v>
      </c>
      <c r="D2991">
        <v>519473387</v>
      </c>
      <c r="E2991" t="s">
        <v>7773</v>
      </c>
      <c r="F2991">
        <v>67</v>
      </c>
      <c r="G2991" t="s">
        <v>42</v>
      </c>
      <c r="H2991" t="str">
        <f t="shared" ca="1" si="322"/>
        <v>Alquilada</v>
      </c>
      <c r="I2991" t="s">
        <v>49</v>
      </c>
      <c r="J2991" t="s">
        <v>33</v>
      </c>
      <c r="K2991">
        <f t="shared" ca="1" si="323"/>
        <v>7365</v>
      </c>
      <c r="L2991" t="s">
        <v>53</v>
      </c>
      <c r="M2991" t="s">
        <v>13361</v>
      </c>
      <c r="N2991">
        <v>1</v>
      </c>
      <c r="O2991" t="s">
        <v>14663</v>
      </c>
      <c r="P2991" t="s">
        <v>14670</v>
      </c>
      <c r="Q2991" t="s">
        <v>14659</v>
      </c>
      <c r="R2991" s="1">
        <v>42993</v>
      </c>
      <c r="S2991" t="s">
        <v>755</v>
      </c>
      <c r="T2991" t="str">
        <f t="shared" ca="1" si="324"/>
        <v>Con Garantia</v>
      </c>
      <c r="U2991" t="str">
        <f t="shared" ca="1" si="325"/>
        <v>Sin deuda</v>
      </c>
      <c r="V2991" t="str">
        <f t="shared" ca="1" si="326"/>
        <v/>
      </c>
      <c r="W2991" t="str">
        <f t="shared" ca="1" si="327"/>
        <v>Bajo Riesgo</v>
      </c>
      <c r="X2991">
        <v>1000</v>
      </c>
      <c r="Y2991" s="2">
        <f ca="1">IF(H2991="Propia",RANDBETWEEN(1000,5000),RANDBETWEEN(0,999))</f>
        <v>154</v>
      </c>
      <c r="Z2991" s="2">
        <f ca="1">IF(T2991="Con Garantia",RANDBETWEEN(1000,5000),RANDBETWEEN(0,999))</f>
        <v>4310</v>
      </c>
      <c r="AA2991" s="2">
        <f ca="1">IF(U2991="Sin deuda",RANDBETWEEN(1000,5000),RANDBETWEEN(0,999))</f>
        <v>2470</v>
      </c>
      <c r="AB2991" s="4">
        <f ca="1">IF(Q2991="Si Trabaja",RANDBETWEEN(1000,5000),RANDBETWEEN(0,999))</f>
        <v>2557</v>
      </c>
      <c r="AC2991" s="4">
        <f ca="1">IF(AND(F2991&gt;17,F2991&lt;71),RANDBETWEEN(1000,5000),RANDBETWEEN(0,999))</f>
        <v>1569</v>
      </c>
      <c r="AD2991" s="4">
        <f ca="1">IF(AND(AB2991&gt;=0.5,(K2991-X2991)&gt;1000),RANDBETWEEN(1000,5000),RANDBETWEEN(0,999))</f>
        <v>2663</v>
      </c>
      <c r="AE2991" s="4">
        <f ca="1">IF(OR(V2991="",V2991="Puntual"),RANDBETWEEN(1000,5000),RANDBETWEEN(0,999))</f>
        <v>4792</v>
      </c>
      <c r="AF2991" s="4">
        <f ca="1">IF(OR(W2991="Bajo Riesgo",AE2991&gt;=1000),RANDBETWEEN(1000,5000),RANDBETWEEN(0,999))</f>
        <v>1627</v>
      </c>
      <c r="AG2991">
        <f t="shared" ca="1" si="328"/>
        <v>1</v>
      </c>
    </row>
    <row r="2992" spans="1:33" customFormat="1" x14ac:dyDescent="0.25">
      <c r="A2992">
        <v>40956087</v>
      </c>
      <c r="B2992" t="s">
        <v>7786</v>
      </c>
      <c r="C2992" t="s">
        <v>7770</v>
      </c>
      <c r="D2992">
        <v>926308233</v>
      </c>
      <c r="E2992" t="s">
        <v>7787</v>
      </c>
      <c r="F2992">
        <v>40</v>
      </c>
      <c r="G2992" t="s">
        <v>30</v>
      </c>
      <c r="H2992" t="str">
        <f t="shared" ca="1" si="322"/>
        <v>Propia</v>
      </c>
      <c r="I2992" t="s">
        <v>44</v>
      </c>
      <c r="J2992" t="s">
        <v>33</v>
      </c>
      <c r="K2992">
        <f t="shared" ca="1" si="323"/>
        <v>6422</v>
      </c>
      <c r="L2992" t="s">
        <v>53</v>
      </c>
      <c r="M2992" t="s">
        <v>12830</v>
      </c>
      <c r="N2992">
        <v>8</v>
      </c>
      <c r="O2992" t="s">
        <v>14663</v>
      </c>
      <c r="P2992" t="s">
        <v>14660</v>
      </c>
      <c r="Q2992" t="s">
        <v>14659</v>
      </c>
      <c r="R2992" s="1">
        <v>42880</v>
      </c>
      <c r="S2992" t="s">
        <v>34</v>
      </c>
      <c r="T2992" t="str">
        <f t="shared" ca="1" si="324"/>
        <v>Sin Garantia</v>
      </c>
      <c r="U2992" t="str">
        <f t="shared" ca="1" si="325"/>
        <v>Sin deuda</v>
      </c>
      <c r="V2992" t="str">
        <f t="shared" ca="1" si="326"/>
        <v/>
      </c>
      <c r="W2992" t="str">
        <f t="shared" ca="1" si="327"/>
        <v>Bajo Riesgo</v>
      </c>
      <c r="X2992">
        <v>1000</v>
      </c>
      <c r="Y2992" s="2">
        <f ca="1">IF(H2992="Propia",RANDBETWEEN(1000,5000),RANDBETWEEN(0,999))</f>
        <v>4457</v>
      </c>
      <c r="Z2992" s="2">
        <f ca="1">IF(T2992="Con Garantia",RANDBETWEEN(1000,5000),RANDBETWEEN(0,999))</f>
        <v>28</v>
      </c>
      <c r="AA2992" s="2">
        <f ca="1">IF(U2992="Sin deuda",RANDBETWEEN(1000,5000),RANDBETWEEN(0,999))</f>
        <v>3564</v>
      </c>
      <c r="AB2992" s="4">
        <f ca="1">IF(Q2992="Si Trabaja",RANDBETWEEN(1000,5000),RANDBETWEEN(0,999))</f>
        <v>3271</v>
      </c>
      <c r="AC2992" s="4">
        <f ca="1">IF(AND(F2992&gt;17,F2992&lt;71),RANDBETWEEN(1000,5000),RANDBETWEEN(0,999))</f>
        <v>3767</v>
      </c>
      <c r="AD2992" s="4">
        <f ca="1">IF(AND(AB2992&gt;=0.5,(K2992-X2992)&gt;1000),RANDBETWEEN(1000,5000),RANDBETWEEN(0,999))</f>
        <v>4428</v>
      </c>
      <c r="AE2992" s="4">
        <f ca="1">IF(OR(V2992="",V2992="Puntual"),RANDBETWEEN(1000,5000),RANDBETWEEN(0,999))</f>
        <v>1607</v>
      </c>
      <c r="AF2992" s="4">
        <f ca="1">IF(OR(W2992="Bajo Riesgo",AE2992&gt;=1000),RANDBETWEEN(1000,5000),RANDBETWEEN(0,999))</f>
        <v>4887</v>
      </c>
      <c r="AG2992">
        <f t="shared" ca="1" si="328"/>
        <v>1</v>
      </c>
    </row>
    <row r="2993" spans="1:33" customFormat="1" x14ac:dyDescent="0.25">
      <c r="A2993">
        <v>71886670</v>
      </c>
      <c r="B2993" t="s">
        <v>7772</v>
      </c>
      <c r="C2993" t="s">
        <v>7788</v>
      </c>
      <c r="D2993">
        <v>519342811</v>
      </c>
      <c r="E2993" t="s">
        <v>7773</v>
      </c>
      <c r="F2993">
        <v>25</v>
      </c>
      <c r="G2993" t="s">
        <v>42</v>
      </c>
      <c r="H2993" t="str">
        <f t="shared" ca="1" si="322"/>
        <v>Propia</v>
      </c>
      <c r="I2993" t="s">
        <v>44</v>
      </c>
      <c r="J2993" t="s">
        <v>33</v>
      </c>
      <c r="K2993">
        <f t="shared" ca="1" si="323"/>
        <v>5875</v>
      </c>
      <c r="L2993" t="s">
        <v>131</v>
      </c>
      <c r="M2993" t="s">
        <v>14661</v>
      </c>
      <c r="N2993" t="s">
        <v>14661</v>
      </c>
      <c r="O2993" t="s">
        <v>14661</v>
      </c>
      <c r="P2993" t="s">
        <v>14661</v>
      </c>
      <c r="Q2993" t="s">
        <v>14662</v>
      </c>
      <c r="R2993" s="1">
        <v>42829</v>
      </c>
      <c r="S2993" t="s">
        <v>34</v>
      </c>
      <c r="T2993" t="str">
        <f t="shared" ca="1" si="324"/>
        <v>Con Garantia</v>
      </c>
      <c r="U2993" t="str">
        <f t="shared" ca="1" si="325"/>
        <v>Sin deuda</v>
      </c>
      <c r="V2993" t="str">
        <f t="shared" ca="1" si="326"/>
        <v/>
      </c>
      <c r="W2993" t="str">
        <f t="shared" ca="1" si="327"/>
        <v>Bajo Riesgo</v>
      </c>
      <c r="X2993">
        <v>1000</v>
      </c>
      <c r="Y2993" s="2">
        <f ca="1">IF(H2993="Propia",RANDBETWEEN(1000,5000),RANDBETWEEN(0,999))</f>
        <v>1822</v>
      </c>
      <c r="Z2993" s="2">
        <f ca="1">IF(T2993="Con Garantia",RANDBETWEEN(1000,5000),RANDBETWEEN(0,999))</f>
        <v>1552</v>
      </c>
      <c r="AA2993" s="2">
        <f ca="1">IF(U2993="Sin deuda",RANDBETWEEN(1000,5000),RANDBETWEEN(0,999))</f>
        <v>1277</v>
      </c>
      <c r="AB2993" s="4">
        <f ca="1">IF(Q2993="Si Trabaja",RANDBETWEEN(1000,5000),RANDBETWEEN(0,999))</f>
        <v>284</v>
      </c>
      <c r="AC2993" s="4">
        <f ca="1">IF(AND(F2993&gt;17,F2993&lt;71),RANDBETWEEN(1000,5000),RANDBETWEEN(0,999))</f>
        <v>4150</v>
      </c>
      <c r="AD2993" s="4">
        <f ca="1">IF(AND(AB2993&gt;=0.5,(K2993-X2993)&gt;1000),RANDBETWEEN(1000,5000),RANDBETWEEN(0,999))</f>
        <v>4219</v>
      </c>
      <c r="AE2993" s="4">
        <f ca="1">IF(OR(V2993="",V2993="Puntual"),RANDBETWEEN(1000,5000),RANDBETWEEN(0,999))</f>
        <v>4402</v>
      </c>
      <c r="AF2993" s="4">
        <f ca="1">IF(OR(W2993="Bajo Riesgo",AE2993&gt;=1000),RANDBETWEEN(1000,5000),RANDBETWEEN(0,999))</f>
        <v>1275</v>
      </c>
      <c r="AG2993">
        <f t="shared" ca="1" si="328"/>
        <v>0</v>
      </c>
    </row>
    <row r="2994" spans="1:33" customFormat="1" x14ac:dyDescent="0.25">
      <c r="A2994">
        <v>70049582</v>
      </c>
      <c r="B2994" t="s">
        <v>7789</v>
      </c>
      <c r="C2994" t="s">
        <v>7790</v>
      </c>
      <c r="D2994">
        <v>966576107</v>
      </c>
      <c r="E2994" t="s">
        <v>7791</v>
      </c>
      <c r="F2994">
        <v>56</v>
      </c>
      <c r="G2994" t="s">
        <v>30</v>
      </c>
      <c r="H2994" t="str">
        <f t="shared" ca="1" si="322"/>
        <v>Propia</v>
      </c>
      <c r="I2994" t="s">
        <v>79</v>
      </c>
      <c r="J2994" t="s">
        <v>33</v>
      </c>
      <c r="K2994">
        <f t="shared" ca="1" si="323"/>
        <v>7616</v>
      </c>
      <c r="L2994" t="s">
        <v>131</v>
      </c>
      <c r="M2994" t="s">
        <v>14661</v>
      </c>
      <c r="N2994" t="s">
        <v>14661</v>
      </c>
      <c r="O2994" t="s">
        <v>14661</v>
      </c>
      <c r="P2994" t="s">
        <v>14661</v>
      </c>
      <c r="Q2994" t="s">
        <v>14662</v>
      </c>
      <c r="R2994" s="1">
        <v>43038</v>
      </c>
      <c r="S2994" t="s">
        <v>34</v>
      </c>
      <c r="T2994" t="str">
        <f t="shared" ca="1" si="324"/>
        <v>Con Garantia</v>
      </c>
      <c r="U2994" t="str">
        <f t="shared" ca="1" si="325"/>
        <v>Con deuda</v>
      </c>
      <c r="V2994" t="str">
        <f t="shared" ca="1" si="326"/>
        <v>Puntual</v>
      </c>
      <c r="W2994" t="str">
        <f t="shared" ca="1" si="327"/>
        <v>Bajo Riesgo</v>
      </c>
      <c r="X2994">
        <v>1000</v>
      </c>
      <c r="Y2994" s="2">
        <f ca="1">IF(H2994="Propia",RANDBETWEEN(1000,5000),RANDBETWEEN(0,999))</f>
        <v>4925</v>
      </c>
      <c r="Z2994" s="2">
        <f ca="1">IF(T2994="Con Garantia",RANDBETWEEN(1000,5000),RANDBETWEEN(0,999))</f>
        <v>2842</v>
      </c>
      <c r="AA2994" s="2">
        <f ca="1">IF(U2994="Sin deuda",RANDBETWEEN(1000,5000),RANDBETWEEN(0,999))</f>
        <v>858</v>
      </c>
      <c r="AB2994" s="4">
        <f ca="1">IF(Q2994="Si Trabaja",RANDBETWEEN(1000,5000),RANDBETWEEN(0,999))</f>
        <v>833</v>
      </c>
      <c r="AC2994" s="4">
        <f ca="1">IF(AND(F2994&gt;17,F2994&lt;71),RANDBETWEEN(1000,5000),RANDBETWEEN(0,999))</f>
        <v>3964</v>
      </c>
      <c r="AD2994" s="4">
        <f ca="1">IF(AND(AB2994&gt;=0.5,(K2994-X2994)&gt;1000),RANDBETWEEN(1000,5000),RANDBETWEEN(0,999))</f>
        <v>3842</v>
      </c>
      <c r="AE2994" s="4">
        <f ca="1">IF(OR(V2994="",V2994="Puntual"),RANDBETWEEN(1000,5000),RANDBETWEEN(0,999))</f>
        <v>1353</v>
      </c>
      <c r="AF2994" s="4">
        <f ca="1">IF(OR(W2994="Bajo Riesgo",AE2994&gt;=1000),RANDBETWEEN(1000,5000),RANDBETWEEN(0,999))</f>
        <v>4811</v>
      </c>
      <c r="AG2994">
        <f t="shared" ca="1" si="328"/>
        <v>0</v>
      </c>
    </row>
    <row r="2995" spans="1:33" customFormat="1" x14ac:dyDescent="0.25">
      <c r="A2995">
        <v>25003734</v>
      </c>
      <c r="B2995" t="s">
        <v>7792</v>
      </c>
      <c r="C2995" t="s">
        <v>7793</v>
      </c>
      <c r="D2995">
        <v>971610790</v>
      </c>
      <c r="E2995" t="s">
        <v>7794</v>
      </c>
      <c r="F2995">
        <v>59</v>
      </c>
      <c r="G2995" t="s">
        <v>42</v>
      </c>
      <c r="H2995" t="str">
        <f t="shared" ca="1" si="322"/>
        <v>Propia</v>
      </c>
      <c r="I2995" t="s">
        <v>79</v>
      </c>
      <c r="J2995" t="s">
        <v>33</v>
      </c>
      <c r="K2995">
        <f t="shared" ca="1" si="323"/>
        <v>5426</v>
      </c>
      <c r="L2995" t="s">
        <v>53</v>
      </c>
      <c r="M2995" t="s">
        <v>13784</v>
      </c>
      <c r="N2995">
        <v>5</v>
      </c>
      <c r="O2995" t="s">
        <v>14657</v>
      </c>
      <c r="P2995" t="s">
        <v>14669</v>
      </c>
      <c r="Q2995" t="s">
        <v>14659</v>
      </c>
      <c r="R2995" s="1">
        <v>43071</v>
      </c>
      <c r="S2995" t="s">
        <v>34</v>
      </c>
      <c r="T2995" t="str">
        <f t="shared" ca="1" si="324"/>
        <v>Con Garantia</v>
      </c>
      <c r="U2995" t="str">
        <f t="shared" ca="1" si="325"/>
        <v>Sin deuda</v>
      </c>
      <c r="V2995" t="str">
        <f t="shared" ca="1" si="326"/>
        <v/>
      </c>
      <c r="W2995" t="str">
        <f t="shared" ca="1" si="327"/>
        <v>Bajo Riesgo</v>
      </c>
      <c r="X2995">
        <v>1000</v>
      </c>
      <c r="Y2995" s="2">
        <f ca="1">IF(H2995="Propia",RANDBETWEEN(1000,5000),RANDBETWEEN(0,999))</f>
        <v>3180</v>
      </c>
      <c r="Z2995" s="2">
        <f ca="1">IF(T2995="Con Garantia",RANDBETWEEN(1000,5000),RANDBETWEEN(0,999))</f>
        <v>3253</v>
      </c>
      <c r="AA2995" s="2">
        <f ca="1">IF(U2995="Sin deuda",RANDBETWEEN(1000,5000),RANDBETWEEN(0,999))</f>
        <v>4944</v>
      </c>
      <c r="AB2995" s="4">
        <f ca="1">IF(Q2995="Si Trabaja",RANDBETWEEN(1000,5000),RANDBETWEEN(0,999))</f>
        <v>4197</v>
      </c>
      <c r="AC2995" s="4">
        <f ca="1">IF(AND(F2995&gt;17,F2995&lt;71),RANDBETWEEN(1000,5000),RANDBETWEEN(0,999))</f>
        <v>3790</v>
      </c>
      <c r="AD2995" s="4">
        <f ca="1">IF(AND(AB2995&gt;=0.5,(K2995-X2995)&gt;1000),RANDBETWEEN(1000,5000),RANDBETWEEN(0,999))</f>
        <v>2780</v>
      </c>
      <c r="AE2995" s="4">
        <f ca="1">IF(OR(V2995="",V2995="Puntual"),RANDBETWEEN(1000,5000),RANDBETWEEN(0,999))</f>
        <v>3820</v>
      </c>
      <c r="AF2995" s="4">
        <f ca="1">IF(OR(W2995="Bajo Riesgo",AE2995&gt;=1000),RANDBETWEEN(1000,5000),RANDBETWEEN(0,999))</f>
        <v>2754</v>
      </c>
      <c r="AG2995">
        <f t="shared" ca="1" si="328"/>
        <v>1</v>
      </c>
    </row>
    <row r="2996" spans="1:33" customFormat="1" x14ac:dyDescent="0.25">
      <c r="A2996">
        <v>70877320</v>
      </c>
      <c r="B2996" t="s">
        <v>7795</v>
      </c>
      <c r="C2996" t="s">
        <v>7796</v>
      </c>
      <c r="D2996">
        <v>929728906</v>
      </c>
      <c r="E2996" t="s">
        <v>7797</v>
      </c>
      <c r="F2996">
        <v>49</v>
      </c>
      <c r="G2996" t="s">
        <v>42</v>
      </c>
      <c r="H2996" t="str">
        <f t="shared" ca="1" si="322"/>
        <v>Alquilada</v>
      </c>
      <c r="I2996" t="s">
        <v>49</v>
      </c>
      <c r="J2996" t="s">
        <v>33</v>
      </c>
      <c r="K2996">
        <f t="shared" ca="1" si="323"/>
        <v>5822</v>
      </c>
      <c r="L2996" t="s">
        <v>43</v>
      </c>
      <c r="M2996" t="s">
        <v>14661</v>
      </c>
      <c r="N2996" t="s">
        <v>14661</v>
      </c>
      <c r="O2996" t="s">
        <v>14661</v>
      </c>
      <c r="P2996" t="s">
        <v>14661</v>
      </c>
      <c r="Q2996" t="s">
        <v>14662</v>
      </c>
      <c r="R2996" s="1">
        <v>42872</v>
      </c>
      <c r="S2996" t="s">
        <v>755</v>
      </c>
      <c r="T2996" t="str">
        <f t="shared" ca="1" si="324"/>
        <v>Sin Garantia</v>
      </c>
      <c r="U2996" t="str">
        <f t="shared" ca="1" si="325"/>
        <v>Con deuda</v>
      </c>
      <c r="V2996" t="str">
        <f t="shared" ca="1" si="326"/>
        <v>Puntual</v>
      </c>
      <c r="W2996" t="str">
        <f t="shared" ca="1" si="327"/>
        <v>Bajo Riesgo</v>
      </c>
      <c r="X2996">
        <v>1000</v>
      </c>
      <c r="Y2996" s="2">
        <f ca="1">IF(H2996="Propia",RANDBETWEEN(1000,5000),RANDBETWEEN(0,999))</f>
        <v>591</v>
      </c>
      <c r="Z2996" s="2">
        <f ca="1">IF(T2996="Con Garantia",RANDBETWEEN(1000,5000),RANDBETWEEN(0,999))</f>
        <v>211</v>
      </c>
      <c r="AA2996" s="2">
        <f ca="1">IF(U2996="Sin deuda",RANDBETWEEN(1000,5000),RANDBETWEEN(0,999))</f>
        <v>204</v>
      </c>
      <c r="AB2996" s="4">
        <f ca="1">IF(Q2996="Si Trabaja",RANDBETWEEN(1000,5000),RANDBETWEEN(0,999))</f>
        <v>57</v>
      </c>
      <c r="AC2996" s="4">
        <f ca="1">IF(AND(F2996&gt;17,F2996&lt;71),RANDBETWEEN(1000,5000),RANDBETWEEN(0,999))</f>
        <v>4699</v>
      </c>
      <c r="AD2996" s="4">
        <f ca="1">IF(AND(AB2996&gt;=0.5,(K2996-X2996)&gt;1000),RANDBETWEEN(1000,5000),RANDBETWEEN(0,999))</f>
        <v>2123</v>
      </c>
      <c r="AE2996" s="4">
        <f ca="1">IF(OR(V2996="",V2996="Puntual"),RANDBETWEEN(1000,5000),RANDBETWEEN(0,999))</f>
        <v>3696</v>
      </c>
      <c r="AF2996" s="4">
        <f ca="1">IF(OR(W2996="Bajo Riesgo",AE2996&gt;=1000),RANDBETWEEN(1000,5000),RANDBETWEEN(0,999))</f>
        <v>4681</v>
      </c>
      <c r="AG2996">
        <f t="shared" ca="1" si="328"/>
        <v>0</v>
      </c>
    </row>
    <row r="2997" spans="1:33" customFormat="1" x14ac:dyDescent="0.25">
      <c r="A2997">
        <v>9892053</v>
      </c>
      <c r="B2997" t="s">
        <v>7798</v>
      </c>
      <c r="C2997" t="s">
        <v>4373</v>
      </c>
      <c r="D2997">
        <v>920466019</v>
      </c>
      <c r="E2997" t="s">
        <v>7799</v>
      </c>
      <c r="F2997">
        <v>51</v>
      </c>
      <c r="G2997" t="s">
        <v>42</v>
      </c>
      <c r="H2997" t="str">
        <f t="shared" ca="1" si="322"/>
        <v>Propia</v>
      </c>
      <c r="I2997" t="s">
        <v>79</v>
      </c>
      <c r="J2997" t="s">
        <v>33</v>
      </c>
      <c r="K2997">
        <f t="shared" ca="1" si="323"/>
        <v>7409</v>
      </c>
      <c r="L2997" t="s">
        <v>53</v>
      </c>
      <c r="M2997" t="s">
        <v>14661</v>
      </c>
      <c r="N2997" t="s">
        <v>14661</v>
      </c>
      <c r="O2997" t="s">
        <v>14661</v>
      </c>
      <c r="P2997" t="s">
        <v>14661</v>
      </c>
      <c r="Q2997" t="s">
        <v>14662</v>
      </c>
      <c r="R2997" s="1">
        <v>42997</v>
      </c>
      <c r="S2997" t="s">
        <v>34</v>
      </c>
      <c r="T2997" t="str">
        <f t="shared" ca="1" si="324"/>
        <v>Sin Garantia</v>
      </c>
      <c r="U2997" t="str">
        <f t="shared" ca="1" si="325"/>
        <v>Con deuda</v>
      </c>
      <c r="V2997" t="str">
        <f t="shared" ca="1" si="326"/>
        <v>Puntual</v>
      </c>
      <c r="W2997" t="str">
        <f t="shared" ca="1" si="327"/>
        <v>Bajo Riesgo</v>
      </c>
      <c r="X2997">
        <v>1000</v>
      </c>
      <c r="Y2997" s="2">
        <f ca="1">IF(H2997="Propia",RANDBETWEEN(1000,5000),RANDBETWEEN(0,999))</f>
        <v>3372</v>
      </c>
      <c r="Z2997" s="2">
        <f ca="1">IF(T2997="Con Garantia",RANDBETWEEN(1000,5000),RANDBETWEEN(0,999))</f>
        <v>284</v>
      </c>
      <c r="AA2997" s="2">
        <f ca="1">IF(U2997="Sin deuda",RANDBETWEEN(1000,5000),RANDBETWEEN(0,999))</f>
        <v>469</v>
      </c>
      <c r="AB2997" s="4">
        <f ca="1">IF(Q2997="Si Trabaja",RANDBETWEEN(1000,5000),RANDBETWEEN(0,999))</f>
        <v>189</v>
      </c>
      <c r="AC2997" s="4">
        <f ca="1">IF(AND(F2997&gt;17,F2997&lt;71),RANDBETWEEN(1000,5000),RANDBETWEEN(0,999))</f>
        <v>2008</v>
      </c>
      <c r="AD2997" s="4">
        <f ca="1">IF(AND(AB2997&gt;=0.5,(K2997-X2997)&gt;1000),RANDBETWEEN(1000,5000),RANDBETWEEN(0,999))</f>
        <v>1832</v>
      </c>
      <c r="AE2997" s="4">
        <f ca="1">IF(OR(V2997="",V2997="Puntual"),RANDBETWEEN(1000,5000),RANDBETWEEN(0,999))</f>
        <v>3752</v>
      </c>
      <c r="AF2997" s="4">
        <f ca="1">IF(OR(W2997="Bajo Riesgo",AE2997&gt;=1000),RANDBETWEEN(1000,5000),RANDBETWEEN(0,999))</f>
        <v>1924</v>
      </c>
      <c r="AG2997">
        <f t="shared" ca="1" si="328"/>
        <v>0</v>
      </c>
    </row>
    <row r="2998" spans="1:33" customFormat="1" x14ac:dyDescent="0.25">
      <c r="A2998">
        <v>41281652</v>
      </c>
      <c r="B2998" t="s">
        <v>4375</v>
      </c>
      <c r="C2998" t="s">
        <v>7800</v>
      </c>
      <c r="D2998">
        <v>972901251</v>
      </c>
      <c r="E2998" t="s">
        <v>4377</v>
      </c>
      <c r="F2998">
        <v>68</v>
      </c>
      <c r="G2998" t="s">
        <v>42</v>
      </c>
      <c r="H2998" t="str">
        <f t="shared" ca="1" si="322"/>
        <v>Alquilada</v>
      </c>
      <c r="I2998" t="s">
        <v>79</v>
      </c>
      <c r="J2998" t="s">
        <v>33</v>
      </c>
      <c r="K2998">
        <f t="shared" ca="1" si="323"/>
        <v>7636</v>
      </c>
      <c r="L2998" t="s">
        <v>107</v>
      </c>
      <c r="M2998" t="s">
        <v>14661</v>
      </c>
      <c r="N2998" t="s">
        <v>14661</v>
      </c>
      <c r="O2998" t="s">
        <v>14661</v>
      </c>
      <c r="P2998" t="s">
        <v>14661</v>
      </c>
      <c r="Q2998" t="s">
        <v>14662</v>
      </c>
      <c r="R2998" s="1">
        <v>42854</v>
      </c>
      <c r="S2998" t="s">
        <v>755</v>
      </c>
      <c r="T2998" t="str">
        <f t="shared" ca="1" si="324"/>
        <v>Sin Garantia</v>
      </c>
      <c r="U2998" t="str">
        <f t="shared" ca="1" si="325"/>
        <v>Sin deuda</v>
      </c>
      <c r="V2998" t="str">
        <f t="shared" ca="1" si="326"/>
        <v/>
      </c>
      <c r="W2998" t="str">
        <f t="shared" ca="1" si="327"/>
        <v>Bajo Riesgo</v>
      </c>
      <c r="X2998">
        <v>1000</v>
      </c>
      <c r="Y2998" s="2">
        <f ca="1">IF(H2998="Propia",RANDBETWEEN(1000,5000),RANDBETWEEN(0,999))</f>
        <v>881</v>
      </c>
      <c r="Z2998" s="2">
        <f ca="1">IF(T2998="Con Garantia",RANDBETWEEN(1000,5000),RANDBETWEEN(0,999))</f>
        <v>986</v>
      </c>
      <c r="AA2998" s="2">
        <f ca="1">IF(U2998="Sin deuda",RANDBETWEEN(1000,5000),RANDBETWEEN(0,999))</f>
        <v>1178</v>
      </c>
      <c r="AB2998" s="4">
        <f ca="1">IF(Q2998="Si Trabaja",RANDBETWEEN(1000,5000),RANDBETWEEN(0,999))</f>
        <v>553</v>
      </c>
      <c r="AC2998" s="4">
        <f ca="1">IF(AND(F2998&gt;17,F2998&lt;71),RANDBETWEEN(1000,5000),RANDBETWEEN(0,999))</f>
        <v>4736</v>
      </c>
      <c r="AD2998" s="4">
        <f ca="1">IF(AND(AB2998&gt;=0.5,(K2998-X2998)&gt;1000),RANDBETWEEN(1000,5000),RANDBETWEEN(0,999))</f>
        <v>1605</v>
      </c>
      <c r="AE2998" s="4">
        <f ca="1">IF(OR(V2998="",V2998="Puntual"),RANDBETWEEN(1000,5000),RANDBETWEEN(0,999))</f>
        <v>4810</v>
      </c>
      <c r="AF2998" s="4">
        <f ca="1">IF(OR(W2998="Bajo Riesgo",AE2998&gt;=1000),RANDBETWEEN(1000,5000),RANDBETWEEN(0,999))</f>
        <v>3212</v>
      </c>
      <c r="AG2998">
        <f t="shared" ca="1" si="328"/>
        <v>0</v>
      </c>
    </row>
    <row r="2999" spans="1:33" customFormat="1" x14ac:dyDescent="0.25">
      <c r="A2999">
        <v>47622461</v>
      </c>
      <c r="B2999" t="s">
        <v>6767</v>
      </c>
      <c r="C2999" t="s">
        <v>1639</v>
      </c>
      <c r="D2999">
        <v>929119359</v>
      </c>
      <c r="E2999" t="s">
        <v>6768</v>
      </c>
      <c r="F2999">
        <v>45</v>
      </c>
      <c r="G2999" t="s">
        <v>42</v>
      </c>
      <c r="H2999" t="str">
        <f t="shared" ca="1" si="322"/>
        <v>Propia</v>
      </c>
      <c r="I2999" t="s">
        <v>49</v>
      </c>
      <c r="J2999" t="s">
        <v>33</v>
      </c>
      <c r="K2999">
        <f t="shared" ca="1" si="323"/>
        <v>6236</v>
      </c>
      <c r="L2999" t="s">
        <v>243</v>
      </c>
      <c r="M2999" t="s">
        <v>14001</v>
      </c>
      <c r="N2999">
        <v>7</v>
      </c>
      <c r="O2999" t="s">
        <v>14663</v>
      </c>
      <c r="P2999" t="s">
        <v>14668</v>
      </c>
      <c r="Q2999" t="s">
        <v>14659</v>
      </c>
      <c r="R2999" s="1">
        <v>42881</v>
      </c>
      <c r="S2999" t="s">
        <v>34</v>
      </c>
      <c r="T2999" t="str">
        <f t="shared" ca="1" si="324"/>
        <v>Con Garantia</v>
      </c>
      <c r="U2999" t="str">
        <f t="shared" ca="1" si="325"/>
        <v>Con deuda</v>
      </c>
      <c r="V2999" t="str">
        <f t="shared" ca="1" si="326"/>
        <v>Puntual</v>
      </c>
      <c r="W2999" t="str">
        <f t="shared" ca="1" si="327"/>
        <v>Bajo Riesgo</v>
      </c>
      <c r="X2999">
        <v>1000</v>
      </c>
      <c r="Y2999" s="2">
        <f ca="1">IF(H2999="Propia",RANDBETWEEN(1000,5000),RANDBETWEEN(0,999))</f>
        <v>4225</v>
      </c>
      <c r="Z2999" s="2">
        <f ca="1">IF(T2999="Con Garantia",RANDBETWEEN(1000,5000),RANDBETWEEN(0,999))</f>
        <v>4284</v>
      </c>
      <c r="AA2999" s="2">
        <f ca="1">IF(U2999="Sin deuda",RANDBETWEEN(1000,5000),RANDBETWEEN(0,999))</f>
        <v>695</v>
      </c>
      <c r="AB2999" s="4">
        <f ca="1">IF(Q2999="Si Trabaja",RANDBETWEEN(1000,5000),RANDBETWEEN(0,999))</f>
        <v>1129</v>
      </c>
      <c r="AC2999" s="4">
        <f ca="1">IF(AND(F2999&gt;17,F2999&lt;71),RANDBETWEEN(1000,5000),RANDBETWEEN(0,999))</f>
        <v>2789</v>
      </c>
      <c r="AD2999" s="4">
        <f ca="1">IF(AND(AB2999&gt;=0.5,(K2999-X2999)&gt;1000),RANDBETWEEN(1000,5000),RANDBETWEEN(0,999))</f>
        <v>4066</v>
      </c>
      <c r="AE2999" s="4">
        <f ca="1">IF(OR(V2999="",V2999="Puntual"),RANDBETWEEN(1000,5000),RANDBETWEEN(0,999))</f>
        <v>4886</v>
      </c>
      <c r="AF2999" s="4">
        <f ca="1">IF(OR(W2999="Bajo Riesgo",AE2999&gt;=1000),RANDBETWEEN(1000,5000),RANDBETWEEN(0,999))</f>
        <v>4401</v>
      </c>
      <c r="AG2999">
        <f t="shared" ca="1" si="328"/>
        <v>1</v>
      </c>
    </row>
    <row r="3000" spans="1:33" customFormat="1" x14ac:dyDescent="0.25">
      <c r="A3000">
        <v>70117767</v>
      </c>
      <c r="B3000" t="s">
        <v>7801</v>
      </c>
      <c r="C3000" t="s">
        <v>7696</v>
      </c>
      <c r="D3000">
        <v>994862928</v>
      </c>
      <c r="E3000" t="s">
        <v>7802</v>
      </c>
      <c r="F3000">
        <v>53</v>
      </c>
      <c r="G3000" t="s">
        <v>42</v>
      </c>
      <c r="H3000" t="str">
        <f t="shared" ca="1" si="322"/>
        <v>Alquilada</v>
      </c>
      <c r="I3000" t="s">
        <v>79</v>
      </c>
      <c r="J3000" t="s">
        <v>33</v>
      </c>
      <c r="K3000">
        <f t="shared" ca="1" si="323"/>
        <v>6750</v>
      </c>
      <c r="L3000" t="s">
        <v>53</v>
      </c>
      <c r="M3000" t="s">
        <v>14092</v>
      </c>
      <c r="N3000">
        <v>6</v>
      </c>
      <c r="O3000" t="s">
        <v>14663</v>
      </c>
      <c r="P3000" t="s">
        <v>14664</v>
      </c>
      <c r="Q3000" t="s">
        <v>14659</v>
      </c>
      <c r="R3000" s="1">
        <v>42782</v>
      </c>
      <c r="S3000" t="s">
        <v>34</v>
      </c>
      <c r="T3000" t="str">
        <f t="shared" ca="1" si="324"/>
        <v>Con Garantia</v>
      </c>
      <c r="U3000" t="str">
        <f t="shared" ca="1" si="325"/>
        <v>Con deuda</v>
      </c>
      <c r="V3000" t="str">
        <f t="shared" ca="1" si="326"/>
        <v>Puntual</v>
      </c>
      <c r="W3000" t="str">
        <f t="shared" ca="1" si="327"/>
        <v>Bajo Riesgo</v>
      </c>
      <c r="X3000">
        <v>1000</v>
      </c>
      <c r="Y3000" s="2">
        <f ca="1">IF(H3000="Propia",RANDBETWEEN(1000,5000),RANDBETWEEN(0,999))</f>
        <v>666</v>
      </c>
      <c r="Z3000" s="2">
        <f ca="1">IF(T3000="Con Garantia",RANDBETWEEN(1000,5000),RANDBETWEEN(0,999))</f>
        <v>1262</v>
      </c>
      <c r="AA3000" s="2">
        <f ca="1">IF(U3000="Sin deuda",RANDBETWEEN(1000,5000),RANDBETWEEN(0,999))</f>
        <v>225</v>
      </c>
      <c r="AB3000" s="4">
        <f ca="1">IF(Q3000="Si Trabaja",RANDBETWEEN(1000,5000),RANDBETWEEN(0,999))</f>
        <v>3492</v>
      </c>
      <c r="AC3000" s="4">
        <f ca="1">IF(AND(F3000&gt;17,F3000&lt;71),RANDBETWEEN(1000,5000),RANDBETWEEN(0,999))</f>
        <v>1979</v>
      </c>
      <c r="AD3000" s="4">
        <f ca="1">IF(AND(AB3000&gt;=0.5,(K3000-X3000)&gt;1000),RANDBETWEEN(1000,5000),RANDBETWEEN(0,999))</f>
        <v>2649</v>
      </c>
      <c r="AE3000" s="4">
        <f ca="1">IF(OR(V3000="",V3000="Puntual"),RANDBETWEEN(1000,5000),RANDBETWEEN(0,999))</f>
        <v>2278</v>
      </c>
      <c r="AF3000" s="4">
        <f ca="1">IF(OR(W3000="Bajo Riesgo",AE3000&gt;=1000),RANDBETWEEN(1000,5000),RANDBETWEEN(0,999))</f>
        <v>1905</v>
      </c>
      <c r="AG3000">
        <f t="shared" ca="1" si="328"/>
        <v>1</v>
      </c>
    </row>
    <row r="3001" spans="1:33" customFormat="1" x14ac:dyDescent="0.25">
      <c r="A3001">
        <v>20008442</v>
      </c>
      <c r="B3001" t="s">
        <v>7698</v>
      </c>
      <c r="C3001" t="s">
        <v>7803</v>
      </c>
      <c r="D3001">
        <v>519412231</v>
      </c>
      <c r="E3001" t="s">
        <v>7700</v>
      </c>
      <c r="F3001">
        <v>37</v>
      </c>
      <c r="G3001" t="s">
        <v>42</v>
      </c>
      <c r="H3001" t="str">
        <f t="shared" ca="1" si="322"/>
        <v>Propia</v>
      </c>
      <c r="I3001" t="s">
        <v>44</v>
      </c>
      <c r="J3001" t="s">
        <v>33</v>
      </c>
      <c r="K3001">
        <f t="shared" ca="1" si="323"/>
        <v>6471</v>
      </c>
      <c r="L3001" t="s">
        <v>53</v>
      </c>
      <c r="M3001" t="s">
        <v>14411</v>
      </c>
      <c r="N3001">
        <v>10</v>
      </c>
      <c r="O3001" t="s">
        <v>14657</v>
      </c>
      <c r="P3001" t="s">
        <v>14668</v>
      </c>
      <c r="Q3001" t="s">
        <v>14659</v>
      </c>
      <c r="R3001" s="1">
        <v>43000</v>
      </c>
      <c r="S3001" t="s">
        <v>34</v>
      </c>
      <c r="T3001" t="str">
        <f t="shared" ca="1" si="324"/>
        <v>Con Garantia</v>
      </c>
      <c r="U3001" t="str">
        <f t="shared" ca="1" si="325"/>
        <v>Sin deuda</v>
      </c>
      <c r="V3001" t="str">
        <f t="shared" ca="1" si="326"/>
        <v/>
      </c>
      <c r="W3001" t="str">
        <f t="shared" ca="1" si="327"/>
        <v>Bajo Riesgo</v>
      </c>
      <c r="X3001">
        <v>1000</v>
      </c>
      <c r="Y3001" s="2">
        <f ca="1">IF(H3001="Propia",RANDBETWEEN(1000,5000),RANDBETWEEN(0,999))</f>
        <v>3813</v>
      </c>
      <c r="Z3001" s="2">
        <f ca="1">IF(T3001="Con Garantia",RANDBETWEEN(1000,5000),RANDBETWEEN(0,999))</f>
        <v>4770</v>
      </c>
      <c r="AA3001" s="2">
        <f ca="1">IF(U3001="Sin deuda",RANDBETWEEN(1000,5000),RANDBETWEEN(0,999))</f>
        <v>2785</v>
      </c>
      <c r="AB3001" s="4">
        <f ca="1">IF(Q3001="Si Trabaja",RANDBETWEEN(1000,5000),RANDBETWEEN(0,999))</f>
        <v>2196</v>
      </c>
      <c r="AC3001" s="4">
        <f ca="1">IF(AND(F3001&gt;17,F3001&lt;71),RANDBETWEEN(1000,5000),RANDBETWEEN(0,999))</f>
        <v>3094</v>
      </c>
      <c r="AD3001" s="4">
        <f ca="1">IF(AND(AB3001&gt;=0.5,(K3001-X3001)&gt;1000),RANDBETWEEN(1000,5000),RANDBETWEEN(0,999))</f>
        <v>1470</v>
      </c>
      <c r="AE3001" s="4">
        <f ca="1">IF(OR(V3001="",V3001="Puntual"),RANDBETWEEN(1000,5000),RANDBETWEEN(0,999))</f>
        <v>3175</v>
      </c>
      <c r="AF3001" s="4">
        <f ca="1">IF(OR(W3001="Bajo Riesgo",AE3001&gt;=1000),RANDBETWEEN(1000,5000),RANDBETWEEN(0,999))</f>
        <v>1446</v>
      </c>
      <c r="AG3001">
        <f t="shared" ca="1" si="328"/>
        <v>1</v>
      </c>
    </row>
    <row r="3002" spans="1:33" customFormat="1" x14ac:dyDescent="0.25">
      <c r="A3002">
        <v>73944452</v>
      </c>
      <c r="B3002" t="s">
        <v>7804</v>
      </c>
      <c r="C3002" t="s">
        <v>7805</v>
      </c>
      <c r="D3002">
        <v>983518960</v>
      </c>
      <c r="E3002" t="s">
        <v>7806</v>
      </c>
      <c r="F3002">
        <v>25</v>
      </c>
      <c r="G3002" t="s">
        <v>42</v>
      </c>
      <c r="H3002" t="str">
        <f t="shared" ca="1" si="322"/>
        <v>Propia</v>
      </c>
      <c r="I3002" t="s">
        <v>32</v>
      </c>
      <c r="J3002" t="s">
        <v>33</v>
      </c>
      <c r="K3002">
        <f t="shared" ca="1" si="323"/>
        <v>5524</v>
      </c>
      <c r="L3002" t="s">
        <v>103</v>
      </c>
      <c r="M3002" t="s">
        <v>14661</v>
      </c>
      <c r="N3002" t="s">
        <v>14661</v>
      </c>
      <c r="O3002" t="s">
        <v>14661</v>
      </c>
      <c r="P3002" t="s">
        <v>14661</v>
      </c>
      <c r="Q3002" t="s">
        <v>14662</v>
      </c>
      <c r="R3002" s="1">
        <v>42740</v>
      </c>
      <c r="S3002" t="s">
        <v>755</v>
      </c>
      <c r="T3002" t="str">
        <f t="shared" ca="1" si="324"/>
        <v>Sin Garantia</v>
      </c>
      <c r="U3002" t="str">
        <f t="shared" ca="1" si="325"/>
        <v>Con deuda</v>
      </c>
      <c r="V3002" t="str">
        <f t="shared" ca="1" si="326"/>
        <v>Puntual</v>
      </c>
      <c r="W3002" t="str">
        <f t="shared" ca="1" si="327"/>
        <v>Bajo Riesgo</v>
      </c>
      <c r="X3002">
        <v>1000</v>
      </c>
      <c r="Y3002" s="2">
        <f ca="1">IF(H3002="Propia",RANDBETWEEN(1000,5000),RANDBETWEEN(0,999))</f>
        <v>2439</v>
      </c>
      <c r="Z3002" s="2">
        <f ca="1">IF(T3002="Con Garantia",RANDBETWEEN(1000,5000),RANDBETWEEN(0,999))</f>
        <v>396</v>
      </c>
      <c r="AA3002" s="2">
        <f ca="1">IF(U3002="Sin deuda",RANDBETWEEN(1000,5000),RANDBETWEEN(0,999))</f>
        <v>552</v>
      </c>
      <c r="AB3002" s="4">
        <f ca="1">IF(Q3002="Si Trabaja",RANDBETWEEN(1000,5000),RANDBETWEEN(0,999))</f>
        <v>503</v>
      </c>
      <c r="AC3002" s="4">
        <f ca="1">IF(AND(F3002&gt;17,F3002&lt;71),RANDBETWEEN(1000,5000),RANDBETWEEN(0,999))</f>
        <v>1056</v>
      </c>
      <c r="AD3002" s="4">
        <f ca="1">IF(AND(AB3002&gt;=0.5,(K3002-X3002)&gt;1000),RANDBETWEEN(1000,5000),RANDBETWEEN(0,999))</f>
        <v>4641</v>
      </c>
      <c r="AE3002" s="4">
        <f ca="1">IF(OR(V3002="",V3002="Puntual"),RANDBETWEEN(1000,5000),RANDBETWEEN(0,999))</f>
        <v>3049</v>
      </c>
      <c r="AF3002" s="4">
        <f ca="1">IF(OR(W3002="Bajo Riesgo",AE3002&gt;=1000),RANDBETWEEN(1000,5000),RANDBETWEEN(0,999))</f>
        <v>4340</v>
      </c>
      <c r="AG3002">
        <f t="shared" ca="1" si="328"/>
        <v>0</v>
      </c>
    </row>
    <row r="3003" spans="1:33" customFormat="1" x14ac:dyDescent="0.25">
      <c r="A3003">
        <v>75314601</v>
      </c>
      <c r="B3003" t="s">
        <v>7807</v>
      </c>
      <c r="C3003" t="s">
        <v>7808</v>
      </c>
      <c r="D3003">
        <v>519195075</v>
      </c>
      <c r="E3003" t="s">
        <v>7809</v>
      </c>
      <c r="F3003">
        <v>59</v>
      </c>
      <c r="G3003" t="s">
        <v>30</v>
      </c>
      <c r="H3003" t="str">
        <f t="shared" ca="1" si="322"/>
        <v>Propia</v>
      </c>
      <c r="I3003" t="s">
        <v>44</v>
      </c>
      <c r="J3003" t="s">
        <v>33</v>
      </c>
      <c r="K3003">
        <f t="shared" ca="1" si="323"/>
        <v>5971</v>
      </c>
      <c r="L3003" t="s">
        <v>74</v>
      </c>
      <c r="M3003" t="s">
        <v>14661</v>
      </c>
      <c r="N3003" t="s">
        <v>14661</v>
      </c>
      <c r="O3003" t="s">
        <v>14661</v>
      </c>
      <c r="P3003" t="s">
        <v>14661</v>
      </c>
      <c r="Q3003" t="s">
        <v>14662</v>
      </c>
      <c r="R3003" s="1">
        <v>43074</v>
      </c>
      <c r="S3003" t="s">
        <v>755</v>
      </c>
      <c r="T3003" t="str">
        <f t="shared" ca="1" si="324"/>
        <v>Sin Garantia</v>
      </c>
      <c r="U3003" t="str">
        <f t="shared" ca="1" si="325"/>
        <v>Con deuda</v>
      </c>
      <c r="V3003" t="str">
        <f t="shared" ca="1" si="326"/>
        <v>Moroso</v>
      </c>
      <c r="W3003" t="str">
        <f t="shared" ca="1" si="327"/>
        <v>Alto Riesgo</v>
      </c>
      <c r="X3003">
        <v>1000</v>
      </c>
      <c r="Y3003" s="2">
        <f ca="1">IF(H3003="Propia",RANDBETWEEN(1000,5000),RANDBETWEEN(0,999))</f>
        <v>1612</v>
      </c>
      <c r="Z3003" s="2">
        <f ca="1">IF(T3003="Con Garantia",RANDBETWEEN(1000,5000),RANDBETWEEN(0,999))</f>
        <v>723</v>
      </c>
      <c r="AA3003" s="2">
        <f ca="1">IF(U3003="Sin deuda",RANDBETWEEN(1000,5000),RANDBETWEEN(0,999))</f>
        <v>39</v>
      </c>
      <c r="AB3003" s="4">
        <f ca="1">IF(Q3003="Si Trabaja",RANDBETWEEN(1000,5000),RANDBETWEEN(0,999))</f>
        <v>642</v>
      </c>
      <c r="AC3003" s="4">
        <f ca="1">IF(AND(F3003&gt;17,F3003&lt;71),RANDBETWEEN(1000,5000),RANDBETWEEN(0,999))</f>
        <v>3335</v>
      </c>
      <c r="AD3003" s="4">
        <f ca="1">IF(AND(AB3003&gt;=0.5,(K3003-X3003)&gt;1000),RANDBETWEEN(1000,5000),RANDBETWEEN(0,999))</f>
        <v>4063</v>
      </c>
      <c r="AE3003" s="4">
        <f ca="1">IF(OR(V3003="",V3003="Puntual"),RANDBETWEEN(1000,5000),RANDBETWEEN(0,999))</f>
        <v>947</v>
      </c>
      <c r="AF3003" s="4">
        <f ca="1">IF(OR(W3003="Bajo Riesgo",AE3003&gt;=1000),RANDBETWEEN(1000,5000),RANDBETWEEN(0,999))</f>
        <v>309</v>
      </c>
      <c r="AG3003">
        <f t="shared" ca="1" si="328"/>
        <v>0</v>
      </c>
    </row>
    <row r="3004" spans="1:33" customFormat="1" x14ac:dyDescent="0.25">
      <c r="A3004">
        <v>40323162</v>
      </c>
      <c r="B3004" t="s">
        <v>7810</v>
      </c>
      <c r="C3004" t="s">
        <v>7811</v>
      </c>
      <c r="D3004">
        <v>955486612</v>
      </c>
      <c r="E3004" t="s">
        <v>7812</v>
      </c>
      <c r="F3004">
        <v>34</v>
      </c>
      <c r="G3004" t="s">
        <v>42</v>
      </c>
      <c r="H3004" t="str">
        <f t="shared" ca="1" si="322"/>
        <v>Propia</v>
      </c>
      <c r="I3004" t="s">
        <v>32</v>
      </c>
      <c r="J3004" t="s">
        <v>33</v>
      </c>
      <c r="K3004">
        <f t="shared" ca="1" si="323"/>
        <v>7863</v>
      </c>
      <c r="L3004" t="s">
        <v>67</v>
      </c>
      <c r="M3004" t="s">
        <v>14250</v>
      </c>
      <c r="N3004">
        <v>7</v>
      </c>
      <c r="O3004" t="s">
        <v>14657</v>
      </c>
      <c r="P3004" t="s">
        <v>14669</v>
      </c>
      <c r="Q3004" t="s">
        <v>14659</v>
      </c>
      <c r="R3004" s="1">
        <v>43037</v>
      </c>
      <c r="S3004" t="s">
        <v>34</v>
      </c>
      <c r="T3004" t="str">
        <f t="shared" ca="1" si="324"/>
        <v>Con Garantia</v>
      </c>
      <c r="U3004" t="str">
        <f t="shared" ca="1" si="325"/>
        <v>Sin deuda</v>
      </c>
      <c r="V3004" t="str">
        <f t="shared" ca="1" si="326"/>
        <v/>
      </c>
      <c r="W3004" t="str">
        <f t="shared" ca="1" si="327"/>
        <v>Bajo Riesgo</v>
      </c>
      <c r="X3004">
        <v>1000</v>
      </c>
      <c r="Y3004" s="2">
        <f ca="1">IF(H3004="Propia",RANDBETWEEN(1000,5000),RANDBETWEEN(0,999))</f>
        <v>3335</v>
      </c>
      <c r="Z3004" s="2">
        <f ca="1">IF(T3004="Con Garantia",RANDBETWEEN(1000,5000),RANDBETWEEN(0,999))</f>
        <v>3394</v>
      </c>
      <c r="AA3004" s="2">
        <f ca="1">IF(U3004="Sin deuda",RANDBETWEEN(1000,5000),RANDBETWEEN(0,999))</f>
        <v>3967</v>
      </c>
      <c r="AB3004" s="4">
        <f ca="1">IF(Q3004="Si Trabaja",RANDBETWEEN(1000,5000),RANDBETWEEN(0,999))</f>
        <v>2966</v>
      </c>
      <c r="AC3004" s="4">
        <f ca="1">IF(AND(F3004&gt;17,F3004&lt;71),RANDBETWEEN(1000,5000),RANDBETWEEN(0,999))</f>
        <v>2221</v>
      </c>
      <c r="AD3004" s="4">
        <f ca="1">IF(AND(AB3004&gt;=0.5,(K3004-X3004)&gt;1000),RANDBETWEEN(1000,5000),RANDBETWEEN(0,999))</f>
        <v>3990</v>
      </c>
      <c r="AE3004" s="4">
        <f ca="1">IF(OR(V3004="",V3004="Puntual"),RANDBETWEEN(1000,5000),RANDBETWEEN(0,999))</f>
        <v>3639</v>
      </c>
      <c r="AF3004" s="4">
        <f ca="1">IF(OR(W3004="Bajo Riesgo",AE3004&gt;=1000),RANDBETWEEN(1000,5000),RANDBETWEEN(0,999))</f>
        <v>1088</v>
      </c>
      <c r="AG3004">
        <f t="shared" ca="1" si="328"/>
        <v>1</v>
      </c>
    </row>
    <row r="3005" spans="1:33" customFormat="1" x14ac:dyDescent="0.25">
      <c r="A3005">
        <v>70794596</v>
      </c>
      <c r="B3005" t="s">
        <v>7813</v>
      </c>
      <c r="C3005" t="s">
        <v>7814</v>
      </c>
      <c r="D3005">
        <v>992733695</v>
      </c>
      <c r="E3005" t="s">
        <v>7815</v>
      </c>
      <c r="F3005">
        <v>45</v>
      </c>
      <c r="G3005" t="s">
        <v>42</v>
      </c>
      <c r="H3005" t="str">
        <f t="shared" ca="1" si="322"/>
        <v>Alquilada</v>
      </c>
      <c r="I3005" t="s">
        <v>49</v>
      </c>
      <c r="J3005" t="s">
        <v>33</v>
      </c>
      <c r="K3005">
        <f t="shared" ca="1" si="323"/>
        <v>6129</v>
      </c>
      <c r="L3005" t="s">
        <v>195</v>
      </c>
      <c r="M3005" t="s">
        <v>14661</v>
      </c>
      <c r="N3005" t="s">
        <v>14661</v>
      </c>
      <c r="O3005" t="s">
        <v>14661</v>
      </c>
      <c r="P3005" t="s">
        <v>14661</v>
      </c>
      <c r="Q3005" t="s">
        <v>14662</v>
      </c>
      <c r="R3005" s="1">
        <v>43071</v>
      </c>
      <c r="S3005" t="s">
        <v>755</v>
      </c>
      <c r="T3005" t="str">
        <f t="shared" ca="1" si="324"/>
        <v>Con Garantia</v>
      </c>
      <c r="U3005" t="str">
        <f t="shared" ca="1" si="325"/>
        <v>Con deuda</v>
      </c>
      <c r="V3005" t="str">
        <f t="shared" ca="1" si="326"/>
        <v>Moroso</v>
      </c>
      <c r="W3005" t="str">
        <f t="shared" ca="1" si="327"/>
        <v>Alto Riesgo</v>
      </c>
      <c r="X3005">
        <v>1000</v>
      </c>
      <c r="Y3005" s="2">
        <f ca="1">IF(H3005="Propia",RANDBETWEEN(1000,5000),RANDBETWEEN(0,999))</f>
        <v>116</v>
      </c>
      <c r="Z3005" s="2">
        <f ca="1">IF(T3005="Con Garantia",RANDBETWEEN(1000,5000),RANDBETWEEN(0,999))</f>
        <v>4662</v>
      </c>
      <c r="AA3005" s="2">
        <f ca="1">IF(U3005="Sin deuda",RANDBETWEEN(1000,5000),RANDBETWEEN(0,999))</f>
        <v>593</v>
      </c>
      <c r="AB3005" s="4">
        <f ca="1">IF(Q3005="Si Trabaja",RANDBETWEEN(1000,5000),RANDBETWEEN(0,999))</f>
        <v>779</v>
      </c>
      <c r="AC3005" s="4">
        <f ca="1">IF(AND(F3005&gt;17,F3005&lt;71),RANDBETWEEN(1000,5000),RANDBETWEEN(0,999))</f>
        <v>3267</v>
      </c>
      <c r="AD3005" s="4">
        <f ca="1">IF(AND(AB3005&gt;=0.5,(K3005-X3005)&gt;1000),RANDBETWEEN(1000,5000),RANDBETWEEN(0,999))</f>
        <v>2560</v>
      </c>
      <c r="AE3005" s="4">
        <f ca="1">IF(OR(V3005="",V3005="Puntual"),RANDBETWEEN(1000,5000),RANDBETWEEN(0,999))</f>
        <v>311</v>
      </c>
      <c r="AF3005" s="4">
        <f ca="1">IF(OR(W3005="Bajo Riesgo",AE3005&gt;=1000),RANDBETWEEN(1000,5000),RANDBETWEEN(0,999))</f>
        <v>3</v>
      </c>
      <c r="AG3005">
        <f t="shared" ca="1" si="328"/>
        <v>0</v>
      </c>
    </row>
    <row r="3006" spans="1:33" customFormat="1" x14ac:dyDescent="0.25">
      <c r="A3006">
        <v>21432967</v>
      </c>
      <c r="B3006" t="s">
        <v>7816</v>
      </c>
      <c r="C3006" t="s">
        <v>7817</v>
      </c>
      <c r="D3006">
        <v>984777069</v>
      </c>
      <c r="E3006" t="s">
        <v>7818</v>
      </c>
      <c r="F3006">
        <v>68</v>
      </c>
      <c r="G3006" t="s">
        <v>30</v>
      </c>
      <c r="H3006" t="str">
        <f t="shared" ca="1" si="322"/>
        <v>Alquilada</v>
      </c>
      <c r="I3006" t="s">
        <v>32</v>
      </c>
      <c r="J3006" t="s">
        <v>33</v>
      </c>
      <c r="K3006">
        <f t="shared" ca="1" si="323"/>
        <v>5541</v>
      </c>
      <c r="L3006" t="s">
        <v>53</v>
      </c>
      <c r="M3006" t="s">
        <v>13665</v>
      </c>
      <c r="N3006">
        <v>1</v>
      </c>
      <c r="O3006" t="s">
        <v>14663</v>
      </c>
      <c r="P3006" t="s">
        <v>14660</v>
      </c>
      <c r="Q3006" t="s">
        <v>14659</v>
      </c>
      <c r="R3006" s="1">
        <v>42829</v>
      </c>
      <c r="S3006" t="s">
        <v>755</v>
      </c>
      <c r="T3006" t="str">
        <f t="shared" ca="1" si="324"/>
        <v>Con Garantia</v>
      </c>
      <c r="U3006" t="str">
        <f t="shared" ca="1" si="325"/>
        <v>Con deuda</v>
      </c>
      <c r="V3006" t="str">
        <f t="shared" ca="1" si="326"/>
        <v>Puntual</v>
      </c>
      <c r="W3006" t="str">
        <f t="shared" ca="1" si="327"/>
        <v>Bajo Riesgo</v>
      </c>
      <c r="X3006">
        <v>1000</v>
      </c>
      <c r="Y3006" s="2">
        <f ca="1">IF(H3006="Propia",RANDBETWEEN(1000,5000),RANDBETWEEN(0,999))</f>
        <v>103</v>
      </c>
      <c r="Z3006" s="2">
        <f ca="1">IF(T3006="Con Garantia",RANDBETWEEN(1000,5000),RANDBETWEEN(0,999))</f>
        <v>1165</v>
      </c>
      <c r="AA3006" s="2">
        <f ca="1">IF(U3006="Sin deuda",RANDBETWEEN(1000,5000),RANDBETWEEN(0,999))</f>
        <v>626</v>
      </c>
      <c r="AB3006" s="4">
        <f ca="1">IF(Q3006="Si Trabaja",RANDBETWEEN(1000,5000),RANDBETWEEN(0,999))</f>
        <v>4199</v>
      </c>
      <c r="AC3006" s="4">
        <f ca="1">IF(AND(F3006&gt;17,F3006&lt;71),RANDBETWEEN(1000,5000),RANDBETWEEN(0,999))</f>
        <v>1498</v>
      </c>
      <c r="AD3006" s="4">
        <f ca="1">IF(AND(AB3006&gt;=0.5,(K3006-X3006)&gt;1000),RANDBETWEEN(1000,5000),RANDBETWEEN(0,999))</f>
        <v>2520</v>
      </c>
      <c r="AE3006" s="4">
        <f ca="1">IF(OR(V3006="",V3006="Puntual"),RANDBETWEEN(1000,5000),RANDBETWEEN(0,999))</f>
        <v>1493</v>
      </c>
      <c r="AF3006" s="4">
        <f ca="1">IF(OR(W3006="Bajo Riesgo",AE3006&gt;=1000),RANDBETWEEN(1000,5000),RANDBETWEEN(0,999))</f>
        <v>1117</v>
      </c>
      <c r="AG3006">
        <f t="shared" ca="1" si="328"/>
        <v>1</v>
      </c>
    </row>
    <row r="3007" spans="1:33" customFormat="1" x14ac:dyDescent="0.25">
      <c r="A3007">
        <v>48775485</v>
      </c>
      <c r="B3007" t="s">
        <v>7819</v>
      </c>
      <c r="C3007" t="s">
        <v>7820</v>
      </c>
      <c r="D3007">
        <v>936539703</v>
      </c>
      <c r="E3007" t="s">
        <v>7821</v>
      </c>
      <c r="F3007">
        <v>42</v>
      </c>
      <c r="G3007" t="s">
        <v>42</v>
      </c>
      <c r="H3007" t="str">
        <f t="shared" ca="1" si="322"/>
        <v>Alquilada</v>
      </c>
      <c r="I3007" t="s">
        <v>79</v>
      </c>
      <c r="J3007" t="s">
        <v>33</v>
      </c>
      <c r="K3007">
        <f t="shared" ca="1" si="323"/>
        <v>6157</v>
      </c>
      <c r="L3007" t="s">
        <v>48</v>
      </c>
      <c r="M3007" t="s">
        <v>14661</v>
      </c>
      <c r="N3007" t="s">
        <v>14661</v>
      </c>
      <c r="O3007" t="s">
        <v>14661</v>
      </c>
      <c r="P3007" t="s">
        <v>14661</v>
      </c>
      <c r="Q3007" t="s">
        <v>14662</v>
      </c>
      <c r="R3007" s="1">
        <v>42780</v>
      </c>
      <c r="S3007" t="s">
        <v>755</v>
      </c>
      <c r="T3007" t="str">
        <f t="shared" ca="1" si="324"/>
        <v>Con Garantia</v>
      </c>
      <c r="U3007" t="str">
        <f t="shared" ca="1" si="325"/>
        <v>Sin deuda</v>
      </c>
      <c r="V3007" t="str">
        <f t="shared" ca="1" si="326"/>
        <v/>
      </c>
      <c r="W3007" t="str">
        <f t="shared" ca="1" si="327"/>
        <v>Bajo Riesgo</v>
      </c>
      <c r="X3007">
        <v>1000</v>
      </c>
      <c r="Y3007" s="2">
        <f ca="1">IF(H3007="Propia",RANDBETWEEN(1000,5000),RANDBETWEEN(0,999))</f>
        <v>804</v>
      </c>
      <c r="Z3007" s="2">
        <f ca="1">IF(T3007="Con Garantia",RANDBETWEEN(1000,5000),RANDBETWEEN(0,999))</f>
        <v>4496</v>
      </c>
      <c r="AA3007" s="2">
        <f ca="1">IF(U3007="Sin deuda",RANDBETWEEN(1000,5000),RANDBETWEEN(0,999))</f>
        <v>1521</v>
      </c>
      <c r="AB3007" s="4">
        <f ca="1">IF(Q3007="Si Trabaja",RANDBETWEEN(1000,5000),RANDBETWEEN(0,999))</f>
        <v>737</v>
      </c>
      <c r="AC3007" s="4">
        <f ca="1">IF(AND(F3007&gt;17,F3007&lt;71),RANDBETWEEN(1000,5000),RANDBETWEEN(0,999))</f>
        <v>1740</v>
      </c>
      <c r="AD3007" s="4">
        <f ca="1">IF(AND(AB3007&gt;=0.5,(K3007-X3007)&gt;1000),RANDBETWEEN(1000,5000),RANDBETWEEN(0,999))</f>
        <v>1033</v>
      </c>
      <c r="AE3007" s="4">
        <f ca="1">IF(OR(V3007="",V3007="Puntual"),RANDBETWEEN(1000,5000),RANDBETWEEN(0,999))</f>
        <v>1036</v>
      </c>
      <c r="AF3007" s="4">
        <f ca="1">IF(OR(W3007="Bajo Riesgo",AE3007&gt;=1000),RANDBETWEEN(1000,5000),RANDBETWEEN(0,999))</f>
        <v>1664</v>
      </c>
      <c r="AG3007">
        <f t="shared" ca="1" si="328"/>
        <v>0</v>
      </c>
    </row>
    <row r="3008" spans="1:33" customFormat="1" x14ac:dyDescent="0.25">
      <c r="A3008">
        <v>72418393</v>
      </c>
      <c r="B3008" t="s">
        <v>7822</v>
      </c>
      <c r="C3008" t="s">
        <v>7823</v>
      </c>
      <c r="D3008">
        <v>934211556</v>
      </c>
      <c r="E3008" t="s">
        <v>7824</v>
      </c>
      <c r="F3008">
        <v>52</v>
      </c>
      <c r="G3008" t="s">
        <v>30</v>
      </c>
      <c r="H3008" t="str">
        <f t="shared" ca="1" si="322"/>
        <v>Propia</v>
      </c>
      <c r="I3008" t="s">
        <v>79</v>
      </c>
      <c r="J3008" t="s">
        <v>33</v>
      </c>
      <c r="K3008">
        <f t="shared" ca="1" si="323"/>
        <v>5158</v>
      </c>
      <c r="L3008" t="s">
        <v>67</v>
      </c>
      <c r="M3008" t="s">
        <v>14661</v>
      </c>
      <c r="N3008" t="s">
        <v>14661</v>
      </c>
      <c r="O3008" t="s">
        <v>14661</v>
      </c>
      <c r="P3008" t="s">
        <v>14661</v>
      </c>
      <c r="Q3008" t="s">
        <v>14662</v>
      </c>
      <c r="R3008" s="1">
        <v>42787</v>
      </c>
      <c r="S3008" t="s">
        <v>755</v>
      </c>
      <c r="T3008" t="str">
        <f t="shared" ca="1" si="324"/>
        <v>Sin Garantia</v>
      </c>
      <c r="U3008" t="str">
        <f t="shared" ca="1" si="325"/>
        <v>Con deuda</v>
      </c>
      <c r="V3008" t="str">
        <f t="shared" ca="1" si="326"/>
        <v>Puntual</v>
      </c>
      <c r="W3008" t="str">
        <f t="shared" ca="1" si="327"/>
        <v>Bajo Riesgo</v>
      </c>
      <c r="X3008">
        <v>1000</v>
      </c>
      <c r="Y3008" s="2">
        <f ca="1">IF(H3008="Propia",RANDBETWEEN(1000,5000),RANDBETWEEN(0,999))</f>
        <v>1769</v>
      </c>
      <c r="Z3008" s="2">
        <f ca="1">IF(T3008="Con Garantia",RANDBETWEEN(1000,5000),RANDBETWEEN(0,999))</f>
        <v>901</v>
      </c>
      <c r="AA3008" s="2">
        <f ca="1">IF(U3008="Sin deuda",RANDBETWEEN(1000,5000),RANDBETWEEN(0,999))</f>
        <v>500</v>
      </c>
      <c r="AB3008" s="4">
        <f ca="1">IF(Q3008="Si Trabaja",RANDBETWEEN(1000,5000),RANDBETWEEN(0,999))</f>
        <v>285</v>
      </c>
      <c r="AC3008" s="4">
        <f ca="1">IF(AND(F3008&gt;17,F3008&lt;71),RANDBETWEEN(1000,5000),RANDBETWEEN(0,999))</f>
        <v>3169</v>
      </c>
      <c r="AD3008" s="4">
        <f ca="1">IF(AND(AB3008&gt;=0.5,(K3008-X3008)&gt;1000),RANDBETWEEN(1000,5000),RANDBETWEEN(0,999))</f>
        <v>4428</v>
      </c>
      <c r="AE3008" s="4">
        <f ca="1">IF(OR(V3008="",V3008="Puntual"),RANDBETWEEN(1000,5000),RANDBETWEEN(0,999))</f>
        <v>2584</v>
      </c>
      <c r="AF3008" s="4">
        <f ca="1">IF(OR(W3008="Bajo Riesgo",AE3008&gt;=1000),RANDBETWEEN(1000,5000),RANDBETWEEN(0,999))</f>
        <v>4345</v>
      </c>
      <c r="AG3008">
        <f t="shared" ca="1" si="328"/>
        <v>0</v>
      </c>
    </row>
    <row r="3009" spans="1:33" customFormat="1" x14ac:dyDescent="0.25">
      <c r="A3009">
        <v>47887145</v>
      </c>
      <c r="B3009" t="s">
        <v>7825</v>
      </c>
      <c r="C3009" t="s">
        <v>7826</v>
      </c>
      <c r="D3009">
        <v>929879056</v>
      </c>
      <c r="E3009" t="s">
        <v>7827</v>
      </c>
      <c r="F3009">
        <v>54</v>
      </c>
      <c r="G3009" t="s">
        <v>42</v>
      </c>
      <c r="H3009" t="str">
        <f t="shared" ca="1" si="322"/>
        <v>Propia</v>
      </c>
      <c r="I3009" t="s">
        <v>44</v>
      </c>
      <c r="J3009" t="s">
        <v>33</v>
      </c>
      <c r="K3009">
        <f t="shared" ca="1" si="323"/>
        <v>5966</v>
      </c>
      <c r="L3009" t="s">
        <v>125</v>
      </c>
      <c r="M3009" t="s">
        <v>14661</v>
      </c>
      <c r="N3009" t="s">
        <v>14661</v>
      </c>
      <c r="O3009" t="s">
        <v>14661</v>
      </c>
      <c r="P3009" t="s">
        <v>14661</v>
      </c>
      <c r="Q3009" t="s">
        <v>14662</v>
      </c>
      <c r="R3009" s="1">
        <v>43092</v>
      </c>
      <c r="S3009" t="s">
        <v>34</v>
      </c>
      <c r="T3009" t="str">
        <f t="shared" ca="1" si="324"/>
        <v>Sin Garantia</v>
      </c>
      <c r="U3009" t="str">
        <f t="shared" ca="1" si="325"/>
        <v>Sin deuda</v>
      </c>
      <c r="V3009" t="str">
        <f t="shared" ca="1" si="326"/>
        <v/>
      </c>
      <c r="W3009" t="str">
        <f t="shared" ca="1" si="327"/>
        <v>Bajo Riesgo</v>
      </c>
      <c r="X3009">
        <v>1000</v>
      </c>
      <c r="Y3009" s="2">
        <f ca="1">IF(H3009="Propia",RANDBETWEEN(1000,5000),RANDBETWEEN(0,999))</f>
        <v>2268</v>
      </c>
      <c r="Z3009" s="2">
        <f ca="1">IF(T3009="Con Garantia",RANDBETWEEN(1000,5000),RANDBETWEEN(0,999))</f>
        <v>646</v>
      </c>
      <c r="AA3009" s="2">
        <f ca="1">IF(U3009="Sin deuda",RANDBETWEEN(1000,5000),RANDBETWEEN(0,999))</f>
        <v>4789</v>
      </c>
      <c r="AB3009" s="4">
        <f ca="1">IF(Q3009="Si Trabaja",RANDBETWEEN(1000,5000),RANDBETWEEN(0,999))</f>
        <v>118</v>
      </c>
      <c r="AC3009" s="4">
        <f ca="1">IF(AND(F3009&gt;17,F3009&lt;71),RANDBETWEEN(1000,5000),RANDBETWEEN(0,999))</f>
        <v>1006</v>
      </c>
      <c r="AD3009" s="4">
        <f ca="1">IF(AND(AB3009&gt;=0.5,(K3009-X3009)&gt;1000),RANDBETWEEN(1000,5000),RANDBETWEEN(0,999))</f>
        <v>1683</v>
      </c>
      <c r="AE3009" s="4">
        <f ca="1">IF(OR(V3009="",V3009="Puntual"),RANDBETWEEN(1000,5000),RANDBETWEEN(0,999))</f>
        <v>1341</v>
      </c>
      <c r="AF3009" s="4">
        <f ca="1">IF(OR(W3009="Bajo Riesgo",AE3009&gt;=1000),RANDBETWEEN(1000,5000),RANDBETWEEN(0,999))</f>
        <v>3677</v>
      </c>
      <c r="AG3009">
        <f t="shared" ca="1" si="328"/>
        <v>0</v>
      </c>
    </row>
    <row r="3010" spans="1:33" customFormat="1" x14ac:dyDescent="0.25">
      <c r="A3010">
        <v>32932066</v>
      </c>
      <c r="B3010" t="s">
        <v>7828</v>
      </c>
      <c r="D3010">
        <v>978166925</v>
      </c>
      <c r="E3010" t="s">
        <v>7829</v>
      </c>
      <c r="F3010">
        <v>37</v>
      </c>
      <c r="G3010" t="s">
        <v>42</v>
      </c>
      <c r="H3010" t="str">
        <f t="shared" ca="1" si="322"/>
        <v>Propia</v>
      </c>
      <c r="I3010" t="s">
        <v>44</v>
      </c>
      <c r="J3010" t="s">
        <v>33</v>
      </c>
      <c r="K3010">
        <f t="shared" ca="1" si="323"/>
        <v>7083</v>
      </c>
      <c r="L3010" t="s">
        <v>121</v>
      </c>
      <c r="M3010" t="s">
        <v>14661</v>
      </c>
      <c r="N3010" t="s">
        <v>14661</v>
      </c>
      <c r="O3010" t="s">
        <v>14661</v>
      </c>
      <c r="P3010" t="s">
        <v>14661</v>
      </c>
      <c r="Q3010" t="s">
        <v>14662</v>
      </c>
      <c r="R3010" s="1">
        <v>42868</v>
      </c>
      <c r="S3010" t="s">
        <v>34</v>
      </c>
      <c r="T3010" t="str">
        <f t="shared" ca="1" si="324"/>
        <v>Sin Garantia</v>
      </c>
      <c r="U3010" t="str">
        <f t="shared" ca="1" si="325"/>
        <v>Con deuda</v>
      </c>
      <c r="V3010" t="str">
        <f t="shared" ca="1" si="326"/>
        <v>Puntual</v>
      </c>
      <c r="W3010" t="str">
        <f t="shared" ca="1" si="327"/>
        <v>Bajo Riesgo</v>
      </c>
      <c r="X3010">
        <v>1000</v>
      </c>
      <c r="Y3010" s="2">
        <f ca="1">IF(H3010="Propia",RANDBETWEEN(1000,5000),RANDBETWEEN(0,999))</f>
        <v>3562</v>
      </c>
      <c r="Z3010" s="2">
        <f ca="1">IF(T3010="Con Garantia",RANDBETWEEN(1000,5000),RANDBETWEEN(0,999))</f>
        <v>602</v>
      </c>
      <c r="AA3010" s="2">
        <f ca="1">IF(U3010="Sin deuda",RANDBETWEEN(1000,5000),RANDBETWEEN(0,999))</f>
        <v>261</v>
      </c>
      <c r="AB3010" s="4">
        <f ca="1">IF(Q3010="Si Trabaja",RANDBETWEEN(1000,5000),RANDBETWEEN(0,999))</f>
        <v>121</v>
      </c>
      <c r="AC3010" s="4">
        <f ca="1">IF(AND(F3010&gt;17,F3010&lt;71),RANDBETWEEN(1000,5000),RANDBETWEEN(0,999))</f>
        <v>1411</v>
      </c>
      <c r="AD3010" s="4">
        <f ca="1">IF(AND(AB3010&gt;=0.5,(K3010-X3010)&gt;1000),RANDBETWEEN(1000,5000),RANDBETWEEN(0,999))</f>
        <v>2387</v>
      </c>
      <c r="AE3010" s="4">
        <f ca="1">IF(OR(V3010="",V3010="Puntual"),RANDBETWEEN(1000,5000),RANDBETWEEN(0,999))</f>
        <v>2991</v>
      </c>
      <c r="AF3010" s="4">
        <f ca="1">IF(OR(W3010="Bajo Riesgo",AE3010&gt;=1000),RANDBETWEEN(1000,5000),RANDBETWEEN(0,999))</f>
        <v>3608</v>
      </c>
      <c r="AG3010">
        <f t="shared" ca="1" si="328"/>
        <v>0</v>
      </c>
    </row>
    <row r="3011" spans="1:33" customFormat="1" x14ac:dyDescent="0.25">
      <c r="A3011">
        <v>44305224</v>
      </c>
      <c r="B3011" t="s">
        <v>7830</v>
      </c>
      <c r="D3011">
        <v>916776384</v>
      </c>
      <c r="E3011" t="s">
        <v>7831</v>
      </c>
      <c r="F3011">
        <v>53</v>
      </c>
      <c r="G3011" t="s">
        <v>42</v>
      </c>
      <c r="H3011" t="str">
        <f t="shared" ref="H3011:H3074" ca="1" si="329">IF(RANDBETWEEN(0,1)=1,"Propia","Alquilada")</f>
        <v>Alquilada</v>
      </c>
      <c r="I3011" t="s">
        <v>49</v>
      </c>
      <c r="J3011" t="s">
        <v>33</v>
      </c>
      <c r="K3011">
        <f t="shared" ref="K3011:K3074" ca="1" si="330">RANDBETWEEN(5000,8000)</f>
        <v>5982</v>
      </c>
      <c r="L3011" t="s">
        <v>53</v>
      </c>
      <c r="M3011" t="s">
        <v>14661</v>
      </c>
      <c r="N3011" t="s">
        <v>14661</v>
      </c>
      <c r="O3011" t="s">
        <v>14661</v>
      </c>
      <c r="P3011" t="s">
        <v>14661</v>
      </c>
      <c r="Q3011" t="s">
        <v>14662</v>
      </c>
      <c r="R3011" s="1">
        <v>43005</v>
      </c>
      <c r="S3011" t="s">
        <v>755</v>
      </c>
      <c r="T3011" t="str">
        <f t="shared" ref="T3011:T3074" ca="1" si="331">IF(RANDBETWEEN(0,1)=1,"Con Garantia","Sin Garantia")</f>
        <v>Sin Garantia</v>
      </c>
      <c r="U3011" t="str">
        <f t="shared" ref="U3011:U3074" ca="1" si="332">IF(RANDBETWEEN(0,1)=0,"Con deuda","Sin deuda")</f>
        <v>Con deuda</v>
      </c>
      <c r="V3011" t="str">
        <f t="shared" ref="V3011:V3074" ca="1" si="333">IF(AND(RANDBETWEEN(0,1)=0,U3011="Con deuda"),"Moroso",IF(U3011="Sin deuda","","Puntual"))</f>
        <v>Puntual</v>
      </c>
      <c r="W3011" t="str">
        <f t="shared" ref="W3011:W3074" ca="1" si="334">IF(AND(U3011="Con deuda",V3011="Moroso"),"Alto Riesgo","Bajo Riesgo")</f>
        <v>Bajo Riesgo</v>
      </c>
      <c r="X3011">
        <v>1000</v>
      </c>
      <c r="Y3011" s="2">
        <f ca="1">IF(H3011="Propia",RANDBETWEEN(1000,5000),RANDBETWEEN(0,999))</f>
        <v>619</v>
      </c>
      <c r="Z3011" s="2">
        <f ca="1">IF(T3011="Con Garantia",RANDBETWEEN(1000,5000),RANDBETWEEN(0,999))</f>
        <v>751</v>
      </c>
      <c r="AA3011" s="2">
        <f ca="1">IF(U3011="Sin deuda",RANDBETWEEN(1000,5000),RANDBETWEEN(0,999))</f>
        <v>211</v>
      </c>
      <c r="AB3011" s="4">
        <f ca="1">IF(Q3011="Si Trabaja",RANDBETWEEN(1000,5000),RANDBETWEEN(0,999))</f>
        <v>199</v>
      </c>
      <c r="AC3011" s="4">
        <f ca="1">IF(AND(F3011&gt;17,F3011&lt;71),RANDBETWEEN(1000,5000),RANDBETWEEN(0,999))</f>
        <v>4241</v>
      </c>
      <c r="AD3011" s="4">
        <f ca="1">IF(AND(AB3011&gt;=0.5,(K3011-X3011)&gt;1000),RANDBETWEEN(1000,5000),RANDBETWEEN(0,999))</f>
        <v>3059</v>
      </c>
      <c r="AE3011" s="4">
        <f ca="1">IF(OR(V3011="",V3011="Puntual"),RANDBETWEEN(1000,5000),RANDBETWEEN(0,999))</f>
        <v>2972</v>
      </c>
      <c r="AF3011" s="4">
        <f ca="1">IF(OR(W3011="Bajo Riesgo",AE3011&gt;=1000),RANDBETWEEN(1000,5000),RANDBETWEEN(0,999))</f>
        <v>4288</v>
      </c>
      <c r="AG3011">
        <f t="shared" ref="AG3011:AG3074" ca="1" si="335">IF(AND(AB3011&gt;=1000,AC3011&gt;=1000,AD3011&gt;=1000,AE3011&gt;=1000,AF3011&gt;=1000),1,0)</f>
        <v>0</v>
      </c>
    </row>
    <row r="3012" spans="1:33" customFormat="1" x14ac:dyDescent="0.25">
      <c r="A3012">
        <v>7881079</v>
      </c>
      <c r="B3012" t="s">
        <v>7832</v>
      </c>
      <c r="D3012">
        <v>519413957</v>
      </c>
      <c r="E3012" t="s">
        <v>7833</v>
      </c>
      <c r="F3012">
        <v>48</v>
      </c>
      <c r="G3012" t="s">
        <v>42</v>
      </c>
      <c r="H3012" t="str">
        <f t="shared" ca="1" si="329"/>
        <v>Alquilada</v>
      </c>
      <c r="I3012" t="s">
        <v>49</v>
      </c>
      <c r="J3012" t="s">
        <v>33</v>
      </c>
      <c r="K3012">
        <f t="shared" ca="1" si="330"/>
        <v>5350</v>
      </c>
      <c r="L3012" t="s">
        <v>38</v>
      </c>
      <c r="M3012" t="s">
        <v>14661</v>
      </c>
      <c r="N3012" t="s">
        <v>14661</v>
      </c>
      <c r="O3012" t="s">
        <v>14661</v>
      </c>
      <c r="P3012" t="s">
        <v>14661</v>
      </c>
      <c r="Q3012" t="s">
        <v>14662</v>
      </c>
      <c r="R3012" s="1">
        <v>43094</v>
      </c>
      <c r="S3012" t="s">
        <v>755</v>
      </c>
      <c r="T3012" t="str">
        <f t="shared" ca="1" si="331"/>
        <v>Sin Garantia</v>
      </c>
      <c r="U3012" t="str">
        <f t="shared" ca="1" si="332"/>
        <v>Con deuda</v>
      </c>
      <c r="V3012" t="str">
        <f t="shared" ca="1" si="333"/>
        <v>Moroso</v>
      </c>
      <c r="W3012" t="str">
        <f t="shared" ca="1" si="334"/>
        <v>Alto Riesgo</v>
      </c>
      <c r="X3012">
        <v>1000</v>
      </c>
      <c r="Y3012" s="2">
        <f ca="1">IF(H3012="Propia",RANDBETWEEN(1000,5000),RANDBETWEEN(0,999))</f>
        <v>1</v>
      </c>
      <c r="Z3012" s="2">
        <f ca="1">IF(T3012="Con Garantia",RANDBETWEEN(1000,5000),RANDBETWEEN(0,999))</f>
        <v>347</v>
      </c>
      <c r="AA3012" s="2">
        <f ca="1">IF(U3012="Sin deuda",RANDBETWEEN(1000,5000),RANDBETWEEN(0,999))</f>
        <v>454</v>
      </c>
      <c r="AB3012" s="4">
        <f ca="1">IF(Q3012="Si Trabaja",RANDBETWEEN(1000,5000),RANDBETWEEN(0,999))</f>
        <v>398</v>
      </c>
      <c r="AC3012" s="4">
        <f ca="1">IF(AND(F3012&gt;17,F3012&lt;71),RANDBETWEEN(1000,5000),RANDBETWEEN(0,999))</f>
        <v>3990</v>
      </c>
      <c r="AD3012" s="4">
        <f ca="1">IF(AND(AB3012&gt;=0.5,(K3012-X3012)&gt;1000),RANDBETWEEN(1000,5000),RANDBETWEEN(0,999))</f>
        <v>3874</v>
      </c>
      <c r="AE3012" s="4">
        <f ca="1">IF(OR(V3012="",V3012="Puntual"),RANDBETWEEN(1000,5000),RANDBETWEEN(0,999))</f>
        <v>108</v>
      </c>
      <c r="AF3012" s="4">
        <f ca="1">IF(OR(W3012="Bajo Riesgo",AE3012&gt;=1000),RANDBETWEEN(1000,5000),RANDBETWEEN(0,999))</f>
        <v>668</v>
      </c>
      <c r="AG3012">
        <f t="shared" ca="1" si="335"/>
        <v>0</v>
      </c>
    </row>
    <row r="3013" spans="1:33" customFormat="1" x14ac:dyDescent="0.25">
      <c r="A3013">
        <v>70211342</v>
      </c>
      <c r="B3013" t="s">
        <v>7834</v>
      </c>
      <c r="D3013">
        <v>957176280</v>
      </c>
      <c r="E3013" t="s">
        <v>7835</v>
      </c>
      <c r="F3013">
        <v>58</v>
      </c>
      <c r="G3013" t="s">
        <v>42</v>
      </c>
      <c r="H3013" t="str">
        <f t="shared" ca="1" si="329"/>
        <v>Alquilada</v>
      </c>
      <c r="I3013" t="s">
        <v>49</v>
      </c>
      <c r="J3013" t="s">
        <v>33</v>
      </c>
      <c r="K3013">
        <f t="shared" ca="1" si="330"/>
        <v>5511</v>
      </c>
      <c r="L3013" t="s">
        <v>53</v>
      </c>
      <c r="M3013" t="s">
        <v>14661</v>
      </c>
      <c r="N3013" t="s">
        <v>14661</v>
      </c>
      <c r="O3013" t="s">
        <v>14661</v>
      </c>
      <c r="P3013" t="s">
        <v>14661</v>
      </c>
      <c r="Q3013" t="s">
        <v>14662</v>
      </c>
      <c r="R3013" s="1">
        <v>43025</v>
      </c>
      <c r="S3013" t="s">
        <v>34</v>
      </c>
      <c r="T3013" t="str">
        <f t="shared" ca="1" si="331"/>
        <v>Con Garantia</v>
      </c>
      <c r="U3013" t="str">
        <f t="shared" ca="1" si="332"/>
        <v>Sin deuda</v>
      </c>
      <c r="V3013" t="str">
        <f t="shared" ca="1" si="333"/>
        <v/>
      </c>
      <c r="W3013" t="str">
        <f t="shared" ca="1" si="334"/>
        <v>Bajo Riesgo</v>
      </c>
      <c r="X3013">
        <v>1000</v>
      </c>
      <c r="Y3013" s="2">
        <f ca="1">IF(H3013="Propia",RANDBETWEEN(1000,5000),RANDBETWEEN(0,999))</f>
        <v>759</v>
      </c>
      <c r="Z3013" s="2">
        <f ca="1">IF(T3013="Con Garantia",RANDBETWEEN(1000,5000),RANDBETWEEN(0,999))</f>
        <v>3698</v>
      </c>
      <c r="AA3013" s="2">
        <f ca="1">IF(U3013="Sin deuda",RANDBETWEEN(1000,5000),RANDBETWEEN(0,999))</f>
        <v>1656</v>
      </c>
      <c r="AB3013" s="4">
        <f ca="1">IF(Q3013="Si Trabaja",RANDBETWEEN(1000,5000),RANDBETWEEN(0,999))</f>
        <v>15</v>
      </c>
      <c r="AC3013" s="4">
        <f ca="1">IF(AND(F3013&gt;17,F3013&lt;71),RANDBETWEEN(1000,5000),RANDBETWEEN(0,999))</f>
        <v>4835</v>
      </c>
      <c r="AD3013" s="4">
        <f ca="1">IF(AND(AB3013&gt;=0.5,(K3013-X3013)&gt;1000),RANDBETWEEN(1000,5000),RANDBETWEEN(0,999))</f>
        <v>3046</v>
      </c>
      <c r="AE3013" s="4">
        <f ca="1">IF(OR(V3013="",V3013="Puntual"),RANDBETWEEN(1000,5000),RANDBETWEEN(0,999))</f>
        <v>2574</v>
      </c>
      <c r="AF3013" s="4">
        <f ca="1">IF(OR(W3013="Bajo Riesgo",AE3013&gt;=1000),RANDBETWEEN(1000,5000),RANDBETWEEN(0,999))</f>
        <v>4588</v>
      </c>
      <c r="AG3013">
        <f t="shared" ca="1" si="335"/>
        <v>0</v>
      </c>
    </row>
    <row r="3014" spans="1:33" customFormat="1" x14ac:dyDescent="0.25">
      <c r="A3014">
        <v>40229675</v>
      </c>
      <c r="B3014" t="s">
        <v>7836</v>
      </c>
      <c r="D3014">
        <v>951136948</v>
      </c>
      <c r="E3014" t="s">
        <v>7837</v>
      </c>
      <c r="F3014">
        <v>63</v>
      </c>
      <c r="G3014" t="s">
        <v>42</v>
      </c>
      <c r="H3014" t="str">
        <f t="shared" ca="1" si="329"/>
        <v>Propia</v>
      </c>
      <c r="I3014" t="s">
        <v>79</v>
      </c>
      <c r="J3014" t="s">
        <v>33</v>
      </c>
      <c r="K3014">
        <f t="shared" ca="1" si="330"/>
        <v>7674</v>
      </c>
      <c r="L3014" t="s">
        <v>53</v>
      </c>
      <c r="M3014" t="s">
        <v>14661</v>
      </c>
      <c r="N3014" t="s">
        <v>14661</v>
      </c>
      <c r="O3014" t="s">
        <v>14661</v>
      </c>
      <c r="P3014" t="s">
        <v>14661</v>
      </c>
      <c r="Q3014" t="s">
        <v>14662</v>
      </c>
      <c r="R3014" s="1">
        <v>43000</v>
      </c>
      <c r="S3014" t="s">
        <v>34</v>
      </c>
      <c r="T3014" t="str">
        <f t="shared" ca="1" si="331"/>
        <v>Con Garantia</v>
      </c>
      <c r="U3014" t="str">
        <f t="shared" ca="1" si="332"/>
        <v>Con deuda</v>
      </c>
      <c r="V3014" t="str">
        <f t="shared" ca="1" si="333"/>
        <v>Puntual</v>
      </c>
      <c r="W3014" t="str">
        <f t="shared" ca="1" si="334"/>
        <v>Bajo Riesgo</v>
      </c>
      <c r="X3014">
        <v>1000</v>
      </c>
      <c r="Y3014" s="2">
        <f ca="1">IF(H3014="Propia",RANDBETWEEN(1000,5000),RANDBETWEEN(0,999))</f>
        <v>1583</v>
      </c>
      <c r="Z3014" s="2">
        <f ca="1">IF(T3014="Con Garantia",RANDBETWEEN(1000,5000),RANDBETWEEN(0,999))</f>
        <v>1741</v>
      </c>
      <c r="AA3014" s="2">
        <f ca="1">IF(U3014="Sin deuda",RANDBETWEEN(1000,5000),RANDBETWEEN(0,999))</f>
        <v>241</v>
      </c>
      <c r="AB3014" s="4">
        <f ca="1">IF(Q3014="Si Trabaja",RANDBETWEEN(1000,5000),RANDBETWEEN(0,999))</f>
        <v>775</v>
      </c>
      <c r="AC3014" s="4">
        <f ca="1">IF(AND(F3014&gt;17,F3014&lt;71),RANDBETWEEN(1000,5000),RANDBETWEEN(0,999))</f>
        <v>3720</v>
      </c>
      <c r="AD3014" s="4">
        <f ca="1">IF(AND(AB3014&gt;=0.5,(K3014-X3014)&gt;1000),RANDBETWEEN(1000,5000),RANDBETWEEN(0,999))</f>
        <v>3718</v>
      </c>
      <c r="AE3014" s="4">
        <f ca="1">IF(OR(V3014="",V3014="Puntual"),RANDBETWEEN(1000,5000),RANDBETWEEN(0,999))</f>
        <v>4478</v>
      </c>
      <c r="AF3014" s="4">
        <f ca="1">IF(OR(W3014="Bajo Riesgo",AE3014&gt;=1000),RANDBETWEEN(1000,5000),RANDBETWEEN(0,999))</f>
        <v>1914</v>
      </c>
      <c r="AG3014">
        <f t="shared" ca="1" si="335"/>
        <v>0</v>
      </c>
    </row>
    <row r="3015" spans="1:33" customFormat="1" x14ac:dyDescent="0.25">
      <c r="A3015">
        <v>7481367</v>
      </c>
      <c r="B3015" t="s">
        <v>7838</v>
      </c>
      <c r="D3015">
        <v>519682049</v>
      </c>
      <c r="E3015" t="s">
        <v>7839</v>
      </c>
      <c r="F3015">
        <v>20</v>
      </c>
      <c r="G3015" t="s">
        <v>30</v>
      </c>
      <c r="H3015" t="str">
        <f t="shared" ca="1" si="329"/>
        <v>Alquilada</v>
      </c>
      <c r="I3015" t="s">
        <v>49</v>
      </c>
      <c r="J3015" t="s">
        <v>33</v>
      </c>
      <c r="K3015">
        <f t="shared" ca="1" si="330"/>
        <v>7534</v>
      </c>
      <c r="L3015" t="s">
        <v>121</v>
      </c>
      <c r="M3015" t="s">
        <v>12869</v>
      </c>
      <c r="N3015">
        <v>6</v>
      </c>
      <c r="O3015" t="s">
        <v>14657</v>
      </c>
      <c r="P3015" t="s">
        <v>14666</v>
      </c>
      <c r="Q3015" t="s">
        <v>14659</v>
      </c>
      <c r="R3015" s="1">
        <v>42971</v>
      </c>
      <c r="S3015" t="s">
        <v>34</v>
      </c>
      <c r="T3015" t="str">
        <f t="shared" ca="1" si="331"/>
        <v>Con Garantia</v>
      </c>
      <c r="U3015" t="str">
        <f t="shared" ca="1" si="332"/>
        <v>Con deuda</v>
      </c>
      <c r="V3015" t="str">
        <f t="shared" ca="1" si="333"/>
        <v>Moroso</v>
      </c>
      <c r="W3015" t="str">
        <f t="shared" ca="1" si="334"/>
        <v>Alto Riesgo</v>
      </c>
      <c r="X3015">
        <v>1000</v>
      </c>
      <c r="Y3015" s="2">
        <f ca="1">IF(H3015="Propia",RANDBETWEEN(1000,5000),RANDBETWEEN(0,999))</f>
        <v>710</v>
      </c>
      <c r="Z3015" s="2">
        <f ca="1">IF(T3015="Con Garantia",RANDBETWEEN(1000,5000),RANDBETWEEN(0,999))</f>
        <v>3531</v>
      </c>
      <c r="AA3015" s="2">
        <f ca="1">IF(U3015="Sin deuda",RANDBETWEEN(1000,5000),RANDBETWEEN(0,999))</f>
        <v>679</v>
      </c>
      <c r="AB3015" s="4">
        <f ca="1">IF(Q3015="Si Trabaja",RANDBETWEEN(1000,5000),RANDBETWEEN(0,999))</f>
        <v>2191</v>
      </c>
      <c r="AC3015" s="4">
        <f ca="1">IF(AND(F3015&gt;17,F3015&lt;71),RANDBETWEEN(1000,5000),RANDBETWEEN(0,999))</f>
        <v>1531</v>
      </c>
      <c r="AD3015" s="4">
        <f ca="1">IF(AND(AB3015&gt;=0.5,(K3015-X3015)&gt;1000),RANDBETWEEN(1000,5000),RANDBETWEEN(0,999))</f>
        <v>4019</v>
      </c>
      <c r="AE3015" s="4">
        <f ca="1">IF(OR(V3015="",V3015="Puntual"),RANDBETWEEN(1000,5000),RANDBETWEEN(0,999))</f>
        <v>618</v>
      </c>
      <c r="AF3015" s="4">
        <f ca="1">IF(OR(W3015="Bajo Riesgo",AE3015&gt;=1000),RANDBETWEEN(1000,5000),RANDBETWEEN(0,999))</f>
        <v>351</v>
      </c>
      <c r="AG3015">
        <f t="shared" ca="1" si="335"/>
        <v>0</v>
      </c>
    </row>
    <row r="3016" spans="1:33" customFormat="1" x14ac:dyDescent="0.25">
      <c r="A3016">
        <v>40600720</v>
      </c>
      <c r="B3016" t="s">
        <v>7840</v>
      </c>
      <c r="D3016">
        <v>938499569</v>
      </c>
      <c r="E3016" t="s">
        <v>7841</v>
      </c>
      <c r="F3016">
        <v>59</v>
      </c>
      <c r="G3016" t="s">
        <v>42</v>
      </c>
      <c r="H3016" t="str">
        <f t="shared" ca="1" si="329"/>
        <v>Alquilada</v>
      </c>
      <c r="I3016" t="s">
        <v>49</v>
      </c>
      <c r="J3016" t="s">
        <v>33</v>
      </c>
      <c r="K3016">
        <f t="shared" ca="1" si="330"/>
        <v>6669</v>
      </c>
      <c r="L3016" t="s">
        <v>125</v>
      </c>
      <c r="M3016" t="s">
        <v>14661</v>
      </c>
      <c r="N3016" t="s">
        <v>14661</v>
      </c>
      <c r="O3016" t="s">
        <v>14661</v>
      </c>
      <c r="P3016" t="s">
        <v>14661</v>
      </c>
      <c r="Q3016" t="s">
        <v>14662</v>
      </c>
      <c r="R3016" s="1">
        <v>42876</v>
      </c>
      <c r="T3016" t="str">
        <f t="shared" ca="1" si="331"/>
        <v>Con Garantia</v>
      </c>
      <c r="U3016" t="str">
        <f t="shared" ca="1" si="332"/>
        <v>Con deuda</v>
      </c>
      <c r="V3016" t="str">
        <f t="shared" ca="1" si="333"/>
        <v>Moroso</v>
      </c>
      <c r="W3016" t="str">
        <f t="shared" ca="1" si="334"/>
        <v>Alto Riesgo</v>
      </c>
      <c r="X3016">
        <v>1000</v>
      </c>
      <c r="Y3016" s="2">
        <f ca="1">IF(H3016="Propia",RANDBETWEEN(1000,5000),RANDBETWEEN(0,999))</f>
        <v>356</v>
      </c>
      <c r="Z3016" s="2">
        <f ca="1">IF(T3016="Con Garantia",RANDBETWEEN(1000,5000),RANDBETWEEN(0,999))</f>
        <v>4251</v>
      </c>
      <c r="AA3016" s="2">
        <f ca="1">IF(U3016="Sin deuda",RANDBETWEEN(1000,5000),RANDBETWEEN(0,999))</f>
        <v>15</v>
      </c>
      <c r="AB3016" s="4">
        <f ca="1">IF(Q3016="Si Trabaja",RANDBETWEEN(1000,5000),RANDBETWEEN(0,999))</f>
        <v>949</v>
      </c>
      <c r="AC3016" s="4">
        <f ca="1">IF(AND(F3016&gt;17,F3016&lt;71),RANDBETWEEN(1000,5000),RANDBETWEEN(0,999))</f>
        <v>1510</v>
      </c>
      <c r="AD3016" s="4">
        <f ca="1">IF(AND(AB3016&gt;=0.5,(K3016-X3016)&gt;1000),RANDBETWEEN(1000,5000),RANDBETWEEN(0,999))</f>
        <v>2345</v>
      </c>
      <c r="AE3016" s="4">
        <f ca="1">IF(OR(V3016="",V3016="Puntual"),RANDBETWEEN(1000,5000),RANDBETWEEN(0,999))</f>
        <v>551</v>
      </c>
      <c r="AF3016" s="4">
        <f ca="1">IF(OR(W3016="Bajo Riesgo",AE3016&gt;=1000),RANDBETWEEN(1000,5000),RANDBETWEEN(0,999))</f>
        <v>111</v>
      </c>
      <c r="AG3016">
        <f t="shared" ca="1" si="335"/>
        <v>0</v>
      </c>
    </row>
    <row r="3017" spans="1:33" customFormat="1" x14ac:dyDescent="0.25">
      <c r="A3017">
        <v>43218516</v>
      </c>
      <c r="B3017" t="s">
        <v>7842</v>
      </c>
      <c r="D3017">
        <v>924789985</v>
      </c>
      <c r="E3017" t="s">
        <v>7843</v>
      </c>
      <c r="F3017">
        <v>28</v>
      </c>
      <c r="G3017" t="s">
        <v>30</v>
      </c>
      <c r="H3017" t="str">
        <f t="shared" ca="1" si="329"/>
        <v>Propia</v>
      </c>
      <c r="I3017" t="s">
        <v>44</v>
      </c>
      <c r="J3017" t="s">
        <v>33</v>
      </c>
      <c r="K3017">
        <f t="shared" ca="1" si="330"/>
        <v>7565</v>
      </c>
      <c r="L3017" t="s">
        <v>43</v>
      </c>
      <c r="M3017" t="s">
        <v>14328</v>
      </c>
      <c r="N3017">
        <v>7</v>
      </c>
      <c r="O3017" t="s">
        <v>14657</v>
      </c>
      <c r="P3017" t="s">
        <v>14670</v>
      </c>
      <c r="Q3017" t="s">
        <v>14659</v>
      </c>
      <c r="R3017" s="1">
        <v>43056</v>
      </c>
      <c r="T3017" t="str">
        <f t="shared" ca="1" si="331"/>
        <v>Sin Garantia</v>
      </c>
      <c r="U3017" t="str">
        <f t="shared" ca="1" si="332"/>
        <v>Sin deuda</v>
      </c>
      <c r="V3017" t="str">
        <f t="shared" ca="1" si="333"/>
        <v/>
      </c>
      <c r="W3017" t="str">
        <f t="shared" ca="1" si="334"/>
        <v>Bajo Riesgo</v>
      </c>
      <c r="X3017">
        <v>1000</v>
      </c>
      <c r="Y3017" s="2">
        <f ca="1">IF(H3017="Propia",RANDBETWEEN(1000,5000),RANDBETWEEN(0,999))</f>
        <v>2736</v>
      </c>
      <c r="Z3017" s="2">
        <f ca="1">IF(T3017="Con Garantia",RANDBETWEEN(1000,5000),RANDBETWEEN(0,999))</f>
        <v>245</v>
      </c>
      <c r="AA3017" s="2">
        <f ca="1">IF(U3017="Sin deuda",RANDBETWEEN(1000,5000),RANDBETWEEN(0,999))</f>
        <v>2692</v>
      </c>
      <c r="AB3017" s="4">
        <f ca="1">IF(Q3017="Si Trabaja",RANDBETWEEN(1000,5000),RANDBETWEEN(0,999))</f>
        <v>1392</v>
      </c>
      <c r="AC3017" s="4">
        <f ca="1">IF(AND(F3017&gt;17,F3017&lt;71),RANDBETWEEN(1000,5000),RANDBETWEEN(0,999))</f>
        <v>2905</v>
      </c>
      <c r="AD3017" s="4">
        <f ca="1">IF(AND(AB3017&gt;=0.5,(K3017-X3017)&gt;1000),RANDBETWEEN(1000,5000),RANDBETWEEN(0,999))</f>
        <v>1066</v>
      </c>
      <c r="AE3017" s="4">
        <f ca="1">IF(OR(V3017="",V3017="Puntual"),RANDBETWEEN(1000,5000),RANDBETWEEN(0,999))</f>
        <v>1068</v>
      </c>
      <c r="AF3017" s="4">
        <f ca="1">IF(OR(W3017="Bajo Riesgo",AE3017&gt;=1000),RANDBETWEEN(1000,5000),RANDBETWEEN(0,999))</f>
        <v>4902</v>
      </c>
      <c r="AG3017">
        <f t="shared" ca="1" si="335"/>
        <v>1</v>
      </c>
    </row>
    <row r="3018" spans="1:33" customFormat="1" x14ac:dyDescent="0.25">
      <c r="A3018">
        <v>48963259</v>
      </c>
      <c r="B3018" t="s">
        <v>7844</v>
      </c>
      <c r="D3018">
        <v>519225591</v>
      </c>
      <c r="E3018" t="s">
        <v>7845</v>
      </c>
      <c r="F3018">
        <v>61</v>
      </c>
      <c r="G3018" t="s">
        <v>42</v>
      </c>
      <c r="H3018" t="str">
        <f t="shared" ca="1" si="329"/>
        <v>Alquilada</v>
      </c>
      <c r="I3018" t="s">
        <v>49</v>
      </c>
      <c r="J3018" t="s">
        <v>33</v>
      </c>
      <c r="K3018">
        <f t="shared" ca="1" si="330"/>
        <v>5793</v>
      </c>
      <c r="L3018" t="s">
        <v>107</v>
      </c>
      <c r="M3018" t="s">
        <v>14661</v>
      </c>
      <c r="N3018" t="s">
        <v>14661</v>
      </c>
      <c r="O3018" t="s">
        <v>14661</v>
      </c>
      <c r="P3018" t="s">
        <v>14661</v>
      </c>
      <c r="Q3018" t="s">
        <v>14662</v>
      </c>
      <c r="R3018" s="1">
        <v>43066</v>
      </c>
      <c r="T3018" t="str">
        <f t="shared" ca="1" si="331"/>
        <v>Con Garantia</v>
      </c>
      <c r="U3018" t="str">
        <f t="shared" ca="1" si="332"/>
        <v>Sin deuda</v>
      </c>
      <c r="V3018" t="str">
        <f t="shared" ca="1" si="333"/>
        <v/>
      </c>
      <c r="W3018" t="str">
        <f t="shared" ca="1" si="334"/>
        <v>Bajo Riesgo</v>
      </c>
      <c r="X3018">
        <v>1000</v>
      </c>
      <c r="Y3018" s="2">
        <f ca="1">IF(H3018="Propia",RANDBETWEEN(1000,5000),RANDBETWEEN(0,999))</f>
        <v>938</v>
      </c>
      <c r="Z3018" s="2">
        <f ca="1">IF(T3018="Con Garantia",RANDBETWEEN(1000,5000),RANDBETWEEN(0,999))</f>
        <v>1497</v>
      </c>
      <c r="AA3018" s="2">
        <f ca="1">IF(U3018="Sin deuda",RANDBETWEEN(1000,5000),RANDBETWEEN(0,999))</f>
        <v>3148</v>
      </c>
      <c r="AB3018" s="4">
        <f ca="1">IF(Q3018="Si Trabaja",RANDBETWEEN(1000,5000),RANDBETWEEN(0,999))</f>
        <v>843</v>
      </c>
      <c r="AC3018" s="4">
        <f ca="1">IF(AND(F3018&gt;17,F3018&lt;71),RANDBETWEEN(1000,5000),RANDBETWEEN(0,999))</f>
        <v>4391</v>
      </c>
      <c r="AD3018" s="4">
        <f ca="1">IF(AND(AB3018&gt;=0.5,(K3018-X3018)&gt;1000),RANDBETWEEN(1000,5000),RANDBETWEEN(0,999))</f>
        <v>3660</v>
      </c>
      <c r="AE3018" s="4">
        <f ca="1">IF(OR(V3018="",V3018="Puntual"),RANDBETWEEN(1000,5000),RANDBETWEEN(0,999))</f>
        <v>1653</v>
      </c>
      <c r="AF3018" s="4">
        <f ca="1">IF(OR(W3018="Bajo Riesgo",AE3018&gt;=1000),RANDBETWEEN(1000,5000),RANDBETWEEN(0,999))</f>
        <v>2378</v>
      </c>
      <c r="AG3018">
        <f t="shared" ca="1" si="335"/>
        <v>0</v>
      </c>
    </row>
    <row r="3019" spans="1:33" customFormat="1" x14ac:dyDescent="0.25">
      <c r="A3019">
        <v>72566489</v>
      </c>
      <c r="B3019" t="s">
        <v>2973</v>
      </c>
      <c r="D3019">
        <v>976964476</v>
      </c>
      <c r="E3019" t="s">
        <v>2975</v>
      </c>
      <c r="F3019">
        <v>63</v>
      </c>
      <c r="G3019" t="s">
        <v>30</v>
      </c>
      <c r="H3019" t="str">
        <f t="shared" ca="1" si="329"/>
        <v>Alquilada</v>
      </c>
      <c r="I3019" t="s">
        <v>49</v>
      </c>
      <c r="J3019" t="s">
        <v>33</v>
      </c>
      <c r="K3019">
        <f t="shared" ca="1" si="330"/>
        <v>7199</v>
      </c>
      <c r="L3019" t="s">
        <v>125</v>
      </c>
      <c r="M3019" t="s">
        <v>14661</v>
      </c>
      <c r="N3019" t="s">
        <v>14661</v>
      </c>
      <c r="O3019" t="s">
        <v>14661</v>
      </c>
      <c r="P3019" t="s">
        <v>14661</v>
      </c>
      <c r="Q3019" t="s">
        <v>14662</v>
      </c>
      <c r="R3019" s="1">
        <v>42778</v>
      </c>
      <c r="T3019" t="str">
        <f t="shared" ca="1" si="331"/>
        <v>Con Garantia</v>
      </c>
      <c r="U3019" t="str">
        <f t="shared" ca="1" si="332"/>
        <v>Sin deuda</v>
      </c>
      <c r="V3019" t="str">
        <f t="shared" ca="1" si="333"/>
        <v/>
      </c>
      <c r="W3019" t="str">
        <f t="shared" ca="1" si="334"/>
        <v>Bajo Riesgo</v>
      </c>
      <c r="X3019">
        <v>1000</v>
      </c>
      <c r="Y3019" s="2">
        <f ca="1">IF(H3019="Propia",RANDBETWEEN(1000,5000),RANDBETWEEN(0,999))</f>
        <v>85</v>
      </c>
      <c r="Z3019" s="2">
        <f ca="1">IF(T3019="Con Garantia",RANDBETWEEN(1000,5000),RANDBETWEEN(0,999))</f>
        <v>4145</v>
      </c>
      <c r="AA3019" s="2">
        <f ca="1">IF(U3019="Sin deuda",RANDBETWEEN(1000,5000),RANDBETWEEN(0,999))</f>
        <v>4654</v>
      </c>
      <c r="AB3019" s="4">
        <f ca="1">IF(Q3019="Si Trabaja",RANDBETWEEN(1000,5000),RANDBETWEEN(0,999))</f>
        <v>454</v>
      </c>
      <c r="AC3019" s="4">
        <f ca="1">IF(AND(F3019&gt;17,F3019&lt;71),RANDBETWEEN(1000,5000),RANDBETWEEN(0,999))</f>
        <v>1167</v>
      </c>
      <c r="AD3019" s="4">
        <f ca="1">IF(AND(AB3019&gt;=0.5,(K3019-X3019)&gt;1000),RANDBETWEEN(1000,5000),RANDBETWEEN(0,999))</f>
        <v>3029</v>
      </c>
      <c r="AE3019" s="4">
        <f ca="1">IF(OR(V3019="",V3019="Puntual"),RANDBETWEEN(1000,5000),RANDBETWEEN(0,999))</f>
        <v>1519</v>
      </c>
      <c r="AF3019" s="4">
        <f ca="1">IF(OR(W3019="Bajo Riesgo",AE3019&gt;=1000),RANDBETWEEN(1000,5000),RANDBETWEEN(0,999))</f>
        <v>4571</v>
      </c>
      <c r="AG3019">
        <f t="shared" ca="1" si="335"/>
        <v>0</v>
      </c>
    </row>
    <row r="3020" spans="1:33" customFormat="1" x14ac:dyDescent="0.25">
      <c r="A3020">
        <v>32922339</v>
      </c>
      <c r="B3020" t="s">
        <v>7846</v>
      </c>
      <c r="D3020">
        <v>943608091</v>
      </c>
      <c r="E3020" t="s">
        <v>7847</v>
      </c>
      <c r="F3020">
        <v>31</v>
      </c>
      <c r="G3020" t="s">
        <v>30</v>
      </c>
      <c r="H3020" t="str">
        <f t="shared" ca="1" si="329"/>
        <v>Propia</v>
      </c>
      <c r="I3020" t="s">
        <v>79</v>
      </c>
      <c r="J3020" t="s">
        <v>33</v>
      </c>
      <c r="K3020">
        <f t="shared" ca="1" si="330"/>
        <v>7083</v>
      </c>
      <c r="L3020" t="s">
        <v>53</v>
      </c>
      <c r="M3020" t="s">
        <v>14661</v>
      </c>
      <c r="N3020" t="s">
        <v>14661</v>
      </c>
      <c r="O3020" t="s">
        <v>14661</v>
      </c>
      <c r="P3020" t="s">
        <v>14661</v>
      </c>
      <c r="Q3020" t="s">
        <v>14662</v>
      </c>
      <c r="R3020" s="1">
        <v>42969</v>
      </c>
      <c r="T3020" t="str">
        <f t="shared" ca="1" si="331"/>
        <v>Sin Garantia</v>
      </c>
      <c r="U3020" t="str">
        <f t="shared" ca="1" si="332"/>
        <v>Sin deuda</v>
      </c>
      <c r="V3020" t="str">
        <f t="shared" ca="1" si="333"/>
        <v/>
      </c>
      <c r="W3020" t="str">
        <f t="shared" ca="1" si="334"/>
        <v>Bajo Riesgo</v>
      </c>
      <c r="X3020">
        <v>1000</v>
      </c>
      <c r="Y3020" s="2">
        <f ca="1">IF(H3020="Propia",RANDBETWEEN(1000,5000),RANDBETWEEN(0,999))</f>
        <v>3270</v>
      </c>
      <c r="Z3020" s="2">
        <f ca="1">IF(T3020="Con Garantia",RANDBETWEEN(1000,5000),RANDBETWEEN(0,999))</f>
        <v>509</v>
      </c>
      <c r="AA3020" s="2">
        <f ca="1">IF(U3020="Sin deuda",RANDBETWEEN(1000,5000),RANDBETWEEN(0,999))</f>
        <v>1395</v>
      </c>
      <c r="AB3020" s="4">
        <f ca="1">IF(Q3020="Si Trabaja",RANDBETWEEN(1000,5000),RANDBETWEEN(0,999))</f>
        <v>548</v>
      </c>
      <c r="AC3020" s="4">
        <f ca="1">IF(AND(F3020&gt;17,F3020&lt;71),RANDBETWEEN(1000,5000),RANDBETWEEN(0,999))</f>
        <v>1216</v>
      </c>
      <c r="AD3020" s="4">
        <f ca="1">IF(AND(AB3020&gt;=0.5,(K3020-X3020)&gt;1000),RANDBETWEEN(1000,5000),RANDBETWEEN(0,999))</f>
        <v>2059</v>
      </c>
      <c r="AE3020" s="4">
        <f ca="1">IF(OR(V3020="",V3020="Puntual"),RANDBETWEEN(1000,5000),RANDBETWEEN(0,999))</f>
        <v>2982</v>
      </c>
      <c r="AF3020" s="4">
        <f ca="1">IF(OR(W3020="Bajo Riesgo",AE3020&gt;=1000),RANDBETWEEN(1000,5000),RANDBETWEEN(0,999))</f>
        <v>2613</v>
      </c>
      <c r="AG3020">
        <f t="shared" ca="1" si="335"/>
        <v>0</v>
      </c>
    </row>
    <row r="3021" spans="1:33" customFormat="1" x14ac:dyDescent="0.25">
      <c r="A3021">
        <v>44600338</v>
      </c>
      <c r="B3021" t="s">
        <v>7848</v>
      </c>
      <c r="D3021">
        <v>987885174</v>
      </c>
      <c r="E3021" t="s">
        <v>7849</v>
      </c>
      <c r="F3021">
        <v>64</v>
      </c>
      <c r="G3021" t="s">
        <v>30</v>
      </c>
      <c r="H3021" t="str">
        <f t="shared" ca="1" si="329"/>
        <v>Propia</v>
      </c>
      <c r="I3021" t="s">
        <v>79</v>
      </c>
      <c r="J3021" t="s">
        <v>33</v>
      </c>
      <c r="K3021">
        <f t="shared" ca="1" si="330"/>
        <v>7997</v>
      </c>
      <c r="L3021" t="s">
        <v>53</v>
      </c>
      <c r="M3021" t="s">
        <v>13389</v>
      </c>
      <c r="N3021">
        <v>6</v>
      </c>
      <c r="O3021" t="s">
        <v>14663</v>
      </c>
      <c r="P3021" t="s">
        <v>14667</v>
      </c>
      <c r="Q3021" t="s">
        <v>14659</v>
      </c>
      <c r="R3021" s="1">
        <v>42823</v>
      </c>
      <c r="T3021" t="str">
        <f t="shared" ca="1" si="331"/>
        <v>Sin Garantia</v>
      </c>
      <c r="U3021" t="str">
        <f t="shared" ca="1" si="332"/>
        <v>Con deuda</v>
      </c>
      <c r="V3021" t="str">
        <f t="shared" ca="1" si="333"/>
        <v>Puntual</v>
      </c>
      <c r="W3021" t="str">
        <f t="shared" ca="1" si="334"/>
        <v>Bajo Riesgo</v>
      </c>
      <c r="X3021">
        <v>1000</v>
      </c>
      <c r="Y3021" s="2">
        <f ca="1">IF(H3021="Propia",RANDBETWEEN(1000,5000),RANDBETWEEN(0,999))</f>
        <v>2896</v>
      </c>
      <c r="Z3021" s="2">
        <f ca="1">IF(T3021="Con Garantia",RANDBETWEEN(1000,5000),RANDBETWEEN(0,999))</f>
        <v>605</v>
      </c>
      <c r="AA3021" s="2">
        <f ca="1">IF(U3021="Sin deuda",RANDBETWEEN(1000,5000),RANDBETWEEN(0,999))</f>
        <v>415</v>
      </c>
      <c r="AB3021" s="4">
        <f ca="1">IF(Q3021="Si Trabaja",RANDBETWEEN(1000,5000),RANDBETWEEN(0,999))</f>
        <v>1265</v>
      </c>
      <c r="AC3021" s="4">
        <f ca="1">IF(AND(F3021&gt;17,F3021&lt;71),RANDBETWEEN(1000,5000),RANDBETWEEN(0,999))</f>
        <v>2559</v>
      </c>
      <c r="AD3021" s="4">
        <f ca="1">IF(AND(AB3021&gt;=0.5,(K3021-X3021)&gt;1000),RANDBETWEEN(1000,5000),RANDBETWEEN(0,999))</f>
        <v>4116</v>
      </c>
      <c r="AE3021" s="4">
        <f ca="1">IF(OR(V3021="",V3021="Puntual"),RANDBETWEEN(1000,5000),RANDBETWEEN(0,999))</f>
        <v>2719</v>
      </c>
      <c r="AF3021" s="4">
        <f ca="1">IF(OR(W3021="Bajo Riesgo",AE3021&gt;=1000),RANDBETWEEN(1000,5000),RANDBETWEEN(0,999))</f>
        <v>2162</v>
      </c>
      <c r="AG3021">
        <f t="shared" ca="1" si="335"/>
        <v>1</v>
      </c>
    </row>
    <row r="3022" spans="1:33" customFormat="1" x14ac:dyDescent="0.25">
      <c r="A3022">
        <v>44795956</v>
      </c>
      <c r="B3022" t="s">
        <v>7850</v>
      </c>
      <c r="D3022">
        <v>519190404</v>
      </c>
      <c r="E3022" t="s">
        <v>7851</v>
      </c>
      <c r="F3022">
        <v>18</v>
      </c>
      <c r="G3022" t="s">
        <v>42</v>
      </c>
      <c r="H3022" t="str">
        <f t="shared" ca="1" si="329"/>
        <v>Alquilada</v>
      </c>
      <c r="I3022" t="s">
        <v>44</v>
      </c>
      <c r="J3022" t="s">
        <v>33</v>
      </c>
      <c r="K3022">
        <f t="shared" ca="1" si="330"/>
        <v>5170</v>
      </c>
      <c r="L3022" t="s">
        <v>121</v>
      </c>
      <c r="M3022" t="s">
        <v>14661</v>
      </c>
      <c r="N3022" t="s">
        <v>14661</v>
      </c>
      <c r="O3022" t="s">
        <v>14661</v>
      </c>
      <c r="P3022" t="s">
        <v>14661</v>
      </c>
      <c r="Q3022" t="s">
        <v>14662</v>
      </c>
      <c r="R3022" s="1">
        <v>42850</v>
      </c>
      <c r="T3022" t="str">
        <f t="shared" ca="1" si="331"/>
        <v>Con Garantia</v>
      </c>
      <c r="U3022" t="str">
        <f t="shared" ca="1" si="332"/>
        <v>Sin deuda</v>
      </c>
      <c r="V3022" t="str">
        <f t="shared" ca="1" si="333"/>
        <v/>
      </c>
      <c r="W3022" t="str">
        <f t="shared" ca="1" si="334"/>
        <v>Bajo Riesgo</v>
      </c>
      <c r="X3022">
        <v>1000</v>
      </c>
      <c r="Y3022" s="2">
        <f ca="1">IF(H3022="Propia",RANDBETWEEN(1000,5000),RANDBETWEEN(0,999))</f>
        <v>486</v>
      </c>
      <c r="Z3022" s="2">
        <f ca="1">IF(T3022="Con Garantia",RANDBETWEEN(1000,5000),RANDBETWEEN(0,999))</f>
        <v>1164</v>
      </c>
      <c r="AA3022" s="2">
        <f ca="1">IF(U3022="Sin deuda",RANDBETWEEN(1000,5000),RANDBETWEEN(0,999))</f>
        <v>2298</v>
      </c>
      <c r="AB3022" s="4">
        <f ca="1">IF(Q3022="Si Trabaja",RANDBETWEEN(1000,5000),RANDBETWEEN(0,999))</f>
        <v>581</v>
      </c>
      <c r="AC3022" s="4">
        <f ca="1">IF(AND(F3022&gt;17,F3022&lt;71),RANDBETWEEN(1000,5000),RANDBETWEEN(0,999))</f>
        <v>2560</v>
      </c>
      <c r="AD3022" s="4">
        <f ca="1">IF(AND(AB3022&gt;=0.5,(K3022-X3022)&gt;1000),RANDBETWEEN(1000,5000),RANDBETWEEN(0,999))</f>
        <v>2025</v>
      </c>
      <c r="AE3022" s="4">
        <f ca="1">IF(OR(V3022="",V3022="Puntual"),RANDBETWEEN(1000,5000),RANDBETWEEN(0,999))</f>
        <v>2792</v>
      </c>
      <c r="AF3022" s="4">
        <f ca="1">IF(OR(W3022="Bajo Riesgo",AE3022&gt;=1000),RANDBETWEEN(1000,5000),RANDBETWEEN(0,999))</f>
        <v>3027</v>
      </c>
      <c r="AG3022">
        <f t="shared" ca="1" si="335"/>
        <v>0</v>
      </c>
    </row>
    <row r="3023" spans="1:33" customFormat="1" x14ac:dyDescent="0.25">
      <c r="A3023">
        <v>48653134</v>
      </c>
      <c r="B3023" t="s">
        <v>7852</v>
      </c>
      <c r="D3023">
        <v>979602072</v>
      </c>
      <c r="E3023" t="s">
        <v>7853</v>
      </c>
      <c r="F3023">
        <v>65</v>
      </c>
      <c r="G3023" t="s">
        <v>42</v>
      </c>
      <c r="H3023" t="str">
        <f t="shared" ca="1" si="329"/>
        <v>Alquilada</v>
      </c>
      <c r="I3023" t="s">
        <v>32</v>
      </c>
      <c r="J3023" t="s">
        <v>33</v>
      </c>
      <c r="K3023">
        <f t="shared" ca="1" si="330"/>
        <v>5239</v>
      </c>
      <c r="L3023" t="s">
        <v>243</v>
      </c>
      <c r="M3023" t="s">
        <v>14661</v>
      </c>
      <c r="N3023" t="s">
        <v>14661</v>
      </c>
      <c r="O3023" t="s">
        <v>14661</v>
      </c>
      <c r="P3023" t="s">
        <v>14661</v>
      </c>
      <c r="Q3023" t="s">
        <v>14662</v>
      </c>
      <c r="R3023" s="1">
        <v>42939</v>
      </c>
      <c r="T3023" t="str">
        <f t="shared" ca="1" si="331"/>
        <v>Sin Garantia</v>
      </c>
      <c r="U3023" t="str">
        <f t="shared" ca="1" si="332"/>
        <v>Sin deuda</v>
      </c>
      <c r="V3023" t="str">
        <f t="shared" ca="1" si="333"/>
        <v/>
      </c>
      <c r="W3023" t="str">
        <f t="shared" ca="1" si="334"/>
        <v>Bajo Riesgo</v>
      </c>
      <c r="X3023">
        <v>1000</v>
      </c>
      <c r="Y3023" s="2">
        <f ca="1">IF(H3023="Propia",RANDBETWEEN(1000,5000),RANDBETWEEN(0,999))</f>
        <v>414</v>
      </c>
      <c r="Z3023" s="2">
        <f ca="1">IF(T3023="Con Garantia",RANDBETWEEN(1000,5000),RANDBETWEEN(0,999))</f>
        <v>123</v>
      </c>
      <c r="AA3023" s="2">
        <f ca="1">IF(U3023="Sin deuda",RANDBETWEEN(1000,5000),RANDBETWEEN(0,999))</f>
        <v>4974</v>
      </c>
      <c r="AB3023" s="4">
        <f ca="1">IF(Q3023="Si Trabaja",RANDBETWEEN(1000,5000),RANDBETWEEN(0,999))</f>
        <v>242</v>
      </c>
      <c r="AC3023" s="4">
        <f ca="1">IF(AND(F3023&gt;17,F3023&lt;71),RANDBETWEEN(1000,5000),RANDBETWEEN(0,999))</f>
        <v>4918</v>
      </c>
      <c r="AD3023" s="4">
        <f ca="1">IF(AND(AB3023&gt;=0.5,(K3023-X3023)&gt;1000),RANDBETWEEN(1000,5000),RANDBETWEEN(0,999))</f>
        <v>4509</v>
      </c>
      <c r="AE3023" s="4">
        <f ca="1">IF(OR(V3023="",V3023="Puntual"),RANDBETWEEN(1000,5000),RANDBETWEEN(0,999))</f>
        <v>3173</v>
      </c>
      <c r="AF3023" s="4">
        <f ca="1">IF(OR(W3023="Bajo Riesgo",AE3023&gt;=1000),RANDBETWEEN(1000,5000),RANDBETWEEN(0,999))</f>
        <v>1022</v>
      </c>
      <c r="AG3023">
        <f t="shared" ca="1" si="335"/>
        <v>0</v>
      </c>
    </row>
    <row r="3024" spans="1:33" customFormat="1" x14ac:dyDescent="0.25">
      <c r="A3024">
        <v>71556269</v>
      </c>
      <c r="B3024" t="s">
        <v>7854</v>
      </c>
      <c r="D3024">
        <v>928753716</v>
      </c>
      <c r="E3024" t="s">
        <v>7855</v>
      </c>
      <c r="F3024">
        <v>30</v>
      </c>
      <c r="G3024" t="s">
        <v>30</v>
      </c>
      <c r="H3024" t="str">
        <f t="shared" ca="1" si="329"/>
        <v>Propia</v>
      </c>
      <c r="I3024" t="s">
        <v>49</v>
      </c>
      <c r="J3024" t="s">
        <v>33</v>
      </c>
      <c r="K3024">
        <f t="shared" ca="1" si="330"/>
        <v>7650</v>
      </c>
      <c r="L3024" t="s">
        <v>74</v>
      </c>
      <c r="M3024" t="s">
        <v>14332</v>
      </c>
      <c r="N3024">
        <v>8</v>
      </c>
      <c r="O3024" t="s">
        <v>14657</v>
      </c>
      <c r="P3024" t="s">
        <v>14668</v>
      </c>
      <c r="Q3024" t="s">
        <v>14659</v>
      </c>
      <c r="R3024" s="1">
        <v>43008</v>
      </c>
      <c r="T3024" t="str">
        <f t="shared" ca="1" si="331"/>
        <v>Con Garantia</v>
      </c>
      <c r="U3024" t="str">
        <f t="shared" ca="1" si="332"/>
        <v>Con deuda</v>
      </c>
      <c r="V3024" t="str">
        <f t="shared" ca="1" si="333"/>
        <v>Moroso</v>
      </c>
      <c r="W3024" t="str">
        <f t="shared" ca="1" si="334"/>
        <v>Alto Riesgo</v>
      </c>
      <c r="X3024">
        <v>1000</v>
      </c>
      <c r="Y3024" s="2">
        <f ca="1">IF(H3024="Propia",RANDBETWEEN(1000,5000),RANDBETWEEN(0,999))</f>
        <v>1528</v>
      </c>
      <c r="Z3024" s="2">
        <f ca="1">IF(T3024="Con Garantia",RANDBETWEEN(1000,5000),RANDBETWEEN(0,999))</f>
        <v>1535</v>
      </c>
      <c r="AA3024" s="2">
        <f ca="1">IF(U3024="Sin deuda",RANDBETWEEN(1000,5000),RANDBETWEEN(0,999))</f>
        <v>159</v>
      </c>
      <c r="AB3024" s="4">
        <f ca="1">IF(Q3024="Si Trabaja",RANDBETWEEN(1000,5000),RANDBETWEEN(0,999))</f>
        <v>3232</v>
      </c>
      <c r="AC3024" s="4">
        <f ca="1">IF(AND(F3024&gt;17,F3024&lt;71),RANDBETWEEN(1000,5000),RANDBETWEEN(0,999))</f>
        <v>1712</v>
      </c>
      <c r="AD3024" s="4">
        <f ca="1">IF(AND(AB3024&gt;=0.5,(K3024-X3024)&gt;1000),RANDBETWEEN(1000,5000),RANDBETWEEN(0,999))</f>
        <v>3532</v>
      </c>
      <c r="AE3024" s="4">
        <f ca="1">IF(OR(V3024="",V3024="Puntual"),RANDBETWEEN(1000,5000),RANDBETWEEN(0,999))</f>
        <v>277</v>
      </c>
      <c r="AF3024" s="4">
        <f ca="1">IF(OR(W3024="Bajo Riesgo",AE3024&gt;=1000),RANDBETWEEN(1000,5000),RANDBETWEEN(0,999))</f>
        <v>319</v>
      </c>
      <c r="AG3024">
        <f t="shared" ca="1" si="335"/>
        <v>0</v>
      </c>
    </row>
    <row r="3025" spans="1:33" customFormat="1" x14ac:dyDescent="0.25">
      <c r="A3025">
        <v>42195473</v>
      </c>
      <c r="B3025" t="s">
        <v>7856</v>
      </c>
      <c r="D3025">
        <v>946336737</v>
      </c>
      <c r="E3025" t="s">
        <v>7857</v>
      </c>
      <c r="F3025">
        <v>68</v>
      </c>
      <c r="G3025" t="s">
        <v>30</v>
      </c>
      <c r="H3025" t="str">
        <f t="shared" ca="1" si="329"/>
        <v>Alquilada</v>
      </c>
      <c r="I3025" t="s">
        <v>49</v>
      </c>
      <c r="J3025" t="s">
        <v>33</v>
      </c>
      <c r="K3025">
        <f t="shared" ca="1" si="330"/>
        <v>5584</v>
      </c>
      <c r="L3025" t="s">
        <v>53</v>
      </c>
      <c r="M3025" t="s">
        <v>13161</v>
      </c>
      <c r="N3025">
        <v>10</v>
      </c>
      <c r="O3025" t="s">
        <v>14663</v>
      </c>
      <c r="P3025" t="s">
        <v>14664</v>
      </c>
      <c r="Q3025" t="s">
        <v>14659</v>
      </c>
      <c r="R3025" s="1">
        <v>42809</v>
      </c>
      <c r="T3025" t="str">
        <f t="shared" ca="1" si="331"/>
        <v>Sin Garantia</v>
      </c>
      <c r="U3025" t="str">
        <f t="shared" ca="1" si="332"/>
        <v>Con deuda</v>
      </c>
      <c r="V3025" t="str">
        <f t="shared" ca="1" si="333"/>
        <v>Moroso</v>
      </c>
      <c r="W3025" t="str">
        <f t="shared" ca="1" si="334"/>
        <v>Alto Riesgo</v>
      </c>
      <c r="X3025">
        <v>1000</v>
      </c>
      <c r="Y3025" s="2">
        <f ca="1">IF(H3025="Propia",RANDBETWEEN(1000,5000),RANDBETWEEN(0,999))</f>
        <v>32</v>
      </c>
      <c r="Z3025" s="2">
        <f ca="1">IF(T3025="Con Garantia",RANDBETWEEN(1000,5000),RANDBETWEEN(0,999))</f>
        <v>650</v>
      </c>
      <c r="AA3025" s="2">
        <f ca="1">IF(U3025="Sin deuda",RANDBETWEEN(1000,5000),RANDBETWEEN(0,999))</f>
        <v>799</v>
      </c>
      <c r="AB3025" s="4">
        <f ca="1">IF(Q3025="Si Trabaja",RANDBETWEEN(1000,5000),RANDBETWEEN(0,999))</f>
        <v>1915</v>
      </c>
      <c r="AC3025" s="4">
        <f ca="1">IF(AND(F3025&gt;17,F3025&lt;71),RANDBETWEEN(1000,5000),RANDBETWEEN(0,999))</f>
        <v>4521</v>
      </c>
      <c r="AD3025" s="4">
        <f ca="1">IF(AND(AB3025&gt;=0.5,(K3025-X3025)&gt;1000),RANDBETWEEN(1000,5000),RANDBETWEEN(0,999))</f>
        <v>4196</v>
      </c>
      <c r="AE3025" s="4">
        <f ca="1">IF(OR(V3025="",V3025="Puntual"),RANDBETWEEN(1000,5000),RANDBETWEEN(0,999))</f>
        <v>978</v>
      </c>
      <c r="AF3025" s="4">
        <f ca="1">IF(OR(W3025="Bajo Riesgo",AE3025&gt;=1000),RANDBETWEEN(1000,5000),RANDBETWEEN(0,999))</f>
        <v>426</v>
      </c>
      <c r="AG3025">
        <f t="shared" ca="1" si="335"/>
        <v>0</v>
      </c>
    </row>
    <row r="3026" spans="1:33" customFormat="1" x14ac:dyDescent="0.25">
      <c r="A3026">
        <v>75260393</v>
      </c>
      <c r="B3026" t="s">
        <v>7858</v>
      </c>
      <c r="D3026">
        <v>519712810</v>
      </c>
      <c r="E3026" t="s">
        <v>3102</v>
      </c>
      <c r="F3026">
        <v>28</v>
      </c>
      <c r="G3026" t="s">
        <v>42</v>
      </c>
      <c r="H3026" t="str">
        <f t="shared" ca="1" si="329"/>
        <v>Alquilada</v>
      </c>
      <c r="I3026" t="s">
        <v>32</v>
      </c>
      <c r="J3026" t="s">
        <v>33</v>
      </c>
      <c r="K3026">
        <f t="shared" ca="1" si="330"/>
        <v>7672</v>
      </c>
      <c r="L3026" t="s">
        <v>107</v>
      </c>
      <c r="M3026" t="s">
        <v>14661</v>
      </c>
      <c r="N3026" t="s">
        <v>14661</v>
      </c>
      <c r="O3026" t="s">
        <v>14661</v>
      </c>
      <c r="P3026" t="s">
        <v>14661</v>
      </c>
      <c r="Q3026" t="s">
        <v>14662</v>
      </c>
      <c r="R3026" s="1">
        <v>42935</v>
      </c>
      <c r="T3026" t="str">
        <f t="shared" ca="1" si="331"/>
        <v>Con Garantia</v>
      </c>
      <c r="U3026" t="str">
        <f t="shared" ca="1" si="332"/>
        <v>Sin deuda</v>
      </c>
      <c r="V3026" t="str">
        <f t="shared" ca="1" si="333"/>
        <v/>
      </c>
      <c r="W3026" t="str">
        <f t="shared" ca="1" si="334"/>
        <v>Bajo Riesgo</v>
      </c>
      <c r="X3026">
        <v>1000</v>
      </c>
      <c r="Y3026" s="2">
        <f ca="1">IF(H3026="Propia",RANDBETWEEN(1000,5000),RANDBETWEEN(0,999))</f>
        <v>375</v>
      </c>
      <c r="Z3026" s="2">
        <f ca="1">IF(T3026="Con Garantia",RANDBETWEEN(1000,5000),RANDBETWEEN(0,999))</f>
        <v>1331</v>
      </c>
      <c r="AA3026" s="2">
        <f ca="1">IF(U3026="Sin deuda",RANDBETWEEN(1000,5000),RANDBETWEEN(0,999))</f>
        <v>2824</v>
      </c>
      <c r="AB3026" s="4">
        <f ca="1">IF(Q3026="Si Trabaja",RANDBETWEEN(1000,5000),RANDBETWEEN(0,999))</f>
        <v>773</v>
      </c>
      <c r="AC3026" s="4">
        <f ca="1">IF(AND(F3026&gt;17,F3026&lt;71),RANDBETWEEN(1000,5000),RANDBETWEEN(0,999))</f>
        <v>1091</v>
      </c>
      <c r="AD3026" s="4">
        <f ca="1">IF(AND(AB3026&gt;=0.5,(K3026-X3026)&gt;1000),RANDBETWEEN(1000,5000),RANDBETWEEN(0,999))</f>
        <v>1090</v>
      </c>
      <c r="AE3026" s="4">
        <f ca="1">IF(OR(V3026="",V3026="Puntual"),RANDBETWEEN(1000,5000),RANDBETWEEN(0,999))</f>
        <v>1083</v>
      </c>
      <c r="AF3026" s="4">
        <f ca="1">IF(OR(W3026="Bajo Riesgo",AE3026&gt;=1000),RANDBETWEEN(1000,5000),RANDBETWEEN(0,999))</f>
        <v>3137</v>
      </c>
      <c r="AG3026">
        <f t="shared" ca="1" si="335"/>
        <v>0</v>
      </c>
    </row>
    <row r="3027" spans="1:33" customFormat="1" x14ac:dyDescent="0.25">
      <c r="A3027">
        <v>70542800</v>
      </c>
      <c r="B3027" t="s">
        <v>7859</v>
      </c>
      <c r="D3027">
        <v>922904984</v>
      </c>
      <c r="E3027" t="s">
        <v>7860</v>
      </c>
      <c r="F3027">
        <v>43</v>
      </c>
      <c r="G3027" t="s">
        <v>42</v>
      </c>
      <c r="H3027" t="str">
        <f t="shared" ca="1" si="329"/>
        <v>Alquilada</v>
      </c>
      <c r="I3027" t="s">
        <v>32</v>
      </c>
      <c r="J3027" t="s">
        <v>33</v>
      </c>
      <c r="K3027">
        <f t="shared" ca="1" si="330"/>
        <v>7669</v>
      </c>
      <c r="L3027" t="s">
        <v>48</v>
      </c>
      <c r="M3027" t="s">
        <v>14661</v>
      </c>
      <c r="N3027" t="s">
        <v>14661</v>
      </c>
      <c r="O3027" t="s">
        <v>14661</v>
      </c>
      <c r="P3027" t="s">
        <v>14661</v>
      </c>
      <c r="Q3027" t="s">
        <v>14662</v>
      </c>
      <c r="R3027" s="1">
        <v>42833</v>
      </c>
      <c r="T3027" t="str">
        <f t="shared" ca="1" si="331"/>
        <v>Con Garantia</v>
      </c>
      <c r="U3027" t="str">
        <f t="shared" ca="1" si="332"/>
        <v>Sin deuda</v>
      </c>
      <c r="V3027" t="str">
        <f t="shared" ca="1" si="333"/>
        <v/>
      </c>
      <c r="W3027" t="str">
        <f t="shared" ca="1" si="334"/>
        <v>Bajo Riesgo</v>
      </c>
      <c r="X3027">
        <v>1000</v>
      </c>
      <c r="Y3027" s="2">
        <f ca="1">IF(H3027="Propia",RANDBETWEEN(1000,5000),RANDBETWEEN(0,999))</f>
        <v>364</v>
      </c>
      <c r="Z3027" s="2">
        <f ca="1">IF(T3027="Con Garantia",RANDBETWEEN(1000,5000),RANDBETWEEN(0,999))</f>
        <v>2371</v>
      </c>
      <c r="AA3027" s="2">
        <f ca="1">IF(U3027="Sin deuda",RANDBETWEEN(1000,5000),RANDBETWEEN(0,999))</f>
        <v>4249</v>
      </c>
      <c r="AB3027" s="4">
        <f ca="1">IF(Q3027="Si Trabaja",RANDBETWEEN(1000,5000),RANDBETWEEN(0,999))</f>
        <v>704</v>
      </c>
      <c r="AC3027" s="4">
        <f ca="1">IF(AND(F3027&gt;17,F3027&lt;71),RANDBETWEEN(1000,5000),RANDBETWEEN(0,999))</f>
        <v>3005</v>
      </c>
      <c r="AD3027" s="4">
        <f ca="1">IF(AND(AB3027&gt;=0.5,(K3027-X3027)&gt;1000),RANDBETWEEN(1000,5000),RANDBETWEEN(0,999))</f>
        <v>4172</v>
      </c>
      <c r="AE3027" s="4">
        <f ca="1">IF(OR(V3027="",V3027="Puntual"),RANDBETWEEN(1000,5000),RANDBETWEEN(0,999))</f>
        <v>4655</v>
      </c>
      <c r="AF3027" s="4">
        <f ca="1">IF(OR(W3027="Bajo Riesgo",AE3027&gt;=1000),RANDBETWEEN(1000,5000),RANDBETWEEN(0,999))</f>
        <v>3587</v>
      </c>
      <c r="AG3027">
        <f t="shared" ca="1" si="335"/>
        <v>0</v>
      </c>
    </row>
    <row r="3028" spans="1:33" customFormat="1" x14ac:dyDescent="0.25">
      <c r="A3028">
        <v>43561285</v>
      </c>
      <c r="B3028" t="s">
        <v>7861</v>
      </c>
      <c r="D3028">
        <v>987409575</v>
      </c>
      <c r="E3028" t="s">
        <v>7862</v>
      </c>
      <c r="F3028">
        <v>52</v>
      </c>
      <c r="G3028" t="s">
        <v>42</v>
      </c>
      <c r="H3028" t="str">
        <f t="shared" ca="1" si="329"/>
        <v>Propia</v>
      </c>
      <c r="I3028" t="s">
        <v>32</v>
      </c>
      <c r="J3028" t="s">
        <v>33</v>
      </c>
      <c r="K3028">
        <f t="shared" ca="1" si="330"/>
        <v>6838</v>
      </c>
      <c r="L3028" t="s">
        <v>214</v>
      </c>
      <c r="M3028" t="s">
        <v>13374</v>
      </c>
      <c r="N3028">
        <v>1</v>
      </c>
      <c r="O3028" t="s">
        <v>14657</v>
      </c>
      <c r="P3028" t="s">
        <v>14668</v>
      </c>
      <c r="Q3028" t="s">
        <v>14659</v>
      </c>
      <c r="R3028" s="1">
        <v>42991</v>
      </c>
      <c r="T3028" t="str">
        <f t="shared" ca="1" si="331"/>
        <v>Con Garantia</v>
      </c>
      <c r="U3028" t="str">
        <f t="shared" ca="1" si="332"/>
        <v>Sin deuda</v>
      </c>
      <c r="V3028" t="str">
        <f t="shared" ca="1" si="333"/>
        <v/>
      </c>
      <c r="W3028" t="str">
        <f t="shared" ca="1" si="334"/>
        <v>Bajo Riesgo</v>
      </c>
      <c r="X3028">
        <v>1000</v>
      </c>
      <c r="Y3028" s="2">
        <f ca="1">IF(H3028="Propia",RANDBETWEEN(1000,5000),RANDBETWEEN(0,999))</f>
        <v>3878</v>
      </c>
      <c r="Z3028" s="2">
        <f ca="1">IF(T3028="Con Garantia",RANDBETWEEN(1000,5000),RANDBETWEEN(0,999))</f>
        <v>2281</v>
      </c>
      <c r="AA3028" s="2">
        <f ca="1">IF(U3028="Sin deuda",RANDBETWEEN(1000,5000),RANDBETWEEN(0,999))</f>
        <v>1000</v>
      </c>
      <c r="AB3028" s="4">
        <f ca="1">IF(Q3028="Si Trabaja",RANDBETWEEN(1000,5000),RANDBETWEEN(0,999))</f>
        <v>3959</v>
      </c>
      <c r="AC3028" s="4">
        <f ca="1">IF(AND(F3028&gt;17,F3028&lt;71),RANDBETWEEN(1000,5000),RANDBETWEEN(0,999))</f>
        <v>3166</v>
      </c>
      <c r="AD3028" s="4">
        <f ca="1">IF(AND(AB3028&gt;=0.5,(K3028-X3028)&gt;1000),RANDBETWEEN(1000,5000),RANDBETWEEN(0,999))</f>
        <v>1087</v>
      </c>
      <c r="AE3028" s="4">
        <f ca="1">IF(OR(V3028="",V3028="Puntual"),RANDBETWEEN(1000,5000),RANDBETWEEN(0,999))</f>
        <v>3896</v>
      </c>
      <c r="AF3028" s="4">
        <f ca="1">IF(OR(W3028="Bajo Riesgo",AE3028&gt;=1000),RANDBETWEEN(1000,5000),RANDBETWEEN(0,999))</f>
        <v>3355</v>
      </c>
      <c r="AG3028">
        <f t="shared" ca="1" si="335"/>
        <v>1</v>
      </c>
    </row>
    <row r="3029" spans="1:33" customFormat="1" x14ac:dyDescent="0.25">
      <c r="A3029">
        <v>44048652</v>
      </c>
      <c r="B3029" t="s">
        <v>7863</v>
      </c>
      <c r="D3029">
        <v>519553192</v>
      </c>
      <c r="E3029" t="s">
        <v>7864</v>
      </c>
      <c r="F3029">
        <v>60</v>
      </c>
      <c r="G3029" t="s">
        <v>42</v>
      </c>
      <c r="H3029" t="str">
        <f t="shared" ca="1" si="329"/>
        <v>Propia</v>
      </c>
      <c r="I3029" t="s">
        <v>32</v>
      </c>
      <c r="J3029" t="s">
        <v>33</v>
      </c>
      <c r="K3029">
        <f t="shared" ca="1" si="330"/>
        <v>5216</v>
      </c>
      <c r="L3029" t="s">
        <v>135</v>
      </c>
      <c r="M3029" t="s">
        <v>14661</v>
      </c>
      <c r="N3029" t="s">
        <v>14661</v>
      </c>
      <c r="O3029" t="s">
        <v>14661</v>
      </c>
      <c r="P3029" t="s">
        <v>14661</v>
      </c>
      <c r="Q3029" t="s">
        <v>14662</v>
      </c>
      <c r="R3029" s="1">
        <v>42907</v>
      </c>
      <c r="T3029" t="str">
        <f t="shared" ca="1" si="331"/>
        <v>Con Garantia</v>
      </c>
      <c r="U3029" t="str">
        <f t="shared" ca="1" si="332"/>
        <v>Sin deuda</v>
      </c>
      <c r="V3029" t="str">
        <f t="shared" ca="1" si="333"/>
        <v/>
      </c>
      <c r="W3029" t="str">
        <f t="shared" ca="1" si="334"/>
        <v>Bajo Riesgo</v>
      </c>
      <c r="X3029">
        <v>1000</v>
      </c>
      <c r="Y3029" s="2">
        <f ca="1">IF(H3029="Propia",RANDBETWEEN(1000,5000),RANDBETWEEN(0,999))</f>
        <v>1127</v>
      </c>
      <c r="Z3029" s="2">
        <f ca="1">IF(T3029="Con Garantia",RANDBETWEEN(1000,5000),RANDBETWEEN(0,999))</f>
        <v>1757</v>
      </c>
      <c r="AA3029" s="2">
        <f ca="1">IF(U3029="Sin deuda",RANDBETWEEN(1000,5000),RANDBETWEEN(0,999))</f>
        <v>4565</v>
      </c>
      <c r="AB3029" s="4">
        <f ca="1">IF(Q3029="Si Trabaja",RANDBETWEEN(1000,5000),RANDBETWEEN(0,999))</f>
        <v>523</v>
      </c>
      <c r="AC3029" s="4">
        <f ca="1">IF(AND(F3029&gt;17,F3029&lt;71),RANDBETWEEN(1000,5000),RANDBETWEEN(0,999))</f>
        <v>2704</v>
      </c>
      <c r="AD3029" s="4">
        <f ca="1">IF(AND(AB3029&gt;=0.5,(K3029-X3029)&gt;1000),RANDBETWEEN(1000,5000),RANDBETWEEN(0,999))</f>
        <v>4047</v>
      </c>
      <c r="AE3029" s="4">
        <f ca="1">IF(OR(V3029="",V3029="Puntual"),RANDBETWEEN(1000,5000),RANDBETWEEN(0,999))</f>
        <v>4292</v>
      </c>
      <c r="AF3029" s="4">
        <f ca="1">IF(OR(W3029="Bajo Riesgo",AE3029&gt;=1000),RANDBETWEEN(1000,5000),RANDBETWEEN(0,999))</f>
        <v>2448</v>
      </c>
      <c r="AG3029">
        <f t="shared" ca="1" si="335"/>
        <v>0</v>
      </c>
    </row>
    <row r="3030" spans="1:33" customFormat="1" x14ac:dyDescent="0.25">
      <c r="A3030">
        <v>70831611</v>
      </c>
      <c r="B3030" t="s">
        <v>7865</v>
      </c>
      <c r="D3030">
        <v>929705484</v>
      </c>
      <c r="E3030" t="s">
        <v>7866</v>
      </c>
      <c r="F3030">
        <v>58</v>
      </c>
      <c r="G3030" t="s">
        <v>42</v>
      </c>
      <c r="H3030" t="str">
        <f t="shared" ca="1" si="329"/>
        <v>Alquilada</v>
      </c>
      <c r="I3030" t="s">
        <v>49</v>
      </c>
      <c r="J3030" t="s">
        <v>33</v>
      </c>
      <c r="K3030">
        <f t="shared" ca="1" si="330"/>
        <v>6510</v>
      </c>
      <c r="L3030" t="s">
        <v>67</v>
      </c>
      <c r="M3030" t="s">
        <v>14661</v>
      </c>
      <c r="N3030" t="s">
        <v>14661</v>
      </c>
      <c r="O3030" t="s">
        <v>14661</v>
      </c>
      <c r="P3030" t="s">
        <v>14661</v>
      </c>
      <c r="Q3030" t="s">
        <v>14662</v>
      </c>
      <c r="R3030" s="1">
        <v>43062</v>
      </c>
      <c r="T3030" t="str">
        <f t="shared" ca="1" si="331"/>
        <v>Con Garantia</v>
      </c>
      <c r="U3030" t="str">
        <f t="shared" ca="1" si="332"/>
        <v>Sin deuda</v>
      </c>
      <c r="V3030" t="str">
        <f t="shared" ca="1" si="333"/>
        <v/>
      </c>
      <c r="W3030" t="str">
        <f t="shared" ca="1" si="334"/>
        <v>Bajo Riesgo</v>
      </c>
      <c r="X3030">
        <v>1000</v>
      </c>
      <c r="Y3030" s="2">
        <f ca="1">IF(H3030="Propia",RANDBETWEEN(1000,5000),RANDBETWEEN(0,999))</f>
        <v>493</v>
      </c>
      <c r="Z3030" s="2">
        <f ca="1">IF(T3030="Con Garantia",RANDBETWEEN(1000,5000),RANDBETWEEN(0,999))</f>
        <v>1485</v>
      </c>
      <c r="AA3030" s="2">
        <f ca="1">IF(U3030="Sin deuda",RANDBETWEEN(1000,5000),RANDBETWEEN(0,999))</f>
        <v>4906</v>
      </c>
      <c r="AB3030" s="4">
        <f ca="1">IF(Q3030="Si Trabaja",RANDBETWEEN(1000,5000),RANDBETWEEN(0,999))</f>
        <v>453</v>
      </c>
      <c r="AC3030" s="4">
        <f ca="1">IF(AND(F3030&gt;17,F3030&lt;71),RANDBETWEEN(1000,5000),RANDBETWEEN(0,999))</f>
        <v>3537</v>
      </c>
      <c r="AD3030" s="4">
        <f ca="1">IF(AND(AB3030&gt;=0.5,(K3030-X3030)&gt;1000),RANDBETWEEN(1000,5000),RANDBETWEEN(0,999))</f>
        <v>3948</v>
      </c>
      <c r="AE3030" s="4">
        <f ca="1">IF(OR(V3030="",V3030="Puntual"),RANDBETWEEN(1000,5000),RANDBETWEEN(0,999))</f>
        <v>2173</v>
      </c>
      <c r="AF3030" s="4">
        <f ca="1">IF(OR(W3030="Bajo Riesgo",AE3030&gt;=1000),RANDBETWEEN(1000,5000),RANDBETWEEN(0,999))</f>
        <v>2653</v>
      </c>
      <c r="AG3030">
        <f t="shared" ca="1" si="335"/>
        <v>0</v>
      </c>
    </row>
    <row r="3031" spans="1:33" customFormat="1" x14ac:dyDescent="0.25">
      <c r="A3031">
        <v>48313969</v>
      </c>
      <c r="B3031" t="s">
        <v>7867</v>
      </c>
      <c r="D3031">
        <v>975643731</v>
      </c>
      <c r="E3031" t="s">
        <v>7868</v>
      </c>
      <c r="F3031">
        <v>40</v>
      </c>
      <c r="G3031" t="s">
        <v>42</v>
      </c>
      <c r="H3031" t="str">
        <f t="shared" ca="1" si="329"/>
        <v>Propia</v>
      </c>
      <c r="I3031" t="s">
        <v>32</v>
      </c>
      <c r="J3031" t="s">
        <v>33</v>
      </c>
      <c r="K3031">
        <f t="shared" ca="1" si="330"/>
        <v>7835</v>
      </c>
      <c r="L3031" t="s">
        <v>38</v>
      </c>
      <c r="M3031" t="s">
        <v>14470</v>
      </c>
      <c r="N3031">
        <v>2</v>
      </c>
      <c r="O3031" t="s">
        <v>14663</v>
      </c>
      <c r="P3031" t="s">
        <v>14658</v>
      </c>
      <c r="Q3031" t="s">
        <v>14659</v>
      </c>
      <c r="R3031" s="1">
        <v>42823</v>
      </c>
      <c r="T3031" t="str">
        <f t="shared" ca="1" si="331"/>
        <v>Con Garantia</v>
      </c>
      <c r="U3031" t="str">
        <f t="shared" ca="1" si="332"/>
        <v>Sin deuda</v>
      </c>
      <c r="V3031" t="str">
        <f t="shared" ca="1" si="333"/>
        <v/>
      </c>
      <c r="W3031" t="str">
        <f t="shared" ca="1" si="334"/>
        <v>Bajo Riesgo</v>
      </c>
      <c r="X3031">
        <v>1000</v>
      </c>
      <c r="Y3031" s="2">
        <f ca="1">IF(H3031="Propia",RANDBETWEEN(1000,5000),RANDBETWEEN(0,999))</f>
        <v>4371</v>
      </c>
      <c r="Z3031" s="2">
        <f ca="1">IF(T3031="Con Garantia",RANDBETWEEN(1000,5000),RANDBETWEEN(0,999))</f>
        <v>1438</v>
      </c>
      <c r="AA3031" s="2">
        <f ca="1">IF(U3031="Sin deuda",RANDBETWEEN(1000,5000),RANDBETWEEN(0,999))</f>
        <v>1258</v>
      </c>
      <c r="AB3031" s="4">
        <f ca="1">IF(Q3031="Si Trabaja",RANDBETWEEN(1000,5000),RANDBETWEEN(0,999))</f>
        <v>2831</v>
      </c>
      <c r="AC3031" s="4">
        <f ca="1">IF(AND(F3031&gt;17,F3031&lt;71),RANDBETWEEN(1000,5000),RANDBETWEEN(0,999))</f>
        <v>2370</v>
      </c>
      <c r="AD3031" s="4">
        <f ca="1">IF(AND(AB3031&gt;=0.5,(K3031-X3031)&gt;1000),RANDBETWEEN(1000,5000),RANDBETWEEN(0,999))</f>
        <v>3918</v>
      </c>
      <c r="AE3031" s="4">
        <f ca="1">IF(OR(V3031="",V3031="Puntual"),RANDBETWEEN(1000,5000),RANDBETWEEN(0,999))</f>
        <v>2302</v>
      </c>
      <c r="AF3031" s="4">
        <f ca="1">IF(OR(W3031="Bajo Riesgo",AE3031&gt;=1000),RANDBETWEEN(1000,5000),RANDBETWEEN(0,999))</f>
        <v>1791</v>
      </c>
      <c r="AG3031">
        <f t="shared" ca="1" si="335"/>
        <v>1</v>
      </c>
    </row>
    <row r="3032" spans="1:33" customFormat="1" x14ac:dyDescent="0.25">
      <c r="A3032">
        <v>43111986</v>
      </c>
      <c r="B3032" t="s">
        <v>717</v>
      </c>
      <c r="D3032">
        <v>519733676</v>
      </c>
      <c r="E3032" t="s">
        <v>719</v>
      </c>
      <c r="F3032">
        <v>59</v>
      </c>
      <c r="G3032" t="s">
        <v>42</v>
      </c>
      <c r="H3032" t="str">
        <f t="shared" ca="1" si="329"/>
        <v>Alquilada</v>
      </c>
      <c r="I3032" t="s">
        <v>79</v>
      </c>
      <c r="J3032" t="s">
        <v>33</v>
      </c>
      <c r="K3032">
        <f t="shared" ca="1" si="330"/>
        <v>6300</v>
      </c>
      <c r="L3032" t="s">
        <v>43</v>
      </c>
      <c r="M3032" t="s">
        <v>14661</v>
      </c>
      <c r="N3032" t="s">
        <v>14661</v>
      </c>
      <c r="O3032" t="s">
        <v>14661</v>
      </c>
      <c r="P3032" t="s">
        <v>14661</v>
      </c>
      <c r="Q3032" t="s">
        <v>14662</v>
      </c>
      <c r="R3032" s="1">
        <v>42826</v>
      </c>
      <c r="T3032" t="str">
        <f t="shared" ca="1" si="331"/>
        <v>Con Garantia</v>
      </c>
      <c r="U3032" t="str">
        <f t="shared" ca="1" si="332"/>
        <v>Con deuda</v>
      </c>
      <c r="V3032" t="str">
        <f t="shared" ca="1" si="333"/>
        <v>Puntual</v>
      </c>
      <c r="W3032" t="str">
        <f t="shared" ca="1" si="334"/>
        <v>Bajo Riesgo</v>
      </c>
      <c r="X3032">
        <v>1000</v>
      </c>
      <c r="Y3032" s="2">
        <f ca="1">IF(H3032="Propia",RANDBETWEEN(1000,5000),RANDBETWEEN(0,999))</f>
        <v>551</v>
      </c>
      <c r="Z3032" s="2">
        <f ca="1">IF(T3032="Con Garantia",RANDBETWEEN(1000,5000),RANDBETWEEN(0,999))</f>
        <v>1641</v>
      </c>
      <c r="AA3032" s="2">
        <f ca="1">IF(U3032="Sin deuda",RANDBETWEEN(1000,5000),RANDBETWEEN(0,999))</f>
        <v>623</v>
      </c>
      <c r="AB3032" s="4">
        <f ca="1">IF(Q3032="Si Trabaja",RANDBETWEEN(1000,5000),RANDBETWEEN(0,999))</f>
        <v>419</v>
      </c>
      <c r="AC3032" s="4">
        <f ca="1">IF(AND(F3032&gt;17,F3032&lt;71),RANDBETWEEN(1000,5000),RANDBETWEEN(0,999))</f>
        <v>2967</v>
      </c>
      <c r="AD3032" s="4">
        <f ca="1">IF(AND(AB3032&gt;=0.5,(K3032-X3032)&gt;1000),RANDBETWEEN(1000,5000),RANDBETWEEN(0,999))</f>
        <v>4304</v>
      </c>
      <c r="AE3032" s="4">
        <f ca="1">IF(OR(V3032="",V3032="Puntual"),RANDBETWEEN(1000,5000),RANDBETWEEN(0,999))</f>
        <v>2885</v>
      </c>
      <c r="AF3032" s="4">
        <f ca="1">IF(OR(W3032="Bajo Riesgo",AE3032&gt;=1000),RANDBETWEEN(1000,5000),RANDBETWEEN(0,999))</f>
        <v>3237</v>
      </c>
      <c r="AG3032">
        <f t="shared" ca="1" si="335"/>
        <v>0</v>
      </c>
    </row>
    <row r="3033" spans="1:33" customFormat="1" x14ac:dyDescent="0.25">
      <c r="A3033">
        <v>47418508</v>
      </c>
      <c r="B3033" t="s">
        <v>876</v>
      </c>
      <c r="D3033">
        <v>924963697</v>
      </c>
      <c r="E3033" t="s">
        <v>878</v>
      </c>
      <c r="F3033">
        <v>24</v>
      </c>
      <c r="G3033" t="s">
        <v>30</v>
      </c>
      <c r="H3033" t="str">
        <f t="shared" ca="1" si="329"/>
        <v>Alquilada</v>
      </c>
      <c r="I3033" t="s">
        <v>49</v>
      </c>
      <c r="J3033" t="s">
        <v>33</v>
      </c>
      <c r="K3033">
        <f t="shared" ca="1" si="330"/>
        <v>7734</v>
      </c>
      <c r="L3033" t="s">
        <v>195</v>
      </c>
      <c r="M3033" t="s">
        <v>14661</v>
      </c>
      <c r="N3033" t="s">
        <v>14661</v>
      </c>
      <c r="O3033" t="s">
        <v>14661</v>
      </c>
      <c r="P3033" t="s">
        <v>14661</v>
      </c>
      <c r="Q3033" t="s">
        <v>14662</v>
      </c>
      <c r="R3033" s="1">
        <v>43019</v>
      </c>
      <c r="T3033" t="str">
        <f t="shared" ca="1" si="331"/>
        <v>Con Garantia</v>
      </c>
      <c r="U3033" t="str">
        <f t="shared" ca="1" si="332"/>
        <v>Con deuda</v>
      </c>
      <c r="V3033" t="str">
        <f t="shared" ca="1" si="333"/>
        <v>Moroso</v>
      </c>
      <c r="W3033" t="str">
        <f t="shared" ca="1" si="334"/>
        <v>Alto Riesgo</v>
      </c>
      <c r="X3033">
        <v>1000</v>
      </c>
      <c r="Y3033" s="2">
        <f ca="1">IF(H3033="Propia",RANDBETWEEN(1000,5000),RANDBETWEEN(0,999))</f>
        <v>577</v>
      </c>
      <c r="Z3033" s="2">
        <f ca="1">IF(T3033="Con Garantia",RANDBETWEEN(1000,5000),RANDBETWEEN(0,999))</f>
        <v>3024</v>
      </c>
      <c r="AA3033" s="2">
        <f ca="1">IF(U3033="Sin deuda",RANDBETWEEN(1000,5000),RANDBETWEEN(0,999))</f>
        <v>879</v>
      </c>
      <c r="AB3033" s="4">
        <f ca="1">IF(Q3033="Si Trabaja",RANDBETWEEN(1000,5000),RANDBETWEEN(0,999))</f>
        <v>517</v>
      </c>
      <c r="AC3033" s="4">
        <f ca="1">IF(AND(F3033&gt;17,F3033&lt;71),RANDBETWEEN(1000,5000),RANDBETWEEN(0,999))</f>
        <v>2734</v>
      </c>
      <c r="AD3033" s="4">
        <f ca="1">IF(AND(AB3033&gt;=0.5,(K3033-X3033)&gt;1000),RANDBETWEEN(1000,5000),RANDBETWEEN(0,999))</f>
        <v>4225</v>
      </c>
      <c r="AE3033" s="4">
        <f ca="1">IF(OR(V3033="",V3033="Puntual"),RANDBETWEEN(1000,5000),RANDBETWEEN(0,999))</f>
        <v>857</v>
      </c>
      <c r="AF3033" s="4">
        <f ca="1">IF(OR(W3033="Bajo Riesgo",AE3033&gt;=1000),RANDBETWEEN(1000,5000),RANDBETWEEN(0,999))</f>
        <v>760</v>
      </c>
      <c r="AG3033">
        <f t="shared" ca="1" si="335"/>
        <v>0</v>
      </c>
    </row>
    <row r="3034" spans="1:33" customFormat="1" x14ac:dyDescent="0.25">
      <c r="A3034">
        <v>43313601</v>
      </c>
      <c r="B3034" t="s">
        <v>7869</v>
      </c>
      <c r="D3034">
        <v>956075908</v>
      </c>
      <c r="E3034" t="s">
        <v>7870</v>
      </c>
      <c r="F3034">
        <v>49</v>
      </c>
      <c r="G3034" t="s">
        <v>30</v>
      </c>
      <c r="H3034" t="str">
        <f t="shared" ca="1" si="329"/>
        <v>Alquilada</v>
      </c>
      <c r="I3034" t="s">
        <v>79</v>
      </c>
      <c r="J3034" t="s">
        <v>33</v>
      </c>
      <c r="K3034">
        <f t="shared" ca="1" si="330"/>
        <v>7219</v>
      </c>
      <c r="L3034" t="s">
        <v>125</v>
      </c>
      <c r="M3034" t="s">
        <v>13578</v>
      </c>
      <c r="N3034">
        <v>1</v>
      </c>
      <c r="O3034" t="s">
        <v>14663</v>
      </c>
      <c r="P3034" t="s">
        <v>14658</v>
      </c>
      <c r="Q3034" t="s">
        <v>14659</v>
      </c>
      <c r="R3034" s="1">
        <v>42878</v>
      </c>
      <c r="T3034" t="str">
        <f t="shared" ca="1" si="331"/>
        <v>Con Garantia</v>
      </c>
      <c r="U3034" t="str">
        <f t="shared" ca="1" si="332"/>
        <v>Sin deuda</v>
      </c>
      <c r="V3034" t="str">
        <f t="shared" ca="1" si="333"/>
        <v/>
      </c>
      <c r="W3034" t="str">
        <f t="shared" ca="1" si="334"/>
        <v>Bajo Riesgo</v>
      </c>
      <c r="X3034">
        <v>1000</v>
      </c>
      <c r="Y3034" s="2">
        <f ca="1">IF(H3034="Propia",RANDBETWEEN(1000,5000),RANDBETWEEN(0,999))</f>
        <v>658</v>
      </c>
      <c r="Z3034" s="2">
        <f ca="1">IF(T3034="Con Garantia",RANDBETWEEN(1000,5000),RANDBETWEEN(0,999))</f>
        <v>3931</v>
      </c>
      <c r="AA3034" s="2">
        <f ca="1">IF(U3034="Sin deuda",RANDBETWEEN(1000,5000),RANDBETWEEN(0,999))</f>
        <v>4890</v>
      </c>
      <c r="AB3034" s="4">
        <f ca="1">IF(Q3034="Si Trabaja",RANDBETWEEN(1000,5000),RANDBETWEEN(0,999))</f>
        <v>4214</v>
      </c>
      <c r="AC3034" s="4">
        <f ca="1">IF(AND(F3034&gt;17,F3034&lt;71),RANDBETWEEN(1000,5000),RANDBETWEEN(0,999))</f>
        <v>1503</v>
      </c>
      <c r="AD3034" s="4">
        <f ca="1">IF(AND(AB3034&gt;=0.5,(K3034-X3034)&gt;1000),RANDBETWEEN(1000,5000),RANDBETWEEN(0,999))</f>
        <v>2115</v>
      </c>
      <c r="AE3034" s="4">
        <f ca="1">IF(OR(V3034="",V3034="Puntual"),RANDBETWEEN(1000,5000),RANDBETWEEN(0,999))</f>
        <v>4090</v>
      </c>
      <c r="AF3034" s="4">
        <f ca="1">IF(OR(W3034="Bajo Riesgo",AE3034&gt;=1000),RANDBETWEEN(1000,5000),RANDBETWEEN(0,999))</f>
        <v>3500</v>
      </c>
      <c r="AG3034">
        <f t="shared" ca="1" si="335"/>
        <v>1</v>
      </c>
    </row>
    <row r="3035" spans="1:33" customFormat="1" x14ac:dyDescent="0.25">
      <c r="A3035">
        <v>40433328</v>
      </c>
      <c r="B3035" t="s">
        <v>7871</v>
      </c>
      <c r="D3035">
        <v>947183065</v>
      </c>
      <c r="E3035" t="s">
        <v>7872</v>
      </c>
      <c r="F3035">
        <v>19</v>
      </c>
      <c r="G3035" t="s">
        <v>42</v>
      </c>
      <c r="H3035" t="str">
        <f t="shared" ca="1" si="329"/>
        <v>Propia</v>
      </c>
      <c r="I3035" t="s">
        <v>44</v>
      </c>
      <c r="J3035" t="s">
        <v>33</v>
      </c>
      <c r="K3035">
        <f t="shared" ca="1" si="330"/>
        <v>6695</v>
      </c>
      <c r="L3035" t="s">
        <v>78</v>
      </c>
      <c r="M3035" t="s">
        <v>12781</v>
      </c>
      <c r="N3035">
        <v>10</v>
      </c>
      <c r="O3035" t="s">
        <v>14663</v>
      </c>
      <c r="P3035" t="s">
        <v>14667</v>
      </c>
      <c r="Q3035" t="s">
        <v>14659</v>
      </c>
      <c r="R3035" s="1">
        <v>43047</v>
      </c>
      <c r="T3035" t="str">
        <f t="shared" ca="1" si="331"/>
        <v>Sin Garantia</v>
      </c>
      <c r="U3035" t="str">
        <f t="shared" ca="1" si="332"/>
        <v>Con deuda</v>
      </c>
      <c r="V3035" t="str">
        <f t="shared" ca="1" si="333"/>
        <v>Puntual</v>
      </c>
      <c r="W3035" t="str">
        <f t="shared" ca="1" si="334"/>
        <v>Bajo Riesgo</v>
      </c>
      <c r="X3035">
        <v>1000</v>
      </c>
      <c r="Y3035" s="2">
        <f ca="1">IF(H3035="Propia",RANDBETWEEN(1000,5000),RANDBETWEEN(0,999))</f>
        <v>2646</v>
      </c>
      <c r="Z3035" s="2">
        <f ca="1">IF(T3035="Con Garantia",RANDBETWEEN(1000,5000),RANDBETWEEN(0,999))</f>
        <v>2</v>
      </c>
      <c r="AA3035" s="2">
        <f ca="1">IF(U3035="Sin deuda",RANDBETWEEN(1000,5000),RANDBETWEEN(0,999))</f>
        <v>354</v>
      </c>
      <c r="AB3035" s="4">
        <f ca="1">IF(Q3035="Si Trabaja",RANDBETWEEN(1000,5000),RANDBETWEEN(0,999))</f>
        <v>2130</v>
      </c>
      <c r="AC3035" s="4">
        <f ca="1">IF(AND(F3035&gt;17,F3035&lt;71),RANDBETWEEN(1000,5000),RANDBETWEEN(0,999))</f>
        <v>3829</v>
      </c>
      <c r="AD3035" s="4">
        <f ca="1">IF(AND(AB3035&gt;=0.5,(K3035-X3035)&gt;1000),RANDBETWEEN(1000,5000),RANDBETWEEN(0,999))</f>
        <v>3917</v>
      </c>
      <c r="AE3035" s="4">
        <f ca="1">IF(OR(V3035="",V3035="Puntual"),RANDBETWEEN(1000,5000),RANDBETWEEN(0,999))</f>
        <v>2999</v>
      </c>
      <c r="AF3035" s="4">
        <f ca="1">IF(OR(W3035="Bajo Riesgo",AE3035&gt;=1000),RANDBETWEEN(1000,5000),RANDBETWEEN(0,999))</f>
        <v>4418</v>
      </c>
      <c r="AG3035">
        <f t="shared" ca="1" si="335"/>
        <v>1</v>
      </c>
    </row>
    <row r="3036" spans="1:33" customFormat="1" x14ac:dyDescent="0.25">
      <c r="A3036">
        <v>47662589</v>
      </c>
      <c r="B3036" t="s">
        <v>7873</v>
      </c>
      <c r="D3036">
        <v>960559895</v>
      </c>
      <c r="E3036" t="s">
        <v>7874</v>
      </c>
      <c r="F3036">
        <v>20</v>
      </c>
      <c r="G3036" t="s">
        <v>30</v>
      </c>
      <c r="H3036" t="str">
        <f t="shared" ca="1" si="329"/>
        <v>Propia</v>
      </c>
      <c r="I3036" t="s">
        <v>44</v>
      </c>
      <c r="J3036" t="s">
        <v>33</v>
      </c>
      <c r="K3036">
        <f t="shared" ca="1" si="330"/>
        <v>5141</v>
      </c>
      <c r="L3036" t="s">
        <v>53</v>
      </c>
      <c r="M3036" t="s">
        <v>13379</v>
      </c>
      <c r="N3036">
        <v>10</v>
      </c>
      <c r="O3036" t="s">
        <v>14657</v>
      </c>
      <c r="P3036" t="s">
        <v>14665</v>
      </c>
      <c r="Q3036" t="s">
        <v>14659</v>
      </c>
      <c r="R3036" s="1">
        <v>43085</v>
      </c>
      <c r="S3036" t="s">
        <v>34</v>
      </c>
      <c r="T3036" t="str">
        <f t="shared" ca="1" si="331"/>
        <v>Sin Garantia</v>
      </c>
      <c r="U3036" t="str">
        <f t="shared" ca="1" si="332"/>
        <v>Con deuda</v>
      </c>
      <c r="V3036" t="str">
        <f t="shared" ca="1" si="333"/>
        <v>Puntual</v>
      </c>
      <c r="W3036" t="str">
        <f t="shared" ca="1" si="334"/>
        <v>Bajo Riesgo</v>
      </c>
      <c r="X3036">
        <v>1000</v>
      </c>
      <c r="Y3036" s="2">
        <f ca="1">IF(H3036="Propia",RANDBETWEEN(1000,5000),RANDBETWEEN(0,999))</f>
        <v>3439</v>
      </c>
      <c r="Z3036" s="2">
        <f ca="1">IF(T3036="Con Garantia",RANDBETWEEN(1000,5000),RANDBETWEEN(0,999))</f>
        <v>281</v>
      </c>
      <c r="AA3036" s="2">
        <f ca="1">IF(U3036="Sin deuda",RANDBETWEEN(1000,5000),RANDBETWEEN(0,999))</f>
        <v>1</v>
      </c>
      <c r="AB3036" s="4">
        <f ca="1">IF(Q3036="Si Trabaja",RANDBETWEEN(1000,5000),RANDBETWEEN(0,999))</f>
        <v>4024</v>
      </c>
      <c r="AC3036" s="4">
        <f ca="1">IF(AND(F3036&gt;17,F3036&lt;71),RANDBETWEEN(1000,5000),RANDBETWEEN(0,999))</f>
        <v>1728</v>
      </c>
      <c r="AD3036" s="4">
        <f ca="1">IF(AND(AB3036&gt;=0.5,(K3036-X3036)&gt;1000),RANDBETWEEN(1000,5000),RANDBETWEEN(0,999))</f>
        <v>3013</v>
      </c>
      <c r="AE3036" s="4">
        <f ca="1">IF(OR(V3036="",V3036="Puntual"),RANDBETWEEN(1000,5000),RANDBETWEEN(0,999))</f>
        <v>2813</v>
      </c>
      <c r="AF3036" s="4">
        <f ca="1">IF(OR(W3036="Bajo Riesgo",AE3036&gt;=1000),RANDBETWEEN(1000,5000),RANDBETWEEN(0,999))</f>
        <v>2495</v>
      </c>
      <c r="AG3036">
        <f t="shared" ca="1" si="335"/>
        <v>1</v>
      </c>
    </row>
    <row r="3037" spans="1:33" customFormat="1" x14ac:dyDescent="0.25">
      <c r="A3037">
        <v>31171079</v>
      </c>
      <c r="B3037" t="s">
        <v>7875</v>
      </c>
      <c r="D3037">
        <v>519129512</v>
      </c>
      <c r="E3037" t="s">
        <v>7876</v>
      </c>
      <c r="F3037">
        <v>57</v>
      </c>
      <c r="G3037" t="s">
        <v>42</v>
      </c>
      <c r="H3037" t="str">
        <f t="shared" ca="1" si="329"/>
        <v>Propia</v>
      </c>
      <c r="I3037" t="s">
        <v>44</v>
      </c>
      <c r="J3037" t="s">
        <v>33</v>
      </c>
      <c r="K3037">
        <f t="shared" ca="1" si="330"/>
        <v>7747</v>
      </c>
      <c r="L3037" t="s">
        <v>243</v>
      </c>
      <c r="M3037" t="s">
        <v>13594</v>
      </c>
      <c r="N3037">
        <v>3</v>
      </c>
      <c r="O3037" t="s">
        <v>14663</v>
      </c>
      <c r="P3037" t="s">
        <v>14664</v>
      </c>
      <c r="Q3037" t="s">
        <v>14659</v>
      </c>
      <c r="R3037" s="1">
        <v>42819</v>
      </c>
      <c r="S3037" t="s">
        <v>755</v>
      </c>
      <c r="T3037" t="str">
        <f t="shared" ca="1" si="331"/>
        <v>Sin Garantia</v>
      </c>
      <c r="U3037" t="str">
        <f t="shared" ca="1" si="332"/>
        <v>Sin deuda</v>
      </c>
      <c r="V3037" t="str">
        <f t="shared" ca="1" si="333"/>
        <v/>
      </c>
      <c r="W3037" t="str">
        <f t="shared" ca="1" si="334"/>
        <v>Bajo Riesgo</v>
      </c>
      <c r="X3037">
        <v>1000</v>
      </c>
      <c r="Y3037" s="2">
        <f ca="1">IF(H3037="Propia",RANDBETWEEN(1000,5000),RANDBETWEEN(0,999))</f>
        <v>1699</v>
      </c>
      <c r="Z3037" s="2">
        <f ca="1">IF(T3037="Con Garantia",RANDBETWEEN(1000,5000),RANDBETWEEN(0,999))</f>
        <v>514</v>
      </c>
      <c r="AA3037" s="2">
        <f ca="1">IF(U3037="Sin deuda",RANDBETWEEN(1000,5000),RANDBETWEEN(0,999))</f>
        <v>1547</v>
      </c>
      <c r="AB3037" s="4">
        <f ca="1">IF(Q3037="Si Trabaja",RANDBETWEEN(1000,5000),RANDBETWEEN(0,999))</f>
        <v>4685</v>
      </c>
      <c r="AC3037" s="4">
        <f ca="1">IF(AND(F3037&gt;17,F3037&lt;71),RANDBETWEEN(1000,5000),RANDBETWEEN(0,999))</f>
        <v>2487</v>
      </c>
      <c r="AD3037" s="4">
        <f ca="1">IF(AND(AB3037&gt;=0.5,(K3037-X3037)&gt;1000),RANDBETWEEN(1000,5000),RANDBETWEEN(0,999))</f>
        <v>4987</v>
      </c>
      <c r="AE3037" s="4">
        <f ca="1">IF(OR(V3037="",V3037="Puntual"),RANDBETWEEN(1000,5000),RANDBETWEEN(0,999))</f>
        <v>4751</v>
      </c>
      <c r="AF3037" s="4">
        <f ca="1">IF(OR(W3037="Bajo Riesgo",AE3037&gt;=1000),RANDBETWEEN(1000,5000),RANDBETWEEN(0,999))</f>
        <v>4789</v>
      </c>
      <c r="AG3037">
        <f t="shared" ca="1" si="335"/>
        <v>1</v>
      </c>
    </row>
    <row r="3038" spans="1:33" customFormat="1" x14ac:dyDescent="0.25">
      <c r="A3038">
        <v>75671334</v>
      </c>
      <c r="B3038" t="s">
        <v>7877</v>
      </c>
      <c r="D3038">
        <v>519343710</v>
      </c>
      <c r="E3038" t="s">
        <v>7878</v>
      </c>
      <c r="F3038">
        <v>59</v>
      </c>
      <c r="G3038" t="s">
        <v>30</v>
      </c>
      <c r="H3038" t="str">
        <f t="shared" ca="1" si="329"/>
        <v>Alquilada</v>
      </c>
      <c r="I3038" t="s">
        <v>49</v>
      </c>
      <c r="J3038" t="s">
        <v>33</v>
      </c>
      <c r="K3038">
        <f t="shared" ca="1" si="330"/>
        <v>5639</v>
      </c>
      <c r="L3038" t="s">
        <v>53</v>
      </c>
      <c r="M3038" t="s">
        <v>14661</v>
      </c>
      <c r="N3038" t="s">
        <v>14661</v>
      </c>
      <c r="O3038" t="s">
        <v>14661</v>
      </c>
      <c r="P3038" t="s">
        <v>14661</v>
      </c>
      <c r="Q3038" t="s">
        <v>14662</v>
      </c>
      <c r="R3038" s="1">
        <v>43038</v>
      </c>
      <c r="S3038" t="s">
        <v>755</v>
      </c>
      <c r="T3038" t="str">
        <f t="shared" ca="1" si="331"/>
        <v>Sin Garantia</v>
      </c>
      <c r="U3038" t="str">
        <f t="shared" ca="1" si="332"/>
        <v>Con deuda</v>
      </c>
      <c r="V3038" t="str">
        <f t="shared" ca="1" si="333"/>
        <v>Moroso</v>
      </c>
      <c r="W3038" t="str">
        <f t="shared" ca="1" si="334"/>
        <v>Alto Riesgo</v>
      </c>
      <c r="X3038">
        <v>1000</v>
      </c>
      <c r="Y3038" s="2">
        <f ca="1">IF(H3038="Propia",RANDBETWEEN(1000,5000),RANDBETWEEN(0,999))</f>
        <v>899</v>
      </c>
      <c r="Z3038" s="2">
        <f ca="1">IF(T3038="Con Garantia",RANDBETWEEN(1000,5000),RANDBETWEEN(0,999))</f>
        <v>235</v>
      </c>
      <c r="AA3038" s="2">
        <f ca="1">IF(U3038="Sin deuda",RANDBETWEEN(1000,5000),RANDBETWEEN(0,999))</f>
        <v>490</v>
      </c>
      <c r="AB3038" s="4">
        <f ca="1">IF(Q3038="Si Trabaja",RANDBETWEEN(1000,5000),RANDBETWEEN(0,999))</f>
        <v>302</v>
      </c>
      <c r="AC3038" s="4">
        <f ca="1">IF(AND(F3038&gt;17,F3038&lt;71),RANDBETWEEN(1000,5000),RANDBETWEEN(0,999))</f>
        <v>3208</v>
      </c>
      <c r="AD3038" s="4">
        <f ca="1">IF(AND(AB3038&gt;=0.5,(K3038-X3038)&gt;1000),RANDBETWEEN(1000,5000),RANDBETWEEN(0,999))</f>
        <v>2165</v>
      </c>
      <c r="AE3038" s="4">
        <f ca="1">IF(OR(V3038="",V3038="Puntual"),RANDBETWEEN(1000,5000),RANDBETWEEN(0,999))</f>
        <v>867</v>
      </c>
      <c r="AF3038" s="4">
        <f ca="1">IF(OR(W3038="Bajo Riesgo",AE3038&gt;=1000),RANDBETWEEN(1000,5000),RANDBETWEEN(0,999))</f>
        <v>889</v>
      </c>
      <c r="AG3038">
        <f t="shared" ca="1" si="335"/>
        <v>0</v>
      </c>
    </row>
    <row r="3039" spans="1:33" customFormat="1" x14ac:dyDescent="0.25">
      <c r="A3039">
        <v>45804174</v>
      </c>
      <c r="B3039" t="s">
        <v>7879</v>
      </c>
      <c r="D3039">
        <v>965391548</v>
      </c>
      <c r="E3039" t="s">
        <v>7880</v>
      </c>
      <c r="F3039">
        <v>64</v>
      </c>
      <c r="G3039" t="s">
        <v>42</v>
      </c>
      <c r="H3039" t="str">
        <f t="shared" ca="1" si="329"/>
        <v>Alquilada</v>
      </c>
      <c r="I3039" t="s">
        <v>79</v>
      </c>
      <c r="J3039" t="s">
        <v>33</v>
      </c>
      <c r="K3039">
        <f t="shared" ca="1" si="330"/>
        <v>7723</v>
      </c>
      <c r="L3039" t="s">
        <v>53</v>
      </c>
      <c r="M3039" t="s">
        <v>14661</v>
      </c>
      <c r="N3039" t="s">
        <v>14661</v>
      </c>
      <c r="O3039" t="s">
        <v>14661</v>
      </c>
      <c r="P3039" t="s">
        <v>14661</v>
      </c>
      <c r="Q3039" t="s">
        <v>14662</v>
      </c>
      <c r="R3039" s="1">
        <v>42999</v>
      </c>
      <c r="S3039" t="s">
        <v>34</v>
      </c>
      <c r="T3039" t="str">
        <f t="shared" ca="1" si="331"/>
        <v>Sin Garantia</v>
      </c>
      <c r="U3039" t="str">
        <f t="shared" ca="1" si="332"/>
        <v>Con deuda</v>
      </c>
      <c r="V3039" t="str">
        <f t="shared" ca="1" si="333"/>
        <v>Puntual</v>
      </c>
      <c r="W3039" t="str">
        <f t="shared" ca="1" si="334"/>
        <v>Bajo Riesgo</v>
      </c>
      <c r="X3039">
        <v>1000</v>
      </c>
      <c r="Y3039" s="2">
        <f ca="1">IF(H3039="Propia",RANDBETWEEN(1000,5000),RANDBETWEEN(0,999))</f>
        <v>812</v>
      </c>
      <c r="Z3039" s="2">
        <f ca="1">IF(T3039="Con Garantia",RANDBETWEEN(1000,5000),RANDBETWEEN(0,999))</f>
        <v>959</v>
      </c>
      <c r="AA3039" s="2">
        <f ca="1">IF(U3039="Sin deuda",RANDBETWEEN(1000,5000),RANDBETWEEN(0,999))</f>
        <v>618</v>
      </c>
      <c r="AB3039" s="4">
        <f ca="1">IF(Q3039="Si Trabaja",RANDBETWEEN(1000,5000),RANDBETWEEN(0,999))</f>
        <v>634</v>
      </c>
      <c r="AC3039" s="4">
        <f ca="1">IF(AND(F3039&gt;17,F3039&lt;71),RANDBETWEEN(1000,5000),RANDBETWEEN(0,999))</f>
        <v>3492</v>
      </c>
      <c r="AD3039" s="4">
        <f ca="1">IF(AND(AB3039&gt;=0.5,(K3039-X3039)&gt;1000),RANDBETWEEN(1000,5000),RANDBETWEEN(0,999))</f>
        <v>3589</v>
      </c>
      <c r="AE3039" s="4">
        <f ca="1">IF(OR(V3039="",V3039="Puntual"),RANDBETWEEN(1000,5000),RANDBETWEEN(0,999))</f>
        <v>2503</v>
      </c>
      <c r="AF3039" s="4">
        <f ca="1">IF(OR(W3039="Bajo Riesgo",AE3039&gt;=1000),RANDBETWEEN(1000,5000),RANDBETWEEN(0,999))</f>
        <v>3124</v>
      </c>
      <c r="AG3039">
        <f t="shared" ca="1" si="335"/>
        <v>0</v>
      </c>
    </row>
    <row r="3040" spans="1:33" customFormat="1" x14ac:dyDescent="0.25">
      <c r="A3040">
        <v>80182486</v>
      </c>
      <c r="B3040">
        <v>80182486</v>
      </c>
      <c r="D3040">
        <v>918841044</v>
      </c>
      <c r="E3040" t="s">
        <v>7881</v>
      </c>
      <c r="F3040">
        <v>32</v>
      </c>
      <c r="G3040" t="s">
        <v>42</v>
      </c>
      <c r="H3040" t="str">
        <f t="shared" ca="1" si="329"/>
        <v>Alquilada</v>
      </c>
      <c r="I3040" t="s">
        <v>32</v>
      </c>
      <c r="J3040" t="s">
        <v>33</v>
      </c>
      <c r="K3040">
        <f t="shared" ca="1" si="330"/>
        <v>5763</v>
      </c>
      <c r="L3040" t="s">
        <v>74</v>
      </c>
      <c r="M3040" t="s">
        <v>13458</v>
      </c>
      <c r="N3040">
        <v>8</v>
      </c>
      <c r="O3040" t="s">
        <v>14663</v>
      </c>
      <c r="P3040" t="s">
        <v>14666</v>
      </c>
      <c r="Q3040" t="s">
        <v>14659</v>
      </c>
      <c r="R3040" s="1">
        <v>43018</v>
      </c>
      <c r="S3040" t="s">
        <v>755</v>
      </c>
      <c r="T3040" t="str">
        <f t="shared" ca="1" si="331"/>
        <v>Con Garantia</v>
      </c>
      <c r="U3040" t="str">
        <f t="shared" ca="1" si="332"/>
        <v>Sin deuda</v>
      </c>
      <c r="V3040" t="str">
        <f t="shared" ca="1" si="333"/>
        <v/>
      </c>
      <c r="W3040" t="str">
        <f t="shared" ca="1" si="334"/>
        <v>Bajo Riesgo</v>
      </c>
      <c r="X3040">
        <v>1000</v>
      </c>
      <c r="Y3040" s="2">
        <f ca="1">IF(H3040="Propia",RANDBETWEEN(1000,5000),RANDBETWEEN(0,999))</f>
        <v>564</v>
      </c>
      <c r="Z3040" s="2">
        <f ca="1">IF(T3040="Con Garantia",RANDBETWEEN(1000,5000),RANDBETWEEN(0,999))</f>
        <v>2623</v>
      </c>
      <c r="AA3040" s="2">
        <f ca="1">IF(U3040="Sin deuda",RANDBETWEEN(1000,5000),RANDBETWEEN(0,999))</f>
        <v>2961</v>
      </c>
      <c r="AB3040" s="4">
        <f ca="1">IF(Q3040="Si Trabaja",RANDBETWEEN(1000,5000),RANDBETWEEN(0,999))</f>
        <v>2185</v>
      </c>
      <c r="AC3040" s="4">
        <f ca="1">IF(AND(F3040&gt;17,F3040&lt;71),RANDBETWEEN(1000,5000),RANDBETWEEN(0,999))</f>
        <v>3901</v>
      </c>
      <c r="AD3040" s="4">
        <f ca="1">IF(AND(AB3040&gt;=0.5,(K3040-X3040)&gt;1000),RANDBETWEEN(1000,5000),RANDBETWEEN(0,999))</f>
        <v>2085</v>
      </c>
      <c r="AE3040" s="4">
        <f ca="1">IF(OR(V3040="",V3040="Puntual"),RANDBETWEEN(1000,5000),RANDBETWEEN(0,999))</f>
        <v>1280</v>
      </c>
      <c r="AF3040" s="4">
        <f ca="1">IF(OR(W3040="Bajo Riesgo",AE3040&gt;=1000),RANDBETWEEN(1000,5000),RANDBETWEEN(0,999))</f>
        <v>4883</v>
      </c>
      <c r="AG3040">
        <f t="shared" ca="1" si="335"/>
        <v>1</v>
      </c>
    </row>
    <row r="3041" spans="1:33" customFormat="1" x14ac:dyDescent="0.25">
      <c r="A3041">
        <v>44045659</v>
      </c>
      <c r="B3041" t="s">
        <v>7882</v>
      </c>
      <c r="D3041">
        <v>519304494</v>
      </c>
      <c r="E3041" t="s">
        <v>7883</v>
      </c>
      <c r="F3041">
        <v>43</v>
      </c>
      <c r="G3041" t="s">
        <v>42</v>
      </c>
      <c r="H3041" t="str">
        <f t="shared" ca="1" si="329"/>
        <v>Propia</v>
      </c>
      <c r="I3041" t="s">
        <v>79</v>
      </c>
      <c r="J3041" t="s">
        <v>33</v>
      </c>
      <c r="K3041">
        <f t="shared" ca="1" si="330"/>
        <v>6381</v>
      </c>
      <c r="L3041" t="s">
        <v>43</v>
      </c>
      <c r="M3041" t="s">
        <v>14661</v>
      </c>
      <c r="N3041" t="s">
        <v>14661</v>
      </c>
      <c r="O3041" t="s">
        <v>14661</v>
      </c>
      <c r="P3041" t="s">
        <v>14661</v>
      </c>
      <c r="Q3041" t="s">
        <v>14662</v>
      </c>
      <c r="R3041" s="1">
        <v>42737</v>
      </c>
      <c r="S3041" t="s">
        <v>34</v>
      </c>
      <c r="T3041" t="str">
        <f t="shared" ca="1" si="331"/>
        <v>Con Garantia</v>
      </c>
      <c r="U3041" t="str">
        <f t="shared" ca="1" si="332"/>
        <v>Con deuda</v>
      </c>
      <c r="V3041" t="str">
        <f t="shared" ca="1" si="333"/>
        <v>Moroso</v>
      </c>
      <c r="W3041" t="str">
        <f t="shared" ca="1" si="334"/>
        <v>Alto Riesgo</v>
      </c>
      <c r="X3041">
        <v>1000</v>
      </c>
      <c r="Y3041" s="2">
        <f ca="1">IF(H3041="Propia",RANDBETWEEN(1000,5000),RANDBETWEEN(0,999))</f>
        <v>2941</v>
      </c>
      <c r="Z3041" s="2">
        <f ca="1">IF(T3041="Con Garantia",RANDBETWEEN(1000,5000),RANDBETWEEN(0,999))</f>
        <v>1827</v>
      </c>
      <c r="AA3041" s="2">
        <f ca="1">IF(U3041="Sin deuda",RANDBETWEEN(1000,5000),RANDBETWEEN(0,999))</f>
        <v>361</v>
      </c>
      <c r="AB3041" s="4">
        <f ca="1">IF(Q3041="Si Trabaja",RANDBETWEEN(1000,5000),RANDBETWEEN(0,999))</f>
        <v>387</v>
      </c>
      <c r="AC3041" s="4">
        <f ca="1">IF(AND(F3041&gt;17,F3041&lt;71),RANDBETWEEN(1000,5000),RANDBETWEEN(0,999))</f>
        <v>3862</v>
      </c>
      <c r="AD3041" s="4">
        <f ca="1">IF(AND(AB3041&gt;=0.5,(K3041-X3041)&gt;1000),RANDBETWEEN(1000,5000),RANDBETWEEN(0,999))</f>
        <v>1542</v>
      </c>
      <c r="AE3041" s="4">
        <f ca="1">IF(OR(V3041="",V3041="Puntual"),RANDBETWEEN(1000,5000),RANDBETWEEN(0,999))</f>
        <v>202</v>
      </c>
      <c r="AF3041" s="4">
        <f ca="1">IF(OR(W3041="Bajo Riesgo",AE3041&gt;=1000),RANDBETWEEN(1000,5000),RANDBETWEEN(0,999))</f>
        <v>148</v>
      </c>
      <c r="AG3041">
        <f t="shared" ca="1" si="335"/>
        <v>0</v>
      </c>
    </row>
    <row r="3042" spans="1:33" customFormat="1" x14ac:dyDescent="0.25">
      <c r="A3042">
        <v>73445564</v>
      </c>
      <c r="B3042" t="s">
        <v>7884</v>
      </c>
      <c r="D3042">
        <v>925389866</v>
      </c>
      <c r="E3042" t="s">
        <v>7885</v>
      </c>
      <c r="F3042">
        <v>19</v>
      </c>
      <c r="G3042" t="s">
        <v>42</v>
      </c>
      <c r="H3042" t="str">
        <f t="shared" ca="1" si="329"/>
        <v>Alquilada</v>
      </c>
      <c r="I3042" t="s">
        <v>32</v>
      </c>
      <c r="J3042" t="s">
        <v>33</v>
      </c>
      <c r="K3042">
        <f t="shared" ca="1" si="330"/>
        <v>6082</v>
      </c>
      <c r="L3042" t="s">
        <v>53</v>
      </c>
      <c r="M3042" t="s">
        <v>13438</v>
      </c>
      <c r="N3042">
        <v>2</v>
      </c>
      <c r="O3042" t="s">
        <v>14663</v>
      </c>
      <c r="P3042" t="s">
        <v>14664</v>
      </c>
      <c r="Q3042" t="s">
        <v>14659</v>
      </c>
      <c r="R3042" t="s">
        <v>1132</v>
      </c>
      <c r="S3042" t="s">
        <v>34</v>
      </c>
      <c r="T3042" t="str">
        <f t="shared" ca="1" si="331"/>
        <v>Con Garantia</v>
      </c>
      <c r="U3042" t="str">
        <f t="shared" ca="1" si="332"/>
        <v>Sin deuda</v>
      </c>
      <c r="V3042" t="str">
        <f t="shared" ca="1" si="333"/>
        <v/>
      </c>
      <c r="W3042" t="str">
        <f t="shared" ca="1" si="334"/>
        <v>Bajo Riesgo</v>
      </c>
      <c r="X3042">
        <v>1000</v>
      </c>
      <c r="Y3042" s="2">
        <f ca="1">IF(H3042="Propia",RANDBETWEEN(1000,5000),RANDBETWEEN(0,999))</f>
        <v>9</v>
      </c>
      <c r="Z3042" s="2">
        <f ca="1">IF(T3042="Con Garantia",RANDBETWEEN(1000,5000),RANDBETWEEN(0,999))</f>
        <v>2576</v>
      </c>
      <c r="AA3042" s="2">
        <f ca="1">IF(U3042="Sin deuda",RANDBETWEEN(1000,5000),RANDBETWEEN(0,999))</f>
        <v>4821</v>
      </c>
      <c r="AB3042" s="4">
        <f ca="1">IF(Q3042="Si Trabaja",RANDBETWEEN(1000,5000),RANDBETWEEN(0,999))</f>
        <v>4569</v>
      </c>
      <c r="AC3042" s="4">
        <f ca="1">IF(AND(F3042&gt;17,F3042&lt;71),RANDBETWEEN(1000,5000),RANDBETWEEN(0,999))</f>
        <v>4853</v>
      </c>
      <c r="AD3042" s="4">
        <f ca="1">IF(AND(AB3042&gt;=0.5,(K3042-X3042)&gt;1000),RANDBETWEEN(1000,5000),RANDBETWEEN(0,999))</f>
        <v>3894</v>
      </c>
      <c r="AE3042" s="4">
        <f ca="1">IF(OR(V3042="",V3042="Puntual"),RANDBETWEEN(1000,5000),RANDBETWEEN(0,999))</f>
        <v>1935</v>
      </c>
      <c r="AF3042" s="4">
        <f ca="1">IF(OR(W3042="Bajo Riesgo",AE3042&gt;=1000),RANDBETWEEN(1000,5000),RANDBETWEEN(0,999))</f>
        <v>3140</v>
      </c>
      <c r="AG3042">
        <f t="shared" ca="1" si="335"/>
        <v>1</v>
      </c>
    </row>
    <row r="3043" spans="1:33" customFormat="1" x14ac:dyDescent="0.25">
      <c r="A3043">
        <v>47444467</v>
      </c>
      <c r="B3043" t="s">
        <v>7886</v>
      </c>
      <c r="D3043">
        <v>928113227</v>
      </c>
      <c r="E3043" t="s">
        <v>7887</v>
      </c>
      <c r="F3043">
        <v>48</v>
      </c>
      <c r="G3043" t="s">
        <v>42</v>
      </c>
      <c r="H3043" t="str">
        <f t="shared" ca="1" si="329"/>
        <v>Alquilada</v>
      </c>
      <c r="I3043" t="s">
        <v>32</v>
      </c>
      <c r="J3043" t="s">
        <v>33</v>
      </c>
      <c r="K3043">
        <f t="shared" ca="1" si="330"/>
        <v>6366</v>
      </c>
      <c r="L3043" t="s">
        <v>121</v>
      </c>
      <c r="M3043" t="s">
        <v>14661</v>
      </c>
      <c r="N3043" t="s">
        <v>14661</v>
      </c>
      <c r="O3043" t="s">
        <v>14661</v>
      </c>
      <c r="P3043" t="s">
        <v>14661</v>
      </c>
      <c r="Q3043" t="s">
        <v>14662</v>
      </c>
      <c r="R3043" s="1">
        <v>42869</v>
      </c>
      <c r="S3043" t="s">
        <v>34</v>
      </c>
      <c r="T3043" t="str">
        <f t="shared" ca="1" si="331"/>
        <v>Sin Garantia</v>
      </c>
      <c r="U3043" t="str">
        <f t="shared" ca="1" si="332"/>
        <v>Sin deuda</v>
      </c>
      <c r="V3043" t="str">
        <f t="shared" ca="1" si="333"/>
        <v/>
      </c>
      <c r="W3043" t="str">
        <f t="shared" ca="1" si="334"/>
        <v>Bajo Riesgo</v>
      </c>
      <c r="X3043">
        <v>1000</v>
      </c>
      <c r="Y3043" s="2">
        <f ca="1">IF(H3043="Propia",RANDBETWEEN(1000,5000),RANDBETWEEN(0,999))</f>
        <v>576</v>
      </c>
      <c r="Z3043" s="2">
        <f ca="1">IF(T3043="Con Garantia",RANDBETWEEN(1000,5000),RANDBETWEEN(0,999))</f>
        <v>403</v>
      </c>
      <c r="AA3043" s="2">
        <f ca="1">IF(U3043="Sin deuda",RANDBETWEEN(1000,5000),RANDBETWEEN(0,999))</f>
        <v>2422</v>
      </c>
      <c r="AB3043" s="4">
        <f ca="1">IF(Q3043="Si Trabaja",RANDBETWEEN(1000,5000),RANDBETWEEN(0,999))</f>
        <v>785</v>
      </c>
      <c r="AC3043" s="4">
        <f ca="1">IF(AND(F3043&gt;17,F3043&lt;71),RANDBETWEEN(1000,5000),RANDBETWEEN(0,999))</f>
        <v>4600</v>
      </c>
      <c r="AD3043" s="4">
        <f ca="1">IF(AND(AB3043&gt;=0.5,(K3043-X3043)&gt;1000),RANDBETWEEN(1000,5000),RANDBETWEEN(0,999))</f>
        <v>1184</v>
      </c>
      <c r="AE3043" s="4">
        <f ca="1">IF(OR(V3043="",V3043="Puntual"),RANDBETWEEN(1000,5000),RANDBETWEEN(0,999))</f>
        <v>3700</v>
      </c>
      <c r="AF3043" s="4">
        <f ca="1">IF(OR(W3043="Bajo Riesgo",AE3043&gt;=1000),RANDBETWEEN(1000,5000),RANDBETWEEN(0,999))</f>
        <v>1634</v>
      </c>
      <c r="AG3043">
        <f t="shared" ca="1" si="335"/>
        <v>0</v>
      </c>
    </row>
    <row r="3044" spans="1:33" customFormat="1" x14ac:dyDescent="0.25">
      <c r="A3044">
        <v>46362192</v>
      </c>
      <c r="B3044" t="s">
        <v>7888</v>
      </c>
      <c r="D3044">
        <v>519677034</v>
      </c>
      <c r="E3044" t="s">
        <v>7889</v>
      </c>
      <c r="F3044">
        <v>61</v>
      </c>
      <c r="G3044" t="s">
        <v>30</v>
      </c>
      <c r="H3044" t="str">
        <f t="shared" ca="1" si="329"/>
        <v>Alquilada</v>
      </c>
      <c r="I3044" t="s">
        <v>79</v>
      </c>
      <c r="J3044" t="s">
        <v>33</v>
      </c>
      <c r="K3044">
        <f t="shared" ca="1" si="330"/>
        <v>7160</v>
      </c>
      <c r="L3044" t="s">
        <v>135</v>
      </c>
      <c r="M3044" t="s">
        <v>14661</v>
      </c>
      <c r="N3044" t="s">
        <v>14661</v>
      </c>
      <c r="O3044" t="s">
        <v>14661</v>
      </c>
      <c r="P3044" t="s">
        <v>14661</v>
      </c>
      <c r="Q3044" t="s">
        <v>14662</v>
      </c>
      <c r="R3044" s="1">
        <v>42946</v>
      </c>
      <c r="S3044" t="s">
        <v>755</v>
      </c>
      <c r="T3044" t="str">
        <f t="shared" ca="1" si="331"/>
        <v>Con Garantia</v>
      </c>
      <c r="U3044" t="str">
        <f t="shared" ca="1" si="332"/>
        <v>Sin deuda</v>
      </c>
      <c r="V3044" t="str">
        <f t="shared" ca="1" si="333"/>
        <v/>
      </c>
      <c r="W3044" t="str">
        <f t="shared" ca="1" si="334"/>
        <v>Bajo Riesgo</v>
      </c>
      <c r="X3044">
        <v>1000</v>
      </c>
      <c r="Y3044" s="2">
        <f ca="1">IF(H3044="Propia",RANDBETWEEN(1000,5000),RANDBETWEEN(0,999))</f>
        <v>173</v>
      </c>
      <c r="Z3044" s="2">
        <f ca="1">IF(T3044="Con Garantia",RANDBETWEEN(1000,5000),RANDBETWEEN(0,999))</f>
        <v>3179</v>
      </c>
      <c r="AA3044" s="2">
        <f ca="1">IF(U3044="Sin deuda",RANDBETWEEN(1000,5000),RANDBETWEEN(0,999))</f>
        <v>4243</v>
      </c>
      <c r="AB3044" s="4">
        <f ca="1">IF(Q3044="Si Trabaja",RANDBETWEEN(1000,5000),RANDBETWEEN(0,999))</f>
        <v>492</v>
      </c>
      <c r="AC3044" s="4">
        <f ca="1">IF(AND(F3044&gt;17,F3044&lt;71),RANDBETWEEN(1000,5000),RANDBETWEEN(0,999))</f>
        <v>3325</v>
      </c>
      <c r="AD3044" s="4">
        <f ca="1">IF(AND(AB3044&gt;=0.5,(K3044-X3044)&gt;1000),RANDBETWEEN(1000,5000),RANDBETWEEN(0,999))</f>
        <v>1798</v>
      </c>
      <c r="AE3044" s="4">
        <f ca="1">IF(OR(V3044="",V3044="Puntual"),RANDBETWEEN(1000,5000),RANDBETWEEN(0,999))</f>
        <v>4500</v>
      </c>
      <c r="AF3044" s="4">
        <f ca="1">IF(OR(W3044="Bajo Riesgo",AE3044&gt;=1000),RANDBETWEEN(1000,5000),RANDBETWEEN(0,999))</f>
        <v>4938</v>
      </c>
      <c r="AG3044">
        <f t="shared" ca="1" si="335"/>
        <v>0</v>
      </c>
    </row>
    <row r="3045" spans="1:33" customFormat="1" x14ac:dyDescent="0.25">
      <c r="A3045">
        <v>6898060</v>
      </c>
      <c r="B3045" t="s">
        <v>7890</v>
      </c>
      <c r="D3045">
        <v>519419146</v>
      </c>
      <c r="E3045" t="s">
        <v>7891</v>
      </c>
      <c r="F3045">
        <v>56</v>
      </c>
      <c r="G3045" t="s">
        <v>42</v>
      </c>
      <c r="H3045" t="str">
        <f t="shared" ca="1" si="329"/>
        <v>Alquilada</v>
      </c>
      <c r="I3045" t="s">
        <v>79</v>
      </c>
      <c r="J3045" t="s">
        <v>33</v>
      </c>
      <c r="K3045">
        <f t="shared" ca="1" si="330"/>
        <v>6748</v>
      </c>
      <c r="L3045" t="s">
        <v>38</v>
      </c>
      <c r="M3045" t="s">
        <v>13799</v>
      </c>
      <c r="N3045">
        <v>9</v>
      </c>
      <c r="O3045" t="s">
        <v>14657</v>
      </c>
      <c r="P3045" t="s">
        <v>14668</v>
      </c>
      <c r="Q3045" t="s">
        <v>14659</v>
      </c>
      <c r="R3045" s="1">
        <v>42775</v>
      </c>
      <c r="S3045" t="s">
        <v>755</v>
      </c>
      <c r="T3045" t="str">
        <f t="shared" ca="1" si="331"/>
        <v>Con Garantia</v>
      </c>
      <c r="U3045" t="str">
        <f t="shared" ca="1" si="332"/>
        <v>Sin deuda</v>
      </c>
      <c r="V3045" t="str">
        <f t="shared" ca="1" si="333"/>
        <v/>
      </c>
      <c r="W3045" t="str">
        <f t="shared" ca="1" si="334"/>
        <v>Bajo Riesgo</v>
      </c>
      <c r="X3045">
        <v>1000</v>
      </c>
      <c r="Y3045" s="2">
        <f ca="1">IF(H3045="Propia",RANDBETWEEN(1000,5000),RANDBETWEEN(0,999))</f>
        <v>612</v>
      </c>
      <c r="Z3045" s="2">
        <f ca="1">IF(T3045="Con Garantia",RANDBETWEEN(1000,5000),RANDBETWEEN(0,999))</f>
        <v>4635</v>
      </c>
      <c r="AA3045" s="2">
        <f ca="1">IF(U3045="Sin deuda",RANDBETWEEN(1000,5000),RANDBETWEEN(0,999))</f>
        <v>3568</v>
      </c>
      <c r="AB3045" s="4">
        <f ca="1">IF(Q3045="Si Trabaja",RANDBETWEEN(1000,5000),RANDBETWEEN(0,999))</f>
        <v>4397</v>
      </c>
      <c r="AC3045" s="4">
        <f ca="1">IF(AND(F3045&gt;17,F3045&lt;71),RANDBETWEEN(1000,5000),RANDBETWEEN(0,999))</f>
        <v>1933</v>
      </c>
      <c r="AD3045" s="4">
        <f ca="1">IF(AND(AB3045&gt;=0.5,(K3045-X3045)&gt;1000),RANDBETWEEN(1000,5000),RANDBETWEEN(0,999))</f>
        <v>1417</v>
      </c>
      <c r="AE3045" s="4">
        <f ca="1">IF(OR(V3045="",V3045="Puntual"),RANDBETWEEN(1000,5000),RANDBETWEEN(0,999))</f>
        <v>2902</v>
      </c>
      <c r="AF3045" s="4">
        <f ca="1">IF(OR(W3045="Bajo Riesgo",AE3045&gt;=1000),RANDBETWEEN(1000,5000),RANDBETWEEN(0,999))</f>
        <v>2258</v>
      </c>
      <c r="AG3045">
        <f t="shared" ca="1" si="335"/>
        <v>1</v>
      </c>
    </row>
    <row r="3046" spans="1:33" customFormat="1" x14ac:dyDescent="0.25">
      <c r="A3046">
        <v>45975919</v>
      </c>
      <c r="B3046" t="s">
        <v>7892</v>
      </c>
      <c r="D3046">
        <v>992807240</v>
      </c>
      <c r="E3046" t="s">
        <v>7893</v>
      </c>
      <c r="F3046">
        <v>44</v>
      </c>
      <c r="G3046" t="s">
        <v>42</v>
      </c>
      <c r="H3046" t="str">
        <f t="shared" ca="1" si="329"/>
        <v>Alquilada</v>
      </c>
      <c r="I3046" t="s">
        <v>79</v>
      </c>
      <c r="J3046" t="s">
        <v>33</v>
      </c>
      <c r="K3046">
        <f t="shared" ca="1" si="330"/>
        <v>7137</v>
      </c>
      <c r="L3046" t="s">
        <v>31</v>
      </c>
      <c r="M3046" t="s">
        <v>14661</v>
      </c>
      <c r="N3046" t="s">
        <v>14661</v>
      </c>
      <c r="O3046" t="s">
        <v>14661</v>
      </c>
      <c r="P3046" t="s">
        <v>14661</v>
      </c>
      <c r="Q3046" t="s">
        <v>14662</v>
      </c>
      <c r="R3046" s="1">
        <v>42744</v>
      </c>
      <c r="S3046" t="s">
        <v>755</v>
      </c>
      <c r="T3046" t="str">
        <f t="shared" ca="1" si="331"/>
        <v>Sin Garantia</v>
      </c>
      <c r="U3046" t="str">
        <f t="shared" ca="1" si="332"/>
        <v>Sin deuda</v>
      </c>
      <c r="V3046" t="str">
        <f t="shared" ca="1" si="333"/>
        <v/>
      </c>
      <c r="W3046" t="str">
        <f t="shared" ca="1" si="334"/>
        <v>Bajo Riesgo</v>
      </c>
      <c r="X3046">
        <v>1000</v>
      </c>
      <c r="Y3046" s="2">
        <f ca="1">IF(H3046="Propia",RANDBETWEEN(1000,5000),RANDBETWEEN(0,999))</f>
        <v>955</v>
      </c>
      <c r="Z3046" s="2">
        <f ca="1">IF(T3046="Con Garantia",RANDBETWEEN(1000,5000),RANDBETWEEN(0,999))</f>
        <v>222</v>
      </c>
      <c r="AA3046" s="2">
        <f ca="1">IF(U3046="Sin deuda",RANDBETWEEN(1000,5000),RANDBETWEEN(0,999))</f>
        <v>2216</v>
      </c>
      <c r="AB3046" s="4">
        <f ca="1">IF(Q3046="Si Trabaja",RANDBETWEEN(1000,5000),RANDBETWEEN(0,999))</f>
        <v>599</v>
      </c>
      <c r="AC3046" s="4">
        <f ca="1">IF(AND(F3046&gt;17,F3046&lt;71),RANDBETWEEN(1000,5000),RANDBETWEEN(0,999))</f>
        <v>3580</v>
      </c>
      <c r="AD3046" s="4">
        <f ca="1">IF(AND(AB3046&gt;=0.5,(K3046-X3046)&gt;1000),RANDBETWEEN(1000,5000),RANDBETWEEN(0,999))</f>
        <v>2453</v>
      </c>
      <c r="AE3046" s="4">
        <f ca="1">IF(OR(V3046="",V3046="Puntual"),RANDBETWEEN(1000,5000),RANDBETWEEN(0,999))</f>
        <v>2381</v>
      </c>
      <c r="AF3046" s="4">
        <f ca="1">IF(OR(W3046="Bajo Riesgo",AE3046&gt;=1000),RANDBETWEEN(1000,5000),RANDBETWEEN(0,999))</f>
        <v>4958</v>
      </c>
      <c r="AG3046">
        <f t="shared" ca="1" si="335"/>
        <v>0</v>
      </c>
    </row>
    <row r="3047" spans="1:33" customFormat="1" x14ac:dyDescent="0.25">
      <c r="A3047">
        <v>1085076</v>
      </c>
      <c r="B3047" t="s">
        <v>7894</v>
      </c>
      <c r="D3047">
        <v>995703141</v>
      </c>
      <c r="E3047" t="s">
        <v>7895</v>
      </c>
      <c r="F3047">
        <v>65</v>
      </c>
      <c r="G3047" t="s">
        <v>30</v>
      </c>
      <c r="H3047" t="str">
        <f t="shared" ca="1" si="329"/>
        <v>Propia</v>
      </c>
      <c r="I3047" t="s">
        <v>32</v>
      </c>
      <c r="J3047" t="s">
        <v>33</v>
      </c>
      <c r="K3047">
        <f t="shared" ca="1" si="330"/>
        <v>6135</v>
      </c>
      <c r="L3047" t="s">
        <v>131</v>
      </c>
      <c r="M3047" t="s">
        <v>14661</v>
      </c>
      <c r="N3047" t="s">
        <v>14661</v>
      </c>
      <c r="O3047" t="s">
        <v>14661</v>
      </c>
      <c r="P3047" t="s">
        <v>14661</v>
      </c>
      <c r="Q3047" t="s">
        <v>14662</v>
      </c>
      <c r="R3047" s="1">
        <v>42834</v>
      </c>
      <c r="S3047" t="s">
        <v>34</v>
      </c>
      <c r="T3047" t="str">
        <f t="shared" ca="1" si="331"/>
        <v>Con Garantia</v>
      </c>
      <c r="U3047" t="str">
        <f t="shared" ca="1" si="332"/>
        <v>Con deuda</v>
      </c>
      <c r="V3047" t="str">
        <f t="shared" ca="1" si="333"/>
        <v>Moroso</v>
      </c>
      <c r="W3047" t="str">
        <f t="shared" ca="1" si="334"/>
        <v>Alto Riesgo</v>
      </c>
      <c r="X3047">
        <v>1000</v>
      </c>
      <c r="Y3047" s="2">
        <f ca="1">IF(H3047="Propia",RANDBETWEEN(1000,5000),RANDBETWEEN(0,999))</f>
        <v>2116</v>
      </c>
      <c r="Z3047" s="2">
        <f ca="1">IF(T3047="Con Garantia",RANDBETWEEN(1000,5000),RANDBETWEEN(0,999))</f>
        <v>3011</v>
      </c>
      <c r="AA3047" s="2">
        <f ca="1">IF(U3047="Sin deuda",RANDBETWEEN(1000,5000),RANDBETWEEN(0,999))</f>
        <v>449</v>
      </c>
      <c r="AB3047" s="4">
        <f ca="1">IF(Q3047="Si Trabaja",RANDBETWEEN(1000,5000),RANDBETWEEN(0,999))</f>
        <v>646</v>
      </c>
      <c r="AC3047" s="4">
        <f ca="1">IF(AND(F3047&gt;17,F3047&lt;71),RANDBETWEEN(1000,5000),RANDBETWEEN(0,999))</f>
        <v>4540</v>
      </c>
      <c r="AD3047" s="4">
        <f ca="1">IF(AND(AB3047&gt;=0.5,(K3047-X3047)&gt;1000),RANDBETWEEN(1000,5000),RANDBETWEEN(0,999))</f>
        <v>1629</v>
      </c>
      <c r="AE3047" s="4">
        <f ca="1">IF(OR(V3047="",V3047="Puntual"),RANDBETWEEN(1000,5000),RANDBETWEEN(0,999))</f>
        <v>450</v>
      </c>
      <c r="AF3047" s="4">
        <f ca="1">IF(OR(W3047="Bajo Riesgo",AE3047&gt;=1000),RANDBETWEEN(1000,5000),RANDBETWEEN(0,999))</f>
        <v>761</v>
      </c>
      <c r="AG3047">
        <f t="shared" ca="1" si="335"/>
        <v>0</v>
      </c>
    </row>
    <row r="3048" spans="1:33" customFormat="1" x14ac:dyDescent="0.25">
      <c r="A3048">
        <v>70117897</v>
      </c>
      <c r="B3048" t="s">
        <v>7896</v>
      </c>
      <c r="D3048">
        <v>936897572</v>
      </c>
      <c r="E3048" t="s">
        <v>7897</v>
      </c>
      <c r="F3048">
        <v>61</v>
      </c>
      <c r="G3048" t="s">
        <v>30</v>
      </c>
      <c r="H3048" t="str">
        <f t="shared" ca="1" si="329"/>
        <v>Alquilada</v>
      </c>
      <c r="I3048" t="s">
        <v>79</v>
      </c>
      <c r="J3048" t="s">
        <v>33</v>
      </c>
      <c r="K3048">
        <f t="shared" ca="1" si="330"/>
        <v>7570</v>
      </c>
      <c r="L3048" t="s">
        <v>53</v>
      </c>
      <c r="M3048" t="s">
        <v>14661</v>
      </c>
      <c r="N3048" t="s">
        <v>14661</v>
      </c>
      <c r="O3048" t="s">
        <v>14661</v>
      </c>
      <c r="P3048" t="s">
        <v>14661</v>
      </c>
      <c r="Q3048" t="s">
        <v>14662</v>
      </c>
      <c r="R3048" s="1">
        <v>42927</v>
      </c>
      <c r="S3048" t="s">
        <v>755</v>
      </c>
      <c r="T3048" t="str">
        <f t="shared" ca="1" si="331"/>
        <v>Con Garantia</v>
      </c>
      <c r="U3048" t="str">
        <f t="shared" ca="1" si="332"/>
        <v>Con deuda</v>
      </c>
      <c r="V3048" t="str">
        <f t="shared" ca="1" si="333"/>
        <v>Puntual</v>
      </c>
      <c r="W3048" t="str">
        <f t="shared" ca="1" si="334"/>
        <v>Bajo Riesgo</v>
      </c>
      <c r="X3048">
        <v>1000</v>
      </c>
      <c r="Y3048" s="2">
        <f ca="1">IF(H3048="Propia",RANDBETWEEN(1000,5000),RANDBETWEEN(0,999))</f>
        <v>758</v>
      </c>
      <c r="Z3048" s="2">
        <f ca="1">IF(T3048="Con Garantia",RANDBETWEEN(1000,5000),RANDBETWEEN(0,999))</f>
        <v>3394</v>
      </c>
      <c r="AA3048" s="2">
        <f ca="1">IF(U3048="Sin deuda",RANDBETWEEN(1000,5000),RANDBETWEEN(0,999))</f>
        <v>841</v>
      </c>
      <c r="AB3048" s="4">
        <f ca="1">IF(Q3048="Si Trabaja",RANDBETWEEN(1000,5000),RANDBETWEEN(0,999))</f>
        <v>590</v>
      </c>
      <c r="AC3048" s="4">
        <f ca="1">IF(AND(F3048&gt;17,F3048&lt;71),RANDBETWEEN(1000,5000),RANDBETWEEN(0,999))</f>
        <v>3215</v>
      </c>
      <c r="AD3048" s="4">
        <f ca="1">IF(AND(AB3048&gt;=0.5,(K3048-X3048)&gt;1000),RANDBETWEEN(1000,5000),RANDBETWEEN(0,999))</f>
        <v>1113</v>
      </c>
      <c r="AE3048" s="4">
        <f ca="1">IF(OR(V3048="",V3048="Puntual"),RANDBETWEEN(1000,5000),RANDBETWEEN(0,999))</f>
        <v>4765</v>
      </c>
      <c r="AF3048" s="4">
        <f ca="1">IF(OR(W3048="Bajo Riesgo",AE3048&gt;=1000),RANDBETWEEN(1000,5000),RANDBETWEEN(0,999))</f>
        <v>3091</v>
      </c>
      <c r="AG3048">
        <f t="shared" ca="1" si="335"/>
        <v>0</v>
      </c>
    </row>
    <row r="3049" spans="1:33" customFormat="1" x14ac:dyDescent="0.25">
      <c r="A3049">
        <v>43729673</v>
      </c>
      <c r="B3049" t="s">
        <v>7898</v>
      </c>
      <c r="D3049">
        <v>933602202</v>
      </c>
      <c r="E3049" t="s">
        <v>7899</v>
      </c>
      <c r="F3049">
        <v>26</v>
      </c>
      <c r="G3049" t="s">
        <v>30</v>
      </c>
      <c r="H3049" t="str">
        <f t="shared" ca="1" si="329"/>
        <v>Alquilada</v>
      </c>
      <c r="I3049" t="s">
        <v>32</v>
      </c>
      <c r="J3049" t="s">
        <v>33</v>
      </c>
      <c r="K3049">
        <f t="shared" ca="1" si="330"/>
        <v>5542</v>
      </c>
      <c r="L3049" t="s">
        <v>78</v>
      </c>
      <c r="M3049" t="s">
        <v>14661</v>
      </c>
      <c r="N3049" t="s">
        <v>14661</v>
      </c>
      <c r="O3049" t="s">
        <v>14661</v>
      </c>
      <c r="P3049" t="s">
        <v>14661</v>
      </c>
      <c r="Q3049" t="s">
        <v>14662</v>
      </c>
      <c r="R3049" s="1">
        <v>42918</v>
      </c>
      <c r="S3049" t="s">
        <v>34</v>
      </c>
      <c r="T3049" t="str">
        <f t="shared" ca="1" si="331"/>
        <v>Sin Garantia</v>
      </c>
      <c r="U3049" t="str">
        <f t="shared" ca="1" si="332"/>
        <v>Sin deuda</v>
      </c>
      <c r="V3049" t="str">
        <f t="shared" ca="1" si="333"/>
        <v/>
      </c>
      <c r="W3049" t="str">
        <f t="shared" ca="1" si="334"/>
        <v>Bajo Riesgo</v>
      </c>
      <c r="X3049">
        <v>1000</v>
      </c>
      <c r="Y3049" s="2">
        <f ca="1">IF(H3049="Propia",RANDBETWEEN(1000,5000),RANDBETWEEN(0,999))</f>
        <v>261</v>
      </c>
      <c r="Z3049" s="2">
        <f ca="1">IF(T3049="Con Garantia",RANDBETWEEN(1000,5000),RANDBETWEEN(0,999))</f>
        <v>420</v>
      </c>
      <c r="AA3049" s="2">
        <f ca="1">IF(U3049="Sin deuda",RANDBETWEEN(1000,5000),RANDBETWEEN(0,999))</f>
        <v>1287</v>
      </c>
      <c r="AB3049" s="4">
        <f ca="1">IF(Q3049="Si Trabaja",RANDBETWEEN(1000,5000),RANDBETWEEN(0,999))</f>
        <v>356</v>
      </c>
      <c r="AC3049" s="4">
        <f ca="1">IF(AND(F3049&gt;17,F3049&lt;71),RANDBETWEEN(1000,5000),RANDBETWEEN(0,999))</f>
        <v>1244</v>
      </c>
      <c r="AD3049" s="4">
        <f ca="1">IF(AND(AB3049&gt;=0.5,(K3049-X3049)&gt;1000),RANDBETWEEN(1000,5000),RANDBETWEEN(0,999))</f>
        <v>2868</v>
      </c>
      <c r="AE3049" s="4">
        <f ca="1">IF(OR(V3049="",V3049="Puntual"),RANDBETWEEN(1000,5000),RANDBETWEEN(0,999))</f>
        <v>4722</v>
      </c>
      <c r="AF3049" s="4">
        <f ca="1">IF(OR(W3049="Bajo Riesgo",AE3049&gt;=1000),RANDBETWEEN(1000,5000),RANDBETWEEN(0,999))</f>
        <v>4549</v>
      </c>
      <c r="AG3049">
        <f t="shared" ca="1" si="335"/>
        <v>0</v>
      </c>
    </row>
    <row r="3050" spans="1:33" customFormat="1" x14ac:dyDescent="0.25">
      <c r="A3050">
        <v>8131263</v>
      </c>
      <c r="B3050" t="s">
        <v>7900</v>
      </c>
      <c r="D3050">
        <v>519171504</v>
      </c>
      <c r="E3050" t="s">
        <v>7901</v>
      </c>
      <c r="F3050">
        <v>62</v>
      </c>
      <c r="G3050" t="s">
        <v>30</v>
      </c>
      <c r="H3050" t="str">
        <f t="shared" ca="1" si="329"/>
        <v>Propia</v>
      </c>
      <c r="I3050" t="s">
        <v>44</v>
      </c>
      <c r="J3050" t="s">
        <v>33</v>
      </c>
      <c r="K3050">
        <f t="shared" ca="1" si="330"/>
        <v>6577</v>
      </c>
      <c r="L3050" t="s">
        <v>53</v>
      </c>
      <c r="M3050" t="s">
        <v>13625</v>
      </c>
      <c r="N3050">
        <v>6</v>
      </c>
      <c r="O3050" t="s">
        <v>14663</v>
      </c>
      <c r="P3050" t="s">
        <v>14658</v>
      </c>
      <c r="Q3050" t="s">
        <v>14659</v>
      </c>
      <c r="R3050" s="1">
        <v>42970</v>
      </c>
      <c r="S3050" t="s">
        <v>755</v>
      </c>
      <c r="T3050" t="str">
        <f t="shared" ca="1" si="331"/>
        <v>Con Garantia</v>
      </c>
      <c r="U3050" t="str">
        <f t="shared" ca="1" si="332"/>
        <v>Sin deuda</v>
      </c>
      <c r="V3050" t="str">
        <f t="shared" ca="1" si="333"/>
        <v/>
      </c>
      <c r="W3050" t="str">
        <f t="shared" ca="1" si="334"/>
        <v>Bajo Riesgo</v>
      </c>
      <c r="X3050">
        <v>1000</v>
      </c>
      <c r="Y3050" s="2">
        <f ca="1">IF(H3050="Propia",RANDBETWEEN(1000,5000),RANDBETWEEN(0,999))</f>
        <v>4388</v>
      </c>
      <c r="Z3050" s="2">
        <f ca="1">IF(T3050="Con Garantia",RANDBETWEEN(1000,5000),RANDBETWEEN(0,999))</f>
        <v>2642</v>
      </c>
      <c r="AA3050" s="2">
        <f ca="1">IF(U3050="Sin deuda",RANDBETWEEN(1000,5000),RANDBETWEEN(0,999))</f>
        <v>2805</v>
      </c>
      <c r="AB3050" s="4">
        <f ca="1">IF(Q3050="Si Trabaja",RANDBETWEEN(1000,5000),RANDBETWEEN(0,999))</f>
        <v>1619</v>
      </c>
      <c r="AC3050" s="4">
        <f ca="1">IF(AND(F3050&gt;17,F3050&lt;71),RANDBETWEEN(1000,5000),RANDBETWEEN(0,999))</f>
        <v>4579</v>
      </c>
      <c r="AD3050" s="4">
        <f ca="1">IF(AND(AB3050&gt;=0.5,(K3050-X3050)&gt;1000),RANDBETWEEN(1000,5000),RANDBETWEEN(0,999))</f>
        <v>3439</v>
      </c>
      <c r="AE3050" s="4">
        <f ca="1">IF(OR(V3050="",V3050="Puntual"),RANDBETWEEN(1000,5000),RANDBETWEEN(0,999))</f>
        <v>1245</v>
      </c>
      <c r="AF3050" s="4">
        <f ca="1">IF(OR(W3050="Bajo Riesgo",AE3050&gt;=1000),RANDBETWEEN(1000,5000),RANDBETWEEN(0,999))</f>
        <v>1086</v>
      </c>
      <c r="AG3050">
        <f t="shared" ca="1" si="335"/>
        <v>1</v>
      </c>
    </row>
    <row r="3051" spans="1:33" customFormat="1" x14ac:dyDescent="0.25">
      <c r="A3051">
        <v>44045659</v>
      </c>
      <c r="B3051" t="s">
        <v>7882</v>
      </c>
      <c r="D3051">
        <v>519304494</v>
      </c>
      <c r="E3051" t="s">
        <v>7883</v>
      </c>
      <c r="F3051">
        <v>58</v>
      </c>
      <c r="G3051" t="s">
        <v>42</v>
      </c>
      <c r="H3051" t="str">
        <f t="shared" ca="1" si="329"/>
        <v>Alquilada</v>
      </c>
      <c r="I3051" t="s">
        <v>49</v>
      </c>
      <c r="J3051" t="s">
        <v>33</v>
      </c>
      <c r="K3051">
        <f t="shared" ca="1" si="330"/>
        <v>7987</v>
      </c>
      <c r="L3051" t="s">
        <v>38</v>
      </c>
      <c r="M3051" t="s">
        <v>14661</v>
      </c>
      <c r="N3051" t="s">
        <v>14661</v>
      </c>
      <c r="O3051" t="s">
        <v>14661</v>
      </c>
      <c r="P3051" t="s">
        <v>14661</v>
      </c>
      <c r="Q3051" t="s">
        <v>14662</v>
      </c>
      <c r="R3051" t="s">
        <v>1132</v>
      </c>
      <c r="S3051" t="s">
        <v>34</v>
      </c>
      <c r="T3051" t="str">
        <f t="shared" ca="1" si="331"/>
        <v>Sin Garantia</v>
      </c>
      <c r="U3051" t="str">
        <f t="shared" ca="1" si="332"/>
        <v>Sin deuda</v>
      </c>
      <c r="V3051" t="str">
        <f t="shared" ca="1" si="333"/>
        <v/>
      </c>
      <c r="W3051" t="str">
        <f t="shared" ca="1" si="334"/>
        <v>Bajo Riesgo</v>
      </c>
      <c r="X3051">
        <v>1000</v>
      </c>
      <c r="Y3051" s="2">
        <f ca="1">IF(H3051="Propia",RANDBETWEEN(1000,5000),RANDBETWEEN(0,999))</f>
        <v>795</v>
      </c>
      <c r="Z3051" s="2">
        <f ca="1">IF(T3051="Con Garantia",RANDBETWEEN(1000,5000),RANDBETWEEN(0,999))</f>
        <v>389</v>
      </c>
      <c r="AA3051" s="2">
        <f ca="1">IF(U3051="Sin deuda",RANDBETWEEN(1000,5000),RANDBETWEEN(0,999))</f>
        <v>2686</v>
      </c>
      <c r="AB3051" s="4">
        <f ca="1">IF(Q3051="Si Trabaja",RANDBETWEEN(1000,5000),RANDBETWEEN(0,999))</f>
        <v>579</v>
      </c>
      <c r="AC3051" s="4">
        <f ca="1">IF(AND(F3051&gt;17,F3051&lt;71),RANDBETWEEN(1000,5000),RANDBETWEEN(0,999))</f>
        <v>4884</v>
      </c>
      <c r="AD3051" s="4">
        <f ca="1">IF(AND(AB3051&gt;=0.5,(K3051-X3051)&gt;1000),RANDBETWEEN(1000,5000),RANDBETWEEN(0,999))</f>
        <v>4423</v>
      </c>
      <c r="AE3051" s="4">
        <f ca="1">IF(OR(V3051="",V3051="Puntual"),RANDBETWEEN(1000,5000),RANDBETWEEN(0,999))</f>
        <v>3581</v>
      </c>
      <c r="AF3051" s="4">
        <f ca="1">IF(OR(W3051="Bajo Riesgo",AE3051&gt;=1000),RANDBETWEEN(1000,5000),RANDBETWEEN(0,999))</f>
        <v>4793</v>
      </c>
      <c r="AG3051">
        <f t="shared" ca="1" si="335"/>
        <v>0</v>
      </c>
    </row>
    <row r="3052" spans="1:33" customFormat="1" x14ac:dyDescent="0.25">
      <c r="A3052">
        <v>45666487</v>
      </c>
      <c r="B3052" t="s">
        <v>7902</v>
      </c>
      <c r="D3052">
        <v>962024457</v>
      </c>
      <c r="E3052" t="s">
        <v>7903</v>
      </c>
      <c r="F3052">
        <v>27</v>
      </c>
      <c r="G3052" t="s">
        <v>42</v>
      </c>
      <c r="H3052" t="str">
        <f t="shared" ca="1" si="329"/>
        <v>Alquilada</v>
      </c>
      <c r="I3052" t="s">
        <v>49</v>
      </c>
      <c r="J3052" t="s">
        <v>33</v>
      </c>
      <c r="K3052">
        <f t="shared" ca="1" si="330"/>
        <v>5841</v>
      </c>
      <c r="L3052" t="s">
        <v>74</v>
      </c>
      <c r="M3052" t="s">
        <v>13262</v>
      </c>
      <c r="N3052">
        <v>1</v>
      </c>
      <c r="O3052" t="s">
        <v>14657</v>
      </c>
      <c r="P3052" t="s">
        <v>14658</v>
      </c>
      <c r="Q3052" t="s">
        <v>14659</v>
      </c>
      <c r="R3052" s="1">
        <v>43023</v>
      </c>
      <c r="S3052" t="s">
        <v>34</v>
      </c>
      <c r="T3052" t="str">
        <f t="shared" ca="1" si="331"/>
        <v>Con Garantia</v>
      </c>
      <c r="U3052" t="str">
        <f t="shared" ca="1" si="332"/>
        <v>Con deuda</v>
      </c>
      <c r="V3052" t="str">
        <f t="shared" ca="1" si="333"/>
        <v>Moroso</v>
      </c>
      <c r="W3052" t="str">
        <f t="shared" ca="1" si="334"/>
        <v>Alto Riesgo</v>
      </c>
      <c r="X3052">
        <v>1000</v>
      </c>
      <c r="Y3052" s="2">
        <f ca="1">IF(H3052="Propia",RANDBETWEEN(1000,5000),RANDBETWEEN(0,999))</f>
        <v>709</v>
      </c>
      <c r="Z3052" s="2">
        <f ca="1">IF(T3052="Con Garantia",RANDBETWEEN(1000,5000),RANDBETWEEN(0,999))</f>
        <v>4708</v>
      </c>
      <c r="AA3052" s="2">
        <f ca="1">IF(U3052="Sin deuda",RANDBETWEEN(1000,5000),RANDBETWEEN(0,999))</f>
        <v>621</v>
      </c>
      <c r="AB3052" s="4">
        <f ca="1">IF(Q3052="Si Trabaja",RANDBETWEEN(1000,5000),RANDBETWEEN(0,999))</f>
        <v>3217</v>
      </c>
      <c r="AC3052" s="4">
        <f ca="1">IF(AND(F3052&gt;17,F3052&lt;71),RANDBETWEEN(1000,5000),RANDBETWEEN(0,999))</f>
        <v>3435</v>
      </c>
      <c r="AD3052" s="4">
        <f ca="1">IF(AND(AB3052&gt;=0.5,(K3052-X3052)&gt;1000),RANDBETWEEN(1000,5000),RANDBETWEEN(0,999))</f>
        <v>3992</v>
      </c>
      <c r="AE3052" s="4">
        <f ca="1">IF(OR(V3052="",V3052="Puntual"),RANDBETWEEN(1000,5000),RANDBETWEEN(0,999))</f>
        <v>10</v>
      </c>
      <c r="AF3052" s="4">
        <f ca="1">IF(OR(W3052="Bajo Riesgo",AE3052&gt;=1000),RANDBETWEEN(1000,5000),RANDBETWEEN(0,999))</f>
        <v>915</v>
      </c>
      <c r="AG3052">
        <f t="shared" ca="1" si="335"/>
        <v>0</v>
      </c>
    </row>
    <row r="3053" spans="1:33" customFormat="1" x14ac:dyDescent="0.25">
      <c r="A3053">
        <v>72471471</v>
      </c>
      <c r="B3053" t="s">
        <v>7904</v>
      </c>
      <c r="D3053">
        <v>969458765</v>
      </c>
      <c r="E3053" t="s">
        <v>7905</v>
      </c>
      <c r="F3053">
        <v>44</v>
      </c>
      <c r="G3053" t="s">
        <v>30</v>
      </c>
      <c r="H3053" t="str">
        <f t="shared" ca="1" si="329"/>
        <v>Propia</v>
      </c>
      <c r="I3053" t="s">
        <v>32</v>
      </c>
      <c r="J3053" t="s">
        <v>33</v>
      </c>
      <c r="K3053">
        <f t="shared" ca="1" si="330"/>
        <v>7566</v>
      </c>
      <c r="L3053" t="s">
        <v>107</v>
      </c>
      <c r="M3053" t="s">
        <v>14579</v>
      </c>
      <c r="N3053">
        <v>1</v>
      </c>
      <c r="O3053" t="s">
        <v>14657</v>
      </c>
      <c r="P3053" t="s">
        <v>14668</v>
      </c>
      <c r="Q3053" t="s">
        <v>14659</v>
      </c>
      <c r="R3053" s="1">
        <v>42975</v>
      </c>
      <c r="S3053" t="s">
        <v>755</v>
      </c>
      <c r="T3053" t="str">
        <f t="shared" ca="1" si="331"/>
        <v>Sin Garantia</v>
      </c>
      <c r="U3053" t="str">
        <f t="shared" ca="1" si="332"/>
        <v>Con deuda</v>
      </c>
      <c r="V3053" t="str">
        <f t="shared" ca="1" si="333"/>
        <v>Puntual</v>
      </c>
      <c r="W3053" t="str">
        <f t="shared" ca="1" si="334"/>
        <v>Bajo Riesgo</v>
      </c>
      <c r="X3053">
        <v>1000</v>
      </c>
      <c r="Y3053" s="2">
        <f ca="1">IF(H3053="Propia",RANDBETWEEN(1000,5000),RANDBETWEEN(0,999))</f>
        <v>1482</v>
      </c>
      <c r="Z3053" s="2">
        <f ca="1">IF(T3053="Con Garantia",RANDBETWEEN(1000,5000),RANDBETWEEN(0,999))</f>
        <v>126</v>
      </c>
      <c r="AA3053" s="2">
        <f ca="1">IF(U3053="Sin deuda",RANDBETWEEN(1000,5000),RANDBETWEEN(0,999))</f>
        <v>825</v>
      </c>
      <c r="AB3053" s="4">
        <f ca="1">IF(Q3053="Si Trabaja",RANDBETWEEN(1000,5000),RANDBETWEEN(0,999))</f>
        <v>1644</v>
      </c>
      <c r="AC3053" s="4">
        <f ca="1">IF(AND(F3053&gt;17,F3053&lt;71),RANDBETWEEN(1000,5000),RANDBETWEEN(0,999))</f>
        <v>4002</v>
      </c>
      <c r="AD3053" s="4">
        <f ca="1">IF(AND(AB3053&gt;=0.5,(K3053-X3053)&gt;1000),RANDBETWEEN(1000,5000),RANDBETWEEN(0,999))</f>
        <v>3713</v>
      </c>
      <c r="AE3053" s="4">
        <f ca="1">IF(OR(V3053="",V3053="Puntual"),RANDBETWEEN(1000,5000),RANDBETWEEN(0,999))</f>
        <v>2553</v>
      </c>
      <c r="AF3053" s="4">
        <f ca="1">IF(OR(W3053="Bajo Riesgo",AE3053&gt;=1000),RANDBETWEEN(1000,5000),RANDBETWEEN(0,999))</f>
        <v>3411</v>
      </c>
      <c r="AG3053">
        <f t="shared" ca="1" si="335"/>
        <v>1</v>
      </c>
    </row>
    <row r="3054" spans="1:33" customFormat="1" x14ac:dyDescent="0.25">
      <c r="A3054">
        <v>46708619</v>
      </c>
      <c r="B3054" t="s">
        <v>7906</v>
      </c>
      <c r="C3054" t="s">
        <v>1639</v>
      </c>
      <c r="D3054">
        <v>938915559</v>
      </c>
      <c r="E3054" t="s">
        <v>7907</v>
      </c>
      <c r="F3054">
        <v>24</v>
      </c>
      <c r="G3054" t="s">
        <v>42</v>
      </c>
      <c r="H3054" t="str">
        <f t="shared" ca="1" si="329"/>
        <v>Propia</v>
      </c>
      <c r="I3054" t="s">
        <v>79</v>
      </c>
      <c r="J3054" t="s">
        <v>33</v>
      </c>
      <c r="K3054">
        <f t="shared" ca="1" si="330"/>
        <v>7540</v>
      </c>
      <c r="L3054" t="s">
        <v>53</v>
      </c>
      <c r="M3054" t="s">
        <v>14661</v>
      </c>
      <c r="N3054" t="s">
        <v>14661</v>
      </c>
      <c r="O3054" t="s">
        <v>14661</v>
      </c>
      <c r="P3054" t="s">
        <v>14661</v>
      </c>
      <c r="Q3054" t="s">
        <v>14662</v>
      </c>
      <c r="R3054" s="1">
        <v>42795</v>
      </c>
      <c r="S3054" t="s">
        <v>755</v>
      </c>
      <c r="T3054" t="str">
        <f t="shared" ca="1" si="331"/>
        <v>Con Garantia</v>
      </c>
      <c r="U3054" t="str">
        <f t="shared" ca="1" si="332"/>
        <v>Sin deuda</v>
      </c>
      <c r="V3054" t="str">
        <f t="shared" ca="1" si="333"/>
        <v/>
      </c>
      <c r="W3054" t="str">
        <f t="shared" ca="1" si="334"/>
        <v>Bajo Riesgo</v>
      </c>
      <c r="X3054">
        <v>1000</v>
      </c>
      <c r="Y3054" s="2">
        <f ca="1">IF(H3054="Propia",RANDBETWEEN(1000,5000),RANDBETWEEN(0,999))</f>
        <v>1315</v>
      </c>
      <c r="Z3054" s="2">
        <f ca="1">IF(T3054="Con Garantia",RANDBETWEEN(1000,5000),RANDBETWEEN(0,999))</f>
        <v>3558</v>
      </c>
      <c r="AA3054" s="2">
        <f ca="1">IF(U3054="Sin deuda",RANDBETWEEN(1000,5000),RANDBETWEEN(0,999))</f>
        <v>1261</v>
      </c>
      <c r="AB3054" s="4">
        <f ca="1">IF(Q3054="Si Trabaja",RANDBETWEEN(1000,5000),RANDBETWEEN(0,999))</f>
        <v>757</v>
      </c>
      <c r="AC3054" s="4">
        <f ca="1">IF(AND(F3054&gt;17,F3054&lt;71),RANDBETWEEN(1000,5000),RANDBETWEEN(0,999))</f>
        <v>3148</v>
      </c>
      <c r="AD3054" s="4">
        <f ca="1">IF(AND(AB3054&gt;=0.5,(K3054-X3054)&gt;1000),RANDBETWEEN(1000,5000),RANDBETWEEN(0,999))</f>
        <v>1457</v>
      </c>
      <c r="AE3054" s="4">
        <f ca="1">IF(OR(V3054="",V3054="Puntual"),RANDBETWEEN(1000,5000),RANDBETWEEN(0,999))</f>
        <v>2629</v>
      </c>
      <c r="AF3054" s="4">
        <f ca="1">IF(OR(W3054="Bajo Riesgo",AE3054&gt;=1000),RANDBETWEEN(1000,5000),RANDBETWEEN(0,999))</f>
        <v>4001</v>
      </c>
      <c r="AG3054">
        <f t="shared" ca="1" si="335"/>
        <v>0</v>
      </c>
    </row>
    <row r="3055" spans="1:33" customFormat="1" x14ac:dyDescent="0.25">
      <c r="A3055">
        <v>80350795</v>
      </c>
      <c r="B3055" t="s">
        <v>7908</v>
      </c>
      <c r="C3055" t="s">
        <v>7909</v>
      </c>
      <c r="D3055">
        <v>921246500</v>
      </c>
      <c r="E3055" t="s">
        <v>7910</v>
      </c>
      <c r="F3055">
        <v>18</v>
      </c>
      <c r="G3055" t="s">
        <v>42</v>
      </c>
      <c r="H3055" t="str">
        <f t="shared" ca="1" si="329"/>
        <v>Alquilada</v>
      </c>
      <c r="I3055" t="s">
        <v>32</v>
      </c>
      <c r="J3055" t="s">
        <v>33</v>
      </c>
      <c r="K3055">
        <f t="shared" ca="1" si="330"/>
        <v>7582</v>
      </c>
      <c r="L3055" t="s">
        <v>74</v>
      </c>
      <c r="M3055" t="s">
        <v>14661</v>
      </c>
      <c r="N3055" t="s">
        <v>14661</v>
      </c>
      <c r="O3055" t="s">
        <v>14661</v>
      </c>
      <c r="P3055" t="s">
        <v>14661</v>
      </c>
      <c r="Q3055" t="s">
        <v>14662</v>
      </c>
      <c r="R3055" s="1">
        <v>42854</v>
      </c>
      <c r="S3055" t="s">
        <v>34</v>
      </c>
      <c r="T3055" t="str">
        <f t="shared" ca="1" si="331"/>
        <v>Sin Garantia</v>
      </c>
      <c r="U3055" t="str">
        <f t="shared" ca="1" si="332"/>
        <v>Con deuda</v>
      </c>
      <c r="V3055" t="str">
        <f t="shared" ca="1" si="333"/>
        <v>Puntual</v>
      </c>
      <c r="W3055" t="str">
        <f t="shared" ca="1" si="334"/>
        <v>Bajo Riesgo</v>
      </c>
      <c r="X3055">
        <v>1000</v>
      </c>
      <c r="Y3055" s="2">
        <f ca="1">IF(H3055="Propia",RANDBETWEEN(1000,5000),RANDBETWEEN(0,999))</f>
        <v>644</v>
      </c>
      <c r="Z3055" s="2">
        <f ca="1">IF(T3055="Con Garantia",RANDBETWEEN(1000,5000),RANDBETWEEN(0,999))</f>
        <v>285</v>
      </c>
      <c r="AA3055" s="2">
        <f ca="1">IF(U3055="Sin deuda",RANDBETWEEN(1000,5000),RANDBETWEEN(0,999))</f>
        <v>190</v>
      </c>
      <c r="AB3055" s="4">
        <f ca="1">IF(Q3055="Si Trabaja",RANDBETWEEN(1000,5000),RANDBETWEEN(0,999))</f>
        <v>38</v>
      </c>
      <c r="AC3055" s="4">
        <f ca="1">IF(AND(F3055&gt;17,F3055&lt;71),RANDBETWEEN(1000,5000),RANDBETWEEN(0,999))</f>
        <v>1868</v>
      </c>
      <c r="AD3055" s="4">
        <f ca="1">IF(AND(AB3055&gt;=0.5,(K3055-X3055)&gt;1000),RANDBETWEEN(1000,5000),RANDBETWEEN(0,999))</f>
        <v>1434</v>
      </c>
      <c r="AE3055" s="4">
        <f ca="1">IF(OR(V3055="",V3055="Puntual"),RANDBETWEEN(1000,5000),RANDBETWEEN(0,999))</f>
        <v>2445</v>
      </c>
      <c r="AF3055" s="4">
        <f ca="1">IF(OR(W3055="Bajo Riesgo",AE3055&gt;=1000),RANDBETWEEN(1000,5000),RANDBETWEEN(0,999))</f>
        <v>3962</v>
      </c>
      <c r="AG3055">
        <f t="shared" ca="1" si="335"/>
        <v>0</v>
      </c>
    </row>
    <row r="3056" spans="1:33" customFormat="1" x14ac:dyDescent="0.25">
      <c r="A3056">
        <v>20072102</v>
      </c>
      <c r="B3056" t="s">
        <v>7911</v>
      </c>
      <c r="C3056" t="s">
        <v>7912</v>
      </c>
      <c r="D3056">
        <v>519882840</v>
      </c>
      <c r="E3056" t="s">
        <v>7913</v>
      </c>
      <c r="F3056">
        <v>26</v>
      </c>
      <c r="G3056" t="s">
        <v>42</v>
      </c>
      <c r="H3056" t="str">
        <f t="shared" ca="1" si="329"/>
        <v>Propia</v>
      </c>
      <c r="I3056" t="s">
        <v>49</v>
      </c>
      <c r="J3056" t="s">
        <v>33</v>
      </c>
      <c r="K3056">
        <f t="shared" ca="1" si="330"/>
        <v>7009</v>
      </c>
      <c r="L3056" t="s">
        <v>214</v>
      </c>
      <c r="M3056" t="s">
        <v>14450</v>
      </c>
      <c r="N3056">
        <v>10</v>
      </c>
      <c r="O3056" t="s">
        <v>14657</v>
      </c>
      <c r="P3056" t="s">
        <v>14666</v>
      </c>
      <c r="Q3056" t="s">
        <v>14659</v>
      </c>
      <c r="R3056" s="1">
        <v>42968</v>
      </c>
      <c r="S3056" t="s">
        <v>755</v>
      </c>
      <c r="T3056" t="str">
        <f t="shared" ca="1" si="331"/>
        <v>Sin Garantia</v>
      </c>
      <c r="U3056" t="str">
        <f t="shared" ca="1" si="332"/>
        <v>Con deuda</v>
      </c>
      <c r="V3056" t="str">
        <f t="shared" ca="1" si="333"/>
        <v>Moroso</v>
      </c>
      <c r="W3056" t="str">
        <f t="shared" ca="1" si="334"/>
        <v>Alto Riesgo</v>
      </c>
      <c r="X3056">
        <v>1000</v>
      </c>
      <c r="Y3056" s="2">
        <f ca="1">IF(H3056="Propia",RANDBETWEEN(1000,5000),RANDBETWEEN(0,999))</f>
        <v>4988</v>
      </c>
      <c r="Z3056" s="2">
        <f ca="1">IF(T3056="Con Garantia",RANDBETWEEN(1000,5000),RANDBETWEEN(0,999))</f>
        <v>985</v>
      </c>
      <c r="AA3056" s="2">
        <f ca="1">IF(U3056="Sin deuda",RANDBETWEEN(1000,5000),RANDBETWEEN(0,999))</f>
        <v>454</v>
      </c>
      <c r="AB3056" s="4">
        <f ca="1">IF(Q3056="Si Trabaja",RANDBETWEEN(1000,5000),RANDBETWEEN(0,999))</f>
        <v>4240</v>
      </c>
      <c r="AC3056" s="4">
        <f ca="1">IF(AND(F3056&gt;17,F3056&lt;71),RANDBETWEEN(1000,5000),RANDBETWEEN(0,999))</f>
        <v>2740</v>
      </c>
      <c r="AD3056" s="4">
        <f ca="1">IF(AND(AB3056&gt;=0.5,(K3056-X3056)&gt;1000),RANDBETWEEN(1000,5000),RANDBETWEEN(0,999))</f>
        <v>1592</v>
      </c>
      <c r="AE3056" s="4">
        <f ca="1">IF(OR(V3056="",V3056="Puntual"),RANDBETWEEN(1000,5000),RANDBETWEEN(0,999))</f>
        <v>598</v>
      </c>
      <c r="AF3056" s="4">
        <f ca="1">IF(OR(W3056="Bajo Riesgo",AE3056&gt;=1000),RANDBETWEEN(1000,5000),RANDBETWEEN(0,999))</f>
        <v>740</v>
      </c>
      <c r="AG3056">
        <f t="shared" ca="1" si="335"/>
        <v>0</v>
      </c>
    </row>
    <row r="3057" spans="1:33" customFormat="1" x14ac:dyDescent="0.25">
      <c r="A3057">
        <v>10582187</v>
      </c>
      <c r="B3057" t="s">
        <v>7914</v>
      </c>
      <c r="C3057" t="s">
        <v>7915</v>
      </c>
      <c r="D3057">
        <v>519727000</v>
      </c>
      <c r="E3057" t="s">
        <v>7916</v>
      </c>
      <c r="F3057">
        <v>22</v>
      </c>
      <c r="G3057" t="s">
        <v>42</v>
      </c>
      <c r="H3057" t="str">
        <f t="shared" ca="1" si="329"/>
        <v>Alquilada</v>
      </c>
      <c r="I3057" t="s">
        <v>79</v>
      </c>
      <c r="J3057" t="s">
        <v>33</v>
      </c>
      <c r="K3057">
        <f t="shared" ca="1" si="330"/>
        <v>6478</v>
      </c>
      <c r="L3057" t="s">
        <v>53</v>
      </c>
      <c r="M3057" t="s">
        <v>14581</v>
      </c>
      <c r="N3057">
        <v>5</v>
      </c>
      <c r="O3057" t="s">
        <v>14657</v>
      </c>
      <c r="P3057" t="s">
        <v>14667</v>
      </c>
      <c r="Q3057" t="s">
        <v>14659</v>
      </c>
      <c r="R3057" s="1">
        <v>42761</v>
      </c>
      <c r="S3057" t="s">
        <v>34</v>
      </c>
      <c r="T3057" t="str">
        <f t="shared" ca="1" si="331"/>
        <v>Con Garantia</v>
      </c>
      <c r="U3057" t="str">
        <f t="shared" ca="1" si="332"/>
        <v>Con deuda</v>
      </c>
      <c r="V3057" t="str">
        <f t="shared" ca="1" si="333"/>
        <v>Moroso</v>
      </c>
      <c r="W3057" t="str">
        <f t="shared" ca="1" si="334"/>
        <v>Alto Riesgo</v>
      </c>
      <c r="X3057">
        <v>1000</v>
      </c>
      <c r="Y3057" s="2">
        <f ca="1">IF(H3057="Propia",RANDBETWEEN(1000,5000),RANDBETWEEN(0,999))</f>
        <v>904</v>
      </c>
      <c r="Z3057" s="2">
        <f ca="1">IF(T3057="Con Garantia",RANDBETWEEN(1000,5000),RANDBETWEEN(0,999))</f>
        <v>1755</v>
      </c>
      <c r="AA3057" s="2">
        <f ca="1">IF(U3057="Sin deuda",RANDBETWEEN(1000,5000),RANDBETWEEN(0,999))</f>
        <v>620</v>
      </c>
      <c r="AB3057" s="4">
        <f ca="1">IF(Q3057="Si Trabaja",RANDBETWEEN(1000,5000),RANDBETWEEN(0,999))</f>
        <v>4644</v>
      </c>
      <c r="AC3057" s="4">
        <f ca="1">IF(AND(F3057&gt;17,F3057&lt;71),RANDBETWEEN(1000,5000),RANDBETWEEN(0,999))</f>
        <v>3435</v>
      </c>
      <c r="AD3057" s="4">
        <f ca="1">IF(AND(AB3057&gt;=0.5,(K3057-X3057)&gt;1000),RANDBETWEEN(1000,5000),RANDBETWEEN(0,999))</f>
        <v>4088</v>
      </c>
      <c r="AE3057" s="4">
        <f ca="1">IF(OR(V3057="",V3057="Puntual"),RANDBETWEEN(1000,5000),RANDBETWEEN(0,999))</f>
        <v>564</v>
      </c>
      <c r="AF3057" s="4">
        <f ca="1">IF(OR(W3057="Bajo Riesgo",AE3057&gt;=1000),RANDBETWEEN(1000,5000),RANDBETWEEN(0,999))</f>
        <v>122</v>
      </c>
      <c r="AG3057">
        <f t="shared" ca="1" si="335"/>
        <v>0</v>
      </c>
    </row>
    <row r="3058" spans="1:33" customFormat="1" x14ac:dyDescent="0.25">
      <c r="A3058">
        <v>71410322</v>
      </c>
      <c r="B3058" t="s">
        <v>7917</v>
      </c>
      <c r="C3058" t="s">
        <v>7918</v>
      </c>
      <c r="D3058">
        <v>966407866</v>
      </c>
      <c r="E3058" t="s">
        <v>7919</v>
      </c>
      <c r="F3058">
        <v>60</v>
      </c>
      <c r="G3058" t="s">
        <v>30</v>
      </c>
      <c r="H3058" t="str">
        <f t="shared" ca="1" si="329"/>
        <v>Propia</v>
      </c>
      <c r="I3058" t="s">
        <v>79</v>
      </c>
      <c r="J3058" t="s">
        <v>33</v>
      </c>
      <c r="K3058">
        <f t="shared" ca="1" si="330"/>
        <v>6596</v>
      </c>
      <c r="L3058" t="s">
        <v>107</v>
      </c>
      <c r="M3058" t="s">
        <v>12939</v>
      </c>
      <c r="N3058">
        <v>3</v>
      </c>
      <c r="O3058" t="s">
        <v>14663</v>
      </c>
      <c r="P3058" t="s">
        <v>14666</v>
      </c>
      <c r="Q3058" t="s">
        <v>14659</v>
      </c>
      <c r="R3058" s="1">
        <v>43080</v>
      </c>
      <c r="S3058" t="s">
        <v>755</v>
      </c>
      <c r="T3058" t="str">
        <f t="shared" ca="1" si="331"/>
        <v>Sin Garantia</v>
      </c>
      <c r="U3058" t="str">
        <f t="shared" ca="1" si="332"/>
        <v>Sin deuda</v>
      </c>
      <c r="V3058" t="str">
        <f t="shared" ca="1" si="333"/>
        <v/>
      </c>
      <c r="W3058" t="str">
        <f t="shared" ca="1" si="334"/>
        <v>Bajo Riesgo</v>
      </c>
      <c r="X3058">
        <v>1000</v>
      </c>
      <c r="Y3058" s="2">
        <f ca="1">IF(H3058="Propia",RANDBETWEEN(1000,5000),RANDBETWEEN(0,999))</f>
        <v>1433</v>
      </c>
      <c r="Z3058" s="2">
        <f ca="1">IF(T3058="Con Garantia",RANDBETWEEN(1000,5000),RANDBETWEEN(0,999))</f>
        <v>431</v>
      </c>
      <c r="AA3058" s="2">
        <f ca="1">IF(U3058="Sin deuda",RANDBETWEEN(1000,5000),RANDBETWEEN(0,999))</f>
        <v>2853</v>
      </c>
      <c r="AB3058" s="4">
        <f ca="1">IF(Q3058="Si Trabaja",RANDBETWEEN(1000,5000),RANDBETWEEN(0,999))</f>
        <v>1923</v>
      </c>
      <c r="AC3058" s="4">
        <f ca="1">IF(AND(F3058&gt;17,F3058&lt;71),RANDBETWEEN(1000,5000),RANDBETWEEN(0,999))</f>
        <v>4287</v>
      </c>
      <c r="AD3058" s="4">
        <f ca="1">IF(AND(AB3058&gt;=0.5,(K3058-X3058)&gt;1000),RANDBETWEEN(1000,5000),RANDBETWEEN(0,999))</f>
        <v>3691</v>
      </c>
      <c r="AE3058" s="4">
        <f ca="1">IF(OR(V3058="",V3058="Puntual"),RANDBETWEEN(1000,5000),RANDBETWEEN(0,999))</f>
        <v>4603</v>
      </c>
      <c r="AF3058" s="4">
        <f ca="1">IF(OR(W3058="Bajo Riesgo",AE3058&gt;=1000),RANDBETWEEN(1000,5000),RANDBETWEEN(0,999))</f>
        <v>2680</v>
      </c>
      <c r="AG3058">
        <f t="shared" ca="1" si="335"/>
        <v>1</v>
      </c>
    </row>
    <row r="3059" spans="1:33" customFormat="1" x14ac:dyDescent="0.25">
      <c r="A3059">
        <v>71829224</v>
      </c>
      <c r="B3059" t="s">
        <v>7920</v>
      </c>
      <c r="C3059" t="s">
        <v>7921</v>
      </c>
      <c r="D3059">
        <v>988030038</v>
      </c>
      <c r="E3059" t="s">
        <v>7922</v>
      </c>
      <c r="F3059">
        <v>57</v>
      </c>
      <c r="G3059" t="s">
        <v>30</v>
      </c>
      <c r="H3059" t="str">
        <f t="shared" ca="1" si="329"/>
        <v>Propia</v>
      </c>
      <c r="I3059" t="s">
        <v>32</v>
      </c>
      <c r="J3059" t="s">
        <v>33</v>
      </c>
      <c r="K3059">
        <f t="shared" ca="1" si="330"/>
        <v>6749</v>
      </c>
      <c r="L3059" t="s">
        <v>53</v>
      </c>
      <c r="M3059" t="s">
        <v>14661</v>
      </c>
      <c r="N3059" t="s">
        <v>14661</v>
      </c>
      <c r="O3059" t="s">
        <v>14661</v>
      </c>
      <c r="P3059" t="s">
        <v>14661</v>
      </c>
      <c r="Q3059" t="s">
        <v>14662</v>
      </c>
      <c r="R3059" s="1">
        <v>42781</v>
      </c>
      <c r="S3059" t="s">
        <v>34</v>
      </c>
      <c r="T3059" t="str">
        <f t="shared" ca="1" si="331"/>
        <v>Sin Garantia</v>
      </c>
      <c r="U3059" t="str">
        <f t="shared" ca="1" si="332"/>
        <v>Con deuda</v>
      </c>
      <c r="V3059" t="str">
        <f t="shared" ca="1" si="333"/>
        <v>Moroso</v>
      </c>
      <c r="W3059" t="str">
        <f t="shared" ca="1" si="334"/>
        <v>Alto Riesgo</v>
      </c>
      <c r="X3059">
        <v>1000</v>
      </c>
      <c r="Y3059" s="2">
        <f ca="1">IF(H3059="Propia",RANDBETWEEN(1000,5000),RANDBETWEEN(0,999))</f>
        <v>1955</v>
      </c>
      <c r="Z3059" s="2">
        <f ca="1">IF(T3059="Con Garantia",RANDBETWEEN(1000,5000),RANDBETWEEN(0,999))</f>
        <v>726</v>
      </c>
      <c r="AA3059" s="2">
        <f ca="1">IF(U3059="Sin deuda",RANDBETWEEN(1000,5000),RANDBETWEEN(0,999))</f>
        <v>366</v>
      </c>
      <c r="AB3059" s="4">
        <f ca="1">IF(Q3059="Si Trabaja",RANDBETWEEN(1000,5000),RANDBETWEEN(0,999))</f>
        <v>801</v>
      </c>
      <c r="AC3059" s="4">
        <f ca="1">IF(AND(F3059&gt;17,F3059&lt;71),RANDBETWEEN(1000,5000),RANDBETWEEN(0,999))</f>
        <v>4858</v>
      </c>
      <c r="AD3059" s="4">
        <f ca="1">IF(AND(AB3059&gt;=0.5,(K3059-X3059)&gt;1000),RANDBETWEEN(1000,5000),RANDBETWEEN(0,999))</f>
        <v>3300</v>
      </c>
      <c r="AE3059" s="4">
        <f ca="1">IF(OR(V3059="",V3059="Puntual"),RANDBETWEEN(1000,5000),RANDBETWEEN(0,999))</f>
        <v>686</v>
      </c>
      <c r="AF3059" s="4">
        <f ca="1">IF(OR(W3059="Bajo Riesgo",AE3059&gt;=1000),RANDBETWEEN(1000,5000),RANDBETWEEN(0,999))</f>
        <v>68</v>
      </c>
      <c r="AG3059">
        <f t="shared" ca="1" si="335"/>
        <v>0</v>
      </c>
    </row>
    <row r="3060" spans="1:33" customFormat="1" x14ac:dyDescent="0.25">
      <c r="A3060">
        <v>10229477</v>
      </c>
      <c r="B3060" t="s">
        <v>7923</v>
      </c>
      <c r="C3060" t="s">
        <v>7924</v>
      </c>
      <c r="D3060">
        <v>519658305</v>
      </c>
      <c r="E3060" t="s">
        <v>7925</v>
      </c>
      <c r="F3060">
        <v>68</v>
      </c>
      <c r="G3060" t="s">
        <v>30</v>
      </c>
      <c r="H3060" t="str">
        <f t="shared" ca="1" si="329"/>
        <v>Propia</v>
      </c>
      <c r="I3060" t="s">
        <v>32</v>
      </c>
      <c r="J3060" t="s">
        <v>33</v>
      </c>
      <c r="K3060">
        <f t="shared" ca="1" si="330"/>
        <v>5021</v>
      </c>
      <c r="L3060" t="s">
        <v>121</v>
      </c>
      <c r="M3060" t="s">
        <v>14661</v>
      </c>
      <c r="N3060" t="s">
        <v>14661</v>
      </c>
      <c r="O3060" t="s">
        <v>14661</v>
      </c>
      <c r="P3060" t="s">
        <v>14661</v>
      </c>
      <c r="Q3060" t="s">
        <v>14662</v>
      </c>
      <c r="R3060" s="1">
        <v>43012</v>
      </c>
      <c r="S3060" t="s">
        <v>755</v>
      </c>
      <c r="T3060" t="str">
        <f t="shared" ca="1" si="331"/>
        <v>Sin Garantia</v>
      </c>
      <c r="U3060" t="str">
        <f t="shared" ca="1" si="332"/>
        <v>Con deuda</v>
      </c>
      <c r="V3060" t="str">
        <f t="shared" ca="1" si="333"/>
        <v>Moroso</v>
      </c>
      <c r="W3060" t="str">
        <f t="shared" ca="1" si="334"/>
        <v>Alto Riesgo</v>
      </c>
      <c r="X3060">
        <v>1000</v>
      </c>
      <c r="Y3060" s="2">
        <f ca="1">IF(H3060="Propia",RANDBETWEEN(1000,5000),RANDBETWEEN(0,999))</f>
        <v>1466</v>
      </c>
      <c r="Z3060" s="2">
        <f ca="1">IF(T3060="Con Garantia",RANDBETWEEN(1000,5000),RANDBETWEEN(0,999))</f>
        <v>862</v>
      </c>
      <c r="AA3060" s="2">
        <f ca="1">IF(U3060="Sin deuda",RANDBETWEEN(1000,5000),RANDBETWEEN(0,999))</f>
        <v>450</v>
      </c>
      <c r="AB3060" s="4">
        <f ca="1">IF(Q3060="Si Trabaja",RANDBETWEEN(1000,5000),RANDBETWEEN(0,999))</f>
        <v>885</v>
      </c>
      <c r="AC3060" s="4">
        <f ca="1">IF(AND(F3060&gt;17,F3060&lt;71),RANDBETWEEN(1000,5000),RANDBETWEEN(0,999))</f>
        <v>2201</v>
      </c>
      <c r="AD3060" s="4">
        <f ca="1">IF(AND(AB3060&gt;=0.5,(K3060-X3060)&gt;1000),RANDBETWEEN(1000,5000),RANDBETWEEN(0,999))</f>
        <v>4154</v>
      </c>
      <c r="AE3060" s="4">
        <f ca="1">IF(OR(V3060="",V3060="Puntual"),RANDBETWEEN(1000,5000),RANDBETWEEN(0,999))</f>
        <v>902</v>
      </c>
      <c r="AF3060" s="4">
        <f ca="1">IF(OR(W3060="Bajo Riesgo",AE3060&gt;=1000),RANDBETWEEN(1000,5000),RANDBETWEEN(0,999))</f>
        <v>647</v>
      </c>
      <c r="AG3060">
        <f t="shared" ca="1" si="335"/>
        <v>0</v>
      </c>
    </row>
    <row r="3061" spans="1:33" customFormat="1" x14ac:dyDescent="0.25">
      <c r="A3061">
        <v>48422714</v>
      </c>
      <c r="B3061" t="s">
        <v>7926</v>
      </c>
      <c r="C3061" t="s">
        <v>7927</v>
      </c>
      <c r="D3061">
        <v>944173652</v>
      </c>
      <c r="E3061" t="s">
        <v>7928</v>
      </c>
      <c r="F3061">
        <v>29</v>
      </c>
      <c r="G3061" t="s">
        <v>30</v>
      </c>
      <c r="H3061" t="str">
        <f t="shared" ca="1" si="329"/>
        <v>Propia</v>
      </c>
      <c r="I3061" t="s">
        <v>49</v>
      </c>
      <c r="J3061" t="s">
        <v>33</v>
      </c>
      <c r="K3061">
        <f t="shared" ca="1" si="330"/>
        <v>6905</v>
      </c>
      <c r="L3061" t="s">
        <v>125</v>
      </c>
      <c r="M3061" t="s">
        <v>12977</v>
      </c>
      <c r="N3061">
        <v>4</v>
      </c>
      <c r="O3061" t="s">
        <v>14657</v>
      </c>
      <c r="P3061" t="s">
        <v>14665</v>
      </c>
      <c r="Q3061" t="s">
        <v>14659</v>
      </c>
      <c r="R3061" s="1">
        <v>42922</v>
      </c>
      <c r="S3061" t="s">
        <v>34</v>
      </c>
      <c r="T3061" t="str">
        <f t="shared" ca="1" si="331"/>
        <v>Con Garantia</v>
      </c>
      <c r="U3061" t="str">
        <f t="shared" ca="1" si="332"/>
        <v>Con deuda</v>
      </c>
      <c r="V3061" t="str">
        <f t="shared" ca="1" si="333"/>
        <v>Puntual</v>
      </c>
      <c r="W3061" t="str">
        <f t="shared" ca="1" si="334"/>
        <v>Bajo Riesgo</v>
      </c>
      <c r="X3061">
        <v>1000</v>
      </c>
      <c r="Y3061" s="2">
        <f ca="1">IF(H3061="Propia",RANDBETWEEN(1000,5000),RANDBETWEEN(0,999))</f>
        <v>2040</v>
      </c>
      <c r="Z3061" s="2">
        <f ca="1">IF(T3061="Con Garantia",RANDBETWEEN(1000,5000),RANDBETWEEN(0,999))</f>
        <v>2546</v>
      </c>
      <c r="AA3061" s="2">
        <f ca="1">IF(U3061="Sin deuda",RANDBETWEEN(1000,5000),RANDBETWEEN(0,999))</f>
        <v>793</v>
      </c>
      <c r="AB3061" s="4">
        <f ca="1">IF(Q3061="Si Trabaja",RANDBETWEEN(1000,5000),RANDBETWEEN(0,999))</f>
        <v>4489</v>
      </c>
      <c r="AC3061" s="4">
        <f ca="1">IF(AND(F3061&gt;17,F3061&lt;71),RANDBETWEEN(1000,5000),RANDBETWEEN(0,999))</f>
        <v>2161</v>
      </c>
      <c r="AD3061" s="4">
        <f ca="1">IF(AND(AB3061&gt;=0.5,(K3061-X3061)&gt;1000),RANDBETWEEN(1000,5000),RANDBETWEEN(0,999))</f>
        <v>2905</v>
      </c>
      <c r="AE3061" s="4">
        <f ca="1">IF(OR(V3061="",V3061="Puntual"),RANDBETWEEN(1000,5000),RANDBETWEEN(0,999))</f>
        <v>4171</v>
      </c>
      <c r="AF3061" s="4">
        <f ca="1">IF(OR(W3061="Bajo Riesgo",AE3061&gt;=1000),RANDBETWEEN(1000,5000),RANDBETWEEN(0,999))</f>
        <v>1210</v>
      </c>
      <c r="AG3061">
        <f t="shared" ca="1" si="335"/>
        <v>1</v>
      </c>
    </row>
    <row r="3062" spans="1:33" customFormat="1" x14ac:dyDescent="0.25">
      <c r="A3062">
        <v>42583161</v>
      </c>
      <c r="B3062" t="s">
        <v>7929</v>
      </c>
      <c r="C3062" t="s">
        <v>7930</v>
      </c>
      <c r="D3062">
        <v>903241410</v>
      </c>
      <c r="E3062" t="s">
        <v>7931</v>
      </c>
      <c r="F3062">
        <v>68</v>
      </c>
      <c r="G3062" t="s">
        <v>30</v>
      </c>
      <c r="H3062" t="str">
        <f t="shared" ca="1" si="329"/>
        <v>Alquilada</v>
      </c>
      <c r="I3062" t="s">
        <v>32</v>
      </c>
      <c r="J3062" t="s">
        <v>33</v>
      </c>
      <c r="K3062">
        <f t="shared" ca="1" si="330"/>
        <v>5211</v>
      </c>
      <c r="L3062" t="s">
        <v>43</v>
      </c>
      <c r="M3062" t="s">
        <v>14661</v>
      </c>
      <c r="N3062" t="s">
        <v>14661</v>
      </c>
      <c r="O3062" t="s">
        <v>14661</v>
      </c>
      <c r="P3062" t="s">
        <v>14661</v>
      </c>
      <c r="Q3062" t="s">
        <v>14662</v>
      </c>
      <c r="R3062" s="1">
        <v>43057</v>
      </c>
      <c r="S3062" t="s">
        <v>755</v>
      </c>
      <c r="T3062" t="str">
        <f t="shared" ca="1" si="331"/>
        <v>Sin Garantia</v>
      </c>
      <c r="U3062" t="str">
        <f t="shared" ca="1" si="332"/>
        <v>Sin deuda</v>
      </c>
      <c r="V3062" t="str">
        <f t="shared" ca="1" si="333"/>
        <v/>
      </c>
      <c r="W3062" t="str">
        <f t="shared" ca="1" si="334"/>
        <v>Bajo Riesgo</v>
      </c>
      <c r="X3062">
        <v>1000</v>
      </c>
      <c r="Y3062" s="2">
        <f ca="1">IF(H3062="Propia",RANDBETWEEN(1000,5000),RANDBETWEEN(0,999))</f>
        <v>485</v>
      </c>
      <c r="Z3062" s="2">
        <f ca="1">IF(T3062="Con Garantia",RANDBETWEEN(1000,5000),RANDBETWEEN(0,999))</f>
        <v>233</v>
      </c>
      <c r="AA3062" s="2">
        <f ca="1">IF(U3062="Sin deuda",RANDBETWEEN(1000,5000),RANDBETWEEN(0,999))</f>
        <v>3591</v>
      </c>
      <c r="AB3062" s="4">
        <f ca="1">IF(Q3062="Si Trabaja",RANDBETWEEN(1000,5000),RANDBETWEEN(0,999))</f>
        <v>362</v>
      </c>
      <c r="AC3062" s="4">
        <f ca="1">IF(AND(F3062&gt;17,F3062&lt;71),RANDBETWEEN(1000,5000),RANDBETWEEN(0,999))</f>
        <v>1264</v>
      </c>
      <c r="AD3062" s="4">
        <f ca="1">IF(AND(AB3062&gt;=0.5,(K3062-X3062)&gt;1000),RANDBETWEEN(1000,5000),RANDBETWEEN(0,999))</f>
        <v>4750</v>
      </c>
      <c r="AE3062" s="4">
        <f ca="1">IF(OR(V3062="",V3062="Puntual"),RANDBETWEEN(1000,5000),RANDBETWEEN(0,999))</f>
        <v>3644</v>
      </c>
      <c r="AF3062" s="4">
        <f ca="1">IF(OR(W3062="Bajo Riesgo",AE3062&gt;=1000),RANDBETWEEN(1000,5000),RANDBETWEEN(0,999))</f>
        <v>2125</v>
      </c>
      <c r="AG3062">
        <f t="shared" ca="1" si="335"/>
        <v>0</v>
      </c>
    </row>
    <row r="3063" spans="1:33" customFormat="1" x14ac:dyDescent="0.25">
      <c r="A3063">
        <v>80524475</v>
      </c>
      <c r="B3063" t="s">
        <v>7932</v>
      </c>
      <c r="C3063" t="s">
        <v>1639</v>
      </c>
      <c r="D3063">
        <v>922387262</v>
      </c>
      <c r="E3063" t="s">
        <v>7933</v>
      </c>
      <c r="F3063">
        <v>66</v>
      </c>
      <c r="G3063" t="s">
        <v>42</v>
      </c>
      <c r="H3063" t="str">
        <f t="shared" ca="1" si="329"/>
        <v>Propia</v>
      </c>
      <c r="I3063" t="s">
        <v>79</v>
      </c>
      <c r="J3063" t="s">
        <v>33</v>
      </c>
      <c r="K3063">
        <f t="shared" ca="1" si="330"/>
        <v>7498</v>
      </c>
      <c r="L3063" t="s">
        <v>60</v>
      </c>
      <c r="M3063" t="s">
        <v>13593</v>
      </c>
      <c r="N3063">
        <v>9</v>
      </c>
      <c r="O3063" t="s">
        <v>14663</v>
      </c>
      <c r="P3063" t="s">
        <v>14664</v>
      </c>
      <c r="Q3063" t="s">
        <v>14659</v>
      </c>
      <c r="R3063" s="1">
        <v>43078</v>
      </c>
      <c r="S3063" t="s">
        <v>755</v>
      </c>
      <c r="T3063" t="str">
        <f t="shared" ca="1" si="331"/>
        <v>Sin Garantia</v>
      </c>
      <c r="U3063" t="str">
        <f t="shared" ca="1" si="332"/>
        <v>Con deuda</v>
      </c>
      <c r="V3063" t="str">
        <f t="shared" ca="1" si="333"/>
        <v>Moroso</v>
      </c>
      <c r="W3063" t="str">
        <f t="shared" ca="1" si="334"/>
        <v>Alto Riesgo</v>
      </c>
      <c r="X3063">
        <v>1000</v>
      </c>
      <c r="Y3063" s="2">
        <f ca="1">IF(H3063="Propia",RANDBETWEEN(1000,5000),RANDBETWEEN(0,999))</f>
        <v>2460</v>
      </c>
      <c r="Z3063" s="2">
        <f ca="1">IF(T3063="Con Garantia",RANDBETWEEN(1000,5000),RANDBETWEEN(0,999))</f>
        <v>372</v>
      </c>
      <c r="AA3063" s="2">
        <f ca="1">IF(U3063="Sin deuda",RANDBETWEEN(1000,5000),RANDBETWEEN(0,999))</f>
        <v>429</v>
      </c>
      <c r="AB3063" s="4">
        <f ca="1">IF(Q3063="Si Trabaja",RANDBETWEEN(1000,5000),RANDBETWEEN(0,999))</f>
        <v>3927</v>
      </c>
      <c r="AC3063" s="4">
        <f ca="1">IF(AND(F3063&gt;17,F3063&lt;71),RANDBETWEEN(1000,5000),RANDBETWEEN(0,999))</f>
        <v>2684</v>
      </c>
      <c r="AD3063" s="4">
        <f ca="1">IF(AND(AB3063&gt;=0.5,(K3063-X3063)&gt;1000),RANDBETWEEN(1000,5000),RANDBETWEEN(0,999))</f>
        <v>2763</v>
      </c>
      <c r="AE3063" s="4">
        <f ca="1">IF(OR(V3063="",V3063="Puntual"),RANDBETWEEN(1000,5000),RANDBETWEEN(0,999))</f>
        <v>953</v>
      </c>
      <c r="AF3063" s="4">
        <f ca="1">IF(OR(W3063="Bajo Riesgo",AE3063&gt;=1000),RANDBETWEEN(1000,5000),RANDBETWEEN(0,999))</f>
        <v>897</v>
      </c>
      <c r="AG3063">
        <f t="shared" ca="1" si="335"/>
        <v>0</v>
      </c>
    </row>
    <row r="3064" spans="1:33" customFormat="1" x14ac:dyDescent="0.25">
      <c r="A3064">
        <v>42811117</v>
      </c>
      <c r="B3064" t="s">
        <v>7934</v>
      </c>
      <c r="C3064" t="s">
        <v>7935</v>
      </c>
      <c r="D3064">
        <v>917851973</v>
      </c>
      <c r="E3064" t="s">
        <v>7936</v>
      </c>
      <c r="F3064">
        <v>23</v>
      </c>
      <c r="G3064" t="s">
        <v>42</v>
      </c>
      <c r="H3064" t="str">
        <f t="shared" ca="1" si="329"/>
        <v>Propia</v>
      </c>
      <c r="I3064" t="s">
        <v>44</v>
      </c>
      <c r="J3064" t="s">
        <v>33</v>
      </c>
      <c r="K3064">
        <f t="shared" ca="1" si="330"/>
        <v>7442</v>
      </c>
      <c r="L3064" t="s">
        <v>48</v>
      </c>
      <c r="M3064" t="s">
        <v>14284</v>
      </c>
      <c r="N3064">
        <v>3</v>
      </c>
      <c r="O3064" t="s">
        <v>14657</v>
      </c>
      <c r="P3064" t="s">
        <v>14666</v>
      </c>
      <c r="Q3064" t="s">
        <v>14659</v>
      </c>
      <c r="R3064" s="1">
        <v>42957</v>
      </c>
      <c r="S3064" t="s">
        <v>34</v>
      </c>
      <c r="T3064" t="str">
        <f t="shared" ca="1" si="331"/>
        <v>Sin Garantia</v>
      </c>
      <c r="U3064" t="str">
        <f t="shared" ca="1" si="332"/>
        <v>Sin deuda</v>
      </c>
      <c r="V3064" t="str">
        <f t="shared" ca="1" si="333"/>
        <v/>
      </c>
      <c r="W3064" t="str">
        <f t="shared" ca="1" si="334"/>
        <v>Bajo Riesgo</v>
      </c>
      <c r="X3064">
        <v>1000</v>
      </c>
      <c r="Y3064" s="2">
        <f ca="1">IF(H3064="Propia",RANDBETWEEN(1000,5000),RANDBETWEEN(0,999))</f>
        <v>3307</v>
      </c>
      <c r="Z3064" s="2">
        <f ca="1">IF(T3064="Con Garantia",RANDBETWEEN(1000,5000),RANDBETWEEN(0,999))</f>
        <v>678</v>
      </c>
      <c r="AA3064" s="2">
        <f ca="1">IF(U3064="Sin deuda",RANDBETWEEN(1000,5000),RANDBETWEEN(0,999))</f>
        <v>2379</v>
      </c>
      <c r="AB3064" s="4">
        <f ca="1">IF(Q3064="Si Trabaja",RANDBETWEEN(1000,5000),RANDBETWEEN(0,999))</f>
        <v>3755</v>
      </c>
      <c r="AC3064" s="4">
        <f ca="1">IF(AND(F3064&gt;17,F3064&lt;71),RANDBETWEEN(1000,5000),RANDBETWEEN(0,999))</f>
        <v>1365</v>
      </c>
      <c r="AD3064" s="4">
        <f ca="1">IF(AND(AB3064&gt;=0.5,(K3064-X3064)&gt;1000),RANDBETWEEN(1000,5000),RANDBETWEEN(0,999))</f>
        <v>4122</v>
      </c>
      <c r="AE3064" s="4">
        <f ca="1">IF(OR(V3064="",V3064="Puntual"),RANDBETWEEN(1000,5000),RANDBETWEEN(0,999))</f>
        <v>2373</v>
      </c>
      <c r="AF3064" s="4">
        <f ca="1">IF(OR(W3064="Bajo Riesgo",AE3064&gt;=1000),RANDBETWEEN(1000,5000),RANDBETWEEN(0,999))</f>
        <v>3202</v>
      </c>
      <c r="AG3064">
        <f t="shared" ca="1" si="335"/>
        <v>1</v>
      </c>
    </row>
    <row r="3065" spans="1:33" customFormat="1" x14ac:dyDescent="0.25">
      <c r="A3065">
        <v>41145736</v>
      </c>
      <c r="B3065" t="s">
        <v>7937</v>
      </c>
      <c r="C3065" t="s">
        <v>7938</v>
      </c>
      <c r="D3065">
        <v>519031360</v>
      </c>
      <c r="E3065" t="s">
        <v>6451</v>
      </c>
      <c r="F3065">
        <v>38</v>
      </c>
      <c r="G3065" t="s">
        <v>42</v>
      </c>
      <c r="H3065" t="str">
        <f t="shared" ca="1" si="329"/>
        <v>Propia</v>
      </c>
      <c r="I3065" t="s">
        <v>32</v>
      </c>
      <c r="J3065" t="s">
        <v>33</v>
      </c>
      <c r="K3065">
        <f t="shared" ca="1" si="330"/>
        <v>6314</v>
      </c>
      <c r="L3065" t="s">
        <v>53</v>
      </c>
      <c r="M3065" t="s">
        <v>14661</v>
      </c>
      <c r="N3065" t="s">
        <v>14661</v>
      </c>
      <c r="O3065" t="s">
        <v>14661</v>
      </c>
      <c r="P3065" t="s">
        <v>14661</v>
      </c>
      <c r="Q3065" t="s">
        <v>14662</v>
      </c>
      <c r="R3065" s="1">
        <v>42904</v>
      </c>
      <c r="S3065" t="s">
        <v>755</v>
      </c>
      <c r="T3065" t="str">
        <f t="shared" ca="1" si="331"/>
        <v>Con Garantia</v>
      </c>
      <c r="U3065" t="str">
        <f t="shared" ca="1" si="332"/>
        <v>Con deuda</v>
      </c>
      <c r="V3065" t="str">
        <f t="shared" ca="1" si="333"/>
        <v>Moroso</v>
      </c>
      <c r="W3065" t="str">
        <f t="shared" ca="1" si="334"/>
        <v>Alto Riesgo</v>
      </c>
      <c r="X3065">
        <v>1000</v>
      </c>
      <c r="Y3065" s="2">
        <f ca="1">IF(H3065="Propia",RANDBETWEEN(1000,5000),RANDBETWEEN(0,999))</f>
        <v>4415</v>
      </c>
      <c r="Z3065" s="2">
        <f ca="1">IF(T3065="Con Garantia",RANDBETWEEN(1000,5000),RANDBETWEEN(0,999))</f>
        <v>2120</v>
      </c>
      <c r="AA3065" s="2">
        <f ca="1">IF(U3065="Sin deuda",RANDBETWEEN(1000,5000),RANDBETWEEN(0,999))</f>
        <v>889</v>
      </c>
      <c r="AB3065" s="4">
        <f ca="1">IF(Q3065="Si Trabaja",RANDBETWEEN(1000,5000),RANDBETWEEN(0,999))</f>
        <v>453</v>
      </c>
      <c r="AC3065" s="4">
        <f ca="1">IF(AND(F3065&gt;17,F3065&lt;71),RANDBETWEEN(1000,5000),RANDBETWEEN(0,999))</f>
        <v>4678</v>
      </c>
      <c r="AD3065" s="4">
        <f ca="1">IF(AND(AB3065&gt;=0.5,(K3065-X3065)&gt;1000),RANDBETWEEN(1000,5000),RANDBETWEEN(0,999))</f>
        <v>3149</v>
      </c>
      <c r="AE3065" s="4">
        <f ca="1">IF(OR(V3065="",V3065="Puntual"),RANDBETWEEN(1000,5000),RANDBETWEEN(0,999))</f>
        <v>713</v>
      </c>
      <c r="AF3065" s="4">
        <f ca="1">IF(OR(W3065="Bajo Riesgo",AE3065&gt;=1000),RANDBETWEEN(1000,5000),RANDBETWEEN(0,999))</f>
        <v>31</v>
      </c>
      <c r="AG3065">
        <f t="shared" ca="1" si="335"/>
        <v>0</v>
      </c>
    </row>
    <row r="3066" spans="1:33" customFormat="1" x14ac:dyDescent="0.25">
      <c r="A3066">
        <v>45564514</v>
      </c>
      <c r="B3066" t="s">
        <v>7939</v>
      </c>
      <c r="C3066" t="s">
        <v>7940</v>
      </c>
      <c r="D3066">
        <v>937652237</v>
      </c>
      <c r="E3066" t="s">
        <v>7941</v>
      </c>
      <c r="F3066">
        <v>18</v>
      </c>
      <c r="G3066" t="s">
        <v>42</v>
      </c>
      <c r="H3066" t="str">
        <f t="shared" ca="1" si="329"/>
        <v>Propia</v>
      </c>
      <c r="I3066" t="s">
        <v>79</v>
      </c>
      <c r="J3066" t="s">
        <v>33</v>
      </c>
      <c r="K3066">
        <f t="shared" ca="1" si="330"/>
        <v>7137</v>
      </c>
      <c r="L3066" t="s">
        <v>135</v>
      </c>
      <c r="M3066" t="s">
        <v>13944</v>
      </c>
      <c r="N3066">
        <v>3</v>
      </c>
      <c r="O3066" t="s">
        <v>14663</v>
      </c>
      <c r="P3066" t="s">
        <v>14670</v>
      </c>
      <c r="Q3066" t="s">
        <v>14659</v>
      </c>
      <c r="R3066" s="1">
        <v>43047</v>
      </c>
      <c r="S3066" t="s">
        <v>755</v>
      </c>
      <c r="T3066" t="str">
        <f t="shared" ca="1" si="331"/>
        <v>Sin Garantia</v>
      </c>
      <c r="U3066" t="str">
        <f t="shared" ca="1" si="332"/>
        <v>Con deuda</v>
      </c>
      <c r="V3066" t="str">
        <f t="shared" ca="1" si="333"/>
        <v>Puntual</v>
      </c>
      <c r="W3066" t="str">
        <f t="shared" ca="1" si="334"/>
        <v>Bajo Riesgo</v>
      </c>
      <c r="X3066">
        <v>1000</v>
      </c>
      <c r="Y3066" s="2">
        <f ca="1">IF(H3066="Propia",RANDBETWEEN(1000,5000),RANDBETWEEN(0,999))</f>
        <v>3867</v>
      </c>
      <c r="Z3066" s="2">
        <f ca="1">IF(T3066="Con Garantia",RANDBETWEEN(1000,5000),RANDBETWEEN(0,999))</f>
        <v>524</v>
      </c>
      <c r="AA3066" s="2">
        <f ca="1">IF(U3066="Sin deuda",RANDBETWEEN(1000,5000),RANDBETWEEN(0,999))</f>
        <v>26</v>
      </c>
      <c r="AB3066" s="4">
        <f ca="1">IF(Q3066="Si Trabaja",RANDBETWEEN(1000,5000),RANDBETWEEN(0,999))</f>
        <v>3075</v>
      </c>
      <c r="AC3066" s="4">
        <f ca="1">IF(AND(F3066&gt;17,F3066&lt;71),RANDBETWEEN(1000,5000),RANDBETWEEN(0,999))</f>
        <v>4795</v>
      </c>
      <c r="AD3066" s="4">
        <f ca="1">IF(AND(AB3066&gt;=0.5,(K3066-X3066)&gt;1000),RANDBETWEEN(1000,5000),RANDBETWEEN(0,999))</f>
        <v>4487</v>
      </c>
      <c r="AE3066" s="4">
        <f ca="1">IF(OR(V3066="",V3066="Puntual"),RANDBETWEEN(1000,5000),RANDBETWEEN(0,999))</f>
        <v>4082</v>
      </c>
      <c r="AF3066" s="4">
        <f ca="1">IF(OR(W3066="Bajo Riesgo",AE3066&gt;=1000),RANDBETWEEN(1000,5000),RANDBETWEEN(0,999))</f>
        <v>3773</v>
      </c>
      <c r="AG3066">
        <f t="shared" ca="1" si="335"/>
        <v>1</v>
      </c>
    </row>
    <row r="3067" spans="1:33" customFormat="1" x14ac:dyDescent="0.25">
      <c r="A3067">
        <v>60652460</v>
      </c>
      <c r="B3067" t="s">
        <v>1295</v>
      </c>
      <c r="C3067" t="s">
        <v>7942</v>
      </c>
      <c r="D3067">
        <v>519970795</v>
      </c>
      <c r="E3067" t="s">
        <v>1297</v>
      </c>
      <c r="F3067">
        <v>70</v>
      </c>
      <c r="G3067" t="s">
        <v>42</v>
      </c>
      <c r="H3067" t="str">
        <f t="shared" ca="1" si="329"/>
        <v>Propia</v>
      </c>
      <c r="I3067" t="s">
        <v>79</v>
      </c>
      <c r="J3067" t="s">
        <v>33</v>
      </c>
      <c r="K3067">
        <f t="shared" ca="1" si="330"/>
        <v>6825</v>
      </c>
      <c r="L3067" t="s">
        <v>74</v>
      </c>
      <c r="M3067" t="s">
        <v>14661</v>
      </c>
      <c r="N3067" t="s">
        <v>14661</v>
      </c>
      <c r="O3067" t="s">
        <v>14661</v>
      </c>
      <c r="P3067" t="s">
        <v>14661</v>
      </c>
      <c r="Q3067" t="s">
        <v>14662</v>
      </c>
      <c r="R3067" s="1">
        <v>43090</v>
      </c>
      <c r="S3067" t="s">
        <v>34</v>
      </c>
      <c r="T3067" t="str">
        <f t="shared" ca="1" si="331"/>
        <v>Con Garantia</v>
      </c>
      <c r="U3067" t="str">
        <f t="shared" ca="1" si="332"/>
        <v>Sin deuda</v>
      </c>
      <c r="V3067" t="str">
        <f t="shared" ca="1" si="333"/>
        <v/>
      </c>
      <c r="W3067" t="str">
        <f t="shared" ca="1" si="334"/>
        <v>Bajo Riesgo</v>
      </c>
      <c r="X3067">
        <v>1000</v>
      </c>
      <c r="Y3067" s="2">
        <f ca="1">IF(H3067="Propia",RANDBETWEEN(1000,5000),RANDBETWEEN(0,999))</f>
        <v>1470</v>
      </c>
      <c r="Z3067" s="2">
        <f ca="1">IF(T3067="Con Garantia",RANDBETWEEN(1000,5000),RANDBETWEEN(0,999))</f>
        <v>1486</v>
      </c>
      <c r="AA3067" s="2">
        <f ca="1">IF(U3067="Sin deuda",RANDBETWEEN(1000,5000),RANDBETWEEN(0,999))</f>
        <v>3580</v>
      </c>
      <c r="AB3067" s="4">
        <f ca="1">IF(Q3067="Si Trabaja",RANDBETWEEN(1000,5000),RANDBETWEEN(0,999))</f>
        <v>277</v>
      </c>
      <c r="AC3067" s="4">
        <f ca="1">IF(AND(F3067&gt;17,F3067&lt;71),RANDBETWEEN(1000,5000),RANDBETWEEN(0,999))</f>
        <v>4722</v>
      </c>
      <c r="AD3067" s="4">
        <f ca="1">IF(AND(AB3067&gt;=0.5,(K3067-X3067)&gt;1000),RANDBETWEEN(1000,5000),RANDBETWEEN(0,999))</f>
        <v>1746</v>
      </c>
      <c r="AE3067" s="4">
        <f ca="1">IF(OR(V3067="",V3067="Puntual"),RANDBETWEEN(1000,5000),RANDBETWEEN(0,999))</f>
        <v>3116</v>
      </c>
      <c r="AF3067" s="4">
        <f ca="1">IF(OR(W3067="Bajo Riesgo",AE3067&gt;=1000),RANDBETWEEN(1000,5000),RANDBETWEEN(0,999))</f>
        <v>1471</v>
      </c>
      <c r="AG3067">
        <f t="shared" ca="1" si="335"/>
        <v>0</v>
      </c>
    </row>
    <row r="3068" spans="1:33" customFormat="1" x14ac:dyDescent="0.25">
      <c r="A3068">
        <v>73499036</v>
      </c>
      <c r="B3068" t="s">
        <v>7943</v>
      </c>
      <c r="C3068" t="s">
        <v>7944</v>
      </c>
      <c r="D3068">
        <v>992944348</v>
      </c>
      <c r="E3068" t="s">
        <v>7945</v>
      </c>
      <c r="F3068">
        <v>65</v>
      </c>
      <c r="G3068" t="s">
        <v>30</v>
      </c>
      <c r="H3068" t="str">
        <f t="shared" ca="1" si="329"/>
        <v>Propia</v>
      </c>
      <c r="I3068" t="s">
        <v>32</v>
      </c>
      <c r="J3068" t="s">
        <v>33</v>
      </c>
      <c r="K3068">
        <f t="shared" ca="1" si="330"/>
        <v>7948</v>
      </c>
      <c r="L3068" t="s">
        <v>67</v>
      </c>
      <c r="M3068" t="s">
        <v>13688</v>
      </c>
      <c r="N3068">
        <v>5</v>
      </c>
      <c r="O3068" t="s">
        <v>14663</v>
      </c>
      <c r="P3068" t="s">
        <v>14667</v>
      </c>
      <c r="Q3068" t="s">
        <v>14659</v>
      </c>
      <c r="R3068" s="1">
        <v>42829</v>
      </c>
      <c r="S3068" t="s">
        <v>34</v>
      </c>
      <c r="T3068" t="str">
        <f t="shared" ca="1" si="331"/>
        <v>Sin Garantia</v>
      </c>
      <c r="U3068" t="str">
        <f t="shared" ca="1" si="332"/>
        <v>Con deuda</v>
      </c>
      <c r="V3068" t="str">
        <f t="shared" ca="1" si="333"/>
        <v>Puntual</v>
      </c>
      <c r="W3068" t="str">
        <f t="shared" ca="1" si="334"/>
        <v>Bajo Riesgo</v>
      </c>
      <c r="X3068">
        <v>1000</v>
      </c>
      <c r="Y3068" s="2">
        <f ca="1">IF(H3068="Propia",RANDBETWEEN(1000,5000),RANDBETWEEN(0,999))</f>
        <v>4821</v>
      </c>
      <c r="Z3068" s="2">
        <f ca="1">IF(T3068="Con Garantia",RANDBETWEEN(1000,5000),RANDBETWEEN(0,999))</f>
        <v>580</v>
      </c>
      <c r="AA3068" s="2">
        <f ca="1">IF(U3068="Sin deuda",RANDBETWEEN(1000,5000),RANDBETWEEN(0,999))</f>
        <v>465</v>
      </c>
      <c r="AB3068" s="4">
        <f ca="1">IF(Q3068="Si Trabaja",RANDBETWEEN(1000,5000),RANDBETWEEN(0,999))</f>
        <v>2845</v>
      </c>
      <c r="AC3068" s="4">
        <f ca="1">IF(AND(F3068&gt;17,F3068&lt;71),RANDBETWEEN(1000,5000),RANDBETWEEN(0,999))</f>
        <v>4246</v>
      </c>
      <c r="AD3068" s="4">
        <f ca="1">IF(AND(AB3068&gt;=0.5,(K3068-X3068)&gt;1000),RANDBETWEEN(1000,5000),RANDBETWEEN(0,999))</f>
        <v>4599</v>
      </c>
      <c r="AE3068" s="4">
        <f ca="1">IF(OR(V3068="",V3068="Puntual"),RANDBETWEEN(1000,5000),RANDBETWEEN(0,999))</f>
        <v>4264</v>
      </c>
      <c r="AF3068" s="4">
        <f ca="1">IF(OR(W3068="Bajo Riesgo",AE3068&gt;=1000),RANDBETWEEN(1000,5000),RANDBETWEEN(0,999))</f>
        <v>1880</v>
      </c>
      <c r="AG3068">
        <f t="shared" ca="1" si="335"/>
        <v>1</v>
      </c>
    </row>
    <row r="3069" spans="1:33" customFormat="1" x14ac:dyDescent="0.25">
      <c r="A3069">
        <v>71615391</v>
      </c>
      <c r="B3069" t="s">
        <v>7946</v>
      </c>
      <c r="C3069" t="s">
        <v>7947</v>
      </c>
      <c r="D3069">
        <v>963123284</v>
      </c>
      <c r="E3069" t="s">
        <v>7948</v>
      </c>
      <c r="F3069">
        <v>42</v>
      </c>
      <c r="G3069" t="s">
        <v>42</v>
      </c>
      <c r="H3069" t="str">
        <f t="shared" ca="1" si="329"/>
        <v>Propia</v>
      </c>
      <c r="I3069" t="s">
        <v>44</v>
      </c>
      <c r="J3069" t="s">
        <v>33</v>
      </c>
      <c r="K3069">
        <f t="shared" ca="1" si="330"/>
        <v>5017</v>
      </c>
      <c r="L3069" t="s">
        <v>125</v>
      </c>
      <c r="M3069" t="s">
        <v>12893</v>
      </c>
      <c r="N3069">
        <v>4</v>
      </c>
      <c r="O3069" t="s">
        <v>14663</v>
      </c>
      <c r="P3069" t="s">
        <v>14660</v>
      </c>
      <c r="Q3069" t="s">
        <v>14659</v>
      </c>
      <c r="R3069" s="1">
        <v>43008</v>
      </c>
      <c r="S3069" t="s">
        <v>755</v>
      </c>
      <c r="T3069" t="str">
        <f t="shared" ca="1" si="331"/>
        <v>Sin Garantia</v>
      </c>
      <c r="U3069" t="str">
        <f t="shared" ca="1" si="332"/>
        <v>Con deuda</v>
      </c>
      <c r="V3069" t="str">
        <f t="shared" ca="1" si="333"/>
        <v>Puntual</v>
      </c>
      <c r="W3069" t="str">
        <f t="shared" ca="1" si="334"/>
        <v>Bajo Riesgo</v>
      </c>
      <c r="X3069">
        <v>1000</v>
      </c>
      <c r="Y3069" s="2">
        <f ca="1">IF(H3069="Propia",RANDBETWEEN(1000,5000),RANDBETWEEN(0,999))</f>
        <v>2715</v>
      </c>
      <c r="Z3069" s="2">
        <f ca="1">IF(T3069="Con Garantia",RANDBETWEEN(1000,5000),RANDBETWEEN(0,999))</f>
        <v>397</v>
      </c>
      <c r="AA3069" s="2">
        <f ca="1">IF(U3069="Sin deuda",RANDBETWEEN(1000,5000),RANDBETWEEN(0,999))</f>
        <v>948</v>
      </c>
      <c r="AB3069" s="4">
        <f ca="1">IF(Q3069="Si Trabaja",RANDBETWEEN(1000,5000),RANDBETWEEN(0,999))</f>
        <v>1230</v>
      </c>
      <c r="AC3069" s="4">
        <f ca="1">IF(AND(F3069&gt;17,F3069&lt;71),RANDBETWEEN(1000,5000),RANDBETWEEN(0,999))</f>
        <v>3045</v>
      </c>
      <c r="AD3069" s="4">
        <f ca="1">IF(AND(AB3069&gt;=0.5,(K3069-X3069)&gt;1000),RANDBETWEEN(1000,5000),RANDBETWEEN(0,999))</f>
        <v>3863</v>
      </c>
      <c r="AE3069" s="4">
        <f ca="1">IF(OR(V3069="",V3069="Puntual"),RANDBETWEEN(1000,5000),RANDBETWEEN(0,999))</f>
        <v>1900</v>
      </c>
      <c r="AF3069" s="4">
        <f ca="1">IF(OR(W3069="Bajo Riesgo",AE3069&gt;=1000),RANDBETWEEN(1000,5000),RANDBETWEEN(0,999))</f>
        <v>4739</v>
      </c>
      <c r="AG3069">
        <f t="shared" ca="1" si="335"/>
        <v>1</v>
      </c>
    </row>
    <row r="3070" spans="1:33" customFormat="1" x14ac:dyDescent="0.25">
      <c r="A3070">
        <v>47928136</v>
      </c>
      <c r="B3070" t="s">
        <v>7949</v>
      </c>
      <c r="C3070" t="s">
        <v>7950</v>
      </c>
      <c r="D3070">
        <v>921253540</v>
      </c>
      <c r="E3070" t="s">
        <v>7951</v>
      </c>
      <c r="F3070">
        <v>28</v>
      </c>
      <c r="G3070" t="s">
        <v>42</v>
      </c>
      <c r="H3070" t="str">
        <f t="shared" ca="1" si="329"/>
        <v>Propia</v>
      </c>
      <c r="I3070" t="s">
        <v>79</v>
      </c>
      <c r="J3070" t="s">
        <v>33</v>
      </c>
      <c r="K3070">
        <f t="shared" ca="1" si="330"/>
        <v>7796</v>
      </c>
      <c r="L3070" t="s">
        <v>243</v>
      </c>
      <c r="M3070" t="s">
        <v>13290</v>
      </c>
      <c r="N3070">
        <v>9</v>
      </c>
      <c r="O3070" t="s">
        <v>14657</v>
      </c>
      <c r="P3070" t="s">
        <v>14670</v>
      </c>
      <c r="Q3070" t="s">
        <v>14659</v>
      </c>
      <c r="R3070" t="s">
        <v>479</v>
      </c>
      <c r="S3070" t="s">
        <v>755</v>
      </c>
      <c r="T3070" t="str">
        <f t="shared" ca="1" si="331"/>
        <v>Sin Garantia</v>
      </c>
      <c r="U3070" t="str">
        <f t="shared" ca="1" si="332"/>
        <v>Sin deuda</v>
      </c>
      <c r="V3070" t="str">
        <f t="shared" ca="1" si="333"/>
        <v/>
      </c>
      <c r="W3070" t="str">
        <f t="shared" ca="1" si="334"/>
        <v>Bajo Riesgo</v>
      </c>
      <c r="X3070">
        <v>1000</v>
      </c>
      <c r="Y3070" s="2">
        <f ca="1">IF(H3070="Propia",RANDBETWEEN(1000,5000),RANDBETWEEN(0,999))</f>
        <v>4856</v>
      </c>
      <c r="Z3070" s="2">
        <f ca="1">IF(T3070="Con Garantia",RANDBETWEEN(1000,5000),RANDBETWEEN(0,999))</f>
        <v>643</v>
      </c>
      <c r="AA3070" s="2">
        <f ca="1">IF(U3070="Sin deuda",RANDBETWEEN(1000,5000),RANDBETWEEN(0,999))</f>
        <v>4353</v>
      </c>
      <c r="AB3070" s="4">
        <f ca="1">IF(Q3070="Si Trabaja",RANDBETWEEN(1000,5000),RANDBETWEEN(0,999))</f>
        <v>4187</v>
      </c>
      <c r="AC3070" s="4">
        <f ca="1">IF(AND(F3070&gt;17,F3070&lt;71),RANDBETWEEN(1000,5000),RANDBETWEEN(0,999))</f>
        <v>4840</v>
      </c>
      <c r="AD3070" s="4">
        <f ca="1">IF(AND(AB3070&gt;=0.5,(K3070-X3070)&gt;1000),RANDBETWEEN(1000,5000),RANDBETWEEN(0,999))</f>
        <v>3963</v>
      </c>
      <c r="AE3070" s="4">
        <f ca="1">IF(OR(V3070="",V3070="Puntual"),RANDBETWEEN(1000,5000),RANDBETWEEN(0,999))</f>
        <v>4386</v>
      </c>
      <c r="AF3070" s="4">
        <f ca="1">IF(OR(W3070="Bajo Riesgo",AE3070&gt;=1000),RANDBETWEEN(1000,5000),RANDBETWEEN(0,999))</f>
        <v>1387</v>
      </c>
      <c r="AG3070">
        <f t="shared" ca="1" si="335"/>
        <v>1</v>
      </c>
    </row>
    <row r="3071" spans="1:33" customFormat="1" x14ac:dyDescent="0.25">
      <c r="A3071">
        <v>70880907</v>
      </c>
      <c r="B3071" t="s">
        <v>7952</v>
      </c>
      <c r="C3071" t="s">
        <v>7953</v>
      </c>
      <c r="D3071">
        <v>964437115</v>
      </c>
      <c r="E3071" t="s">
        <v>7954</v>
      </c>
      <c r="F3071">
        <v>25</v>
      </c>
      <c r="G3071" t="s">
        <v>30</v>
      </c>
      <c r="H3071" t="str">
        <f t="shared" ca="1" si="329"/>
        <v>Alquilada</v>
      </c>
      <c r="I3071" t="s">
        <v>44</v>
      </c>
      <c r="J3071" t="s">
        <v>33</v>
      </c>
      <c r="K3071">
        <f t="shared" ca="1" si="330"/>
        <v>7309</v>
      </c>
      <c r="L3071" t="s">
        <v>107</v>
      </c>
      <c r="M3071" t="s">
        <v>14661</v>
      </c>
      <c r="N3071" t="s">
        <v>14661</v>
      </c>
      <c r="O3071" t="s">
        <v>14661</v>
      </c>
      <c r="P3071" t="s">
        <v>14661</v>
      </c>
      <c r="Q3071" t="s">
        <v>14662</v>
      </c>
      <c r="R3071" s="1">
        <v>43036</v>
      </c>
      <c r="S3071" t="s">
        <v>34</v>
      </c>
      <c r="T3071" t="str">
        <f t="shared" ca="1" si="331"/>
        <v>Con Garantia</v>
      </c>
      <c r="U3071" t="str">
        <f t="shared" ca="1" si="332"/>
        <v>Con deuda</v>
      </c>
      <c r="V3071" t="str">
        <f t="shared" ca="1" si="333"/>
        <v>Moroso</v>
      </c>
      <c r="W3071" t="str">
        <f t="shared" ca="1" si="334"/>
        <v>Alto Riesgo</v>
      </c>
      <c r="X3071">
        <v>1000</v>
      </c>
      <c r="Y3071" s="2">
        <f ca="1">IF(H3071="Propia",RANDBETWEEN(1000,5000),RANDBETWEEN(0,999))</f>
        <v>585</v>
      </c>
      <c r="Z3071" s="2">
        <f ca="1">IF(T3071="Con Garantia",RANDBETWEEN(1000,5000),RANDBETWEEN(0,999))</f>
        <v>1597</v>
      </c>
      <c r="AA3071" s="2">
        <f ca="1">IF(U3071="Sin deuda",RANDBETWEEN(1000,5000),RANDBETWEEN(0,999))</f>
        <v>140</v>
      </c>
      <c r="AB3071" s="4">
        <f ca="1">IF(Q3071="Si Trabaja",RANDBETWEEN(1000,5000),RANDBETWEEN(0,999))</f>
        <v>73</v>
      </c>
      <c r="AC3071" s="4">
        <f ca="1">IF(AND(F3071&gt;17,F3071&lt;71),RANDBETWEEN(1000,5000),RANDBETWEEN(0,999))</f>
        <v>3541</v>
      </c>
      <c r="AD3071" s="4">
        <f ca="1">IF(AND(AB3071&gt;=0.5,(K3071-X3071)&gt;1000),RANDBETWEEN(1000,5000),RANDBETWEEN(0,999))</f>
        <v>3725</v>
      </c>
      <c r="AE3071" s="4">
        <f ca="1">IF(OR(V3071="",V3071="Puntual"),RANDBETWEEN(1000,5000),RANDBETWEEN(0,999))</f>
        <v>760</v>
      </c>
      <c r="AF3071" s="4">
        <f ca="1">IF(OR(W3071="Bajo Riesgo",AE3071&gt;=1000),RANDBETWEEN(1000,5000),RANDBETWEEN(0,999))</f>
        <v>811</v>
      </c>
      <c r="AG3071">
        <f t="shared" ca="1" si="335"/>
        <v>0</v>
      </c>
    </row>
    <row r="3072" spans="1:33" customFormat="1" x14ac:dyDescent="0.25">
      <c r="A3072">
        <v>71098804</v>
      </c>
      <c r="B3072" t="s">
        <v>7955</v>
      </c>
      <c r="C3072" t="s">
        <v>7956</v>
      </c>
      <c r="D3072">
        <v>918256763</v>
      </c>
      <c r="E3072" t="s">
        <v>7957</v>
      </c>
      <c r="F3072">
        <v>63</v>
      </c>
      <c r="G3072" t="s">
        <v>42</v>
      </c>
      <c r="H3072" t="str">
        <f t="shared" ca="1" si="329"/>
        <v>Alquilada</v>
      </c>
      <c r="I3072" t="s">
        <v>44</v>
      </c>
      <c r="J3072" t="s">
        <v>33</v>
      </c>
      <c r="K3072">
        <f t="shared" ca="1" si="330"/>
        <v>6671</v>
      </c>
      <c r="L3072" t="s">
        <v>125</v>
      </c>
      <c r="M3072" t="s">
        <v>14243</v>
      </c>
      <c r="N3072">
        <v>4</v>
      </c>
      <c r="O3072" t="s">
        <v>14657</v>
      </c>
      <c r="P3072" t="s">
        <v>14669</v>
      </c>
      <c r="Q3072" t="s">
        <v>14659</v>
      </c>
      <c r="R3072" s="1">
        <v>42814</v>
      </c>
      <c r="S3072" t="s">
        <v>34</v>
      </c>
      <c r="T3072" t="str">
        <f t="shared" ca="1" si="331"/>
        <v>Sin Garantia</v>
      </c>
      <c r="U3072" t="str">
        <f t="shared" ca="1" si="332"/>
        <v>Sin deuda</v>
      </c>
      <c r="V3072" t="str">
        <f t="shared" ca="1" si="333"/>
        <v/>
      </c>
      <c r="W3072" t="str">
        <f t="shared" ca="1" si="334"/>
        <v>Bajo Riesgo</v>
      </c>
      <c r="X3072">
        <v>1000</v>
      </c>
      <c r="Y3072" s="2">
        <f ca="1">IF(H3072="Propia",RANDBETWEEN(1000,5000),RANDBETWEEN(0,999))</f>
        <v>636</v>
      </c>
      <c r="Z3072" s="2">
        <f ca="1">IF(T3072="Con Garantia",RANDBETWEEN(1000,5000),RANDBETWEEN(0,999))</f>
        <v>791</v>
      </c>
      <c r="AA3072" s="2">
        <f ca="1">IF(U3072="Sin deuda",RANDBETWEEN(1000,5000),RANDBETWEEN(0,999))</f>
        <v>2031</v>
      </c>
      <c r="AB3072" s="4">
        <f ca="1">IF(Q3072="Si Trabaja",RANDBETWEEN(1000,5000),RANDBETWEEN(0,999))</f>
        <v>2441</v>
      </c>
      <c r="AC3072" s="4">
        <f ca="1">IF(AND(F3072&gt;17,F3072&lt;71),RANDBETWEEN(1000,5000),RANDBETWEEN(0,999))</f>
        <v>2367</v>
      </c>
      <c r="AD3072" s="4">
        <f ca="1">IF(AND(AB3072&gt;=0.5,(K3072-X3072)&gt;1000),RANDBETWEEN(1000,5000),RANDBETWEEN(0,999))</f>
        <v>4739</v>
      </c>
      <c r="AE3072" s="4">
        <f ca="1">IF(OR(V3072="",V3072="Puntual"),RANDBETWEEN(1000,5000),RANDBETWEEN(0,999))</f>
        <v>1366</v>
      </c>
      <c r="AF3072" s="4">
        <f ca="1">IF(OR(W3072="Bajo Riesgo",AE3072&gt;=1000),RANDBETWEEN(1000,5000),RANDBETWEEN(0,999))</f>
        <v>1252</v>
      </c>
      <c r="AG3072">
        <f t="shared" ca="1" si="335"/>
        <v>1</v>
      </c>
    </row>
    <row r="3073" spans="1:33" customFormat="1" x14ac:dyDescent="0.25">
      <c r="A3073">
        <v>42087498</v>
      </c>
      <c r="B3073" t="s">
        <v>7958</v>
      </c>
      <c r="C3073" t="s">
        <v>1639</v>
      </c>
      <c r="D3073">
        <v>958888876</v>
      </c>
      <c r="E3073" t="s">
        <v>7959</v>
      </c>
      <c r="F3073">
        <v>52</v>
      </c>
      <c r="G3073" t="s">
        <v>42</v>
      </c>
      <c r="H3073" t="str">
        <f t="shared" ca="1" si="329"/>
        <v>Propia</v>
      </c>
      <c r="I3073" t="s">
        <v>32</v>
      </c>
      <c r="J3073" t="s">
        <v>33</v>
      </c>
      <c r="K3073">
        <f t="shared" ca="1" si="330"/>
        <v>6598</v>
      </c>
      <c r="L3073" t="s">
        <v>53</v>
      </c>
      <c r="M3073" t="s">
        <v>14582</v>
      </c>
      <c r="N3073">
        <v>2</v>
      </c>
      <c r="O3073" t="s">
        <v>14663</v>
      </c>
      <c r="P3073" t="s">
        <v>14668</v>
      </c>
      <c r="Q3073" t="s">
        <v>14659</v>
      </c>
      <c r="R3073" s="1">
        <v>42840</v>
      </c>
      <c r="S3073" t="s">
        <v>34</v>
      </c>
      <c r="T3073" t="str">
        <f t="shared" ca="1" si="331"/>
        <v>Con Garantia</v>
      </c>
      <c r="U3073" t="str">
        <f t="shared" ca="1" si="332"/>
        <v>Sin deuda</v>
      </c>
      <c r="V3073" t="str">
        <f t="shared" ca="1" si="333"/>
        <v/>
      </c>
      <c r="W3073" t="str">
        <f t="shared" ca="1" si="334"/>
        <v>Bajo Riesgo</v>
      </c>
      <c r="X3073">
        <v>1000</v>
      </c>
      <c r="Y3073" s="2">
        <f ca="1">IF(H3073="Propia",RANDBETWEEN(1000,5000),RANDBETWEEN(0,999))</f>
        <v>3551</v>
      </c>
      <c r="Z3073" s="2">
        <f ca="1">IF(T3073="Con Garantia",RANDBETWEEN(1000,5000),RANDBETWEEN(0,999))</f>
        <v>3080</v>
      </c>
      <c r="AA3073" s="2">
        <f ca="1">IF(U3073="Sin deuda",RANDBETWEEN(1000,5000),RANDBETWEEN(0,999))</f>
        <v>2297</v>
      </c>
      <c r="AB3073" s="4">
        <f ca="1">IF(Q3073="Si Trabaja",RANDBETWEEN(1000,5000),RANDBETWEEN(0,999))</f>
        <v>4229</v>
      </c>
      <c r="AC3073" s="4">
        <f ca="1">IF(AND(F3073&gt;17,F3073&lt;71),RANDBETWEEN(1000,5000),RANDBETWEEN(0,999))</f>
        <v>3601</v>
      </c>
      <c r="AD3073" s="4">
        <f ca="1">IF(AND(AB3073&gt;=0.5,(K3073-X3073)&gt;1000),RANDBETWEEN(1000,5000),RANDBETWEEN(0,999))</f>
        <v>3174</v>
      </c>
      <c r="AE3073" s="4">
        <f ca="1">IF(OR(V3073="",V3073="Puntual"),RANDBETWEEN(1000,5000),RANDBETWEEN(0,999))</f>
        <v>2090</v>
      </c>
      <c r="AF3073" s="4">
        <f ca="1">IF(OR(W3073="Bajo Riesgo",AE3073&gt;=1000),RANDBETWEEN(1000,5000),RANDBETWEEN(0,999))</f>
        <v>3313</v>
      </c>
      <c r="AG3073">
        <f t="shared" ca="1" si="335"/>
        <v>1</v>
      </c>
    </row>
    <row r="3074" spans="1:33" customFormat="1" x14ac:dyDescent="0.25">
      <c r="A3074">
        <v>10185908</v>
      </c>
      <c r="B3074" t="s">
        <v>7960</v>
      </c>
      <c r="C3074" t="s">
        <v>1639</v>
      </c>
      <c r="D3074">
        <v>519985204</v>
      </c>
      <c r="E3074" t="s">
        <v>7961</v>
      </c>
      <c r="F3074">
        <v>55</v>
      </c>
      <c r="G3074" t="s">
        <v>42</v>
      </c>
      <c r="H3074" t="str">
        <f t="shared" ca="1" si="329"/>
        <v>Alquilada</v>
      </c>
      <c r="I3074" t="s">
        <v>44</v>
      </c>
      <c r="J3074" t="s">
        <v>33</v>
      </c>
      <c r="K3074">
        <f t="shared" ca="1" si="330"/>
        <v>7304</v>
      </c>
      <c r="L3074" t="s">
        <v>53</v>
      </c>
      <c r="M3074" t="s">
        <v>13597</v>
      </c>
      <c r="N3074">
        <v>10</v>
      </c>
      <c r="O3074" t="s">
        <v>14663</v>
      </c>
      <c r="P3074" t="s">
        <v>14668</v>
      </c>
      <c r="Q3074" t="s">
        <v>14659</v>
      </c>
      <c r="R3074" s="1">
        <v>42959</v>
      </c>
      <c r="S3074" t="s">
        <v>755</v>
      </c>
      <c r="T3074" t="str">
        <f t="shared" ca="1" si="331"/>
        <v>Sin Garantia</v>
      </c>
      <c r="U3074" t="str">
        <f t="shared" ca="1" si="332"/>
        <v>Sin deuda</v>
      </c>
      <c r="V3074" t="str">
        <f t="shared" ca="1" si="333"/>
        <v/>
      </c>
      <c r="W3074" t="str">
        <f t="shared" ca="1" si="334"/>
        <v>Bajo Riesgo</v>
      </c>
      <c r="X3074">
        <v>1000</v>
      </c>
      <c r="Y3074" s="2">
        <f ca="1">IF(H3074="Propia",RANDBETWEEN(1000,5000),RANDBETWEEN(0,999))</f>
        <v>238</v>
      </c>
      <c r="Z3074" s="2">
        <f ca="1">IF(T3074="Con Garantia",RANDBETWEEN(1000,5000),RANDBETWEEN(0,999))</f>
        <v>207</v>
      </c>
      <c r="AA3074" s="2">
        <f ca="1">IF(U3074="Sin deuda",RANDBETWEEN(1000,5000),RANDBETWEEN(0,999))</f>
        <v>2913</v>
      </c>
      <c r="AB3074" s="4">
        <f ca="1">IF(Q3074="Si Trabaja",RANDBETWEEN(1000,5000),RANDBETWEEN(0,999))</f>
        <v>2663</v>
      </c>
      <c r="AC3074" s="4">
        <f ca="1">IF(AND(F3074&gt;17,F3074&lt;71),RANDBETWEEN(1000,5000),RANDBETWEEN(0,999))</f>
        <v>3282</v>
      </c>
      <c r="AD3074" s="4">
        <f ca="1">IF(AND(AB3074&gt;=0.5,(K3074-X3074)&gt;1000),RANDBETWEEN(1000,5000),RANDBETWEEN(0,999))</f>
        <v>4927</v>
      </c>
      <c r="AE3074" s="4">
        <f ca="1">IF(OR(V3074="",V3074="Puntual"),RANDBETWEEN(1000,5000),RANDBETWEEN(0,999))</f>
        <v>3794</v>
      </c>
      <c r="AF3074" s="4">
        <f ca="1">IF(OR(W3074="Bajo Riesgo",AE3074&gt;=1000),RANDBETWEEN(1000,5000),RANDBETWEEN(0,999))</f>
        <v>1532</v>
      </c>
      <c r="AG3074">
        <f t="shared" ca="1" si="335"/>
        <v>1</v>
      </c>
    </row>
    <row r="3075" spans="1:33" customFormat="1" x14ac:dyDescent="0.25">
      <c r="A3075">
        <v>70569987</v>
      </c>
      <c r="B3075" t="s">
        <v>7962</v>
      </c>
      <c r="C3075" t="s">
        <v>7963</v>
      </c>
      <c r="D3075">
        <v>519773625</v>
      </c>
      <c r="E3075" t="s">
        <v>7964</v>
      </c>
      <c r="F3075">
        <v>32</v>
      </c>
      <c r="G3075" t="s">
        <v>42</v>
      </c>
      <c r="H3075" t="str">
        <f t="shared" ref="H3075:H3138" ca="1" si="336">IF(RANDBETWEEN(0,1)=1,"Propia","Alquilada")</f>
        <v>Propia</v>
      </c>
      <c r="I3075" t="s">
        <v>49</v>
      </c>
      <c r="J3075" t="s">
        <v>33</v>
      </c>
      <c r="K3075">
        <f t="shared" ref="K3075:K3138" ca="1" si="337">RANDBETWEEN(5000,8000)</f>
        <v>6299</v>
      </c>
      <c r="L3075" t="s">
        <v>214</v>
      </c>
      <c r="M3075" t="s">
        <v>14386</v>
      </c>
      <c r="N3075">
        <v>3</v>
      </c>
      <c r="O3075" t="s">
        <v>14657</v>
      </c>
      <c r="P3075" t="s">
        <v>14669</v>
      </c>
      <c r="Q3075" t="s">
        <v>14659</v>
      </c>
      <c r="R3075" s="1">
        <v>42955</v>
      </c>
      <c r="S3075" t="s">
        <v>34</v>
      </c>
      <c r="T3075" t="str">
        <f t="shared" ref="T3075:T3138" ca="1" si="338">IF(RANDBETWEEN(0,1)=1,"Con Garantia","Sin Garantia")</f>
        <v>Con Garantia</v>
      </c>
      <c r="U3075" t="str">
        <f t="shared" ref="U3075:U3138" ca="1" si="339">IF(RANDBETWEEN(0,1)=0,"Con deuda","Sin deuda")</f>
        <v>Sin deuda</v>
      </c>
      <c r="V3075" t="str">
        <f t="shared" ref="V3075:V3138" ca="1" si="340">IF(AND(RANDBETWEEN(0,1)=0,U3075="Con deuda"),"Moroso",IF(U3075="Sin deuda","","Puntual"))</f>
        <v/>
      </c>
      <c r="W3075" t="str">
        <f t="shared" ref="W3075:W3138" ca="1" si="341">IF(AND(U3075="Con deuda",V3075="Moroso"),"Alto Riesgo","Bajo Riesgo")</f>
        <v>Bajo Riesgo</v>
      </c>
      <c r="X3075">
        <v>1000</v>
      </c>
      <c r="Y3075" s="2">
        <f ca="1">IF(H3075="Propia",RANDBETWEEN(1000,5000),RANDBETWEEN(0,999))</f>
        <v>1496</v>
      </c>
      <c r="Z3075" s="2">
        <f ca="1">IF(T3075="Con Garantia",RANDBETWEEN(1000,5000),RANDBETWEEN(0,999))</f>
        <v>2979</v>
      </c>
      <c r="AA3075" s="2">
        <f ca="1">IF(U3075="Sin deuda",RANDBETWEEN(1000,5000),RANDBETWEEN(0,999))</f>
        <v>1479</v>
      </c>
      <c r="AB3075" s="4">
        <f ca="1">IF(Q3075="Si Trabaja",RANDBETWEEN(1000,5000),RANDBETWEEN(0,999))</f>
        <v>3957</v>
      </c>
      <c r="AC3075" s="4">
        <f ca="1">IF(AND(F3075&gt;17,F3075&lt;71),RANDBETWEEN(1000,5000),RANDBETWEEN(0,999))</f>
        <v>3704</v>
      </c>
      <c r="AD3075" s="4">
        <f ca="1">IF(AND(AB3075&gt;=0.5,(K3075-X3075)&gt;1000),RANDBETWEEN(1000,5000),RANDBETWEEN(0,999))</f>
        <v>4188</v>
      </c>
      <c r="AE3075" s="4">
        <f ca="1">IF(OR(V3075="",V3075="Puntual"),RANDBETWEEN(1000,5000),RANDBETWEEN(0,999))</f>
        <v>2644</v>
      </c>
      <c r="AF3075" s="4">
        <f ca="1">IF(OR(W3075="Bajo Riesgo",AE3075&gt;=1000),RANDBETWEEN(1000,5000),RANDBETWEEN(0,999))</f>
        <v>3047</v>
      </c>
      <c r="AG3075">
        <f t="shared" ref="AG3075:AG3138" ca="1" si="342">IF(AND(AB3075&gt;=1000,AC3075&gt;=1000,AD3075&gt;=1000,AE3075&gt;=1000,AF3075&gt;=1000),1,0)</f>
        <v>1</v>
      </c>
    </row>
    <row r="3076" spans="1:33" customFormat="1" x14ac:dyDescent="0.25">
      <c r="A3076">
        <v>80209230</v>
      </c>
      <c r="B3076" t="s">
        <v>7965</v>
      </c>
      <c r="C3076" t="s">
        <v>7966</v>
      </c>
      <c r="D3076">
        <v>960690061</v>
      </c>
      <c r="E3076" t="s">
        <v>7967</v>
      </c>
      <c r="F3076">
        <v>68</v>
      </c>
      <c r="G3076" t="s">
        <v>42</v>
      </c>
      <c r="H3076" t="str">
        <f t="shared" ca="1" si="336"/>
        <v>Propia</v>
      </c>
      <c r="I3076" t="s">
        <v>32</v>
      </c>
      <c r="J3076" t="s">
        <v>33</v>
      </c>
      <c r="K3076">
        <f t="shared" ca="1" si="337"/>
        <v>5853</v>
      </c>
      <c r="L3076" t="s">
        <v>74</v>
      </c>
      <c r="M3076" t="s">
        <v>14639</v>
      </c>
      <c r="N3076">
        <v>9</v>
      </c>
      <c r="O3076" t="s">
        <v>14657</v>
      </c>
      <c r="P3076" t="s">
        <v>14665</v>
      </c>
      <c r="Q3076" t="s">
        <v>14659</v>
      </c>
      <c r="R3076" s="1">
        <v>42868</v>
      </c>
      <c r="S3076" t="s">
        <v>34</v>
      </c>
      <c r="T3076" t="str">
        <f t="shared" ca="1" si="338"/>
        <v>Con Garantia</v>
      </c>
      <c r="U3076" t="str">
        <f t="shared" ca="1" si="339"/>
        <v>Con deuda</v>
      </c>
      <c r="V3076" t="str">
        <f t="shared" ca="1" si="340"/>
        <v>Puntual</v>
      </c>
      <c r="W3076" t="str">
        <f t="shared" ca="1" si="341"/>
        <v>Bajo Riesgo</v>
      </c>
      <c r="X3076">
        <v>1000</v>
      </c>
      <c r="Y3076" s="2">
        <f ca="1">IF(H3076="Propia",RANDBETWEEN(1000,5000),RANDBETWEEN(0,999))</f>
        <v>1631</v>
      </c>
      <c r="Z3076" s="2">
        <f ca="1">IF(T3076="Con Garantia",RANDBETWEEN(1000,5000),RANDBETWEEN(0,999))</f>
        <v>3525</v>
      </c>
      <c r="AA3076" s="2">
        <f ca="1">IF(U3076="Sin deuda",RANDBETWEEN(1000,5000),RANDBETWEEN(0,999))</f>
        <v>654</v>
      </c>
      <c r="AB3076" s="4">
        <f ca="1">IF(Q3076="Si Trabaja",RANDBETWEEN(1000,5000),RANDBETWEEN(0,999))</f>
        <v>2728</v>
      </c>
      <c r="AC3076" s="4">
        <f ca="1">IF(AND(F3076&gt;17,F3076&lt;71),RANDBETWEEN(1000,5000),RANDBETWEEN(0,999))</f>
        <v>3170</v>
      </c>
      <c r="AD3076" s="4">
        <f ca="1">IF(AND(AB3076&gt;=0.5,(K3076-X3076)&gt;1000),RANDBETWEEN(1000,5000),RANDBETWEEN(0,999))</f>
        <v>2978</v>
      </c>
      <c r="AE3076" s="4">
        <f ca="1">IF(OR(V3076="",V3076="Puntual"),RANDBETWEEN(1000,5000),RANDBETWEEN(0,999))</f>
        <v>2156</v>
      </c>
      <c r="AF3076" s="4">
        <f ca="1">IF(OR(W3076="Bajo Riesgo",AE3076&gt;=1000),RANDBETWEEN(1000,5000),RANDBETWEEN(0,999))</f>
        <v>4816</v>
      </c>
      <c r="AG3076">
        <f t="shared" ca="1" si="342"/>
        <v>1</v>
      </c>
    </row>
    <row r="3077" spans="1:33" customFormat="1" x14ac:dyDescent="0.25">
      <c r="A3077">
        <v>23924309</v>
      </c>
      <c r="B3077" t="s">
        <v>7968</v>
      </c>
      <c r="C3077" t="s">
        <v>7251</v>
      </c>
      <c r="D3077">
        <v>920668977</v>
      </c>
      <c r="E3077" t="s">
        <v>7969</v>
      </c>
      <c r="F3077">
        <v>51</v>
      </c>
      <c r="G3077" t="s">
        <v>42</v>
      </c>
      <c r="H3077" t="str">
        <f t="shared" ca="1" si="336"/>
        <v>Propia</v>
      </c>
      <c r="I3077" t="s">
        <v>32</v>
      </c>
      <c r="J3077" t="s">
        <v>33</v>
      </c>
      <c r="K3077">
        <f t="shared" ca="1" si="337"/>
        <v>5063</v>
      </c>
      <c r="L3077" t="s">
        <v>243</v>
      </c>
      <c r="M3077" t="s">
        <v>14661</v>
      </c>
      <c r="N3077" t="s">
        <v>14661</v>
      </c>
      <c r="O3077" t="s">
        <v>14661</v>
      </c>
      <c r="P3077" t="s">
        <v>14661</v>
      </c>
      <c r="Q3077" t="s">
        <v>14662</v>
      </c>
      <c r="R3077" s="1">
        <v>42859</v>
      </c>
      <c r="S3077" t="s">
        <v>755</v>
      </c>
      <c r="T3077" t="str">
        <f t="shared" ca="1" si="338"/>
        <v>Sin Garantia</v>
      </c>
      <c r="U3077" t="str">
        <f t="shared" ca="1" si="339"/>
        <v>Sin deuda</v>
      </c>
      <c r="V3077" t="str">
        <f t="shared" ca="1" si="340"/>
        <v/>
      </c>
      <c r="W3077" t="str">
        <f t="shared" ca="1" si="341"/>
        <v>Bajo Riesgo</v>
      </c>
      <c r="X3077">
        <v>1000</v>
      </c>
      <c r="Y3077" s="2">
        <f ca="1">IF(H3077="Propia",RANDBETWEEN(1000,5000),RANDBETWEEN(0,999))</f>
        <v>2221</v>
      </c>
      <c r="Z3077" s="2">
        <f ca="1">IF(T3077="Con Garantia",RANDBETWEEN(1000,5000),RANDBETWEEN(0,999))</f>
        <v>131</v>
      </c>
      <c r="AA3077" s="2">
        <f ca="1">IF(U3077="Sin deuda",RANDBETWEEN(1000,5000),RANDBETWEEN(0,999))</f>
        <v>4778</v>
      </c>
      <c r="AB3077" s="4">
        <f ca="1">IF(Q3077="Si Trabaja",RANDBETWEEN(1000,5000),RANDBETWEEN(0,999))</f>
        <v>255</v>
      </c>
      <c r="AC3077" s="4">
        <f ca="1">IF(AND(F3077&gt;17,F3077&lt;71),RANDBETWEEN(1000,5000),RANDBETWEEN(0,999))</f>
        <v>2495</v>
      </c>
      <c r="AD3077" s="4">
        <f ca="1">IF(AND(AB3077&gt;=0.5,(K3077-X3077)&gt;1000),RANDBETWEEN(1000,5000),RANDBETWEEN(0,999))</f>
        <v>4232</v>
      </c>
      <c r="AE3077" s="4">
        <f ca="1">IF(OR(V3077="",V3077="Puntual"),RANDBETWEEN(1000,5000),RANDBETWEEN(0,999))</f>
        <v>2490</v>
      </c>
      <c r="AF3077" s="4">
        <f ca="1">IF(OR(W3077="Bajo Riesgo",AE3077&gt;=1000),RANDBETWEEN(1000,5000),RANDBETWEEN(0,999))</f>
        <v>2477</v>
      </c>
      <c r="AG3077">
        <f t="shared" ca="1" si="342"/>
        <v>0</v>
      </c>
    </row>
    <row r="3078" spans="1:33" customFormat="1" x14ac:dyDescent="0.25">
      <c r="A3078">
        <v>77681687</v>
      </c>
      <c r="B3078" t="s">
        <v>7253</v>
      </c>
      <c r="C3078" t="s">
        <v>1639</v>
      </c>
      <c r="D3078">
        <v>966342004</v>
      </c>
      <c r="E3078" t="s">
        <v>7255</v>
      </c>
      <c r="F3078">
        <v>23</v>
      </c>
      <c r="G3078" t="s">
        <v>30</v>
      </c>
      <c r="H3078" t="str">
        <f t="shared" ca="1" si="336"/>
        <v>Alquilada</v>
      </c>
      <c r="I3078" t="s">
        <v>44</v>
      </c>
      <c r="J3078" t="s">
        <v>33</v>
      </c>
      <c r="K3078">
        <f t="shared" ca="1" si="337"/>
        <v>6612</v>
      </c>
      <c r="L3078" t="s">
        <v>38</v>
      </c>
      <c r="M3078" t="s">
        <v>13779</v>
      </c>
      <c r="N3078">
        <v>1</v>
      </c>
      <c r="O3078" t="s">
        <v>14663</v>
      </c>
      <c r="P3078" t="s">
        <v>14664</v>
      </c>
      <c r="Q3078" t="s">
        <v>14659</v>
      </c>
      <c r="R3078" s="1">
        <v>42765</v>
      </c>
      <c r="S3078" t="s">
        <v>34</v>
      </c>
      <c r="T3078" t="str">
        <f t="shared" ca="1" si="338"/>
        <v>Con Garantia</v>
      </c>
      <c r="U3078" t="str">
        <f t="shared" ca="1" si="339"/>
        <v>Con deuda</v>
      </c>
      <c r="V3078" t="str">
        <f t="shared" ca="1" si="340"/>
        <v>Puntual</v>
      </c>
      <c r="W3078" t="str">
        <f t="shared" ca="1" si="341"/>
        <v>Bajo Riesgo</v>
      </c>
      <c r="X3078">
        <v>1000</v>
      </c>
      <c r="Y3078" s="2">
        <f ca="1">IF(H3078="Propia",RANDBETWEEN(1000,5000),RANDBETWEEN(0,999))</f>
        <v>505</v>
      </c>
      <c r="Z3078" s="2">
        <f ca="1">IF(T3078="Con Garantia",RANDBETWEEN(1000,5000),RANDBETWEEN(0,999))</f>
        <v>2350</v>
      </c>
      <c r="AA3078" s="2">
        <f ca="1">IF(U3078="Sin deuda",RANDBETWEEN(1000,5000),RANDBETWEEN(0,999))</f>
        <v>323</v>
      </c>
      <c r="AB3078" s="4">
        <f ca="1">IF(Q3078="Si Trabaja",RANDBETWEEN(1000,5000),RANDBETWEEN(0,999))</f>
        <v>3195</v>
      </c>
      <c r="AC3078" s="4">
        <f ca="1">IF(AND(F3078&gt;17,F3078&lt;71),RANDBETWEEN(1000,5000),RANDBETWEEN(0,999))</f>
        <v>2919</v>
      </c>
      <c r="AD3078" s="4">
        <f ca="1">IF(AND(AB3078&gt;=0.5,(K3078-X3078)&gt;1000),RANDBETWEEN(1000,5000),RANDBETWEEN(0,999))</f>
        <v>3736</v>
      </c>
      <c r="AE3078" s="4">
        <f ca="1">IF(OR(V3078="",V3078="Puntual"),RANDBETWEEN(1000,5000),RANDBETWEEN(0,999))</f>
        <v>4974</v>
      </c>
      <c r="AF3078" s="4">
        <f ca="1">IF(OR(W3078="Bajo Riesgo",AE3078&gt;=1000),RANDBETWEEN(1000,5000),RANDBETWEEN(0,999))</f>
        <v>4947</v>
      </c>
      <c r="AG3078">
        <f t="shared" ca="1" si="342"/>
        <v>1</v>
      </c>
    </row>
    <row r="3079" spans="1:33" customFormat="1" x14ac:dyDescent="0.25">
      <c r="A3079">
        <v>70569987</v>
      </c>
      <c r="B3079" t="s">
        <v>7962</v>
      </c>
      <c r="C3079" t="s">
        <v>1639</v>
      </c>
      <c r="D3079">
        <v>977362553</v>
      </c>
      <c r="E3079" t="s">
        <v>7964</v>
      </c>
      <c r="F3079">
        <v>38</v>
      </c>
      <c r="G3079" t="s">
        <v>42</v>
      </c>
      <c r="H3079" t="str">
        <f t="shared" ca="1" si="336"/>
        <v>Propia</v>
      </c>
      <c r="I3079" t="s">
        <v>79</v>
      </c>
      <c r="J3079" t="s">
        <v>33</v>
      </c>
      <c r="K3079">
        <f t="shared" ca="1" si="337"/>
        <v>6232</v>
      </c>
      <c r="L3079" t="s">
        <v>53</v>
      </c>
      <c r="M3079" t="s">
        <v>13974</v>
      </c>
      <c r="N3079">
        <v>1</v>
      </c>
      <c r="O3079" t="s">
        <v>14657</v>
      </c>
      <c r="P3079" t="s">
        <v>14669</v>
      </c>
      <c r="Q3079" t="s">
        <v>14659</v>
      </c>
      <c r="R3079" s="1">
        <v>43005</v>
      </c>
      <c r="S3079" t="s">
        <v>755</v>
      </c>
      <c r="T3079" t="str">
        <f t="shared" ca="1" si="338"/>
        <v>Sin Garantia</v>
      </c>
      <c r="U3079" t="str">
        <f t="shared" ca="1" si="339"/>
        <v>Con deuda</v>
      </c>
      <c r="V3079" t="str">
        <f t="shared" ca="1" si="340"/>
        <v>Puntual</v>
      </c>
      <c r="W3079" t="str">
        <f t="shared" ca="1" si="341"/>
        <v>Bajo Riesgo</v>
      </c>
      <c r="X3079">
        <v>1000</v>
      </c>
      <c r="Y3079" s="2">
        <f ca="1">IF(H3079="Propia",RANDBETWEEN(1000,5000),RANDBETWEEN(0,999))</f>
        <v>1029</v>
      </c>
      <c r="Z3079" s="2">
        <f ca="1">IF(T3079="Con Garantia",RANDBETWEEN(1000,5000),RANDBETWEEN(0,999))</f>
        <v>369</v>
      </c>
      <c r="AA3079" s="2">
        <f ca="1">IF(U3079="Sin deuda",RANDBETWEEN(1000,5000),RANDBETWEEN(0,999))</f>
        <v>642</v>
      </c>
      <c r="AB3079" s="4">
        <f ca="1">IF(Q3079="Si Trabaja",RANDBETWEEN(1000,5000),RANDBETWEEN(0,999))</f>
        <v>4468</v>
      </c>
      <c r="AC3079" s="4">
        <f ca="1">IF(AND(F3079&gt;17,F3079&lt;71),RANDBETWEEN(1000,5000),RANDBETWEEN(0,999))</f>
        <v>1082</v>
      </c>
      <c r="AD3079" s="4">
        <f ca="1">IF(AND(AB3079&gt;=0.5,(K3079-X3079)&gt;1000),RANDBETWEEN(1000,5000),RANDBETWEEN(0,999))</f>
        <v>2057</v>
      </c>
      <c r="AE3079" s="4">
        <f ca="1">IF(OR(V3079="",V3079="Puntual"),RANDBETWEEN(1000,5000),RANDBETWEEN(0,999))</f>
        <v>4584</v>
      </c>
      <c r="AF3079" s="4">
        <f ca="1">IF(OR(W3079="Bajo Riesgo",AE3079&gt;=1000),RANDBETWEEN(1000,5000),RANDBETWEEN(0,999))</f>
        <v>2181</v>
      </c>
      <c r="AG3079">
        <f t="shared" ca="1" si="342"/>
        <v>1</v>
      </c>
    </row>
    <row r="3080" spans="1:33" customFormat="1" x14ac:dyDescent="0.25">
      <c r="A3080">
        <v>21538293</v>
      </c>
      <c r="B3080" t="s">
        <v>7970</v>
      </c>
      <c r="C3080" t="s">
        <v>7971</v>
      </c>
      <c r="D3080">
        <v>987203423</v>
      </c>
      <c r="E3080" t="s">
        <v>7972</v>
      </c>
      <c r="F3080">
        <v>52</v>
      </c>
      <c r="G3080" t="s">
        <v>42</v>
      </c>
      <c r="H3080" t="str">
        <f t="shared" ca="1" si="336"/>
        <v>Alquilada</v>
      </c>
      <c r="I3080" t="s">
        <v>32</v>
      </c>
      <c r="J3080" t="s">
        <v>33</v>
      </c>
      <c r="K3080">
        <f t="shared" ca="1" si="337"/>
        <v>5927</v>
      </c>
      <c r="L3080" t="s">
        <v>121</v>
      </c>
      <c r="M3080" t="s">
        <v>14661</v>
      </c>
      <c r="N3080" t="s">
        <v>14661</v>
      </c>
      <c r="O3080" t="s">
        <v>14661</v>
      </c>
      <c r="P3080" t="s">
        <v>14661</v>
      </c>
      <c r="Q3080" t="s">
        <v>14662</v>
      </c>
      <c r="R3080" s="1">
        <v>42821</v>
      </c>
      <c r="S3080" t="s">
        <v>34</v>
      </c>
      <c r="T3080" t="str">
        <f t="shared" ca="1" si="338"/>
        <v>Con Garantia</v>
      </c>
      <c r="U3080" t="str">
        <f t="shared" ca="1" si="339"/>
        <v>Sin deuda</v>
      </c>
      <c r="V3080" t="str">
        <f t="shared" ca="1" si="340"/>
        <v/>
      </c>
      <c r="W3080" t="str">
        <f t="shared" ca="1" si="341"/>
        <v>Bajo Riesgo</v>
      </c>
      <c r="X3080">
        <v>1000</v>
      </c>
      <c r="Y3080" s="2">
        <f ca="1">IF(H3080="Propia",RANDBETWEEN(1000,5000),RANDBETWEEN(0,999))</f>
        <v>59</v>
      </c>
      <c r="Z3080" s="2">
        <f ca="1">IF(T3080="Con Garantia",RANDBETWEEN(1000,5000),RANDBETWEEN(0,999))</f>
        <v>4230</v>
      </c>
      <c r="AA3080" s="2">
        <f ca="1">IF(U3080="Sin deuda",RANDBETWEEN(1000,5000),RANDBETWEEN(0,999))</f>
        <v>3956</v>
      </c>
      <c r="AB3080" s="4">
        <f ca="1">IF(Q3080="Si Trabaja",RANDBETWEEN(1000,5000),RANDBETWEEN(0,999))</f>
        <v>358</v>
      </c>
      <c r="AC3080" s="4">
        <f ca="1">IF(AND(F3080&gt;17,F3080&lt;71),RANDBETWEEN(1000,5000),RANDBETWEEN(0,999))</f>
        <v>3025</v>
      </c>
      <c r="AD3080" s="4">
        <f ca="1">IF(AND(AB3080&gt;=0.5,(K3080-X3080)&gt;1000),RANDBETWEEN(1000,5000),RANDBETWEEN(0,999))</f>
        <v>3845</v>
      </c>
      <c r="AE3080" s="4">
        <f ca="1">IF(OR(V3080="",V3080="Puntual"),RANDBETWEEN(1000,5000),RANDBETWEEN(0,999))</f>
        <v>1951</v>
      </c>
      <c r="AF3080" s="4">
        <f ca="1">IF(OR(W3080="Bajo Riesgo",AE3080&gt;=1000),RANDBETWEEN(1000,5000),RANDBETWEEN(0,999))</f>
        <v>4657</v>
      </c>
      <c r="AG3080">
        <f t="shared" ca="1" si="342"/>
        <v>0</v>
      </c>
    </row>
    <row r="3081" spans="1:33" customFormat="1" x14ac:dyDescent="0.25">
      <c r="A3081">
        <v>42995149</v>
      </c>
      <c r="B3081" t="s">
        <v>7973</v>
      </c>
      <c r="C3081" t="s">
        <v>7974</v>
      </c>
      <c r="D3081">
        <v>929163269</v>
      </c>
      <c r="E3081" t="s">
        <v>7975</v>
      </c>
      <c r="F3081">
        <v>37</v>
      </c>
      <c r="G3081" t="s">
        <v>30</v>
      </c>
      <c r="H3081" t="str">
        <f t="shared" ca="1" si="336"/>
        <v>Alquilada</v>
      </c>
      <c r="I3081" t="s">
        <v>44</v>
      </c>
      <c r="J3081" t="s">
        <v>33</v>
      </c>
      <c r="K3081">
        <f t="shared" ca="1" si="337"/>
        <v>7741</v>
      </c>
      <c r="L3081" t="s">
        <v>53</v>
      </c>
      <c r="M3081" t="s">
        <v>13653</v>
      </c>
      <c r="N3081">
        <v>8</v>
      </c>
      <c r="O3081" t="s">
        <v>14663</v>
      </c>
      <c r="P3081" t="s">
        <v>14669</v>
      </c>
      <c r="Q3081" t="s">
        <v>14659</v>
      </c>
      <c r="R3081" s="1">
        <v>42970</v>
      </c>
      <c r="S3081" t="s">
        <v>755</v>
      </c>
      <c r="T3081" t="str">
        <f t="shared" ca="1" si="338"/>
        <v>Sin Garantia</v>
      </c>
      <c r="U3081" t="str">
        <f t="shared" ca="1" si="339"/>
        <v>Con deuda</v>
      </c>
      <c r="V3081" t="str">
        <f t="shared" ca="1" si="340"/>
        <v>Moroso</v>
      </c>
      <c r="W3081" t="str">
        <f t="shared" ca="1" si="341"/>
        <v>Alto Riesgo</v>
      </c>
      <c r="X3081">
        <v>1000</v>
      </c>
      <c r="Y3081" s="2">
        <f ca="1">IF(H3081="Propia",RANDBETWEEN(1000,5000),RANDBETWEEN(0,999))</f>
        <v>523</v>
      </c>
      <c r="Z3081" s="2">
        <f ca="1">IF(T3081="Con Garantia",RANDBETWEEN(1000,5000),RANDBETWEEN(0,999))</f>
        <v>132</v>
      </c>
      <c r="AA3081" s="2">
        <f ca="1">IF(U3081="Sin deuda",RANDBETWEEN(1000,5000),RANDBETWEEN(0,999))</f>
        <v>321</v>
      </c>
      <c r="AB3081" s="4">
        <f ca="1">IF(Q3081="Si Trabaja",RANDBETWEEN(1000,5000),RANDBETWEEN(0,999))</f>
        <v>4749</v>
      </c>
      <c r="AC3081" s="4">
        <f ca="1">IF(AND(F3081&gt;17,F3081&lt;71),RANDBETWEEN(1000,5000),RANDBETWEEN(0,999))</f>
        <v>2987</v>
      </c>
      <c r="AD3081" s="4">
        <f ca="1">IF(AND(AB3081&gt;=0.5,(K3081-X3081)&gt;1000),RANDBETWEEN(1000,5000),RANDBETWEEN(0,999))</f>
        <v>1511</v>
      </c>
      <c r="AE3081" s="4">
        <f ca="1">IF(OR(V3081="",V3081="Puntual"),RANDBETWEEN(1000,5000),RANDBETWEEN(0,999))</f>
        <v>516</v>
      </c>
      <c r="AF3081" s="4">
        <f ca="1">IF(OR(W3081="Bajo Riesgo",AE3081&gt;=1000),RANDBETWEEN(1000,5000),RANDBETWEEN(0,999))</f>
        <v>904</v>
      </c>
      <c r="AG3081">
        <f t="shared" ca="1" si="342"/>
        <v>0</v>
      </c>
    </row>
    <row r="3082" spans="1:33" customFormat="1" x14ac:dyDescent="0.25">
      <c r="A3082">
        <v>71472828</v>
      </c>
      <c r="B3082" t="s">
        <v>7976</v>
      </c>
      <c r="C3082" t="s">
        <v>7977</v>
      </c>
      <c r="D3082">
        <v>519220068</v>
      </c>
      <c r="E3082" t="s">
        <v>7978</v>
      </c>
      <c r="F3082">
        <v>50</v>
      </c>
      <c r="G3082" t="s">
        <v>42</v>
      </c>
      <c r="H3082" t="str">
        <f t="shared" ca="1" si="336"/>
        <v>Alquilada</v>
      </c>
      <c r="I3082" t="s">
        <v>32</v>
      </c>
      <c r="J3082" t="s">
        <v>33</v>
      </c>
      <c r="K3082">
        <f t="shared" ca="1" si="337"/>
        <v>6016</v>
      </c>
      <c r="L3082" t="s">
        <v>53</v>
      </c>
      <c r="M3082" t="s">
        <v>14661</v>
      </c>
      <c r="N3082" t="s">
        <v>14661</v>
      </c>
      <c r="O3082" t="s">
        <v>14661</v>
      </c>
      <c r="P3082" t="s">
        <v>14661</v>
      </c>
      <c r="Q3082" t="s">
        <v>14662</v>
      </c>
      <c r="R3082" s="1">
        <v>42833</v>
      </c>
      <c r="S3082" t="s">
        <v>755</v>
      </c>
      <c r="T3082" t="str">
        <f t="shared" ca="1" si="338"/>
        <v>Sin Garantia</v>
      </c>
      <c r="U3082" t="str">
        <f t="shared" ca="1" si="339"/>
        <v>Sin deuda</v>
      </c>
      <c r="V3082" t="str">
        <f t="shared" ca="1" si="340"/>
        <v/>
      </c>
      <c r="W3082" t="str">
        <f t="shared" ca="1" si="341"/>
        <v>Bajo Riesgo</v>
      </c>
      <c r="X3082">
        <v>1000</v>
      </c>
      <c r="Y3082" s="2">
        <f ca="1">IF(H3082="Propia",RANDBETWEEN(1000,5000),RANDBETWEEN(0,999))</f>
        <v>783</v>
      </c>
      <c r="Z3082" s="2">
        <f ca="1">IF(T3082="Con Garantia",RANDBETWEEN(1000,5000),RANDBETWEEN(0,999))</f>
        <v>761</v>
      </c>
      <c r="AA3082" s="2">
        <f ca="1">IF(U3082="Sin deuda",RANDBETWEEN(1000,5000),RANDBETWEEN(0,999))</f>
        <v>3103</v>
      </c>
      <c r="AB3082" s="4">
        <f ca="1">IF(Q3082="Si Trabaja",RANDBETWEEN(1000,5000),RANDBETWEEN(0,999))</f>
        <v>78</v>
      </c>
      <c r="AC3082" s="4">
        <f ca="1">IF(AND(F3082&gt;17,F3082&lt;71),RANDBETWEEN(1000,5000),RANDBETWEEN(0,999))</f>
        <v>4437</v>
      </c>
      <c r="AD3082" s="4">
        <f ca="1">IF(AND(AB3082&gt;=0.5,(K3082-X3082)&gt;1000),RANDBETWEEN(1000,5000),RANDBETWEEN(0,999))</f>
        <v>4127</v>
      </c>
      <c r="AE3082" s="4">
        <f ca="1">IF(OR(V3082="",V3082="Puntual"),RANDBETWEEN(1000,5000),RANDBETWEEN(0,999))</f>
        <v>4506</v>
      </c>
      <c r="AF3082" s="4">
        <f ca="1">IF(OR(W3082="Bajo Riesgo",AE3082&gt;=1000),RANDBETWEEN(1000,5000),RANDBETWEEN(0,999))</f>
        <v>2269</v>
      </c>
      <c r="AG3082">
        <f t="shared" ca="1" si="342"/>
        <v>0</v>
      </c>
    </row>
    <row r="3083" spans="1:33" customFormat="1" x14ac:dyDescent="0.25">
      <c r="A3083">
        <v>41645027</v>
      </c>
      <c r="B3083" t="s">
        <v>7979</v>
      </c>
      <c r="C3083" t="s">
        <v>7980</v>
      </c>
      <c r="D3083">
        <v>519298966</v>
      </c>
      <c r="E3083" t="s">
        <v>7981</v>
      </c>
      <c r="F3083">
        <v>64</v>
      </c>
      <c r="G3083" t="s">
        <v>42</v>
      </c>
      <c r="H3083" t="str">
        <f t="shared" ca="1" si="336"/>
        <v>Alquilada</v>
      </c>
      <c r="I3083" t="s">
        <v>79</v>
      </c>
      <c r="J3083" t="s">
        <v>33</v>
      </c>
      <c r="K3083">
        <f t="shared" ca="1" si="337"/>
        <v>7387</v>
      </c>
      <c r="L3083" t="s">
        <v>38</v>
      </c>
      <c r="M3083" t="s">
        <v>12854</v>
      </c>
      <c r="N3083">
        <v>6</v>
      </c>
      <c r="O3083" t="s">
        <v>14663</v>
      </c>
      <c r="P3083" t="s">
        <v>14664</v>
      </c>
      <c r="Q3083" t="s">
        <v>14659</v>
      </c>
      <c r="R3083" s="1">
        <v>43097</v>
      </c>
      <c r="S3083" t="s">
        <v>755</v>
      </c>
      <c r="T3083" t="str">
        <f t="shared" ca="1" si="338"/>
        <v>Sin Garantia</v>
      </c>
      <c r="U3083" t="str">
        <f t="shared" ca="1" si="339"/>
        <v>Sin deuda</v>
      </c>
      <c r="V3083" t="str">
        <f t="shared" ca="1" si="340"/>
        <v/>
      </c>
      <c r="W3083" t="str">
        <f t="shared" ca="1" si="341"/>
        <v>Bajo Riesgo</v>
      </c>
      <c r="X3083">
        <v>1000</v>
      </c>
      <c r="Y3083" s="2">
        <f ca="1">IF(H3083="Propia",RANDBETWEEN(1000,5000),RANDBETWEEN(0,999))</f>
        <v>82</v>
      </c>
      <c r="Z3083" s="2">
        <f ca="1">IF(T3083="Con Garantia",RANDBETWEEN(1000,5000),RANDBETWEEN(0,999))</f>
        <v>937</v>
      </c>
      <c r="AA3083" s="2">
        <f ca="1">IF(U3083="Sin deuda",RANDBETWEEN(1000,5000),RANDBETWEEN(0,999))</f>
        <v>3808</v>
      </c>
      <c r="AB3083" s="4">
        <f ca="1">IF(Q3083="Si Trabaja",RANDBETWEEN(1000,5000),RANDBETWEEN(0,999))</f>
        <v>1478</v>
      </c>
      <c r="AC3083" s="4">
        <f ca="1">IF(AND(F3083&gt;17,F3083&lt;71),RANDBETWEEN(1000,5000),RANDBETWEEN(0,999))</f>
        <v>1297</v>
      </c>
      <c r="AD3083" s="4">
        <f ca="1">IF(AND(AB3083&gt;=0.5,(K3083-X3083)&gt;1000),RANDBETWEEN(1000,5000),RANDBETWEEN(0,999))</f>
        <v>2702</v>
      </c>
      <c r="AE3083" s="4">
        <f ca="1">IF(OR(V3083="",V3083="Puntual"),RANDBETWEEN(1000,5000),RANDBETWEEN(0,999))</f>
        <v>1502</v>
      </c>
      <c r="AF3083" s="4">
        <f ca="1">IF(OR(W3083="Bajo Riesgo",AE3083&gt;=1000),RANDBETWEEN(1000,5000),RANDBETWEEN(0,999))</f>
        <v>1844</v>
      </c>
      <c r="AG3083">
        <f t="shared" ca="1" si="342"/>
        <v>1</v>
      </c>
    </row>
    <row r="3084" spans="1:33" customFormat="1" x14ac:dyDescent="0.25">
      <c r="A3084">
        <v>23925417</v>
      </c>
      <c r="B3084" t="s">
        <v>1032</v>
      </c>
      <c r="C3084" t="s">
        <v>7982</v>
      </c>
      <c r="D3084">
        <v>984667670</v>
      </c>
      <c r="E3084" t="s">
        <v>1034</v>
      </c>
      <c r="F3084">
        <v>41</v>
      </c>
      <c r="G3084" t="s">
        <v>30</v>
      </c>
      <c r="H3084" t="str">
        <f t="shared" ca="1" si="336"/>
        <v>Propia</v>
      </c>
      <c r="I3084" t="s">
        <v>79</v>
      </c>
      <c r="J3084" t="s">
        <v>33</v>
      </c>
      <c r="K3084">
        <f t="shared" ca="1" si="337"/>
        <v>5827</v>
      </c>
      <c r="L3084" t="s">
        <v>243</v>
      </c>
      <c r="M3084" t="s">
        <v>14661</v>
      </c>
      <c r="N3084" t="s">
        <v>14661</v>
      </c>
      <c r="O3084" t="s">
        <v>14661</v>
      </c>
      <c r="P3084" t="s">
        <v>14661</v>
      </c>
      <c r="Q3084" t="s">
        <v>14662</v>
      </c>
      <c r="R3084" s="1">
        <v>42843</v>
      </c>
      <c r="S3084" t="s">
        <v>755</v>
      </c>
      <c r="T3084" t="str">
        <f t="shared" ca="1" si="338"/>
        <v>Con Garantia</v>
      </c>
      <c r="U3084" t="str">
        <f t="shared" ca="1" si="339"/>
        <v>Sin deuda</v>
      </c>
      <c r="V3084" t="str">
        <f t="shared" ca="1" si="340"/>
        <v/>
      </c>
      <c r="W3084" t="str">
        <f t="shared" ca="1" si="341"/>
        <v>Bajo Riesgo</v>
      </c>
      <c r="X3084">
        <v>1000</v>
      </c>
      <c r="Y3084" s="2">
        <f ca="1">IF(H3084="Propia",RANDBETWEEN(1000,5000),RANDBETWEEN(0,999))</f>
        <v>1978</v>
      </c>
      <c r="Z3084" s="2">
        <f ca="1">IF(T3084="Con Garantia",RANDBETWEEN(1000,5000),RANDBETWEEN(0,999))</f>
        <v>4060</v>
      </c>
      <c r="AA3084" s="2">
        <f ca="1">IF(U3084="Sin deuda",RANDBETWEEN(1000,5000),RANDBETWEEN(0,999))</f>
        <v>4357</v>
      </c>
      <c r="AB3084" s="4">
        <f ca="1">IF(Q3084="Si Trabaja",RANDBETWEEN(1000,5000),RANDBETWEEN(0,999))</f>
        <v>319</v>
      </c>
      <c r="AC3084" s="4">
        <f ca="1">IF(AND(F3084&gt;17,F3084&lt;71),RANDBETWEEN(1000,5000),RANDBETWEEN(0,999))</f>
        <v>2508</v>
      </c>
      <c r="AD3084" s="4">
        <f ca="1">IF(AND(AB3084&gt;=0.5,(K3084-X3084)&gt;1000),RANDBETWEEN(1000,5000),RANDBETWEEN(0,999))</f>
        <v>1265</v>
      </c>
      <c r="AE3084" s="4">
        <f ca="1">IF(OR(V3084="",V3084="Puntual"),RANDBETWEEN(1000,5000),RANDBETWEEN(0,999))</f>
        <v>2535</v>
      </c>
      <c r="AF3084" s="4">
        <f ca="1">IF(OR(W3084="Bajo Riesgo",AE3084&gt;=1000),RANDBETWEEN(1000,5000),RANDBETWEEN(0,999))</f>
        <v>2694</v>
      </c>
      <c r="AG3084">
        <f t="shared" ca="1" si="342"/>
        <v>0</v>
      </c>
    </row>
    <row r="3085" spans="1:33" customFormat="1" x14ac:dyDescent="0.25">
      <c r="A3085">
        <v>48307062</v>
      </c>
      <c r="B3085" t="s">
        <v>7983</v>
      </c>
      <c r="C3085" t="s">
        <v>7984</v>
      </c>
      <c r="D3085">
        <v>519345432</v>
      </c>
      <c r="E3085" t="s">
        <v>7985</v>
      </c>
      <c r="F3085">
        <v>63</v>
      </c>
      <c r="G3085" t="s">
        <v>42</v>
      </c>
      <c r="H3085" t="str">
        <f t="shared" ca="1" si="336"/>
        <v>Propia</v>
      </c>
      <c r="I3085" t="s">
        <v>32</v>
      </c>
      <c r="J3085" t="s">
        <v>33</v>
      </c>
      <c r="K3085">
        <f t="shared" ca="1" si="337"/>
        <v>6461</v>
      </c>
      <c r="L3085" t="s">
        <v>78</v>
      </c>
      <c r="M3085" t="s">
        <v>14661</v>
      </c>
      <c r="N3085" t="s">
        <v>14661</v>
      </c>
      <c r="O3085" t="s">
        <v>14661</v>
      </c>
      <c r="P3085" t="s">
        <v>14661</v>
      </c>
      <c r="Q3085" t="s">
        <v>14662</v>
      </c>
      <c r="R3085" s="1">
        <v>42920</v>
      </c>
      <c r="S3085" t="s">
        <v>34</v>
      </c>
      <c r="T3085" t="str">
        <f t="shared" ca="1" si="338"/>
        <v>Con Garantia</v>
      </c>
      <c r="U3085" t="str">
        <f t="shared" ca="1" si="339"/>
        <v>Sin deuda</v>
      </c>
      <c r="V3085" t="str">
        <f t="shared" ca="1" si="340"/>
        <v/>
      </c>
      <c r="W3085" t="str">
        <f t="shared" ca="1" si="341"/>
        <v>Bajo Riesgo</v>
      </c>
      <c r="X3085">
        <v>1000</v>
      </c>
      <c r="Y3085" s="2">
        <f ca="1">IF(H3085="Propia",RANDBETWEEN(1000,5000),RANDBETWEEN(0,999))</f>
        <v>3992</v>
      </c>
      <c r="Z3085" s="2">
        <f ca="1">IF(T3085="Con Garantia",RANDBETWEEN(1000,5000),RANDBETWEEN(0,999))</f>
        <v>3336</v>
      </c>
      <c r="AA3085" s="2">
        <f ca="1">IF(U3085="Sin deuda",RANDBETWEEN(1000,5000),RANDBETWEEN(0,999))</f>
        <v>3118</v>
      </c>
      <c r="AB3085" s="4">
        <f ca="1">IF(Q3085="Si Trabaja",RANDBETWEEN(1000,5000),RANDBETWEEN(0,999))</f>
        <v>257</v>
      </c>
      <c r="AC3085" s="4">
        <f ca="1">IF(AND(F3085&gt;17,F3085&lt;71),RANDBETWEEN(1000,5000),RANDBETWEEN(0,999))</f>
        <v>3317</v>
      </c>
      <c r="AD3085" s="4">
        <f ca="1">IF(AND(AB3085&gt;=0.5,(K3085-X3085)&gt;1000),RANDBETWEEN(1000,5000),RANDBETWEEN(0,999))</f>
        <v>3802</v>
      </c>
      <c r="AE3085" s="4">
        <f ca="1">IF(OR(V3085="",V3085="Puntual"),RANDBETWEEN(1000,5000),RANDBETWEEN(0,999))</f>
        <v>2320</v>
      </c>
      <c r="AF3085" s="4">
        <f ca="1">IF(OR(W3085="Bajo Riesgo",AE3085&gt;=1000),RANDBETWEEN(1000,5000),RANDBETWEEN(0,999))</f>
        <v>1343</v>
      </c>
      <c r="AG3085">
        <f t="shared" ca="1" si="342"/>
        <v>0</v>
      </c>
    </row>
    <row r="3086" spans="1:33" customFormat="1" x14ac:dyDescent="0.25">
      <c r="A3086">
        <v>41830247</v>
      </c>
      <c r="B3086" t="s">
        <v>7986</v>
      </c>
      <c r="C3086" t="s">
        <v>7987</v>
      </c>
      <c r="D3086">
        <v>916445222</v>
      </c>
      <c r="E3086" t="s">
        <v>7988</v>
      </c>
      <c r="F3086">
        <v>69</v>
      </c>
      <c r="G3086" t="s">
        <v>42</v>
      </c>
      <c r="H3086" t="str">
        <f t="shared" ca="1" si="336"/>
        <v>Alquilada</v>
      </c>
      <c r="I3086" t="s">
        <v>32</v>
      </c>
      <c r="J3086" t="s">
        <v>33</v>
      </c>
      <c r="K3086">
        <f t="shared" ca="1" si="337"/>
        <v>7776</v>
      </c>
      <c r="L3086" t="s">
        <v>135</v>
      </c>
      <c r="M3086" t="s">
        <v>14661</v>
      </c>
      <c r="N3086" t="s">
        <v>14661</v>
      </c>
      <c r="O3086" t="s">
        <v>14661</v>
      </c>
      <c r="P3086" t="s">
        <v>14661</v>
      </c>
      <c r="Q3086" t="s">
        <v>14662</v>
      </c>
      <c r="R3086" s="1">
        <v>42851</v>
      </c>
      <c r="S3086" t="s">
        <v>755</v>
      </c>
      <c r="T3086" t="str">
        <f t="shared" ca="1" si="338"/>
        <v>Con Garantia</v>
      </c>
      <c r="U3086" t="str">
        <f t="shared" ca="1" si="339"/>
        <v>Sin deuda</v>
      </c>
      <c r="V3086" t="str">
        <f t="shared" ca="1" si="340"/>
        <v/>
      </c>
      <c r="W3086" t="str">
        <f t="shared" ca="1" si="341"/>
        <v>Bajo Riesgo</v>
      </c>
      <c r="X3086">
        <v>1000</v>
      </c>
      <c r="Y3086" s="2">
        <f ca="1">IF(H3086="Propia",RANDBETWEEN(1000,5000),RANDBETWEEN(0,999))</f>
        <v>162</v>
      </c>
      <c r="Z3086" s="2">
        <f ca="1">IF(T3086="Con Garantia",RANDBETWEEN(1000,5000),RANDBETWEEN(0,999))</f>
        <v>4482</v>
      </c>
      <c r="AA3086" s="2">
        <f ca="1">IF(U3086="Sin deuda",RANDBETWEEN(1000,5000),RANDBETWEEN(0,999))</f>
        <v>3556</v>
      </c>
      <c r="AB3086" s="4">
        <f ca="1">IF(Q3086="Si Trabaja",RANDBETWEEN(1000,5000),RANDBETWEEN(0,999))</f>
        <v>499</v>
      </c>
      <c r="AC3086" s="4">
        <f ca="1">IF(AND(F3086&gt;17,F3086&lt;71),RANDBETWEEN(1000,5000),RANDBETWEEN(0,999))</f>
        <v>2172</v>
      </c>
      <c r="AD3086" s="4">
        <f ca="1">IF(AND(AB3086&gt;=0.5,(K3086-X3086)&gt;1000),RANDBETWEEN(1000,5000),RANDBETWEEN(0,999))</f>
        <v>2535</v>
      </c>
      <c r="AE3086" s="4">
        <f ca="1">IF(OR(V3086="",V3086="Puntual"),RANDBETWEEN(1000,5000),RANDBETWEEN(0,999))</f>
        <v>4586</v>
      </c>
      <c r="AF3086" s="4">
        <f ca="1">IF(OR(W3086="Bajo Riesgo",AE3086&gt;=1000),RANDBETWEEN(1000,5000),RANDBETWEEN(0,999))</f>
        <v>2107</v>
      </c>
      <c r="AG3086">
        <f t="shared" ca="1" si="342"/>
        <v>0</v>
      </c>
    </row>
    <row r="3087" spans="1:33" customFormat="1" x14ac:dyDescent="0.25">
      <c r="A3087">
        <v>75754758</v>
      </c>
      <c r="B3087" t="s">
        <v>7989</v>
      </c>
      <c r="C3087" t="s">
        <v>7990</v>
      </c>
      <c r="D3087">
        <v>519892987</v>
      </c>
      <c r="E3087" t="s">
        <v>7991</v>
      </c>
      <c r="F3087">
        <v>19</v>
      </c>
      <c r="G3087" t="s">
        <v>30</v>
      </c>
      <c r="H3087" t="str">
        <f t="shared" ca="1" si="336"/>
        <v>Alquilada</v>
      </c>
      <c r="I3087" t="s">
        <v>44</v>
      </c>
      <c r="J3087" t="s">
        <v>33</v>
      </c>
      <c r="K3087">
        <f t="shared" ca="1" si="337"/>
        <v>5902</v>
      </c>
      <c r="L3087" t="s">
        <v>53</v>
      </c>
      <c r="M3087" t="s">
        <v>13767</v>
      </c>
      <c r="N3087">
        <v>2</v>
      </c>
      <c r="O3087" t="s">
        <v>14657</v>
      </c>
      <c r="P3087" t="s">
        <v>14658</v>
      </c>
      <c r="Q3087" t="s">
        <v>14659</v>
      </c>
      <c r="R3087" s="1">
        <v>43077</v>
      </c>
      <c r="S3087" t="s">
        <v>755</v>
      </c>
      <c r="T3087" t="str">
        <f t="shared" ca="1" si="338"/>
        <v>Sin Garantia</v>
      </c>
      <c r="U3087" t="str">
        <f t="shared" ca="1" si="339"/>
        <v>Sin deuda</v>
      </c>
      <c r="V3087" t="str">
        <f t="shared" ca="1" si="340"/>
        <v/>
      </c>
      <c r="W3087" t="str">
        <f t="shared" ca="1" si="341"/>
        <v>Bajo Riesgo</v>
      </c>
      <c r="X3087">
        <v>1000</v>
      </c>
      <c r="Y3087" s="2">
        <f ca="1">IF(H3087="Propia",RANDBETWEEN(1000,5000),RANDBETWEEN(0,999))</f>
        <v>7</v>
      </c>
      <c r="Z3087" s="2">
        <f ca="1">IF(T3087="Con Garantia",RANDBETWEEN(1000,5000),RANDBETWEEN(0,999))</f>
        <v>889</v>
      </c>
      <c r="AA3087" s="2">
        <f ca="1">IF(U3087="Sin deuda",RANDBETWEEN(1000,5000),RANDBETWEEN(0,999))</f>
        <v>4368</v>
      </c>
      <c r="AB3087" s="4">
        <f ca="1">IF(Q3087="Si Trabaja",RANDBETWEEN(1000,5000),RANDBETWEEN(0,999))</f>
        <v>4820</v>
      </c>
      <c r="AC3087" s="4">
        <f ca="1">IF(AND(F3087&gt;17,F3087&lt;71),RANDBETWEEN(1000,5000),RANDBETWEEN(0,999))</f>
        <v>4771</v>
      </c>
      <c r="AD3087" s="4">
        <f ca="1">IF(AND(AB3087&gt;=0.5,(K3087-X3087)&gt;1000),RANDBETWEEN(1000,5000),RANDBETWEEN(0,999))</f>
        <v>1479</v>
      </c>
      <c r="AE3087" s="4">
        <f ca="1">IF(OR(V3087="",V3087="Puntual"),RANDBETWEEN(1000,5000),RANDBETWEEN(0,999))</f>
        <v>2061</v>
      </c>
      <c r="AF3087" s="4">
        <f ca="1">IF(OR(W3087="Bajo Riesgo",AE3087&gt;=1000),RANDBETWEEN(1000,5000),RANDBETWEEN(0,999))</f>
        <v>3375</v>
      </c>
      <c r="AG3087">
        <f t="shared" ca="1" si="342"/>
        <v>1</v>
      </c>
    </row>
    <row r="3088" spans="1:33" customFormat="1" x14ac:dyDescent="0.25">
      <c r="A3088">
        <v>506226</v>
      </c>
      <c r="B3088" t="s">
        <v>7992</v>
      </c>
      <c r="C3088" t="s">
        <v>7993</v>
      </c>
      <c r="D3088">
        <v>962208026</v>
      </c>
      <c r="E3088" t="s">
        <v>7994</v>
      </c>
      <c r="F3088">
        <v>19</v>
      </c>
      <c r="G3088" t="s">
        <v>42</v>
      </c>
      <c r="H3088" t="str">
        <f t="shared" ca="1" si="336"/>
        <v>Propia</v>
      </c>
      <c r="I3088" t="s">
        <v>79</v>
      </c>
      <c r="J3088" t="s">
        <v>33</v>
      </c>
      <c r="K3088">
        <f t="shared" ca="1" si="337"/>
        <v>7516</v>
      </c>
      <c r="L3088" t="s">
        <v>195</v>
      </c>
      <c r="M3088" t="s">
        <v>14661</v>
      </c>
      <c r="N3088" t="s">
        <v>14661</v>
      </c>
      <c r="O3088" t="s">
        <v>14661</v>
      </c>
      <c r="P3088" t="s">
        <v>14661</v>
      </c>
      <c r="Q3088" t="s">
        <v>14662</v>
      </c>
      <c r="R3088" s="1">
        <v>42904</v>
      </c>
      <c r="S3088" t="s">
        <v>755</v>
      </c>
      <c r="T3088" t="str">
        <f t="shared" ca="1" si="338"/>
        <v>Sin Garantia</v>
      </c>
      <c r="U3088" t="str">
        <f t="shared" ca="1" si="339"/>
        <v>Con deuda</v>
      </c>
      <c r="V3088" t="str">
        <f t="shared" ca="1" si="340"/>
        <v>Puntual</v>
      </c>
      <c r="W3088" t="str">
        <f t="shared" ca="1" si="341"/>
        <v>Bajo Riesgo</v>
      </c>
      <c r="X3088">
        <v>1000</v>
      </c>
      <c r="Y3088" s="2">
        <f ca="1">IF(H3088="Propia",RANDBETWEEN(1000,5000),RANDBETWEEN(0,999))</f>
        <v>1589</v>
      </c>
      <c r="Z3088" s="2">
        <f ca="1">IF(T3088="Con Garantia",RANDBETWEEN(1000,5000),RANDBETWEEN(0,999))</f>
        <v>732</v>
      </c>
      <c r="AA3088" s="2">
        <f ca="1">IF(U3088="Sin deuda",RANDBETWEEN(1000,5000),RANDBETWEEN(0,999))</f>
        <v>66</v>
      </c>
      <c r="AB3088" s="4">
        <f ca="1">IF(Q3088="Si Trabaja",RANDBETWEEN(1000,5000),RANDBETWEEN(0,999))</f>
        <v>598</v>
      </c>
      <c r="AC3088" s="4">
        <f ca="1">IF(AND(F3088&gt;17,F3088&lt;71),RANDBETWEEN(1000,5000),RANDBETWEEN(0,999))</f>
        <v>2407</v>
      </c>
      <c r="AD3088" s="4">
        <f ca="1">IF(AND(AB3088&gt;=0.5,(K3088-X3088)&gt;1000),RANDBETWEEN(1000,5000),RANDBETWEEN(0,999))</f>
        <v>3087</v>
      </c>
      <c r="AE3088" s="4">
        <f ca="1">IF(OR(V3088="",V3088="Puntual"),RANDBETWEEN(1000,5000),RANDBETWEEN(0,999))</f>
        <v>1900</v>
      </c>
      <c r="AF3088" s="4">
        <f ca="1">IF(OR(W3088="Bajo Riesgo",AE3088&gt;=1000),RANDBETWEEN(1000,5000),RANDBETWEEN(0,999))</f>
        <v>1285</v>
      </c>
      <c r="AG3088">
        <f t="shared" ca="1" si="342"/>
        <v>0</v>
      </c>
    </row>
    <row r="3089" spans="1:33" customFormat="1" x14ac:dyDescent="0.25">
      <c r="A3089">
        <v>45759805</v>
      </c>
      <c r="B3089" t="s">
        <v>7995</v>
      </c>
      <c r="C3089" t="s">
        <v>7996</v>
      </c>
      <c r="D3089">
        <v>519913598</v>
      </c>
      <c r="E3089" t="s">
        <v>7997</v>
      </c>
      <c r="F3089">
        <v>30</v>
      </c>
      <c r="G3089" t="s">
        <v>42</v>
      </c>
      <c r="H3089" t="str">
        <f t="shared" ca="1" si="336"/>
        <v>Propia</v>
      </c>
      <c r="I3089" t="s">
        <v>32</v>
      </c>
      <c r="J3089" t="s">
        <v>33</v>
      </c>
      <c r="K3089">
        <f t="shared" ca="1" si="337"/>
        <v>5454</v>
      </c>
      <c r="L3089" t="s">
        <v>48</v>
      </c>
      <c r="M3089" t="s">
        <v>13531</v>
      </c>
      <c r="N3089">
        <v>3</v>
      </c>
      <c r="O3089" t="s">
        <v>14663</v>
      </c>
      <c r="P3089" t="s">
        <v>14667</v>
      </c>
      <c r="Q3089" t="s">
        <v>14659</v>
      </c>
      <c r="R3089" s="1">
        <v>42910</v>
      </c>
      <c r="S3089" t="s">
        <v>34</v>
      </c>
      <c r="T3089" t="str">
        <f t="shared" ca="1" si="338"/>
        <v>Con Garantia</v>
      </c>
      <c r="U3089" t="str">
        <f t="shared" ca="1" si="339"/>
        <v>Con deuda</v>
      </c>
      <c r="V3089" t="str">
        <f t="shared" ca="1" si="340"/>
        <v>Moroso</v>
      </c>
      <c r="W3089" t="str">
        <f t="shared" ca="1" si="341"/>
        <v>Alto Riesgo</v>
      </c>
      <c r="X3089">
        <v>1000</v>
      </c>
      <c r="Y3089" s="2">
        <f ca="1">IF(H3089="Propia",RANDBETWEEN(1000,5000),RANDBETWEEN(0,999))</f>
        <v>1173</v>
      </c>
      <c r="Z3089" s="2">
        <f ca="1">IF(T3089="Con Garantia",RANDBETWEEN(1000,5000),RANDBETWEEN(0,999))</f>
        <v>4872</v>
      </c>
      <c r="AA3089" s="2">
        <f ca="1">IF(U3089="Sin deuda",RANDBETWEEN(1000,5000),RANDBETWEEN(0,999))</f>
        <v>331</v>
      </c>
      <c r="AB3089" s="4">
        <f ca="1">IF(Q3089="Si Trabaja",RANDBETWEEN(1000,5000),RANDBETWEEN(0,999))</f>
        <v>4912</v>
      </c>
      <c r="AC3089" s="4">
        <f ca="1">IF(AND(F3089&gt;17,F3089&lt;71),RANDBETWEEN(1000,5000),RANDBETWEEN(0,999))</f>
        <v>4646</v>
      </c>
      <c r="AD3089" s="4">
        <f ca="1">IF(AND(AB3089&gt;=0.5,(K3089-X3089)&gt;1000),RANDBETWEEN(1000,5000),RANDBETWEEN(0,999))</f>
        <v>2482</v>
      </c>
      <c r="AE3089" s="4">
        <f ca="1">IF(OR(V3089="",V3089="Puntual"),RANDBETWEEN(1000,5000),RANDBETWEEN(0,999))</f>
        <v>712</v>
      </c>
      <c r="AF3089" s="4">
        <f ca="1">IF(OR(W3089="Bajo Riesgo",AE3089&gt;=1000),RANDBETWEEN(1000,5000),RANDBETWEEN(0,999))</f>
        <v>615</v>
      </c>
      <c r="AG3089">
        <f t="shared" ca="1" si="342"/>
        <v>0</v>
      </c>
    </row>
    <row r="3090" spans="1:33" customFormat="1" x14ac:dyDescent="0.25">
      <c r="A3090">
        <v>20046411</v>
      </c>
      <c r="B3090" t="s">
        <v>7998</v>
      </c>
      <c r="C3090" t="s">
        <v>7999</v>
      </c>
      <c r="D3090">
        <v>925838829</v>
      </c>
      <c r="E3090" t="s">
        <v>8000</v>
      </c>
      <c r="F3090">
        <v>44</v>
      </c>
      <c r="G3090" t="s">
        <v>42</v>
      </c>
      <c r="H3090" t="str">
        <f t="shared" ca="1" si="336"/>
        <v>Propia</v>
      </c>
      <c r="I3090" t="s">
        <v>32</v>
      </c>
      <c r="J3090" t="s">
        <v>33</v>
      </c>
      <c r="K3090">
        <f t="shared" ca="1" si="337"/>
        <v>5978</v>
      </c>
      <c r="L3090" t="s">
        <v>31</v>
      </c>
      <c r="M3090" t="s">
        <v>12780</v>
      </c>
      <c r="N3090">
        <v>6</v>
      </c>
      <c r="O3090" t="s">
        <v>14663</v>
      </c>
      <c r="P3090" t="s">
        <v>14670</v>
      </c>
      <c r="Q3090" t="s">
        <v>14659</v>
      </c>
      <c r="R3090" s="1">
        <v>43000</v>
      </c>
      <c r="S3090" t="s">
        <v>34</v>
      </c>
      <c r="T3090" t="str">
        <f t="shared" ca="1" si="338"/>
        <v>Sin Garantia</v>
      </c>
      <c r="U3090" t="str">
        <f t="shared" ca="1" si="339"/>
        <v>Con deuda</v>
      </c>
      <c r="V3090" t="str">
        <f t="shared" ca="1" si="340"/>
        <v>Puntual</v>
      </c>
      <c r="W3090" t="str">
        <f t="shared" ca="1" si="341"/>
        <v>Bajo Riesgo</v>
      </c>
      <c r="X3090">
        <v>1000</v>
      </c>
      <c r="Y3090" s="2">
        <f ca="1">IF(H3090="Propia",RANDBETWEEN(1000,5000),RANDBETWEEN(0,999))</f>
        <v>4529</v>
      </c>
      <c r="Z3090" s="2">
        <f ca="1">IF(T3090="Con Garantia",RANDBETWEEN(1000,5000),RANDBETWEEN(0,999))</f>
        <v>597</v>
      </c>
      <c r="AA3090" s="2">
        <f ca="1">IF(U3090="Sin deuda",RANDBETWEEN(1000,5000),RANDBETWEEN(0,999))</f>
        <v>94</v>
      </c>
      <c r="AB3090" s="4">
        <f ca="1">IF(Q3090="Si Trabaja",RANDBETWEEN(1000,5000),RANDBETWEEN(0,999))</f>
        <v>4724</v>
      </c>
      <c r="AC3090" s="4">
        <f ca="1">IF(AND(F3090&gt;17,F3090&lt;71),RANDBETWEEN(1000,5000),RANDBETWEEN(0,999))</f>
        <v>4701</v>
      </c>
      <c r="AD3090" s="4">
        <f ca="1">IF(AND(AB3090&gt;=0.5,(K3090-X3090)&gt;1000),RANDBETWEEN(1000,5000),RANDBETWEEN(0,999))</f>
        <v>2811</v>
      </c>
      <c r="AE3090" s="4">
        <f ca="1">IF(OR(V3090="",V3090="Puntual"),RANDBETWEEN(1000,5000),RANDBETWEEN(0,999))</f>
        <v>2415</v>
      </c>
      <c r="AF3090" s="4">
        <f ca="1">IF(OR(W3090="Bajo Riesgo",AE3090&gt;=1000),RANDBETWEEN(1000,5000),RANDBETWEEN(0,999))</f>
        <v>4505</v>
      </c>
      <c r="AG3090">
        <f t="shared" ca="1" si="342"/>
        <v>1</v>
      </c>
    </row>
    <row r="3091" spans="1:33" customFormat="1" x14ac:dyDescent="0.25">
      <c r="A3091">
        <v>41548760</v>
      </c>
      <c r="B3091" t="s">
        <v>8001</v>
      </c>
      <c r="C3091" t="s">
        <v>8002</v>
      </c>
      <c r="D3091">
        <v>917410216</v>
      </c>
      <c r="E3091" t="s">
        <v>8003</v>
      </c>
      <c r="F3091">
        <v>68</v>
      </c>
      <c r="G3091" t="s">
        <v>42</v>
      </c>
      <c r="H3091" t="str">
        <f t="shared" ca="1" si="336"/>
        <v>Propia</v>
      </c>
      <c r="I3091" t="s">
        <v>32</v>
      </c>
      <c r="J3091" t="s">
        <v>33</v>
      </c>
      <c r="K3091">
        <f t="shared" ca="1" si="337"/>
        <v>6535</v>
      </c>
      <c r="L3091" t="s">
        <v>195</v>
      </c>
      <c r="M3091" t="s">
        <v>14661</v>
      </c>
      <c r="N3091" t="s">
        <v>14661</v>
      </c>
      <c r="O3091" t="s">
        <v>14661</v>
      </c>
      <c r="P3091" t="s">
        <v>14661</v>
      </c>
      <c r="Q3091" t="s">
        <v>14662</v>
      </c>
      <c r="R3091" s="1">
        <v>42840</v>
      </c>
      <c r="S3091" t="s">
        <v>755</v>
      </c>
      <c r="T3091" t="str">
        <f t="shared" ca="1" si="338"/>
        <v>Con Garantia</v>
      </c>
      <c r="U3091" t="str">
        <f t="shared" ca="1" si="339"/>
        <v>Sin deuda</v>
      </c>
      <c r="V3091" t="str">
        <f t="shared" ca="1" si="340"/>
        <v/>
      </c>
      <c r="W3091" t="str">
        <f t="shared" ca="1" si="341"/>
        <v>Bajo Riesgo</v>
      </c>
      <c r="X3091">
        <v>1000</v>
      </c>
      <c r="Y3091" s="2">
        <f ca="1">IF(H3091="Propia",RANDBETWEEN(1000,5000),RANDBETWEEN(0,999))</f>
        <v>1086</v>
      </c>
      <c r="Z3091" s="2">
        <f ca="1">IF(T3091="Con Garantia",RANDBETWEEN(1000,5000),RANDBETWEEN(0,999))</f>
        <v>3014</v>
      </c>
      <c r="AA3091" s="2">
        <f ca="1">IF(U3091="Sin deuda",RANDBETWEEN(1000,5000),RANDBETWEEN(0,999))</f>
        <v>3678</v>
      </c>
      <c r="AB3091" s="4">
        <f ca="1">IF(Q3091="Si Trabaja",RANDBETWEEN(1000,5000),RANDBETWEEN(0,999))</f>
        <v>72</v>
      </c>
      <c r="AC3091" s="4">
        <f ca="1">IF(AND(F3091&gt;17,F3091&lt;71),RANDBETWEEN(1000,5000),RANDBETWEEN(0,999))</f>
        <v>1391</v>
      </c>
      <c r="AD3091" s="4">
        <f ca="1">IF(AND(AB3091&gt;=0.5,(K3091-X3091)&gt;1000),RANDBETWEEN(1000,5000),RANDBETWEEN(0,999))</f>
        <v>3974</v>
      </c>
      <c r="AE3091" s="4">
        <f ca="1">IF(OR(V3091="",V3091="Puntual"),RANDBETWEEN(1000,5000),RANDBETWEEN(0,999))</f>
        <v>3655</v>
      </c>
      <c r="AF3091" s="4">
        <f ca="1">IF(OR(W3091="Bajo Riesgo",AE3091&gt;=1000),RANDBETWEEN(1000,5000),RANDBETWEEN(0,999))</f>
        <v>3448</v>
      </c>
      <c r="AG3091">
        <f t="shared" ca="1" si="342"/>
        <v>0</v>
      </c>
    </row>
    <row r="3092" spans="1:33" customFormat="1" x14ac:dyDescent="0.25">
      <c r="A3092">
        <v>43307454</v>
      </c>
      <c r="B3092" t="s">
        <v>8004</v>
      </c>
      <c r="C3092" t="s">
        <v>1639</v>
      </c>
      <c r="D3092">
        <v>958146744</v>
      </c>
      <c r="E3092" t="s">
        <v>8005</v>
      </c>
      <c r="F3092">
        <v>65</v>
      </c>
      <c r="G3092" t="s">
        <v>42</v>
      </c>
      <c r="H3092" t="str">
        <f t="shared" ca="1" si="336"/>
        <v>Alquilada</v>
      </c>
      <c r="I3092" t="s">
        <v>44</v>
      </c>
      <c r="J3092" t="s">
        <v>33</v>
      </c>
      <c r="K3092">
        <f t="shared" ca="1" si="337"/>
        <v>6941</v>
      </c>
      <c r="L3092" t="s">
        <v>243</v>
      </c>
      <c r="M3092" t="s">
        <v>13631</v>
      </c>
      <c r="N3092">
        <v>2</v>
      </c>
      <c r="O3092" t="s">
        <v>14657</v>
      </c>
      <c r="P3092" t="s">
        <v>14670</v>
      </c>
      <c r="Q3092" t="s">
        <v>14659</v>
      </c>
      <c r="R3092" s="1">
        <v>42736</v>
      </c>
      <c r="S3092" t="s">
        <v>34</v>
      </c>
      <c r="T3092" t="str">
        <f t="shared" ca="1" si="338"/>
        <v>Sin Garantia</v>
      </c>
      <c r="U3092" t="str">
        <f t="shared" ca="1" si="339"/>
        <v>Sin deuda</v>
      </c>
      <c r="V3092" t="str">
        <f t="shared" ca="1" si="340"/>
        <v/>
      </c>
      <c r="W3092" t="str">
        <f t="shared" ca="1" si="341"/>
        <v>Bajo Riesgo</v>
      </c>
      <c r="X3092">
        <v>1000</v>
      </c>
      <c r="Y3092" s="2">
        <f ca="1">IF(H3092="Propia",RANDBETWEEN(1000,5000),RANDBETWEEN(0,999))</f>
        <v>576</v>
      </c>
      <c r="Z3092" s="2">
        <f ca="1">IF(T3092="Con Garantia",RANDBETWEEN(1000,5000),RANDBETWEEN(0,999))</f>
        <v>694</v>
      </c>
      <c r="AA3092" s="2">
        <f ca="1">IF(U3092="Sin deuda",RANDBETWEEN(1000,5000),RANDBETWEEN(0,999))</f>
        <v>1019</v>
      </c>
      <c r="AB3092" s="4">
        <f ca="1">IF(Q3092="Si Trabaja",RANDBETWEEN(1000,5000),RANDBETWEEN(0,999))</f>
        <v>3520</v>
      </c>
      <c r="AC3092" s="4">
        <f ca="1">IF(AND(F3092&gt;17,F3092&lt;71),RANDBETWEEN(1000,5000),RANDBETWEEN(0,999))</f>
        <v>2450</v>
      </c>
      <c r="AD3092" s="4">
        <f ca="1">IF(AND(AB3092&gt;=0.5,(K3092-X3092)&gt;1000),RANDBETWEEN(1000,5000),RANDBETWEEN(0,999))</f>
        <v>1850</v>
      </c>
      <c r="AE3092" s="4">
        <f ca="1">IF(OR(V3092="",V3092="Puntual"),RANDBETWEEN(1000,5000),RANDBETWEEN(0,999))</f>
        <v>1312</v>
      </c>
      <c r="AF3092" s="4">
        <f ca="1">IF(OR(W3092="Bajo Riesgo",AE3092&gt;=1000),RANDBETWEEN(1000,5000),RANDBETWEEN(0,999))</f>
        <v>1771</v>
      </c>
      <c r="AG3092">
        <f t="shared" ca="1" si="342"/>
        <v>1</v>
      </c>
    </row>
    <row r="3093" spans="1:33" customFormat="1" x14ac:dyDescent="0.25">
      <c r="A3093">
        <v>71076848</v>
      </c>
      <c r="B3093" t="s">
        <v>8006</v>
      </c>
      <c r="C3093" t="s">
        <v>1639</v>
      </c>
      <c r="D3093">
        <v>519248879</v>
      </c>
      <c r="E3093" t="s">
        <v>8007</v>
      </c>
      <c r="F3093">
        <v>42</v>
      </c>
      <c r="G3093" t="s">
        <v>42</v>
      </c>
      <c r="H3093" t="str">
        <f t="shared" ca="1" si="336"/>
        <v>Propia</v>
      </c>
      <c r="I3093" t="s">
        <v>32</v>
      </c>
      <c r="J3093" t="s">
        <v>33</v>
      </c>
      <c r="K3093">
        <f t="shared" ca="1" si="337"/>
        <v>7009</v>
      </c>
      <c r="L3093" t="s">
        <v>53</v>
      </c>
      <c r="M3093" t="s">
        <v>14661</v>
      </c>
      <c r="N3093" t="s">
        <v>14661</v>
      </c>
      <c r="O3093" t="s">
        <v>14661</v>
      </c>
      <c r="P3093" t="s">
        <v>14661</v>
      </c>
      <c r="Q3093" t="s">
        <v>14662</v>
      </c>
      <c r="R3093" s="1">
        <v>43090</v>
      </c>
      <c r="S3093" t="s">
        <v>34</v>
      </c>
      <c r="T3093" t="str">
        <f t="shared" ca="1" si="338"/>
        <v>Con Garantia</v>
      </c>
      <c r="U3093" t="str">
        <f t="shared" ca="1" si="339"/>
        <v>Sin deuda</v>
      </c>
      <c r="V3093" t="str">
        <f t="shared" ca="1" si="340"/>
        <v/>
      </c>
      <c r="W3093" t="str">
        <f t="shared" ca="1" si="341"/>
        <v>Bajo Riesgo</v>
      </c>
      <c r="X3093">
        <v>1000</v>
      </c>
      <c r="Y3093" s="2">
        <f ca="1">IF(H3093="Propia",RANDBETWEEN(1000,5000),RANDBETWEEN(0,999))</f>
        <v>2006</v>
      </c>
      <c r="Z3093" s="2">
        <f ca="1">IF(T3093="Con Garantia",RANDBETWEEN(1000,5000),RANDBETWEEN(0,999))</f>
        <v>4300</v>
      </c>
      <c r="AA3093" s="2">
        <f ca="1">IF(U3093="Sin deuda",RANDBETWEEN(1000,5000),RANDBETWEEN(0,999))</f>
        <v>4489</v>
      </c>
      <c r="AB3093" s="4">
        <f ca="1">IF(Q3093="Si Trabaja",RANDBETWEEN(1000,5000),RANDBETWEEN(0,999))</f>
        <v>72</v>
      </c>
      <c r="AC3093" s="4">
        <f ca="1">IF(AND(F3093&gt;17,F3093&lt;71),RANDBETWEEN(1000,5000),RANDBETWEEN(0,999))</f>
        <v>2550</v>
      </c>
      <c r="AD3093" s="4">
        <f ca="1">IF(AND(AB3093&gt;=0.5,(K3093-X3093)&gt;1000),RANDBETWEEN(1000,5000),RANDBETWEEN(0,999))</f>
        <v>4903</v>
      </c>
      <c r="AE3093" s="4">
        <f ca="1">IF(OR(V3093="",V3093="Puntual"),RANDBETWEEN(1000,5000),RANDBETWEEN(0,999))</f>
        <v>2354</v>
      </c>
      <c r="AF3093" s="4">
        <f ca="1">IF(OR(W3093="Bajo Riesgo",AE3093&gt;=1000),RANDBETWEEN(1000,5000),RANDBETWEEN(0,999))</f>
        <v>2593</v>
      </c>
      <c r="AG3093">
        <f t="shared" ca="1" si="342"/>
        <v>0</v>
      </c>
    </row>
    <row r="3094" spans="1:33" customFormat="1" x14ac:dyDescent="0.25">
      <c r="A3094">
        <v>71005771</v>
      </c>
      <c r="B3094" t="s">
        <v>8008</v>
      </c>
      <c r="C3094" t="s">
        <v>8009</v>
      </c>
      <c r="D3094">
        <v>519302970</v>
      </c>
      <c r="E3094" t="s">
        <v>8010</v>
      </c>
      <c r="F3094">
        <v>19</v>
      </c>
      <c r="G3094" t="s">
        <v>42</v>
      </c>
      <c r="H3094" t="str">
        <f t="shared" ca="1" si="336"/>
        <v>Propia</v>
      </c>
      <c r="I3094" t="s">
        <v>44</v>
      </c>
      <c r="J3094" t="s">
        <v>33</v>
      </c>
      <c r="K3094">
        <f t="shared" ca="1" si="337"/>
        <v>5625</v>
      </c>
      <c r="L3094" t="s">
        <v>135</v>
      </c>
      <c r="M3094" t="s">
        <v>14661</v>
      </c>
      <c r="N3094" t="s">
        <v>14661</v>
      </c>
      <c r="O3094" t="s">
        <v>14661</v>
      </c>
      <c r="P3094" t="s">
        <v>14661</v>
      </c>
      <c r="Q3094" t="s">
        <v>14662</v>
      </c>
      <c r="R3094" s="1">
        <v>42850</v>
      </c>
      <c r="S3094" t="s">
        <v>34</v>
      </c>
      <c r="T3094" t="str">
        <f t="shared" ca="1" si="338"/>
        <v>Con Garantia</v>
      </c>
      <c r="U3094" t="str">
        <f t="shared" ca="1" si="339"/>
        <v>Con deuda</v>
      </c>
      <c r="V3094" t="str">
        <f t="shared" ca="1" si="340"/>
        <v>Moroso</v>
      </c>
      <c r="W3094" t="str">
        <f t="shared" ca="1" si="341"/>
        <v>Alto Riesgo</v>
      </c>
      <c r="X3094">
        <v>1000</v>
      </c>
      <c r="Y3094" s="2">
        <f ca="1">IF(H3094="Propia",RANDBETWEEN(1000,5000),RANDBETWEEN(0,999))</f>
        <v>3983</v>
      </c>
      <c r="Z3094" s="2">
        <f ca="1">IF(T3094="Con Garantia",RANDBETWEEN(1000,5000),RANDBETWEEN(0,999))</f>
        <v>2378</v>
      </c>
      <c r="AA3094" s="2">
        <f ca="1">IF(U3094="Sin deuda",RANDBETWEEN(1000,5000),RANDBETWEEN(0,999))</f>
        <v>109</v>
      </c>
      <c r="AB3094" s="4">
        <f ca="1">IF(Q3094="Si Trabaja",RANDBETWEEN(1000,5000),RANDBETWEEN(0,999))</f>
        <v>990</v>
      </c>
      <c r="AC3094" s="4">
        <f ca="1">IF(AND(F3094&gt;17,F3094&lt;71),RANDBETWEEN(1000,5000),RANDBETWEEN(0,999))</f>
        <v>4501</v>
      </c>
      <c r="AD3094" s="4">
        <f ca="1">IF(AND(AB3094&gt;=0.5,(K3094-X3094)&gt;1000),RANDBETWEEN(1000,5000),RANDBETWEEN(0,999))</f>
        <v>1942</v>
      </c>
      <c r="AE3094" s="4">
        <f ca="1">IF(OR(V3094="",V3094="Puntual"),RANDBETWEEN(1000,5000),RANDBETWEEN(0,999))</f>
        <v>254</v>
      </c>
      <c r="AF3094" s="4">
        <f ca="1">IF(OR(W3094="Bajo Riesgo",AE3094&gt;=1000),RANDBETWEEN(1000,5000),RANDBETWEEN(0,999))</f>
        <v>14</v>
      </c>
      <c r="AG3094">
        <f t="shared" ca="1" si="342"/>
        <v>0</v>
      </c>
    </row>
    <row r="3095" spans="1:33" customFormat="1" x14ac:dyDescent="0.25">
      <c r="A3095">
        <v>46437993</v>
      </c>
      <c r="B3095" t="s">
        <v>174</v>
      </c>
      <c r="C3095" t="s">
        <v>8011</v>
      </c>
      <c r="D3095">
        <v>519498116</v>
      </c>
      <c r="E3095" t="s">
        <v>176</v>
      </c>
      <c r="F3095">
        <v>39</v>
      </c>
      <c r="G3095" t="s">
        <v>42</v>
      </c>
      <c r="H3095" t="str">
        <f t="shared" ca="1" si="336"/>
        <v>Propia</v>
      </c>
      <c r="I3095" t="s">
        <v>44</v>
      </c>
      <c r="J3095" t="s">
        <v>33</v>
      </c>
      <c r="K3095">
        <f t="shared" ca="1" si="337"/>
        <v>5917</v>
      </c>
      <c r="L3095" t="s">
        <v>125</v>
      </c>
      <c r="M3095" t="s">
        <v>13797</v>
      </c>
      <c r="N3095">
        <v>5</v>
      </c>
      <c r="O3095" t="s">
        <v>14657</v>
      </c>
      <c r="P3095" t="s">
        <v>14669</v>
      </c>
      <c r="Q3095" t="s">
        <v>14659</v>
      </c>
      <c r="R3095" s="1">
        <v>43022</v>
      </c>
      <c r="S3095" t="s">
        <v>34</v>
      </c>
      <c r="T3095" t="str">
        <f t="shared" ca="1" si="338"/>
        <v>Sin Garantia</v>
      </c>
      <c r="U3095" t="str">
        <f t="shared" ca="1" si="339"/>
        <v>Con deuda</v>
      </c>
      <c r="V3095" t="str">
        <f t="shared" ca="1" si="340"/>
        <v>Puntual</v>
      </c>
      <c r="W3095" t="str">
        <f t="shared" ca="1" si="341"/>
        <v>Bajo Riesgo</v>
      </c>
      <c r="X3095">
        <v>1000</v>
      </c>
      <c r="Y3095" s="2">
        <f ca="1">IF(H3095="Propia",RANDBETWEEN(1000,5000),RANDBETWEEN(0,999))</f>
        <v>2904</v>
      </c>
      <c r="Z3095" s="2">
        <f ca="1">IF(T3095="Con Garantia",RANDBETWEEN(1000,5000),RANDBETWEEN(0,999))</f>
        <v>928</v>
      </c>
      <c r="AA3095" s="2">
        <f ca="1">IF(U3095="Sin deuda",RANDBETWEEN(1000,5000),RANDBETWEEN(0,999))</f>
        <v>545</v>
      </c>
      <c r="AB3095" s="4">
        <f ca="1">IF(Q3095="Si Trabaja",RANDBETWEEN(1000,5000),RANDBETWEEN(0,999))</f>
        <v>2236</v>
      </c>
      <c r="AC3095" s="4">
        <f ca="1">IF(AND(F3095&gt;17,F3095&lt;71),RANDBETWEEN(1000,5000),RANDBETWEEN(0,999))</f>
        <v>3698</v>
      </c>
      <c r="AD3095" s="4">
        <f ca="1">IF(AND(AB3095&gt;=0.5,(K3095-X3095)&gt;1000),RANDBETWEEN(1000,5000),RANDBETWEEN(0,999))</f>
        <v>3811</v>
      </c>
      <c r="AE3095" s="4">
        <f ca="1">IF(OR(V3095="",V3095="Puntual"),RANDBETWEEN(1000,5000),RANDBETWEEN(0,999))</f>
        <v>2088</v>
      </c>
      <c r="AF3095" s="4">
        <f ca="1">IF(OR(W3095="Bajo Riesgo",AE3095&gt;=1000),RANDBETWEEN(1000,5000),RANDBETWEEN(0,999))</f>
        <v>3782</v>
      </c>
      <c r="AG3095">
        <f t="shared" ca="1" si="342"/>
        <v>1</v>
      </c>
    </row>
    <row r="3096" spans="1:33" customFormat="1" x14ac:dyDescent="0.25">
      <c r="A3096">
        <v>6924023</v>
      </c>
      <c r="B3096" t="s">
        <v>8012</v>
      </c>
      <c r="C3096" t="s">
        <v>8013</v>
      </c>
      <c r="D3096">
        <v>927224625</v>
      </c>
      <c r="E3096" t="s">
        <v>8014</v>
      </c>
      <c r="F3096">
        <v>68</v>
      </c>
      <c r="G3096" t="s">
        <v>42</v>
      </c>
      <c r="H3096" t="str">
        <f t="shared" ca="1" si="336"/>
        <v>Propia</v>
      </c>
      <c r="I3096" t="s">
        <v>44</v>
      </c>
      <c r="J3096" t="s">
        <v>33</v>
      </c>
      <c r="K3096">
        <f t="shared" ca="1" si="337"/>
        <v>7591</v>
      </c>
      <c r="L3096" t="s">
        <v>74</v>
      </c>
      <c r="M3096" t="s">
        <v>14661</v>
      </c>
      <c r="N3096" t="s">
        <v>14661</v>
      </c>
      <c r="O3096" t="s">
        <v>14661</v>
      </c>
      <c r="P3096" t="s">
        <v>14661</v>
      </c>
      <c r="Q3096" t="s">
        <v>14662</v>
      </c>
      <c r="R3096" s="1">
        <v>42983</v>
      </c>
      <c r="S3096" t="s">
        <v>34</v>
      </c>
      <c r="T3096" t="str">
        <f t="shared" ca="1" si="338"/>
        <v>Sin Garantia</v>
      </c>
      <c r="U3096" t="str">
        <f t="shared" ca="1" si="339"/>
        <v>Con deuda</v>
      </c>
      <c r="V3096" t="str">
        <f t="shared" ca="1" si="340"/>
        <v>Puntual</v>
      </c>
      <c r="W3096" t="str">
        <f t="shared" ca="1" si="341"/>
        <v>Bajo Riesgo</v>
      </c>
      <c r="X3096">
        <v>1000</v>
      </c>
      <c r="Y3096" s="2">
        <f ca="1">IF(H3096="Propia",RANDBETWEEN(1000,5000),RANDBETWEEN(0,999))</f>
        <v>3794</v>
      </c>
      <c r="Z3096" s="2">
        <f ca="1">IF(T3096="Con Garantia",RANDBETWEEN(1000,5000),RANDBETWEEN(0,999))</f>
        <v>511</v>
      </c>
      <c r="AA3096" s="2">
        <f ca="1">IF(U3096="Sin deuda",RANDBETWEEN(1000,5000),RANDBETWEEN(0,999))</f>
        <v>731</v>
      </c>
      <c r="AB3096" s="4">
        <f ca="1">IF(Q3096="Si Trabaja",RANDBETWEEN(1000,5000),RANDBETWEEN(0,999))</f>
        <v>268</v>
      </c>
      <c r="AC3096" s="4">
        <f ca="1">IF(AND(F3096&gt;17,F3096&lt;71),RANDBETWEEN(1000,5000),RANDBETWEEN(0,999))</f>
        <v>1304</v>
      </c>
      <c r="AD3096" s="4">
        <f ca="1">IF(AND(AB3096&gt;=0.5,(K3096-X3096)&gt;1000),RANDBETWEEN(1000,5000),RANDBETWEEN(0,999))</f>
        <v>1339</v>
      </c>
      <c r="AE3096" s="4">
        <f ca="1">IF(OR(V3096="",V3096="Puntual"),RANDBETWEEN(1000,5000),RANDBETWEEN(0,999))</f>
        <v>4518</v>
      </c>
      <c r="AF3096" s="4">
        <f ca="1">IF(OR(W3096="Bajo Riesgo",AE3096&gt;=1000),RANDBETWEEN(1000,5000),RANDBETWEEN(0,999))</f>
        <v>4430</v>
      </c>
      <c r="AG3096">
        <f t="shared" ca="1" si="342"/>
        <v>0</v>
      </c>
    </row>
    <row r="3097" spans="1:33" customFormat="1" x14ac:dyDescent="0.25">
      <c r="A3097">
        <v>73933846</v>
      </c>
      <c r="B3097" t="s">
        <v>8015</v>
      </c>
      <c r="C3097" t="s">
        <v>1639</v>
      </c>
      <c r="D3097">
        <v>984832821</v>
      </c>
      <c r="E3097" t="s">
        <v>8016</v>
      </c>
      <c r="F3097">
        <v>54</v>
      </c>
      <c r="G3097" t="s">
        <v>30</v>
      </c>
      <c r="H3097" t="str">
        <f t="shared" ca="1" si="336"/>
        <v>Propia</v>
      </c>
      <c r="I3097" t="s">
        <v>49</v>
      </c>
      <c r="J3097" t="s">
        <v>33</v>
      </c>
      <c r="K3097">
        <f t="shared" ca="1" si="337"/>
        <v>7810</v>
      </c>
      <c r="L3097" t="s">
        <v>53</v>
      </c>
      <c r="M3097" t="s">
        <v>14232</v>
      </c>
      <c r="N3097">
        <v>6</v>
      </c>
      <c r="O3097" t="s">
        <v>14657</v>
      </c>
      <c r="P3097" t="s">
        <v>14666</v>
      </c>
      <c r="Q3097" t="s">
        <v>14659</v>
      </c>
      <c r="R3097" s="1">
        <v>42759</v>
      </c>
      <c r="S3097" t="s">
        <v>34</v>
      </c>
      <c r="T3097" t="str">
        <f t="shared" ca="1" si="338"/>
        <v>Sin Garantia</v>
      </c>
      <c r="U3097" t="str">
        <f t="shared" ca="1" si="339"/>
        <v>Con deuda</v>
      </c>
      <c r="V3097" t="str">
        <f t="shared" ca="1" si="340"/>
        <v>Moroso</v>
      </c>
      <c r="W3097" t="str">
        <f t="shared" ca="1" si="341"/>
        <v>Alto Riesgo</v>
      </c>
      <c r="X3097">
        <v>1000</v>
      </c>
      <c r="Y3097" s="2">
        <f ca="1">IF(H3097="Propia",RANDBETWEEN(1000,5000),RANDBETWEEN(0,999))</f>
        <v>3895</v>
      </c>
      <c r="Z3097" s="2">
        <f ca="1">IF(T3097="Con Garantia",RANDBETWEEN(1000,5000),RANDBETWEEN(0,999))</f>
        <v>174</v>
      </c>
      <c r="AA3097" s="2">
        <f ca="1">IF(U3097="Sin deuda",RANDBETWEEN(1000,5000),RANDBETWEEN(0,999))</f>
        <v>354</v>
      </c>
      <c r="AB3097" s="4">
        <f ca="1">IF(Q3097="Si Trabaja",RANDBETWEEN(1000,5000),RANDBETWEEN(0,999))</f>
        <v>4099</v>
      </c>
      <c r="AC3097" s="4">
        <f ca="1">IF(AND(F3097&gt;17,F3097&lt;71),RANDBETWEEN(1000,5000),RANDBETWEEN(0,999))</f>
        <v>2529</v>
      </c>
      <c r="AD3097" s="4">
        <f ca="1">IF(AND(AB3097&gt;=0.5,(K3097-X3097)&gt;1000),RANDBETWEEN(1000,5000),RANDBETWEEN(0,999))</f>
        <v>4506</v>
      </c>
      <c r="AE3097" s="4">
        <f ca="1">IF(OR(V3097="",V3097="Puntual"),RANDBETWEEN(1000,5000),RANDBETWEEN(0,999))</f>
        <v>773</v>
      </c>
      <c r="AF3097" s="4">
        <f ca="1">IF(OR(W3097="Bajo Riesgo",AE3097&gt;=1000),RANDBETWEEN(1000,5000),RANDBETWEEN(0,999))</f>
        <v>206</v>
      </c>
      <c r="AG3097">
        <f t="shared" ca="1" si="342"/>
        <v>0</v>
      </c>
    </row>
    <row r="3098" spans="1:33" customFormat="1" x14ac:dyDescent="0.25">
      <c r="A3098">
        <v>32980809</v>
      </c>
      <c r="B3098" t="s">
        <v>4757</v>
      </c>
      <c r="C3098" t="s">
        <v>8017</v>
      </c>
      <c r="D3098">
        <v>922051003</v>
      </c>
      <c r="E3098" t="s">
        <v>4758</v>
      </c>
      <c r="F3098">
        <v>70</v>
      </c>
      <c r="G3098" t="s">
        <v>30</v>
      </c>
      <c r="H3098" t="str">
        <f t="shared" ca="1" si="336"/>
        <v>Propia</v>
      </c>
      <c r="I3098" t="s">
        <v>44</v>
      </c>
      <c r="J3098" t="s">
        <v>33</v>
      </c>
      <c r="K3098">
        <f t="shared" ca="1" si="337"/>
        <v>6443</v>
      </c>
      <c r="L3098" t="s">
        <v>53</v>
      </c>
      <c r="M3098" t="s">
        <v>14661</v>
      </c>
      <c r="N3098" t="s">
        <v>14661</v>
      </c>
      <c r="O3098" t="s">
        <v>14661</v>
      </c>
      <c r="P3098" t="s">
        <v>14661</v>
      </c>
      <c r="Q3098" t="s">
        <v>14662</v>
      </c>
      <c r="R3098" s="1">
        <v>42774</v>
      </c>
      <c r="S3098" t="s">
        <v>755</v>
      </c>
      <c r="T3098" t="str">
        <f t="shared" ca="1" si="338"/>
        <v>Con Garantia</v>
      </c>
      <c r="U3098" t="str">
        <f t="shared" ca="1" si="339"/>
        <v>Con deuda</v>
      </c>
      <c r="V3098" t="str">
        <f t="shared" ca="1" si="340"/>
        <v>Moroso</v>
      </c>
      <c r="W3098" t="str">
        <f t="shared" ca="1" si="341"/>
        <v>Alto Riesgo</v>
      </c>
      <c r="X3098">
        <v>1000</v>
      </c>
      <c r="Y3098" s="2">
        <f ca="1">IF(H3098="Propia",RANDBETWEEN(1000,5000),RANDBETWEEN(0,999))</f>
        <v>3995</v>
      </c>
      <c r="Z3098" s="2">
        <f ca="1">IF(T3098="Con Garantia",RANDBETWEEN(1000,5000),RANDBETWEEN(0,999))</f>
        <v>3693</v>
      </c>
      <c r="AA3098" s="2">
        <f ca="1">IF(U3098="Sin deuda",RANDBETWEEN(1000,5000),RANDBETWEEN(0,999))</f>
        <v>876</v>
      </c>
      <c r="AB3098" s="4">
        <f ca="1">IF(Q3098="Si Trabaja",RANDBETWEEN(1000,5000),RANDBETWEEN(0,999))</f>
        <v>442</v>
      </c>
      <c r="AC3098" s="4">
        <f ca="1">IF(AND(F3098&gt;17,F3098&lt;71),RANDBETWEEN(1000,5000),RANDBETWEEN(0,999))</f>
        <v>1210</v>
      </c>
      <c r="AD3098" s="4">
        <f ca="1">IF(AND(AB3098&gt;=0.5,(K3098-X3098)&gt;1000),RANDBETWEEN(1000,5000),RANDBETWEEN(0,999))</f>
        <v>4560</v>
      </c>
      <c r="AE3098" s="4">
        <f ca="1">IF(OR(V3098="",V3098="Puntual"),RANDBETWEEN(1000,5000),RANDBETWEEN(0,999))</f>
        <v>88</v>
      </c>
      <c r="AF3098" s="4">
        <f ca="1">IF(OR(W3098="Bajo Riesgo",AE3098&gt;=1000),RANDBETWEEN(1000,5000),RANDBETWEEN(0,999))</f>
        <v>51</v>
      </c>
      <c r="AG3098">
        <f t="shared" ca="1" si="342"/>
        <v>0</v>
      </c>
    </row>
    <row r="3099" spans="1:33" customFormat="1" x14ac:dyDescent="0.25">
      <c r="A3099">
        <v>70903821</v>
      </c>
      <c r="B3099" t="s">
        <v>8018</v>
      </c>
      <c r="C3099" t="s">
        <v>8019</v>
      </c>
      <c r="D3099">
        <v>991885361</v>
      </c>
      <c r="E3099" t="s">
        <v>8020</v>
      </c>
      <c r="F3099">
        <v>63</v>
      </c>
      <c r="G3099" t="s">
        <v>30</v>
      </c>
      <c r="H3099" t="str">
        <f t="shared" ca="1" si="336"/>
        <v>Alquilada</v>
      </c>
      <c r="I3099" t="s">
        <v>44</v>
      </c>
      <c r="J3099" t="s">
        <v>33</v>
      </c>
      <c r="K3099">
        <f t="shared" ca="1" si="337"/>
        <v>5187</v>
      </c>
      <c r="L3099" t="s">
        <v>53</v>
      </c>
      <c r="M3099" t="s">
        <v>13215</v>
      </c>
      <c r="N3099">
        <v>10</v>
      </c>
      <c r="O3099" t="s">
        <v>14657</v>
      </c>
      <c r="P3099" t="s">
        <v>14666</v>
      </c>
      <c r="Q3099" t="s">
        <v>14659</v>
      </c>
      <c r="R3099" s="1">
        <v>42767</v>
      </c>
      <c r="S3099" t="s">
        <v>755</v>
      </c>
      <c r="T3099" t="str">
        <f t="shared" ca="1" si="338"/>
        <v>Con Garantia</v>
      </c>
      <c r="U3099" t="str">
        <f t="shared" ca="1" si="339"/>
        <v>Con deuda</v>
      </c>
      <c r="V3099" t="str">
        <f t="shared" ca="1" si="340"/>
        <v>Puntual</v>
      </c>
      <c r="W3099" t="str">
        <f t="shared" ca="1" si="341"/>
        <v>Bajo Riesgo</v>
      </c>
      <c r="X3099">
        <v>1000</v>
      </c>
      <c r="Y3099" s="2">
        <f ca="1">IF(H3099="Propia",RANDBETWEEN(1000,5000),RANDBETWEEN(0,999))</f>
        <v>335</v>
      </c>
      <c r="Z3099" s="2">
        <f ca="1">IF(T3099="Con Garantia",RANDBETWEEN(1000,5000),RANDBETWEEN(0,999))</f>
        <v>3325</v>
      </c>
      <c r="AA3099" s="2">
        <f ca="1">IF(U3099="Sin deuda",RANDBETWEEN(1000,5000),RANDBETWEEN(0,999))</f>
        <v>320</v>
      </c>
      <c r="AB3099" s="4">
        <f ca="1">IF(Q3099="Si Trabaja",RANDBETWEEN(1000,5000),RANDBETWEEN(0,999))</f>
        <v>3579</v>
      </c>
      <c r="AC3099" s="4">
        <f ca="1">IF(AND(F3099&gt;17,F3099&lt;71),RANDBETWEEN(1000,5000),RANDBETWEEN(0,999))</f>
        <v>3575</v>
      </c>
      <c r="AD3099" s="4">
        <f ca="1">IF(AND(AB3099&gt;=0.5,(K3099-X3099)&gt;1000),RANDBETWEEN(1000,5000),RANDBETWEEN(0,999))</f>
        <v>4513</v>
      </c>
      <c r="AE3099" s="4">
        <f ca="1">IF(OR(V3099="",V3099="Puntual"),RANDBETWEEN(1000,5000),RANDBETWEEN(0,999))</f>
        <v>4145</v>
      </c>
      <c r="AF3099" s="4">
        <f ca="1">IF(OR(W3099="Bajo Riesgo",AE3099&gt;=1000),RANDBETWEEN(1000,5000),RANDBETWEEN(0,999))</f>
        <v>3266</v>
      </c>
      <c r="AG3099">
        <f t="shared" ca="1" si="342"/>
        <v>1</v>
      </c>
    </row>
    <row r="3100" spans="1:33" customFormat="1" x14ac:dyDescent="0.25">
      <c r="A3100">
        <v>70353189</v>
      </c>
      <c r="B3100" t="s">
        <v>8021</v>
      </c>
      <c r="C3100" t="s">
        <v>8022</v>
      </c>
      <c r="D3100">
        <v>979993009</v>
      </c>
      <c r="E3100" t="s">
        <v>8023</v>
      </c>
      <c r="F3100">
        <v>54</v>
      </c>
      <c r="G3100" t="s">
        <v>30</v>
      </c>
      <c r="H3100" t="str">
        <f t="shared" ca="1" si="336"/>
        <v>Alquilada</v>
      </c>
      <c r="I3100" t="s">
        <v>44</v>
      </c>
      <c r="J3100" t="s">
        <v>33</v>
      </c>
      <c r="K3100">
        <f t="shared" ca="1" si="337"/>
        <v>5898</v>
      </c>
      <c r="L3100" t="s">
        <v>53</v>
      </c>
      <c r="M3100" t="s">
        <v>14147</v>
      </c>
      <c r="N3100">
        <v>1</v>
      </c>
      <c r="O3100" t="s">
        <v>14663</v>
      </c>
      <c r="P3100" t="s">
        <v>14667</v>
      </c>
      <c r="Q3100" t="s">
        <v>14659</v>
      </c>
      <c r="R3100" s="1">
        <v>43093</v>
      </c>
      <c r="S3100" t="s">
        <v>755</v>
      </c>
      <c r="T3100" t="str">
        <f t="shared" ca="1" si="338"/>
        <v>Sin Garantia</v>
      </c>
      <c r="U3100" t="str">
        <f t="shared" ca="1" si="339"/>
        <v>Con deuda</v>
      </c>
      <c r="V3100" t="str">
        <f t="shared" ca="1" si="340"/>
        <v>Puntual</v>
      </c>
      <c r="W3100" t="str">
        <f t="shared" ca="1" si="341"/>
        <v>Bajo Riesgo</v>
      </c>
      <c r="X3100">
        <v>1000</v>
      </c>
      <c r="Y3100" s="2">
        <f ca="1">IF(H3100="Propia",RANDBETWEEN(1000,5000),RANDBETWEEN(0,999))</f>
        <v>173</v>
      </c>
      <c r="Z3100" s="2">
        <f ca="1">IF(T3100="Con Garantia",RANDBETWEEN(1000,5000),RANDBETWEEN(0,999))</f>
        <v>623</v>
      </c>
      <c r="AA3100" s="2">
        <f ca="1">IF(U3100="Sin deuda",RANDBETWEEN(1000,5000),RANDBETWEEN(0,999))</f>
        <v>941</v>
      </c>
      <c r="AB3100" s="4">
        <f ca="1">IF(Q3100="Si Trabaja",RANDBETWEEN(1000,5000),RANDBETWEEN(0,999))</f>
        <v>3756</v>
      </c>
      <c r="AC3100" s="4">
        <f ca="1">IF(AND(F3100&gt;17,F3100&lt;71),RANDBETWEEN(1000,5000),RANDBETWEEN(0,999))</f>
        <v>2726</v>
      </c>
      <c r="AD3100" s="4">
        <f ca="1">IF(AND(AB3100&gt;=0.5,(K3100-X3100)&gt;1000),RANDBETWEEN(1000,5000),RANDBETWEEN(0,999))</f>
        <v>4441</v>
      </c>
      <c r="AE3100" s="4">
        <f ca="1">IF(OR(V3100="",V3100="Puntual"),RANDBETWEEN(1000,5000),RANDBETWEEN(0,999))</f>
        <v>3646</v>
      </c>
      <c r="AF3100" s="4">
        <f ca="1">IF(OR(W3100="Bajo Riesgo",AE3100&gt;=1000),RANDBETWEEN(1000,5000),RANDBETWEEN(0,999))</f>
        <v>1331</v>
      </c>
      <c r="AG3100">
        <f t="shared" ca="1" si="342"/>
        <v>1</v>
      </c>
    </row>
    <row r="3101" spans="1:33" customFormat="1" x14ac:dyDescent="0.25">
      <c r="A3101">
        <v>71821774</v>
      </c>
      <c r="B3101" t="s">
        <v>8024</v>
      </c>
      <c r="C3101" t="s">
        <v>8025</v>
      </c>
      <c r="D3101">
        <v>915216594</v>
      </c>
      <c r="E3101" t="s">
        <v>8026</v>
      </c>
      <c r="F3101">
        <v>43</v>
      </c>
      <c r="G3101" t="s">
        <v>42</v>
      </c>
      <c r="H3101" t="str">
        <f t="shared" ca="1" si="336"/>
        <v>Propia</v>
      </c>
      <c r="I3101" t="s">
        <v>79</v>
      </c>
      <c r="J3101" t="s">
        <v>33</v>
      </c>
      <c r="K3101">
        <f t="shared" ca="1" si="337"/>
        <v>6045</v>
      </c>
      <c r="L3101" t="s">
        <v>135</v>
      </c>
      <c r="M3101" t="s">
        <v>14492</v>
      </c>
      <c r="N3101">
        <v>6</v>
      </c>
      <c r="O3101" t="s">
        <v>14663</v>
      </c>
      <c r="P3101" t="s">
        <v>14658</v>
      </c>
      <c r="Q3101" t="s">
        <v>14659</v>
      </c>
      <c r="R3101" s="1">
        <v>43032</v>
      </c>
      <c r="S3101" t="s">
        <v>34</v>
      </c>
      <c r="T3101" t="str">
        <f t="shared" ca="1" si="338"/>
        <v>Sin Garantia</v>
      </c>
      <c r="U3101" t="str">
        <f t="shared" ca="1" si="339"/>
        <v>Sin deuda</v>
      </c>
      <c r="V3101" t="str">
        <f t="shared" ca="1" si="340"/>
        <v/>
      </c>
      <c r="W3101" t="str">
        <f t="shared" ca="1" si="341"/>
        <v>Bajo Riesgo</v>
      </c>
      <c r="X3101">
        <v>1000</v>
      </c>
      <c r="Y3101" s="2">
        <f ca="1">IF(H3101="Propia",RANDBETWEEN(1000,5000),RANDBETWEEN(0,999))</f>
        <v>4462</v>
      </c>
      <c r="Z3101" s="2">
        <f ca="1">IF(T3101="Con Garantia",RANDBETWEEN(1000,5000),RANDBETWEEN(0,999))</f>
        <v>717</v>
      </c>
      <c r="AA3101" s="2">
        <f ca="1">IF(U3101="Sin deuda",RANDBETWEEN(1000,5000),RANDBETWEEN(0,999))</f>
        <v>2691</v>
      </c>
      <c r="AB3101" s="4">
        <f ca="1">IF(Q3101="Si Trabaja",RANDBETWEEN(1000,5000),RANDBETWEEN(0,999))</f>
        <v>4673</v>
      </c>
      <c r="AC3101" s="4">
        <f ca="1">IF(AND(F3101&gt;17,F3101&lt;71),RANDBETWEEN(1000,5000),RANDBETWEEN(0,999))</f>
        <v>1055</v>
      </c>
      <c r="AD3101" s="4">
        <f ca="1">IF(AND(AB3101&gt;=0.5,(K3101-X3101)&gt;1000),RANDBETWEEN(1000,5000),RANDBETWEEN(0,999))</f>
        <v>2518</v>
      </c>
      <c r="AE3101" s="4">
        <f ca="1">IF(OR(V3101="",V3101="Puntual"),RANDBETWEEN(1000,5000),RANDBETWEEN(0,999))</f>
        <v>4329</v>
      </c>
      <c r="AF3101" s="4">
        <f ca="1">IF(OR(W3101="Bajo Riesgo",AE3101&gt;=1000),RANDBETWEEN(1000,5000),RANDBETWEEN(0,999))</f>
        <v>4594</v>
      </c>
      <c r="AG3101">
        <f t="shared" ca="1" si="342"/>
        <v>1</v>
      </c>
    </row>
    <row r="3102" spans="1:33" customFormat="1" x14ac:dyDescent="0.25">
      <c r="A3102">
        <v>40884430</v>
      </c>
      <c r="B3102" t="s">
        <v>8027</v>
      </c>
      <c r="C3102" t="s">
        <v>8028</v>
      </c>
      <c r="D3102">
        <v>519991111</v>
      </c>
      <c r="E3102" t="s">
        <v>8029</v>
      </c>
      <c r="F3102">
        <v>52</v>
      </c>
      <c r="G3102" t="s">
        <v>30</v>
      </c>
      <c r="H3102" t="str">
        <f t="shared" ca="1" si="336"/>
        <v>Propia</v>
      </c>
      <c r="I3102" t="s">
        <v>44</v>
      </c>
      <c r="J3102" t="s">
        <v>33</v>
      </c>
      <c r="K3102">
        <f t="shared" ca="1" si="337"/>
        <v>5060</v>
      </c>
      <c r="L3102" t="s">
        <v>53</v>
      </c>
      <c r="M3102" t="s">
        <v>14661</v>
      </c>
      <c r="N3102" t="s">
        <v>14661</v>
      </c>
      <c r="O3102" t="s">
        <v>14661</v>
      </c>
      <c r="P3102" t="s">
        <v>14661</v>
      </c>
      <c r="Q3102" t="s">
        <v>14662</v>
      </c>
      <c r="R3102" s="1">
        <v>42804</v>
      </c>
      <c r="S3102" t="s">
        <v>755</v>
      </c>
      <c r="T3102" t="str">
        <f t="shared" ca="1" si="338"/>
        <v>Con Garantia</v>
      </c>
      <c r="U3102" t="str">
        <f t="shared" ca="1" si="339"/>
        <v>Sin deuda</v>
      </c>
      <c r="V3102" t="str">
        <f t="shared" ca="1" si="340"/>
        <v/>
      </c>
      <c r="W3102" t="str">
        <f t="shared" ca="1" si="341"/>
        <v>Bajo Riesgo</v>
      </c>
      <c r="X3102">
        <v>1000</v>
      </c>
      <c r="Y3102" s="2">
        <f ca="1">IF(H3102="Propia",RANDBETWEEN(1000,5000),RANDBETWEEN(0,999))</f>
        <v>4296</v>
      </c>
      <c r="Z3102" s="2">
        <f ca="1">IF(T3102="Con Garantia",RANDBETWEEN(1000,5000),RANDBETWEEN(0,999))</f>
        <v>2447</v>
      </c>
      <c r="AA3102" s="2">
        <f ca="1">IF(U3102="Sin deuda",RANDBETWEEN(1000,5000),RANDBETWEEN(0,999))</f>
        <v>2491</v>
      </c>
      <c r="AB3102" s="4">
        <f ca="1">IF(Q3102="Si Trabaja",RANDBETWEEN(1000,5000),RANDBETWEEN(0,999))</f>
        <v>115</v>
      </c>
      <c r="AC3102" s="4">
        <f ca="1">IF(AND(F3102&gt;17,F3102&lt;71),RANDBETWEEN(1000,5000),RANDBETWEEN(0,999))</f>
        <v>2474</v>
      </c>
      <c r="AD3102" s="4">
        <f ca="1">IF(AND(AB3102&gt;=0.5,(K3102-X3102)&gt;1000),RANDBETWEEN(1000,5000),RANDBETWEEN(0,999))</f>
        <v>1916</v>
      </c>
      <c r="AE3102" s="4">
        <f ca="1">IF(OR(V3102="",V3102="Puntual"),RANDBETWEEN(1000,5000),RANDBETWEEN(0,999))</f>
        <v>3147</v>
      </c>
      <c r="AF3102" s="4">
        <f ca="1">IF(OR(W3102="Bajo Riesgo",AE3102&gt;=1000),RANDBETWEEN(1000,5000),RANDBETWEEN(0,999))</f>
        <v>3986</v>
      </c>
      <c r="AG3102">
        <f t="shared" ca="1" si="342"/>
        <v>0</v>
      </c>
    </row>
    <row r="3103" spans="1:33" customFormat="1" x14ac:dyDescent="0.25">
      <c r="A3103">
        <v>73619174</v>
      </c>
      <c r="B3103" t="s">
        <v>8030</v>
      </c>
      <c r="C3103" t="s">
        <v>8031</v>
      </c>
      <c r="D3103">
        <v>519774906</v>
      </c>
      <c r="E3103" t="s">
        <v>8032</v>
      </c>
      <c r="F3103">
        <v>32</v>
      </c>
      <c r="G3103" t="s">
        <v>42</v>
      </c>
      <c r="H3103" t="str">
        <f t="shared" ca="1" si="336"/>
        <v>Propia</v>
      </c>
      <c r="I3103" t="s">
        <v>79</v>
      </c>
      <c r="J3103" t="s">
        <v>33</v>
      </c>
      <c r="K3103">
        <f t="shared" ca="1" si="337"/>
        <v>5815</v>
      </c>
      <c r="L3103" t="s">
        <v>135</v>
      </c>
      <c r="M3103" t="s">
        <v>12881</v>
      </c>
      <c r="N3103">
        <v>8</v>
      </c>
      <c r="O3103" t="s">
        <v>14657</v>
      </c>
      <c r="P3103" t="s">
        <v>14670</v>
      </c>
      <c r="Q3103" t="s">
        <v>14659</v>
      </c>
      <c r="R3103" s="1">
        <v>43028</v>
      </c>
      <c r="S3103" t="s">
        <v>34</v>
      </c>
      <c r="T3103" t="str">
        <f t="shared" ca="1" si="338"/>
        <v>Sin Garantia</v>
      </c>
      <c r="U3103" t="str">
        <f t="shared" ca="1" si="339"/>
        <v>Con deuda</v>
      </c>
      <c r="V3103" t="str">
        <f t="shared" ca="1" si="340"/>
        <v>Puntual</v>
      </c>
      <c r="W3103" t="str">
        <f t="shared" ca="1" si="341"/>
        <v>Bajo Riesgo</v>
      </c>
      <c r="X3103">
        <v>1000</v>
      </c>
      <c r="Y3103" s="2">
        <f ca="1">IF(H3103="Propia",RANDBETWEEN(1000,5000),RANDBETWEEN(0,999))</f>
        <v>2225</v>
      </c>
      <c r="Z3103" s="2">
        <f ca="1">IF(T3103="Con Garantia",RANDBETWEEN(1000,5000),RANDBETWEEN(0,999))</f>
        <v>693</v>
      </c>
      <c r="AA3103" s="2">
        <f ca="1">IF(U3103="Sin deuda",RANDBETWEEN(1000,5000),RANDBETWEEN(0,999))</f>
        <v>482</v>
      </c>
      <c r="AB3103" s="4">
        <f ca="1">IF(Q3103="Si Trabaja",RANDBETWEEN(1000,5000),RANDBETWEEN(0,999))</f>
        <v>4241</v>
      </c>
      <c r="AC3103" s="4">
        <f ca="1">IF(AND(F3103&gt;17,F3103&lt;71),RANDBETWEEN(1000,5000),RANDBETWEEN(0,999))</f>
        <v>3284</v>
      </c>
      <c r="AD3103" s="4">
        <f ca="1">IF(AND(AB3103&gt;=0.5,(K3103-X3103)&gt;1000),RANDBETWEEN(1000,5000),RANDBETWEEN(0,999))</f>
        <v>1093</v>
      </c>
      <c r="AE3103" s="4">
        <f ca="1">IF(OR(V3103="",V3103="Puntual"),RANDBETWEEN(1000,5000),RANDBETWEEN(0,999))</f>
        <v>3603</v>
      </c>
      <c r="AF3103" s="4">
        <f ca="1">IF(OR(W3103="Bajo Riesgo",AE3103&gt;=1000),RANDBETWEEN(1000,5000),RANDBETWEEN(0,999))</f>
        <v>2610</v>
      </c>
      <c r="AG3103">
        <f t="shared" ca="1" si="342"/>
        <v>1</v>
      </c>
    </row>
    <row r="3104" spans="1:33" customFormat="1" x14ac:dyDescent="0.25">
      <c r="A3104">
        <v>495161</v>
      </c>
      <c r="B3104" t="s">
        <v>8033</v>
      </c>
      <c r="C3104" t="s">
        <v>1639</v>
      </c>
      <c r="D3104">
        <v>952263913</v>
      </c>
      <c r="E3104" t="s">
        <v>8034</v>
      </c>
      <c r="F3104">
        <v>38</v>
      </c>
      <c r="G3104" t="s">
        <v>30</v>
      </c>
      <c r="H3104" t="str">
        <f t="shared" ca="1" si="336"/>
        <v>Propia</v>
      </c>
      <c r="I3104" t="s">
        <v>79</v>
      </c>
      <c r="J3104" t="s">
        <v>33</v>
      </c>
      <c r="K3104">
        <f t="shared" ca="1" si="337"/>
        <v>6880</v>
      </c>
      <c r="L3104" t="s">
        <v>121</v>
      </c>
      <c r="M3104" t="s">
        <v>12922</v>
      </c>
      <c r="N3104">
        <v>8</v>
      </c>
      <c r="O3104" t="s">
        <v>14657</v>
      </c>
      <c r="P3104" t="s">
        <v>14668</v>
      </c>
      <c r="Q3104" t="s">
        <v>14659</v>
      </c>
      <c r="R3104" s="1">
        <v>42977</v>
      </c>
      <c r="S3104" t="s">
        <v>34</v>
      </c>
      <c r="T3104" t="str">
        <f t="shared" ca="1" si="338"/>
        <v>Sin Garantia</v>
      </c>
      <c r="U3104" t="str">
        <f t="shared" ca="1" si="339"/>
        <v>Sin deuda</v>
      </c>
      <c r="V3104" t="str">
        <f t="shared" ca="1" si="340"/>
        <v/>
      </c>
      <c r="W3104" t="str">
        <f t="shared" ca="1" si="341"/>
        <v>Bajo Riesgo</v>
      </c>
      <c r="X3104">
        <v>1000</v>
      </c>
      <c r="Y3104" s="2">
        <f ca="1">IF(H3104="Propia",RANDBETWEEN(1000,5000),RANDBETWEEN(0,999))</f>
        <v>3373</v>
      </c>
      <c r="Z3104" s="2">
        <f ca="1">IF(T3104="Con Garantia",RANDBETWEEN(1000,5000),RANDBETWEEN(0,999))</f>
        <v>277</v>
      </c>
      <c r="AA3104" s="2">
        <f ca="1">IF(U3104="Sin deuda",RANDBETWEEN(1000,5000),RANDBETWEEN(0,999))</f>
        <v>3890</v>
      </c>
      <c r="AB3104" s="4">
        <f ca="1">IF(Q3104="Si Trabaja",RANDBETWEEN(1000,5000),RANDBETWEEN(0,999))</f>
        <v>1026</v>
      </c>
      <c r="AC3104" s="4">
        <f ca="1">IF(AND(F3104&gt;17,F3104&lt;71),RANDBETWEEN(1000,5000),RANDBETWEEN(0,999))</f>
        <v>2823</v>
      </c>
      <c r="AD3104" s="4">
        <f ca="1">IF(AND(AB3104&gt;=0.5,(K3104-X3104)&gt;1000),RANDBETWEEN(1000,5000),RANDBETWEEN(0,999))</f>
        <v>2470</v>
      </c>
      <c r="AE3104" s="4">
        <f ca="1">IF(OR(V3104="",V3104="Puntual"),RANDBETWEEN(1000,5000),RANDBETWEEN(0,999))</f>
        <v>1030</v>
      </c>
      <c r="AF3104" s="4">
        <f ca="1">IF(OR(W3104="Bajo Riesgo",AE3104&gt;=1000),RANDBETWEEN(1000,5000),RANDBETWEEN(0,999))</f>
        <v>3036</v>
      </c>
      <c r="AG3104">
        <f t="shared" ca="1" si="342"/>
        <v>1</v>
      </c>
    </row>
    <row r="3105" spans="1:33" customFormat="1" x14ac:dyDescent="0.25">
      <c r="A3105">
        <v>60695428</v>
      </c>
      <c r="B3105" t="s">
        <v>8035</v>
      </c>
      <c r="C3105" t="s">
        <v>8036</v>
      </c>
      <c r="D3105">
        <v>953800210</v>
      </c>
      <c r="E3105" t="s">
        <v>8037</v>
      </c>
      <c r="F3105">
        <v>25</v>
      </c>
      <c r="G3105" t="s">
        <v>42</v>
      </c>
      <c r="H3105" t="str">
        <f t="shared" ca="1" si="336"/>
        <v>Propia</v>
      </c>
      <c r="I3105" t="s">
        <v>32</v>
      </c>
      <c r="J3105" t="s">
        <v>33</v>
      </c>
      <c r="K3105">
        <f t="shared" ca="1" si="337"/>
        <v>5781</v>
      </c>
      <c r="L3105" t="s">
        <v>53</v>
      </c>
      <c r="M3105" t="s">
        <v>14037</v>
      </c>
      <c r="N3105">
        <v>1</v>
      </c>
      <c r="O3105" t="s">
        <v>14657</v>
      </c>
      <c r="P3105" t="s">
        <v>14668</v>
      </c>
      <c r="Q3105" t="s">
        <v>14659</v>
      </c>
      <c r="R3105" s="1">
        <v>42984</v>
      </c>
      <c r="S3105" t="s">
        <v>755</v>
      </c>
      <c r="T3105" t="str">
        <f t="shared" ca="1" si="338"/>
        <v>Sin Garantia</v>
      </c>
      <c r="U3105" t="str">
        <f t="shared" ca="1" si="339"/>
        <v>Con deuda</v>
      </c>
      <c r="V3105" t="str">
        <f t="shared" ca="1" si="340"/>
        <v>Moroso</v>
      </c>
      <c r="W3105" t="str">
        <f t="shared" ca="1" si="341"/>
        <v>Alto Riesgo</v>
      </c>
      <c r="X3105">
        <v>1000</v>
      </c>
      <c r="Y3105" s="2">
        <f ca="1">IF(H3105="Propia",RANDBETWEEN(1000,5000),RANDBETWEEN(0,999))</f>
        <v>1480</v>
      </c>
      <c r="Z3105" s="2">
        <f ca="1">IF(T3105="Con Garantia",RANDBETWEEN(1000,5000),RANDBETWEEN(0,999))</f>
        <v>421</v>
      </c>
      <c r="AA3105" s="2">
        <f ca="1">IF(U3105="Sin deuda",RANDBETWEEN(1000,5000),RANDBETWEEN(0,999))</f>
        <v>495</v>
      </c>
      <c r="AB3105" s="4">
        <f ca="1">IF(Q3105="Si Trabaja",RANDBETWEEN(1000,5000),RANDBETWEEN(0,999))</f>
        <v>4265</v>
      </c>
      <c r="AC3105" s="4">
        <f ca="1">IF(AND(F3105&gt;17,F3105&lt;71),RANDBETWEEN(1000,5000),RANDBETWEEN(0,999))</f>
        <v>3571</v>
      </c>
      <c r="AD3105" s="4">
        <f ca="1">IF(AND(AB3105&gt;=0.5,(K3105-X3105)&gt;1000),RANDBETWEEN(1000,5000),RANDBETWEEN(0,999))</f>
        <v>3161</v>
      </c>
      <c r="AE3105" s="4">
        <f ca="1">IF(OR(V3105="",V3105="Puntual"),RANDBETWEEN(1000,5000),RANDBETWEEN(0,999))</f>
        <v>497</v>
      </c>
      <c r="AF3105" s="4">
        <f ca="1">IF(OR(W3105="Bajo Riesgo",AE3105&gt;=1000),RANDBETWEEN(1000,5000),RANDBETWEEN(0,999))</f>
        <v>106</v>
      </c>
      <c r="AG3105">
        <f t="shared" ca="1" si="342"/>
        <v>0</v>
      </c>
    </row>
    <row r="3106" spans="1:33" customFormat="1" x14ac:dyDescent="0.25">
      <c r="A3106">
        <v>71034081</v>
      </c>
      <c r="B3106" t="s">
        <v>8038</v>
      </c>
      <c r="C3106" t="s">
        <v>8039</v>
      </c>
      <c r="D3106">
        <v>994832360</v>
      </c>
      <c r="E3106" t="s">
        <v>8040</v>
      </c>
      <c r="F3106">
        <v>31</v>
      </c>
      <c r="G3106" t="s">
        <v>30</v>
      </c>
      <c r="H3106" t="str">
        <f t="shared" ca="1" si="336"/>
        <v>Propia</v>
      </c>
      <c r="I3106" t="s">
        <v>44</v>
      </c>
      <c r="J3106" t="s">
        <v>33</v>
      </c>
      <c r="K3106">
        <f t="shared" ca="1" si="337"/>
        <v>6315</v>
      </c>
      <c r="L3106" t="s">
        <v>195</v>
      </c>
      <c r="M3106" t="s">
        <v>13882</v>
      </c>
      <c r="N3106">
        <v>7</v>
      </c>
      <c r="O3106" t="s">
        <v>14657</v>
      </c>
      <c r="P3106" t="s">
        <v>14667</v>
      </c>
      <c r="Q3106" t="s">
        <v>14659</v>
      </c>
      <c r="R3106" s="1">
        <v>42798</v>
      </c>
      <c r="S3106" t="s">
        <v>755</v>
      </c>
      <c r="T3106" t="str">
        <f t="shared" ca="1" si="338"/>
        <v>Con Garantia</v>
      </c>
      <c r="U3106" t="str">
        <f t="shared" ca="1" si="339"/>
        <v>Con deuda</v>
      </c>
      <c r="V3106" t="str">
        <f t="shared" ca="1" si="340"/>
        <v>Moroso</v>
      </c>
      <c r="W3106" t="str">
        <f t="shared" ca="1" si="341"/>
        <v>Alto Riesgo</v>
      </c>
      <c r="X3106">
        <v>1000</v>
      </c>
      <c r="Y3106" s="2">
        <f ca="1">IF(H3106="Propia",RANDBETWEEN(1000,5000),RANDBETWEEN(0,999))</f>
        <v>4968</v>
      </c>
      <c r="Z3106" s="2">
        <f ca="1">IF(T3106="Con Garantia",RANDBETWEEN(1000,5000),RANDBETWEEN(0,999))</f>
        <v>2458</v>
      </c>
      <c r="AA3106" s="2">
        <f ca="1">IF(U3106="Sin deuda",RANDBETWEEN(1000,5000),RANDBETWEEN(0,999))</f>
        <v>772</v>
      </c>
      <c r="AB3106" s="4">
        <f ca="1">IF(Q3106="Si Trabaja",RANDBETWEEN(1000,5000),RANDBETWEEN(0,999))</f>
        <v>2202</v>
      </c>
      <c r="AC3106" s="4">
        <f ca="1">IF(AND(F3106&gt;17,F3106&lt;71),RANDBETWEEN(1000,5000),RANDBETWEEN(0,999))</f>
        <v>1855</v>
      </c>
      <c r="AD3106" s="4">
        <f ca="1">IF(AND(AB3106&gt;=0.5,(K3106-X3106)&gt;1000),RANDBETWEEN(1000,5000),RANDBETWEEN(0,999))</f>
        <v>2553</v>
      </c>
      <c r="AE3106" s="4">
        <f ca="1">IF(OR(V3106="",V3106="Puntual"),RANDBETWEEN(1000,5000),RANDBETWEEN(0,999))</f>
        <v>897</v>
      </c>
      <c r="AF3106" s="4">
        <f ca="1">IF(OR(W3106="Bajo Riesgo",AE3106&gt;=1000),RANDBETWEEN(1000,5000),RANDBETWEEN(0,999))</f>
        <v>29</v>
      </c>
      <c r="AG3106">
        <f t="shared" ca="1" si="342"/>
        <v>0</v>
      </c>
    </row>
    <row r="3107" spans="1:33" customFormat="1" x14ac:dyDescent="0.25">
      <c r="A3107">
        <v>32975258</v>
      </c>
      <c r="B3107" t="s">
        <v>8041</v>
      </c>
      <c r="C3107" t="s">
        <v>8042</v>
      </c>
      <c r="D3107">
        <v>976144179</v>
      </c>
      <c r="E3107" t="s">
        <v>8043</v>
      </c>
      <c r="F3107">
        <v>54</v>
      </c>
      <c r="G3107" t="s">
        <v>42</v>
      </c>
      <c r="H3107" t="str">
        <f t="shared" ca="1" si="336"/>
        <v>Propia</v>
      </c>
      <c r="I3107" t="s">
        <v>44</v>
      </c>
      <c r="J3107" t="s">
        <v>33</v>
      </c>
      <c r="K3107">
        <f t="shared" ca="1" si="337"/>
        <v>7567</v>
      </c>
      <c r="L3107" t="s">
        <v>121</v>
      </c>
      <c r="M3107" t="s">
        <v>14661</v>
      </c>
      <c r="N3107" t="s">
        <v>14661</v>
      </c>
      <c r="O3107" t="s">
        <v>14661</v>
      </c>
      <c r="P3107" t="s">
        <v>14661</v>
      </c>
      <c r="Q3107" t="s">
        <v>14662</v>
      </c>
      <c r="R3107" s="1">
        <v>42860</v>
      </c>
      <c r="S3107" t="s">
        <v>755</v>
      </c>
      <c r="T3107" t="str">
        <f t="shared" ca="1" si="338"/>
        <v>Sin Garantia</v>
      </c>
      <c r="U3107" t="str">
        <f t="shared" ca="1" si="339"/>
        <v>Sin deuda</v>
      </c>
      <c r="V3107" t="str">
        <f t="shared" ca="1" si="340"/>
        <v/>
      </c>
      <c r="W3107" t="str">
        <f t="shared" ca="1" si="341"/>
        <v>Bajo Riesgo</v>
      </c>
      <c r="X3107">
        <v>1000</v>
      </c>
      <c r="Y3107" s="2">
        <f ca="1">IF(H3107="Propia",RANDBETWEEN(1000,5000),RANDBETWEEN(0,999))</f>
        <v>3825</v>
      </c>
      <c r="Z3107" s="2">
        <f ca="1">IF(T3107="Con Garantia",RANDBETWEEN(1000,5000),RANDBETWEEN(0,999))</f>
        <v>290</v>
      </c>
      <c r="AA3107" s="2">
        <f ca="1">IF(U3107="Sin deuda",RANDBETWEEN(1000,5000),RANDBETWEEN(0,999))</f>
        <v>4034</v>
      </c>
      <c r="AB3107" s="4">
        <f ca="1">IF(Q3107="Si Trabaja",RANDBETWEEN(1000,5000),RANDBETWEEN(0,999))</f>
        <v>932</v>
      </c>
      <c r="AC3107" s="4">
        <f ca="1">IF(AND(F3107&gt;17,F3107&lt;71),RANDBETWEEN(1000,5000),RANDBETWEEN(0,999))</f>
        <v>4075</v>
      </c>
      <c r="AD3107" s="4">
        <f ca="1">IF(AND(AB3107&gt;=0.5,(K3107-X3107)&gt;1000),RANDBETWEEN(1000,5000),RANDBETWEEN(0,999))</f>
        <v>1559</v>
      </c>
      <c r="AE3107" s="4">
        <f ca="1">IF(OR(V3107="",V3107="Puntual"),RANDBETWEEN(1000,5000),RANDBETWEEN(0,999))</f>
        <v>2740</v>
      </c>
      <c r="AF3107" s="4">
        <f ca="1">IF(OR(W3107="Bajo Riesgo",AE3107&gt;=1000),RANDBETWEEN(1000,5000),RANDBETWEEN(0,999))</f>
        <v>2582</v>
      </c>
      <c r="AG3107">
        <f t="shared" ca="1" si="342"/>
        <v>0</v>
      </c>
    </row>
    <row r="3108" spans="1:33" customFormat="1" x14ac:dyDescent="0.25">
      <c r="A3108">
        <v>45091099</v>
      </c>
      <c r="B3108" t="s">
        <v>8044</v>
      </c>
      <c r="C3108" t="s">
        <v>8045</v>
      </c>
      <c r="D3108">
        <v>519453753</v>
      </c>
      <c r="E3108" t="s">
        <v>8046</v>
      </c>
      <c r="F3108">
        <v>57</v>
      </c>
      <c r="G3108" t="s">
        <v>42</v>
      </c>
      <c r="H3108" t="str">
        <f t="shared" ca="1" si="336"/>
        <v>Propia</v>
      </c>
      <c r="I3108" t="s">
        <v>49</v>
      </c>
      <c r="J3108" t="s">
        <v>33</v>
      </c>
      <c r="K3108">
        <f t="shared" ca="1" si="337"/>
        <v>7535</v>
      </c>
      <c r="L3108" t="s">
        <v>74</v>
      </c>
      <c r="M3108" t="s">
        <v>14661</v>
      </c>
      <c r="N3108" t="s">
        <v>14661</v>
      </c>
      <c r="O3108" t="s">
        <v>14661</v>
      </c>
      <c r="P3108" t="s">
        <v>14661</v>
      </c>
      <c r="Q3108" t="s">
        <v>14662</v>
      </c>
      <c r="R3108" s="1">
        <v>43040</v>
      </c>
      <c r="S3108" t="s">
        <v>34</v>
      </c>
      <c r="T3108" t="str">
        <f t="shared" ca="1" si="338"/>
        <v>Sin Garantia</v>
      </c>
      <c r="U3108" t="str">
        <f t="shared" ca="1" si="339"/>
        <v>Con deuda</v>
      </c>
      <c r="V3108" t="str">
        <f t="shared" ca="1" si="340"/>
        <v>Puntual</v>
      </c>
      <c r="W3108" t="str">
        <f t="shared" ca="1" si="341"/>
        <v>Bajo Riesgo</v>
      </c>
      <c r="X3108">
        <v>1000</v>
      </c>
      <c r="Y3108" s="2">
        <f ca="1">IF(H3108="Propia",RANDBETWEEN(1000,5000),RANDBETWEEN(0,999))</f>
        <v>4008</v>
      </c>
      <c r="Z3108" s="2">
        <f ca="1">IF(T3108="Con Garantia",RANDBETWEEN(1000,5000),RANDBETWEEN(0,999))</f>
        <v>977</v>
      </c>
      <c r="AA3108" s="2">
        <f ca="1">IF(U3108="Sin deuda",RANDBETWEEN(1000,5000),RANDBETWEEN(0,999))</f>
        <v>163</v>
      </c>
      <c r="AB3108" s="4">
        <f ca="1">IF(Q3108="Si Trabaja",RANDBETWEEN(1000,5000),RANDBETWEEN(0,999))</f>
        <v>794</v>
      </c>
      <c r="AC3108" s="4">
        <f ca="1">IF(AND(F3108&gt;17,F3108&lt;71),RANDBETWEEN(1000,5000),RANDBETWEEN(0,999))</f>
        <v>3372</v>
      </c>
      <c r="AD3108" s="4">
        <f ca="1">IF(AND(AB3108&gt;=0.5,(K3108-X3108)&gt;1000),RANDBETWEEN(1000,5000),RANDBETWEEN(0,999))</f>
        <v>3286</v>
      </c>
      <c r="AE3108" s="4">
        <f ca="1">IF(OR(V3108="",V3108="Puntual"),RANDBETWEEN(1000,5000),RANDBETWEEN(0,999))</f>
        <v>1400</v>
      </c>
      <c r="AF3108" s="4">
        <f ca="1">IF(OR(W3108="Bajo Riesgo",AE3108&gt;=1000),RANDBETWEEN(1000,5000),RANDBETWEEN(0,999))</f>
        <v>2226</v>
      </c>
      <c r="AG3108">
        <f t="shared" ca="1" si="342"/>
        <v>0</v>
      </c>
    </row>
    <row r="3109" spans="1:33" customFormat="1" x14ac:dyDescent="0.25">
      <c r="A3109">
        <v>74249491</v>
      </c>
      <c r="B3109" t="s">
        <v>8047</v>
      </c>
      <c r="C3109" t="s">
        <v>8048</v>
      </c>
      <c r="D3109">
        <v>996104859</v>
      </c>
      <c r="E3109" t="s">
        <v>8049</v>
      </c>
      <c r="F3109">
        <v>46</v>
      </c>
      <c r="G3109" t="s">
        <v>42</v>
      </c>
      <c r="H3109" t="str">
        <f t="shared" ca="1" si="336"/>
        <v>Propia</v>
      </c>
      <c r="I3109" t="s">
        <v>32</v>
      </c>
      <c r="J3109" t="s">
        <v>33</v>
      </c>
      <c r="K3109">
        <f t="shared" ca="1" si="337"/>
        <v>6520</v>
      </c>
      <c r="L3109" t="s">
        <v>121</v>
      </c>
      <c r="M3109" t="s">
        <v>13306</v>
      </c>
      <c r="N3109">
        <v>9</v>
      </c>
      <c r="O3109" t="s">
        <v>14657</v>
      </c>
      <c r="P3109" t="s">
        <v>14670</v>
      </c>
      <c r="Q3109" t="s">
        <v>14659</v>
      </c>
      <c r="R3109" s="1">
        <v>43035</v>
      </c>
      <c r="S3109" t="s">
        <v>755</v>
      </c>
      <c r="T3109" t="str">
        <f t="shared" ca="1" si="338"/>
        <v>Sin Garantia</v>
      </c>
      <c r="U3109" t="str">
        <f t="shared" ca="1" si="339"/>
        <v>Sin deuda</v>
      </c>
      <c r="V3109" t="str">
        <f t="shared" ca="1" si="340"/>
        <v/>
      </c>
      <c r="W3109" t="str">
        <f t="shared" ca="1" si="341"/>
        <v>Bajo Riesgo</v>
      </c>
      <c r="X3109">
        <v>1000</v>
      </c>
      <c r="Y3109" s="2">
        <f ca="1">IF(H3109="Propia",RANDBETWEEN(1000,5000),RANDBETWEEN(0,999))</f>
        <v>1056</v>
      </c>
      <c r="Z3109" s="2">
        <f ca="1">IF(T3109="Con Garantia",RANDBETWEEN(1000,5000),RANDBETWEEN(0,999))</f>
        <v>323</v>
      </c>
      <c r="AA3109" s="2">
        <f ca="1">IF(U3109="Sin deuda",RANDBETWEEN(1000,5000),RANDBETWEEN(0,999))</f>
        <v>3608</v>
      </c>
      <c r="AB3109" s="4">
        <f ca="1">IF(Q3109="Si Trabaja",RANDBETWEEN(1000,5000),RANDBETWEEN(0,999))</f>
        <v>1865</v>
      </c>
      <c r="AC3109" s="4">
        <f ca="1">IF(AND(F3109&gt;17,F3109&lt;71),RANDBETWEEN(1000,5000),RANDBETWEEN(0,999))</f>
        <v>4212</v>
      </c>
      <c r="AD3109" s="4">
        <f ca="1">IF(AND(AB3109&gt;=0.5,(K3109-X3109)&gt;1000),RANDBETWEEN(1000,5000),RANDBETWEEN(0,999))</f>
        <v>3967</v>
      </c>
      <c r="AE3109" s="4">
        <f ca="1">IF(OR(V3109="",V3109="Puntual"),RANDBETWEEN(1000,5000),RANDBETWEEN(0,999))</f>
        <v>2395</v>
      </c>
      <c r="AF3109" s="4">
        <f ca="1">IF(OR(W3109="Bajo Riesgo",AE3109&gt;=1000),RANDBETWEEN(1000,5000),RANDBETWEEN(0,999))</f>
        <v>2259</v>
      </c>
      <c r="AG3109">
        <f t="shared" ca="1" si="342"/>
        <v>1</v>
      </c>
    </row>
    <row r="3110" spans="1:33" customFormat="1" x14ac:dyDescent="0.25">
      <c r="A3110">
        <v>42265005</v>
      </c>
      <c r="B3110" t="s">
        <v>8050</v>
      </c>
      <c r="C3110" t="s">
        <v>8051</v>
      </c>
      <c r="D3110">
        <v>926443674</v>
      </c>
      <c r="E3110" t="s">
        <v>8052</v>
      </c>
      <c r="F3110">
        <v>43</v>
      </c>
      <c r="G3110" t="s">
        <v>42</v>
      </c>
      <c r="H3110" t="str">
        <f t="shared" ca="1" si="336"/>
        <v>Alquilada</v>
      </c>
      <c r="I3110" t="s">
        <v>49</v>
      </c>
      <c r="J3110" t="s">
        <v>33</v>
      </c>
      <c r="K3110">
        <f t="shared" ca="1" si="337"/>
        <v>5853</v>
      </c>
      <c r="L3110" t="s">
        <v>107</v>
      </c>
      <c r="M3110" t="s">
        <v>14562</v>
      </c>
      <c r="N3110">
        <v>4</v>
      </c>
      <c r="O3110" t="s">
        <v>14663</v>
      </c>
      <c r="P3110" t="s">
        <v>14658</v>
      </c>
      <c r="Q3110" t="s">
        <v>14659</v>
      </c>
      <c r="R3110" s="1">
        <v>42932</v>
      </c>
      <c r="S3110" t="s">
        <v>755</v>
      </c>
      <c r="T3110" t="str">
        <f t="shared" ca="1" si="338"/>
        <v>Sin Garantia</v>
      </c>
      <c r="U3110" t="str">
        <f t="shared" ca="1" si="339"/>
        <v>Con deuda</v>
      </c>
      <c r="V3110" t="str">
        <f t="shared" ca="1" si="340"/>
        <v>Moroso</v>
      </c>
      <c r="W3110" t="str">
        <f t="shared" ca="1" si="341"/>
        <v>Alto Riesgo</v>
      </c>
      <c r="X3110">
        <v>1000</v>
      </c>
      <c r="Y3110" s="2">
        <f ca="1">IF(H3110="Propia",RANDBETWEEN(1000,5000),RANDBETWEEN(0,999))</f>
        <v>853</v>
      </c>
      <c r="Z3110" s="2">
        <f ca="1">IF(T3110="Con Garantia",RANDBETWEEN(1000,5000),RANDBETWEEN(0,999))</f>
        <v>829</v>
      </c>
      <c r="AA3110" s="2">
        <f ca="1">IF(U3110="Sin deuda",RANDBETWEEN(1000,5000),RANDBETWEEN(0,999))</f>
        <v>92</v>
      </c>
      <c r="AB3110" s="4">
        <f ca="1">IF(Q3110="Si Trabaja",RANDBETWEEN(1000,5000),RANDBETWEEN(0,999))</f>
        <v>2920</v>
      </c>
      <c r="AC3110" s="4">
        <f ca="1">IF(AND(F3110&gt;17,F3110&lt;71),RANDBETWEEN(1000,5000),RANDBETWEEN(0,999))</f>
        <v>2434</v>
      </c>
      <c r="AD3110" s="4">
        <f ca="1">IF(AND(AB3110&gt;=0.5,(K3110-X3110)&gt;1000),RANDBETWEEN(1000,5000),RANDBETWEEN(0,999))</f>
        <v>1419</v>
      </c>
      <c r="AE3110" s="4">
        <f ca="1">IF(OR(V3110="",V3110="Puntual"),RANDBETWEEN(1000,5000),RANDBETWEEN(0,999))</f>
        <v>581</v>
      </c>
      <c r="AF3110" s="4">
        <f ca="1">IF(OR(W3110="Bajo Riesgo",AE3110&gt;=1000),RANDBETWEEN(1000,5000),RANDBETWEEN(0,999))</f>
        <v>104</v>
      </c>
      <c r="AG3110">
        <f t="shared" ca="1" si="342"/>
        <v>0</v>
      </c>
    </row>
    <row r="3111" spans="1:33" customFormat="1" x14ac:dyDescent="0.25">
      <c r="A3111">
        <v>29529454</v>
      </c>
      <c r="B3111" t="s">
        <v>8053</v>
      </c>
      <c r="C3111" t="s">
        <v>8054</v>
      </c>
      <c r="D3111">
        <v>999665002</v>
      </c>
      <c r="E3111" t="s">
        <v>821</v>
      </c>
      <c r="F3111">
        <v>67</v>
      </c>
      <c r="G3111" t="s">
        <v>42</v>
      </c>
      <c r="H3111" t="str">
        <f t="shared" ca="1" si="336"/>
        <v>Propia</v>
      </c>
      <c r="I3111" t="s">
        <v>79</v>
      </c>
      <c r="J3111" t="s">
        <v>33</v>
      </c>
      <c r="K3111">
        <f t="shared" ca="1" si="337"/>
        <v>7096</v>
      </c>
      <c r="L3111" t="s">
        <v>125</v>
      </c>
      <c r="M3111" t="s">
        <v>13168</v>
      </c>
      <c r="N3111">
        <v>7</v>
      </c>
      <c r="O3111" t="s">
        <v>14657</v>
      </c>
      <c r="P3111" t="s">
        <v>14666</v>
      </c>
      <c r="Q3111" t="s">
        <v>14659</v>
      </c>
      <c r="R3111" s="1">
        <v>42990</v>
      </c>
      <c r="S3111" t="s">
        <v>34</v>
      </c>
      <c r="T3111" t="str">
        <f t="shared" ca="1" si="338"/>
        <v>Sin Garantia</v>
      </c>
      <c r="U3111" t="str">
        <f t="shared" ca="1" si="339"/>
        <v>Sin deuda</v>
      </c>
      <c r="V3111" t="str">
        <f t="shared" ca="1" si="340"/>
        <v/>
      </c>
      <c r="W3111" t="str">
        <f t="shared" ca="1" si="341"/>
        <v>Bajo Riesgo</v>
      </c>
      <c r="X3111">
        <v>1000</v>
      </c>
      <c r="Y3111" s="2">
        <f ca="1">IF(H3111="Propia",RANDBETWEEN(1000,5000),RANDBETWEEN(0,999))</f>
        <v>3063</v>
      </c>
      <c r="Z3111" s="2">
        <f ca="1">IF(T3111="Con Garantia",RANDBETWEEN(1000,5000),RANDBETWEEN(0,999))</f>
        <v>183</v>
      </c>
      <c r="AA3111" s="2">
        <f ca="1">IF(U3111="Sin deuda",RANDBETWEEN(1000,5000),RANDBETWEEN(0,999))</f>
        <v>1099</v>
      </c>
      <c r="AB3111" s="4">
        <f ca="1">IF(Q3111="Si Trabaja",RANDBETWEEN(1000,5000),RANDBETWEEN(0,999))</f>
        <v>2936</v>
      </c>
      <c r="AC3111" s="4">
        <f ca="1">IF(AND(F3111&gt;17,F3111&lt;71),RANDBETWEEN(1000,5000),RANDBETWEEN(0,999))</f>
        <v>4491</v>
      </c>
      <c r="AD3111" s="4">
        <f ca="1">IF(AND(AB3111&gt;=0.5,(K3111-X3111)&gt;1000),RANDBETWEEN(1000,5000),RANDBETWEEN(0,999))</f>
        <v>3246</v>
      </c>
      <c r="AE3111" s="4">
        <f ca="1">IF(OR(V3111="",V3111="Puntual"),RANDBETWEEN(1000,5000),RANDBETWEEN(0,999))</f>
        <v>3932</v>
      </c>
      <c r="AF3111" s="4">
        <f ca="1">IF(OR(W3111="Bajo Riesgo",AE3111&gt;=1000),RANDBETWEEN(1000,5000),RANDBETWEEN(0,999))</f>
        <v>2926</v>
      </c>
      <c r="AG3111">
        <f t="shared" ca="1" si="342"/>
        <v>1</v>
      </c>
    </row>
    <row r="3112" spans="1:33" customFormat="1" x14ac:dyDescent="0.25">
      <c r="A3112">
        <v>46998426</v>
      </c>
      <c r="B3112" t="s">
        <v>8055</v>
      </c>
      <c r="C3112" t="s">
        <v>8056</v>
      </c>
      <c r="D3112">
        <v>973271006</v>
      </c>
      <c r="E3112" t="s">
        <v>8057</v>
      </c>
      <c r="F3112">
        <v>35</v>
      </c>
      <c r="G3112" t="s">
        <v>30</v>
      </c>
      <c r="H3112" t="str">
        <f t="shared" ca="1" si="336"/>
        <v>Alquilada</v>
      </c>
      <c r="I3112" t="s">
        <v>32</v>
      </c>
      <c r="J3112" t="s">
        <v>33</v>
      </c>
      <c r="K3112">
        <f t="shared" ca="1" si="337"/>
        <v>5483</v>
      </c>
      <c r="L3112" t="s">
        <v>67</v>
      </c>
      <c r="M3112" t="s">
        <v>13303</v>
      </c>
      <c r="N3112">
        <v>3</v>
      </c>
      <c r="O3112" t="s">
        <v>14657</v>
      </c>
      <c r="P3112" t="s">
        <v>14666</v>
      </c>
      <c r="Q3112" t="s">
        <v>14659</v>
      </c>
      <c r="R3112" s="1">
        <v>42909</v>
      </c>
      <c r="S3112" t="s">
        <v>34</v>
      </c>
      <c r="T3112" t="str">
        <f t="shared" ca="1" si="338"/>
        <v>Sin Garantia</v>
      </c>
      <c r="U3112" t="str">
        <f t="shared" ca="1" si="339"/>
        <v>Sin deuda</v>
      </c>
      <c r="V3112" t="str">
        <f t="shared" ca="1" si="340"/>
        <v/>
      </c>
      <c r="W3112" t="str">
        <f t="shared" ca="1" si="341"/>
        <v>Bajo Riesgo</v>
      </c>
      <c r="X3112">
        <v>1000</v>
      </c>
      <c r="Y3112" s="2">
        <f ca="1">IF(H3112="Propia",RANDBETWEEN(1000,5000),RANDBETWEEN(0,999))</f>
        <v>820</v>
      </c>
      <c r="Z3112" s="2">
        <f ca="1">IF(T3112="Con Garantia",RANDBETWEEN(1000,5000),RANDBETWEEN(0,999))</f>
        <v>147</v>
      </c>
      <c r="AA3112" s="2">
        <f ca="1">IF(U3112="Sin deuda",RANDBETWEEN(1000,5000),RANDBETWEEN(0,999))</f>
        <v>1479</v>
      </c>
      <c r="AB3112" s="4">
        <f ca="1">IF(Q3112="Si Trabaja",RANDBETWEEN(1000,5000),RANDBETWEEN(0,999))</f>
        <v>2040</v>
      </c>
      <c r="AC3112" s="4">
        <f ca="1">IF(AND(F3112&gt;17,F3112&lt;71),RANDBETWEEN(1000,5000),RANDBETWEEN(0,999))</f>
        <v>4218</v>
      </c>
      <c r="AD3112" s="4">
        <f ca="1">IF(AND(AB3112&gt;=0.5,(K3112-X3112)&gt;1000),RANDBETWEEN(1000,5000),RANDBETWEEN(0,999))</f>
        <v>1971</v>
      </c>
      <c r="AE3112" s="4">
        <f ca="1">IF(OR(V3112="",V3112="Puntual"),RANDBETWEEN(1000,5000),RANDBETWEEN(0,999))</f>
        <v>4357</v>
      </c>
      <c r="AF3112" s="4">
        <f ca="1">IF(OR(W3112="Bajo Riesgo",AE3112&gt;=1000),RANDBETWEEN(1000,5000),RANDBETWEEN(0,999))</f>
        <v>4080</v>
      </c>
      <c r="AG3112">
        <f t="shared" ca="1" si="342"/>
        <v>1</v>
      </c>
    </row>
    <row r="3113" spans="1:33" customFormat="1" x14ac:dyDescent="0.25">
      <c r="A3113">
        <v>77682351</v>
      </c>
      <c r="B3113" t="s">
        <v>8058</v>
      </c>
      <c r="C3113" t="s">
        <v>8059</v>
      </c>
      <c r="D3113">
        <v>519727203</v>
      </c>
      <c r="E3113" t="s">
        <v>8060</v>
      </c>
      <c r="F3113">
        <v>18</v>
      </c>
      <c r="G3113" t="s">
        <v>42</v>
      </c>
      <c r="H3113" t="str">
        <f t="shared" ca="1" si="336"/>
        <v>Alquilada</v>
      </c>
      <c r="I3113" t="s">
        <v>79</v>
      </c>
      <c r="J3113" t="s">
        <v>33</v>
      </c>
      <c r="K3113">
        <f t="shared" ca="1" si="337"/>
        <v>7454</v>
      </c>
      <c r="L3113" t="s">
        <v>107</v>
      </c>
      <c r="M3113" t="s">
        <v>14661</v>
      </c>
      <c r="N3113" t="s">
        <v>14661</v>
      </c>
      <c r="O3113" t="s">
        <v>14661</v>
      </c>
      <c r="P3113" t="s">
        <v>14661</v>
      </c>
      <c r="Q3113" t="s">
        <v>14662</v>
      </c>
      <c r="R3113" s="1">
        <v>42826</v>
      </c>
      <c r="S3113" t="s">
        <v>755</v>
      </c>
      <c r="T3113" t="str">
        <f t="shared" ca="1" si="338"/>
        <v>Con Garantia</v>
      </c>
      <c r="U3113" t="str">
        <f t="shared" ca="1" si="339"/>
        <v>Con deuda</v>
      </c>
      <c r="V3113" t="str">
        <f t="shared" ca="1" si="340"/>
        <v>Moroso</v>
      </c>
      <c r="W3113" t="str">
        <f t="shared" ca="1" si="341"/>
        <v>Alto Riesgo</v>
      </c>
      <c r="X3113">
        <v>1000</v>
      </c>
      <c r="Y3113" s="2">
        <f ca="1">IF(H3113="Propia",RANDBETWEEN(1000,5000),RANDBETWEEN(0,999))</f>
        <v>580</v>
      </c>
      <c r="Z3113" s="2">
        <f ca="1">IF(T3113="Con Garantia",RANDBETWEEN(1000,5000),RANDBETWEEN(0,999))</f>
        <v>2299</v>
      </c>
      <c r="AA3113" s="2">
        <f ca="1">IF(U3113="Sin deuda",RANDBETWEEN(1000,5000),RANDBETWEEN(0,999))</f>
        <v>340</v>
      </c>
      <c r="AB3113" s="4">
        <f ca="1">IF(Q3113="Si Trabaja",RANDBETWEEN(1000,5000),RANDBETWEEN(0,999))</f>
        <v>775</v>
      </c>
      <c r="AC3113" s="4">
        <f ca="1">IF(AND(F3113&gt;17,F3113&lt;71),RANDBETWEEN(1000,5000),RANDBETWEEN(0,999))</f>
        <v>1640</v>
      </c>
      <c r="AD3113" s="4">
        <f ca="1">IF(AND(AB3113&gt;=0.5,(K3113-X3113)&gt;1000),RANDBETWEEN(1000,5000),RANDBETWEEN(0,999))</f>
        <v>3670</v>
      </c>
      <c r="AE3113" s="4">
        <f ca="1">IF(OR(V3113="",V3113="Puntual"),RANDBETWEEN(1000,5000),RANDBETWEEN(0,999))</f>
        <v>427</v>
      </c>
      <c r="AF3113" s="4">
        <f ca="1">IF(OR(W3113="Bajo Riesgo",AE3113&gt;=1000),RANDBETWEEN(1000,5000),RANDBETWEEN(0,999))</f>
        <v>72</v>
      </c>
      <c r="AG3113">
        <f t="shared" ca="1" si="342"/>
        <v>0</v>
      </c>
    </row>
    <row r="3114" spans="1:33" customFormat="1" x14ac:dyDescent="0.25">
      <c r="A3114">
        <v>72573159</v>
      </c>
      <c r="B3114" t="s">
        <v>8061</v>
      </c>
      <c r="C3114" t="s">
        <v>8051</v>
      </c>
      <c r="D3114">
        <v>993313589</v>
      </c>
      <c r="E3114" t="s">
        <v>8062</v>
      </c>
      <c r="F3114">
        <v>25</v>
      </c>
      <c r="G3114" t="s">
        <v>30</v>
      </c>
      <c r="H3114" t="str">
        <f t="shared" ca="1" si="336"/>
        <v>Propia</v>
      </c>
      <c r="I3114" t="s">
        <v>44</v>
      </c>
      <c r="J3114" t="s">
        <v>33</v>
      </c>
      <c r="K3114">
        <f t="shared" ca="1" si="337"/>
        <v>6555</v>
      </c>
      <c r="L3114" t="s">
        <v>43</v>
      </c>
      <c r="M3114" t="s">
        <v>12941</v>
      </c>
      <c r="N3114">
        <v>3</v>
      </c>
      <c r="O3114" t="s">
        <v>14663</v>
      </c>
      <c r="P3114" t="s">
        <v>14668</v>
      </c>
      <c r="Q3114" t="s">
        <v>14659</v>
      </c>
      <c r="R3114" s="1">
        <v>42774</v>
      </c>
      <c r="S3114" t="s">
        <v>34</v>
      </c>
      <c r="T3114" t="str">
        <f t="shared" ca="1" si="338"/>
        <v>Sin Garantia</v>
      </c>
      <c r="U3114" t="str">
        <f t="shared" ca="1" si="339"/>
        <v>Con deuda</v>
      </c>
      <c r="V3114" t="str">
        <f t="shared" ca="1" si="340"/>
        <v>Moroso</v>
      </c>
      <c r="W3114" t="str">
        <f t="shared" ca="1" si="341"/>
        <v>Alto Riesgo</v>
      </c>
      <c r="X3114">
        <v>1000</v>
      </c>
      <c r="Y3114" s="2">
        <f ca="1">IF(H3114="Propia",RANDBETWEEN(1000,5000),RANDBETWEEN(0,999))</f>
        <v>2037</v>
      </c>
      <c r="Z3114" s="2">
        <f ca="1">IF(T3114="Con Garantia",RANDBETWEEN(1000,5000),RANDBETWEEN(0,999))</f>
        <v>560</v>
      </c>
      <c r="AA3114" s="2">
        <f ca="1">IF(U3114="Sin deuda",RANDBETWEEN(1000,5000),RANDBETWEEN(0,999))</f>
        <v>114</v>
      </c>
      <c r="AB3114" s="4">
        <f ca="1">IF(Q3114="Si Trabaja",RANDBETWEEN(1000,5000),RANDBETWEEN(0,999))</f>
        <v>4405</v>
      </c>
      <c r="AC3114" s="4">
        <f ca="1">IF(AND(F3114&gt;17,F3114&lt;71),RANDBETWEEN(1000,5000),RANDBETWEEN(0,999))</f>
        <v>3785</v>
      </c>
      <c r="AD3114" s="4">
        <f ca="1">IF(AND(AB3114&gt;=0.5,(K3114-X3114)&gt;1000),RANDBETWEEN(1000,5000),RANDBETWEEN(0,999))</f>
        <v>2680</v>
      </c>
      <c r="AE3114" s="4">
        <f ca="1">IF(OR(V3114="",V3114="Puntual"),RANDBETWEEN(1000,5000),RANDBETWEEN(0,999))</f>
        <v>393</v>
      </c>
      <c r="AF3114" s="4">
        <f ca="1">IF(OR(W3114="Bajo Riesgo",AE3114&gt;=1000),RANDBETWEEN(1000,5000),RANDBETWEEN(0,999))</f>
        <v>108</v>
      </c>
      <c r="AG3114">
        <f t="shared" ca="1" si="342"/>
        <v>0</v>
      </c>
    </row>
    <row r="3115" spans="1:33" customFormat="1" x14ac:dyDescent="0.25">
      <c r="A3115">
        <v>29529454</v>
      </c>
      <c r="B3115" t="s">
        <v>8053</v>
      </c>
      <c r="C3115" t="s">
        <v>8063</v>
      </c>
      <c r="D3115">
        <v>999665002</v>
      </c>
      <c r="E3115" t="s">
        <v>821</v>
      </c>
      <c r="F3115">
        <v>19</v>
      </c>
      <c r="G3115" t="s">
        <v>42</v>
      </c>
      <c r="H3115" t="str">
        <f t="shared" ca="1" si="336"/>
        <v>Propia</v>
      </c>
      <c r="I3115" t="s">
        <v>32</v>
      </c>
      <c r="J3115" t="s">
        <v>33</v>
      </c>
      <c r="K3115">
        <f t="shared" ca="1" si="337"/>
        <v>6446</v>
      </c>
      <c r="L3115" t="s">
        <v>53</v>
      </c>
      <c r="M3115" t="s">
        <v>14464</v>
      </c>
      <c r="N3115">
        <v>7</v>
      </c>
      <c r="O3115" t="s">
        <v>14657</v>
      </c>
      <c r="P3115" t="s">
        <v>14666</v>
      </c>
      <c r="Q3115" t="s">
        <v>14659</v>
      </c>
      <c r="R3115" s="1">
        <v>42775</v>
      </c>
      <c r="S3115" t="s">
        <v>755</v>
      </c>
      <c r="T3115" t="str">
        <f t="shared" ca="1" si="338"/>
        <v>Con Garantia</v>
      </c>
      <c r="U3115" t="str">
        <f t="shared" ca="1" si="339"/>
        <v>Sin deuda</v>
      </c>
      <c r="V3115" t="str">
        <f t="shared" ca="1" si="340"/>
        <v/>
      </c>
      <c r="W3115" t="str">
        <f t="shared" ca="1" si="341"/>
        <v>Bajo Riesgo</v>
      </c>
      <c r="X3115">
        <v>1000</v>
      </c>
      <c r="Y3115" s="2">
        <f ca="1">IF(H3115="Propia",RANDBETWEEN(1000,5000),RANDBETWEEN(0,999))</f>
        <v>2209</v>
      </c>
      <c r="Z3115" s="2">
        <f ca="1">IF(T3115="Con Garantia",RANDBETWEEN(1000,5000),RANDBETWEEN(0,999))</f>
        <v>3371</v>
      </c>
      <c r="AA3115" s="2">
        <f ca="1">IF(U3115="Sin deuda",RANDBETWEEN(1000,5000),RANDBETWEEN(0,999))</f>
        <v>4042</v>
      </c>
      <c r="AB3115" s="4">
        <f ca="1">IF(Q3115="Si Trabaja",RANDBETWEEN(1000,5000),RANDBETWEEN(0,999))</f>
        <v>3400</v>
      </c>
      <c r="AC3115" s="4">
        <f ca="1">IF(AND(F3115&gt;17,F3115&lt;71),RANDBETWEEN(1000,5000),RANDBETWEEN(0,999))</f>
        <v>4653</v>
      </c>
      <c r="AD3115" s="4">
        <f ca="1">IF(AND(AB3115&gt;=0.5,(K3115-X3115)&gt;1000),RANDBETWEEN(1000,5000),RANDBETWEEN(0,999))</f>
        <v>2653</v>
      </c>
      <c r="AE3115" s="4">
        <f ca="1">IF(OR(V3115="",V3115="Puntual"),RANDBETWEEN(1000,5000),RANDBETWEEN(0,999))</f>
        <v>1873</v>
      </c>
      <c r="AF3115" s="4">
        <f ca="1">IF(OR(W3115="Bajo Riesgo",AE3115&gt;=1000),RANDBETWEEN(1000,5000),RANDBETWEEN(0,999))</f>
        <v>4304</v>
      </c>
      <c r="AG3115">
        <f t="shared" ca="1" si="342"/>
        <v>1</v>
      </c>
    </row>
    <row r="3116" spans="1:33" customFormat="1" x14ac:dyDescent="0.25">
      <c r="A3116">
        <v>46804229</v>
      </c>
      <c r="B3116" t="s">
        <v>8064</v>
      </c>
      <c r="C3116" t="s">
        <v>8065</v>
      </c>
      <c r="D3116">
        <v>901804566</v>
      </c>
      <c r="E3116" t="s">
        <v>8066</v>
      </c>
      <c r="F3116">
        <v>44</v>
      </c>
      <c r="G3116" t="s">
        <v>42</v>
      </c>
      <c r="H3116" t="str">
        <f t="shared" ca="1" si="336"/>
        <v>Alquilada</v>
      </c>
      <c r="I3116" t="s">
        <v>79</v>
      </c>
      <c r="J3116" t="s">
        <v>33</v>
      </c>
      <c r="K3116">
        <f t="shared" ca="1" si="337"/>
        <v>7944</v>
      </c>
      <c r="L3116" t="s">
        <v>38</v>
      </c>
      <c r="M3116" t="s">
        <v>13854</v>
      </c>
      <c r="N3116">
        <v>9</v>
      </c>
      <c r="O3116" t="s">
        <v>14663</v>
      </c>
      <c r="P3116" t="s">
        <v>14667</v>
      </c>
      <c r="Q3116" t="s">
        <v>14659</v>
      </c>
      <c r="R3116" s="1">
        <v>42835</v>
      </c>
      <c r="S3116" t="s">
        <v>755</v>
      </c>
      <c r="T3116" t="str">
        <f t="shared" ca="1" si="338"/>
        <v>Con Garantia</v>
      </c>
      <c r="U3116" t="str">
        <f t="shared" ca="1" si="339"/>
        <v>Sin deuda</v>
      </c>
      <c r="V3116" t="str">
        <f t="shared" ca="1" si="340"/>
        <v/>
      </c>
      <c r="W3116" t="str">
        <f t="shared" ca="1" si="341"/>
        <v>Bajo Riesgo</v>
      </c>
      <c r="X3116">
        <v>1000</v>
      </c>
      <c r="Y3116" s="2">
        <f ca="1">IF(H3116="Propia",RANDBETWEEN(1000,5000),RANDBETWEEN(0,999))</f>
        <v>406</v>
      </c>
      <c r="Z3116" s="2">
        <f ca="1">IF(T3116="Con Garantia",RANDBETWEEN(1000,5000),RANDBETWEEN(0,999))</f>
        <v>1955</v>
      </c>
      <c r="AA3116" s="2">
        <f ca="1">IF(U3116="Sin deuda",RANDBETWEEN(1000,5000),RANDBETWEEN(0,999))</f>
        <v>2147</v>
      </c>
      <c r="AB3116" s="4">
        <f ca="1">IF(Q3116="Si Trabaja",RANDBETWEEN(1000,5000),RANDBETWEEN(0,999))</f>
        <v>2186</v>
      </c>
      <c r="AC3116" s="4">
        <f ca="1">IF(AND(F3116&gt;17,F3116&lt;71),RANDBETWEEN(1000,5000),RANDBETWEEN(0,999))</f>
        <v>3626</v>
      </c>
      <c r="AD3116" s="4">
        <f ca="1">IF(AND(AB3116&gt;=0.5,(K3116-X3116)&gt;1000),RANDBETWEEN(1000,5000),RANDBETWEEN(0,999))</f>
        <v>1785</v>
      </c>
      <c r="AE3116" s="4">
        <f ca="1">IF(OR(V3116="",V3116="Puntual"),RANDBETWEEN(1000,5000),RANDBETWEEN(0,999))</f>
        <v>1724</v>
      </c>
      <c r="AF3116" s="4">
        <f ca="1">IF(OR(W3116="Bajo Riesgo",AE3116&gt;=1000),RANDBETWEEN(1000,5000),RANDBETWEEN(0,999))</f>
        <v>4508</v>
      </c>
      <c r="AG3116">
        <f t="shared" ca="1" si="342"/>
        <v>1</v>
      </c>
    </row>
    <row r="3117" spans="1:33" customFormat="1" x14ac:dyDescent="0.25">
      <c r="A3117">
        <v>75048336</v>
      </c>
      <c r="B3117" t="s">
        <v>8067</v>
      </c>
      <c r="C3117" t="s">
        <v>8068</v>
      </c>
      <c r="D3117">
        <v>924731437</v>
      </c>
      <c r="E3117" t="s">
        <v>8069</v>
      </c>
      <c r="F3117">
        <v>51</v>
      </c>
      <c r="G3117" t="s">
        <v>42</v>
      </c>
      <c r="H3117" t="str">
        <f t="shared" ca="1" si="336"/>
        <v>Propia</v>
      </c>
      <c r="I3117" t="s">
        <v>32</v>
      </c>
      <c r="J3117" t="s">
        <v>33</v>
      </c>
      <c r="K3117">
        <f t="shared" ca="1" si="337"/>
        <v>5195</v>
      </c>
      <c r="L3117" t="s">
        <v>195</v>
      </c>
      <c r="M3117" t="s">
        <v>14487</v>
      </c>
      <c r="N3117">
        <v>4</v>
      </c>
      <c r="O3117" t="s">
        <v>14657</v>
      </c>
      <c r="P3117" t="s">
        <v>14660</v>
      </c>
      <c r="Q3117" t="s">
        <v>14659</v>
      </c>
      <c r="R3117" s="1">
        <v>43098</v>
      </c>
      <c r="S3117" t="s">
        <v>755</v>
      </c>
      <c r="T3117" t="str">
        <f t="shared" ca="1" si="338"/>
        <v>Con Garantia</v>
      </c>
      <c r="U3117" t="str">
        <f t="shared" ca="1" si="339"/>
        <v>Sin deuda</v>
      </c>
      <c r="V3117" t="str">
        <f t="shared" ca="1" si="340"/>
        <v/>
      </c>
      <c r="W3117" t="str">
        <f t="shared" ca="1" si="341"/>
        <v>Bajo Riesgo</v>
      </c>
      <c r="X3117">
        <v>1000</v>
      </c>
      <c r="Y3117" s="2">
        <f ca="1">IF(H3117="Propia",RANDBETWEEN(1000,5000),RANDBETWEEN(0,999))</f>
        <v>3664</v>
      </c>
      <c r="Z3117" s="2">
        <f ca="1">IF(T3117="Con Garantia",RANDBETWEEN(1000,5000),RANDBETWEEN(0,999))</f>
        <v>2068</v>
      </c>
      <c r="AA3117" s="2">
        <f ca="1">IF(U3117="Sin deuda",RANDBETWEEN(1000,5000),RANDBETWEEN(0,999))</f>
        <v>3567</v>
      </c>
      <c r="AB3117" s="4">
        <f ca="1">IF(Q3117="Si Trabaja",RANDBETWEEN(1000,5000),RANDBETWEEN(0,999))</f>
        <v>1450</v>
      </c>
      <c r="AC3117" s="4">
        <f ca="1">IF(AND(F3117&gt;17,F3117&lt;71),RANDBETWEEN(1000,5000),RANDBETWEEN(0,999))</f>
        <v>3827</v>
      </c>
      <c r="AD3117" s="4">
        <f ca="1">IF(AND(AB3117&gt;=0.5,(K3117-X3117)&gt;1000),RANDBETWEEN(1000,5000),RANDBETWEEN(0,999))</f>
        <v>4058</v>
      </c>
      <c r="AE3117" s="4">
        <f ca="1">IF(OR(V3117="",V3117="Puntual"),RANDBETWEEN(1000,5000),RANDBETWEEN(0,999))</f>
        <v>4816</v>
      </c>
      <c r="AF3117" s="4">
        <f ca="1">IF(OR(W3117="Bajo Riesgo",AE3117&gt;=1000),RANDBETWEEN(1000,5000),RANDBETWEEN(0,999))</f>
        <v>4080</v>
      </c>
      <c r="AG3117">
        <f t="shared" ca="1" si="342"/>
        <v>1</v>
      </c>
    </row>
    <row r="3118" spans="1:33" customFormat="1" x14ac:dyDescent="0.25">
      <c r="A3118">
        <v>48754270</v>
      </c>
      <c r="B3118" t="s">
        <v>8070</v>
      </c>
      <c r="C3118" t="s">
        <v>8071</v>
      </c>
      <c r="D3118">
        <v>519372469</v>
      </c>
      <c r="E3118" t="s">
        <v>8072</v>
      </c>
      <c r="F3118">
        <v>36</v>
      </c>
      <c r="G3118" t="s">
        <v>30</v>
      </c>
      <c r="H3118" t="str">
        <f t="shared" ca="1" si="336"/>
        <v>Alquilada</v>
      </c>
      <c r="I3118" t="s">
        <v>79</v>
      </c>
      <c r="J3118" t="s">
        <v>33</v>
      </c>
      <c r="K3118">
        <f t="shared" ca="1" si="337"/>
        <v>5204</v>
      </c>
      <c r="L3118" t="s">
        <v>103</v>
      </c>
      <c r="M3118" t="s">
        <v>13279</v>
      </c>
      <c r="N3118">
        <v>8</v>
      </c>
      <c r="O3118" t="s">
        <v>14663</v>
      </c>
      <c r="P3118" t="s">
        <v>14669</v>
      </c>
      <c r="Q3118" t="s">
        <v>14659</v>
      </c>
      <c r="R3118" s="1">
        <v>42857</v>
      </c>
      <c r="S3118" t="s">
        <v>34</v>
      </c>
      <c r="T3118" t="str">
        <f t="shared" ca="1" si="338"/>
        <v>Con Garantia</v>
      </c>
      <c r="U3118" t="str">
        <f t="shared" ca="1" si="339"/>
        <v>Con deuda</v>
      </c>
      <c r="V3118" t="str">
        <f t="shared" ca="1" si="340"/>
        <v>Puntual</v>
      </c>
      <c r="W3118" t="str">
        <f t="shared" ca="1" si="341"/>
        <v>Bajo Riesgo</v>
      </c>
      <c r="X3118">
        <v>1000</v>
      </c>
      <c r="Y3118" s="2">
        <f ca="1">IF(H3118="Propia",RANDBETWEEN(1000,5000),RANDBETWEEN(0,999))</f>
        <v>69</v>
      </c>
      <c r="Z3118" s="2">
        <f ca="1">IF(T3118="Con Garantia",RANDBETWEEN(1000,5000),RANDBETWEEN(0,999))</f>
        <v>2157</v>
      </c>
      <c r="AA3118" s="2">
        <f ca="1">IF(U3118="Sin deuda",RANDBETWEEN(1000,5000),RANDBETWEEN(0,999))</f>
        <v>863</v>
      </c>
      <c r="AB3118" s="4">
        <f ca="1">IF(Q3118="Si Trabaja",RANDBETWEEN(1000,5000),RANDBETWEEN(0,999))</f>
        <v>1303</v>
      </c>
      <c r="AC3118" s="4">
        <f ca="1">IF(AND(F3118&gt;17,F3118&lt;71),RANDBETWEEN(1000,5000),RANDBETWEEN(0,999))</f>
        <v>3591</v>
      </c>
      <c r="AD3118" s="4">
        <f ca="1">IF(AND(AB3118&gt;=0.5,(K3118-X3118)&gt;1000),RANDBETWEEN(1000,5000),RANDBETWEEN(0,999))</f>
        <v>3048</v>
      </c>
      <c r="AE3118" s="4">
        <f ca="1">IF(OR(V3118="",V3118="Puntual"),RANDBETWEEN(1000,5000),RANDBETWEEN(0,999))</f>
        <v>3718</v>
      </c>
      <c r="AF3118" s="4">
        <f ca="1">IF(OR(W3118="Bajo Riesgo",AE3118&gt;=1000),RANDBETWEEN(1000,5000),RANDBETWEEN(0,999))</f>
        <v>3736</v>
      </c>
      <c r="AG3118">
        <f t="shared" ca="1" si="342"/>
        <v>1</v>
      </c>
    </row>
    <row r="3119" spans="1:33" customFormat="1" x14ac:dyDescent="0.25">
      <c r="A3119">
        <v>47972835</v>
      </c>
      <c r="B3119" t="s">
        <v>8073</v>
      </c>
      <c r="C3119" t="s">
        <v>8074</v>
      </c>
      <c r="D3119">
        <v>519479607</v>
      </c>
      <c r="E3119" t="s">
        <v>8075</v>
      </c>
      <c r="F3119">
        <v>67</v>
      </c>
      <c r="G3119" t="s">
        <v>42</v>
      </c>
      <c r="H3119" t="str">
        <f t="shared" ca="1" si="336"/>
        <v>Alquilada</v>
      </c>
      <c r="I3119" t="s">
        <v>32</v>
      </c>
      <c r="J3119" t="s">
        <v>33</v>
      </c>
      <c r="K3119">
        <f t="shared" ca="1" si="337"/>
        <v>5968</v>
      </c>
      <c r="L3119" t="s">
        <v>214</v>
      </c>
      <c r="M3119" t="s">
        <v>14661</v>
      </c>
      <c r="N3119" t="s">
        <v>14661</v>
      </c>
      <c r="O3119" t="s">
        <v>14661</v>
      </c>
      <c r="P3119" t="s">
        <v>14661</v>
      </c>
      <c r="Q3119" t="s">
        <v>14662</v>
      </c>
      <c r="R3119" s="1">
        <v>42791</v>
      </c>
      <c r="S3119" t="s">
        <v>34</v>
      </c>
      <c r="T3119" t="str">
        <f t="shared" ca="1" si="338"/>
        <v>Sin Garantia</v>
      </c>
      <c r="U3119" t="str">
        <f t="shared" ca="1" si="339"/>
        <v>Con deuda</v>
      </c>
      <c r="V3119" t="str">
        <f t="shared" ca="1" si="340"/>
        <v>Puntual</v>
      </c>
      <c r="W3119" t="str">
        <f t="shared" ca="1" si="341"/>
        <v>Bajo Riesgo</v>
      </c>
      <c r="X3119">
        <v>1000</v>
      </c>
      <c r="Y3119" s="2">
        <f ca="1">IF(H3119="Propia",RANDBETWEEN(1000,5000),RANDBETWEEN(0,999))</f>
        <v>64</v>
      </c>
      <c r="Z3119" s="2">
        <f ca="1">IF(T3119="Con Garantia",RANDBETWEEN(1000,5000),RANDBETWEEN(0,999))</f>
        <v>864</v>
      </c>
      <c r="AA3119" s="2">
        <f ca="1">IF(U3119="Sin deuda",RANDBETWEEN(1000,5000),RANDBETWEEN(0,999))</f>
        <v>724</v>
      </c>
      <c r="AB3119" s="4">
        <f ca="1">IF(Q3119="Si Trabaja",RANDBETWEEN(1000,5000),RANDBETWEEN(0,999))</f>
        <v>809</v>
      </c>
      <c r="AC3119" s="4">
        <f ca="1">IF(AND(F3119&gt;17,F3119&lt;71),RANDBETWEEN(1000,5000),RANDBETWEEN(0,999))</f>
        <v>2851</v>
      </c>
      <c r="AD3119" s="4">
        <f ca="1">IF(AND(AB3119&gt;=0.5,(K3119-X3119)&gt;1000),RANDBETWEEN(1000,5000),RANDBETWEEN(0,999))</f>
        <v>3906</v>
      </c>
      <c r="AE3119" s="4">
        <f ca="1">IF(OR(V3119="",V3119="Puntual"),RANDBETWEEN(1000,5000),RANDBETWEEN(0,999))</f>
        <v>4905</v>
      </c>
      <c r="AF3119" s="4">
        <f ca="1">IF(OR(W3119="Bajo Riesgo",AE3119&gt;=1000),RANDBETWEEN(1000,5000),RANDBETWEEN(0,999))</f>
        <v>4209</v>
      </c>
      <c r="AG3119">
        <f t="shared" ca="1" si="342"/>
        <v>0</v>
      </c>
    </row>
    <row r="3120" spans="1:33" customFormat="1" x14ac:dyDescent="0.25">
      <c r="A3120">
        <v>42107100</v>
      </c>
      <c r="B3120" t="s">
        <v>8076</v>
      </c>
      <c r="C3120" t="s">
        <v>8045</v>
      </c>
      <c r="D3120">
        <v>962468091</v>
      </c>
      <c r="E3120" t="s">
        <v>8077</v>
      </c>
      <c r="F3120">
        <v>69</v>
      </c>
      <c r="G3120" t="s">
        <v>42</v>
      </c>
      <c r="H3120" t="str">
        <f t="shared" ca="1" si="336"/>
        <v>Alquilada</v>
      </c>
      <c r="I3120" t="s">
        <v>49</v>
      </c>
      <c r="J3120" t="s">
        <v>33</v>
      </c>
      <c r="K3120">
        <f t="shared" ca="1" si="337"/>
        <v>5937</v>
      </c>
      <c r="L3120" t="s">
        <v>74</v>
      </c>
      <c r="M3120" t="s">
        <v>14661</v>
      </c>
      <c r="N3120" t="s">
        <v>14661</v>
      </c>
      <c r="O3120" t="s">
        <v>14661</v>
      </c>
      <c r="P3120" t="s">
        <v>14661</v>
      </c>
      <c r="Q3120" t="s">
        <v>14662</v>
      </c>
      <c r="R3120" s="1">
        <v>42804</v>
      </c>
      <c r="S3120" t="s">
        <v>34</v>
      </c>
      <c r="T3120" t="str">
        <f t="shared" ca="1" si="338"/>
        <v>Sin Garantia</v>
      </c>
      <c r="U3120" t="str">
        <f t="shared" ca="1" si="339"/>
        <v>Sin deuda</v>
      </c>
      <c r="V3120" t="str">
        <f t="shared" ca="1" si="340"/>
        <v/>
      </c>
      <c r="W3120" t="str">
        <f t="shared" ca="1" si="341"/>
        <v>Bajo Riesgo</v>
      </c>
      <c r="X3120">
        <v>1000</v>
      </c>
      <c r="Y3120" s="2">
        <f ca="1">IF(H3120="Propia",RANDBETWEEN(1000,5000),RANDBETWEEN(0,999))</f>
        <v>905</v>
      </c>
      <c r="Z3120" s="2">
        <f ca="1">IF(T3120="Con Garantia",RANDBETWEEN(1000,5000),RANDBETWEEN(0,999))</f>
        <v>83</v>
      </c>
      <c r="AA3120" s="2">
        <f ca="1">IF(U3120="Sin deuda",RANDBETWEEN(1000,5000),RANDBETWEEN(0,999))</f>
        <v>2082</v>
      </c>
      <c r="AB3120" s="4">
        <f ca="1">IF(Q3120="Si Trabaja",RANDBETWEEN(1000,5000),RANDBETWEEN(0,999))</f>
        <v>867</v>
      </c>
      <c r="AC3120" s="4">
        <f ca="1">IF(AND(F3120&gt;17,F3120&lt;71),RANDBETWEEN(1000,5000),RANDBETWEEN(0,999))</f>
        <v>2269</v>
      </c>
      <c r="AD3120" s="4">
        <f ca="1">IF(AND(AB3120&gt;=0.5,(K3120-X3120)&gt;1000),RANDBETWEEN(1000,5000),RANDBETWEEN(0,999))</f>
        <v>4722</v>
      </c>
      <c r="AE3120" s="4">
        <f ca="1">IF(OR(V3120="",V3120="Puntual"),RANDBETWEEN(1000,5000),RANDBETWEEN(0,999))</f>
        <v>2895</v>
      </c>
      <c r="AF3120" s="4">
        <f ca="1">IF(OR(W3120="Bajo Riesgo",AE3120&gt;=1000),RANDBETWEEN(1000,5000),RANDBETWEEN(0,999))</f>
        <v>3997</v>
      </c>
      <c r="AG3120">
        <f t="shared" ca="1" si="342"/>
        <v>0</v>
      </c>
    </row>
    <row r="3121" spans="1:33" customFormat="1" x14ac:dyDescent="0.25">
      <c r="A3121">
        <v>74249491</v>
      </c>
      <c r="B3121" t="s">
        <v>8047</v>
      </c>
      <c r="C3121" t="s">
        <v>8065</v>
      </c>
      <c r="D3121">
        <v>996104859</v>
      </c>
      <c r="E3121" t="s">
        <v>8049</v>
      </c>
      <c r="F3121">
        <v>56</v>
      </c>
      <c r="G3121" t="s">
        <v>42</v>
      </c>
      <c r="H3121" t="str">
        <f t="shared" ca="1" si="336"/>
        <v>Alquilada</v>
      </c>
      <c r="I3121" t="s">
        <v>44</v>
      </c>
      <c r="J3121" t="s">
        <v>33</v>
      </c>
      <c r="K3121">
        <f t="shared" ca="1" si="337"/>
        <v>6981</v>
      </c>
      <c r="L3121" t="s">
        <v>103</v>
      </c>
      <c r="M3121" t="s">
        <v>13672</v>
      </c>
      <c r="N3121">
        <v>8</v>
      </c>
      <c r="O3121" t="s">
        <v>14663</v>
      </c>
      <c r="P3121" t="s">
        <v>14658</v>
      </c>
      <c r="Q3121" t="s">
        <v>14659</v>
      </c>
      <c r="R3121" s="1">
        <v>42754</v>
      </c>
      <c r="S3121" t="s">
        <v>755</v>
      </c>
      <c r="T3121" t="str">
        <f t="shared" ca="1" si="338"/>
        <v>Con Garantia</v>
      </c>
      <c r="U3121" t="str">
        <f t="shared" ca="1" si="339"/>
        <v>Con deuda</v>
      </c>
      <c r="V3121" t="str">
        <f t="shared" ca="1" si="340"/>
        <v>Puntual</v>
      </c>
      <c r="W3121" t="str">
        <f t="shared" ca="1" si="341"/>
        <v>Bajo Riesgo</v>
      </c>
      <c r="X3121">
        <v>1000</v>
      </c>
      <c r="Y3121" s="2">
        <f ca="1">IF(H3121="Propia",RANDBETWEEN(1000,5000),RANDBETWEEN(0,999))</f>
        <v>111</v>
      </c>
      <c r="Z3121" s="2">
        <f ca="1">IF(T3121="Con Garantia",RANDBETWEEN(1000,5000),RANDBETWEEN(0,999))</f>
        <v>2423</v>
      </c>
      <c r="AA3121" s="2">
        <f ca="1">IF(U3121="Sin deuda",RANDBETWEEN(1000,5000),RANDBETWEEN(0,999))</f>
        <v>496</v>
      </c>
      <c r="AB3121" s="4">
        <f ca="1">IF(Q3121="Si Trabaja",RANDBETWEEN(1000,5000),RANDBETWEEN(0,999))</f>
        <v>1576</v>
      </c>
      <c r="AC3121" s="4">
        <f ca="1">IF(AND(F3121&gt;17,F3121&lt;71),RANDBETWEEN(1000,5000),RANDBETWEEN(0,999))</f>
        <v>4582</v>
      </c>
      <c r="AD3121" s="4">
        <f ca="1">IF(AND(AB3121&gt;=0.5,(K3121-X3121)&gt;1000),RANDBETWEEN(1000,5000),RANDBETWEEN(0,999))</f>
        <v>2620</v>
      </c>
      <c r="AE3121" s="4">
        <f ca="1">IF(OR(V3121="",V3121="Puntual"),RANDBETWEEN(1000,5000),RANDBETWEEN(0,999))</f>
        <v>2602</v>
      </c>
      <c r="AF3121" s="4">
        <f ca="1">IF(OR(W3121="Bajo Riesgo",AE3121&gt;=1000),RANDBETWEEN(1000,5000),RANDBETWEEN(0,999))</f>
        <v>3847</v>
      </c>
      <c r="AG3121">
        <f t="shared" ca="1" si="342"/>
        <v>1</v>
      </c>
    </row>
    <row r="3122" spans="1:33" customFormat="1" x14ac:dyDescent="0.25">
      <c r="A3122">
        <v>75048336</v>
      </c>
      <c r="B3122" t="s">
        <v>8067</v>
      </c>
      <c r="C3122" t="s">
        <v>8078</v>
      </c>
      <c r="D3122">
        <v>924731437</v>
      </c>
      <c r="E3122" t="s">
        <v>8069</v>
      </c>
      <c r="F3122">
        <v>22</v>
      </c>
      <c r="G3122" t="s">
        <v>42</v>
      </c>
      <c r="H3122" t="str">
        <f t="shared" ca="1" si="336"/>
        <v>Propia</v>
      </c>
      <c r="I3122" t="s">
        <v>44</v>
      </c>
      <c r="J3122" t="s">
        <v>33</v>
      </c>
      <c r="K3122">
        <f t="shared" ca="1" si="337"/>
        <v>5382</v>
      </c>
      <c r="L3122" t="s">
        <v>107</v>
      </c>
      <c r="M3122" t="s">
        <v>14661</v>
      </c>
      <c r="N3122" t="s">
        <v>14661</v>
      </c>
      <c r="O3122" t="s">
        <v>14661</v>
      </c>
      <c r="P3122" t="s">
        <v>14661</v>
      </c>
      <c r="Q3122" t="s">
        <v>14662</v>
      </c>
      <c r="R3122" s="1">
        <v>43085</v>
      </c>
      <c r="S3122" t="s">
        <v>34</v>
      </c>
      <c r="T3122" t="str">
        <f t="shared" ca="1" si="338"/>
        <v>Sin Garantia</v>
      </c>
      <c r="U3122" t="str">
        <f t="shared" ca="1" si="339"/>
        <v>Sin deuda</v>
      </c>
      <c r="V3122" t="str">
        <f t="shared" ca="1" si="340"/>
        <v/>
      </c>
      <c r="W3122" t="str">
        <f t="shared" ca="1" si="341"/>
        <v>Bajo Riesgo</v>
      </c>
      <c r="X3122">
        <v>1000</v>
      </c>
      <c r="Y3122" s="2">
        <f ca="1">IF(H3122="Propia",RANDBETWEEN(1000,5000),RANDBETWEEN(0,999))</f>
        <v>3953</v>
      </c>
      <c r="Z3122" s="2">
        <f ca="1">IF(T3122="Con Garantia",RANDBETWEEN(1000,5000),RANDBETWEEN(0,999))</f>
        <v>597</v>
      </c>
      <c r="AA3122" s="2">
        <f ca="1">IF(U3122="Sin deuda",RANDBETWEEN(1000,5000),RANDBETWEEN(0,999))</f>
        <v>1568</v>
      </c>
      <c r="AB3122" s="4">
        <f ca="1">IF(Q3122="Si Trabaja",RANDBETWEEN(1000,5000),RANDBETWEEN(0,999))</f>
        <v>896</v>
      </c>
      <c r="AC3122" s="4">
        <f ca="1">IF(AND(F3122&gt;17,F3122&lt;71),RANDBETWEEN(1000,5000),RANDBETWEEN(0,999))</f>
        <v>3618</v>
      </c>
      <c r="AD3122" s="4">
        <f ca="1">IF(AND(AB3122&gt;=0.5,(K3122-X3122)&gt;1000),RANDBETWEEN(1000,5000),RANDBETWEEN(0,999))</f>
        <v>2346</v>
      </c>
      <c r="AE3122" s="4">
        <f ca="1">IF(OR(V3122="",V3122="Puntual"),RANDBETWEEN(1000,5000),RANDBETWEEN(0,999))</f>
        <v>2831</v>
      </c>
      <c r="AF3122" s="4">
        <f ca="1">IF(OR(W3122="Bajo Riesgo",AE3122&gt;=1000),RANDBETWEEN(1000,5000),RANDBETWEEN(0,999))</f>
        <v>3265</v>
      </c>
      <c r="AG3122">
        <f t="shared" ca="1" si="342"/>
        <v>0</v>
      </c>
    </row>
    <row r="3123" spans="1:33" customFormat="1" x14ac:dyDescent="0.25">
      <c r="A3123">
        <v>31662461</v>
      </c>
      <c r="B3123" t="s">
        <v>8079</v>
      </c>
      <c r="C3123" t="s">
        <v>1639</v>
      </c>
      <c r="D3123">
        <v>937441292</v>
      </c>
      <c r="E3123" t="s">
        <v>8080</v>
      </c>
      <c r="F3123">
        <v>49</v>
      </c>
      <c r="G3123" t="s">
        <v>42</v>
      </c>
      <c r="H3123" t="str">
        <f t="shared" ca="1" si="336"/>
        <v>Propia</v>
      </c>
      <c r="I3123" t="s">
        <v>49</v>
      </c>
      <c r="J3123" t="s">
        <v>33</v>
      </c>
      <c r="K3123">
        <f t="shared" ca="1" si="337"/>
        <v>7263</v>
      </c>
      <c r="L3123" t="s">
        <v>53</v>
      </c>
      <c r="M3123" t="s">
        <v>13112</v>
      </c>
      <c r="N3123">
        <v>3</v>
      </c>
      <c r="O3123" t="s">
        <v>14657</v>
      </c>
      <c r="P3123" t="s">
        <v>14667</v>
      </c>
      <c r="Q3123" t="s">
        <v>14659</v>
      </c>
      <c r="R3123" s="1">
        <v>42905</v>
      </c>
      <c r="S3123" t="s">
        <v>34</v>
      </c>
      <c r="T3123" t="str">
        <f t="shared" ca="1" si="338"/>
        <v>Con Garantia</v>
      </c>
      <c r="U3123" t="str">
        <f t="shared" ca="1" si="339"/>
        <v>Con deuda</v>
      </c>
      <c r="V3123" t="str">
        <f t="shared" ca="1" si="340"/>
        <v>Puntual</v>
      </c>
      <c r="W3123" t="str">
        <f t="shared" ca="1" si="341"/>
        <v>Bajo Riesgo</v>
      </c>
      <c r="X3123">
        <v>1000</v>
      </c>
      <c r="Y3123" s="2">
        <f ca="1">IF(H3123="Propia",RANDBETWEEN(1000,5000),RANDBETWEEN(0,999))</f>
        <v>4784</v>
      </c>
      <c r="Z3123" s="2">
        <f ca="1">IF(T3123="Con Garantia",RANDBETWEEN(1000,5000),RANDBETWEEN(0,999))</f>
        <v>3118</v>
      </c>
      <c r="AA3123" s="2">
        <f ca="1">IF(U3123="Sin deuda",RANDBETWEEN(1000,5000),RANDBETWEEN(0,999))</f>
        <v>337</v>
      </c>
      <c r="AB3123" s="4">
        <f ca="1">IF(Q3123="Si Trabaja",RANDBETWEEN(1000,5000),RANDBETWEEN(0,999))</f>
        <v>1694</v>
      </c>
      <c r="AC3123" s="4">
        <f ca="1">IF(AND(F3123&gt;17,F3123&lt;71),RANDBETWEEN(1000,5000),RANDBETWEEN(0,999))</f>
        <v>4999</v>
      </c>
      <c r="AD3123" s="4">
        <f ca="1">IF(AND(AB3123&gt;=0.5,(K3123-X3123)&gt;1000),RANDBETWEEN(1000,5000),RANDBETWEEN(0,999))</f>
        <v>3998</v>
      </c>
      <c r="AE3123" s="4">
        <f ca="1">IF(OR(V3123="",V3123="Puntual"),RANDBETWEEN(1000,5000),RANDBETWEEN(0,999))</f>
        <v>1724</v>
      </c>
      <c r="AF3123" s="4">
        <f ca="1">IF(OR(W3123="Bajo Riesgo",AE3123&gt;=1000),RANDBETWEEN(1000,5000),RANDBETWEEN(0,999))</f>
        <v>3204</v>
      </c>
      <c r="AG3123">
        <f t="shared" ca="1" si="342"/>
        <v>1</v>
      </c>
    </row>
    <row r="3124" spans="1:33" customFormat="1" x14ac:dyDescent="0.25">
      <c r="A3124">
        <v>43043094</v>
      </c>
      <c r="B3124" t="s">
        <v>8081</v>
      </c>
      <c r="C3124" t="s">
        <v>8082</v>
      </c>
      <c r="D3124">
        <v>902183129</v>
      </c>
      <c r="E3124" t="s">
        <v>8083</v>
      </c>
      <c r="F3124">
        <v>42</v>
      </c>
      <c r="G3124" t="s">
        <v>42</v>
      </c>
      <c r="H3124" t="str">
        <f t="shared" ca="1" si="336"/>
        <v>Propia</v>
      </c>
      <c r="I3124" t="s">
        <v>32</v>
      </c>
      <c r="J3124" t="s">
        <v>33</v>
      </c>
      <c r="K3124">
        <f t="shared" ca="1" si="337"/>
        <v>7900</v>
      </c>
      <c r="L3124" t="s">
        <v>214</v>
      </c>
      <c r="M3124" t="s">
        <v>14554</v>
      </c>
      <c r="N3124">
        <v>9</v>
      </c>
      <c r="O3124" t="s">
        <v>14657</v>
      </c>
      <c r="P3124" t="s">
        <v>14666</v>
      </c>
      <c r="Q3124" t="s">
        <v>14659</v>
      </c>
      <c r="R3124" s="1">
        <v>42976</v>
      </c>
      <c r="S3124" t="s">
        <v>755</v>
      </c>
      <c r="T3124" t="str">
        <f t="shared" ca="1" si="338"/>
        <v>Con Garantia</v>
      </c>
      <c r="U3124" t="str">
        <f t="shared" ca="1" si="339"/>
        <v>Con deuda</v>
      </c>
      <c r="V3124" t="str">
        <f t="shared" ca="1" si="340"/>
        <v>Puntual</v>
      </c>
      <c r="W3124" t="str">
        <f t="shared" ca="1" si="341"/>
        <v>Bajo Riesgo</v>
      </c>
      <c r="X3124">
        <v>1000</v>
      </c>
      <c r="Y3124" s="2">
        <f ca="1">IF(H3124="Propia",RANDBETWEEN(1000,5000),RANDBETWEEN(0,999))</f>
        <v>3051</v>
      </c>
      <c r="Z3124" s="2">
        <f ca="1">IF(T3124="Con Garantia",RANDBETWEEN(1000,5000),RANDBETWEEN(0,999))</f>
        <v>4408</v>
      </c>
      <c r="AA3124" s="2">
        <f ca="1">IF(U3124="Sin deuda",RANDBETWEEN(1000,5000),RANDBETWEEN(0,999))</f>
        <v>332</v>
      </c>
      <c r="AB3124" s="4">
        <f ca="1">IF(Q3124="Si Trabaja",RANDBETWEEN(1000,5000),RANDBETWEEN(0,999))</f>
        <v>1958</v>
      </c>
      <c r="AC3124" s="4">
        <f ca="1">IF(AND(F3124&gt;17,F3124&lt;71),RANDBETWEEN(1000,5000),RANDBETWEEN(0,999))</f>
        <v>3979</v>
      </c>
      <c r="AD3124" s="4">
        <f ca="1">IF(AND(AB3124&gt;=0.5,(K3124-X3124)&gt;1000),RANDBETWEEN(1000,5000),RANDBETWEEN(0,999))</f>
        <v>4848</v>
      </c>
      <c r="AE3124" s="4">
        <f ca="1">IF(OR(V3124="",V3124="Puntual"),RANDBETWEEN(1000,5000),RANDBETWEEN(0,999))</f>
        <v>2007</v>
      </c>
      <c r="AF3124" s="4">
        <f ca="1">IF(OR(W3124="Bajo Riesgo",AE3124&gt;=1000),RANDBETWEEN(1000,5000),RANDBETWEEN(0,999))</f>
        <v>4319</v>
      </c>
      <c r="AG3124">
        <f t="shared" ca="1" si="342"/>
        <v>1</v>
      </c>
    </row>
    <row r="3125" spans="1:33" customFormat="1" x14ac:dyDescent="0.25">
      <c r="A3125">
        <v>46256441</v>
      </c>
      <c r="B3125" t="s">
        <v>8084</v>
      </c>
      <c r="C3125" t="s">
        <v>8065</v>
      </c>
      <c r="D3125">
        <v>974410516</v>
      </c>
      <c r="E3125" t="s">
        <v>8085</v>
      </c>
      <c r="F3125">
        <v>55</v>
      </c>
      <c r="G3125" t="s">
        <v>30</v>
      </c>
      <c r="H3125" t="str">
        <f t="shared" ca="1" si="336"/>
        <v>Propia</v>
      </c>
      <c r="I3125" t="s">
        <v>49</v>
      </c>
      <c r="J3125" t="s">
        <v>33</v>
      </c>
      <c r="K3125">
        <f t="shared" ca="1" si="337"/>
        <v>6486</v>
      </c>
      <c r="L3125" t="s">
        <v>43</v>
      </c>
      <c r="M3125" t="s">
        <v>14661</v>
      </c>
      <c r="N3125" t="s">
        <v>14661</v>
      </c>
      <c r="O3125" t="s">
        <v>14661</v>
      </c>
      <c r="P3125" t="s">
        <v>14661</v>
      </c>
      <c r="Q3125" t="s">
        <v>14662</v>
      </c>
      <c r="R3125" s="1">
        <v>43057</v>
      </c>
      <c r="S3125" t="s">
        <v>755</v>
      </c>
      <c r="T3125" t="str">
        <f t="shared" ca="1" si="338"/>
        <v>Sin Garantia</v>
      </c>
      <c r="U3125" t="str">
        <f t="shared" ca="1" si="339"/>
        <v>Con deuda</v>
      </c>
      <c r="V3125" t="str">
        <f t="shared" ca="1" si="340"/>
        <v>Puntual</v>
      </c>
      <c r="W3125" t="str">
        <f t="shared" ca="1" si="341"/>
        <v>Bajo Riesgo</v>
      </c>
      <c r="X3125">
        <v>1000</v>
      </c>
      <c r="Y3125" s="2">
        <f ca="1">IF(H3125="Propia",RANDBETWEEN(1000,5000),RANDBETWEEN(0,999))</f>
        <v>3152</v>
      </c>
      <c r="Z3125" s="2">
        <f ca="1">IF(T3125="Con Garantia",RANDBETWEEN(1000,5000),RANDBETWEEN(0,999))</f>
        <v>433</v>
      </c>
      <c r="AA3125" s="2">
        <f ca="1">IF(U3125="Sin deuda",RANDBETWEEN(1000,5000),RANDBETWEEN(0,999))</f>
        <v>521</v>
      </c>
      <c r="AB3125" s="4">
        <f ca="1">IF(Q3125="Si Trabaja",RANDBETWEEN(1000,5000),RANDBETWEEN(0,999))</f>
        <v>679</v>
      </c>
      <c r="AC3125" s="4">
        <f ca="1">IF(AND(F3125&gt;17,F3125&lt;71),RANDBETWEEN(1000,5000),RANDBETWEEN(0,999))</f>
        <v>4267</v>
      </c>
      <c r="AD3125" s="4">
        <f ca="1">IF(AND(AB3125&gt;=0.5,(K3125-X3125)&gt;1000),RANDBETWEEN(1000,5000),RANDBETWEEN(0,999))</f>
        <v>2234</v>
      </c>
      <c r="AE3125" s="4">
        <f ca="1">IF(OR(V3125="",V3125="Puntual"),RANDBETWEEN(1000,5000),RANDBETWEEN(0,999))</f>
        <v>3305</v>
      </c>
      <c r="AF3125" s="4">
        <f ca="1">IF(OR(W3125="Bajo Riesgo",AE3125&gt;=1000),RANDBETWEEN(1000,5000),RANDBETWEEN(0,999))</f>
        <v>4484</v>
      </c>
      <c r="AG3125">
        <f t="shared" ca="1" si="342"/>
        <v>0</v>
      </c>
    </row>
    <row r="3126" spans="1:33" customFormat="1" x14ac:dyDescent="0.25">
      <c r="A3126">
        <v>75048336</v>
      </c>
      <c r="B3126" t="s">
        <v>8067</v>
      </c>
      <c r="C3126" t="s">
        <v>8086</v>
      </c>
      <c r="D3126">
        <v>924731437</v>
      </c>
      <c r="E3126" t="s">
        <v>8069</v>
      </c>
      <c r="F3126">
        <v>29</v>
      </c>
      <c r="G3126" t="s">
        <v>42</v>
      </c>
      <c r="H3126" t="str">
        <f t="shared" ca="1" si="336"/>
        <v>Propia</v>
      </c>
      <c r="I3126" t="s">
        <v>49</v>
      </c>
      <c r="J3126" t="s">
        <v>33</v>
      </c>
      <c r="K3126">
        <f t="shared" ca="1" si="337"/>
        <v>7807</v>
      </c>
      <c r="L3126" t="s">
        <v>53</v>
      </c>
      <c r="M3126" t="s">
        <v>14661</v>
      </c>
      <c r="N3126" t="s">
        <v>14661</v>
      </c>
      <c r="O3126" t="s">
        <v>14661</v>
      </c>
      <c r="P3126" t="s">
        <v>14661</v>
      </c>
      <c r="Q3126" t="s">
        <v>14662</v>
      </c>
      <c r="R3126" s="1">
        <v>42971</v>
      </c>
      <c r="S3126" t="s">
        <v>755</v>
      </c>
      <c r="T3126" t="str">
        <f t="shared" ca="1" si="338"/>
        <v>Sin Garantia</v>
      </c>
      <c r="U3126" t="str">
        <f t="shared" ca="1" si="339"/>
        <v>Sin deuda</v>
      </c>
      <c r="V3126" t="str">
        <f t="shared" ca="1" si="340"/>
        <v/>
      </c>
      <c r="W3126" t="str">
        <f t="shared" ca="1" si="341"/>
        <v>Bajo Riesgo</v>
      </c>
      <c r="X3126">
        <v>1000</v>
      </c>
      <c r="Y3126" s="2">
        <f ca="1">IF(H3126="Propia",RANDBETWEEN(1000,5000),RANDBETWEEN(0,999))</f>
        <v>1892</v>
      </c>
      <c r="Z3126" s="2">
        <f ca="1">IF(T3126="Con Garantia",RANDBETWEEN(1000,5000),RANDBETWEEN(0,999))</f>
        <v>878</v>
      </c>
      <c r="AA3126" s="2">
        <f ca="1">IF(U3126="Sin deuda",RANDBETWEEN(1000,5000),RANDBETWEEN(0,999))</f>
        <v>1924</v>
      </c>
      <c r="AB3126" s="4">
        <f ca="1">IF(Q3126="Si Trabaja",RANDBETWEEN(1000,5000),RANDBETWEEN(0,999))</f>
        <v>638</v>
      </c>
      <c r="AC3126" s="4">
        <f ca="1">IF(AND(F3126&gt;17,F3126&lt;71),RANDBETWEEN(1000,5000),RANDBETWEEN(0,999))</f>
        <v>2410</v>
      </c>
      <c r="AD3126" s="4">
        <f ca="1">IF(AND(AB3126&gt;=0.5,(K3126-X3126)&gt;1000),RANDBETWEEN(1000,5000),RANDBETWEEN(0,999))</f>
        <v>2184</v>
      </c>
      <c r="AE3126" s="4">
        <f ca="1">IF(OR(V3126="",V3126="Puntual"),RANDBETWEEN(1000,5000),RANDBETWEEN(0,999))</f>
        <v>1740</v>
      </c>
      <c r="AF3126" s="4">
        <f ca="1">IF(OR(W3126="Bajo Riesgo",AE3126&gt;=1000),RANDBETWEEN(1000,5000),RANDBETWEEN(0,999))</f>
        <v>1486</v>
      </c>
      <c r="AG3126">
        <f t="shared" ca="1" si="342"/>
        <v>0</v>
      </c>
    </row>
    <row r="3127" spans="1:33" customFormat="1" x14ac:dyDescent="0.25">
      <c r="A3127">
        <v>71106807</v>
      </c>
      <c r="B3127" t="s">
        <v>8087</v>
      </c>
      <c r="C3127" t="s">
        <v>8088</v>
      </c>
      <c r="D3127">
        <v>519208113</v>
      </c>
      <c r="E3127" t="s">
        <v>8089</v>
      </c>
      <c r="F3127">
        <v>56</v>
      </c>
      <c r="G3127" t="s">
        <v>42</v>
      </c>
      <c r="H3127" t="str">
        <f t="shared" ca="1" si="336"/>
        <v>Propia</v>
      </c>
      <c r="I3127" t="s">
        <v>44</v>
      </c>
      <c r="J3127" t="s">
        <v>33</v>
      </c>
      <c r="K3127">
        <f t="shared" ca="1" si="337"/>
        <v>6492</v>
      </c>
      <c r="L3127" t="s">
        <v>243</v>
      </c>
      <c r="M3127" t="s">
        <v>14661</v>
      </c>
      <c r="N3127" t="s">
        <v>14661</v>
      </c>
      <c r="O3127" t="s">
        <v>14661</v>
      </c>
      <c r="P3127" t="s">
        <v>14661</v>
      </c>
      <c r="Q3127" t="s">
        <v>14662</v>
      </c>
      <c r="R3127" s="1">
        <v>42785</v>
      </c>
      <c r="S3127" t="s">
        <v>34</v>
      </c>
      <c r="T3127" t="str">
        <f t="shared" ca="1" si="338"/>
        <v>Sin Garantia</v>
      </c>
      <c r="U3127" t="str">
        <f t="shared" ca="1" si="339"/>
        <v>Sin deuda</v>
      </c>
      <c r="V3127" t="str">
        <f t="shared" ca="1" si="340"/>
        <v/>
      </c>
      <c r="W3127" t="str">
        <f t="shared" ca="1" si="341"/>
        <v>Bajo Riesgo</v>
      </c>
      <c r="X3127">
        <v>1000</v>
      </c>
      <c r="Y3127" s="2">
        <f ca="1">IF(H3127="Propia",RANDBETWEEN(1000,5000),RANDBETWEEN(0,999))</f>
        <v>4542</v>
      </c>
      <c r="Z3127" s="2">
        <f ca="1">IF(T3127="Con Garantia",RANDBETWEEN(1000,5000),RANDBETWEEN(0,999))</f>
        <v>512</v>
      </c>
      <c r="AA3127" s="2">
        <f ca="1">IF(U3127="Sin deuda",RANDBETWEEN(1000,5000),RANDBETWEEN(0,999))</f>
        <v>1080</v>
      </c>
      <c r="AB3127" s="4">
        <f ca="1">IF(Q3127="Si Trabaja",RANDBETWEEN(1000,5000),RANDBETWEEN(0,999))</f>
        <v>268</v>
      </c>
      <c r="AC3127" s="4">
        <f ca="1">IF(AND(F3127&gt;17,F3127&lt;71),RANDBETWEEN(1000,5000),RANDBETWEEN(0,999))</f>
        <v>4134</v>
      </c>
      <c r="AD3127" s="4">
        <f ca="1">IF(AND(AB3127&gt;=0.5,(K3127-X3127)&gt;1000),RANDBETWEEN(1000,5000),RANDBETWEEN(0,999))</f>
        <v>4882</v>
      </c>
      <c r="AE3127" s="4">
        <f ca="1">IF(OR(V3127="",V3127="Puntual"),RANDBETWEEN(1000,5000),RANDBETWEEN(0,999))</f>
        <v>4541</v>
      </c>
      <c r="AF3127" s="4">
        <f ca="1">IF(OR(W3127="Bajo Riesgo",AE3127&gt;=1000),RANDBETWEEN(1000,5000),RANDBETWEEN(0,999))</f>
        <v>1431</v>
      </c>
      <c r="AG3127">
        <f t="shared" ca="1" si="342"/>
        <v>0</v>
      </c>
    </row>
    <row r="3128" spans="1:33" customFormat="1" x14ac:dyDescent="0.25">
      <c r="A3128">
        <v>74690170</v>
      </c>
      <c r="B3128" t="s">
        <v>8090</v>
      </c>
      <c r="C3128" t="s">
        <v>8091</v>
      </c>
      <c r="D3128">
        <v>924679339</v>
      </c>
      <c r="E3128" t="s">
        <v>8092</v>
      </c>
      <c r="F3128">
        <v>53</v>
      </c>
      <c r="G3128" t="s">
        <v>42</v>
      </c>
      <c r="H3128" t="str">
        <f t="shared" ca="1" si="336"/>
        <v>Propia</v>
      </c>
      <c r="I3128" t="s">
        <v>79</v>
      </c>
      <c r="J3128" t="s">
        <v>33</v>
      </c>
      <c r="K3128">
        <f t="shared" ca="1" si="337"/>
        <v>6124</v>
      </c>
      <c r="L3128" t="s">
        <v>125</v>
      </c>
      <c r="M3128" t="s">
        <v>14661</v>
      </c>
      <c r="N3128" t="s">
        <v>14661</v>
      </c>
      <c r="O3128" t="s">
        <v>14661</v>
      </c>
      <c r="P3128" t="s">
        <v>14661</v>
      </c>
      <c r="Q3128" t="s">
        <v>14662</v>
      </c>
      <c r="R3128" s="1">
        <v>43020</v>
      </c>
      <c r="S3128" t="s">
        <v>34</v>
      </c>
      <c r="T3128" t="str">
        <f t="shared" ca="1" si="338"/>
        <v>Sin Garantia</v>
      </c>
      <c r="U3128" t="str">
        <f t="shared" ca="1" si="339"/>
        <v>Con deuda</v>
      </c>
      <c r="V3128" t="str">
        <f t="shared" ca="1" si="340"/>
        <v>Puntual</v>
      </c>
      <c r="W3128" t="str">
        <f t="shared" ca="1" si="341"/>
        <v>Bajo Riesgo</v>
      </c>
      <c r="X3128">
        <v>1000</v>
      </c>
      <c r="Y3128" s="2">
        <f ca="1">IF(H3128="Propia",RANDBETWEEN(1000,5000),RANDBETWEEN(0,999))</f>
        <v>2192</v>
      </c>
      <c r="Z3128" s="2">
        <f ca="1">IF(T3128="Con Garantia",RANDBETWEEN(1000,5000),RANDBETWEEN(0,999))</f>
        <v>901</v>
      </c>
      <c r="AA3128" s="2">
        <f ca="1">IF(U3128="Sin deuda",RANDBETWEEN(1000,5000),RANDBETWEEN(0,999))</f>
        <v>713</v>
      </c>
      <c r="AB3128" s="4">
        <f ca="1">IF(Q3128="Si Trabaja",RANDBETWEEN(1000,5000),RANDBETWEEN(0,999))</f>
        <v>449</v>
      </c>
      <c r="AC3128" s="4">
        <f ca="1">IF(AND(F3128&gt;17,F3128&lt;71),RANDBETWEEN(1000,5000),RANDBETWEEN(0,999))</f>
        <v>2361</v>
      </c>
      <c r="AD3128" s="4">
        <f ca="1">IF(AND(AB3128&gt;=0.5,(K3128-X3128)&gt;1000),RANDBETWEEN(1000,5000),RANDBETWEEN(0,999))</f>
        <v>3112</v>
      </c>
      <c r="AE3128" s="4">
        <f ca="1">IF(OR(V3128="",V3128="Puntual"),RANDBETWEEN(1000,5000),RANDBETWEEN(0,999))</f>
        <v>4831</v>
      </c>
      <c r="AF3128" s="4">
        <f ca="1">IF(OR(W3128="Bajo Riesgo",AE3128&gt;=1000),RANDBETWEEN(1000,5000),RANDBETWEEN(0,999))</f>
        <v>1701</v>
      </c>
      <c r="AG3128">
        <f t="shared" ca="1" si="342"/>
        <v>0</v>
      </c>
    </row>
    <row r="3129" spans="1:33" customFormat="1" x14ac:dyDescent="0.25">
      <c r="A3129">
        <v>9376521</v>
      </c>
      <c r="B3129" t="s">
        <v>8093</v>
      </c>
      <c r="C3129" t="s">
        <v>8094</v>
      </c>
      <c r="D3129">
        <v>987535396</v>
      </c>
      <c r="E3129" t="s">
        <v>8095</v>
      </c>
      <c r="F3129">
        <v>54</v>
      </c>
      <c r="G3129" t="s">
        <v>42</v>
      </c>
      <c r="H3129" t="str">
        <f t="shared" ca="1" si="336"/>
        <v>Alquilada</v>
      </c>
      <c r="I3129" t="s">
        <v>49</v>
      </c>
      <c r="J3129" t="s">
        <v>33</v>
      </c>
      <c r="K3129">
        <f t="shared" ca="1" si="337"/>
        <v>5863</v>
      </c>
      <c r="L3129" t="s">
        <v>243</v>
      </c>
      <c r="M3129" t="s">
        <v>13098</v>
      </c>
      <c r="N3129">
        <v>4</v>
      </c>
      <c r="O3129" t="s">
        <v>14663</v>
      </c>
      <c r="P3129" t="s">
        <v>14665</v>
      </c>
      <c r="Q3129" t="s">
        <v>14659</v>
      </c>
      <c r="R3129" s="1">
        <v>42972</v>
      </c>
      <c r="S3129" t="s">
        <v>755</v>
      </c>
      <c r="T3129" t="str">
        <f t="shared" ca="1" si="338"/>
        <v>Con Garantia</v>
      </c>
      <c r="U3129" t="str">
        <f t="shared" ca="1" si="339"/>
        <v>Con deuda</v>
      </c>
      <c r="V3129" t="str">
        <f t="shared" ca="1" si="340"/>
        <v>Moroso</v>
      </c>
      <c r="W3129" t="str">
        <f t="shared" ca="1" si="341"/>
        <v>Alto Riesgo</v>
      </c>
      <c r="X3129">
        <v>1000</v>
      </c>
      <c r="Y3129" s="2">
        <f ca="1">IF(H3129="Propia",RANDBETWEEN(1000,5000),RANDBETWEEN(0,999))</f>
        <v>711</v>
      </c>
      <c r="Z3129" s="2">
        <f ca="1">IF(T3129="Con Garantia",RANDBETWEEN(1000,5000),RANDBETWEEN(0,999))</f>
        <v>3322</v>
      </c>
      <c r="AA3129" s="2">
        <f ca="1">IF(U3129="Sin deuda",RANDBETWEEN(1000,5000),RANDBETWEEN(0,999))</f>
        <v>127</v>
      </c>
      <c r="AB3129" s="4">
        <f ca="1">IF(Q3129="Si Trabaja",RANDBETWEEN(1000,5000),RANDBETWEEN(0,999))</f>
        <v>1247</v>
      </c>
      <c r="AC3129" s="4">
        <f ca="1">IF(AND(F3129&gt;17,F3129&lt;71),RANDBETWEEN(1000,5000),RANDBETWEEN(0,999))</f>
        <v>3279</v>
      </c>
      <c r="AD3129" s="4">
        <f ca="1">IF(AND(AB3129&gt;=0.5,(K3129-X3129)&gt;1000),RANDBETWEEN(1000,5000),RANDBETWEEN(0,999))</f>
        <v>4647</v>
      </c>
      <c r="AE3129" s="4">
        <f ca="1">IF(OR(V3129="",V3129="Puntual"),RANDBETWEEN(1000,5000),RANDBETWEEN(0,999))</f>
        <v>120</v>
      </c>
      <c r="AF3129" s="4">
        <f ca="1">IF(OR(W3129="Bajo Riesgo",AE3129&gt;=1000),RANDBETWEEN(1000,5000),RANDBETWEEN(0,999))</f>
        <v>553</v>
      </c>
      <c r="AG3129">
        <f t="shared" ca="1" si="342"/>
        <v>0</v>
      </c>
    </row>
    <row r="3130" spans="1:33" customFormat="1" x14ac:dyDescent="0.25">
      <c r="A3130">
        <v>74153572</v>
      </c>
      <c r="B3130" t="s">
        <v>8096</v>
      </c>
      <c r="C3130" t="s">
        <v>8097</v>
      </c>
      <c r="D3130">
        <v>926959603</v>
      </c>
      <c r="E3130" t="s">
        <v>8098</v>
      </c>
      <c r="F3130">
        <v>40</v>
      </c>
      <c r="G3130" t="s">
        <v>30</v>
      </c>
      <c r="H3130" t="str">
        <f t="shared" ca="1" si="336"/>
        <v>Alquilada</v>
      </c>
      <c r="I3130" t="s">
        <v>44</v>
      </c>
      <c r="J3130" t="s">
        <v>33</v>
      </c>
      <c r="K3130">
        <f t="shared" ca="1" si="337"/>
        <v>5410</v>
      </c>
      <c r="L3130" t="s">
        <v>53</v>
      </c>
      <c r="M3130" t="s">
        <v>14661</v>
      </c>
      <c r="N3130" t="s">
        <v>14661</v>
      </c>
      <c r="O3130" t="s">
        <v>14661</v>
      </c>
      <c r="P3130" t="s">
        <v>14661</v>
      </c>
      <c r="Q3130" t="s">
        <v>14662</v>
      </c>
      <c r="R3130" s="1">
        <v>42995</v>
      </c>
      <c r="S3130" t="s">
        <v>755</v>
      </c>
      <c r="T3130" t="str">
        <f t="shared" ca="1" si="338"/>
        <v>Sin Garantia</v>
      </c>
      <c r="U3130" t="str">
        <f t="shared" ca="1" si="339"/>
        <v>Sin deuda</v>
      </c>
      <c r="V3130" t="str">
        <f t="shared" ca="1" si="340"/>
        <v/>
      </c>
      <c r="W3130" t="str">
        <f t="shared" ca="1" si="341"/>
        <v>Bajo Riesgo</v>
      </c>
      <c r="X3130">
        <v>1000</v>
      </c>
      <c r="Y3130" s="2">
        <f ca="1">IF(H3130="Propia",RANDBETWEEN(1000,5000),RANDBETWEEN(0,999))</f>
        <v>261</v>
      </c>
      <c r="Z3130" s="2">
        <f ca="1">IF(T3130="Con Garantia",RANDBETWEEN(1000,5000),RANDBETWEEN(0,999))</f>
        <v>637</v>
      </c>
      <c r="AA3130" s="2">
        <f ca="1">IF(U3130="Sin deuda",RANDBETWEEN(1000,5000),RANDBETWEEN(0,999))</f>
        <v>2541</v>
      </c>
      <c r="AB3130" s="4">
        <f ca="1">IF(Q3130="Si Trabaja",RANDBETWEEN(1000,5000),RANDBETWEEN(0,999))</f>
        <v>952</v>
      </c>
      <c r="AC3130" s="4">
        <f ca="1">IF(AND(F3130&gt;17,F3130&lt;71),RANDBETWEEN(1000,5000),RANDBETWEEN(0,999))</f>
        <v>4809</v>
      </c>
      <c r="AD3130" s="4">
        <f ca="1">IF(AND(AB3130&gt;=0.5,(K3130-X3130)&gt;1000),RANDBETWEEN(1000,5000),RANDBETWEEN(0,999))</f>
        <v>4038</v>
      </c>
      <c r="AE3130" s="4">
        <f ca="1">IF(OR(V3130="",V3130="Puntual"),RANDBETWEEN(1000,5000),RANDBETWEEN(0,999))</f>
        <v>1194</v>
      </c>
      <c r="AF3130" s="4">
        <f ca="1">IF(OR(W3130="Bajo Riesgo",AE3130&gt;=1000),RANDBETWEEN(1000,5000),RANDBETWEEN(0,999))</f>
        <v>4524</v>
      </c>
      <c r="AG3130">
        <f t="shared" ca="1" si="342"/>
        <v>0</v>
      </c>
    </row>
    <row r="3131" spans="1:33" customFormat="1" x14ac:dyDescent="0.25">
      <c r="A3131">
        <v>32958222</v>
      </c>
      <c r="B3131" t="s">
        <v>8099</v>
      </c>
      <c r="C3131" t="s">
        <v>8100</v>
      </c>
      <c r="D3131">
        <v>981227126</v>
      </c>
      <c r="E3131" t="s">
        <v>8101</v>
      </c>
      <c r="F3131">
        <v>22</v>
      </c>
      <c r="G3131" t="s">
        <v>42</v>
      </c>
      <c r="H3131" t="str">
        <f t="shared" ca="1" si="336"/>
        <v>Propia</v>
      </c>
      <c r="I3131" t="s">
        <v>44</v>
      </c>
      <c r="J3131" t="s">
        <v>33</v>
      </c>
      <c r="K3131">
        <f t="shared" ca="1" si="337"/>
        <v>7087</v>
      </c>
      <c r="L3131" t="s">
        <v>53</v>
      </c>
      <c r="M3131" t="s">
        <v>13148</v>
      </c>
      <c r="N3131">
        <v>4</v>
      </c>
      <c r="O3131" t="s">
        <v>14657</v>
      </c>
      <c r="P3131" t="s">
        <v>14658</v>
      </c>
      <c r="Q3131" t="s">
        <v>14659</v>
      </c>
      <c r="R3131" s="1">
        <v>43040</v>
      </c>
      <c r="S3131" t="s">
        <v>34</v>
      </c>
      <c r="T3131" t="str">
        <f t="shared" ca="1" si="338"/>
        <v>Sin Garantia</v>
      </c>
      <c r="U3131" t="str">
        <f t="shared" ca="1" si="339"/>
        <v>Sin deuda</v>
      </c>
      <c r="V3131" t="str">
        <f t="shared" ca="1" si="340"/>
        <v/>
      </c>
      <c r="W3131" t="str">
        <f t="shared" ca="1" si="341"/>
        <v>Bajo Riesgo</v>
      </c>
      <c r="X3131">
        <v>1000</v>
      </c>
      <c r="Y3131" s="2">
        <f ca="1">IF(H3131="Propia",RANDBETWEEN(1000,5000),RANDBETWEEN(0,999))</f>
        <v>1701</v>
      </c>
      <c r="Z3131" s="2">
        <f ca="1">IF(T3131="Con Garantia",RANDBETWEEN(1000,5000),RANDBETWEEN(0,999))</f>
        <v>408</v>
      </c>
      <c r="AA3131" s="2">
        <f ca="1">IF(U3131="Sin deuda",RANDBETWEEN(1000,5000),RANDBETWEEN(0,999))</f>
        <v>2286</v>
      </c>
      <c r="AB3131" s="4">
        <f ca="1">IF(Q3131="Si Trabaja",RANDBETWEEN(1000,5000),RANDBETWEEN(0,999))</f>
        <v>1104</v>
      </c>
      <c r="AC3131" s="4">
        <f ca="1">IF(AND(F3131&gt;17,F3131&lt;71),RANDBETWEEN(1000,5000),RANDBETWEEN(0,999))</f>
        <v>2085</v>
      </c>
      <c r="AD3131" s="4">
        <f ca="1">IF(AND(AB3131&gt;=0.5,(K3131-X3131)&gt;1000),RANDBETWEEN(1000,5000),RANDBETWEEN(0,999))</f>
        <v>3407</v>
      </c>
      <c r="AE3131" s="4">
        <f ca="1">IF(OR(V3131="",V3131="Puntual"),RANDBETWEEN(1000,5000),RANDBETWEEN(0,999))</f>
        <v>2010</v>
      </c>
      <c r="AF3131" s="4">
        <f ca="1">IF(OR(W3131="Bajo Riesgo",AE3131&gt;=1000),RANDBETWEEN(1000,5000),RANDBETWEEN(0,999))</f>
        <v>2637</v>
      </c>
      <c r="AG3131">
        <f t="shared" ca="1" si="342"/>
        <v>1</v>
      </c>
    </row>
    <row r="3132" spans="1:33" customFormat="1" x14ac:dyDescent="0.25">
      <c r="A3132">
        <v>77172912</v>
      </c>
      <c r="B3132" t="s">
        <v>8102</v>
      </c>
      <c r="C3132" t="s">
        <v>1639</v>
      </c>
      <c r="D3132">
        <v>519742683</v>
      </c>
      <c r="E3132" t="s">
        <v>8103</v>
      </c>
      <c r="F3132">
        <v>53</v>
      </c>
      <c r="G3132" t="s">
        <v>30</v>
      </c>
      <c r="H3132" t="str">
        <f t="shared" ca="1" si="336"/>
        <v>Alquilada</v>
      </c>
      <c r="I3132" t="s">
        <v>32</v>
      </c>
      <c r="J3132" t="s">
        <v>33</v>
      </c>
      <c r="K3132">
        <f t="shared" ca="1" si="337"/>
        <v>5415</v>
      </c>
      <c r="L3132" t="s">
        <v>74</v>
      </c>
      <c r="M3132" t="s">
        <v>14661</v>
      </c>
      <c r="N3132" t="s">
        <v>14661</v>
      </c>
      <c r="O3132" t="s">
        <v>14661</v>
      </c>
      <c r="P3132" t="s">
        <v>14661</v>
      </c>
      <c r="Q3132" t="s">
        <v>14662</v>
      </c>
      <c r="R3132" s="1">
        <v>42890</v>
      </c>
      <c r="S3132" t="s">
        <v>34</v>
      </c>
      <c r="T3132" t="str">
        <f t="shared" ca="1" si="338"/>
        <v>Con Garantia</v>
      </c>
      <c r="U3132" t="str">
        <f t="shared" ca="1" si="339"/>
        <v>Sin deuda</v>
      </c>
      <c r="V3132" t="str">
        <f t="shared" ca="1" si="340"/>
        <v/>
      </c>
      <c r="W3132" t="str">
        <f t="shared" ca="1" si="341"/>
        <v>Bajo Riesgo</v>
      </c>
      <c r="X3132">
        <v>1000</v>
      </c>
      <c r="Y3132" s="2">
        <f ca="1">IF(H3132="Propia",RANDBETWEEN(1000,5000),RANDBETWEEN(0,999))</f>
        <v>260</v>
      </c>
      <c r="Z3132" s="2">
        <f ca="1">IF(T3132="Con Garantia",RANDBETWEEN(1000,5000),RANDBETWEEN(0,999))</f>
        <v>3336</v>
      </c>
      <c r="AA3132" s="2">
        <f ca="1">IF(U3132="Sin deuda",RANDBETWEEN(1000,5000),RANDBETWEEN(0,999))</f>
        <v>3669</v>
      </c>
      <c r="AB3132" s="4">
        <f ca="1">IF(Q3132="Si Trabaja",RANDBETWEEN(1000,5000),RANDBETWEEN(0,999))</f>
        <v>841</v>
      </c>
      <c r="AC3132" s="4">
        <f ca="1">IF(AND(F3132&gt;17,F3132&lt;71),RANDBETWEEN(1000,5000),RANDBETWEEN(0,999))</f>
        <v>2324</v>
      </c>
      <c r="AD3132" s="4">
        <f ca="1">IF(AND(AB3132&gt;=0.5,(K3132-X3132)&gt;1000),RANDBETWEEN(1000,5000),RANDBETWEEN(0,999))</f>
        <v>3822</v>
      </c>
      <c r="AE3132" s="4">
        <f ca="1">IF(OR(V3132="",V3132="Puntual"),RANDBETWEEN(1000,5000),RANDBETWEEN(0,999))</f>
        <v>4599</v>
      </c>
      <c r="AF3132" s="4">
        <f ca="1">IF(OR(W3132="Bajo Riesgo",AE3132&gt;=1000),RANDBETWEEN(1000,5000),RANDBETWEEN(0,999))</f>
        <v>1297</v>
      </c>
      <c r="AG3132">
        <f t="shared" ca="1" si="342"/>
        <v>0</v>
      </c>
    </row>
    <row r="3133" spans="1:33" customFormat="1" x14ac:dyDescent="0.25">
      <c r="A3133">
        <v>47119276</v>
      </c>
      <c r="B3133" t="s">
        <v>8104</v>
      </c>
      <c r="C3133" t="s">
        <v>8105</v>
      </c>
      <c r="D3133">
        <v>912515135</v>
      </c>
      <c r="E3133" t="s">
        <v>8106</v>
      </c>
      <c r="F3133">
        <v>51</v>
      </c>
      <c r="G3133" t="s">
        <v>42</v>
      </c>
      <c r="H3133" t="str">
        <f t="shared" ca="1" si="336"/>
        <v>Alquilada</v>
      </c>
      <c r="I3133" t="s">
        <v>32</v>
      </c>
      <c r="J3133" t="s">
        <v>33</v>
      </c>
      <c r="K3133">
        <f t="shared" ca="1" si="337"/>
        <v>6830</v>
      </c>
      <c r="L3133" t="s">
        <v>53</v>
      </c>
      <c r="M3133" t="s">
        <v>14120</v>
      </c>
      <c r="N3133">
        <v>9</v>
      </c>
      <c r="O3133" t="s">
        <v>14657</v>
      </c>
      <c r="P3133" t="s">
        <v>14660</v>
      </c>
      <c r="Q3133" t="s">
        <v>14659</v>
      </c>
      <c r="R3133" s="1">
        <v>43013</v>
      </c>
      <c r="S3133" t="s">
        <v>34</v>
      </c>
      <c r="T3133" t="str">
        <f t="shared" ca="1" si="338"/>
        <v>Con Garantia</v>
      </c>
      <c r="U3133" t="str">
        <f t="shared" ca="1" si="339"/>
        <v>Sin deuda</v>
      </c>
      <c r="V3133" t="str">
        <f t="shared" ca="1" si="340"/>
        <v/>
      </c>
      <c r="W3133" t="str">
        <f t="shared" ca="1" si="341"/>
        <v>Bajo Riesgo</v>
      </c>
      <c r="X3133">
        <v>1000</v>
      </c>
      <c r="Y3133" s="2">
        <f ca="1">IF(H3133="Propia",RANDBETWEEN(1000,5000),RANDBETWEEN(0,999))</f>
        <v>658</v>
      </c>
      <c r="Z3133" s="2">
        <f ca="1">IF(T3133="Con Garantia",RANDBETWEEN(1000,5000),RANDBETWEEN(0,999))</f>
        <v>4180</v>
      </c>
      <c r="AA3133" s="2">
        <f ca="1">IF(U3133="Sin deuda",RANDBETWEEN(1000,5000),RANDBETWEEN(0,999))</f>
        <v>1196</v>
      </c>
      <c r="AB3133" s="4">
        <f ca="1">IF(Q3133="Si Trabaja",RANDBETWEEN(1000,5000),RANDBETWEEN(0,999))</f>
        <v>1276</v>
      </c>
      <c r="AC3133" s="4">
        <f ca="1">IF(AND(F3133&gt;17,F3133&lt;71),RANDBETWEEN(1000,5000),RANDBETWEEN(0,999))</f>
        <v>1653</v>
      </c>
      <c r="AD3133" s="4">
        <f ca="1">IF(AND(AB3133&gt;=0.5,(K3133-X3133)&gt;1000),RANDBETWEEN(1000,5000),RANDBETWEEN(0,999))</f>
        <v>4042</v>
      </c>
      <c r="AE3133" s="4">
        <f ca="1">IF(OR(V3133="",V3133="Puntual"),RANDBETWEEN(1000,5000),RANDBETWEEN(0,999))</f>
        <v>2900</v>
      </c>
      <c r="AF3133" s="4">
        <f ca="1">IF(OR(W3133="Bajo Riesgo",AE3133&gt;=1000),RANDBETWEEN(1000,5000),RANDBETWEEN(0,999))</f>
        <v>2432</v>
      </c>
      <c r="AG3133">
        <f t="shared" ca="1" si="342"/>
        <v>1</v>
      </c>
    </row>
    <row r="3134" spans="1:33" customFormat="1" x14ac:dyDescent="0.25">
      <c r="A3134">
        <v>45356290</v>
      </c>
      <c r="B3134" t="s">
        <v>8107</v>
      </c>
      <c r="C3134" t="s">
        <v>8108</v>
      </c>
      <c r="D3134">
        <v>519704499</v>
      </c>
      <c r="E3134" t="s">
        <v>8109</v>
      </c>
      <c r="F3134">
        <v>66</v>
      </c>
      <c r="G3134" t="s">
        <v>30</v>
      </c>
      <c r="H3134" t="str">
        <f t="shared" ca="1" si="336"/>
        <v>Alquilada</v>
      </c>
      <c r="I3134" t="s">
        <v>44</v>
      </c>
      <c r="J3134" t="s">
        <v>33</v>
      </c>
      <c r="K3134">
        <f t="shared" ca="1" si="337"/>
        <v>5840</v>
      </c>
      <c r="L3134" t="s">
        <v>214</v>
      </c>
      <c r="M3134" t="s">
        <v>14661</v>
      </c>
      <c r="N3134" t="s">
        <v>14661</v>
      </c>
      <c r="O3134" t="s">
        <v>14661</v>
      </c>
      <c r="P3134" t="s">
        <v>14661</v>
      </c>
      <c r="Q3134" t="s">
        <v>14662</v>
      </c>
      <c r="R3134" s="1">
        <v>42946</v>
      </c>
      <c r="S3134" t="s">
        <v>34</v>
      </c>
      <c r="T3134" t="str">
        <f t="shared" ca="1" si="338"/>
        <v>Con Garantia</v>
      </c>
      <c r="U3134" t="str">
        <f t="shared" ca="1" si="339"/>
        <v>Sin deuda</v>
      </c>
      <c r="V3134" t="str">
        <f t="shared" ca="1" si="340"/>
        <v/>
      </c>
      <c r="W3134" t="str">
        <f t="shared" ca="1" si="341"/>
        <v>Bajo Riesgo</v>
      </c>
      <c r="X3134">
        <v>1000</v>
      </c>
      <c r="Y3134" s="2">
        <f ca="1">IF(H3134="Propia",RANDBETWEEN(1000,5000),RANDBETWEEN(0,999))</f>
        <v>189</v>
      </c>
      <c r="Z3134" s="2">
        <f ca="1">IF(T3134="Con Garantia",RANDBETWEEN(1000,5000),RANDBETWEEN(0,999))</f>
        <v>4689</v>
      </c>
      <c r="AA3134" s="2">
        <f ca="1">IF(U3134="Sin deuda",RANDBETWEEN(1000,5000),RANDBETWEEN(0,999))</f>
        <v>4532</v>
      </c>
      <c r="AB3134" s="4">
        <f ca="1">IF(Q3134="Si Trabaja",RANDBETWEEN(1000,5000),RANDBETWEEN(0,999))</f>
        <v>634</v>
      </c>
      <c r="AC3134" s="4">
        <f ca="1">IF(AND(F3134&gt;17,F3134&lt;71),RANDBETWEEN(1000,5000),RANDBETWEEN(0,999))</f>
        <v>3834</v>
      </c>
      <c r="AD3134" s="4">
        <f ca="1">IF(AND(AB3134&gt;=0.5,(K3134-X3134)&gt;1000),RANDBETWEEN(1000,5000),RANDBETWEEN(0,999))</f>
        <v>1072</v>
      </c>
      <c r="AE3134" s="4">
        <f ca="1">IF(OR(V3134="",V3134="Puntual"),RANDBETWEEN(1000,5000),RANDBETWEEN(0,999))</f>
        <v>1590</v>
      </c>
      <c r="AF3134" s="4">
        <f ca="1">IF(OR(W3134="Bajo Riesgo",AE3134&gt;=1000),RANDBETWEEN(1000,5000),RANDBETWEEN(0,999))</f>
        <v>2718</v>
      </c>
      <c r="AG3134">
        <f t="shared" ca="1" si="342"/>
        <v>0</v>
      </c>
    </row>
    <row r="3135" spans="1:33" customFormat="1" x14ac:dyDescent="0.25">
      <c r="A3135">
        <v>6728029</v>
      </c>
      <c r="B3135" t="s">
        <v>8110</v>
      </c>
      <c r="C3135" t="s">
        <v>8111</v>
      </c>
      <c r="D3135">
        <v>998772646</v>
      </c>
      <c r="E3135" t="s">
        <v>8112</v>
      </c>
      <c r="F3135">
        <v>56</v>
      </c>
      <c r="G3135" t="s">
        <v>30</v>
      </c>
      <c r="H3135" t="str">
        <f t="shared" ca="1" si="336"/>
        <v>Propia</v>
      </c>
      <c r="I3135" t="s">
        <v>79</v>
      </c>
      <c r="J3135" t="s">
        <v>33</v>
      </c>
      <c r="K3135">
        <f t="shared" ca="1" si="337"/>
        <v>7964</v>
      </c>
      <c r="L3135" t="s">
        <v>53</v>
      </c>
      <c r="M3135" t="s">
        <v>13451</v>
      </c>
      <c r="N3135">
        <v>5</v>
      </c>
      <c r="O3135" t="s">
        <v>14657</v>
      </c>
      <c r="P3135" t="s">
        <v>14666</v>
      </c>
      <c r="Q3135" t="s">
        <v>14659</v>
      </c>
      <c r="R3135" s="1">
        <v>42912</v>
      </c>
      <c r="S3135" t="s">
        <v>34</v>
      </c>
      <c r="T3135" t="str">
        <f t="shared" ca="1" si="338"/>
        <v>Sin Garantia</v>
      </c>
      <c r="U3135" t="str">
        <f t="shared" ca="1" si="339"/>
        <v>Sin deuda</v>
      </c>
      <c r="V3135" t="str">
        <f t="shared" ca="1" si="340"/>
        <v/>
      </c>
      <c r="W3135" t="str">
        <f t="shared" ca="1" si="341"/>
        <v>Bajo Riesgo</v>
      </c>
      <c r="X3135">
        <v>1000</v>
      </c>
      <c r="Y3135" s="2">
        <f ca="1">IF(H3135="Propia",RANDBETWEEN(1000,5000),RANDBETWEEN(0,999))</f>
        <v>2714</v>
      </c>
      <c r="Z3135" s="2">
        <f ca="1">IF(T3135="Con Garantia",RANDBETWEEN(1000,5000),RANDBETWEEN(0,999))</f>
        <v>19</v>
      </c>
      <c r="AA3135" s="2">
        <f ca="1">IF(U3135="Sin deuda",RANDBETWEEN(1000,5000),RANDBETWEEN(0,999))</f>
        <v>1639</v>
      </c>
      <c r="AB3135" s="4">
        <f ca="1">IF(Q3135="Si Trabaja",RANDBETWEEN(1000,5000),RANDBETWEEN(0,999))</f>
        <v>4620</v>
      </c>
      <c r="AC3135" s="4">
        <f ca="1">IF(AND(F3135&gt;17,F3135&lt;71),RANDBETWEEN(1000,5000),RANDBETWEEN(0,999))</f>
        <v>3601</v>
      </c>
      <c r="AD3135" s="4">
        <f ca="1">IF(AND(AB3135&gt;=0.5,(K3135-X3135)&gt;1000),RANDBETWEEN(1000,5000),RANDBETWEEN(0,999))</f>
        <v>4837</v>
      </c>
      <c r="AE3135" s="4">
        <f ca="1">IF(OR(V3135="",V3135="Puntual"),RANDBETWEEN(1000,5000),RANDBETWEEN(0,999))</f>
        <v>4385</v>
      </c>
      <c r="AF3135" s="4">
        <f ca="1">IF(OR(W3135="Bajo Riesgo",AE3135&gt;=1000),RANDBETWEEN(1000,5000),RANDBETWEEN(0,999))</f>
        <v>4688</v>
      </c>
      <c r="AG3135">
        <f t="shared" ca="1" si="342"/>
        <v>1</v>
      </c>
    </row>
    <row r="3136" spans="1:33" customFormat="1" x14ac:dyDescent="0.25">
      <c r="A3136">
        <v>41553419</v>
      </c>
      <c r="B3136" t="s">
        <v>8113</v>
      </c>
      <c r="C3136" t="s">
        <v>8114</v>
      </c>
      <c r="D3136">
        <v>993278604</v>
      </c>
      <c r="E3136" t="s">
        <v>8115</v>
      </c>
      <c r="F3136">
        <v>41</v>
      </c>
      <c r="G3136" t="s">
        <v>30</v>
      </c>
      <c r="H3136" t="str">
        <f t="shared" ca="1" si="336"/>
        <v>Propia</v>
      </c>
      <c r="I3136" t="s">
        <v>79</v>
      </c>
      <c r="J3136" t="s">
        <v>33</v>
      </c>
      <c r="K3136">
        <f t="shared" ca="1" si="337"/>
        <v>6306</v>
      </c>
      <c r="L3136" t="s">
        <v>53</v>
      </c>
      <c r="M3136" t="s">
        <v>14661</v>
      </c>
      <c r="N3136" t="s">
        <v>14661</v>
      </c>
      <c r="O3136" t="s">
        <v>14661</v>
      </c>
      <c r="P3136" t="s">
        <v>14661</v>
      </c>
      <c r="Q3136" t="s">
        <v>14662</v>
      </c>
      <c r="R3136" s="1">
        <v>42747</v>
      </c>
      <c r="S3136" t="s">
        <v>755</v>
      </c>
      <c r="T3136" t="str">
        <f t="shared" ca="1" si="338"/>
        <v>Con Garantia</v>
      </c>
      <c r="U3136" t="str">
        <f t="shared" ca="1" si="339"/>
        <v>Con deuda</v>
      </c>
      <c r="V3136" t="str">
        <f t="shared" ca="1" si="340"/>
        <v>Moroso</v>
      </c>
      <c r="W3136" t="str">
        <f t="shared" ca="1" si="341"/>
        <v>Alto Riesgo</v>
      </c>
      <c r="X3136">
        <v>1000</v>
      </c>
      <c r="Y3136" s="2">
        <f ca="1">IF(H3136="Propia",RANDBETWEEN(1000,5000),RANDBETWEEN(0,999))</f>
        <v>3104</v>
      </c>
      <c r="Z3136" s="2">
        <f ca="1">IF(T3136="Con Garantia",RANDBETWEEN(1000,5000),RANDBETWEEN(0,999))</f>
        <v>3484</v>
      </c>
      <c r="AA3136" s="2">
        <f ca="1">IF(U3136="Sin deuda",RANDBETWEEN(1000,5000),RANDBETWEEN(0,999))</f>
        <v>191</v>
      </c>
      <c r="AB3136" s="4">
        <f ca="1">IF(Q3136="Si Trabaja",RANDBETWEEN(1000,5000),RANDBETWEEN(0,999))</f>
        <v>157</v>
      </c>
      <c r="AC3136" s="4">
        <f ca="1">IF(AND(F3136&gt;17,F3136&lt;71),RANDBETWEEN(1000,5000),RANDBETWEEN(0,999))</f>
        <v>2806</v>
      </c>
      <c r="AD3136" s="4">
        <f ca="1">IF(AND(AB3136&gt;=0.5,(K3136-X3136)&gt;1000),RANDBETWEEN(1000,5000),RANDBETWEEN(0,999))</f>
        <v>4049</v>
      </c>
      <c r="AE3136" s="4">
        <f ca="1">IF(OR(V3136="",V3136="Puntual"),RANDBETWEEN(1000,5000),RANDBETWEEN(0,999))</f>
        <v>652</v>
      </c>
      <c r="AF3136" s="4">
        <f ca="1">IF(OR(W3136="Bajo Riesgo",AE3136&gt;=1000),RANDBETWEEN(1000,5000),RANDBETWEEN(0,999))</f>
        <v>422</v>
      </c>
      <c r="AG3136">
        <f t="shared" ca="1" si="342"/>
        <v>0</v>
      </c>
    </row>
    <row r="3137" spans="1:33" customFormat="1" x14ac:dyDescent="0.25">
      <c r="A3137">
        <v>41785650</v>
      </c>
      <c r="B3137" t="s">
        <v>8116</v>
      </c>
      <c r="C3137" t="s">
        <v>8117</v>
      </c>
      <c r="D3137">
        <v>983255740</v>
      </c>
      <c r="E3137" t="s">
        <v>8118</v>
      </c>
      <c r="F3137">
        <v>63</v>
      </c>
      <c r="G3137" t="s">
        <v>42</v>
      </c>
      <c r="H3137" t="str">
        <f t="shared" ca="1" si="336"/>
        <v>Propia</v>
      </c>
      <c r="I3137" t="s">
        <v>79</v>
      </c>
      <c r="J3137" t="s">
        <v>33</v>
      </c>
      <c r="K3137">
        <f t="shared" ca="1" si="337"/>
        <v>7475</v>
      </c>
      <c r="L3137" t="s">
        <v>214</v>
      </c>
      <c r="M3137" t="s">
        <v>13886</v>
      </c>
      <c r="N3137">
        <v>10</v>
      </c>
      <c r="O3137" t="s">
        <v>14663</v>
      </c>
      <c r="P3137" t="s">
        <v>14668</v>
      </c>
      <c r="Q3137" t="s">
        <v>14659</v>
      </c>
      <c r="R3137" s="1">
        <v>42939</v>
      </c>
      <c r="S3137" t="s">
        <v>34</v>
      </c>
      <c r="T3137" t="str">
        <f t="shared" ca="1" si="338"/>
        <v>Con Garantia</v>
      </c>
      <c r="U3137" t="str">
        <f t="shared" ca="1" si="339"/>
        <v>Con deuda</v>
      </c>
      <c r="V3137" t="str">
        <f t="shared" ca="1" si="340"/>
        <v>Moroso</v>
      </c>
      <c r="W3137" t="str">
        <f t="shared" ca="1" si="341"/>
        <v>Alto Riesgo</v>
      </c>
      <c r="X3137">
        <v>1000</v>
      </c>
      <c r="Y3137" s="2">
        <f ca="1">IF(H3137="Propia",RANDBETWEEN(1000,5000),RANDBETWEEN(0,999))</f>
        <v>1724</v>
      </c>
      <c r="Z3137" s="2">
        <f ca="1">IF(T3137="Con Garantia",RANDBETWEEN(1000,5000),RANDBETWEEN(0,999))</f>
        <v>2349</v>
      </c>
      <c r="AA3137" s="2">
        <f ca="1">IF(U3137="Sin deuda",RANDBETWEEN(1000,5000),RANDBETWEEN(0,999))</f>
        <v>15</v>
      </c>
      <c r="AB3137" s="4">
        <f ca="1">IF(Q3137="Si Trabaja",RANDBETWEEN(1000,5000),RANDBETWEEN(0,999))</f>
        <v>1985</v>
      </c>
      <c r="AC3137" s="4">
        <f ca="1">IF(AND(F3137&gt;17,F3137&lt;71),RANDBETWEEN(1000,5000),RANDBETWEEN(0,999))</f>
        <v>2827</v>
      </c>
      <c r="AD3137" s="4">
        <f ca="1">IF(AND(AB3137&gt;=0.5,(K3137-X3137)&gt;1000),RANDBETWEEN(1000,5000),RANDBETWEEN(0,999))</f>
        <v>3475</v>
      </c>
      <c r="AE3137" s="4">
        <f ca="1">IF(OR(V3137="",V3137="Puntual"),RANDBETWEEN(1000,5000),RANDBETWEEN(0,999))</f>
        <v>347</v>
      </c>
      <c r="AF3137" s="4">
        <f ca="1">IF(OR(W3137="Bajo Riesgo",AE3137&gt;=1000),RANDBETWEEN(1000,5000),RANDBETWEEN(0,999))</f>
        <v>300</v>
      </c>
      <c r="AG3137">
        <f t="shared" ca="1" si="342"/>
        <v>0</v>
      </c>
    </row>
    <row r="3138" spans="1:33" customFormat="1" x14ac:dyDescent="0.25">
      <c r="A3138">
        <v>41490005</v>
      </c>
      <c r="B3138" t="s">
        <v>8119</v>
      </c>
      <c r="C3138" t="s">
        <v>8120</v>
      </c>
      <c r="D3138">
        <v>961554258</v>
      </c>
      <c r="E3138" t="s">
        <v>8121</v>
      </c>
      <c r="F3138">
        <v>43</v>
      </c>
      <c r="G3138" t="s">
        <v>30</v>
      </c>
      <c r="H3138" t="str">
        <f t="shared" ca="1" si="336"/>
        <v>Propia</v>
      </c>
      <c r="I3138" t="s">
        <v>44</v>
      </c>
      <c r="J3138" t="s">
        <v>33</v>
      </c>
      <c r="K3138">
        <f t="shared" ca="1" si="337"/>
        <v>5365</v>
      </c>
      <c r="L3138" t="s">
        <v>53</v>
      </c>
      <c r="M3138" t="s">
        <v>14324</v>
      </c>
      <c r="N3138">
        <v>2</v>
      </c>
      <c r="O3138" t="s">
        <v>14657</v>
      </c>
      <c r="P3138" t="s">
        <v>14667</v>
      </c>
      <c r="Q3138" t="s">
        <v>14659</v>
      </c>
      <c r="R3138" s="1">
        <v>42974</v>
      </c>
      <c r="S3138" t="s">
        <v>755</v>
      </c>
      <c r="T3138" t="str">
        <f t="shared" ca="1" si="338"/>
        <v>Sin Garantia</v>
      </c>
      <c r="U3138" t="str">
        <f t="shared" ca="1" si="339"/>
        <v>Sin deuda</v>
      </c>
      <c r="V3138" t="str">
        <f t="shared" ca="1" si="340"/>
        <v/>
      </c>
      <c r="W3138" t="str">
        <f t="shared" ca="1" si="341"/>
        <v>Bajo Riesgo</v>
      </c>
      <c r="X3138">
        <v>1000</v>
      </c>
      <c r="Y3138" s="2">
        <f ca="1">IF(H3138="Propia",RANDBETWEEN(1000,5000),RANDBETWEEN(0,999))</f>
        <v>3814</v>
      </c>
      <c r="Z3138" s="2">
        <f ca="1">IF(T3138="Con Garantia",RANDBETWEEN(1000,5000),RANDBETWEEN(0,999))</f>
        <v>388</v>
      </c>
      <c r="AA3138" s="2">
        <f ca="1">IF(U3138="Sin deuda",RANDBETWEEN(1000,5000),RANDBETWEEN(0,999))</f>
        <v>1330</v>
      </c>
      <c r="AB3138" s="4">
        <f ca="1">IF(Q3138="Si Trabaja",RANDBETWEEN(1000,5000),RANDBETWEEN(0,999))</f>
        <v>3777</v>
      </c>
      <c r="AC3138" s="4">
        <f ca="1">IF(AND(F3138&gt;17,F3138&lt;71),RANDBETWEEN(1000,5000),RANDBETWEEN(0,999))</f>
        <v>4040</v>
      </c>
      <c r="AD3138" s="4">
        <f ca="1">IF(AND(AB3138&gt;=0.5,(K3138-X3138)&gt;1000),RANDBETWEEN(1000,5000),RANDBETWEEN(0,999))</f>
        <v>3216</v>
      </c>
      <c r="AE3138" s="4">
        <f ca="1">IF(OR(V3138="",V3138="Puntual"),RANDBETWEEN(1000,5000),RANDBETWEEN(0,999))</f>
        <v>4785</v>
      </c>
      <c r="AF3138" s="4">
        <f ca="1">IF(OR(W3138="Bajo Riesgo",AE3138&gt;=1000),RANDBETWEEN(1000,5000),RANDBETWEEN(0,999))</f>
        <v>2649</v>
      </c>
      <c r="AG3138">
        <f t="shared" ca="1" si="342"/>
        <v>1</v>
      </c>
    </row>
    <row r="3139" spans="1:33" customFormat="1" x14ac:dyDescent="0.25">
      <c r="A3139">
        <v>41573249</v>
      </c>
      <c r="B3139" t="s">
        <v>8122</v>
      </c>
      <c r="C3139" t="s">
        <v>8123</v>
      </c>
      <c r="D3139">
        <v>973180743</v>
      </c>
      <c r="E3139" t="s">
        <v>8124</v>
      </c>
      <c r="F3139">
        <v>62</v>
      </c>
      <c r="G3139" t="s">
        <v>42</v>
      </c>
      <c r="H3139" t="str">
        <f t="shared" ref="H3139:H3202" ca="1" si="343">IF(RANDBETWEEN(0,1)=1,"Propia","Alquilada")</f>
        <v>Propia</v>
      </c>
      <c r="I3139" t="s">
        <v>32</v>
      </c>
      <c r="J3139" t="s">
        <v>33</v>
      </c>
      <c r="K3139">
        <f t="shared" ref="K3139:K3202" ca="1" si="344">RANDBETWEEN(5000,8000)</f>
        <v>7517</v>
      </c>
      <c r="L3139" t="s">
        <v>67</v>
      </c>
      <c r="M3139" t="s">
        <v>13249</v>
      </c>
      <c r="N3139">
        <v>3</v>
      </c>
      <c r="O3139" t="s">
        <v>14663</v>
      </c>
      <c r="P3139" t="s">
        <v>14664</v>
      </c>
      <c r="Q3139" t="s">
        <v>14659</v>
      </c>
      <c r="R3139" s="1">
        <v>42808</v>
      </c>
      <c r="S3139" t="s">
        <v>34</v>
      </c>
      <c r="T3139" t="str">
        <f t="shared" ref="T3139:T3202" ca="1" si="345">IF(RANDBETWEEN(0,1)=1,"Con Garantia","Sin Garantia")</f>
        <v>Sin Garantia</v>
      </c>
      <c r="U3139" t="str">
        <f t="shared" ref="U3139:U3202" ca="1" si="346">IF(RANDBETWEEN(0,1)=0,"Con deuda","Sin deuda")</f>
        <v>Con deuda</v>
      </c>
      <c r="V3139" t="str">
        <f t="shared" ref="V3139:V3202" ca="1" si="347">IF(AND(RANDBETWEEN(0,1)=0,U3139="Con deuda"),"Moroso",IF(U3139="Sin deuda","","Puntual"))</f>
        <v>Puntual</v>
      </c>
      <c r="W3139" t="str">
        <f t="shared" ref="W3139:W3202" ca="1" si="348">IF(AND(U3139="Con deuda",V3139="Moroso"),"Alto Riesgo","Bajo Riesgo")</f>
        <v>Bajo Riesgo</v>
      </c>
      <c r="X3139">
        <v>1000</v>
      </c>
      <c r="Y3139" s="2">
        <f ca="1">IF(H3139="Propia",RANDBETWEEN(1000,5000),RANDBETWEEN(0,999))</f>
        <v>4945</v>
      </c>
      <c r="Z3139" s="2">
        <f ca="1">IF(T3139="Con Garantia",RANDBETWEEN(1000,5000),RANDBETWEEN(0,999))</f>
        <v>483</v>
      </c>
      <c r="AA3139" s="2">
        <f ca="1">IF(U3139="Sin deuda",RANDBETWEEN(1000,5000),RANDBETWEEN(0,999))</f>
        <v>553</v>
      </c>
      <c r="AB3139" s="4">
        <f ca="1">IF(Q3139="Si Trabaja",RANDBETWEEN(1000,5000),RANDBETWEEN(0,999))</f>
        <v>1836</v>
      </c>
      <c r="AC3139" s="4">
        <f ca="1">IF(AND(F3139&gt;17,F3139&lt;71),RANDBETWEEN(1000,5000),RANDBETWEEN(0,999))</f>
        <v>4450</v>
      </c>
      <c r="AD3139" s="4">
        <f ca="1">IF(AND(AB3139&gt;=0.5,(K3139-X3139)&gt;1000),RANDBETWEEN(1000,5000),RANDBETWEEN(0,999))</f>
        <v>4019</v>
      </c>
      <c r="AE3139" s="4">
        <f ca="1">IF(OR(V3139="",V3139="Puntual"),RANDBETWEEN(1000,5000),RANDBETWEEN(0,999))</f>
        <v>4287</v>
      </c>
      <c r="AF3139" s="4">
        <f ca="1">IF(OR(W3139="Bajo Riesgo",AE3139&gt;=1000),RANDBETWEEN(1000,5000),RANDBETWEEN(0,999))</f>
        <v>4172</v>
      </c>
      <c r="AG3139">
        <f t="shared" ref="AG3139:AG3202" ca="1" si="349">IF(AND(AB3139&gt;=1000,AC3139&gt;=1000,AD3139&gt;=1000,AE3139&gt;=1000,AF3139&gt;=1000),1,0)</f>
        <v>1</v>
      </c>
    </row>
    <row r="3140" spans="1:33" customFormat="1" x14ac:dyDescent="0.25">
      <c r="A3140">
        <v>76015217</v>
      </c>
      <c r="B3140" t="s">
        <v>8125</v>
      </c>
      <c r="C3140" t="s">
        <v>8126</v>
      </c>
      <c r="D3140">
        <v>950406446</v>
      </c>
      <c r="E3140" t="s">
        <v>8127</v>
      </c>
      <c r="F3140">
        <v>46</v>
      </c>
      <c r="G3140" t="s">
        <v>30</v>
      </c>
      <c r="H3140" t="str">
        <f t="shared" ca="1" si="343"/>
        <v>Alquilada</v>
      </c>
      <c r="I3140" t="s">
        <v>79</v>
      </c>
      <c r="J3140" t="s">
        <v>33</v>
      </c>
      <c r="K3140">
        <f t="shared" ca="1" si="344"/>
        <v>7439</v>
      </c>
      <c r="L3140" t="s">
        <v>74</v>
      </c>
      <c r="M3140" t="s">
        <v>14523</v>
      </c>
      <c r="N3140">
        <v>7</v>
      </c>
      <c r="O3140" t="s">
        <v>14657</v>
      </c>
      <c r="P3140" t="s">
        <v>14670</v>
      </c>
      <c r="Q3140" t="s">
        <v>14659</v>
      </c>
      <c r="R3140" s="1">
        <v>42822</v>
      </c>
      <c r="S3140" t="s">
        <v>34</v>
      </c>
      <c r="T3140" t="str">
        <f t="shared" ca="1" si="345"/>
        <v>Sin Garantia</v>
      </c>
      <c r="U3140" t="str">
        <f t="shared" ca="1" si="346"/>
        <v>Con deuda</v>
      </c>
      <c r="V3140" t="str">
        <f t="shared" ca="1" si="347"/>
        <v>Puntual</v>
      </c>
      <c r="W3140" t="str">
        <f t="shared" ca="1" si="348"/>
        <v>Bajo Riesgo</v>
      </c>
      <c r="X3140">
        <v>1000</v>
      </c>
      <c r="Y3140" s="2">
        <f ca="1">IF(H3140="Propia",RANDBETWEEN(1000,5000),RANDBETWEEN(0,999))</f>
        <v>310</v>
      </c>
      <c r="Z3140" s="2">
        <f ca="1">IF(T3140="Con Garantia",RANDBETWEEN(1000,5000),RANDBETWEEN(0,999))</f>
        <v>55</v>
      </c>
      <c r="AA3140" s="2">
        <f ca="1">IF(U3140="Sin deuda",RANDBETWEEN(1000,5000),RANDBETWEEN(0,999))</f>
        <v>320</v>
      </c>
      <c r="AB3140" s="4">
        <f ca="1">IF(Q3140="Si Trabaja",RANDBETWEEN(1000,5000),RANDBETWEEN(0,999))</f>
        <v>4805</v>
      </c>
      <c r="AC3140" s="4">
        <f ca="1">IF(AND(F3140&gt;17,F3140&lt;71),RANDBETWEEN(1000,5000),RANDBETWEEN(0,999))</f>
        <v>1401</v>
      </c>
      <c r="AD3140" s="4">
        <f ca="1">IF(AND(AB3140&gt;=0.5,(K3140-X3140)&gt;1000),RANDBETWEEN(1000,5000),RANDBETWEEN(0,999))</f>
        <v>3309</v>
      </c>
      <c r="AE3140" s="4">
        <f ca="1">IF(OR(V3140="",V3140="Puntual"),RANDBETWEEN(1000,5000),RANDBETWEEN(0,999))</f>
        <v>1679</v>
      </c>
      <c r="AF3140" s="4">
        <f ca="1">IF(OR(W3140="Bajo Riesgo",AE3140&gt;=1000),RANDBETWEEN(1000,5000),RANDBETWEEN(0,999))</f>
        <v>4960</v>
      </c>
      <c r="AG3140">
        <f t="shared" ca="1" si="349"/>
        <v>1</v>
      </c>
    </row>
    <row r="3141" spans="1:33" customFormat="1" x14ac:dyDescent="0.25">
      <c r="A3141">
        <v>47693120</v>
      </c>
      <c r="B3141" t="s">
        <v>8128</v>
      </c>
      <c r="C3141" t="s">
        <v>8129</v>
      </c>
      <c r="D3141">
        <v>989354456</v>
      </c>
      <c r="E3141" t="s">
        <v>8130</v>
      </c>
      <c r="F3141">
        <v>57</v>
      </c>
      <c r="G3141" t="s">
        <v>30</v>
      </c>
      <c r="H3141" t="str">
        <f t="shared" ca="1" si="343"/>
        <v>Propia</v>
      </c>
      <c r="I3141" t="s">
        <v>44</v>
      </c>
      <c r="J3141" t="s">
        <v>33</v>
      </c>
      <c r="K3141">
        <f t="shared" ca="1" si="344"/>
        <v>5810</v>
      </c>
      <c r="L3141" t="s">
        <v>67</v>
      </c>
      <c r="M3141" t="s">
        <v>14661</v>
      </c>
      <c r="N3141" t="s">
        <v>14661</v>
      </c>
      <c r="O3141" t="s">
        <v>14661</v>
      </c>
      <c r="P3141" t="s">
        <v>14661</v>
      </c>
      <c r="Q3141" t="s">
        <v>14662</v>
      </c>
      <c r="R3141" s="1">
        <v>42956</v>
      </c>
      <c r="S3141" t="s">
        <v>755</v>
      </c>
      <c r="T3141" t="str">
        <f t="shared" ca="1" si="345"/>
        <v>Con Garantia</v>
      </c>
      <c r="U3141" t="str">
        <f t="shared" ca="1" si="346"/>
        <v>Con deuda</v>
      </c>
      <c r="V3141" t="str">
        <f t="shared" ca="1" si="347"/>
        <v>Puntual</v>
      </c>
      <c r="W3141" t="str">
        <f t="shared" ca="1" si="348"/>
        <v>Bajo Riesgo</v>
      </c>
      <c r="X3141">
        <v>1000</v>
      </c>
      <c r="Y3141" s="2">
        <f ca="1">IF(H3141="Propia",RANDBETWEEN(1000,5000),RANDBETWEEN(0,999))</f>
        <v>1952</v>
      </c>
      <c r="Z3141" s="2">
        <f ca="1">IF(T3141="Con Garantia",RANDBETWEEN(1000,5000),RANDBETWEEN(0,999))</f>
        <v>3419</v>
      </c>
      <c r="AA3141" s="2">
        <f ca="1">IF(U3141="Sin deuda",RANDBETWEEN(1000,5000),RANDBETWEEN(0,999))</f>
        <v>647</v>
      </c>
      <c r="AB3141" s="4">
        <f ca="1">IF(Q3141="Si Trabaja",RANDBETWEEN(1000,5000),RANDBETWEEN(0,999))</f>
        <v>768</v>
      </c>
      <c r="AC3141" s="4">
        <f ca="1">IF(AND(F3141&gt;17,F3141&lt;71),RANDBETWEEN(1000,5000),RANDBETWEEN(0,999))</f>
        <v>3082</v>
      </c>
      <c r="AD3141" s="4">
        <f ca="1">IF(AND(AB3141&gt;=0.5,(K3141-X3141)&gt;1000),RANDBETWEEN(1000,5000),RANDBETWEEN(0,999))</f>
        <v>1547</v>
      </c>
      <c r="AE3141" s="4">
        <f ca="1">IF(OR(V3141="",V3141="Puntual"),RANDBETWEEN(1000,5000),RANDBETWEEN(0,999))</f>
        <v>2531</v>
      </c>
      <c r="AF3141" s="4">
        <f ca="1">IF(OR(W3141="Bajo Riesgo",AE3141&gt;=1000),RANDBETWEEN(1000,5000),RANDBETWEEN(0,999))</f>
        <v>3487</v>
      </c>
      <c r="AG3141">
        <f t="shared" ca="1" si="349"/>
        <v>0</v>
      </c>
    </row>
    <row r="3142" spans="1:33" customFormat="1" x14ac:dyDescent="0.25">
      <c r="A3142">
        <v>71264333</v>
      </c>
      <c r="B3142" t="s">
        <v>8131</v>
      </c>
      <c r="C3142" t="s">
        <v>8132</v>
      </c>
      <c r="D3142">
        <v>998655248</v>
      </c>
      <c r="E3142" t="s">
        <v>8133</v>
      </c>
      <c r="F3142">
        <v>49</v>
      </c>
      <c r="G3142" t="s">
        <v>42</v>
      </c>
      <c r="H3142" t="str">
        <f t="shared" ca="1" si="343"/>
        <v>Alquilada</v>
      </c>
      <c r="I3142" t="s">
        <v>44</v>
      </c>
      <c r="J3142" t="s">
        <v>33</v>
      </c>
      <c r="K3142">
        <f t="shared" ca="1" si="344"/>
        <v>6829</v>
      </c>
      <c r="L3142" t="s">
        <v>67</v>
      </c>
      <c r="M3142" t="s">
        <v>13512</v>
      </c>
      <c r="N3142">
        <v>9</v>
      </c>
      <c r="O3142" t="s">
        <v>14657</v>
      </c>
      <c r="P3142" t="s">
        <v>14667</v>
      </c>
      <c r="Q3142" t="s">
        <v>14659</v>
      </c>
      <c r="R3142" s="1">
        <v>43024</v>
      </c>
      <c r="S3142" t="s">
        <v>34</v>
      </c>
      <c r="T3142" t="str">
        <f t="shared" ca="1" si="345"/>
        <v>Sin Garantia</v>
      </c>
      <c r="U3142" t="str">
        <f t="shared" ca="1" si="346"/>
        <v>Con deuda</v>
      </c>
      <c r="V3142" t="str">
        <f t="shared" ca="1" si="347"/>
        <v>Moroso</v>
      </c>
      <c r="W3142" t="str">
        <f t="shared" ca="1" si="348"/>
        <v>Alto Riesgo</v>
      </c>
      <c r="X3142">
        <v>1000</v>
      </c>
      <c r="Y3142" s="2">
        <f ca="1">IF(H3142="Propia",RANDBETWEEN(1000,5000),RANDBETWEEN(0,999))</f>
        <v>763</v>
      </c>
      <c r="Z3142" s="2">
        <f ca="1">IF(T3142="Con Garantia",RANDBETWEEN(1000,5000),RANDBETWEEN(0,999))</f>
        <v>585</v>
      </c>
      <c r="AA3142" s="2">
        <f ca="1">IF(U3142="Sin deuda",RANDBETWEEN(1000,5000),RANDBETWEEN(0,999))</f>
        <v>411</v>
      </c>
      <c r="AB3142" s="4">
        <f ca="1">IF(Q3142="Si Trabaja",RANDBETWEEN(1000,5000),RANDBETWEEN(0,999))</f>
        <v>1496</v>
      </c>
      <c r="AC3142" s="4">
        <f ca="1">IF(AND(F3142&gt;17,F3142&lt;71),RANDBETWEEN(1000,5000),RANDBETWEEN(0,999))</f>
        <v>4228</v>
      </c>
      <c r="AD3142" s="4">
        <f ca="1">IF(AND(AB3142&gt;=0.5,(K3142-X3142)&gt;1000),RANDBETWEEN(1000,5000),RANDBETWEEN(0,999))</f>
        <v>2137</v>
      </c>
      <c r="AE3142" s="4">
        <f ca="1">IF(OR(V3142="",V3142="Puntual"),RANDBETWEEN(1000,5000),RANDBETWEEN(0,999))</f>
        <v>919</v>
      </c>
      <c r="AF3142" s="4">
        <f ca="1">IF(OR(W3142="Bajo Riesgo",AE3142&gt;=1000),RANDBETWEEN(1000,5000),RANDBETWEEN(0,999))</f>
        <v>582</v>
      </c>
      <c r="AG3142">
        <f t="shared" ca="1" si="349"/>
        <v>0</v>
      </c>
    </row>
    <row r="3143" spans="1:33" customFormat="1" x14ac:dyDescent="0.25">
      <c r="A3143">
        <v>40880724</v>
      </c>
      <c r="B3143" t="s">
        <v>8134</v>
      </c>
      <c r="C3143" t="s">
        <v>8135</v>
      </c>
      <c r="D3143">
        <v>519241466</v>
      </c>
      <c r="E3143" t="s">
        <v>8136</v>
      </c>
      <c r="F3143">
        <v>22</v>
      </c>
      <c r="G3143" t="s">
        <v>30</v>
      </c>
      <c r="H3143" t="str">
        <f t="shared" ca="1" si="343"/>
        <v>Propia</v>
      </c>
      <c r="I3143" t="s">
        <v>44</v>
      </c>
      <c r="J3143" t="s">
        <v>33</v>
      </c>
      <c r="K3143">
        <f t="shared" ca="1" si="344"/>
        <v>6619</v>
      </c>
      <c r="L3143" t="s">
        <v>38</v>
      </c>
      <c r="M3143" t="s">
        <v>14661</v>
      </c>
      <c r="N3143" t="s">
        <v>14661</v>
      </c>
      <c r="O3143" t="s">
        <v>14661</v>
      </c>
      <c r="P3143" t="s">
        <v>14661</v>
      </c>
      <c r="Q3143" t="s">
        <v>14662</v>
      </c>
      <c r="R3143" s="1">
        <v>42992</v>
      </c>
      <c r="S3143" t="s">
        <v>34</v>
      </c>
      <c r="T3143" t="str">
        <f t="shared" ca="1" si="345"/>
        <v>Con Garantia</v>
      </c>
      <c r="U3143" t="str">
        <f t="shared" ca="1" si="346"/>
        <v>Con deuda</v>
      </c>
      <c r="V3143" t="str">
        <f t="shared" ca="1" si="347"/>
        <v>Puntual</v>
      </c>
      <c r="W3143" t="str">
        <f t="shared" ca="1" si="348"/>
        <v>Bajo Riesgo</v>
      </c>
      <c r="X3143">
        <v>1000</v>
      </c>
      <c r="Y3143" s="2">
        <f ca="1">IF(H3143="Propia",RANDBETWEEN(1000,5000),RANDBETWEEN(0,999))</f>
        <v>3703</v>
      </c>
      <c r="Z3143" s="2">
        <f ca="1">IF(T3143="Con Garantia",RANDBETWEEN(1000,5000),RANDBETWEEN(0,999))</f>
        <v>2314</v>
      </c>
      <c r="AA3143" s="2">
        <f ca="1">IF(U3143="Sin deuda",RANDBETWEEN(1000,5000),RANDBETWEEN(0,999))</f>
        <v>609</v>
      </c>
      <c r="AB3143" s="4">
        <f ca="1">IF(Q3143="Si Trabaja",RANDBETWEEN(1000,5000),RANDBETWEEN(0,999))</f>
        <v>210</v>
      </c>
      <c r="AC3143" s="4">
        <f ca="1">IF(AND(F3143&gt;17,F3143&lt;71),RANDBETWEEN(1000,5000),RANDBETWEEN(0,999))</f>
        <v>1180</v>
      </c>
      <c r="AD3143" s="4">
        <f ca="1">IF(AND(AB3143&gt;=0.5,(K3143-X3143)&gt;1000),RANDBETWEEN(1000,5000),RANDBETWEEN(0,999))</f>
        <v>2387</v>
      </c>
      <c r="AE3143" s="4">
        <f ca="1">IF(OR(V3143="",V3143="Puntual"),RANDBETWEEN(1000,5000),RANDBETWEEN(0,999))</f>
        <v>1382</v>
      </c>
      <c r="AF3143" s="4">
        <f ca="1">IF(OR(W3143="Bajo Riesgo",AE3143&gt;=1000),RANDBETWEEN(1000,5000),RANDBETWEEN(0,999))</f>
        <v>3614</v>
      </c>
      <c r="AG3143">
        <f t="shared" ca="1" si="349"/>
        <v>0</v>
      </c>
    </row>
    <row r="3144" spans="1:33" customFormat="1" x14ac:dyDescent="0.25">
      <c r="A3144">
        <v>42232602</v>
      </c>
      <c r="B3144" t="s">
        <v>8137</v>
      </c>
      <c r="C3144" t="s">
        <v>8138</v>
      </c>
      <c r="D3144">
        <v>922878369</v>
      </c>
      <c r="E3144" t="s">
        <v>8139</v>
      </c>
      <c r="F3144">
        <v>53</v>
      </c>
      <c r="G3144" t="s">
        <v>30</v>
      </c>
      <c r="H3144" t="str">
        <f t="shared" ca="1" si="343"/>
        <v>Alquilada</v>
      </c>
      <c r="I3144" t="s">
        <v>32</v>
      </c>
      <c r="J3144" t="s">
        <v>33</v>
      </c>
      <c r="K3144">
        <f t="shared" ca="1" si="344"/>
        <v>7165</v>
      </c>
      <c r="L3144" t="s">
        <v>103</v>
      </c>
      <c r="M3144" t="s">
        <v>13856</v>
      </c>
      <c r="N3144">
        <v>10</v>
      </c>
      <c r="O3144" t="s">
        <v>14663</v>
      </c>
      <c r="P3144" t="s">
        <v>14665</v>
      </c>
      <c r="Q3144" t="s">
        <v>14659</v>
      </c>
      <c r="R3144" s="1">
        <v>42782</v>
      </c>
      <c r="S3144" t="s">
        <v>34</v>
      </c>
      <c r="T3144" t="str">
        <f t="shared" ca="1" si="345"/>
        <v>Sin Garantia</v>
      </c>
      <c r="U3144" t="str">
        <f t="shared" ca="1" si="346"/>
        <v>Con deuda</v>
      </c>
      <c r="V3144" t="str">
        <f t="shared" ca="1" si="347"/>
        <v>Moroso</v>
      </c>
      <c r="W3144" t="str">
        <f t="shared" ca="1" si="348"/>
        <v>Alto Riesgo</v>
      </c>
      <c r="X3144">
        <v>1000</v>
      </c>
      <c r="Y3144" s="2">
        <f ca="1">IF(H3144="Propia",RANDBETWEEN(1000,5000),RANDBETWEEN(0,999))</f>
        <v>666</v>
      </c>
      <c r="Z3144" s="2">
        <f ca="1">IF(T3144="Con Garantia",RANDBETWEEN(1000,5000),RANDBETWEEN(0,999))</f>
        <v>40</v>
      </c>
      <c r="AA3144" s="2">
        <f ca="1">IF(U3144="Sin deuda",RANDBETWEEN(1000,5000),RANDBETWEEN(0,999))</f>
        <v>946</v>
      </c>
      <c r="AB3144" s="4">
        <f ca="1">IF(Q3144="Si Trabaja",RANDBETWEEN(1000,5000),RANDBETWEEN(0,999))</f>
        <v>3754</v>
      </c>
      <c r="AC3144" s="4">
        <f ca="1">IF(AND(F3144&gt;17,F3144&lt;71),RANDBETWEEN(1000,5000),RANDBETWEEN(0,999))</f>
        <v>3332</v>
      </c>
      <c r="AD3144" s="4">
        <f ca="1">IF(AND(AB3144&gt;=0.5,(K3144-X3144)&gt;1000),RANDBETWEEN(1000,5000),RANDBETWEEN(0,999))</f>
        <v>2599</v>
      </c>
      <c r="AE3144" s="4">
        <f ca="1">IF(OR(V3144="",V3144="Puntual"),RANDBETWEEN(1000,5000),RANDBETWEEN(0,999))</f>
        <v>568</v>
      </c>
      <c r="AF3144" s="4">
        <f ca="1">IF(OR(W3144="Bajo Riesgo",AE3144&gt;=1000),RANDBETWEEN(1000,5000),RANDBETWEEN(0,999))</f>
        <v>450</v>
      </c>
      <c r="AG3144">
        <f t="shared" ca="1" si="349"/>
        <v>0</v>
      </c>
    </row>
    <row r="3145" spans="1:33" customFormat="1" x14ac:dyDescent="0.25">
      <c r="A3145">
        <v>42184572</v>
      </c>
      <c r="B3145" t="s">
        <v>8140</v>
      </c>
      <c r="C3145" t="s">
        <v>8141</v>
      </c>
      <c r="D3145">
        <v>965812399</v>
      </c>
      <c r="E3145" t="s">
        <v>8142</v>
      </c>
      <c r="F3145">
        <v>55</v>
      </c>
      <c r="G3145" t="s">
        <v>30</v>
      </c>
      <c r="H3145" t="str">
        <f t="shared" ca="1" si="343"/>
        <v>Propia</v>
      </c>
      <c r="I3145" t="s">
        <v>32</v>
      </c>
      <c r="J3145" t="s">
        <v>33</v>
      </c>
      <c r="K3145">
        <f t="shared" ca="1" si="344"/>
        <v>7829</v>
      </c>
      <c r="L3145" t="s">
        <v>78</v>
      </c>
      <c r="M3145" t="s">
        <v>14144</v>
      </c>
      <c r="N3145">
        <v>3</v>
      </c>
      <c r="O3145" t="s">
        <v>14657</v>
      </c>
      <c r="P3145" t="s">
        <v>14664</v>
      </c>
      <c r="Q3145" t="s">
        <v>14659</v>
      </c>
      <c r="R3145" s="1">
        <v>42942</v>
      </c>
      <c r="S3145" t="s">
        <v>755</v>
      </c>
      <c r="T3145" t="str">
        <f t="shared" ca="1" si="345"/>
        <v>Con Garantia</v>
      </c>
      <c r="U3145" t="str">
        <f t="shared" ca="1" si="346"/>
        <v>Sin deuda</v>
      </c>
      <c r="V3145" t="str">
        <f t="shared" ca="1" si="347"/>
        <v/>
      </c>
      <c r="W3145" t="str">
        <f t="shared" ca="1" si="348"/>
        <v>Bajo Riesgo</v>
      </c>
      <c r="X3145">
        <v>1000</v>
      </c>
      <c r="Y3145" s="2">
        <f ca="1">IF(H3145="Propia",RANDBETWEEN(1000,5000),RANDBETWEEN(0,999))</f>
        <v>1271</v>
      </c>
      <c r="Z3145" s="2">
        <f ca="1">IF(T3145="Con Garantia",RANDBETWEEN(1000,5000),RANDBETWEEN(0,999))</f>
        <v>4082</v>
      </c>
      <c r="AA3145" s="2">
        <f ca="1">IF(U3145="Sin deuda",RANDBETWEEN(1000,5000),RANDBETWEEN(0,999))</f>
        <v>4139</v>
      </c>
      <c r="AB3145" s="4">
        <f ca="1">IF(Q3145="Si Trabaja",RANDBETWEEN(1000,5000),RANDBETWEEN(0,999))</f>
        <v>4352</v>
      </c>
      <c r="AC3145" s="4">
        <f ca="1">IF(AND(F3145&gt;17,F3145&lt;71),RANDBETWEEN(1000,5000),RANDBETWEEN(0,999))</f>
        <v>1639</v>
      </c>
      <c r="AD3145" s="4">
        <f ca="1">IF(AND(AB3145&gt;=0.5,(K3145-X3145)&gt;1000),RANDBETWEEN(1000,5000),RANDBETWEEN(0,999))</f>
        <v>1286</v>
      </c>
      <c r="AE3145" s="4">
        <f ca="1">IF(OR(V3145="",V3145="Puntual"),RANDBETWEEN(1000,5000),RANDBETWEEN(0,999))</f>
        <v>3040</v>
      </c>
      <c r="AF3145" s="4">
        <f ca="1">IF(OR(W3145="Bajo Riesgo",AE3145&gt;=1000),RANDBETWEEN(1000,5000),RANDBETWEEN(0,999))</f>
        <v>2122</v>
      </c>
      <c r="AG3145">
        <f t="shared" ca="1" si="349"/>
        <v>1</v>
      </c>
    </row>
    <row r="3146" spans="1:33" customFormat="1" x14ac:dyDescent="0.25">
      <c r="A3146">
        <v>74300122</v>
      </c>
      <c r="B3146" t="s">
        <v>8143</v>
      </c>
      <c r="C3146" t="s">
        <v>8144</v>
      </c>
      <c r="D3146">
        <v>953887423</v>
      </c>
      <c r="E3146" t="s">
        <v>8145</v>
      </c>
      <c r="F3146">
        <v>41</v>
      </c>
      <c r="G3146" t="s">
        <v>30</v>
      </c>
      <c r="H3146" t="str">
        <f t="shared" ca="1" si="343"/>
        <v>Alquilada</v>
      </c>
      <c r="I3146" t="s">
        <v>32</v>
      </c>
      <c r="J3146" t="s">
        <v>33</v>
      </c>
      <c r="K3146">
        <f t="shared" ca="1" si="344"/>
        <v>7326</v>
      </c>
      <c r="L3146" t="s">
        <v>53</v>
      </c>
      <c r="M3146" t="s">
        <v>13135</v>
      </c>
      <c r="N3146">
        <v>2</v>
      </c>
      <c r="O3146" t="s">
        <v>14663</v>
      </c>
      <c r="P3146" t="s">
        <v>14664</v>
      </c>
      <c r="Q3146" t="s">
        <v>14659</v>
      </c>
      <c r="R3146" s="1">
        <v>42875</v>
      </c>
      <c r="S3146" t="s">
        <v>34</v>
      </c>
      <c r="T3146" t="str">
        <f t="shared" ca="1" si="345"/>
        <v>Con Garantia</v>
      </c>
      <c r="U3146" t="str">
        <f t="shared" ca="1" si="346"/>
        <v>Sin deuda</v>
      </c>
      <c r="V3146" t="str">
        <f t="shared" ca="1" si="347"/>
        <v/>
      </c>
      <c r="W3146" t="str">
        <f t="shared" ca="1" si="348"/>
        <v>Bajo Riesgo</v>
      </c>
      <c r="X3146">
        <v>1000</v>
      </c>
      <c r="Y3146" s="2">
        <f ca="1">IF(H3146="Propia",RANDBETWEEN(1000,5000),RANDBETWEEN(0,999))</f>
        <v>301</v>
      </c>
      <c r="Z3146" s="2">
        <f ca="1">IF(T3146="Con Garantia",RANDBETWEEN(1000,5000),RANDBETWEEN(0,999))</f>
        <v>4963</v>
      </c>
      <c r="AA3146" s="2">
        <f ca="1">IF(U3146="Sin deuda",RANDBETWEEN(1000,5000),RANDBETWEEN(0,999))</f>
        <v>2305</v>
      </c>
      <c r="AB3146" s="4">
        <f ca="1">IF(Q3146="Si Trabaja",RANDBETWEEN(1000,5000),RANDBETWEEN(0,999))</f>
        <v>3926</v>
      </c>
      <c r="AC3146" s="4">
        <f ca="1">IF(AND(F3146&gt;17,F3146&lt;71),RANDBETWEEN(1000,5000),RANDBETWEEN(0,999))</f>
        <v>3606</v>
      </c>
      <c r="AD3146" s="4">
        <f ca="1">IF(AND(AB3146&gt;=0.5,(K3146-X3146)&gt;1000),RANDBETWEEN(1000,5000),RANDBETWEEN(0,999))</f>
        <v>2179</v>
      </c>
      <c r="AE3146" s="4">
        <f ca="1">IF(OR(V3146="",V3146="Puntual"),RANDBETWEEN(1000,5000),RANDBETWEEN(0,999))</f>
        <v>1715</v>
      </c>
      <c r="AF3146" s="4">
        <f ca="1">IF(OR(W3146="Bajo Riesgo",AE3146&gt;=1000),RANDBETWEEN(1000,5000),RANDBETWEEN(0,999))</f>
        <v>3401</v>
      </c>
      <c r="AG3146">
        <f t="shared" ca="1" si="349"/>
        <v>1</v>
      </c>
    </row>
    <row r="3147" spans="1:33" customFormat="1" x14ac:dyDescent="0.25">
      <c r="A3147">
        <v>73511193</v>
      </c>
      <c r="B3147" t="s">
        <v>8146</v>
      </c>
      <c r="C3147" t="s">
        <v>8147</v>
      </c>
      <c r="D3147">
        <v>519572563</v>
      </c>
      <c r="E3147" t="s">
        <v>8148</v>
      </c>
      <c r="F3147">
        <v>20</v>
      </c>
      <c r="G3147" t="s">
        <v>30</v>
      </c>
      <c r="H3147" t="str">
        <f t="shared" ca="1" si="343"/>
        <v>Propia</v>
      </c>
      <c r="I3147" t="s">
        <v>32</v>
      </c>
      <c r="J3147" t="s">
        <v>33</v>
      </c>
      <c r="K3147">
        <f t="shared" ca="1" si="344"/>
        <v>7003</v>
      </c>
      <c r="L3147" t="s">
        <v>53</v>
      </c>
      <c r="M3147" t="s">
        <v>14009</v>
      </c>
      <c r="N3147">
        <v>2</v>
      </c>
      <c r="O3147" t="s">
        <v>14663</v>
      </c>
      <c r="P3147" t="s">
        <v>14668</v>
      </c>
      <c r="Q3147" t="s">
        <v>14659</v>
      </c>
      <c r="R3147" s="1">
        <v>42809</v>
      </c>
      <c r="S3147" t="s">
        <v>755</v>
      </c>
      <c r="T3147" t="str">
        <f t="shared" ca="1" si="345"/>
        <v>Con Garantia</v>
      </c>
      <c r="U3147" t="str">
        <f t="shared" ca="1" si="346"/>
        <v>Con deuda</v>
      </c>
      <c r="V3147" t="str">
        <f t="shared" ca="1" si="347"/>
        <v>Moroso</v>
      </c>
      <c r="W3147" t="str">
        <f t="shared" ca="1" si="348"/>
        <v>Alto Riesgo</v>
      </c>
      <c r="X3147">
        <v>1000</v>
      </c>
      <c r="Y3147" s="2">
        <f ca="1">IF(H3147="Propia",RANDBETWEEN(1000,5000),RANDBETWEEN(0,999))</f>
        <v>3892</v>
      </c>
      <c r="Z3147" s="2">
        <f ca="1">IF(T3147="Con Garantia",RANDBETWEEN(1000,5000),RANDBETWEEN(0,999))</f>
        <v>4925</v>
      </c>
      <c r="AA3147" s="2">
        <f ca="1">IF(U3147="Sin deuda",RANDBETWEEN(1000,5000),RANDBETWEEN(0,999))</f>
        <v>663</v>
      </c>
      <c r="AB3147" s="4">
        <f ca="1">IF(Q3147="Si Trabaja",RANDBETWEEN(1000,5000),RANDBETWEEN(0,999))</f>
        <v>4053</v>
      </c>
      <c r="AC3147" s="4">
        <f ca="1">IF(AND(F3147&gt;17,F3147&lt;71),RANDBETWEEN(1000,5000),RANDBETWEEN(0,999))</f>
        <v>1376</v>
      </c>
      <c r="AD3147" s="4">
        <f ca="1">IF(AND(AB3147&gt;=0.5,(K3147-X3147)&gt;1000),RANDBETWEEN(1000,5000),RANDBETWEEN(0,999))</f>
        <v>3877</v>
      </c>
      <c r="AE3147" s="4">
        <f ca="1">IF(OR(V3147="",V3147="Puntual"),RANDBETWEEN(1000,5000),RANDBETWEEN(0,999))</f>
        <v>64</v>
      </c>
      <c r="AF3147" s="4">
        <f ca="1">IF(OR(W3147="Bajo Riesgo",AE3147&gt;=1000),RANDBETWEEN(1000,5000),RANDBETWEEN(0,999))</f>
        <v>356</v>
      </c>
      <c r="AG3147">
        <f t="shared" ca="1" si="349"/>
        <v>0</v>
      </c>
    </row>
    <row r="3148" spans="1:33" customFormat="1" x14ac:dyDescent="0.25">
      <c r="A3148">
        <v>47959591</v>
      </c>
      <c r="B3148" t="s">
        <v>8149</v>
      </c>
      <c r="C3148" t="s">
        <v>8150</v>
      </c>
      <c r="D3148">
        <v>519578921</v>
      </c>
      <c r="E3148" t="s">
        <v>8151</v>
      </c>
      <c r="F3148">
        <v>37</v>
      </c>
      <c r="G3148" t="s">
        <v>30</v>
      </c>
      <c r="H3148" t="str">
        <f t="shared" ca="1" si="343"/>
        <v>Propia</v>
      </c>
      <c r="I3148" t="s">
        <v>44</v>
      </c>
      <c r="J3148" t="s">
        <v>33</v>
      </c>
      <c r="K3148">
        <f t="shared" ca="1" si="344"/>
        <v>6739</v>
      </c>
      <c r="L3148" t="s">
        <v>214</v>
      </c>
      <c r="M3148" t="s">
        <v>14346</v>
      </c>
      <c r="N3148">
        <v>8</v>
      </c>
      <c r="O3148" t="s">
        <v>14657</v>
      </c>
      <c r="P3148" t="s">
        <v>14665</v>
      </c>
      <c r="Q3148" t="s">
        <v>14659</v>
      </c>
      <c r="R3148" s="1">
        <v>42768</v>
      </c>
      <c r="S3148" t="s">
        <v>34</v>
      </c>
      <c r="T3148" t="str">
        <f t="shared" ca="1" si="345"/>
        <v>Sin Garantia</v>
      </c>
      <c r="U3148" t="str">
        <f t="shared" ca="1" si="346"/>
        <v>Con deuda</v>
      </c>
      <c r="V3148" t="str">
        <f t="shared" ca="1" si="347"/>
        <v>Puntual</v>
      </c>
      <c r="W3148" t="str">
        <f t="shared" ca="1" si="348"/>
        <v>Bajo Riesgo</v>
      </c>
      <c r="X3148">
        <v>1000</v>
      </c>
      <c r="Y3148" s="2">
        <f ca="1">IF(H3148="Propia",RANDBETWEEN(1000,5000),RANDBETWEEN(0,999))</f>
        <v>4426</v>
      </c>
      <c r="Z3148" s="2">
        <f ca="1">IF(T3148="Con Garantia",RANDBETWEEN(1000,5000),RANDBETWEEN(0,999))</f>
        <v>276</v>
      </c>
      <c r="AA3148" s="2">
        <f ca="1">IF(U3148="Sin deuda",RANDBETWEEN(1000,5000),RANDBETWEEN(0,999))</f>
        <v>454</v>
      </c>
      <c r="AB3148" s="4">
        <f ca="1">IF(Q3148="Si Trabaja",RANDBETWEEN(1000,5000),RANDBETWEEN(0,999))</f>
        <v>1223</v>
      </c>
      <c r="AC3148" s="4">
        <f ca="1">IF(AND(F3148&gt;17,F3148&lt;71),RANDBETWEEN(1000,5000),RANDBETWEEN(0,999))</f>
        <v>2933</v>
      </c>
      <c r="AD3148" s="4">
        <f ca="1">IF(AND(AB3148&gt;=0.5,(K3148-X3148)&gt;1000),RANDBETWEEN(1000,5000),RANDBETWEEN(0,999))</f>
        <v>2621</v>
      </c>
      <c r="AE3148" s="4">
        <f ca="1">IF(OR(V3148="",V3148="Puntual"),RANDBETWEEN(1000,5000),RANDBETWEEN(0,999))</f>
        <v>4198</v>
      </c>
      <c r="AF3148" s="4">
        <f ca="1">IF(OR(W3148="Bajo Riesgo",AE3148&gt;=1000),RANDBETWEEN(1000,5000),RANDBETWEEN(0,999))</f>
        <v>1150</v>
      </c>
      <c r="AG3148">
        <f t="shared" ca="1" si="349"/>
        <v>1</v>
      </c>
    </row>
    <row r="3149" spans="1:33" customFormat="1" x14ac:dyDescent="0.25">
      <c r="A3149">
        <v>9740626</v>
      </c>
      <c r="B3149" t="s">
        <v>8152</v>
      </c>
      <c r="C3149" t="s">
        <v>8132</v>
      </c>
      <c r="D3149">
        <v>992789616</v>
      </c>
      <c r="E3149" t="s">
        <v>8153</v>
      </c>
      <c r="F3149">
        <v>24</v>
      </c>
      <c r="G3149" t="s">
        <v>42</v>
      </c>
      <c r="H3149" t="str">
        <f t="shared" ca="1" si="343"/>
        <v>Alquilada</v>
      </c>
      <c r="I3149" t="s">
        <v>79</v>
      </c>
      <c r="J3149" t="s">
        <v>33</v>
      </c>
      <c r="K3149">
        <f t="shared" ca="1" si="344"/>
        <v>6741</v>
      </c>
      <c r="L3149" t="s">
        <v>121</v>
      </c>
      <c r="M3149" t="s">
        <v>14661</v>
      </c>
      <c r="N3149" t="s">
        <v>14661</v>
      </c>
      <c r="O3149" t="s">
        <v>14661</v>
      </c>
      <c r="P3149" t="s">
        <v>14661</v>
      </c>
      <c r="Q3149" t="s">
        <v>14662</v>
      </c>
      <c r="R3149" s="1">
        <v>42967</v>
      </c>
      <c r="S3149" t="s">
        <v>34</v>
      </c>
      <c r="T3149" t="str">
        <f t="shared" ca="1" si="345"/>
        <v>Con Garantia</v>
      </c>
      <c r="U3149" t="str">
        <f t="shared" ca="1" si="346"/>
        <v>Con deuda</v>
      </c>
      <c r="V3149" t="str">
        <f t="shared" ca="1" si="347"/>
        <v>Moroso</v>
      </c>
      <c r="W3149" t="str">
        <f t="shared" ca="1" si="348"/>
        <v>Alto Riesgo</v>
      </c>
      <c r="X3149">
        <v>1000</v>
      </c>
      <c r="Y3149" s="2">
        <f ca="1">IF(H3149="Propia",RANDBETWEEN(1000,5000),RANDBETWEEN(0,999))</f>
        <v>693</v>
      </c>
      <c r="Z3149" s="2">
        <f ca="1">IF(T3149="Con Garantia",RANDBETWEEN(1000,5000),RANDBETWEEN(0,999))</f>
        <v>2472</v>
      </c>
      <c r="AA3149" s="2">
        <f ca="1">IF(U3149="Sin deuda",RANDBETWEEN(1000,5000),RANDBETWEEN(0,999))</f>
        <v>291</v>
      </c>
      <c r="AB3149" s="4">
        <f ca="1">IF(Q3149="Si Trabaja",RANDBETWEEN(1000,5000),RANDBETWEEN(0,999))</f>
        <v>885</v>
      </c>
      <c r="AC3149" s="4">
        <f ca="1">IF(AND(F3149&gt;17,F3149&lt;71),RANDBETWEEN(1000,5000),RANDBETWEEN(0,999))</f>
        <v>3954</v>
      </c>
      <c r="AD3149" s="4">
        <f ca="1">IF(AND(AB3149&gt;=0.5,(K3149-X3149)&gt;1000),RANDBETWEEN(1000,5000),RANDBETWEEN(0,999))</f>
        <v>3343</v>
      </c>
      <c r="AE3149" s="4">
        <f ca="1">IF(OR(V3149="",V3149="Puntual"),RANDBETWEEN(1000,5000),RANDBETWEEN(0,999))</f>
        <v>953</v>
      </c>
      <c r="AF3149" s="4">
        <f ca="1">IF(OR(W3149="Bajo Riesgo",AE3149&gt;=1000),RANDBETWEEN(1000,5000),RANDBETWEEN(0,999))</f>
        <v>82</v>
      </c>
      <c r="AG3149">
        <f t="shared" ca="1" si="349"/>
        <v>0</v>
      </c>
    </row>
    <row r="3150" spans="1:33" customFormat="1" x14ac:dyDescent="0.25">
      <c r="A3150">
        <v>40880724</v>
      </c>
      <c r="B3150" t="s">
        <v>8134</v>
      </c>
      <c r="C3150" t="s">
        <v>8154</v>
      </c>
      <c r="D3150">
        <v>519241466</v>
      </c>
      <c r="E3150" t="s">
        <v>8136</v>
      </c>
      <c r="F3150">
        <v>62</v>
      </c>
      <c r="G3150" t="s">
        <v>30</v>
      </c>
      <c r="H3150" t="str">
        <f t="shared" ca="1" si="343"/>
        <v>Alquilada</v>
      </c>
      <c r="I3150" t="s">
        <v>32</v>
      </c>
      <c r="J3150" t="s">
        <v>33</v>
      </c>
      <c r="K3150">
        <f t="shared" ca="1" si="344"/>
        <v>7901</v>
      </c>
      <c r="L3150" t="s">
        <v>60</v>
      </c>
      <c r="M3150" t="s">
        <v>14661</v>
      </c>
      <c r="N3150" t="s">
        <v>14661</v>
      </c>
      <c r="O3150" t="s">
        <v>14661</v>
      </c>
      <c r="P3150" t="s">
        <v>14661</v>
      </c>
      <c r="Q3150" t="s">
        <v>14662</v>
      </c>
      <c r="R3150" s="1">
        <v>42743</v>
      </c>
      <c r="S3150" t="s">
        <v>34</v>
      </c>
      <c r="T3150" t="str">
        <f t="shared" ca="1" si="345"/>
        <v>Sin Garantia</v>
      </c>
      <c r="U3150" t="str">
        <f t="shared" ca="1" si="346"/>
        <v>Con deuda</v>
      </c>
      <c r="V3150" t="str">
        <f t="shared" ca="1" si="347"/>
        <v>Moroso</v>
      </c>
      <c r="W3150" t="str">
        <f t="shared" ca="1" si="348"/>
        <v>Alto Riesgo</v>
      </c>
      <c r="X3150">
        <v>1000</v>
      </c>
      <c r="Y3150" s="2">
        <f ca="1">IF(H3150="Propia",RANDBETWEEN(1000,5000),RANDBETWEEN(0,999))</f>
        <v>425</v>
      </c>
      <c r="Z3150" s="2">
        <f ca="1">IF(T3150="Con Garantia",RANDBETWEEN(1000,5000),RANDBETWEEN(0,999))</f>
        <v>95</v>
      </c>
      <c r="AA3150" s="2">
        <f ca="1">IF(U3150="Sin deuda",RANDBETWEEN(1000,5000),RANDBETWEEN(0,999))</f>
        <v>101</v>
      </c>
      <c r="AB3150" s="4">
        <f ca="1">IF(Q3150="Si Trabaja",RANDBETWEEN(1000,5000),RANDBETWEEN(0,999))</f>
        <v>197</v>
      </c>
      <c r="AC3150" s="4">
        <f ca="1">IF(AND(F3150&gt;17,F3150&lt;71),RANDBETWEEN(1000,5000),RANDBETWEEN(0,999))</f>
        <v>3104</v>
      </c>
      <c r="AD3150" s="4">
        <f ca="1">IF(AND(AB3150&gt;=0.5,(K3150-X3150)&gt;1000),RANDBETWEEN(1000,5000),RANDBETWEEN(0,999))</f>
        <v>3218</v>
      </c>
      <c r="AE3150" s="4">
        <f ca="1">IF(OR(V3150="",V3150="Puntual"),RANDBETWEEN(1000,5000),RANDBETWEEN(0,999))</f>
        <v>837</v>
      </c>
      <c r="AF3150" s="4">
        <f ca="1">IF(OR(W3150="Bajo Riesgo",AE3150&gt;=1000),RANDBETWEEN(1000,5000),RANDBETWEEN(0,999))</f>
        <v>892</v>
      </c>
      <c r="AG3150">
        <f t="shared" ca="1" si="349"/>
        <v>0</v>
      </c>
    </row>
    <row r="3151" spans="1:33" customFormat="1" x14ac:dyDescent="0.25">
      <c r="A3151">
        <v>73739574</v>
      </c>
      <c r="B3151" t="s">
        <v>8155</v>
      </c>
      <c r="C3151" t="s">
        <v>1639</v>
      </c>
      <c r="D3151">
        <v>519359079</v>
      </c>
      <c r="E3151" t="s">
        <v>8156</v>
      </c>
      <c r="F3151">
        <v>63</v>
      </c>
      <c r="G3151" t="s">
        <v>42</v>
      </c>
      <c r="H3151" t="str">
        <f t="shared" ca="1" si="343"/>
        <v>Propia</v>
      </c>
      <c r="I3151" t="s">
        <v>44</v>
      </c>
      <c r="J3151" t="s">
        <v>33</v>
      </c>
      <c r="K3151">
        <f t="shared" ca="1" si="344"/>
        <v>5780</v>
      </c>
      <c r="L3151" t="s">
        <v>53</v>
      </c>
      <c r="M3151" t="s">
        <v>14661</v>
      </c>
      <c r="N3151" t="s">
        <v>14661</v>
      </c>
      <c r="O3151" t="s">
        <v>14661</v>
      </c>
      <c r="P3151" t="s">
        <v>14661</v>
      </c>
      <c r="Q3151" t="s">
        <v>14662</v>
      </c>
      <c r="R3151" s="1">
        <v>43002</v>
      </c>
      <c r="S3151" t="s">
        <v>34</v>
      </c>
      <c r="T3151" t="str">
        <f t="shared" ca="1" si="345"/>
        <v>Con Garantia</v>
      </c>
      <c r="U3151" t="str">
        <f t="shared" ca="1" si="346"/>
        <v>Sin deuda</v>
      </c>
      <c r="V3151" t="str">
        <f t="shared" ca="1" si="347"/>
        <v/>
      </c>
      <c r="W3151" t="str">
        <f t="shared" ca="1" si="348"/>
        <v>Bajo Riesgo</v>
      </c>
      <c r="X3151">
        <v>1000</v>
      </c>
      <c r="Y3151" s="2">
        <f ca="1">IF(H3151="Propia",RANDBETWEEN(1000,5000),RANDBETWEEN(0,999))</f>
        <v>2348</v>
      </c>
      <c r="Z3151" s="2">
        <f ca="1">IF(T3151="Con Garantia",RANDBETWEEN(1000,5000),RANDBETWEEN(0,999))</f>
        <v>3593</v>
      </c>
      <c r="AA3151" s="2">
        <f ca="1">IF(U3151="Sin deuda",RANDBETWEEN(1000,5000),RANDBETWEEN(0,999))</f>
        <v>4665</v>
      </c>
      <c r="AB3151" s="4">
        <f ca="1">IF(Q3151="Si Trabaja",RANDBETWEEN(1000,5000),RANDBETWEEN(0,999))</f>
        <v>609</v>
      </c>
      <c r="AC3151" s="4">
        <f ca="1">IF(AND(F3151&gt;17,F3151&lt;71),RANDBETWEEN(1000,5000),RANDBETWEEN(0,999))</f>
        <v>1220</v>
      </c>
      <c r="AD3151" s="4">
        <f ca="1">IF(AND(AB3151&gt;=0.5,(K3151-X3151)&gt;1000),RANDBETWEEN(1000,5000),RANDBETWEEN(0,999))</f>
        <v>2231</v>
      </c>
      <c r="AE3151" s="4">
        <f ca="1">IF(OR(V3151="",V3151="Puntual"),RANDBETWEEN(1000,5000),RANDBETWEEN(0,999))</f>
        <v>2323</v>
      </c>
      <c r="AF3151" s="4">
        <f ca="1">IF(OR(W3151="Bajo Riesgo",AE3151&gt;=1000),RANDBETWEEN(1000,5000),RANDBETWEEN(0,999))</f>
        <v>4681</v>
      </c>
      <c r="AG3151">
        <f t="shared" ca="1" si="349"/>
        <v>0</v>
      </c>
    </row>
    <row r="3152" spans="1:33" customFormat="1" x14ac:dyDescent="0.25">
      <c r="A3152">
        <v>43515813</v>
      </c>
      <c r="B3152" t="s">
        <v>8157</v>
      </c>
      <c r="C3152" t="s">
        <v>8158</v>
      </c>
      <c r="D3152">
        <v>519029862</v>
      </c>
      <c r="E3152" t="s">
        <v>8159</v>
      </c>
      <c r="F3152">
        <v>50</v>
      </c>
      <c r="G3152" t="s">
        <v>30</v>
      </c>
      <c r="H3152" t="str">
        <f t="shared" ca="1" si="343"/>
        <v>Alquilada</v>
      </c>
      <c r="I3152" t="s">
        <v>49</v>
      </c>
      <c r="J3152" t="s">
        <v>33</v>
      </c>
      <c r="K3152">
        <f t="shared" ca="1" si="344"/>
        <v>7547</v>
      </c>
      <c r="L3152" t="s">
        <v>53</v>
      </c>
      <c r="M3152" t="s">
        <v>12738</v>
      </c>
      <c r="N3152">
        <v>8</v>
      </c>
      <c r="O3152" t="s">
        <v>14657</v>
      </c>
      <c r="P3152" t="s">
        <v>14658</v>
      </c>
      <c r="Q3152" t="s">
        <v>14659</v>
      </c>
      <c r="R3152" s="1">
        <v>43084</v>
      </c>
      <c r="S3152" t="s">
        <v>34</v>
      </c>
      <c r="T3152" t="str">
        <f t="shared" ca="1" si="345"/>
        <v>Sin Garantia</v>
      </c>
      <c r="U3152" t="str">
        <f t="shared" ca="1" si="346"/>
        <v>Sin deuda</v>
      </c>
      <c r="V3152" t="str">
        <f t="shared" ca="1" si="347"/>
        <v/>
      </c>
      <c r="W3152" t="str">
        <f t="shared" ca="1" si="348"/>
        <v>Bajo Riesgo</v>
      </c>
      <c r="X3152">
        <v>1000</v>
      </c>
      <c r="Y3152" s="2">
        <f ca="1">IF(H3152="Propia",RANDBETWEEN(1000,5000),RANDBETWEEN(0,999))</f>
        <v>278</v>
      </c>
      <c r="Z3152" s="2">
        <f ca="1">IF(T3152="Con Garantia",RANDBETWEEN(1000,5000),RANDBETWEEN(0,999))</f>
        <v>318</v>
      </c>
      <c r="AA3152" s="2">
        <f ca="1">IF(U3152="Sin deuda",RANDBETWEEN(1000,5000),RANDBETWEEN(0,999))</f>
        <v>2299</v>
      </c>
      <c r="AB3152" s="4">
        <f ca="1">IF(Q3152="Si Trabaja",RANDBETWEEN(1000,5000),RANDBETWEEN(0,999))</f>
        <v>4206</v>
      </c>
      <c r="AC3152" s="4">
        <f ca="1">IF(AND(F3152&gt;17,F3152&lt;71),RANDBETWEEN(1000,5000),RANDBETWEEN(0,999))</f>
        <v>2561</v>
      </c>
      <c r="AD3152" s="4">
        <f ca="1">IF(AND(AB3152&gt;=0.5,(K3152-X3152)&gt;1000),RANDBETWEEN(1000,5000),RANDBETWEEN(0,999))</f>
        <v>1581</v>
      </c>
      <c r="AE3152" s="4">
        <f ca="1">IF(OR(V3152="",V3152="Puntual"),RANDBETWEEN(1000,5000),RANDBETWEEN(0,999))</f>
        <v>4155</v>
      </c>
      <c r="AF3152" s="4">
        <f ca="1">IF(OR(W3152="Bajo Riesgo",AE3152&gt;=1000),RANDBETWEEN(1000,5000),RANDBETWEEN(0,999))</f>
        <v>1894</v>
      </c>
      <c r="AG3152">
        <f t="shared" ca="1" si="349"/>
        <v>1</v>
      </c>
    </row>
    <row r="3153" spans="1:33" customFormat="1" x14ac:dyDescent="0.25">
      <c r="A3153">
        <v>40223713</v>
      </c>
      <c r="B3153" t="s">
        <v>8160</v>
      </c>
      <c r="C3153" t="s">
        <v>8161</v>
      </c>
      <c r="D3153" t="s">
        <v>8162</v>
      </c>
      <c r="E3153" t="s">
        <v>8163</v>
      </c>
      <c r="F3153">
        <v>39</v>
      </c>
      <c r="G3153" t="s">
        <v>42</v>
      </c>
      <c r="H3153" t="str">
        <f t="shared" ca="1" si="343"/>
        <v>Propia</v>
      </c>
      <c r="I3153" t="s">
        <v>79</v>
      </c>
      <c r="J3153" t="s">
        <v>33</v>
      </c>
      <c r="K3153">
        <f t="shared" ca="1" si="344"/>
        <v>7400</v>
      </c>
      <c r="L3153" t="s">
        <v>125</v>
      </c>
      <c r="M3153" t="s">
        <v>14661</v>
      </c>
      <c r="N3153" t="s">
        <v>14661</v>
      </c>
      <c r="O3153" t="s">
        <v>14661</v>
      </c>
      <c r="P3153" t="s">
        <v>14661</v>
      </c>
      <c r="Q3153" t="s">
        <v>14662</v>
      </c>
      <c r="R3153" s="1">
        <v>42843</v>
      </c>
      <c r="S3153" t="s">
        <v>755</v>
      </c>
      <c r="T3153" t="str">
        <f t="shared" ca="1" si="345"/>
        <v>Con Garantia</v>
      </c>
      <c r="U3153" t="str">
        <f t="shared" ca="1" si="346"/>
        <v>Sin deuda</v>
      </c>
      <c r="V3153" t="str">
        <f t="shared" ca="1" si="347"/>
        <v/>
      </c>
      <c r="W3153" t="str">
        <f t="shared" ca="1" si="348"/>
        <v>Bajo Riesgo</v>
      </c>
      <c r="X3153">
        <v>1000</v>
      </c>
      <c r="Y3153" s="2">
        <f ca="1">IF(H3153="Propia",RANDBETWEEN(1000,5000),RANDBETWEEN(0,999))</f>
        <v>1941</v>
      </c>
      <c r="Z3153" s="2">
        <f ca="1">IF(T3153="Con Garantia",RANDBETWEEN(1000,5000),RANDBETWEEN(0,999))</f>
        <v>4907</v>
      </c>
      <c r="AA3153" s="2">
        <f ca="1">IF(U3153="Sin deuda",RANDBETWEEN(1000,5000),RANDBETWEEN(0,999))</f>
        <v>1075</v>
      </c>
      <c r="AB3153" s="4">
        <f ca="1">IF(Q3153="Si Trabaja",RANDBETWEEN(1000,5000),RANDBETWEEN(0,999))</f>
        <v>827</v>
      </c>
      <c r="AC3153" s="4">
        <f ca="1">IF(AND(F3153&gt;17,F3153&lt;71),RANDBETWEEN(1000,5000),RANDBETWEEN(0,999))</f>
        <v>3940</v>
      </c>
      <c r="AD3153" s="4">
        <f ca="1">IF(AND(AB3153&gt;=0.5,(K3153-X3153)&gt;1000),RANDBETWEEN(1000,5000),RANDBETWEEN(0,999))</f>
        <v>2256</v>
      </c>
      <c r="AE3153" s="4">
        <f ca="1">IF(OR(V3153="",V3153="Puntual"),RANDBETWEEN(1000,5000),RANDBETWEEN(0,999))</f>
        <v>1339</v>
      </c>
      <c r="AF3153" s="4">
        <f ca="1">IF(OR(W3153="Bajo Riesgo",AE3153&gt;=1000),RANDBETWEEN(1000,5000),RANDBETWEEN(0,999))</f>
        <v>2746</v>
      </c>
      <c r="AG3153">
        <f t="shared" ca="1" si="349"/>
        <v>0</v>
      </c>
    </row>
    <row r="3154" spans="1:33" customFormat="1" x14ac:dyDescent="0.25">
      <c r="A3154">
        <v>46042095</v>
      </c>
      <c r="B3154" t="s">
        <v>8164</v>
      </c>
      <c r="C3154" t="s">
        <v>8165</v>
      </c>
      <c r="D3154">
        <v>986107380</v>
      </c>
      <c r="E3154" t="s">
        <v>8166</v>
      </c>
      <c r="F3154">
        <v>70</v>
      </c>
      <c r="G3154" t="s">
        <v>42</v>
      </c>
      <c r="H3154" t="str">
        <f t="shared" ca="1" si="343"/>
        <v>Alquilada</v>
      </c>
      <c r="I3154" t="s">
        <v>32</v>
      </c>
      <c r="J3154" t="s">
        <v>33</v>
      </c>
      <c r="K3154">
        <f t="shared" ca="1" si="344"/>
        <v>6990</v>
      </c>
      <c r="L3154" t="s">
        <v>53</v>
      </c>
      <c r="M3154" t="s">
        <v>12739</v>
      </c>
      <c r="N3154">
        <v>6</v>
      </c>
      <c r="O3154" t="s">
        <v>14657</v>
      </c>
      <c r="P3154" t="s">
        <v>14664</v>
      </c>
      <c r="Q3154" t="s">
        <v>14659</v>
      </c>
      <c r="R3154" s="1">
        <v>42993</v>
      </c>
      <c r="S3154" t="s">
        <v>34</v>
      </c>
      <c r="T3154" t="str">
        <f t="shared" ca="1" si="345"/>
        <v>Sin Garantia</v>
      </c>
      <c r="U3154" t="str">
        <f t="shared" ca="1" si="346"/>
        <v>Con deuda</v>
      </c>
      <c r="V3154" t="str">
        <f t="shared" ca="1" si="347"/>
        <v>Puntual</v>
      </c>
      <c r="W3154" t="str">
        <f t="shared" ca="1" si="348"/>
        <v>Bajo Riesgo</v>
      </c>
      <c r="X3154">
        <v>1000</v>
      </c>
      <c r="Y3154" s="2">
        <f ca="1">IF(H3154="Propia",RANDBETWEEN(1000,5000),RANDBETWEEN(0,999))</f>
        <v>905</v>
      </c>
      <c r="Z3154" s="2">
        <f ca="1">IF(T3154="Con Garantia",RANDBETWEEN(1000,5000),RANDBETWEEN(0,999))</f>
        <v>911</v>
      </c>
      <c r="AA3154" s="2">
        <f ca="1">IF(U3154="Sin deuda",RANDBETWEEN(1000,5000),RANDBETWEEN(0,999))</f>
        <v>628</v>
      </c>
      <c r="AB3154" s="4">
        <f ca="1">IF(Q3154="Si Trabaja",RANDBETWEEN(1000,5000),RANDBETWEEN(0,999))</f>
        <v>2432</v>
      </c>
      <c r="AC3154" s="4">
        <f ca="1">IF(AND(F3154&gt;17,F3154&lt;71),RANDBETWEEN(1000,5000),RANDBETWEEN(0,999))</f>
        <v>2828</v>
      </c>
      <c r="AD3154" s="4">
        <f ca="1">IF(AND(AB3154&gt;=0.5,(K3154-X3154)&gt;1000),RANDBETWEEN(1000,5000),RANDBETWEEN(0,999))</f>
        <v>3984</v>
      </c>
      <c r="AE3154" s="4">
        <f ca="1">IF(OR(V3154="",V3154="Puntual"),RANDBETWEEN(1000,5000),RANDBETWEEN(0,999))</f>
        <v>3734</v>
      </c>
      <c r="AF3154" s="4">
        <f ca="1">IF(OR(W3154="Bajo Riesgo",AE3154&gt;=1000),RANDBETWEEN(1000,5000),RANDBETWEEN(0,999))</f>
        <v>2832</v>
      </c>
      <c r="AG3154">
        <f t="shared" ca="1" si="349"/>
        <v>1</v>
      </c>
    </row>
    <row r="3155" spans="1:33" customFormat="1" x14ac:dyDescent="0.25">
      <c r="A3155">
        <v>41553419</v>
      </c>
      <c r="B3155" t="s">
        <v>8113</v>
      </c>
      <c r="C3155" t="s">
        <v>8154</v>
      </c>
      <c r="D3155">
        <v>993278604</v>
      </c>
      <c r="E3155" t="s">
        <v>8115</v>
      </c>
      <c r="F3155">
        <v>44</v>
      </c>
      <c r="G3155" t="s">
        <v>30</v>
      </c>
      <c r="H3155" t="str">
        <f t="shared" ca="1" si="343"/>
        <v>Alquilada</v>
      </c>
      <c r="I3155" t="s">
        <v>44</v>
      </c>
      <c r="J3155" t="s">
        <v>33</v>
      </c>
      <c r="K3155">
        <f t="shared" ca="1" si="344"/>
        <v>7296</v>
      </c>
      <c r="L3155" t="s">
        <v>53</v>
      </c>
      <c r="M3155" t="s">
        <v>13385</v>
      </c>
      <c r="N3155">
        <v>10</v>
      </c>
      <c r="O3155" t="s">
        <v>14657</v>
      </c>
      <c r="P3155" t="s">
        <v>14660</v>
      </c>
      <c r="Q3155" t="s">
        <v>14659</v>
      </c>
      <c r="R3155" s="1">
        <v>42741</v>
      </c>
      <c r="S3155" t="s">
        <v>34</v>
      </c>
      <c r="T3155" t="str">
        <f t="shared" ca="1" si="345"/>
        <v>Sin Garantia</v>
      </c>
      <c r="U3155" t="str">
        <f t="shared" ca="1" si="346"/>
        <v>Sin deuda</v>
      </c>
      <c r="V3155" t="str">
        <f t="shared" ca="1" si="347"/>
        <v/>
      </c>
      <c r="W3155" t="str">
        <f t="shared" ca="1" si="348"/>
        <v>Bajo Riesgo</v>
      </c>
      <c r="X3155">
        <v>1000</v>
      </c>
      <c r="Y3155" s="2">
        <f ca="1">IF(H3155="Propia",RANDBETWEEN(1000,5000),RANDBETWEEN(0,999))</f>
        <v>426</v>
      </c>
      <c r="Z3155" s="2">
        <f ca="1">IF(T3155="Con Garantia",RANDBETWEEN(1000,5000),RANDBETWEEN(0,999))</f>
        <v>569</v>
      </c>
      <c r="AA3155" s="2">
        <f ca="1">IF(U3155="Sin deuda",RANDBETWEEN(1000,5000),RANDBETWEEN(0,999))</f>
        <v>4833</v>
      </c>
      <c r="AB3155" s="4">
        <f ca="1">IF(Q3155="Si Trabaja",RANDBETWEEN(1000,5000),RANDBETWEEN(0,999))</f>
        <v>3482</v>
      </c>
      <c r="AC3155" s="4">
        <f ca="1">IF(AND(F3155&gt;17,F3155&lt;71),RANDBETWEEN(1000,5000),RANDBETWEEN(0,999))</f>
        <v>3975</v>
      </c>
      <c r="AD3155" s="4">
        <f ca="1">IF(AND(AB3155&gt;=0.5,(K3155-X3155)&gt;1000),RANDBETWEEN(1000,5000),RANDBETWEEN(0,999))</f>
        <v>1034</v>
      </c>
      <c r="AE3155" s="4">
        <f ca="1">IF(OR(V3155="",V3155="Puntual"),RANDBETWEEN(1000,5000),RANDBETWEEN(0,999))</f>
        <v>3685</v>
      </c>
      <c r="AF3155" s="4">
        <f ca="1">IF(OR(W3155="Bajo Riesgo",AE3155&gt;=1000),RANDBETWEEN(1000,5000),RANDBETWEEN(0,999))</f>
        <v>2282</v>
      </c>
      <c r="AG3155">
        <f t="shared" ca="1" si="349"/>
        <v>1</v>
      </c>
    </row>
    <row r="3156" spans="1:33" customFormat="1" x14ac:dyDescent="0.25">
      <c r="A3156">
        <v>73739574</v>
      </c>
      <c r="B3156" t="s">
        <v>8155</v>
      </c>
      <c r="C3156" t="s">
        <v>8167</v>
      </c>
      <c r="D3156">
        <v>935907910</v>
      </c>
      <c r="E3156" t="s">
        <v>8156</v>
      </c>
      <c r="F3156">
        <v>27</v>
      </c>
      <c r="G3156" t="s">
        <v>42</v>
      </c>
      <c r="H3156" t="str">
        <f t="shared" ca="1" si="343"/>
        <v>Alquilada</v>
      </c>
      <c r="I3156" t="s">
        <v>32</v>
      </c>
      <c r="J3156" t="s">
        <v>33</v>
      </c>
      <c r="K3156">
        <f t="shared" ca="1" si="344"/>
        <v>6241</v>
      </c>
      <c r="L3156" t="s">
        <v>135</v>
      </c>
      <c r="M3156" t="s">
        <v>14096</v>
      </c>
      <c r="N3156">
        <v>8</v>
      </c>
      <c r="O3156" t="s">
        <v>14657</v>
      </c>
      <c r="P3156" t="s">
        <v>14664</v>
      </c>
      <c r="Q3156" t="s">
        <v>14659</v>
      </c>
      <c r="R3156" s="1">
        <v>43045</v>
      </c>
      <c r="S3156" t="s">
        <v>34</v>
      </c>
      <c r="T3156" t="str">
        <f t="shared" ca="1" si="345"/>
        <v>Sin Garantia</v>
      </c>
      <c r="U3156" t="str">
        <f t="shared" ca="1" si="346"/>
        <v>Sin deuda</v>
      </c>
      <c r="V3156" t="str">
        <f t="shared" ca="1" si="347"/>
        <v/>
      </c>
      <c r="W3156" t="str">
        <f t="shared" ca="1" si="348"/>
        <v>Bajo Riesgo</v>
      </c>
      <c r="X3156">
        <v>1000</v>
      </c>
      <c r="Y3156" s="2">
        <f ca="1">IF(H3156="Propia",RANDBETWEEN(1000,5000),RANDBETWEEN(0,999))</f>
        <v>715</v>
      </c>
      <c r="Z3156" s="2">
        <f ca="1">IF(T3156="Con Garantia",RANDBETWEEN(1000,5000),RANDBETWEEN(0,999))</f>
        <v>545</v>
      </c>
      <c r="AA3156" s="2">
        <f ca="1">IF(U3156="Sin deuda",RANDBETWEEN(1000,5000),RANDBETWEEN(0,999))</f>
        <v>3831</v>
      </c>
      <c r="AB3156" s="4">
        <f ca="1">IF(Q3156="Si Trabaja",RANDBETWEEN(1000,5000),RANDBETWEEN(0,999))</f>
        <v>2621</v>
      </c>
      <c r="AC3156" s="4">
        <f ca="1">IF(AND(F3156&gt;17,F3156&lt;71),RANDBETWEEN(1000,5000),RANDBETWEEN(0,999))</f>
        <v>1181</v>
      </c>
      <c r="AD3156" s="4">
        <f ca="1">IF(AND(AB3156&gt;=0.5,(K3156-X3156)&gt;1000),RANDBETWEEN(1000,5000),RANDBETWEEN(0,999))</f>
        <v>1266</v>
      </c>
      <c r="AE3156" s="4">
        <f ca="1">IF(OR(V3156="",V3156="Puntual"),RANDBETWEEN(1000,5000),RANDBETWEEN(0,999))</f>
        <v>4606</v>
      </c>
      <c r="AF3156" s="4">
        <f ca="1">IF(OR(W3156="Bajo Riesgo",AE3156&gt;=1000),RANDBETWEEN(1000,5000),RANDBETWEEN(0,999))</f>
        <v>2092</v>
      </c>
      <c r="AG3156">
        <f t="shared" ca="1" si="349"/>
        <v>1</v>
      </c>
    </row>
    <row r="3157" spans="1:33" customFormat="1" x14ac:dyDescent="0.25">
      <c r="A3157">
        <v>44559337</v>
      </c>
      <c r="B3157" t="s">
        <v>8168</v>
      </c>
      <c r="C3157" t="s">
        <v>8169</v>
      </c>
      <c r="D3157">
        <v>519608041</v>
      </c>
      <c r="E3157" t="s">
        <v>8170</v>
      </c>
      <c r="F3157">
        <v>68</v>
      </c>
      <c r="G3157" t="s">
        <v>42</v>
      </c>
      <c r="H3157" t="str">
        <f t="shared" ca="1" si="343"/>
        <v>Alquilada</v>
      </c>
      <c r="I3157" t="s">
        <v>32</v>
      </c>
      <c r="J3157" t="s">
        <v>33</v>
      </c>
      <c r="K3157">
        <f t="shared" ca="1" si="344"/>
        <v>5510</v>
      </c>
      <c r="L3157" t="s">
        <v>53</v>
      </c>
      <c r="M3157" t="s">
        <v>14661</v>
      </c>
      <c r="N3157" t="s">
        <v>14661</v>
      </c>
      <c r="O3157" t="s">
        <v>14661</v>
      </c>
      <c r="P3157" t="s">
        <v>14661</v>
      </c>
      <c r="Q3157" t="s">
        <v>14662</v>
      </c>
      <c r="R3157" s="1">
        <v>43076</v>
      </c>
      <c r="S3157" t="s">
        <v>755</v>
      </c>
      <c r="T3157" t="str">
        <f t="shared" ca="1" si="345"/>
        <v>Sin Garantia</v>
      </c>
      <c r="U3157" t="str">
        <f t="shared" ca="1" si="346"/>
        <v>Con deuda</v>
      </c>
      <c r="V3157" t="str">
        <f t="shared" ca="1" si="347"/>
        <v>Puntual</v>
      </c>
      <c r="W3157" t="str">
        <f t="shared" ca="1" si="348"/>
        <v>Bajo Riesgo</v>
      </c>
      <c r="X3157">
        <v>1000</v>
      </c>
      <c r="Y3157" s="2">
        <f ca="1">IF(H3157="Propia",RANDBETWEEN(1000,5000),RANDBETWEEN(0,999))</f>
        <v>605</v>
      </c>
      <c r="Z3157" s="2">
        <f ca="1">IF(T3157="Con Garantia",RANDBETWEEN(1000,5000),RANDBETWEEN(0,999))</f>
        <v>856</v>
      </c>
      <c r="AA3157" s="2">
        <f ca="1">IF(U3157="Sin deuda",RANDBETWEEN(1000,5000),RANDBETWEEN(0,999))</f>
        <v>543</v>
      </c>
      <c r="AB3157" s="4">
        <f ca="1">IF(Q3157="Si Trabaja",RANDBETWEEN(1000,5000),RANDBETWEEN(0,999))</f>
        <v>656</v>
      </c>
      <c r="AC3157" s="4">
        <f ca="1">IF(AND(F3157&gt;17,F3157&lt;71),RANDBETWEEN(1000,5000),RANDBETWEEN(0,999))</f>
        <v>2920</v>
      </c>
      <c r="AD3157" s="4">
        <f ca="1">IF(AND(AB3157&gt;=0.5,(K3157-X3157)&gt;1000),RANDBETWEEN(1000,5000),RANDBETWEEN(0,999))</f>
        <v>2713</v>
      </c>
      <c r="AE3157" s="4">
        <f ca="1">IF(OR(V3157="",V3157="Puntual"),RANDBETWEEN(1000,5000),RANDBETWEEN(0,999))</f>
        <v>2035</v>
      </c>
      <c r="AF3157" s="4">
        <f ca="1">IF(OR(W3157="Bajo Riesgo",AE3157&gt;=1000),RANDBETWEEN(1000,5000),RANDBETWEEN(0,999))</f>
        <v>2128</v>
      </c>
      <c r="AG3157">
        <f t="shared" ca="1" si="349"/>
        <v>0</v>
      </c>
    </row>
    <row r="3158" spans="1:33" customFormat="1" x14ac:dyDescent="0.25">
      <c r="A3158">
        <v>24705</v>
      </c>
      <c r="B3158" t="s">
        <v>8171</v>
      </c>
      <c r="C3158" t="s">
        <v>8172</v>
      </c>
      <c r="D3158">
        <v>985803809</v>
      </c>
      <c r="E3158" t="s">
        <v>8173</v>
      </c>
      <c r="F3158">
        <v>61</v>
      </c>
      <c r="G3158" t="s">
        <v>42</v>
      </c>
      <c r="H3158" t="str">
        <f t="shared" ca="1" si="343"/>
        <v>Propia</v>
      </c>
      <c r="I3158" t="s">
        <v>44</v>
      </c>
      <c r="J3158" t="s">
        <v>33</v>
      </c>
      <c r="K3158">
        <f t="shared" ca="1" si="344"/>
        <v>7118</v>
      </c>
      <c r="L3158" t="s">
        <v>53</v>
      </c>
      <c r="M3158" t="s">
        <v>14661</v>
      </c>
      <c r="N3158" t="s">
        <v>14661</v>
      </c>
      <c r="O3158" t="s">
        <v>14661</v>
      </c>
      <c r="P3158" t="s">
        <v>14661</v>
      </c>
      <c r="Q3158" t="s">
        <v>14662</v>
      </c>
      <c r="R3158" s="1">
        <v>43068</v>
      </c>
      <c r="S3158" t="s">
        <v>755</v>
      </c>
      <c r="T3158" t="str">
        <f t="shared" ca="1" si="345"/>
        <v>Sin Garantia</v>
      </c>
      <c r="U3158" t="str">
        <f t="shared" ca="1" si="346"/>
        <v>Con deuda</v>
      </c>
      <c r="V3158" t="str">
        <f t="shared" ca="1" si="347"/>
        <v>Moroso</v>
      </c>
      <c r="W3158" t="str">
        <f t="shared" ca="1" si="348"/>
        <v>Alto Riesgo</v>
      </c>
      <c r="X3158">
        <v>1000</v>
      </c>
      <c r="Y3158" s="2">
        <f ca="1">IF(H3158="Propia",RANDBETWEEN(1000,5000),RANDBETWEEN(0,999))</f>
        <v>4210</v>
      </c>
      <c r="Z3158" s="2">
        <f ca="1">IF(T3158="Con Garantia",RANDBETWEEN(1000,5000),RANDBETWEEN(0,999))</f>
        <v>82</v>
      </c>
      <c r="AA3158" s="2">
        <f ca="1">IF(U3158="Sin deuda",RANDBETWEEN(1000,5000),RANDBETWEEN(0,999))</f>
        <v>667</v>
      </c>
      <c r="AB3158" s="4">
        <f ca="1">IF(Q3158="Si Trabaja",RANDBETWEEN(1000,5000),RANDBETWEEN(0,999))</f>
        <v>423</v>
      </c>
      <c r="AC3158" s="4">
        <f ca="1">IF(AND(F3158&gt;17,F3158&lt;71),RANDBETWEEN(1000,5000),RANDBETWEEN(0,999))</f>
        <v>1242</v>
      </c>
      <c r="AD3158" s="4">
        <f ca="1">IF(AND(AB3158&gt;=0.5,(K3158-X3158)&gt;1000),RANDBETWEEN(1000,5000),RANDBETWEEN(0,999))</f>
        <v>2731</v>
      </c>
      <c r="AE3158" s="4">
        <f ca="1">IF(OR(V3158="",V3158="Puntual"),RANDBETWEEN(1000,5000),RANDBETWEEN(0,999))</f>
        <v>668</v>
      </c>
      <c r="AF3158" s="4">
        <f ca="1">IF(OR(W3158="Bajo Riesgo",AE3158&gt;=1000),RANDBETWEEN(1000,5000),RANDBETWEEN(0,999))</f>
        <v>524</v>
      </c>
      <c r="AG3158">
        <f t="shared" ca="1" si="349"/>
        <v>0</v>
      </c>
    </row>
    <row r="3159" spans="1:33" customFormat="1" x14ac:dyDescent="0.25">
      <c r="A3159">
        <v>44750863</v>
      </c>
      <c r="B3159" t="s">
        <v>8174</v>
      </c>
      <c r="C3159" t="s">
        <v>8175</v>
      </c>
      <c r="D3159">
        <v>519833221</v>
      </c>
      <c r="E3159" t="s">
        <v>8176</v>
      </c>
      <c r="F3159">
        <v>39</v>
      </c>
      <c r="G3159" t="s">
        <v>42</v>
      </c>
      <c r="H3159" t="str">
        <f t="shared" ca="1" si="343"/>
        <v>Alquilada</v>
      </c>
      <c r="I3159" t="s">
        <v>79</v>
      </c>
      <c r="J3159" t="s">
        <v>33</v>
      </c>
      <c r="K3159">
        <f t="shared" ca="1" si="344"/>
        <v>7681</v>
      </c>
      <c r="L3159" t="s">
        <v>31</v>
      </c>
      <c r="M3159" t="s">
        <v>13060</v>
      </c>
      <c r="N3159">
        <v>6</v>
      </c>
      <c r="O3159" t="s">
        <v>14657</v>
      </c>
      <c r="P3159" t="s">
        <v>14669</v>
      </c>
      <c r="Q3159" t="s">
        <v>14659</v>
      </c>
      <c r="R3159" s="1">
        <v>42779</v>
      </c>
      <c r="S3159" t="s">
        <v>34</v>
      </c>
      <c r="T3159" t="str">
        <f t="shared" ca="1" si="345"/>
        <v>Sin Garantia</v>
      </c>
      <c r="U3159" t="str">
        <f t="shared" ca="1" si="346"/>
        <v>Con deuda</v>
      </c>
      <c r="V3159" t="str">
        <f t="shared" ca="1" si="347"/>
        <v>Puntual</v>
      </c>
      <c r="W3159" t="str">
        <f t="shared" ca="1" si="348"/>
        <v>Bajo Riesgo</v>
      </c>
      <c r="X3159">
        <v>1000</v>
      </c>
      <c r="Y3159" s="2">
        <f ca="1">IF(H3159="Propia",RANDBETWEEN(1000,5000),RANDBETWEEN(0,999))</f>
        <v>391</v>
      </c>
      <c r="Z3159" s="2">
        <f ca="1">IF(T3159="Con Garantia",RANDBETWEEN(1000,5000),RANDBETWEEN(0,999))</f>
        <v>680</v>
      </c>
      <c r="AA3159" s="2">
        <f ca="1">IF(U3159="Sin deuda",RANDBETWEEN(1000,5000),RANDBETWEEN(0,999))</f>
        <v>461</v>
      </c>
      <c r="AB3159" s="4">
        <f ca="1">IF(Q3159="Si Trabaja",RANDBETWEEN(1000,5000),RANDBETWEEN(0,999))</f>
        <v>2102</v>
      </c>
      <c r="AC3159" s="4">
        <f ca="1">IF(AND(F3159&gt;17,F3159&lt;71),RANDBETWEEN(1000,5000),RANDBETWEEN(0,999))</f>
        <v>2398</v>
      </c>
      <c r="AD3159" s="4">
        <f ca="1">IF(AND(AB3159&gt;=0.5,(K3159-X3159)&gt;1000),RANDBETWEEN(1000,5000),RANDBETWEEN(0,999))</f>
        <v>1578</v>
      </c>
      <c r="AE3159" s="4">
        <f ca="1">IF(OR(V3159="",V3159="Puntual"),RANDBETWEEN(1000,5000),RANDBETWEEN(0,999))</f>
        <v>3605</v>
      </c>
      <c r="AF3159" s="4">
        <f ca="1">IF(OR(W3159="Bajo Riesgo",AE3159&gt;=1000),RANDBETWEEN(1000,5000),RANDBETWEEN(0,999))</f>
        <v>4194</v>
      </c>
      <c r="AG3159">
        <f t="shared" ca="1" si="349"/>
        <v>1</v>
      </c>
    </row>
    <row r="3160" spans="1:33" customFormat="1" x14ac:dyDescent="0.25">
      <c r="A3160">
        <v>73870577</v>
      </c>
      <c r="B3160" t="s">
        <v>8177</v>
      </c>
      <c r="C3160" t="s">
        <v>8178</v>
      </c>
      <c r="D3160">
        <v>933340816</v>
      </c>
      <c r="E3160" t="s">
        <v>8179</v>
      </c>
      <c r="F3160">
        <v>36</v>
      </c>
      <c r="G3160" t="s">
        <v>42</v>
      </c>
      <c r="H3160" t="str">
        <f t="shared" ca="1" si="343"/>
        <v>Alquilada</v>
      </c>
      <c r="I3160" t="s">
        <v>32</v>
      </c>
      <c r="J3160" t="s">
        <v>33</v>
      </c>
      <c r="K3160">
        <f t="shared" ca="1" si="344"/>
        <v>7424</v>
      </c>
      <c r="L3160" t="s">
        <v>43</v>
      </c>
      <c r="M3160" t="s">
        <v>14661</v>
      </c>
      <c r="N3160" t="s">
        <v>14661</v>
      </c>
      <c r="O3160" t="s">
        <v>14661</v>
      </c>
      <c r="P3160" t="s">
        <v>14661</v>
      </c>
      <c r="Q3160" t="s">
        <v>14662</v>
      </c>
      <c r="R3160" s="1">
        <v>43080</v>
      </c>
      <c r="S3160" t="s">
        <v>34</v>
      </c>
      <c r="T3160" t="str">
        <f t="shared" ca="1" si="345"/>
        <v>Sin Garantia</v>
      </c>
      <c r="U3160" t="str">
        <f t="shared" ca="1" si="346"/>
        <v>Con deuda</v>
      </c>
      <c r="V3160" t="str">
        <f t="shared" ca="1" si="347"/>
        <v>Puntual</v>
      </c>
      <c r="W3160" t="str">
        <f t="shared" ca="1" si="348"/>
        <v>Bajo Riesgo</v>
      </c>
      <c r="X3160">
        <v>1000</v>
      </c>
      <c r="Y3160" s="2">
        <f ca="1">IF(H3160="Propia",RANDBETWEEN(1000,5000),RANDBETWEEN(0,999))</f>
        <v>739</v>
      </c>
      <c r="Z3160" s="2">
        <f ca="1">IF(T3160="Con Garantia",RANDBETWEEN(1000,5000),RANDBETWEEN(0,999))</f>
        <v>982</v>
      </c>
      <c r="AA3160" s="2">
        <f ca="1">IF(U3160="Sin deuda",RANDBETWEEN(1000,5000),RANDBETWEEN(0,999))</f>
        <v>986</v>
      </c>
      <c r="AB3160" s="4">
        <f ca="1">IF(Q3160="Si Trabaja",RANDBETWEEN(1000,5000),RANDBETWEEN(0,999))</f>
        <v>25</v>
      </c>
      <c r="AC3160" s="4">
        <f ca="1">IF(AND(F3160&gt;17,F3160&lt;71),RANDBETWEEN(1000,5000),RANDBETWEEN(0,999))</f>
        <v>1354</v>
      </c>
      <c r="AD3160" s="4">
        <f ca="1">IF(AND(AB3160&gt;=0.5,(K3160-X3160)&gt;1000),RANDBETWEEN(1000,5000),RANDBETWEEN(0,999))</f>
        <v>2826</v>
      </c>
      <c r="AE3160" s="4">
        <f ca="1">IF(OR(V3160="",V3160="Puntual"),RANDBETWEEN(1000,5000),RANDBETWEEN(0,999))</f>
        <v>3150</v>
      </c>
      <c r="AF3160" s="4">
        <f ca="1">IF(OR(W3160="Bajo Riesgo",AE3160&gt;=1000),RANDBETWEEN(1000,5000),RANDBETWEEN(0,999))</f>
        <v>4067</v>
      </c>
      <c r="AG3160">
        <f t="shared" ca="1" si="349"/>
        <v>0</v>
      </c>
    </row>
    <row r="3161" spans="1:33" customFormat="1" x14ac:dyDescent="0.25">
      <c r="A3161">
        <v>47387650</v>
      </c>
      <c r="B3161" t="s">
        <v>8180</v>
      </c>
      <c r="C3161" t="s">
        <v>8181</v>
      </c>
      <c r="D3161">
        <v>976364080</v>
      </c>
      <c r="E3161" t="s">
        <v>8182</v>
      </c>
      <c r="F3161">
        <v>41</v>
      </c>
      <c r="G3161" t="s">
        <v>30</v>
      </c>
      <c r="H3161" t="str">
        <f t="shared" ca="1" si="343"/>
        <v>Alquilada</v>
      </c>
      <c r="I3161" t="s">
        <v>79</v>
      </c>
      <c r="J3161" t="s">
        <v>33</v>
      </c>
      <c r="K3161">
        <f t="shared" ca="1" si="344"/>
        <v>6316</v>
      </c>
      <c r="L3161" t="s">
        <v>135</v>
      </c>
      <c r="M3161" t="s">
        <v>12904</v>
      </c>
      <c r="N3161">
        <v>5</v>
      </c>
      <c r="O3161" t="s">
        <v>14657</v>
      </c>
      <c r="P3161" t="s">
        <v>14664</v>
      </c>
      <c r="Q3161" t="s">
        <v>14659</v>
      </c>
      <c r="R3161" s="1">
        <v>42762</v>
      </c>
      <c r="S3161" t="s">
        <v>755</v>
      </c>
      <c r="T3161" t="str">
        <f t="shared" ca="1" si="345"/>
        <v>Con Garantia</v>
      </c>
      <c r="U3161" t="str">
        <f t="shared" ca="1" si="346"/>
        <v>Con deuda</v>
      </c>
      <c r="V3161" t="str">
        <f t="shared" ca="1" si="347"/>
        <v>Puntual</v>
      </c>
      <c r="W3161" t="str">
        <f t="shared" ca="1" si="348"/>
        <v>Bajo Riesgo</v>
      </c>
      <c r="X3161">
        <v>1000</v>
      </c>
      <c r="Y3161" s="2">
        <f ca="1">IF(H3161="Propia",RANDBETWEEN(1000,5000),RANDBETWEEN(0,999))</f>
        <v>517</v>
      </c>
      <c r="Z3161" s="2">
        <f ca="1">IF(T3161="Con Garantia",RANDBETWEEN(1000,5000),RANDBETWEEN(0,999))</f>
        <v>1796</v>
      </c>
      <c r="AA3161" s="2">
        <f ca="1">IF(U3161="Sin deuda",RANDBETWEEN(1000,5000),RANDBETWEEN(0,999))</f>
        <v>427</v>
      </c>
      <c r="AB3161" s="4">
        <f ca="1">IF(Q3161="Si Trabaja",RANDBETWEEN(1000,5000),RANDBETWEEN(0,999))</f>
        <v>4975</v>
      </c>
      <c r="AC3161" s="4">
        <f ca="1">IF(AND(F3161&gt;17,F3161&lt;71),RANDBETWEEN(1000,5000),RANDBETWEEN(0,999))</f>
        <v>4123</v>
      </c>
      <c r="AD3161" s="4">
        <f ca="1">IF(AND(AB3161&gt;=0.5,(K3161-X3161)&gt;1000),RANDBETWEEN(1000,5000),RANDBETWEEN(0,999))</f>
        <v>4926</v>
      </c>
      <c r="AE3161" s="4">
        <f ca="1">IF(OR(V3161="",V3161="Puntual"),RANDBETWEEN(1000,5000),RANDBETWEEN(0,999))</f>
        <v>3818</v>
      </c>
      <c r="AF3161" s="4">
        <f ca="1">IF(OR(W3161="Bajo Riesgo",AE3161&gt;=1000),RANDBETWEEN(1000,5000),RANDBETWEEN(0,999))</f>
        <v>3912</v>
      </c>
      <c r="AG3161">
        <f t="shared" ca="1" si="349"/>
        <v>1</v>
      </c>
    </row>
    <row r="3162" spans="1:33" customFormat="1" x14ac:dyDescent="0.25">
      <c r="A3162">
        <v>74885573</v>
      </c>
      <c r="B3162" t="s">
        <v>8183</v>
      </c>
      <c r="C3162" t="s">
        <v>8184</v>
      </c>
      <c r="D3162">
        <v>950339222</v>
      </c>
      <c r="E3162" t="s">
        <v>8185</v>
      </c>
      <c r="F3162">
        <v>31</v>
      </c>
      <c r="G3162" t="s">
        <v>42</v>
      </c>
      <c r="H3162" t="str">
        <f t="shared" ca="1" si="343"/>
        <v>Propia</v>
      </c>
      <c r="I3162" t="s">
        <v>32</v>
      </c>
      <c r="J3162" t="s">
        <v>33</v>
      </c>
      <c r="K3162">
        <f t="shared" ca="1" si="344"/>
        <v>6942</v>
      </c>
      <c r="L3162" t="s">
        <v>78</v>
      </c>
      <c r="M3162" t="s">
        <v>13570</v>
      </c>
      <c r="N3162">
        <v>10</v>
      </c>
      <c r="O3162" t="s">
        <v>14657</v>
      </c>
      <c r="P3162" t="s">
        <v>14666</v>
      </c>
      <c r="Q3162" t="s">
        <v>14659</v>
      </c>
      <c r="R3162" s="1">
        <v>42988</v>
      </c>
      <c r="S3162" t="s">
        <v>755</v>
      </c>
      <c r="T3162" t="str">
        <f t="shared" ca="1" si="345"/>
        <v>Sin Garantia</v>
      </c>
      <c r="U3162" t="str">
        <f t="shared" ca="1" si="346"/>
        <v>Sin deuda</v>
      </c>
      <c r="V3162" t="str">
        <f t="shared" ca="1" si="347"/>
        <v/>
      </c>
      <c r="W3162" t="str">
        <f t="shared" ca="1" si="348"/>
        <v>Bajo Riesgo</v>
      </c>
      <c r="X3162">
        <v>1000</v>
      </c>
      <c r="Y3162" s="2">
        <f ca="1">IF(H3162="Propia",RANDBETWEEN(1000,5000),RANDBETWEEN(0,999))</f>
        <v>4915</v>
      </c>
      <c r="Z3162" s="2">
        <f ca="1">IF(T3162="Con Garantia",RANDBETWEEN(1000,5000),RANDBETWEEN(0,999))</f>
        <v>900</v>
      </c>
      <c r="AA3162" s="2">
        <f ca="1">IF(U3162="Sin deuda",RANDBETWEEN(1000,5000),RANDBETWEEN(0,999))</f>
        <v>1084</v>
      </c>
      <c r="AB3162" s="4">
        <f ca="1">IF(Q3162="Si Trabaja",RANDBETWEEN(1000,5000),RANDBETWEEN(0,999))</f>
        <v>3330</v>
      </c>
      <c r="AC3162" s="4">
        <f ca="1">IF(AND(F3162&gt;17,F3162&lt;71),RANDBETWEEN(1000,5000),RANDBETWEEN(0,999))</f>
        <v>3967</v>
      </c>
      <c r="AD3162" s="4">
        <f ca="1">IF(AND(AB3162&gt;=0.5,(K3162-X3162)&gt;1000),RANDBETWEEN(1000,5000),RANDBETWEEN(0,999))</f>
        <v>3706</v>
      </c>
      <c r="AE3162" s="4">
        <f ca="1">IF(OR(V3162="",V3162="Puntual"),RANDBETWEEN(1000,5000),RANDBETWEEN(0,999))</f>
        <v>3981</v>
      </c>
      <c r="AF3162" s="4">
        <f ca="1">IF(OR(W3162="Bajo Riesgo",AE3162&gt;=1000),RANDBETWEEN(1000,5000),RANDBETWEEN(0,999))</f>
        <v>4919</v>
      </c>
      <c r="AG3162">
        <f t="shared" ca="1" si="349"/>
        <v>1</v>
      </c>
    </row>
    <row r="3163" spans="1:33" customFormat="1" x14ac:dyDescent="0.25">
      <c r="A3163">
        <v>75622732</v>
      </c>
      <c r="B3163" t="s">
        <v>8186</v>
      </c>
      <c r="C3163" t="s">
        <v>8187</v>
      </c>
      <c r="D3163">
        <v>992477322</v>
      </c>
      <c r="E3163" t="s">
        <v>8188</v>
      </c>
      <c r="F3163">
        <v>18</v>
      </c>
      <c r="G3163" t="s">
        <v>30</v>
      </c>
      <c r="H3163" t="str">
        <f t="shared" ca="1" si="343"/>
        <v>Alquilada</v>
      </c>
      <c r="I3163" t="s">
        <v>32</v>
      </c>
      <c r="J3163" t="s">
        <v>33</v>
      </c>
      <c r="K3163">
        <f t="shared" ca="1" si="344"/>
        <v>5795</v>
      </c>
      <c r="L3163" t="s">
        <v>53</v>
      </c>
      <c r="M3163" t="s">
        <v>14661</v>
      </c>
      <c r="N3163" t="s">
        <v>14661</v>
      </c>
      <c r="O3163" t="s">
        <v>14661</v>
      </c>
      <c r="P3163" t="s">
        <v>14661</v>
      </c>
      <c r="Q3163" t="s">
        <v>14662</v>
      </c>
      <c r="R3163" s="1">
        <v>43084</v>
      </c>
      <c r="S3163" t="s">
        <v>755</v>
      </c>
      <c r="T3163" t="str">
        <f t="shared" ca="1" si="345"/>
        <v>Sin Garantia</v>
      </c>
      <c r="U3163" t="str">
        <f t="shared" ca="1" si="346"/>
        <v>Con deuda</v>
      </c>
      <c r="V3163" t="str">
        <f t="shared" ca="1" si="347"/>
        <v>Moroso</v>
      </c>
      <c r="W3163" t="str">
        <f t="shared" ca="1" si="348"/>
        <v>Alto Riesgo</v>
      </c>
      <c r="X3163">
        <v>1000</v>
      </c>
      <c r="Y3163" s="2">
        <f ca="1">IF(H3163="Propia",RANDBETWEEN(1000,5000),RANDBETWEEN(0,999))</f>
        <v>634</v>
      </c>
      <c r="Z3163" s="2">
        <f ca="1">IF(T3163="Con Garantia",RANDBETWEEN(1000,5000),RANDBETWEEN(0,999))</f>
        <v>83</v>
      </c>
      <c r="AA3163" s="2">
        <f ca="1">IF(U3163="Sin deuda",RANDBETWEEN(1000,5000),RANDBETWEEN(0,999))</f>
        <v>514</v>
      </c>
      <c r="AB3163" s="4">
        <f ca="1">IF(Q3163="Si Trabaja",RANDBETWEEN(1000,5000),RANDBETWEEN(0,999))</f>
        <v>11</v>
      </c>
      <c r="AC3163" s="4">
        <f ca="1">IF(AND(F3163&gt;17,F3163&lt;71),RANDBETWEEN(1000,5000),RANDBETWEEN(0,999))</f>
        <v>3246</v>
      </c>
      <c r="AD3163" s="4">
        <f ca="1">IF(AND(AB3163&gt;=0.5,(K3163-X3163)&gt;1000),RANDBETWEEN(1000,5000),RANDBETWEEN(0,999))</f>
        <v>2746</v>
      </c>
      <c r="AE3163" s="4">
        <f ca="1">IF(OR(V3163="",V3163="Puntual"),RANDBETWEEN(1000,5000),RANDBETWEEN(0,999))</f>
        <v>104</v>
      </c>
      <c r="AF3163" s="4">
        <f ca="1">IF(OR(W3163="Bajo Riesgo",AE3163&gt;=1000),RANDBETWEEN(1000,5000),RANDBETWEEN(0,999))</f>
        <v>312</v>
      </c>
      <c r="AG3163">
        <f t="shared" ca="1" si="349"/>
        <v>0</v>
      </c>
    </row>
    <row r="3164" spans="1:33" customFormat="1" x14ac:dyDescent="0.25">
      <c r="A3164">
        <v>28309728</v>
      </c>
      <c r="B3164" t="s">
        <v>8189</v>
      </c>
      <c r="C3164" t="s">
        <v>8190</v>
      </c>
      <c r="D3164">
        <v>999171769</v>
      </c>
      <c r="E3164" t="s">
        <v>8191</v>
      </c>
      <c r="F3164">
        <v>70</v>
      </c>
      <c r="G3164" t="s">
        <v>30</v>
      </c>
      <c r="H3164" t="str">
        <f t="shared" ca="1" si="343"/>
        <v>Alquilada</v>
      </c>
      <c r="I3164" t="s">
        <v>44</v>
      </c>
      <c r="J3164" t="s">
        <v>33</v>
      </c>
      <c r="K3164">
        <f t="shared" ca="1" si="344"/>
        <v>5047</v>
      </c>
      <c r="L3164" t="s">
        <v>243</v>
      </c>
      <c r="M3164" t="s">
        <v>13585</v>
      </c>
      <c r="N3164">
        <v>5</v>
      </c>
      <c r="O3164" t="s">
        <v>14663</v>
      </c>
      <c r="P3164" t="s">
        <v>14658</v>
      </c>
      <c r="Q3164" t="s">
        <v>14659</v>
      </c>
      <c r="R3164" s="1">
        <v>42889</v>
      </c>
      <c r="S3164" t="s">
        <v>755</v>
      </c>
      <c r="T3164" t="str">
        <f t="shared" ca="1" si="345"/>
        <v>Con Garantia</v>
      </c>
      <c r="U3164" t="str">
        <f t="shared" ca="1" si="346"/>
        <v>Con deuda</v>
      </c>
      <c r="V3164" t="str">
        <f t="shared" ca="1" si="347"/>
        <v>Moroso</v>
      </c>
      <c r="W3164" t="str">
        <f t="shared" ca="1" si="348"/>
        <v>Alto Riesgo</v>
      </c>
      <c r="X3164">
        <v>1000</v>
      </c>
      <c r="Y3164" s="2">
        <f ca="1">IF(H3164="Propia",RANDBETWEEN(1000,5000),RANDBETWEEN(0,999))</f>
        <v>310</v>
      </c>
      <c r="Z3164" s="2">
        <f ca="1">IF(T3164="Con Garantia",RANDBETWEEN(1000,5000),RANDBETWEEN(0,999))</f>
        <v>3927</v>
      </c>
      <c r="AA3164" s="2">
        <f ca="1">IF(U3164="Sin deuda",RANDBETWEEN(1000,5000),RANDBETWEEN(0,999))</f>
        <v>800</v>
      </c>
      <c r="AB3164" s="4">
        <f ca="1">IF(Q3164="Si Trabaja",RANDBETWEEN(1000,5000),RANDBETWEEN(0,999))</f>
        <v>2829</v>
      </c>
      <c r="AC3164" s="4">
        <f ca="1">IF(AND(F3164&gt;17,F3164&lt;71),RANDBETWEEN(1000,5000),RANDBETWEEN(0,999))</f>
        <v>3909</v>
      </c>
      <c r="AD3164" s="4">
        <f ca="1">IF(AND(AB3164&gt;=0.5,(K3164-X3164)&gt;1000),RANDBETWEEN(1000,5000),RANDBETWEEN(0,999))</f>
        <v>3820</v>
      </c>
      <c r="AE3164" s="4">
        <f ca="1">IF(OR(V3164="",V3164="Puntual"),RANDBETWEEN(1000,5000),RANDBETWEEN(0,999))</f>
        <v>983</v>
      </c>
      <c r="AF3164" s="4">
        <f ca="1">IF(OR(W3164="Bajo Riesgo",AE3164&gt;=1000),RANDBETWEEN(1000,5000),RANDBETWEEN(0,999))</f>
        <v>356</v>
      </c>
      <c r="AG3164">
        <f t="shared" ca="1" si="349"/>
        <v>0</v>
      </c>
    </row>
    <row r="3165" spans="1:33" customFormat="1" x14ac:dyDescent="0.25">
      <c r="A3165">
        <v>22517354</v>
      </c>
      <c r="B3165" t="s">
        <v>8192</v>
      </c>
      <c r="C3165" t="s">
        <v>8193</v>
      </c>
      <c r="D3165">
        <v>967872988</v>
      </c>
      <c r="E3165" t="s">
        <v>8194</v>
      </c>
      <c r="F3165">
        <v>31</v>
      </c>
      <c r="G3165" t="s">
        <v>30</v>
      </c>
      <c r="H3165" t="str">
        <f t="shared" ca="1" si="343"/>
        <v>Alquilada</v>
      </c>
      <c r="I3165" t="s">
        <v>44</v>
      </c>
      <c r="J3165" t="s">
        <v>33</v>
      </c>
      <c r="K3165">
        <f t="shared" ca="1" si="344"/>
        <v>5304</v>
      </c>
      <c r="L3165" t="s">
        <v>135</v>
      </c>
      <c r="M3165" t="s">
        <v>14113</v>
      </c>
      <c r="N3165">
        <v>7</v>
      </c>
      <c r="O3165" t="s">
        <v>14663</v>
      </c>
      <c r="P3165" t="s">
        <v>14658</v>
      </c>
      <c r="Q3165" t="s">
        <v>14659</v>
      </c>
      <c r="R3165" s="1">
        <v>42942</v>
      </c>
      <c r="S3165" t="s">
        <v>755</v>
      </c>
      <c r="T3165" t="str">
        <f t="shared" ca="1" si="345"/>
        <v>Con Garantia</v>
      </c>
      <c r="U3165" t="str">
        <f t="shared" ca="1" si="346"/>
        <v>Con deuda</v>
      </c>
      <c r="V3165" t="str">
        <f t="shared" ca="1" si="347"/>
        <v>Puntual</v>
      </c>
      <c r="W3165" t="str">
        <f t="shared" ca="1" si="348"/>
        <v>Bajo Riesgo</v>
      </c>
      <c r="X3165">
        <v>1000</v>
      </c>
      <c r="Y3165" s="2">
        <f ca="1">IF(H3165="Propia",RANDBETWEEN(1000,5000),RANDBETWEEN(0,999))</f>
        <v>755</v>
      </c>
      <c r="Z3165" s="2">
        <f ca="1">IF(T3165="Con Garantia",RANDBETWEEN(1000,5000),RANDBETWEEN(0,999))</f>
        <v>3811</v>
      </c>
      <c r="AA3165" s="2">
        <f ca="1">IF(U3165="Sin deuda",RANDBETWEEN(1000,5000),RANDBETWEEN(0,999))</f>
        <v>327</v>
      </c>
      <c r="AB3165" s="4">
        <f ca="1">IF(Q3165="Si Trabaja",RANDBETWEEN(1000,5000),RANDBETWEEN(0,999))</f>
        <v>2977</v>
      </c>
      <c r="AC3165" s="4">
        <f ca="1">IF(AND(F3165&gt;17,F3165&lt;71),RANDBETWEEN(1000,5000),RANDBETWEEN(0,999))</f>
        <v>3065</v>
      </c>
      <c r="AD3165" s="4">
        <f ca="1">IF(AND(AB3165&gt;=0.5,(K3165-X3165)&gt;1000),RANDBETWEEN(1000,5000),RANDBETWEEN(0,999))</f>
        <v>4168</v>
      </c>
      <c r="AE3165" s="4">
        <f ca="1">IF(OR(V3165="",V3165="Puntual"),RANDBETWEEN(1000,5000),RANDBETWEEN(0,999))</f>
        <v>3372</v>
      </c>
      <c r="AF3165" s="4">
        <f ca="1">IF(OR(W3165="Bajo Riesgo",AE3165&gt;=1000),RANDBETWEEN(1000,5000),RANDBETWEEN(0,999))</f>
        <v>4583</v>
      </c>
      <c r="AG3165">
        <f t="shared" ca="1" si="349"/>
        <v>1</v>
      </c>
    </row>
    <row r="3166" spans="1:33" customFormat="1" x14ac:dyDescent="0.25">
      <c r="A3166">
        <v>40450508</v>
      </c>
      <c r="B3166" t="s">
        <v>8195</v>
      </c>
      <c r="C3166" t="s">
        <v>8196</v>
      </c>
      <c r="D3166">
        <v>519835973</v>
      </c>
      <c r="E3166" t="s">
        <v>8197</v>
      </c>
      <c r="F3166">
        <v>33</v>
      </c>
      <c r="G3166" t="s">
        <v>30</v>
      </c>
      <c r="H3166" t="str">
        <f t="shared" ca="1" si="343"/>
        <v>Propia</v>
      </c>
      <c r="I3166" t="s">
        <v>32</v>
      </c>
      <c r="J3166" t="s">
        <v>33</v>
      </c>
      <c r="K3166">
        <f t="shared" ca="1" si="344"/>
        <v>7021</v>
      </c>
      <c r="L3166" t="s">
        <v>53</v>
      </c>
      <c r="M3166" t="s">
        <v>14020</v>
      </c>
      <c r="N3166">
        <v>4</v>
      </c>
      <c r="O3166" t="s">
        <v>14657</v>
      </c>
      <c r="P3166" t="s">
        <v>14669</v>
      </c>
      <c r="Q3166" t="s">
        <v>14659</v>
      </c>
      <c r="R3166" s="1">
        <v>43052</v>
      </c>
      <c r="S3166" t="s">
        <v>34</v>
      </c>
      <c r="T3166" t="str">
        <f t="shared" ca="1" si="345"/>
        <v>Sin Garantia</v>
      </c>
      <c r="U3166" t="str">
        <f t="shared" ca="1" si="346"/>
        <v>Con deuda</v>
      </c>
      <c r="V3166" t="str">
        <f t="shared" ca="1" si="347"/>
        <v>Puntual</v>
      </c>
      <c r="W3166" t="str">
        <f t="shared" ca="1" si="348"/>
        <v>Bajo Riesgo</v>
      </c>
      <c r="X3166">
        <v>1000</v>
      </c>
      <c r="Y3166" s="2">
        <f ca="1">IF(H3166="Propia",RANDBETWEEN(1000,5000),RANDBETWEEN(0,999))</f>
        <v>1015</v>
      </c>
      <c r="Z3166" s="2">
        <f ca="1">IF(T3166="Con Garantia",RANDBETWEEN(1000,5000),RANDBETWEEN(0,999))</f>
        <v>721</v>
      </c>
      <c r="AA3166" s="2">
        <f ca="1">IF(U3166="Sin deuda",RANDBETWEEN(1000,5000),RANDBETWEEN(0,999))</f>
        <v>288</v>
      </c>
      <c r="AB3166" s="4">
        <f ca="1">IF(Q3166="Si Trabaja",RANDBETWEEN(1000,5000),RANDBETWEEN(0,999))</f>
        <v>1500</v>
      </c>
      <c r="AC3166" s="4">
        <f ca="1">IF(AND(F3166&gt;17,F3166&lt;71),RANDBETWEEN(1000,5000),RANDBETWEEN(0,999))</f>
        <v>1361</v>
      </c>
      <c r="AD3166" s="4">
        <f ca="1">IF(AND(AB3166&gt;=0.5,(K3166-X3166)&gt;1000),RANDBETWEEN(1000,5000),RANDBETWEEN(0,999))</f>
        <v>1303</v>
      </c>
      <c r="AE3166" s="4">
        <f ca="1">IF(OR(V3166="",V3166="Puntual"),RANDBETWEEN(1000,5000),RANDBETWEEN(0,999))</f>
        <v>1256</v>
      </c>
      <c r="AF3166" s="4">
        <f ca="1">IF(OR(W3166="Bajo Riesgo",AE3166&gt;=1000),RANDBETWEEN(1000,5000),RANDBETWEEN(0,999))</f>
        <v>3652</v>
      </c>
      <c r="AG3166">
        <f t="shared" ca="1" si="349"/>
        <v>1</v>
      </c>
    </row>
    <row r="3167" spans="1:33" customFormat="1" x14ac:dyDescent="0.25">
      <c r="A3167">
        <v>9952531</v>
      </c>
      <c r="B3167" t="s">
        <v>8198</v>
      </c>
      <c r="C3167" t="s">
        <v>1639</v>
      </c>
      <c r="D3167">
        <v>933452513</v>
      </c>
      <c r="E3167" t="s">
        <v>8199</v>
      </c>
      <c r="F3167">
        <v>23</v>
      </c>
      <c r="G3167" t="s">
        <v>30</v>
      </c>
      <c r="H3167" t="str">
        <f t="shared" ca="1" si="343"/>
        <v>Alquilada</v>
      </c>
      <c r="I3167" t="s">
        <v>79</v>
      </c>
      <c r="J3167" t="s">
        <v>33</v>
      </c>
      <c r="K3167">
        <f t="shared" ca="1" si="344"/>
        <v>7921</v>
      </c>
      <c r="L3167" t="s">
        <v>53</v>
      </c>
      <c r="M3167" t="s">
        <v>14170</v>
      </c>
      <c r="N3167">
        <v>4</v>
      </c>
      <c r="O3167" t="s">
        <v>14663</v>
      </c>
      <c r="P3167" t="s">
        <v>14668</v>
      </c>
      <c r="Q3167" t="s">
        <v>14659</v>
      </c>
      <c r="R3167" s="1">
        <v>42759</v>
      </c>
      <c r="S3167" t="s">
        <v>755</v>
      </c>
      <c r="T3167" t="str">
        <f t="shared" ca="1" si="345"/>
        <v>Con Garantia</v>
      </c>
      <c r="U3167" t="str">
        <f t="shared" ca="1" si="346"/>
        <v>Con deuda</v>
      </c>
      <c r="V3167" t="str">
        <f t="shared" ca="1" si="347"/>
        <v>Puntual</v>
      </c>
      <c r="W3167" t="str">
        <f t="shared" ca="1" si="348"/>
        <v>Bajo Riesgo</v>
      </c>
      <c r="X3167">
        <v>1000</v>
      </c>
      <c r="Y3167" s="2">
        <f ca="1">IF(H3167="Propia",RANDBETWEEN(1000,5000),RANDBETWEEN(0,999))</f>
        <v>902</v>
      </c>
      <c r="Z3167" s="2">
        <f ca="1">IF(T3167="Con Garantia",RANDBETWEEN(1000,5000),RANDBETWEEN(0,999))</f>
        <v>4747</v>
      </c>
      <c r="AA3167" s="2">
        <f ca="1">IF(U3167="Sin deuda",RANDBETWEEN(1000,5000),RANDBETWEEN(0,999))</f>
        <v>200</v>
      </c>
      <c r="AB3167" s="4">
        <f ca="1">IF(Q3167="Si Trabaja",RANDBETWEEN(1000,5000),RANDBETWEEN(0,999))</f>
        <v>2985</v>
      </c>
      <c r="AC3167" s="4">
        <f ca="1">IF(AND(F3167&gt;17,F3167&lt;71),RANDBETWEEN(1000,5000),RANDBETWEEN(0,999))</f>
        <v>3100</v>
      </c>
      <c r="AD3167" s="4">
        <f ca="1">IF(AND(AB3167&gt;=0.5,(K3167-X3167)&gt;1000),RANDBETWEEN(1000,5000),RANDBETWEEN(0,999))</f>
        <v>4548</v>
      </c>
      <c r="AE3167" s="4">
        <f ca="1">IF(OR(V3167="",V3167="Puntual"),RANDBETWEEN(1000,5000),RANDBETWEEN(0,999))</f>
        <v>3658</v>
      </c>
      <c r="AF3167" s="4">
        <f ca="1">IF(OR(W3167="Bajo Riesgo",AE3167&gt;=1000),RANDBETWEEN(1000,5000),RANDBETWEEN(0,999))</f>
        <v>3548</v>
      </c>
      <c r="AG3167">
        <f t="shared" ca="1" si="349"/>
        <v>1</v>
      </c>
    </row>
    <row r="3168" spans="1:33" customFormat="1" x14ac:dyDescent="0.25">
      <c r="A3168">
        <v>76157256</v>
      </c>
      <c r="B3168" t="s">
        <v>8200</v>
      </c>
      <c r="C3168" t="s">
        <v>8201</v>
      </c>
      <c r="D3168">
        <v>913626489</v>
      </c>
      <c r="E3168" t="s">
        <v>8202</v>
      </c>
      <c r="F3168">
        <v>39</v>
      </c>
      <c r="G3168" t="s">
        <v>42</v>
      </c>
      <c r="H3168" t="str">
        <f t="shared" ca="1" si="343"/>
        <v>Alquilada</v>
      </c>
      <c r="I3168" t="s">
        <v>79</v>
      </c>
      <c r="J3168" t="s">
        <v>33</v>
      </c>
      <c r="K3168">
        <f t="shared" ca="1" si="344"/>
        <v>5335</v>
      </c>
      <c r="L3168" t="s">
        <v>38</v>
      </c>
      <c r="M3168" t="s">
        <v>14661</v>
      </c>
      <c r="N3168" t="s">
        <v>14661</v>
      </c>
      <c r="O3168" t="s">
        <v>14661</v>
      </c>
      <c r="P3168" t="s">
        <v>14661</v>
      </c>
      <c r="Q3168" t="s">
        <v>14662</v>
      </c>
      <c r="R3168" s="1">
        <v>42761</v>
      </c>
      <c r="S3168" t="s">
        <v>34</v>
      </c>
      <c r="T3168" t="str">
        <f t="shared" ca="1" si="345"/>
        <v>Sin Garantia</v>
      </c>
      <c r="U3168" t="str">
        <f t="shared" ca="1" si="346"/>
        <v>Sin deuda</v>
      </c>
      <c r="V3168" t="str">
        <f t="shared" ca="1" si="347"/>
        <v/>
      </c>
      <c r="W3168" t="str">
        <f t="shared" ca="1" si="348"/>
        <v>Bajo Riesgo</v>
      </c>
      <c r="X3168">
        <v>1000</v>
      </c>
      <c r="Y3168" s="2">
        <f ca="1">IF(H3168="Propia",RANDBETWEEN(1000,5000),RANDBETWEEN(0,999))</f>
        <v>749</v>
      </c>
      <c r="Z3168" s="2">
        <f ca="1">IF(T3168="Con Garantia",RANDBETWEEN(1000,5000),RANDBETWEEN(0,999))</f>
        <v>176</v>
      </c>
      <c r="AA3168" s="2">
        <f ca="1">IF(U3168="Sin deuda",RANDBETWEEN(1000,5000),RANDBETWEEN(0,999))</f>
        <v>4413</v>
      </c>
      <c r="AB3168" s="4">
        <f ca="1">IF(Q3168="Si Trabaja",RANDBETWEEN(1000,5000),RANDBETWEEN(0,999))</f>
        <v>572</v>
      </c>
      <c r="AC3168" s="4">
        <f ca="1">IF(AND(F3168&gt;17,F3168&lt;71),RANDBETWEEN(1000,5000),RANDBETWEEN(0,999))</f>
        <v>2637</v>
      </c>
      <c r="AD3168" s="4">
        <f ca="1">IF(AND(AB3168&gt;=0.5,(K3168-X3168)&gt;1000),RANDBETWEEN(1000,5000),RANDBETWEEN(0,999))</f>
        <v>3002</v>
      </c>
      <c r="AE3168" s="4">
        <f ca="1">IF(OR(V3168="",V3168="Puntual"),RANDBETWEEN(1000,5000),RANDBETWEEN(0,999))</f>
        <v>4907</v>
      </c>
      <c r="AF3168" s="4">
        <f ca="1">IF(OR(W3168="Bajo Riesgo",AE3168&gt;=1000),RANDBETWEEN(1000,5000),RANDBETWEEN(0,999))</f>
        <v>3840</v>
      </c>
      <c r="AG3168">
        <f t="shared" ca="1" si="349"/>
        <v>0</v>
      </c>
    </row>
    <row r="3169" spans="1:33" customFormat="1" x14ac:dyDescent="0.25">
      <c r="A3169">
        <v>46598301</v>
      </c>
      <c r="B3169" t="s">
        <v>8203</v>
      </c>
      <c r="C3169" t="s">
        <v>8204</v>
      </c>
      <c r="D3169">
        <v>991894389</v>
      </c>
      <c r="E3169" t="s">
        <v>8205</v>
      </c>
      <c r="F3169">
        <v>46</v>
      </c>
      <c r="G3169" t="s">
        <v>30</v>
      </c>
      <c r="H3169" t="str">
        <f t="shared" ca="1" si="343"/>
        <v>Alquilada</v>
      </c>
      <c r="I3169" t="s">
        <v>79</v>
      </c>
      <c r="J3169" t="s">
        <v>33</v>
      </c>
      <c r="K3169">
        <f t="shared" ca="1" si="344"/>
        <v>6329</v>
      </c>
      <c r="L3169" t="s">
        <v>53</v>
      </c>
      <c r="M3169" t="s">
        <v>14661</v>
      </c>
      <c r="N3169" t="s">
        <v>14661</v>
      </c>
      <c r="O3169" t="s">
        <v>14661</v>
      </c>
      <c r="P3169" t="s">
        <v>14661</v>
      </c>
      <c r="Q3169" t="s">
        <v>14662</v>
      </c>
      <c r="R3169" s="1">
        <v>42929</v>
      </c>
      <c r="S3169" t="s">
        <v>34</v>
      </c>
      <c r="T3169" t="str">
        <f t="shared" ca="1" si="345"/>
        <v>Con Garantia</v>
      </c>
      <c r="U3169" t="str">
        <f t="shared" ca="1" si="346"/>
        <v>Sin deuda</v>
      </c>
      <c r="V3169" t="str">
        <f t="shared" ca="1" si="347"/>
        <v/>
      </c>
      <c r="W3169" t="str">
        <f t="shared" ca="1" si="348"/>
        <v>Bajo Riesgo</v>
      </c>
      <c r="X3169">
        <v>1000</v>
      </c>
      <c r="Y3169" s="2">
        <f ca="1">IF(H3169="Propia",RANDBETWEEN(1000,5000),RANDBETWEEN(0,999))</f>
        <v>684</v>
      </c>
      <c r="Z3169" s="2">
        <f ca="1">IF(T3169="Con Garantia",RANDBETWEEN(1000,5000),RANDBETWEEN(0,999))</f>
        <v>4404</v>
      </c>
      <c r="AA3169" s="2">
        <f ca="1">IF(U3169="Sin deuda",RANDBETWEEN(1000,5000),RANDBETWEEN(0,999))</f>
        <v>4743</v>
      </c>
      <c r="AB3169" s="4">
        <f ca="1">IF(Q3169="Si Trabaja",RANDBETWEEN(1000,5000),RANDBETWEEN(0,999))</f>
        <v>427</v>
      </c>
      <c r="AC3169" s="4">
        <f ca="1">IF(AND(F3169&gt;17,F3169&lt;71),RANDBETWEEN(1000,5000),RANDBETWEEN(0,999))</f>
        <v>1603</v>
      </c>
      <c r="AD3169" s="4">
        <f ca="1">IF(AND(AB3169&gt;=0.5,(K3169-X3169)&gt;1000),RANDBETWEEN(1000,5000),RANDBETWEEN(0,999))</f>
        <v>4784</v>
      </c>
      <c r="AE3169" s="4">
        <f ca="1">IF(OR(V3169="",V3169="Puntual"),RANDBETWEEN(1000,5000),RANDBETWEEN(0,999))</f>
        <v>3203</v>
      </c>
      <c r="AF3169" s="4">
        <f ca="1">IF(OR(W3169="Bajo Riesgo",AE3169&gt;=1000),RANDBETWEEN(1000,5000),RANDBETWEEN(0,999))</f>
        <v>1322</v>
      </c>
      <c r="AG3169">
        <f t="shared" ca="1" si="349"/>
        <v>0</v>
      </c>
    </row>
    <row r="3170" spans="1:33" customFormat="1" x14ac:dyDescent="0.25">
      <c r="A3170">
        <v>25807551</v>
      </c>
      <c r="B3170" t="s">
        <v>5872</v>
      </c>
      <c r="C3170" t="s">
        <v>8206</v>
      </c>
      <c r="D3170">
        <v>519350699</v>
      </c>
      <c r="E3170" t="s">
        <v>5874</v>
      </c>
      <c r="F3170">
        <v>26</v>
      </c>
      <c r="G3170" t="s">
        <v>42</v>
      </c>
      <c r="H3170" t="str">
        <f t="shared" ca="1" si="343"/>
        <v>Propia</v>
      </c>
      <c r="I3170" t="s">
        <v>32</v>
      </c>
      <c r="J3170" t="s">
        <v>33</v>
      </c>
      <c r="K3170">
        <f t="shared" ca="1" si="344"/>
        <v>5035</v>
      </c>
      <c r="L3170" t="s">
        <v>243</v>
      </c>
      <c r="M3170" t="s">
        <v>14013</v>
      </c>
      <c r="N3170">
        <v>6</v>
      </c>
      <c r="O3170" t="s">
        <v>14663</v>
      </c>
      <c r="P3170" t="s">
        <v>14664</v>
      </c>
      <c r="Q3170" t="s">
        <v>14659</v>
      </c>
      <c r="R3170" s="1">
        <v>42974</v>
      </c>
      <c r="S3170" t="s">
        <v>755</v>
      </c>
      <c r="T3170" t="str">
        <f t="shared" ca="1" si="345"/>
        <v>Sin Garantia</v>
      </c>
      <c r="U3170" t="str">
        <f t="shared" ca="1" si="346"/>
        <v>Sin deuda</v>
      </c>
      <c r="V3170" t="str">
        <f t="shared" ca="1" si="347"/>
        <v/>
      </c>
      <c r="W3170" t="str">
        <f t="shared" ca="1" si="348"/>
        <v>Bajo Riesgo</v>
      </c>
      <c r="X3170">
        <v>1000</v>
      </c>
      <c r="Y3170" s="2">
        <f ca="1">IF(H3170="Propia",RANDBETWEEN(1000,5000),RANDBETWEEN(0,999))</f>
        <v>1335</v>
      </c>
      <c r="Z3170" s="2">
        <f ca="1">IF(T3170="Con Garantia",RANDBETWEEN(1000,5000),RANDBETWEEN(0,999))</f>
        <v>558</v>
      </c>
      <c r="AA3170" s="2">
        <f ca="1">IF(U3170="Sin deuda",RANDBETWEEN(1000,5000),RANDBETWEEN(0,999))</f>
        <v>3404</v>
      </c>
      <c r="AB3170" s="4">
        <f ca="1">IF(Q3170="Si Trabaja",RANDBETWEEN(1000,5000),RANDBETWEEN(0,999))</f>
        <v>3160</v>
      </c>
      <c r="AC3170" s="4">
        <f ca="1">IF(AND(F3170&gt;17,F3170&lt;71),RANDBETWEEN(1000,5000),RANDBETWEEN(0,999))</f>
        <v>1137</v>
      </c>
      <c r="AD3170" s="4">
        <f ca="1">IF(AND(AB3170&gt;=0.5,(K3170-X3170)&gt;1000),RANDBETWEEN(1000,5000),RANDBETWEEN(0,999))</f>
        <v>4056</v>
      </c>
      <c r="AE3170" s="4">
        <f ca="1">IF(OR(V3170="",V3170="Puntual"),RANDBETWEEN(1000,5000),RANDBETWEEN(0,999))</f>
        <v>1220</v>
      </c>
      <c r="AF3170" s="4">
        <f ca="1">IF(OR(W3170="Bajo Riesgo",AE3170&gt;=1000),RANDBETWEEN(1000,5000),RANDBETWEEN(0,999))</f>
        <v>1600</v>
      </c>
      <c r="AG3170">
        <f t="shared" ca="1" si="349"/>
        <v>1</v>
      </c>
    </row>
    <row r="3171" spans="1:33" customFormat="1" x14ac:dyDescent="0.25">
      <c r="A3171">
        <v>74201708</v>
      </c>
      <c r="B3171" t="s">
        <v>8207</v>
      </c>
      <c r="C3171" t="s">
        <v>8208</v>
      </c>
      <c r="D3171">
        <v>973909025</v>
      </c>
      <c r="E3171" t="s">
        <v>8209</v>
      </c>
      <c r="F3171">
        <v>45</v>
      </c>
      <c r="G3171" t="s">
        <v>30</v>
      </c>
      <c r="H3171" t="str">
        <f t="shared" ca="1" si="343"/>
        <v>Alquilada</v>
      </c>
      <c r="I3171" t="s">
        <v>32</v>
      </c>
      <c r="J3171" t="s">
        <v>33</v>
      </c>
      <c r="K3171">
        <f t="shared" ca="1" si="344"/>
        <v>5698</v>
      </c>
      <c r="L3171" t="s">
        <v>78</v>
      </c>
      <c r="M3171" t="s">
        <v>12848</v>
      </c>
      <c r="N3171">
        <v>2</v>
      </c>
      <c r="O3171" t="s">
        <v>14663</v>
      </c>
      <c r="P3171" t="s">
        <v>14665</v>
      </c>
      <c r="Q3171" t="s">
        <v>14659</v>
      </c>
      <c r="R3171" s="1">
        <v>43063</v>
      </c>
      <c r="S3171" t="s">
        <v>755</v>
      </c>
      <c r="T3171" t="str">
        <f t="shared" ca="1" si="345"/>
        <v>Con Garantia</v>
      </c>
      <c r="U3171" t="str">
        <f t="shared" ca="1" si="346"/>
        <v>Sin deuda</v>
      </c>
      <c r="V3171" t="str">
        <f t="shared" ca="1" si="347"/>
        <v/>
      </c>
      <c r="W3171" t="str">
        <f t="shared" ca="1" si="348"/>
        <v>Bajo Riesgo</v>
      </c>
      <c r="X3171">
        <v>1000</v>
      </c>
      <c r="Y3171" s="2">
        <f ca="1">IF(H3171="Propia",RANDBETWEEN(1000,5000),RANDBETWEEN(0,999))</f>
        <v>299</v>
      </c>
      <c r="Z3171" s="2">
        <f ca="1">IF(T3171="Con Garantia",RANDBETWEEN(1000,5000),RANDBETWEEN(0,999))</f>
        <v>4301</v>
      </c>
      <c r="AA3171" s="2">
        <f ca="1">IF(U3171="Sin deuda",RANDBETWEEN(1000,5000),RANDBETWEEN(0,999))</f>
        <v>2155</v>
      </c>
      <c r="AB3171" s="4">
        <f ca="1">IF(Q3171="Si Trabaja",RANDBETWEEN(1000,5000),RANDBETWEEN(0,999))</f>
        <v>1121</v>
      </c>
      <c r="AC3171" s="4">
        <f ca="1">IF(AND(F3171&gt;17,F3171&lt;71),RANDBETWEEN(1000,5000),RANDBETWEEN(0,999))</f>
        <v>2900</v>
      </c>
      <c r="AD3171" s="4">
        <f ca="1">IF(AND(AB3171&gt;=0.5,(K3171-X3171)&gt;1000),RANDBETWEEN(1000,5000),RANDBETWEEN(0,999))</f>
        <v>1881</v>
      </c>
      <c r="AE3171" s="4">
        <f ca="1">IF(OR(V3171="",V3171="Puntual"),RANDBETWEEN(1000,5000),RANDBETWEEN(0,999))</f>
        <v>1171</v>
      </c>
      <c r="AF3171" s="4">
        <f ca="1">IF(OR(W3171="Bajo Riesgo",AE3171&gt;=1000),RANDBETWEEN(1000,5000),RANDBETWEEN(0,999))</f>
        <v>2346</v>
      </c>
      <c r="AG3171">
        <f t="shared" ca="1" si="349"/>
        <v>1</v>
      </c>
    </row>
    <row r="3172" spans="1:33" customFormat="1" x14ac:dyDescent="0.25">
      <c r="A3172">
        <v>40646506</v>
      </c>
      <c r="B3172" t="s">
        <v>8210</v>
      </c>
      <c r="C3172" t="s">
        <v>8211</v>
      </c>
      <c r="D3172">
        <v>519782871</v>
      </c>
      <c r="E3172" t="s">
        <v>8212</v>
      </c>
      <c r="F3172">
        <v>63</v>
      </c>
      <c r="G3172" t="s">
        <v>42</v>
      </c>
      <c r="H3172" t="str">
        <f t="shared" ca="1" si="343"/>
        <v>Propia</v>
      </c>
      <c r="I3172" t="s">
        <v>79</v>
      </c>
      <c r="J3172" t="s">
        <v>33</v>
      </c>
      <c r="K3172">
        <f t="shared" ca="1" si="344"/>
        <v>6130</v>
      </c>
      <c r="L3172" t="s">
        <v>78</v>
      </c>
      <c r="M3172" t="s">
        <v>14054</v>
      </c>
      <c r="N3172">
        <v>3</v>
      </c>
      <c r="O3172" t="s">
        <v>14663</v>
      </c>
      <c r="P3172" t="s">
        <v>14670</v>
      </c>
      <c r="Q3172" t="s">
        <v>14659</v>
      </c>
      <c r="R3172" s="1">
        <v>42868</v>
      </c>
      <c r="S3172" t="s">
        <v>34</v>
      </c>
      <c r="T3172" t="str">
        <f t="shared" ca="1" si="345"/>
        <v>Sin Garantia</v>
      </c>
      <c r="U3172" t="str">
        <f t="shared" ca="1" si="346"/>
        <v>Sin deuda</v>
      </c>
      <c r="V3172" t="str">
        <f t="shared" ca="1" si="347"/>
        <v/>
      </c>
      <c r="W3172" t="str">
        <f t="shared" ca="1" si="348"/>
        <v>Bajo Riesgo</v>
      </c>
      <c r="X3172">
        <v>1000</v>
      </c>
      <c r="Y3172" s="2">
        <f ca="1">IF(H3172="Propia",RANDBETWEEN(1000,5000),RANDBETWEEN(0,999))</f>
        <v>2887</v>
      </c>
      <c r="Z3172" s="2">
        <f ca="1">IF(T3172="Con Garantia",RANDBETWEEN(1000,5000),RANDBETWEEN(0,999))</f>
        <v>786</v>
      </c>
      <c r="AA3172" s="2">
        <f ca="1">IF(U3172="Sin deuda",RANDBETWEEN(1000,5000),RANDBETWEEN(0,999))</f>
        <v>4978</v>
      </c>
      <c r="AB3172" s="4">
        <f ca="1">IF(Q3172="Si Trabaja",RANDBETWEEN(1000,5000),RANDBETWEEN(0,999))</f>
        <v>4816</v>
      </c>
      <c r="AC3172" s="4">
        <f ca="1">IF(AND(F3172&gt;17,F3172&lt;71),RANDBETWEEN(1000,5000),RANDBETWEEN(0,999))</f>
        <v>2082</v>
      </c>
      <c r="AD3172" s="4">
        <f ca="1">IF(AND(AB3172&gt;=0.5,(K3172-X3172)&gt;1000),RANDBETWEEN(1000,5000),RANDBETWEEN(0,999))</f>
        <v>1901</v>
      </c>
      <c r="AE3172" s="4">
        <f ca="1">IF(OR(V3172="",V3172="Puntual"),RANDBETWEEN(1000,5000),RANDBETWEEN(0,999))</f>
        <v>1805</v>
      </c>
      <c r="AF3172" s="4">
        <f ca="1">IF(OR(W3172="Bajo Riesgo",AE3172&gt;=1000),RANDBETWEEN(1000,5000),RANDBETWEEN(0,999))</f>
        <v>4366</v>
      </c>
      <c r="AG3172">
        <f t="shared" ca="1" si="349"/>
        <v>1</v>
      </c>
    </row>
    <row r="3173" spans="1:33" customFormat="1" x14ac:dyDescent="0.25">
      <c r="A3173">
        <v>48405701</v>
      </c>
      <c r="B3173" t="s">
        <v>8213</v>
      </c>
      <c r="C3173" t="s">
        <v>1639</v>
      </c>
      <c r="D3173">
        <v>921837249</v>
      </c>
      <c r="E3173" t="s">
        <v>8214</v>
      </c>
      <c r="F3173">
        <v>20</v>
      </c>
      <c r="G3173" t="s">
        <v>42</v>
      </c>
      <c r="H3173" t="str">
        <f t="shared" ca="1" si="343"/>
        <v>Propia</v>
      </c>
      <c r="I3173" t="s">
        <v>49</v>
      </c>
      <c r="J3173" t="s">
        <v>33</v>
      </c>
      <c r="K3173">
        <f t="shared" ca="1" si="344"/>
        <v>5803</v>
      </c>
      <c r="L3173" t="s">
        <v>67</v>
      </c>
      <c r="M3173" t="s">
        <v>14661</v>
      </c>
      <c r="N3173" t="s">
        <v>14661</v>
      </c>
      <c r="O3173" t="s">
        <v>14661</v>
      </c>
      <c r="P3173" t="s">
        <v>14661</v>
      </c>
      <c r="Q3173" t="s">
        <v>14662</v>
      </c>
      <c r="R3173" s="1">
        <v>42787</v>
      </c>
      <c r="S3173" t="s">
        <v>755</v>
      </c>
      <c r="T3173" t="str">
        <f t="shared" ca="1" si="345"/>
        <v>Con Garantia</v>
      </c>
      <c r="U3173" t="str">
        <f t="shared" ca="1" si="346"/>
        <v>Sin deuda</v>
      </c>
      <c r="V3173" t="str">
        <f t="shared" ca="1" si="347"/>
        <v/>
      </c>
      <c r="W3173" t="str">
        <f t="shared" ca="1" si="348"/>
        <v>Bajo Riesgo</v>
      </c>
      <c r="X3173">
        <v>1000</v>
      </c>
      <c r="Y3173" s="2">
        <f ca="1">IF(H3173="Propia",RANDBETWEEN(1000,5000),RANDBETWEEN(0,999))</f>
        <v>4456</v>
      </c>
      <c r="Z3173" s="2">
        <f ca="1">IF(T3173="Con Garantia",RANDBETWEEN(1000,5000),RANDBETWEEN(0,999))</f>
        <v>2388</v>
      </c>
      <c r="AA3173" s="2">
        <f ca="1">IF(U3173="Sin deuda",RANDBETWEEN(1000,5000),RANDBETWEEN(0,999))</f>
        <v>4701</v>
      </c>
      <c r="AB3173" s="4">
        <f ca="1">IF(Q3173="Si Trabaja",RANDBETWEEN(1000,5000),RANDBETWEEN(0,999))</f>
        <v>975</v>
      </c>
      <c r="AC3173" s="4">
        <f ca="1">IF(AND(F3173&gt;17,F3173&lt;71),RANDBETWEEN(1000,5000),RANDBETWEEN(0,999))</f>
        <v>2639</v>
      </c>
      <c r="AD3173" s="4">
        <f ca="1">IF(AND(AB3173&gt;=0.5,(K3173-X3173)&gt;1000),RANDBETWEEN(1000,5000),RANDBETWEEN(0,999))</f>
        <v>1494</v>
      </c>
      <c r="AE3173" s="4">
        <f ca="1">IF(OR(V3173="",V3173="Puntual"),RANDBETWEEN(1000,5000),RANDBETWEEN(0,999))</f>
        <v>1493</v>
      </c>
      <c r="AF3173" s="4">
        <f ca="1">IF(OR(W3173="Bajo Riesgo",AE3173&gt;=1000),RANDBETWEEN(1000,5000),RANDBETWEEN(0,999))</f>
        <v>4551</v>
      </c>
      <c r="AG3173">
        <f t="shared" ca="1" si="349"/>
        <v>0</v>
      </c>
    </row>
    <row r="3174" spans="1:33" customFormat="1" x14ac:dyDescent="0.25">
      <c r="A3174">
        <v>43658418</v>
      </c>
      <c r="B3174" t="s">
        <v>8215</v>
      </c>
      <c r="C3174" t="s">
        <v>8216</v>
      </c>
      <c r="D3174">
        <v>998450937</v>
      </c>
      <c r="E3174" t="s">
        <v>8217</v>
      </c>
      <c r="F3174">
        <v>30</v>
      </c>
      <c r="G3174" t="s">
        <v>42</v>
      </c>
      <c r="H3174" t="str">
        <f t="shared" ca="1" si="343"/>
        <v>Propia</v>
      </c>
      <c r="I3174" t="s">
        <v>32</v>
      </c>
      <c r="J3174" t="s">
        <v>33</v>
      </c>
      <c r="K3174">
        <f t="shared" ca="1" si="344"/>
        <v>5484</v>
      </c>
      <c r="L3174" t="s">
        <v>135</v>
      </c>
      <c r="M3174" t="s">
        <v>14661</v>
      </c>
      <c r="N3174" t="s">
        <v>14661</v>
      </c>
      <c r="O3174" t="s">
        <v>14661</v>
      </c>
      <c r="P3174" t="s">
        <v>14661</v>
      </c>
      <c r="Q3174" t="s">
        <v>14662</v>
      </c>
      <c r="R3174" s="1">
        <v>42899</v>
      </c>
      <c r="S3174" t="s">
        <v>755</v>
      </c>
      <c r="T3174" t="str">
        <f t="shared" ca="1" si="345"/>
        <v>Sin Garantia</v>
      </c>
      <c r="U3174" t="str">
        <f t="shared" ca="1" si="346"/>
        <v>Con deuda</v>
      </c>
      <c r="V3174" t="str">
        <f t="shared" ca="1" si="347"/>
        <v>Moroso</v>
      </c>
      <c r="W3174" t="str">
        <f t="shared" ca="1" si="348"/>
        <v>Alto Riesgo</v>
      </c>
      <c r="X3174">
        <v>1000</v>
      </c>
      <c r="Y3174" s="2">
        <f ca="1">IF(H3174="Propia",RANDBETWEEN(1000,5000),RANDBETWEEN(0,999))</f>
        <v>4437</v>
      </c>
      <c r="Z3174" s="2">
        <f ca="1">IF(T3174="Con Garantia",RANDBETWEEN(1000,5000),RANDBETWEEN(0,999))</f>
        <v>933</v>
      </c>
      <c r="AA3174" s="2">
        <f ca="1">IF(U3174="Sin deuda",RANDBETWEEN(1000,5000),RANDBETWEEN(0,999))</f>
        <v>720</v>
      </c>
      <c r="AB3174" s="4">
        <f ca="1">IF(Q3174="Si Trabaja",RANDBETWEEN(1000,5000),RANDBETWEEN(0,999))</f>
        <v>47</v>
      </c>
      <c r="AC3174" s="4">
        <f ca="1">IF(AND(F3174&gt;17,F3174&lt;71),RANDBETWEEN(1000,5000),RANDBETWEEN(0,999))</f>
        <v>4123</v>
      </c>
      <c r="AD3174" s="4">
        <f ca="1">IF(AND(AB3174&gt;=0.5,(K3174-X3174)&gt;1000),RANDBETWEEN(1000,5000),RANDBETWEEN(0,999))</f>
        <v>4708</v>
      </c>
      <c r="AE3174" s="4">
        <f ca="1">IF(OR(V3174="",V3174="Puntual"),RANDBETWEEN(1000,5000),RANDBETWEEN(0,999))</f>
        <v>610</v>
      </c>
      <c r="AF3174" s="4">
        <f ca="1">IF(OR(W3174="Bajo Riesgo",AE3174&gt;=1000),RANDBETWEEN(1000,5000),RANDBETWEEN(0,999))</f>
        <v>500</v>
      </c>
      <c r="AG3174">
        <f t="shared" ca="1" si="349"/>
        <v>0</v>
      </c>
    </row>
    <row r="3175" spans="1:33" customFormat="1" x14ac:dyDescent="0.25">
      <c r="A3175">
        <v>44983538</v>
      </c>
      <c r="B3175" t="s">
        <v>8218</v>
      </c>
      <c r="C3175" t="s">
        <v>8219</v>
      </c>
      <c r="D3175">
        <v>992796315</v>
      </c>
      <c r="E3175" t="s">
        <v>6006</v>
      </c>
      <c r="F3175">
        <v>61</v>
      </c>
      <c r="G3175" t="s">
        <v>30</v>
      </c>
      <c r="H3175" t="str">
        <f t="shared" ca="1" si="343"/>
        <v>Propia</v>
      </c>
      <c r="I3175" t="s">
        <v>44</v>
      </c>
      <c r="J3175" t="s">
        <v>33</v>
      </c>
      <c r="K3175">
        <f t="shared" ca="1" si="344"/>
        <v>5423</v>
      </c>
      <c r="L3175" t="s">
        <v>103</v>
      </c>
      <c r="M3175" t="s">
        <v>14439</v>
      </c>
      <c r="N3175">
        <v>2</v>
      </c>
      <c r="O3175" t="s">
        <v>14663</v>
      </c>
      <c r="P3175" t="s">
        <v>14666</v>
      </c>
      <c r="Q3175" t="s">
        <v>14659</v>
      </c>
      <c r="R3175" s="1">
        <v>43093</v>
      </c>
      <c r="S3175" t="s">
        <v>755</v>
      </c>
      <c r="T3175" t="str">
        <f t="shared" ca="1" si="345"/>
        <v>Sin Garantia</v>
      </c>
      <c r="U3175" t="str">
        <f t="shared" ca="1" si="346"/>
        <v>Con deuda</v>
      </c>
      <c r="V3175" t="str">
        <f t="shared" ca="1" si="347"/>
        <v>Puntual</v>
      </c>
      <c r="W3175" t="str">
        <f t="shared" ca="1" si="348"/>
        <v>Bajo Riesgo</v>
      </c>
      <c r="X3175">
        <v>1000</v>
      </c>
      <c r="Y3175" s="2">
        <f ca="1">IF(H3175="Propia",RANDBETWEEN(1000,5000),RANDBETWEEN(0,999))</f>
        <v>1496</v>
      </c>
      <c r="Z3175" s="2">
        <f ca="1">IF(T3175="Con Garantia",RANDBETWEEN(1000,5000),RANDBETWEEN(0,999))</f>
        <v>250</v>
      </c>
      <c r="AA3175" s="2">
        <f ca="1">IF(U3175="Sin deuda",RANDBETWEEN(1000,5000),RANDBETWEEN(0,999))</f>
        <v>802</v>
      </c>
      <c r="AB3175" s="4">
        <f ca="1">IF(Q3175="Si Trabaja",RANDBETWEEN(1000,5000),RANDBETWEEN(0,999))</f>
        <v>4938</v>
      </c>
      <c r="AC3175" s="4">
        <f ca="1">IF(AND(F3175&gt;17,F3175&lt;71),RANDBETWEEN(1000,5000),RANDBETWEEN(0,999))</f>
        <v>1181</v>
      </c>
      <c r="AD3175" s="4">
        <f ca="1">IF(AND(AB3175&gt;=0.5,(K3175-X3175)&gt;1000),RANDBETWEEN(1000,5000),RANDBETWEEN(0,999))</f>
        <v>2300</v>
      </c>
      <c r="AE3175" s="4">
        <f ca="1">IF(OR(V3175="",V3175="Puntual"),RANDBETWEEN(1000,5000),RANDBETWEEN(0,999))</f>
        <v>2250</v>
      </c>
      <c r="AF3175" s="4">
        <f ca="1">IF(OR(W3175="Bajo Riesgo",AE3175&gt;=1000),RANDBETWEEN(1000,5000),RANDBETWEEN(0,999))</f>
        <v>2022</v>
      </c>
      <c r="AG3175">
        <f t="shared" ca="1" si="349"/>
        <v>1</v>
      </c>
    </row>
    <row r="3176" spans="1:33" customFormat="1" x14ac:dyDescent="0.25">
      <c r="A3176">
        <v>47765317</v>
      </c>
      <c r="B3176" t="s">
        <v>8220</v>
      </c>
      <c r="C3176" t="s">
        <v>8221</v>
      </c>
      <c r="D3176">
        <v>984138115</v>
      </c>
      <c r="E3176" t="s">
        <v>8222</v>
      </c>
      <c r="F3176">
        <v>33</v>
      </c>
      <c r="G3176" t="s">
        <v>30</v>
      </c>
      <c r="H3176" t="str">
        <f t="shared" ca="1" si="343"/>
        <v>Alquilada</v>
      </c>
      <c r="I3176" t="s">
        <v>49</v>
      </c>
      <c r="J3176" t="s">
        <v>33</v>
      </c>
      <c r="K3176">
        <f t="shared" ca="1" si="344"/>
        <v>6353</v>
      </c>
      <c r="L3176" t="s">
        <v>53</v>
      </c>
      <c r="M3176" t="s">
        <v>14661</v>
      </c>
      <c r="N3176" t="s">
        <v>14661</v>
      </c>
      <c r="O3176" t="s">
        <v>14661</v>
      </c>
      <c r="P3176" t="s">
        <v>14661</v>
      </c>
      <c r="Q3176" t="s">
        <v>14662</v>
      </c>
      <c r="R3176" s="1">
        <v>42879</v>
      </c>
      <c r="S3176" t="s">
        <v>34</v>
      </c>
      <c r="T3176" t="str">
        <f t="shared" ca="1" si="345"/>
        <v>Sin Garantia</v>
      </c>
      <c r="U3176" t="str">
        <f t="shared" ca="1" si="346"/>
        <v>Sin deuda</v>
      </c>
      <c r="V3176" t="str">
        <f t="shared" ca="1" si="347"/>
        <v/>
      </c>
      <c r="W3176" t="str">
        <f t="shared" ca="1" si="348"/>
        <v>Bajo Riesgo</v>
      </c>
      <c r="X3176">
        <v>1000</v>
      </c>
      <c r="Y3176" s="2">
        <f ca="1">IF(H3176="Propia",RANDBETWEEN(1000,5000),RANDBETWEEN(0,999))</f>
        <v>692</v>
      </c>
      <c r="Z3176" s="2">
        <f ca="1">IF(T3176="Con Garantia",RANDBETWEEN(1000,5000),RANDBETWEEN(0,999))</f>
        <v>672</v>
      </c>
      <c r="AA3176" s="2">
        <f ca="1">IF(U3176="Sin deuda",RANDBETWEEN(1000,5000),RANDBETWEEN(0,999))</f>
        <v>2299</v>
      </c>
      <c r="AB3176" s="4">
        <f ca="1">IF(Q3176="Si Trabaja",RANDBETWEEN(1000,5000),RANDBETWEEN(0,999))</f>
        <v>331</v>
      </c>
      <c r="AC3176" s="4">
        <f ca="1">IF(AND(F3176&gt;17,F3176&lt;71),RANDBETWEEN(1000,5000),RANDBETWEEN(0,999))</f>
        <v>2867</v>
      </c>
      <c r="AD3176" s="4">
        <f ca="1">IF(AND(AB3176&gt;=0.5,(K3176-X3176)&gt;1000),RANDBETWEEN(1000,5000),RANDBETWEEN(0,999))</f>
        <v>1621</v>
      </c>
      <c r="AE3176" s="4">
        <f ca="1">IF(OR(V3176="",V3176="Puntual"),RANDBETWEEN(1000,5000),RANDBETWEEN(0,999))</f>
        <v>4966</v>
      </c>
      <c r="AF3176" s="4">
        <f ca="1">IF(OR(W3176="Bajo Riesgo",AE3176&gt;=1000),RANDBETWEEN(1000,5000),RANDBETWEEN(0,999))</f>
        <v>2419</v>
      </c>
      <c r="AG3176">
        <f t="shared" ca="1" si="349"/>
        <v>0</v>
      </c>
    </row>
    <row r="3177" spans="1:33" customFormat="1" x14ac:dyDescent="0.25">
      <c r="A3177">
        <v>8687743</v>
      </c>
      <c r="B3177" t="s">
        <v>2220</v>
      </c>
      <c r="C3177" t="s">
        <v>8223</v>
      </c>
      <c r="D3177">
        <v>962225054</v>
      </c>
      <c r="E3177" t="s">
        <v>2222</v>
      </c>
      <c r="F3177">
        <v>34</v>
      </c>
      <c r="G3177" t="s">
        <v>42</v>
      </c>
      <c r="H3177" t="str">
        <f t="shared" ca="1" si="343"/>
        <v>Propia</v>
      </c>
      <c r="I3177" t="s">
        <v>79</v>
      </c>
      <c r="J3177" t="s">
        <v>33</v>
      </c>
      <c r="K3177">
        <f t="shared" ca="1" si="344"/>
        <v>6155</v>
      </c>
      <c r="L3177" t="s">
        <v>53</v>
      </c>
      <c r="M3177" t="s">
        <v>13171</v>
      </c>
      <c r="N3177">
        <v>8</v>
      </c>
      <c r="O3177" t="s">
        <v>14657</v>
      </c>
      <c r="P3177" t="s">
        <v>14667</v>
      </c>
      <c r="Q3177" t="s">
        <v>14659</v>
      </c>
      <c r="R3177" s="1">
        <v>42856</v>
      </c>
      <c r="S3177" t="s">
        <v>34</v>
      </c>
      <c r="T3177" t="str">
        <f t="shared" ca="1" si="345"/>
        <v>Sin Garantia</v>
      </c>
      <c r="U3177" t="str">
        <f t="shared" ca="1" si="346"/>
        <v>Sin deuda</v>
      </c>
      <c r="V3177" t="str">
        <f t="shared" ca="1" si="347"/>
        <v/>
      </c>
      <c r="W3177" t="str">
        <f t="shared" ca="1" si="348"/>
        <v>Bajo Riesgo</v>
      </c>
      <c r="X3177">
        <v>1000</v>
      </c>
      <c r="Y3177" s="2">
        <f ca="1">IF(H3177="Propia",RANDBETWEEN(1000,5000),RANDBETWEEN(0,999))</f>
        <v>3220</v>
      </c>
      <c r="Z3177" s="2">
        <f ca="1">IF(T3177="Con Garantia",RANDBETWEEN(1000,5000),RANDBETWEEN(0,999))</f>
        <v>281</v>
      </c>
      <c r="AA3177" s="2">
        <f ca="1">IF(U3177="Sin deuda",RANDBETWEEN(1000,5000),RANDBETWEEN(0,999))</f>
        <v>3126</v>
      </c>
      <c r="AB3177" s="4">
        <f ca="1">IF(Q3177="Si Trabaja",RANDBETWEEN(1000,5000),RANDBETWEEN(0,999))</f>
        <v>2168</v>
      </c>
      <c r="AC3177" s="4">
        <f ca="1">IF(AND(F3177&gt;17,F3177&lt;71),RANDBETWEEN(1000,5000),RANDBETWEEN(0,999))</f>
        <v>2947</v>
      </c>
      <c r="AD3177" s="4">
        <f ca="1">IF(AND(AB3177&gt;=0.5,(K3177-X3177)&gt;1000),RANDBETWEEN(1000,5000),RANDBETWEEN(0,999))</f>
        <v>1305</v>
      </c>
      <c r="AE3177" s="4">
        <f ca="1">IF(OR(V3177="",V3177="Puntual"),RANDBETWEEN(1000,5000),RANDBETWEEN(0,999))</f>
        <v>2909</v>
      </c>
      <c r="AF3177" s="4">
        <f ca="1">IF(OR(W3177="Bajo Riesgo",AE3177&gt;=1000),RANDBETWEEN(1000,5000),RANDBETWEEN(0,999))</f>
        <v>1098</v>
      </c>
      <c r="AG3177">
        <f t="shared" ca="1" si="349"/>
        <v>1</v>
      </c>
    </row>
    <row r="3178" spans="1:33" customFormat="1" x14ac:dyDescent="0.25">
      <c r="A3178">
        <v>47636167</v>
      </c>
      <c r="B3178" t="s">
        <v>8224</v>
      </c>
      <c r="C3178" t="s">
        <v>8225</v>
      </c>
      <c r="D3178">
        <v>928359120</v>
      </c>
      <c r="E3178" t="s">
        <v>8226</v>
      </c>
      <c r="F3178">
        <v>50</v>
      </c>
      <c r="G3178" t="s">
        <v>42</v>
      </c>
      <c r="H3178" t="str">
        <f t="shared" ca="1" si="343"/>
        <v>Propia</v>
      </c>
      <c r="I3178" t="s">
        <v>79</v>
      </c>
      <c r="J3178" t="s">
        <v>33</v>
      </c>
      <c r="K3178">
        <f t="shared" ca="1" si="344"/>
        <v>5349</v>
      </c>
      <c r="L3178" t="s">
        <v>107</v>
      </c>
      <c r="M3178" t="s">
        <v>14661</v>
      </c>
      <c r="N3178" t="s">
        <v>14661</v>
      </c>
      <c r="O3178" t="s">
        <v>14661</v>
      </c>
      <c r="P3178" t="s">
        <v>14661</v>
      </c>
      <c r="Q3178" t="s">
        <v>14662</v>
      </c>
      <c r="R3178" s="1">
        <v>42911</v>
      </c>
      <c r="S3178" t="s">
        <v>755</v>
      </c>
      <c r="T3178" t="str">
        <f t="shared" ca="1" si="345"/>
        <v>Sin Garantia</v>
      </c>
      <c r="U3178" t="str">
        <f t="shared" ca="1" si="346"/>
        <v>Con deuda</v>
      </c>
      <c r="V3178" t="str">
        <f t="shared" ca="1" si="347"/>
        <v>Moroso</v>
      </c>
      <c r="W3178" t="str">
        <f t="shared" ca="1" si="348"/>
        <v>Alto Riesgo</v>
      </c>
      <c r="X3178">
        <v>1000</v>
      </c>
      <c r="Y3178" s="2">
        <f ca="1">IF(H3178="Propia",RANDBETWEEN(1000,5000),RANDBETWEEN(0,999))</f>
        <v>4514</v>
      </c>
      <c r="Z3178" s="2">
        <f ca="1">IF(T3178="Con Garantia",RANDBETWEEN(1000,5000),RANDBETWEEN(0,999))</f>
        <v>97</v>
      </c>
      <c r="AA3178" s="2">
        <f ca="1">IF(U3178="Sin deuda",RANDBETWEEN(1000,5000),RANDBETWEEN(0,999))</f>
        <v>468</v>
      </c>
      <c r="AB3178" s="4">
        <f ca="1">IF(Q3178="Si Trabaja",RANDBETWEEN(1000,5000),RANDBETWEEN(0,999))</f>
        <v>617</v>
      </c>
      <c r="AC3178" s="4">
        <f ca="1">IF(AND(F3178&gt;17,F3178&lt;71),RANDBETWEEN(1000,5000),RANDBETWEEN(0,999))</f>
        <v>2305</v>
      </c>
      <c r="AD3178" s="4">
        <f ca="1">IF(AND(AB3178&gt;=0.5,(K3178-X3178)&gt;1000),RANDBETWEEN(1000,5000),RANDBETWEEN(0,999))</f>
        <v>3969</v>
      </c>
      <c r="AE3178" s="4">
        <f ca="1">IF(OR(V3178="",V3178="Puntual"),RANDBETWEEN(1000,5000),RANDBETWEEN(0,999))</f>
        <v>336</v>
      </c>
      <c r="AF3178" s="4">
        <f ca="1">IF(OR(W3178="Bajo Riesgo",AE3178&gt;=1000),RANDBETWEEN(1000,5000),RANDBETWEEN(0,999))</f>
        <v>781</v>
      </c>
      <c r="AG3178">
        <f t="shared" ca="1" si="349"/>
        <v>0</v>
      </c>
    </row>
    <row r="3179" spans="1:33" customFormat="1" x14ac:dyDescent="0.25">
      <c r="A3179">
        <v>7091053</v>
      </c>
      <c r="B3179" t="s">
        <v>8227</v>
      </c>
      <c r="C3179" t="s">
        <v>8225</v>
      </c>
      <c r="D3179">
        <v>936831252</v>
      </c>
      <c r="E3179" t="s">
        <v>8228</v>
      </c>
      <c r="F3179">
        <v>50</v>
      </c>
      <c r="G3179" t="s">
        <v>42</v>
      </c>
      <c r="H3179" t="str">
        <f t="shared" ca="1" si="343"/>
        <v>Propia</v>
      </c>
      <c r="I3179" t="s">
        <v>32</v>
      </c>
      <c r="J3179" t="s">
        <v>33</v>
      </c>
      <c r="K3179">
        <f t="shared" ca="1" si="344"/>
        <v>6376</v>
      </c>
      <c r="L3179" t="s">
        <v>53</v>
      </c>
      <c r="M3179" t="s">
        <v>14549</v>
      </c>
      <c r="N3179">
        <v>2</v>
      </c>
      <c r="O3179" t="s">
        <v>14663</v>
      </c>
      <c r="P3179" t="s">
        <v>14658</v>
      </c>
      <c r="Q3179" t="s">
        <v>14659</v>
      </c>
      <c r="R3179" s="1">
        <v>42743</v>
      </c>
      <c r="S3179" t="s">
        <v>755</v>
      </c>
      <c r="T3179" t="str">
        <f t="shared" ca="1" si="345"/>
        <v>Sin Garantia</v>
      </c>
      <c r="U3179" t="str">
        <f t="shared" ca="1" si="346"/>
        <v>Con deuda</v>
      </c>
      <c r="V3179" t="str">
        <f t="shared" ca="1" si="347"/>
        <v>Puntual</v>
      </c>
      <c r="W3179" t="str">
        <f t="shared" ca="1" si="348"/>
        <v>Bajo Riesgo</v>
      </c>
      <c r="X3179">
        <v>1000</v>
      </c>
      <c r="Y3179" s="2">
        <f ca="1">IF(H3179="Propia",RANDBETWEEN(1000,5000),RANDBETWEEN(0,999))</f>
        <v>3102</v>
      </c>
      <c r="Z3179" s="2">
        <f ca="1">IF(T3179="Con Garantia",RANDBETWEEN(1000,5000),RANDBETWEEN(0,999))</f>
        <v>393</v>
      </c>
      <c r="AA3179" s="2">
        <f ca="1">IF(U3179="Sin deuda",RANDBETWEEN(1000,5000),RANDBETWEEN(0,999))</f>
        <v>180</v>
      </c>
      <c r="AB3179" s="4">
        <f ca="1">IF(Q3179="Si Trabaja",RANDBETWEEN(1000,5000),RANDBETWEEN(0,999))</f>
        <v>4074</v>
      </c>
      <c r="AC3179" s="4">
        <f ca="1">IF(AND(F3179&gt;17,F3179&lt;71),RANDBETWEEN(1000,5000),RANDBETWEEN(0,999))</f>
        <v>2907</v>
      </c>
      <c r="AD3179" s="4">
        <f ca="1">IF(AND(AB3179&gt;=0.5,(K3179-X3179)&gt;1000),RANDBETWEEN(1000,5000),RANDBETWEEN(0,999))</f>
        <v>3502</v>
      </c>
      <c r="AE3179" s="4">
        <f ca="1">IF(OR(V3179="",V3179="Puntual"),RANDBETWEEN(1000,5000),RANDBETWEEN(0,999))</f>
        <v>1803</v>
      </c>
      <c r="AF3179" s="4">
        <f ca="1">IF(OR(W3179="Bajo Riesgo",AE3179&gt;=1000),RANDBETWEEN(1000,5000),RANDBETWEEN(0,999))</f>
        <v>4281</v>
      </c>
      <c r="AG3179">
        <f t="shared" ca="1" si="349"/>
        <v>1</v>
      </c>
    </row>
    <row r="3180" spans="1:33" customFormat="1" x14ac:dyDescent="0.25">
      <c r="A3180">
        <v>7091053</v>
      </c>
      <c r="B3180" t="s">
        <v>8227</v>
      </c>
      <c r="C3180" t="s">
        <v>8229</v>
      </c>
      <c r="D3180">
        <v>949073785</v>
      </c>
      <c r="E3180" t="s">
        <v>8228</v>
      </c>
      <c r="F3180">
        <v>62</v>
      </c>
      <c r="G3180" t="s">
        <v>42</v>
      </c>
      <c r="H3180" t="str">
        <f t="shared" ca="1" si="343"/>
        <v>Propia</v>
      </c>
      <c r="I3180" t="s">
        <v>32</v>
      </c>
      <c r="J3180" t="s">
        <v>33</v>
      </c>
      <c r="K3180">
        <f t="shared" ca="1" si="344"/>
        <v>7453</v>
      </c>
      <c r="L3180" t="s">
        <v>67</v>
      </c>
      <c r="M3180" t="s">
        <v>14661</v>
      </c>
      <c r="N3180" t="s">
        <v>14661</v>
      </c>
      <c r="O3180" t="s">
        <v>14661</v>
      </c>
      <c r="P3180" t="s">
        <v>14661</v>
      </c>
      <c r="Q3180" t="s">
        <v>14662</v>
      </c>
      <c r="R3180" s="1">
        <v>42845</v>
      </c>
      <c r="S3180" t="s">
        <v>755</v>
      </c>
      <c r="T3180" t="str">
        <f t="shared" ca="1" si="345"/>
        <v>Con Garantia</v>
      </c>
      <c r="U3180" t="str">
        <f t="shared" ca="1" si="346"/>
        <v>Sin deuda</v>
      </c>
      <c r="V3180" t="str">
        <f t="shared" ca="1" si="347"/>
        <v/>
      </c>
      <c r="W3180" t="str">
        <f t="shared" ca="1" si="348"/>
        <v>Bajo Riesgo</v>
      </c>
      <c r="X3180">
        <v>1000</v>
      </c>
      <c r="Y3180" s="2">
        <f ca="1">IF(H3180="Propia",RANDBETWEEN(1000,5000),RANDBETWEEN(0,999))</f>
        <v>1122</v>
      </c>
      <c r="Z3180" s="2">
        <f ca="1">IF(T3180="Con Garantia",RANDBETWEEN(1000,5000),RANDBETWEEN(0,999))</f>
        <v>1952</v>
      </c>
      <c r="AA3180" s="2">
        <f ca="1">IF(U3180="Sin deuda",RANDBETWEEN(1000,5000),RANDBETWEEN(0,999))</f>
        <v>2060</v>
      </c>
      <c r="AB3180" s="4">
        <f ca="1">IF(Q3180="Si Trabaja",RANDBETWEEN(1000,5000),RANDBETWEEN(0,999))</f>
        <v>789</v>
      </c>
      <c r="AC3180" s="4">
        <f ca="1">IF(AND(F3180&gt;17,F3180&lt;71),RANDBETWEEN(1000,5000),RANDBETWEEN(0,999))</f>
        <v>4403</v>
      </c>
      <c r="AD3180" s="4">
        <f ca="1">IF(AND(AB3180&gt;=0.5,(K3180-X3180)&gt;1000),RANDBETWEEN(1000,5000),RANDBETWEEN(0,999))</f>
        <v>2303</v>
      </c>
      <c r="AE3180" s="4">
        <f ca="1">IF(OR(V3180="",V3180="Puntual"),RANDBETWEEN(1000,5000),RANDBETWEEN(0,999))</f>
        <v>3678</v>
      </c>
      <c r="AF3180" s="4">
        <f ca="1">IF(OR(W3180="Bajo Riesgo",AE3180&gt;=1000),RANDBETWEEN(1000,5000),RANDBETWEEN(0,999))</f>
        <v>4528</v>
      </c>
      <c r="AG3180">
        <f t="shared" ca="1" si="349"/>
        <v>0</v>
      </c>
    </row>
    <row r="3181" spans="1:33" customFormat="1" x14ac:dyDescent="0.25">
      <c r="A3181">
        <v>5376022</v>
      </c>
      <c r="B3181" t="s">
        <v>8230</v>
      </c>
      <c r="C3181" t="s">
        <v>8231</v>
      </c>
      <c r="D3181">
        <v>979645507</v>
      </c>
      <c r="E3181" t="s">
        <v>8232</v>
      </c>
      <c r="F3181">
        <v>23</v>
      </c>
      <c r="G3181" t="s">
        <v>42</v>
      </c>
      <c r="H3181" t="str">
        <f t="shared" ca="1" si="343"/>
        <v>Propia</v>
      </c>
      <c r="I3181" t="s">
        <v>79</v>
      </c>
      <c r="J3181" t="s">
        <v>33</v>
      </c>
      <c r="K3181">
        <f t="shared" ca="1" si="344"/>
        <v>6522</v>
      </c>
      <c r="L3181" t="s">
        <v>78</v>
      </c>
      <c r="M3181" t="s">
        <v>12806</v>
      </c>
      <c r="N3181">
        <v>4</v>
      </c>
      <c r="O3181" t="s">
        <v>14657</v>
      </c>
      <c r="P3181" t="s">
        <v>14665</v>
      </c>
      <c r="Q3181" t="s">
        <v>14659</v>
      </c>
      <c r="R3181" s="1">
        <v>42974</v>
      </c>
      <c r="S3181" t="s">
        <v>755</v>
      </c>
      <c r="T3181" t="str">
        <f t="shared" ca="1" si="345"/>
        <v>Sin Garantia</v>
      </c>
      <c r="U3181" t="str">
        <f t="shared" ca="1" si="346"/>
        <v>Sin deuda</v>
      </c>
      <c r="V3181" t="str">
        <f t="shared" ca="1" si="347"/>
        <v/>
      </c>
      <c r="W3181" t="str">
        <f t="shared" ca="1" si="348"/>
        <v>Bajo Riesgo</v>
      </c>
      <c r="X3181">
        <v>1000</v>
      </c>
      <c r="Y3181" s="2">
        <f ca="1">IF(H3181="Propia",RANDBETWEEN(1000,5000),RANDBETWEEN(0,999))</f>
        <v>1722</v>
      </c>
      <c r="Z3181" s="2">
        <f ca="1">IF(T3181="Con Garantia",RANDBETWEEN(1000,5000),RANDBETWEEN(0,999))</f>
        <v>737</v>
      </c>
      <c r="AA3181" s="2">
        <f ca="1">IF(U3181="Sin deuda",RANDBETWEEN(1000,5000),RANDBETWEEN(0,999))</f>
        <v>4762</v>
      </c>
      <c r="AB3181" s="4">
        <f ca="1">IF(Q3181="Si Trabaja",RANDBETWEEN(1000,5000),RANDBETWEEN(0,999))</f>
        <v>1299</v>
      </c>
      <c r="AC3181" s="4">
        <f ca="1">IF(AND(F3181&gt;17,F3181&lt;71),RANDBETWEEN(1000,5000),RANDBETWEEN(0,999))</f>
        <v>3255</v>
      </c>
      <c r="AD3181" s="4">
        <f ca="1">IF(AND(AB3181&gt;=0.5,(K3181-X3181)&gt;1000),RANDBETWEEN(1000,5000),RANDBETWEEN(0,999))</f>
        <v>4541</v>
      </c>
      <c r="AE3181" s="4">
        <f ca="1">IF(OR(V3181="",V3181="Puntual"),RANDBETWEEN(1000,5000),RANDBETWEEN(0,999))</f>
        <v>3864</v>
      </c>
      <c r="AF3181" s="4">
        <f ca="1">IF(OR(W3181="Bajo Riesgo",AE3181&gt;=1000),RANDBETWEEN(1000,5000),RANDBETWEEN(0,999))</f>
        <v>3196</v>
      </c>
      <c r="AG3181">
        <f t="shared" ca="1" si="349"/>
        <v>1</v>
      </c>
    </row>
    <row r="3182" spans="1:33" customFormat="1" x14ac:dyDescent="0.25">
      <c r="A3182">
        <v>43627502</v>
      </c>
      <c r="B3182" t="s">
        <v>8233</v>
      </c>
      <c r="C3182" t="s">
        <v>8234</v>
      </c>
      <c r="D3182">
        <v>519266615</v>
      </c>
      <c r="E3182" t="s">
        <v>8235</v>
      </c>
      <c r="F3182">
        <v>18</v>
      </c>
      <c r="G3182" t="s">
        <v>42</v>
      </c>
      <c r="H3182" t="str">
        <f t="shared" ca="1" si="343"/>
        <v>Alquilada</v>
      </c>
      <c r="I3182" t="s">
        <v>49</v>
      </c>
      <c r="J3182" t="s">
        <v>33</v>
      </c>
      <c r="K3182">
        <f t="shared" ca="1" si="344"/>
        <v>5632</v>
      </c>
      <c r="L3182" t="s">
        <v>53</v>
      </c>
      <c r="M3182" t="s">
        <v>13617</v>
      </c>
      <c r="N3182">
        <v>7</v>
      </c>
      <c r="O3182" t="s">
        <v>14657</v>
      </c>
      <c r="P3182" t="s">
        <v>14658</v>
      </c>
      <c r="Q3182" t="s">
        <v>14659</v>
      </c>
      <c r="R3182" s="1">
        <v>42909</v>
      </c>
      <c r="S3182" t="s">
        <v>34</v>
      </c>
      <c r="T3182" t="str">
        <f t="shared" ca="1" si="345"/>
        <v>Con Garantia</v>
      </c>
      <c r="U3182" t="str">
        <f t="shared" ca="1" si="346"/>
        <v>Sin deuda</v>
      </c>
      <c r="V3182" t="str">
        <f t="shared" ca="1" si="347"/>
        <v/>
      </c>
      <c r="W3182" t="str">
        <f t="shared" ca="1" si="348"/>
        <v>Bajo Riesgo</v>
      </c>
      <c r="X3182">
        <v>1000</v>
      </c>
      <c r="Y3182" s="2">
        <f ca="1">IF(H3182="Propia",RANDBETWEEN(1000,5000),RANDBETWEEN(0,999))</f>
        <v>885</v>
      </c>
      <c r="Z3182" s="2">
        <f ca="1">IF(T3182="Con Garantia",RANDBETWEEN(1000,5000),RANDBETWEEN(0,999))</f>
        <v>4004</v>
      </c>
      <c r="AA3182" s="2">
        <f ca="1">IF(U3182="Sin deuda",RANDBETWEEN(1000,5000),RANDBETWEEN(0,999))</f>
        <v>3684</v>
      </c>
      <c r="AB3182" s="4">
        <f ca="1">IF(Q3182="Si Trabaja",RANDBETWEEN(1000,5000),RANDBETWEEN(0,999))</f>
        <v>2795</v>
      </c>
      <c r="AC3182" s="4">
        <f ca="1">IF(AND(F3182&gt;17,F3182&lt;71),RANDBETWEEN(1000,5000),RANDBETWEEN(0,999))</f>
        <v>3804</v>
      </c>
      <c r="AD3182" s="4">
        <f ca="1">IF(AND(AB3182&gt;=0.5,(K3182-X3182)&gt;1000),RANDBETWEEN(1000,5000),RANDBETWEEN(0,999))</f>
        <v>4694</v>
      </c>
      <c r="AE3182" s="4">
        <f ca="1">IF(OR(V3182="",V3182="Puntual"),RANDBETWEEN(1000,5000),RANDBETWEEN(0,999))</f>
        <v>3241</v>
      </c>
      <c r="AF3182" s="4">
        <f ca="1">IF(OR(W3182="Bajo Riesgo",AE3182&gt;=1000),RANDBETWEEN(1000,5000),RANDBETWEEN(0,999))</f>
        <v>4351</v>
      </c>
      <c r="AG3182">
        <f t="shared" ca="1" si="349"/>
        <v>1</v>
      </c>
    </row>
    <row r="3183" spans="1:33" customFormat="1" x14ac:dyDescent="0.25">
      <c r="A3183">
        <v>71851787</v>
      </c>
      <c r="B3183" t="s">
        <v>8236</v>
      </c>
      <c r="C3183" t="s">
        <v>8237</v>
      </c>
      <c r="D3183">
        <v>976737845</v>
      </c>
      <c r="E3183" t="s">
        <v>8238</v>
      </c>
      <c r="F3183">
        <v>65</v>
      </c>
      <c r="G3183" t="s">
        <v>42</v>
      </c>
      <c r="H3183" t="str">
        <f t="shared" ca="1" si="343"/>
        <v>Alquilada</v>
      </c>
      <c r="I3183" t="s">
        <v>32</v>
      </c>
      <c r="J3183" t="s">
        <v>33</v>
      </c>
      <c r="K3183">
        <f t="shared" ca="1" si="344"/>
        <v>6083</v>
      </c>
      <c r="L3183" t="s">
        <v>243</v>
      </c>
      <c r="M3183" t="s">
        <v>14661</v>
      </c>
      <c r="N3183" t="s">
        <v>14661</v>
      </c>
      <c r="O3183" t="s">
        <v>14661</v>
      </c>
      <c r="P3183" t="s">
        <v>14661</v>
      </c>
      <c r="Q3183" t="s">
        <v>14662</v>
      </c>
      <c r="R3183" s="1">
        <v>42870</v>
      </c>
      <c r="S3183" t="s">
        <v>755</v>
      </c>
      <c r="T3183" t="str">
        <f t="shared" ca="1" si="345"/>
        <v>Sin Garantia</v>
      </c>
      <c r="U3183" t="str">
        <f t="shared" ca="1" si="346"/>
        <v>Sin deuda</v>
      </c>
      <c r="V3183" t="str">
        <f t="shared" ca="1" si="347"/>
        <v/>
      </c>
      <c r="W3183" t="str">
        <f t="shared" ca="1" si="348"/>
        <v>Bajo Riesgo</v>
      </c>
      <c r="X3183">
        <v>1000</v>
      </c>
      <c r="Y3183" s="2">
        <f ca="1">IF(H3183="Propia",RANDBETWEEN(1000,5000),RANDBETWEEN(0,999))</f>
        <v>661</v>
      </c>
      <c r="Z3183" s="2">
        <f ca="1">IF(T3183="Con Garantia",RANDBETWEEN(1000,5000),RANDBETWEEN(0,999))</f>
        <v>947</v>
      </c>
      <c r="AA3183" s="2">
        <f ca="1">IF(U3183="Sin deuda",RANDBETWEEN(1000,5000),RANDBETWEEN(0,999))</f>
        <v>1012</v>
      </c>
      <c r="AB3183" s="4">
        <f ca="1">IF(Q3183="Si Trabaja",RANDBETWEEN(1000,5000),RANDBETWEEN(0,999))</f>
        <v>74</v>
      </c>
      <c r="AC3183" s="4">
        <f ca="1">IF(AND(F3183&gt;17,F3183&lt;71),RANDBETWEEN(1000,5000),RANDBETWEEN(0,999))</f>
        <v>2874</v>
      </c>
      <c r="AD3183" s="4">
        <f ca="1">IF(AND(AB3183&gt;=0.5,(K3183-X3183)&gt;1000),RANDBETWEEN(1000,5000),RANDBETWEEN(0,999))</f>
        <v>2964</v>
      </c>
      <c r="AE3183" s="4">
        <f ca="1">IF(OR(V3183="",V3183="Puntual"),RANDBETWEEN(1000,5000),RANDBETWEEN(0,999))</f>
        <v>3400</v>
      </c>
      <c r="AF3183" s="4">
        <f ca="1">IF(OR(W3183="Bajo Riesgo",AE3183&gt;=1000),RANDBETWEEN(1000,5000),RANDBETWEEN(0,999))</f>
        <v>2669</v>
      </c>
      <c r="AG3183">
        <f t="shared" ca="1" si="349"/>
        <v>0</v>
      </c>
    </row>
    <row r="3184" spans="1:33" customFormat="1" x14ac:dyDescent="0.25">
      <c r="A3184">
        <v>40803133</v>
      </c>
      <c r="B3184" t="s">
        <v>8239</v>
      </c>
      <c r="C3184" t="s">
        <v>8240</v>
      </c>
      <c r="D3184">
        <v>981924040</v>
      </c>
      <c r="E3184" t="s">
        <v>8241</v>
      </c>
      <c r="F3184">
        <v>25</v>
      </c>
      <c r="G3184" t="s">
        <v>42</v>
      </c>
      <c r="H3184" t="str">
        <f t="shared" ca="1" si="343"/>
        <v>Propia</v>
      </c>
      <c r="I3184" t="s">
        <v>32</v>
      </c>
      <c r="J3184" t="s">
        <v>33</v>
      </c>
      <c r="K3184">
        <f t="shared" ca="1" si="344"/>
        <v>5004</v>
      </c>
      <c r="L3184" t="s">
        <v>121</v>
      </c>
      <c r="M3184" t="s">
        <v>13859</v>
      </c>
      <c r="N3184">
        <v>4</v>
      </c>
      <c r="O3184" t="s">
        <v>14657</v>
      </c>
      <c r="P3184" t="s">
        <v>14658</v>
      </c>
      <c r="Q3184" t="s">
        <v>14659</v>
      </c>
      <c r="R3184" s="1">
        <v>42808</v>
      </c>
      <c r="S3184" t="s">
        <v>755</v>
      </c>
      <c r="T3184" t="str">
        <f t="shared" ca="1" si="345"/>
        <v>Sin Garantia</v>
      </c>
      <c r="U3184" t="str">
        <f t="shared" ca="1" si="346"/>
        <v>Sin deuda</v>
      </c>
      <c r="V3184" t="str">
        <f t="shared" ca="1" si="347"/>
        <v/>
      </c>
      <c r="W3184" t="str">
        <f t="shared" ca="1" si="348"/>
        <v>Bajo Riesgo</v>
      </c>
      <c r="X3184">
        <v>1000</v>
      </c>
      <c r="Y3184" s="2">
        <f ca="1">IF(H3184="Propia",RANDBETWEEN(1000,5000),RANDBETWEEN(0,999))</f>
        <v>2798</v>
      </c>
      <c r="Z3184" s="2">
        <f ca="1">IF(T3184="Con Garantia",RANDBETWEEN(1000,5000),RANDBETWEEN(0,999))</f>
        <v>234</v>
      </c>
      <c r="AA3184" s="2">
        <f ca="1">IF(U3184="Sin deuda",RANDBETWEEN(1000,5000),RANDBETWEEN(0,999))</f>
        <v>3643</v>
      </c>
      <c r="AB3184" s="4">
        <f ca="1">IF(Q3184="Si Trabaja",RANDBETWEEN(1000,5000),RANDBETWEEN(0,999))</f>
        <v>4412</v>
      </c>
      <c r="AC3184" s="4">
        <f ca="1">IF(AND(F3184&gt;17,F3184&lt;71),RANDBETWEEN(1000,5000),RANDBETWEEN(0,999))</f>
        <v>1311</v>
      </c>
      <c r="AD3184" s="4">
        <f ca="1">IF(AND(AB3184&gt;=0.5,(K3184-X3184)&gt;1000),RANDBETWEEN(1000,5000),RANDBETWEEN(0,999))</f>
        <v>3416</v>
      </c>
      <c r="AE3184" s="4">
        <f ca="1">IF(OR(V3184="",V3184="Puntual"),RANDBETWEEN(1000,5000),RANDBETWEEN(0,999))</f>
        <v>1978</v>
      </c>
      <c r="AF3184" s="4">
        <f ca="1">IF(OR(W3184="Bajo Riesgo",AE3184&gt;=1000),RANDBETWEEN(1000,5000),RANDBETWEEN(0,999))</f>
        <v>4510</v>
      </c>
      <c r="AG3184">
        <f t="shared" ca="1" si="349"/>
        <v>1</v>
      </c>
    </row>
    <row r="3185" spans="1:33" customFormat="1" x14ac:dyDescent="0.25">
      <c r="A3185">
        <v>47166694</v>
      </c>
      <c r="B3185" t="s">
        <v>8242</v>
      </c>
      <c r="C3185" t="s">
        <v>8243</v>
      </c>
      <c r="D3185">
        <v>926418031</v>
      </c>
      <c r="E3185" t="s">
        <v>8244</v>
      </c>
      <c r="F3185">
        <v>53</v>
      </c>
      <c r="G3185" t="s">
        <v>30</v>
      </c>
      <c r="H3185" t="str">
        <f t="shared" ca="1" si="343"/>
        <v>Alquilada</v>
      </c>
      <c r="I3185" t="s">
        <v>49</v>
      </c>
      <c r="J3185" t="s">
        <v>33</v>
      </c>
      <c r="K3185">
        <f t="shared" ca="1" si="344"/>
        <v>6692</v>
      </c>
      <c r="L3185" t="s">
        <v>53</v>
      </c>
      <c r="M3185" t="s">
        <v>14661</v>
      </c>
      <c r="N3185" t="s">
        <v>14661</v>
      </c>
      <c r="O3185" t="s">
        <v>14661</v>
      </c>
      <c r="P3185" t="s">
        <v>14661</v>
      </c>
      <c r="Q3185" t="s">
        <v>14662</v>
      </c>
      <c r="R3185" s="1">
        <v>42848</v>
      </c>
      <c r="S3185" t="s">
        <v>34</v>
      </c>
      <c r="T3185" t="str">
        <f t="shared" ca="1" si="345"/>
        <v>Con Garantia</v>
      </c>
      <c r="U3185" t="str">
        <f t="shared" ca="1" si="346"/>
        <v>Con deuda</v>
      </c>
      <c r="V3185" t="str">
        <f t="shared" ca="1" si="347"/>
        <v>Puntual</v>
      </c>
      <c r="W3185" t="str">
        <f t="shared" ca="1" si="348"/>
        <v>Bajo Riesgo</v>
      </c>
      <c r="X3185">
        <v>1000</v>
      </c>
      <c r="Y3185" s="2">
        <f ca="1">IF(H3185="Propia",RANDBETWEEN(1000,5000),RANDBETWEEN(0,999))</f>
        <v>627</v>
      </c>
      <c r="Z3185" s="2">
        <f ca="1">IF(T3185="Con Garantia",RANDBETWEEN(1000,5000),RANDBETWEEN(0,999))</f>
        <v>4519</v>
      </c>
      <c r="AA3185" s="2">
        <f ca="1">IF(U3185="Sin deuda",RANDBETWEEN(1000,5000),RANDBETWEEN(0,999))</f>
        <v>665</v>
      </c>
      <c r="AB3185" s="4">
        <f ca="1">IF(Q3185="Si Trabaja",RANDBETWEEN(1000,5000),RANDBETWEEN(0,999))</f>
        <v>984</v>
      </c>
      <c r="AC3185" s="4">
        <f ca="1">IF(AND(F3185&gt;17,F3185&lt;71),RANDBETWEEN(1000,5000),RANDBETWEEN(0,999))</f>
        <v>3103</v>
      </c>
      <c r="AD3185" s="4">
        <f ca="1">IF(AND(AB3185&gt;=0.5,(K3185-X3185)&gt;1000),RANDBETWEEN(1000,5000),RANDBETWEEN(0,999))</f>
        <v>4520</v>
      </c>
      <c r="AE3185" s="4">
        <f ca="1">IF(OR(V3185="",V3185="Puntual"),RANDBETWEEN(1000,5000),RANDBETWEEN(0,999))</f>
        <v>3862</v>
      </c>
      <c r="AF3185" s="4">
        <f ca="1">IF(OR(W3185="Bajo Riesgo",AE3185&gt;=1000),RANDBETWEEN(1000,5000),RANDBETWEEN(0,999))</f>
        <v>2076</v>
      </c>
      <c r="AG3185">
        <f t="shared" ca="1" si="349"/>
        <v>0</v>
      </c>
    </row>
    <row r="3186" spans="1:33" customFormat="1" x14ac:dyDescent="0.25">
      <c r="A3186">
        <v>15853873</v>
      </c>
      <c r="B3186" t="s">
        <v>8245</v>
      </c>
      <c r="C3186" t="s">
        <v>8246</v>
      </c>
      <c r="D3186">
        <v>995353742</v>
      </c>
      <c r="E3186" t="s">
        <v>8247</v>
      </c>
      <c r="F3186">
        <v>39</v>
      </c>
      <c r="G3186" t="s">
        <v>42</v>
      </c>
      <c r="H3186" t="str">
        <f t="shared" ca="1" si="343"/>
        <v>Alquilada</v>
      </c>
      <c r="I3186" t="s">
        <v>49</v>
      </c>
      <c r="J3186" t="s">
        <v>33</v>
      </c>
      <c r="K3186">
        <f t="shared" ca="1" si="344"/>
        <v>6606</v>
      </c>
      <c r="L3186" t="s">
        <v>214</v>
      </c>
      <c r="M3186" t="s">
        <v>12794</v>
      </c>
      <c r="N3186">
        <v>5</v>
      </c>
      <c r="O3186" t="s">
        <v>14657</v>
      </c>
      <c r="P3186" t="s">
        <v>14660</v>
      </c>
      <c r="Q3186" t="s">
        <v>14659</v>
      </c>
      <c r="R3186" s="1">
        <v>43058</v>
      </c>
      <c r="S3186" t="s">
        <v>755</v>
      </c>
      <c r="T3186" t="str">
        <f t="shared" ca="1" si="345"/>
        <v>Con Garantia</v>
      </c>
      <c r="U3186" t="str">
        <f t="shared" ca="1" si="346"/>
        <v>Sin deuda</v>
      </c>
      <c r="V3186" t="str">
        <f t="shared" ca="1" si="347"/>
        <v/>
      </c>
      <c r="W3186" t="str">
        <f t="shared" ca="1" si="348"/>
        <v>Bajo Riesgo</v>
      </c>
      <c r="X3186">
        <v>1000</v>
      </c>
      <c r="Y3186" s="2">
        <f ca="1">IF(H3186="Propia",RANDBETWEEN(1000,5000),RANDBETWEEN(0,999))</f>
        <v>770</v>
      </c>
      <c r="Z3186" s="2">
        <f ca="1">IF(T3186="Con Garantia",RANDBETWEEN(1000,5000),RANDBETWEEN(0,999))</f>
        <v>1981</v>
      </c>
      <c r="AA3186" s="2">
        <f ca="1">IF(U3186="Sin deuda",RANDBETWEEN(1000,5000),RANDBETWEEN(0,999))</f>
        <v>2456</v>
      </c>
      <c r="AB3186" s="4">
        <f ca="1">IF(Q3186="Si Trabaja",RANDBETWEEN(1000,5000),RANDBETWEEN(0,999))</f>
        <v>1700</v>
      </c>
      <c r="AC3186" s="4">
        <f ca="1">IF(AND(F3186&gt;17,F3186&lt;71),RANDBETWEEN(1000,5000),RANDBETWEEN(0,999))</f>
        <v>3685</v>
      </c>
      <c r="AD3186" s="4">
        <f ca="1">IF(AND(AB3186&gt;=0.5,(K3186-X3186)&gt;1000),RANDBETWEEN(1000,5000),RANDBETWEEN(0,999))</f>
        <v>4123</v>
      </c>
      <c r="AE3186" s="4">
        <f ca="1">IF(OR(V3186="",V3186="Puntual"),RANDBETWEEN(1000,5000),RANDBETWEEN(0,999))</f>
        <v>4702</v>
      </c>
      <c r="AF3186" s="4">
        <f ca="1">IF(OR(W3186="Bajo Riesgo",AE3186&gt;=1000),RANDBETWEEN(1000,5000),RANDBETWEEN(0,999))</f>
        <v>3616</v>
      </c>
      <c r="AG3186">
        <f t="shared" ca="1" si="349"/>
        <v>1</v>
      </c>
    </row>
    <row r="3187" spans="1:33" customFormat="1" x14ac:dyDescent="0.25">
      <c r="A3187">
        <v>73591623</v>
      </c>
      <c r="B3187" t="s">
        <v>8248</v>
      </c>
      <c r="C3187" t="s">
        <v>8249</v>
      </c>
      <c r="D3187">
        <v>519268522</v>
      </c>
      <c r="E3187" t="s">
        <v>8250</v>
      </c>
      <c r="F3187">
        <v>26</v>
      </c>
      <c r="G3187" t="s">
        <v>42</v>
      </c>
      <c r="H3187" t="str">
        <f t="shared" ca="1" si="343"/>
        <v>Alquilada</v>
      </c>
      <c r="I3187" t="s">
        <v>44</v>
      </c>
      <c r="J3187" t="s">
        <v>33</v>
      </c>
      <c r="K3187">
        <f t="shared" ca="1" si="344"/>
        <v>7011</v>
      </c>
      <c r="L3187" t="s">
        <v>195</v>
      </c>
      <c r="M3187" t="s">
        <v>13083</v>
      </c>
      <c r="N3187">
        <v>5</v>
      </c>
      <c r="O3187" t="s">
        <v>14657</v>
      </c>
      <c r="P3187" t="s">
        <v>14670</v>
      </c>
      <c r="Q3187" t="s">
        <v>14659</v>
      </c>
      <c r="R3187" s="1">
        <v>43078</v>
      </c>
      <c r="S3187" t="s">
        <v>34</v>
      </c>
      <c r="T3187" t="str">
        <f t="shared" ca="1" si="345"/>
        <v>Con Garantia</v>
      </c>
      <c r="U3187" t="str">
        <f t="shared" ca="1" si="346"/>
        <v>Sin deuda</v>
      </c>
      <c r="V3187" t="str">
        <f t="shared" ca="1" si="347"/>
        <v/>
      </c>
      <c r="W3187" t="str">
        <f t="shared" ca="1" si="348"/>
        <v>Bajo Riesgo</v>
      </c>
      <c r="X3187">
        <v>1000</v>
      </c>
      <c r="Y3187" s="2">
        <f ca="1">IF(H3187="Propia",RANDBETWEEN(1000,5000),RANDBETWEEN(0,999))</f>
        <v>922</v>
      </c>
      <c r="Z3187" s="2">
        <f ca="1">IF(T3187="Con Garantia",RANDBETWEEN(1000,5000),RANDBETWEEN(0,999))</f>
        <v>2714</v>
      </c>
      <c r="AA3187" s="2">
        <f ca="1">IF(U3187="Sin deuda",RANDBETWEEN(1000,5000),RANDBETWEEN(0,999))</f>
        <v>3795</v>
      </c>
      <c r="AB3187" s="4">
        <f ca="1">IF(Q3187="Si Trabaja",RANDBETWEEN(1000,5000),RANDBETWEEN(0,999))</f>
        <v>1959</v>
      </c>
      <c r="AC3187" s="4">
        <f ca="1">IF(AND(F3187&gt;17,F3187&lt;71),RANDBETWEEN(1000,5000),RANDBETWEEN(0,999))</f>
        <v>1800</v>
      </c>
      <c r="AD3187" s="4">
        <f ca="1">IF(AND(AB3187&gt;=0.5,(K3187-X3187)&gt;1000),RANDBETWEEN(1000,5000),RANDBETWEEN(0,999))</f>
        <v>2668</v>
      </c>
      <c r="AE3187" s="4">
        <f ca="1">IF(OR(V3187="",V3187="Puntual"),RANDBETWEEN(1000,5000),RANDBETWEEN(0,999))</f>
        <v>2531</v>
      </c>
      <c r="AF3187" s="4">
        <f ca="1">IF(OR(W3187="Bajo Riesgo",AE3187&gt;=1000),RANDBETWEEN(1000,5000),RANDBETWEEN(0,999))</f>
        <v>2883</v>
      </c>
      <c r="AG3187">
        <f t="shared" ca="1" si="349"/>
        <v>1</v>
      </c>
    </row>
    <row r="3188" spans="1:33" customFormat="1" x14ac:dyDescent="0.25">
      <c r="A3188">
        <v>47035786</v>
      </c>
      <c r="B3188" t="s">
        <v>8251</v>
      </c>
      <c r="C3188" t="s">
        <v>8252</v>
      </c>
      <c r="D3188">
        <v>519928256</v>
      </c>
      <c r="E3188" t="s">
        <v>8253</v>
      </c>
      <c r="F3188">
        <v>42</v>
      </c>
      <c r="G3188" t="s">
        <v>30</v>
      </c>
      <c r="H3188" t="str">
        <f t="shared" ca="1" si="343"/>
        <v>Alquilada</v>
      </c>
      <c r="I3188" t="s">
        <v>49</v>
      </c>
      <c r="J3188" t="s">
        <v>33</v>
      </c>
      <c r="K3188">
        <f t="shared" ca="1" si="344"/>
        <v>5930</v>
      </c>
      <c r="L3188" t="s">
        <v>60</v>
      </c>
      <c r="M3188" t="s">
        <v>14661</v>
      </c>
      <c r="N3188" t="s">
        <v>14661</v>
      </c>
      <c r="O3188" t="s">
        <v>14661</v>
      </c>
      <c r="P3188" t="s">
        <v>14661</v>
      </c>
      <c r="Q3188" t="s">
        <v>14662</v>
      </c>
      <c r="R3188" s="1">
        <v>42831</v>
      </c>
      <c r="S3188" t="s">
        <v>755</v>
      </c>
      <c r="T3188" t="str">
        <f t="shared" ca="1" si="345"/>
        <v>Con Garantia</v>
      </c>
      <c r="U3188" t="str">
        <f t="shared" ca="1" si="346"/>
        <v>Con deuda</v>
      </c>
      <c r="V3188" t="str">
        <f t="shared" ca="1" si="347"/>
        <v>Puntual</v>
      </c>
      <c r="W3188" t="str">
        <f t="shared" ca="1" si="348"/>
        <v>Bajo Riesgo</v>
      </c>
      <c r="X3188">
        <v>1000</v>
      </c>
      <c r="Y3188" s="2">
        <f ca="1">IF(H3188="Propia",RANDBETWEEN(1000,5000),RANDBETWEEN(0,999))</f>
        <v>30</v>
      </c>
      <c r="Z3188" s="2">
        <f ca="1">IF(T3188="Con Garantia",RANDBETWEEN(1000,5000),RANDBETWEEN(0,999))</f>
        <v>3899</v>
      </c>
      <c r="AA3188" s="2">
        <f ca="1">IF(U3188="Sin deuda",RANDBETWEEN(1000,5000),RANDBETWEEN(0,999))</f>
        <v>514</v>
      </c>
      <c r="AB3188" s="4">
        <f ca="1">IF(Q3188="Si Trabaja",RANDBETWEEN(1000,5000),RANDBETWEEN(0,999))</f>
        <v>28</v>
      </c>
      <c r="AC3188" s="4">
        <f ca="1">IF(AND(F3188&gt;17,F3188&lt;71),RANDBETWEEN(1000,5000),RANDBETWEEN(0,999))</f>
        <v>4175</v>
      </c>
      <c r="AD3188" s="4">
        <f ca="1">IF(AND(AB3188&gt;=0.5,(K3188-X3188)&gt;1000),RANDBETWEEN(1000,5000),RANDBETWEEN(0,999))</f>
        <v>3519</v>
      </c>
      <c r="AE3188" s="4">
        <f ca="1">IF(OR(V3188="",V3188="Puntual"),RANDBETWEEN(1000,5000),RANDBETWEEN(0,999))</f>
        <v>2503</v>
      </c>
      <c r="AF3188" s="4">
        <f ca="1">IF(OR(W3188="Bajo Riesgo",AE3188&gt;=1000),RANDBETWEEN(1000,5000),RANDBETWEEN(0,999))</f>
        <v>1107</v>
      </c>
      <c r="AG3188">
        <f t="shared" ca="1" si="349"/>
        <v>0</v>
      </c>
    </row>
    <row r="3189" spans="1:33" customFormat="1" x14ac:dyDescent="0.25">
      <c r="A3189">
        <v>74152366</v>
      </c>
      <c r="B3189" t="s">
        <v>8254</v>
      </c>
      <c r="C3189" t="s">
        <v>8255</v>
      </c>
      <c r="D3189">
        <v>940758295</v>
      </c>
      <c r="E3189" t="s">
        <v>6043</v>
      </c>
      <c r="F3189">
        <v>25</v>
      </c>
      <c r="G3189" t="s">
        <v>42</v>
      </c>
      <c r="H3189" t="str">
        <f t="shared" ca="1" si="343"/>
        <v>Alquilada</v>
      </c>
      <c r="I3189" t="s">
        <v>49</v>
      </c>
      <c r="J3189" t="s">
        <v>33</v>
      </c>
      <c r="K3189">
        <f t="shared" ca="1" si="344"/>
        <v>6510</v>
      </c>
      <c r="L3189" t="s">
        <v>53</v>
      </c>
      <c r="M3189" t="s">
        <v>14278</v>
      </c>
      <c r="N3189">
        <v>9</v>
      </c>
      <c r="O3189" t="s">
        <v>14663</v>
      </c>
      <c r="P3189" t="s">
        <v>14664</v>
      </c>
      <c r="Q3189" t="s">
        <v>14659</v>
      </c>
      <c r="R3189" s="1">
        <v>42749</v>
      </c>
      <c r="S3189" t="s">
        <v>755</v>
      </c>
      <c r="T3189" t="str">
        <f t="shared" ca="1" si="345"/>
        <v>Sin Garantia</v>
      </c>
      <c r="U3189" t="str">
        <f t="shared" ca="1" si="346"/>
        <v>Sin deuda</v>
      </c>
      <c r="V3189" t="str">
        <f t="shared" ca="1" si="347"/>
        <v/>
      </c>
      <c r="W3189" t="str">
        <f t="shared" ca="1" si="348"/>
        <v>Bajo Riesgo</v>
      </c>
      <c r="X3189">
        <v>1000</v>
      </c>
      <c r="Y3189" s="2">
        <f ca="1">IF(H3189="Propia",RANDBETWEEN(1000,5000),RANDBETWEEN(0,999))</f>
        <v>95</v>
      </c>
      <c r="Z3189" s="2">
        <f ca="1">IF(T3189="Con Garantia",RANDBETWEEN(1000,5000),RANDBETWEEN(0,999))</f>
        <v>420</v>
      </c>
      <c r="AA3189" s="2">
        <f ca="1">IF(U3189="Sin deuda",RANDBETWEEN(1000,5000),RANDBETWEEN(0,999))</f>
        <v>1667</v>
      </c>
      <c r="AB3189" s="4">
        <f ca="1">IF(Q3189="Si Trabaja",RANDBETWEEN(1000,5000),RANDBETWEEN(0,999))</f>
        <v>4973</v>
      </c>
      <c r="AC3189" s="4">
        <f ca="1">IF(AND(F3189&gt;17,F3189&lt;71),RANDBETWEEN(1000,5000),RANDBETWEEN(0,999))</f>
        <v>4361</v>
      </c>
      <c r="AD3189" s="4">
        <f ca="1">IF(AND(AB3189&gt;=0.5,(K3189-X3189)&gt;1000),RANDBETWEEN(1000,5000),RANDBETWEEN(0,999))</f>
        <v>2116</v>
      </c>
      <c r="AE3189" s="4">
        <f ca="1">IF(OR(V3189="",V3189="Puntual"),RANDBETWEEN(1000,5000),RANDBETWEEN(0,999))</f>
        <v>2011</v>
      </c>
      <c r="AF3189" s="4">
        <f ca="1">IF(OR(W3189="Bajo Riesgo",AE3189&gt;=1000),RANDBETWEEN(1000,5000),RANDBETWEEN(0,999))</f>
        <v>3989</v>
      </c>
      <c r="AG3189">
        <f t="shared" ca="1" si="349"/>
        <v>1</v>
      </c>
    </row>
    <row r="3190" spans="1:33" customFormat="1" x14ac:dyDescent="0.25">
      <c r="A3190">
        <v>44593401</v>
      </c>
      <c r="B3190" t="s">
        <v>8256</v>
      </c>
      <c r="C3190" t="s">
        <v>8257</v>
      </c>
      <c r="D3190">
        <v>910313302</v>
      </c>
      <c r="E3190" t="s">
        <v>8258</v>
      </c>
      <c r="F3190">
        <v>37</v>
      </c>
      <c r="G3190" t="s">
        <v>42</v>
      </c>
      <c r="H3190" t="str">
        <f t="shared" ca="1" si="343"/>
        <v>Propia</v>
      </c>
      <c r="I3190" t="s">
        <v>44</v>
      </c>
      <c r="J3190" t="s">
        <v>33</v>
      </c>
      <c r="K3190">
        <f t="shared" ca="1" si="344"/>
        <v>6101</v>
      </c>
      <c r="L3190" t="s">
        <v>48</v>
      </c>
      <c r="M3190" t="s">
        <v>14661</v>
      </c>
      <c r="N3190" t="s">
        <v>14661</v>
      </c>
      <c r="O3190" t="s">
        <v>14661</v>
      </c>
      <c r="P3190" t="s">
        <v>14661</v>
      </c>
      <c r="Q3190" t="s">
        <v>14662</v>
      </c>
      <c r="R3190" s="1">
        <v>43059</v>
      </c>
      <c r="S3190" t="s">
        <v>755</v>
      </c>
      <c r="T3190" t="str">
        <f t="shared" ca="1" si="345"/>
        <v>Sin Garantia</v>
      </c>
      <c r="U3190" t="str">
        <f t="shared" ca="1" si="346"/>
        <v>Con deuda</v>
      </c>
      <c r="V3190" t="str">
        <f t="shared" ca="1" si="347"/>
        <v>Puntual</v>
      </c>
      <c r="W3190" t="str">
        <f t="shared" ca="1" si="348"/>
        <v>Bajo Riesgo</v>
      </c>
      <c r="X3190">
        <v>1000</v>
      </c>
      <c r="Y3190" s="2">
        <f ca="1">IF(H3190="Propia",RANDBETWEEN(1000,5000),RANDBETWEEN(0,999))</f>
        <v>3187</v>
      </c>
      <c r="Z3190" s="2">
        <f ca="1">IF(T3190="Con Garantia",RANDBETWEEN(1000,5000),RANDBETWEEN(0,999))</f>
        <v>348</v>
      </c>
      <c r="AA3190" s="2">
        <f ca="1">IF(U3190="Sin deuda",RANDBETWEEN(1000,5000),RANDBETWEEN(0,999))</f>
        <v>364</v>
      </c>
      <c r="AB3190" s="4">
        <f ca="1">IF(Q3190="Si Trabaja",RANDBETWEEN(1000,5000),RANDBETWEEN(0,999))</f>
        <v>97</v>
      </c>
      <c r="AC3190" s="4">
        <f ca="1">IF(AND(F3190&gt;17,F3190&lt;71),RANDBETWEEN(1000,5000),RANDBETWEEN(0,999))</f>
        <v>1686</v>
      </c>
      <c r="AD3190" s="4">
        <f ca="1">IF(AND(AB3190&gt;=0.5,(K3190-X3190)&gt;1000),RANDBETWEEN(1000,5000),RANDBETWEEN(0,999))</f>
        <v>3289</v>
      </c>
      <c r="AE3190" s="4">
        <f ca="1">IF(OR(V3190="",V3190="Puntual"),RANDBETWEEN(1000,5000),RANDBETWEEN(0,999))</f>
        <v>4687</v>
      </c>
      <c r="AF3190" s="4">
        <f ca="1">IF(OR(W3190="Bajo Riesgo",AE3190&gt;=1000),RANDBETWEEN(1000,5000),RANDBETWEEN(0,999))</f>
        <v>4541</v>
      </c>
      <c r="AG3190">
        <f t="shared" ca="1" si="349"/>
        <v>0</v>
      </c>
    </row>
    <row r="3191" spans="1:33" customFormat="1" x14ac:dyDescent="0.25">
      <c r="A3191">
        <v>7091053</v>
      </c>
      <c r="B3191" t="s">
        <v>8227</v>
      </c>
      <c r="C3191" t="s">
        <v>8257</v>
      </c>
      <c r="D3191">
        <v>994671117</v>
      </c>
      <c r="E3191" t="s">
        <v>8228</v>
      </c>
      <c r="F3191">
        <v>60</v>
      </c>
      <c r="G3191" t="s">
        <v>42</v>
      </c>
      <c r="H3191" t="str">
        <f t="shared" ca="1" si="343"/>
        <v>Alquilada</v>
      </c>
      <c r="I3191" t="s">
        <v>79</v>
      </c>
      <c r="J3191" t="s">
        <v>33</v>
      </c>
      <c r="K3191">
        <f t="shared" ca="1" si="344"/>
        <v>5202</v>
      </c>
      <c r="L3191" t="s">
        <v>48</v>
      </c>
      <c r="M3191" t="s">
        <v>14661</v>
      </c>
      <c r="N3191" t="s">
        <v>14661</v>
      </c>
      <c r="O3191" t="s">
        <v>14661</v>
      </c>
      <c r="P3191" t="s">
        <v>14661</v>
      </c>
      <c r="Q3191" t="s">
        <v>14662</v>
      </c>
      <c r="R3191" s="1">
        <v>43006</v>
      </c>
      <c r="S3191" t="s">
        <v>755</v>
      </c>
      <c r="T3191" t="str">
        <f t="shared" ca="1" si="345"/>
        <v>Sin Garantia</v>
      </c>
      <c r="U3191" t="str">
        <f t="shared" ca="1" si="346"/>
        <v>Sin deuda</v>
      </c>
      <c r="V3191" t="str">
        <f t="shared" ca="1" si="347"/>
        <v/>
      </c>
      <c r="W3191" t="str">
        <f t="shared" ca="1" si="348"/>
        <v>Bajo Riesgo</v>
      </c>
      <c r="X3191">
        <v>1000</v>
      </c>
      <c r="Y3191" s="2">
        <f ca="1">IF(H3191="Propia",RANDBETWEEN(1000,5000),RANDBETWEEN(0,999))</f>
        <v>309</v>
      </c>
      <c r="Z3191" s="2">
        <f ca="1">IF(T3191="Con Garantia",RANDBETWEEN(1000,5000),RANDBETWEEN(0,999))</f>
        <v>218</v>
      </c>
      <c r="AA3191" s="2">
        <f ca="1">IF(U3191="Sin deuda",RANDBETWEEN(1000,5000),RANDBETWEEN(0,999))</f>
        <v>3997</v>
      </c>
      <c r="AB3191" s="4">
        <f ca="1">IF(Q3191="Si Trabaja",RANDBETWEEN(1000,5000),RANDBETWEEN(0,999))</f>
        <v>92</v>
      </c>
      <c r="AC3191" s="4">
        <f ca="1">IF(AND(F3191&gt;17,F3191&lt;71),RANDBETWEEN(1000,5000),RANDBETWEEN(0,999))</f>
        <v>1875</v>
      </c>
      <c r="AD3191" s="4">
        <f ca="1">IF(AND(AB3191&gt;=0.5,(K3191-X3191)&gt;1000),RANDBETWEEN(1000,5000),RANDBETWEEN(0,999))</f>
        <v>2369</v>
      </c>
      <c r="AE3191" s="4">
        <f ca="1">IF(OR(V3191="",V3191="Puntual"),RANDBETWEEN(1000,5000),RANDBETWEEN(0,999))</f>
        <v>1869</v>
      </c>
      <c r="AF3191" s="4">
        <f ca="1">IF(OR(W3191="Bajo Riesgo",AE3191&gt;=1000),RANDBETWEEN(1000,5000),RANDBETWEEN(0,999))</f>
        <v>4438</v>
      </c>
      <c r="AG3191">
        <f t="shared" ca="1" si="349"/>
        <v>0</v>
      </c>
    </row>
    <row r="3192" spans="1:33" customFormat="1" x14ac:dyDescent="0.25">
      <c r="A3192">
        <v>7091053</v>
      </c>
      <c r="B3192" t="s">
        <v>8227</v>
      </c>
      <c r="C3192" t="s">
        <v>8257</v>
      </c>
      <c r="D3192">
        <v>949073785</v>
      </c>
      <c r="E3192" t="s">
        <v>8228</v>
      </c>
      <c r="F3192">
        <v>36</v>
      </c>
      <c r="G3192" t="s">
        <v>42</v>
      </c>
      <c r="H3192" t="str">
        <f t="shared" ca="1" si="343"/>
        <v>Alquilada</v>
      </c>
      <c r="I3192" t="s">
        <v>79</v>
      </c>
      <c r="J3192" t="s">
        <v>33</v>
      </c>
      <c r="K3192">
        <f t="shared" ca="1" si="344"/>
        <v>6857</v>
      </c>
      <c r="L3192" t="s">
        <v>31</v>
      </c>
      <c r="M3192" t="s">
        <v>13453</v>
      </c>
      <c r="N3192">
        <v>8</v>
      </c>
      <c r="O3192" t="s">
        <v>14657</v>
      </c>
      <c r="P3192" t="s">
        <v>14658</v>
      </c>
      <c r="Q3192" t="s">
        <v>14659</v>
      </c>
      <c r="R3192" s="1">
        <v>43050</v>
      </c>
      <c r="S3192" t="s">
        <v>755</v>
      </c>
      <c r="T3192" t="str">
        <f t="shared" ca="1" si="345"/>
        <v>Con Garantia</v>
      </c>
      <c r="U3192" t="str">
        <f t="shared" ca="1" si="346"/>
        <v>Con deuda</v>
      </c>
      <c r="V3192" t="str">
        <f t="shared" ca="1" si="347"/>
        <v>Moroso</v>
      </c>
      <c r="W3192" t="str">
        <f t="shared" ca="1" si="348"/>
        <v>Alto Riesgo</v>
      </c>
      <c r="X3192">
        <v>1000</v>
      </c>
      <c r="Y3192" s="2">
        <f ca="1">IF(H3192="Propia",RANDBETWEEN(1000,5000),RANDBETWEEN(0,999))</f>
        <v>573</v>
      </c>
      <c r="Z3192" s="2">
        <f ca="1">IF(T3192="Con Garantia",RANDBETWEEN(1000,5000),RANDBETWEEN(0,999))</f>
        <v>4528</v>
      </c>
      <c r="AA3192" s="2">
        <f ca="1">IF(U3192="Sin deuda",RANDBETWEEN(1000,5000),RANDBETWEEN(0,999))</f>
        <v>827</v>
      </c>
      <c r="AB3192" s="4">
        <f ca="1">IF(Q3192="Si Trabaja",RANDBETWEEN(1000,5000),RANDBETWEEN(0,999))</f>
        <v>4138</v>
      </c>
      <c r="AC3192" s="4">
        <f ca="1">IF(AND(F3192&gt;17,F3192&lt;71),RANDBETWEEN(1000,5000),RANDBETWEEN(0,999))</f>
        <v>2967</v>
      </c>
      <c r="AD3192" s="4">
        <f ca="1">IF(AND(AB3192&gt;=0.5,(K3192-X3192)&gt;1000),RANDBETWEEN(1000,5000),RANDBETWEEN(0,999))</f>
        <v>4944</v>
      </c>
      <c r="AE3192" s="4">
        <f ca="1">IF(OR(V3192="",V3192="Puntual"),RANDBETWEEN(1000,5000),RANDBETWEEN(0,999))</f>
        <v>425</v>
      </c>
      <c r="AF3192" s="4">
        <f ca="1">IF(OR(W3192="Bajo Riesgo",AE3192&gt;=1000),RANDBETWEEN(1000,5000),RANDBETWEEN(0,999))</f>
        <v>736</v>
      </c>
      <c r="AG3192">
        <f t="shared" ca="1" si="349"/>
        <v>0</v>
      </c>
    </row>
    <row r="3193" spans="1:33" customFormat="1" x14ac:dyDescent="0.25">
      <c r="A3193">
        <v>7091053</v>
      </c>
      <c r="B3193" t="s">
        <v>8227</v>
      </c>
      <c r="C3193" t="s">
        <v>1639</v>
      </c>
      <c r="D3193">
        <v>936831252</v>
      </c>
      <c r="E3193" t="s">
        <v>8228</v>
      </c>
      <c r="F3193">
        <v>66</v>
      </c>
      <c r="G3193" t="s">
        <v>42</v>
      </c>
      <c r="H3193" t="str">
        <f t="shared" ca="1" si="343"/>
        <v>Propia</v>
      </c>
      <c r="I3193" t="s">
        <v>79</v>
      </c>
      <c r="J3193" t="s">
        <v>33</v>
      </c>
      <c r="K3193">
        <f t="shared" ca="1" si="344"/>
        <v>5318</v>
      </c>
      <c r="L3193" t="s">
        <v>53</v>
      </c>
      <c r="M3193" t="s">
        <v>14661</v>
      </c>
      <c r="N3193" t="s">
        <v>14661</v>
      </c>
      <c r="O3193" t="s">
        <v>14661</v>
      </c>
      <c r="P3193" t="s">
        <v>14661</v>
      </c>
      <c r="Q3193" t="s">
        <v>14662</v>
      </c>
      <c r="R3193" s="1">
        <v>43077</v>
      </c>
      <c r="S3193" t="s">
        <v>755</v>
      </c>
      <c r="T3193" t="str">
        <f t="shared" ca="1" si="345"/>
        <v>Con Garantia</v>
      </c>
      <c r="U3193" t="str">
        <f t="shared" ca="1" si="346"/>
        <v>Sin deuda</v>
      </c>
      <c r="V3193" t="str">
        <f t="shared" ca="1" si="347"/>
        <v/>
      </c>
      <c r="W3193" t="str">
        <f t="shared" ca="1" si="348"/>
        <v>Bajo Riesgo</v>
      </c>
      <c r="X3193">
        <v>1000</v>
      </c>
      <c r="Y3193" s="2">
        <f ca="1">IF(H3193="Propia",RANDBETWEEN(1000,5000),RANDBETWEEN(0,999))</f>
        <v>3726</v>
      </c>
      <c r="Z3193" s="2">
        <f ca="1">IF(T3193="Con Garantia",RANDBETWEEN(1000,5000),RANDBETWEEN(0,999))</f>
        <v>2154</v>
      </c>
      <c r="AA3193" s="2">
        <f ca="1">IF(U3193="Sin deuda",RANDBETWEEN(1000,5000),RANDBETWEEN(0,999))</f>
        <v>2856</v>
      </c>
      <c r="AB3193" s="4">
        <f ca="1">IF(Q3193="Si Trabaja",RANDBETWEEN(1000,5000),RANDBETWEEN(0,999))</f>
        <v>107</v>
      </c>
      <c r="AC3193" s="4">
        <f ca="1">IF(AND(F3193&gt;17,F3193&lt;71),RANDBETWEEN(1000,5000),RANDBETWEEN(0,999))</f>
        <v>3222</v>
      </c>
      <c r="AD3193" s="4">
        <f ca="1">IF(AND(AB3193&gt;=0.5,(K3193-X3193)&gt;1000),RANDBETWEEN(1000,5000),RANDBETWEEN(0,999))</f>
        <v>4178</v>
      </c>
      <c r="AE3193" s="4">
        <f ca="1">IF(OR(V3193="",V3193="Puntual"),RANDBETWEEN(1000,5000),RANDBETWEEN(0,999))</f>
        <v>3546</v>
      </c>
      <c r="AF3193" s="4">
        <f ca="1">IF(OR(W3193="Bajo Riesgo",AE3193&gt;=1000),RANDBETWEEN(1000,5000),RANDBETWEEN(0,999))</f>
        <v>3868</v>
      </c>
      <c r="AG3193">
        <f t="shared" ca="1" si="349"/>
        <v>0</v>
      </c>
    </row>
    <row r="3194" spans="1:33" customFormat="1" x14ac:dyDescent="0.25">
      <c r="A3194">
        <v>19033769</v>
      </c>
      <c r="B3194" t="s">
        <v>8259</v>
      </c>
      <c r="C3194" t="s">
        <v>8260</v>
      </c>
      <c r="D3194">
        <v>519878779</v>
      </c>
      <c r="E3194" t="s">
        <v>8261</v>
      </c>
      <c r="F3194">
        <v>44</v>
      </c>
      <c r="G3194" t="s">
        <v>42</v>
      </c>
      <c r="H3194" t="str">
        <f t="shared" ca="1" si="343"/>
        <v>Propia</v>
      </c>
      <c r="I3194" t="s">
        <v>44</v>
      </c>
      <c r="J3194" t="s">
        <v>33</v>
      </c>
      <c r="K3194">
        <f t="shared" ca="1" si="344"/>
        <v>5757</v>
      </c>
      <c r="L3194" t="s">
        <v>48</v>
      </c>
      <c r="M3194" t="s">
        <v>14455</v>
      </c>
      <c r="N3194">
        <v>9</v>
      </c>
      <c r="O3194" t="s">
        <v>14657</v>
      </c>
      <c r="P3194" t="s">
        <v>14665</v>
      </c>
      <c r="Q3194" t="s">
        <v>14659</v>
      </c>
      <c r="R3194" s="1">
        <v>42971</v>
      </c>
      <c r="S3194" t="s">
        <v>34</v>
      </c>
      <c r="T3194" t="str">
        <f t="shared" ca="1" si="345"/>
        <v>Con Garantia</v>
      </c>
      <c r="U3194" t="str">
        <f t="shared" ca="1" si="346"/>
        <v>Sin deuda</v>
      </c>
      <c r="V3194" t="str">
        <f t="shared" ca="1" si="347"/>
        <v/>
      </c>
      <c r="W3194" t="str">
        <f t="shared" ca="1" si="348"/>
        <v>Bajo Riesgo</v>
      </c>
      <c r="X3194">
        <v>1000</v>
      </c>
      <c r="Y3194" s="2">
        <f ca="1">IF(H3194="Propia",RANDBETWEEN(1000,5000),RANDBETWEEN(0,999))</f>
        <v>4933</v>
      </c>
      <c r="Z3194" s="2">
        <f ca="1">IF(T3194="Con Garantia",RANDBETWEEN(1000,5000),RANDBETWEEN(0,999))</f>
        <v>3046</v>
      </c>
      <c r="AA3194" s="2">
        <f ca="1">IF(U3194="Sin deuda",RANDBETWEEN(1000,5000),RANDBETWEEN(0,999))</f>
        <v>1249</v>
      </c>
      <c r="AB3194" s="4">
        <f ca="1">IF(Q3194="Si Trabaja",RANDBETWEEN(1000,5000),RANDBETWEEN(0,999))</f>
        <v>1390</v>
      </c>
      <c r="AC3194" s="4">
        <f ca="1">IF(AND(F3194&gt;17,F3194&lt;71),RANDBETWEEN(1000,5000),RANDBETWEEN(0,999))</f>
        <v>3188</v>
      </c>
      <c r="AD3194" s="4">
        <f ca="1">IF(AND(AB3194&gt;=0.5,(K3194-X3194)&gt;1000),RANDBETWEEN(1000,5000),RANDBETWEEN(0,999))</f>
        <v>3443</v>
      </c>
      <c r="AE3194" s="4">
        <f ca="1">IF(OR(V3194="",V3194="Puntual"),RANDBETWEEN(1000,5000),RANDBETWEEN(0,999))</f>
        <v>3892</v>
      </c>
      <c r="AF3194" s="4">
        <f ca="1">IF(OR(W3194="Bajo Riesgo",AE3194&gt;=1000),RANDBETWEEN(1000,5000),RANDBETWEEN(0,999))</f>
        <v>2629</v>
      </c>
      <c r="AG3194">
        <f t="shared" ca="1" si="349"/>
        <v>1</v>
      </c>
    </row>
    <row r="3195" spans="1:33" customFormat="1" x14ac:dyDescent="0.25">
      <c r="A3195">
        <v>28259964</v>
      </c>
      <c r="B3195" t="s">
        <v>8262</v>
      </c>
      <c r="C3195" t="s">
        <v>8263</v>
      </c>
      <c r="D3195">
        <v>961184302</v>
      </c>
      <c r="E3195" t="s">
        <v>8264</v>
      </c>
      <c r="F3195">
        <v>37</v>
      </c>
      <c r="G3195" t="s">
        <v>30</v>
      </c>
      <c r="H3195" t="str">
        <f t="shared" ca="1" si="343"/>
        <v>Alquilada</v>
      </c>
      <c r="I3195" t="s">
        <v>44</v>
      </c>
      <c r="J3195" t="s">
        <v>33</v>
      </c>
      <c r="K3195">
        <f t="shared" ca="1" si="344"/>
        <v>5330</v>
      </c>
      <c r="L3195" t="s">
        <v>125</v>
      </c>
      <c r="M3195" t="s">
        <v>12747</v>
      </c>
      <c r="N3195">
        <v>8</v>
      </c>
      <c r="O3195" t="s">
        <v>14657</v>
      </c>
      <c r="P3195" t="s">
        <v>14660</v>
      </c>
      <c r="Q3195" t="s">
        <v>14659</v>
      </c>
      <c r="R3195" s="1">
        <v>43000</v>
      </c>
      <c r="S3195" t="s">
        <v>755</v>
      </c>
      <c r="T3195" t="str">
        <f t="shared" ca="1" si="345"/>
        <v>Con Garantia</v>
      </c>
      <c r="U3195" t="str">
        <f t="shared" ca="1" si="346"/>
        <v>Con deuda</v>
      </c>
      <c r="V3195" t="str">
        <f t="shared" ca="1" si="347"/>
        <v>Moroso</v>
      </c>
      <c r="W3195" t="str">
        <f t="shared" ca="1" si="348"/>
        <v>Alto Riesgo</v>
      </c>
      <c r="X3195">
        <v>1000</v>
      </c>
      <c r="Y3195" s="2">
        <f ca="1">IF(H3195="Propia",RANDBETWEEN(1000,5000),RANDBETWEEN(0,999))</f>
        <v>901</v>
      </c>
      <c r="Z3195" s="2">
        <f ca="1">IF(T3195="Con Garantia",RANDBETWEEN(1000,5000),RANDBETWEEN(0,999))</f>
        <v>4431</v>
      </c>
      <c r="AA3195" s="2">
        <f ca="1">IF(U3195="Sin deuda",RANDBETWEEN(1000,5000),RANDBETWEEN(0,999))</f>
        <v>708</v>
      </c>
      <c r="AB3195" s="4">
        <f ca="1">IF(Q3195="Si Trabaja",RANDBETWEEN(1000,5000),RANDBETWEEN(0,999))</f>
        <v>4486</v>
      </c>
      <c r="AC3195" s="4">
        <f ca="1">IF(AND(F3195&gt;17,F3195&lt;71),RANDBETWEEN(1000,5000),RANDBETWEEN(0,999))</f>
        <v>4941</v>
      </c>
      <c r="AD3195" s="4">
        <f ca="1">IF(AND(AB3195&gt;=0.5,(K3195-X3195)&gt;1000),RANDBETWEEN(1000,5000),RANDBETWEEN(0,999))</f>
        <v>3186</v>
      </c>
      <c r="AE3195" s="4">
        <f ca="1">IF(OR(V3195="",V3195="Puntual"),RANDBETWEEN(1000,5000),RANDBETWEEN(0,999))</f>
        <v>315</v>
      </c>
      <c r="AF3195" s="4">
        <f ca="1">IF(OR(W3195="Bajo Riesgo",AE3195&gt;=1000),RANDBETWEEN(1000,5000),RANDBETWEEN(0,999))</f>
        <v>804</v>
      </c>
      <c r="AG3195">
        <f t="shared" ca="1" si="349"/>
        <v>0</v>
      </c>
    </row>
    <row r="3196" spans="1:33" customFormat="1" x14ac:dyDescent="0.25">
      <c r="A3196">
        <v>48705165</v>
      </c>
      <c r="B3196" t="s">
        <v>8265</v>
      </c>
      <c r="C3196" t="s">
        <v>8266</v>
      </c>
      <c r="D3196">
        <v>519124468</v>
      </c>
      <c r="E3196" t="s">
        <v>8267</v>
      </c>
      <c r="F3196">
        <v>38</v>
      </c>
      <c r="G3196" t="s">
        <v>42</v>
      </c>
      <c r="H3196" t="str">
        <f t="shared" ca="1" si="343"/>
        <v>Alquilada</v>
      </c>
      <c r="I3196" t="s">
        <v>32</v>
      </c>
      <c r="J3196" t="s">
        <v>33</v>
      </c>
      <c r="K3196">
        <f t="shared" ca="1" si="344"/>
        <v>6592</v>
      </c>
      <c r="L3196" t="s">
        <v>78</v>
      </c>
      <c r="M3196" t="s">
        <v>13019</v>
      </c>
      <c r="N3196">
        <v>7</v>
      </c>
      <c r="O3196" t="s">
        <v>14663</v>
      </c>
      <c r="P3196" t="s">
        <v>14664</v>
      </c>
      <c r="Q3196" t="s">
        <v>14659</v>
      </c>
      <c r="R3196" s="1">
        <v>42746</v>
      </c>
      <c r="S3196" t="s">
        <v>755</v>
      </c>
      <c r="T3196" t="str">
        <f t="shared" ca="1" si="345"/>
        <v>Con Garantia</v>
      </c>
      <c r="U3196" t="str">
        <f t="shared" ca="1" si="346"/>
        <v>Sin deuda</v>
      </c>
      <c r="V3196" t="str">
        <f t="shared" ca="1" si="347"/>
        <v/>
      </c>
      <c r="W3196" t="str">
        <f t="shared" ca="1" si="348"/>
        <v>Bajo Riesgo</v>
      </c>
      <c r="X3196">
        <v>1000</v>
      </c>
      <c r="Y3196" s="2">
        <f ca="1">IF(H3196="Propia",RANDBETWEEN(1000,5000),RANDBETWEEN(0,999))</f>
        <v>783</v>
      </c>
      <c r="Z3196" s="2">
        <f ca="1">IF(T3196="Con Garantia",RANDBETWEEN(1000,5000),RANDBETWEEN(0,999))</f>
        <v>4811</v>
      </c>
      <c r="AA3196" s="2">
        <f ca="1">IF(U3196="Sin deuda",RANDBETWEEN(1000,5000),RANDBETWEEN(0,999))</f>
        <v>4608</v>
      </c>
      <c r="AB3196" s="4">
        <f ca="1">IF(Q3196="Si Trabaja",RANDBETWEEN(1000,5000),RANDBETWEEN(0,999))</f>
        <v>1544</v>
      </c>
      <c r="AC3196" s="4">
        <f ca="1">IF(AND(F3196&gt;17,F3196&lt;71),RANDBETWEEN(1000,5000),RANDBETWEEN(0,999))</f>
        <v>2255</v>
      </c>
      <c r="AD3196" s="4">
        <f ca="1">IF(AND(AB3196&gt;=0.5,(K3196-X3196)&gt;1000),RANDBETWEEN(1000,5000),RANDBETWEEN(0,999))</f>
        <v>3470</v>
      </c>
      <c r="AE3196" s="4">
        <f ca="1">IF(OR(V3196="",V3196="Puntual"),RANDBETWEEN(1000,5000),RANDBETWEEN(0,999))</f>
        <v>3976</v>
      </c>
      <c r="AF3196" s="4">
        <f ca="1">IF(OR(W3196="Bajo Riesgo",AE3196&gt;=1000),RANDBETWEEN(1000,5000),RANDBETWEEN(0,999))</f>
        <v>3948</v>
      </c>
      <c r="AG3196">
        <f t="shared" ca="1" si="349"/>
        <v>1</v>
      </c>
    </row>
    <row r="3197" spans="1:33" customFormat="1" x14ac:dyDescent="0.25">
      <c r="A3197">
        <v>7491116</v>
      </c>
      <c r="B3197" t="s">
        <v>8268</v>
      </c>
      <c r="C3197" t="s">
        <v>8269</v>
      </c>
      <c r="D3197">
        <v>519822117</v>
      </c>
      <c r="E3197" t="s">
        <v>8270</v>
      </c>
      <c r="F3197">
        <v>36</v>
      </c>
      <c r="G3197" t="s">
        <v>42</v>
      </c>
      <c r="H3197" t="str">
        <f t="shared" ca="1" si="343"/>
        <v>Alquilada</v>
      </c>
      <c r="I3197" t="s">
        <v>44</v>
      </c>
      <c r="J3197" t="s">
        <v>33</v>
      </c>
      <c r="K3197">
        <f t="shared" ca="1" si="344"/>
        <v>6453</v>
      </c>
      <c r="L3197" t="s">
        <v>195</v>
      </c>
      <c r="M3197" t="s">
        <v>14661</v>
      </c>
      <c r="N3197" t="s">
        <v>14661</v>
      </c>
      <c r="O3197" t="s">
        <v>14661</v>
      </c>
      <c r="P3197" t="s">
        <v>14661</v>
      </c>
      <c r="Q3197" t="s">
        <v>14662</v>
      </c>
      <c r="R3197" s="1">
        <v>43046</v>
      </c>
      <c r="S3197" t="s">
        <v>34</v>
      </c>
      <c r="T3197" t="str">
        <f t="shared" ca="1" si="345"/>
        <v>Sin Garantia</v>
      </c>
      <c r="U3197" t="str">
        <f t="shared" ca="1" si="346"/>
        <v>Con deuda</v>
      </c>
      <c r="V3197" t="str">
        <f t="shared" ca="1" si="347"/>
        <v>Puntual</v>
      </c>
      <c r="W3197" t="str">
        <f t="shared" ca="1" si="348"/>
        <v>Bajo Riesgo</v>
      </c>
      <c r="X3197">
        <v>1000</v>
      </c>
      <c r="Y3197" s="2">
        <f ca="1">IF(H3197="Propia",RANDBETWEEN(1000,5000),RANDBETWEEN(0,999))</f>
        <v>258</v>
      </c>
      <c r="Z3197" s="2">
        <f ca="1">IF(T3197="Con Garantia",RANDBETWEEN(1000,5000),RANDBETWEEN(0,999))</f>
        <v>589</v>
      </c>
      <c r="AA3197" s="2">
        <f ca="1">IF(U3197="Sin deuda",RANDBETWEEN(1000,5000),RANDBETWEEN(0,999))</f>
        <v>574</v>
      </c>
      <c r="AB3197" s="4">
        <f ca="1">IF(Q3197="Si Trabaja",RANDBETWEEN(1000,5000),RANDBETWEEN(0,999))</f>
        <v>360</v>
      </c>
      <c r="AC3197" s="4">
        <f ca="1">IF(AND(F3197&gt;17,F3197&lt;71),RANDBETWEEN(1000,5000),RANDBETWEEN(0,999))</f>
        <v>4847</v>
      </c>
      <c r="AD3197" s="4">
        <f ca="1">IF(AND(AB3197&gt;=0.5,(K3197-X3197)&gt;1000),RANDBETWEEN(1000,5000),RANDBETWEEN(0,999))</f>
        <v>4138</v>
      </c>
      <c r="AE3197" s="4">
        <f ca="1">IF(OR(V3197="",V3197="Puntual"),RANDBETWEEN(1000,5000),RANDBETWEEN(0,999))</f>
        <v>2274</v>
      </c>
      <c r="AF3197" s="4">
        <f ca="1">IF(OR(W3197="Bajo Riesgo",AE3197&gt;=1000),RANDBETWEEN(1000,5000),RANDBETWEEN(0,999))</f>
        <v>2779</v>
      </c>
      <c r="AG3197">
        <f t="shared" ca="1" si="349"/>
        <v>0</v>
      </c>
    </row>
    <row r="3198" spans="1:33" customFormat="1" x14ac:dyDescent="0.25">
      <c r="A3198">
        <v>43908004</v>
      </c>
      <c r="B3198" t="s">
        <v>8271</v>
      </c>
      <c r="C3198" t="s">
        <v>8269</v>
      </c>
      <c r="D3198">
        <v>519221345</v>
      </c>
      <c r="E3198" t="s">
        <v>8272</v>
      </c>
      <c r="F3198">
        <v>50</v>
      </c>
      <c r="G3198" t="s">
        <v>42</v>
      </c>
      <c r="H3198" t="str">
        <f t="shared" ca="1" si="343"/>
        <v>Propia</v>
      </c>
      <c r="I3198" t="s">
        <v>49</v>
      </c>
      <c r="J3198" t="s">
        <v>33</v>
      </c>
      <c r="K3198">
        <f t="shared" ca="1" si="344"/>
        <v>6616</v>
      </c>
      <c r="L3198" t="s">
        <v>31</v>
      </c>
      <c r="M3198" t="s">
        <v>14661</v>
      </c>
      <c r="N3198" t="s">
        <v>14661</v>
      </c>
      <c r="O3198" t="s">
        <v>14661</v>
      </c>
      <c r="P3198" t="s">
        <v>14661</v>
      </c>
      <c r="Q3198" t="s">
        <v>14662</v>
      </c>
      <c r="R3198" s="1">
        <v>43000</v>
      </c>
      <c r="S3198" t="s">
        <v>34</v>
      </c>
      <c r="T3198" t="str">
        <f t="shared" ca="1" si="345"/>
        <v>Sin Garantia</v>
      </c>
      <c r="U3198" t="str">
        <f t="shared" ca="1" si="346"/>
        <v>Sin deuda</v>
      </c>
      <c r="V3198" t="str">
        <f t="shared" ca="1" si="347"/>
        <v/>
      </c>
      <c r="W3198" t="str">
        <f t="shared" ca="1" si="348"/>
        <v>Bajo Riesgo</v>
      </c>
      <c r="X3198">
        <v>1000</v>
      </c>
      <c r="Y3198" s="2">
        <f ca="1">IF(H3198="Propia",RANDBETWEEN(1000,5000),RANDBETWEEN(0,999))</f>
        <v>4286</v>
      </c>
      <c r="Z3198" s="2">
        <f ca="1">IF(T3198="Con Garantia",RANDBETWEEN(1000,5000),RANDBETWEEN(0,999))</f>
        <v>687</v>
      </c>
      <c r="AA3198" s="2">
        <f ca="1">IF(U3198="Sin deuda",RANDBETWEEN(1000,5000),RANDBETWEEN(0,999))</f>
        <v>1934</v>
      </c>
      <c r="AB3198" s="4">
        <f ca="1">IF(Q3198="Si Trabaja",RANDBETWEEN(1000,5000),RANDBETWEEN(0,999))</f>
        <v>956</v>
      </c>
      <c r="AC3198" s="4">
        <f ca="1">IF(AND(F3198&gt;17,F3198&lt;71),RANDBETWEEN(1000,5000),RANDBETWEEN(0,999))</f>
        <v>1064</v>
      </c>
      <c r="AD3198" s="4">
        <f ca="1">IF(AND(AB3198&gt;=0.5,(K3198-X3198)&gt;1000),RANDBETWEEN(1000,5000),RANDBETWEEN(0,999))</f>
        <v>2812</v>
      </c>
      <c r="AE3198" s="4">
        <f ca="1">IF(OR(V3198="",V3198="Puntual"),RANDBETWEEN(1000,5000),RANDBETWEEN(0,999))</f>
        <v>2400</v>
      </c>
      <c r="AF3198" s="4">
        <f ca="1">IF(OR(W3198="Bajo Riesgo",AE3198&gt;=1000),RANDBETWEEN(1000,5000),RANDBETWEEN(0,999))</f>
        <v>1926</v>
      </c>
      <c r="AG3198">
        <f t="shared" ca="1" si="349"/>
        <v>0</v>
      </c>
    </row>
    <row r="3199" spans="1:33" customFormat="1" x14ac:dyDescent="0.25">
      <c r="A3199">
        <v>43908004</v>
      </c>
      <c r="B3199" t="s">
        <v>8271</v>
      </c>
      <c r="C3199" t="s">
        <v>8273</v>
      </c>
      <c r="D3199">
        <v>519868780</v>
      </c>
      <c r="E3199" t="s">
        <v>8272</v>
      </c>
      <c r="F3199">
        <v>58</v>
      </c>
      <c r="G3199" t="s">
        <v>42</v>
      </c>
      <c r="H3199" t="str">
        <f t="shared" ca="1" si="343"/>
        <v>Alquilada</v>
      </c>
      <c r="I3199" t="s">
        <v>44</v>
      </c>
      <c r="J3199" t="s">
        <v>33</v>
      </c>
      <c r="K3199">
        <f t="shared" ca="1" si="344"/>
        <v>7550</v>
      </c>
      <c r="L3199" t="s">
        <v>121</v>
      </c>
      <c r="M3199" t="s">
        <v>13815</v>
      </c>
      <c r="N3199">
        <v>3</v>
      </c>
      <c r="O3199" t="s">
        <v>14663</v>
      </c>
      <c r="P3199" t="s">
        <v>14658</v>
      </c>
      <c r="Q3199" t="s">
        <v>14659</v>
      </c>
      <c r="R3199" s="1">
        <v>42915</v>
      </c>
      <c r="S3199" t="s">
        <v>34</v>
      </c>
      <c r="T3199" t="str">
        <f t="shared" ca="1" si="345"/>
        <v>Sin Garantia</v>
      </c>
      <c r="U3199" t="str">
        <f t="shared" ca="1" si="346"/>
        <v>Sin deuda</v>
      </c>
      <c r="V3199" t="str">
        <f t="shared" ca="1" si="347"/>
        <v/>
      </c>
      <c r="W3199" t="str">
        <f t="shared" ca="1" si="348"/>
        <v>Bajo Riesgo</v>
      </c>
      <c r="X3199">
        <v>1000</v>
      </c>
      <c r="Y3199" s="2">
        <f ca="1">IF(H3199="Propia",RANDBETWEEN(1000,5000),RANDBETWEEN(0,999))</f>
        <v>413</v>
      </c>
      <c r="Z3199" s="2">
        <f ca="1">IF(T3199="Con Garantia",RANDBETWEEN(1000,5000),RANDBETWEEN(0,999))</f>
        <v>427</v>
      </c>
      <c r="AA3199" s="2">
        <f ca="1">IF(U3199="Sin deuda",RANDBETWEEN(1000,5000),RANDBETWEEN(0,999))</f>
        <v>4701</v>
      </c>
      <c r="AB3199" s="4">
        <f ca="1">IF(Q3199="Si Trabaja",RANDBETWEEN(1000,5000),RANDBETWEEN(0,999))</f>
        <v>1516</v>
      </c>
      <c r="AC3199" s="4">
        <f ca="1">IF(AND(F3199&gt;17,F3199&lt;71),RANDBETWEEN(1000,5000),RANDBETWEEN(0,999))</f>
        <v>3573</v>
      </c>
      <c r="AD3199" s="4">
        <f ca="1">IF(AND(AB3199&gt;=0.5,(K3199-X3199)&gt;1000),RANDBETWEEN(1000,5000),RANDBETWEEN(0,999))</f>
        <v>2718</v>
      </c>
      <c r="AE3199" s="4">
        <f ca="1">IF(OR(V3199="",V3199="Puntual"),RANDBETWEEN(1000,5000),RANDBETWEEN(0,999))</f>
        <v>4131</v>
      </c>
      <c r="AF3199" s="4">
        <f ca="1">IF(OR(W3199="Bajo Riesgo",AE3199&gt;=1000),RANDBETWEEN(1000,5000),RANDBETWEEN(0,999))</f>
        <v>4566</v>
      </c>
      <c r="AG3199">
        <f t="shared" ca="1" si="349"/>
        <v>1</v>
      </c>
    </row>
    <row r="3200" spans="1:33" customFormat="1" x14ac:dyDescent="0.25">
      <c r="A3200">
        <v>70406793</v>
      </c>
      <c r="B3200" t="s">
        <v>8273</v>
      </c>
      <c r="C3200" t="s">
        <v>8274</v>
      </c>
      <c r="D3200">
        <v>940502184</v>
      </c>
      <c r="E3200" t="s">
        <v>8275</v>
      </c>
      <c r="F3200">
        <v>23</v>
      </c>
      <c r="G3200" t="s">
        <v>42</v>
      </c>
      <c r="H3200" t="str">
        <f t="shared" ca="1" si="343"/>
        <v>Propia</v>
      </c>
      <c r="I3200" t="s">
        <v>49</v>
      </c>
      <c r="J3200" t="s">
        <v>33</v>
      </c>
      <c r="K3200">
        <f t="shared" ca="1" si="344"/>
        <v>7532</v>
      </c>
      <c r="L3200" t="s">
        <v>125</v>
      </c>
      <c r="M3200" t="s">
        <v>14661</v>
      </c>
      <c r="N3200" t="s">
        <v>14661</v>
      </c>
      <c r="O3200" t="s">
        <v>14661</v>
      </c>
      <c r="P3200" t="s">
        <v>14661</v>
      </c>
      <c r="Q3200" t="s">
        <v>14662</v>
      </c>
      <c r="R3200" s="1">
        <v>42962</v>
      </c>
      <c r="S3200" t="s">
        <v>34</v>
      </c>
      <c r="T3200" t="str">
        <f t="shared" ca="1" si="345"/>
        <v>Con Garantia</v>
      </c>
      <c r="U3200" t="str">
        <f t="shared" ca="1" si="346"/>
        <v>Con deuda</v>
      </c>
      <c r="V3200" t="str">
        <f t="shared" ca="1" si="347"/>
        <v>Puntual</v>
      </c>
      <c r="W3200" t="str">
        <f t="shared" ca="1" si="348"/>
        <v>Bajo Riesgo</v>
      </c>
      <c r="X3200">
        <v>1000</v>
      </c>
      <c r="Y3200" s="2">
        <f ca="1">IF(H3200="Propia",RANDBETWEEN(1000,5000),RANDBETWEEN(0,999))</f>
        <v>1474</v>
      </c>
      <c r="Z3200" s="2">
        <f ca="1">IF(T3200="Con Garantia",RANDBETWEEN(1000,5000),RANDBETWEEN(0,999))</f>
        <v>1792</v>
      </c>
      <c r="AA3200" s="2">
        <f ca="1">IF(U3200="Sin deuda",RANDBETWEEN(1000,5000),RANDBETWEEN(0,999))</f>
        <v>36</v>
      </c>
      <c r="AB3200" s="4">
        <f ca="1">IF(Q3200="Si Trabaja",RANDBETWEEN(1000,5000),RANDBETWEEN(0,999))</f>
        <v>84</v>
      </c>
      <c r="AC3200" s="4">
        <f ca="1">IF(AND(F3200&gt;17,F3200&lt;71),RANDBETWEEN(1000,5000),RANDBETWEEN(0,999))</f>
        <v>4962</v>
      </c>
      <c r="AD3200" s="4">
        <f ca="1">IF(AND(AB3200&gt;=0.5,(K3200-X3200)&gt;1000),RANDBETWEEN(1000,5000),RANDBETWEEN(0,999))</f>
        <v>2676</v>
      </c>
      <c r="AE3200" s="4">
        <f ca="1">IF(OR(V3200="",V3200="Puntual"),RANDBETWEEN(1000,5000),RANDBETWEEN(0,999))</f>
        <v>2211</v>
      </c>
      <c r="AF3200" s="4">
        <f ca="1">IF(OR(W3200="Bajo Riesgo",AE3200&gt;=1000),RANDBETWEEN(1000,5000),RANDBETWEEN(0,999))</f>
        <v>4037</v>
      </c>
      <c r="AG3200">
        <f t="shared" ca="1" si="349"/>
        <v>0</v>
      </c>
    </row>
    <row r="3201" spans="1:33" customFormat="1" x14ac:dyDescent="0.25">
      <c r="A3201">
        <v>72298640</v>
      </c>
      <c r="B3201" t="s">
        <v>8276</v>
      </c>
      <c r="C3201" t="s">
        <v>1639</v>
      </c>
      <c r="D3201">
        <v>976649603</v>
      </c>
      <c r="E3201" t="s">
        <v>8277</v>
      </c>
      <c r="F3201">
        <v>39</v>
      </c>
      <c r="G3201" t="s">
        <v>30</v>
      </c>
      <c r="H3201" t="str">
        <f t="shared" ca="1" si="343"/>
        <v>Propia</v>
      </c>
      <c r="I3201" t="s">
        <v>49</v>
      </c>
      <c r="J3201" t="s">
        <v>33</v>
      </c>
      <c r="K3201">
        <f t="shared" ca="1" si="344"/>
        <v>6533</v>
      </c>
      <c r="L3201" t="s">
        <v>53</v>
      </c>
      <c r="M3201" t="s">
        <v>14656</v>
      </c>
      <c r="N3201">
        <v>5</v>
      </c>
      <c r="O3201" t="s">
        <v>14663</v>
      </c>
      <c r="P3201" t="s">
        <v>14665</v>
      </c>
      <c r="Q3201" t="s">
        <v>14659</v>
      </c>
      <c r="R3201" s="1">
        <v>42815</v>
      </c>
      <c r="S3201" t="s">
        <v>755</v>
      </c>
      <c r="T3201" t="str">
        <f t="shared" ca="1" si="345"/>
        <v>Sin Garantia</v>
      </c>
      <c r="U3201" t="str">
        <f t="shared" ca="1" si="346"/>
        <v>Con deuda</v>
      </c>
      <c r="V3201" t="str">
        <f t="shared" ca="1" si="347"/>
        <v>Moroso</v>
      </c>
      <c r="W3201" t="str">
        <f t="shared" ca="1" si="348"/>
        <v>Alto Riesgo</v>
      </c>
      <c r="X3201">
        <v>1000</v>
      </c>
      <c r="Y3201" s="2">
        <f ca="1">IF(H3201="Propia",RANDBETWEEN(1000,5000),RANDBETWEEN(0,999))</f>
        <v>2101</v>
      </c>
      <c r="Z3201" s="2">
        <f ca="1">IF(T3201="Con Garantia",RANDBETWEEN(1000,5000),RANDBETWEEN(0,999))</f>
        <v>455</v>
      </c>
      <c r="AA3201" s="2">
        <f ca="1">IF(U3201="Sin deuda",RANDBETWEEN(1000,5000),RANDBETWEEN(0,999))</f>
        <v>25</v>
      </c>
      <c r="AB3201" s="4">
        <f ca="1">IF(Q3201="Si Trabaja",RANDBETWEEN(1000,5000),RANDBETWEEN(0,999))</f>
        <v>2700</v>
      </c>
      <c r="AC3201" s="4">
        <f ca="1">IF(AND(F3201&gt;17,F3201&lt;71),RANDBETWEEN(1000,5000),RANDBETWEEN(0,999))</f>
        <v>4803</v>
      </c>
      <c r="AD3201" s="4">
        <f ca="1">IF(AND(AB3201&gt;=0.5,(K3201-X3201)&gt;1000),RANDBETWEEN(1000,5000),RANDBETWEEN(0,999))</f>
        <v>4898</v>
      </c>
      <c r="AE3201" s="4">
        <f ca="1">IF(OR(V3201="",V3201="Puntual"),RANDBETWEEN(1000,5000),RANDBETWEEN(0,999))</f>
        <v>215</v>
      </c>
      <c r="AF3201" s="4">
        <f ca="1">IF(OR(W3201="Bajo Riesgo",AE3201&gt;=1000),RANDBETWEEN(1000,5000),RANDBETWEEN(0,999))</f>
        <v>638</v>
      </c>
      <c r="AG3201">
        <f t="shared" ca="1" si="349"/>
        <v>0</v>
      </c>
    </row>
    <row r="3202" spans="1:33" customFormat="1" x14ac:dyDescent="0.25">
      <c r="A3202">
        <v>10349281</v>
      </c>
      <c r="B3202" t="s">
        <v>8278</v>
      </c>
      <c r="C3202" t="s">
        <v>8279</v>
      </c>
      <c r="D3202">
        <v>902976745</v>
      </c>
      <c r="E3202" t="s">
        <v>8280</v>
      </c>
      <c r="F3202">
        <v>44</v>
      </c>
      <c r="G3202" t="s">
        <v>42</v>
      </c>
      <c r="H3202" t="str">
        <f t="shared" ca="1" si="343"/>
        <v>Propia</v>
      </c>
      <c r="I3202" t="s">
        <v>79</v>
      </c>
      <c r="J3202" t="s">
        <v>33</v>
      </c>
      <c r="K3202">
        <f t="shared" ca="1" si="344"/>
        <v>6548</v>
      </c>
      <c r="L3202" t="s">
        <v>60</v>
      </c>
      <c r="M3202" t="s">
        <v>14661</v>
      </c>
      <c r="N3202" t="s">
        <v>14661</v>
      </c>
      <c r="O3202" t="s">
        <v>14661</v>
      </c>
      <c r="P3202" t="s">
        <v>14661</v>
      </c>
      <c r="Q3202" t="s">
        <v>14662</v>
      </c>
      <c r="R3202" s="1">
        <v>42982</v>
      </c>
      <c r="S3202" t="s">
        <v>755</v>
      </c>
      <c r="T3202" t="str">
        <f t="shared" ca="1" si="345"/>
        <v>Sin Garantia</v>
      </c>
      <c r="U3202" t="str">
        <f t="shared" ca="1" si="346"/>
        <v>Con deuda</v>
      </c>
      <c r="V3202" t="str">
        <f t="shared" ca="1" si="347"/>
        <v>Moroso</v>
      </c>
      <c r="W3202" t="str">
        <f t="shared" ca="1" si="348"/>
        <v>Alto Riesgo</v>
      </c>
      <c r="X3202">
        <v>1000</v>
      </c>
      <c r="Y3202" s="2">
        <f ca="1">IF(H3202="Propia",RANDBETWEEN(1000,5000),RANDBETWEEN(0,999))</f>
        <v>2968</v>
      </c>
      <c r="Z3202" s="2">
        <f ca="1">IF(T3202="Con Garantia",RANDBETWEEN(1000,5000),RANDBETWEEN(0,999))</f>
        <v>720</v>
      </c>
      <c r="AA3202" s="2">
        <f ca="1">IF(U3202="Sin deuda",RANDBETWEEN(1000,5000),RANDBETWEEN(0,999))</f>
        <v>374</v>
      </c>
      <c r="AB3202" s="4">
        <f ca="1">IF(Q3202="Si Trabaja",RANDBETWEEN(1000,5000),RANDBETWEEN(0,999))</f>
        <v>464</v>
      </c>
      <c r="AC3202" s="4">
        <f ca="1">IF(AND(F3202&gt;17,F3202&lt;71),RANDBETWEEN(1000,5000),RANDBETWEEN(0,999))</f>
        <v>1593</v>
      </c>
      <c r="AD3202" s="4">
        <f ca="1">IF(AND(AB3202&gt;=0.5,(K3202-X3202)&gt;1000),RANDBETWEEN(1000,5000),RANDBETWEEN(0,999))</f>
        <v>2880</v>
      </c>
      <c r="AE3202" s="4">
        <f ca="1">IF(OR(V3202="",V3202="Puntual"),RANDBETWEEN(1000,5000),RANDBETWEEN(0,999))</f>
        <v>227</v>
      </c>
      <c r="AF3202" s="4">
        <f ca="1">IF(OR(W3202="Bajo Riesgo",AE3202&gt;=1000),RANDBETWEEN(1000,5000),RANDBETWEEN(0,999))</f>
        <v>614</v>
      </c>
      <c r="AG3202">
        <f t="shared" ca="1" si="349"/>
        <v>0</v>
      </c>
    </row>
    <row r="3203" spans="1:33" customFormat="1" x14ac:dyDescent="0.25">
      <c r="A3203">
        <v>75818530</v>
      </c>
      <c r="B3203" t="s">
        <v>8281</v>
      </c>
      <c r="C3203" t="s">
        <v>8282</v>
      </c>
      <c r="D3203">
        <v>972217100</v>
      </c>
      <c r="E3203" t="s">
        <v>8283</v>
      </c>
      <c r="F3203">
        <v>43</v>
      </c>
      <c r="G3203" t="s">
        <v>30</v>
      </c>
      <c r="H3203" t="str">
        <f t="shared" ref="H3203:H3266" ca="1" si="350">IF(RANDBETWEEN(0,1)=1,"Propia","Alquilada")</f>
        <v>Alquilada</v>
      </c>
      <c r="I3203" t="s">
        <v>44</v>
      </c>
      <c r="J3203" t="s">
        <v>33</v>
      </c>
      <c r="K3203">
        <f t="shared" ref="K3203:K3266" ca="1" si="351">RANDBETWEEN(5000,8000)</f>
        <v>5356</v>
      </c>
      <c r="L3203" t="s">
        <v>60</v>
      </c>
      <c r="M3203" t="s">
        <v>13901</v>
      </c>
      <c r="N3203">
        <v>8</v>
      </c>
      <c r="O3203" t="s">
        <v>14657</v>
      </c>
      <c r="P3203" t="s">
        <v>14670</v>
      </c>
      <c r="Q3203" t="s">
        <v>14659</v>
      </c>
      <c r="R3203" s="1">
        <v>42778</v>
      </c>
      <c r="S3203" t="s">
        <v>34</v>
      </c>
      <c r="T3203" t="str">
        <f t="shared" ref="T3203:T3266" ca="1" si="352">IF(RANDBETWEEN(0,1)=1,"Con Garantia","Sin Garantia")</f>
        <v>Con Garantia</v>
      </c>
      <c r="U3203" t="str">
        <f t="shared" ref="U3203:U3266" ca="1" si="353">IF(RANDBETWEEN(0,1)=0,"Con deuda","Sin deuda")</f>
        <v>Con deuda</v>
      </c>
      <c r="V3203" t="str">
        <f t="shared" ref="V3203:V3266" ca="1" si="354">IF(AND(RANDBETWEEN(0,1)=0,U3203="Con deuda"),"Moroso",IF(U3203="Sin deuda","","Puntual"))</f>
        <v>Moroso</v>
      </c>
      <c r="W3203" t="str">
        <f t="shared" ref="W3203:W3266" ca="1" si="355">IF(AND(U3203="Con deuda",V3203="Moroso"),"Alto Riesgo","Bajo Riesgo")</f>
        <v>Alto Riesgo</v>
      </c>
      <c r="X3203">
        <v>1000</v>
      </c>
      <c r="Y3203" s="2">
        <f ca="1">IF(H3203="Propia",RANDBETWEEN(1000,5000),RANDBETWEEN(0,999))</f>
        <v>653</v>
      </c>
      <c r="Z3203" s="2">
        <f ca="1">IF(T3203="Con Garantia",RANDBETWEEN(1000,5000),RANDBETWEEN(0,999))</f>
        <v>1425</v>
      </c>
      <c r="AA3203" s="2">
        <f ca="1">IF(U3203="Sin deuda",RANDBETWEEN(1000,5000),RANDBETWEEN(0,999))</f>
        <v>789</v>
      </c>
      <c r="AB3203" s="4">
        <f ca="1">IF(Q3203="Si Trabaja",RANDBETWEEN(1000,5000),RANDBETWEEN(0,999))</f>
        <v>3789</v>
      </c>
      <c r="AC3203" s="4">
        <f ca="1">IF(AND(F3203&gt;17,F3203&lt;71),RANDBETWEEN(1000,5000),RANDBETWEEN(0,999))</f>
        <v>2046</v>
      </c>
      <c r="AD3203" s="4">
        <f ca="1">IF(AND(AB3203&gt;=0.5,(K3203-X3203)&gt;1000),RANDBETWEEN(1000,5000),RANDBETWEEN(0,999))</f>
        <v>3847</v>
      </c>
      <c r="AE3203" s="4">
        <f ca="1">IF(OR(V3203="",V3203="Puntual"),RANDBETWEEN(1000,5000),RANDBETWEEN(0,999))</f>
        <v>56</v>
      </c>
      <c r="AF3203" s="4">
        <f ca="1">IF(OR(W3203="Bajo Riesgo",AE3203&gt;=1000),RANDBETWEEN(1000,5000),RANDBETWEEN(0,999))</f>
        <v>861</v>
      </c>
      <c r="AG3203">
        <f t="shared" ref="AG3203:AG3266" ca="1" si="356">IF(AND(AB3203&gt;=1000,AC3203&gt;=1000,AD3203&gt;=1000,AE3203&gt;=1000,AF3203&gt;=1000),1,0)</f>
        <v>0</v>
      </c>
    </row>
    <row r="3204" spans="1:33" customFormat="1" x14ac:dyDescent="0.25">
      <c r="A3204">
        <v>46804229</v>
      </c>
      <c r="B3204" t="s">
        <v>8064</v>
      </c>
      <c r="C3204" t="s">
        <v>8284</v>
      </c>
      <c r="D3204">
        <v>519018045</v>
      </c>
      <c r="E3204" t="s">
        <v>8066</v>
      </c>
      <c r="F3204">
        <v>69</v>
      </c>
      <c r="G3204" t="s">
        <v>42</v>
      </c>
      <c r="H3204" t="str">
        <f t="shared" ca="1" si="350"/>
        <v>Propia</v>
      </c>
      <c r="I3204" t="s">
        <v>49</v>
      </c>
      <c r="J3204" t="s">
        <v>33</v>
      </c>
      <c r="K3204">
        <f t="shared" ca="1" si="351"/>
        <v>7041</v>
      </c>
      <c r="L3204" t="s">
        <v>135</v>
      </c>
      <c r="M3204" t="s">
        <v>14661</v>
      </c>
      <c r="N3204" t="s">
        <v>14661</v>
      </c>
      <c r="O3204" t="s">
        <v>14661</v>
      </c>
      <c r="P3204" t="s">
        <v>14661</v>
      </c>
      <c r="Q3204" t="s">
        <v>14662</v>
      </c>
      <c r="R3204" s="1">
        <v>42847</v>
      </c>
      <c r="S3204" t="s">
        <v>34</v>
      </c>
      <c r="T3204" t="str">
        <f t="shared" ca="1" si="352"/>
        <v>Con Garantia</v>
      </c>
      <c r="U3204" t="str">
        <f t="shared" ca="1" si="353"/>
        <v>Con deuda</v>
      </c>
      <c r="V3204" t="str">
        <f t="shared" ca="1" si="354"/>
        <v>Moroso</v>
      </c>
      <c r="W3204" t="str">
        <f t="shared" ca="1" si="355"/>
        <v>Alto Riesgo</v>
      </c>
      <c r="X3204">
        <v>1000</v>
      </c>
      <c r="Y3204" s="2">
        <f ca="1">IF(H3204="Propia",RANDBETWEEN(1000,5000),RANDBETWEEN(0,999))</f>
        <v>4604</v>
      </c>
      <c r="Z3204" s="2">
        <f ca="1">IF(T3204="Con Garantia",RANDBETWEEN(1000,5000),RANDBETWEEN(0,999))</f>
        <v>1120</v>
      </c>
      <c r="AA3204" s="2">
        <f ca="1">IF(U3204="Sin deuda",RANDBETWEEN(1000,5000),RANDBETWEEN(0,999))</f>
        <v>953</v>
      </c>
      <c r="AB3204" s="4">
        <f ca="1">IF(Q3204="Si Trabaja",RANDBETWEEN(1000,5000),RANDBETWEEN(0,999))</f>
        <v>90</v>
      </c>
      <c r="AC3204" s="4">
        <f ca="1">IF(AND(F3204&gt;17,F3204&lt;71),RANDBETWEEN(1000,5000),RANDBETWEEN(0,999))</f>
        <v>4098</v>
      </c>
      <c r="AD3204" s="4">
        <f ca="1">IF(AND(AB3204&gt;=0.5,(K3204-X3204)&gt;1000),RANDBETWEEN(1000,5000),RANDBETWEEN(0,999))</f>
        <v>4837</v>
      </c>
      <c r="AE3204" s="4">
        <f ca="1">IF(OR(V3204="",V3204="Puntual"),RANDBETWEEN(1000,5000),RANDBETWEEN(0,999))</f>
        <v>202</v>
      </c>
      <c r="AF3204" s="4">
        <f ca="1">IF(OR(W3204="Bajo Riesgo",AE3204&gt;=1000),RANDBETWEEN(1000,5000),RANDBETWEEN(0,999))</f>
        <v>250</v>
      </c>
      <c r="AG3204">
        <f t="shared" ca="1" si="356"/>
        <v>0</v>
      </c>
    </row>
    <row r="3205" spans="1:33" customFormat="1" x14ac:dyDescent="0.25">
      <c r="A3205">
        <v>41633794</v>
      </c>
      <c r="B3205" t="s">
        <v>8285</v>
      </c>
      <c r="C3205" t="s">
        <v>8286</v>
      </c>
      <c r="D3205">
        <v>929004169</v>
      </c>
      <c r="E3205" t="s">
        <v>8287</v>
      </c>
      <c r="F3205">
        <v>40</v>
      </c>
      <c r="G3205" t="s">
        <v>42</v>
      </c>
      <c r="H3205" t="str">
        <f t="shared" ca="1" si="350"/>
        <v>Propia</v>
      </c>
      <c r="I3205" t="s">
        <v>49</v>
      </c>
      <c r="J3205" t="s">
        <v>33</v>
      </c>
      <c r="K3205">
        <f t="shared" ca="1" si="351"/>
        <v>7799</v>
      </c>
      <c r="L3205" t="s">
        <v>74</v>
      </c>
      <c r="M3205" t="s">
        <v>14175</v>
      </c>
      <c r="N3205">
        <v>7</v>
      </c>
      <c r="O3205" t="s">
        <v>14657</v>
      </c>
      <c r="P3205" t="s">
        <v>14667</v>
      </c>
      <c r="Q3205" t="s">
        <v>14659</v>
      </c>
      <c r="R3205" s="1">
        <v>42851</v>
      </c>
      <c r="S3205" t="s">
        <v>755</v>
      </c>
      <c r="T3205" t="str">
        <f t="shared" ca="1" si="352"/>
        <v>Con Garantia</v>
      </c>
      <c r="U3205" t="str">
        <f t="shared" ca="1" si="353"/>
        <v>Sin deuda</v>
      </c>
      <c r="V3205" t="str">
        <f t="shared" ca="1" si="354"/>
        <v/>
      </c>
      <c r="W3205" t="str">
        <f t="shared" ca="1" si="355"/>
        <v>Bajo Riesgo</v>
      </c>
      <c r="X3205">
        <v>1000</v>
      </c>
      <c r="Y3205" s="2">
        <f ca="1">IF(H3205="Propia",RANDBETWEEN(1000,5000),RANDBETWEEN(0,999))</f>
        <v>2495</v>
      </c>
      <c r="Z3205" s="2">
        <f ca="1">IF(T3205="Con Garantia",RANDBETWEEN(1000,5000),RANDBETWEEN(0,999))</f>
        <v>2695</v>
      </c>
      <c r="AA3205" s="2">
        <f ca="1">IF(U3205="Sin deuda",RANDBETWEEN(1000,5000),RANDBETWEEN(0,999))</f>
        <v>1250</v>
      </c>
      <c r="AB3205" s="4">
        <f ca="1">IF(Q3205="Si Trabaja",RANDBETWEEN(1000,5000),RANDBETWEEN(0,999))</f>
        <v>4113</v>
      </c>
      <c r="AC3205" s="4">
        <f ca="1">IF(AND(F3205&gt;17,F3205&lt;71),RANDBETWEEN(1000,5000),RANDBETWEEN(0,999))</f>
        <v>3219</v>
      </c>
      <c r="AD3205" s="4">
        <f ca="1">IF(AND(AB3205&gt;=0.5,(K3205-X3205)&gt;1000),RANDBETWEEN(1000,5000),RANDBETWEEN(0,999))</f>
        <v>4925</v>
      </c>
      <c r="AE3205" s="4">
        <f ca="1">IF(OR(V3205="",V3205="Puntual"),RANDBETWEEN(1000,5000),RANDBETWEEN(0,999))</f>
        <v>1670</v>
      </c>
      <c r="AF3205" s="4">
        <f ca="1">IF(OR(W3205="Bajo Riesgo",AE3205&gt;=1000),RANDBETWEEN(1000,5000),RANDBETWEEN(0,999))</f>
        <v>4395</v>
      </c>
      <c r="AG3205">
        <f t="shared" ca="1" si="356"/>
        <v>1</v>
      </c>
    </row>
    <row r="3206" spans="1:33" customFormat="1" x14ac:dyDescent="0.25">
      <c r="A3206">
        <v>41579328</v>
      </c>
      <c r="B3206" t="s">
        <v>8288</v>
      </c>
      <c r="C3206" t="s">
        <v>8289</v>
      </c>
      <c r="D3206">
        <v>977398434</v>
      </c>
      <c r="E3206" t="s">
        <v>8290</v>
      </c>
      <c r="F3206">
        <v>66</v>
      </c>
      <c r="G3206" t="s">
        <v>30</v>
      </c>
      <c r="H3206" t="str">
        <f t="shared" ca="1" si="350"/>
        <v>Alquilada</v>
      </c>
      <c r="I3206" t="s">
        <v>32</v>
      </c>
      <c r="J3206" t="s">
        <v>33</v>
      </c>
      <c r="K3206">
        <f t="shared" ca="1" si="351"/>
        <v>6835</v>
      </c>
      <c r="L3206" t="s">
        <v>53</v>
      </c>
      <c r="M3206" t="s">
        <v>14661</v>
      </c>
      <c r="N3206" t="s">
        <v>14661</v>
      </c>
      <c r="O3206" t="s">
        <v>14661</v>
      </c>
      <c r="P3206" t="s">
        <v>14661</v>
      </c>
      <c r="Q3206" t="s">
        <v>14662</v>
      </c>
      <c r="R3206" s="1">
        <v>42851</v>
      </c>
      <c r="S3206" t="s">
        <v>755</v>
      </c>
      <c r="T3206" t="str">
        <f t="shared" ca="1" si="352"/>
        <v>Con Garantia</v>
      </c>
      <c r="U3206" t="str">
        <f t="shared" ca="1" si="353"/>
        <v>Con deuda</v>
      </c>
      <c r="V3206" t="str">
        <f t="shared" ca="1" si="354"/>
        <v>Moroso</v>
      </c>
      <c r="W3206" t="str">
        <f t="shared" ca="1" si="355"/>
        <v>Alto Riesgo</v>
      </c>
      <c r="X3206">
        <v>1000</v>
      </c>
      <c r="Y3206" s="2">
        <f ca="1">IF(H3206="Propia",RANDBETWEEN(1000,5000),RANDBETWEEN(0,999))</f>
        <v>44</v>
      </c>
      <c r="Z3206" s="2">
        <f ca="1">IF(T3206="Con Garantia",RANDBETWEEN(1000,5000),RANDBETWEEN(0,999))</f>
        <v>2624</v>
      </c>
      <c r="AA3206" s="2">
        <f ca="1">IF(U3206="Sin deuda",RANDBETWEEN(1000,5000),RANDBETWEEN(0,999))</f>
        <v>664</v>
      </c>
      <c r="AB3206" s="4">
        <f ca="1">IF(Q3206="Si Trabaja",RANDBETWEEN(1000,5000),RANDBETWEEN(0,999))</f>
        <v>749</v>
      </c>
      <c r="AC3206" s="4">
        <f ca="1">IF(AND(F3206&gt;17,F3206&lt;71),RANDBETWEEN(1000,5000),RANDBETWEEN(0,999))</f>
        <v>4537</v>
      </c>
      <c r="AD3206" s="4">
        <f ca="1">IF(AND(AB3206&gt;=0.5,(K3206-X3206)&gt;1000),RANDBETWEEN(1000,5000),RANDBETWEEN(0,999))</f>
        <v>3656</v>
      </c>
      <c r="AE3206" s="4">
        <f ca="1">IF(OR(V3206="",V3206="Puntual"),RANDBETWEEN(1000,5000),RANDBETWEEN(0,999))</f>
        <v>11</v>
      </c>
      <c r="AF3206" s="4">
        <f ca="1">IF(OR(W3206="Bajo Riesgo",AE3206&gt;=1000),RANDBETWEEN(1000,5000),RANDBETWEEN(0,999))</f>
        <v>304</v>
      </c>
      <c r="AG3206">
        <f t="shared" ca="1" si="356"/>
        <v>0</v>
      </c>
    </row>
    <row r="3207" spans="1:33" customFormat="1" x14ac:dyDescent="0.25">
      <c r="A3207">
        <v>46509156</v>
      </c>
      <c r="B3207" t="s">
        <v>8291</v>
      </c>
      <c r="C3207" t="s">
        <v>8292</v>
      </c>
      <c r="D3207">
        <v>519776317</v>
      </c>
      <c r="E3207" t="s">
        <v>8293</v>
      </c>
      <c r="F3207">
        <v>51</v>
      </c>
      <c r="G3207" t="s">
        <v>42</v>
      </c>
      <c r="H3207" t="str">
        <f t="shared" ca="1" si="350"/>
        <v>Propia</v>
      </c>
      <c r="I3207" t="s">
        <v>79</v>
      </c>
      <c r="J3207" t="s">
        <v>33</v>
      </c>
      <c r="K3207">
        <f t="shared" ca="1" si="351"/>
        <v>5244</v>
      </c>
      <c r="L3207" t="s">
        <v>135</v>
      </c>
      <c r="M3207" t="s">
        <v>14336</v>
      </c>
      <c r="N3207">
        <v>3</v>
      </c>
      <c r="O3207" t="s">
        <v>14657</v>
      </c>
      <c r="P3207" t="s">
        <v>14667</v>
      </c>
      <c r="Q3207" t="s">
        <v>14659</v>
      </c>
      <c r="R3207" s="1">
        <v>42823</v>
      </c>
      <c r="S3207" t="s">
        <v>755</v>
      </c>
      <c r="T3207" t="str">
        <f t="shared" ca="1" si="352"/>
        <v>Sin Garantia</v>
      </c>
      <c r="U3207" t="str">
        <f t="shared" ca="1" si="353"/>
        <v>Sin deuda</v>
      </c>
      <c r="V3207" t="str">
        <f t="shared" ca="1" si="354"/>
        <v/>
      </c>
      <c r="W3207" t="str">
        <f t="shared" ca="1" si="355"/>
        <v>Bajo Riesgo</v>
      </c>
      <c r="X3207">
        <v>1000</v>
      </c>
      <c r="Y3207" s="2">
        <f ca="1">IF(H3207="Propia",RANDBETWEEN(1000,5000),RANDBETWEEN(0,999))</f>
        <v>4038</v>
      </c>
      <c r="Z3207" s="2">
        <f ca="1">IF(T3207="Con Garantia",RANDBETWEEN(1000,5000),RANDBETWEEN(0,999))</f>
        <v>131</v>
      </c>
      <c r="AA3207" s="2">
        <f ca="1">IF(U3207="Sin deuda",RANDBETWEEN(1000,5000),RANDBETWEEN(0,999))</f>
        <v>3866</v>
      </c>
      <c r="AB3207" s="4">
        <f ca="1">IF(Q3207="Si Trabaja",RANDBETWEEN(1000,5000),RANDBETWEEN(0,999))</f>
        <v>2902</v>
      </c>
      <c r="AC3207" s="4">
        <f ca="1">IF(AND(F3207&gt;17,F3207&lt;71),RANDBETWEEN(1000,5000),RANDBETWEEN(0,999))</f>
        <v>1753</v>
      </c>
      <c r="AD3207" s="4">
        <f ca="1">IF(AND(AB3207&gt;=0.5,(K3207-X3207)&gt;1000),RANDBETWEEN(1000,5000),RANDBETWEEN(0,999))</f>
        <v>1262</v>
      </c>
      <c r="AE3207" s="4">
        <f ca="1">IF(OR(V3207="",V3207="Puntual"),RANDBETWEEN(1000,5000),RANDBETWEEN(0,999))</f>
        <v>4475</v>
      </c>
      <c r="AF3207" s="4">
        <f ca="1">IF(OR(W3207="Bajo Riesgo",AE3207&gt;=1000),RANDBETWEEN(1000,5000),RANDBETWEEN(0,999))</f>
        <v>3852</v>
      </c>
      <c r="AG3207">
        <f t="shared" ca="1" si="356"/>
        <v>1</v>
      </c>
    </row>
    <row r="3208" spans="1:33" customFormat="1" x14ac:dyDescent="0.25">
      <c r="A3208">
        <v>44485053</v>
      </c>
      <c r="B3208" t="s">
        <v>8294</v>
      </c>
      <c r="C3208" t="s">
        <v>8295</v>
      </c>
      <c r="D3208">
        <v>519234017</v>
      </c>
      <c r="E3208" t="s">
        <v>8296</v>
      </c>
      <c r="F3208">
        <v>44</v>
      </c>
      <c r="G3208" t="s">
        <v>42</v>
      </c>
      <c r="H3208" t="str">
        <f t="shared" ca="1" si="350"/>
        <v>Alquilada</v>
      </c>
      <c r="I3208" t="s">
        <v>79</v>
      </c>
      <c r="J3208" t="s">
        <v>33</v>
      </c>
      <c r="K3208">
        <f t="shared" ca="1" si="351"/>
        <v>6663</v>
      </c>
      <c r="L3208" t="s">
        <v>53</v>
      </c>
      <c r="M3208" t="s">
        <v>12832</v>
      </c>
      <c r="N3208">
        <v>2</v>
      </c>
      <c r="O3208" t="s">
        <v>14663</v>
      </c>
      <c r="P3208" t="s">
        <v>14670</v>
      </c>
      <c r="Q3208" t="s">
        <v>14659</v>
      </c>
      <c r="R3208" s="1">
        <v>42876</v>
      </c>
      <c r="S3208" t="s">
        <v>34</v>
      </c>
      <c r="T3208" t="str">
        <f t="shared" ca="1" si="352"/>
        <v>Con Garantia</v>
      </c>
      <c r="U3208" t="str">
        <f t="shared" ca="1" si="353"/>
        <v>Con deuda</v>
      </c>
      <c r="V3208" t="str">
        <f t="shared" ca="1" si="354"/>
        <v>Moroso</v>
      </c>
      <c r="W3208" t="str">
        <f t="shared" ca="1" si="355"/>
        <v>Alto Riesgo</v>
      </c>
      <c r="X3208">
        <v>1000</v>
      </c>
      <c r="Y3208" s="2">
        <f ca="1">IF(H3208="Propia",RANDBETWEEN(1000,5000),RANDBETWEEN(0,999))</f>
        <v>477</v>
      </c>
      <c r="Z3208" s="2">
        <f ca="1">IF(T3208="Con Garantia",RANDBETWEEN(1000,5000),RANDBETWEEN(0,999))</f>
        <v>2258</v>
      </c>
      <c r="AA3208" s="2">
        <f ca="1">IF(U3208="Sin deuda",RANDBETWEEN(1000,5000),RANDBETWEEN(0,999))</f>
        <v>392</v>
      </c>
      <c r="AB3208" s="4">
        <f ca="1">IF(Q3208="Si Trabaja",RANDBETWEEN(1000,5000),RANDBETWEEN(0,999))</f>
        <v>3410</v>
      </c>
      <c r="AC3208" s="4">
        <f ca="1">IF(AND(F3208&gt;17,F3208&lt;71),RANDBETWEEN(1000,5000),RANDBETWEEN(0,999))</f>
        <v>3530</v>
      </c>
      <c r="AD3208" s="4">
        <f ca="1">IF(AND(AB3208&gt;=0.5,(K3208-X3208)&gt;1000),RANDBETWEEN(1000,5000),RANDBETWEEN(0,999))</f>
        <v>4769</v>
      </c>
      <c r="AE3208" s="4">
        <f ca="1">IF(OR(V3208="",V3208="Puntual"),RANDBETWEEN(1000,5000),RANDBETWEEN(0,999))</f>
        <v>630</v>
      </c>
      <c r="AF3208" s="4">
        <f ca="1">IF(OR(W3208="Bajo Riesgo",AE3208&gt;=1000),RANDBETWEEN(1000,5000),RANDBETWEEN(0,999))</f>
        <v>403</v>
      </c>
      <c r="AG3208">
        <f t="shared" ca="1" si="356"/>
        <v>0</v>
      </c>
    </row>
    <row r="3209" spans="1:33" customFormat="1" x14ac:dyDescent="0.25">
      <c r="A3209">
        <v>71339173</v>
      </c>
      <c r="B3209" t="s">
        <v>8297</v>
      </c>
      <c r="C3209" t="s">
        <v>8298</v>
      </c>
      <c r="D3209">
        <v>519570933</v>
      </c>
      <c r="E3209" t="s">
        <v>8299</v>
      </c>
      <c r="F3209">
        <v>54</v>
      </c>
      <c r="G3209" t="s">
        <v>42</v>
      </c>
      <c r="H3209" t="str">
        <f t="shared" ca="1" si="350"/>
        <v>Propia</v>
      </c>
      <c r="I3209" t="s">
        <v>49</v>
      </c>
      <c r="J3209" t="s">
        <v>33</v>
      </c>
      <c r="K3209">
        <f t="shared" ca="1" si="351"/>
        <v>6927</v>
      </c>
      <c r="L3209" t="s">
        <v>53</v>
      </c>
      <c r="M3209" t="s">
        <v>13028</v>
      </c>
      <c r="N3209">
        <v>2</v>
      </c>
      <c r="O3209" t="s">
        <v>14657</v>
      </c>
      <c r="P3209" t="s">
        <v>14658</v>
      </c>
      <c r="Q3209" t="s">
        <v>14659</v>
      </c>
      <c r="R3209" s="1">
        <v>42842</v>
      </c>
      <c r="S3209" t="s">
        <v>755</v>
      </c>
      <c r="T3209" t="str">
        <f t="shared" ca="1" si="352"/>
        <v>Con Garantia</v>
      </c>
      <c r="U3209" t="str">
        <f t="shared" ca="1" si="353"/>
        <v>Sin deuda</v>
      </c>
      <c r="V3209" t="str">
        <f t="shared" ca="1" si="354"/>
        <v/>
      </c>
      <c r="W3209" t="str">
        <f t="shared" ca="1" si="355"/>
        <v>Bajo Riesgo</v>
      </c>
      <c r="X3209">
        <v>1000</v>
      </c>
      <c r="Y3209" s="2">
        <f ca="1">IF(H3209="Propia",RANDBETWEEN(1000,5000),RANDBETWEEN(0,999))</f>
        <v>3075</v>
      </c>
      <c r="Z3209" s="2">
        <f ca="1">IF(T3209="Con Garantia",RANDBETWEEN(1000,5000),RANDBETWEEN(0,999))</f>
        <v>1407</v>
      </c>
      <c r="AA3209" s="2">
        <f ca="1">IF(U3209="Sin deuda",RANDBETWEEN(1000,5000),RANDBETWEEN(0,999))</f>
        <v>2289</v>
      </c>
      <c r="AB3209" s="4">
        <f ca="1">IF(Q3209="Si Trabaja",RANDBETWEEN(1000,5000),RANDBETWEEN(0,999))</f>
        <v>1212</v>
      </c>
      <c r="AC3209" s="4">
        <f ca="1">IF(AND(F3209&gt;17,F3209&lt;71),RANDBETWEEN(1000,5000),RANDBETWEEN(0,999))</f>
        <v>4518</v>
      </c>
      <c r="AD3209" s="4">
        <f ca="1">IF(AND(AB3209&gt;=0.5,(K3209-X3209)&gt;1000),RANDBETWEEN(1000,5000),RANDBETWEEN(0,999))</f>
        <v>3249</v>
      </c>
      <c r="AE3209" s="4">
        <f ca="1">IF(OR(V3209="",V3209="Puntual"),RANDBETWEEN(1000,5000),RANDBETWEEN(0,999))</f>
        <v>3776</v>
      </c>
      <c r="AF3209" s="4">
        <f ca="1">IF(OR(W3209="Bajo Riesgo",AE3209&gt;=1000),RANDBETWEEN(1000,5000),RANDBETWEEN(0,999))</f>
        <v>4374</v>
      </c>
      <c r="AG3209">
        <f t="shared" ca="1" si="356"/>
        <v>1</v>
      </c>
    </row>
    <row r="3210" spans="1:33" customFormat="1" x14ac:dyDescent="0.25">
      <c r="A3210">
        <v>21559461</v>
      </c>
      <c r="B3210" t="s">
        <v>8300</v>
      </c>
      <c r="C3210" t="s">
        <v>8301</v>
      </c>
      <c r="D3210">
        <v>962613641</v>
      </c>
      <c r="E3210" t="s">
        <v>8302</v>
      </c>
      <c r="F3210">
        <v>65</v>
      </c>
      <c r="G3210" t="s">
        <v>42</v>
      </c>
      <c r="H3210" t="str">
        <f t="shared" ca="1" si="350"/>
        <v>Propia</v>
      </c>
      <c r="I3210" t="s">
        <v>32</v>
      </c>
      <c r="J3210" t="s">
        <v>33</v>
      </c>
      <c r="K3210">
        <f t="shared" ca="1" si="351"/>
        <v>7074</v>
      </c>
      <c r="L3210" t="s">
        <v>31</v>
      </c>
      <c r="M3210" t="s">
        <v>13230</v>
      </c>
      <c r="N3210">
        <v>8</v>
      </c>
      <c r="O3210" t="s">
        <v>14663</v>
      </c>
      <c r="P3210" t="s">
        <v>14670</v>
      </c>
      <c r="Q3210" t="s">
        <v>14659</v>
      </c>
      <c r="R3210" s="1">
        <v>42928</v>
      </c>
      <c r="S3210" t="s">
        <v>755</v>
      </c>
      <c r="T3210" t="str">
        <f t="shared" ca="1" si="352"/>
        <v>Sin Garantia</v>
      </c>
      <c r="U3210" t="str">
        <f t="shared" ca="1" si="353"/>
        <v>Sin deuda</v>
      </c>
      <c r="V3210" t="str">
        <f t="shared" ca="1" si="354"/>
        <v/>
      </c>
      <c r="W3210" t="str">
        <f t="shared" ca="1" si="355"/>
        <v>Bajo Riesgo</v>
      </c>
      <c r="X3210">
        <v>1000</v>
      </c>
      <c r="Y3210" s="2">
        <f ca="1">IF(H3210="Propia",RANDBETWEEN(1000,5000),RANDBETWEEN(0,999))</f>
        <v>1856</v>
      </c>
      <c r="Z3210" s="2">
        <f ca="1">IF(T3210="Con Garantia",RANDBETWEEN(1000,5000),RANDBETWEEN(0,999))</f>
        <v>956</v>
      </c>
      <c r="AA3210" s="2">
        <f ca="1">IF(U3210="Sin deuda",RANDBETWEEN(1000,5000),RANDBETWEEN(0,999))</f>
        <v>1396</v>
      </c>
      <c r="AB3210" s="4">
        <f ca="1">IF(Q3210="Si Trabaja",RANDBETWEEN(1000,5000),RANDBETWEEN(0,999))</f>
        <v>2193</v>
      </c>
      <c r="AC3210" s="4">
        <f ca="1">IF(AND(F3210&gt;17,F3210&lt;71),RANDBETWEEN(1000,5000),RANDBETWEEN(0,999))</f>
        <v>2490</v>
      </c>
      <c r="AD3210" s="4">
        <f ca="1">IF(AND(AB3210&gt;=0.5,(K3210-X3210)&gt;1000),RANDBETWEEN(1000,5000),RANDBETWEEN(0,999))</f>
        <v>2556</v>
      </c>
      <c r="AE3210" s="4">
        <f ca="1">IF(OR(V3210="",V3210="Puntual"),RANDBETWEEN(1000,5000),RANDBETWEEN(0,999))</f>
        <v>1030</v>
      </c>
      <c r="AF3210" s="4">
        <f ca="1">IF(OR(W3210="Bajo Riesgo",AE3210&gt;=1000),RANDBETWEEN(1000,5000),RANDBETWEEN(0,999))</f>
        <v>2333</v>
      </c>
      <c r="AG3210">
        <f t="shared" ca="1" si="356"/>
        <v>1</v>
      </c>
    </row>
    <row r="3211" spans="1:33" customFormat="1" x14ac:dyDescent="0.25">
      <c r="A3211">
        <v>70490941</v>
      </c>
      <c r="B3211" t="s">
        <v>8303</v>
      </c>
      <c r="C3211" t="s">
        <v>8304</v>
      </c>
      <c r="D3211">
        <v>519367108</v>
      </c>
      <c r="E3211" t="s">
        <v>8305</v>
      </c>
      <c r="F3211">
        <v>56</v>
      </c>
      <c r="G3211" t="s">
        <v>30</v>
      </c>
      <c r="H3211" t="str">
        <f t="shared" ca="1" si="350"/>
        <v>Propia</v>
      </c>
      <c r="I3211" t="s">
        <v>79</v>
      </c>
      <c r="J3211" t="s">
        <v>33</v>
      </c>
      <c r="K3211">
        <f t="shared" ca="1" si="351"/>
        <v>7396</v>
      </c>
      <c r="L3211" t="s">
        <v>121</v>
      </c>
      <c r="M3211" t="s">
        <v>14661</v>
      </c>
      <c r="N3211" t="s">
        <v>14661</v>
      </c>
      <c r="O3211" t="s">
        <v>14661</v>
      </c>
      <c r="P3211" t="s">
        <v>14661</v>
      </c>
      <c r="Q3211" t="s">
        <v>14662</v>
      </c>
      <c r="R3211" s="1">
        <v>43096</v>
      </c>
      <c r="S3211" t="s">
        <v>755</v>
      </c>
      <c r="T3211" t="str">
        <f t="shared" ca="1" si="352"/>
        <v>Sin Garantia</v>
      </c>
      <c r="U3211" t="str">
        <f t="shared" ca="1" si="353"/>
        <v>Con deuda</v>
      </c>
      <c r="V3211" t="str">
        <f t="shared" ca="1" si="354"/>
        <v>Moroso</v>
      </c>
      <c r="W3211" t="str">
        <f t="shared" ca="1" si="355"/>
        <v>Alto Riesgo</v>
      </c>
      <c r="X3211">
        <v>1000</v>
      </c>
      <c r="Y3211" s="2">
        <f ca="1">IF(H3211="Propia",RANDBETWEEN(1000,5000),RANDBETWEEN(0,999))</f>
        <v>4969</v>
      </c>
      <c r="Z3211" s="2">
        <f ca="1">IF(T3211="Con Garantia",RANDBETWEEN(1000,5000),RANDBETWEEN(0,999))</f>
        <v>693</v>
      </c>
      <c r="AA3211" s="2">
        <f ca="1">IF(U3211="Sin deuda",RANDBETWEEN(1000,5000),RANDBETWEEN(0,999))</f>
        <v>583</v>
      </c>
      <c r="AB3211" s="4">
        <f ca="1">IF(Q3211="Si Trabaja",RANDBETWEEN(1000,5000),RANDBETWEEN(0,999))</f>
        <v>125</v>
      </c>
      <c r="AC3211" s="4">
        <f ca="1">IF(AND(F3211&gt;17,F3211&lt;71),RANDBETWEEN(1000,5000),RANDBETWEEN(0,999))</f>
        <v>2117</v>
      </c>
      <c r="AD3211" s="4">
        <f ca="1">IF(AND(AB3211&gt;=0.5,(K3211-X3211)&gt;1000),RANDBETWEEN(1000,5000),RANDBETWEEN(0,999))</f>
        <v>1516</v>
      </c>
      <c r="AE3211" s="4">
        <f ca="1">IF(OR(V3211="",V3211="Puntual"),RANDBETWEEN(1000,5000),RANDBETWEEN(0,999))</f>
        <v>918</v>
      </c>
      <c r="AF3211" s="4">
        <f ca="1">IF(OR(W3211="Bajo Riesgo",AE3211&gt;=1000),RANDBETWEEN(1000,5000),RANDBETWEEN(0,999))</f>
        <v>73</v>
      </c>
      <c r="AG3211">
        <f t="shared" ca="1" si="356"/>
        <v>0</v>
      </c>
    </row>
    <row r="3212" spans="1:33" customFormat="1" x14ac:dyDescent="0.25">
      <c r="A3212">
        <v>71521621</v>
      </c>
      <c r="B3212" t="s">
        <v>8306</v>
      </c>
      <c r="C3212" t="s">
        <v>8307</v>
      </c>
      <c r="D3212">
        <v>960161996</v>
      </c>
      <c r="E3212" t="s">
        <v>8308</v>
      </c>
      <c r="F3212">
        <v>55</v>
      </c>
      <c r="G3212" t="s">
        <v>30</v>
      </c>
      <c r="H3212" t="str">
        <f t="shared" ca="1" si="350"/>
        <v>Alquilada</v>
      </c>
      <c r="I3212" t="s">
        <v>49</v>
      </c>
      <c r="J3212" t="s">
        <v>33</v>
      </c>
      <c r="K3212">
        <f t="shared" ca="1" si="351"/>
        <v>5246</v>
      </c>
      <c r="L3212" t="s">
        <v>53</v>
      </c>
      <c r="M3212" t="s">
        <v>14661</v>
      </c>
      <c r="N3212" t="s">
        <v>14661</v>
      </c>
      <c r="O3212" t="s">
        <v>14661</v>
      </c>
      <c r="P3212" t="s">
        <v>14661</v>
      </c>
      <c r="Q3212" t="s">
        <v>14662</v>
      </c>
      <c r="R3212" s="1">
        <v>42897</v>
      </c>
      <c r="S3212" t="s">
        <v>34</v>
      </c>
      <c r="T3212" t="str">
        <f t="shared" ca="1" si="352"/>
        <v>Con Garantia</v>
      </c>
      <c r="U3212" t="str">
        <f t="shared" ca="1" si="353"/>
        <v>Con deuda</v>
      </c>
      <c r="V3212" t="str">
        <f t="shared" ca="1" si="354"/>
        <v>Puntual</v>
      </c>
      <c r="W3212" t="str">
        <f t="shared" ca="1" si="355"/>
        <v>Bajo Riesgo</v>
      </c>
      <c r="X3212">
        <v>1000</v>
      </c>
      <c r="Y3212" s="2">
        <f ca="1">IF(H3212="Propia",RANDBETWEEN(1000,5000),RANDBETWEEN(0,999))</f>
        <v>432</v>
      </c>
      <c r="Z3212" s="2">
        <f ca="1">IF(T3212="Con Garantia",RANDBETWEEN(1000,5000),RANDBETWEEN(0,999))</f>
        <v>4290</v>
      </c>
      <c r="AA3212" s="2">
        <f ca="1">IF(U3212="Sin deuda",RANDBETWEEN(1000,5000),RANDBETWEEN(0,999))</f>
        <v>768</v>
      </c>
      <c r="AB3212" s="4">
        <f ca="1">IF(Q3212="Si Trabaja",RANDBETWEEN(1000,5000),RANDBETWEEN(0,999))</f>
        <v>708</v>
      </c>
      <c r="AC3212" s="4">
        <f ca="1">IF(AND(F3212&gt;17,F3212&lt;71),RANDBETWEEN(1000,5000),RANDBETWEEN(0,999))</f>
        <v>4665</v>
      </c>
      <c r="AD3212" s="4">
        <f ca="1">IF(AND(AB3212&gt;=0.5,(K3212-X3212)&gt;1000),RANDBETWEEN(1000,5000),RANDBETWEEN(0,999))</f>
        <v>3345</v>
      </c>
      <c r="AE3212" s="4">
        <f ca="1">IF(OR(V3212="",V3212="Puntual"),RANDBETWEEN(1000,5000),RANDBETWEEN(0,999))</f>
        <v>4732</v>
      </c>
      <c r="AF3212" s="4">
        <f ca="1">IF(OR(W3212="Bajo Riesgo",AE3212&gt;=1000),RANDBETWEEN(1000,5000),RANDBETWEEN(0,999))</f>
        <v>3959</v>
      </c>
      <c r="AG3212">
        <f t="shared" ca="1" si="356"/>
        <v>0</v>
      </c>
    </row>
    <row r="3213" spans="1:33" customFormat="1" x14ac:dyDescent="0.25">
      <c r="A3213">
        <v>72660534</v>
      </c>
      <c r="B3213" t="s">
        <v>8309</v>
      </c>
      <c r="C3213" t="s">
        <v>8310</v>
      </c>
      <c r="D3213">
        <v>998374898</v>
      </c>
      <c r="E3213" t="s">
        <v>8311</v>
      </c>
      <c r="F3213">
        <v>36</v>
      </c>
      <c r="G3213" t="s">
        <v>30</v>
      </c>
      <c r="H3213" t="str">
        <f t="shared" ca="1" si="350"/>
        <v>Propia</v>
      </c>
      <c r="I3213" t="s">
        <v>32</v>
      </c>
      <c r="J3213" t="s">
        <v>33</v>
      </c>
      <c r="K3213">
        <f t="shared" ca="1" si="351"/>
        <v>7102</v>
      </c>
      <c r="L3213" t="s">
        <v>53</v>
      </c>
      <c r="M3213" t="s">
        <v>13680</v>
      </c>
      <c r="N3213">
        <v>9</v>
      </c>
      <c r="O3213" t="s">
        <v>14657</v>
      </c>
      <c r="P3213" t="s">
        <v>14667</v>
      </c>
      <c r="Q3213" t="s">
        <v>14659</v>
      </c>
      <c r="R3213" s="1">
        <v>42786</v>
      </c>
      <c r="S3213" t="s">
        <v>34</v>
      </c>
      <c r="T3213" t="str">
        <f t="shared" ca="1" si="352"/>
        <v>Con Garantia</v>
      </c>
      <c r="U3213" t="str">
        <f t="shared" ca="1" si="353"/>
        <v>Sin deuda</v>
      </c>
      <c r="V3213" t="str">
        <f t="shared" ca="1" si="354"/>
        <v/>
      </c>
      <c r="W3213" t="str">
        <f t="shared" ca="1" si="355"/>
        <v>Bajo Riesgo</v>
      </c>
      <c r="X3213">
        <v>1000</v>
      </c>
      <c r="Y3213" s="2">
        <f ca="1">IF(H3213="Propia",RANDBETWEEN(1000,5000),RANDBETWEEN(0,999))</f>
        <v>2855</v>
      </c>
      <c r="Z3213" s="2">
        <f ca="1">IF(T3213="Con Garantia",RANDBETWEEN(1000,5000),RANDBETWEEN(0,999))</f>
        <v>1652</v>
      </c>
      <c r="AA3213" s="2">
        <f ca="1">IF(U3213="Sin deuda",RANDBETWEEN(1000,5000),RANDBETWEEN(0,999))</f>
        <v>1267</v>
      </c>
      <c r="AB3213" s="4">
        <f ca="1">IF(Q3213="Si Trabaja",RANDBETWEEN(1000,5000),RANDBETWEEN(0,999))</f>
        <v>1573</v>
      </c>
      <c r="AC3213" s="4">
        <f ca="1">IF(AND(F3213&gt;17,F3213&lt;71),RANDBETWEEN(1000,5000),RANDBETWEEN(0,999))</f>
        <v>3841</v>
      </c>
      <c r="AD3213" s="4">
        <f ca="1">IF(AND(AB3213&gt;=0.5,(K3213-X3213)&gt;1000),RANDBETWEEN(1000,5000),RANDBETWEEN(0,999))</f>
        <v>4381</v>
      </c>
      <c r="AE3213" s="4">
        <f ca="1">IF(OR(V3213="",V3213="Puntual"),RANDBETWEEN(1000,5000),RANDBETWEEN(0,999))</f>
        <v>4209</v>
      </c>
      <c r="AF3213" s="4">
        <f ca="1">IF(OR(W3213="Bajo Riesgo",AE3213&gt;=1000),RANDBETWEEN(1000,5000),RANDBETWEEN(0,999))</f>
        <v>1595</v>
      </c>
      <c r="AG3213">
        <f t="shared" ca="1" si="356"/>
        <v>1</v>
      </c>
    </row>
    <row r="3214" spans="1:33" customFormat="1" x14ac:dyDescent="0.25">
      <c r="A3214">
        <v>15356754</v>
      </c>
      <c r="B3214" t="s">
        <v>8312</v>
      </c>
      <c r="C3214" t="s">
        <v>1639</v>
      </c>
      <c r="D3214">
        <v>900511791</v>
      </c>
      <c r="E3214" t="s">
        <v>8313</v>
      </c>
      <c r="F3214">
        <v>21</v>
      </c>
      <c r="G3214" t="s">
        <v>30</v>
      </c>
      <c r="H3214" t="str">
        <f t="shared" ca="1" si="350"/>
        <v>Propia</v>
      </c>
      <c r="I3214" t="s">
        <v>49</v>
      </c>
      <c r="J3214" t="s">
        <v>33</v>
      </c>
      <c r="K3214">
        <f t="shared" ca="1" si="351"/>
        <v>7075</v>
      </c>
      <c r="L3214" t="s">
        <v>53</v>
      </c>
      <c r="M3214" t="s">
        <v>14661</v>
      </c>
      <c r="N3214" t="s">
        <v>14661</v>
      </c>
      <c r="O3214" t="s">
        <v>14661</v>
      </c>
      <c r="P3214" t="s">
        <v>14661</v>
      </c>
      <c r="Q3214" t="s">
        <v>14662</v>
      </c>
      <c r="R3214" s="1">
        <v>42877</v>
      </c>
      <c r="S3214" t="s">
        <v>755</v>
      </c>
      <c r="T3214" t="str">
        <f t="shared" ca="1" si="352"/>
        <v>Con Garantia</v>
      </c>
      <c r="U3214" t="str">
        <f t="shared" ca="1" si="353"/>
        <v>Con deuda</v>
      </c>
      <c r="V3214" t="str">
        <f t="shared" ca="1" si="354"/>
        <v>Moroso</v>
      </c>
      <c r="W3214" t="str">
        <f t="shared" ca="1" si="355"/>
        <v>Alto Riesgo</v>
      </c>
      <c r="X3214">
        <v>1000</v>
      </c>
      <c r="Y3214" s="2">
        <f ca="1">IF(H3214="Propia",RANDBETWEEN(1000,5000),RANDBETWEEN(0,999))</f>
        <v>1815</v>
      </c>
      <c r="Z3214" s="2">
        <f ca="1">IF(T3214="Con Garantia",RANDBETWEEN(1000,5000),RANDBETWEEN(0,999))</f>
        <v>2980</v>
      </c>
      <c r="AA3214" s="2">
        <f ca="1">IF(U3214="Sin deuda",RANDBETWEEN(1000,5000),RANDBETWEEN(0,999))</f>
        <v>101</v>
      </c>
      <c r="AB3214" s="4">
        <f ca="1">IF(Q3214="Si Trabaja",RANDBETWEEN(1000,5000),RANDBETWEEN(0,999))</f>
        <v>387</v>
      </c>
      <c r="AC3214" s="4">
        <f ca="1">IF(AND(F3214&gt;17,F3214&lt;71),RANDBETWEEN(1000,5000),RANDBETWEEN(0,999))</f>
        <v>1819</v>
      </c>
      <c r="AD3214" s="4">
        <f ca="1">IF(AND(AB3214&gt;=0.5,(K3214-X3214)&gt;1000),RANDBETWEEN(1000,5000),RANDBETWEEN(0,999))</f>
        <v>3218</v>
      </c>
      <c r="AE3214" s="4">
        <f ca="1">IF(OR(V3214="",V3214="Puntual"),RANDBETWEEN(1000,5000),RANDBETWEEN(0,999))</f>
        <v>279</v>
      </c>
      <c r="AF3214" s="4">
        <f ca="1">IF(OR(W3214="Bajo Riesgo",AE3214&gt;=1000),RANDBETWEEN(1000,5000),RANDBETWEEN(0,999))</f>
        <v>649</v>
      </c>
      <c r="AG3214">
        <f t="shared" ca="1" si="356"/>
        <v>0</v>
      </c>
    </row>
    <row r="3215" spans="1:33" customFormat="1" x14ac:dyDescent="0.25">
      <c r="A3215">
        <v>10185908</v>
      </c>
      <c r="B3215" t="s">
        <v>7960</v>
      </c>
      <c r="C3215" t="s">
        <v>8314</v>
      </c>
      <c r="D3215">
        <v>519985204</v>
      </c>
      <c r="E3215" t="s">
        <v>7961</v>
      </c>
      <c r="F3215">
        <v>67</v>
      </c>
      <c r="G3215" t="s">
        <v>30</v>
      </c>
      <c r="H3215" t="str">
        <f t="shared" ca="1" si="350"/>
        <v>Alquilada</v>
      </c>
      <c r="I3215" t="s">
        <v>79</v>
      </c>
      <c r="J3215" t="s">
        <v>33</v>
      </c>
      <c r="K3215">
        <f t="shared" ca="1" si="351"/>
        <v>6151</v>
      </c>
      <c r="L3215" t="s">
        <v>53</v>
      </c>
      <c r="M3215" t="s">
        <v>14481</v>
      </c>
      <c r="N3215">
        <v>4</v>
      </c>
      <c r="O3215" t="s">
        <v>14657</v>
      </c>
      <c r="P3215" t="s">
        <v>14670</v>
      </c>
      <c r="Q3215" t="s">
        <v>14659</v>
      </c>
      <c r="R3215" s="1">
        <v>42935</v>
      </c>
      <c r="S3215" t="s">
        <v>34</v>
      </c>
      <c r="T3215" t="str">
        <f t="shared" ca="1" si="352"/>
        <v>Con Garantia</v>
      </c>
      <c r="U3215" t="str">
        <f t="shared" ca="1" si="353"/>
        <v>Con deuda</v>
      </c>
      <c r="V3215" t="str">
        <f t="shared" ca="1" si="354"/>
        <v>Moroso</v>
      </c>
      <c r="W3215" t="str">
        <f t="shared" ca="1" si="355"/>
        <v>Alto Riesgo</v>
      </c>
      <c r="X3215">
        <v>1000</v>
      </c>
      <c r="Y3215" s="2">
        <f ca="1">IF(H3215="Propia",RANDBETWEEN(1000,5000),RANDBETWEEN(0,999))</f>
        <v>873</v>
      </c>
      <c r="Z3215" s="2">
        <f ca="1">IF(T3215="Con Garantia",RANDBETWEEN(1000,5000),RANDBETWEEN(0,999))</f>
        <v>1318</v>
      </c>
      <c r="AA3215" s="2">
        <f ca="1">IF(U3215="Sin deuda",RANDBETWEEN(1000,5000),RANDBETWEEN(0,999))</f>
        <v>400</v>
      </c>
      <c r="AB3215" s="4">
        <f ca="1">IF(Q3215="Si Trabaja",RANDBETWEEN(1000,5000),RANDBETWEEN(0,999))</f>
        <v>2702</v>
      </c>
      <c r="AC3215" s="4">
        <f ca="1">IF(AND(F3215&gt;17,F3215&lt;71),RANDBETWEEN(1000,5000),RANDBETWEEN(0,999))</f>
        <v>1555</v>
      </c>
      <c r="AD3215" s="4">
        <f ca="1">IF(AND(AB3215&gt;=0.5,(K3215-X3215)&gt;1000),RANDBETWEEN(1000,5000),RANDBETWEEN(0,999))</f>
        <v>2898</v>
      </c>
      <c r="AE3215" s="4">
        <f ca="1">IF(OR(V3215="",V3215="Puntual"),RANDBETWEEN(1000,5000),RANDBETWEEN(0,999))</f>
        <v>643</v>
      </c>
      <c r="AF3215" s="4">
        <f ca="1">IF(OR(W3215="Bajo Riesgo",AE3215&gt;=1000),RANDBETWEEN(1000,5000),RANDBETWEEN(0,999))</f>
        <v>27</v>
      </c>
      <c r="AG3215">
        <f t="shared" ca="1" si="356"/>
        <v>0</v>
      </c>
    </row>
    <row r="3216" spans="1:33" customFormat="1" x14ac:dyDescent="0.25">
      <c r="A3216">
        <v>74754590</v>
      </c>
      <c r="B3216" t="s">
        <v>8315</v>
      </c>
      <c r="C3216" t="s">
        <v>8316</v>
      </c>
      <c r="D3216">
        <v>519551901</v>
      </c>
      <c r="E3216" t="s">
        <v>8317</v>
      </c>
      <c r="F3216">
        <v>53</v>
      </c>
      <c r="G3216" t="s">
        <v>42</v>
      </c>
      <c r="H3216" t="str">
        <f t="shared" ca="1" si="350"/>
        <v>Alquilada</v>
      </c>
      <c r="I3216" t="s">
        <v>44</v>
      </c>
      <c r="J3216" t="s">
        <v>33</v>
      </c>
      <c r="K3216">
        <f t="shared" ca="1" si="351"/>
        <v>5863</v>
      </c>
      <c r="L3216" t="s">
        <v>53</v>
      </c>
      <c r="M3216" t="s">
        <v>14661</v>
      </c>
      <c r="N3216" t="s">
        <v>14661</v>
      </c>
      <c r="O3216" t="s">
        <v>14661</v>
      </c>
      <c r="P3216" t="s">
        <v>14661</v>
      </c>
      <c r="Q3216" t="s">
        <v>14662</v>
      </c>
      <c r="R3216" s="1">
        <v>42885</v>
      </c>
      <c r="S3216" t="s">
        <v>34</v>
      </c>
      <c r="T3216" t="str">
        <f t="shared" ca="1" si="352"/>
        <v>Sin Garantia</v>
      </c>
      <c r="U3216" t="str">
        <f t="shared" ca="1" si="353"/>
        <v>Con deuda</v>
      </c>
      <c r="V3216" t="str">
        <f t="shared" ca="1" si="354"/>
        <v>Puntual</v>
      </c>
      <c r="W3216" t="str">
        <f t="shared" ca="1" si="355"/>
        <v>Bajo Riesgo</v>
      </c>
      <c r="X3216">
        <v>1000</v>
      </c>
      <c r="Y3216" s="2">
        <f ca="1">IF(H3216="Propia",RANDBETWEEN(1000,5000),RANDBETWEEN(0,999))</f>
        <v>655</v>
      </c>
      <c r="Z3216" s="2">
        <f ca="1">IF(T3216="Con Garantia",RANDBETWEEN(1000,5000),RANDBETWEEN(0,999))</f>
        <v>568</v>
      </c>
      <c r="AA3216" s="2">
        <f ca="1">IF(U3216="Sin deuda",RANDBETWEEN(1000,5000),RANDBETWEEN(0,999))</f>
        <v>317</v>
      </c>
      <c r="AB3216" s="4">
        <f ca="1">IF(Q3216="Si Trabaja",RANDBETWEEN(1000,5000),RANDBETWEEN(0,999))</f>
        <v>237</v>
      </c>
      <c r="AC3216" s="4">
        <f ca="1">IF(AND(F3216&gt;17,F3216&lt;71),RANDBETWEEN(1000,5000),RANDBETWEEN(0,999))</f>
        <v>1855</v>
      </c>
      <c r="AD3216" s="4">
        <f ca="1">IF(AND(AB3216&gt;=0.5,(K3216-X3216)&gt;1000),RANDBETWEEN(1000,5000),RANDBETWEEN(0,999))</f>
        <v>1130</v>
      </c>
      <c r="AE3216" s="4">
        <f ca="1">IF(OR(V3216="",V3216="Puntual"),RANDBETWEEN(1000,5000),RANDBETWEEN(0,999))</f>
        <v>2699</v>
      </c>
      <c r="AF3216" s="4">
        <f ca="1">IF(OR(W3216="Bajo Riesgo",AE3216&gt;=1000),RANDBETWEEN(1000,5000),RANDBETWEEN(0,999))</f>
        <v>4086</v>
      </c>
      <c r="AG3216">
        <f t="shared" ca="1" si="356"/>
        <v>0</v>
      </c>
    </row>
    <row r="3217" spans="1:33" customFormat="1" x14ac:dyDescent="0.25">
      <c r="A3217">
        <v>75463996</v>
      </c>
      <c r="B3217" t="s">
        <v>8318</v>
      </c>
      <c r="C3217" t="s">
        <v>8319</v>
      </c>
      <c r="D3217">
        <v>519638315</v>
      </c>
      <c r="E3217" t="s">
        <v>8320</v>
      </c>
      <c r="F3217">
        <v>49</v>
      </c>
      <c r="G3217" t="s">
        <v>30</v>
      </c>
      <c r="H3217" t="str">
        <f t="shared" ca="1" si="350"/>
        <v>Alquilada</v>
      </c>
      <c r="I3217" t="s">
        <v>32</v>
      </c>
      <c r="J3217" t="s">
        <v>33</v>
      </c>
      <c r="K3217">
        <f t="shared" ca="1" si="351"/>
        <v>6328</v>
      </c>
      <c r="L3217" t="s">
        <v>125</v>
      </c>
      <c r="M3217" t="s">
        <v>12867</v>
      </c>
      <c r="N3217">
        <v>8</v>
      </c>
      <c r="O3217" t="s">
        <v>14663</v>
      </c>
      <c r="P3217" t="s">
        <v>14670</v>
      </c>
      <c r="Q3217" t="s">
        <v>14659</v>
      </c>
      <c r="R3217" s="1">
        <v>42833</v>
      </c>
      <c r="S3217" t="s">
        <v>755</v>
      </c>
      <c r="T3217" t="str">
        <f t="shared" ca="1" si="352"/>
        <v>Sin Garantia</v>
      </c>
      <c r="U3217" t="str">
        <f t="shared" ca="1" si="353"/>
        <v>Sin deuda</v>
      </c>
      <c r="V3217" t="str">
        <f t="shared" ca="1" si="354"/>
        <v/>
      </c>
      <c r="W3217" t="str">
        <f t="shared" ca="1" si="355"/>
        <v>Bajo Riesgo</v>
      </c>
      <c r="X3217">
        <v>1000</v>
      </c>
      <c r="Y3217" s="2">
        <f ca="1">IF(H3217="Propia",RANDBETWEEN(1000,5000),RANDBETWEEN(0,999))</f>
        <v>483</v>
      </c>
      <c r="Z3217" s="2">
        <f ca="1">IF(T3217="Con Garantia",RANDBETWEEN(1000,5000),RANDBETWEEN(0,999))</f>
        <v>654</v>
      </c>
      <c r="AA3217" s="2">
        <f ca="1">IF(U3217="Sin deuda",RANDBETWEEN(1000,5000),RANDBETWEEN(0,999))</f>
        <v>3053</v>
      </c>
      <c r="AB3217" s="4">
        <f ca="1">IF(Q3217="Si Trabaja",RANDBETWEEN(1000,5000),RANDBETWEEN(0,999))</f>
        <v>4086</v>
      </c>
      <c r="AC3217" s="4">
        <f ca="1">IF(AND(F3217&gt;17,F3217&lt;71),RANDBETWEEN(1000,5000),RANDBETWEEN(0,999))</f>
        <v>4568</v>
      </c>
      <c r="AD3217" s="4">
        <f ca="1">IF(AND(AB3217&gt;=0.5,(K3217-X3217)&gt;1000),RANDBETWEEN(1000,5000),RANDBETWEEN(0,999))</f>
        <v>3355</v>
      </c>
      <c r="AE3217" s="4">
        <f ca="1">IF(OR(V3217="",V3217="Puntual"),RANDBETWEEN(1000,5000),RANDBETWEEN(0,999))</f>
        <v>4060</v>
      </c>
      <c r="AF3217" s="4">
        <f ca="1">IF(OR(W3217="Bajo Riesgo",AE3217&gt;=1000),RANDBETWEEN(1000,5000),RANDBETWEEN(0,999))</f>
        <v>4224</v>
      </c>
      <c r="AG3217">
        <f t="shared" ca="1" si="356"/>
        <v>1</v>
      </c>
    </row>
    <row r="3218" spans="1:33" customFormat="1" x14ac:dyDescent="0.25">
      <c r="A3218">
        <v>76093313</v>
      </c>
      <c r="B3218" t="s">
        <v>8321</v>
      </c>
      <c r="C3218" t="s">
        <v>8322</v>
      </c>
      <c r="D3218">
        <v>519121473</v>
      </c>
      <c r="E3218" t="s">
        <v>8323</v>
      </c>
      <c r="F3218">
        <v>53</v>
      </c>
      <c r="G3218" t="s">
        <v>30</v>
      </c>
      <c r="H3218" t="str">
        <f t="shared" ca="1" si="350"/>
        <v>Alquilada</v>
      </c>
      <c r="I3218" t="s">
        <v>44</v>
      </c>
      <c r="J3218" t="s">
        <v>33</v>
      </c>
      <c r="K3218">
        <f t="shared" ca="1" si="351"/>
        <v>6034</v>
      </c>
      <c r="L3218" t="s">
        <v>53</v>
      </c>
      <c r="M3218" t="s">
        <v>14661</v>
      </c>
      <c r="N3218" t="s">
        <v>14661</v>
      </c>
      <c r="O3218" t="s">
        <v>14661</v>
      </c>
      <c r="P3218" t="s">
        <v>14661</v>
      </c>
      <c r="Q3218" t="s">
        <v>14662</v>
      </c>
      <c r="R3218" s="1">
        <v>42782</v>
      </c>
      <c r="S3218" t="s">
        <v>34</v>
      </c>
      <c r="T3218" t="str">
        <f t="shared" ca="1" si="352"/>
        <v>Con Garantia</v>
      </c>
      <c r="U3218" t="str">
        <f t="shared" ca="1" si="353"/>
        <v>Con deuda</v>
      </c>
      <c r="V3218" t="str">
        <f t="shared" ca="1" si="354"/>
        <v>Puntual</v>
      </c>
      <c r="W3218" t="str">
        <f t="shared" ca="1" si="355"/>
        <v>Bajo Riesgo</v>
      </c>
      <c r="X3218">
        <v>1000</v>
      </c>
      <c r="Y3218" s="2">
        <f ca="1">IF(H3218="Propia",RANDBETWEEN(1000,5000),RANDBETWEEN(0,999))</f>
        <v>903</v>
      </c>
      <c r="Z3218" s="2">
        <f ca="1">IF(T3218="Con Garantia",RANDBETWEEN(1000,5000),RANDBETWEEN(0,999))</f>
        <v>1844</v>
      </c>
      <c r="AA3218" s="2">
        <f ca="1">IF(U3218="Sin deuda",RANDBETWEEN(1000,5000),RANDBETWEEN(0,999))</f>
        <v>441</v>
      </c>
      <c r="AB3218" s="4">
        <f ca="1">IF(Q3218="Si Trabaja",RANDBETWEEN(1000,5000),RANDBETWEEN(0,999))</f>
        <v>890</v>
      </c>
      <c r="AC3218" s="4">
        <f ca="1">IF(AND(F3218&gt;17,F3218&lt;71),RANDBETWEEN(1000,5000),RANDBETWEEN(0,999))</f>
        <v>4323</v>
      </c>
      <c r="AD3218" s="4">
        <f ca="1">IF(AND(AB3218&gt;=0.5,(K3218-X3218)&gt;1000),RANDBETWEEN(1000,5000),RANDBETWEEN(0,999))</f>
        <v>3231</v>
      </c>
      <c r="AE3218" s="4">
        <f ca="1">IF(OR(V3218="",V3218="Puntual"),RANDBETWEEN(1000,5000),RANDBETWEEN(0,999))</f>
        <v>2665</v>
      </c>
      <c r="AF3218" s="4">
        <f ca="1">IF(OR(W3218="Bajo Riesgo",AE3218&gt;=1000),RANDBETWEEN(1000,5000),RANDBETWEEN(0,999))</f>
        <v>4809</v>
      </c>
      <c r="AG3218">
        <f t="shared" ca="1" si="356"/>
        <v>0</v>
      </c>
    </row>
    <row r="3219" spans="1:33" customFormat="1" x14ac:dyDescent="0.25">
      <c r="A3219">
        <v>42754335</v>
      </c>
      <c r="B3219" t="s">
        <v>8324</v>
      </c>
      <c r="C3219" t="s">
        <v>8325</v>
      </c>
      <c r="D3219">
        <v>943565498</v>
      </c>
      <c r="E3219" t="s">
        <v>8326</v>
      </c>
      <c r="F3219">
        <v>20</v>
      </c>
      <c r="G3219" t="s">
        <v>42</v>
      </c>
      <c r="H3219" t="str">
        <f t="shared" ca="1" si="350"/>
        <v>Propia</v>
      </c>
      <c r="I3219" t="s">
        <v>44</v>
      </c>
      <c r="J3219" t="s">
        <v>33</v>
      </c>
      <c r="K3219">
        <f t="shared" ca="1" si="351"/>
        <v>7114</v>
      </c>
      <c r="L3219" t="s">
        <v>214</v>
      </c>
      <c r="M3219" t="s">
        <v>14290</v>
      </c>
      <c r="N3219">
        <v>4</v>
      </c>
      <c r="O3219" t="s">
        <v>14657</v>
      </c>
      <c r="P3219" t="s">
        <v>14658</v>
      </c>
      <c r="Q3219" t="s">
        <v>14659</v>
      </c>
      <c r="R3219" s="1">
        <v>42930</v>
      </c>
      <c r="S3219" t="s">
        <v>755</v>
      </c>
      <c r="T3219" t="str">
        <f t="shared" ca="1" si="352"/>
        <v>Sin Garantia</v>
      </c>
      <c r="U3219" t="str">
        <f t="shared" ca="1" si="353"/>
        <v>Con deuda</v>
      </c>
      <c r="V3219" t="str">
        <f t="shared" ca="1" si="354"/>
        <v>Puntual</v>
      </c>
      <c r="W3219" t="str">
        <f t="shared" ca="1" si="355"/>
        <v>Bajo Riesgo</v>
      </c>
      <c r="X3219">
        <v>1000</v>
      </c>
      <c r="Y3219" s="2">
        <f ca="1">IF(H3219="Propia",RANDBETWEEN(1000,5000),RANDBETWEEN(0,999))</f>
        <v>2081</v>
      </c>
      <c r="Z3219" s="2">
        <f ca="1">IF(T3219="Con Garantia",RANDBETWEEN(1000,5000),RANDBETWEEN(0,999))</f>
        <v>318</v>
      </c>
      <c r="AA3219" s="2">
        <f ca="1">IF(U3219="Sin deuda",RANDBETWEEN(1000,5000),RANDBETWEEN(0,999))</f>
        <v>33</v>
      </c>
      <c r="AB3219" s="4">
        <f ca="1">IF(Q3219="Si Trabaja",RANDBETWEEN(1000,5000),RANDBETWEEN(0,999))</f>
        <v>3556</v>
      </c>
      <c r="AC3219" s="4">
        <f ca="1">IF(AND(F3219&gt;17,F3219&lt;71),RANDBETWEEN(1000,5000),RANDBETWEEN(0,999))</f>
        <v>3971</v>
      </c>
      <c r="AD3219" s="4">
        <f ca="1">IF(AND(AB3219&gt;=0.5,(K3219-X3219)&gt;1000),RANDBETWEEN(1000,5000),RANDBETWEEN(0,999))</f>
        <v>3796</v>
      </c>
      <c r="AE3219" s="4">
        <f ca="1">IF(OR(V3219="",V3219="Puntual"),RANDBETWEEN(1000,5000),RANDBETWEEN(0,999))</f>
        <v>4174</v>
      </c>
      <c r="AF3219" s="4">
        <f ca="1">IF(OR(W3219="Bajo Riesgo",AE3219&gt;=1000),RANDBETWEEN(1000,5000),RANDBETWEEN(0,999))</f>
        <v>1584</v>
      </c>
      <c r="AG3219">
        <f t="shared" ca="1" si="356"/>
        <v>1</v>
      </c>
    </row>
    <row r="3220" spans="1:33" customFormat="1" x14ac:dyDescent="0.25">
      <c r="A3220">
        <v>76674814</v>
      </c>
      <c r="B3220" t="s">
        <v>8327</v>
      </c>
      <c r="C3220" t="s">
        <v>1639</v>
      </c>
      <c r="D3220">
        <v>519408699</v>
      </c>
      <c r="E3220" t="s">
        <v>8328</v>
      </c>
      <c r="F3220">
        <v>48</v>
      </c>
      <c r="G3220" t="s">
        <v>30</v>
      </c>
      <c r="H3220" t="str">
        <f t="shared" ca="1" si="350"/>
        <v>Alquilada</v>
      </c>
      <c r="I3220" t="s">
        <v>44</v>
      </c>
      <c r="J3220" t="s">
        <v>33</v>
      </c>
      <c r="K3220">
        <f t="shared" ca="1" si="351"/>
        <v>7982</v>
      </c>
      <c r="L3220" t="s">
        <v>121</v>
      </c>
      <c r="M3220" t="s">
        <v>14433</v>
      </c>
      <c r="N3220">
        <v>9</v>
      </c>
      <c r="O3220" t="s">
        <v>14663</v>
      </c>
      <c r="P3220" t="s">
        <v>14670</v>
      </c>
      <c r="Q3220" t="s">
        <v>14659</v>
      </c>
      <c r="R3220" s="1">
        <v>42878</v>
      </c>
      <c r="S3220" t="s">
        <v>34</v>
      </c>
      <c r="T3220" t="str">
        <f t="shared" ca="1" si="352"/>
        <v>Sin Garantia</v>
      </c>
      <c r="U3220" t="str">
        <f t="shared" ca="1" si="353"/>
        <v>Con deuda</v>
      </c>
      <c r="V3220" t="str">
        <f t="shared" ca="1" si="354"/>
        <v>Puntual</v>
      </c>
      <c r="W3220" t="str">
        <f t="shared" ca="1" si="355"/>
        <v>Bajo Riesgo</v>
      </c>
      <c r="X3220">
        <v>1000</v>
      </c>
      <c r="Y3220" s="2">
        <f ca="1">IF(H3220="Propia",RANDBETWEEN(1000,5000),RANDBETWEEN(0,999))</f>
        <v>957</v>
      </c>
      <c r="Z3220" s="2">
        <f ca="1">IF(T3220="Con Garantia",RANDBETWEEN(1000,5000),RANDBETWEEN(0,999))</f>
        <v>136</v>
      </c>
      <c r="AA3220" s="2">
        <f ca="1">IF(U3220="Sin deuda",RANDBETWEEN(1000,5000),RANDBETWEEN(0,999))</f>
        <v>269</v>
      </c>
      <c r="AB3220" s="4">
        <f ca="1">IF(Q3220="Si Trabaja",RANDBETWEEN(1000,5000),RANDBETWEEN(0,999))</f>
        <v>3556</v>
      </c>
      <c r="AC3220" s="4">
        <f ca="1">IF(AND(F3220&gt;17,F3220&lt;71),RANDBETWEEN(1000,5000),RANDBETWEEN(0,999))</f>
        <v>1520</v>
      </c>
      <c r="AD3220" s="4">
        <f ca="1">IF(AND(AB3220&gt;=0.5,(K3220-X3220)&gt;1000),RANDBETWEEN(1000,5000),RANDBETWEEN(0,999))</f>
        <v>4398</v>
      </c>
      <c r="AE3220" s="4">
        <f ca="1">IF(OR(V3220="",V3220="Puntual"),RANDBETWEEN(1000,5000),RANDBETWEEN(0,999))</f>
        <v>4059</v>
      </c>
      <c r="AF3220" s="4">
        <f ca="1">IF(OR(W3220="Bajo Riesgo",AE3220&gt;=1000),RANDBETWEEN(1000,5000),RANDBETWEEN(0,999))</f>
        <v>4766</v>
      </c>
      <c r="AG3220">
        <f t="shared" ca="1" si="356"/>
        <v>1</v>
      </c>
    </row>
    <row r="3221" spans="1:33" customFormat="1" x14ac:dyDescent="0.25">
      <c r="A3221">
        <v>41983617</v>
      </c>
      <c r="B3221" t="s">
        <v>8329</v>
      </c>
      <c r="C3221" t="s">
        <v>8310</v>
      </c>
      <c r="D3221">
        <v>997073763</v>
      </c>
      <c r="E3221" t="s">
        <v>8330</v>
      </c>
      <c r="F3221">
        <v>66</v>
      </c>
      <c r="G3221" t="s">
        <v>42</v>
      </c>
      <c r="H3221" t="str">
        <f t="shared" ca="1" si="350"/>
        <v>Alquilada</v>
      </c>
      <c r="I3221" t="s">
        <v>44</v>
      </c>
      <c r="J3221" t="s">
        <v>33</v>
      </c>
      <c r="K3221">
        <f t="shared" ca="1" si="351"/>
        <v>5654</v>
      </c>
      <c r="L3221" t="s">
        <v>31</v>
      </c>
      <c r="M3221" t="s">
        <v>14165</v>
      </c>
      <c r="N3221">
        <v>9</v>
      </c>
      <c r="O3221" t="s">
        <v>14663</v>
      </c>
      <c r="P3221" t="s">
        <v>14670</v>
      </c>
      <c r="Q3221" t="s">
        <v>14659</v>
      </c>
      <c r="R3221" s="1">
        <v>42943</v>
      </c>
      <c r="S3221" t="s">
        <v>34</v>
      </c>
      <c r="T3221" t="str">
        <f t="shared" ca="1" si="352"/>
        <v>Con Garantia</v>
      </c>
      <c r="U3221" t="str">
        <f t="shared" ca="1" si="353"/>
        <v>Sin deuda</v>
      </c>
      <c r="V3221" t="str">
        <f t="shared" ca="1" si="354"/>
        <v/>
      </c>
      <c r="W3221" t="str">
        <f t="shared" ca="1" si="355"/>
        <v>Bajo Riesgo</v>
      </c>
      <c r="X3221">
        <v>1000</v>
      </c>
      <c r="Y3221" s="2">
        <f ca="1">IF(H3221="Propia",RANDBETWEEN(1000,5000),RANDBETWEEN(0,999))</f>
        <v>863</v>
      </c>
      <c r="Z3221" s="2">
        <f ca="1">IF(T3221="Con Garantia",RANDBETWEEN(1000,5000),RANDBETWEEN(0,999))</f>
        <v>3450</v>
      </c>
      <c r="AA3221" s="2">
        <f ca="1">IF(U3221="Sin deuda",RANDBETWEEN(1000,5000),RANDBETWEEN(0,999))</f>
        <v>1572</v>
      </c>
      <c r="AB3221" s="4">
        <f ca="1">IF(Q3221="Si Trabaja",RANDBETWEEN(1000,5000),RANDBETWEEN(0,999))</f>
        <v>2801</v>
      </c>
      <c r="AC3221" s="4">
        <f ca="1">IF(AND(F3221&gt;17,F3221&lt;71),RANDBETWEEN(1000,5000),RANDBETWEEN(0,999))</f>
        <v>3997</v>
      </c>
      <c r="AD3221" s="4">
        <f ca="1">IF(AND(AB3221&gt;=0.5,(K3221-X3221)&gt;1000),RANDBETWEEN(1000,5000),RANDBETWEEN(0,999))</f>
        <v>3664</v>
      </c>
      <c r="AE3221" s="4">
        <f ca="1">IF(OR(V3221="",V3221="Puntual"),RANDBETWEEN(1000,5000),RANDBETWEEN(0,999))</f>
        <v>3149</v>
      </c>
      <c r="AF3221" s="4">
        <f ca="1">IF(OR(W3221="Bajo Riesgo",AE3221&gt;=1000),RANDBETWEEN(1000,5000),RANDBETWEEN(0,999))</f>
        <v>1086</v>
      </c>
      <c r="AG3221">
        <f t="shared" ca="1" si="356"/>
        <v>1</v>
      </c>
    </row>
    <row r="3222" spans="1:33" customFormat="1" x14ac:dyDescent="0.25">
      <c r="A3222">
        <v>15356754</v>
      </c>
      <c r="B3222" t="s">
        <v>8312</v>
      </c>
      <c r="C3222" t="s">
        <v>8331</v>
      </c>
      <c r="D3222">
        <v>900511791</v>
      </c>
      <c r="E3222" t="s">
        <v>8313</v>
      </c>
      <c r="F3222">
        <v>26</v>
      </c>
      <c r="G3222" t="s">
        <v>30</v>
      </c>
      <c r="H3222" t="str">
        <f t="shared" ca="1" si="350"/>
        <v>Propia</v>
      </c>
      <c r="I3222" t="s">
        <v>32</v>
      </c>
      <c r="J3222" t="s">
        <v>33</v>
      </c>
      <c r="K3222">
        <f t="shared" ca="1" si="351"/>
        <v>6075</v>
      </c>
      <c r="L3222" t="s">
        <v>43</v>
      </c>
      <c r="M3222" t="s">
        <v>14661</v>
      </c>
      <c r="N3222" t="s">
        <v>14661</v>
      </c>
      <c r="O3222" t="s">
        <v>14661</v>
      </c>
      <c r="P3222" t="s">
        <v>14661</v>
      </c>
      <c r="Q3222" t="s">
        <v>14662</v>
      </c>
      <c r="R3222" s="1">
        <v>42870</v>
      </c>
      <c r="S3222" t="s">
        <v>34</v>
      </c>
      <c r="T3222" t="str">
        <f t="shared" ca="1" si="352"/>
        <v>Con Garantia</v>
      </c>
      <c r="U3222" t="str">
        <f t="shared" ca="1" si="353"/>
        <v>Con deuda</v>
      </c>
      <c r="V3222" t="str">
        <f t="shared" ca="1" si="354"/>
        <v>Moroso</v>
      </c>
      <c r="W3222" t="str">
        <f t="shared" ca="1" si="355"/>
        <v>Alto Riesgo</v>
      </c>
      <c r="X3222">
        <v>1000</v>
      </c>
      <c r="Y3222" s="2">
        <f ca="1">IF(H3222="Propia",RANDBETWEEN(1000,5000),RANDBETWEEN(0,999))</f>
        <v>1211</v>
      </c>
      <c r="Z3222" s="2">
        <f ca="1">IF(T3222="Con Garantia",RANDBETWEEN(1000,5000),RANDBETWEEN(0,999))</f>
        <v>2062</v>
      </c>
      <c r="AA3222" s="2">
        <f ca="1">IF(U3222="Sin deuda",RANDBETWEEN(1000,5000),RANDBETWEEN(0,999))</f>
        <v>129</v>
      </c>
      <c r="AB3222" s="4">
        <f ca="1">IF(Q3222="Si Trabaja",RANDBETWEEN(1000,5000),RANDBETWEEN(0,999))</f>
        <v>160</v>
      </c>
      <c r="AC3222" s="4">
        <f ca="1">IF(AND(F3222&gt;17,F3222&lt;71),RANDBETWEEN(1000,5000),RANDBETWEEN(0,999))</f>
        <v>4071</v>
      </c>
      <c r="AD3222" s="4">
        <f ca="1">IF(AND(AB3222&gt;=0.5,(K3222-X3222)&gt;1000),RANDBETWEEN(1000,5000),RANDBETWEEN(0,999))</f>
        <v>1516</v>
      </c>
      <c r="AE3222" s="4">
        <f ca="1">IF(OR(V3222="",V3222="Puntual"),RANDBETWEEN(1000,5000),RANDBETWEEN(0,999))</f>
        <v>267</v>
      </c>
      <c r="AF3222" s="4">
        <f ca="1">IF(OR(W3222="Bajo Riesgo",AE3222&gt;=1000),RANDBETWEEN(1000,5000),RANDBETWEEN(0,999))</f>
        <v>768</v>
      </c>
      <c r="AG3222">
        <f t="shared" ca="1" si="356"/>
        <v>0</v>
      </c>
    </row>
    <row r="3223" spans="1:33" customFormat="1" x14ac:dyDescent="0.25">
      <c r="A3223">
        <v>47963904</v>
      </c>
      <c r="B3223" t="s">
        <v>8332</v>
      </c>
      <c r="C3223" t="s">
        <v>1639</v>
      </c>
      <c r="D3223">
        <v>954846179</v>
      </c>
      <c r="E3223" t="s">
        <v>8333</v>
      </c>
      <c r="F3223">
        <v>26</v>
      </c>
      <c r="G3223" t="s">
        <v>42</v>
      </c>
      <c r="H3223" t="str">
        <f t="shared" ca="1" si="350"/>
        <v>Alquilada</v>
      </c>
      <c r="I3223" t="s">
        <v>44</v>
      </c>
      <c r="J3223" t="s">
        <v>33</v>
      </c>
      <c r="K3223">
        <f t="shared" ca="1" si="351"/>
        <v>7201</v>
      </c>
      <c r="L3223" t="s">
        <v>43</v>
      </c>
      <c r="M3223" t="s">
        <v>14661</v>
      </c>
      <c r="N3223" t="s">
        <v>14661</v>
      </c>
      <c r="O3223" t="s">
        <v>14661</v>
      </c>
      <c r="P3223" t="s">
        <v>14661</v>
      </c>
      <c r="Q3223" t="s">
        <v>14662</v>
      </c>
      <c r="R3223" s="1">
        <v>43079</v>
      </c>
      <c r="S3223" t="s">
        <v>34</v>
      </c>
      <c r="T3223" t="str">
        <f t="shared" ca="1" si="352"/>
        <v>Sin Garantia</v>
      </c>
      <c r="U3223" t="str">
        <f t="shared" ca="1" si="353"/>
        <v>Sin deuda</v>
      </c>
      <c r="V3223" t="str">
        <f t="shared" ca="1" si="354"/>
        <v/>
      </c>
      <c r="W3223" t="str">
        <f t="shared" ca="1" si="355"/>
        <v>Bajo Riesgo</v>
      </c>
      <c r="X3223">
        <v>1000</v>
      </c>
      <c r="Y3223" s="2">
        <f ca="1">IF(H3223="Propia",RANDBETWEEN(1000,5000),RANDBETWEEN(0,999))</f>
        <v>337</v>
      </c>
      <c r="Z3223" s="2">
        <f ca="1">IF(T3223="Con Garantia",RANDBETWEEN(1000,5000),RANDBETWEEN(0,999))</f>
        <v>384</v>
      </c>
      <c r="AA3223" s="2">
        <f ca="1">IF(U3223="Sin deuda",RANDBETWEEN(1000,5000),RANDBETWEEN(0,999))</f>
        <v>2109</v>
      </c>
      <c r="AB3223" s="4">
        <f ca="1">IF(Q3223="Si Trabaja",RANDBETWEEN(1000,5000),RANDBETWEEN(0,999))</f>
        <v>758</v>
      </c>
      <c r="AC3223" s="4">
        <f ca="1">IF(AND(F3223&gt;17,F3223&lt;71),RANDBETWEEN(1000,5000),RANDBETWEEN(0,999))</f>
        <v>1439</v>
      </c>
      <c r="AD3223" s="4">
        <f ca="1">IF(AND(AB3223&gt;=0.5,(K3223-X3223)&gt;1000),RANDBETWEEN(1000,5000),RANDBETWEEN(0,999))</f>
        <v>4440</v>
      </c>
      <c r="AE3223" s="4">
        <f ca="1">IF(OR(V3223="",V3223="Puntual"),RANDBETWEEN(1000,5000),RANDBETWEEN(0,999))</f>
        <v>3277</v>
      </c>
      <c r="AF3223" s="4">
        <f ca="1">IF(OR(W3223="Bajo Riesgo",AE3223&gt;=1000),RANDBETWEEN(1000,5000),RANDBETWEEN(0,999))</f>
        <v>4472</v>
      </c>
      <c r="AG3223">
        <f t="shared" ca="1" si="356"/>
        <v>0</v>
      </c>
    </row>
    <row r="3224" spans="1:33" customFormat="1" x14ac:dyDescent="0.25">
      <c r="A3224">
        <v>20679312</v>
      </c>
      <c r="B3224" t="s">
        <v>8334</v>
      </c>
      <c r="C3224" t="s">
        <v>8335</v>
      </c>
      <c r="D3224">
        <v>519707721</v>
      </c>
      <c r="E3224" t="s">
        <v>8336</v>
      </c>
      <c r="F3224">
        <v>60</v>
      </c>
      <c r="G3224" t="s">
        <v>42</v>
      </c>
      <c r="H3224" t="str">
        <f t="shared" ca="1" si="350"/>
        <v>Alquilada</v>
      </c>
      <c r="I3224" t="s">
        <v>32</v>
      </c>
      <c r="J3224" t="s">
        <v>33</v>
      </c>
      <c r="K3224">
        <f t="shared" ca="1" si="351"/>
        <v>5282</v>
      </c>
      <c r="L3224" t="s">
        <v>53</v>
      </c>
      <c r="M3224" t="s">
        <v>14326</v>
      </c>
      <c r="N3224">
        <v>8</v>
      </c>
      <c r="O3224" t="s">
        <v>14657</v>
      </c>
      <c r="P3224" t="s">
        <v>14664</v>
      </c>
      <c r="Q3224" t="s">
        <v>14659</v>
      </c>
      <c r="R3224" s="1">
        <v>42908</v>
      </c>
      <c r="S3224" t="s">
        <v>34</v>
      </c>
      <c r="T3224" t="str">
        <f t="shared" ca="1" si="352"/>
        <v>Sin Garantia</v>
      </c>
      <c r="U3224" t="str">
        <f t="shared" ca="1" si="353"/>
        <v>Sin deuda</v>
      </c>
      <c r="V3224" t="str">
        <f t="shared" ca="1" si="354"/>
        <v/>
      </c>
      <c r="W3224" t="str">
        <f t="shared" ca="1" si="355"/>
        <v>Bajo Riesgo</v>
      </c>
      <c r="X3224">
        <v>1000</v>
      </c>
      <c r="Y3224" s="2">
        <f ca="1">IF(H3224="Propia",RANDBETWEEN(1000,5000),RANDBETWEEN(0,999))</f>
        <v>807</v>
      </c>
      <c r="Z3224" s="2">
        <f ca="1">IF(T3224="Con Garantia",RANDBETWEEN(1000,5000),RANDBETWEEN(0,999))</f>
        <v>255</v>
      </c>
      <c r="AA3224" s="2">
        <f ca="1">IF(U3224="Sin deuda",RANDBETWEEN(1000,5000),RANDBETWEEN(0,999))</f>
        <v>3851</v>
      </c>
      <c r="AB3224" s="4">
        <f ca="1">IF(Q3224="Si Trabaja",RANDBETWEEN(1000,5000),RANDBETWEEN(0,999))</f>
        <v>1764</v>
      </c>
      <c r="AC3224" s="4">
        <f ca="1">IF(AND(F3224&gt;17,F3224&lt;71),RANDBETWEEN(1000,5000),RANDBETWEEN(0,999))</f>
        <v>3996</v>
      </c>
      <c r="AD3224" s="4">
        <f ca="1">IF(AND(AB3224&gt;=0.5,(K3224-X3224)&gt;1000),RANDBETWEEN(1000,5000),RANDBETWEEN(0,999))</f>
        <v>1576</v>
      </c>
      <c r="AE3224" s="4">
        <f ca="1">IF(OR(V3224="",V3224="Puntual"),RANDBETWEEN(1000,5000),RANDBETWEEN(0,999))</f>
        <v>4307</v>
      </c>
      <c r="AF3224" s="4">
        <f ca="1">IF(OR(W3224="Bajo Riesgo",AE3224&gt;=1000),RANDBETWEEN(1000,5000),RANDBETWEEN(0,999))</f>
        <v>1264</v>
      </c>
      <c r="AG3224">
        <f t="shared" ca="1" si="356"/>
        <v>1</v>
      </c>
    </row>
    <row r="3225" spans="1:33" customFormat="1" x14ac:dyDescent="0.25">
      <c r="A3225">
        <v>47813334</v>
      </c>
      <c r="B3225" t="s">
        <v>8337</v>
      </c>
      <c r="C3225" t="s">
        <v>8338</v>
      </c>
      <c r="D3225">
        <v>519809586</v>
      </c>
      <c r="E3225" t="s">
        <v>8339</v>
      </c>
      <c r="F3225">
        <v>49</v>
      </c>
      <c r="G3225" t="s">
        <v>30</v>
      </c>
      <c r="H3225" t="str">
        <f t="shared" ca="1" si="350"/>
        <v>Propia</v>
      </c>
      <c r="I3225" t="s">
        <v>44</v>
      </c>
      <c r="J3225" t="s">
        <v>33</v>
      </c>
      <c r="K3225">
        <f t="shared" ca="1" si="351"/>
        <v>7807</v>
      </c>
      <c r="L3225" t="s">
        <v>48</v>
      </c>
      <c r="M3225" t="s">
        <v>14661</v>
      </c>
      <c r="N3225" t="s">
        <v>14661</v>
      </c>
      <c r="O3225" t="s">
        <v>14661</v>
      </c>
      <c r="P3225" t="s">
        <v>14661</v>
      </c>
      <c r="Q3225" t="s">
        <v>14662</v>
      </c>
      <c r="R3225" s="1">
        <v>42957</v>
      </c>
      <c r="S3225" t="s">
        <v>755</v>
      </c>
      <c r="T3225" t="str">
        <f t="shared" ca="1" si="352"/>
        <v>Sin Garantia</v>
      </c>
      <c r="U3225" t="str">
        <f t="shared" ca="1" si="353"/>
        <v>Sin deuda</v>
      </c>
      <c r="V3225" t="str">
        <f t="shared" ca="1" si="354"/>
        <v/>
      </c>
      <c r="W3225" t="str">
        <f t="shared" ca="1" si="355"/>
        <v>Bajo Riesgo</v>
      </c>
      <c r="X3225">
        <v>1000</v>
      </c>
      <c r="Y3225" s="2">
        <f ca="1">IF(H3225="Propia",RANDBETWEEN(1000,5000),RANDBETWEEN(0,999))</f>
        <v>4737</v>
      </c>
      <c r="Z3225" s="2">
        <f ca="1">IF(T3225="Con Garantia",RANDBETWEEN(1000,5000),RANDBETWEEN(0,999))</f>
        <v>910</v>
      </c>
      <c r="AA3225" s="2">
        <f ca="1">IF(U3225="Sin deuda",RANDBETWEEN(1000,5000),RANDBETWEEN(0,999))</f>
        <v>2120</v>
      </c>
      <c r="AB3225" s="4">
        <f ca="1">IF(Q3225="Si Trabaja",RANDBETWEEN(1000,5000),RANDBETWEEN(0,999))</f>
        <v>527</v>
      </c>
      <c r="AC3225" s="4">
        <f ca="1">IF(AND(F3225&gt;17,F3225&lt;71),RANDBETWEEN(1000,5000),RANDBETWEEN(0,999))</f>
        <v>3854</v>
      </c>
      <c r="AD3225" s="4">
        <f ca="1">IF(AND(AB3225&gt;=0.5,(K3225-X3225)&gt;1000),RANDBETWEEN(1000,5000),RANDBETWEEN(0,999))</f>
        <v>4404</v>
      </c>
      <c r="AE3225" s="4">
        <f ca="1">IF(OR(V3225="",V3225="Puntual"),RANDBETWEEN(1000,5000),RANDBETWEEN(0,999))</f>
        <v>2655</v>
      </c>
      <c r="AF3225" s="4">
        <f ca="1">IF(OR(W3225="Bajo Riesgo",AE3225&gt;=1000),RANDBETWEEN(1000,5000),RANDBETWEEN(0,999))</f>
        <v>4245</v>
      </c>
      <c r="AG3225">
        <f t="shared" ca="1" si="356"/>
        <v>0</v>
      </c>
    </row>
    <row r="3226" spans="1:33" customFormat="1" x14ac:dyDescent="0.25">
      <c r="A3226">
        <v>73822143</v>
      </c>
      <c r="B3226" t="s">
        <v>5372</v>
      </c>
      <c r="C3226" t="s">
        <v>8340</v>
      </c>
      <c r="D3226">
        <v>936820187</v>
      </c>
      <c r="E3226" t="s">
        <v>5374</v>
      </c>
      <c r="F3226">
        <v>53</v>
      </c>
      <c r="G3226" t="s">
        <v>30</v>
      </c>
      <c r="H3226" t="str">
        <f t="shared" ca="1" si="350"/>
        <v>Alquilada</v>
      </c>
      <c r="I3226" t="s">
        <v>49</v>
      </c>
      <c r="J3226" t="s">
        <v>33</v>
      </c>
      <c r="K3226">
        <f t="shared" ca="1" si="351"/>
        <v>7234</v>
      </c>
      <c r="L3226" t="s">
        <v>195</v>
      </c>
      <c r="M3226" t="s">
        <v>13677</v>
      </c>
      <c r="N3226">
        <v>7</v>
      </c>
      <c r="O3226" t="s">
        <v>14657</v>
      </c>
      <c r="P3226" t="s">
        <v>14665</v>
      </c>
      <c r="Q3226" t="s">
        <v>14659</v>
      </c>
      <c r="R3226" s="1">
        <v>42808</v>
      </c>
      <c r="S3226" t="s">
        <v>34</v>
      </c>
      <c r="T3226" t="str">
        <f t="shared" ca="1" si="352"/>
        <v>Con Garantia</v>
      </c>
      <c r="U3226" t="str">
        <f t="shared" ca="1" si="353"/>
        <v>Con deuda</v>
      </c>
      <c r="V3226" t="str">
        <f t="shared" ca="1" si="354"/>
        <v>Puntual</v>
      </c>
      <c r="W3226" t="str">
        <f t="shared" ca="1" si="355"/>
        <v>Bajo Riesgo</v>
      </c>
      <c r="X3226">
        <v>1000</v>
      </c>
      <c r="Y3226" s="2">
        <f ca="1">IF(H3226="Propia",RANDBETWEEN(1000,5000),RANDBETWEEN(0,999))</f>
        <v>103</v>
      </c>
      <c r="Z3226" s="2">
        <f ca="1">IF(T3226="Con Garantia",RANDBETWEEN(1000,5000),RANDBETWEEN(0,999))</f>
        <v>2119</v>
      </c>
      <c r="AA3226" s="2">
        <f ca="1">IF(U3226="Sin deuda",RANDBETWEEN(1000,5000),RANDBETWEEN(0,999))</f>
        <v>812</v>
      </c>
      <c r="AB3226" s="4">
        <f ca="1">IF(Q3226="Si Trabaja",RANDBETWEEN(1000,5000),RANDBETWEEN(0,999))</f>
        <v>2477</v>
      </c>
      <c r="AC3226" s="4">
        <f ca="1">IF(AND(F3226&gt;17,F3226&lt;71),RANDBETWEEN(1000,5000),RANDBETWEEN(0,999))</f>
        <v>4790</v>
      </c>
      <c r="AD3226" s="4">
        <f ca="1">IF(AND(AB3226&gt;=0.5,(K3226-X3226)&gt;1000),RANDBETWEEN(1000,5000),RANDBETWEEN(0,999))</f>
        <v>2399</v>
      </c>
      <c r="AE3226" s="4">
        <f ca="1">IF(OR(V3226="",V3226="Puntual"),RANDBETWEEN(1000,5000),RANDBETWEEN(0,999))</f>
        <v>4827</v>
      </c>
      <c r="AF3226" s="4">
        <f ca="1">IF(OR(W3226="Bajo Riesgo",AE3226&gt;=1000),RANDBETWEEN(1000,5000),RANDBETWEEN(0,999))</f>
        <v>3282</v>
      </c>
      <c r="AG3226">
        <f t="shared" ca="1" si="356"/>
        <v>1</v>
      </c>
    </row>
    <row r="3227" spans="1:33" customFormat="1" x14ac:dyDescent="0.25">
      <c r="A3227">
        <v>42286632</v>
      </c>
      <c r="B3227" t="s">
        <v>8341</v>
      </c>
      <c r="C3227" t="s">
        <v>8342</v>
      </c>
      <c r="D3227">
        <v>940925088</v>
      </c>
      <c r="E3227" t="s">
        <v>8343</v>
      </c>
      <c r="F3227">
        <v>35</v>
      </c>
      <c r="G3227" t="s">
        <v>30</v>
      </c>
      <c r="H3227" t="str">
        <f t="shared" ca="1" si="350"/>
        <v>Propia</v>
      </c>
      <c r="I3227" t="s">
        <v>79</v>
      </c>
      <c r="J3227" t="s">
        <v>33</v>
      </c>
      <c r="K3227">
        <f t="shared" ca="1" si="351"/>
        <v>6997</v>
      </c>
      <c r="L3227" t="s">
        <v>43</v>
      </c>
      <c r="M3227" t="s">
        <v>14661</v>
      </c>
      <c r="N3227" t="s">
        <v>14661</v>
      </c>
      <c r="O3227" t="s">
        <v>14661</v>
      </c>
      <c r="P3227" t="s">
        <v>14661</v>
      </c>
      <c r="Q3227" t="s">
        <v>14662</v>
      </c>
      <c r="R3227" s="1">
        <v>42928</v>
      </c>
      <c r="S3227" t="s">
        <v>34</v>
      </c>
      <c r="T3227" t="str">
        <f t="shared" ca="1" si="352"/>
        <v>Con Garantia</v>
      </c>
      <c r="U3227" t="str">
        <f t="shared" ca="1" si="353"/>
        <v>Con deuda</v>
      </c>
      <c r="V3227" t="str">
        <f t="shared" ca="1" si="354"/>
        <v>Moroso</v>
      </c>
      <c r="W3227" t="str">
        <f t="shared" ca="1" si="355"/>
        <v>Alto Riesgo</v>
      </c>
      <c r="X3227">
        <v>1000</v>
      </c>
      <c r="Y3227" s="2">
        <f ca="1">IF(H3227="Propia",RANDBETWEEN(1000,5000),RANDBETWEEN(0,999))</f>
        <v>2411</v>
      </c>
      <c r="Z3227" s="2">
        <f ca="1">IF(T3227="Con Garantia",RANDBETWEEN(1000,5000),RANDBETWEEN(0,999))</f>
        <v>3697</v>
      </c>
      <c r="AA3227" s="2">
        <f ca="1">IF(U3227="Sin deuda",RANDBETWEEN(1000,5000),RANDBETWEEN(0,999))</f>
        <v>231</v>
      </c>
      <c r="AB3227" s="4">
        <f ca="1">IF(Q3227="Si Trabaja",RANDBETWEEN(1000,5000),RANDBETWEEN(0,999))</f>
        <v>177</v>
      </c>
      <c r="AC3227" s="4">
        <f ca="1">IF(AND(F3227&gt;17,F3227&lt;71),RANDBETWEEN(1000,5000),RANDBETWEEN(0,999))</f>
        <v>1477</v>
      </c>
      <c r="AD3227" s="4">
        <f ca="1">IF(AND(AB3227&gt;=0.5,(K3227-X3227)&gt;1000),RANDBETWEEN(1000,5000),RANDBETWEEN(0,999))</f>
        <v>2858</v>
      </c>
      <c r="AE3227" s="4">
        <f ca="1">IF(OR(V3227="",V3227="Puntual"),RANDBETWEEN(1000,5000),RANDBETWEEN(0,999))</f>
        <v>49</v>
      </c>
      <c r="AF3227" s="4">
        <f ca="1">IF(OR(W3227="Bajo Riesgo",AE3227&gt;=1000),RANDBETWEEN(1000,5000),RANDBETWEEN(0,999))</f>
        <v>643</v>
      </c>
      <c r="AG3227">
        <f t="shared" ca="1" si="356"/>
        <v>0</v>
      </c>
    </row>
    <row r="3228" spans="1:33" customFormat="1" x14ac:dyDescent="0.25">
      <c r="A3228">
        <v>47626408</v>
      </c>
      <c r="B3228" t="s">
        <v>8344</v>
      </c>
      <c r="C3228" t="s">
        <v>8345</v>
      </c>
      <c r="D3228">
        <v>519257974</v>
      </c>
      <c r="E3228" t="s">
        <v>1553</v>
      </c>
      <c r="F3228">
        <v>49</v>
      </c>
      <c r="G3228" t="s">
        <v>42</v>
      </c>
      <c r="H3228" t="str">
        <f t="shared" ca="1" si="350"/>
        <v>Alquilada</v>
      </c>
      <c r="I3228" t="s">
        <v>49</v>
      </c>
      <c r="J3228" t="s">
        <v>33</v>
      </c>
      <c r="K3228">
        <f t="shared" ca="1" si="351"/>
        <v>7136</v>
      </c>
      <c r="L3228" t="s">
        <v>53</v>
      </c>
      <c r="M3228" t="s">
        <v>14661</v>
      </c>
      <c r="N3228" t="s">
        <v>14661</v>
      </c>
      <c r="O3228" t="s">
        <v>14661</v>
      </c>
      <c r="P3228" t="s">
        <v>14661</v>
      </c>
      <c r="Q3228" t="s">
        <v>14662</v>
      </c>
      <c r="R3228" s="1">
        <v>42988</v>
      </c>
      <c r="S3228" t="s">
        <v>34</v>
      </c>
      <c r="T3228" t="str">
        <f t="shared" ca="1" si="352"/>
        <v>Sin Garantia</v>
      </c>
      <c r="U3228" t="str">
        <f t="shared" ca="1" si="353"/>
        <v>Sin deuda</v>
      </c>
      <c r="V3228" t="str">
        <f t="shared" ca="1" si="354"/>
        <v/>
      </c>
      <c r="W3228" t="str">
        <f t="shared" ca="1" si="355"/>
        <v>Bajo Riesgo</v>
      </c>
      <c r="X3228">
        <v>1000</v>
      </c>
      <c r="Y3228" s="2">
        <f ca="1">IF(H3228="Propia",RANDBETWEEN(1000,5000),RANDBETWEEN(0,999))</f>
        <v>170</v>
      </c>
      <c r="Z3228" s="2">
        <f ca="1">IF(T3228="Con Garantia",RANDBETWEEN(1000,5000),RANDBETWEEN(0,999))</f>
        <v>129</v>
      </c>
      <c r="AA3228" s="2">
        <f ca="1">IF(U3228="Sin deuda",RANDBETWEEN(1000,5000),RANDBETWEEN(0,999))</f>
        <v>1971</v>
      </c>
      <c r="AB3228" s="4">
        <f ca="1">IF(Q3228="Si Trabaja",RANDBETWEEN(1000,5000),RANDBETWEEN(0,999))</f>
        <v>120</v>
      </c>
      <c r="AC3228" s="4">
        <f ca="1">IF(AND(F3228&gt;17,F3228&lt;71),RANDBETWEEN(1000,5000),RANDBETWEEN(0,999))</f>
        <v>1596</v>
      </c>
      <c r="AD3228" s="4">
        <f ca="1">IF(AND(AB3228&gt;=0.5,(K3228-X3228)&gt;1000),RANDBETWEEN(1000,5000),RANDBETWEEN(0,999))</f>
        <v>4057</v>
      </c>
      <c r="AE3228" s="4">
        <f ca="1">IF(OR(V3228="",V3228="Puntual"),RANDBETWEEN(1000,5000),RANDBETWEEN(0,999))</f>
        <v>3950</v>
      </c>
      <c r="AF3228" s="4">
        <f ca="1">IF(OR(W3228="Bajo Riesgo",AE3228&gt;=1000),RANDBETWEEN(1000,5000),RANDBETWEEN(0,999))</f>
        <v>2848</v>
      </c>
      <c r="AG3228">
        <f t="shared" ca="1" si="356"/>
        <v>0</v>
      </c>
    </row>
    <row r="3229" spans="1:33" customFormat="1" x14ac:dyDescent="0.25">
      <c r="A3229">
        <v>41291054</v>
      </c>
      <c r="B3229" t="s">
        <v>8346</v>
      </c>
      <c r="C3229" t="s">
        <v>8342</v>
      </c>
      <c r="D3229">
        <v>965852137</v>
      </c>
      <c r="E3229" t="s">
        <v>8347</v>
      </c>
      <c r="F3229">
        <v>50</v>
      </c>
      <c r="G3229" t="s">
        <v>30</v>
      </c>
      <c r="H3229" t="str">
        <f t="shared" ca="1" si="350"/>
        <v>Propia</v>
      </c>
      <c r="I3229" t="s">
        <v>44</v>
      </c>
      <c r="J3229" t="s">
        <v>33</v>
      </c>
      <c r="K3229">
        <f t="shared" ca="1" si="351"/>
        <v>7380</v>
      </c>
      <c r="L3229" t="s">
        <v>31</v>
      </c>
      <c r="M3229" t="s">
        <v>14661</v>
      </c>
      <c r="N3229" t="s">
        <v>14661</v>
      </c>
      <c r="O3229" t="s">
        <v>14661</v>
      </c>
      <c r="P3229" t="s">
        <v>14661</v>
      </c>
      <c r="Q3229" t="s">
        <v>14662</v>
      </c>
      <c r="R3229" s="1">
        <v>42939</v>
      </c>
      <c r="S3229" t="s">
        <v>34</v>
      </c>
      <c r="T3229" t="str">
        <f t="shared" ca="1" si="352"/>
        <v>Sin Garantia</v>
      </c>
      <c r="U3229" t="str">
        <f t="shared" ca="1" si="353"/>
        <v>Sin deuda</v>
      </c>
      <c r="V3229" t="str">
        <f t="shared" ca="1" si="354"/>
        <v/>
      </c>
      <c r="W3229" t="str">
        <f t="shared" ca="1" si="355"/>
        <v>Bajo Riesgo</v>
      </c>
      <c r="X3229">
        <v>1000</v>
      </c>
      <c r="Y3229" s="2">
        <f ca="1">IF(H3229="Propia",RANDBETWEEN(1000,5000),RANDBETWEEN(0,999))</f>
        <v>2061</v>
      </c>
      <c r="Z3229" s="2">
        <f ca="1">IF(T3229="Con Garantia",RANDBETWEEN(1000,5000),RANDBETWEEN(0,999))</f>
        <v>130</v>
      </c>
      <c r="AA3229" s="2">
        <f ca="1">IF(U3229="Sin deuda",RANDBETWEEN(1000,5000),RANDBETWEEN(0,999))</f>
        <v>1047</v>
      </c>
      <c r="AB3229" s="4">
        <f ca="1">IF(Q3229="Si Trabaja",RANDBETWEEN(1000,5000),RANDBETWEEN(0,999))</f>
        <v>260</v>
      </c>
      <c r="AC3229" s="4">
        <f ca="1">IF(AND(F3229&gt;17,F3229&lt;71),RANDBETWEEN(1000,5000),RANDBETWEEN(0,999))</f>
        <v>4382</v>
      </c>
      <c r="AD3229" s="4">
        <f ca="1">IF(AND(AB3229&gt;=0.5,(K3229-X3229)&gt;1000),RANDBETWEEN(1000,5000),RANDBETWEEN(0,999))</f>
        <v>2609</v>
      </c>
      <c r="AE3229" s="4">
        <f ca="1">IF(OR(V3229="",V3229="Puntual"),RANDBETWEEN(1000,5000),RANDBETWEEN(0,999))</f>
        <v>2644</v>
      </c>
      <c r="AF3229" s="4">
        <f ca="1">IF(OR(W3229="Bajo Riesgo",AE3229&gt;=1000),RANDBETWEEN(1000,5000),RANDBETWEEN(0,999))</f>
        <v>4204</v>
      </c>
      <c r="AG3229">
        <f t="shared" ca="1" si="356"/>
        <v>0</v>
      </c>
    </row>
    <row r="3230" spans="1:33" customFormat="1" x14ac:dyDescent="0.25">
      <c r="A3230">
        <v>47626408</v>
      </c>
      <c r="B3230" t="s">
        <v>8344</v>
      </c>
      <c r="C3230" t="s">
        <v>8348</v>
      </c>
      <c r="D3230">
        <v>925797469</v>
      </c>
      <c r="E3230" t="s">
        <v>1553</v>
      </c>
      <c r="F3230">
        <v>39</v>
      </c>
      <c r="G3230" t="s">
        <v>42</v>
      </c>
      <c r="H3230" t="str">
        <f t="shared" ca="1" si="350"/>
        <v>Alquilada</v>
      </c>
      <c r="I3230" t="s">
        <v>49</v>
      </c>
      <c r="J3230" t="s">
        <v>33</v>
      </c>
      <c r="K3230">
        <f t="shared" ca="1" si="351"/>
        <v>6172</v>
      </c>
      <c r="L3230" t="s">
        <v>53</v>
      </c>
      <c r="M3230" t="s">
        <v>13228</v>
      </c>
      <c r="N3230">
        <v>4</v>
      </c>
      <c r="O3230" t="s">
        <v>14657</v>
      </c>
      <c r="P3230" t="s">
        <v>14668</v>
      </c>
      <c r="Q3230" t="s">
        <v>14659</v>
      </c>
      <c r="R3230" s="1">
        <v>43011</v>
      </c>
      <c r="S3230" t="s">
        <v>755</v>
      </c>
      <c r="T3230" t="str">
        <f t="shared" ca="1" si="352"/>
        <v>Con Garantia</v>
      </c>
      <c r="U3230" t="str">
        <f t="shared" ca="1" si="353"/>
        <v>Con deuda</v>
      </c>
      <c r="V3230" t="str">
        <f t="shared" ca="1" si="354"/>
        <v>Puntual</v>
      </c>
      <c r="W3230" t="str">
        <f t="shared" ca="1" si="355"/>
        <v>Bajo Riesgo</v>
      </c>
      <c r="X3230">
        <v>1000</v>
      </c>
      <c r="Y3230" s="2">
        <f ca="1">IF(H3230="Propia",RANDBETWEEN(1000,5000),RANDBETWEEN(0,999))</f>
        <v>885</v>
      </c>
      <c r="Z3230" s="2">
        <f ca="1">IF(T3230="Con Garantia",RANDBETWEEN(1000,5000),RANDBETWEEN(0,999))</f>
        <v>2876</v>
      </c>
      <c r="AA3230" s="2">
        <f ca="1">IF(U3230="Sin deuda",RANDBETWEEN(1000,5000),RANDBETWEEN(0,999))</f>
        <v>452</v>
      </c>
      <c r="AB3230" s="4">
        <f ca="1">IF(Q3230="Si Trabaja",RANDBETWEEN(1000,5000),RANDBETWEEN(0,999))</f>
        <v>3546</v>
      </c>
      <c r="AC3230" s="4">
        <f ca="1">IF(AND(F3230&gt;17,F3230&lt;71),RANDBETWEEN(1000,5000),RANDBETWEEN(0,999))</f>
        <v>2808</v>
      </c>
      <c r="AD3230" s="4">
        <f ca="1">IF(AND(AB3230&gt;=0.5,(K3230-X3230)&gt;1000),RANDBETWEEN(1000,5000),RANDBETWEEN(0,999))</f>
        <v>1395</v>
      </c>
      <c r="AE3230" s="4">
        <f ca="1">IF(OR(V3230="",V3230="Puntual"),RANDBETWEEN(1000,5000),RANDBETWEEN(0,999))</f>
        <v>2659</v>
      </c>
      <c r="AF3230" s="4">
        <f ca="1">IF(OR(W3230="Bajo Riesgo",AE3230&gt;=1000),RANDBETWEEN(1000,5000),RANDBETWEEN(0,999))</f>
        <v>1072</v>
      </c>
      <c r="AG3230">
        <f t="shared" ca="1" si="356"/>
        <v>1</v>
      </c>
    </row>
    <row r="3231" spans="1:33" customFormat="1" x14ac:dyDescent="0.25">
      <c r="A3231">
        <v>40714389</v>
      </c>
      <c r="B3231" t="s">
        <v>8349</v>
      </c>
      <c r="C3231" t="s">
        <v>1639</v>
      </c>
      <c r="D3231">
        <v>916677589</v>
      </c>
      <c r="E3231" t="s">
        <v>8350</v>
      </c>
      <c r="F3231">
        <v>46</v>
      </c>
      <c r="G3231" t="s">
        <v>42</v>
      </c>
      <c r="H3231" t="str">
        <f t="shared" ca="1" si="350"/>
        <v>Alquilada</v>
      </c>
      <c r="I3231" t="s">
        <v>79</v>
      </c>
      <c r="J3231" t="s">
        <v>33</v>
      </c>
      <c r="K3231">
        <f t="shared" ca="1" si="351"/>
        <v>5002</v>
      </c>
      <c r="L3231" t="s">
        <v>53</v>
      </c>
      <c r="M3231" t="s">
        <v>14661</v>
      </c>
      <c r="N3231" t="s">
        <v>14661</v>
      </c>
      <c r="O3231" t="s">
        <v>14661</v>
      </c>
      <c r="P3231" t="s">
        <v>14661</v>
      </c>
      <c r="Q3231" t="s">
        <v>14662</v>
      </c>
      <c r="R3231" s="1">
        <v>42815</v>
      </c>
      <c r="S3231" t="s">
        <v>34</v>
      </c>
      <c r="T3231" t="str">
        <f t="shared" ca="1" si="352"/>
        <v>Sin Garantia</v>
      </c>
      <c r="U3231" t="str">
        <f t="shared" ca="1" si="353"/>
        <v>Sin deuda</v>
      </c>
      <c r="V3231" t="str">
        <f t="shared" ca="1" si="354"/>
        <v/>
      </c>
      <c r="W3231" t="str">
        <f t="shared" ca="1" si="355"/>
        <v>Bajo Riesgo</v>
      </c>
      <c r="X3231">
        <v>1000</v>
      </c>
      <c r="Y3231" s="2">
        <f ca="1">IF(H3231="Propia",RANDBETWEEN(1000,5000),RANDBETWEEN(0,999))</f>
        <v>954</v>
      </c>
      <c r="Z3231" s="2">
        <f ca="1">IF(T3231="Con Garantia",RANDBETWEEN(1000,5000),RANDBETWEEN(0,999))</f>
        <v>44</v>
      </c>
      <c r="AA3231" s="2">
        <f ca="1">IF(U3231="Sin deuda",RANDBETWEEN(1000,5000),RANDBETWEEN(0,999))</f>
        <v>2119</v>
      </c>
      <c r="AB3231" s="4">
        <f ca="1">IF(Q3231="Si Trabaja",RANDBETWEEN(1000,5000),RANDBETWEEN(0,999))</f>
        <v>850</v>
      </c>
      <c r="AC3231" s="4">
        <f ca="1">IF(AND(F3231&gt;17,F3231&lt;71),RANDBETWEEN(1000,5000),RANDBETWEEN(0,999))</f>
        <v>2084</v>
      </c>
      <c r="AD3231" s="4">
        <f ca="1">IF(AND(AB3231&gt;=0.5,(K3231-X3231)&gt;1000),RANDBETWEEN(1000,5000),RANDBETWEEN(0,999))</f>
        <v>3078</v>
      </c>
      <c r="AE3231" s="4">
        <f ca="1">IF(OR(V3231="",V3231="Puntual"),RANDBETWEEN(1000,5000),RANDBETWEEN(0,999))</f>
        <v>4383</v>
      </c>
      <c r="AF3231" s="4">
        <f ca="1">IF(OR(W3231="Bajo Riesgo",AE3231&gt;=1000),RANDBETWEEN(1000,5000),RANDBETWEEN(0,999))</f>
        <v>3198</v>
      </c>
      <c r="AG3231">
        <f t="shared" ca="1" si="356"/>
        <v>0</v>
      </c>
    </row>
    <row r="3232" spans="1:33" customFormat="1" x14ac:dyDescent="0.25">
      <c r="A3232">
        <v>70441412</v>
      </c>
      <c r="B3232" t="s">
        <v>8351</v>
      </c>
      <c r="C3232" t="s">
        <v>2764</v>
      </c>
      <c r="D3232">
        <v>923623625</v>
      </c>
      <c r="E3232" t="s">
        <v>8352</v>
      </c>
      <c r="F3232">
        <v>24</v>
      </c>
      <c r="G3232" t="s">
        <v>42</v>
      </c>
      <c r="H3232" t="str">
        <f t="shared" ca="1" si="350"/>
        <v>Propia</v>
      </c>
      <c r="I3232" t="s">
        <v>49</v>
      </c>
      <c r="J3232" t="s">
        <v>33</v>
      </c>
      <c r="K3232">
        <f t="shared" ca="1" si="351"/>
        <v>6998</v>
      </c>
      <c r="L3232" t="s">
        <v>195</v>
      </c>
      <c r="M3232" t="s">
        <v>12962</v>
      </c>
      <c r="N3232">
        <v>2</v>
      </c>
      <c r="O3232" t="s">
        <v>14663</v>
      </c>
      <c r="P3232" t="s">
        <v>14668</v>
      </c>
      <c r="Q3232" t="s">
        <v>14659</v>
      </c>
      <c r="R3232" s="1">
        <v>43029</v>
      </c>
      <c r="S3232" t="s">
        <v>34</v>
      </c>
      <c r="T3232" t="str">
        <f t="shared" ca="1" si="352"/>
        <v>Con Garantia</v>
      </c>
      <c r="U3232" t="str">
        <f t="shared" ca="1" si="353"/>
        <v>Sin deuda</v>
      </c>
      <c r="V3232" t="str">
        <f t="shared" ca="1" si="354"/>
        <v/>
      </c>
      <c r="W3232" t="str">
        <f t="shared" ca="1" si="355"/>
        <v>Bajo Riesgo</v>
      </c>
      <c r="X3232">
        <v>1000</v>
      </c>
      <c r="Y3232" s="2">
        <f ca="1">IF(H3232="Propia",RANDBETWEEN(1000,5000),RANDBETWEEN(0,999))</f>
        <v>3043</v>
      </c>
      <c r="Z3232" s="2">
        <f ca="1">IF(T3232="Con Garantia",RANDBETWEEN(1000,5000),RANDBETWEEN(0,999))</f>
        <v>1472</v>
      </c>
      <c r="AA3232" s="2">
        <f ca="1">IF(U3232="Sin deuda",RANDBETWEEN(1000,5000),RANDBETWEEN(0,999))</f>
        <v>4859</v>
      </c>
      <c r="AB3232" s="4">
        <f ca="1">IF(Q3232="Si Trabaja",RANDBETWEEN(1000,5000),RANDBETWEEN(0,999))</f>
        <v>4427</v>
      </c>
      <c r="AC3232" s="4">
        <f ca="1">IF(AND(F3232&gt;17,F3232&lt;71),RANDBETWEEN(1000,5000),RANDBETWEEN(0,999))</f>
        <v>3494</v>
      </c>
      <c r="AD3232" s="4">
        <f ca="1">IF(AND(AB3232&gt;=0.5,(K3232-X3232)&gt;1000),RANDBETWEEN(1000,5000),RANDBETWEEN(0,999))</f>
        <v>4468</v>
      </c>
      <c r="AE3232" s="4">
        <f ca="1">IF(OR(V3232="",V3232="Puntual"),RANDBETWEEN(1000,5000),RANDBETWEEN(0,999))</f>
        <v>2095</v>
      </c>
      <c r="AF3232" s="4">
        <f ca="1">IF(OR(W3232="Bajo Riesgo",AE3232&gt;=1000),RANDBETWEEN(1000,5000),RANDBETWEEN(0,999))</f>
        <v>1574</v>
      </c>
      <c r="AG3232">
        <f t="shared" ca="1" si="356"/>
        <v>1</v>
      </c>
    </row>
    <row r="3233" spans="1:33" customFormat="1" x14ac:dyDescent="0.25">
      <c r="A3233">
        <v>31668177</v>
      </c>
      <c r="B3233" t="s">
        <v>2766</v>
      </c>
      <c r="C3233" t="s">
        <v>8353</v>
      </c>
      <c r="D3233">
        <v>943868616</v>
      </c>
      <c r="E3233" t="s">
        <v>2768</v>
      </c>
      <c r="F3233">
        <v>66</v>
      </c>
      <c r="G3233" t="s">
        <v>42</v>
      </c>
      <c r="H3233" t="str">
        <f t="shared" ca="1" si="350"/>
        <v>Alquilada</v>
      </c>
      <c r="I3233" t="s">
        <v>79</v>
      </c>
      <c r="J3233" t="s">
        <v>33</v>
      </c>
      <c r="K3233">
        <f t="shared" ca="1" si="351"/>
        <v>5181</v>
      </c>
      <c r="L3233" t="s">
        <v>43</v>
      </c>
      <c r="M3233" t="s">
        <v>14661</v>
      </c>
      <c r="N3233" t="s">
        <v>14661</v>
      </c>
      <c r="O3233" t="s">
        <v>14661</v>
      </c>
      <c r="P3233" t="s">
        <v>14661</v>
      </c>
      <c r="Q3233" t="s">
        <v>14662</v>
      </c>
      <c r="R3233" s="1">
        <v>43031</v>
      </c>
      <c r="S3233" t="s">
        <v>755</v>
      </c>
      <c r="T3233" t="str">
        <f t="shared" ca="1" si="352"/>
        <v>Con Garantia</v>
      </c>
      <c r="U3233" t="str">
        <f t="shared" ca="1" si="353"/>
        <v>Con deuda</v>
      </c>
      <c r="V3233" t="str">
        <f t="shared" ca="1" si="354"/>
        <v>Puntual</v>
      </c>
      <c r="W3233" t="str">
        <f t="shared" ca="1" si="355"/>
        <v>Bajo Riesgo</v>
      </c>
      <c r="X3233">
        <v>1000</v>
      </c>
      <c r="Y3233" s="2">
        <f ca="1">IF(H3233="Propia",RANDBETWEEN(1000,5000),RANDBETWEEN(0,999))</f>
        <v>898</v>
      </c>
      <c r="Z3233" s="2">
        <f ca="1">IF(T3233="Con Garantia",RANDBETWEEN(1000,5000),RANDBETWEEN(0,999))</f>
        <v>3888</v>
      </c>
      <c r="AA3233" s="2">
        <f ca="1">IF(U3233="Sin deuda",RANDBETWEEN(1000,5000),RANDBETWEEN(0,999))</f>
        <v>433</v>
      </c>
      <c r="AB3233" s="4">
        <f ca="1">IF(Q3233="Si Trabaja",RANDBETWEEN(1000,5000),RANDBETWEEN(0,999))</f>
        <v>219</v>
      </c>
      <c r="AC3233" s="4">
        <f ca="1">IF(AND(F3233&gt;17,F3233&lt;71),RANDBETWEEN(1000,5000),RANDBETWEEN(0,999))</f>
        <v>1697</v>
      </c>
      <c r="AD3233" s="4">
        <f ca="1">IF(AND(AB3233&gt;=0.5,(K3233-X3233)&gt;1000),RANDBETWEEN(1000,5000),RANDBETWEEN(0,999))</f>
        <v>2572</v>
      </c>
      <c r="AE3233" s="4">
        <f ca="1">IF(OR(V3233="",V3233="Puntual"),RANDBETWEEN(1000,5000),RANDBETWEEN(0,999))</f>
        <v>3185</v>
      </c>
      <c r="AF3233" s="4">
        <f ca="1">IF(OR(W3233="Bajo Riesgo",AE3233&gt;=1000),RANDBETWEEN(1000,5000),RANDBETWEEN(0,999))</f>
        <v>2192</v>
      </c>
      <c r="AG3233">
        <f t="shared" ca="1" si="356"/>
        <v>0</v>
      </c>
    </row>
    <row r="3234" spans="1:33" customFormat="1" x14ac:dyDescent="0.25">
      <c r="A3234">
        <v>75816017</v>
      </c>
      <c r="B3234" t="s">
        <v>8354</v>
      </c>
      <c r="C3234" t="s">
        <v>8355</v>
      </c>
      <c r="D3234">
        <v>949190923</v>
      </c>
      <c r="E3234" t="s">
        <v>1881</v>
      </c>
      <c r="F3234">
        <v>20</v>
      </c>
      <c r="G3234" t="s">
        <v>30</v>
      </c>
      <c r="H3234" t="str">
        <f t="shared" ca="1" si="350"/>
        <v>Propia</v>
      </c>
      <c r="I3234" t="s">
        <v>32</v>
      </c>
      <c r="J3234" t="s">
        <v>33</v>
      </c>
      <c r="K3234">
        <f t="shared" ca="1" si="351"/>
        <v>6950</v>
      </c>
      <c r="L3234" t="s">
        <v>125</v>
      </c>
      <c r="M3234" t="s">
        <v>14661</v>
      </c>
      <c r="N3234" t="s">
        <v>14661</v>
      </c>
      <c r="O3234" t="s">
        <v>14661</v>
      </c>
      <c r="P3234" t="s">
        <v>14661</v>
      </c>
      <c r="Q3234" t="s">
        <v>14662</v>
      </c>
      <c r="R3234" s="1">
        <v>42944</v>
      </c>
      <c r="S3234" t="s">
        <v>755</v>
      </c>
      <c r="T3234" t="str">
        <f t="shared" ca="1" si="352"/>
        <v>Sin Garantia</v>
      </c>
      <c r="U3234" t="str">
        <f t="shared" ca="1" si="353"/>
        <v>Sin deuda</v>
      </c>
      <c r="V3234" t="str">
        <f t="shared" ca="1" si="354"/>
        <v/>
      </c>
      <c r="W3234" t="str">
        <f t="shared" ca="1" si="355"/>
        <v>Bajo Riesgo</v>
      </c>
      <c r="X3234">
        <v>1000</v>
      </c>
      <c r="Y3234" s="2">
        <f ca="1">IF(H3234="Propia",RANDBETWEEN(1000,5000),RANDBETWEEN(0,999))</f>
        <v>1698</v>
      </c>
      <c r="Z3234" s="2">
        <f ca="1">IF(T3234="Con Garantia",RANDBETWEEN(1000,5000),RANDBETWEEN(0,999))</f>
        <v>180</v>
      </c>
      <c r="AA3234" s="2">
        <f ca="1">IF(U3234="Sin deuda",RANDBETWEEN(1000,5000),RANDBETWEEN(0,999))</f>
        <v>4840</v>
      </c>
      <c r="AB3234" s="4">
        <f ca="1">IF(Q3234="Si Trabaja",RANDBETWEEN(1000,5000),RANDBETWEEN(0,999))</f>
        <v>912</v>
      </c>
      <c r="AC3234" s="4">
        <f ca="1">IF(AND(F3234&gt;17,F3234&lt;71),RANDBETWEEN(1000,5000),RANDBETWEEN(0,999))</f>
        <v>1094</v>
      </c>
      <c r="AD3234" s="4">
        <f ca="1">IF(AND(AB3234&gt;=0.5,(K3234-X3234)&gt;1000),RANDBETWEEN(1000,5000),RANDBETWEEN(0,999))</f>
        <v>3717</v>
      </c>
      <c r="AE3234" s="4">
        <f ca="1">IF(OR(V3234="",V3234="Puntual"),RANDBETWEEN(1000,5000),RANDBETWEEN(0,999))</f>
        <v>2553</v>
      </c>
      <c r="AF3234" s="4">
        <f ca="1">IF(OR(W3234="Bajo Riesgo",AE3234&gt;=1000),RANDBETWEEN(1000,5000),RANDBETWEEN(0,999))</f>
        <v>2581</v>
      </c>
      <c r="AG3234">
        <f t="shared" ca="1" si="356"/>
        <v>0</v>
      </c>
    </row>
    <row r="3235" spans="1:33" customFormat="1" x14ac:dyDescent="0.25">
      <c r="A3235">
        <v>43512202</v>
      </c>
      <c r="B3235" t="s">
        <v>8356</v>
      </c>
      <c r="C3235" t="s">
        <v>8357</v>
      </c>
      <c r="D3235">
        <v>997805972</v>
      </c>
      <c r="E3235" t="s">
        <v>8358</v>
      </c>
      <c r="F3235">
        <v>49</v>
      </c>
      <c r="G3235" t="s">
        <v>30</v>
      </c>
      <c r="H3235" t="str">
        <f t="shared" ca="1" si="350"/>
        <v>Propia</v>
      </c>
      <c r="I3235" t="s">
        <v>49</v>
      </c>
      <c r="J3235" t="s">
        <v>33</v>
      </c>
      <c r="K3235">
        <f t="shared" ca="1" si="351"/>
        <v>7469</v>
      </c>
      <c r="L3235" t="s">
        <v>78</v>
      </c>
      <c r="M3235" t="s">
        <v>13549</v>
      </c>
      <c r="N3235">
        <v>9</v>
      </c>
      <c r="O3235" t="s">
        <v>14657</v>
      </c>
      <c r="P3235" t="s">
        <v>14664</v>
      </c>
      <c r="Q3235" t="s">
        <v>14659</v>
      </c>
      <c r="R3235" s="1">
        <v>42888</v>
      </c>
      <c r="S3235" t="s">
        <v>34</v>
      </c>
      <c r="T3235" t="str">
        <f t="shared" ca="1" si="352"/>
        <v>Con Garantia</v>
      </c>
      <c r="U3235" t="str">
        <f t="shared" ca="1" si="353"/>
        <v>Sin deuda</v>
      </c>
      <c r="V3235" t="str">
        <f t="shared" ca="1" si="354"/>
        <v/>
      </c>
      <c r="W3235" t="str">
        <f t="shared" ca="1" si="355"/>
        <v>Bajo Riesgo</v>
      </c>
      <c r="X3235">
        <v>1000</v>
      </c>
      <c r="Y3235" s="2">
        <f ca="1">IF(H3235="Propia",RANDBETWEEN(1000,5000),RANDBETWEEN(0,999))</f>
        <v>3984</v>
      </c>
      <c r="Z3235" s="2">
        <f ca="1">IF(T3235="Con Garantia",RANDBETWEEN(1000,5000),RANDBETWEEN(0,999))</f>
        <v>4159</v>
      </c>
      <c r="AA3235" s="2">
        <f ca="1">IF(U3235="Sin deuda",RANDBETWEEN(1000,5000),RANDBETWEEN(0,999))</f>
        <v>3380</v>
      </c>
      <c r="AB3235" s="4">
        <f ca="1">IF(Q3235="Si Trabaja",RANDBETWEEN(1000,5000),RANDBETWEEN(0,999))</f>
        <v>2200</v>
      </c>
      <c r="AC3235" s="4">
        <f ca="1">IF(AND(F3235&gt;17,F3235&lt;71),RANDBETWEEN(1000,5000),RANDBETWEEN(0,999))</f>
        <v>2715</v>
      </c>
      <c r="AD3235" s="4">
        <f ca="1">IF(AND(AB3235&gt;=0.5,(K3235-X3235)&gt;1000),RANDBETWEEN(1000,5000),RANDBETWEEN(0,999))</f>
        <v>1086</v>
      </c>
      <c r="AE3235" s="4">
        <f ca="1">IF(OR(V3235="",V3235="Puntual"),RANDBETWEEN(1000,5000),RANDBETWEEN(0,999))</f>
        <v>3680</v>
      </c>
      <c r="AF3235" s="4">
        <f ca="1">IF(OR(W3235="Bajo Riesgo",AE3235&gt;=1000),RANDBETWEEN(1000,5000),RANDBETWEEN(0,999))</f>
        <v>2391</v>
      </c>
      <c r="AG3235">
        <f t="shared" ca="1" si="356"/>
        <v>1</v>
      </c>
    </row>
    <row r="3236" spans="1:33" customFormat="1" x14ac:dyDescent="0.25">
      <c r="A3236">
        <v>10142969</v>
      </c>
      <c r="B3236" t="s">
        <v>8359</v>
      </c>
      <c r="C3236" t="s">
        <v>8360</v>
      </c>
      <c r="D3236">
        <v>989909862</v>
      </c>
      <c r="E3236" t="s">
        <v>8361</v>
      </c>
      <c r="F3236">
        <v>30</v>
      </c>
      <c r="G3236" t="s">
        <v>42</v>
      </c>
      <c r="H3236" t="str">
        <f t="shared" ca="1" si="350"/>
        <v>Alquilada</v>
      </c>
      <c r="I3236" t="s">
        <v>79</v>
      </c>
      <c r="J3236" t="s">
        <v>33</v>
      </c>
      <c r="K3236">
        <f t="shared" ca="1" si="351"/>
        <v>6083</v>
      </c>
      <c r="L3236" t="s">
        <v>131</v>
      </c>
      <c r="M3236" t="s">
        <v>14661</v>
      </c>
      <c r="N3236" t="s">
        <v>14661</v>
      </c>
      <c r="O3236" t="s">
        <v>14661</v>
      </c>
      <c r="P3236" t="s">
        <v>14661</v>
      </c>
      <c r="Q3236" t="s">
        <v>14662</v>
      </c>
      <c r="R3236" s="1">
        <v>43022</v>
      </c>
      <c r="S3236" t="s">
        <v>755</v>
      </c>
      <c r="T3236" t="str">
        <f t="shared" ca="1" si="352"/>
        <v>Con Garantia</v>
      </c>
      <c r="U3236" t="str">
        <f t="shared" ca="1" si="353"/>
        <v>Sin deuda</v>
      </c>
      <c r="V3236" t="str">
        <f t="shared" ca="1" si="354"/>
        <v/>
      </c>
      <c r="W3236" t="str">
        <f t="shared" ca="1" si="355"/>
        <v>Bajo Riesgo</v>
      </c>
      <c r="X3236">
        <v>1000</v>
      </c>
      <c r="Y3236" s="2">
        <f ca="1">IF(H3236="Propia",RANDBETWEEN(1000,5000),RANDBETWEEN(0,999))</f>
        <v>615</v>
      </c>
      <c r="Z3236" s="2">
        <f ca="1">IF(T3236="Con Garantia",RANDBETWEEN(1000,5000),RANDBETWEEN(0,999))</f>
        <v>4782</v>
      </c>
      <c r="AA3236" s="2">
        <f ca="1">IF(U3236="Sin deuda",RANDBETWEEN(1000,5000),RANDBETWEEN(0,999))</f>
        <v>4824</v>
      </c>
      <c r="AB3236" s="4">
        <f ca="1">IF(Q3236="Si Trabaja",RANDBETWEEN(1000,5000),RANDBETWEEN(0,999))</f>
        <v>727</v>
      </c>
      <c r="AC3236" s="4">
        <f ca="1">IF(AND(F3236&gt;17,F3236&lt;71),RANDBETWEEN(1000,5000),RANDBETWEEN(0,999))</f>
        <v>3628</v>
      </c>
      <c r="AD3236" s="4">
        <f ca="1">IF(AND(AB3236&gt;=0.5,(K3236-X3236)&gt;1000),RANDBETWEEN(1000,5000),RANDBETWEEN(0,999))</f>
        <v>2791</v>
      </c>
      <c r="AE3236" s="4">
        <f ca="1">IF(OR(V3236="",V3236="Puntual"),RANDBETWEEN(1000,5000),RANDBETWEEN(0,999))</f>
        <v>1932</v>
      </c>
      <c r="AF3236" s="4">
        <f ca="1">IF(OR(W3236="Bajo Riesgo",AE3236&gt;=1000),RANDBETWEEN(1000,5000),RANDBETWEEN(0,999))</f>
        <v>2758</v>
      </c>
      <c r="AG3236">
        <f t="shared" ca="1" si="356"/>
        <v>0</v>
      </c>
    </row>
    <row r="3237" spans="1:33" customFormat="1" x14ac:dyDescent="0.25">
      <c r="A3237">
        <v>42537456</v>
      </c>
      <c r="B3237" t="s">
        <v>8362</v>
      </c>
      <c r="C3237" t="s">
        <v>1639</v>
      </c>
      <c r="D3237">
        <v>519282934</v>
      </c>
      <c r="E3237" t="s">
        <v>8363</v>
      </c>
      <c r="F3237">
        <v>31</v>
      </c>
      <c r="G3237" t="s">
        <v>42</v>
      </c>
      <c r="H3237" t="str">
        <f t="shared" ca="1" si="350"/>
        <v>Propia</v>
      </c>
      <c r="I3237" t="s">
        <v>79</v>
      </c>
      <c r="J3237" t="s">
        <v>33</v>
      </c>
      <c r="K3237">
        <f t="shared" ca="1" si="351"/>
        <v>5341</v>
      </c>
      <c r="L3237" t="s">
        <v>67</v>
      </c>
      <c r="M3237" t="s">
        <v>13250</v>
      </c>
      <c r="N3237">
        <v>2</v>
      </c>
      <c r="O3237" t="s">
        <v>14663</v>
      </c>
      <c r="P3237" t="s">
        <v>14670</v>
      </c>
      <c r="Q3237" t="s">
        <v>14659</v>
      </c>
      <c r="R3237" s="1">
        <v>43050</v>
      </c>
      <c r="S3237" t="s">
        <v>755</v>
      </c>
      <c r="T3237" t="str">
        <f t="shared" ca="1" si="352"/>
        <v>Sin Garantia</v>
      </c>
      <c r="U3237" t="str">
        <f t="shared" ca="1" si="353"/>
        <v>Con deuda</v>
      </c>
      <c r="V3237" t="str">
        <f t="shared" ca="1" si="354"/>
        <v>Moroso</v>
      </c>
      <c r="W3237" t="str">
        <f t="shared" ca="1" si="355"/>
        <v>Alto Riesgo</v>
      </c>
      <c r="X3237">
        <v>1000</v>
      </c>
      <c r="Y3237" s="2">
        <f ca="1">IF(H3237="Propia",RANDBETWEEN(1000,5000),RANDBETWEEN(0,999))</f>
        <v>3006</v>
      </c>
      <c r="Z3237" s="2">
        <f ca="1">IF(T3237="Con Garantia",RANDBETWEEN(1000,5000),RANDBETWEEN(0,999))</f>
        <v>807</v>
      </c>
      <c r="AA3237" s="2">
        <f ca="1">IF(U3237="Sin deuda",RANDBETWEEN(1000,5000),RANDBETWEEN(0,999))</f>
        <v>335</v>
      </c>
      <c r="AB3237" s="4">
        <f ca="1">IF(Q3237="Si Trabaja",RANDBETWEEN(1000,5000),RANDBETWEEN(0,999))</f>
        <v>3937</v>
      </c>
      <c r="AC3237" s="4">
        <f ca="1">IF(AND(F3237&gt;17,F3237&lt;71),RANDBETWEEN(1000,5000),RANDBETWEEN(0,999))</f>
        <v>2441</v>
      </c>
      <c r="AD3237" s="4">
        <f ca="1">IF(AND(AB3237&gt;=0.5,(K3237-X3237)&gt;1000),RANDBETWEEN(1000,5000),RANDBETWEEN(0,999))</f>
        <v>2018</v>
      </c>
      <c r="AE3237" s="4">
        <f ca="1">IF(OR(V3237="",V3237="Puntual"),RANDBETWEEN(1000,5000),RANDBETWEEN(0,999))</f>
        <v>903</v>
      </c>
      <c r="AF3237" s="4">
        <f ca="1">IF(OR(W3237="Bajo Riesgo",AE3237&gt;=1000),RANDBETWEEN(1000,5000),RANDBETWEEN(0,999))</f>
        <v>397</v>
      </c>
      <c r="AG3237">
        <f t="shared" ca="1" si="356"/>
        <v>0</v>
      </c>
    </row>
    <row r="3238" spans="1:33" customFormat="1" x14ac:dyDescent="0.25">
      <c r="A3238">
        <v>75399195</v>
      </c>
      <c r="B3238" t="s">
        <v>8364</v>
      </c>
      <c r="C3238" t="s">
        <v>8365</v>
      </c>
      <c r="D3238">
        <v>940415365</v>
      </c>
      <c r="E3238" t="s">
        <v>8366</v>
      </c>
      <c r="F3238">
        <v>53</v>
      </c>
      <c r="G3238" t="s">
        <v>42</v>
      </c>
      <c r="H3238" t="str">
        <f t="shared" ca="1" si="350"/>
        <v>Propia</v>
      </c>
      <c r="I3238" t="s">
        <v>44</v>
      </c>
      <c r="J3238" t="s">
        <v>33</v>
      </c>
      <c r="K3238">
        <f t="shared" ca="1" si="351"/>
        <v>6337</v>
      </c>
      <c r="L3238" t="s">
        <v>121</v>
      </c>
      <c r="M3238" t="s">
        <v>14373</v>
      </c>
      <c r="N3238">
        <v>1</v>
      </c>
      <c r="O3238" t="s">
        <v>14663</v>
      </c>
      <c r="P3238" t="s">
        <v>14665</v>
      </c>
      <c r="Q3238" t="s">
        <v>14659</v>
      </c>
      <c r="R3238" s="1">
        <v>42968</v>
      </c>
      <c r="S3238" t="s">
        <v>755</v>
      </c>
      <c r="T3238" t="str">
        <f t="shared" ca="1" si="352"/>
        <v>Con Garantia</v>
      </c>
      <c r="U3238" t="str">
        <f t="shared" ca="1" si="353"/>
        <v>Con deuda</v>
      </c>
      <c r="V3238" t="str">
        <f t="shared" ca="1" si="354"/>
        <v>Puntual</v>
      </c>
      <c r="W3238" t="str">
        <f t="shared" ca="1" si="355"/>
        <v>Bajo Riesgo</v>
      </c>
      <c r="X3238">
        <v>1000</v>
      </c>
      <c r="Y3238" s="2">
        <f ca="1">IF(H3238="Propia",RANDBETWEEN(1000,5000),RANDBETWEEN(0,999))</f>
        <v>1249</v>
      </c>
      <c r="Z3238" s="2">
        <f ca="1">IF(T3238="Con Garantia",RANDBETWEEN(1000,5000),RANDBETWEEN(0,999))</f>
        <v>4414</v>
      </c>
      <c r="AA3238" s="2">
        <f ca="1">IF(U3238="Sin deuda",RANDBETWEEN(1000,5000),RANDBETWEEN(0,999))</f>
        <v>704</v>
      </c>
      <c r="AB3238" s="4">
        <f ca="1">IF(Q3238="Si Trabaja",RANDBETWEEN(1000,5000),RANDBETWEEN(0,999))</f>
        <v>4705</v>
      </c>
      <c r="AC3238" s="4">
        <f ca="1">IF(AND(F3238&gt;17,F3238&lt;71),RANDBETWEEN(1000,5000),RANDBETWEEN(0,999))</f>
        <v>3561</v>
      </c>
      <c r="AD3238" s="4">
        <f ca="1">IF(AND(AB3238&gt;=0.5,(K3238-X3238)&gt;1000),RANDBETWEEN(1000,5000),RANDBETWEEN(0,999))</f>
        <v>2711</v>
      </c>
      <c r="AE3238" s="4">
        <f ca="1">IF(OR(V3238="",V3238="Puntual"),RANDBETWEEN(1000,5000),RANDBETWEEN(0,999))</f>
        <v>4451</v>
      </c>
      <c r="AF3238" s="4">
        <f ca="1">IF(OR(W3238="Bajo Riesgo",AE3238&gt;=1000),RANDBETWEEN(1000,5000),RANDBETWEEN(0,999))</f>
        <v>1662</v>
      </c>
      <c r="AG3238">
        <f t="shared" ca="1" si="356"/>
        <v>1</v>
      </c>
    </row>
    <row r="3239" spans="1:33" customFormat="1" x14ac:dyDescent="0.25">
      <c r="A3239">
        <v>43990005</v>
      </c>
      <c r="B3239" t="s">
        <v>8367</v>
      </c>
      <c r="C3239" t="s">
        <v>1639</v>
      </c>
      <c r="D3239">
        <v>970736592</v>
      </c>
      <c r="E3239" t="s">
        <v>8368</v>
      </c>
      <c r="F3239">
        <v>43</v>
      </c>
      <c r="G3239" t="s">
        <v>30</v>
      </c>
      <c r="H3239" t="str">
        <f t="shared" ca="1" si="350"/>
        <v>Alquilada</v>
      </c>
      <c r="I3239" t="s">
        <v>49</v>
      </c>
      <c r="J3239" t="s">
        <v>33</v>
      </c>
      <c r="K3239">
        <f t="shared" ca="1" si="351"/>
        <v>5082</v>
      </c>
      <c r="L3239" t="s">
        <v>38</v>
      </c>
      <c r="M3239" t="s">
        <v>14661</v>
      </c>
      <c r="N3239" t="s">
        <v>14661</v>
      </c>
      <c r="O3239" t="s">
        <v>14661</v>
      </c>
      <c r="P3239" t="s">
        <v>14661</v>
      </c>
      <c r="Q3239" t="s">
        <v>14662</v>
      </c>
      <c r="R3239" s="1">
        <v>42966</v>
      </c>
      <c r="S3239" t="s">
        <v>34</v>
      </c>
      <c r="T3239" t="str">
        <f t="shared" ca="1" si="352"/>
        <v>Con Garantia</v>
      </c>
      <c r="U3239" t="str">
        <f t="shared" ca="1" si="353"/>
        <v>Con deuda</v>
      </c>
      <c r="V3239" t="str">
        <f t="shared" ca="1" si="354"/>
        <v>Puntual</v>
      </c>
      <c r="W3239" t="str">
        <f t="shared" ca="1" si="355"/>
        <v>Bajo Riesgo</v>
      </c>
      <c r="X3239">
        <v>1000</v>
      </c>
      <c r="Y3239" s="2">
        <f ca="1">IF(H3239="Propia",RANDBETWEEN(1000,5000),RANDBETWEEN(0,999))</f>
        <v>342</v>
      </c>
      <c r="Z3239" s="2">
        <f ca="1">IF(T3239="Con Garantia",RANDBETWEEN(1000,5000),RANDBETWEEN(0,999))</f>
        <v>4097</v>
      </c>
      <c r="AA3239" s="2">
        <f ca="1">IF(U3239="Sin deuda",RANDBETWEEN(1000,5000),RANDBETWEEN(0,999))</f>
        <v>571</v>
      </c>
      <c r="AB3239" s="4">
        <f ca="1">IF(Q3239="Si Trabaja",RANDBETWEEN(1000,5000),RANDBETWEEN(0,999))</f>
        <v>911</v>
      </c>
      <c r="AC3239" s="4">
        <f ca="1">IF(AND(F3239&gt;17,F3239&lt;71),RANDBETWEEN(1000,5000),RANDBETWEEN(0,999))</f>
        <v>3628</v>
      </c>
      <c r="AD3239" s="4">
        <f ca="1">IF(AND(AB3239&gt;=0.5,(K3239-X3239)&gt;1000),RANDBETWEEN(1000,5000),RANDBETWEEN(0,999))</f>
        <v>2192</v>
      </c>
      <c r="AE3239" s="4">
        <f ca="1">IF(OR(V3239="",V3239="Puntual"),RANDBETWEEN(1000,5000),RANDBETWEEN(0,999))</f>
        <v>1375</v>
      </c>
      <c r="AF3239" s="4">
        <f ca="1">IF(OR(W3239="Bajo Riesgo",AE3239&gt;=1000),RANDBETWEEN(1000,5000),RANDBETWEEN(0,999))</f>
        <v>4803</v>
      </c>
      <c r="AG3239">
        <f t="shared" ca="1" si="356"/>
        <v>0</v>
      </c>
    </row>
    <row r="3240" spans="1:33" customFormat="1" x14ac:dyDescent="0.25">
      <c r="A3240">
        <v>43090643</v>
      </c>
      <c r="B3240" t="s">
        <v>8369</v>
      </c>
      <c r="C3240" t="s">
        <v>8370</v>
      </c>
      <c r="D3240">
        <v>900942668</v>
      </c>
      <c r="E3240" t="s">
        <v>8371</v>
      </c>
      <c r="F3240">
        <v>66</v>
      </c>
      <c r="G3240" t="s">
        <v>42</v>
      </c>
      <c r="H3240" t="str">
        <f t="shared" ca="1" si="350"/>
        <v>Alquilada</v>
      </c>
      <c r="I3240" t="s">
        <v>49</v>
      </c>
      <c r="J3240" t="s">
        <v>33</v>
      </c>
      <c r="K3240">
        <f t="shared" ca="1" si="351"/>
        <v>7919</v>
      </c>
      <c r="L3240" t="s">
        <v>53</v>
      </c>
      <c r="M3240" t="s">
        <v>14661</v>
      </c>
      <c r="N3240" t="s">
        <v>14661</v>
      </c>
      <c r="O3240" t="s">
        <v>14661</v>
      </c>
      <c r="P3240" t="s">
        <v>14661</v>
      </c>
      <c r="Q3240" t="s">
        <v>14662</v>
      </c>
      <c r="R3240" s="1">
        <v>43040</v>
      </c>
      <c r="S3240" t="s">
        <v>755</v>
      </c>
      <c r="T3240" t="str">
        <f t="shared" ca="1" si="352"/>
        <v>Sin Garantia</v>
      </c>
      <c r="U3240" t="str">
        <f t="shared" ca="1" si="353"/>
        <v>Sin deuda</v>
      </c>
      <c r="V3240" t="str">
        <f t="shared" ca="1" si="354"/>
        <v/>
      </c>
      <c r="W3240" t="str">
        <f t="shared" ca="1" si="355"/>
        <v>Bajo Riesgo</v>
      </c>
      <c r="X3240">
        <v>1000</v>
      </c>
      <c r="Y3240" s="2">
        <f ca="1">IF(H3240="Propia",RANDBETWEEN(1000,5000),RANDBETWEEN(0,999))</f>
        <v>606</v>
      </c>
      <c r="Z3240" s="2">
        <f ca="1">IF(T3240="Con Garantia",RANDBETWEEN(1000,5000),RANDBETWEEN(0,999))</f>
        <v>883</v>
      </c>
      <c r="AA3240" s="2">
        <f ca="1">IF(U3240="Sin deuda",RANDBETWEEN(1000,5000),RANDBETWEEN(0,999))</f>
        <v>1890</v>
      </c>
      <c r="AB3240" s="4">
        <f ca="1">IF(Q3240="Si Trabaja",RANDBETWEEN(1000,5000),RANDBETWEEN(0,999))</f>
        <v>937</v>
      </c>
      <c r="AC3240" s="4">
        <f ca="1">IF(AND(F3240&gt;17,F3240&lt;71),RANDBETWEEN(1000,5000),RANDBETWEEN(0,999))</f>
        <v>1180</v>
      </c>
      <c r="AD3240" s="4">
        <f ca="1">IF(AND(AB3240&gt;=0.5,(K3240-X3240)&gt;1000),RANDBETWEEN(1000,5000),RANDBETWEEN(0,999))</f>
        <v>3107</v>
      </c>
      <c r="AE3240" s="4">
        <f ca="1">IF(OR(V3240="",V3240="Puntual"),RANDBETWEEN(1000,5000),RANDBETWEEN(0,999))</f>
        <v>1411</v>
      </c>
      <c r="AF3240" s="4">
        <f ca="1">IF(OR(W3240="Bajo Riesgo",AE3240&gt;=1000),RANDBETWEEN(1000,5000),RANDBETWEEN(0,999))</f>
        <v>3605</v>
      </c>
      <c r="AG3240">
        <f t="shared" ca="1" si="356"/>
        <v>0</v>
      </c>
    </row>
    <row r="3241" spans="1:33" customFormat="1" x14ac:dyDescent="0.25">
      <c r="A3241">
        <v>74981690</v>
      </c>
      <c r="B3241" t="s">
        <v>8372</v>
      </c>
      <c r="C3241" t="s">
        <v>8373</v>
      </c>
      <c r="D3241">
        <v>981384423</v>
      </c>
      <c r="E3241" t="s">
        <v>8374</v>
      </c>
      <c r="F3241">
        <v>31</v>
      </c>
      <c r="G3241" t="s">
        <v>42</v>
      </c>
      <c r="H3241" t="str">
        <f t="shared" ca="1" si="350"/>
        <v>Alquilada</v>
      </c>
      <c r="I3241" t="s">
        <v>49</v>
      </c>
      <c r="J3241" t="s">
        <v>33</v>
      </c>
      <c r="K3241">
        <f t="shared" ca="1" si="351"/>
        <v>5738</v>
      </c>
      <c r="L3241" t="s">
        <v>60</v>
      </c>
      <c r="M3241" t="s">
        <v>12901</v>
      </c>
      <c r="N3241">
        <v>9</v>
      </c>
      <c r="O3241" t="s">
        <v>14663</v>
      </c>
      <c r="P3241" t="s">
        <v>14668</v>
      </c>
      <c r="Q3241" t="s">
        <v>14659</v>
      </c>
      <c r="R3241" s="1">
        <v>42820</v>
      </c>
      <c r="S3241" t="s">
        <v>755</v>
      </c>
      <c r="T3241" t="str">
        <f t="shared" ca="1" si="352"/>
        <v>Sin Garantia</v>
      </c>
      <c r="U3241" t="str">
        <f t="shared" ca="1" si="353"/>
        <v>Sin deuda</v>
      </c>
      <c r="V3241" t="str">
        <f t="shared" ca="1" si="354"/>
        <v/>
      </c>
      <c r="W3241" t="str">
        <f t="shared" ca="1" si="355"/>
        <v>Bajo Riesgo</v>
      </c>
      <c r="X3241">
        <v>1000</v>
      </c>
      <c r="Y3241" s="2">
        <f ca="1">IF(H3241="Propia",RANDBETWEEN(1000,5000),RANDBETWEEN(0,999))</f>
        <v>882</v>
      </c>
      <c r="Z3241" s="2">
        <f ca="1">IF(T3241="Con Garantia",RANDBETWEEN(1000,5000),RANDBETWEEN(0,999))</f>
        <v>258</v>
      </c>
      <c r="AA3241" s="2">
        <f ca="1">IF(U3241="Sin deuda",RANDBETWEEN(1000,5000),RANDBETWEEN(0,999))</f>
        <v>2117</v>
      </c>
      <c r="AB3241" s="4">
        <f ca="1">IF(Q3241="Si Trabaja",RANDBETWEEN(1000,5000),RANDBETWEEN(0,999))</f>
        <v>1596</v>
      </c>
      <c r="AC3241" s="4">
        <f ca="1">IF(AND(F3241&gt;17,F3241&lt;71),RANDBETWEEN(1000,5000),RANDBETWEEN(0,999))</f>
        <v>4391</v>
      </c>
      <c r="AD3241" s="4">
        <f ca="1">IF(AND(AB3241&gt;=0.5,(K3241-X3241)&gt;1000),RANDBETWEEN(1000,5000),RANDBETWEEN(0,999))</f>
        <v>3322</v>
      </c>
      <c r="AE3241" s="4">
        <f ca="1">IF(OR(V3241="",V3241="Puntual"),RANDBETWEEN(1000,5000),RANDBETWEEN(0,999))</f>
        <v>1740</v>
      </c>
      <c r="AF3241" s="4">
        <f ca="1">IF(OR(W3241="Bajo Riesgo",AE3241&gt;=1000),RANDBETWEEN(1000,5000),RANDBETWEEN(0,999))</f>
        <v>4111</v>
      </c>
      <c r="AG3241">
        <f t="shared" ca="1" si="356"/>
        <v>1</v>
      </c>
    </row>
    <row r="3242" spans="1:33" customFormat="1" x14ac:dyDescent="0.25">
      <c r="A3242">
        <v>75615514</v>
      </c>
      <c r="B3242" t="s">
        <v>8375</v>
      </c>
      <c r="C3242" t="s">
        <v>8376</v>
      </c>
      <c r="D3242">
        <v>924541517</v>
      </c>
      <c r="E3242" t="s">
        <v>8377</v>
      </c>
      <c r="F3242">
        <v>45</v>
      </c>
      <c r="G3242" t="s">
        <v>42</v>
      </c>
      <c r="H3242" t="str">
        <f t="shared" ca="1" si="350"/>
        <v>Propia</v>
      </c>
      <c r="I3242" t="s">
        <v>79</v>
      </c>
      <c r="J3242" t="s">
        <v>33</v>
      </c>
      <c r="K3242">
        <f t="shared" ca="1" si="351"/>
        <v>5228</v>
      </c>
      <c r="L3242" t="s">
        <v>43</v>
      </c>
      <c r="M3242" t="s">
        <v>14661</v>
      </c>
      <c r="N3242" t="s">
        <v>14661</v>
      </c>
      <c r="O3242" t="s">
        <v>14661</v>
      </c>
      <c r="P3242" t="s">
        <v>14661</v>
      </c>
      <c r="Q3242" t="s">
        <v>14662</v>
      </c>
      <c r="R3242" s="1">
        <v>43043</v>
      </c>
      <c r="S3242" t="s">
        <v>755</v>
      </c>
      <c r="T3242" t="str">
        <f t="shared" ca="1" si="352"/>
        <v>Sin Garantia</v>
      </c>
      <c r="U3242" t="str">
        <f t="shared" ca="1" si="353"/>
        <v>Con deuda</v>
      </c>
      <c r="V3242" t="str">
        <f t="shared" ca="1" si="354"/>
        <v>Moroso</v>
      </c>
      <c r="W3242" t="str">
        <f t="shared" ca="1" si="355"/>
        <v>Alto Riesgo</v>
      </c>
      <c r="X3242">
        <v>1000</v>
      </c>
      <c r="Y3242" s="2">
        <f ca="1">IF(H3242="Propia",RANDBETWEEN(1000,5000),RANDBETWEEN(0,999))</f>
        <v>4413</v>
      </c>
      <c r="Z3242" s="2">
        <f ca="1">IF(T3242="Con Garantia",RANDBETWEEN(1000,5000),RANDBETWEEN(0,999))</f>
        <v>995</v>
      </c>
      <c r="AA3242" s="2">
        <f ca="1">IF(U3242="Sin deuda",RANDBETWEEN(1000,5000),RANDBETWEEN(0,999))</f>
        <v>967</v>
      </c>
      <c r="AB3242" s="4">
        <f ca="1">IF(Q3242="Si Trabaja",RANDBETWEEN(1000,5000),RANDBETWEEN(0,999))</f>
        <v>534</v>
      </c>
      <c r="AC3242" s="4">
        <f ca="1">IF(AND(F3242&gt;17,F3242&lt;71),RANDBETWEEN(1000,5000),RANDBETWEEN(0,999))</f>
        <v>2261</v>
      </c>
      <c r="AD3242" s="4">
        <f ca="1">IF(AND(AB3242&gt;=0.5,(K3242-X3242)&gt;1000),RANDBETWEEN(1000,5000),RANDBETWEEN(0,999))</f>
        <v>2734</v>
      </c>
      <c r="AE3242" s="4">
        <f ca="1">IF(OR(V3242="",V3242="Puntual"),RANDBETWEEN(1000,5000),RANDBETWEEN(0,999))</f>
        <v>440</v>
      </c>
      <c r="AF3242" s="4">
        <f ca="1">IF(OR(W3242="Bajo Riesgo",AE3242&gt;=1000),RANDBETWEEN(1000,5000),RANDBETWEEN(0,999))</f>
        <v>949</v>
      </c>
      <c r="AG3242">
        <f t="shared" ca="1" si="356"/>
        <v>0</v>
      </c>
    </row>
    <row r="3243" spans="1:33" customFormat="1" x14ac:dyDescent="0.25">
      <c r="A3243">
        <v>76230498</v>
      </c>
      <c r="B3243" t="s">
        <v>8378</v>
      </c>
      <c r="C3243" t="s">
        <v>8379</v>
      </c>
      <c r="D3243">
        <v>999532950</v>
      </c>
      <c r="E3243" t="s">
        <v>8380</v>
      </c>
      <c r="F3243">
        <v>62</v>
      </c>
      <c r="G3243" t="s">
        <v>30</v>
      </c>
      <c r="H3243" t="str">
        <f t="shared" ca="1" si="350"/>
        <v>Propia</v>
      </c>
      <c r="I3243" t="s">
        <v>79</v>
      </c>
      <c r="J3243" t="s">
        <v>33</v>
      </c>
      <c r="K3243">
        <f t="shared" ca="1" si="351"/>
        <v>5632</v>
      </c>
      <c r="L3243" t="s">
        <v>74</v>
      </c>
      <c r="M3243" t="s">
        <v>14661</v>
      </c>
      <c r="N3243" t="s">
        <v>14661</v>
      </c>
      <c r="O3243" t="s">
        <v>14661</v>
      </c>
      <c r="P3243" t="s">
        <v>14661</v>
      </c>
      <c r="Q3243" t="s">
        <v>14662</v>
      </c>
      <c r="R3243" s="1">
        <v>42870</v>
      </c>
      <c r="S3243" t="s">
        <v>755</v>
      </c>
      <c r="T3243" t="str">
        <f t="shared" ca="1" si="352"/>
        <v>Sin Garantia</v>
      </c>
      <c r="U3243" t="str">
        <f t="shared" ca="1" si="353"/>
        <v>Sin deuda</v>
      </c>
      <c r="V3243" t="str">
        <f t="shared" ca="1" si="354"/>
        <v/>
      </c>
      <c r="W3243" t="str">
        <f t="shared" ca="1" si="355"/>
        <v>Bajo Riesgo</v>
      </c>
      <c r="X3243">
        <v>1000</v>
      </c>
      <c r="Y3243" s="2">
        <f ca="1">IF(H3243="Propia",RANDBETWEEN(1000,5000),RANDBETWEEN(0,999))</f>
        <v>2114</v>
      </c>
      <c r="Z3243" s="2">
        <f ca="1">IF(T3243="Con Garantia",RANDBETWEEN(1000,5000),RANDBETWEEN(0,999))</f>
        <v>948</v>
      </c>
      <c r="AA3243" s="2">
        <f ca="1">IF(U3243="Sin deuda",RANDBETWEEN(1000,5000),RANDBETWEEN(0,999))</f>
        <v>3347</v>
      </c>
      <c r="AB3243" s="4">
        <f ca="1">IF(Q3243="Si Trabaja",RANDBETWEEN(1000,5000),RANDBETWEEN(0,999))</f>
        <v>372</v>
      </c>
      <c r="AC3243" s="4">
        <f ca="1">IF(AND(F3243&gt;17,F3243&lt;71),RANDBETWEEN(1000,5000),RANDBETWEEN(0,999))</f>
        <v>3777</v>
      </c>
      <c r="AD3243" s="4">
        <f ca="1">IF(AND(AB3243&gt;=0.5,(K3243-X3243)&gt;1000),RANDBETWEEN(1000,5000),RANDBETWEEN(0,999))</f>
        <v>3883</v>
      </c>
      <c r="AE3243" s="4">
        <f ca="1">IF(OR(V3243="",V3243="Puntual"),RANDBETWEEN(1000,5000),RANDBETWEEN(0,999))</f>
        <v>2466</v>
      </c>
      <c r="AF3243" s="4">
        <f ca="1">IF(OR(W3243="Bajo Riesgo",AE3243&gt;=1000),RANDBETWEEN(1000,5000),RANDBETWEEN(0,999))</f>
        <v>1745</v>
      </c>
      <c r="AG3243">
        <f t="shared" ca="1" si="356"/>
        <v>0</v>
      </c>
    </row>
    <row r="3244" spans="1:33" customFormat="1" x14ac:dyDescent="0.25">
      <c r="A3244">
        <v>40299711</v>
      </c>
      <c r="B3244" t="s">
        <v>8381</v>
      </c>
      <c r="C3244" t="s">
        <v>1639</v>
      </c>
      <c r="D3244">
        <v>519353329</v>
      </c>
      <c r="E3244" t="s">
        <v>8382</v>
      </c>
      <c r="F3244">
        <v>35</v>
      </c>
      <c r="G3244" t="s">
        <v>42</v>
      </c>
      <c r="H3244" t="str">
        <f t="shared" ca="1" si="350"/>
        <v>Propia</v>
      </c>
      <c r="I3244" t="s">
        <v>49</v>
      </c>
      <c r="J3244" t="s">
        <v>33</v>
      </c>
      <c r="K3244">
        <f t="shared" ca="1" si="351"/>
        <v>5103</v>
      </c>
      <c r="L3244" t="s">
        <v>243</v>
      </c>
      <c r="M3244" t="s">
        <v>14164</v>
      </c>
      <c r="N3244">
        <v>6</v>
      </c>
      <c r="O3244" t="s">
        <v>14663</v>
      </c>
      <c r="P3244" t="s">
        <v>14669</v>
      </c>
      <c r="Q3244" t="s">
        <v>14659</v>
      </c>
      <c r="R3244" s="1">
        <v>42820</v>
      </c>
      <c r="S3244" t="s">
        <v>34</v>
      </c>
      <c r="T3244" t="str">
        <f t="shared" ca="1" si="352"/>
        <v>Sin Garantia</v>
      </c>
      <c r="U3244" t="str">
        <f t="shared" ca="1" si="353"/>
        <v>Sin deuda</v>
      </c>
      <c r="V3244" t="str">
        <f t="shared" ca="1" si="354"/>
        <v/>
      </c>
      <c r="W3244" t="str">
        <f t="shared" ca="1" si="355"/>
        <v>Bajo Riesgo</v>
      </c>
      <c r="X3244">
        <v>1000</v>
      </c>
      <c r="Y3244" s="2">
        <f ca="1">IF(H3244="Propia",RANDBETWEEN(1000,5000),RANDBETWEEN(0,999))</f>
        <v>1809</v>
      </c>
      <c r="Z3244" s="2">
        <f ca="1">IF(T3244="Con Garantia",RANDBETWEEN(1000,5000),RANDBETWEEN(0,999))</f>
        <v>971</v>
      </c>
      <c r="AA3244" s="2">
        <f ca="1">IF(U3244="Sin deuda",RANDBETWEEN(1000,5000),RANDBETWEEN(0,999))</f>
        <v>2479</v>
      </c>
      <c r="AB3244" s="4">
        <f ca="1">IF(Q3244="Si Trabaja",RANDBETWEEN(1000,5000),RANDBETWEEN(0,999))</f>
        <v>2357</v>
      </c>
      <c r="AC3244" s="4">
        <f ca="1">IF(AND(F3244&gt;17,F3244&lt;71),RANDBETWEEN(1000,5000),RANDBETWEEN(0,999))</f>
        <v>1491</v>
      </c>
      <c r="AD3244" s="4">
        <f ca="1">IF(AND(AB3244&gt;=0.5,(K3244-X3244)&gt;1000),RANDBETWEEN(1000,5000),RANDBETWEEN(0,999))</f>
        <v>2617</v>
      </c>
      <c r="AE3244" s="4">
        <f ca="1">IF(OR(V3244="",V3244="Puntual"),RANDBETWEEN(1000,5000),RANDBETWEEN(0,999))</f>
        <v>3827</v>
      </c>
      <c r="AF3244" s="4">
        <f ca="1">IF(OR(W3244="Bajo Riesgo",AE3244&gt;=1000),RANDBETWEEN(1000,5000),RANDBETWEEN(0,999))</f>
        <v>3350</v>
      </c>
      <c r="AG3244">
        <f t="shared" ca="1" si="356"/>
        <v>1</v>
      </c>
    </row>
    <row r="3245" spans="1:33" customFormat="1" x14ac:dyDescent="0.25">
      <c r="A3245">
        <v>47946517</v>
      </c>
      <c r="B3245" t="s">
        <v>8383</v>
      </c>
      <c r="C3245" t="s">
        <v>1639</v>
      </c>
      <c r="D3245">
        <v>955430985</v>
      </c>
      <c r="E3245" t="s">
        <v>8384</v>
      </c>
      <c r="F3245">
        <v>21</v>
      </c>
      <c r="G3245" t="s">
        <v>42</v>
      </c>
      <c r="H3245" t="str">
        <f t="shared" ca="1" si="350"/>
        <v>Alquilada</v>
      </c>
      <c r="I3245" t="s">
        <v>44</v>
      </c>
      <c r="J3245" t="s">
        <v>33</v>
      </c>
      <c r="K3245">
        <f t="shared" ca="1" si="351"/>
        <v>6127</v>
      </c>
      <c r="L3245" t="s">
        <v>53</v>
      </c>
      <c r="M3245" t="s">
        <v>14661</v>
      </c>
      <c r="N3245" t="s">
        <v>14661</v>
      </c>
      <c r="O3245" t="s">
        <v>14661</v>
      </c>
      <c r="P3245" t="s">
        <v>14661</v>
      </c>
      <c r="Q3245" t="s">
        <v>14662</v>
      </c>
      <c r="R3245" s="1">
        <v>42894</v>
      </c>
      <c r="S3245" t="s">
        <v>34</v>
      </c>
      <c r="T3245" t="str">
        <f t="shared" ca="1" si="352"/>
        <v>Sin Garantia</v>
      </c>
      <c r="U3245" t="str">
        <f t="shared" ca="1" si="353"/>
        <v>Sin deuda</v>
      </c>
      <c r="V3245" t="str">
        <f t="shared" ca="1" si="354"/>
        <v/>
      </c>
      <c r="W3245" t="str">
        <f t="shared" ca="1" si="355"/>
        <v>Bajo Riesgo</v>
      </c>
      <c r="X3245">
        <v>1000</v>
      </c>
      <c r="Y3245" s="2">
        <f ca="1">IF(H3245="Propia",RANDBETWEEN(1000,5000),RANDBETWEEN(0,999))</f>
        <v>902</v>
      </c>
      <c r="Z3245" s="2">
        <f ca="1">IF(T3245="Con Garantia",RANDBETWEEN(1000,5000),RANDBETWEEN(0,999))</f>
        <v>943</v>
      </c>
      <c r="AA3245" s="2">
        <f ca="1">IF(U3245="Sin deuda",RANDBETWEEN(1000,5000),RANDBETWEEN(0,999))</f>
        <v>1097</v>
      </c>
      <c r="AB3245" s="4">
        <f ca="1">IF(Q3245="Si Trabaja",RANDBETWEEN(1000,5000),RANDBETWEEN(0,999))</f>
        <v>870</v>
      </c>
      <c r="AC3245" s="4">
        <f ca="1">IF(AND(F3245&gt;17,F3245&lt;71),RANDBETWEEN(1000,5000),RANDBETWEEN(0,999))</f>
        <v>4634</v>
      </c>
      <c r="AD3245" s="4">
        <f ca="1">IF(AND(AB3245&gt;=0.5,(K3245-X3245)&gt;1000),RANDBETWEEN(1000,5000),RANDBETWEEN(0,999))</f>
        <v>3403</v>
      </c>
      <c r="AE3245" s="4">
        <f ca="1">IF(OR(V3245="",V3245="Puntual"),RANDBETWEEN(1000,5000),RANDBETWEEN(0,999))</f>
        <v>4530</v>
      </c>
      <c r="AF3245" s="4">
        <f ca="1">IF(OR(W3245="Bajo Riesgo",AE3245&gt;=1000),RANDBETWEEN(1000,5000),RANDBETWEEN(0,999))</f>
        <v>3528</v>
      </c>
      <c r="AG3245">
        <f t="shared" ca="1" si="356"/>
        <v>0</v>
      </c>
    </row>
    <row r="3246" spans="1:33" customFormat="1" x14ac:dyDescent="0.25">
      <c r="A3246">
        <v>8405030</v>
      </c>
      <c r="B3246" t="s">
        <v>8385</v>
      </c>
      <c r="C3246" t="s">
        <v>8370</v>
      </c>
      <c r="D3246">
        <v>924693090</v>
      </c>
      <c r="E3246" t="s">
        <v>8386</v>
      </c>
      <c r="F3246">
        <v>34</v>
      </c>
      <c r="G3246" t="s">
        <v>30</v>
      </c>
      <c r="H3246" t="str">
        <f t="shared" ca="1" si="350"/>
        <v>Alquilada</v>
      </c>
      <c r="I3246" t="s">
        <v>32</v>
      </c>
      <c r="J3246" t="s">
        <v>33</v>
      </c>
      <c r="K3246">
        <f t="shared" ca="1" si="351"/>
        <v>5944</v>
      </c>
      <c r="L3246" t="s">
        <v>243</v>
      </c>
      <c r="M3246" t="s">
        <v>13142</v>
      </c>
      <c r="N3246">
        <v>7</v>
      </c>
      <c r="O3246" t="s">
        <v>14663</v>
      </c>
      <c r="P3246" t="s">
        <v>14668</v>
      </c>
      <c r="Q3246" t="s">
        <v>14659</v>
      </c>
      <c r="R3246" s="1">
        <v>42874</v>
      </c>
      <c r="S3246" t="s">
        <v>34</v>
      </c>
      <c r="T3246" t="str">
        <f t="shared" ca="1" si="352"/>
        <v>Sin Garantia</v>
      </c>
      <c r="U3246" t="str">
        <f t="shared" ca="1" si="353"/>
        <v>Sin deuda</v>
      </c>
      <c r="V3246" t="str">
        <f t="shared" ca="1" si="354"/>
        <v/>
      </c>
      <c r="W3246" t="str">
        <f t="shared" ca="1" si="355"/>
        <v>Bajo Riesgo</v>
      </c>
      <c r="X3246">
        <v>1000</v>
      </c>
      <c r="Y3246" s="2">
        <f ca="1">IF(H3246="Propia",RANDBETWEEN(1000,5000),RANDBETWEEN(0,999))</f>
        <v>175</v>
      </c>
      <c r="Z3246" s="2">
        <f ca="1">IF(T3246="Con Garantia",RANDBETWEEN(1000,5000),RANDBETWEEN(0,999))</f>
        <v>183</v>
      </c>
      <c r="AA3246" s="2">
        <f ca="1">IF(U3246="Sin deuda",RANDBETWEEN(1000,5000),RANDBETWEEN(0,999))</f>
        <v>4415</v>
      </c>
      <c r="AB3246" s="4">
        <f ca="1">IF(Q3246="Si Trabaja",RANDBETWEEN(1000,5000),RANDBETWEEN(0,999))</f>
        <v>1099</v>
      </c>
      <c r="AC3246" s="4">
        <f ca="1">IF(AND(F3246&gt;17,F3246&lt;71),RANDBETWEEN(1000,5000),RANDBETWEEN(0,999))</f>
        <v>3573</v>
      </c>
      <c r="AD3246" s="4">
        <f ca="1">IF(AND(AB3246&gt;=0.5,(K3246-X3246)&gt;1000),RANDBETWEEN(1000,5000),RANDBETWEEN(0,999))</f>
        <v>1655</v>
      </c>
      <c r="AE3246" s="4">
        <f ca="1">IF(OR(V3246="",V3246="Puntual"),RANDBETWEEN(1000,5000),RANDBETWEEN(0,999))</f>
        <v>3498</v>
      </c>
      <c r="AF3246" s="4">
        <f ca="1">IF(OR(W3246="Bajo Riesgo",AE3246&gt;=1000),RANDBETWEEN(1000,5000),RANDBETWEEN(0,999))</f>
        <v>4506</v>
      </c>
      <c r="AG3246">
        <f t="shared" ca="1" si="356"/>
        <v>1</v>
      </c>
    </row>
    <row r="3247" spans="1:33" customFormat="1" x14ac:dyDescent="0.25">
      <c r="A3247">
        <v>74981690</v>
      </c>
      <c r="B3247" t="s">
        <v>8372</v>
      </c>
      <c r="C3247" t="s">
        <v>8387</v>
      </c>
      <c r="D3247">
        <v>981384423</v>
      </c>
      <c r="E3247" t="s">
        <v>8374</v>
      </c>
      <c r="F3247">
        <v>25</v>
      </c>
      <c r="G3247" t="s">
        <v>42</v>
      </c>
      <c r="H3247" t="str">
        <f t="shared" ca="1" si="350"/>
        <v>Alquilada</v>
      </c>
      <c r="I3247" t="s">
        <v>79</v>
      </c>
      <c r="J3247" t="s">
        <v>33</v>
      </c>
      <c r="K3247">
        <f t="shared" ca="1" si="351"/>
        <v>5594</v>
      </c>
      <c r="L3247" t="s">
        <v>60</v>
      </c>
      <c r="M3247" t="s">
        <v>14661</v>
      </c>
      <c r="N3247" t="s">
        <v>14661</v>
      </c>
      <c r="O3247" t="s">
        <v>14661</v>
      </c>
      <c r="P3247" t="s">
        <v>14661</v>
      </c>
      <c r="Q3247" t="s">
        <v>14662</v>
      </c>
      <c r="R3247" s="1">
        <v>42845</v>
      </c>
      <c r="S3247" t="s">
        <v>755</v>
      </c>
      <c r="T3247" t="str">
        <f t="shared" ca="1" si="352"/>
        <v>Sin Garantia</v>
      </c>
      <c r="U3247" t="str">
        <f t="shared" ca="1" si="353"/>
        <v>Con deuda</v>
      </c>
      <c r="V3247" t="str">
        <f t="shared" ca="1" si="354"/>
        <v>Moroso</v>
      </c>
      <c r="W3247" t="str">
        <f t="shared" ca="1" si="355"/>
        <v>Alto Riesgo</v>
      </c>
      <c r="X3247">
        <v>1000</v>
      </c>
      <c r="Y3247" s="2">
        <f ca="1">IF(H3247="Propia",RANDBETWEEN(1000,5000),RANDBETWEEN(0,999))</f>
        <v>243</v>
      </c>
      <c r="Z3247" s="2">
        <f ca="1">IF(T3247="Con Garantia",RANDBETWEEN(1000,5000),RANDBETWEEN(0,999))</f>
        <v>209</v>
      </c>
      <c r="AA3247" s="2">
        <f ca="1">IF(U3247="Sin deuda",RANDBETWEEN(1000,5000),RANDBETWEEN(0,999))</f>
        <v>360</v>
      </c>
      <c r="AB3247" s="4">
        <f ca="1">IF(Q3247="Si Trabaja",RANDBETWEEN(1000,5000),RANDBETWEEN(0,999))</f>
        <v>2</v>
      </c>
      <c r="AC3247" s="4">
        <f ca="1">IF(AND(F3247&gt;17,F3247&lt;71),RANDBETWEEN(1000,5000),RANDBETWEEN(0,999))</f>
        <v>1334</v>
      </c>
      <c r="AD3247" s="4">
        <f ca="1">IF(AND(AB3247&gt;=0.5,(K3247-X3247)&gt;1000),RANDBETWEEN(1000,5000),RANDBETWEEN(0,999))</f>
        <v>1195</v>
      </c>
      <c r="AE3247" s="4">
        <f ca="1">IF(OR(V3247="",V3247="Puntual"),RANDBETWEEN(1000,5000),RANDBETWEEN(0,999))</f>
        <v>382</v>
      </c>
      <c r="AF3247" s="4">
        <f ca="1">IF(OR(W3247="Bajo Riesgo",AE3247&gt;=1000),RANDBETWEEN(1000,5000),RANDBETWEEN(0,999))</f>
        <v>180</v>
      </c>
      <c r="AG3247">
        <f t="shared" ca="1" si="356"/>
        <v>0</v>
      </c>
    </row>
    <row r="3248" spans="1:33" customFormat="1" x14ac:dyDescent="0.25">
      <c r="A3248">
        <v>6779095</v>
      </c>
      <c r="B3248" t="s">
        <v>8388</v>
      </c>
      <c r="C3248" t="s">
        <v>1639</v>
      </c>
      <c r="D3248">
        <v>519948275</v>
      </c>
      <c r="E3248" t="s">
        <v>8389</v>
      </c>
      <c r="F3248">
        <v>28</v>
      </c>
      <c r="G3248" t="s">
        <v>42</v>
      </c>
      <c r="H3248" t="str">
        <f t="shared" ca="1" si="350"/>
        <v>Alquilada</v>
      </c>
      <c r="I3248" t="s">
        <v>79</v>
      </c>
      <c r="J3248" t="s">
        <v>33</v>
      </c>
      <c r="K3248">
        <f t="shared" ca="1" si="351"/>
        <v>7399</v>
      </c>
      <c r="L3248" t="s">
        <v>195</v>
      </c>
      <c r="M3248" t="s">
        <v>13009</v>
      </c>
      <c r="N3248">
        <v>6</v>
      </c>
      <c r="O3248" t="s">
        <v>14657</v>
      </c>
      <c r="P3248" t="s">
        <v>14664</v>
      </c>
      <c r="Q3248" t="s">
        <v>14659</v>
      </c>
      <c r="R3248" s="1">
        <v>42850</v>
      </c>
      <c r="S3248" t="s">
        <v>34</v>
      </c>
      <c r="T3248" t="str">
        <f t="shared" ca="1" si="352"/>
        <v>Con Garantia</v>
      </c>
      <c r="U3248" t="str">
        <f t="shared" ca="1" si="353"/>
        <v>Sin deuda</v>
      </c>
      <c r="V3248" t="str">
        <f t="shared" ca="1" si="354"/>
        <v/>
      </c>
      <c r="W3248" t="str">
        <f t="shared" ca="1" si="355"/>
        <v>Bajo Riesgo</v>
      </c>
      <c r="X3248">
        <v>1000</v>
      </c>
      <c r="Y3248" s="2">
        <f ca="1">IF(H3248="Propia",RANDBETWEEN(1000,5000),RANDBETWEEN(0,999))</f>
        <v>461</v>
      </c>
      <c r="Z3248" s="2">
        <f ca="1">IF(T3248="Con Garantia",RANDBETWEEN(1000,5000),RANDBETWEEN(0,999))</f>
        <v>1785</v>
      </c>
      <c r="AA3248" s="2">
        <f ca="1">IF(U3248="Sin deuda",RANDBETWEEN(1000,5000),RANDBETWEEN(0,999))</f>
        <v>4306</v>
      </c>
      <c r="AB3248" s="4">
        <f ca="1">IF(Q3248="Si Trabaja",RANDBETWEEN(1000,5000),RANDBETWEEN(0,999))</f>
        <v>3218</v>
      </c>
      <c r="AC3248" s="4">
        <f ca="1">IF(AND(F3248&gt;17,F3248&lt;71),RANDBETWEEN(1000,5000),RANDBETWEEN(0,999))</f>
        <v>1332</v>
      </c>
      <c r="AD3248" s="4">
        <f ca="1">IF(AND(AB3248&gt;=0.5,(K3248-X3248)&gt;1000),RANDBETWEEN(1000,5000),RANDBETWEEN(0,999))</f>
        <v>2614</v>
      </c>
      <c r="AE3248" s="4">
        <f ca="1">IF(OR(V3248="",V3248="Puntual"),RANDBETWEEN(1000,5000),RANDBETWEEN(0,999))</f>
        <v>2153</v>
      </c>
      <c r="AF3248" s="4">
        <f ca="1">IF(OR(W3248="Bajo Riesgo",AE3248&gt;=1000),RANDBETWEEN(1000,5000),RANDBETWEEN(0,999))</f>
        <v>4967</v>
      </c>
      <c r="AG3248">
        <f t="shared" ca="1" si="356"/>
        <v>1</v>
      </c>
    </row>
    <row r="3249" spans="1:33" customFormat="1" x14ac:dyDescent="0.25">
      <c r="A3249">
        <v>70918568</v>
      </c>
      <c r="B3249" t="s">
        <v>8390</v>
      </c>
      <c r="C3249" t="s">
        <v>8391</v>
      </c>
      <c r="D3249">
        <v>913070391</v>
      </c>
      <c r="E3249" t="s">
        <v>8392</v>
      </c>
      <c r="F3249">
        <v>51</v>
      </c>
      <c r="G3249" t="s">
        <v>30</v>
      </c>
      <c r="H3249" t="str">
        <f t="shared" ca="1" si="350"/>
        <v>Alquilada</v>
      </c>
      <c r="I3249" t="s">
        <v>32</v>
      </c>
      <c r="J3249" t="s">
        <v>33</v>
      </c>
      <c r="K3249">
        <f t="shared" ca="1" si="351"/>
        <v>7567</v>
      </c>
      <c r="L3249" t="s">
        <v>53</v>
      </c>
      <c r="M3249" t="s">
        <v>14661</v>
      </c>
      <c r="N3249" t="s">
        <v>14661</v>
      </c>
      <c r="O3249" t="s">
        <v>14661</v>
      </c>
      <c r="P3249" t="s">
        <v>14661</v>
      </c>
      <c r="Q3249" t="s">
        <v>14662</v>
      </c>
      <c r="R3249" s="1">
        <v>42784</v>
      </c>
      <c r="S3249" t="s">
        <v>34</v>
      </c>
      <c r="T3249" t="str">
        <f t="shared" ca="1" si="352"/>
        <v>Con Garantia</v>
      </c>
      <c r="U3249" t="str">
        <f t="shared" ca="1" si="353"/>
        <v>Con deuda</v>
      </c>
      <c r="V3249" t="str">
        <f t="shared" ca="1" si="354"/>
        <v>Moroso</v>
      </c>
      <c r="W3249" t="str">
        <f t="shared" ca="1" si="355"/>
        <v>Alto Riesgo</v>
      </c>
      <c r="X3249">
        <v>1000</v>
      </c>
      <c r="Y3249" s="2">
        <f ca="1">IF(H3249="Propia",RANDBETWEEN(1000,5000),RANDBETWEEN(0,999))</f>
        <v>517</v>
      </c>
      <c r="Z3249" s="2">
        <f ca="1">IF(T3249="Con Garantia",RANDBETWEEN(1000,5000),RANDBETWEEN(0,999))</f>
        <v>4509</v>
      </c>
      <c r="AA3249" s="2">
        <f ca="1">IF(U3249="Sin deuda",RANDBETWEEN(1000,5000),RANDBETWEEN(0,999))</f>
        <v>747</v>
      </c>
      <c r="AB3249" s="4">
        <f ca="1">IF(Q3249="Si Trabaja",RANDBETWEEN(1000,5000),RANDBETWEEN(0,999))</f>
        <v>122</v>
      </c>
      <c r="AC3249" s="4">
        <f ca="1">IF(AND(F3249&gt;17,F3249&lt;71),RANDBETWEEN(1000,5000),RANDBETWEEN(0,999))</f>
        <v>4285</v>
      </c>
      <c r="AD3249" s="4">
        <f ca="1">IF(AND(AB3249&gt;=0.5,(K3249-X3249)&gt;1000),RANDBETWEEN(1000,5000),RANDBETWEEN(0,999))</f>
        <v>1491</v>
      </c>
      <c r="AE3249" s="4">
        <f ca="1">IF(OR(V3249="",V3249="Puntual"),RANDBETWEEN(1000,5000),RANDBETWEEN(0,999))</f>
        <v>768</v>
      </c>
      <c r="AF3249" s="4">
        <f ca="1">IF(OR(W3249="Bajo Riesgo",AE3249&gt;=1000),RANDBETWEEN(1000,5000),RANDBETWEEN(0,999))</f>
        <v>381</v>
      </c>
      <c r="AG3249">
        <f t="shared" ca="1" si="356"/>
        <v>0</v>
      </c>
    </row>
    <row r="3250" spans="1:33" customFormat="1" x14ac:dyDescent="0.25">
      <c r="A3250">
        <v>44647647</v>
      </c>
      <c r="B3250" t="s">
        <v>8393</v>
      </c>
      <c r="C3250" t="s">
        <v>8394</v>
      </c>
      <c r="D3250">
        <v>912404805</v>
      </c>
      <c r="E3250" t="s">
        <v>8395</v>
      </c>
      <c r="F3250">
        <v>64</v>
      </c>
      <c r="G3250" t="s">
        <v>30</v>
      </c>
      <c r="H3250" t="str">
        <f t="shared" ca="1" si="350"/>
        <v>Propia</v>
      </c>
      <c r="I3250" t="s">
        <v>49</v>
      </c>
      <c r="J3250" t="s">
        <v>33</v>
      </c>
      <c r="K3250">
        <f t="shared" ca="1" si="351"/>
        <v>5526</v>
      </c>
      <c r="L3250" t="s">
        <v>60</v>
      </c>
      <c r="M3250" t="s">
        <v>13314</v>
      </c>
      <c r="N3250">
        <v>10</v>
      </c>
      <c r="O3250" t="s">
        <v>14663</v>
      </c>
      <c r="P3250" t="s">
        <v>14664</v>
      </c>
      <c r="Q3250" t="s">
        <v>14659</v>
      </c>
      <c r="R3250" s="1">
        <v>42804</v>
      </c>
      <c r="S3250" t="s">
        <v>34</v>
      </c>
      <c r="T3250" t="str">
        <f t="shared" ca="1" si="352"/>
        <v>Sin Garantia</v>
      </c>
      <c r="U3250" t="str">
        <f t="shared" ca="1" si="353"/>
        <v>Con deuda</v>
      </c>
      <c r="V3250" t="str">
        <f t="shared" ca="1" si="354"/>
        <v>Moroso</v>
      </c>
      <c r="W3250" t="str">
        <f t="shared" ca="1" si="355"/>
        <v>Alto Riesgo</v>
      </c>
      <c r="X3250">
        <v>1000</v>
      </c>
      <c r="Y3250" s="2">
        <f ca="1">IF(H3250="Propia",RANDBETWEEN(1000,5000),RANDBETWEEN(0,999))</f>
        <v>1882</v>
      </c>
      <c r="Z3250" s="2">
        <f ca="1">IF(T3250="Con Garantia",RANDBETWEEN(1000,5000),RANDBETWEEN(0,999))</f>
        <v>697</v>
      </c>
      <c r="AA3250" s="2">
        <f ca="1">IF(U3250="Sin deuda",RANDBETWEEN(1000,5000),RANDBETWEEN(0,999))</f>
        <v>17</v>
      </c>
      <c r="AB3250" s="4">
        <f ca="1">IF(Q3250="Si Trabaja",RANDBETWEEN(1000,5000),RANDBETWEEN(0,999))</f>
        <v>4655</v>
      </c>
      <c r="AC3250" s="4">
        <f ca="1">IF(AND(F3250&gt;17,F3250&lt;71),RANDBETWEEN(1000,5000),RANDBETWEEN(0,999))</f>
        <v>1513</v>
      </c>
      <c r="AD3250" s="4">
        <f ca="1">IF(AND(AB3250&gt;=0.5,(K3250-X3250)&gt;1000),RANDBETWEEN(1000,5000),RANDBETWEEN(0,999))</f>
        <v>3424</v>
      </c>
      <c r="AE3250" s="4">
        <f ca="1">IF(OR(V3250="",V3250="Puntual"),RANDBETWEEN(1000,5000),RANDBETWEEN(0,999))</f>
        <v>989</v>
      </c>
      <c r="AF3250" s="4">
        <f ca="1">IF(OR(W3250="Bajo Riesgo",AE3250&gt;=1000),RANDBETWEEN(1000,5000),RANDBETWEEN(0,999))</f>
        <v>846</v>
      </c>
      <c r="AG3250">
        <f t="shared" ca="1" si="356"/>
        <v>0</v>
      </c>
    </row>
    <row r="3251" spans="1:33" customFormat="1" x14ac:dyDescent="0.25">
      <c r="A3251">
        <v>8503652</v>
      </c>
      <c r="B3251" t="s">
        <v>8396</v>
      </c>
      <c r="C3251" t="s">
        <v>8397</v>
      </c>
      <c r="D3251">
        <v>519815507</v>
      </c>
      <c r="E3251" t="s">
        <v>8398</v>
      </c>
      <c r="F3251">
        <v>28</v>
      </c>
      <c r="G3251" t="s">
        <v>42</v>
      </c>
      <c r="H3251" t="str">
        <f t="shared" ca="1" si="350"/>
        <v>Propia</v>
      </c>
      <c r="I3251" t="s">
        <v>49</v>
      </c>
      <c r="J3251" t="s">
        <v>33</v>
      </c>
      <c r="K3251">
        <f t="shared" ca="1" si="351"/>
        <v>6760</v>
      </c>
      <c r="L3251" t="s">
        <v>53</v>
      </c>
      <c r="M3251" t="s">
        <v>14361</v>
      </c>
      <c r="N3251">
        <v>9</v>
      </c>
      <c r="O3251" t="s">
        <v>14657</v>
      </c>
      <c r="P3251" t="s">
        <v>14658</v>
      </c>
      <c r="Q3251" t="s">
        <v>14659</v>
      </c>
      <c r="R3251" s="1">
        <v>42755</v>
      </c>
      <c r="S3251" t="s">
        <v>34</v>
      </c>
      <c r="T3251" t="str">
        <f t="shared" ca="1" si="352"/>
        <v>Sin Garantia</v>
      </c>
      <c r="U3251" t="str">
        <f t="shared" ca="1" si="353"/>
        <v>Con deuda</v>
      </c>
      <c r="V3251" t="str">
        <f t="shared" ca="1" si="354"/>
        <v>Puntual</v>
      </c>
      <c r="W3251" t="str">
        <f t="shared" ca="1" si="355"/>
        <v>Bajo Riesgo</v>
      </c>
      <c r="X3251">
        <v>1000</v>
      </c>
      <c r="Y3251" s="2">
        <f ca="1">IF(H3251="Propia",RANDBETWEEN(1000,5000),RANDBETWEEN(0,999))</f>
        <v>2763</v>
      </c>
      <c r="Z3251" s="2">
        <f ca="1">IF(T3251="Con Garantia",RANDBETWEEN(1000,5000),RANDBETWEEN(0,999))</f>
        <v>916</v>
      </c>
      <c r="AA3251" s="2">
        <f ca="1">IF(U3251="Sin deuda",RANDBETWEEN(1000,5000),RANDBETWEEN(0,999))</f>
        <v>653</v>
      </c>
      <c r="AB3251" s="4">
        <f ca="1">IF(Q3251="Si Trabaja",RANDBETWEEN(1000,5000),RANDBETWEEN(0,999))</f>
        <v>2550</v>
      </c>
      <c r="AC3251" s="4">
        <f ca="1">IF(AND(F3251&gt;17,F3251&lt;71),RANDBETWEEN(1000,5000),RANDBETWEEN(0,999))</f>
        <v>4238</v>
      </c>
      <c r="AD3251" s="4">
        <f ca="1">IF(AND(AB3251&gt;=0.5,(K3251-X3251)&gt;1000),RANDBETWEEN(1000,5000),RANDBETWEEN(0,999))</f>
        <v>1547</v>
      </c>
      <c r="AE3251" s="4">
        <f ca="1">IF(OR(V3251="",V3251="Puntual"),RANDBETWEEN(1000,5000),RANDBETWEEN(0,999))</f>
        <v>4369</v>
      </c>
      <c r="AF3251" s="4">
        <f ca="1">IF(OR(W3251="Bajo Riesgo",AE3251&gt;=1000),RANDBETWEEN(1000,5000),RANDBETWEEN(0,999))</f>
        <v>1333</v>
      </c>
      <c r="AG3251">
        <f t="shared" ca="1" si="356"/>
        <v>1</v>
      </c>
    </row>
    <row r="3252" spans="1:33" customFormat="1" x14ac:dyDescent="0.25">
      <c r="A3252">
        <v>47937164</v>
      </c>
      <c r="B3252" t="s">
        <v>8399</v>
      </c>
      <c r="C3252" t="s">
        <v>1639</v>
      </c>
      <c r="D3252">
        <v>976418539</v>
      </c>
      <c r="E3252" t="s">
        <v>8400</v>
      </c>
      <c r="F3252">
        <v>69</v>
      </c>
      <c r="G3252" t="s">
        <v>30</v>
      </c>
      <c r="H3252" t="str">
        <f t="shared" ca="1" si="350"/>
        <v>Alquilada</v>
      </c>
      <c r="I3252" t="s">
        <v>79</v>
      </c>
      <c r="J3252" t="s">
        <v>33</v>
      </c>
      <c r="K3252">
        <f t="shared" ca="1" si="351"/>
        <v>5600</v>
      </c>
      <c r="L3252" t="s">
        <v>135</v>
      </c>
      <c r="M3252" t="s">
        <v>13366</v>
      </c>
      <c r="N3252">
        <v>8</v>
      </c>
      <c r="O3252" t="s">
        <v>14657</v>
      </c>
      <c r="P3252" t="s">
        <v>14665</v>
      </c>
      <c r="Q3252" t="s">
        <v>14659</v>
      </c>
      <c r="R3252" s="1">
        <v>43009</v>
      </c>
      <c r="S3252" t="s">
        <v>755</v>
      </c>
      <c r="T3252" t="str">
        <f t="shared" ca="1" si="352"/>
        <v>Con Garantia</v>
      </c>
      <c r="U3252" t="str">
        <f t="shared" ca="1" si="353"/>
        <v>Sin deuda</v>
      </c>
      <c r="V3252" t="str">
        <f t="shared" ca="1" si="354"/>
        <v/>
      </c>
      <c r="W3252" t="str">
        <f t="shared" ca="1" si="355"/>
        <v>Bajo Riesgo</v>
      </c>
      <c r="X3252">
        <v>1000</v>
      </c>
      <c r="Y3252" s="2">
        <f ca="1">IF(H3252="Propia",RANDBETWEEN(1000,5000),RANDBETWEEN(0,999))</f>
        <v>858</v>
      </c>
      <c r="Z3252" s="2">
        <f ca="1">IF(T3252="Con Garantia",RANDBETWEEN(1000,5000),RANDBETWEEN(0,999))</f>
        <v>2813</v>
      </c>
      <c r="AA3252" s="2">
        <f ca="1">IF(U3252="Sin deuda",RANDBETWEEN(1000,5000),RANDBETWEEN(0,999))</f>
        <v>3653</v>
      </c>
      <c r="AB3252" s="4">
        <f ca="1">IF(Q3252="Si Trabaja",RANDBETWEEN(1000,5000),RANDBETWEEN(0,999))</f>
        <v>4772</v>
      </c>
      <c r="AC3252" s="4">
        <f ca="1">IF(AND(F3252&gt;17,F3252&lt;71),RANDBETWEEN(1000,5000),RANDBETWEEN(0,999))</f>
        <v>3984</v>
      </c>
      <c r="AD3252" s="4">
        <f ca="1">IF(AND(AB3252&gt;=0.5,(K3252-X3252)&gt;1000),RANDBETWEEN(1000,5000),RANDBETWEEN(0,999))</f>
        <v>2686</v>
      </c>
      <c r="AE3252" s="4">
        <f ca="1">IF(OR(V3252="",V3252="Puntual"),RANDBETWEEN(1000,5000),RANDBETWEEN(0,999))</f>
        <v>2556</v>
      </c>
      <c r="AF3252" s="4">
        <f ca="1">IF(OR(W3252="Bajo Riesgo",AE3252&gt;=1000),RANDBETWEEN(1000,5000),RANDBETWEEN(0,999))</f>
        <v>3303</v>
      </c>
      <c r="AG3252">
        <f t="shared" ca="1" si="356"/>
        <v>1</v>
      </c>
    </row>
    <row r="3253" spans="1:33" customFormat="1" x14ac:dyDescent="0.25">
      <c r="A3253">
        <v>10863953</v>
      </c>
      <c r="B3253" t="s">
        <v>8401</v>
      </c>
      <c r="C3253" t="s">
        <v>8402</v>
      </c>
      <c r="D3253">
        <v>962794936</v>
      </c>
      <c r="E3253" t="s">
        <v>8403</v>
      </c>
      <c r="F3253">
        <v>18</v>
      </c>
      <c r="G3253" t="s">
        <v>42</v>
      </c>
      <c r="H3253" t="str">
        <f t="shared" ca="1" si="350"/>
        <v>Propia</v>
      </c>
      <c r="I3253" t="s">
        <v>44</v>
      </c>
      <c r="J3253" t="s">
        <v>33</v>
      </c>
      <c r="K3253">
        <f t="shared" ca="1" si="351"/>
        <v>7588</v>
      </c>
      <c r="L3253" t="s">
        <v>121</v>
      </c>
      <c r="M3253" t="s">
        <v>14661</v>
      </c>
      <c r="N3253" t="s">
        <v>14661</v>
      </c>
      <c r="O3253" t="s">
        <v>14661</v>
      </c>
      <c r="P3253" t="s">
        <v>14661</v>
      </c>
      <c r="Q3253" t="s">
        <v>14662</v>
      </c>
      <c r="R3253" s="1">
        <v>43050</v>
      </c>
      <c r="S3253" t="s">
        <v>34</v>
      </c>
      <c r="T3253" t="str">
        <f t="shared" ca="1" si="352"/>
        <v>Sin Garantia</v>
      </c>
      <c r="U3253" t="str">
        <f t="shared" ca="1" si="353"/>
        <v>Con deuda</v>
      </c>
      <c r="V3253" t="str">
        <f t="shared" ca="1" si="354"/>
        <v>Moroso</v>
      </c>
      <c r="W3253" t="str">
        <f t="shared" ca="1" si="355"/>
        <v>Alto Riesgo</v>
      </c>
      <c r="X3253">
        <v>1000</v>
      </c>
      <c r="Y3253" s="2">
        <f ca="1">IF(H3253="Propia",RANDBETWEEN(1000,5000),RANDBETWEEN(0,999))</f>
        <v>2935</v>
      </c>
      <c r="Z3253" s="2">
        <f ca="1">IF(T3253="Con Garantia",RANDBETWEEN(1000,5000),RANDBETWEEN(0,999))</f>
        <v>452</v>
      </c>
      <c r="AA3253" s="2">
        <f ca="1">IF(U3253="Sin deuda",RANDBETWEEN(1000,5000),RANDBETWEEN(0,999))</f>
        <v>875</v>
      </c>
      <c r="AB3253" s="4">
        <f ca="1">IF(Q3253="Si Trabaja",RANDBETWEEN(1000,5000),RANDBETWEEN(0,999))</f>
        <v>863</v>
      </c>
      <c r="AC3253" s="4">
        <f ca="1">IF(AND(F3253&gt;17,F3253&lt;71),RANDBETWEEN(1000,5000),RANDBETWEEN(0,999))</f>
        <v>1067</v>
      </c>
      <c r="AD3253" s="4">
        <f ca="1">IF(AND(AB3253&gt;=0.5,(K3253-X3253)&gt;1000),RANDBETWEEN(1000,5000),RANDBETWEEN(0,999))</f>
        <v>3476</v>
      </c>
      <c r="AE3253" s="4">
        <f ca="1">IF(OR(V3253="",V3253="Puntual"),RANDBETWEEN(1000,5000),RANDBETWEEN(0,999))</f>
        <v>195</v>
      </c>
      <c r="AF3253" s="4">
        <f ca="1">IF(OR(W3253="Bajo Riesgo",AE3253&gt;=1000),RANDBETWEEN(1000,5000),RANDBETWEEN(0,999))</f>
        <v>599</v>
      </c>
      <c r="AG3253">
        <f t="shared" ca="1" si="356"/>
        <v>0</v>
      </c>
    </row>
    <row r="3254" spans="1:33" customFormat="1" x14ac:dyDescent="0.25">
      <c r="A3254">
        <v>70982778</v>
      </c>
      <c r="B3254" t="s">
        <v>8404</v>
      </c>
      <c r="C3254" t="s">
        <v>8405</v>
      </c>
      <c r="D3254">
        <v>519552573</v>
      </c>
      <c r="E3254" t="s">
        <v>8406</v>
      </c>
      <c r="F3254">
        <v>42</v>
      </c>
      <c r="G3254" t="s">
        <v>42</v>
      </c>
      <c r="H3254" t="str">
        <f t="shared" ca="1" si="350"/>
        <v>Alquilada</v>
      </c>
      <c r="I3254" t="s">
        <v>32</v>
      </c>
      <c r="J3254" t="s">
        <v>33</v>
      </c>
      <c r="K3254">
        <f t="shared" ca="1" si="351"/>
        <v>6715</v>
      </c>
      <c r="L3254" t="s">
        <v>48</v>
      </c>
      <c r="M3254" t="s">
        <v>14661</v>
      </c>
      <c r="N3254" t="s">
        <v>14661</v>
      </c>
      <c r="O3254" t="s">
        <v>14661</v>
      </c>
      <c r="P3254" t="s">
        <v>14661</v>
      </c>
      <c r="Q3254" t="s">
        <v>14662</v>
      </c>
      <c r="R3254" s="1">
        <v>42993</v>
      </c>
      <c r="S3254" t="s">
        <v>755</v>
      </c>
      <c r="T3254" t="str">
        <f t="shared" ca="1" si="352"/>
        <v>Sin Garantia</v>
      </c>
      <c r="U3254" t="str">
        <f t="shared" ca="1" si="353"/>
        <v>Sin deuda</v>
      </c>
      <c r="V3254" t="str">
        <f t="shared" ca="1" si="354"/>
        <v/>
      </c>
      <c r="W3254" t="str">
        <f t="shared" ca="1" si="355"/>
        <v>Bajo Riesgo</v>
      </c>
      <c r="X3254">
        <v>1000</v>
      </c>
      <c r="Y3254" s="2">
        <f ca="1">IF(H3254="Propia",RANDBETWEEN(1000,5000),RANDBETWEEN(0,999))</f>
        <v>720</v>
      </c>
      <c r="Z3254" s="2">
        <f ca="1">IF(T3254="Con Garantia",RANDBETWEEN(1000,5000),RANDBETWEEN(0,999))</f>
        <v>413</v>
      </c>
      <c r="AA3254" s="2">
        <f ca="1">IF(U3254="Sin deuda",RANDBETWEEN(1000,5000),RANDBETWEEN(0,999))</f>
        <v>1295</v>
      </c>
      <c r="AB3254" s="4">
        <f ca="1">IF(Q3254="Si Trabaja",RANDBETWEEN(1000,5000),RANDBETWEEN(0,999))</f>
        <v>30</v>
      </c>
      <c r="AC3254" s="4">
        <f ca="1">IF(AND(F3254&gt;17,F3254&lt;71),RANDBETWEEN(1000,5000),RANDBETWEEN(0,999))</f>
        <v>4272</v>
      </c>
      <c r="AD3254" s="4">
        <f ca="1">IF(AND(AB3254&gt;=0.5,(K3254-X3254)&gt;1000),RANDBETWEEN(1000,5000),RANDBETWEEN(0,999))</f>
        <v>1551</v>
      </c>
      <c r="AE3254" s="4">
        <f ca="1">IF(OR(V3254="",V3254="Puntual"),RANDBETWEEN(1000,5000),RANDBETWEEN(0,999))</f>
        <v>2190</v>
      </c>
      <c r="AF3254" s="4">
        <f ca="1">IF(OR(W3254="Bajo Riesgo",AE3254&gt;=1000),RANDBETWEEN(1000,5000),RANDBETWEEN(0,999))</f>
        <v>4737</v>
      </c>
      <c r="AG3254">
        <f t="shared" ca="1" si="356"/>
        <v>0</v>
      </c>
    </row>
    <row r="3255" spans="1:33" customFormat="1" x14ac:dyDescent="0.25">
      <c r="A3255">
        <v>46361033</v>
      </c>
      <c r="B3255" t="s">
        <v>8407</v>
      </c>
      <c r="C3255" t="s">
        <v>8408</v>
      </c>
      <c r="D3255">
        <v>928556653</v>
      </c>
      <c r="E3255" t="s">
        <v>8409</v>
      </c>
      <c r="F3255">
        <v>22</v>
      </c>
      <c r="G3255" t="s">
        <v>42</v>
      </c>
      <c r="H3255" t="str">
        <f t="shared" ca="1" si="350"/>
        <v>Alquilada</v>
      </c>
      <c r="I3255" t="s">
        <v>44</v>
      </c>
      <c r="J3255" t="s">
        <v>33</v>
      </c>
      <c r="K3255">
        <f t="shared" ca="1" si="351"/>
        <v>5571</v>
      </c>
      <c r="L3255" t="s">
        <v>53</v>
      </c>
      <c r="M3255" t="s">
        <v>14661</v>
      </c>
      <c r="N3255" t="s">
        <v>14661</v>
      </c>
      <c r="O3255" t="s">
        <v>14661</v>
      </c>
      <c r="P3255" t="s">
        <v>14661</v>
      </c>
      <c r="Q3255" t="s">
        <v>14662</v>
      </c>
      <c r="R3255" s="1">
        <v>42869</v>
      </c>
      <c r="S3255" t="s">
        <v>755</v>
      </c>
      <c r="T3255" t="str">
        <f t="shared" ca="1" si="352"/>
        <v>Con Garantia</v>
      </c>
      <c r="U3255" t="str">
        <f t="shared" ca="1" si="353"/>
        <v>Con deuda</v>
      </c>
      <c r="V3255" t="str">
        <f t="shared" ca="1" si="354"/>
        <v>Moroso</v>
      </c>
      <c r="W3255" t="str">
        <f t="shared" ca="1" si="355"/>
        <v>Alto Riesgo</v>
      </c>
      <c r="X3255">
        <v>1000</v>
      </c>
      <c r="Y3255" s="2">
        <f ca="1">IF(H3255="Propia",RANDBETWEEN(1000,5000),RANDBETWEEN(0,999))</f>
        <v>33</v>
      </c>
      <c r="Z3255" s="2">
        <f ca="1">IF(T3255="Con Garantia",RANDBETWEEN(1000,5000),RANDBETWEEN(0,999))</f>
        <v>1123</v>
      </c>
      <c r="AA3255" s="2">
        <f ca="1">IF(U3255="Sin deuda",RANDBETWEEN(1000,5000),RANDBETWEEN(0,999))</f>
        <v>920</v>
      </c>
      <c r="AB3255" s="4">
        <f ca="1">IF(Q3255="Si Trabaja",RANDBETWEEN(1000,5000),RANDBETWEEN(0,999))</f>
        <v>583</v>
      </c>
      <c r="AC3255" s="4">
        <f ca="1">IF(AND(F3255&gt;17,F3255&lt;71),RANDBETWEEN(1000,5000),RANDBETWEEN(0,999))</f>
        <v>4700</v>
      </c>
      <c r="AD3255" s="4">
        <f ca="1">IF(AND(AB3255&gt;=0.5,(K3255-X3255)&gt;1000),RANDBETWEEN(1000,5000),RANDBETWEEN(0,999))</f>
        <v>2853</v>
      </c>
      <c r="AE3255" s="4">
        <f ca="1">IF(OR(V3255="",V3255="Puntual"),RANDBETWEEN(1000,5000),RANDBETWEEN(0,999))</f>
        <v>612</v>
      </c>
      <c r="AF3255" s="4">
        <f ca="1">IF(OR(W3255="Bajo Riesgo",AE3255&gt;=1000),RANDBETWEEN(1000,5000),RANDBETWEEN(0,999))</f>
        <v>91</v>
      </c>
      <c r="AG3255">
        <f t="shared" ca="1" si="356"/>
        <v>0</v>
      </c>
    </row>
    <row r="3256" spans="1:33" customFormat="1" x14ac:dyDescent="0.25">
      <c r="A3256">
        <v>42841290</v>
      </c>
      <c r="B3256" t="s">
        <v>8410</v>
      </c>
      <c r="C3256" t="s">
        <v>8411</v>
      </c>
      <c r="D3256">
        <v>974005218</v>
      </c>
      <c r="E3256" t="s">
        <v>8412</v>
      </c>
      <c r="F3256">
        <v>69</v>
      </c>
      <c r="G3256" t="s">
        <v>30</v>
      </c>
      <c r="H3256" t="str">
        <f t="shared" ca="1" si="350"/>
        <v>Propia</v>
      </c>
      <c r="I3256" t="s">
        <v>32</v>
      </c>
      <c r="J3256" t="s">
        <v>33</v>
      </c>
      <c r="K3256">
        <f t="shared" ca="1" si="351"/>
        <v>5993</v>
      </c>
      <c r="L3256" t="s">
        <v>53</v>
      </c>
      <c r="M3256" t="s">
        <v>14661</v>
      </c>
      <c r="N3256" t="s">
        <v>14661</v>
      </c>
      <c r="O3256" t="s">
        <v>14661</v>
      </c>
      <c r="P3256" t="s">
        <v>14661</v>
      </c>
      <c r="Q3256" t="s">
        <v>14662</v>
      </c>
      <c r="R3256" s="1">
        <v>43080</v>
      </c>
      <c r="S3256" t="s">
        <v>34</v>
      </c>
      <c r="T3256" t="str">
        <f t="shared" ca="1" si="352"/>
        <v>Con Garantia</v>
      </c>
      <c r="U3256" t="str">
        <f t="shared" ca="1" si="353"/>
        <v>Con deuda</v>
      </c>
      <c r="V3256" t="str">
        <f t="shared" ca="1" si="354"/>
        <v>Moroso</v>
      </c>
      <c r="W3256" t="str">
        <f t="shared" ca="1" si="355"/>
        <v>Alto Riesgo</v>
      </c>
      <c r="X3256">
        <v>1000</v>
      </c>
      <c r="Y3256" s="2">
        <f ca="1">IF(H3256="Propia",RANDBETWEEN(1000,5000),RANDBETWEEN(0,999))</f>
        <v>1166</v>
      </c>
      <c r="Z3256" s="2">
        <f ca="1">IF(T3256="Con Garantia",RANDBETWEEN(1000,5000),RANDBETWEEN(0,999))</f>
        <v>2010</v>
      </c>
      <c r="AA3256" s="2">
        <f ca="1">IF(U3256="Sin deuda",RANDBETWEEN(1000,5000),RANDBETWEEN(0,999))</f>
        <v>970</v>
      </c>
      <c r="AB3256" s="4">
        <f ca="1">IF(Q3256="Si Trabaja",RANDBETWEEN(1000,5000),RANDBETWEEN(0,999))</f>
        <v>932</v>
      </c>
      <c r="AC3256" s="4">
        <f ca="1">IF(AND(F3256&gt;17,F3256&lt;71),RANDBETWEEN(1000,5000),RANDBETWEEN(0,999))</f>
        <v>2808</v>
      </c>
      <c r="AD3256" s="4">
        <f ca="1">IF(AND(AB3256&gt;=0.5,(K3256-X3256)&gt;1000),RANDBETWEEN(1000,5000),RANDBETWEEN(0,999))</f>
        <v>2299</v>
      </c>
      <c r="AE3256" s="4">
        <f ca="1">IF(OR(V3256="",V3256="Puntual"),RANDBETWEEN(1000,5000),RANDBETWEEN(0,999))</f>
        <v>947</v>
      </c>
      <c r="AF3256" s="4">
        <f ca="1">IF(OR(W3256="Bajo Riesgo",AE3256&gt;=1000),RANDBETWEEN(1000,5000),RANDBETWEEN(0,999))</f>
        <v>624</v>
      </c>
      <c r="AG3256">
        <f t="shared" ca="1" si="356"/>
        <v>0</v>
      </c>
    </row>
    <row r="3257" spans="1:33" customFormat="1" x14ac:dyDescent="0.25">
      <c r="A3257">
        <v>45894309</v>
      </c>
      <c r="B3257" t="s">
        <v>8413</v>
      </c>
      <c r="C3257" t="s">
        <v>8414</v>
      </c>
      <c r="D3257">
        <v>987641482</v>
      </c>
      <c r="E3257" t="s">
        <v>8415</v>
      </c>
      <c r="F3257">
        <v>39</v>
      </c>
      <c r="G3257" t="s">
        <v>42</v>
      </c>
      <c r="H3257" t="str">
        <f t="shared" ca="1" si="350"/>
        <v>Propia</v>
      </c>
      <c r="I3257" t="s">
        <v>79</v>
      </c>
      <c r="J3257" t="s">
        <v>33</v>
      </c>
      <c r="K3257">
        <f t="shared" ca="1" si="351"/>
        <v>6069</v>
      </c>
      <c r="L3257" t="s">
        <v>53</v>
      </c>
      <c r="M3257" t="s">
        <v>14582</v>
      </c>
      <c r="N3257">
        <v>2</v>
      </c>
      <c r="O3257" t="s">
        <v>14657</v>
      </c>
      <c r="P3257" t="s">
        <v>14665</v>
      </c>
      <c r="Q3257" t="s">
        <v>14659</v>
      </c>
      <c r="R3257" s="1">
        <v>42975</v>
      </c>
      <c r="S3257" t="s">
        <v>34</v>
      </c>
      <c r="T3257" t="str">
        <f t="shared" ca="1" si="352"/>
        <v>Sin Garantia</v>
      </c>
      <c r="U3257" t="str">
        <f t="shared" ca="1" si="353"/>
        <v>Sin deuda</v>
      </c>
      <c r="V3257" t="str">
        <f t="shared" ca="1" si="354"/>
        <v/>
      </c>
      <c r="W3257" t="str">
        <f t="shared" ca="1" si="355"/>
        <v>Bajo Riesgo</v>
      </c>
      <c r="X3257">
        <v>1000</v>
      </c>
      <c r="Y3257" s="2">
        <f ca="1">IF(H3257="Propia",RANDBETWEEN(1000,5000),RANDBETWEEN(0,999))</f>
        <v>3593</v>
      </c>
      <c r="Z3257" s="2">
        <f ca="1">IF(T3257="Con Garantia",RANDBETWEEN(1000,5000),RANDBETWEEN(0,999))</f>
        <v>202</v>
      </c>
      <c r="AA3257" s="2">
        <f ca="1">IF(U3257="Sin deuda",RANDBETWEEN(1000,5000),RANDBETWEEN(0,999))</f>
        <v>2703</v>
      </c>
      <c r="AB3257" s="4">
        <f ca="1">IF(Q3257="Si Trabaja",RANDBETWEEN(1000,5000),RANDBETWEEN(0,999))</f>
        <v>1256</v>
      </c>
      <c r="AC3257" s="4">
        <f ca="1">IF(AND(F3257&gt;17,F3257&lt;71),RANDBETWEEN(1000,5000),RANDBETWEEN(0,999))</f>
        <v>3546</v>
      </c>
      <c r="AD3257" s="4">
        <f ca="1">IF(AND(AB3257&gt;=0.5,(K3257-X3257)&gt;1000),RANDBETWEEN(1000,5000),RANDBETWEEN(0,999))</f>
        <v>3827</v>
      </c>
      <c r="AE3257" s="4">
        <f ca="1">IF(OR(V3257="",V3257="Puntual"),RANDBETWEEN(1000,5000),RANDBETWEEN(0,999))</f>
        <v>2883</v>
      </c>
      <c r="AF3257" s="4">
        <f ca="1">IF(OR(W3257="Bajo Riesgo",AE3257&gt;=1000),RANDBETWEEN(1000,5000),RANDBETWEEN(0,999))</f>
        <v>4386</v>
      </c>
      <c r="AG3257">
        <f t="shared" ca="1" si="356"/>
        <v>1</v>
      </c>
    </row>
    <row r="3258" spans="1:33" customFormat="1" x14ac:dyDescent="0.25">
      <c r="A3258">
        <v>9443756</v>
      </c>
      <c r="B3258" t="s">
        <v>8416</v>
      </c>
      <c r="C3258" t="s">
        <v>8417</v>
      </c>
      <c r="D3258">
        <v>990198452</v>
      </c>
      <c r="E3258" t="s">
        <v>8418</v>
      </c>
      <c r="F3258">
        <v>60</v>
      </c>
      <c r="G3258" t="s">
        <v>30</v>
      </c>
      <c r="H3258" t="str">
        <f t="shared" ca="1" si="350"/>
        <v>Propia</v>
      </c>
      <c r="I3258" t="s">
        <v>32</v>
      </c>
      <c r="J3258" t="s">
        <v>33</v>
      </c>
      <c r="K3258">
        <f t="shared" ca="1" si="351"/>
        <v>6499</v>
      </c>
      <c r="L3258" t="s">
        <v>135</v>
      </c>
      <c r="M3258" t="s">
        <v>14661</v>
      </c>
      <c r="N3258" t="s">
        <v>14661</v>
      </c>
      <c r="O3258" t="s">
        <v>14661</v>
      </c>
      <c r="P3258" t="s">
        <v>14661</v>
      </c>
      <c r="Q3258" t="s">
        <v>14662</v>
      </c>
      <c r="R3258" s="1">
        <v>43058</v>
      </c>
      <c r="S3258" t="s">
        <v>34</v>
      </c>
      <c r="T3258" t="str">
        <f t="shared" ca="1" si="352"/>
        <v>Sin Garantia</v>
      </c>
      <c r="U3258" t="str">
        <f t="shared" ca="1" si="353"/>
        <v>Con deuda</v>
      </c>
      <c r="V3258" t="str">
        <f t="shared" ca="1" si="354"/>
        <v>Puntual</v>
      </c>
      <c r="W3258" t="str">
        <f t="shared" ca="1" si="355"/>
        <v>Bajo Riesgo</v>
      </c>
      <c r="X3258">
        <v>1000</v>
      </c>
      <c r="Y3258" s="2">
        <f ca="1">IF(H3258="Propia",RANDBETWEEN(1000,5000),RANDBETWEEN(0,999))</f>
        <v>1696</v>
      </c>
      <c r="Z3258" s="2">
        <f ca="1">IF(T3258="Con Garantia",RANDBETWEEN(1000,5000),RANDBETWEEN(0,999))</f>
        <v>351</v>
      </c>
      <c r="AA3258" s="2">
        <f ca="1">IF(U3258="Sin deuda",RANDBETWEEN(1000,5000),RANDBETWEEN(0,999))</f>
        <v>166</v>
      </c>
      <c r="AB3258" s="4">
        <f ca="1">IF(Q3258="Si Trabaja",RANDBETWEEN(1000,5000),RANDBETWEEN(0,999))</f>
        <v>374</v>
      </c>
      <c r="AC3258" s="4">
        <f ca="1">IF(AND(F3258&gt;17,F3258&lt;71),RANDBETWEEN(1000,5000),RANDBETWEEN(0,999))</f>
        <v>1214</v>
      </c>
      <c r="AD3258" s="4">
        <f ca="1">IF(AND(AB3258&gt;=0.5,(K3258-X3258)&gt;1000),RANDBETWEEN(1000,5000),RANDBETWEEN(0,999))</f>
        <v>3099</v>
      </c>
      <c r="AE3258" s="4">
        <f ca="1">IF(OR(V3258="",V3258="Puntual"),RANDBETWEEN(1000,5000),RANDBETWEEN(0,999))</f>
        <v>4962</v>
      </c>
      <c r="AF3258" s="4">
        <f ca="1">IF(OR(W3258="Bajo Riesgo",AE3258&gt;=1000),RANDBETWEEN(1000,5000),RANDBETWEEN(0,999))</f>
        <v>4198</v>
      </c>
      <c r="AG3258">
        <f t="shared" ca="1" si="356"/>
        <v>0</v>
      </c>
    </row>
    <row r="3259" spans="1:33" customFormat="1" x14ac:dyDescent="0.25">
      <c r="A3259">
        <v>41455127</v>
      </c>
      <c r="B3259" t="s">
        <v>8419</v>
      </c>
      <c r="C3259" t="s">
        <v>8420</v>
      </c>
      <c r="D3259">
        <v>950003340</v>
      </c>
      <c r="E3259" t="s">
        <v>8421</v>
      </c>
      <c r="F3259">
        <v>22</v>
      </c>
      <c r="G3259" t="s">
        <v>42</v>
      </c>
      <c r="H3259" t="str">
        <f t="shared" ca="1" si="350"/>
        <v>Alquilada</v>
      </c>
      <c r="I3259" t="s">
        <v>44</v>
      </c>
      <c r="J3259" t="s">
        <v>33</v>
      </c>
      <c r="K3259">
        <f t="shared" ca="1" si="351"/>
        <v>6353</v>
      </c>
      <c r="L3259" t="s">
        <v>74</v>
      </c>
      <c r="M3259" t="s">
        <v>13360</v>
      </c>
      <c r="N3259">
        <v>2</v>
      </c>
      <c r="O3259" t="s">
        <v>14657</v>
      </c>
      <c r="P3259" t="s">
        <v>14670</v>
      </c>
      <c r="Q3259" t="s">
        <v>14659</v>
      </c>
      <c r="R3259" s="1">
        <v>43047</v>
      </c>
      <c r="S3259" t="s">
        <v>755</v>
      </c>
      <c r="T3259" t="str">
        <f t="shared" ca="1" si="352"/>
        <v>Sin Garantia</v>
      </c>
      <c r="U3259" t="str">
        <f t="shared" ca="1" si="353"/>
        <v>Sin deuda</v>
      </c>
      <c r="V3259" t="str">
        <f t="shared" ca="1" si="354"/>
        <v/>
      </c>
      <c r="W3259" t="str">
        <f t="shared" ca="1" si="355"/>
        <v>Bajo Riesgo</v>
      </c>
      <c r="X3259">
        <v>1000</v>
      </c>
      <c r="Y3259" s="2">
        <f ca="1">IF(H3259="Propia",RANDBETWEEN(1000,5000),RANDBETWEEN(0,999))</f>
        <v>366</v>
      </c>
      <c r="Z3259" s="2">
        <f ca="1">IF(T3259="Con Garantia",RANDBETWEEN(1000,5000),RANDBETWEEN(0,999))</f>
        <v>393</v>
      </c>
      <c r="AA3259" s="2">
        <f ca="1">IF(U3259="Sin deuda",RANDBETWEEN(1000,5000),RANDBETWEEN(0,999))</f>
        <v>1145</v>
      </c>
      <c r="AB3259" s="4">
        <f ca="1">IF(Q3259="Si Trabaja",RANDBETWEEN(1000,5000),RANDBETWEEN(0,999))</f>
        <v>2918</v>
      </c>
      <c r="AC3259" s="4">
        <f ca="1">IF(AND(F3259&gt;17,F3259&lt;71),RANDBETWEEN(1000,5000),RANDBETWEEN(0,999))</f>
        <v>3661</v>
      </c>
      <c r="AD3259" s="4">
        <f ca="1">IF(AND(AB3259&gt;=0.5,(K3259-X3259)&gt;1000),RANDBETWEEN(1000,5000),RANDBETWEEN(0,999))</f>
        <v>2958</v>
      </c>
      <c r="AE3259" s="4">
        <f ca="1">IF(OR(V3259="",V3259="Puntual"),RANDBETWEEN(1000,5000),RANDBETWEEN(0,999))</f>
        <v>3613</v>
      </c>
      <c r="AF3259" s="4">
        <f ca="1">IF(OR(W3259="Bajo Riesgo",AE3259&gt;=1000),RANDBETWEEN(1000,5000),RANDBETWEEN(0,999))</f>
        <v>1930</v>
      </c>
      <c r="AG3259">
        <f t="shared" ca="1" si="356"/>
        <v>1</v>
      </c>
    </row>
    <row r="3260" spans="1:33" customFormat="1" x14ac:dyDescent="0.25">
      <c r="A3260">
        <v>43394112</v>
      </c>
      <c r="B3260" t="s">
        <v>8422</v>
      </c>
      <c r="C3260" t="s">
        <v>8423</v>
      </c>
      <c r="D3260">
        <v>994079575</v>
      </c>
      <c r="E3260" t="s">
        <v>8424</v>
      </c>
      <c r="F3260">
        <v>52</v>
      </c>
      <c r="G3260" t="s">
        <v>42</v>
      </c>
      <c r="H3260" t="str">
        <f t="shared" ca="1" si="350"/>
        <v>Alquilada</v>
      </c>
      <c r="I3260" t="s">
        <v>49</v>
      </c>
      <c r="J3260" t="s">
        <v>33</v>
      </c>
      <c r="K3260">
        <f t="shared" ca="1" si="351"/>
        <v>5753</v>
      </c>
      <c r="L3260" t="s">
        <v>53</v>
      </c>
      <c r="M3260" t="s">
        <v>13606</v>
      </c>
      <c r="N3260">
        <v>7</v>
      </c>
      <c r="O3260" t="s">
        <v>14657</v>
      </c>
      <c r="P3260" t="s">
        <v>14670</v>
      </c>
      <c r="Q3260" t="s">
        <v>14659</v>
      </c>
      <c r="R3260" s="1">
        <v>42856</v>
      </c>
      <c r="S3260" t="s">
        <v>34</v>
      </c>
      <c r="T3260" t="str">
        <f t="shared" ca="1" si="352"/>
        <v>Con Garantia</v>
      </c>
      <c r="U3260" t="str">
        <f t="shared" ca="1" si="353"/>
        <v>Sin deuda</v>
      </c>
      <c r="V3260" t="str">
        <f t="shared" ca="1" si="354"/>
        <v/>
      </c>
      <c r="W3260" t="str">
        <f t="shared" ca="1" si="355"/>
        <v>Bajo Riesgo</v>
      </c>
      <c r="X3260">
        <v>1000</v>
      </c>
      <c r="Y3260" s="2">
        <f ca="1">IF(H3260="Propia",RANDBETWEEN(1000,5000),RANDBETWEEN(0,999))</f>
        <v>463</v>
      </c>
      <c r="Z3260" s="2">
        <f ca="1">IF(T3260="Con Garantia",RANDBETWEEN(1000,5000),RANDBETWEEN(0,999))</f>
        <v>3487</v>
      </c>
      <c r="AA3260" s="2">
        <f ca="1">IF(U3260="Sin deuda",RANDBETWEEN(1000,5000),RANDBETWEEN(0,999))</f>
        <v>3797</v>
      </c>
      <c r="AB3260" s="4">
        <f ca="1">IF(Q3260="Si Trabaja",RANDBETWEEN(1000,5000),RANDBETWEEN(0,999))</f>
        <v>1892</v>
      </c>
      <c r="AC3260" s="4">
        <f ca="1">IF(AND(F3260&gt;17,F3260&lt;71),RANDBETWEEN(1000,5000),RANDBETWEEN(0,999))</f>
        <v>2862</v>
      </c>
      <c r="AD3260" s="4">
        <f ca="1">IF(AND(AB3260&gt;=0.5,(K3260-X3260)&gt;1000),RANDBETWEEN(1000,5000),RANDBETWEEN(0,999))</f>
        <v>3238</v>
      </c>
      <c r="AE3260" s="4">
        <f ca="1">IF(OR(V3260="",V3260="Puntual"),RANDBETWEEN(1000,5000),RANDBETWEEN(0,999))</f>
        <v>3427</v>
      </c>
      <c r="AF3260" s="4">
        <f ca="1">IF(OR(W3260="Bajo Riesgo",AE3260&gt;=1000),RANDBETWEEN(1000,5000),RANDBETWEEN(0,999))</f>
        <v>2505</v>
      </c>
      <c r="AG3260">
        <f t="shared" ca="1" si="356"/>
        <v>1</v>
      </c>
    </row>
    <row r="3261" spans="1:33" customFormat="1" x14ac:dyDescent="0.25">
      <c r="A3261">
        <v>80530850</v>
      </c>
      <c r="B3261" t="s">
        <v>8425</v>
      </c>
      <c r="C3261" t="s">
        <v>1639</v>
      </c>
      <c r="D3261">
        <v>971001974</v>
      </c>
      <c r="E3261" t="s">
        <v>8426</v>
      </c>
      <c r="F3261">
        <v>51</v>
      </c>
      <c r="G3261" t="s">
        <v>30</v>
      </c>
      <c r="H3261" t="str">
        <f t="shared" ca="1" si="350"/>
        <v>Propia</v>
      </c>
      <c r="I3261" t="s">
        <v>79</v>
      </c>
      <c r="J3261" t="s">
        <v>33</v>
      </c>
      <c r="K3261">
        <f t="shared" ca="1" si="351"/>
        <v>7536</v>
      </c>
      <c r="L3261" t="s">
        <v>53</v>
      </c>
      <c r="M3261" t="s">
        <v>13251</v>
      </c>
      <c r="N3261">
        <v>3</v>
      </c>
      <c r="O3261" t="s">
        <v>14663</v>
      </c>
      <c r="P3261" t="s">
        <v>14660</v>
      </c>
      <c r="Q3261" t="s">
        <v>14659</v>
      </c>
      <c r="R3261" s="1">
        <v>43009</v>
      </c>
      <c r="S3261" t="s">
        <v>755</v>
      </c>
      <c r="T3261" t="str">
        <f t="shared" ca="1" si="352"/>
        <v>Sin Garantia</v>
      </c>
      <c r="U3261" t="str">
        <f t="shared" ca="1" si="353"/>
        <v>Sin deuda</v>
      </c>
      <c r="V3261" t="str">
        <f t="shared" ca="1" si="354"/>
        <v/>
      </c>
      <c r="W3261" t="str">
        <f t="shared" ca="1" si="355"/>
        <v>Bajo Riesgo</v>
      </c>
      <c r="X3261">
        <v>1000</v>
      </c>
      <c r="Y3261" s="2">
        <f ca="1">IF(H3261="Propia",RANDBETWEEN(1000,5000),RANDBETWEEN(0,999))</f>
        <v>1732</v>
      </c>
      <c r="Z3261" s="2">
        <f ca="1">IF(T3261="Con Garantia",RANDBETWEEN(1000,5000),RANDBETWEEN(0,999))</f>
        <v>135</v>
      </c>
      <c r="AA3261" s="2">
        <f ca="1">IF(U3261="Sin deuda",RANDBETWEEN(1000,5000),RANDBETWEEN(0,999))</f>
        <v>4149</v>
      </c>
      <c r="AB3261" s="4">
        <f ca="1">IF(Q3261="Si Trabaja",RANDBETWEEN(1000,5000),RANDBETWEEN(0,999))</f>
        <v>3940</v>
      </c>
      <c r="AC3261" s="4">
        <f ca="1">IF(AND(F3261&gt;17,F3261&lt;71),RANDBETWEEN(1000,5000),RANDBETWEEN(0,999))</f>
        <v>2102</v>
      </c>
      <c r="AD3261" s="4">
        <f ca="1">IF(AND(AB3261&gt;=0.5,(K3261-X3261)&gt;1000),RANDBETWEEN(1000,5000),RANDBETWEEN(0,999))</f>
        <v>1577</v>
      </c>
      <c r="AE3261" s="4">
        <f ca="1">IF(OR(V3261="",V3261="Puntual"),RANDBETWEEN(1000,5000),RANDBETWEEN(0,999))</f>
        <v>3452</v>
      </c>
      <c r="AF3261" s="4">
        <f ca="1">IF(OR(W3261="Bajo Riesgo",AE3261&gt;=1000),RANDBETWEEN(1000,5000),RANDBETWEEN(0,999))</f>
        <v>2094</v>
      </c>
      <c r="AG3261">
        <f t="shared" ca="1" si="356"/>
        <v>1</v>
      </c>
    </row>
    <row r="3262" spans="1:33" customFormat="1" x14ac:dyDescent="0.25">
      <c r="A3262">
        <v>10743642</v>
      </c>
      <c r="B3262" t="s">
        <v>8427</v>
      </c>
      <c r="C3262" t="s">
        <v>8428</v>
      </c>
      <c r="D3262">
        <v>997044800</v>
      </c>
      <c r="E3262" t="s">
        <v>8429</v>
      </c>
      <c r="F3262">
        <v>52</v>
      </c>
      <c r="G3262" t="s">
        <v>42</v>
      </c>
      <c r="H3262" t="str">
        <f t="shared" ca="1" si="350"/>
        <v>Propia</v>
      </c>
      <c r="I3262" t="s">
        <v>32</v>
      </c>
      <c r="J3262" t="s">
        <v>33</v>
      </c>
      <c r="K3262">
        <f t="shared" ca="1" si="351"/>
        <v>7151</v>
      </c>
      <c r="L3262" t="s">
        <v>74</v>
      </c>
      <c r="M3262" t="s">
        <v>14210</v>
      </c>
      <c r="N3262">
        <v>3</v>
      </c>
      <c r="O3262" t="s">
        <v>14657</v>
      </c>
      <c r="P3262" t="s">
        <v>14665</v>
      </c>
      <c r="Q3262" t="s">
        <v>14659</v>
      </c>
      <c r="R3262" s="1">
        <v>42926</v>
      </c>
      <c r="S3262" t="s">
        <v>34</v>
      </c>
      <c r="T3262" t="str">
        <f t="shared" ca="1" si="352"/>
        <v>Sin Garantia</v>
      </c>
      <c r="U3262" t="str">
        <f t="shared" ca="1" si="353"/>
        <v>Sin deuda</v>
      </c>
      <c r="V3262" t="str">
        <f t="shared" ca="1" si="354"/>
        <v/>
      </c>
      <c r="W3262" t="str">
        <f t="shared" ca="1" si="355"/>
        <v>Bajo Riesgo</v>
      </c>
      <c r="X3262">
        <v>1000</v>
      </c>
      <c r="Y3262" s="2">
        <f ca="1">IF(H3262="Propia",RANDBETWEEN(1000,5000),RANDBETWEEN(0,999))</f>
        <v>2258</v>
      </c>
      <c r="Z3262" s="2">
        <f ca="1">IF(T3262="Con Garantia",RANDBETWEEN(1000,5000),RANDBETWEEN(0,999))</f>
        <v>447</v>
      </c>
      <c r="AA3262" s="2">
        <f ca="1">IF(U3262="Sin deuda",RANDBETWEEN(1000,5000),RANDBETWEEN(0,999))</f>
        <v>4317</v>
      </c>
      <c r="AB3262" s="4">
        <f ca="1">IF(Q3262="Si Trabaja",RANDBETWEEN(1000,5000),RANDBETWEEN(0,999))</f>
        <v>1694</v>
      </c>
      <c r="AC3262" s="4">
        <f ca="1">IF(AND(F3262&gt;17,F3262&lt;71),RANDBETWEEN(1000,5000),RANDBETWEEN(0,999))</f>
        <v>4649</v>
      </c>
      <c r="AD3262" s="4">
        <f ca="1">IF(AND(AB3262&gt;=0.5,(K3262-X3262)&gt;1000),RANDBETWEEN(1000,5000),RANDBETWEEN(0,999))</f>
        <v>4464</v>
      </c>
      <c r="AE3262" s="4">
        <f ca="1">IF(OR(V3262="",V3262="Puntual"),RANDBETWEEN(1000,5000),RANDBETWEEN(0,999))</f>
        <v>4346</v>
      </c>
      <c r="AF3262" s="4">
        <f ca="1">IF(OR(W3262="Bajo Riesgo",AE3262&gt;=1000),RANDBETWEEN(1000,5000),RANDBETWEEN(0,999))</f>
        <v>2586</v>
      </c>
      <c r="AG3262">
        <f t="shared" ca="1" si="356"/>
        <v>1</v>
      </c>
    </row>
    <row r="3263" spans="1:33" customFormat="1" x14ac:dyDescent="0.25">
      <c r="A3263">
        <v>71539657</v>
      </c>
      <c r="B3263" t="s">
        <v>8430</v>
      </c>
      <c r="C3263" t="s">
        <v>8431</v>
      </c>
      <c r="D3263">
        <v>942882960</v>
      </c>
      <c r="E3263" t="s">
        <v>8432</v>
      </c>
      <c r="F3263">
        <v>54</v>
      </c>
      <c r="G3263" t="s">
        <v>30</v>
      </c>
      <c r="H3263" t="str">
        <f t="shared" ca="1" si="350"/>
        <v>Propia</v>
      </c>
      <c r="I3263" t="s">
        <v>32</v>
      </c>
      <c r="J3263" t="s">
        <v>33</v>
      </c>
      <c r="K3263">
        <f t="shared" ca="1" si="351"/>
        <v>5076</v>
      </c>
      <c r="L3263" t="s">
        <v>121</v>
      </c>
      <c r="M3263" t="s">
        <v>14661</v>
      </c>
      <c r="N3263" t="s">
        <v>14661</v>
      </c>
      <c r="O3263" t="s">
        <v>14661</v>
      </c>
      <c r="P3263" t="s">
        <v>14661</v>
      </c>
      <c r="Q3263" t="s">
        <v>14662</v>
      </c>
      <c r="R3263" s="1">
        <v>42924</v>
      </c>
      <c r="S3263" t="s">
        <v>755</v>
      </c>
      <c r="T3263" t="str">
        <f t="shared" ca="1" si="352"/>
        <v>Con Garantia</v>
      </c>
      <c r="U3263" t="str">
        <f t="shared" ca="1" si="353"/>
        <v>Con deuda</v>
      </c>
      <c r="V3263" t="str">
        <f t="shared" ca="1" si="354"/>
        <v>Puntual</v>
      </c>
      <c r="W3263" t="str">
        <f t="shared" ca="1" si="355"/>
        <v>Bajo Riesgo</v>
      </c>
      <c r="X3263">
        <v>1000</v>
      </c>
      <c r="Y3263" s="2">
        <f ca="1">IF(H3263="Propia",RANDBETWEEN(1000,5000),RANDBETWEEN(0,999))</f>
        <v>4228</v>
      </c>
      <c r="Z3263" s="2">
        <f ca="1">IF(T3263="Con Garantia",RANDBETWEEN(1000,5000),RANDBETWEEN(0,999))</f>
        <v>2672</v>
      </c>
      <c r="AA3263" s="2">
        <f ca="1">IF(U3263="Sin deuda",RANDBETWEEN(1000,5000),RANDBETWEEN(0,999))</f>
        <v>690</v>
      </c>
      <c r="AB3263" s="4">
        <f ca="1">IF(Q3263="Si Trabaja",RANDBETWEEN(1000,5000),RANDBETWEEN(0,999))</f>
        <v>382</v>
      </c>
      <c r="AC3263" s="4">
        <f ca="1">IF(AND(F3263&gt;17,F3263&lt;71),RANDBETWEEN(1000,5000),RANDBETWEEN(0,999))</f>
        <v>1535</v>
      </c>
      <c r="AD3263" s="4">
        <f ca="1">IF(AND(AB3263&gt;=0.5,(K3263-X3263)&gt;1000),RANDBETWEEN(1000,5000),RANDBETWEEN(0,999))</f>
        <v>1407</v>
      </c>
      <c r="AE3263" s="4">
        <f ca="1">IF(OR(V3263="",V3263="Puntual"),RANDBETWEEN(1000,5000),RANDBETWEEN(0,999))</f>
        <v>4247</v>
      </c>
      <c r="AF3263" s="4">
        <f ca="1">IF(OR(W3263="Bajo Riesgo",AE3263&gt;=1000),RANDBETWEEN(1000,5000),RANDBETWEEN(0,999))</f>
        <v>1244</v>
      </c>
      <c r="AG3263">
        <f t="shared" ca="1" si="356"/>
        <v>0</v>
      </c>
    </row>
    <row r="3264" spans="1:33" customFormat="1" x14ac:dyDescent="0.25">
      <c r="A3264">
        <v>42071542</v>
      </c>
      <c r="B3264" t="s">
        <v>8433</v>
      </c>
      <c r="C3264" t="s">
        <v>8434</v>
      </c>
      <c r="D3264">
        <v>940410318</v>
      </c>
      <c r="E3264" t="s">
        <v>8435</v>
      </c>
      <c r="F3264">
        <v>55</v>
      </c>
      <c r="G3264" t="s">
        <v>42</v>
      </c>
      <c r="H3264" t="str">
        <f t="shared" ca="1" si="350"/>
        <v>Alquilada</v>
      </c>
      <c r="I3264" t="s">
        <v>32</v>
      </c>
      <c r="J3264" t="s">
        <v>33</v>
      </c>
      <c r="K3264">
        <f t="shared" ca="1" si="351"/>
        <v>7582</v>
      </c>
      <c r="L3264" t="s">
        <v>53</v>
      </c>
      <c r="M3264" t="s">
        <v>12937</v>
      </c>
      <c r="N3264">
        <v>3</v>
      </c>
      <c r="O3264" t="s">
        <v>14663</v>
      </c>
      <c r="P3264" t="s">
        <v>14668</v>
      </c>
      <c r="Q3264" t="s">
        <v>14659</v>
      </c>
      <c r="R3264" s="1">
        <v>42955</v>
      </c>
      <c r="S3264" t="s">
        <v>34</v>
      </c>
      <c r="T3264" t="str">
        <f t="shared" ca="1" si="352"/>
        <v>Sin Garantia</v>
      </c>
      <c r="U3264" t="str">
        <f t="shared" ca="1" si="353"/>
        <v>Con deuda</v>
      </c>
      <c r="V3264" t="str">
        <f t="shared" ca="1" si="354"/>
        <v>Moroso</v>
      </c>
      <c r="W3264" t="str">
        <f t="shared" ca="1" si="355"/>
        <v>Alto Riesgo</v>
      </c>
      <c r="X3264">
        <v>1000</v>
      </c>
      <c r="Y3264" s="2">
        <f ca="1">IF(H3264="Propia",RANDBETWEEN(1000,5000),RANDBETWEEN(0,999))</f>
        <v>832</v>
      </c>
      <c r="Z3264" s="2">
        <f ca="1">IF(T3264="Con Garantia",RANDBETWEEN(1000,5000),RANDBETWEEN(0,999))</f>
        <v>248</v>
      </c>
      <c r="AA3264" s="2">
        <f ca="1">IF(U3264="Sin deuda",RANDBETWEEN(1000,5000),RANDBETWEEN(0,999))</f>
        <v>370</v>
      </c>
      <c r="AB3264" s="4">
        <f ca="1">IF(Q3264="Si Trabaja",RANDBETWEEN(1000,5000),RANDBETWEEN(0,999))</f>
        <v>4983</v>
      </c>
      <c r="AC3264" s="4">
        <f ca="1">IF(AND(F3264&gt;17,F3264&lt;71),RANDBETWEEN(1000,5000),RANDBETWEEN(0,999))</f>
        <v>4029</v>
      </c>
      <c r="AD3264" s="4">
        <f ca="1">IF(AND(AB3264&gt;=0.5,(K3264-X3264)&gt;1000),RANDBETWEEN(1000,5000),RANDBETWEEN(0,999))</f>
        <v>3052</v>
      </c>
      <c r="AE3264" s="4">
        <f ca="1">IF(OR(V3264="",V3264="Puntual"),RANDBETWEEN(1000,5000),RANDBETWEEN(0,999))</f>
        <v>160</v>
      </c>
      <c r="AF3264" s="4">
        <f ca="1">IF(OR(W3264="Bajo Riesgo",AE3264&gt;=1000),RANDBETWEEN(1000,5000),RANDBETWEEN(0,999))</f>
        <v>411</v>
      </c>
      <c r="AG3264">
        <f t="shared" ca="1" si="356"/>
        <v>0</v>
      </c>
    </row>
    <row r="3265" spans="1:33" customFormat="1" x14ac:dyDescent="0.25">
      <c r="A3265">
        <v>70923373</v>
      </c>
      <c r="B3265" t="s">
        <v>8436</v>
      </c>
      <c r="C3265" t="s">
        <v>8437</v>
      </c>
      <c r="D3265">
        <v>519937392</v>
      </c>
      <c r="E3265" t="s">
        <v>8438</v>
      </c>
      <c r="F3265">
        <v>34</v>
      </c>
      <c r="G3265" t="s">
        <v>42</v>
      </c>
      <c r="H3265" t="str">
        <f t="shared" ca="1" si="350"/>
        <v>Propia</v>
      </c>
      <c r="I3265" t="s">
        <v>79</v>
      </c>
      <c r="J3265" t="s">
        <v>33</v>
      </c>
      <c r="K3265">
        <f t="shared" ca="1" si="351"/>
        <v>5739</v>
      </c>
      <c r="L3265" t="s">
        <v>53</v>
      </c>
      <c r="M3265" t="s">
        <v>14661</v>
      </c>
      <c r="N3265" t="s">
        <v>14661</v>
      </c>
      <c r="O3265" t="s">
        <v>14661</v>
      </c>
      <c r="P3265" t="s">
        <v>14661</v>
      </c>
      <c r="Q3265" t="s">
        <v>14662</v>
      </c>
      <c r="R3265" s="1">
        <v>43063</v>
      </c>
      <c r="S3265" t="s">
        <v>755</v>
      </c>
      <c r="T3265" t="str">
        <f t="shared" ca="1" si="352"/>
        <v>Sin Garantia</v>
      </c>
      <c r="U3265" t="str">
        <f t="shared" ca="1" si="353"/>
        <v>Con deuda</v>
      </c>
      <c r="V3265" t="str">
        <f t="shared" ca="1" si="354"/>
        <v>Moroso</v>
      </c>
      <c r="W3265" t="str">
        <f t="shared" ca="1" si="355"/>
        <v>Alto Riesgo</v>
      </c>
      <c r="X3265">
        <v>1000</v>
      </c>
      <c r="Y3265" s="2">
        <f ca="1">IF(H3265="Propia",RANDBETWEEN(1000,5000),RANDBETWEEN(0,999))</f>
        <v>1301</v>
      </c>
      <c r="Z3265" s="2">
        <f ca="1">IF(T3265="Con Garantia",RANDBETWEEN(1000,5000),RANDBETWEEN(0,999))</f>
        <v>335</v>
      </c>
      <c r="AA3265" s="2">
        <f ca="1">IF(U3265="Sin deuda",RANDBETWEEN(1000,5000),RANDBETWEEN(0,999))</f>
        <v>727</v>
      </c>
      <c r="AB3265" s="4">
        <f ca="1">IF(Q3265="Si Trabaja",RANDBETWEEN(1000,5000),RANDBETWEEN(0,999))</f>
        <v>578</v>
      </c>
      <c r="AC3265" s="4">
        <f ca="1">IF(AND(F3265&gt;17,F3265&lt;71),RANDBETWEEN(1000,5000),RANDBETWEEN(0,999))</f>
        <v>3948</v>
      </c>
      <c r="AD3265" s="4">
        <f ca="1">IF(AND(AB3265&gt;=0.5,(K3265-X3265)&gt;1000),RANDBETWEEN(1000,5000),RANDBETWEEN(0,999))</f>
        <v>2016</v>
      </c>
      <c r="AE3265" s="4">
        <f ca="1">IF(OR(V3265="",V3265="Puntual"),RANDBETWEEN(1000,5000),RANDBETWEEN(0,999))</f>
        <v>64</v>
      </c>
      <c r="AF3265" s="4">
        <f ca="1">IF(OR(W3265="Bajo Riesgo",AE3265&gt;=1000),RANDBETWEEN(1000,5000),RANDBETWEEN(0,999))</f>
        <v>744</v>
      </c>
      <c r="AG3265">
        <f t="shared" ca="1" si="356"/>
        <v>0</v>
      </c>
    </row>
    <row r="3266" spans="1:33" customFormat="1" x14ac:dyDescent="0.25">
      <c r="A3266">
        <v>43191030</v>
      </c>
      <c r="B3266" t="s">
        <v>8439</v>
      </c>
      <c r="C3266" t="s">
        <v>8440</v>
      </c>
      <c r="D3266">
        <v>991688414</v>
      </c>
      <c r="E3266" t="s">
        <v>2321</v>
      </c>
      <c r="F3266">
        <v>35</v>
      </c>
      <c r="G3266" t="s">
        <v>42</v>
      </c>
      <c r="H3266" t="str">
        <f t="shared" ca="1" si="350"/>
        <v>Alquilada</v>
      </c>
      <c r="I3266" t="s">
        <v>32</v>
      </c>
      <c r="J3266" t="s">
        <v>33</v>
      </c>
      <c r="K3266">
        <f t="shared" ca="1" si="351"/>
        <v>5838</v>
      </c>
      <c r="L3266" t="s">
        <v>195</v>
      </c>
      <c r="M3266" t="s">
        <v>14661</v>
      </c>
      <c r="N3266" t="s">
        <v>14661</v>
      </c>
      <c r="O3266" t="s">
        <v>14661</v>
      </c>
      <c r="P3266" t="s">
        <v>14661</v>
      </c>
      <c r="Q3266" t="s">
        <v>14662</v>
      </c>
      <c r="R3266" s="1">
        <v>42831</v>
      </c>
      <c r="S3266" t="s">
        <v>755</v>
      </c>
      <c r="T3266" t="str">
        <f t="shared" ca="1" si="352"/>
        <v>Con Garantia</v>
      </c>
      <c r="U3266" t="str">
        <f t="shared" ca="1" si="353"/>
        <v>Con deuda</v>
      </c>
      <c r="V3266" t="str">
        <f t="shared" ca="1" si="354"/>
        <v>Puntual</v>
      </c>
      <c r="W3266" t="str">
        <f t="shared" ca="1" si="355"/>
        <v>Bajo Riesgo</v>
      </c>
      <c r="X3266">
        <v>1000</v>
      </c>
      <c r="Y3266" s="2">
        <f ca="1">IF(H3266="Propia",RANDBETWEEN(1000,5000),RANDBETWEEN(0,999))</f>
        <v>471</v>
      </c>
      <c r="Z3266" s="2">
        <f ca="1">IF(T3266="Con Garantia",RANDBETWEEN(1000,5000),RANDBETWEEN(0,999))</f>
        <v>2496</v>
      </c>
      <c r="AA3266" s="2">
        <f ca="1">IF(U3266="Sin deuda",RANDBETWEEN(1000,5000),RANDBETWEEN(0,999))</f>
        <v>49</v>
      </c>
      <c r="AB3266" s="4">
        <f ca="1">IF(Q3266="Si Trabaja",RANDBETWEEN(1000,5000),RANDBETWEEN(0,999))</f>
        <v>415</v>
      </c>
      <c r="AC3266" s="4">
        <f ca="1">IF(AND(F3266&gt;17,F3266&lt;71),RANDBETWEEN(1000,5000),RANDBETWEEN(0,999))</f>
        <v>2766</v>
      </c>
      <c r="AD3266" s="4">
        <f ca="1">IF(AND(AB3266&gt;=0.5,(K3266-X3266)&gt;1000),RANDBETWEEN(1000,5000),RANDBETWEEN(0,999))</f>
        <v>2380</v>
      </c>
      <c r="AE3266" s="4">
        <f ca="1">IF(OR(V3266="",V3266="Puntual"),RANDBETWEEN(1000,5000),RANDBETWEEN(0,999))</f>
        <v>2847</v>
      </c>
      <c r="AF3266" s="4">
        <f ca="1">IF(OR(W3266="Bajo Riesgo",AE3266&gt;=1000),RANDBETWEEN(1000,5000),RANDBETWEEN(0,999))</f>
        <v>4011</v>
      </c>
      <c r="AG3266">
        <f t="shared" ca="1" si="356"/>
        <v>0</v>
      </c>
    </row>
    <row r="3267" spans="1:33" customFormat="1" x14ac:dyDescent="0.25">
      <c r="A3267">
        <v>9799330</v>
      </c>
      <c r="B3267" t="s">
        <v>8441</v>
      </c>
      <c r="C3267" t="s">
        <v>8442</v>
      </c>
      <c r="D3267">
        <v>999376954</v>
      </c>
      <c r="E3267" t="s">
        <v>8443</v>
      </c>
      <c r="F3267">
        <v>25</v>
      </c>
      <c r="G3267" t="s">
        <v>42</v>
      </c>
      <c r="H3267" t="str">
        <f t="shared" ref="H3267:H3330" ca="1" si="357">IF(RANDBETWEEN(0,1)=1,"Propia","Alquilada")</f>
        <v>Alquilada</v>
      </c>
      <c r="I3267" t="s">
        <v>49</v>
      </c>
      <c r="J3267" t="s">
        <v>33</v>
      </c>
      <c r="K3267">
        <f t="shared" ref="K3267:K3330" ca="1" si="358">RANDBETWEEN(5000,8000)</f>
        <v>7858</v>
      </c>
      <c r="L3267" t="s">
        <v>195</v>
      </c>
      <c r="M3267" t="s">
        <v>14661</v>
      </c>
      <c r="N3267" t="s">
        <v>14661</v>
      </c>
      <c r="O3267" t="s">
        <v>14661</v>
      </c>
      <c r="P3267" t="s">
        <v>14661</v>
      </c>
      <c r="Q3267" t="s">
        <v>14662</v>
      </c>
      <c r="R3267" s="1">
        <v>43094</v>
      </c>
      <c r="S3267" t="s">
        <v>755</v>
      </c>
      <c r="T3267" t="str">
        <f t="shared" ref="T3267:T3330" ca="1" si="359">IF(RANDBETWEEN(0,1)=1,"Con Garantia","Sin Garantia")</f>
        <v>Con Garantia</v>
      </c>
      <c r="U3267" t="str">
        <f t="shared" ref="U3267:U3330" ca="1" si="360">IF(RANDBETWEEN(0,1)=0,"Con deuda","Sin deuda")</f>
        <v>Con deuda</v>
      </c>
      <c r="V3267" t="str">
        <f t="shared" ref="V3267:V3330" ca="1" si="361">IF(AND(RANDBETWEEN(0,1)=0,U3267="Con deuda"),"Moroso",IF(U3267="Sin deuda","","Puntual"))</f>
        <v>Moroso</v>
      </c>
      <c r="W3267" t="str">
        <f t="shared" ref="W3267:W3330" ca="1" si="362">IF(AND(U3267="Con deuda",V3267="Moroso"),"Alto Riesgo","Bajo Riesgo")</f>
        <v>Alto Riesgo</v>
      </c>
      <c r="X3267">
        <v>1000</v>
      </c>
      <c r="Y3267" s="2">
        <f ca="1">IF(H3267="Propia",RANDBETWEEN(1000,5000),RANDBETWEEN(0,999))</f>
        <v>840</v>
      </c>
      <c r="Z3267" s="2">
        <f ca="1">IF(T3267="Con Garantia",RANDBETWEEN(1000,5000),RANDBETWEEN(0,999))</f>
        <v>1829</v>
      </c>
      <c r="AA3267" s="2">
        <f ca="1">IF(U3267="Sin deuda",RANDBETWEEN(1000,5000),RANDBETWEEN(0,999))</f>
        <v>623</v>
      </c>
      <c r="AB3267" s="4">
        <f ca="1">IF(Q3267="Si Trabaja",RANDBETWEEN(1000,5000),RANDBETWEEN(0,999))</f>
        <v>374</v>
      </c>
      <c r="AC3267" s="4">
        <f ca="1">IF(AND(F3267&gt;17,F3267&lt;71),RANDBETWEEN(1000,5000),RANDBETWEEN(0,999))</f>
        <v>4056</v>
      </c>
      <c r="AD3267" s="4">
        <f ca="1">IF(AND(AB3267&gt;=0.5,(K3267-X3267)&gt;1000),RANDBETWEEN(1000,5000),RANDBETWEEN(0,999))</f>
        <v>3952</v>
      </c>
      <c r="AE3267" s="4">
        <f ca="1">IF(OR(V3267="",V3267="Puntual"),RANDBETWEEN(1000,5000),RANDBETWEEN(0,999))</f>
        <v>492</v>
      </c>
      <c r="AF3267" s="4">
        <f ca="1">IF(OR(W3267="Bajo Riesgo",AE3267&gt;=1000),RANDBETWEEN(1000,5000),RANDBETWEEN(0,999))</f>
        <v>570</v>
      </c>
      <c r="AG3267">
        <f t="shared" ref="AG3267:AG3330" ca="1" si="363">IF(AND(AB3267&gt;=1000,AC3267&gt;=1000,AD3267&gt;=1000,AE3267&gt;=1000,AF3267&gt;=1000),1,0)</f>
        <v>0</v>
      </c>
    </row>
    <row r="3268" spans="1:33" customFormat="1" x14ac:dyDescent="0.25">
      <c r="A3268">
        <v>8642974</v>
      </c>
      <c r="B3268" t="s">
        <v>8444</v>
      </c>
      <c r="C3268" t="s">
        <v>8445</v>
      </c>
      <c r="D3268">
        <v>928274543</v>
      </c>
      <c r="E3268" t="s">
        <v>8446</v>
      </c>
      <c r="F3268">
        <v>57</v>
      </c>
      <c r="G3268" t="s">
        <v>42</v>
      </c>
      <c r="H3268" t="str">
        <f t="shared" ca="1" si="357"/>
        <v>Propia</v>
      </c>
      <c r="I3268" t="s">
        <v>79</v>
      </c>
      <c r="J3268" t="s">
        <v>33</v>
      </c>
      <c r="K3268">
        <f t="shared" ca="1" si="358"/>
        <v>7223</v>
      </c>
      <c r="L3268" t="s">
        <v>53</v>
      </c>
      <c r="M3268" t="s">
        <v>13632</v>
      </c>
      <c r="N3268">
        <v>6</v>
      </c>
      <c r="O3268" t="s">
        <v>14657</v>
      </c>
      <c r="P3268" t="s">
        <v>14666</v>
      </c>
      <c r="Q3268" t="s">
        <v>14659</v>
      </c>
      <c r="R3268" s="1">
        <v>42833</v>
      </c>
      <c r="S3268" t="s">
        <v>755</v>
      </c>
      <c r="T3268" t="str">
        <f t="shared" ca="1" si="359"/>
        <v>Sin Garantia</v>
      </c>
      <c r="U3268" t="str">
        <f t="shared" ca="1" si="360"/>
        <v>Con deuda</v>
      </c>
      <c r="V3268" t="str">
        <f t="shared" ca="1" si="361"/>
        <v>Moroso</v>
      </c>
      <c r="W3268" t="str">
        <f t="shared" ca="1" si="362"/>
        <v>Alto Riesgo</v>
      </c>
      <c r="X3268">
        <v>1000</v>
      </c>
      <c r="Y3268" s="2">
        <f ca="1">IF(H3268="Propia",RANDBETWEEN(1000,5000),RANDBETWEEN(0,999))</f>
        <v>3787</v>
      </c>
      <c r="Z3268" s="2">
        <f ca="1">IF(T3268="Con Garantia",RANDBETWEEN(1000,5000),RANDBETWEEN(0,999))</f>
        <v>372</v>
      </c>
      <c r="AA3268" s="2">
        <f ca="1">IF(U3268="Sin deuda",RANDBETWEEN(1000,5000),RANDBETWEEN(0,999))</f>
        <v>285</v>
      </c>
      <c r="AB3268" s="4">
        <f ca="1">IF(Q3268="Si Trabaja",RANDBETWEEN(1000,5000),RANDBETWEEN(0,999))</f>
        <v>4581</v>
      </c>
      <c r="AC3268" s="4">
        <f ca="1">IF(AND(F3268&gt;17,F3268&lt;71),RANDBETWEEN(1000,5000),RANDBETWEEN(0,999))</f>
        <v>4890</v>
      </c>
      <c r="AD3268" s="4">
        <f ca="1">IF(AND(AB3268&gt;=0.5,(K3268-X3268)&gt;1000),RANDBETWEEN(1000,5000),RANDBETWEEN(0,999))</f>
        <v>3186</v>
      </c>
      <c r="AE3268" s="4">
        <f ca="1">IF(OR(V3268="",V3268="Puntual"),RANDBETWEEN(1000,5000),RANDBETWEEN(0,999))</f>
        <v>434</v>
      </c>
      <c r="AF3268" s="4">
        <f ca="1">IF(OR(W3268="Bajo Riesgo",AE3268&gt;=1000),RANDBETWEEN(1000,5000),RANDBETWEEN(0,999))</f>
        <v>972</v>
      </c>
      <c r="AG3268">
        <f t="shared" ca="1" si="363"/>
        <v>0</v>
      </c>
    </row>
    <row r="3269" spans="1:33" customFormat="1" x14ac:dyDescent="0.25">
      <c r="A3269">
        <v>8389261</v>
      </c>
      <c r="B3269" t="s">
        <v>8447</v>
      </c>
      <c r="C3269" t="s">
        <v>8448</v>
      </c>
      <c r="D3269">
        <v>902133797</v>
      </c>
      <c r="E3269" t="s">
        <v>8449</v>
      </c>
      <c r="F3269">
        <v>36</v>
      </c>
      <c r="G3269" t="s">
        <v>42</v>
      </c>
      <c r="H3269" t="str">
        <f t="shared" ca="1" si="357"/>
        <v>Propia</v>
      </c>
      <c r="I3269" t="s">
        <v>49</v>
      </c>
      <c r="J3269" t="s">
        <v>33</v>
      </c>
      <c r="K3269">
        <f t="shared" ca="1" si="358"/>
        <v>7051</v>
      </c>
      <c r="L3269" t="s">
        <v>43</v>
      </c>
      <c r="M3269" t="s">
        <v>14571</v>
      </c>
      <c r="N3269">
        <v>4</v>
      </c>
      <c r="O3269" t="s">
        <v>14657</v>
      </c>
      <c r="P3269" t="s">
        <v>14665</v>
      </c>
      <c r="Q3269" t="s">
        <v>14659</v>
      </c>
      <c r="R3269" s="1">
        <v>43024</v>
      </c>
      <c r="S3269" t="s">
        <v>34</v>
      </c>
      <c r="T3269" t="str">
        <f t="shared" ca="1" si="359"/>
        <v>Sin Garantia</v>
      </c>
      <c r="U3269" t="str">
        <f t="shared" ca="1" si="360"/>
        <v>Sin deuda</v>
      </c>
      <c r="V3269" t="str">
        <f t="shared" ca="1" si="361"/>
        <v/>
      </c>
      <c r="W3269" t="str">
        <f t="shared" ca="1" si="362"/>
        <v>Bajo Riesgo</v>
      </c>
      <c r="X3269">
        <v>1000</v>
      </c>
      <c r="Y3269" s="2">
        <f ca="1">IF(H3269="Propia",RANDBETWEEN(1000,5000),RANDBETWEEN(0,999))</f>
        <v>4187</v>
      </c>
      <c r="Z3269" s="2">
        <f ca="1">IF(T3269="Con Garantia",RANDBETWEEN(1000,5000),RANDBETWEEN(0,999))</f>
        <v>192</v>
      </c>
      <c r="AA3269" s="2">
        <f ca="1">IF(U3269="Sin deuda",RANDBETWEEN(1000,5000),RANDBETWEEN(0,999))</f>
        <v>4774</v>
      </c>
      <c r="AB3269" s="4">
        <f ca="1">IF(Q3269="Si Trabaja",RANDBETWEEN(1000,5000),RANDBETWEEN(0,999))</f>
        <v>1035</v>
      </c>
      <c r="AC3269" s="4">
        <f ca="1">IF(AND(F3269&gt;17,F3269&lt;71),RANDBETWEEN(1000,5000),RANDBETWEEN(0,999))</f>
        <v>4046</v>
      </c>
      <c r="AD3269" s="4">
        <f ca="1">IF(AND(AB3269&gt;=0.5,(K3269-X3269)&gt;1000),RANDBETWEEN(1000,5000),RANDBETWEEN(0,999))</f>
        <v>1563</v>
      </c>
      <c r="AE3269" s="4">
        <f ca="1">IF(OR(V3269="",V3269="Puntual"),RANDBETWEEN(1000,5000),RANDBETWEEN(0,999))</f>
        <v>4959</v>
      </c>
      <c r="AF3269" s="4">
        <f ca="1">IF(OR(W3269="Bajo Riesgo",AE3269&gt;=1000),RANDBETWEEN(1000,5000),RANDBETWEEN(0,999))</f>
        <v>1540</v>
      </c>
      <c r="AG3269">
        <f t="shared" ca="1" si="363"/>
        <v>1</v>
      </c>
    </row>
    <row r="3270" spans="1:33" customFormat="1" x14ac:dyDescent="0.25">
      <c r="A3270">
        <v>44982098</v>
      </c>
      <c r="B3270" t="s">
        <v>8450</v>
      </c>
      <c r="C3270" t="s">
        <v>8451</v>
      </c>
      <c r="D3270">
        <v>519430365</v>
      </c>
      <c r="E3270" t="s">
        <v>8452</v>
      </c>
      <c r="F3270">
        <v>26</v>
      </c>
      <c r="G3270" t="s">
        <v>42</v>
      </c>
      <c r="H3270" t="str">
        <f t="shared" ca="1" si="357"/>
        <v>Alquilada</v>
      </c>
      <c r="I3270" t="s">
        <v>79</v>
      </c>
      <c r="J3270" t="s">
        <v>33</v>
      </c>
      <c r="K3270">
        <f t="shared" ca="1" si="358"/>
        <v>5158</v>
      </c>
      <c r="L3270" t="s">
        <v>53</v>
      </c>
      <c r="M3270" t="s">
        <v>13910</v>
      </c>
      <c r="N3270">
        <v>6</v>
      </c>
      <c r="O3270" t="s">
        <v>14657</v>
      </c>
      <c r="P3270" t="s">
        <v>14669</v>
      </c>
      <c r="Q3270" t="s">
        <v>14659</v>
      </c>
      <c r="R3270" s="1">
        <v>42751</v>
      </c>
      <c r="S3270" t="s">
        <v>34</v>
      </c>
      <c r="T3270" t="str">
        <f t="shared" ca="1" si="359"/>
        <v>Sin Garantia</v>
      </c>
      <c r="U3270" t="str">
        <f t="shared" ca="1" si="360"/>
        <v>Sin deuda</v>
      </c>
      <c r="V3270" t="str">
        <f t="shared" ca="1" si="361"/>
        <v/>
      </c>
      <c r="W3270" t="str">
        <f t="shared" ca="1" si="362"/>
        <v>Bajo Riesgo</v>
      </c>
      <c r="X3270">
        <v>1000</v>
      </c>
      <c r="Y3270" s="2">
        <f ca="1">IF(H3270="Propia",RANDBETWEEN(1000,5000),RANDBETWEEN(0,999))</f>
        <v>153</v>
      </c>
      <c r="Z3270" s="2">
        <f ca="1">IF(T3270="Con Garantia",RANDBETWEEN(1000,5000),RANDBETWEEN(0,999))</f>
        <v>407</v>
      </c>
      <c r="AA3270" s="2">
        <f ca="1">IF(U3270="Sin deuda",RANDBETWEEN(1000,5000),RANDBETWEEN(0,999))</f>
        <v>2279</v>
      </c>
      <c r="AB3270" s="4">
        <f ca="1">IF(Q3270="Si Trabaja",RANDBETWEEN(1000,5000),RANDBETWEEN(0,999))</f>
        <v>4873</v>
      </c>
      <c r="AC3270" s="4">
        <f ca="1">IF(AND(F3270&gt;17,F3270&lt;71),RANDBETWEEN(1000,5000),RANDBETWEEN(0,999))</f>
        <v>4381</v>
      </c>
      <c r="AD3270" s="4">
        <f ca="1">IF(AND(AB3270&gt;=0.5,(K3270-X3270)&gt;1000),RANDBETWEEN(1000,5000),RANDBETWEEN(0,999))</f>
        <v>4228</v>
      </c>
      <c r="AE3270" s="4">
        <f ca="1">IF(OR(V3270="",V3270="Puntual"),RANDBETWEEN(1000,5000),RANDBETWEEN(0,999))</f>
        <v>1564</v>
      </c>
      <c r="AF3270" s="4">
        <f ca="1">IF(OR(W3270="Bajo Riesgo",AE3270&gt;=1000),RANDBETWEEN(1000,5000),RANDBETWEEN(0,999))</f>
        <v>4469</v>
      </c>
      <c r="AG3270">
        <f t="shared" ca="1" si="363"/>
        <v>1</v>
      </c>
    </row>
    <row r="3271" spans="1:33" customFormat="1" x14ac:dyDescent="0.25">
      <c r="A3271">
        <v>74299915</v>
      </c>
      <c r="B3271" t="s">
        <v>8453</v>
      </c>
      <c r="C3271" t="s">
        <v>8454</v>
      </c>
      <c r="D3271">
        <v>976060588</v>
      </c>
      <c r="E3271" t="s">
        <v>8455</v>
      </c>
      <c r="F3271">
        <v>39</v>
      </c>
      <c r="G3271" t="s">
        <v>30</v>
      </c>
      <c r="H3271" t="str">
        <f t="shared" ca="1" si="357"/>
        <v>Alquilada</v>
      </c>
      <c r="I3271" t="s">
        <v>44</v>
      </c>
      <c r="J3271" t="s">
        <v>33</v>
      </c>
      <c r="K3271">
        <f t="shared" ca="1" si="358"/>
        <v>5522</v>
      </c>
      <c r="L3271" t="s">
        <v>103</v>
      </c>
      <c r="M3271" t="s">
        <v>14661</v>
      </c>
      <c r="N3271" t="s">
        <v>14661</v>
      </c>
      <c r="O3271" t="s">
        <v>14661</v>
      </c>
      <c r="P3271" t="s">
        <v>14661</v>
      </c>
      <c r="Q3271" t="s">
        <v>14662</v>
      </c>
      <c r="R3271" s="1">
        <v>42991</v>
      </c>
      <c r="S3271" t="s">
        <v>755</v>
      </c>
      <c r="T3271" t="str">
        <f t="shared" ca="1" si="359"/>
        <v>Sin Garantia</v>
      </c>
      <c r="U3271" t="str">
        <f t="shared" ca="1" si="360"/>
        <v>Sin deuda</v>
      </c>
      <c r="V3271" t="str">
        <f t="shared" ca="1" si="361"/>
        <v/>
      </c>
      <c r="W3271" t="str">
        <f t="shared" ca="1" si="362"/>
        <v>Bajo Riesgo</v>
      </c>
      <c r="X3271">
        <v>1000</v>
      </c>
      <c r="Y3271" s="2">
        <f ca="1">IF(H3271="Propia",RANDBETWEEN(1000,5000),RANDBETWEEN(0,999))</f>
        <v>970</v>
      </c>
      <c r="Z3271" s="2">
        <f ca="1">IF(T3271="Con Garantia",RANDBETWEEN(1000,5000),RANDBETWEEN(0,999))</f>
        <v>263</v>
      </c>
      <c r="AA3271" s="2">
        <f ca="1">IF(U3271="Sin deuda",RANDBETWEEN(1000,5000),RANDBETWEEN(0,999))</f>
        <v>3889</v>
      </c>
      <c r="AB3271" s="4">
        <f ca="1">IF(Q3271="Si Trabaja",RANDBETWEEN(1000,5000),RANDBETWEEN(0,999))</f>
        <v>190</v>
      </c>
      <c r="AC3271" s="4">
        <f ca="1">IF(AND(F3271&gt;17,F3271&lt;71),RANDBETWEEN(1000,5000),RANDBETWEEN(0,999))</f>
        <v>4227</v>
      </c>
      <c r="AD3271" s="4">
        <f ca="1">IF(AND(AB3271&gt;=0.5,(K3271-X3271)&gt;1000),RANDBETWEEN(1000,5000),RANDBETWEEN(0,999))</f>
        <v>3903</v>
      </c>
      <c r="AE3271" s="4">
        <f ca="1">IF(OR(V3271="",V3271="Puntual"),RANDBETWEEN(1000,5000),RANDBETWEEN(0,999))</f>
        <v>2410</v>
      </c>
      <c r="AF3271" s="4">
        <f ca="1">IF(OR(W3271="Bajo Riesgo",AE3271&gt;=1000),RANDBETWEEN(1000,5000),RANDBETWEEN(0,999))</f>
        <v>4886</v>
      </c>
      <c r="AG3271">
        <f t="shared" ca="1" si="363"/>
        <v>0</v>
      </c>
    </row>
    <row r="3272" spans="1:33" customFormat="1" x14ac:dyDescent="0.25">
      <c r="A3272">
        <v>47282136</v>
      </c>
      <c r="B3272" t="s">
        <v>8456</v>
      </c>
      <c r="C3272" t="s">
        <v>8457</v>
      </c>
      <c r="D3272">
        <v>958912659</v>
      </c>
      <c r="E3272" t="s">
        <v>8458</v>
      </c>
      <c r="F3272">
        <v>43</v>
      </c>
      <c r="G3272" t="s">
        <v>42</v>
      </c>
      <c r="H3272" t="str">
        <f t="shared" ca="1" si="357"/>
        <v>Propia</v>
      </c>
      <c r="I3272" t="s">
        <v>44</v>
      </c>
      <c r="J3272" t="s">
        <v>33</v>
      </c>
      <c r="K3272">
        <f t="shared" ca="1" si="358"/>
        <v>6186</v>
      </c>
      <c r="L3272" t="s">
        <v>48</v>
      </c>
      <c r="M3272" t="s">
        <v>12804</v>
      </c>
      <c r="N3272">
        <v>5</v>
      </c>
      <c r="O3272" t="s">
        <v>14663</v>
      </c>
      <c r="P3272" t="s">
        <v>14670</v>
      </c>
      <c r="Q3272" t="s">
        <v>14659</v>
      </c>
      <c r="R3272" s="1">
        <v>42959</v>
      </c>
      <c r="S3272" t="s">
        <v>34</v>
      </c>
      <c r="T3272" t="str">
        <f t="shared" ca="1" si="359"/>
        <v>Sin Garantia</v>
      </c>
      <c r="U3272" t="str">
        <f t="shared" ca="1" si="360"/>
        <v>Sin deuda</v>
      </c>
      <c r="V3272" t="str">
        <f t="shared" ca="1" si="361"/>
        <v/>
      </c>
      <c r="W3272" t="str">
        <f t="shared" ca="1" si="362"/>
        <v>Bajo Riesgo</v>
      </c>
      <c r="X3272">
        <v>1000</v>
      </c>
      <c r="Y3272" s="2">
        <f ca="1">IF(H3272="Propia",RANDBETWEEN(1000,5000),RANDBETWEEN(0,999))</f>
        <v>1050</v>
      </c>
      <c r="Z3272" s="2">
        <f ca="1">IF(T3272="Con Garantia",RANDBETWEEN(1000,5000),RANDBETWEEN(0,999))</f>
        <v>445</v>
      </c>
      <c r="AA3272" s="2">
        <f ca="1">IF(U3272="Sin deuda",RANDBETWEEN(1000,5000),RANDBETWEEN(0,999))</f>
        <v>2314</v>
      </c>
      <c r="AB3272" s="4">
        <f ca="1">IF(Q3272="Si Trabaja",RANDBETWEEN(1000,5000),RANDBETWEEN(0,999))</f>
        <v>1627</v>
      </c>
      <c r="AC3272" s="4">
        <f ca="1">IF(AND(F3272&gt;17,F3272&lt;71),RANDBETWEEN(1000,5000),RANDBETWEEN(0,999))</f>
        <v>1502</v>
      </c>
      <c r="AD3272" s="4">
        <f ca="1">IF(AND(AB3272&gt;=0.5,(K3272-X3272)&gt;1000),RANDBETWEEN(1000,5000),RANDBETWEEN(0,999))</f>
        <v>3605</v>
      </c>
      <c r="AE3272" s="4">
        <f ca="1">IF(OR(V3272="",V3272="Puntual"),RANDBETWEEN(1000,5000),RANDBETWEEN(0,999))</f>
        <v>4401</v>
      </c>
      <c r="AF3272" s="4">
        <f ca="1">IF(OR(W3272="Bajo Riesgo",AE3272&gt;=1000),RANDBETWEEN(1000,5000),RANDBETWEEN(0,999))</f>
        <v>4122</v>
      </c>
      <c r="AG3272">
        <f t="shared" ca="1" si="363"/>
        <v>1</v>
      </c>
    </row>
    <row r="3273" spans="1:33" customFormat="1" x14ac:dyDescent="0.25">
      <c r="A3273">
        <v>25003774</v>
      </c>
      <c r="B3273" t="s">
        <v>8459</v>
      </c>
      <c r="C3273" t="s">
        <v>1639</v>
      </c>
      <c r="D3273">
        <v>984828388</v>
      </c>
      <c r="E3273" t="s">
        <v>8460</v>
      </c>
      <c r="F3273">
        <v>33</v>
      </c>
      <c r="G3273" t="s">
        <v>42</v>
      </c>
      <c r="H3273" t="str">
        <f t="shared" ca="1" si="357"/>
        <v>Propia</v>
      </c>
      <c r="I3273" t="s">
        <v>79</v>
      </c>
      <c r="J3273" t="s">
        <v>33</v>
      </c>
      <c r="K3273">
        <f t="shared" ca="1" si="358"/>
        <v>6324</v>
      </c>
      <c r="L3273" t="s">
        <v>78</v>
      </c>
      <c r="M3273" t="s">
        <v>12754</v>
      </c>
      <c r="N3273">
        <v>3</v>
      </c>
      <c r="O3273" t="s">
        <v>14663</v>
      </c>
      <c r="P3273" t="s">
        <v>14660</v>
      </c>
      <c r="Q3273" t="s">
        <v>14659</v>
      </c>
      <c r="R3273" s="1">
        <v>42765</v>
      </c>
      <c r="S3273" t="s">
        <v>755</v>
      </c>
      <c r="T3273" t="str">
        <f t="shared" ca="1" si="359"/>
        <v>Con Garantia</v>
      </c>
      <c r="U3273" t="str">
        <f t="shared" ca="1" si="360"/>
        <v>Con deuda</v>
      </c>
      <c r="V3273" t="str">
        <f t="shared" ca="1" si="361"/>
        <v>Moroso</v>
      </c>
      <c r="W3273" t="str">
        <f t="shared" ca="1" si="362"/>
        <v>Alto Riesgo</v>
      </c>
      <c r="X3273">
        <v>1000</v>
      </c>
      <c r="Y3273" s="2">
        <f ca="1">IF(H3273="Propia",RANDBETWEEN(1000,5000),RANDBETWEEN(0,999))</f>
        <v>1492</v>
      </c>
      <c r="Z3273" s="2">
        <f ca="1">IF(T3273="Con Garantia",RANDBETWEEN(1000,5000),RANDBETWEEN(0,999))</f>
        <v>4902</v>
      </c>
      <c r="AA3273" s="2">
        <f ca="1">IF(U3273="Sin deuda",RANDBETWEEN(1000,5000),RANDBETWEEN(0,999))</f>
        <v>72</v>
      </c>
      <c r="AB3273" s="4">
        <f ca="1">IF(Q3273="Si Trabaja",RANDBETWEEN(1000,5000),RANDBETWEEN(0,999))</f>
        <v>3120</v>
      </c>
      <c r="AC3273" s="4">
        <f ca="1">IF(AND(F3273&gt;17,F3273&lt;71),RANDBETWEEN(1000,5000),RANDBETWEEN(0,999))</f>
        <v>4176</v>
      </c>
      <c r="AD3273" s="4">
        <f ca="1">IF(AND(AB3273&gt;=0.5,(K3273-X3273)&gt;1000),RANDBETWEEN(1000,5000),RANDBETWEEN(0,999))</f>
        <v>3530</v>
      </c>
      <c r="AE3273" s="4">
        <f ca="1">IF(OR(V3273="",V3273="Puntual"),RANDBETWEEN(1000,5000),RANDBETWEEN(0,999))</f>
        <v>296</v>
      </c>
      <c r="AF3273" s="4">
        <f ca="1">IF(OR(W3273="Bajo Riesgo",AE3273&gt;=1000),RANDBETWEEN(1000,5000),RANDBETWEEN(0,999))</f>
        <v>766</v>
      </c>
      <c r="AG3273">
        <f t="shared" ca="1" si="363"/>
        <v>0</v>
      </c>
    </row>
    <row r="3274" spans="1:33" customFormat="1" x14ac:dyDescent="0.25">
      <c r="A3274">
        <v>43621989</v>
      </c>
      <c r="B3274" t="s">
        <v>8461</v>
      </c>
      <c r="C3274" t="s">
        <v>8462</v>
      </c>
      <c r="D3274">
        <v>993591997</v>
      </c>
      <c r="E3274" t="s">
        <v>8463</v>
      </c>
      <c r="F3274">
        <v>63</v>
      </c>
      <c r="G3274" t="s">
        <v>42</v>
      </c>
      <c r="H3274" t="str">
        <f t="shared" ca="1" si="357"/>
        <v>Propia</v>
      </c>
      <c r="I3274" t="s">
        <v>79</v>
      </c>
      <c r="J3274" t="s">
        <v>33</v>
      </c>
      <c r="K3274">
        <f t="shared" ca="1" si="358"/>
        <v>6391</v>
      </c>
      <c r="L3274" t="s">
        <v>53</v>
      </c>
      <c r="M3274" t="s">
        <v>14661</v>
      </c>
      <c r="N3274" t="s">
        <v>14661</v>
      </c>
      <c r="O3274" t="s">
        <v>14661</v>
      </c>
      <c r="P3274" t="s">
        <v>14661</v>
      </c>
      <c r="Q3274" t="s">
        <v>14662</v>
      </c>
      <c r="R3274" s="1">
        <v>43095</v>
      </c>
      <c r="S3274" t="s">
        <v>34</v>
      </c>
      <c r="T3274" t="str">
        <f t="shared" ca="1" si="359"/>
        <v>Sin Garantia</v>
      </c>
      <c r="U3274" t="str">
        <f t="shared" ca="1" si="360"/>
        <v>Sin deuda</v>
      </c>
      <c r="V3274" t="str">
        <f t="shared" ca="1" si="361"/>
        <v/>
      </c>
      <c r="W3274" t="str">
        <f t="shared" ca="1" si="362"/>
        <v>Bajo Riesgo</v>
      </c>
      <c r="X3274">
        <v>1000</v>
      </c>
      <c r="Y3274" s="2">
        <f ca="1">IF(H3274="Propia",RANDBETWEEN(1000,5000),RANDBETWEEN(0,999))</f>
        <v>2606</v>
      </c>
      <c r="Z3274" s="2">
        <f ca="1">IF(T3274="Con Garantia",RANDBETWEEN(1000,5000),RANDBETWEEN(0,999))</f>
        <v>589</v>
      </c>
      <c r="AA3274" s="2">
        <f ca="1">IF(U3274="Sin deuda",RANDBETWEEN(1000,5000),RANDBETWEEN(0,999))</f>
        <v>4783</v>
      </c>
      <c r="AB3274" s="4">
        <f ca="1">IF(Q3274="Si Trabaja",RANDBETWEEN(1000,5000),RANDBETWEEN(0,999))</f>
        <v>896</v>
      </c>
      <c r="AC3274" s="4">
        <f ca="1">IF(AND(F3274&gt;17,F3274&lt;71),RANDBETWEEN(1000,5000),RANDBETWEEN(0,999))</f>
        <v>3754</v>
      </c>
      <c r="AD3274" s="4">
        <f ca="1">IF(AND(AB3274&gt;=0.5,(K3274-X3274)&gt;1000),RANDBETWEEN(1000,5000),RANDBETWEEN(0,999))</f>
        <v>1409</v>
      </c>
      <c r="AE3274" s="4">
        <f ca="1">IF(OR(V3274="",V3274="Puntual"),RANDBETWEEN(1000,5000),RANDBETWEEN(0,999))</f>
        <v>4814</v>
      </c>
      <c r="AF3274" s="4">
        <f ca="1">IF(OR(W3274="Bajo Riesgo",AE3274&gt;=1000),RANDBETWEEN(1000,5000),RANDBETWEEN(0,999))</f>
        <v>3036</v>
      </c>
      <c r="AG3274">
        <f t="shared" ca="1" si="363"/>
        <v>0</v>
      </c>
    </row>
    <row r="3275" spans="1:33" customFormat="1" x14ac:dyDescent="0.25">
      <c r="A3275">
        <v>70066896</v>
      </c>
      <c r="B3275" t="s">
        <v>8464</v>
      </c>
      <c r="C3275" t="s">
        <v>8465</v>
      </c>
      <c r="D3275">
        <v>936415369</v>
      </c>
      <c r="E3275" t="s">
        <v>8466</v>
      </c>
      <c r="F3275">
        <v>64</v>
      </c>
      <c r="G3275" t="s">
        <v>42</v>
      </c>
      <c r="H3275" t="str">
        <f t="shared" ca="1" si="357"/>
        <v>Alquilada</v>
      </c>
      <c r="I3275" t="s">
        <v>44</v>
      </c>
      <c r="J3275" t="s">
        <v>33</v>
      </c>
      <c r="K3275">
        <f t="shared" ca="1" si="358"/>
        <v>5068</v>
      </c>
      <c r="L3275" t="s">
        <v>67</v>
      </c>
      <c r="M3275" t="s">
        <v>14661</v>
      </c>
      <c r="N3275" t="s">
        <v>14661</v>
      </c>
      <c r="O3275" t="s">
        <v>14661</v>
      </c>
      <c r="P3275" t="s">
        <v>14661</v>
      </c>
      <c r="Q3275" t="s">
        <v>14662</v>
      </c>
      <c r="R3275" s="1">
        <v>43019</v>
      </c>
      <c r="S3275" t="s">
        <v>34</v>
      </c>
      <c r="T3275" t="str">
        <f t="shared" ca="1" si="359"/>
        <v>Sin Garantia</v>
      </c>
      <c r="U3275" t="str">
        <f t="shared" ca="1" si="360"/>
        <v>Sin deuda</v>
      </c>
      <c r="V3275" t="str">
        <f t="shared" ca="1" si="361"/>
        <v/>
      </c>
      <c r="W3275" t="str">
        <f t="shared" ca="1" si="362"/>
        <v>Bajo Riesgo</v>
      </c>
      <c r="X3275">
        <v>1000</v>
      </c>
      <c r="Y3275" s="2">
        <f ca="1">IF(H3275="Propia",RANDBETWEEN(1000,5000),RANDBETWEEN(0,999))</f>
        <v>773</v>
      </c>
      <c r="Z3275" s="2">
        <f ca="1">IF(T3275="Con Garantia",RANDBETWEEN(1000,5000),RANDBETWEEN(0,999))</f>
        <v>686</v>
      </c>
      <c r="AA3275" s="2">
        <f ca="1">IF(U3275="Sin deuda",RANDBETWEEN(1000,5000),RANDBETWEEN(0,999))</f>
        <v>4401</v>
      </c>
      <c r="AB3275" s="4">
        <f ca="1">IF(Q3275="Si Trabaja",RANDBETWEEN(1000,5000),RANDBETWEEN(0,999))</f>
        <v>777</v>
      </c>
      <c r="AC3275" s="4">
        <f ca="1">IF(AND(F3275&gt;17,F3275&lt;71),RANDBETWEEN(1000,5000),RANDBETWEEN(0,999))</f>
        <v>3670</v>
      </c>
      <c r="AD3275" s="4">
        <f ca="1">IF(AND(AB3275&gt;=0.5,(K3275-X3275)&gt;1000),RANDBETWEEN(1000,5000),RANDBETWEEN(0,999))</f>
        <v>1542</v>
      </c>
      <c r="AE3275" s="4">
        <f ca="1">IF(OR(V3275="",V3275="Puntual"),RANDBETWEEN(1000,5000),RANDBETWEEN(0,999))</f>
        <v>4316</v>
      </c>
      <c r="AF3275" s="4">
        <f ca="1">IF(OR(W3275="Bajo Riesgo",AE3275&gt;=1000),RANDBETWEEN(1000,5000),RANDBETWEEN(0,999))</f>
        <v>2890</v>
      </c>
      <c r="AG3275">
        <f t="shared" ca="1" si="363"/>
        <v>0</v>
      </c>
    </row>
    <row r="3276" spans="1:33" customFormat="1" x14ac:dyDescent="0.25">
      <c r="A3276">
        <v>48585972</v>
      </c>
      <c r="B3276" t="s">
        <v>8467</v>
      </c>
      <c r="C3276" t="s">
        <v>8468</v>
      </c>
      <c r="D3276">
        <v>930453227</v>
      </c>
      <c r="E3276" t="s">
        <v>8469</v>
      </c>
      <c r="F3276">
        <v>25</v>
      </c>
      <c r="G3276" t="s">
        <v>42</v>
      </c>
      <c r="H3276" t="str">
        <f t="shared" ca="1" si="357"/>
        <v>Propia</v>
      </c>
      <c r="I3276" t="s">
        <v>44</v>
      </c>
      <c r="J3276" t="s">
        <v>33</v>
      </c>
      <c r="K3276">
        <f t="shared" ca="1" si="358"/>
        <v>6434</v>
      </c>
      <c r="L3276" t="s">
        <v>121</v>
      </c>
      <c r="M3276" t="s">
        <v>14661</v>
      </c>
      <c r="N3276" t="s">
        <v>14661</v>
      </c>
      <c r="O3276" t="s">
        <v>14661</v>
      </c>
      <c r="P3276" t="s">
        <v>14661</v>
      </c>
      <c r="Q3276" t="s">
        <v>14662</v>
      </c>
      <c r="R3276" s="1">
        <v>42916</v>
      </c>
      <c r="S3276" t="s">
        <v>755</v>
      </c>
      <c r="T3276" t="str">
        <f t="shared" ca="1" si="359"/>
        <v>Sin Garantia</v>
      </c>
      <c r="U3276" t="str">
        <f t="shared" ca="1" si="360"/>
        <v>Con deuda</v>
      </c>
      <c r="V3276" t="str">
        <f t="shared" ca="1" si="361"/>
        <v>Puntual</v>
      </c>
      <c r="W3276" t="str">
        <f t="shared" ca="1" si="362"/>
        <v>Bajo Riesgo</v>
      </c>
      <c r="X3276">
        <v>1000</v>
      </c>
      <c r="Y3276" s="2">
        <f ca="1">IF(H3276="Propia",RANDBETWEEN(1000,5000),RANDBETWEEN(0,999))</f>
        <v>2130</v>
      </c>
      <c r="Z3276" s="2">
        <f ca="1">IF(T3276="Con Garantia",RANDBETWEEN(1000,5000),RANDBETWEEN(0,999))</f>
        <v>525</v>
      </c>
      <c r="AA3276" s="2">
        <f ca="1">IF(U3276="Sin deuda",RANDBETWEEN(1000,5000),RANDBETWEEN(0,999))</f>
        <v>7</v>
      </c>
      <c r="AB3276" s="4">
        <f ca="1">IF(Q3276="Si Trabaja",RANDBETWEEN(1000,5000),RANDBETWEEN(0,999))</f>
        <v>704</v>
      </c>
      <c r="AC3276" s="4">
        <f ca="1">IF(AND(F3276&gt;17,F3276&lt;71),RANDBETWEEN(1000,5000),RANDBETWEEN(0,999))</f>
        <v>4170</v>
      </c>
      <c r="AD3276" s="4">
        <f ca="1">IF(AND(AB3276&gt;=0.5,(K3276-X3276)&gt;1000),RANDBETWEEN(1000,5000),RANDBETWEEN(0,999))</f>
        <v>4366</v>
      </c>
      <c r="AE3276" s="4">
        <f ca="1">IF(OR(V3276="",V3276="Puntual"),RANDBETWEEN(1000,5000),RANDBETWEEN(0,999))</f>
        <v>3140</v>
      </c>
      <c r="AF3276" s="4">
        <f ca="1">IF(OR(W3276="Bajo Riesgo",AE3276&gt;=1000),RANDBETWEEN(1000,5000),RANDBETWEEN(0,999))</f>
        <v>2653</v>
      </c>
      <c r="AG3276">
        <f t="shared" ca="1" si="363"/>
        <v>0</v>
      </c>
    </row>
    <row r="3277" spans="1:33" customFormat="1" x14ac:dyDescent="0.25">
      <c r="A3277">
        <v>48560190</v>
      </c>
      <c r="B3277" t="s">
        <v>8470</v>
      </c>
      <c r="C3277" t="s">
        <v>8471</v>
      </c>
      <c r="D3277">
        <v>933433713</v>
      </c>
      <c r="E3277" t="s">
        <v>8472</v>
      </c>
      <c r="F3277">
        <v>47</v>
      </c>
      <c r="G3277" t="s">
        <v>30</v>
      </c>
      <c r="H3277" t="str">
        <f t="shared" ca="1" si="357"/>
        <v>Propia</v>
      </c>
      <c r="I3277" t="s">
        <v>44</v>
      </c>
      <c r="J3277" t="s">
        <v>33</v>
      </c>
      <c r="K3277">
        <f t="shared" ca="1" si="358"/>
        <v>6057</v>
      </c>
      <c r="L3277" t="s">
        <v>53</v>
      </c>
      <c r="M3277" t="s">
        <v>12924</v>
      </c>
      <c r="N3277">
        <v>2</v>
      </c>
      <c r="O3277" t="s">
        <v>14663</v>
      </c>
      <c r="P3277" t="s">
        <v>14660</v>
      </c>
      <c r="Q3277" t="s">
        <v>14659</v>
      </c>
      <c r="R3277" s="1">
        <v>42927</v>
      </c>
      <c r="S3277" t="s">
        <v>755</v>
      </c>
      <c r="T3277" t="str">
        <f t="shared" ca="1" si="359"/>
        <v>Con Garantia</v>
      </c>
      <c r="U3277" t="str">
        <f t="shared" ca="1" si="360"/>
        <v>Con deuda</v>
      </c>
      <c r="V3277" t="str">
        <f t="shared" ca="1" si="361"/>
        <v>Puntual</v>
      </c>
      <c r="W3277" t="str">
        <f t="shared" ca="1" si="362"/>
        <v>Bajo Riesgo</v>
      </c>
      <c r="X3277">
        <v>1000</v>
      </c>
      <c r="Y3277" s="2">
        <f ca="1">IF(H3277="Propia",RANDBETWEEN(1000,5000),RANDBETWEEN(0,999))</f>
        <v>4247</v>
      </c>
      <c r="Z3277" s="2">
        <f ca="1">IF(T3277="Con Garantia",RANDBETWEEN(1000,5000),RANDBETWEEN(0,999))</f>
        <v>4758</v>
      </c>
      <c r="AA3277" s="2">
        <f ca="1">IF(U3277="Sin deuda",RANDBETWEEN(1000,5000),RANDBETWEEN(0,999))</f>
        <v>738</v>
      </c>
      <c r="AB3277" s="4">
        <f ca="1">IF(Q3277="Si Trabaja",RANDBETWEEN(1000,5000),RANDBETWEEN(0,999))</f>
        <v>3050</v>
      </c>
      <c r="AC3277" s="4">
        <f ca="1">IF(AND(F3277&gt;17,F3277&lt;71),RANDBETWEEN(1000,5000),RANDBETWEEN(0,999))</f>
        <v>3886</v>
      </c>
      <c r="AD3277" s="4">
        <f ca="1">IF(AND(AB3277&gt;=0.5,(K3277-X3277)&gt;1000),RANDBETWEEN(1000,5000),RANDBETWEEN(0,999))</f>
        <v>1391</v>
      </c>
      <c r="AE3277" s="4">
        <f ca="1">IF(OR(V3277="",V3277="Puntual"),RANDBETWEEN(1000,5000),RANDBETWEEN(0,999))</f>
        <v>1640</v>
      </c>
      <c r="AF3277" s="4">
        <f ca="1">IF(OR(W3277="Bajo Riesgo",AE3277&gt;=1000),RANDBETWEEN(1000,5000),RANDBETWEEN(0,999))</f>
        <v>1151</v>
      </c>
      <c r="AG3277">
        <f t="shared" ca="1" si="363"/>
        <v>1</v>
      </c>
    </row>
    <row r="3278" spans="1:33" customFormat="1" x14ac:dyDescent="0.25">
      <c r="A3278">
        <v>22505348</v>
      </c>
      <c r="B3278" t="s">
        <v>8473</v>
      </c>
      <c r="C3278" t="s">
        <v>8474</v>
      </c>
      <c r="D3278">
        <v>519726588</v>
      </c>
      <c r="E3278" t="s">
        <v>8475</v>
      </c>
      <c r="F3278">
        <v>55</v>
      </c>
      <c r="G3278" t="s">
        <v>42</v>
      </c>
      <c r="H3278" t="str">
        <f t="shared" ca="1" si="357"/>
        <v>Propia</v>
      </c>
      <c r="I3278" t="s">
        <v>32</v>
      </c>
      <c r="J3278" t="s">
        <v>33</v>
      </c>
      <c r="K3278">
        <f t="shared" ca="1" si="358"/>
        <v>7006</v>
      </c>
      <c r="L3278" t="s">
        <v>131</v>
      </c>
      <c r="M3278" t="s">
        <v>14661</v>
      </c>
      <c r="N3278" t="s">
        <v>14661</v>
      </c>
      <c r="O3278" t="s">
        <v>14661</v>
      </c>
      <c r="P3278" t="s">
        <v>14661</v>
      </c>
      <c r="Q3278" t="s">
        <v>14662</v>
      </c>
      <c r="R3278" s="1">
        <v>42931</v>
      </c>
      <c r="S3278" t="s">
        <v>755</v>
      </c>
      <c r="T3278" t="str">
        <f t="shared" ca="1" si="359"/>
        <v>Con Garantia</v>
      </c>
      <c r="U3278" t="str">
        <f t="shared" ca="1" si="360"/>
        <v>Con deuda</v>
      </c>
      <c r="V3278" t="str">
        <f t="shared" ca="1" si="361"/>
        <v>Puntual</v>
      </c>
      <c r="W3278" t="str">
        <f t="shared" ca="1" si="362"/>
        <v>Bajo Riesgo</v>
      </c>
      <c r="X3278">
        <v>1000</v>
      </c>
      <c r="Y3278" s="2">
        <f ca="1">IF(H3278="Propia",RANDBETWEEN(1000,5000),RANDBETWEEN(0,999))</f>
        <v>3855</v>
      </c>
      <c r="Z3278" s="2">
        <f ca="1">IF(T3278="Con Garantia",RANDBETWEEN(1000,5000),RANDBETWEEN(0,999))</f>
        <v>4709</v>
      </c>
      <c r="AA3278" s="2">
        <f ca="1">IF(U3278="Sin deuda",RANDBETWEEN(1000,5000),RANDBETWEEN(0,999))</f>
        <v>957</v>
      </c>
      <c r="AB3278" s="4">
        <f ca="1">IF(Q3278="Si Trabaja",RANDBETWEEN(1000,5000),RANDBETWEEN(0,999))</f>
        <v>515</v>
      </c>
      <c r="AC3278" s="4">
        <f ca="1">IF(AND(F3278&gt;17,F3278&lt;71),RANDBETWEEN(1000,5000),RANDBETWEEN(0,999))</f>
        <v>4488</v>
      </c>
      <c r="AD3278" s="4">
        <f ca="1">IF(AND(AB3278&gt;=0.5,(K3278-X3278)&gt;1000),RANDBETWEEN(1000,5000),RANDBETWEEN(0,999))</f>
        <v>3187</v>
      </c>
      <c r="AE3278" s="4">
        <f ca="1">IF(OR(V3278="",V3278="Puntual"),RANDBETWEEN(1000,5000),RANDBETWEEN(0,999))</f>
        <v>1191</v>
      </c>
      <c r="AF3278" s="4">
        <f ca="1">IF(OR(W3278="Bajo Riesgo",AE3278&gt;=1000),RANDBETWEEN(1000,5000),RANDBETWEEN(0,999))</f>
        <v>2363</v>
      </c>
      <c r="AG3278">
        <f t="shared" ca="1" si="363"/>
        <v>0</v>
      </c>
    </row>
    <row r="3279" spans="1:33" customFormat="1" x14ac:dyDescent="0.25">
      <c r="A3279">
        <v>41780537</v>
      </c>
      <c r="B3279" t="s">
        <v>8476</v>
      </c>
      <c r="C3279" t="s">
        <v>1639</v>
      </c>
      <c r="D3279">
        <v>986164073</v>
      </c>
      <c r="E3279" t="s">
        <v>8477</v>
      </c>
      <c r="F3279">
        <v>64</v>
      </c>
      <c r="G3279" t="s">
        <v>42</v>
      </c>
      <c r="H3279" t="str">
        <f t="shared" ca="1" si="357"/>
        <v>Alquilada</v>
      </c>
      <c r="I3279" t="s">
        <v>49</v>
      </c>
      <c r="J3279" t="s">
        <v>33</v>
      </c>
      <c r="K3279">
        <f t="shared" ca="1" si="358"/>
        <v>7134</v>
      </c>
      <c r="L3279" t="s">
        <v>53</v>
      </c>
      <c r="M3279" t="s">
        <v>14661</v>
      </c>
      <c r="N3279" t="s">
        <v>14661</v>
      </c>
      <c r="O3279" t="s">
        <v>14661</v>
      </c>
      <c r="P3279" t="s">
        <v>14661</v>
      </c>
      <c r="Q3279" t="s">
        <v>14662</v>
      </c>
      <c r="R3279" s="1">
        <v>42894</v>
      </c>
      <c r="S3279" t="s">
        <v>34</v>
      </c>
      <c r="T3279" t="str">
        <f t="shared" ca="1" si="359"/>
        <v>Con Garantia</v>
      </c>
      <c r="U3279" t="str">
        <f t="shared" ca="1" si="360"/>
        <v>Sin deuda</v>
      </c>
      <c r="V3279" t="str">
        <f t="shared" ca="1" si="361"/>
        <v/>
      </c>
      <c r="W3279" t="str">
        <f t="shared" ca="1" si="362"/>
        <v>Bajo Riesgo</v>
      </c>
      <c r="X3279">
        <v>1000</v>
      </c>
      <c r="Y3279" s="2">
        <f ca="1">IF(H3279="Propia",RANDBETWEEN(1000,5000),RANDBETWEEN(0,999))</f>
        <v>410</v>
      </c>
      <c r="Z3279" s="2">
        <f ca="1">IF(T3279="Con Garantia",RANDBETWEEN(1000,5000),RANDBETWEEN(0,999))</f>
        <v>3941</v>
      </c>
      <c r="AA3279" s="2">
        <f ca="1">IF(U3279="Sin deuda",RANDBETWEEN(1000,5000),RANDBETWEEN(0,999))</f>
        <v>3301</v>
      </c>
      <c r="AB3279" s="4">
        <f ca="1">IF(Q3279="Si Trabaja",RANDBETWEEN(1000,5000),RANDBETWEEN(0,999))</f>
        <v>87</v>
      </c>
      <c r="AC3279" s="4">
        <f ca="1">IF(AND(F3279&gt;17,F3279&lt;71),RANDBETWEEN(1000,5000),RANDBETWEEN(0,999))</f>
        <v>1065</v>
      </c>
      <c r="AD3279" s="4">
        <f ca="1">IF(AND(AB3279&gt;=0.5,(K3279-X3279)&gt;1000),RANDBETWEEN(1000,5000),RANDBETWEEN(0,999))</f>
        <v>2075</v>
      </c>
      <c r="AE3279" s="4">
        <f ca="1">IF(OR(V3279="",V3279="Puntual"),RANDBETWEEN(1000,5000),RANDBETWEEN(0,999))</f>
        <v>1978</v>
      </c>
      <c r="AF3279" s="4">
        <f ca="1">IF(OR(W3279="Bajo Riesgo",AE3279&gt;=1000),RANDBETWEEN(1000,5000),RANDBETWEEN(0,999))</f>
        <v>3101</v>
      </c>
      <c r="AG3279">
        <f t="shared" ca="1" si="363"/>
        <v>0</v>
      </c>
    </row>
    <row r="3280" spans="1:33" customFormat="1" x14ac:dyDescent="0.25">
      <c r="A3280">
        <v>70220958</v>
      </c>
      <c r="B3280" t="s">
        <v>8478</v>
      </c>
      <c r="C3280" t="s">
        <v>8479</v>
      </c>
      <c r="D3280">
        <v>916455776</v>
      </c>
      <c r="E3280" t="s">
        <v>8480</v>
      </c>
      <c r="F3280">
        <v>41</v>
      </c>
      <c r="G3280" t="s">
        <v>30</v>
      </c>
      <c r="H3280" t="str">
        <f t="shared" ca="1" si="357"/>
        <v>Propia</v>
      </c>
      <c r="I3280" t="s">
        <v>79</v>
      </c>
      <c r="J3280" t="s">
        <v>33</v>
      </c>
      <c r="K3280">
        <f t="shared" ca="1" si="358"/>
        <v>6365</v>
      </c>
      <c r="L3280" t="s">
        <v>78</v>
      </c>
      <c r="M3280" t="s">
        <v>14661</v>
      </c>
      <c r="N3280" t="s">
        <v>14661</v>
      </c>
      <c r="O3280" t="s">
        <v>14661</v>
      </c>
      <c r="P3280" t="s">
        <v>14661</v>
      </c>
      <c r="Q3280" t="s">
        <v>14662</v>
      </c>
      <c r="R3280" s="1">
        <v>42816</v>
      </c>
      <c r="S3280" t="s">
        <v>34</v>
      </c>
      <c r="T3280" t="str">
        <f t="shared" ca="1" si="359"/>
        <v>Sin Garantia</v>
      </c>
      <c r="U3280" t="str">
        <f t="shared" ca="1" si="360"/>
        <v>Con deuda</v>
      </c>
      <c r="V3280" t="str">
        <f t="shared" ca="1" si="361"/>
        <v>Moroso</v>
      </c>
      <c r="W3280" t="str">
        <f t="shared" ca="1" si="362"/>
        <v>Alto Riesgo</v>
      </c>
      <c r="X3280">
        <v>1000</v>
      </c>
      <c r="Y3280" s="2">
        <f ca="1">IF(H3280="Propia",RANDBETWEEN(1000,5000),RANDBETWEEN(0,999))</f>
        <v>1981</v>
      </c>
      <c r="Z3280" s="2">
        <f ca="1">IF(T3280="Con Garantia",RANDBETWEEN(1000,5000),RANDBETWEEN(0,999))</f>
        <v>238</v>
      </c>
      <c r="AA3280" s="2">
        <f ca="1">IF(U3280="Sin deuda",RANDBETWEEN(1000,5000),RANDBETWEEN(0,999))</f>
        <v>158</v>
      </c>
      <c r="AB3280" s="4">
        <f ca="1">IF(Q3280="Si Trabaja",RANDBETWEEN(1000,5000),RANDBETWEEN(0,999))</f>
        <v>430</v>
      </c>
      <c r="AC3280" s="4">
        <f ca="1">IF(AND(F3280&gt;17,F3280&lt;71),RANDBETWEEN(1000,5000),RANDBETWEEN(0,999))</f>
        <v>2563</v>
      </c>
      <c r="AD3280" s="4">
        <f ca="1">IF(AND(AB3280&gt;=0.5,(K3280-X3280)&gt;1000),RANDBETWEEN(1000,5000),RANDBETWEEN(0,999))</f>
        <v>2179</v>
      </c>
      <c r="AE3280" s="4">
        <f ca="1">IF(OR(V3280="",V3280="Puntual"),RANDBETWEEN(1000,5000),RANDBETWEEN(0,999))</f>
        <v>509</v>
      </c>
      <c r="AF3280" s="4">
        <f ca="1">IF(OR(W3280="Bajo Riesgo",AE3280&gt;=1000),RANDBETWEEN(1000,5000),RANDBETWEEN(0,999))</f>
        <v>988</v>
      </c>
      <c r="AG3280">
        <f t="shared" ca="1" si="363"/>
        <v>0</v>
      </c>
    </row>
    <row r="3281" spans="1:33" customFormat="1" x14ac:dyDescent="0.25">
      <c r="A3281">
        <v>43697489</v>
      </c>
      <c r="B3281" t="s">
        <v>8481</v>
      </c>
      <c r="C3281" t="s">
        <v>8482</v>
      </c>
      <c r="D3281">
        <v>913724609</v>
      </c>
      <c r="E3281" t="s">
        <v>8483</v>
      </c>
      <c r="F3281">
        <v>51</v>
      </c>
      <c r="G3281" t="s">
        <v>42</v>
      </c>
      <c r="H3281" t="str">
        <f t="shared" ca="1" si="357"/>
        <v>Propia</v>
      </c>
      <c r="I3281" t="s">
        <v>44</v>
      </c>
      <c r="J3281" t="s">
        <v>33</v>
      </c>
      <c r="K3281">
        <f t="shared" ca="1" si="358"/>
        <v>6156</v>
      </c>
      <c r="L3281" t="s">
        <v>107</v>
      </c>
      <c r="M3281" t="s">
        <v>14661</v>
      </c>
      <c r="N3281" t="s">
        <v>14661</v>
      </c>
      <c r="O3281" t="s">
        <v>14661</v>
      </c>
      <c r="P3281" t="s">
        <v>14661</v>
      </c>
      <c r="Q3281" t="s">
        <v>14662</v>
      </c>
      <c r="R3281" s="1">
        <v>42958</v>
      </c>
      <c r="S3281" t="s">
        <v>755</v>
      </c>
      <c r="T3281" t="str">
        <f t="shared" ca="1" si="359"/>
        <v>Con Garantia</v>
      </c>
      <c r="U3281" t="str">
        <f t="shared" ca="1" si="360"/>
        <v>Sin deuda</v>
      </c>
      <c r="V3281" t="str">
        <f t="shared" ca="1" si="361"/>
        <v/>
      </c>
      <c r="W3281" t="str">
        <f t="shared" ca="1" si="362"/>
        <v>Bajo Riesgo</v>
      </c>
      <c r="X3281">
        <v>1000</v>
      </c>
      <c r="Y3281" s="2">
        <f ca="1">IF(H3281="Propia",RANDBETWEEN(1000,5000),RANDBETWEEN(0,999))</f>
        <v>2745</v>
      </c>
      <c r="Z3281" s="2">
        <f ca="1">IF(T3281="Con Garantia",RANDBETWEEN(1000,5000),RANDBETWEEN(0,999))</f>
        <v>1892</v>
      </c>
      <c r="AA3281" s="2">
        <f ca="1">IF(U3281="Sin deuda",RANDBETWEEN(1000,5000),RANDBETWEEN(0,999))</f>
        <v>1932</v>
      </c>
      <c r="AB3281" s="4">
        <f ca="1">IF(Q3281="Si Trabaja",RANDBETWEEN(1000,5000),RANDBETWEEN(0,999))</f>
        <v>969</v>
      </c>
      <c r="AC3281" s="4">
        <f ca="1">IF(AND(F3281&gt;17,F3281&lt;71),RANDBETWEEN(1000,5000),RANDBETWEEN(0,999))</f>
        <v>3629</v>
      </c>
      <c r="AD3281" s="4">
        <f ca="1">IF(AND(AB3281&gt;=0.5,(K3281-X3281)&gt;1000),RANDBETWEEN(1000,5000),RANDBETWEEN(0,999))</f>
        <v>1501</v>
      </c>
      <c r="AE3281" s="4">
        <f ca="1">IF(OR(V3281="",V3281="Puntual"),RANDBETWEEN(1000,5000),RANDBETWEEN(0,999))</f>
        <v>1864</v>
      </c>
      <c r="AF3281" s="4">
        <f ca="1">IF(OR(W3281="Bajo Riesgo",AE3281&gt;=1000),RANDBETWEEN(1000,5000),RANDBETWEEN(0,999))</f>
        <v>4590</v>
      </c>
      <c r="AG3281">
        <f t="shared" ca="1" si="363"/>
        <v>0</v>
      </c>
    </row>
    <row r="3282" spans="1:33" customFormat="1" x14ac:dyDescent="0.25">
      <c r="A3282">
        <v>7468811</v>
      </c>
      <c r="B3282" t="s">
        <v>8484</v>
      </c>
      <c r="C3282" t="s">
        <v>8485</v>
      </c>
      <c r="D3282">
        <v>519815925</v>
      </c>
      <c r="E3282" t="s">
        <v>8486</v>
      </c>
      <c r="F3282">
        <v>30</v>
      </c>
      <c r="G3282" t="s">
        <v>30</v>
      </c>
      <c r="H3282" t="str">
        <f t="shared" ca="1" si="357"/>
        <v>Propia</v>
      </c>
      <c r="I3282" t="s">
        <v>44</v>
      </c>
      <c r="J3282" t="s">
        <v>33</v>
      </c>
      <c r="K3282">
        <f t="shared" ca="1" si="358"/>
        <v>7462</v>
      </c>
      <c r="L3282" t="s">
        <v>53</v>
      </c>
      <c r="M3282" t="s">
        <v>14221</v>
      </c>
      <c r="N3282">
        <v>6</v>
      </c>
      <c r="O3282" t="s">
        <v>14657</v>
      </c>
      <c r="P3282" t="s">
        <v>14665</v>
      </c>
      <c r="Q3282" t="s">
        <v>14659</v>
      </c>
      <c r="R3282" s="1">
        <v>42858</v>
      </c>
      <c r="S3282" t="s">
        <v>755</v>
      </c>
      <c r="T3282" t="str">
        <f t="shared" ca="1" si="359"/>
        <v>Sin Garantia</v>
      </c>
      <c r="U3282" t="str">
        <f t="shared" ca="1" si="360"/>
        <v>Sin deuda</v>
      </c>
      <c r="V3282" t="str">
        <f t="shared" ca="1" si="361"/>
        <v/>
      </c>
      <c r="W3282" t="str">
        <f t="shared" ca="1" si="362"/>
        <v>Bajo Riesgo</v>
      </c>
      <c r="X3282">
        <v>1000</v>
      </c>
      <c r="Y3282" s="2">
        <f ca="1">IF(H3282="Propia",RANDBETWEEN(1000,5000),RANDBETWEEN(0,999))</f>
        <v>1681</v>
      </c>
      <c r="Z3282" s="2">
        <f ca="1">IF(T3282="Con Garantia",RANDBETWEEN(1000,5000),RANDBETWEEN(0,999))</f>
        <v>140</v>
      </c>
      <c r="AA3282" s="2">
        <f ca="1">IF(U3282="Sin deuda",RANDBETWEEN(1000,5000),RANDBETWEEN(0,999))</f>
        <v>2190</v>
      </c>
      <c r="AB3282" s="4">
        <f ca="1">IF(Q3282="Si Trabaja",RANDBETWEEN(1000,5000),RANDBETWEEN(0,999))</f>
        <v>3469</v>
      </c>
      <c r="AC3282" s="4">
        <f ca="1">IF(AND(F3282&gt;17,F3282&lt;71),RANDBETWEEN(1000,5000),RANDBETWEEN(0,999))</f>
        <v>4976</v>
      </c>
      <c r="AD3282" s="4">
        <f ca="1">IF(AND(AB3282&gt;=0.5,(K3282-X3282)&gt;1000),RANDBETWEEN(1000,5000),RANDBETWEEN(0,999))</f>
        <v>3875</v>
      </c>
      <c r="AE3282" s="4">
        <f ca="1">IF(OR(V3282="",V3282="Puntual"),RANDBETWEEN(1000,5000),RANDBETWEEN(0,999))</f>
        <v>3591</v>
      </c>
      <c r="AF3282" s="4">
        <f ca="1">IF(OR(W3282="Bajo Riesgo",AE3282&gt;=1000),RANDBETWEEN(1000,5000),RANDBETWEEN(0,999))</f>
        <v>3924</v>
      </c>
      <c r="AG3282">
        <f t="shared" ca="1" si="363"/>
        <v>1</v>
      </c>
    </row>
    <row r="3283" spans="1:33" customFormat="1" x14ac:dyDescent="0.25">
      <c r="A3283">
        <v>1320412</v>
      </c>
      <c r="B3283" t="s">
        <v>8487</v>
      </c>
      <c r="C3283" t="s">
        <v>8488</v>
      </c>
      <c r="D3283">
        <v>957024689</v>
      </c>
      <c r="E3283" t="s">
        <v>8489</v>
      </c>
      <c r="F3283">
        <v>50</v>
      </c>
      <c r="G3283" t="s">
        <v>42</v>
      </c>
      <c r="H3283" t="str">
        <f t="shared" ca="1" si="357"/>
        <v>Alquilada</v>
      </c>
      <c r="I3283" t="s">
        <v>32</v>
      </c>
      <c r="J3283" t="s">
        <v>33</v>
      </c>
      <c r="K3283">
        <f t="shared" ca="1" si="358"/>
        <v>5052</v>
      </c>
      <c r="L3283" t="s">
        <v>135</v>
      </c>
      <c r="M3283" t="s">
        <v>14661</v>
      </c>
      <c r="N3283" t="s">
        <v>14661</v>
      </c>
      <c r="O3283" t="s">
        <v>14661</v>
      </c>
      <c r="P3283" t="s">
        <v>14661</v>
      </c>
      <c r="Q3283" t="s">
        <v>14662</v>
      </c>
      <c r="R3283" s="1">
        <v>43068</v>
      </c>
      <c r="S3283" t="s">
        <v>755</v>
      </c>
      <c r="T3283" t="str">
        <f t="shared" ca="1" si="359"/>
        <v>Sin Garantia</v>
      </c>
      <c r="U3283" t="str">
        <f t="shared" ca="1" si="360"/>
        <v>Con deuda</v>
      </c>
      <c r="V3283" t="str">
        <f t="shared" ca="1" si="361"/>
        <v>Puntual</v>
      </c>
      <c r="W3283" t="str">
        <f t="shared" ca="1" si="362"/>
        <v>Bajo Riesgo</v>
      </c>
      <c r="X3283">
        <v>1000</v>
      </c>
      <c r="Y3283" s="2">
        <f ca="1">IF(H3283="Propia",RANDBETWEEN(1000,5000),RANDBETWEEN(0,999))</f>
        <v>526</v>
      </c>
      <c r="Z3283" s="2">
        <f ca="1">IF(T3283="Con Garantia",RANDBETWEEN(1000,5000),RANDBETWEEN(0,999))</f>
        <v>679</v>
      </c>
      <c r="AA3283" s="2">
        <f ca="1">IF(U3283="Sin deuda",RANDBETWEEN(1000,5000),RANDBETWEEN(0,999))</f>
        <v>764</v>
      </c>
      <c r="AB3283" s="4">
        <f ca="1">IF(Q3283="Si Trabaja",RANDBETWEEN(1000,5000),RANDBETWEEN(0,999))</f>
        <v>360</v>
      </c>
      <c r="AC3283" s="4">
        <f ca="1">IF(AND(F3283&gt;17,F3283&lt;71),RANDBETWEEN(1000,5000),RANDBETWEEN(0,999))</f>
        <v>1101</v>
      </c>
      <c r="AD3283" s="4">
        <f ca="1">IF(AND(AB3283&gt;=0.5,(K3283-X3283)&gt;1000),RANDBETWEEN(1000,5000),RANDBETWEEN(0,999))</f>
        <v>4838</v>
      </c>
      <c r="AE3283" s="4">
        <f ca="1">IF(OR(V3283="",V3283="Puntual"),RANDBETWEEN(1000,5000),RANDBETWEEN(0,999))</f>
        <v>1042</v>
      </c>
      <c r="AF3283" s="4">
        <f ca="1">IF(OR(W3283="Bajo Riesgo",AE3283&gt;=1000),RANDBETWEEN(1000,5000),RANDBETWEEN(0,999))</f>
        <v>3676</v>
      </c>
      <c r="AG3283">
        <f t="shared" ca="1" si="363"/>
        <v>0</v>
      </c>
    </row>
    <row r="3284" spans="1:33" customFormat="1" x14ac:dyDescent="0.25">
      <c r="A3284">
        <v>10347082</v>
      </c>
      <c r="B3284" t="s">
        <v>8490</v>
      </c>
      <c r="C3284" t="s">
        <v>1639</v>
      </c>
      <c r="D3284">
        <v>999316132</v>
      </c>
      <c r="E3284" t="s">
        <v>8491</v>
      </c>
      <c r="F3284">
        <v>18</v>
      </c>
      <c r="G3284" t="s">
        <v>30</v>
      </c>
      <c r="H3284" t="str">
        <f t="shared" ca="1" si="357"/>
        <v>Alquilada</v>
      </c>
      <c r="I3284" t="s">
        <v>79</v>
      </c>
      <c r="J3284" t="s">
        <v>33</v>
      </c>
      <c r="K3284">
        <f t="shared" ca="1" si="358"/>
        <v>5362</v>
      </c>
      <c r="L3284" t="s">
        <v>74</v>
      </c>
      <c r="M3284" t="s">
        <v>14661</v>
      </c>
      <c r="N3284" t="s">
        <v>14661</v>
      </c>
      <c r="O3284" t="s">
        <v>14661</v>
      </c>
      <c r="P3284" t="s">
        <v>14661</v>
      </c>
      <c r="Q3284" t="s">
        <v>14662</v>
      </c>
      <c r="R3284" s="1">
        <v>42799</v>
      </c>
      <c r="S3284" t="s">
        <v>34</v>
      </c>
      <c r="T3284" t="str">
        <f t="shared" ca="1" si="359"/>
        <v>Sin Garantia</v>
      </c>
      <c r="U3284" t="str">
        <f t="shared" ca="1" si="360"/>
        <v>Sin deuda</v>
      </c>
      <c r="V3284" t="str">
        <f t="shared" ca="1" si="361"/>
        <v/>
      </c>
      <c r="W3284" t="str">
        <f t="shared" ca="1" si="362"/>
        <v>Bajo Riesgo</v>
      </c>
      <c r="X3284">
        <v>1000</v>
      </c>
      <c r="Y3284" s="2">
        <f ca="1">IF(H3284="Propia",RANDBETWEEN(1000,5000),RANDBETWEEN(0,999))</f>
        <v>40</v>
      </c>
      <c r="Z3284" s="2">
        <f ca="1">IF(T3284="Con Garantia",RANDBETWEEN(1000,5000),RANDBETWEEN(0,999))</f>
        <v>181</v>
      </c>
      <c r="AA3284" s="2">
        <f ca="1">IF(U3284="Sin deuda",RANDBETWEEN(1000,5000),RANDBETWEEN(0,999))</f>
        <v>2306</v>
      </c>
      <c r="AB3284" s="4">
        <f ca="1">IF(Q3284="Si Trabaja",RANDBETWEEN(1000,5000),RANDBETWEEN(0,999))</f>
        <v>436</v>
      </c>
      <c r="AC3284" s="4">
        <f ca="1">IF(AND(F3284&gt;17,F3284&lt;71),RANDBETWEEN(1000,5000),RANDBETWEEN(0,999))</f>
        <v>1037</v>
      </c>
      <c r="AD3284" s="4">
        <f ca="1">IF(AND(AB3284&gt;=0.5,(K3284-X3284)&gt;1000),RANDBETWEEN(1000,5000),RANDBETWEEN(0,999))</f>
        <v>3957</v>
      </c>
      <c r="AE3284" s="4">
        <f ca="1">IF(OR(V3284="",V3284="Puntual"),RANDBETWEEN(1000,5000),RANDBETWEEN(0,999))</f>
        <v>1332</v>
      </c>
      <c r="AF3284" s="4">
        <f ca="1">IF(OR(W3284="Bajo Riesgo",AE3284&gt;=1000),RANDBETWEEN(1000,5000),RANDBETWEEN(0,999))</f>
        <v>4392</v>
      </c>
      <c r="AG3284">
        <f t="shared" ca="1" si="363"/>
        <v>0</v>
      </c>
    </row>
    <row r="3285" spans="1:33" customFormat="1" x14ac:dyDescent="0.25">
      <c r="A3285">
        <v>40299020</v>
      </c>
      <c r="B3285" t="s">
        <v>8492</v>
      </c>
      <c r="C3285" t="s">
        <v>1639</v>
      </c>
      <c r="D3285">
        <v>519268198</v>
      </c>
      <c r="E3285" t="s">
        <v>8493</v>
      </c>
      <c r="F3285">
        <v>47</v>
      </c>
      <c r="G3285" t="s">
        <v>30</v>
      </c>
      <c r="H3285" t="str">
        <f t="shared" ca="1" si="357"/>
        <v>Propia</v>
      </c>
      <c r="I3285" t="s">
        <v>32</v>
      </c>
      <c r="J3285" t="s">
        <v>33</v>
      </c>
      <c r="K3285">
        <f t="shared" ca="1" si="358"/>
        <v>5306</v>
      </c>
      <c r="L3285" t="s">
        <v>125</v>
      </c>
      <c r="M3285" t="s">
        <v>14089</v>
      </c>
      <c r="N3285">
        <v>5</v>
      </c>
      <c r="O3285" t="s">
        <v>14657</v>
      </c>
      <c r="P3285" t="s">
        <v>14666</v>
      </c>
      <c r="Q3285" t="s">
        <v>14659</v>
      </c>
      <c r="R3285" s="1">
        <v>42904</v>
      </c>
      <c r="S3285" t="s">
        <v>755</v>
      </c>
      <c r="T3285" t="str">
        <f t="shared" ca="1" si="359"/>
        <v>Sin Garantia</v>
      </c>
      <c r="U3285" t="str">
        <f t="shared" ca="1" si="360"/>
        <v>Sin deuda</v>
      </c>
      <c r="V3285" t="str">
        <f t="shared" ca="1" si="361"/>
        <v/>
      </c>
      <c r="W3285" t="str">
        <f t="shared" ca="1" si="362"/>
        <v>Bajo Riesgo</v>
      </c>
      <c r="X3285">
        <v>1000</v>
      </c>
      <c r="Y3285" s="2">
        <f ca="1">IF(H3285="Propia",RANDBETWEEN(1000,5000),RANDBETWEEN(0,999))</f>
        <v>1276</v>
      </c>
      <c r="Z3285" s="2">
        <f ca="1">IF(T3285="Con Garantia",RANDBETWEEN(1000,5000),RANDBETWEEN(0,999))</f>
        <v>993</v>
      </c>
      <c r="AA3285" s="2">
        <f ca="1">IF(U3285="Sin deuda",RANDBETWEEN(1000,5000),RANDBETWEEN(0,999))</f>
        <v>3350</v>
      </c>
      <c r="AB3285" s="4">
        <f ca="1">IF(Q3285="Si Trabaja",RANDBETWEEN(1000,5000),RANDBETWEEN(0,999))</f>
        <v>2437</v>
      </c>
      <c r="AC3285" s="4">
        <f ca="1">IF(AND(F3285&gt;17,F3285&lt;71),RANDBETWEEN(1000,5000),RANDBETWEEN(0,999))</f>
        <v>2467</v>
      </c>
      <c r="AD3285" s="4">
        <f ca="1">IF(AND(AB3285&gt;=0.5,(K3285-X3285)&gt;1000),RANDBETWEEN(1000,5000),RANDBETWEEN(0,999))</f>
        <v>2769</v>
      </c>
      <c r="AE3285" s="4">
        <f ca="1">IF(OR(V3285="",V3285="Puntual"),RANDBETWEEN(1000,5000),RANDBETWEEN(0,999))</f>
        <v>1191</v>
      </c>
      <c r="AF3285" s="4">
        <f ca="1">IF(OR(W3285="Bajo Riesgo",AE3285&gt;=1000),RANDBETWEEN(1000,5000),RANDBETWEEN(0,999))</f>
        <v>4764</v>
      </c>
      <c r="AG3285">
        <f t="shared" ca="1" si="363"/>
        <v>1</v>
      </c>
    </row>
    <row r="3286" spans="1:33" customFormat="1" x14ac:dyDescent="0.25">
      <c r="A3286">
        <v>76261513</v>
      </c>
      <c r="B3286" t="s">
        <v>8494</v>
      </c>
      <c r="C3286" t="s">
        <v>8495</v>
      </c>
      <c r="D3286">
        <v>947120819</v>
      </c>
      <c r="E3286" t="s">
        <v>8496</v>
      </c>
      <c r="F3286">
        <v>24</v>
      </c>
      <c r="G3286" t="s">
        <v>30</v>
      </c>
      <c r="H3286" t="str">
        <f t="shared" ca="1" si="357"/>
        <v>Propia</v>
      </c>
      <c r="I3286" t="s">
        <v>49</v>
      </c>
      <c r="J3286" t="s">
        <v>33</v>
      </c>
      <c r="K3286">
        <f t="shared" ca="1" si="358"/>
        <v>5315</v>
      </c>
      <c r="L3286" t="s">
        <v>53</v>
      </c>
      <c r="M3286" t="s">
        <v>13916</v>
      </c>
      <c r="N3286">
        <v>10</v>
      </c>
      <c r="O3286" t="s">
        <v>14663</v>
      </c>
      <c r="P3286" t="s">
        <v>14670</v>
      </c>
      <c r="Q3286" t="s">
        <v>14659</v>
      </c>
      <c r="R3286" s="1">
        <v>42988</v>
      </c>
      <c r="S3286" t="s">
        <v>755</v>
      </c>
      <c r="T3286" t="str">
        <f t="shared" ca="1" si="359"/>
        <v>Con Garantia</v>
      </c>
      <c r="U3286" t="str">
        <f t="shared" ca="1" si="360"/>
        <v>Sin deuda</v>
      </c>
      <c r="V3286" t="str">
        <f t="shared" ca="1" si="361"/>
        <v/>
      </c>
      <c r="W3286" t="str">
        <f t="shared" ca="1" si="362"/>
        <v>Bajo Riesgo</v>
      </c>
      <c r="X3286">
        <v>1000</v>
      </c>
      <c r="Y3286" s="2">
        <f ca="1">IF(H3286="Propia",RANDBETWEEN(1000,5000),RANDBETWEEN(0,999))</f>
        <v>3557</v>
      </c>
      <c r="Z3286" s="2">
        <f ca="1">IF(T3286="Con Garantia",RANDBETWEEN(1000,5000),RANDBETWEEN(0,999))</f>
        <v>3108</v>
      </c>
      <c r="AA3286" s="2">
        <f ca="1">IF(U3286="Sin deuda",RANDBETWEEN(1000,5000),RANDBETWEEN(0,999))</f>
        <v>2701</v>
      </c>
      <c r="AB3286" s="4">
        <f ca="1">IF(Q3286="Si Trabaja",RANDBETWEEN(1000,5000),RANDBETWEEN(0,999))</f>
        <v>1233</v>
      </c>
      <c r="AC3286" s="4">
        <f ca="1">IF(AND(F3286&gt;17,F3286&lt;71),RANDBETWEEN(1000,5000),RANDBETWEEN(0,999))</f>
        <v>4272</v>
      </c>
      <c r="AD3286" s="4">
        <f ca="1">IF(AND(AB3286&gt;=0.5,(K3286-X3286)&gt;1000),RANDBETWEEN(1000,5000),RANDBETWEEN(0,999))</f>
        <v>4521</v>
      </c>
      <c r="AE3286" s="4">
        <f ca="1">IF(OR(V3286="",V3286="Puntual"),RANDBETWEEN(1000,5000),RANDBETWEEN(0,999))</f>
        <v>3103</v>
      </c>
      <c r="AF3286" s="4">
        <f ca="1">IF(OR(W3286="Bajo Riesgo",AE3286&gt;=1000),RANDBETWEEN(1000,5000),RANDBETWEEN(0,999))</f>
        <v>1034</v>
      </c>
      <c r="AG3286">
        <f t="shared" ca="1" si="363"/>
        <v>1</v>
      </c>
    </row>
    <row r="3287" spans="1:33" customFormat="1" x14ac:dyDescent="0.25">
      <c r="A3287">
        <v>25486275</v>
      </c>
      <c r="B3287" t="s">
        <v>8497</v>
      </c>
      <c r="C3287" t="s">
        <v>8498</v>
      </c>
      <c r="D3287">
        <v>981081045</v>
      </c>
      <c r="E3287" t="s">
        <v>8499</v>
      </c>
      <c r="F3287">
        <v>49</v>
      </c>
      <c r="G3287" t="s">
        <v>30</v>
      </c>
      <c r="H3287" t="str">
        <f t="shared" ca="1" si="357"/>
        <v>Alquilada</v>
      </c>
      <c r="I3287" t="s">
        <v>49</v>
      </c>
      <c r="J3287" t="s">
        <v>33</v>
      </c>
      <c r="K3287">
        <f t="shared" ca="1" si="358"/>
        <v>7045</v>
      </c>
      <c r="L3287" t="s">
        <v>53</v>
      </c>
      <c r="M3287" t="s">
        <v>13643</v>
      </c>
      <c r="N3287">
        <v>1</v>
      </c>
      <c r="O3287" t="s">
        <v>14657</v>
      </c>
      <c r="P3287" t="s">
        <v>14664</v>
      </c>
      <c r="Q3287" t="s">
        <v>14659</v>
      </c>
      <c r="R3287" s="1">
        <v>42774</v>
      </c>
      <c r="S3287" t="s">
        <v>34</v>
      </c>
      <c r="T3287" t="str">
        <f t="shared" ca="1" si="359"/>
        <v>Sin Garantia</v>
      </c>
      <c r="U3287" t="str">
        <f t="shared" ca="1" si="360"/>
        <v>Sin deuda</v>
      </c>
      <c r="V3287" t="str">
        <f t="shared" ca="1" si="361"/>
        <v/>
      </c>
      <c r="W3287" t="str">
        <f t="shared" ca="1" si="362"/>
        <v>Bajo Riesgo</v>
      </c>
      <c r="X3287">
        <v>1000</v>
      </c>
      <c r="Y3287" s="2">
        <f ca="1">IF(H3287="Propia",RANDBETWEEN(1000,5000),RANDBETWEEN(0,999))</f>
        <v>210</v>
      </c>
      <c r="Z3287" s="2">
        <f ca="1">IF(T3287="Con Garantia",RANDBETWEEN(1000,5000),RANDBETWEEN(0,999))</f>
        <v>592</v>
      </c>
      <c r="AA3287" s="2">
        <f ca="1">IF(U3287="Sin deuda",RANDBETWEEN(1000,5000),RANDBETWEEN(0,999))</f>
        <v>2232</v>
      </c>
      <c r="AB3287" s="4">
        <f ca="1">IF(Q3287="Si Trabaja",RANDBETWEEN(1000,5000),RANDBETWEEN(0,999))</f>
        <v>4397</v>
      </c>
      <c r="AC3287" s="4">
        <f ca="1">IF(AND(F3287&gt;17,F3287&lt;71),RANDBETWEEN(1000,5000),RANDBETWEEN(0,999))</f>
        <v>3192</v>
      </c>
      <c r="AD3287" s="4">
        <f ca="1">IF(AND(AB3287&gt;=0.5,(K3287-X3287)&gt;1000),RANDBETWEEN(1000,5000),RANDBETWEEN(0,999))</f>
        <v>4613</v>
      </c>
      <c r="AE3287" s="4">
        <f ca="1">IF(OR(V3287="",V3287="Puntual"),RANDBETWEEN(1000,5000),RANDBETWEEN(0,999))</f>
        <v>2788</v>
      </c>
      <c r="AF3287" s="4">
        <f ca="1">IF(OR(W3287="Bajo Riesgo",AE3287&gt;=1000),RANDBETWEEN(1000,5000),RANDBETWEEN(0,999))</f>
        <v>3824</v>
      </c>
      <c r="AG3287">
        <f t="shared" ca="1" si="363"/>
        <v>1</v>
      </c>
    </row>
    <row r="3288" spans="1:33" customFormat="1" x14ac:dyDescent="0.25">
      <c r="A3288">
        <v>60457188</v>
      </c>
      <c r="B3288" t="s">
        <v>8500</v>
      </c>
      <c r="C3288" t="s">
        <v>8501</v>
      </c>
      <c r="D3288">
        <v>974938594</v>
      </c>
      <c r="E3288" t="s">
        <v>8502</v>
      </c>
      <c r="F3288">
        <v>55</v>
      </c>
      <c r="G3288" t="s">
        <v>30</v>
      </c>
      <c r="H3288" t="str">
        <f t="shared" ca="1" si="357"/>
        <v>Propia</v>
      </c>
      <c r="I3288" t="s">
        <v>32</v>
      </c>
      <c r="J3288" t="s">
        <v>33</v>
      </c>
      <c r="K3288">
        <f t="shared" ca="1" si="358"/>
        <v>5351</v>
      </c>
      <c r="L3288" t="s">
        <v>74</v>
      </c>
      <c r="M3288" t="s">
        <v>14661</v>
      </c>
      <c r="N3288" t="s">
        <v>14661</v>
      </c>
      <c r="O3288" t="s">
        <v>14661</v>
      </c>
      <c r="P3288" t="s">
        <v>14661</v>
      </c>
      <c r="Q3288" t="s">
        <v>14662</v>
      </c>
      <c r="R3288" s="1">
        <v>43017</v>
      </c>
      <c r="S3288" t="s">
        <v>755</v>
      </c>
      <c r="T3288" t="str">
        <f t="shared" ca="1" si="359"/>
        <v>Con Garantia</v>
      </c>
      <c r="U3288" t="str">
        <f t="shared" ca="1" si="360"/>
        <v>Sin deuda</v>
      </c>
      <c r="V3288" t="str">
        <f t="shared" ca="1" si="361"/>
        <v/>
      </c>
      <c r="W3288" t="str">
        <f t="shared" ca="1" si="362"/>
        <v>Bajo Riesgo</v>
      </c>
      <c r="X3288">
        <v>1000</v>
      </c>
      <c r="Y3288" s="2">
        <f ca="1">IF(H3288="Propia",RANDBETWEEN(1000,5000),RANDBETWEEN(0,999))</f>
        <v>2456</v>
      </c>
      <c r="Z3288" s="2">
        <f ca="1">IF(T3288="Con Garantia",RANDBETWEEN(1000,5000),RANDBETWEEN(0,999))</f>
        <v>3420</v>
      </c>
      <c r="AA3288" s="2">
        <f ca="1">IF(U3288="Sin deuda",RANDBETWEEN(1000,5000),RANDBETWEEN(0,999))</f>
        <v>4674</v>
      </c>
      <c r="AB3288" s="4">
        <f ca="1">IF(Q3288="Si Trabaja",RANDBETWEEN(1000,5000),RANDBETWEEN(0,999))</f>
        <v>850</v>
      </c>
      <c r="AC3288" s="4">
        <f ca="1">IF(AND(F3288&gt;17,F3288&lt;71),RANDBETWEEN(1000,5000),RANDBETWEEN(0,999))</f>
        <v>2292</v>
      </c>
      <c r="AD3288" s="4">
        <f ca="1">IF(AND(AB3288&gt;=0.5,(K3288-X3288)&gt;1000),RANDBETWEEN(1000,5000),RANDBETWEEN(0,999))</f>
        <v>2847</v>
      </c>
      <c r="AE3288" s="4">
        <f ca="1">IF(OR(V3288="",V3288="Puntual"),RANDBETWEEN(1000,5000),RANDBETWEEN(0,999))</f>
        <v>3989</v>
      </c>
      <c r="AF3288" s="4">
        <f ca="1">IF(OR(W3288="Bajo Riesgo",AE3288&gt;=1000),RANDBETWEEN(1000,5000),RANDBETWEEN(0,999))</f>
        <v>4790</v>
      </c>
      <c r="AG3288">
        <f t="shared" ca="1" si="363"/>
        <v>0</v>
      </c>
    </row>
    <row r="3289" spans="1:33" customFormat="1" x14ac:dyDescent="0.25">
      <c r="A3289">
        <v>45427404</v>
      </c>
      <c r="B3289" t="s">
        <v>8503</v>
      </c>
      <c r="C3289" t="s">
        <v>8504</v>
      </c>
      <c r="D3289">
        <v>960632268</v>
      </c>
      <c r="E3289" t="s">
        <v>8505</v>
      </c>
      <c r="F3289">
        <v>56</v>
      </c>
      <c r="G3289" t="s">
        <v>42</v>
      </c>
      <c r="H3289" t="str">
        <f t="shared" ca="1" si="357"/>
        <v>Alquilada</v>
      </c>
      <c r="I3289" t="s">
        <v>32</v>
      </c>
      <c r="J3289" t="s">
        <v>33</v>
      </c>
      <c r="K3289">
        <f t="shared" ca="1" si="358"/>
        <v>5392</v>
      </c>
      <c r="L3289" t="s">
        <v>78</v>
      </c>
      <c r="M3289" t="s">
        <v>14191</v>
      </c>
      <c r="N3289">
        <v>7</v>
      </c>
      <c r="O3289" t="s">
        <v>14663</v>
      </c>
      <c r="P3289" t="s">
        <v>14660</v>
      </c>
      <c r="Q3289" t="s">
        <v>14659</v>
      </c>
      <c r="R3289" s="1">
        <v>42976</v>
      </c>
      <c r="S3289" t="s">
        <v>34</v>
      </c>
      <c r="T3289" t="str">
        <f t="shared" ca="1" si="359"/>
        <v>Sin Garantia</v>
      </c>
      <c r="U3289" t="str">
        <f t="shared" ca="1" si="360"/>
        <v>Con deuda</v>
      </c>
      <c r="V3289" t="str">
        <f t="shared" ca="1" si="361"/>
        <v>Moroso</v>
      </c>
      <c r="W3289" t="str">
        <f t="shared" ca="1" si="362"/>
        <v>Alto Riesgo</v>
      </c>
      <c r="X3289">
        <v>1000</v>
      </c>
      <c r="Y3289" s="2">
        <f ca="1">IF(H3289="Propia",RANDBETWEEN(1000,5000),RANDBETWEEN(0,999))</f>
        <v>577</v>
      </c>
      <c r="Z3289" s="2">
        <f ca="1">IF(T3289="Con Garantia",RANDBETWEEN(1000,5000),RANDBETWEEN(0,999))</f>
        <v>765</v>
      </c>
      <c r="AA3289" s="2">
        <f ca="1">IF(U3289="Sin deuda",RANDBETWEEN(1000,5000),RANDBETWEEN(0,999))</f>
        <v>982</v>
      </c>
      <c r="AB3289" s="4">
        <f ca="1">IF(Q3289="Si Trabaja",RANDBETWEEN(1000,5000),RANDBETWEEN(0,999))</f>
        <v>2434</v>
      </c>
      <c r="AC3289" s="4">
        <f ca="1">IF(AND(F3289&gt;17,F3289&lt;71),RANDBETWEEN(1000,5000),RANDBETWEEN(0,999))</f>
        <v>1060</v>
      </c>
      <c r="AD3289" s="4">
        <f ca="1">IF(AND(AB3289&gt;=0.5,(K3289-X3289)&gt;1000),RANDBETWEEN(1000,5000),RANDBETWEEN(0,999))</f>
        <v>2019</v>
      </c>
      <c r="AE3289" s="4">
        <f ca="1">IF(OR(V3289="",V3289="Puntual"),RANDBETWEEN(1000,5000),RANDBETWEEN(0,999))</f>
        <v>899</v>
      </c>
      <c r="AF3289" s="4">
        <f ca="1">IF(OR(W3289="Bajo Riesgo",AE3289&gt;=1000),RANDBETWEEN(1000,5000),RANDBETWEEN(0,999))</f>
        <v>932</v>
      </c>
      <c r="AG3289">
        <f t="shared" ca="1" si="363"/>
        <v>0</v>
      </c>
    </row>
    <row r="3290" spans="1:33" customFormat="1" x14ac:dyDescent="0.25">
      <c r="A3290">
        <v>47312376</v>
      </c>
      <c r="B3290" t="s">
        <v>8506</v>
      </c>
      <c r="C3290" t="s">
        <v>8507</v>
      </c>
      <c r="D3290">
        <v>922310342</v>
      </c>
      <c r="E3290" t="s">
        <v>8508</v>
      </c>
      <c r="F3290">
        <v>64</v>
      </c>
      <c r="G3290" t="s">
        <v>42</v>
      </c>
      <c r="H3290" t="str">
        <f t="shared" ca="1" si="357"/>
        <v>Propia</v>
      </c>
      <c r="I3290" t="s">
        <v>49</v>
      </c>
      <c r="J3290" t="s">
        <v>33</v>
      </c>
      <c r="K3290">
        <f t="shared" ca="1" si="358"/>
        <v>6283</v>
      </c>
      <c r="L3290" t="s">
        <v>74</v>
      </c>
      <c r="M3290" t="s">
        <v>14502</v>
      </c>
      <c r="N3290">
        <v>1</v>
      </c>
      <c r="O3290" t="s">
        <v>14657</v>
      </c>
      <c r="P3290" t="s">
        <v>14658</v>
      </c>
      <c r="Q3290" t="s">
        <v>14659</v>
      </c>
      <c r="R3290" s="1">
        <v>43032</v>
      </c>
      <c r="S3290" t="s">
        <v>755</v>
      </c>
      <c r="T3290" t="str">
        <f t="shared" ca="1" si="359"/>
        <v>Con Garantia</v>
      </c>
      <c r="U3290" t="str">
        <f t="shared" ca="1" si="360"/>
        <v>Con deuda</v>
      </c>
      <c r="V3290" t="str">
        <f t="shared" ca="1" si="361"/>
        <v>Moroso</v>
      </c>
      <c r="W3290" t="str">
        <f t="shared" ca="1" si="362"/>
        <v>Alto Riesgo</v>
      </c>
      <c r="X3290">
        <v>1000</v>
      </c>
      <c r="Y3290" s="2">
        <f ca="1">IF(H3290="Propia",RANDBETWEEN(1000,5000),RANDBETWEEN(0,999))</f>
        <v>4980</v>
      </c>
      <c r="Z3290" s="2">
        <f ca="1">IF(T3290="Con Garantia",RANDBETWEEN(1000,5000),RANDBETWEEN(0,999))</f>
        <v>2697</v>
      </c>
      <c r="AA3290" s="2">
        <f ca="1">IF(U3290="Sin deuda",RANDBETWEEN(1000,5000),RANDBETWEEN(0,999))</f>
        <v>674</v>
      </c>
      <c r="AB3290" s="4">
        <f ca="1">IF(Q3290="Si Trabaja",RANDBETWEEN(1000,5000),RANDBETWEEN(0,999))</f>
        <v>4555</v>
      </c>
      <c r="AC3290" s="4">
        <f ca="1">IF(AND(F3290&gt;17,F3290&lt;71),RANDBETWEEN(1000,5000),RANDBETWEEN(0,999))</f>
        <v>3357</v>
      </c>
      <c r="AD3290" s="4">
        <f ca="1">IF(AND(AB3290&gt;=0.5,(K3290-X3290)&gt;1000),RANDBETWEEN(1000,5000),RANDBETWEEN(0,999))</f>
        <v>2993</v>
      </c>
      <c r="AE3290" s="4">
        <f ca="1">IF(OR(V3290="",V3290="Puntual"),RANDBETWEEN(1000,5000),RANDBETWEEN(0,999))</f>
        <v>225</v>
      </c>
      <c r="AF3290" s="4">
        <f ca="1">IF(OR(W3290="Bajo Riesgo",AE3290&gt;=1000),RANDBETWEEN(1000,5000),RANDBETWEEN(0,999))</f>
        <v>384</v>
      </c>
      <c r="AG3290">
        <f t="shared" ca="1" si="363"/>
        <v>0</v>
      </c>
    </row>
    <row r="3291" spans="1:33" customFormat="1" x14ac:dyDescent="0.25">
      <c r="A3291">
        <v>46895637</v>
      </c>
      <c r="B3291" t="s">
        <v>8509</v>
      </c>
      <c r="C3291" t="s">
        <v>8510</v>
      </c>
      <c r="D3291">
        <v>519434580</v>
      </c>
      <c r="E3291" t="s">
        <v>8511</v>
      </c>
      <c r="F3291">
        <v>33</v>
      </c>
      <c r="G3291" t="s">
        <v>30</v>
      </c>
      <c r="H3291" t="str">
        <f t="shared" ca="1" si="357"/>
        <v>Propia</v>
      </c>
      <c r="I3291" t="s">
        <v>49</v>
      </c>
      <c r="J3291" t="s">
        <v>33</v>
      </c>
      <c r="K3291">
        <f t="shared" ca="1" si="358"/>
        <v>5941</v>
      </c>
      <c r="L3291" t="s">
        <v>103</v>
      </c>
      <c r="M3291" t="s">
        <v>14204</v>
      </c>
      <c r="N3291">
        <v>4</v>
      </c>
      <c r="O3291" t="s">
        <v>14663</v>
      </c>
      <c r="P3291" t="s">
        <v>14658</v>
      </c>
      <c r="Q3291" t="s">
        <v>14659</v>
      </c>
      <c r="R3291" s="1">
        <v>42758</v>
      </c>
      <c r="S3291" t="s">
        <v>34</v>
      </c>
      <c r="T3291" t="str">
        <f t="shared" ca="1" si="359"/>
        <v>Sin Garantia</v>
      </c>
      <c r="U3291" t="str">
        <f t="shared" ca="1" si="360"/>
        <v>Sin deuda</v>
      </c>
      <c r="V3291" t="str">
        <f t="shared" ca="1" si="361"/>
        <v/>
      </c>
      <c r="W3291" t="str">
        <f t="shared" ca="1" si="362"/>
        <v>Bajo Riesgo</v>
      </c>
      <c r="X3291">
        <v>1000</v>
      </c>
      <c r="Y3291" s="2">
        <f ca="1">IF(H3291="Propia",RANDBETWEEN(1000,5000),RANDBETWEEN(0,999))</f>
        <v>2301</v>
      </c>
      <c r="Z3291" s="2">
        <f ca="1">IF(T3291="Con Garantia",RANDBETWEEN(1000,5000),RANDBETWEEN(0,999))</f>
        <v>236</v>
      </c>
      <c r="AA3291" s="2">
        <f ca="1">IF(U3291="Sin deuda",RANDBETWEEN(1000,5000),RANDBETWEEN(0,999))</f>
        <v>4865</v>
      </c>
      <c r="AB3291" s="4">
        <f ca="1">IF(Q3291="Si Trabaja",RANDBETWEEN(1000,5000),RANDBETWEEN(0,999))</f>
        <v>1406</v>
      </c>
      <c r="AC3291" s="4">
        <f ca="1">IF(AND(F3291&gt;17,F3291&lt;71),RANDBETWEEN(1000,5000),RANDBETWEEN(0,999))</f>
        <v>3937</v>
      </c>
      <c r="AD3291" s="4">
        <f ca="1">IF(AND(AB3291&gt;=0.5,(K3291-X3291)&gt;1000),RANDBETWEEN(1000,5000),RANDBETWEEN(0,999))</f>
        <v>4157</v>
      </c>
      <c r="AE3291" s="4">
        <f ca="1">IF(OR(V3291="",V3291="Puntual"),RANDBETWEEN(1000,5000),RANDBETWEEN(0,999))</f>
        <v>3953</v>
      </c>
      <c r="AF3291" s="4">
        <f ca="1">IF(OR(W3291="Bajo Riesgo",AE3291&gt;=1000),RANDBETWEEN(1000,5000),RANDBETWEEN(0,999))</f>
        <v>4532</v>
      </c>
      <c r="AG3291">
        <f t="shared" ca="1" si="363"/>
        <v>1</v>
      </c>
    </row>
    <row r="3292" spans="1:33" customFormat="1" x14ac:dyDescent="0.25">
      <c r="A3292">
        <v>10003047</v>
      </c>
      <c r="B3292" t="s">
        <v>8512</v>
      </c>
      <c r="C3292" t="s">
        <v>1639</v>
      </c>
      <c r="D3292">
        <v>924718425</v>
      </c>
      <c r="E3292" t="s">
        <v>8513</v>
      </c>
      <c r="F3292">
        <v>56</v>
      </c>
      <c r="G3292" t="s">
        <v>42</v>
      </c>
      <c r="H3292" t="str">
        <f t="shared" ca="1" si="357"/>
        <v>Propia</v>
      </c>
      <c r="I3292" t="s">
        <v>44</v>
      </c>
      <c r="J3292" t="s">
        <v>33</v>
      </c>
      <c r="K3292">
        <f t="shared" ca="1" si="358"/>
        <v>7085</v>
      </c>
      <c r="L3292" t="s">
        <v>38</v>
      </c>
      <c r="M3292" t="s">
        <v>14661</v>
      </c>
      <c r="N3292" t="s">
        <v>14661</v>
      </c>
      <c r="O3292" t="s">
        <v>14661</v>
      </c>
      <c r="P3292" t="s">
        <v>14661</v>
      </c>
      <c r="Q3292" t="s">
        <v>14662</v>
      </c>
      <c r="R3292" s="1">
        <v>42781</v>
      </c>
      <c r="S3292" t="s">
        <v>34</v>
      </c>
      <c r="T3292" t="str">
        <f t="shared" ca="1" si="359"/>
        <v>Con Garantia</v>
      </c>
      <c r="U3292" t="str">
        <f t="shared" ca="1" si="360"/>
        <v>Sin deuda</v>
      </c>
      <c r="V3292" t="str">
        <f t="shared" ca="1" si="361"/>
        <v/>
      </c>
      <c r="W3292" t="str">
        <f t="shared" ca="1" si="362"/>
        <v>Bajo Riesgo</v>
      </c>
      <c r="X3292">
        <v>1000</v>
      </c>
      <c r="Y3292" s="2">
        <f ca="1">IF(H3292="Propia",RANDBETWEEN(1000,5000),RANDBETWEEN(0,999))</f>
        <v>3532</v>
      </c>
      <c r="Z3292" s="2">
        <f ca="1">IF(T3292="Con Garantia",RANDBETWEEN(1000,5000),RANDBETWEEN(0,999))</f>
        <v>4899</v>
      </c>
      <c r="AA3292" s="2">
        <f ca="1">IF(U3292="Sin deuda",RANDBETWEEN(1000,5000),RANDBETWEEN(0,999))</f>
        <v>1434</v>
      </c>
      <c r="AB3292" s="4">
        <f ca="1">IF(Q3292="Si Trabaja",RANDBETWEEN(1000,5000),RANDBETWEEN(0,999))</f>
        <v>263</v>
      </c>
      <c r="AC3292" s="4">
        <f ca="1">IF(AND(F3292&gt;17,F3292&lt;71),RANDBETWEEN(1000,5000),RANDBETWEEN(0,999))</f>
        <v>1000</v>
      </c>
      <c r="AD3292" s="4">
        <f ca="1">IF(AND(AB3292&gt;=0.5,(K3292-X3292)&gt;1000),RANDBETWEEN(1000,5000),RANDBETWEEN(0,999))</f>
        <v>4858</v>
      </c>
      <c r="AE3292" s="4">
        <f ca="1">IF(OR(V3292="",V3292="Puntual"),RANDBETWEEN(1000,5000),RANDBETWEEN(0,999))</f>
        <v>4280</v>
      </c>
      <c r="AF3292" s="4">
        <f ca="1">IF(OR(W3292="Bajo Riesgo",AE3292&gt;=1000),RANDBETWEEN(1000,5000),RANDBETWEEN(0,999))</f>
        <v>4247</v>
      </c>
      <c r="AG3292">
        <f t="shared" ca="1" si="363"/>
        <v>0</v>
      </c>
    </row>
    <row r="3293" spans="1:33" customFormat="1" x14ac:dyDescent="0.25">
      <c r="A3293">
        <v>15860196</v>
      </c>
      <c r="B3293" t="s">
        <v>8514</v>
      </c>
      <c r="C3293" t="s">
        <v>1639</v>
      </c>
      <c r="D3293">
        <v>519667759</v>
      </c>
      <c r="E3293" t="s">
        <v>8515</v>
      </c>
      <c r="F3293">
        <v>56</v>
      </c>
      <c r="G3293" t="s">
        <v>42</v>
      </c>
      <c r="H3293" t="str">
        <f t="shared" ca="1" si="357"/>
        <v>Alquilada</v>
      </c>
      <c r="I3293" t="s">
        <v>32</v>
      </c>
      <c r="J3293" t="s">
        <v>33</v>
      </c>
      <c r="K3293">
        <f t="shared" ca="1" si="358"/>
        <v>6431</v>
      </c>
      <c r="L3293" t="s">
        <v>78</v>
      </c>
      <c r="M3293" t="s">
        <v>14661</v>
      </c>
      <c r="N3293" t="s">
        <v>14661</v>
      </c>
      <c r="O3293" t="s">
        <v>14661</v>
      </c>
      <c r="P3293" t="s">
        <v>14661</v>
      </c>
      <c r="Q3293" t="s">
        <v>14662</v>
      </c>
      <c r="R3293" s="1">
        <v>42747</v>
      </c>
      <c r="S3293" t="s">
        <v>755</v>
      </c>
      <c r="T3293" t="str">
        <f t="shared" ca="1" si="359"/>
        <v>Con Garantia</v>
      </c>
      <c r="U3293" t="str">
        <f t="shared" ca="1" si="360"/>
        <v>Con deuda</v>
      </c>
      <c r="V3293" t="str">
        <f t="shared" ca="1" si="361"/>
        <v>Moroso</v>
      </c>
      <c r="W3293" t="str">
        <f t="shared" ca="1" si="362"/>
        <v>Alto Riesgo</v>
      </c>
      <c r="X3293">
        <v>1000</v>
      </c>
      <c r="Y3293" s="2">
        <f ca="1">IF(H3293="Propia",RANDBETWEEN(1000,5000),RANDBETWEEN(0,999))</f>
        <v>459</v>
      </c>
      <c r="Z3293" s="2">
        <f ca="1">IF(T3293="Con Garantia",RANDBETWEEN(1000,5000),RANDBETWEEN(0,999))</f>
        <v>4899</v>
      </c>
      <c r="AA3293" s="2">
        <f ca="1">IF(U3293="Sin deuda",RANDBETWEEN(1000,5000),RANDBETWEEN(0,999))</f>
        <v>491</v>
      </c>
      <c r="AB3293" s="4">
        <f ca="1">IF(Q3293="Si Trabaja",RANDBETWEEN(1000,5000),RANDBETWEEN(0,999))</f>
        <v>115</v>
      </c>
      <c r="AC3293" s="4">
        <f ca="1">IF(AND(F3293&gt;17,F3293&lt;71),RANDBETWEEN(1000,5000),RANDBETWEEN(0,999))</f>
        <v>1136</v>
      </c>
      <c r="AD3293" s="4">
        <f ca="1">IF(AND(AB3293&gt;=0.5,(K3293-X3293)&gt;1000),RANDBETWEEN(1000,5000),RANDBETWEEN(0,999))</f>
        <v>4889</v>
      </c>
      <c r="AE3293" s="4">
        <f ca="1">IF(OR(V3293="",V3293="Puntual"),RANDBETWEEN(1000,5000),RANDBETWEEN(0,999))</f>
        <v>291</v>
      </c>
      <c r="AF3293" s="4">
        <f ca="1">IF(OR(W3293="Bajo Riesgo",AE3293&gt;=1000),RANDBETWEEN(1000,5000),RANDBETWEEN(0,999))</f>
        <v>424</v>
      </c>
      <c r="AG3293">
        <f t="shared" ca="1" si="363"/>
        <v>0</v>
      </c>
    </row>
    <row r="3294" spans="1:33" customFormat="1" x14ac:dyDescent="0.25">
      <c r="A3294">
        <v>46674041</v>
      </c>
      <c r="B3294" t="s">
        <v>8516</v>
      </c>
      <c r="C3294" t="s">
        <v>8517</v>
      </c>
      <c r="D3294">
        <v>977434455</v>
      </c>
      <c r="E3294" t="s">
        <v>8518</v>
      </c>
      <c r="F3294">
        <v>69</v>
      </c>
      <c r="G3294" t="s">
        <v>30</v>
      </c>
      <c r="H3294" t="str">
        <f t="shared" ca="1" si="357"/>
        <v>Alquilada</v>
      </c>
      <c r="I3294" t="s">
        <v>44</v>
      </c>
      <c r="J3294" t="s">
        <v>33</v>
      </c>
      <c r="K3294">
        <f t="shared" ca="1" si="358"/>
        <v>5578</v>
      </c>
      <c r="L3294" t="s">
        <v>53</v>
      </c>
      <c r="M3294" t="s">
        <v>14444</v>
      </c>
      <c r="N3294">
        <v>9</v>
      </c>
      <c r="O3294" t="s">
        <v>14657</v>
      </c>
      <c r="P3294" t="s">
        <v>14664</v>
      </c>
      <c r="Q3294" t="s">
        <v>14659</v>
      </c>
      <c r="R3294" s="1">
        <v>42840</v>
      </c>
      <c r="S3294" t="s">
        <v>34</v>
      </c>
      <c r="T3294" t="str">
        <f t="shared" ca="1" si="359"/>
        <v>Con Garantia</v>
      </c>
      <c r="U3294" t="str">
        <f t="shared" ca="1" si="360"/>
        <v>Sin deuda</v>
      </c>
      <c r="V3294" t="str">
        <f t="shared" ca="1" si="361"/>
        <v/>
      </c>
      <c r="W3294" t="str">
        <f t="shared" ca="1" si="362"/>
        <v>Bajo Riesgo</v>
      </c>
      <c r="X3294">
        <v>1000</v>
      </c>
      <c r="Y3294" s="2">
        <f ca="1">IF(H3294="Propia",RANDBETWEEN(1000,5000),RANDBETWEEN(0,999))</f>
        <v>945</v>
      </c>
      <c r="Z3294" s="2">
        <f ca="1">IF(T3294="Con Garantia",RANDBETWEEN(1000,5000),RANDBETWEEN(0,999))</f>
        <v>2683</v>
      </c>
      <c r="AA3294" s="2">
        <f ca="1">IF(U3294="Sin deuda",RANDBETWEEN(1000,5000),RANDBETWEEN(0,999))</f>
        <v>1875</v>
      </c>
      <c r="AB3294" s="4">
        <f ca="1">IF(Q3294="Si Trabaja",RANDBETWEEN(1000,5000),RANDBETWEEN(0,999))</f>
        <v>2440</v>
      </c>
      <c r="AC3294" s="4">
        <f ca="1">IF(AND(F3294&gt;17,F3294&lt;71),RANDBETWEEN(1000,5000),RANDBETWEEN(0,999))</f>
        <v>1780</v>
      </c>
      <c r="AD3294" s="4">
        <f ca="1">IF(AND(AB3294&gt;=0.5,(K3294-X3294)&gt;1000),RANDBETWEEN(1000,5000),RANDBETWEEN(0,999))</f>
        <v>4600</v>
      </c>
      <c r="AE3294" s="4">
        <f ca="1">IF(OR(V3294="",V3294="Puntual"),RANDBETWEEN(1000,5000),RANDBETWEEN(0,999))</f>
        <v>4959</v>
      </c>
      <c r="AF3294" s="4">
        <f ca="1">IF(OR(W3294="Bajo Riesgo",AE3294&gt;=1000),RANDBETWEEN(1000,5000),RANDBETWEEN(0,999))</f>
        <v>4205</v>
      </c>
      <c r="AG3294">
        <f t="shared" ca="1" si="363"/>
        <v>1</v>
      </c>
    </row>
    <row r="3295" spans="1:33" customFormat="1" x14ac:dyDescent="0.25">
      <c r="A3295">
        <v>46158724</v>
      </c>
      <c r="B3295" t="s">
        <v>8519</v>
      </c>
      <c r="C3295" t="s">
        <v>8520</v>
      </c>
      <c r="D3295">
        <v>929583296</v>
      </c>
      <c r="E3295" t="s">
        <v>8521</v>
      </c>
      <c r="F3295">
        <v>60</v>
      </c>
      <c r="G3295" t="s">
        <v>42</v>
      </c>
      <c r="H3295" t="str">
        <f t="shared" ca="1" si="357"/>
        <v>Alquilada</v>
      </c>
      <c r="I3295" t="s">
        <v>49</v>
      </c>
      <c r="J3295" t="s">
        <v>33</v>
      </c>
      <c r="K3295">
        <f t="shared" ca="1" si="358"/>
        <v>5727</v>
      </c>
      <c r="L3295" t="s">
        <v>107</v>
      </c>
      <c r="M3295" t="s">
        <v>14223</v>
      </c>
      <c r="N3295">
        <v>3</v>
      </c>
      <c r="O3295" t="s">
        <v>14657</v>
      </c>
      <c r="P3295" t="s">
        <v>14670</v>
      </c>
      <c r="Q3295" t="s">
        <v>14659</v>
      </c>
      <c r="R3295" s="1">
        <v>42977</v>
      </c>
      <c r="S3295" t="s">
        <v>755</v>
      </c>
      <c r="T3295" t="str">
        <f t="shared" ca="1" si="359"/>
        <v>Con Garantia</v>
      </c>
      <c r="U3295" t="str">
        <f t="shared" ca="1" si="360"/>
        <v>Sin deuda</v>
      </c>
      <c r="V3295" t="str">
        <f t="shared" ca="1" si="361"/>
        <v/>
      </c>
      <c r="W3295" t="str">
        <f t="shared" ca="1" si="362"/>
        <v>Bajo Riesgo</v>
      </c>
      <c r="X3295">
        <v>1000</v>
      </c>
      <c r="Y3295" s="2">
        <f ca="1">IF(H3295="Propia",RANDBETWEEN(1000,5000),RANDBETWEEN(0,999))</f>
        <v>451</v>
      </c>
      <c r="Z3295" s="2">
        <f ca="1">IF(T3295="Con Garantia",RANDBETWEEN(1000,5000),RANDBETWEEN(0,999))</f>
        <v>3739</v>
      </c>
      <c r="AA3295" s="2">
        <f ca="1">IF(U3295="Sin deuda",RANDBETWEEN(1000,5000),RANDBETWEEN(0,999))</f>
        <v>2298</v>
      </c>
      <c r="AB3295" s="4">
        <f ca="1">IF(Q3295="Si Trabaja",RANDBETWEEN(1000,5000),RANDBETWEEN(0,999))</f>
        <v>4144</v>
      </c>
      <c r="AC3295" s="4">
        <f ca="1">IF(AND(F3295&gt;17,F3295&lt;71),RANDBETWEEN(1000,5000),RANDBETWEEN(0,999))</f>
        <v>4987</v>
      </c>
      <c r="AD3295" s="4">
        <f ca="1">IF(AND(AB3295&gt;=0.5,(K3295-X3295)&gt;1000),RANDBETWEEN(1000,5000),RANDBETWEEN(0,999))</f>
        <v>2127</v>
      </c>
      <c r="AE3295" s="4">
        <f ca="1">IF(OR(V3295="",V3295="Puntual"),RANDBETWEEN(1000,5000),RANDBETWEEN(0,999))</f>
        <v>1552</v>
      </c>
      <c r="AF3295" s="4">
        <f ca="1">IF(OR(W3295="Bajo Riesgo",AE3295&gt;=1000),RANDBETWEEN(1000,5000),RANDBETWEEN(0,999))</f>
        <v>1614</v>
      </c>
      <c r="AG3295">
        <f t="shared" ca="1" si="363"/>
        <v>1</v>
      </c>
    </row>
    <row r="3296" spans="1:33" customFormat="1" x14ac:dyDescent="0.25">
      <c r="A3296">
        <v>71391734</v>
      </c>
      <c r="B3296" t="s">
        <v>8522</v>
      </c>
      <c r="C3296" t="s">
        <v>1639</v>
      </c>
      <c r="D3296">
        <v>928999770</v>
      </c>
      <c r="E3296" t="s">
        <v>8523</v>
      </c>
      <c r="F3296">
        <v>33</v>
      </c>
      <c r="G3296" t="s">
        <v>30</v>
      </c>
      <c r="H3296" t="str">
        <f t="shared" ca="1" si="357"/>
        <v>Alquilada</v>
      </c>
      <c r="I3296" t="s">
        <v>49</v>
      </c>
      <c r="J3296" t="s">
        <v>33</v>
      </c>
      <c r="K3296">
        <f t="shared" ca="1" si="358"/>
        <v>6711</v>
      </c>
      <c r="L3296" t="s">
        <v>125</v>
      </c>
      <c r="M3296" t="s">
        <v>13620</v>
      </c>
      <c r="N3296">
        <v>7</v>
      </c>
      <c r="O3296" t="s">
        <v>14663</v>
      </c>
      <c r="P3296" t="s">
        <v>14664</v>
      </c>
      <c r="Q3296" t="s">
        <v>14659</v>
      </c>
      <c r="R3296" s="1">
        <v>43031</v>
      </c>
      <c r="S3296" t="s">
        <v>34</v>
      </c>
      <c r="T3296" t="str">
        <f t="shared" ca="1" si="359"/>
        <v>Sin Garantia</v>
      </c>
      <c r="U3296" t="str">
        <f t="shared" ca="1" si="360"/>
        <v>Sin deuda</v>
      </c>
      <c r="V3296" t="str">
        <f t="shared" ca="1" si="361"/>
        <v/>
      </c>
      <c r="W3296" t="str">
        <f t="shared" ca="1" si="362"/>
        <v>Bajo Riesgo</v>
      </c>
      <c r="X3296">
        <v>1000</v>
      </c>
      <c r="Y3296" s="2">
        <f ca="1">IF(H3296="Propia",RANDBETWEEN(1000,5000),RANDBETWEEN(0,999))</f>
        <v>111</v>
      </c>
      <c r="Z3296" s="2">
        <f ca="1">IF(T3296="Con Garantia",RANDBETWEEN(1000,5000),RANDBETWEEN(0,999))</f>
        <v>501</v>
      </c>
      <c r="AA3296" s="2">
        <f ca="1">IF(U3296="Sin deuda",RANDBETWEEN(1000,5000),RANDBETWEEN(0,999))</f>
        <v>1662</v>
      </c>
      <c r="AB3296" s="4">
        <f ca="1">IF(Q3296="Si Trabaja",RANDBETWEEN(1000,5000),RANDBETWEEN(0,999))</f>
        <v>1021</v>
      </c>
      <c r="AC3296" s="4">
        <f ca="1">IF(AND(F3296&gt;17,F3296&lt;71),RANDBETWEEN(1000,5000),RANDBETWEEN(0,999))</f>
        <v>3132</v>
      </c>
      <c r="AD3296" s="4">
        <f ca="1">IF(AND(AB3296&gt;=0.5,(K3296-X3296)&gt;1000),RANDBETWEEN(1000,5000),RANDBETWEEN(0,999))</f>
        <v>3731</v>
      </c>
      <c r="AE3296" s="4">
        <f ca="1">IF(OR(V3296="",V3296="Puntual"),RANDBETWEEN(1000,5000),RANDBETWEEN(0,999))</f>
        <v>2481</v>
      </c>
      <c r="AF3296" s="4">
        <f ca="1">IF(OR(W3296="Bajo Riesgo",AE3296&gt;=1000),RANDBETWEEN(1000,5000),RANDBETWEEN(0,999))</f>
        <v>1968</v>
      </c>
      <c r="AG3296">
        <f t="shared" ca="1" si="363"/>
        <v>1</v>
      </c>
    </row>
    <row r="3297" spans="1:33" customFormat="1" x14ac:dyDescent="0.25">
      <c r="A3297">
        <v>76383946</v>
      </c>
      <c r="B3297" t="s">
        <v>8524</v>
      </c>
      <c r="C3297" t="s">
        <v>8525</v>
      </c>
      <c r="D3297">
        <v>972914334</v>
      </c>
      <c r="E3297" t="s">
        <v>8526</v>
      </c>
      <c r="F3297">
        <v>55</v>
      </c>
      <c r="G3297" t="s">
        <v>30</v>
      </c>
      <c r="H3297" t="str">
        <f t="shared" ca="1" si="357"/>
        <v>Propia</v>
      </c>
      <c r="I3297" t="s">
        <v>49</v>
      </c>
      <c r="J3297" t="s">
        <v>33</v>
      </c>
      <c r="K3297">
        <f t="shared" ca="1" si="358"/>
        <v>6538</v>
      </c>
      <c r="L3297" t="s">
        <v>43</v>
      </c>
      <c r="M3297" t="s">
        <v>14661</v>
      </c>
      <c r="N3297" t="s">
        <v>14661</v>
      </c>
      <c r="O3297" t="s">
        <v>14661</v>
      </c>
      <c r="P3297" t="s">
        <v>14661</v>
      </c>
      <c r="Q3297" t="s">
        <v>14662</v>
      </c>
      <c r="R3297" s="1">
        <v>43020</v>
      </c>
      <c r="S3297" t="s">
        <v>755</v>
      </c>
      <c r="T3297" t="str">
        <f t="shared" ca="1" si="359"/>
        <v>Sin Garantia</v>
      </c>
      <c r="U3297" t="str">
        <f t="shared" ca="1" si="360"/>
        <v>Sin deuda</v>
      </c>
      <c r="V3297" t="str">
        <f t="shared" ca="1" si="361"/>
        <v/>
      </c>
      <c r="W3297" t="str">
        <f t="shared" ca="1" si="362"/>
        <v>Bajo Riesgo</v>
      </c>
      <c r="X3297">
        <v>1000</v>
      </c>
      <c r="Y3297" s="2">
        <f ca="1">IF(H3297="Propia",RANDBETWEEN(1000,5000),RANDBETWEEN(0,999))</f>
        <v>2940</v>
      </c>
      <c r="Z3297" s="2">
        <f ca="1">IF(T3297="Con Garantia",RANDBETWEEN(1000,5000),RANDBETWEEN(0,999))</f>
        <v>52</v>
      </c>
      <c r="AA3297" s="2">
        <f ca="1">IF(U3297="Sin deuda",RANDBETWEEN(1000,5000),RANDBETWEEN(0,999))</f>
        <v>2237</v>
      </c>
      <c r="AB3297" s="4">
        <f ca="1">IF(Q3297="Si Trabaja",RANDBETWEEN(1000,5000),RANDBETWEEN(0,999))</f>
        <v>688</v>
      </c>
      <c r="AC3297" s="4">
        <f ca="1">IF(AND(F3297&gt;17,F3297&lt;71),RANDBETWEEN(1000,5000),RANDBETWEEN(0,999))</f>
        <v>1887</v>
      </c>
      <c r="AD3297" s="4">
        <f ca="1">IF(AND(AB3297&gt;=0.5,(K3297-X3297)&gt;1000),RANDBETWEEN(1000,5000),RANDBETWEEN(0,999))</f>
        <v>4647</v>
      </c>
      <c r="AE3297" s="4">
        <f ca="1">IF(OR(V3297="",V3297="Puntual"),RANDBETWEEN(1000,5000),RANDBETWEEN(0,999))</f>
        <v>4458</v>
      </c>
      <c r="AF3297" s="4">
        <f ca="1">IF(OR(W3297="Bajo Riesgo",AE3297&gt;=1000),RANDBETWEEN(1000,5000),RANDBETWEEN(0,999))</f>
        <v>2810</v>
      </c>
      <c r="AG3297">
        <f t="shared" ca="1" si="363"/>
        <v>0</v>
      </c>
    </row>
    <row r="3298" spans="1:33" customFormat="1" x14ac:dyDescent="0.25">
      <c r="A3298">
        <v>47921242</v>
      </c>
      <c r="B3298" t="s">
        <v>8527</v>
      </c>
      <c r="C3298" t="s">
        <v>8528</v>
      </c>
      <c r="D3298">
        <v>519555824</v>
      </c>
      <c r="E3298" t="s">
        <v>8529</v>
      </c>
      <c r="F3298">
        <v>44</v>
      </c>
      <c r="G3298" t="s">
        <v>42</v>
      </c>
      <c r="H3298" t="str">
        <f t="shared" ca="1" si="357"/>
        <v>Alquilada</v>
      </c>
      <c r="I3298" t="s">
        <v>49</v>
      </c>
      <c r="J3298" t="s">
        <v>33</v>
      </c>
      <c r="K3298">
        <f t="shared" ca="1" si="358"/>
        <v>7949</v>
      </c>
      <c r="L3298" t="s">
        <v>195</v>
      </c>
      <c r="M3298" t="s">
        <v>14275</v>
      </c>
      <c r="N3298">
        <v>2</v>
      </c>
      <c r="O3298" t="s">
        <v>14663</v>
      </c>
      <c r="P3298" t="s">
        <v>14668</v>
      </c>
      <c r="Q3298" t="s">
        <v>14659</v>
      </c>
      <c r="R3298" s="1">
        <v>42996</v>
      </c>
      <c r="S3298" t="s">
        <v>34</v>
      </c>
      <c r="T3298" t="str">
        <f t="shared" ca="1" si="359"/>
        <v>Con Garantia</v>
      </c>
      <c r="U3298" t="str">
        <f t="shared" ca="1" si="360"/>
        <v>Sin deuda</v>
      </c>
      <c r="V3298" t="str">
        <f t="shared" ca="1" si="361"/>
        <v/>
      </c>
      <c r="W3298" t="str">
        <f t="shared" ca="1" si="362"/>
        <v>Bajo Riesgo</v>
      </c>
      <c r="X3298">
        <v>1000</v>
      </c>
      <c r="Y3298" s="2">
        <f ca="1">IF(H3298="Propia",RANDBETWEEN(1000,5000),RANDBETWEEN(0,999))</f>
        <v>856</v>
      </c>
      <c r="Z3298" s="2">
        <f ca="1">IF(T3298="Con Garantia",RANDBETWEEN(1000,5000),RANDBETWEEN(0,999))</f>
        <v>2058</v>
      </c>
      <c r="AA3298" s="2">
        <f ca="1">IF(U3298="Sin deuda",RANDBETWEEN(1000,5000),RANDBETWEEN(0,999))</f>
        <v>2028</v>
      </c>
      <c r="AB3298" s="4">
        <f ca="1">IF(Q3298="Si Trabaja",RANDBETWEEN(1000,5000),RANDBETWEEN(0,999))</f>
        <v>3443</v>
      </c>
      <c r="AC3298" s="4">
        <f ca="1">IF(AND(F3298&gt;17,F3298&lt;71),RANDBETWEEN(1000,5000),RANDBETWEEN(0,999))</f>
        <v>1467</v>
      </c>
      <c r="AD3298" s="4">
        <f ca="1">IF(AND(AB3298&gt;=0.5,(K3298-X3298)&gt;1000),RANDBETWEEN(1000,5000),RANDBETWEEN(0,999))</f>
        <v>3021</v>
      </c>
      <c r="AE3298" s="4">
        <f ca="1">IF(OR(V3298="",V3298="Puntual"),RANDBETWEEN(1000,5000),RANDBETWEEN(0,999))</f>
        <v>2464</v>
      </c>
      <c r="AF3298" s="4">
        <f ca="1">IF(OR(W3298="Bajo Riesgo",AE3298&gt;=1000),RANDBETWEEN(1000,5000),RANDBETWEEN(0,999))</f>
        <v>4007</v>
      </c>
      <c r="AG3298">
        <f t="shared" ca="1" si="363"/>
        <v>1</v>
      </c>
    </row>
    <row r="3299" spans="1:33" customFormat="1" x14ac:dyDescent="0.25">
      <c r="A3299">
        <v>73023864</v>
      </c>
      <c r="B3299" t="s">
        <v>8530</v>
      </c>
      <c r="C3299" t="s">
        <v>1639</v>
      </c>
      <c r="D3299">
        <v>999303044</v>
      </c>
      <c r="E3299" t="s">
        <v>8531</v>
      </c>
      <c r="F3299">
        <v>67</v>
      </c>
      <c r="G3299" t="s">
        <v>42</v>
      </c>
      <c r="H3299" t="str">
        <f t="shared" ca="1" si="357"/>
        <v>Propia</v>
      </c>
      <c r="I3299" t="s">
        <v>44</v>
      </c>
      <c r="J3299" t="s">
        <v>33</v>
      </c>
      <c r="K3299">
        <f t="shared" ca="1" si="358"/>
        <v>6318</v>
      </c>
      <c r="L3299" t="s">
        <v>74</v>
      </c>
      <c r="M3299" t="s">
        <v>13213</v>
      </c>
      <c r="N3299">
        <v>5</v>
      </c>
      <c r="O3299" t="s">
        <v>14663</v>
      </c>
      <c r="P3299" t="s">
        <v>14665</v>
      </c>
      <c r="Q3299" t="s">
        <v>14659</v>
      </c>
      <c r="R3299" s="1">
        <v>43097</v>
      </c>
      <c r="S3299" t="s">
        <v>34</v>
      </c>
      <c r="T3299" t="str">
        <f t="shared" ca="1" si="359"/>
        <v>Con Garantia</v>
      </c>
      <c r="U3299" t="str">
        <f t="shared" ca="1" si="360"/>
        <v>Con deuda</v>
      </c>
      <c r="V3299" t="str">
        <f t="shared" ca="1" si="361"/>
        <v>Puntual</v>
      </c>
      <c r="W3299" t="str">
        <f t="shared" ca="1" si="362"/>
        <v>Bajo Riesgo</v>
      </c>
      <c r="X3299">
        <v>1000</v>
      </c>
      <c r="Y3299" s="2">
        <f ca="1">IF(H3299="Propia",RANDBETWEEN(1000,5000),RANDBETWEEN(0,999))</f>
        <v>3986</v>
      </c>
      <c r="Z3299" s="2">
        <f ca="1">IF(T3299="Con Garantia",RANDBETWEEN(1000,5000),RANDBETWEEN(0,999))</f>
        <v>2280</v>
      </c>
      <c r="AA3299" s="2">
        <f ca="1">IF(U3299="Sin deuda",RANDBETWEEN(1000,5000),RANDBETWEEN(0,999))</f>
        <v>947</v>
      </c>
      <c r="AB3299" s="4">
        <f ca="1">IF(Q3299="Si Trabaja",RANDBETWEEN(1000,5000),RANDBETWEEN(0,999))</f>
        <v>3263</v>
      </c>
      <c r="AC3299" s="4">
        <f ca="1">IF(AND(F3299&gt;17,F3299&lt;71),RANDBETWEEN(1000,5000),RANDBETWEEN(0,999))</f>
        <v>4091</v>
      </c>
      <c r="AD3299" s="4">
        <f ca="1">IF(AND(AB3299&gt;=0.5,(K3299-X3299)&gt;1000),RANDBETWEEN(1000,5000),RANDBETWEEN(0,999))</f>
        <v>1156</v>
      </c>
      <c r="AE3299" s="4">
        <f ca="1">IF(OR(V3299="",V3299="Puntual"),RANDBETWEEN(1000,5000),RANDBETWEEN(0,999))</f>
        <v>3837</v>
      </c>
      <c r="AF3299" s="4">
        <f ca="1">IF(OR(W3299="Bajo Riesgo",AE3299&gt;=1000),RANDBETWEEN(1000,5000),RANDBETWEEN(0,999))</f>
        <v>4065</v>
      </c>
      <c r="AG3299">
        <f t="shared" ca="1" si="363"/>
        <v>1</v>
      </c>
    </row>
    <row r="3300" spans="1:33" customFormat="1" x14ac:dyDescent="0.25">
      <c r="A3300">
        <v>48112190</v>
      </c>
      <c r="B3300" t="s">
        <v>8532</v>
      </c>
      <c r="C3300" t="s">
        <v>1639</v>
      </c>
      <c r="D3300">
        <v>519901190</v>
      </c>
      <c r="E3300" t="s">
        <v>8533</v>
      </c>
      <c r="F3300">
        <v>36</v>
      </c>
      <c r="G3300" t="s">
        <v>30</v>
      </c>
      <c r="H3300" t="str">
        <f t="shared" ca="1" si="357"/>
        <v>Alquilada</v>
      </c>
      <c r="I3300" t="s">
        <v>79</v>
      </c>
      <c r="J3300" t="s">
        <v>33</v>
      </c>
      <c r="K3300">
        <f t="shared" ca="1" si="358"/>
        <v>6226</v>
      </c>
      <c r="L3300" t="s">
        <v>53</v>
      </c>
      <c r="M3300" t="s">
        <v>13676</v>
      </c>
      <c r="N3300">
        <v>1</v>
      </c>
      <c r="O3300" t="s">
        <v>14657</v>
      </c>
      <c r="P3300" t="s">
        <v>14670</v>
      </c>
      <c r="Q3300" t="s">
        <v>14659</v>
      </c>
      <c r="R3300" s="1">
        <v>42838</v>
      </c>
      <c r="S3300" t="s">
        <v>34</v>
      </c>
      <c r="T3300" t="str">
        <f t="shared" ca="1" si="359"/>
        <v>Sin Garantia</v>
      </c>
      <c r="U3300" t="str">
        <f t="shared" ca="1" si="360"/>
        <v>Con deuda</v>
      </c>
      <c r="V3300" t="str">
        <f t="shared" ca="1" si="361"/>
        <v>Moroso</v>
      </c>
      <c r="W3300" t="str">
        <f t="shared" ca="1" si="362"/>
        <v>Alto Riesgo</v>
      </c>
      <c r="X3300">
        <v>1000</v>
      </c>
      <c r="Y3300" s="2">
        <f ca="1">IF(H3300="Propia",RANDBETWEEN(1000,5000),RANDBETWEEN(0,999))</f>
        <v>738</v>
      </c>
      <c r="Z3300" s="2">
        <f ca="1">IF(T3300="Con Garantia",RANDBETWEEN(1000,5000),RANDBETWEEN(0,999))</f>
        <v>291</v>
      </c>
      <c r="AA3300" s="2">
        <f ca="1">IF(U3300="Sin deuda",RANDBETWEEN(1000,5000),RANDBETWEEN(0,999))</f>
        <v>737</v>
      </c>
      <c r="AB3300" s="4">
        <f ca="1">IF(Q3300="Si Trabaja",RANDBETWEEN(1000,5000),RANDBETWEEN(0,999))</f>
        <v>1430</v>
      </c>
      <c r="AC3300" s="4">
        <f ca="1">IF(AND(F3300&gt;17,F3300&lt;71),RANDBETWEEN(1000,5000),RANDBETWEEN(0,999))</f>
        <v>4109</v>
      </c>
      <c r="AD3300" s="4">
        <f ca="1">IF(AND(AB3300&gt;=0.5,(K3300-X3300)&gt;1000),RANDBETWEEN(1000,5000),RANDBETWEEN(0,999))</f>
        <v>4430</v>
      </c>
      <c r="AE3300" s="4">
        <f ca="1">IF(OR(V3300="",V3300="Puntual"),RANDBETWEEN(1000,5000),RANDBETWEEN(0,999))</f>
        <v>333</v>
      </c>
      <c r="AF3300" s="4">
        <f ca="1">IF(OR(W3300="Bajo Riesgo",AE3300&gt;=1000),RANDBETWEEN(1000,5000),RANDBETWEEN(0,999))</f>
        <v>567</v>
      </c>
      <c r="AG3300">
        <f t="shared" ca="1" si="363"/>
        <v>0</v>
      </c>
    </row>
    <row r="3301" spans="1:33" customFormat="1" x14ac:dyDescent="0.25">
      <c r="A3301">
        <v>71030830</v>
      </c>
      <c r="B3301" t="s">
        <v>3713</v>
      </c>
      <c r="C3301" t="s">
        <v>8534</v>
      </c>
      <c r="D3301">
        <v>519121664</v>
      </c>
      <c r="E3301" t="s">
        <v>3715</v>
      </c>
      <c r="F3301">
        <v>57</v>
      </c>
      <c r="G3301" t="s">
        <v>30</v>
      </c>
      <c r="H3301" t="str">
        <f t="shared" ca="1" si="357"/>
        <v>Propia</v>
      </c>
      <c r="I3301" t="s">
        <v>79</v>
      </c>
      <c r="J3301" t="s">
        <v>33</v>
      </c>
      <c r="K3301">
        <f t="shared" ca="1" si="358"/>
        <v>5706</v>
      </c>
      <c r="L3301" t="s">
        <v>107</v>
      </c>
      <c r="M3301" t="s">
        <v>13241</v>
      </c>
      <c r="N3301">
        <v>9</v>
      </c>
      <c r="O3301" t="s">
        <v>14657</v>
      </c>
      <c r="P3301" t="s">
        <v>14667</v>
      </c>
      <c r="Q3301" t="s">
        <v>14659</v>
      </c>
      <c r="R3301" s="1">
        <v>43044</v>
      </c>
      <c r="S3301" t="s">
        <v>755</v>
      </c>
      <c r="T3301" t="str">
        <f t="shared" ca="1" si="359"/>
        <v>Con Garantia</v>
      </c>
      <c r="U3301" t="str">
        <f t="shared" ca="1" si="360"/>
        <v>Sin deuda</v>
      </c>
      <c r="V3301" t="str">
        <f t="shared" ca="1" si="361"/>
        <v/>
      </c>
      <c r="W3301" t="str">
        <f t="shared" ca="1" si="362"/>
        <v>Bajo Riesgo</v>
      </c>
      <c r="X3301">
        <v>1000</v>
      </c>
      <c r="Y3301" s="2">
        <f ca="1">IF(H3301="Propia",RANDBETWEEN(1000,5000),RANDBETWEEN(0,999))</f>
        <v>1798</v>
      </c>
      <c r="Z3301" s="2">
        <f ca="1">IF(T3301="Con Garantia",RANDBETWEEN(1000,5000),RANDBETWEEN(0,999))</f>
        <v>2731</v>
      </c>
      <c r="AA3301" s="2">
        <f ca="1">IF(U3301="Sin deuda",RANDBETWEEN(1000,5000),RANDBETWEEN(0,999))</f>
        <v>1235</v>
      </c>
      <c r="AB3301" s="4">
        <f ca="1">IF(Q3301="Si Trabaja",RANDBETWEEN(1000,5000),RANDBETWEEN(0,999))</f>
        <v>1795</v>
      </c>
      <c r="AC3301" s="4">
        <f ca="1">IF(AND(F3301&gt;17,F3301&lt;71),RANDBETWEEN(1000,5000),RANDBETWEEN(0,999))</f>
        <v>4600</v>
      </c>
      <c r="AD3301" s="4">
        <f ca="1">IF(AND(AB3301&gt;=0.5,(K3301-X3301)&gt;1000),RANDBETWEEN(1000,5000),RANDBETWEEN(0,999))</f>
        <v>4184</v>
      </c>
      <c r="AE3301" s="4">
        <f ca="1">IF(OR(V3301="",V3301="Puntual"),RANDBETWEEN(1000,5000),RANDBETWEEN(0,999))</f>
        <v>1616</v>
      </c>
      <c r="AF3301" s="4">
        <f ca="1">IF(OR(W3301="Bajo Riesgo",AE3301&gt;=1000),RANDBETWEEN(1000,5000),RANDBETWEEN(0,999))</f>
        <v>2344</v>
      </c>
      <c r="AG3301">
        <f t="shared" ca="1" si="363"/>
        <v>1</v>
      </c>
    </row>
    <row r="3302" spans="1:33" customFormat="1" x14ac:dyDescent="0.25">
      <c r="A3302">
        <v>41167629</v>
      </c>
      <c r="B3302" t="s">
        <v>8535</v>
      </c>
      <c r="C3302" t="s">
        <v>8536</v>
      </c>
      <c r="D3302">
        <v>519204156</v>
      </c>
      <c r="E3302" t="s">
        <v>8537</v>
      </c>
      <c r="F3302">
        <v>41</v>
      </c>
      <c r="G3302" t="s">
        <v>42</v>
      </c>
      <c r="H3302" t="str">
        <f t="shared" ca="1" si="357"/>
        <v>Propia</v>
      </c>
      <c r="I3302" t="s">
        <v>44</v>
      </c>
      <c r="J3302" t="s">
        <v>33</v>
      </c>
      <c r="K3302">
        <f t="shared" ca="1" si="358"/>
        <v>6094</v>
      </c>
      <c r="L3302" t="s">
        <v>74</v>
      </c>
      <c r="M3302" t="s">
        <v>14661</v>
      </c>
      <c r="N3302" t="s">
        <v>14661</v>
      </c>
      <c r="O3302" t="s">
        <v>14661</v>
      </c>
      <c r="P3302" t="s">
        <v>14661</v>
      </c>
      <c r="Q3302" t="s">
        <v>14662</v>
      </c>
      <c r="R3302" s="1">
        <v>42945</v>
      </c>
      <c r="S3302" t="s">
        <v>755</v>
      </c>
      <c r="T3302" t="str">
        <f t="shared" ca="1" si="359"/>
        <v>Sin Garantia</v>
      </c>
      <c r="U3302" t="str">
        <f t="shared" ca="1" si="360"/>
        <v>Sin deuda</v>
      </c>
      <c r="V3302" t="str">
        <f t="shared" ca="1" si="361"/>
        <v/>
      </c>
      <c r="W3302" t="str">
        <f t="shared" ca="1" si="362"/>
        <v>Bajo Riesgo</v>
      </c>
      <c r="X3302">
        <v>1000</v>
      </c>
      <c r="Y3302" s="2">
        <f ca="1">IF(H3302="Propia",RANDBETWEEN(1000,5000),RANDBETWEEN(0,999))</f>
        <v>2264</v>
      </c>
      <c r="Z3302" s="2">
        <f ca="1">IF(T3302="Con Garantia",RANDBETWEEN(1000,5000),RANDBETWEEN(0,999))</f>
        <v>839</v>
      </c>
      <c r="AA3302" s="2">
        <f ca="1">IF(U3302="Sin deuda",RANDBETWEEN(1000,5000),RANDBETWEEN(0,999))</f>
        <v>3603</v>
      </c>
      <c r="AB3302" s="4">
        <f ca="1">IF(Q3302="Si Trabaja",RANDBETWEEN(1000,5000),RANDBETWEEN(0,999))</f>
        <v>324</v>
      </c>
      <c r="AC3302" s="4">
        <f ca="1">IF(AND(F3302&gt;17,F3302&lt;71),RANDBETWEEN(1000,5000),RANDBETWEEN(0,999))</f>
        <v>3329</v>
      </c>
      <c r="AD3302" s="4">
        <f ca="1">IF(AND(AB3302&gt;=0.5,(K3302-X3302)&gt;1000),RANDBETWEEN(1000,5000),RANDBETWEEN(0,999))</f>
        <v>3077</v>
      </c>
      <c r="AE3302" s="4">
        <f ca="1">IF(OR(V3302="",V3302="Puntual"),RANDBETWEEN(1000,5000),RANDBETWEEN(0,999))</f>
        <v>2091</v>
      </c>
      <c r="AF3302" s="4">
        <f ca="1">IF(OR(W3302="Bajo Riesgo",AE3302&gt;=1000),RANDBETWEEN(1000,5000),RANDBETWEEN(0,999))</f>
        <v>4874</v>
      </c>
      <c r="AG3302">
        <f t="shared" ca="1" si="363"/>
        <v>0</v>
      </c>
    </row>
    <row r="3303" spans="1:33" customFormat="1" x14ac:dyDescent="0.25">
      <c r="A3303">
        <v>45619174</v>
      </c>
      <c r="B3303" t="s">
        <v>8538</v>
      </c>
      <c r="C3303" t="s">
        <v>8539</v>
      </c>
      <c r="D3303">
        <v>992996252</v>
      </c>
      <c r="E3303" t="s">
        <v>8540</v>
      </c>
      <c r="F3303">
        <v>22</v>
      </c>
      <c r="G3303" t="s">
        <v>30</v>
      </c>
      <c r="H3303" t="str">
        <f t="shared" ca="1" si="357"/>
        <v>Propia</v>
      </c>
      <c r="I3303" t="s">
        <v>44</v>
      </c>
      <c r="J3303" t="s">
        <v>33</v>
      </c>
      <c r="K3303">
        <f t="shared" ca="1" si="358"/>
        <v>6851</v>
      </c>
      <c r="L3303" t="s">
        <v>53</v>
      </c>
      <c r="M3303" t="s">
        <v>14661</v>
      </c>
      <c r="N3303" t="s">
        <v>14661</v>
      </c>
      <c r="O3303" t="s">
        <v>14661</v>
      </c>
      <c r="P3303" t="s">
        <v>14661</v>
      </c>
      <c r="Q3303" t="s">
        <v>14662</v>
      </c>
      <c r="R3303" s="1">
        <v>43008</v>
      </c>
      <c r="S3303" t="s">
        <v>755</v>
      </c>
      <c r="T3303" t="str">
        <f t="shared" ca="1" si="359"/>
        <v>Sin Garantia</v>
      </c>
      <c r="U3303" t="str">
        <f t="shared" ca="1" si="360"/>
        <v>Con deuda</v>
      </c>
      <c r="V3303" t="str">
        <f t="shared" ca="1" si="361"/>
        <v>Moroso</v>
      </c>
      <c r="W3303" t="str">
        <f t="shared" ca="1" si="362"/>
        <v>Alto Riesgo</v>
      </c>
      <c r="X3303">
        <v>1000</v>
      </c>
      <c r="Y3303" s="2">
        <f ca="1">IF(H3303="Propia",RANDBETWEEN(1000,5000),RANDBETWEEN(0,999))</f>
        <v>1669</v>
      </c>
      <c r="Z3303" s="2">
        <f ca="1">IF(T3303="Con Garantia",RANDBETWEEN(1000,5000),RANDBETWEEN(0,999))</f>
        <v>358</v>
      </c>
      <c r="AA3303" s="2">
        <f ca="1">IF(U3303="Sin deuda",RANDBETWEEN(1000,5000),RANDBETWEEN(0,999))</f>
        <v>940</v>
      </c>
      <c r="AB3303" s="4">
        <f ca="1">IF(Q3303="Si Trabaja",RANDBETWEEN(1000,5000),RANDBETWEEN(0,999))</f>
        <v>345</v>
      </c>
      <c r="AC3303" s="4">
        <f ca="1">IF(AND(F3303&gt;17,F3303&lt;71),RANDBETWEEN(1000,5000),RANDBETWEEN(0,999))</f>
        <v>2453</v>
      </c>
      <c r="AD3303" s="4">
        <f ca="1">IF(AND(AB3303&gt;=0.5,(K3303-X3303)&gt;1000),RANDBETWEEN(1000,5000),RANDBETWEEN(0,999))</f>
        <v>4765</v>
      </c>
      <c r="AE3303" s="4">
        <f ca="1">IF(OR(V3303="",V3303="Puntual"),RANDBETWEEN(1000,5000),RANDBETWEEN(0,999))</f>
        <v>888</v>
      </c>
      <c r="AF3303" s="4">
        <f ca="1">IF(OR(W3303="Bajo Riesgo",AE3303&gt;=1000),RANDBETWEEN(1000,5000),RANDBETWEEN(0,999))</f>
        <v>664</v>
      </c>
      <c r="AG3303">
        <f t="shared" ca="1" si="363"/>
        <v>0</v>
      </c>
    </row>
    <row r="3304" spans="1:33" customFormat="1" x14ac:dyDescent="0.25">
      <c r="A3304">
        <v>47391329</v>
      </c>
      <c r="B3304" t="s">
        <v>8541</v>
      </c>
      <c r="C3304" t="s">
        <v>8542</v>
      </c>
      <c r="D3304">
        <v>943491704</v>
      </c>
      <c r="E3304" t="s">
        <v>8543</v>
      </c>
      <c r="F3304">
        <v>48</v>
      </c>
      <c r="G3304" t="s">
        <v>42</v>
      </c>
      <c r="H3304" t="str">
        <f t="shared" ca="1" si="357"/>
        <v>Alquilada</v>
      </c>
      <c r="I3304" t="s">
        <v>44</v>
      </c>
      <c r="J3304" t="s">
        <v>33</v>
      </c>
      <c r="K3304">
        <f t="shared" ca="1" si="358"/>
        <v>7833</v>
      </c>
      <c r="L3304" t="s">
        <v>53</v>
      </c>
      <c r="M3304" t="s">
        <v>14661</v>
      </c>
      <c r="N3304" t="s">
        <v>14661</v>
      </c>
      <c r="O3304" t="s">
        <v>14661</v>
      </c>
      <c r="P3304" t="s">
        <v>14661</v>
      </c>
      <c r="Q3304" t="s">
        <v>14662</v>
      </c>
      <c r="R3304" s="1">
        <v>42856</v>
      </c>
      <c r="S3304" t="s">
        <v>34</v>
      </c>
      <c r="T3304" t="str">
        <f t="shared" ca="1" si="359"/>
        <v>Con Garantia</v>
      </c>
      <c r="U3304" t="str">
        <f t="shared" ca="1" si="360"/>
        <v>Sin deuda</v>
      </c>
      <c r="V3304" t="str">
        <f t="shared" ca="1" si="361"/>
        <v/>
      </c>
      <c r="W3304" t="str">
        <f t="shared" ca="1" si="362"/>
        <v>Bajo Riesgo</v>
      </c>
      <c r="X3304">
        <v>1000</v>
      </c>
      <c r="Y3304" s="2">
        <f ca="1">IF(H3304="Propia",RANDBETWEEN(1000,5000),RANDBETWEEN(0,999))</f>
        <v>252</v>
      </c>
      <c r="Z3304" s="2">
        <f ca="1">IF(T3304="Con Garantia",RANDBETWEEN(1000,5000),RANDBETWEEN(0,999))</f>
        <v>3377</v>
      </c>
      <c r="AA3304" s="2">
        <f ca="1">IF(U3304="Sin deuda",RANDBETWEEN(1000,5000),RANDBETWEEN(0,999))</f>
        <v>4229</v>
      </c>
      <c r="AB3304" s="4">
        <f ca="1">IF(Q3304="Si Trabaja",RANDBETWEEN(1000,5000),RANDBETWEEN(0,999))</f>
        <v>77</v>
      </c>
      <c r="AC3304" s="4">
        <f ca="1">IF(AND(F3304&gt;17,F3304&lt;71),RANDBETWEEN(1000,5000),RANDBETWEEN(0,999))</f>
        <v>3203</v>
      </c>
      <c r="AD3304" s="4">
        <f ca="1">IF(AND(AB3304&gt;=0.5,(K3304-X3304)&gt;1000),RANDBETWEEN(1000,5000),RANDBETWEEN(0,999))</f>
        <v>4077</v>
      </c>
      <c r="AE3304" s="4">
        <f ca="1">IF(OR(V3304="",V3304="Puntual"),RANDBETWEEN(1000,5000),RANDBETWEEN(0,999))</f>
        <v>1663</v>
      </c>
      <c r="AF3304" s="4">
        <f ca="1">IF(OR(W3304="Bajo Riesgo",AE3304&gt;=1000),RANDBETWEEN(1000,5000),RANDBETWEEN(0,999))</f>
        <v>4235</v>
      </c>
      <c r="AG3304">
        <f t="shared" ca="1" si="363"/>
        <v>0</v>
      </c>
    </row>
    <row r="3305" spans="1:33" customFormat="1" x14ac:dyDescent="0.25">
      <c r="A3305">
        <v>40976924</v>
      </c>
      <c r="B3305" t="s">
        <v>8544</v>
      </c>
      <c r="C3305" t="s">
        <v>8545</v>
      </c>
      <c r="D3305">
        <v>922390861</v>
      </c>
      <c r="E3305" t="s">
        <v>8546</v>
      </c>
      <c r="F3305">
        <v>27</v>
      </c>
      <c r="G3305" t="s">
        <v>30</v>
      </c>
      <c r="H3305" t="str">
        <f t="shared" ca="1" si="357"/>
        <v>Alquilada</v>
      </c>
      <c r="I3305" t="s">
        <v>32</v>
      </c>
      <c r="J3305" t="s">
        <v>33</v>
      </c>
      <c r="K3305">
        <f t="shared" ca="1" si="358"/>
        <v>6847</v>
      </c>
      <c r="L3305" t="s">
        <v>135</v>
      </c>
      <c r="M3305" t="s">
        <v>13439</v>
      </c>
      <c r="N3305">
        <v>2</v>
      </c>
      <c r="O3305" t="s">
        <v>14663</v>
      </c>
      <c r="P3305" t="s">
        <v>14665</v>
      </c>
      <c r="Q3305" t="s">
        <v>14659</v>
      </c>
      <c r="R3305" s="1">
        <v>42879</v>
      </c>
      <c r="S3305" t="s">
        <v>755</v>
      </c>
      <c r="T3305" t="str">
        <f t="shared" ca="1" si="359"/>
        <v>Sin Garantia</v>
      </c>
      <c r="U3305" t="str">
        <f t="shared" ca="1" si="360"/>
        <v>Con deuda</v>
      </c>
      <c r="V3305" t="str">
        <f t="shared" ca="1" si="361"/>
        <v>Puntual</v>
      </c>
      <c r="W3305" t="str">
        <f t="shared" ca="1" si="362"/>
        <v>Bajo Riesgo</v>
      </c>
      <c r="X3305">
        <v>1000</v>
      </c>
      <c r="Y3305" s="2">
        <f ca="1">IF(H3305="Propia",RANDBETWEEN(1000,5000),RANDBETWEEN(0,999))</f>
        <v>114</v>
      </c>
      <c r="Z3305" s="2">
        <f ca="1">IF(T3305="Con Garantia",RANDBETWEEN(1000,5000),RANDBETWEEN(0,999))</f>
        <v>557</v>
      </c>
      <c r="AA3305" s="2">
        <f ca="1">IF(U3305="Sin deuda",RANDBETWEEN(1000,5000),RANDBETWEEN(0,999))</f>
        <v>686</v>
      </c>
      <c r="AB3305" s="4">
        <f ca="1">IF(Q3305="Si Trabaja",RANDBETWEEN(1000,5000),RANDBETWEEN(0,999))</f>
        <v>3968</v>
      </c>
      <c r="AC3305" s="4">
        <f ca="1">IF(AND(F3305&gt;17,F3305&lt;71),RANDBETWEEN(1000,5000),RANDBETWEEN(0,999))</f>
        <v>3615</v>
      </c>
      <c r="AD3305" s="4">
        <f ca="1">IF(AND(AB3305&gt;=0.5,(K3305-X3305)&gt;1000),RANDBETWEEN(1000,5000),RANDBETWEEN(0,999))</f>
        <v>4359</v>
      </c>
      <c r="AE3305" s="4">
        <f ca="1">IF(OR(V3305="",V3305="Puntual"),RANDBETWEEN(1000,5000),RANDBETWEEN(0,999))</f>
        <v>1108</v>
      </c>
      <c r="AF3305" s="4">
        <f ca="1">IF(OR(W3305="Bajo Riesgo",AE3305&gt;=1000),RANDBETWEEN(1000,5000),RANDBETWEEN(0,999))</f>
        <v>2636</v>
      </c>
      <c r="AG3305">
        <f t="shared" ca="1" si="363"/>
        <v>1</v>
      </c>
    </row>
    <row r="3306" spans="1:33" customFormat="1" x14ac:dyDescent="0.25">
      <c r="A3306">
        <v>70906978</v>
      </c>
      <c r="B3306" t="s">
        <v>8547</v>
      </c>
      <c r="C3306" t="s">
        <v>8548</v>
      </c>
      <c r="D3306">
        <v>519130703</v>
      </c>
      <c r="E3306" t="s">
        <v>8549</v>
      </c>
      <c r="F3306">
        <v>62</v>
      </c>
      <c r="G3306" t="s">
        <v>30</v>
      </c>
      <c r="H3306" t="str">
        <f t="shared" ca="1" si="357"/>
        <v>Propia</v>
      </c>
      <c r="I3306" t="s">
        <v>32</v>
      </c>
      <c r="J3306" t="s">
        <v>33</v>
      </c>
      <c r="K3306">
        <f t="shared" ca="1" si="358"/>
        <v>7957</v>
      </c>
      <c r="L3306" t="s">
        <v>53</v>
      </c>
      <c r="M3306" t="s">
        <v>13102</v>
      </c>
      <c r="N3306">
        <v>5</v>
      </c>
      <c r="O3306" t="s">
        <v>14657</v>
      </c>
      <c r="P3306" t="s">
        <v>14664</v>
      </c>
      <c r="Q3306" t="s">
        <v>14659</v>
      </c>
      <c r="R3306" s="1">
        <v>42812</v>
      </c>
      <c r="S3306" t="s">
        <v>755</v>
      </c>
      <c r="T3306" t="str">
        <f t="shared" ca="1" si="359"/>
        <v>Sin Garantia</v>
      </c>
      <c r="U3306" t="str">
        <f t="shared" ca="1" si="360"/>
        <v>Con deuda</v>
      </c>
      <c r="V3306" t="str">
        <f t="shared" ca="1" si="361"/>
        <v>Moroso</v>
      </c>
      <c r="W3306" t="str">
        <f t="shared" ca="1" si="362"/>
        <v>Alto Riesgo</v>
      </c>
      <c r="X3306">
        <v>1000</v>
      </c>
      <c r="Y3306" s="2">
        <f ca="1">IF(H3306="Propia",RANDBETWEEN(1000,5000),RANDBETWEEN(0,999))</f>
        <v>4990</v>
      </c>
      <c r="Z3306" s="2">
        <f ca="1">IF(T3306="Con Garantia",RANDBETWEEN(1000,5000),RANDBETWEEN(0,999))</f>
        <v>249</v>
      </c>
      <c r="AA3306" s="2">
        <f ca="1">IF(U3306="Sin deuda",RANDBETWEEN(1000,5000),RANDBETWEEN(0,999))</f>
        <v>750</v>
      </c>
      <c r="AB3306" s="4">
        <f ca="1">IF(Q3306="Si Trabaja",RANDBETWEEN(1000,5000),RANDBETWEEN(0,999))</f>
        <v>3524</v>
      </c>
      <c r="AC3306" s="4">
        <f ca="1">IF(AND(F3306&gt;17,F3306&lt;71),RANDBETWEEN(1000,5000),RANDBETWEEN(0,999))</f>
        <v>3120</v>
      </c>
      <c r="AD3306" s="4">
        <f ca="1">IF(AND(AB3306&gt;=0.5,(K3306-X3306)&gt;1000),RANDBETWEEN(1000,5000),RANDBETWEEN(0,999))</f>
        <v>2667</v>
      </c>
      <c r="AE3306" s="4">
        <f ca="1">IF(OR(V3306="",V3306="Puntual"),RANDBETWEEN(1000,5000),RANDBETWEEN(0,999))</f>
        <v>33</v>
      </c>
      <c r="AF3306" s="4">
        <f ca="1">IF(OR(W3306="Bajo Riesgo",AE3306&gt;=1000),RANDBETWEEN(1000,5000),RANDBETWEEN(0,999))</f>
        <v>23</v>
      </c>
      <c r="AG3306">
        <f t="shared" ca="1" si="363"/>
        <v>0</v>
      </c>
    </row>
    <row r="3307" spans="1:33" customFormat="1" x14ac:dyDescent="0.25">
      <c r="A3307">
        <v>72137695</v>
      </c>
      <c r="B3307" t="s">
        <v>8550</v>
      </c>
      <c r="C3307" t="s">
        <v>8539</v>
      </c>
      <c r="D3307">
        <v>919006510</v>
      </c>
      <c r="E3307" t="s">
        <v>8551</v>
      </c>
      <c r="F3307">
        <v>42</v>
      </c>
      <c r="G3307" t="s">
        <v>42</v>
      </c>
      <c r="H3307" t="str">
        <f t="shared" ca="1" si="357"/>
        <v>Propia</v>
      </c>
      <c r="I3307" t="s">
        <v>49</v>
      </c>
      <c r="J3307" t="s">
        <v>33</v>
      </c>
      <c r="K3307">
        <f t="shared" ca="1" si="358"/>
        <v>6852</v>
      </c>
      <c r="L3307" t="s">
        <v>53</v>
      </c>
      <c r="M3307" t="s">
        <v>14228</v>
      </c>
      <c r="N3307">
        <v>2</v>
      </c>
      <c r="O3307" t="s">
        <v>14663</v>
      </c>
      <c r="P3307" t="s">
        <v>14658</v>
      </c>
      <c r="Q3307" t="s">
        <v>14659</v>
      </c>
      <c r="R3307" s="1">
        <v>43013</v>
      </c>
      <c r="S3307" t="s">
        <v>34</v>
      </c>
      <c r="T3307" t="str">
        <f t="shared" ca="1" si="359"/>
        <v>Con Garantia</v>
      </c>
      <c r="U3307" t="str">
        <f t="shared" ca="1" si="360"/>
        <v>Con deuda</v>
      </c>
      <c r="V3307" t="str">
        <f t="shared" ca="1" si="361"/>
        <v>Moroso</v>
      </c>
      <c r="W3307" t="str">
        <f t="shared" ca="1" si="362"/>
        <v>Alto Riesgo</v>
      </c>
      <c r="X3307">
        <v>1000</v>
      </c>
      <c r="Y3307" s="2">
        <f ca="1">IF(H3307="Propia",RANDBETWEEN(1000,5000),RANDBETWEEN(0,999))</f>
        <v>4194</v>
      </c>
      <c r="Z3307" s="2">
        <f ca="1">IF(T3307="Con Garantia",RANDBETWEEN(1000,5000),RANDBETWEEN(0,999))</f>
        <v>4059</v>
      </c>
      <c r="AA3307" s="2">
        <f ca="1">IF(U3307="Sin deuda",RANDBETWEEN(1000,5000),RANDBETWEEN(0,999))</f>
        <v>904</v>
      </c>
      <c r="AB3307" s="4">
        <f ca="1">IF(Q3307="Si Trabaja",RANDBETWEEN(1000,5000),RANDBETWEEN(0,999))</f>
        <v>3696</v>
      </c>
      <c r="AC3307" s="4">
        <f ca="1">IF(AND(F3307&gt;17,F3307&lt;71),RANDBETWEEN(1000,5000),RANDBETWEEN(0,999))</f>
        <v>1190</v>
      </c>
      <c r="AD3307" s="4">
        <f ca="1">IF(AND(AB3307&gt;=0.5,(K3307-X3307)&gt;1000),RANDBETWEEN(1000,5000),RANDBETWEEN(0,999))</f>
        <v>4550</v>
      </c>
      <c r="AE3307" s="4">
        <f ca="1">IF(OR(V3307="",V3307="Puntual"),RANDBETWEEN(1000,5000),RANDBETWEEN(0,999))</f>
        <v>397</v>
      </c>
      <c r="AF3307" s="4">
        <f ca="1">IF(OR(W3307="Bajo Riesgo",AE3307&gt;=1000),RANDBETWEEN(1000,5000),RANDBETWEEN(0,999))</f>
        <v>24</v>
      </c>
      <c r="AG3307">
        <f t="shared" ca="1" si="363"/>
        <v>0</v>
      </c>
    </row>
    <row r="3308" spans="1:33" customFormat="1" x14ac:dyDescent="0.25">
      <c r="A3308">
        <v>47391329</v>
      </c>
      <c r="B3308" t="s">
        <v>8541</v>
      </c>
      <c r="C3308" t="s">
        <v>8552</v>
      </c>
      <c r="D3308">
        <v>943491704</v>
      </c>
      <c r="E3308" t="s">
        <v>8543</v>
      </c>
      <c r="F3308">
        <v>22</v>
      </c>
      <c r="G3308" t="s">
        <v>42</v>
      </c>
      <c r="H3308" t="str">
        <f t="shared" ca="1" si="357"/>
        <v>Alquilada</v>
      </c>
      <c r="I3308" t="s">
        <v>32</v>
      </c>
      <c r="J3308" t="s">
        <v>33</v>
      </c>
      <c r="K3308">
        <f t="shared" ca="1" si="358"/>
        <v>7659</v>
      </c>
      <c r="L3308" t="s">
        <v>135</v>
      </c>
      <c r="M3308" t="s">
        <v>14042</v>
      </c>
      <c r="N3308">
        <v>6</v>
      </c>
      <c r="O3308" t="s">
        <v>14657</v>
      </c>
      <c r="P3308" t="s">
        <v>14658</v>
      </c>
      <c r="Q3308" t="s">
        <v>14659</v>
      </c>
      <c r="R3308" s="1">
        <v>43010</v>
      </c>
      <c r="S3308" t="s">
        <v>34</v>
      </c>
      <c r="T3308" t="str">
        <f t="shared" ca="1" si="359"/>
        <v>Con Garantia</v>
      </c>
      <c r="U3308" t="str">
        <f t="shared" ca="1" si="360"/>
        <v>Con deuda</v>
      </c>
      <c r="V3308" t="str">
        <f t="shared" ca="1" si="361"/>
        <v>Puntual</v>
      </c>
      <c r="W3308" t="str">
        <f t="shared" ca="1" si="362"/>
        <v>Bajo Riesgo</v>
      </c>
      <c r="X3308">
        <v>1000</v>
      </c>
      <c r="Y3308" s="2">
        <f ca="1">IF(H3308="Propia",RANDBETWEEN(1000,5000),RANDBETWEEN(0,999))</f>
        <v>36</v>
      </c>
      <c r="Z3308" s="2">
        <f ca="1">IF(T3308="Con Garantia",RANDBETWEEN(1000,5000),RANDBETWEEN(0,999))</f>
        <v>4922</v>
      </c>
      <c r="AA3308" s="2">
        <f ca="1">IF(U3308="Sin deuda",RANDBETWEEN(1000,5000),RANDBETWEEN(0,999))</f>
        <v>527</v>
      </c>
      <c r="AB3308" s="4">
        <f ca="1">IF(Q3308="Si Trabaja",RANDBETWEEN(1000,5000),RANDBETWEEN(0,999))</f>
        <v>3511</v>
      </c>
      <c r="AC3308" s="4">
        <f ca="1">IF(AND(F3308&gt;17,F3308&lt;71),RANDBETWEEN(1000,5000),RANDBETWEEN(0,999))</f>
        <v>1227</v>
      </c>
      <c r="AD3308" s="4">
        <f ca="1">IF(AND(AB3308&gt;=0.5,(K3308-X3308)&gt;1000),RANDBETWEEN(1000,5000),RANDBETWEEN(0,999))</f>
        <v>2475</v>
      </c>
      <c r="AE3308" s="4">
        <f ca="1">IF(OR(V3308="",V3308="Puntual"),RANDBETWEEN(1000,5000),RANDBETWEEN(0,999))</f>
        <v>2095</v>
      </c>
      <c r="AF3308" s="4">
        <f ca="1">IF(OR(W3308="Bajo Riesgo",AE3308&gt;=1000),RANDBETWEEN(1000,5000),RANDBETWEEN(0,999))</f>
        <v>3247</v>
      </c>
      <c r="AG3308">
        <f t="shared" ca="1" si="363"/>
        <v>1</v>
      </c>
    </row>
    <row r="3309" spans="1:33" customFormat="1" x14ac:dyDescent="0.25">
      <c r="A3309">
        <v>73227562</v>
      </c>
      <c r="B3309" t="s">
        <v>8553</v>
      </c>
      <c r="C3309" t="s">
        <v>8554</v>
      </c>
      <c r="D3309">
        <v>930274601</v>
      </c>
      <c r="E3309" t="s">
        <v>8555</v>
      </c>
      <c r="F3309">
        <v>25</v>
      </c>
      <c r="G3309" t="s">
        <v>42</v>
      </c>
      <c r="H3309" t="str">
        <f t="shared" ca="1" si="357"/>
        <v>Alquilada</v>
      </c>
      <c r="I3309" t="s">
        <v>79</v>
      </c>
      <c r="J3309" t="s">
        <v>33</v>
      </c>
      <c r="K3309">
        <f t="shared" ca="1" si="358"/>
        <v>6930</v>
      </c>
      <c r="L3309" t="s">
        <v>53</v>
      </c>
      <c r="M3309" t="s">
        <v>14661</v>
      </c>
      <c r="N3309" t="s">
        <v>14661</v>
      </c>
      <c r="O3309" t="s">
        <v>14661</v>
      </c>
      <c r="P3309" t="s">
        <v>14661</v>
      </c>
      <c r="Q3309" t="s">
        <v>14662</v>
      </c>
      <c r="R3309" s="1">
        <v>42853</v>
      </c>
      <c r="S3309" t="s">
        <v>34</v>
      </c>
      <c r="T3309" t="str">
        <f t="shared" ca="1" si="359"/>
        <v>Con Garantia</v>
      </c>
      <c r="U3309" t="str">
        <f t="shared" ca="1" si="360"/>
        <v>Sin deuda</v>
      </c>
      <c r="V3309" t="str">
        <f t="shared" ca="1" si="361"/>
        <v/>
      </c>
      <c r="W3309" t="str">
        <f t="shared" ca="1" si="362"/>
        <v>Bajo Riesgo</v>
      </c>
      <c r="X3309">
        <v>1000</v>
      </c>
      <c r="Y3309" s="2">
        <f ca="1">IF(H3309="Propia",RANDBETWEEN(1000,5000),RANDBETWEEN(0,999))</f>
        <v>591</v>
      </c>
      <c r="Z3309" s="2">
        <f ca="1">IF(T3309="Con Garantia",RANDBETWEEN(1000,5000),RANDBETWEEN(0,999))</f>
        <v>1602</v>
      </c>
      <c r="AA3309" s="2">
        <f ca="1">IF(U3309="Sin deuda",RANDBETWEEN(1000,5000),RANDBETWEEN(0,999))</f>
        <v>2944</v>
      </c>
      <c r="AB3309" s="4">
        <f ca="1">IF(Q3309="Si Trabaja",RANDBETWEEN(1000,5000),RANDBETWEEN(0,999))</f>
        <v>77</v>
      </c>
      <c r="AC3309" s="4">
        <f ca="1">IF(AND(F3309&gt;17,F3309&lt;71),RANDBETWEEN(1000,5000),RANDBETWEEN(0,999))</f>
        <v>1964</v>
      </c>
      <c r="AD3309" s="4">
        <f ca="1">IF(AND(AB3309&gt;=0.5,(K3309-X3309)&gt;1000),RANDBETWEEN(1000,5000),RANDBETWEEN(0,999))</f>
        <v>3556</v>
      </c>
      <c r="AE3309" s="4">
        <f ca="1">IF(OR(V3309="",V3309="Puntual"),RANDBETWEEN(1000,5000),RANDBETWEEN(0,999))</f>
        <v>4002</v>
      </c>
      <c r="AF3309" s="4">
        <f ca="1">IF(OR(W3309="Bajo Riesgo",AE3309&gt;=1000),RANDBETWEEN(1000,5000),RANDBETWEEN(0,999))</f>
        <v>3457</v>
      </c>
      <c r="AG3309">
        <f t="shared" ca="1" si="363"/>
        <v>0</v>
      </c>
    </row>
    <row r="3310" spans="1:33" customFormat="1" x14ac:dyDescent="0.25">
      <c r="A3310">
        <v>40567665</v>
      </c>
      <c r="B3310" t="s">
        <v>8556</v>
      </c>
      <c r="C3310" t="s">
        <v>8557</v>
      </c>
      <c r="D3310">
        <v>955888747</v>
      </c>
      <c r="E3310" t="s">
        <v>8558</v>
      </c>
      <c r="F3310">
        <v>40</v>
      </c>
      <c r="G3310" t="s">
        <v>42</v>
      </c>
      <c r="H3310" t="str">
        <f t="shared" ca="1" si="357"/>
        <v>Propia</v>
      </c>
      <c r="I3310" t="s">
        <v>44</v>
      </c>
      <c r="J3310" t="s">
        <v>33</v>
      </c>
      <c r="K3310">
        <f t="shared" ca="1" si="358"/>
        <v>6231</v>
      </c>
      <c r="L3310" t="s">
        <v>53</v>
      </c>
      <c r="M3310" t="s">
        <v>14661</v>
      </c>
      <c r="N3310" t="s">
        <v>14661</v>
      </c>
      <c r="O3310" t="s">
        <v>14661</v>
      </c>
      <c r="P3310" t="s">
        <v>14661</v>
      </c>
      <c r="Q3310" t="s">
        <v>14662</v>
      </c>
      <c r="R3310" s="1">
        <v>43028</v>
      </c>
      <c r="S3310" t="s">
        <v>34</v>
      </c>
      <c r="T3310" t="str">
        <f t="shared" ca="1" si="359"/>
        <v>Sin Garantia</v>
      </c>
      <c r="U3310" t="str">
        <f t="shared" ca="1" si="360"/>
        <v>Sin deuda</v>
      </c>
      <c r="V3310" t="str">
        <f t="shared" ca="1" si="361"/>
        <v/>
      </c>
      <c r="W3310" t="str">
        <f t="shared" ca="1" si="362"/>
        <v>Bajo Riesgo</v>
      </c>
      <c r="X3310">
        <v>1000</v>
      </c>
      <c r="Y3310" s="2">
        <f ca="1">IF(H3310="Propia",RANDBETWEEN(1000,5000),RANDBETWEEN(0,999))</f>
        <v>4476</v>
      </c>
      <c r="Z3310" s="2">
        <f ca="1">IF(T3310="Con Garantia",RANDBETWEEN(1000,5000),RANDBETWEEN(0,999))</f>
        <v>295</v>
      </c>
      <c r="AA3310" s="2">
        <f ca="1">IF(U3310="Sin deuda",RANDBETWEEN(1000,5000),RANDBETWEEN(0,999))</f>
        <v>4366</v>
      </c>
      <c r="AB3310" s="4">
        <f ca="1">IF(Q3310="Si Trabaja",RANDBETWEEN(1000,5000),RANDBETWEEN(0,999))</f>
        <v>325</v>
      </c>
      <c r="AC3310" s="4">
        <f ca="1">IF(AND(F3310&gt;17,F3310&lt;71),RANDBETWEEN(1000,5000),RANDBETWEEN(0,999))</f>
        <v>4028</v>
      </c>
      <c r="AD3310" s="4">
        <f ca="1">IF(AND(AB3310&gt;=0.5,(K3310-X3310)&gt;1000),RANDBETWEEN(1000,5000),RANDBETWEEN(0,999))</f>
        <v>3617</v>
      </c>
      <c r="AE3310" s="4">
        <f ca="1">IF(OR(V3310="",V3310="Puntual"),RANDBETWEEN(1000,5000),RANDBETWEEN(0,999))</f>
        <v>3350</v>
      </c>
      <c r="AF3310" s="4">
        <f ca="1">IF(OR(W3310="Bajo Riesgo",AE3310&gt;=1000),RANDBETWEEN(1000,5000),RANDBETWEEN(0,999))</f>
        <v>3987</v>
      </c>
      <c r="AG3310">
        <f t="shared" ca="1" si="363"/>
        <v>0</v>
      </c>
    </row>
    <row r="3311" spans="1:33" customFormat="1" x14ac:dyDescent="0.25">
      <c r="A3311">
        <v>40640591</v>
      </c>
      <c r="B3311" t="s">
        <v>8559</v>
      </c>
      <c r="C3311" t="s">
        <v>1639</v>
      </c>
      <c r="D3311">
        <v>902814887</v>
      </c>
      <c r="E3311" t="s">
        <v>8560</v>
      </c>
      <c r="F3311">
        <v>49</v>
      </c>
      <c r="G3311" t="s">
        <v>42</v>
      </c>
      <c r="H3311" t="str">
        <f t="shared" ca="1" si="357"/>
        <v>Propia</v>
      </c>
      <c r="I3311" t="s">
        <v>49</v>
      </c>
      <c r="J3311" t="s">
        <v>33</v>
      </c>
      <c r="K3311">
        <f t="shared" ca="1" si="358"/>
        <v>6907</v>
      </c>
      <c r="L3311" t="s">
        <v>243</v>
      </c>
      <c r="M3311" t="s">
        <v>14632</v>
      </c>
      <c r="N3311">
        <v>7</v>
      </c>
      <c r="O3311" t="s">
        <v>14657</v>
      </c>
      <c r="P3311" t="s">
        <v>14660</v>
      </c>
      <c r="Q3311" t="s">
        <v>14659</v>
      </c>
      <c r="R3311" s="1">
        <v>42871</v>
      </c>
      <c r="S3311" t="s">
        <v>755</v>
      </c>
      <c r="T3311" t="str">
        <f t="shared" ca="1" si="359"/>
        <v>Con Garantia</v>
      </c>
      <c r="U3311" t="str">
        <f t="shared" ca="1" si="360"/>
        <v>Sin deuda</v>
      </c>
      <c r="V3311" t="str">
        <f t="shared" ca="1" si="361"/>
        <v/>
      </c>
      <c r="W3311" t="str">
        <f t="shared" ca="1" si="362"/>
        <v>Bajo Riesgo</v>
      </c>
      <c r="X3311">
        <v>1000</v>
      </c>
      <c r="Y3311" s="2">
        <f ca="1">IF(H3311="Propia",RANDBETWEEN(1000,5000),RANDBETWEEN(0,999))</f>
        <v>1406</v>
      </c>
      <c r="Z3311" s="2">
        <f ca="1">IF(T3311="Con Garantia",RANDBETWEEN(1000,5000),RANDBETWEEN(0,999))</f>
        <v>1815</v>
      </c>
      <c r="AA3311" s="2">
        <f ca="1">IF(U3311="Sin deuda",RANDBETWEEN(1000,5000),RANDBETWEEN(0,999))</f>
        <v>1070</v>
      </c>
      <c r="AB3311" s="4">
        <f ca="1">IF(Q3311="Si Trabaja",RANDBETWEEN(1000,5000),RANDBETWEEN(0,999))</f>
        <v>1969</v>
      </c>
      <c r="AC3311" s="4">
        <f ca="1">IF(AND(F3311&gt;17,F3311&lt;71),RANDBETWEEN(1000,5000),RANDBETWEEN(0,999))</f>
        <v>4763</v>
      </c>
      <c r="AD3311" s="4">
        <f ca="1">IF(AND(AB3311&gt;=0.5,(K3311-X3311)&gt;1000),RANDBETWEEN(1000,5000),RANDBETWEEN(0,999))</f>
        <v>2195</v>
      </c>
      <c r="AE3311" s="4">
        <f ca="1">IF(OR(V3311="",V3311="Puntual"),RANDBETWEEN(1000,5000),RANDBETWEEN(0,999))</f>
        <v>2610</v>
      </c>
      <c r="AF3311" s="4">
        <f ca="1">IF(OR(W3311="Bajo Riesgo",AE3311&gt;=1000),RANDBETWEEN(1000,5000),RANDBETWEEN(0,999))</f>
        <v>3932</v>
      </c>
      <c r="AG3311">
        <f t="shared" ca="1" si="363"/>
        <v>1</v>
      </c>
    </row>
    <row r="3312" spans="1:33" customFormat="1" x14ac:dyDescent="0.25">
      <c r="A3312">
        <v>40545721</v>
      </c>
      <c r="B3312" t="s">
        <v>8561</v>
      </c>
      <c r="C3312" t="s">
        <v>8562</v>
      </c>
      <c r="D3312">
        <v>519972522</v>
      </c>
      <c r="E3312" t="s">
        <v>8563</v>
      </c>
      <c r="F3312">
        <v>18</v>
      </c>
      <c r="G3312" t="s">
        <v>42</v>
      </c>
      <c r="H3312" t="str">
        <f t="shared" ca="1" si="357"/>
        <v>Alquilada</v>
      </c>
      <c r="I3312" t="s">
        <v>32</v>
      </c>
      <c r="J3312" t="s">
        <v>33</v>
      </c>
      <c r="K3312">
        <f t="shared" ca="1" si="358"/>
        <v>6229</v>
      </c>
      <c r="L3312" t="s">
        <v>131</v>
      </c>
      <c r="M3312" t="s">
        <v>12823</v>
      </c>
      <c r="N3312">
        <v>5</v>
      </c>
      <c r="O3312" t="s">
        <v>14657</v>
      </c>
      <c r="P3312" t="s">
        <v>14668</v>
      </c>
      <c r="Q3312" t="s">
        <v>14659</v>
      </c>
      <c r="R3312" s="1">
        <v>42930</v>
      </c>
      <c r="S3312" t="s">
        <v>34</v>
      </c>
      <c r="T3312" t="str">
        <f t="shared" ca="1" si="359"/>
        <v>Sin Garantia</v>
      </c>
      <c r="U3312" t="str">
        <f t="shared" ca="1" si="360"/>
        <v>Sin deuda</v>
      </c>
      <c r="V3312" t="str">
        <f t="shared" ca="1" si="361"/>
        <v/>
      </c>
      <c r="W3312" t="str">
        <f t="shared" ca="1" si="362"/>
        <v>Bajo Riesgo</v>
      </c>
      <c r="X3312">
        <v>1000</v>
      </c>
      <c r="Y3312" s="2">
        <f ca="1">IF(H3312="Propia",RANDBETWEEN(1000,5000),RANDBETWEEN(0,999))</f>
        <v>313</v>
      </c>
      <c r="Z3312" s="2">
        <f ca="1">IF(T3312="Con Garantia",RANDBETWEEN(1000,5000),RANDBETWEEN(0,999))</f>
        <v>45</v>
      </c>
      <c r="AA3312" s="2">
        <f ca="1">IF(U3312="Sin deuda",RANDBETWEEN(1000,5000),RANDBETWEEN(0,999))</f>
        <v>4528</v>
      </c>
      <c r="AB3312" s="4">
        <f ca="1">IF(Q3312="Si Trabaja",RANDBETWEEN(1000,5000),RANDBETWEEN(0,999))</f>
        <v>3299</v>
      </c>
      <c r="AC3312" s="4">
        <f ca="1">IF(AND(F3312&gt;17,F3312&lt;71),RANDBETWEEN(1000,5000),RANDBETWEEN(0,999))</f>
        <v>2319</v>
      </c>
      <c r="AD3312" s="4">
        <f ca="1">IF(AND(AB3312&gt;=0.5,(K3312-X3312)&gt;1000),RANDBETWEEN(1000,5000),RANDBETWEEN(0,999))</f>
        <v>2621</v>
      </c>
      <c r="AE3312" s="4">
        <f ca="1">IF(OR(V3312="",V3312="Puntual"),RANDBETWEEN(1000,5000),RANDBETWEEN(0,999))</f>
        <v>1721</v>
      </c>
      <c r="AF3312" s="4">
        <f ca="1">IF(OR(W3312="Bajo Riesgo",AE3312&gt;=1000),RANDBETWEEN(1000,5000),RANDBETWEEN(0,999))</f>
        <v>2253</v>
      </c>
      <c r="AG3312">
        <f t="shared" ca="1" si="363"/>
        <v>1</v>
      </c>
    </row>
    <row r="3313" spans="1:33" customFormat="1" x14ac:dyDescent="0.25">
      <c r="A3313">
        <v>90807247</v>
      </c>
      <c r="B3313" t="s">
        <v>8564</v>
      </c>
      <c r="C3313" t="s">
        <v>1639</v>
      </c>
      <c r="D3313">
        <v>942321808</v>
      </c>
      <c r="E3313" t="s">
        <v>8565</v>
      </c>
      <c r="F3313">
        <v>27</v>
      </c>
      <c r="G3313" t="s">
        <v>30</v>
      </c>
      <c r="H3313" t="str">
        <f t="shared" ca="1" si="357"/>
        <v>Alquilada</v>
      </c>
      <c r="I3313" t="s">
        <v>79</v>
      </c>
      <c r="J3313" t="s">
        <v>33</v>
      </c>
      <c r="K3313">
        <f t="shared" ca="1" si="358"/>
        <v>5343</v>
      </c>
      <c r="L3313" t="s">
        <v>121</v>
      </c>
      <c r="M3313" t="s">
        <v>14661</v>
      </c>
      <c r="N3313" t="s">
        <v>14661</v>
      </c>
      <c r="O3313" t="s">
        <v>14661</v>
      </c>
      <c r="P3313" t="s">
        <v>14661</v>
      </c>
      <c r="Q3313" t="s">
        <v>14662</v>
      </c>
      <c r="R3313" s="1">
        <v>42979</v>
      </c>
      <c r="S3313" t="s">
        <v>755</v>
      </c>
      <c r="T3313" t="str">
        <f t="shared" ca="1" si="359"/>
        <v>Con Garantia</v>
      </c>
      <c r="U3313" t="str">
        <f t="shared" ca="1" si="360"/>
        <v>Con deuda</v>
      </c>
      <c r="V3313" t="str">
        <f t="shared" ca="1" si="361"/>
        <v>Puntual</v>
      </c>
      <c r="W3313" t="str">
        <f t="shared" ca="1" si="362"/>
        <v>Bajo Riesgo</v>
      </c>
      <c r="X3313">
        <v>1000</v>
      </c>
      <c r="Y3313" s="2">
        <f ca="1">IF(H3313="Propia",RANDBETWEEN(1000,5000),RANDBETWEEN(0,999))</f>
        <v>490</v>
      </c>
      <c r="Z3313" s="2">
        <f ca="1">IF(T3313="Con Garantia",RANDBETWEEN(1000,5000),RANDBETWEEN(0,999))</f>
        <v>3466</v>
      </c>
      <c r="AA3313" s="2">
        <f ca="1">IF(U3313="Sin deuda",RANDBETWEEN(1000,5000),RANDBETWEEN(0,999))</f>
        <v>465</v>
      </c>
      <c r="AB3313" s="4">
        <f ca="1">IF(Q3313="Si Trabaja",RANDBETWEEN(1000,5000),RANDBETWEEN(0,999))</f>
        <v>977</v>
      </c>
      <c r="AC3313" s="4">
        <f ca="1">IF(AND(F3313&gt;17,F3313&lt;71),RANDBETWEEN(1000,5000),RANDBETWEEN(0,999))</f>
        <v>4551</v>
      </c>
      <c r="AD3313" s="4">
        <f ca="1">IF(AND(AB3313&gt;=0.5,(K3313-X3313)&gt;1000),RANDBETWEEN(1000,5000),RANDBETWEEN(0,999))</f>
        <v>1289</v>
      </c>
      <c r="AE3313" s="4">
        <f ca="1">IF(OR(V3313="",V3313="Puntual"),RANDBETWEEN(1000,5000),RANDBETWEEN(0,999))</f>
        <v>3905</v>
      </c>
      <c r="AF3313" s="4">
        <f ca="1">IF(OR(W3313="Bajo Riesgo",AE3313&gt;=1000),RANDBETWEEN(1000,5000),RANDBETWEEN(0,999))</f>
        <v>3725</v>
      </c>
      <c r="AG3313">
        <f t="shared" ca="1" si="363"/>
        <v>0</v>
      </c>
    </row>
    <row r="3314" spans="1:33" customFormat="1" x14ac:dyDescent="0.25">
      <c r="A3314">
        <v>71286903</v>
      </c>
      <c r="B3314" t="s">
        <v>8566</v>
      </c>
      <c r="C3314" t="s">
        <v>1639</v>
      </c>
      <c r="D3314">
        <v>519313754</v>
      </c>
      <c r="E3314" t="s">
        <v>8567</v>
      </c>
      <c r="F3314">
        <v>32</v>
      </c>
      <c r="G3314" t="s">
        <v>30</v>
      </c>
      <c r="H3314" t="str">
        <f t="shared" ca="1" si="357"/>
        <v>Propia</v>
      </c>
      <c r="I3314" t="s">
        <v>49</v>
      </c>
      <c r="J3314" t="s">
        <v>33</v>
      </c>
      <c r="K3314">
        <f t="shared" ca="1" si="358"/>
        <v>5374</v>
      </c>
      <c r="L3314" t="s">
        <v>31</v>
      </c>
      <c r="M3314" t="s">
        <v>12970</v>
      </c>
      <c r="N3314">
        <v>9</v>
      </c>
      <c r="O3314" t="s">
        <v>14657</v>
      </c>
      <c r="P3314" t="s">
        <v>14658</v>
      </c>
      <c r="Q3314" t="s">
        <v>14659</v>
      </c>
      <c r="R3314" s="1">
        <v>42914</v>
      </c>
      <c r="S3314" t="s">
        <v>755</v>
      </c>
      <c r="T3314" t="str">
        <f t="shared" ca="1" si="359"/>
        <v>Con Garantia</v>
      </c>
      <c r="U3314" t="str">
        <f t="shared" ca="1" si="360"/>
        <v>Sin deuda</v>
      </c>
      <c r="V3314" t="str">
        <f t="shared" ca="1" si="361"/>
        <v/>
      </c>
      <c r="W3314" t="str">
        <f t="shared" ca="1" si="362"/>
        <v>Bajo Riesgo</v>
      </c>
      <c r="X3314">
        <v>1000</v>
      </c>
      <c r="Y3314" s="2">
        <f ca="1">IF(H3314="Propia",RANDBETWEEN(1000,5000),RANDBETWEEN(0,999))</f>
        <v>1743</v>
      </c>
      <c r="Z3314" s="2">
        <f ca="1">IF(T3314="Con Garantia",RANDBETWEEN(1000,5000),RANDBETWEEN(0,999))</f>
        <v>4255</v>
      </c>
      <c r="AA3314" s="2">
        <f ca="1">IF(U3314="Sin deuda",RANDBETWEEN(1000,5000),RANDBETWEEN(0,999))</f>
        <v>1311</v>
      </c>
      <c r="AB3314" s="4">
        <f ca="1">IF(Q3314="Si Trabaja",RANDBETWEEN(1000,5000),RANDBETWEEN(0,999))</f>
        <v>4779</v>
      </c>
      <c r="AC3314" s="4">
        <f ca="1">IF(AND(F3314&gt;17,F3314&lt;71),RANDBETWEEN(1000,5000),RANDBETWEEN(0,999))</f>
        <v>3788</v>
      </c>
      <c r="AD3314" s="4">
        <f ca="1">IF(AND(AB3314&gt;=0.5,(K3314-X3314)&gt;1000),RANDBETWEEN(1000,5000),RANDBETWEEN(0,999))</f>
        <v>1107</v>
      </c>
      <c r="AE3314" s="4">
        <f ca="1">IF(OR(V3314="",V3314="Puntual"),RANDBETWEEN(1000,5000),RANDBETWEEN(0,999))</f>
        <v>4226</v>
      </c>
      <c r="AF3314" s="4">
        <f ca="1">IF(OR(W3314="Bajo Riesgo",AE3314&gt;=1000),RANDBETWEEN(1000,5000),RANDBETWEEN(0,999))</f>
        <v>1020</v>
      </c>
      <c r="AG3314">
        <f t="shared" ca="1" si="363"/>
        <v>1</v>
      </c>
    </row>
    <row r="3315" spans="1:33" customFormat="1" x14ac:dyDescent="0.25">
      <c r="A3315">
        <v>8851423</v>
      </c>
      <c r="B3315" t="s">
        <v>8568</v>
      </c>
      <c r="C3315" t="s">
        <v>8569</v>
      </c>
      <c r="D3315">
        <v>519920045</v>
      </c>
      <c r="E3315" t="s">
        <v>8570</v>
      </c>
      <c r="F3315">
        <v>32</v>
      </c>
      <c r="G3315" t="s">
        <v>42</v>
      </c>
      <c r="H3315" t="str">
        <f t="shared" ca="1" si="357"/>
        <v>Alquilada</v>
      </c>
      <c r="I3315" t="s">
        <v>32</v>
      </c>
      <c r="J3315" t="s">
        <v>33</v>
      </c>
      <c r="K3315">
        <f t="shared" ca="1" si="358"/>
        <v>6817</v>
      </c>
      <c r="L3315" t="s">
        <v>53</v>
      </c>
      <c r="M3315" t="s">
        <v>14159</v>
      </c>
      <c r="N3315">
        <v>8</v>
      </c>
      <c r="O3315" t="s">
        <v>14657</v>
      </c>
      <c r="P3315" t="s">
        <v>14664</v>
      </c>
      <c r="Q3315" t="s">
        <v>14659</v>
      </c>
      <c r="R3315" s="1">
        <v>42861</v>
      </c>
      <c r="S3315" t="s">
        <v>34</v>
      </c>
      <c r="T3315" t="str">
        <f t="shared" ca="1" si="359"/>
        <v>Sin Garantia</v>
      </c>
      <c r="U3315" t="str">
        <f t="shared" ca="1" si="360"/>
        <v>Con deuda</v>
      </c>
      <c r="V3315" t="str">
        <f t="shared" ca="1" si="361"/>
        <v>Puntual</v>
      </c>
      <c r="W3315" t="str">
        <f t="shared" ca="1" si="362"/>
        <v>Bajo Riesgo</v>
      </c>
      <c r="X3315">
        <v>1000</v>
      </c>
      <c r="Y3315" s="2">
        <f ca="1">IF(H3315="Propia",RANDBETWEEN(1000,5000),RANDBETWEEN(0,999))</f>
        <v>9</v>
      </c>
      <c r="Z3315" s="2">
        <f ca="1">IF(T3315="Con Garantia",RANDBETWEEN(1000,5000),RANDBETWEEN(0,999))</f>
        <v>867</v>
      </c>
      <c r="AA3315" s="2">
        <f ca="1">IF(U3315="Sin deuda",RANDBETWEEN(1000,5000),RANDBETWEEN(0,999))</f>
        <v>827</v>
      </c>
      <c r="AB3315" s="4">
        <f ca="1">IF(Q3315="Si Trabaja",RANDBETWEEN(1000,5000),RANDBETWEEN(0,999))</f>
        <v>3676</v>
      </c>
      <c r="AC3315" s="4">
        <f ca="1">IF(AND(F3315&gt;17,F3315&lt;71),RANDBETWEEN(1000,5000),RANDBETWEEN(0,999))</f>
        <v>1862</v>
      </c>
      <c r="AD3315" s="4">
        <f ca="1">IF(AND(AB3315&gt;=0.5,(K3315-X3315)&gt;1000),RANDBETWEEN(1000,5000),RANDBETWEEN(0,999))</f>
        <v>1026</v>
      </c>
      <c r="AE3315" s="4">
        <f ca="1">IF(OR(V3315="",V3315="Puntual"),RANDBETWEEN(1000,5000),RANDBETWEEN(0,999))</f>
        <v>4597</v>
      </c>
      <c r="AF3315" s="4">
        <f ca="1">IF(OR(W3315="Bajo Riesgo",AE3315&gt;=1000),RANDBETWEEN(1000,5000),RANDBETWEEN(0,999))</f>
        <v>4288</v>
      </c>
      <c r="AG3315">
        <f t="shared" ca="1" si="363"/>
        <v>1</v>
      </c>
    </row>
    <row r="3316" spans="1:33" customFormat="1" x14ac:dyDescent="0.25">
      <c r="A3316">
        <v>70428335</v>
      </c>
      <c r="B3316" t="s">
        <v>8571</v>
      </c>
      <c r="C3316" t="s">
        <v>1639</v>
      </c>
      <c r="D3316">
        <v>988000082</v>
      </c>
      <c r="E3316" t="s">
        <v>8572</v>
      </c>
      <c r="F3316">
        <v>19</v>
      </c>
      <c r="G3316" t="s">
        <v>30</v>
      </c>
      <c r="H3316" t="str">
        <f t="shared" ca="1" si="357"/>
        <v>Propia</v>
      </c>
      <c r="I3316" t="s">
        <v>44</v>
      </c>
      <c r="J3316" t="s">
        <v>33</v>
      </c>
      <c r="K3316">
        <f t="shared" ca="1" si="358"/>
        <v>7162</v>
      </c>
      <c r="L3316" t="s">
        <v>53</v>
      </c>
      <c r="M3316" t="s">
        <v>14661</v>
      </c>
      <c r="N3316" t="s">
        <v>14661</v>
      </c>
      <c r="O3316" t="s">
        <v>14661</v>
      </c>
      <c r="P3316" t="s">
        <v>14661</v>
      </c>
      <c r="Q3316" t="s">
        <v>14662</v>
      </c>
      <c r="R3316" s="1">
        <v>42794</v>
      </c>
      <c r="S3316" t="s">
        <v>755</v>
      </c>
      <c r="T3316" t="str">
        <f t="shared" ca="1" si="359"/>
        <v>Con Garantia</v>
      </c>
      <c r="U3316" t="str">
        <f t="shared" ca="1" si="360"/>
        <v>Con deuda</v>
      </c>
      <c r="V3316" t="str">
        <f t="shared" ca="1" si="361"/>
        <v>Moroso</v>
      </c>
      <c r="W3316" t="str">
        <f t="shared" ca="1" si="362"/>
        <v>Alto Riesgo</v>
      </c>
      <c r="X3316">
        <v>1000</v>
      </c>
      <c r="Y3316" s="2">
        <f ca="1">IF(H3316="Propia",RANDBETWEEN(1000,5000),RANDBETWEEN(0,999))</f>
        <v>3327</v>
      </c>
      <c r="Z3316" s="2">
        <f ca="1">IF(T3316="Con Garantia",RANDBETWEEN(1000,5000),RANDBETWEEN(0,999))</f>
        <v>4510</v>
      </c>
      <c r="AA3316" s="2">
        <f ca="1">IF(U3316="Sin deuda",RANDBETWEEN(1000,5000),RANDBETWEEN(0,999))</f>
        <v>392</v>
      </c>
      <c r="AB3316" s="4">
        <f ca="1">IF(Q3316="Si Trabaja",RANDBETWEEN(1000,5000),RANDBETWEEN(0,999))</f>
        <v>406</v>
      </c>
      <c r="AC3316" s="4">
        <f ca="1">IF(AND(F3316&gt;17,F3316&lt;71),RANDBETWEEN(1000,5000),RANDBETWEEN(0,999))</f>
        <v>1990</v>
      </c>
      <c r="AD3316" s="4">
        <f ca="1">IF(AND(AB3316&gt;=0.5,(K3316-X3316)&gt;1000),RANDBETWEEN(1000,5000),RANDBETWEEN(0,999))</f>
        <v>1806</v>
      </c>
      <c r="AE3316" s="4">
        <f ca="1">IF(OR(V3316="",V3316="Puntual"),RANDBETWEEN(1000,5000),RANDBETWEEN(0,999))</f>
        <v>185</v>
      </c>
      <c r="AF3316" s="4">
        <f ca="1">IF(OR(W3316="Bajo Riesgo",AE3316&gt;=1000),RANDBETWEEN(1000,5000),RANDBETWEEN(0,999))</f>
        <v>826</v>
      </c>
      <c r="AG3316">
        <f t="shared" ca="1" si="363"/>
        <v>0</v>
      </c>
    </row>
    <row r="3317" spans="1:33" customFormat="1" x14ac:dyDescent="0.25">
      <c r="A3317">
        <v>19901911</v>
      </c>
      <c r="B3317" t="s">
        <v>8573</v>
      </c>
      <c r="C3317" t="s">
        <v>8574</v>
      </c>
      <c r="D3317">
        <v>519966220</v>
      </c>
      <c r="E3317" t="s">
        <v>8575</v>
      </c>
      <c r="F3317">
        <v>29</v>
      </c>
      <c r="G3317" t="s">
        <v>30</v>
      </c>
      <c r="H3317" t="str">
        <f t="shared" ca="1" si="357"/>
        <v>Propia</v>
      </c>
      <c r="I3317" t="s">
        <v>32</v>
      </c>
      <c r="J3317" t="s">
        <v>33</v>
      </c>
      <c r="K3317">
        <f t="shared" ca="1" si="358"/>
        <v>7475</v>
      </c>
      <c r="L3317" t="s">
        <v>53</v>
      </c>
      <c r="M3317" t="s">
        <v>14661</v>
      </c>
      <c r="N3317" t="s">
        <v>14661</v>
      </c>
      <c r="O3317" t="s">
        <v>14661</v>
      </c>
      <c r="P3317" t="s">
        <v>14661</v>
      </c>
      <c r="Q3317" t="s">
        <v>14662</v>
      </c>
      <c r="R3317" s="1">
        <v>42805</v>
      </c>
      <c r="S3317" t="s">
        <v>34</v>
      </c>
      <c r="T3317" t="str">
        <f t="shared" ca="1" si="359"/>
        <v>Con Garantia</v>
      </c>
      <c r="U3317" t="str">
        <f t="shared" ca="1" si="360"/>
        <v>Con deuda</v>
      </c>
      <c r="V3317" t="str">
        <f t="shared" ca="1" si="361"/>
        <v>Puntual</v>
      </c>
      <c r="W3317" t="str">
        <f t="shared" ca="1" si="362"/>
        <v>Bajo Riesgo</v>
      </c>
      <c r="X3317">
        <v>1000</v>
      </c>
      <c r="Y3317" s="2">
        <f ca="1">IF(H3317="Propia",RANDBETWEEN(1000,5000),RANDBETWEEN(0,999))</f>
        <v>3860</v>
      </c>
      <c r="Z3317" s="2">
        <f ca="1">IF(T3317="Con Garantia",RANDBETWEEN(1000,5000),RANDBETWEEN(0,999))</f>
        <v>4194</v>
      </c>
      <c r="AA3317" s="2">
        <f ca="1">IF(U3317="Sin deuda",RANDBETWEEN(1000,5000),RANDBETWEEN(0,999))</f>
        <v>480</v>
      </c>
      <c r="AB3317" s="4">
        <f ca="1">IF(Q3317="Si Trabaja",RANDBETWEEN(1000,5000),RANDBETWEEN(0,999))</f>
        <v>563</v>
      </c>
      <c r="AC3317" s="4">
        <f ca="1">IF(AND(F3317&gt;17,F3317&lt;71),RANDBETWEEN(1000,5000),RANDBETWEEN(0,999))</f>
        <v>1501</v>
      </c>
      <c r="AD3317" s="4">
        <f ca="1">IF(AND(AB3317&gt;=0.5,(K3317-X3317)&gt;1000),RANDBETWEEN(1000,5000),RANDBETWEEN(0,999))</f>
        <v>1623</v>
      </c>
      <c r="AE3317" s="4">
        <f ca="1">IF(OR(V3317="",V3317="Puntual"),RANDBETWEEN(1000,5000),RANDBETWEEN(0,999))</f>
        <v>3650</v>
      </c>
      <c r="AF3317" s="4">
        <f ca="1">IF(OR(W3317="Bajo Riesgo",AE3317&gt;=1000),RANDBETWEEN(1000,5000),RANDBETWEEN(0,999))</f>
        <v>4578</v>
      </c>
      <c r="AG3317">
        <f t="shared" ca="1" si="363"/>
        <v>0</v>
      </c>
    </row>
    <row r="3318" spans="1:33" customFormat="1" x14ac:dyDescent="0.25">
      <c r="A3318">
        <v>48315040</v>
      </c>
      <c r="B3318" t="s">
        <v>8576</v>
      </c>
      <c r="C3318" t="s">
        <v>8577</v>
      </c>
      <c r="D3318">
        <v>519775456</v>
      </c>
      <c r="E3318" t="s">
        <v>8578</v>
      </c>
      <c r="F3318">
        <v>27</v>
      </c>
      <c r="G3318" t="s">
        <v>30</v>
      </c>
      <c r="H3318" t="str">
        <f t="shared" ca="1" si="357"/>
        <v>Propia</v>
      </c>
      <c r="I3318" t="s">
        <v>44</v>
      </c>
      <c r="J3318" t="s">
        <v>33</v>
      </c>
      <c r="K3318">
        <f t="shared" ca="1" si="358"/>
        <v>5790</v>
      </c>
      <c r="L3318" t="s">
        <v>103</v>
      </c>
      <c r="M3318" t="s">
        <v>14661</v>
      </c>
      <c r="N3318" t="s">
        <v>14661</v>
      </c>
      <c r="O3318" t="s">
        <v>14661</v>
      </c>
      <c r="P3318" t="s">
        <v>14661</v>
      </c>
      <c r="Q3318" t="s">
        <v>14662</v>
      </c>
      <c r="R3318" s="1">
        <v>42786</v>
      </c>
      <c r="S3318" t="s">
        <v>755</v>
      </c>
      <c r="T3318" t="str">
        <f t="shared" ca="1" si="359"/>
        <v>Con Garantia</v>
      </c>
      <c r="U3318" t="str">
        <f t="shared" ca="1" si="360"/>
        <v>Con deuda</v>
      </c>
      <c r="V3318" t="str">
        <f t="shared" ca="1" si="361"/>
        <v>Moroso</v>
      </c>
      <c r="W3318" t="str">
        <f t="shared" ca="1" si="362"/>
        <v>Alto Riesgo</v>
      </c>
      <c r="X3318">
        <v>1000</v>
      </c>
      <c r="Y3318" s="2">
        <f ca="1">IF(H3318="Propia",RANDBETWEEN(1000,5000),RANDBETWEEN(0,999))</f>
        <v>4451</v>
      </c>
      <c r="Z3318" s="2">
        <f ca="1">IF(T3318="Con Garantia",RANDBETWEEN(1000,5000),RANDBETWEEN(0,999))</f>
        <v>2808</v>
      </c>
      <c r="AA3318" s="2">
        <f ca="1">IF(U3318="Sin deuda",RANDBETWEEN(1000,5000),RANDBETWEEN(0,999))</f>
        <v>525</v>
      </c>
      <c r="AB3318" s="4">
        <f ca="1">IF(Q3318="Si Trabaja",RANDBETWEEN(1000,5000),RANDBETWEEN(0,999))</f>
        <v>920</v>
      </c>
      <c r="AC3318" s="4">
        <f ca="1">IF(AND(F3318&gt;17,F3318&lt;71),RANDBETWEEN(1000,5000),RANDBETWEEN(0,999))</f>
        <v>2462</v>
      </c>
      <c r="AD3318" s="4">
        <f ca="1">IF(AND(AB3318&gt;=0.5,(K3318-X3318)&gt;1000),RANDBETWEEN(1000,5000),RANDBETWEEN(0,999))</f>
        <v>4435</v>
      </c>
      <c r="AE3318" s="4">
        <f ca="1">IF(OR(V3318="",V3318="Puntual"),RANDBETWEEN(1000,5000),RANDBETWEEN(0,999))</f>
        <v>670</v>
      </c>
      <c r="AF3318" s="4">
        <f ca="1">IF(OR(W3318="Bajo Riesgo",AE3318&gt;=1000),RANDBETWEEN(1000,5000),RANDBETWEEN(0,999))</f>
        <v>287</v>
      </c>
      <c r="AG3318">
        <f t="shared" ca="1" si="363"/>
        <v>0</v>
      </c>
    </row>
    <row r="3319" spans="1:33" customFormat="1" x14ac:dyDescent="0.25">
      <c r="A3319">
        <v>46946684</v>
      </c>
      <c r="B3319" t="s">
        <v>8579</v>
      </c>
      <c r="C3319" t="s">
        <v>8580</v>
      </c>
      <c r="D3319">
        <v>935741640</v>
      </c>
      <c r="E3319" t="s">
        <v>8581</v>
      </c>
      <c r="F3319">
        <v>18</v>
      </c>
      <c r="G3319" t="s">
        <v>30</v>
      </c>
      <c r="H3319" t="str">
        <f t="shared" ca="1" si="357"/>
        <v>Propia</v>
      </c>
      <c r="I3319" t="s">
        <v>49</v>
      </c>
      <c r="J3319" t="s">
        <v>33</v>
      </c>
      <c r="K3319">
        <f t="shared" ca="1" si="358"/>
        <v>7837</v>
      </c>
      <c r="L3319" t="s">
        <v>53</v>
      </c>
      <c r="M3319" t="s">
        <v>14376</v>
      </c>
      <c r="N3319">
        <v>3</v>
      </c>
      <c r="O3319" t="s">
        <v>14657</v>
      </c>
      <c r="P3319" t="s">
        <v>14666</v>
      </c>
      <c r="Q3319" t="s">
        <v>14659</v>
      </c>
      <c r="R3319" s="1">
        <v>42785</v>
      </c>
      <c r="S3319" t="s">
        <v>34</v>
      </c>
      <c r="T3319" t="str">
        <f t="shared" ca="1" si="359"/>
        <v>Sin Garantia</v>
      </c>
      <c r="U3319" t="str">
        <f t="shared" ca="1" si="360"/>
        <v>Sin deuda</v>
      </c>
      <c r="V3319" t="str">
        <f t="shared" ca="1" si="361"/>
        <v/>
      </c>
      <c r="W3319" t="str">
        <f t="shared" ca="1" si="362"/>
        <v>Bajo Riesgo</v>
      </c>
      <c r="X3319">
        <v>1000</v>
      </c>
      <c r="Y3319" s="2">
        <f ca="1">IF(H3319="Propia",RANDBETWEEN(1000,5000),RANDBETWEEN(0,999))</f>
        <v>4223</v>
      </c>
      <c r="Z3319" s="2">
        <f ca="1">IF(T3319="Con Garantia",RANDBETWEEN(1000,5000),RANDBETWEEN(0,999))</f>
        <v>936</v>
      </c>
      <c r="AA3319" s="2">
        <f ca="1">IF(U3319="Sin deuda",RANDBETWEEN(1000,5000),RANDBETWEEN(0,999))</f>
        <v>2019</v>
      </c>
      <c r="AB3319" s="4">
        <f ca="1">IF(Q3319="Si Trabaja",RANDBETWEEN(1000,5000),RANDBETWEEN(0,999))</f>
        <v>3322</v>
      </c>
      <c r="AC3319" s="4">
        <f ca="1">IF(AND(F3319&gt;17,F3319&lt;71),RANDBETWEEN(1000,5000),RANDBETWEEN(0,999))</f>
        <v>1160</v>
      </c>
      <c r="AD3319" s="4">
        <f ca="1">IF(AND(AB3319&gt;=0.5,(K3319-X3319)&gt;1000),RANDBETWEEN(1000,5000),RANDBETWEEN(0,999))</f>
        <v>1840</v>
      </c>
      <c r="AE3319" s="4">
        <f ca="1">IF(OR(V3319="",V3319="Puntual"),RANDBETWEEN(1000,5000),RANDBETWEEN(0,999))</f>
        <v>3875</v>
      </c>
      <c r="AF3319" s="4">
        <f ca="1">IF(OR(W3319="Bajo Riesgo",AE3319&gt;=1000),RANDBETWEEN(1000,5000),RANDBETWEEN(0,999))</f>
        <v>3767</v>
      </c>
      <c r="AG3319">
        <f t="shared" ca="1" si="363"/>
        <v>1</v>
      </c>
    </row>
    <row r="3320" spans="1:33" customFormat="1" x14ac:dyDescent="0.25">
      <c r="A3320">
        <v>6242448</v>
      </c>
      <c r="B3320" t="s">
        <v>8582</v>
      </c>
      <c r="C3320" t="s">
        <v>8583</v>
      </c>
      <c r="D3320">
        <v>519730288</v>
      </c>
      <c r="E3320" t="s">
        <v>8584</v>
      </c>
      <c r="F3320">
        <v>46</v>
      </c>
      <c r="G3320" t="s">
        <v>42</v>
      </c>
      <c r="H3320" t="str">
        <f t="shared" ca="1" si="357"/>
        <v>Propia</v>
      </c>
      <c r="I3320" t="s">
        <v>44</v>
      </c>
      <c r="J3320" t="s">
        <v>33</v>
      </c>
      <c r="K3320">
        <f t="shared" ca="1" si="358"/>
        <v>7055</v>
      </c>
      <c r="L3320" t="s">
        <v>121</v>
      </c>
      <c r="M3320" t="s">
        <v>13861</v>
      </c>
      <c r="N3320">
        <v>9</v>
      </c>
      <c r="O3320" t="s">
        <v>14657</v>
      </c>
      <c r="P3320" t="s">
        <v>14668</v>
      </c>
      <c r="Q3320" t="s">
        <v>14659</v>
      </c>
      <c r="R3320" s="1">
        <v>42920</v>
      </c>
      <c r="S3320" t="s">
        <v>34</v>
      </c>
      <c r="T3320" t="str">
        <f t="shared" ca="1" si="359"/>
        <v>Sin Garantia</v>
      </c>
      <c r="U3320" t="str">
        <f t="shared" ca="1" si="360"/>
        <v>Con deuda</v>
      </c>
      <c r="V3320" t="str">
        <f t="shared" ca="1" si="361"/>
        <v>Moroso</v>
      </c>
      <c r="W3320" t="str">
        <f t="shared" ca="1" si="362"/>
        <v>Alto Riesgo</v>
      </c>
      <c r="X3320">
        <v>1000</v>
      </c>
      <c r="Y3320" s="2">
        <f ca="1">IF(H3320="Propia",RANDBETWEEN(1000,5000),RANDBETWEEN(0,999))</f>
        <v>1744</v>
      </c>
      <c r="Z3320" s="2">
        <f ca="1">IF(T3320="Con Garantia",RANDBETWEEN(1000,5000),RANDBETWEEN(0,999))</f>
        <v>66</v>
      </c>
      <c r="AA3320" s="2">
        <f ca="1">IF(U3320="Sin deuda",RANDBETWEEN(1000,5000),RANDBETWEEN(0,999))</f>
        <v>50</v>
      </c>
      <c r="AB3320" s="4">
        <f ca="1">IF(Q3320="Si Trabaja",RANDBETWEEN(1000,5000),RANDBETWEEN(0,999))</f>
        <v>1520</v>
      </c>
      <c r="AC3320" s="4">
        <f ca="1">IF(AND(F3320&gt;17,F3320&lt;71),RANDBETWEEN(1000,5000),RANDBETWEEN(0,999))</f>
        <v>2140</v>
      </c>
      <c r="AD3320" s="4">
        <f ca="1">IF(AND(AB3320&gt;=0.5,(K3320-X3320)&gt;1000),RANDBETWEEN(1000,5000),RANDBETWEEN(0,999))</f>
        <v>4641</v>
      </c>
      <c r="AE3320" s="4">
        <f ca="1">IF(OR(V3320="",V3320="Puntual"),RANDBETWEEN(1000,5000),RANDBETWEEN(0,999))</f>
        <v>615</v>
      </c>
      <c r="AF3320" s="4">
        <f ca="1">IF(OR(W3320="Bajo Riesgo",AE3320&gt;=1000),RANDBETWEEN(1000,5000),RANDBETWEEN(0,999))</f>
        <v>800</v>
      </c>
      <c r="AG3320">
        <f t="shared" ca="1" si="363"/>
        <v>0</v>
      </c>
    </row>
    <row r="3321" spans="1:33" customFormat="1" x14ac:dyDescent="0.25">
      <c r="A3321">
        <v>71239383</v>
      </c>
      <c r="B3321" t="s">
        <v>8585</v>
      </c>
      <c r="C3321" t="s">
        <v>8586</v>
      </c>
      <c r="D3321">
        <v>925626540</v>
      </c>
      <c r="E3321" t="s">
        <v>7150</v>
      </c>
      <c r="F3321">
        <v>28</v>
      </c>
      <c r="G3321" t="s">
        <v>42</v>
      </c>
      <c r="H3321" t="str">
        <f t="shared" ca="1" si="357"/>
        <v>Alquilada</v>
      </c>
      <c r="I3321" t="s">
        <v>32</v>
      </c>
      <c r="J3321" t="s">
        <v>33</v>
      </c>
      <c r="K3321">
        <f t="shared" ca="1" si="358"/>
        <v>5074</v>
      </c>
      <c r="L3321" t="s">
        <v>48</v>
      </c>
      <c r="M3321" t="s">
        <v>14392</v>
      </c>
      <c r="N3321">
        <v>10</v>
      </c>
      <c r="O3321" t="s">
        <v>14663</v>
      </c>
      <c r="P3321" t="s">
        <v>14665</v>
      </c>
      <c r="Q3321" t="s">
        <v>14659</v>
      </c>
      <c r="R3321" s="1">
        <v>43055</v>
      </c>
      <c r="S3321" t="s">
        <v>755</v>
      </c>
      <c r="T3321" t="str">
        <f t="shared" ca="1" si="359"/>
        <v>Con Garantia</v>
      </c>
      <c r="U3321" t="str">
        <f t="shared" ca="1" si="360"/>
        <v>Con deuda</v>
      </c>
      <c r="V3321" t="str">
        <f t="shared" ca="1" si="361"/>
        <v>Puntual</v>
      </c>
      <c r="W3321" t="str">
        <f t="shared" ca="1" si="362"/>
        <v>Bajo Riesgo</v>
      </c>
      <c r="X3321">
        <v>1000</v>
      </c>
      <c r="Y3321" s="2">
        <f ca="1">IF(H3321="Propia",RANDBETWEEN(1000,5000),RANDBETWEEN(0,999))</f>
        <v>152</v>
      </c>
      <c r="Z3321" s="2">
        <f ca="1">IF(T3321="Con Garantia",RANDBETWEEN(1000,5000),RANDBETWEEN(0,999))</f>
        <v>2382</v>
      </c>
      <c r="AA3321" s="2">
        <f ca="1">IF(U3321="Sin deuda",RANDBETWEEN(1000,5000),RANDBETWEEN(0,999))</f>
        <v>979</v>
      </c>
      <c r="AB3321" s="4">
        <f ca="1">IF(Q3321="Si Trabaja",RANDBETWEEN(1000,5000),RANDBETWEEN(0,999))</f>
        <v>4871</v>
      </c>
      <c r="AC3321" s="4">
        <f ca="1">IF(AND(F3321&gt;17,F3321&lt;71),RANDBETWEEN(1000,5000),RANDBETWEEN(0,999))</f>
        <v>4013</v>
      </c>
      <c r="AD3321" s="4">
        <f ca="1">IF(AND(AB3321&gt;=0.5,(K3321-X3321)&gt;1000),RANDBETWEEN(1000,5000),RANDBETWEEN(0,999))</f>
        <v>2168</v>
      </c>
      <c r="AE3321" s="4">
        <f ca="1">IF(OR(V3321="",V3321="Puntual"),RANDBETWEEN(1000,5000),RANDBETWEEN(0,999))</f>
        <v>2562</v>
      </c>
      <c r="AF3321" s="4">
        <f ca="1">IF(OR(W3321="Bajo Riesgo",AE3321&gt;=1000),RANDBETWEEN(1000,5000),RANDBETWEEN(0,999))</f>
        <v>1084</v>
      </c>
      <c r="AG3321">
        <f t="shared" ca="1" si="363"/>
        <v>1</v>
      </c>
    </row>
    <row r="3322" spans="1:33" customFormat="1" x14ac:dyDescent="0.25">
      <c r="A3322">
        <v>23857507</v>
      </c>
      <c r="B3322" t="s">
        <v>8587</v>
      </c>
      <c r="C3322" t="s">
        <v>8588</v>
      </c>
      <c r="D3322">
        <v>996588727</v>
      </c>
      <c r="E3322" t="s">
        <v>1893</v>
      </c>
      <c r="F3322">
        <v>44</v>
      </c>
      <c r="G3322" t="s">
        <v>30</v>
      </c>
      <c r="H3322" t="str">
        <f t="shared" ca="1" si="357"/>
        <v>Propia</v>
      </c>
      <c r="I3322" t="s">
        <v>79</v>
      </c>
      <c r="J3322" t="s">
        <v>33</v>
      </c>
      <c r="K3322">
        <f t="shared" ca="1" si="358"/>
        <v>6362</v>
      </c>
      <c r="L3322" t="s">
        <v>53</v>
      </c>
      <c r="M3322" t="s">
        <v>13808</v>
      </c>
      <c r="N3322">
        <v>2</v>
      </c>
      <c r="O3322" t="s">
        <v>14663</v>
      </c>
      <c r="P3322" t="s">
        <v>14667</v>
      </c>
      <c r="Q3322" t="s">
        <v>14659</v>
      </c>
      <c r="R3322" s="1">
        <v>42756</v>
      </c>
      <c r="S3322" t="s">
        <v>34</v>
      </c>
      <c r="T3322" t="str">
        <f t="shared" ca="1" si="359"/>
        <v>Con Garantia</v>
      </c>
      <c r="U3322" t="str">
        <f t="shared" ca="1" si="360"/>
        <v>Sin deuda</v>
      </c>
      <c r="V3322" t="str">
        <f t="shared" ca="1" si="361"/>
        <v/>
      </c>
      <c r="W3322" t="str">
        <f t="shared" ca="1" si="362"/>
        <v>Bajo Riesgo</v>
      </c>
      <c r="X3322">
        <v>1000</v>
      </c>
      <c r="Y3322" s="2">
        <f ca="1">IF(H3322="Propia",RANDBETWEEN(1000,5000),RANDBETWEEN(0,999))</f>
        <v>2331</v>
      </c>
      <c r="Z3322" s="2">
        <f ca="1">IF(T3322="Con Garantia",RANDBETWEEN(1000,5000),RANDBETWEEN(0,999))</f>
        <v>4718</v>
      </c>
      <c r="AA3322" s="2">
        <f ca="1">IF(U3322="Sin deuda",RANDBETWEEN(1000,5000),RANDBETWEEN(0,999))</f>
        <v>2185</v>
      </c>
      <c r="AB3322" s="4">
        <f ca="1">IF(Q3322="Si Trabaja",RANDBETWEEN(1000,5000),RANDBETWEEN(0,999))</f>
        <v>4914</v>
      </c>
      <c r="AC3322" s="4">
        <f ca="1">IF(AND(F3322&gt;17,F3322&lt;71),RANDBETWEEN(1000,5000),RANDBETWEEN(0,999))</f>
        <v>4312</v>
      </c>
      <c r="AD3322" s="4">
        <f ca="1">IF(AND(AB3322&gt;=0.5,(K3322-X3322)&gt;1000),RANDBETWEEN(1000,5000),RANDBETWEEN(0,999))</f>
        <v>1841</v>
      </c>
      <c r="AE3322" s="4">
        <f ca="1">IF(OR(V3322="",V3322="Puntual"),RANDBETWEEN(1000,5000),RANDBETWEEN(0,999))</f>
        <v>2465</v>
      </c>
      <c r="AF3322" s="4">
        <f ca="1">IF(OR(W3322="Bajo Riesgo",AE3322&gt;=1000),RANDBETWEEN(1000,5000),RANDBETWEEN(0,999))</f>
        <v>3262</v>
      </c>
      <c r="AG3322">
        <f t="shared" ca="1" si="363"/>
        <v>1</v>
      </c>
    </row>
    <row r="3323" spans="1:33" customFormat="1" x14ac:dyDescent="0.25">
      <c r="A3323">
        <v>70073357</v>
      </c>
      <c r="B3323" t="s">
        <v>8589</v>
      </c>
      <c r="C3323" t="s">
        <v>8586</v>
      </c>
      <c r="D3323">
        <v>519512098</v>
      </c>
      <c r="E3323" t="s">
        <v>8590</v>
      </c>
      <c r="F3323">
        <v>22</v>
      </c>
      <c r="G3323" t="s">
        <v>30</v>
      </c>
      <c r="H3323" t="str">
        <f t="shared" ca="1" si="357"/>
        <v>Propia</v>
      </c>
      <c r="I3323" t="s">
        <v>79</v>
      </c>
      <c r="J3323" t="s">
        <v>33</v>
      </c>
      <c r="K3323">
        <f t="shared" ca="1" si="358"/>
        <v>5061</v>
      </c>
      <c r="L3323" t="s">
        <v>74</v>
      </c>
      <c r="M3323" t="s">
        <v>13282</v>
      </c>
      <c r="N3323">
        <v>5</v>
      </c>
      <c r="O3323" t="s">
        <v>14663</v>
      </c>
      <c r="P3323" t="s">
        <v>14660</v>
      </c>
      <c r="Q3323" t="s">
        <v>14659</v>
      </c>
      <c r="R3323" s="1">
        <v>42880</v>
      </c>
      <c r="S3323" t="s">
        <v>34</v>
      </c>
      <c r="T3323" t="str">
        <f t="shared" ca="1" si="359"/>
        <v>Sin Garantia</v>
      </c>
      <c r="U3323" t="str">
        <f t="shared" ca="1" si="360"/>
        <v>Sin deuda</v>
      </c>
      <c r="V3323" t="str">
        <f t="shared" ca="1" si="361"/>
        <v/>
      </c>
      <c r="W3323" t="str">
        <f t="shared" ca="1" si="362"/>
        <v>Bajo Riesgo</v>
      </c>
      <c r="X3323">
        <v>1000</v>
      </c>
      <c r="Y3323" s="2">
        <f ca="1">IF(H3323="Propia",RANDBETWEEN(1000,5000),RANDBETWEEN(0,999))</f>
        <v>1863</v>
      </c>
      <c r="Z3323" s="2">
        <f ca="1">IF(T3323="Con Garantia",RANDBETWEEN(1000,5000),RANDBETWEEN(0,999))</f>
        <v>574</v>
      </c>
      <c r="AA3323" s="2">
        <f ca="1">IF(U3323="Sin deuda",RANDBETWEEN(1000,5000),RANDBETWEEN(0,999))</f>
        <v>3537</v>
      </c>
      <c r="AB3323" s="4">
        <f ca="1">IF(Q3323="Si Trabaja",RANDBETWEEN(1000,5000),RANDBETWEEN(0,999))</f>
        <v>1532</v>
      </c>
      <c r="AC3323" s="4">
        <f ca="1">IF(AND(F3323&gt;17,F3323&lt;71),RANDBETWEEN(1000,5000),RANDBETWEEN(0,999))</f>
        <v>1467</v>
      </c>
      <c r="AD3323" s="4">
        <f ca="1">IF(AND(AB3323&gt;=0.5,(K3323-X3323)&gt;1000),RANDBETWEEN(1000,5000),RANDBETWEEN(0,999))</f>
        <v>2738</v>
      </c>
      <c r="AE3323" s="4">
        <f ca="1">IF(OR(V3323="",V3323="Puntual"),RANDBETWEEN(1000,5000),RANDBETWEEN(0,999))</f>
        <v>3799</v>
      </c>
      <c r="AF3323" s="4">
        <f ca="1">IF(OR(W3323="Bajo Riesgo",AE3323&gt;=1000),RANDBETWEEN(1000,5000),RANDBETWEEN(0,999))</f>
        <v>2918</v>
      </c>
      <c r="AG3323">
        <f t="shared" ca="1" si="363"/>
        <v>1</v>
      </c>
    </row>
    <row r="3324" spans="1:33" customFormat="1" x14ac:dyDescent="0.25">
      <c r="A3324">
        <v>23857507</v>
      </c>
      <c r="B3324" t="s">
        <v>8587</v>
      </c>
      <c r="C3324" t="s">
        <v>8591</v>
      </c>
      <c r="D3324">
        <v>996588727</v>
      </c>
      <c r="E3324" t="s">
        <v>1893</v>
      </c>
      <c r="F3324">
        <v>70</v>
      </c>
      <c r="G3324" t="s">
        <v>30</v>
      </c>
      <c r="H3324" t="str">
        <f t="shared" ca="1" si="357"/>
        <v>Alquilada</v>
      </c>
      <c r="I3324" t="s">
        <v>32</v>
      </c>
      <c r="J3324" t="s">
        <v>33</v>
      </c>
      <c r="K3324">
        <f t="shared" ca="1" si="358"/>
        <v>7504</v>
      </c>
      <c r="L3324" t="s">
        <v>60</v>
      </c>
      <c r="M3324" t="s">
        <v>14661</v>
      </c>
      <c r="N3324" t="s">
        <v>14661</v>
      </c>
      <c r="O3324" t="s">
        <v>14661</v>
      </c>
      <c r="P3324" t="s">
        <v>14661</v>
      </c>
      <c r="Q3324" t="s">
        <v>14662</v>
      </c>
      <c r="R3324" s="1">
        <v>42750</v>
      </c>
      <c r="S3324" t="s">
        <v>34</v>
      </c>
      <c r="T3324" t="str">
        <f t="shared" ca="1" si="359"/>
        <v>Sin Garantia</v>
      </c>
      <c r="U3324" t="str">
        <f t="shared" ca="1" si="360"/>
        <v>Sin deuda</v>
      </c>
      <c r="V3324" t="str">
        <f t="shared" ca="1" si="361"/>
        <v/>
      </c>
      <c r="W3324" t="str">
        <f t="shared" ca="1" si="362"/>
        <v>Bajo Riesgo</v>
      </c>
      <c r="X3324">
        <v>1000</v>
      </c>
      <c r="Y3324" s="2">
        <f ca="1">IF(H3324="Propia",RANDBETWEEN(1000,5000),RANDBETWEEN(0,999))</f>
        <v>178</v>
      </c>
      <c r="Z3324" s="2">
        <f ca="1">IF(T3324="Con Garantia",RANDBETWEEN(1000,5000),RANDBETWEEN(0,999))</f>
        <v>189</v>
      </c>
      <c r="AA3324" s="2">
        <f ca="1">IF(U3324="Sin deuda",RANDBETWEEN(1000,5000),RANDBETWEEN(0,999))</f>
        <v>4368</v>
      </c>
      <c r="AB3324" s="4">
        <f ca="1">IF(Q3324="Si Trabaja",RANDBETWEEN(1000,5000),RANDBETWEEN(0,999))</f>
        <v>205</v>
      </c>
      <c r="AC3324" s="4">
        <f ca="1">IF(AND(F3324&gt;17,F3324&lt;71),RANDBETWEEN(1000,5000),RANDBETWEEN(0,999))</f>
        <v>2452</v>
      </c>
      <c r="AD3324" s="4">
        <f ca="1">IF(AND(AB3324&gt;=0.5,(K3324-X3324)&gt;1000),RANDBETWEEN(1000,5000),RANDBETWEEN(0,999))</f>
        <v>1182</v>
      </c>
      <c r="AE3324" s="4">
        <f ca="1">IF(OR(V3324="",V3324="Puntual"),RANDBETWEEN(1000,5000),RANDBETWEEN(0,999))</f>
        <v>1724</v>
      </c>
      <c r="AF3324" s="4">
        <f ca="1">IF(OR(W3324="Bajo Riesgo",AE3324&gt;=1000),RANDBETWEEN(1000,5000),RANDBETWEEN(0,999))</f>
        <v>2215</v>
      </c>
      <c r="AG3324">
        <f t="shared" ca="1" si="363"/>
        <v>0</v>
      </c>
    </row>
    <row r="3325" spans="1:33" customFormat="1" x14ac:dyDescent="0.25">
      <c r="A3325">
        <v>76354051</v>
      </c>
      <c r="B3325" t="s">
        <v>8592</v>
      </c>
      <c r="C3325" t="s">
        <v>8593</v>
      </c>
      <c r="D3325">
        <v>981108291</v>
      </c>
      <c r="E3325" t="s">
        <v>8594</v>
      </c>
      <c r="F3325">
        <v>26</v>
      </c>
      <c r="G3325" t="s">
        <v>30</v>
      </c>
      <c r="H3325" t="str">
        <f t="shared" ca="1" si="357"/>
        <v>Alquilada</v>
      </c>
      <c r="I3325" t="s">
        <v>49</v>
      </c>
      <c r="J3325" t="s">
        <v>33</v>
      </c>
      <c r="K3325">
        <f t="shared" ca="1" si="358"/>
        <v>5617</v>
      </c>
      <c r="L3325" t="s">
        <v>53</v>
      </c>
      <c r="M3325" t="s">
        <v>13495</v>
      </c>
      <c r="N3325">
        <v>3</v>
      </c>
      <c r="O3325" t="s">
        <v>14663</v>
      </c>
      <c r="P3325" t="s">
        <v>14665</v>
      </c>
      <c r="Q3325" t="s">
        <v>14659</v>
      </c>
      <c r="R3325" s="1">
        <v>42844</v>
      </c>
      <c r="S3325" t="s">
        <v>755</v>
      </c>
      <c r="T3325" t="str">
        <f t="shared" ca="1" si="359"/>
        <v>Sin Garantia</v>
      </c>
      <c r="U3325" t="str">
        <f t="shared" ca="1" si="360"/>
        <v>Sin deuda</v>
      </c>
      <c r="V3325" t="str">
        <f t="shared" ca="1" si="361"/>
        <v/>
      </c>
      <c r="W3325" t="str">
        <f t="shared" ca="1" si="362"/>
        <v>Bajo Riesgo</v>
      </c>
      <c r="X3325">
        <v>1000</v>
      </c>
      <c r="Y3325" s="2">
        <f ca="1">IF(H3325="Propia",RANDBETWEEN(1000,5000),RANDBETWEEN(0,999))</f>
        <v>249</v>
      </c>
      <c r="Z3325" s="2">
        <f ca="1">IF(T3325="Con Garantia",RANDBETWEEN(1000,5000),RANDBETWEEN(0,999))</f>
        <v>998</v>
      </c>
      <c r="AA3325" s="2">
        <f ca="1">IF(U3325="Sin deuda",RANDBETWEEN(1000,5000),RANDBETWEEN(0,999))</f>
        <v>3025</v>
      </c>
      <c r="AB3325" s="4">
        <f ca="1">IF(Q3325="Si Trabaja",RANDBETWEEN(1000,5000),RANDBETWEEN(0,999))</f>
        <v>3228</v>
      </c>
      <c r="AC3325" s="4">
        <f ca="1">IF(AND(F3325&gt;17,F3325&lt;71),RANDBETWEEN(1000,5000),RANDBETWEEN(0,999))</f>
        <v>3357</v>
      </c>
      <c r="AD3325" s="4">
        <f ca="1">IF(AND(AB3325&gt;=0.5,(K3325-X3325)&gt;1000),RANDBETWEEN(1000,5000),RANDBETWEEN(0,999))</f>
        <v>3425</v>
      </c>
      <c r="AE3325" s="4">
        <f ca="1">IF(OR(V3325="",V3325="Puntual"),RANDBETWEEN(1000,5000),RANDBETWEEN(0,999))</f>
        <v>4964</v>
      </c>
      <c r="AF3325" s="4">
        <f ca="1">IF(OR(W3325="Bajo Riesgo",AE3325&gt;=1000),RANDBETWEEN(1000,5000),RANDBETWEEN(0,999))</f>
        <v>3185</v>
      </c>
      <c r="AG3325">
        <f t="shared" ca="1" si="363"/>
        <v>1</v>
      </c>
    </row>
    <row r="3326" spans="1:33" customFormat="1" x14ac:dyDescent="0.25">
      <c r="A3326">
        <v>22519126</v>
      </c>
      <c r="B3326" t="s">
        <v>8595</v>
      </c>
      <c r="C3326" t="s">
        <v>8596</v>
      </c>
      <c r="D3326">
        <v>963264849</v>
      </c>
      <c r="E3326" t="s">
        <v>8597</v>
      </c>
      <c r="F3326">
        <v>31</v>
      </c>
      <c r="G3326" t="s">
        <v>42</v>
      </c>
      <c r="H3326" t="str">
        <f t="shared" ca="1" si="357"/>
        <v>Propia</v>
      </c>
      <c r="I3326" t="s">
        <v>79</v>
      </c>
      <c r="J3326" t="s">
        <v>33</v>
      </c>
      <c r="K3326">
        <f t="shared" ca="1" si="358"/>
        <v>7550</v>
      </c>
      <c r="L3326" t="s">
        <v>53</v>
      </c>
      <c r="M3326" t="s">
        <v>13341</v>
      </c>
      <c r="N3326">
        <v>8</v>
      </c>
      <c r="O3326" t="s">
        <v>14657</v>
      </c>
      <c r="P3326" t="s">
        <v>14670</v>
      </c>
      <c r="Q3326" t="s">
        <v>14659</v>
      </c>
      <c r="R3326" s="1">
        <v>42935</v>
      </c>
      <c r="S3326" t="s">
        <v>34</v>
      </c>
      <c r="T3326" t="str">
        <f t="shared" ca="1" si="359"/>
        <v>Con Garantia</v>
      </c>
      <c r="U3326" t="str">
        <f t="shared" ca="1" si="360"/>
        <v>Con deuda</v>
      </c>
      <c r="V3326" t="str">
        <f t="shared" ca="1" si="361"/>
        <v>Moroso</v>
      </c>
      <c r="W3326" t="str">
        <f t="shared" ca="1" si="362"/>
        <v>Alto Riesgo</v>
      </c>
      <c r="X3326">
        <v>1000</v>
      </c>
      <c r="Y3326" s="2">
        <f ca="1">IF(H3326="Propia",RANDBETWEEN(1000,5000),RANDBETWEEN(0,999))</f>
        <v>4786</v>
      </c>
      <c r="Z3326" s="2">
        <f ca="1">IF(T3326="Con Garantia",RANDBETWEEN(1000,5000),RANDBETWEEN(0,999))</f>
        <v>4076</v>
      </c>
      <c r="AA3326" s="2">
        <f ca="1">IF(U3326="Sin deuda",RANDBETWEEN(1000,5000),RANDBETWEEN(0,999))</f>
        <v>236</v>
      </c>
      <c r="AB3326" s="4">
        <f ca="1">IF(Q3326="Si Trabaja",RANDBETWEEN(1000,5000),RANDBETWEEN(0,999))</f>
        <v>4655</v>
      </c>
      <c r="AC3326" s="4">
        <f ca="1">IF(AND(F3326&gt;17,F3326&lt;71),RANDBETWEEN(1000,5000),RANDBETWEEN(0,999))</f>
        <v>4081</v>
      </c>
      <c r="AD3326" s="4">
        <f ca="1">IF(AND(AB3326&gt;=0.5,(K3326-X3326)&gt;1000),RANDBETWEEN(1000,5000),RANDBETWEEN(0,999))</f>
        <v>1281</v>
      </c>
      <c r="AE3326" s="4">
        <f ca="1">IF(OR(V3326="",V3326="Puntual"),RANDBETWEEN(1000,5000),RANDBETWEEN(0,999))</f>
        <v>110</v>
      </c>
      <c r="AF3326" s="4">
        <f ca="1">IF(OR(W3326="Bajo Riesgo",AE3326&gt;=1000),RANDBETWEEN(1000,5000),RANDBETWEEN(0,999))</f>
        <v>273</v>
      </c>
      <c r="AG3326">
        <f t="shared" ca="1" si="363"/>
        <v>0</v>
      </c>
    </row>
    <row r="3327" spans="1:33" customFormat="1" x14ac:dyDescent="0.25">
      <c r="A3327">
        <v>71409318</v>
      </c>
      <c r="B3327" t="s">
        <v>8598</v>
      </c>
      <c r="C3327" t="s">
        <v>1639</v>
      </c>
      <c r="D3327">
        <v>943746270</v>
      </c>
      <c r="E3327" t="s">
        <v>8599</v>
      </c>
      <c r="F3327">
        <v>44</v>
      </c>
      <c r="G3327" t="s">
        <v>30</v>
      </c>
      <c r="H3327" t="str">
        <f t="shared" ca="1" si="357"/>
        <v>Alquilada</v>
      </c>
      <c r="I3327" t="s">
        <v>44</v>
      </c>
      <c r="J3327" t="s">
        <v>33</v>
      </c>
      <c r="K3327">
        <f t="shared" ca="1" si="358"/>
        <v>5761</v>
      </c>
      <c r="L3327" t="s">
        <v>53</v>
      </c>
      <c r="M3327" t="s">
        <v>14661</v>
      </c>
      <c r="N3327" t="s">
        <v>14661</v>
      </c>
      <c r="O3327" t="s">
        <v>14661</v>
      </c>
      <c r="P3327" t="s">
        <v>14661</v>
      </c>
      <c r="Q3327" t="s">
        <v>14662</v>
      </c>
      <c r="R3327" s="1">
        <v>42830</v>
      </c>
      <c r="S3327" t="s">
        <v>755</v>
      </c>
      <c r="T3327" t="str">
        <f t="shared" ca="1" si="359"/>
        <v>Con Garantia</v>
      </c>
      <c r="U3327" t="str">
        <f t="shared" ca="1" si="360"/>
        <v>Con deuda</v>
      </c>
      <c r="V3327" t="str">
        <f t="shared" ca="1" si="361"/>
        <v>Moroso</v>
      </c>
      <c r="W3327" t="str">
        <f t="shared" ca="1" si="362"/>
        <v>Alto Riesgo</v>
      </c>
      <c r="X3327">
        <v>1000</v>
      </c>
      <c r="Y3327" s="2">
        <f ca="1">IF(H3327="Propia",RANDBETWEEN(1000,5000),RANDBETWEEN(0,999))</f>
        <v>905</v>
      </c>
      <c r="Z3327" s="2">
        <f ca="1">IF(T3327="Con Garantia",RANDBETWEEN(1000,5000),RANDBETWEEN(0,999))</f>
        <v>3791</v>
      </c>
      <c r="AA3327" s="2">
        <f ca="1">IF(U3327="Sin deuda",RANDBETWEEN(1000,5000),RANDBETWEEN(0,999))</f>
        <v>481</v>
      </c>
      <c r="AB3327" s="4">
        <f ca="1">IF(Q3327="Si Trabaja",RANDBETWEEN(1000,5000),RANDBETWEEN(0,999))</f>
        <v>676</v>
      </c>
      <c r="AC3327" s="4">
        <f ca="1">IF(AND(F3327&gt;17,F3327&lt;71),RANDBETWEEN(1000,5000),RANDBETWEEN(0,999))</f>
        <v>4577</v>
      </c>
      <c r="AD3327" s="4">
        <f ca="1">IF(AND(AB3327&gt;=0.5,(K3327-X3327)&gt;1000),RANDBETWEEN(1000,5000),RANDBETWEEN(0,999))</f>
        <v>2569</v>
      </c>
      <c r="AE3327" s="4">
        <f ca="1">IF(OR(V3327="",V3327="Puntual"),RANDBETWEEN(1000,5000),RANDBETWEEN(0,999))</f>
        <v>210</v>
      </c>
      <c r="AF3327" s="4">
        <f ca="1">IF(OR(W3327="Bajo Riesgo",AE3327&gt;=1000),RANDBETWEEN(1000,5000),RANDBETWEEN(0,999))</f>
        <v>110</v>
      </c>
      <c r="AG3327">
        <f t="shared" ca="1" si="363"/>
        <v>0</v>
      </c>
    </row>
    <row r="3328" spans="1:33" customFormat="1" x14ac:dyDescent="0.25">
      <c r="A3328">
        <v>70542037</v>
      </c>
      <c r="B3328" t="s">
        <v>8600</v>
      </c>
      <c r="C3328" t="s">
        <v>1639</v>
      </c>
      <c r="D3328">
        <v>519367534</v>
      </c>
      <c r="E3328" t="s">
        <v>8601</v>
      </c>
      <c r="F3328">
        <v>40</v>
      </c>
      <c r="G3328" t="s">
        <v>30</v>
      </c>
      <c r="H3328" t="str">
        <f t="shared" ca="1" si="357"/>
        <v>Propia</v>
      </c>
      <c r="I3328" t="s">
        <v>44</v>
      </c>
      <c r="J3328" t="s">
        <v>33</v>
      </c>
      <c r="K3328">
        <f t="shared" ca="1" si="358"/>
        <v>5772</v>
      </c>
      <c r="L3328" t="s">
        <v>74</v>
      </c>
      <c r="M3328" t="s">
        <v>14661</v>
      </c>
      <c r="N3328" t="s">
        <v>14661</v>
      </c>
      <c r="O3328" t="s">
        <v>14661</v>
      </c>
      <c r="P3328" t="s">
        <v>14661</v>
      </c>
      <c r="Q3328" t="s">
        <v>14662</v>
      </c>
      <c r="R3328" s="1">
        <v>42769</v>
      </c>
      <c r="S3328" t="s">
        <v>34</v>
      </c>
      <c r="T3328" t="str">
        <f t="shared" ca="1" si="359"/>
        <v>Con Garantia</v>
      </c>
      <c r="U3328" t="str">
        <f t="shared" ca="1" si="360"/>
        <v>Con deuda</v>
      </c>
      <c r="V3328" t="str">
        <f t="shared" ca="1" si="361"/>
        <v>Moroso</v>
      </c>
      <c r="W3328" t="str">
        <f t="shared" ca="1" si="362"/>
        <v>Alto Riesgo</v>
      </c>
      <c r="X3328">
        <v>1000</v>
      </c>
      <c r="Y3328" s="2">
        <f ca="1">IF(H3328="Propia",RANDBETWEEN(1000,5000),RANDBETWEEN(0,999))</f>
        <v>4983</v>
      </c>
      <c r="Z3328" s="2">
        <f ca="1">IF(T3328="Con Garantia",RANDBETWEEN(1000,5000),RANDBETWEEN(0,999))</f>
        <v>2181</v>
      </c>
      <c r="AA3328" s="2">
        <f ca="1">IF(U3328="Sin deuda",RANDBETWEEN(1000,5000),RANDBETWEEN(0,999))</f>
        <v>879</v>
      </c>
      <c r="AB3328" s="4">
        <f ca="1">IF(Q3328="Si Trabaja",RANDBETWEEN(1000,5000),RANDBETWEEN(0,999))</f>
        <v>508</v>
      </c>
      <c r="AC3328" s="4">
        <f ca="1">IF(AND(F3328&gt;17,F3328&lt;71),RANDBETWEEN(1000,5000),RANDBETWEEN(0,999))</f>
        <v>1642</v>
      </c>
      <c r="AD3328" s="4">
        <f ca="1">IF(AND(AB3328&gt;=0.5,(K3328-X3328)&gt;1000),RANDBETWEEN(1000,5000),RANDBETWEEN(0,999))</f>
        <v>2544</v>
      </c>
      <c r="AE3328" s="4">
        <f ca="1">IF(OR(V3328="",V3328="Puntual"),RANDBETWEEN(1000,5000),RANDBETWEEN(0,999))</f>
        <v>844</v>
      </c>
      <c r="AF3328" s="4">
        <f ca="1">IF(OR(W3328="Bajo Riesgo",AE3328&gt;=1000),RANDBETWEEN(1000,5000),RANDBETWEEN(0,999))</f>
        <v>555</v>
      </c>
      <c r="AG3328">
        <f t="shared" ca="1" si="363"/>
        <v>0</v>
      </c>
    </row>
    <row r="3329" spans="1:33" customFormat="1" x14ac:dyDescent="0.25">
      <c r="A3329">
        <v>22187290</v>
      </c>
      <c r="B3329" t="s">
        <v>8602</v>
      </c>
      <c r="C3329" t="s">
        <v>8603</v>
      </c>
      <c r="D3329">
        <v>519962834</v>
      </c>
      <c r="E3329" t="s">
        <v>8604</v>
      </c>
      <c r="F3329">
        <v>30</v>
      </c>
      <c r="G3329" t="s">
        <v>30</v>
      </c>
      <c r="H3329" t="str">
        <f t="shared" ca="1" si="357"/>
        <v>Propia</v>
      </c>
      <c r="I3329" t="s">
        <v>44</v>
      </c>
      <c r="J3329" t="s">
        <v>33</v>
      </c>
      <c r="K3329">
        <f t="shared" ca="1" si="358"/>
        <v>6052</v>
      </c>
      <c r="L3329" t="s">
        <v>53</v>
      </c>
      <c r="M3329" t="s">
        <v>14409</v>
      </c>
      <c r="N3329">
        <v>1</v>
      </c>
      <c r="O3329" t="s">
        <v>14657</v>
      </c>
      <c r="P3329" t="s">
        <v>14665</v>
      </c>
      <c r="Q3329" t="s">
        <v>14659</v>
      </c>
      <c r="R3329" s="1">
        <v>43041</v>
      </c>
      <c r="S3329" t="s">
        <v>755</v>
      </c>
      <c r="T3329" t="str">
        <f t="shared" ca="1" si="359"/>
        <v>Sin Garantia</v>
      </c>
      <c r="U3329" t="str">
        <f t="shared" ca="1" si="360"/>
        <v>Con deuda</v>
      </c>
      <c r="V3329" t="str">
        <f t="shared" ca="1" si="361"/>
        <v>Puntual</v>
      </c>
      <c r="W3329" t="str">
        <f t="shared" ca="1" si="362"/>
        <v>Bajo Riesgo</v>
      </c>
      <c r="X3329">
        <v>1000</v>
      </c>
      <c r="Y3329" s="2">
        <f ca="1">IF(H3329="Propia",RANDBETWEEN(1000,5000),RANDBETWEEN(0,999))</f>
        <v>1214</v>
      </c>
      <c r="Z3329" s="2">
        <f ca="1">IF(T3329="Con Garantia",RANDBETWEEN(1000,5000),RANDBETWEEN(0,999))</f>
        <v>135</v>
      </c>
      <c r="AA3329" s="2">
        <f ca="1">IF(U3329="Sin deuda",RANDBETWEEN(1000,5000),RANDBETWEEN(0,999))</f>
        <v>29</v>
      </c>
      <c r="AB3329" s="4">
        <f ca="1">IF(Q3329="Si Trabaja",RANDBETWEEN(1000,5000),RANDBETWEEN(0,999))</f>
        <v>4838</v>
      </c>
      <c r="AC3329" s="4">
        <f ca="1">IF(AND(F3329&gt;17,F3329&lt;71),RANDBETWEEN(1000,5000),RANDBETWEEN(0,999))</f>
        <v>3237</v>
      </c>
      <c r="AD3329" s="4">
        <f ca="1">IF(AND(AB3329&gt;=0.5,(K3329-X3329)&gt;1000),RANDBETWEEN(1000,5000),RANDBETWEEN(0,999))</f>
        <v>1728</v>
      </c>
      <c r="AE3329" s="4">
        <f ca="1">IF(OR(V3329="",V3329="Puntual"),RANDBETWEEN(1000,5000),RANDBETWEEN(0,999))</f>
        <v>4538</v>
      </c>
      <c r="AF3329" s="4">
        <f ca="1">IF(OR(W3329="Bajo Riesgo",AE3329&gt;=1000),RANDBETWEEN(1000,5000),RANDBETWEEN(0,999))</f>
        <v>2401</v>
      </c>
      <c r="AG3329">
        <f t="shared" ca="1" si="363"/>
        <v>1</v>
      </c>
    </row>
    <row r="3330" spans="1:33" customFormat="1" x14ac:dyDescent="0.25">
      <c r="A3330">
        <v>75417430</v>
      </c>
      <c r="B3330" t="s">
        <v>8605</v>
      </c>
      <c r="C3330" t="s">
        <v>1639</v>
      </c>
      <c r="D3330">
        <v>519497088</v>
      </c>
      <c r="E3330" t="s">
        <v>8606</v>
      </c>
      <c r="F3330">
        <v>41</v>
      </c>
      <c r="G3330" t="s">
        <v>42</v>
      </c>
      <c r="H3330" t="str">
        <f t="shared" ca="1" si="357"/>
        <v>Alquilada</v>
      </c>
      <c r="I3330" t="s">
        <v>44</v>
      </c>
      <c r="J3330" t="s">
        <v>33</v>
      </c>
      <c r="K3330">
        <f t="shared" ca="1" si="358"/>
        <v>7408</v>
      </c>
      <c r="L3330" t="s">
        <v>78</v>
      </c>
      <c r="M3330" t="s">
        <v>14661</v>
      </c>
      <c r="N3330" t="s">
        <v>14661</v>
      </c>
      <c r="O3330" t="s">
        <v>14661</v>
      </c>
      <c r="P3330" t="s">
        <v>14661</v>
      </c>
      <c r="Q3330" t="s">
        <v>14662</v>
      </c>
      <c r="R3330" s="1">
        <v>42984</v>
      </c>
      <c r="S3330" t="s">
        <v>34</v>
      </c>
      <c r="T3330" t="str">
        <f t="shared" ca="1" si="359"/>
        <v>Con Garantia</v>
      </c>
      <c r="U3330" t="str">
        <f t="shared" ca="1" si="360"/>
        <v>Con deuda</v>
      </c>
      <c r="V3330" t="str">
        <f t="shared" ca="1" si="361"/>
        <v>Moroso</v>
      </c>
      <c r="W3330" t="str">
        <f t="shared" ca="1" si="362"/>
        <v>Alto Riesgo</v>
      </c>
      <c r="X3330">
        <v>1000</v>
      </c>
      <c r="Y3330" s="2">
        <f ca="1">IF(H3330="Propia",RANDBETWEEN(1000,5000),RANDBETWEEN(0,999))</f>
        <v>178</v>
      </c>
      <c r="Z3330" s="2">
        <f ca="1">IF(T3330="Con Garantia",RANDBETWEEN(1000,5000),RANDBETWEEN(0,999))</f>
        <v>2163</v>
      </c>
      <c r="AA3330" s="2">
        <f ca="1">IF(U3330="Sin deuda",RANDBETWEEN(1000,5000),RANDBETWEEN(0,999))</f>
        <v>943</v>
      </c>
      <c r="AB3330" s="4">
        <f ca="1">IF(Q3330="Si Trabaja",RANDBETWEEN(1000,5000),RANDBETWEEN(0,999))</f>
        <v>213</v>
      </c>
      <c r="AC3330" s="4">
        <f ca="1">IF(AND(F3330&gt;17,F3330&lt;71),RANDBETWEEN(1000,5000),RANDBETWEEN(0,999))</f>
        <v>1031</v>
      </c>
      <c r="AD3330" s="4">
        <f ca="1">IF(AND(AB3330&gt;=0.5,(K3330-X3330)&gt;1000),RANDBETWEEN(1000,5000),RANDBETWEEN(0,999))</f>
        <v>2184</v>
      </c>
      <c r="AE3330" s="4">
        <f ca="1">IF(OR(V3330="",V3330="Puntual"),RANDBETWEEN(1000,5000),RANDBETWEEN(0,999))</f>
        <v>286</v>
      </c>
      <c r="AF3330" s="4">
        <f ca="1">IF(OR(W3330="Bajo Riesgo",AE3330&gt;=1000),RANDBETWEEN(1000,5000),RANDBETWEEN(0,999))</f>
        <v>979</v>
      </c>
      <c r="AG3330">
        <f t="shared" ca="1" si="363"/>
        <v>0</v>
      </c>
    </row>
    <row r="3331" spans="1:33" customFormat="1" x14ac:dyDescent="0.25">
      <c r="A3331">
        <v>75281672</v>
      </c>
      <c r="B3331" t="s">
        <v>8607</v>
      </c>
      <c r="C3331" t="s">
        <v>8608</v>
      </c>
      <c r="D3331">
        <v>519812725</v>
      </c>
      <c r="E3331" t="s">
        <v>8609</v>
      </c>
      <c r="F3331">
        <v>44</v>
      </c>
      <c r="G3331" t="s">
        <v>42</v>
      </c>
      <c r="H3331" t="str">
        <f t="shared" ref="H3331:H3394" ca="1" si="364">IF(RANDBETWEEN(0,1)=1,"Propia","Alquilada")</f>
        <v>Propia</v>
      </c>
      <c r="I3331" t="s">
        <v>49</v>
      </c>
      <c r="J3331" t="s">
        <v>33</v>
      </c>
      <c r="K3331">
        <f t="shared" ref="K3331:K3394" ca="1" si="365">RANDBETWEEN(5000,8000)</f>
        <v>7049</v>
      </c>
      <c r="L3331" t="s">
        <v>121</v>
      </c>
      <c r="M3331" t="s">
        <v>14661</v>
      </c>
      <c r="N3331" t="s">
        <v>14661</v>
      </c>
      <c r="O3331" t="s">
        <v>14661</v>
      </c>
      <c r="P3331" t="s">
        <v>14661</v>
      </c>
      <c r="Q3331" t="s">
        <v>14662</v>
      </c>
      <c r="R3331" s="1">
        <v>43097</v>
      </c>
      <c r="S3331" t="s">
        <v>755</v>
      </c>
      <c r="T3331" t="str">
        <f t="shared" ref="T3331:T3394" ca="1" si="366">IF(RANDBETWEEN(0,1)=1,"Con Garantia","Sin Garantia")</f>
        <v>Con Garantia</v>
      </c>
      <c r="U3331" t="str">
        <f t="shared" ref="U3331:U3394" ca="1" si="367">IF(RANDBETWEEN(0,1)=0,"Con deuda","Sin deuda")</f>
        <v>Con deuda</v>
      </c>
      <c r="V3331" t="str">
        <f t="shared" ref="V3331:V3394" ca="1" si="368">IF(AND(RANDBETWEEN(0,1)=0,U3331="Con deuda"),"Moroso",IF(U3331="Sin deuda","","Puntual"))</f>
        <v>Moroso</v>
      </c>
      <c r="W3331" t="str">
        <f t="shared" ref="W3331:W3394" ca="1" si="369">IF(AND(U3331="Con deuda",V3331="Moroso"),"Alto Riesgo","Bajo Riesgo")</f>
        <v>Alto Riesgo</v>
      </c>
      <c r="X3331">
        <v>1000</v>
      </c>
      <c r="Y3331" s="2">
        <f ca="1">IF(H3331="Propia",RANDBETWEEN(1000,5000),RANDBETWEEN(0,999))</f>
        <v>1733</v>
      </c>
      <c r="Z3331" s="2">
        <f ca="1">IF(T3331="Con Garantia",RANDBETWEEN(1000,5000),RANDBETWEEN(0,999))</f>
        <v>3020</v>
      </c>
      <c r="AA3331" s="2">
        <f ca="1">IF(U3331="Sin deuda",RANDBETWEEN(1000,5000),RANDBETWEEN(0,999))</f>
        <v>1</v>
      </c>
      <c r="AB3331" s="4">
        <f ca="1">IF(Q3331="Si Trabaja",RANDBETWEEN(1000,5000),RANDBETWEEN(0,999))</f>
        <v>187</v>
      </c>
      <c r="AC3331" s="4">
        <f ca="1">IF(AND(F3331&gt;17,F3331&lt;71),RANDBETWEEN(1000,5000),RANDBETWEEN(0,999))</f>
        <v>2447</v>
      </c>
      <c r="AD3331" s="4">
        <f ca="1">IF(AND(AB3331&gt;=0.5,(K3331-X3331)&gt;1000),RANDBETWEEN(1000,5000),RANDBETWEEN(0,999))</f>
        <v>2028</v>
      </c>
      <c r="AE3331" s="4">
        <f ca="1">IF(OR(V3331="",V3331="Puntual"),RANDBETWEEN(1000,5000),RANDBETWEEN(0,999))</f>
        <v>272</v>
      </c>
      <c r="AF3331" s="4">
        <f ca="1">IF(OR(W3331="Bajo Riesgo",AE3331&gt;=1000),RANDBETWEEN(1000,5000),RANDBETWEEN(0,999))</f>
        <v>936</v>
      </c>
      <c r="AG3331">
        <f t="shared" ref="AG3331:AG3394" ca="1" si="370">IF(AND(AB3331&gt;=1000,AC3331&gt;=1000,AD3331&gt;=1000,AE3331&gt;=1000,AF3331&gt;=1000),1,0)</f>
        <v>0</v>
      </c>
    </row>
    <row r="3332" spans="1:33" customFormat="1" x14ac:dyDescent="0.25">
      <c r="A3332">
        <v>21074294</v>
      </c>
      <c r="B3332" t="s">
        <v>8610</v>
      </c>
      <c r="C3332" t="s">
        <v>8611</v>
      </c>
      <c r="D3332">
        <v>519922980</v>
      </c>
      <c r="E3332" t="s">
        <v>8612</v>
      </c>
      <c r="F3332">
        <v>24</v>
      </c>
      <c r="G3332" t="s">
        <v>30</v>
      </c>
      <c r="H3332" t="str">
        <f t="shared" ca="1" si="364"/>
        <v>Propia</v>
      </c>
      <c r="I3332" t="s">
        <v>49</v>
      </c>
      <c r="J3332" t="s">
        <v>33</v>
      </c>
      <c r="K3332">
        <f t="shared" ca="1" si="365"/>
        <v>6528</v>
      </c>
      <c r="L3332" t="s">
        <v>214</v>
      </c>
      <c r="M3332" t="s">
        <v>14661</v>
      </c>
      <c r="N3332" t="s">
        <v>14661</v>
      </c>
      <c r="O3332" t="s">
        <v>14661</v>
      </c>
      <c r="P3332" t="s">
        <v>14661</v>
      </c>
      <c r="Q3332" t="s">
        <v>14662</v>
      </c>
      <c r="R3332" s="1">
        <v>42774</v>
      </c>
      <c r="S3332" t="s">
        <v>755</v>
      </c>
      <c r="T3332" t="str">
        <f t="shared" ca="1" si="366"/>
        <v>Sin Garantia</v>
      </c>
      <c r="U3332" t="str">
        <f t="shared" ca="1" si="367"/>
        <v>Sin deuda</v>
      </c>
      <c r="V3332" t="str">
        <f t="shared" ca="1" si="368"/>
        <v/>
      </c>
      <c r="W3332" t="str">
        <f t="shared" ca="1" si="369"/>
        <v>Bajo Riesgo</v>
      </c>
      <c r="X3332">
        <v>1000</v>
      </c>
      <c r="Y3332" s="2">
        <f ca="1">IF(H3332="Propia",RANDBETWEEN(1000,5000),RANDBETWEEN(0,999))</f>
        <v>4479</v>
      </c>
      <c r="Z3332" s="2">
        <f ca="1">IF(T3332="Con Garantia",RANDBETWEEN(1000,5000),RANDBETWEEN(0,999))</f>
        <v>68</v>
      </c>
      <c r="AA3332" s="2">
        <f ca="1">IF(U3332="Sin deuda",RANDBETWEEN(1000,5000),RANDBETWEEN(0,999))</f>
        <v>2060</v>
      </c>
      <c r="AB3332" s="4">
        <f ca="1">IF(Q3332="Si Trabaja",RANDBETWEEN(1000,5000),RANDBETWEEN(0,999))</f>
        <v>764</v>
      </c>
      <c r="AC3332" s="4">
        <f ca="1">IF(AND(F3332&gt;17,F3332&lt;71),RANDBETWEEN(1000,5000),RANDBETWEEN(0,999))</f>
        <v>4364</v>
      </c>
      <c r="AD3332" s="4">
        <f ca="1">IF(AND(AB3332&gt;=0.5,(K3332-X3332)&gt;1000),RANDBETWEEN(1000,5000),RANDBETWEEN(0,999))</f>
        <v>3647</v>
      </c>
      <c r="AE3332" s="4">
        <f ca="1">IF(OR(V3332="",V3332="Puntual"),RANDBETWEEN(1000,5000),RANDBETWEEN(0,999))</f>
        <v>3923</v>
      </c>
      <c r="AF3332" s="4">
        <f ca="1">IF(OR(W3332="Bajo Riesgo",AE3332&gt;=1000),RANDBETWEEN(1000,5000),RANDBETWEEN(0,999))</f>
        <v>1407</v>
      </c>
      <c r="AG3332">
        <f t="shared" ca="1" si="370"/>
        <v>0</v>
      </c>
    </row>
    <row r="3333" spans="1:33" customFormat="1" x14ac:dyDescent="0.25">
      <c r="A3333">
        <v>44350895</v>
      </c>
      <c r="B3333" t="s">
        <v>8613</v>
      </c>
      <c r="C3333" t="s">
        <v>8614</v>
      </c>
      <c r="D3333">
        <v>519169978</v>
      </c>
      <c r="E3333" t="s">
        <v>8615</v>
      </c>
      <c r="F3333">
        <v>34</v>
      </c>
      <c r="G3333" t="s">
        <v>42</v>
      </c>
      <c r="H3333" t="str">
        <f t="shared" ca="1" si="364"/>
        <v>Propia</v>
      </c>
      <c r="I3333" t="s">
        <v>44</v>
      </c>
      <c r="J3333" t="s">
        <v>33</v>
      </c>
      <c r="K3333">
        <f t="shared" ca="1" si="365"/>
        <v>7177</v>
      </c>
      <c r="L3333" t="s">
        <v>43</v>
      </c>
      <c r="M3333" t="s">
        <v>14661</v>
      </c>
      <c r="N3333" t="s">
        <v>14661</v>
      </c>
      <c r="O3333" t="s">
        <v>14661</v>
      </c>
      <c r="P3333" t="s">
        <v>14661</v>
      </c>
      <c r="Q3333" t="s">
        <v>14662</v>
      </c>
      <c r="R3333" s="1">
        <v>42912</v>
      </c>
      <c r="S3333" t="s">
        <v>755</v>
      </c>
      <c r="T3333" t="str">
        <f t="shared" ca="1" si="366"/>
        <v>Sin Garantia</v>
      </c>
      <c r="U3333" t="str">
        <f t="shared" ca="1" si="367"/>
        <v>Con deuda</v>
      </c>
      <c r="V3333" t="str">
        <f t="shared" ca="1" si="368"/>
        <v>Puntual</v>
      </c>
      <c r="W3333" t="str">
        <f t="shared" ca="1" si="369"/>
        <v>Bajo Riesgo</v>
      </c>
      <c r="X3333">
        <v>1000</v>
      </c>
      <c r="Y3333" s="2">
        <f ca="1">IF(H3333="Propia",RANDBETWEEN(1000,5000),RANDBETWEEN(0,999))</f>
        <v>2365</v>
      </c>
      <c r="Z3333" s="2">
        <f ca="1">IF(T3333="Con Garantia",RANDBETWEEN(1000,5000),RANDBETWEEN(0,999))</f>
        <v>310</v>
      </c>
      <c r="AA3333" s="2">
        <f ca="1">IF(U3333="Sin deuda",RANDBETWEEN(1000,5000),RANDBETWEEN(0,999))</f>
        <v>585</v>
      </c>
      <c r="AB3333" s="4">
        <f ca="1">IF(Q3333="Si Trabaja",RANDBETWEEN(1000,5000),RANDBETWEEN(0,999))</f>
        <v>255</v>
      </c>
      <c r="AC3333" s="4">
        <f ca="1">IF(AND(F3333&gt;17,F3333&lt;71),RANDBETWEEN(1000,5000),RANDBETWEEN(0,999))</f>
        <v>3728</v>
      </c>
      <c r="AD3333" s="4">
        <f ca="1">IF(AND(AB3333&gt;=0.5,(K3333-X3333)&gt;1000),RANDBETWEEN(1000,5000),RANDBETWEEN(0,999))</f>
        <v>1651</v>
      </c>
      <c r="AE3333" s="4">
        <f ca="1">IF(OR(V3333="",V3333="Puntual"),RANDBETWEEN(1000,5000),RANDBETWEEN(0,999))</f>
        <v>4604</v>
      </c>
      <c r="AF3333" s="4">
        <f ca="1">IF(OR(W3333="Bajo Riesgo",AE3333&gt;=1000),RANDBETWEEN(1000,5000),RANDBETWEEN(0,999))</f>
        <v>1823</v>
      </c>
      <c r="AG3333">
        <f t="shared" ca="1" si="370"/>
        <v>0</v>
      </c>
    </row>
    <row r="3334" spans="1:33" customFormat="1" x14ac:dyDescent="0.25">
      <c r="A3334">
        <v>45746024</v>
      </c>
      <c r="B3334" t="s">
        <v>8616</v>
      </c>
      <c r="C3334" t="s">
        <v>1639</v>
      </c>
      <c r="D3334">
        <v>519030517</v>
      </c>
      <c r="E3334" t="s">
        <v>8617</v>
      </c>
      <c r="F3334">
        <v>58</v>
      </c>
      <c r="G3334" t="s">
        <v>30</v>
      </c>
      <c r="H3334" t="str">
        <f t="shared" ca="1" si="364"/>
        <v>Alquilada</v>
      </c>
      <c r="I3334" t="s">
        <v>49</v>
      </c>
      <c r="J3334" t="s">
        <v>33</v>
      </c>
      <c r="K3334">
        <f t="shared" ca="1" si="365"/>
        <v>6864</v>
      </c>
      <c r="L3334" t="s">
        <v>48</v>
      </c>
      <c r="M3334" t="s">
        <v>14661</v>
      </c>
      <c r="N3334" t="s">
        <v>14661</v>
      </c>
      <c r="O3334" t="s">
        <v>14661</v>
      </c>
      <c r="P3334" t="s">
        <v>14661</v>
      </c>
      <c r="Q3334" t="s">
        <v>14662</v>
      </c>
      <c r="R3334" s="1">
        <v>42739</v>
      </c>
      <c r="S3334" t="s">
        <v>755</v>
      </c>
      <c r="T3334" t="str">
        <f t="shared" ca="1" si="366"/>
        <v>Con Garantia</v>
      </c>
      <c r="U3334" t="str">
        <f t="shared" ca="1" si="367"/>
        <v>Con deuda</v>
      </c>
      <c r="V3334" t="str">
        <f t="shared" ca="1" si="368"/>
        <v>Moroso</v>
      </c>
      <c r="W3334" t="str">
        <f t="shared" ca="1" si="369"/>
        <v>Alto Riesgo</v>
      </c>
      <c r="X3334">
        <v>1000</v>
      </c>
      <c r="Y3334" s="2">
        <f ca="1">IF(H3334="Propia",RANDBETWEEN(1000,5000),RANDBETWEEN(0,999))</f>
        <v>385</v>
      </c>
      <c r="Z3334" s="2">
        <f ca="1">IF(T3334="Con Garantia",RANDBETWEEN(1000,5000),RANDBETWEEN(0,999))</f>
        <v>3405</v>
      </c>
      <c r="AA3334" s="2">
        <f ca="1">IF(U3334="Sin deuda",RANDBETWEEN(1000,5000),RANDBETWEEN(0,999))</f>
        <v>234</v>
      </c>
      <c r="AB3334" s="4">
        <f ca="1">IF(Q3334="Si Trabaja",RANDBETWEEN(1000,5000),RANDBETWEEN(0,999))</f>
        <v>188</v>
      </c>
      <c r="AC3334" s="4">
        <f ca="1">IF(AND(F3334&gt;17,F3334&lt;71),RANDBETWEEN(1000,5000),RANDBETWEEN(0,999))</f>
        <v>4126</v>
      </c>
      <c r="AD3334" s="4">
        <f ca="1">IF(AND(AB3334&gt;=0.5,(K3334-X3334)&gt;1000),RANDBETWEEN(1000,5000),RANDBETWEEN(0,999))</f>
        <v>3750</v>
      </c>
      <c r="AE3334" s="4">
        <f ca="1">IF(OR(V3334="",V3334="Puntual"),RANDBETWEEN(1000,5000),RANDBETWEEN(0,999))</f>
        <v>352</v>
      </c>
      <c r="AF3334" s="4">
        <f ca="1">IF(OR(W3334="Bajo Riesgo",AE3334&gt;=1000),RANDBETWEEN(1000,5000),RANDBETWEEN(0,999))</f>
        <v>193</v>
      </c>
      <c r="AG3334">
        <f t="shared" ca="1" si="370"/>
        <v>0</v>
      </c>
    </row>
    <row r="3335" spans="1:33" customFormat="1" x14ac:dyDescent="0.25">
      <c r="A3335">
        <v>41436729</v>
      </c>
      <c r="B3335" t="s">
        <v>8618</v>
      </c>
      <c r="C3335" t="s">
        <v>8619</v>
      </c>
      <c r="D3335">
        <v>519919035</v>
      </c>
      <c r="E3335" t="s">
        <v>8620</v>
      </c>
      <c r="F3335">
        <v>21</v>
      </c>
      <c r="G3335" t="s">
        <v>42</v>
      </c>
      <c r="H3335" t="str">
        <f t="shared" ca="1" si="364"/>
        <v>Propia</v>
      </c>
      <c r="I3335" t="s">
        <v>49</v>
      </c>
      <c r="J3335" t="s">
        <v>33</v>
      </c>
      <c r="K3335">
        <f t="shared" ca="1" si="365"/>
        <v>7719</v>
      </c>
      <c r="L3335" t="s">
        <v>121</v>
      </c>
      <c r="M3335" t="s">
        <v>14466</v>
      </c>
      <c r="N3335">
        <v>6</v>
      </c>
      <c r="O3335" t="s">
        <v>14657</v>
      </c>
      <c r="P3335" t="s">
        <v>14669</v>
      </c>
      <c r="Q3335" t="s">
        <v>14659</v>
      </c>
      <c r="R3335" s="1">
        <v>42915</v>
      </c>
      <c r="S3335" t="s">
        <v>34</v>
      </c>
      <c r="T3335" t="str">
        <f t="shared" ca="1" si="366"/>
        <v>Con Garantia</v>
      </c>
      <c r="U3335" t="str">
        <f t="shared" ca="1" si="367"/>
        <v>Con deuda</v>
      </c>
      <c r="V3335" t="str">
        <f t="shared" ca="1" si="368"/>
        <v>Moroso</v>
      </c>
      <c r="W3335" t="str">
        <f t="shared" ca="1" si="369"/>
        <v>Alto Riesgo</v>
      </c>
      <c r="X3335">
        <v>1000</v>
      </c>
      <c r="Y3335" s="2">
        <f ca="1">IF(H3335="Propia",RANDBETWEEN(1000,5000),RANDBETWEEN(0,999))</f>
        <v>1467</v>
      </c>
      <c r="Z3335" s="2">
        <f ca="1">IF(T3335="Con Garantia",RANDBETWEEN(1000,5000),RANDBETWEEN(0,999))</f>
        <v>4999</v>
      </c>
      <c r="AA3335" s="2">
        <f ca="1">IF(U3335="Sin deuda",RANDBETWEEN(1000,5000),RANDBETWEEN(0,999))</f>
        <v>350</v>
      </c>
      <c r="AB3335" s="4">
        <f ca="1">IF(Q3335="Si Trabaja",RANDBETWEEN(1000,5000),RANDBETWEEN(0,999))</f>
        <v>3922</v>
      </c>
      <c r="AC3335" s="4">
        <f ca="1">IF(AND(F3335&gt;17,F3335&lt;71),RANDBETWEEN(1000,5000),RANDBETWEEN(0,999))</f>
        <v>2776</v>
      </c>
      <c r="AD3335" s="4">
        <f ca="1">IF(AND(AB3335&gt;=0.5,(K3335-X3335)&gt;1000),RANDBETWEEN(1000,5000),RANDBETWEEN(0,999))</f>
        <v>4858</v>
      </c>
      <c r="AE3335" s="4">
        <f ca="1">IF(OR(V3335="",V3335="Puntual"),RANDBETWEEN(1000,5000),RANDBETWEEN(0,999))</f>
        <v>737</v>
      </c>
      <c r="AF3335" s="4">
        <f ca="1">IF(OR(W3335="Bajo Riesgo",AE3335&gt;=1000),RANDBETWEEN(1000,5000),RANDBETWEEN(0,999))</f>
        <v>783</v>
      </c>
      <c r="AG3335">
        <f t="shared" ca="1" si="370"/>
        <v>0</v>
      </c>
    </row>
    <row r="3336" spans="1:33" customFormat="1" x14ac:dyDescent="0.25">
      <c r="A3336">
        <v>46526182</v>
      </c>
      <c r="B3336" t="s">
        <v>8621</v>
      </c>
      <c r="C3336" t="s">
        <v>8622</v>
      </c>
      <c r="D3336">
        <v>941332557</v>
      </c>
      <c r="E3336" t="s">
        <v>8623</v>
      </c>
      <c r="F3336">
        <v>69</v>
      </c>
      <c r="G3336" t="s">
        <v>42</v>
      </c>
      <c r="H3336" t="str">
        <f t="shared" ca="1" si="364"/>
        <v>Propia</v>
      </c>
      <c r="I3336" t="s">
        <v>44</v>
      </c>
      <c r="J3336" t="s">
        <v>33</v>
      </c>
      <c r="K3336">
        <f t="shared" ca="1" si="365"/>
        <v>7490</v>
      </c>
      <c r="L3336" t="s">
        <v>53</v>
      </c>
      <c r="M3336" t="s">
        <v>13696</v>
      </c>
      <c r="N3336">
        <v>1</v>
      </c>
      <c r="O3336" t="s">
        <v>14657</v>
      </c>
      <c r="P3336" t="s">
        <v>14669</v>
      </c>
      <c r="Q3336" t="s">
        <v>14659</v>
      </c>
      <c r="R3336" s="1">
        <v>43067</v>
      </c>
      <c r="S3336" t="s">
        <v>34</v>
      </c>
      <c r="T3336" t="str">
        <f t="shared" ca="1" si="366"/>
        <v>Sin Garantia</v>
      </c>
      <c r="U3336" t="str">
        <f t="shared" ca="1" si="367"/>
        <v>Sin deuda</v>
      </c>
      <c r="V3336" t="str">
        <f t="shared" ca="1" si="368"/>
        <v/>
      </c>
      <c r="W3336" t="str">
        <f t="shared" ca="1" si="369"/>
        <v>Bajo Riesgo</v>
      </c>
      <c r="X3336">
        <v>1000</v>
      </c>
      <c r="Y3336" s="2">
        <f ca="1">IF(H3336="Propia",RANDBETWEEN(1000,5000),RANDBETWEEN(0,999))</f>
        <v>3475</v>
      </c>
      <c r="Z3336" s="2">
        <f ca="1">IF(T3336="Con Garantia",RANDBETWEEN(1000,5000),RANDBETWEEN(0,999))</f>
        <v>165</v>
      </c>
      <c r="AA3336" s="2">
        <f ca="1">IF(U3336="Sin deuda",RANDBETWEEN(1000,5000),RANDBETWEEN(0,999))</f>
        <v>2937</v>
      </c>
      <c r="AB3336" s="4">
        <f ca="1">IF(Q3336="Si Trabaja",RANDBETWEEN(1000,5000),RANDBETWEEN(0,999))</f>
        <v>3949</v>
      </c>
      <c r="AC3336" s="4">
        <f ca="1">IF(AND(F3336&gt;17,F3336&lt;71),RANDBETWEEN(1000,5000),RANDBETWEEN(0,999))</f>
        <v>4214</v>
      </c>
      <c r="AD3336" s="4">
        <f ca="1">IF(AND(AB3336&gt;=0.5,(K3336-X3336)&gt;1000),RANDBETWEEN(1000,5000),RANDBETWEEN(0,999))</f>
        <v>3896</v>
      </c>
      <c r="AE3336" s="4">
        <f ca="1">IF(OR(V3336="",V3336="Puntual"),RANDBETWEEN(1000,5000),RANDBETWEEN(0,999))</f>
        <v>1985</v>
      </c>
      <c r="AF3336" s="4">
        <f ca="1">IF(OR(W3336="Bajo Riesgo",AE3336&gt;=1000),RANDBETWEEN(1000,5000),RANDBETWEEN(0,999))</f>
        <v>3392</v>
      </c>
      <c r="AG3336">
        <f t="shared" ca="1" si="370"/>
        <v>1</v>
      </c>
    </row>
    <row r="3337" spans="1:33" customFormat="1" x14ac:dyDescent="0.25">
      <c r="A3337">
        <v>74359132</v>
      </c>
      <c r="B3337" t="s">
        <v>8624</v>
      </c>
      <c r="C3337" t="s">
        <v>8625</v>
      </c>
      <c r="D3337">
        <v>970240859</v>
      </c>
      <c r="E3337" t="s">
        <v>8626</v>
      </c>
      <c r="F3337">
        <v>43</v>
      </c>
      <c r="G3337" t="s">
        <v>30</v>
      </c>
      <c r="H3337" t="str">
        <f t="shared" ca="1" si="364"/>
        <v>Alquilada</v>
      </c>
      <c r="I3337" t="s">
        <v>44</v>
      </c>
      <c r="J3337" t="s">
        <v>33</v>
      </c>
      <c r="K3337">
        <f t="shared" ca="1" si="365"/>
        <v>6594</v>
      </c>
      <c r="L3337" t="s">
        <v>53</v>
      </c>
      <c r="M3337" t="s">
        <v>13540</v>
      </c>
      <c r="N3337">
        <v>9</v>
      </c>
      <c r="O3337" t="s">
        <v>14657</v>
      </c>
      <c r="P3337" t="s">
        <v>14658</v>
      </c>
      <c r="Q3337" t="s">
        <v>14659</v>
      </c>
      <c r="R3337" s="1">
        <v>42810</v>
      </c>
      <c r="S3337" t="s">
        <v>755</v>
      </c>
      <c r="T3337" t="str">
        <f t="shared" ca="1" si="366"/>
        <v>Sin Garantia</v>
      </c>
      <c r="U3337" t="str">
        <f t="shared" ca="1" si="367"/>
        <v>Con deuda</v>
      </c>
      <c r="V3337" t="str">
        <f t="shared" ca="1" si="368"/>
        <v>Moroso</v>
      </c>
      <c r="W3337" t="str">
        <f t="shared" ca="1" si="369"/>
        <v>Alto Riesgo</v>
      </c>
      <c r="X3337">
        <v>1000</v>
      </c>
      <c r="Y3337" s="2">
        <f ca="1">IF(H3337="Propia",RANDBETWEEN(1000,5000),RANDBETWEEN(0,999))</f>
        <v>235</v>
      </c>
      <c r="Z3337" s="2">
        <f ca="1">IF(T3337="Con Garantia",RANDBETWEEN(1000,5000),RANDBETWEEN(0,999))</f>
        <v>628</v>
      </c>
      <c r="AA3337" s="2">
        <f ca="1">IF(U3337="Sin deuda",RANDBETWEEN(1000,5000),RANDBETWEEN(0,999))</f>
        <v>78</v>
      </c>
      <c r="AB3337" s="4">
        <f ca="1">IF(Q3337="Si Trabaja",RANDBETWEEN(1000,5000),RANDBETWEEN(0,999))</f>
        <v>3618</v>
      </c>
      <c r="AC3337" s="4">
        <f ca="1">IF(AND(F3337&gt;17,F3337&lt;71),RANDBETWEEN(1000,5000),RANDBETWEEN(0,999))</f>
        <v>3207</v>
      </c>
      <c r="AD3337" s="4">
        <f ca="1">IF(AND(AB3337&gt;=0.5,(K3337-X3337)&gt;1000),RANDBETWEEN(1000,5000),RANDBETWEEN(0,999))</f>
        <v>2616</v>
      </c>
      <c r="AE3337" s="4">
        <f ca="1">IF(OR(V3337="",V3337="Puntual"),RANDBETWEEN(1000,5000),RANDBETWEEN(0,999))</f>
        <v>379</v>
      </c>
      <c r="AF3337" s="4">
        <f ca="1">IF(OR(W3337="Bajo Riesgo",AE3337&gt;=1000),RANDBETWEEN(1000,5000),RANDBETWEEN(0,999))</f>
        <v>341</v>
      </c>
      <c r="AG3337">
        <f t="shared" ca="1" si="370"/>
        <v>0</v>
      </c>
    </row>
    <row r="3338" spans="1:33" customFormat="1" x14ac:dyDescent="0.25">
      <c r="A3338">
        <v>41939028</v>
      </c>
      <c r="B3338" t="s">
        <v>8627</v>
      </c>
      <c r="C3338" t="s">
        <v>8628</v>
      </c>
      <c r="D3338">
        <v>519312618</v>
      </c>
      <c r="E3338" t="s">
        <v>8629</v>
      </c>
      <c r="F3338">
        <v>66</v>
      </c>
      <c r="G3338" t="s">
        <v>30</v>
      </c>
      <c r="H3338" t="str">
        <f t="shared" ca="1" si="364"/>
        <v>Propia</v>
      </c>
      <c r="I3338" t="s">
        <v>44</v>
      </c>
      <c r="J3338" t="s">
        <v>33</v>
      </c>
      <c r="K3338">
        <f t="shared" ca="1" si="365"/>
        <v>7834</v>
      </c>
      <c r="L3338" t="s">
        <v>131</v>
      </c>
      <c r="M3338" t="s">
        <v>14661</v>
      </c>
      <c r="N3338" t="s">
        <v>14661</v>
      </c>
      <c r="O3338" t="s">
        <v>14661</v>
      </c>
      <c r="P3338" t="s">
        <v>14661</v>
      </c>
      <c r="Q3338" t="s">
        <v>14662</v>
      </c>
      <c r="R3338" s="1">
        <v>42838</v>
      </c>
      <c r="S3338" t="s">
        <v>755</v>
      </c>
      <c r="T3338" t="str">
        <f t="shared" ca="1" si="366"/>
        <v>Con Garantia</v>
      </c>
      <c r="U3338" t="str">
        <f t="shared" ca="1" si="367"/>
        <v>Con deuda</v>
      </c>
      <c r="V3338" t="str">
        <f t="shared" ca="1" si="368"/>
        <v>Moroso</v>
      </c>
      <c r="W3338" t="str">
        <f t="shared" ca="1" si="369"/>
        <v>Alto Riesgo</v>
      </c>
      <c r="X3338">
        <v>1000</v>
      </c>
      <c r="Y3338" s="2">
        <f ca="1">IF(H3338="Propia",RANDBETWEEN(1000,5000),RANDBETWEEN(0,999))</f>
        <v>3927</v>
      </c>
      <c r="Z3338" s="2">
        <f ca="1">IF(T3338="Con Garantia",RANDBETWEEN(1000,5000),RANDBETWEEN(0,999))</f>
        <v>4668</v>
      </c>
      <c r="AA3338" s="2">
        <f ca="1">IF(U3338="Sin deuda",RANDBETWEEN(1000,5000),RANDBETWEEN(0,999))</f>
        <v>52</v>
      </c>
      <c r="AB3338" s="4">
        <f ca="1">IF(Q3338="Si Trabaja",RANDBETWEEN(1000,5000),RANDBETWEEN(0,999))</f>
        <v>524</v>
      </c>
      <c r="AC3338" s="4">
        <f ca="1">IF(AND(F3338&gt;17,F3338&lt;71),RANDBETWEEN(1000,5000),RANDBETWEEN(0,999))</f>
        <v>1552</v>
      </c>
      <c r="AD3338" s="4">
        <f ca="1">IF(AND(AB3338&gt;=0.5,(K3338-X3338)&gt;1000),RANDBETWEEN(1000,5000),RANDBETWEEN(0,999))</f>
        <v>1113</v>
      </c>
      <c r="AE3338" s="4">
        <f ca="1">IF(OR(V3338="",V3338="Puntual"),RANDBETWEEN(1000,5000),RANDBETWEEN(0,999))</f>
        <v>476</v>
      </c>
      <c r="AF3338" s="4">
        <f ca="1">IF(OR(W3338="Bajo Riesgo",AE3338&gt;=1000),RANDBETWEEN(1000,5000),RANDBETWEEN(0,999))</f>
        <v>718</v>
      </c>
      <c r="AG3338">
        <f t="shared" ca="1" si="370"/>
        <v>0</v>
      </c>
    </row>
    <row r="3339" spans="1:33" customFormat="1" x14ac:dyDescent="0.25">
      <c r="A3339">
        <v>22289458</v>
      </c>
      <c r="B3339" t="s">
        <v>8630</v>
      </c>
      <c r="C3339" t="s">
        <v>8631</v>
      </c>
      <c r="D3339">
        <v>985990398</v>
      </c>
      <c r="E3339" t="s">
        <v>8632</v>
      </c>
      <c r="F3339">
        <v>21</v>
      </c>
      <c r="G3339" t="s">
        <v>30</v>
      </c>
      <c r="H3339" t="str">
        <f t="shared" ca="1" si="364"/>
        <v>Propia</v>
      </c>
      <c r="I3339" t="s">
        <v>49</v>
      </c>
      <c r="J3339" t="s">
        <v>33</v>
      </c>
      <c r="K3339">
        <f t="shared" ca="1" si="365"/>
        <v>5318</v>
      </c>
      <c r="L3339" t="s">
        <v>48</v>
      </c>
      <c r="M3339" t="s">
        <v>14661</v>
      </c>
      <c r="N3339" t="s">
        <v>14661</v>
      </c>
      <c r="O3339" t="s">
        <v>14661</v>
      </c>
      <c r="P3339" t="s">
        <v>14661</v>
      </c>
      <c r="Q3339" t="s">
        <v>14662</v>
      </c>
      <c r="R3339" s="1">
        <v>42939</v>
      </c>
      <c r="S3339" t="s">
        <v>755</v>
      </c>
      <c r="T3339" t="str">
        <f t="shared" ca="1" si="366"/>
        <v>Sin Garantia</v>
      </c>
      <c r="U3339" t="str">
        <f t="shared" ca="1" si="367"/>
        <v>Sin deuda</v>
      </c>
      <c r="V3339" t="str">
        <f t="shared" ca="1" si="368"/>
        <v/>
      </c>
      <c r="W3339" t="str">
        <f t="shared" ca="1" si="369"/>
        <v>Bajo Riesgo</v>
      </c>
      <c r="X3339">
        <v>1000</v>
      </c>
      <c r="Y3339" s="2">
        <f ca="1">IF(H3339="Propia",RANDBETWEEN(1000,5000),RANDBETWEEN(0,999))</f>
        <v>4083</v>
      </c>
      <c r="Z3339" s="2">
        <f ca="1">IF(T3339="Con Garantia",RANDBETWEEN(1000,5000),RANDBETWEEN(0,999))</f>
        <v>510</v>
      </c>
      <c r="AA3339" s="2">
        <f ca="1">IF(U3339="Sin deuda",RANDBETWEEN(1000,5000),RANDBETWEEN(0,999))</f>
        <v>2690</v>
      </c>
      <c r="AB3339" s="4">
        <f ca="1">IF(Q3339="Si Trabaja",RANDBETWEEN(1000,5000),RANDBETWEEN(0,999))</f>
        <v>61</v>
      </c>
      <c r="AC3339" s="4">
        <f ca="1">IF(AND(F3339&gt;17,F3339&lt;71),RANDBETWEEN(1000,5000),RANDBETWEEN(0,999))</f>
        <v>2866</v>
      </c>
      <c r="AD3339" s="4">
        <f ca="1">IF(AND(AB3339&gt;=0.5,(K3339-X3339)&gt;1000),RANDBETWEEN(1000,5000),RANDBETWEEN(0,999))</f>
        <v>1608</v>
      </c>
      <c r="AE3339" s="4">
        <f ca="1">IF(OR(V3339="",V3339="Puntual"),RANDBETWEEN(1000,5000),RANDBETWEEN(0,999))</f>
        <v>4037</v>
      </c>
      <c r="AF3339" s="4">
        <f ca="1">IF(OR(W3339="Bajo Riesgo",AE3339&gt;=1000),RANDBETWEEN(1000,5000),RANDBETWEEN(0,999))</f>
        <v>3129</v>
      </c>
      <c r="AG3339">
        <f t="shared" ca="1" si="370"/>
        <v>0</v>
      </c>
    </row>
    <row r="3340" spans="1:33" customFormat="1" x14ac:dyDescent="0.25">
      <c r="A3340">
        <v>2867718</v>
      </c>
      <c r="B3340" t="s">
        <v>8633</v>
      </c>
      <c r="C3340" t="s">
        <v>8634</v>
      </c>
      <c r="D3340">
        <v>975395024</v>
      </c>
      <c r="E3340" t="s">
        <v>8635</v>
      </c>
      <c r="F3340">
        <v>31</v>
      </c>
      <c r="G3340" t="s">
        <v>30</v>
      </c>
      <c r="H3340" t="str">
        <f t="shared" ca="1" si="364"/>
        <v>Alquilada</v>
      </c>
      <c r="I3340" t="s">
        <v>49</v>
      </c>
      <c r="J3340" t="s">
        <v>33</v>
      </c>
      <c r="K3340">
        <f t="shared" ca="1" si="365"/>
        <v>5594</v>
      </c>
      <c r="L3340" t="s">
        <v>31</v>
      </c>
      <c r="M3340" t="s">
        <v>13562</v>
      </c>
      <c r="N3340">
        <v>3</v>
      </c>
      <c r="O3340" t="s">
        <v>14663</v>
      </c>
      <c r="P3340" t="s">
        <v>14665</v>
      </c>
      <c r="Q3340" t="s">
        <v>14659</v>
      </c>
      <c r="R3340" s="1">
        <v>43089</v>
      </c>
      <c r="S3340" t="s">
        <v>755</v>
      </c>
      <c r="T3340" t="str">
        <f t="shared" ca="1" si="366"/>
        <v>Sin Garantia</v>
      </c>
      <c r="U3340" t="str">
        <f t="shared" ca="1" si="367"/>
        <v>Con deuda</v>
      </c>
      <c r="V3340" t="str">
        <f t="shared" ca="1" si="368"/>
        <v>Puntual</v>
      </c>
      <c r="W3340" t="str">
        <f t="shared" ca="1" si="369"/>
        <v>Bajo Riesgo</v>
      </c>
      <c r="X3340">
        <v>1000</v>
      </c>
      <c r="Y3340" s="2">
        <f ca="1">IF(H3340="Propia",RANDBETWEEN(1000,5000),RANDBETWEEN(0,999))</f>
        <v>112</v>
      </c>
      <c r="Z3340" s="2">
        <f ca="1">IF(T3340="Con Garantia",RANDBETWEEN(1000,5000),RANDBETWEEN(0,999))</f>
        <v>262</v>
      </c>
      <c r="AA3340" s="2">
        <f ca="1">IF(U3340="Sin deuda",RANDBETWEEN(1000,5000),RANDBETWEEN(0,999))</f>
        <v>624</v>
      </c>
      <c r="AB3340" s="4">
        <f ca="1">IF(Q3340="Si Trabaja",RANDBETWEEN(1000,5000),RANDBETWEEN(0,999))</f>
        <v>3720</v>
      </c>
      <c r="AC3340" s="4">
        <f ca="1">IF(AND(F3340&gt;17,F3340&lt;71),RANDBETWEEN(1000,5000),RANDBETWEEN(0,999))</f>
        <v>3594</v>
      </c>
      <c r="AD3340" s="4">
        <f ca="1">IF(AND(AB3340&gt;=0.5,(K3340-X3340)&gt;1000),RANDBETWEEN(1000,5000),RANDBETWEEN(0,999))</f>
        <v>1687</v>
      </c>
      <c r="AE3340" s="4">
        <f ca="1">IF(OR(V3340="",V3340="Puntual"),RANDBETWEEN(1000,5000),RANDBETWEEN(0,999))</f>
        <v>4757</v>
      </c>
      <c r="AF3340" s="4">
        <f ca="1">IF(OR(W3340="Bajo Riesgo",AE3340&gt;=1000),RANDBETWEEN(1000,5000),RANDBETWEEN(0,999))</f>
        <v>2717</v>
      </c>
      <c r="AG3340">
        <f t="shared" ca="1" si="370"/>
        <v>1</v>
      </c>
    </row>
    <row r="3341" spans="1:33" customFormat="1" x14ac:dyDescent="0.25">
      <c r="A3341">
        <v>47992336</v>
      </c>
      <c r="B3341" t="s">
        <v>8636</v>
      </c>
      <c r="C3341" t="s">
        <v>8637</v>
      </c>
      <c r="D3341">
        <v>974687621</v>
      </c>
      <c r="E3341" t="s">
        <v>8638</v>
      </c>
      <c r="F3341">
        <v>58</v>
      </c>
      <c r="G3341" t="s">
        <v>30</v>
      </c>
      <c r="H3341" t="str">
        <f t="shared" ca="1" si="364"/>
        <v>Propia</v>
      </c>
      <c r="I3341" t="s">
        <v>79</v>
      </c>
      <c r="J3341" t="s">
        <v>33</v>
      </c>
      <c r="K3341">
        <f t="shared" ca="1" si="365"/>
        <v>7026</v>
      </c>
      <c r="L3341" t="s">
        <v>107</v>
      </c>
      <c r="M3341" t="s">
        <v>14661</v>
      </c>
      <c r="N3341" t="s">
        <v>14661</v>
      </c>
      <c r="O3341" t="s">
        <v>14661</v>
      </c>
      <c r="P3341" t="s">
        <v>14661</v>
      </c>
      <c r="Q3341" t="s">
        <v>14662</v>
      </c>
      <c r="R3341" s="1">
        <v>42984</v>
      </c>
      <c r="S3341" t="s">
        <v>34</v>
      </c>
      <c r="T3341" t="str">
        <f t="shared" ca="1" si="366"/>
        <v>Con Garantia</v>
      </c>
      <c r="U3341" t="str">
        <f t="shared" ca="1" si="367"/>
        <v>Con deuda</v>
      </c>
      <c r="V3341" t="str">
        <f t="shared" ca="1" si="368"/>
        <v>Moroso</v>
      </c>
      <c r="W3341" t="str">
        <f t="shared" ca="1" si="369"/>
        <v>Alto Riesgo</v>
      </c>
      <c r="X3341">
        <v>1000</v>
      </c>
      <c r="Y3341" s="2">
        <f ca="1">IF(H3341="Propia",RANDBETWEEN(1000,5000),RANDBETWEEN(0,999))</f>
        <v>1835</v>
      </c>
      <c r="Z3341" s="2">
        <f ca="1">IF(T3341="Con Garantia",RANDBETWEEN(1000,5000),RANDBETWEEN(0,999))</f>
        <v>3003</v>
      </c>
      <c r="AA3341" s="2">
        <f ca="1">IF(U3341="Sin deuda",RANDBETWEEN(1000,5000),RANDBETWEEN(0,999))</f>
        <v>435</v>
      </c>
      <c r="AB3341" s="4">
        <f ca="1">IF(Q3341="Si Trabaja",RANDBETWEEN(1000,5000),RANDBETWEEN(0,999))</f>
        <v>201</v>
      </c>
      <c r="AC3341" s="4">
        <f ca="1">IF(AND(F3341&gt;17,F3341&lt;71),RANDBETWEEN(1000,5000),RANDBETWEEN(0,999))</f>
        <v>2934</v>
      </c>
      <c r="AD3341" s="4">
        <f ca="1">IF(AND(AB3341&gt;=0.5,(K3341-X3341)&gt;1000),RANDBETWEEN(1000,5000),RANDBETWEEN(0,999))</f>
        <v>3137</v>
      </c>
      <c r="AE3341" s="4">
        <f ca="1">IF(OR(V3341="",V3341="Puntual"),RANDBETWEEN(1000,5000),RANDBETWEEN(0,999))</f>
        <v>648</v>
      </c>
      <c r="AF3341" s="4">
        <f ca="1">IF(OR(W3341="Bajo Riesgo",AE3341&gt;=1000),RANDBETWEEN(1000,5000),RANDBETWEEN(0,999))</f>
        <v>193</v>
      </c>
      <c r="AG3341">
        <f t="shared" ca="1" si="370"/>
        <v>0</v>
      </c>
    </row>
    <row r="3342" spans="1:33" customFormat="1" x14ac:dyDescent="0.25">
      <c r="A3342">
        <v>45523013</v>
      </c>
      <c r="B3342" t="s">
        <v>8639</v>
      </c>
      <c r="C3342" t="s">
        <v>8640</v>
      </c>
      <c r="D3342">
        <v>980734463</v>
      </c>
      <c r="E3342" t="s">
        <v>935</v>
      </c>
      <c r="F3342">
        <v>43</v>
      </c>
      <c r="G3342" t="s">
        <v>42</v>
      </c>
      <c r="H3342" t="str">
        <f t="shared" ca="1" si="364"/>
        <v>Alquilada</v>
      </c>
      <c r="I3342" t="s">
        <v>49</v>
      </c>
      <c r="J3342" t="s">
        <v>33</v>
      </c>
      <c r="K3342">
        <f t="shared" ca="1" si="365"/>
        <v>6434</v>
      </c>
      <c r="L3342" t="s">
        <v>38</v>
      </c>
      <c r="M3342" t="s">
        <v>14582</v>
      </c>
      <c r="N3342">
        <v>1</v>
      </c>
      <c r="O3342" t="s">
        <v>14657</v>
      </c>
      <c r="P3342" t="s">
        <v>14670</v>
      </c>
      <c r="Q3342" t="s">
        <v>14659</v>
      </c>
      <c r="R3342" s="1">
        <v>43027</v>
      </c>
      <c r="S3342" t="s">
        <v>755</v>
      </c>
      <c r="T3342" t="str">
        <f t="shared" ca="1" si="366"/>
        <v>Con Garantia</v>
      </c>
      <c r="U3342" t="str">
        <f t="shared" ca="1" si="367"/>
        <v>Sin deuda</v>
      </c>
      <c r="V3342" t="str">
        <f t="shared" ca="1" si="368"/>
        <v/>
      </c>
      <c r="W3342" t="str">
        <f t="shared" ca="1" si="369"/>
        <v>Bajo Riesgo</v>
      </c>
      <c r="X3342">
        <v>1000</v>
      </c>
      <c r="Y3342" s="2">
        <f ca="1">IF(H3342="Propia",RANDBETWEEN(1000,5000),RANDBETWEEN(0,999))</f>
        <v>567</v>
      </c>
      <c r="Z3342" s="2">
        <f ca="1">IF(T3342="Con Garantia",RANDBETWEEN(1000,5000),RANDBETWEEN(0,999))</f>
        <v>3531</v>
      </c>
      <c r="AA3342" s="2">
        <f ca="1">IF(U3342="Sin deuda",RANDBETWEEN(1000,5000),RANDBETWEEN(0,999))</f>
        <v>2691</v>
      </c>
      <c r="AB3342" s="4">
        <f ca="1">IF(Q3342="Si Trabaja",RANDBETWEEN(1000,5000),RANDBETWEEN(0,999))</f>
        <v>4616</v>
      </c>
      <c r="AC3342" s="4">
        <f ca="1">IF(AND(F3342&gt;17,F3342&lt;71),RANDBETWEEN(1000,5000),RANDBETWEEN(0,999))</f>
        <v>2597</v>
      </c>
      <c r="AD3342" s="4">
        <f ca="1">IF(AND(AB3342&gt;=0.5,(K3342-X3342)&gt;1000),RANDBETWEEN(1000,5000),RANDBETWEEN(0,999))</f>
        <v>4313</v>
      </c>
      <c r="AE3342" s="4">
        <f ca="1">IF(OR(V3342="",V3342="Puntual"),RANDBETWEEN(1000,5000),RANDBETWEEN(0,999))</f>
        <v>4070</v>
      </c>
      <c r="AF3342" s="4">
        <f ca="1">IF(OR(W3342="Bajo Riesgo",AE3342&gt;=1000),RANDBETWEEN(1000,5000),RANDBETWEEN(0,999))</f>
        <v>1558</v>
      </c>
      <c r="AG3342">
        <f t="shared" ca="1" si="370"/>
        <v>1</v>
      </c>
    </row>
    <row r="3343" spans="1:33" customFormat="1" x14ac:dyDescent="0.25">
      <c r="A3343">
        <v>46897264</v>
      </c>
      <c r="B3343" t="s">
        <v>8641</v>
      </c>
      <c r="C3343" t="s">
        <v>8642</v>
      </c>
      <c r="D3343">
        <v>519248338</v>
      </c>
      <c r="E3343" t="s">
        <v>8643</v>
      </c>
      <c r="F3343">
        <v>47</v>
      </c>
      <c r="G3343" t="s">
        <v>42</v>
      </c>
      <c r="H3343" t="str">
        <f t="shared" ca="1" si="364"/>
        <v>Alquilada</v>
      </c>
      <c r="I3343" t="s">
        <v>79</v>
      </c>
      <c r="J3343" t="s">
        <v>33</v>
      </c>
      <c r="K3343">
        <f t="shared" ca="1" si="365"/>
        <v>6086</v>
      </c>
      <c r="L3343" t="s">
        <v>125</v>
      </c>
      <c r="M3343" t="s">
        <v>14661</v>
      </c>
      <c r="N3343" t="s">
        <v>14661</v>
      </c>
      <c r="O3343" t="s">
        <v>14661</v>
      </c>
      <c r="P3343" t="s">
        <v>14661</v>
      </c>
      <c r="Q3343" t="s">
        <v>14662</v>
      </c>
      <c r="R3343" s="1">
        <v>42982</v>
      </c>
      <c r="S3343" t="s">
        <v>755</v>
      </c>
      <c r="T3343" t="str">
        <f t="shared" ca="1" si="366"/>
        <v>Sin Garantia</v>
      </c>
      <c r="U3343" t="str">
        <f t="shared" ca="1" si="367"/>
        <v>Con deuda</v>
      </c>
      <c r="V3343" t="str">
        <f t="shared" ca="1" si="368"/>
        <v>Puntual</v>
      </c>
      <c r="W3343" t="str">
        <f t="shared" ca="1" si="369"/>
        <v>Bajo Riesgo</v>
      </c>
      <c r="X3343">
        <v>1000</v>
      </c>
      <c r="Y3343" s="2">
        <f ca="1">IF(H3343="Propia",RANDBETWEEN(1000,5000),RANDBETWEEN(0,999))</f>
        <v>666</v>
      </c>
      <c r="Z3343" s="2">
        <f ca="1">IF(T3343="Con Garantia",RANDBETWEEN(1000,5000),RANDBETWEEN(0,999))</f>
        <v>195</v>
      </c>
      <c r="AA3343" s="2">
        <f ca="1">IF(U3343="Sin deuda",RANDBETWEEN(1000,5000),RANDBETWEEN(0,999))</f>
        <v>911</v>
      </c>
      <c r="AB3343" s="4">
        <f ca="1">IF(Q3343="Si Trabaja",RANDBETWEEN(1000,5000),RANDBETWEEN(0,999))</f>
        <v>82</v>
      </c>
      <c r="AC3343" s="4">
        <f ca="1">IF(AND(F3343&gt;17,F3343&lt;71),RANDBETWEEN(1000,5000),RANDBETWEEN(0,999))</f>
        <v>3530</v>
      </c>
      <c r="AD3343" s="4">
        <f ca="1">IF(AND(AB3343&gt;=0.5,(K3343-X3343)&gt;1000),RANDBETWEEN(1000,5000),RANDBETWEEN(0,999))</f>
        <v>4984</v>
      </c>
      <c r="AE3343" s="4">
        <f ca="1">IF(OR(V3343="",V3343="Puntual"),RANDBETWEEN(1000,5000),RANDBETWEEN(0,999))</f>
        <v>3647</v>
      </c>
      <c r="AF3343" s="4">
        <f ca="1">IF(OR(W3343="Bajo Riesgo",AE3343&gt;=1000),RANDBETWEEN(1000,5000),RANDBETWEEN(0,999))</f>
        <v>1851</v>
      </c>
      <c r="AG3343">
        <f t="shared" ca="1" si="370"/>
        <v>0</v>
      </c>
    </row>
    <row r="3344" spans="1:33" customFormat="1" x14ac:dyDescent="0.25">
      <c r="A3344">
        <v>9777009</v>
      </c>
      <c r="B3344" t="s">
        <v>8644</v>
      </c>
      <c r="C3344" t="s">
        <v>8645</v>
      </c>
      <c r="D3344">
        <v>902663411</v>
      </c>
      <c r="E3344" t="s">
        <v>5988</v>
      </c>
      <c r="F3344">
        <v>27</v>
      </c>
      <c r="G3344" t="s">
        <v>30</v>
      </c>
      <c r="H3344" t="str">
        <f t="shared" ca="1" si="364"/>
        <v>Propia</v>
      </c>
      <c r="I3344" t="s">
        <v>44</v>
      </c>
      <c r="J3344" t="s">
        <v>33</v>
      </c>
      <c r="K3344">
        <f t="shared" ca="1" si="365"/>
        <v>7258</v>
      </c>
      <c r="L3344" t="s">
        <v>67</v>
      </c>
      <c r="M3344" t="s">
        <v>14661</v>
      </c>
      <c r="N3344" t="s">
        <v>14661</v>
      </c>
      <c r="O3344" t="s">
        <v>14661</v>
      </c>
      <c r="P3344" t="s">
        <v>14661</v>
      </c>
      <c r="Q3344" t="s">
        <v>14662</v>
      </c>
      <c r="R3344" s="1">
        <v>42850</v>
      </c>
      <c r="S3344" t="s">
        <v>34</v>
      </c>
      <c r="T3344" t="str">
        <f t="shared" ca="1" si="366"/>
        <v>Sin Garantia</v>
      </c>
      <c r="U3344" t="str">
        <f t="shared" ca="1" si="367"/>
        <v>Sin deuda</v>
      </c>
      <c r="V3344" t="str">
        <f t="shared" ca="1" si="368"/>
        <v/>
      </c>
      <c r="W3344" t="str">
        <f t="shared" ca="1" si="369"/>
        <v>Bajo Riesgo</v>
      </c>
      <c r="X3344">
        <v>1000</v>
      </c>
      <c r="Y3344" s="2">
        <f ca="1">IF(H3344="Propia",RANDBETWEEN(1000,5000),RANDBETWEEN(0,999))</f>
        <v>4646</v>
      </c>
      <c r="Z3344" s="2">
        <f ca="1">IF(T3344="Con Garantia",RANDBETWEEN(1000,5000),RANDBETWEEN(0,999))</f>
        <v>223</v>
      </c>
      <c r="AA3344" s="2">
        <f ca="1">IF(U3344="Sin deuda",RANDBETWEEN(1000,5000),RANDBETWEEN(0,999))</f>
        <v>1155</v>
      </c>
      <c r="AB3344" s="4">
        <f ca="1">IF(Q3344="Si Trabaja",RANDBETWEEN(1000,5000),RANDBETWEEN(0,999))</f>
        <v>835</v>
      </c>
      <c r="AC3344" s="4">
        <f ca="1">IF(AND(F3344&gt;17,F3344&lt;71),RANDBETWEEN(1000,5000),RANDBETWEEN(0,999))</f>
        <v>2887</v>
      </c>
      <c r="AD3344" s="4">
        <f ca="1">IF(AND(AB3344&gt;=0.5,(K3344-X3344)&gt;1000),RANDBETWEEN(1000,5000),RANDBETWEEN(0,999))</f>
        <v>3322</v>
      </c>
      <c r="AE3344" s="4">
        <f ca="1">IF(OR(V3344="",V3344="Puntual"),RANDBETWEEN(1000,5000),RANDBETWEEN(0,999))</f>
        <v>2650</v>
      </c>
      <c r="AF3344" s="4">
        <f ca="1">IF(OR(W3344="Bajo Riesgo",AE3344&gt;=1000),RANDBETWEEN(1000,5000),RANDBETWEEN(0,999))</f>
        <v>4952</v>
      </c>
      <c r="AG3344">
        <f t="shared" ca="1" si="370"/>
        <v>0</v>
      </c>
    </row>
    <row r="3345" spans="1:33" customFormat="1" x14ac:dyDescent="0.25">
      <c r="A3345">
        <v>43148311</v>
      </c>
      <c r="B3345" t="s">
        <v>8646</v>
      </c>
      <c r="C3345" t="s">
        <v>1639</v>
      </c>
      <c r="D3345">
        <v>922726457</v>
      </c>
      <c r="E3345" t="s">
        <v>8647</v>
      </c>
      <c r="F3345">
        <v>63</v>
      </c>
      <c r="G3345" t="s">
        <v>42</v>
      </c>
      <c r="H3345" t="str">
        <f t="shared" ca="1" si="364"/>
        <v>Propia</v>
      </c>
      <c r="I3345" t="s">
        <v>49</v>
      </c>
      <c r="J3345" t="s">
        <v>33</v>
      </c>
      <c r="K3345">
        <f t="shared" ca="1" si="365"/>
        <v>7113</v>
      </c>
      <c r="L3345" t="s">
        <v>74</v>
      </c>
      <c r="M3345" t="s">
        <v>13708</v>
      </c>
      <c r="N3345">
        <v>9</v>
      </c>
      <c r="O3345" t="s">
        <v>14663</v>
      </c>
      <c r="P3345" t="s">
        <v>14666</v>
      </c>
      <c r="Q3345" t="s">
        <v>14659</v>
      </c>
      <c r="R3345" s="1">
        <v>42819</v>
      </c>
      <c r="S3345" t="s">
        <v>755</v>
      </c>
      <c r="T3345" t="str">
        <f t="shared" ca="1" si="366"/>
        <v>Sin Garantia</v>
      </c>
      <c r="U3345" t="str">
        <f t="shared" ca="1" si="367"/>
        <v>Con deuda</v>
      </c>
      <c r="V3345" t="str">
        <f t="shared" ca="1" si="368"/>
        <v>Puntual</v>
      </c>
      <c r="W3345" t="str">
        <f t="shared" ca="1" si="369"/>
        <v>Bajo Riesgo</v>
      </c>
      <c r="X3345">
        <v>1000</v>
      </c>
      <c r="Y3345" s="2">
        <f ca="1">IF(H3345="Propia",RANDBETWEEN(1000,5000),RANDBETWEEN(0,999))</f>
        <v>2042</v>
      </c>
      <c r="Z3345" s="2">
        <f ca="1">IF(T3345="Con Garantia",RANDBETWEEN(1000,5000),RANDBETWEEN(0,999))</f>
        <v>519</v>
      </c>
      <c r="AA3345" s="2">
        <f ca="1">IF(U3345="Sin deuda",RANDBETWEEN(1000,5000),RANDBETWEEN(0,999))</f>
        <v>408</v>
      </c>
      <c r="AB3345" s="4">
        <f ca="1">IF(Q3345="Si Trabaja",RANDBETWEEN(1000,5000),RANDBETWEEN(0,999))</f>
        <v>3545</v>
      </c>
      <c r="AC3345" s="4">
        <f ca="1">IF(AND(F3345&gt;17,F3345&lt;71),RANDBETWEEN(1000,5000),RANDBETWEEN(0,999))</f>
        <v>2202</v>
      </c>
      <c r="AD3345" s="4">
        <f ca="1">IF(AND(AB3345&gt;=0.5,(K3345-X3345)&gt;1000),RANDBETWEEN(1000,5000),RANDBETWEEN(0,999))</f>
        <v>3976</v>
      </c>
      <c r="AE3345" s="4">
        <f ca="1">IF(OR(V3345="",V3345="Puntual"),RANDBETWEEN(1000,5000),RANDBETWEEN(0,999))</f>
        <v>3611</v>
      </c>
      <c r="AF3345" s="4">
        <f ca="1">IF(OR(W3345="Bajo Riesgo",AE3345&gt;=1000),RANDBETWEEN(1000,5000),RANDBETWEEN(0,999))</f>
        <v>1387</v>
      </c>
      <c r="AG3345">
        <f t="shared" ca="1" si="370"/>
        <v>1</v>
      </c>
    </row>
    <row r="3346" spans="1:33" customFormat="1" x14ac:dyDescent="0.25">
      <c r="A3346">
        <v>80141057</v>
      </c>
      <c r="B3346" t="s">
        <v>8648</v>
      </c>
      <c r="C3346" t="s">
        <v>8649</v>
      </c>
      <c r="D3346">
        <v>519737444</v>
      </c>
      <c r="E3346" t="s">
        <v>8650</v>
      </c>
      <c r="F3346">
        <v>55</v>
      </c>
      <c r="G3346" t="s">
        <v>30</v>
      </c>
      <c r="H3346" t="str">
        <f t="shared" ca="1" si="364"/>
        <v>Alquilada</v>
      </c>
      <c r="I3346" t="s">
        <v>44</v>
      </c>
      <c r="J3346" t="s">
        <v>33</v>
      </c>
      <c r="K3346">
        <f t="shared" ca="1" si="365"/>
        <v>6321</v>
      </c>
      <c r="L3346" t="s">
        <v>135</v>
      </c>
      <c r="M3346" t="s">
        <v>14222</v>
      </c>
      <c r="N3346">
        <v>2</v>
      </c>
      <c r="O3346" t="s">
        <v>14657</v>
      </c>
      <c r="P3346" t="s">
        <v>14660</v>
      </c>
      <c r="Q3346" t="s">
        <v>14659</v>
      </c>
      <c r="R3346" s="1">
        <v>43077</v>
      </c>
      <c r="S3346" t="s">
        <v>34</v>
      </c>
      <c r="T3346" t="str">
        <f t="shared" ca="1" si="366"/>
        <v>Con Garantia</v>
      </c>
      <c r="U3346" t="str">
        <f t="shared" ca="1" si="367"/>
        <v>Con deuda</v>
      </c>
      <c r="V3346" t="str">
        <f t="shared" ca="1" si="368"/>
        <v>Moroso</v>
      </c>
      <c r="W3346" t="str">
        <f t="shared" ca="1" si="369"/>
        <v>Alto Riesgo</v>
      </c>
      <c r="X3346">
        <v>1000</v>
      </c>
      <c r="Y3346" s="2">
        <f ca="1">IF(H3346="Propia",RANDBETWEEN(1000,5000),RANDBETWEEN(0,999))</f>
        <v>469</v>
      </c>
      <c r="Z3346" s="2">
        <f ca="1">IF(T3346="Con Garantia",RANDBETWEEN(1000,5000),RANDBETWEEN(0,999))</f>
        <v>4364</v>
      </c>
      <c r="AA3346" s="2">
        <f ca="1">IF(U3346="Sin deuda",RANDBETWEEN(1000,5000),RANDBETWEEN(0,999))</f>
        <v>894</v>
      </c>
      <c r="AB3346" s="4">
        <f ca="1">IF(Q3346="Si Trabaja",RANDBETWEEN(1000,5000),RANDBETWEEN(0,999))</f>
        <v>4816</v>
      </c>
      <c r="AC3346" s="4">
        <f ca="1">IF(AND(F3346&gt;17,F3346&lt;71),RANDBETWEEN(1000,5000),RANDBETWEEN(0,999))</f>
        <v>4750</v>
      </c>
      <c r="AD3346" s="4">
        <f ca="1">IF(AND(AB3346&gt;=0.5,(K3346-X3346)&gt;1000),RANDBETWEEN(1000,5000),RANDBETWEEN(0,999))</f>
        <v>4379</v>
      </c>
      <c r="AE3346" s="4">
        <f ca="1">IF(OR(V3346="",V3346="Puntual"),RANDBETWEEN(1000,5000),RANDBETWEEN(0,999))</f>
        <v>550</v>
      </c>
      <c r="AF3346" s="4">
        <f ca="1">IF(OR(W3346="Bajo Riesgo",AE3346&gt;=1000),RANDBETWEEN(1000,5000),RANDBETWEEN(0,999))</f>
        <v>73</v>
      </c>
      <c r="AG3346">
        <f t="shared" ca="1" si="370"/>
        <v>0</v>
      </c>
    </row>
    <row r="3347" spans="1:33" customFormat="1" x14ac:dyDescent="0.25">
      <c r="A3347">
        <v>72396083</v>
      </c>
      <c r="B3347" t="s">
        <v>8651</v>
      </c>
      <c r="C3347" t="s">
        <v>8652</v>
      </c>
      <c r="D3347">
        <v>519480468</v>
      </c>
      <c r="E3347" t="s">
        <v>8653</v>
      </c>
      <c r="F3347">
        <v>62</v>
      </c>
      <c r="G3347" t="s">
        <v>30</v>
      </c>
      <c r="H3347" t="str">
        <f t="shared" ca="1" si="364"/>
        <v>Alquilada</v>
      </c>
      <c r="I3347" t="s">
        <v>79</v>
      </c>
      <c r="J3347" t="s">
        <v>33</v>
      </c>
      <c r="K3347">
        <f t="shared" ca="1" si="365"/>
        <v>5875</v>
      </c>
      <c r="L3347" t="s">
        <v>74</v>
      </c>
      <c r="M3347" t="s">
        <v>14661</v>
      </c>
      <c r="N3347" t="s">
        <v>14661</v>
      </c>
      <c r="O3347" t="s">
        <v>14661</v>
      </c>
      <c r="P3347" t="s">
        <v>14661</v>
      </c>
      <c r="Q3347" t="s">
        <v>14662</v>
      </c>
      <c r="R3347" s="1">
        <v>43031</v>
      </c>
      <c r="S3347" t="s">
        <v>34</v>
      </c>
      <c r="T3347" t="str">
        <f t="shared" ca="1" si="366"/>
        <v>Sin Garantia</v>
      </c>
      <c r="U3347" t="str">
        <f t="shared" ca="1" si="367"/>
        <v>Con deuda</v>
      </c>
      <c r="V3347" t="str">
        <f t="shared" ca="1" si="368"/>
        <v>Moroso</v>
      </c>
      <c r="W3347" t="str">
        <f t="shared" ca="1" si="369"/>
        <v>Alto Riesgo</v>
      </c>
      <c r="X3347">
        <v>1000</v>
      </c>
      <c r="Y3347" s="2">
        <f ca="1">IF(H3347="Propia",RANDBETWEEN(1000,5000),RANDBETWEEN(0,999))</f>
        <v>476</v>
      </c>
      <c r="Z3347" s="2">
        <f ca="1">IF(T3347="Con Garantia",RANDBETWEEN(1000,5000),RANDBETWEEN(0,999))</f>
        <v>680</v>
      </c>
      <c r="AA3347" s="2">
        <f ca="1">IF(U3347="Sin deuda",RANDBETWEEN(1000,5000),RANDBETWEEN(0,999))</f>
        <v>870</v>
      </c>
      <c r="AB3347" s="4">
        <f ca="1">IF(Q3347="Si Trabaja",RANDBETWEEN(1000,5000),RANDBETWEEN(0,999))</f>
        <v>323</v>
      </c>
      <c r="AC3347" s="4">
        <f ca="1">IF(AND(F3347&gt;17,F3347&lt;71),RANDBETWEEN(1000,5000),RANDBETWEEN(0,999))</f>
        <v>4568</v>
      </c>
      <c r="AD3347" s="4">
        <f ca="1">IF(AND(AB3347&gt;=0.5,(K3347-X3347)&gt;1000),RANDBETWEEN(1000,5000),RANDBETWEEN(0,999))</f>
        <v>4713</v>
      </c>
      <c r="AE3347" s="4">
        <f ca="1">IF(OR(V3347="",V3347="Puntual"),RANDBETWEEN(1000,5000),RANDBETWEEN(0,999))</f>
        <v>567</v>
      </c>
      <c r="AF3347" s="4">
        <f ca="1">IF(OR(W3347="Bajo Riesgo",AE3347&gt;=1000),RANDBETWEEN(1000,5000),RANDBETWEEN(0,999))</f>
        <v>230</v>
      </c>
      <c r="AG3347">
        <f t="shared" ca="1" si="370"/>
        <v>0</v>
      </c>
    </row>
    <row r="3348" spans="1:33" customFormat="1" x14ac:dyDescent="0.25">
      <c r="A3348">
        <v>40544932</v>
      </c>
      <c r="B3348" t="s">
        <v>8654</v>
      </c>
      <c r="C3348" t="s">
        <v>8652</v>
      </c>
      <c r="D3348">
        <v>519330580</v>
      </c>
      <c r="E3348" t="s">
        <v>8655</v>
      </c>
      <c r="F3348">
        <v>41</v>
      </c>
      <c r="G3348" t="s">
        <v>30</v>
      </c>
      <c r="H3348" t="str">
        <f t="shared" ca="1" si="364"/>
        <v>Alquilada</v>
      </c>
      <c r="I3348" t="s">
        <v>44</v>
      </c>
      <c r="J3348" t="s">
        <v>33</v>
      </c>
      <c r="K3348">
        <f t="shared" ca="1" si="365"/>
        <v>5399</v>
      </c>
      <c r="L3348" t="s">
        <v>48</v>
      </c>
      <c r="M3348" t="s">
        <v>14661</v>
      </c>
      <c r="N3348" t="s">
        <v>14661</v>
      </c>
      <c r="O3348" t="s">
        <v>14661</v>
      </c>
      <c r="P3348" t="s">
        <v>14661</v>
      </c>
      <c r="Q3348" t="s">
        <v>14662</v>
      </c>
      <c r="R3348" s="1">
        <v>42848</v>
      </c>
      <c r="S3348" t="s">
        <v>34</v>
      </c>
      <c r="T3348" t="str">
        <f t="shared" ca="1" si="366"/>
        <v>Con Garantia</v>
      </c>
      <c r="U3348" t="str">
        <f t="shared" ca="1" si="367"/>
        <v>Sin deuda</v>
      </c>
      <c r="V3348" t="str">
        <f t="shared" ca="1" si="368"/>
        <v/>
      </c>
      <c r="W3348" t="str">
        <f t="shared" ca="1" si="369"/>
        <v>Bajo Riesgo</v>
      </c>
      <c r="X3348">
        <v>1000</v>
      </c>
      <c r="Y3348" s="2">
        <f ca="1">IF(H3348="Propia",RANDBETWEEN(1000,5000),RANDBETWEEN(0,999))</f>
        <v>713</v>
      </c>
      <c r="Z3348" s="2">
        <f ca="1">IF(T3348="Con Garantia",RANDBETWEEN(1000,5000),RANDBETWEEN(0,999))</f>
        <v>1511</v>
      </c>
      <c r="AA3348" s="2">
        <f ca="1">IF(U3348="Sin deuda",RANDBETWEEN(1000,5000),RANDBETWEEN(0,999))</f>
        <v>3719</v>
      </c>
      <c r="AB3348" s="4">
        <f ca="1">IF(Q3348="Si Trabaja",RANDBETWEEN(1000,5000),RANDBETWEEN(0,999))</f>
        <v>863</v>
      </c>
      <c r="AC3348" s="4">
        <f ca="1">IF(AND(F3348&gt;17,F3348&lt;71),RANDBETWEEN(1000,5000),RANDBETWEEN(0,999))</f>
        <v>3003</v>
      </c>
      <c r="AD3348" s="4">
        <f ca="1">IF(AND(AB3348&gt;=0.5,(K3348-X3348)&gt;1000),RANDBETWEEN(1000,5000),RANDBETWEEN(0,999))</f>
        <v>2865</v>
      </c>
      <c r="AE3348" s="4">
        <f ca="1">IF(OR(V3348="",V3348="Puntual"),RANDBETWEEN(1000,5000),RANDBETWEEN(0,999))</f>
        <v>1035</v>
      </c>
      <c r="AF3348" s="4">
        <f ca="1">IF(OR(W3348="Bajo Riesgo",AE3348&gt;=1000),RANDBETWEEN(1000,5000),RANDBETWEEN(0,999))</f>
        <v>4719</v>
      </c>
      <c r="AG3348">
        <f t="shared" ca="1" si="370"/>
        <v>0</v>
      </c>
    </row>
    <row r="3349" spans="1:33" customFormat="1" x14ac:dyDescent="0.25">
      <c r="A3349">
        <v>40544932</v>
      </c>
      <c r="B3349" t="s">
        <v>8654</v>
      </c>
      <c r="C3349" t="s">
        <v>8656</v>
      </c>
      <c r="D3349">
        <v>519330580</v>
      </c>
      <c r="E3349" t="s">
        <v>8655</v>
      </c>
      <c r="F3349">
        <v>51</v>
      </c>
      <c r="G3349" t="s">
        <v>30</v>
      </c>
      <c r="H3349" t="str">
        <f t="shared" ca="1" si="364"/>
        <v>Propia</v>
      </c>
      <c r="I3349" t="s">
        <v>44</v>
      </c>
      <c r="J3349" t="s">
        <v>33</v>
      </c>
      <c r="K3349">
        <f t="shared" ca="1" si="365"/>
        <v>7111</v>
      </c>
      <c r="L3349" t="s">
        <v>53</v>
      </c>
      <c r="M3349" t="s">
        <v>14661</v>
      </c>
      <c r="N3349" t="s">
        <v>14661</v>
      </c>
      <c r="O3349" t="s">
        <v>14661</v>
      </c>
      <c r="P3349" t="s">
        <v>14661</v>
      </c>
      <c r="Q3349" t="s">
        <v>14662</v>
      </c>
      <c r="R3349" s="1">
        <v>42939</v>
      </c>
      <c r="S3349" t="s">
        <v>34</v>
      </c>
      <c r="T3349" t="str">
        <f t="shared" ca="1" si="366"/>
        <v>Sin Garantia</v>
      </c>
      <c r="U3349" t="str">
        <f t="shared" ca="1" si="367"/>
        <v>Con deuda</v>
      </c>
      <c r="V3349" t="str">
        <f t="shared" ca="1" si="368"/>
        <v>Puntual</v>
      </c>
      <c r="W3349" t="str">
        <f t="shared" ca="1" si="369"/>
        <v>Bajo Riesgo</v>
      </c>
      <c r="X3349">
        <v>1000</v>
      </c>
      <c r="Y3349" s="2">
        <f ca="1">IF(H3349="Propia",RANDBETWEEN(1000,5000),RANDBETWEEN(0,999))</f>
        <v>3870</v>
      </c>
      <c r="Z3349" s="2">
        <f ca="1">IF(T3349="Con Garantia",RANDBETWEEN(1000,5000),RANDBETWEEN(0,999))</f>
        <v>725</v>
      </c>
      <c r="AA3349" s="2">
        <f ca="1">IF(U3349="Sin deuda",RANDBETWEEN(1000,5000),RANDBETWEEN(0,999))</f>
        <v>12</v>
      </c>
      <c r="AB3349" s="4">
        <f ca="1">IF(Q3349="Si Trabaja",RANDBETWEEN(1000,5000),RANDBETWEEN(0,999))</f>
        <v>864</v>
      </c>
      <c r="AC3349" s="4">
        <f ca="1">IF(AND(F3349&gt;17,F3349&lt;71),RANDBETWEEN(1000,5000),RANDBETWEEN(0,999))</f>
        <v>1026</v>
      </c>
      <c r="AD3349" s="4">
        <f ca="1">IF(AND(AB3349&gt;=0.5,(K3349-X3349)&gt;1000),RANDBETWEEN(1000,5000),RANDBETWEEN(0,999))</f>
        <v>4006</v>
      </c>
      <c r="AE3349" s="4">
        <f ca="1">IF(OR(V3349="",V3349="Puntual"),RANDBETWEEN(1000,5000),RANDBETWEEN(0,999))</f>
        <v>2821</v>
      </c>
      <c r="AF3349" s="4">
        <f ca="1">IF(OR(W3349="Bajo Riesgo",AE3349&gt;=1000),RANDBETWEEN(1000,5000),RANDBETWEEN(0,999))</f>
        <v>3575</v>
      </c>
      <c r="AG3349">
        <f t="shared" ca="1" si="370"/>
        <v>0</v>
      </c>
    </row>
    <row r="3350" spans="1:33" customFormat="1" x14ac:dyDescent="0.25">
      <c r="A3350">
        <v>47959189</v>
      </c>
      <c r="B3350" t="s">
        <v>8657</v>
      </c>
      <c r="C3350" t="s">
        <v>8658</v>
      </c>
      <c r="D3350">
        <v>519498876</v>
      </c>
      <c r="E3350" t="s">
        <v>8659</v>
      </c>
      <c r="F3350">
        <v>56</v>
      </c>
      <c r="G3350" t="s">
        <v>30</v>
      </c>
      <c r="H3350" t="str">
        <f t="shared" ca="1" si="364"/>
        <v>Propia</v>
      </c>
      <c r="I3350" t="s">
        <v>32</v>
      </c>
      <c r="J3350" t="s">
        <v>33</v>
      </c>
      <c r="K3350">
        <f t="shared" ca="1" si="365"/>
        <v>7715</v>
      </c>
      <c r="L3350" t="s">
        <v>53</v>
      </c>
      <c r="M3350" t="s">
        <v>14661</v>
      </c>
      <c r="N3350" t="s">
        <v>14661</v>
      </c>
      <c r="O3350" t="s">
        <v>14661</v>
      </c>
      <c r="P3350" t="s">
        <v>14661</v>
      </c>
      <c r="Q3350" t="s">
        <v>14662</v>
      </c>
      <c r="R3350" s="1">
        <v>42865</v>
      </c>
      <c r="S3350" t="s">
        <v>755</v>
      </c>
      <c r="T3350" t="str">
        <f t="shared" ca="1" si="366"/>
        <v>Sin Garantia</v>
      </c>
      <c r="U3350" t="str">
        <f t="shared" ca="1" si="367"/>
        <v>Con deuda</v>
      </c>
      <c r="V3350" t="str">
        <f t="shared" ca="1" si="368"/>
        <v>Moroso</v>
      </c>
      <c r="W3350" t="str">
        <f t="shared" ca="1" si="369"/>
        <v>Alto Riesgo</v>
      </c>
      <c r="X3350">
        <v>1000</v>
      </c>
      <c r="Y3350" s="2">
        <f ca="1">IF(H3350="Propia",RANDBETWEEN(1000,5000),RANDBETWEEN(0,999))</f>
        <v>2427</v>
      </c>
      <c r="Z3350" s="2">
        <f ca="1">IF(T3350="Con Garantia",RANDBETWEEN(1000,5000),RANDBETWEEN(0,999))</f>
        <v>644</v>
      </c>
      <c r="AA3350" s="2">
        <f ca="1">IF(U3350="Sin deuda",RANDBETWEEN(1000,5000),RANDBETWEEN(0,999))</f>
        <v>650</v>
      </c>
      <c r="AB3350" s="4">
        <f ca="1">IF(Q3350="Si Trabaja",RANDBETWEEN(1000,5000),RANDBETWEEN(0,999))</f>
        <v>987</v>
      </c>
      <c r="AC3350" s="4">
        <f ca="1">IF(AND(F3350&gt;17,F3350&lt;71),RANDBETWEEN(1000,5000),RANDBETWEEN(0,999))</f>
        <v>1285</v>
      </c>
      <c r="AD3350" s="4">
        <f ca="1">IF(AND(AB3350&gt;=0.5,(K3350-X3350)&gt;1000),RANDBETWEEN(1000,5000),RANDBETWEEN(0,999))</f>
        <v>1660</v>
      </c>
      <c r="AE3350" s="4">
        <f ca="1">IF(OR(V3350="",V3350="Puntual"),RANDBETWEEN(1000,5000),RANDBETWEEN(0,999))</f>
        <v>236</v>
      </c>
      <c r="AF3350" s="4">
        <f ca="1">IF(OR(W3350="Bajo Riesgo",AE3350&gt;=1000),RANDBETWEEN(1000,5000),RANDBETWEEN(0,999))</f>
        <v>354</v>
      </c>
      <c r="AG3350">
        <f t="shared" ca="1" si="370"/>
        <v>0</v>
      </c>
    </row>
    <row r="3351" spans="1:33" customFormat="1" x14ac:dyDescent="0.25">
      <c r="A3351">
        <v>41369193</v>
      </c>
      <c r="B3351" t="s">
        <v>8660</v>
      </c>
      <c r="C3351" t="s">
        <v>8661</v>
      </c>
      <c r="D3351">
        <v>914271338</v>
      </c>
      <c r="E3351" t="s">
        <v>8662</v>
      </c>
      <c r="F3351">
        <v>63</v>
      </c>
      <c r="G3351" t="s">
        <v>42</v>
      </c>
      <c r="H3351" t="str">
        <f t="shared" ca="1" si="364"/>
        <v>Propia</v>
      </c>
      <c r="I3351" t="s">
        <v>49</v>
      </c>
      <c r="J3351" t="s">
        <v>33</v>
      </c>
      <c r="K3351">
        <f t="shared" ca="1" si="365"/>
        <v>6560</v>
      </c>
      <c r="L3351" t="s">
        <v>121</v>
      </c>
      <c r="M3351" t="s">
        <v>14661</v>
      </c>
      <c r="N3351" t="s">
        <v>14661</v>
      </c>
      <c r="O3351" t="s">
        <v>14661</v>
      </c>
      <c r="P3351" t="s">
        <v>14661</v>
      </c>
      <c r="Q3351" t="s">
        <v>14662</v>
      </c>
      <c r="R3351" s="1">
        <v>43035</v>
      </c>
      <c r="S3351" t="s">
        <v>755</v>
      </c>
      <c r="T3351" t="str">
        <f t="shared" ca="1" si="366"/>
        <v>Con Garantia</v>
      </c>
      <c r="U3351" t="str">
        <f t="shared" ca="1" si="367"/>
        <v>Sin deuda</v>
      </c>
      <c r="V3351" t="str">
        <f t="shared" ca="1" si="368"/>
        <v/>
      </c>
      <c r="W3351" t="str">
        <f t="shared" ca="1" si="369"/>
        <v>Bajo Riesgo</v>
      </c>
      <c r="X3351">
        <v>1000</v>
      </c>
      <c r="Y3351" s="2">
        <f ca="1">IF(H3351="Propia",RANDBETWEEN(1000,5000),RANDBETWEEN(0,999))</f>
        <v>3847</v>
      </c>
      <c r="Z3351" s="2">
        <f ca="1">IF(T3351="Con Garantia",RANDBETWEEN(1000,5000),RANDBETWEEN(0,999))</f>
        <v>2707</v>
      </c>
      <c r="AA3351" s="2">
        <f ca="1">IF(U3351="Sin deuda",RANDBETWEEN(1000,5000),RANDBETWEEN(0,999))</f>
        <v>4775</v>
      </c>
      <c r="AB3351" s="4">
        <f ca="1">IF(Q3351="Si Trabaja",RANDBETWEEN(1000,5000),RANDBETWEEN(0,999))</f>
        <v>120</v>
      </c>
      <c r="AC3351" s="4">
        <f ca="1">IF(AND(F3351&gt;17,F3351&lt;71),RANDBETWEEN(1000,5000),RANDBETWEEN(0,999))</f>
        <v>1279</v>
      </c>
      <c r="AD3351" s="4">
        <f ca="1">IF(AND(AB3351&gt;=0.5,(K3351-X3351)&gt;1000),RANDBETWEEN(1000,5000),RANDBETWEEN(0,999))</f>
        <v>4730</v>
      </c>
      <c r="AE3351" s="4">
        <f ca="1">IF(OR(V3351="",V3351="Puntual"),RANDBETWEEN(1000,5000),RANDBETWEEN(0,999))</f>
        <v>1847</v>
      </c>
      <c r="AF3351" s="4">
        <f ca="1">IF(OR(W3351="Bajo Riesgo",AE3351&gt;=1000),RANDBETWEEN(1000,5000),RANDBETWEEN(0,999))</f>
        <v>2445</v>
      </c>
      <c r="AG3351">
        <f t="shared" ca="1" si="370"/>
        <v>0</v>
      </c>
    </row>
    <row r="3352" spans="1:33" customFormat="1" x14ac:dyDescent="0.25">
      <c r="A3352">
        <v>45638158</v>
      </c>
      <c r="B3352" t="s">
        <v>8663</v>
      </c>
      <c r="C3352" t="s">
        <v>8664</v>
      </c>
      <c r="D3352">
        <v>519530161</v>
      </c>
      <c r="E3352" t="s">
        <v>8665</v>
      </c>
      <c r="F3352">
        <v>63</v>
      </c>
      <c r="G3352" t="s">
        <v>30</v>
      </c>
      <c r="H3352" t="str">
        <f t="shared" ca="1" si="364"/>
        <v>Alquilada</v>
      </c>
      <c r="I3352" t="s">
        <v>49</v>
      </c>
      <c r="J3352" t="s">
        <v>33</v>
      </c>
      <c r="K3352">
        <f t="shared" ca="1" si="365"/>
        <v>6058</v>
      </c>
      <c r="L3352" t="s">
        <v>131</v>
      </c>
      <c r="M3352" t="s">
        <v>12735</v>
      </c>
      <c r="N3352">
        <v>9</v>
      </c>
      <c r="O3352" t="s">
        <v>14663</v>
      </c>
      <c r="P3352" t="s">
        <v>14658</v>
      </c>
      <c r="Q3352" t="s">
        <v>14659</v>
      </c>
      <c r="R3352" s="1">
        <v>42946</v>
      </c>
      <c r="S3352" t="s">
        <v>755</v>
      </c>
      <c r="T3352" t="str">
        <f t="shared" ca="1" si="366"/>
        <v>Sin Garantia</v>
      </c>
      <c r="U3352" t="str">
        <f t="shared" ca="1" si="367"/>
        <v>Sin deuda</v>
      </c>
      <c r="V3352" t="str">
        <f t="shared" ca="1" si="368"/>
        <v/>
      </c>
      <c r="W3352" t="str">
        <f t="shared" ca="1" si="369"/>
        <v>Bajo Riesgo</v>
      </c>
      <c r="X3352">
        <v>1000</v>
      </c>
      <c r="Y3352" s="2">
        <f ca="1">IF(H3352="Propia",RANDBETWEEN(1000,5000),RANDBETWEEN(0,999))</f>
        <v>393</v>
      </c>
      <c r="Z3352" s="2">
        <f ca="1">IF(T3352="Con Garantia",RANDBETWEEN(1000,5000),RANDBETWEEN(0,999))</f>
        <v>203</v>
      </c>
      <c r="AA3352" s="2">
        <f ca="1">IF(U3352="Sin deuda",RANDBETWEEN(1000,5000),RANDBETWEEN(0,999))</f>
        <v>1319</v>
      </c>
      <c r="AB3352" s="4">
        <f ca="1">IF(Q3352="Si Trabaja",RANDBETWEEN(1000,5000),RANDBETWEEN(0,999))</f>
        <v>1992</v>
      </c>
      <c r="AC3352" s="4">
        <f ca="1">IF(AND(F3352&gt;17,F3352&lt;71),RANDBETWEEN(1000,5000),RANDBETWEEN(0,999))</f>
        <v>4627</v>
      </c>
      <c r="AD3352" s="4">
        <f ca="1">IF(AND(AB3352&gt;=0.5,(K3352-X3352)&gt;1000),RANDBETWEEN(1000,5000),RANDBETWEEN(0,999))</f>
        <v>2839</v>
      </c>
      <c r="AE3352" s="4">
        <f ca="1">IF(OR(V3352="",V3352="Puntual"),RANDBETWEEN(1000,5000),RANDBETWEEN(0,999))</f>
        <v>3998</v>
      </c>
      <c r="AF3352" s="4">
        <f ca="1">IF(OR(W3352="Bajo Riesgo",AE3352&gt;=1000),RANDBETWEEN(1000,5000),RANDBETWEEN(0,999))</f>
        <v>4068</v>
      </c>
      <c r="AG3352">
        <f t="shared" ca="1" si="370"/>
        <v>1</v>
      </c>
    </row>
    <row r="3353" spans="1:33" customFormat="1" x14ac:dyDescent="0.25">
      <c r="A3353">
        <v>21142872</v>
      </c>
      <c r="B3353" t="s">
        <v>8666</v>
      </c>
      <c r="C3353" t="s">
        <v>8667</v>
      </c>
      <c r="D3353">
        <v>928880548</v>
      </c>
      <c r="E3353" t="s">
        <v>8668</v>
      </c>
      <c r="F3353">
        <v>41</v>
      </c>
      <c r="G3353" t="s">
        <v>30</v>
      </c>
      <c r="H3353" t="str">
        <f t="shared" ca="1" si="364"/>
        <v>Propia</v>
      </c>
      <c r="I3353" t="s">
        <v>79</v>
      </c>
      <c r="J3353" t="s">
        <v>33</v>
      </c>
      <c r="K3353">
        <f t="shared" ca="1" si="365"/>
        <v>5736</v>
      </c>
      <c r="L3353" t="s">
        <v>53</v>
      </c>
      <c r="M3353" t="s">
        <v>14661</v>
      </c>
      <c r="N3353" t="s">
        <v>14661</v>
      </c>
      <c r="O3353" t="s">
        <v>14661</v>
      </c>
      <c r="P3353" t="s">
        <v>14661</v>
      </c>
      <c r="Q3353" t="s">
        <v>14662</v>
      </c>
      <c r="R3353" s="1">
        <v>42893</v>
      </c>
      <c r="S3353" t="s">
        <v>755</v>
      </c>
      <c r="T3353" t="str">
        <f t="shared" ca="1" si="366"/>
        <v>Con Garantia</v>
      </c>
      <c r="U3353" t="str">
        <f t="shared" ca="1" si="367"/>
        <v>Sin deuda</v>
      </c>
      <c r="V3353" t="str">
        <f t="shared" ca="1" si="368"/>
        <v/>
      </c>
      <c r="W3353" t="str">
        <f t="shared" ca="1" si="369"/>
        <v>Bajo Riesgo</v>
      </c>
      <c r="X3353">
        <v>1000</v>
      </c>
      <c r="Y3353" s="2">
        <f ca="1">IF(H3353="Propia",RANDBETWEEN(1000,5000),RANDBETWEEN(0,999))</f>
        <v>1306</v>
      </c>
      <c r="Z3353" s="2">
        <f ca="1">IF(T3353="Con Garantia",RANDBETWEEN(1000,5000),RANDBETWEEN(0,999))</f>
        <v>4083</v>
      </c>
      <c r="AA3353" s="2">
        <f ca="1">IF(U3353="Sin deuda",RANDBETWEEN(1000,5000),RANDBETWEEN(0,999))</f>
        <v>1316</v>
      </c>
      <c r="AB3353" s="4">
        <f ca="1">IF(Q3353="Si Trabaja",RANDBETWEEN(1000,5000),RANDBETWEEN(0,999))</f>
        <v>589</v>
      </c>
      <c r="AC3353" s="4">
        <f ca="1">IF(AND(F3353&gt;17,F3353&lt;71),RANDBETWEEN(1000,5000),RANDBETWEEN(0,999))</f>
        <v>1437</v>
      </c>
      <c r="AD3353" s="4">
        <f ca="1">IF(AND(AB3353&gt;=0.5,(K3353-X3353)&gt;1000),RANDBETWEEN(1000,5000),RANDBETWEEN(0,999))</f>
        <v>1286</v>
      </c>
      <c r="AE3353" s="4">
        <f ca="1">IF(OR(V3353="",V3353="Puntual"),RANDBETWEEN(1000,5000),RANDBETWEEN(0,999))</f>
        <v>2203</v>
      </c>
      <c r="AF3353" s="4">
        <f ca="1">IF(OR(W3353="Bajo Riesgo",AE3353&gt;=1000),RANDBETWEEN(1000,5000),RANDBETWEEN(0,999))</f>
        <v>1474</v>
      </c>
      <c r="AG3353">
        <f t="shared" ca="1" si="370"/>
        <v>0</v>
      </c>
    </row>
    <row r="3354" spans="1:33" customFormat="1" x14ac:dyDescent="0.25">
      <c r="A3354">
        <v>80002227</v>
      </c>
      <c r="B3354" t="s">
        <v>8669</v>
      </c>
      <c r="C3354" t="s">
        <v>8670</v>
      </c>
      <c r="D3354">
        <v>979180064</v>
      </c>
      <c r="E3354" t="s">
        <v>8671</v>
      </c>
      <c r="F3354">
        <v>53</v>
      </c>
      <c r="G3354" t="s">
        <v>30</v>
      </c>
      <c r="H3354" t="str">
        <f t="shared" ca="1" si="364"/>
        <v>Alquilada</v>
      </c>
      <c r="I3354" t="s">
        <v>79</v>
      </c>
      <c r="J3354" t="s">
        <v>33</v>
      </c>
      <c r="K3354">
        <f t="shared" ca="1" si="365"/>
        <v>6656</v>
      </c>
      <c r="L3354" t="s">
        <v>107</v>
      </c>
      <c r="M3354" t="s">
        <v>13056</v>
      </c>
      <c r="N3354">
        <v>1</v>
      </c>
      <c r="O3354" t="s">
        <v>14663</v>
      </c>
      <c r="P3354" t="s">
        <v>14666</v>
      </c>
      <c r="Q3354" t="s">
        <v>14659</v>
      </c>
      <c r="R3354" s="1">
        <v>42814</v>
      </c>
      <c r="S3354" t="s">
        <v>755</v>
      </c>
      <c r="T3354" t="str">
        <f t="shared" ca="1" si="366"/>
        <v>Con Garantia</v>
      </c>
      <c r="U3354" t="str">
        <f t="shared" ca="1" si="367"/>
        <v>Sin deuda</v>
      </c>
      <c r="V3354" t="str">
        <f t="shared" ca="1" si="368"/>
        <v/>
      </c>
      <c r="W3354" t="str">
        <f t="shared" ca="1" si="369"/>
        <v>Bajo Riesgo</v>
      </c>
      <c r="X3354">
        <v>1000</v>
      </c>
      <c r="Y3354" s="2">
        <f ca="1">IF(H3354="Propia",RANDBETWEEN(1000,5000),RANDBETWEEN(0,999))</f>
        <v>635</v>
      </c>
      <c r="Z3354" s="2">
        <f ca="1">IF(T3354="Con Garantia",RANDBETWEEN(1000,5000),RANDBETWEEN(0,999))</f>
        <v>2565</v>
      </c>
      <c r="AA3354" s="2">
        <f ca="1">IF(U3354="Sin deuda",RANDBETWEEN(1000,5000),RANDBETWEEN(0,999))</f>
        <v>1789</v>
      </c>
      <c r="AB3354" s="4">
        <f ca="1">IF(Q3354="Si Trabaja",RANDBETWEEN(1000,5000),RANDBETWEEN(0,999))</f>
        <v>2511</v>
      </c>
      <c r="AC3354" s="4">
        <f ca="1">IF(AND(F3354&gt;17,F3354&lt;71),RANDBETWEEN(1000,5000),RANDBETWEEN(0,999))</f>
        <v>1655</v>
      </c>
      <c r="AD3354" s="4">
        <f ca="1">IF(AND(AB3354&gt;=0.5,(K3354-X3354)&gt;1000),RANDBETWEEN(1000,5000),RANDBETWEEN(0,999))</f>
        <v>3134</v>
      </c>
      <c r="AE3354" s="4">
        <f ca="1">IF(OR(V3354="",V3354="Puntual"),RANDBETWEEN(1000,5000),RANDBETWEEN(0,999))</f>
        <v>4550</v>
      </c>
      <c r="AF3354" s="4">
        <f ca="1">IF(OR(W3354="Bajo Riesgo",AE3354&gt;=1000),RANDBETWEEN(1000,5000),RANDBETWEEN(0,999))</f>
        <v>4186</v>
      </c>
      <c r="AG3354">
        <f t="shared" ca="1" si="370"/>
        <v>1</v>
      </c>
    </row>
    <row r="3355" spans="1:33" customFormat="1" x14ac:dyDescent="0.25">
      <c r="A3355">
        <v>70312150</v>
      </c>
      <c r="B3355" t="s">
        <v>8672</v>
      </c>
      <c r="C3355" t="s">
        <v>8673</v>
      </c>
      <c r="D3355">
        <v>989287074</v>
      </c>
      <c r="E3355" t="s">
        <v>8674</v>
      </c>
      <c r="F3355">
        <v>32</v>
      </c>
      <c r="G3355" t="s">
        <v>30</v>
      </c>
      <c r="H3355" t="str">
        <f t="shared" ca="1" si="364"/>
        <v>Alquilada</v>
      </c>
      <c r="I3355" t="s">
        <v>79</v>
      </c>
      <c r="J3355" t="s">
        <v>33</v>
      </c>
      <c r="K3355">
        <f t="shared" ca="1" si="365"/>
        <v>5349</v>
      </c>
      <c r="L3355" t="s">
        <v>67</v>
      </c>
      <c r="M3355" t="s">
        <v>14661</v>
      </c>
      <c r="N3355" t="s">
        <v>14661</v>
      </c>
      <c r="O3355" t="s">
        <v>14661</v>
      </c>
      <c r="P3355" t="s">
        <v>14661</v>
      </c>
      <c r="Q3355" t="s">
        <v>14662</v>
      </c>
      <c r="R3355" s="1">
        <v>42987</v>
      </c>
      <c r="S3355" t="s">
        <v>755</v>
      </c>
      <c r="T3355" t="str">
        <f t="shared" ca="1" si="366"/>
        <v>Sin Garantia</v>
      </c>
      <c r="U3355" t="str">
        <f t="shared" ca="1" si="367"/>
        <v>Sin deuda</v>
      </c>
      <c r="V3355" t="str">
        <f t="shared" ca="1" si="368"/>
        <v/>
      </c>
      <c r="W3355" t="str">
        <f t="shared" ca="1" si="369"/>
        <v>Bajo Riesgo</v>
      </c>
      <c r="X3355">
        <v>1000</v>
      </c>
      <c r="Y3355" s="2">
        <f ca="1">IF(H3355="Propia",RANDBETWEEN(1000,5000),RANDBETWEEN(0,999))</f>
        <v>966</v>
      </c>
      <c r="Z3355" s="2">
        <f ca="1">IF(T3355="Con Garantia",RANDBETWEEN(1000,5000),RANDBETWEEN(0,999))</f>
        <v>174</v>
      </c>
      <c r="AA3355" s="2">
        <f ca="1">IF(U3355="Sin deuda",RANDBETWEEN(1000,5000),RANDBETWEEN(0,999))</f>
        <v>4169</v>
      </c>
      <c r="AB3355" s="4">
        <f ca="1">IF(Q3355="Si Trabaja",RANDBETWEEN(1000,5000),RANDBETWEEN(0,999))</f>
        <v>660</v>
      </c>
      <c r="AC3355" s="4">
        <f ca="1">IF(AND(F3355&gt;17,F3355&lt;71),RANDBETWEEN(1000,5000),RANDBETWEEN(0,999))</f>
        <v>1859</v>
      </c>
      <c r="AD3355" s="4">
        <f ca="1">IF(AND(AB3355&gt;=0.5,(K3355-X3355)&gt;1000),RANDBETWEEN(1000,5000),RANDBETWEEN(0,999))</f>
        <v>1119</v>
      </c>
      <c r="AE3355" s="4">
        <f ca="1">IF(OR(V3355="",V3355="Puntual"),RANDBETWEEN(1000,5000),RANDBETWEEN(0,999))</f>
        <v>3822</v>
      </c>
      <c r="AF3355" s="4">
        <f ca="1">IF(OR(W3355="Bajo Riesgo",AE3355&gt;=1000),RANDBETWEEN(1000,5000),RANDBETWEEN(0,999))</f>
        <v>1483</v>
      </c>
      <c r="AG3355">
        <f t="shared" ca="1" si="370"/>
        <v>0</v>
      </c>
    </row>
    <row r="3356" spans="1:33" customFormat="1" x14ac:dyDescent="0.25">
      <c r="A3356">
        <v>43706249</v>
      </c>
      <c r="B3356" t="s">
        <v>8675</v>
      </c>
      <c r="C3356" t="s">
        <v>8676</v>
      </c>
      <c r="D3356">
        <v>940622502</v>
      </c>
      <c r="E3356" t="s">
        <v>8677</v>
      </c>
      <c r="F3356">
        <v>48</v>
      </c>
      <c r="G3356" t="s">
        <v>42</v>
      </c>
      <c r="H3356" t="str">
        <f t="shared" ca="1" si="364"/>
        <v>Alquilada</v>
      </c>
      <c r="I3356" t="s">
        <v>44</v>
      </c>
      <c r="J3356" t="s">
        <v>33</v>
      </c>
      <c r="K3356">
        <f t="shared" ca="1" si="365"/>
        <v>6636</v>
      </c>
      <c r="L3356" t="s">
        <v>74</v>
      </c>
      <c r="M3356" t="s">
        <v>13771</v>
      </c>
      <c r="N3356">
        <v>9</v>
      </c>
      <c r="O3356" t="s">
        <v>14663</v>
      </c>
      <c r="P3356" t="s">
        <v>14660</v>
      </c>
      <c r="Q3356" t="s">
        <v>14659</v>
      </c>
      <c r="R3356" s="1">
        <v>42892</v>
      </c>
      <c r="S3356" t="s">
        <v>34</v>
      </c>
      <c r="T3356" t="str">
        <f t="shared" ca="1" si="366"/>
        <v>Con Garantia</v>
      </c>
      <c r="U3356" t="str">
        <f t="shared" ca="1" si="367"/>
        <v>Sin deuda</v>
      </c>
      <c r="V3356" t="str">
        <f t="shared" ca="1" si="368"/>
        <v/>
      </c>
      <c r="W3356" t="str">
        <f t="shared" ca="1" si="369"/>
        <v>Bajo Riesgo</v>
      </c>
      <c r="X3356">
        <v>1000</v>
      </c>
      <c r="Y3356" s="2">
        <f ca="1">IF(H3356="Propia",RANDBETWEEN(1000,5000),RANDBETWEEN(0,999))</f>
        <v>307</v>
      </c>
      <c r="Z3356" s="2">
        <f ca="1">IF(T3356="Con Garantia",RANDBETWEEN(1000,5000),RANDBETWEEN(0,999))</f>
        <v>1683</v>
      </c>
      <c r="AA3356" s="2">
        <f ca="1">IF(U3356="Sin deuda",RANDBETWEEN(1000,5000),RANDBETWEEN(0,999))</f>
        <v>4757</v>
      </c>
      <c r="AB3356" s="4">
        <f ca="1">IF(Q3356="Si Trabaja",RANDBETWEEN(1000,5000),RANDBETWEEN(0,999))</f>
        <v>1466</v>
      </c>
      <c r="AC3356" s="4">
        <f ca="1">IF(AND(F3356&gt;17,F3356&lt;71),RANDBETWEEN(1000,5000),RANDBETWEEN(0,999))</f>
        <v>1729</v>
      </c>
      <c r="AD3356" s="4">
        <f ca="1">IF(AND(AB3356&gt;=0.5,(K3356-X3356)&gt;1000),RANDBETWEEN(1000,5000),RANDBETWEEN(0,999))</f>
        <v>2148</v>
      </c>
      <c r="AE3356" s="4">
        <f ca="1">IF(OR(V3356="",V3356="Puntual"),RANDBETWEEN(1000,5000),RANDBETWEEN(0,999))</f>
        <v>3414</v>
      </c>
      <c r="AF3356" s="4">
        <f ca="1">IF(OR(W3356="Bajo Riesgo",AE3356&gt;=1000),RANDBETWEEN(1000,5000),RANDBETWEEN(0,999))</f>
        <v>4904</v>
      </c>
      <c r="AG3356">
        <f t="shared" ca="1" si="370"/>
        <v>1</v>
      </c>
    </row>
    <row r="3357" spans="1:33" customFormat="1" x14ac:dyDescent="0.25">
      <c r="A3357">
        <v>44490764</v>
      </c>
      <c r="B3357" t="s">
        <v>8678</v>
      </c>
      <c r="C3357" t="s">
        <v>8679</v>
      </c>
      <c r="D3357">
        <v>977199824</v>
      </c>
      <c r="E3357" t="s">
        <v>8680</v>
      </c>
      <c r="F3357">
        <v>65</v>
      </c>
      <c r="G3357" t="s">
        <v>42</v>
      </c>
      <c r="H3357" t="str">
        <f t="shared" ca="1" si="364"/>
        <v>Propia</v>
      </c>
      <c r="I3357" t="s">
        <v>49</v>
      </c>
      <c r="J3357" t="s">
        <v>33</v>
      </c>
      <c r="K3357">
        <f t="shared" ca="1" si="365"/>
        <v>7257</v>
      </c>
      <c r="L3357" t="s">
        <v>53</v>
      </c>
      <c r="M3357" t="s">
        <v>14661</v>
      </c>
      <c r="N3357" t="s">
        <v>14661</v>
      </c>
      <c r="O3357" t="s">
        <v>14661</v>
      </c>
      <c r="P3357" t="s">
        <v>14661</v>
      </c>
      <c r="Q3357" t="s">
        <v>14662</v>
      </c>
      <c r="R3357" s="1">
        <v>43064</v>
      </c>
      <c r="S3357" t="s">
        <v>34</v>
      </c>
      <c r="T3357" t="str">
        <f t="shared" ca="1" si="366"/>
        <v>Sin Garantia</v>
      </c>
      <c r="U3357" t="str">
        <f t="shared" ca="1" si="367"/>
        <v>Sin deuda</v>
      </c>
      <c r="V3357" t="str">
        <f t="shared" ca="1" si="368"/>
        <v/>
      </c>
      <c r="W3357" t="str">
        <f t="shared" ca="1" si="369"/>
        <v>Bajo Riesgo</v>
      </c>
      <c r="X3357">
        <v>1000</v>
      </c>
      <c r="Y3357" s="2">
        <f ca="1">IF(H3357="Propia",RANDBETWEEN(1000,5000),RANDBETWEEN(0,999))</f>
        <v>1916</v>
      </c>
      <c r="Z3357" s="2">
        <f ca="1">IF(T3357="Con Garantia",RANDBETWEEN(1000,5000),RANDBETWEEN(0,999))</f>
        <v>171</v>
      </c>
      <c r="AA3357" s="2">
        <f ca="1">IF(U3357="Sin deuda",RANDBETWEEN(1000,5000),RANDBETWEEN(0,999))</f>
        <v>1658</v>
      </c>
      <c r="AB3357" s="4">
        <f ca="1">IF(Q3357="Si Trabaja",RANDBETWEEN(1000,5000),RANDBETWEEN(0,999))</f>
        <v>727</v>
      </c>
      <c r="AC3357" s="4">
        <f ca="1">IF(AND(F3357&gt;17,F3357&lt;71),RANDBETWEEN(1000,5000),RANDBETWEEN(0,999))</f>
        <v>3579</v>
      </c>
      <c r="AD3357" s="4">
        <f ca="1">IF(AND(AB3357&gt;=0.5,(K3357-X3357)&gt;1000),RANDBETWEEN(1000,5000),RANDBETWEEN(0,999))</f>
        <v>1185</v>
      </c>
      <c r="AE3357" s="4">
        <f ca="1">IF(OR(V3357="",V3357="Puntual"),RANDBETWEEN(1000,5000),RANDBETWEEN(0,999))</f>
        <v>2348</v>
      </c>
      <c r="AF3357" s="4">
        <f ca="1">IF(OR(W3357="Bajo Riesgo",AE3357&gt;=1000),RANDBETWEEN(1000,5000),RANDBETWEEN(0,999))</f>
        <v>2568</v>
      </c>
      <c r="AG3357">
        <f t="shared" ca="1" si="370"/>
        <v>0</v>
      </c>
    </row>
    <row r="3358" spans="1:33" customFormat="1" x14ac:dyDescent="0.25">
      <c r="A3358">
        <v>71114992</v>
      </c>
      <c r="B3358" t="s">
        <v>8681</v>
      </c>
      <c r="C3358" t="s">
        <v>8682</v>
      </c>
      <c r="D3358">
        <v>519031929</v>
      </c>
      <c r="E3358" t="s">
        <v>8683</v>
      </c>
      <c r="F3358">
        <v>38</v>
      </c>
      <c r="G3358" t="s">
        <v>30</v>
      </c>
      <c r="H3358" t="str">
        <f t="shared" ca="1" si="364"/>
        <v>Alquilada</v>
      </c>
      <c r="I3358" t="s">
        <v>32</v>
      </c>
      <c r="J3358" t="s">
        <v>33</v>
      </c>
      <c r="K3358">
        <f t="shared" ca="1" si="365"/>
        <v>5643</v>
      </c>
      <c r="L3358" t="s">
        <v>38</v>
      </c>
      <c r="M3358" t="s">
        <v>14661</v>
      </c>
      <c r="N3358" t="s">
        <v>14661</v>
      </c>
      <c r="O3358" t="s">
        <v>14661</v>
      </c>
      <c r="P3358" t="s">
        <v>14661</v>
      </c>
      <c r="Q3358" t="s">
        <v>14662</v>
      </c>
      <c r="R3358" s="1">
        <v>42958</v>
      </c>
      <c r="S3358" t="s">
        <v>34</v>
      </c>
      <c r="T3358" t="str">
        <f t="shared" ca="1" si="366"/>
        <v>Con Garantia</v>
      </c>
      <c r="U3358" t="str">
        <f t="shared" ca="1" si="367"/>
        <v>Sin deuda</v>
      </c>
      <c r="V3358" t="str">
        <f t="shared" ca="1" si="368"/>
        <v/>
      </c>
      <c r="W3358" t="str">
        <f t="shared" ca="1" si="369"/>
        <v>Bajo Riesgo</v>
      </c>
      <c r="X3358">
        <v>1000</v>
      </c>
      <c r="Y3358" s="2">
        <f ca="1">IF(H3358="Propia",RANDBETWEEN(1000,5000),RANDBETWEEN(0,999))</f>
        <v>380</v>
      </c>
      <c r="Z3358" s="2">
        <f ca="1">IF(T3358="Con Garantia",RANDBETWEEN(1000,5000),RANDBETWEEN(0,999))</f>
        <v>1556</v>
      </c>
      <c r="AA3358" s="2">
        <f ca="1">IF(U3358="Sin deuda",RANDBETWEEN(1000,5000),RANDBETWEEN(0,999))</f>
        <v>2109</v>
      </c>
      <c r="AB3358" s="4">
        <f ca="1">IF(Q3358="Si Trabaja",RANDBETWEEN(1000,5000),RANDBETWEEN(0,999))</f>
        <v>592</v>
      </c>
      <c r="AC3358" s="4">
        <f ca="1">IF(AND(F3358&gt;17,F3358&lt;71),RANDBETWEEN(1000,5000),RANDBETWEEN(0,999))</f>
        <v>1608</v>
      </c>
      <c r="AD3358" s="4">
        <f ca="1">IF(AND(AB3358&gt;=0.5,(K3358-X3358)&gt;1000),RANDBETWEEN(1000,5000),RANDBETWEEN(0,999))</f>
        <v>3759</v>
      </c>
      <c r="AE3358" s="4">
        <f ca="1">IF(OR(V3358="",V3358="Puntual"),RANDBETWEEN(1000,5000),RANDBETWEEN(0,999))</f>
        <v>2000</v>
      </c>
      <c r="AF3358" s="4">
        <f ca="1">IF(OR(W3358="Bajo Riesgo",AE3358&gt;=1000),RANDBETWEEN(1000,5000),RANDBETWEEN(0,999))</f>
        <v>1232</v>
      </c>
      <c r="AG3358">
        <f t="shared" ca="1" si="370"/>
        <v>0</v>
      </c>
    </row>
    <row r="3359" spans="1:33" customFormat="1" x14ac:dyDescent="0.25">
      <c r="A3359">
        <v>47004831</v>
      </c>
      <c r="B3359" t="s">
        <v>8684</v>
      </c>
      <c r="C3359" t="s">
        <v>1639</v>
      </c>
      <c r="D3359">
        <v>519002755</v>
      </c>
      <c r="E3359" t="s">
        <v>8685</v>
      </c>
      <c r="F3359">
        <v>45</v>
      </c>
      <c r="G3359" t="s">
        <v>42</v>
      </c>
      <c r="H3359" t="str">
        <f t="shared" ca="1" si="364"/>
        <v>Alquilada</v>
      </c>
      <c r="I3359" t="s">
        <v>49</v>
      </c>
      <c r="J3359" t="s">
        <v>33</v>
      </c>
      <c r="K3359">
        <f t="shared" ca="1" si="365"/>
        <v>7923</v>
      </c>
      <c r="L3359" t="s">
        <v>195</v>
      </c>
      <c r="M3359" t="s">
        <v>13318</v>
      </c>
      <c r="N3359">
        <v>5</v>
      </c>
      <c r="O3359" t="s">
        <v>14657</v>
      </c>
      <c r="P3359" t="s">
        <v>14670</v>
      </c>
      <c r="Q3359" t="s">
        <v>14659</v>
      </c>
      <c r="R3359" s="1">
        <v>42853</v>
      </c>
      <c r="S3359" t="s">
        <v>755</v>
      </c>
      <c r="T3359" t="str">
        <f t="shared" ca="1" si="366"/>
        <v>Con Garantia</v>
      </c>
      <c r="U3359" t="str">
        <f t="shared" ca="1" si="367"/>
        <v>Sin deuda</v>
      </c>
      <c r="V3359" t="str">
        <f t="shared" ca="1" si="368"/>
        <v/>
      </c>
      <c r="W3359" t="str">
        <f t="shared" ca="1" si="369"/>
        <v>Bajo Riesgo</v>
      </c>
      <c r="X3359">
        <v>1000</v>
      </c>
      <c r="Y3359" s="2">
        <f ca="1">IF(H3359="Propia",RANDBETWEEN(1000,5000),RANDBETWEEN(0,999))</f>
        <v>654</v>
      </c>
      <c r="Z3359" s="2">
        <f ca="1">IF(T3359="Con Garantia",RANDBETWEEN(1000,5000),RANDBETWEEN(0,999))</f>
        <v>1368</v>
      </c>
      <c r="AA3359" s="2">
        <f ca="1">IF(U3359="Sin deuda",RANDBETWEEN(1000,5000),RANDBETWEEN(0,999))</f>
        <v>3003</v>
      </c>
      <c r="AB3359" s="4">
        <f ca="1">IF(Q3359="Si Trabaja",RANDBETWEEN(1000,5000),RANDBETWEEN(0,999))</f>
        <v>4862</v>
      </c>
      <c r="AC3359" s="4">
        <f ca="1">IF(AND(F3359&gt;17,F3359&lt;71),RANDBETWEEN(1000,5000),RANDBETWEEN(0,999))</f>
        <v>3203</v>
      </c>
      <c r="AD3359" s="4">
        <f ca="1">IF(AND(AB3359&gt;=0.5,(K3359-X3359)&gt;1000),RANDBETWEEN(1000,5000),RANDBETWEEN(0,999))</f>
        <v>2565</v>
      </c>
      <c r="AE3359" s="4">
        <f ca="1">IF(OR(V3359="",V3359="Puntual"),RANDBETWEEN(1000,5000),RANDBETWEEN(0,999))</f>
        <v>1541</v>
      </c>
      <c r="AF3359" s="4">
        <f ca="1">IF(OR(W3359="Bajo Riesgo",AE3359&gt;=1000),RANDBETWEEN(1000,5000),RANDBETWEEN(0,999))</f>
        <v>4651</v>
      </c>
      <c r="AG3359">
        <f t="shared" ca="1" si="370"/>
        <v>1</v>
      </c>
    </row>
    <row r="3360" spans="1:33" customFormat="1" x14ac:dyDescent="0.25">
      <c r="A3360">
        <v>48535544</v>
      </c>
      <c r="B3360" t="s">
        <v>8686</v>
      </c>
      <c r="C3360" t="s">
        <v>8687</v>
      </c>
      <c r="D3360">
        <v>964327548</v>
      </c>
      <c r="E3360" t="s">
        <v>8688</v>
      </c>
      <c r="F3360">
        <v>31</v>
      </c>
      <c r="G3360" t="s">
        <v>30</v>
      </c>
      <c r="H3360" t="str">
        <f t="shared" ca="1" si="364"/>
        <v>Propia</v>
      </c>
      <c r="I3360" t="s">
        <v>79</v>
      </c>
      <c r="J3360" t="s">
        <v>33</v>
      </c>
      <c r="K3360">
        <f t="shared" ca="1" si="365"/>
        <v>6415</v>
      </c>
      <c r="L3360" t="s">
        <v>131</v>
      </c>
      <c r="M3360" t="s">
        <v>13715</v>
      </c>
      <c r="N3360">
        <v>6</v>
      </c>
      <c r="O3360" t="s">
        <v>14657</v>
      </c>
      <c r="P3360" t="s">
        <v>14667</v>
      </c>
      <c r="Q3360" t="s">
        <v>14659</v>
      </c>
      <c r="R3360" s="1">
        <v>43088</v>
      </c>
      <c r="S3360" t="s">
        <v>34</v>
      </c>
      <c r="T3360" t="str">
        <f t="shared" ca="1" si="366"/>
        <v>Con Garantia</v>
      </c>
      <c r="U3360" t="str">
        <f t="shared" ca="1" si="367"/>
        <v>Sin deuda</v>
      </c>
      <c r="V3360" t="str">
        <f t="shared" ca="1" si="368"/>
        <v/>
      </c>
      <c r="W3360" t="str">
        <f t="shared" ca="1" si="369"/>
        <v>Bajo Riesgo</v>
      </c>
      <c r="X3360">
        <v>1000</v>
      </c>
      <c r="Y3360" s="2">
        <f ca="1">IF(H3360="Propia",RANDBETWEEN(1000,5000),RANDBETWEEN(0,999))</f>
        <v>3867</v>
      </c>
      <c r="Z3360" s="2">
        <f ca="1">IF(T3360="Con Garantia",RANDBETWEEN(1000,5000),RANDBETWEEN(0,999))</f>
        <v>3450</v>
      </c>
      <c r="AA3360" s="2">
        <f ca="1">IF(U3360="Sin deuda",RANDBETWEEN(1000,5000),RANDBETWEEN(0,999))</f>
        <v>3838</v>
      </c>
      <c r="AB3360" s="4">
        <f ca="1">IF(Q3360="Si Trabaja",RANDBETWEEN(1000,5000),RANDBETWEEN(0,999))</f>
        <v>4035</v>
      </c>
      <c r="AC3360" s="4">
        <f ca="1">IF(AND(F3360&gt;17,F3360&lt;71),RANDBETWEEN(1000,5000),RANDBETWEEN(0,999))</f>
        <v>1973</v>
      </c>
      <c r="AD3360" s="4">
        <f ca="1">IF(AND(AB3360&gt;=0.5,(K3360-X3360)&gt;1000),RANDBETWEEN(1000,5000),RANDBETWEEN(0,999))</f>
        <v>3611</v>
      </c>
      <c r="AE3360" s="4">
        <f ca="1">IF(OR(V3360="",V3360="Puntual"),RANDBETWEEN(1000,5000),RANDBETWEEN(0,999))</f>
        <v>3184</v>
      </c>
      <c r="AF3360" s="4">
        <f ca="1">IF(OR(W3360="Bajo Riesgo",AE3360&gt;=1000),RANDBETWEEN(1000,5000),RANDBETWEEN(0,999))</f>
        <v>1021</v>
      </c>
      <c r="AG3360">
        <f t="shared" ca="1" si="370"/>
        <v>1</v>
      </c>
    </row>
    <row r="3361" spans="1:33" customFormat="1" x14ac:dyDescent="0.25">
      <c r="A3361">
        <v>77043033</v>
      </c>
      <c r="B3361" t="s">
        <v>8689</v>
      </c>
      <c r="C3361" t="s">
        <v>8690</v>
      </c>
      <c r="D3361">
        <v>519325701</v>
      </c>
      <c r="E3361" t="s">
        <v>8691</v>
      </c>
      <c r="F3361">
        <v>62</v>
      </c>
      <c r="G3361" t="s">
        <v>30</v>
      </c>
      <c r="H3361" t="str">
        <f t="shared" ca="1" si="364"/>
        <v>Alquilada</v>
      </c>
      <c r="I3361" t="s">
        <v>32</v>
      </c>
      <c r="J3361" t="s">
        <v>33</v>
      </c>
      <c r="K3361">
        <f t="shared" ca="1" si="365"/>
        <v>5936</v>
      </c>
      <c r="L3361" t="s">
        <v>195</v>
      </c>
      <c r="M3361" t="s">
        <v>14661</v>
      </c>
      <c r="N3361" t="s">
        <v>14661</v>
      </c>
      <c r="O3361" t="s">
        <v>14661</v>
      </c>
      <c r="P3361" t="s">
        <v>14661</v>
      </c>
      <c r="Q3361" t="s">
        <v>14662</v>
      </c>
      <c r="R3361" s="1">
        <v>43038</v>
      </c>
      <c r="S3361" t="s">
        <v>755</v>
      </c>
      <c r="T3361" t="str">
        <f t="shared" ca="1" si="366"/>
        <v>Con Garantia</v>
      </c>
      <c r="U3361" t="str">
        <f t="shared" ca="1" si="367"/>
        <v>Con deuda</v>
      </c>
      <c r="V3361" t="str">
        <f t="shared" ca="1" si="368"/>
        <v>Moroso</v>
      </c>
      <c r="W3361" t="str">
        <f t="shared" ca="1" si="369"/>
        <v>Alto Riesgo</v>
      </c>
      <c r="X3361">
        <v>1000</v>
      </c>
      <c r="Y3361" s="2">
        <f ca="1">IF(H3361="Propia",RANDBETWEEN(1000,5000),RANDBETWEEN(0,999))</f>
        <v>432</v>
      </c>
      <c r="Z3361" s="2">
        <f ca="1">IF(T3361="Con Garantia",RANDBETWEEN(1000,5000),RANDBETWEEN(0,999))</f>
        <v>3698</v>
      </c>
      <c r="AA3361" s="2">
        <f ca="1">IF(U3361="Sin deuda",RANDBETWEEN(1000,5000),RANDBETWEEN(0,999))</f>
        <v>932</v>
      </c>
      <c r="AB3361" s="4">
        <f ca="1">IF(Q3361="Si Trabaja",RANDBETWEEN(1000,5000),RANDBETWEEN(0,999))</f>
        <v>291</v>
      </c>
      <c r="AC3361" s="4">
        <f ca="1">IF(AND(F3361&gt;17,F3361&lt;71),RANDBETWEEN(1000,5000),RANDBETWEEN(0,999))</f>
        <v>1229</v>
      </c>
      <c r="AD3361" s="4">
        <f ca="1">IF(AND(AB3361&gt;=0.5,(K3361-X3361)&gt;1000),RANDBETWEEN(1000,5000),RANDBETWEEN(0,999))</f>
        <v>4248</v>
      </c>
      <c r="AE3361" s="4">
        <f ca="1">IF(OR(V3361="",V3361="Puntual"),RANDBETWEEN(1000,5000),RANDBETWEEN(0,999))</f>
        <v>617</v>
      </c>
      <c r="AF3361" s="4">
        <f ca="1">IF(OR(W3361="Bajo Riesgo",AE3361&gt;=1000),RANDBETWEEN(1000,5000),RANDBETWEEN(0,999))</f>
        <v>780</v>
      </c>
      <c r="AG3361">
        <f t="shared" ca="1" si="370"/>
        <v>0</v>
      </c>
    </row>
    <row r="3362" spans="1:33" customFormat="1" x14ac:dyDescent="0.25">
      <c r="A3362">
        <v>90080959</v>
      </c>
      <c r="B3362" t="s">
        <v>8692</v>
      </c>
      <c r="C3362" t="s">
        <v>8693</v>
      </c>
      <c r="D3362">
        <v>938999340</v>
      </c>
      <c r="E3362" t="s">
        <v>8694</v>
      </c>
      <c r="F3362">
        <v>50</v>
      </c>
      <c r="G3362" t="s">
        <v>30</v>
      </c>
      <c r="H3362" t="str">
        <f t="shared" ca="1" si="364"/>
        <v>Alquilada</v>
      </c>
      <c r="I3362" t="s">
        <v>32</v>
      </c>
      <c r="J3362" t="s">
        <v>33</v>
      </c>
      <c r="K3362">
        <f t="shared" ca="1" si="365"/>
        <v>7656</v>
      </c>
      <c r="L3362" t="s">
        <v>38</v>
      </c>
      <c r="M3362" t="s">
        <v>14414</v>
      </c>
      <c r="N3362">
        <v>9</v>
      </c>
      <c r="O3362" t="s">
        <v>14663</v>
      </c>
      <c r="P3362" t="s">
        <v>14667</v>
      </c>
      <c r="Q3362" t="s">
        <v>14659</v>
      </c>
      <c r="R3362" s="1">
        <v>42940</v>
      </c>
      <c r="S3362" t="s">
        <v>34</v>
      </c>
      <c r="T3362" t="str">
        <f t="shared" ca="1" si="366"/>
        <v>Con Garantia</v>
      </c>
      <c r="U3362" t="str">
        <f t="shared" ca="1" si="367"/>
        <v>Sin deuda</v>
      </c>
      <c r="V3362" t="str">
        <f t="shared" ca="1" si="368"/>
        <v/>
      </c>
      <c r="W3362" t="str">
        <f t="shared" ca="1" si="369"/>
        <v>Bajo Riesgo</v>
      </c>
      <c r="X3362">
        <v>1000</v>
      </c>
      <c r="Y3362" s="2">
        <f ca="1">IF(H3362="Propia",RANDBETWEEN(1000,5000),RANDBETWEEN(0,999))</f>
        <v>678</v>
      </c>
      <c r="Z3362" s="2">
        <f ca="1">IF(T3362="Con Garantia",RANDBETWEEN(1000,5000),RANDBETWEEN(0,999))</f>
        <v>2928</v>
      </c>
      <c r="AA3362" s="2">
        <f ca="1">IF(U3362="Sin deuda",RANDBETWEEN(1000,5000),RANDBETWEEN(0,999))</f>
        <v>2484</v>
      </c>
      <c r="AB3362" s="4">
        <f ca="1">IF(Q3362="Si Trabaja",RANDBETWEEN(1000,5000),RANDBETWEEN(0,999))</f>
        <v>3464</v>
      </c>
      <c r="AC3362" s="4">
        <f ca="1">IF(AND(F3362&gt;17,F3362&lt;71),RANDBETWEEN(1000,5000),RANDBETWEEN(0,999))</f>
        <v>3542</v>
      </c>
      <c r="AD3362" s="4">
        <f ca="1">IF(AND(AB3362&gt;=0.5,(K3362-X3362)&gt;1000),RANDBETWEEN(1000,5000),RANDBETWEEN(0,999))</f>
        <v>2201</v>
      </c>
      <c r="AE3362" s="4">
        <f ca="1">IF(OR(V3362="",V3362="Puntual"),RANDBETWEEN(1000,5000),RANDBETWEEN(0,999))</f>
        <v>3606</v>
      </c>
      <c r="AF3362" s="4">
        <f ca="1">IF(OR(W3362="Bajo Riesgo",AE3362&gt;=1000),RANDBETWEEN(1000,5000),RANDBETWEEN(0,999))</f>
        <v>1886</v>
      </c>
      <c r="AG3362">
        <f t="shared" ca="1" si="370"/>
        <v>1</v>
      </c>
    </row>
    <row r="3363" spans="1:33" customFormat="1" x14ac:dyDescent="0.25">
      <c r="A3363">
        <v>44296071</v>
      </c>
      <c r="B3363" t="s">
        <v>8695</v>
      </c>
      <c r="C3363" t="s">
        <v>8696</v>
      </c>
      <c r="D3363">
        <v>519562207</v>
      </c>
      <c r="E3363" t="s">
        <v>8697</v>
      </c>
      <c r="F3363">
        <v>64</v>
      </c>
      <c r="G3363" t="s">
        <v>42</v>
      </c>
      <c r="H3363" t="str">
        <f t="shared" ca="1" si="364"/>
        <v>Propia</v>
      </c>
      <c r="I3363" t="s">
        <v>32</v>
      </c>
      <c r="J3363" t="s">
        <v>33</v>
      </c>
      <c r="K3363">
        <f t="shared" ca="1" si="365"/>
        <v>5853</v>
      </c>
      <c r="L3363" t="s">
        <v>48</v>
      </c>
      <c r="M3363" t="s">
        <v>14661</v>
      </c>
      <c r="N3363" t="s">
        <v>14661</v>
      </c>
      <c r="O3363" t="s">
        <v>14661</v>
      </c>
      <c r="P3363" t="s">
        <v>14661</v>
      </c>
      <c r="Q3363" t="s">
        <v>14662</v>
      </c>
      <c r="R3363" s="1">
        <v>42809</v>
      </c>
      <c r="S3363" t="s">
        <v>755</v>
      </c>
      <c r="T3363" t="str">
        <f t="shared" ca="1" si="366"/>
        <v>Con Garantia</v>
      </c>
      <c r="U3363" t="str">
        <f t="shared" ca="1" si="367"/>
        <v>Con deuda</v>
      </c>
      <c r="V3363" t="str">
        <f t="shared" ca="1" si="368"/>
        <v>Moroso</v>
      </c>
      <c r="W3363" t="str">
        <f t="shared" ca="1" si="369"/>
        <v>Alto Riesgo</v>
      </c>
      <c r="X3363">
        <v>1000</v>
      </c>
      <c r="Y3363" s="2">
        <f ca="1">IF(H3363="Propia",RANDBETWEEN(1000,5000),RANDBETWEEN(0,999))</f>
        <v>4382</v>
      </c>
      <c r="Z3363" s="2">
        <f ca="1">IF(T3363="Con Garantia",RANDBETWEEN(1000,5000),RANDBETWEEN(0,999))</f>
        <v>2997</v>
      </c>
      <c r="AA3363" s="2">
        <f ca="1">IF(U3363="Sin deuda",RANDBETWEEN(1000,5000),RANDBETWEEN(0,999))</f>
        <v>483</v>
      </c>
      <c r="AB3363" s="4">
        <f ca="1">IF(Q3363="Si Trabaja",RANDBETWEEN(1000,5000),RANDBETWEEN(0,999))</f>
        <v>641</v>
      </c>
      <c r="AC3363" s="4">
        <f ca="1">IF(AND(F3363&gt;17,F3363&lt;71),RANDBETWEEN(1000,5000),RANDBETWEEN(0,999))</f>
        <v>2454</v>
      </c>
      <c r="AD3363" s="4">
        <f ca="1">IF(AND(AB3363&gt;=0.5,(K3363-X3363)&gt;1000),RANDBETWEEN(1000,5000),RANDBETWEEN(0,999))</f>
        <v>2318</v>
      </c>
      <c r="AE3363" s="4">
        <f ca="1">IF(OR(V3363="",V3363="Puntual"),RANDBETWEEN(1000,5000),RANDBETWEEN(0,999))</f>
        <v>807</v>
      </c>
      <c r="AF3363" s="4">
        <f ca="1">IF(OR(W3363="Bajo Riesgo",AE3363&gt;=1000),RANDBETWEEN(1000,5000),RANDBETWEEN(0,999))</f>
        <v>118</v>
      </c>
      <c r="AG3363">
        <f t="shared" ca="1" si="370"/>
        <v>0</v>
      </c>
    </row>
    <row r="3364" spans="1:33" customFormat="1" x14ac:dyDescent="0.25">
      <c r="A3364">
        <v>41172879</v>
      </c>
      <c r="B3364" t="s">
        <v>8698</v>
      </c>
      <c r="C3364" t="s">
        <v>8699</v>
      </c>
      <c r="D3364">
        <v>519351311</v>
      </c>
      <c r="E3364" t="s">
        <v>8700</v>
      </c>
      <c r="F3364">
        <v>43</v>
      </c>
      <c r="G3364" t="s">
        <v>30</v>
      </c>
      <c r="H3364" t="str">
        <f t="shared" ca="1" si="364"/>
        <v>Propia</v>
      </c>
      <c r="I3364" t="s">
        <v>49</v>
      </c>
      <c r="J3364" t="s">
        <v>33</v>
      </c>
      <c r="K3364">
        <f t="shared" ca="1" si="365"/>
        <v>5250</v>
      </c>
      <c r="L3364" t="s">
        <v>53</v>
      </c>
      <c r="M3364" t="s">
        <v>13096</v>
      </c>
      <c r="N3364">
        <v>5</v>
      </c>
      <c r="O3364" t="s">
        <v>14657</v>
      </c>
      <c r="P3364" t="s">
        <v>14668</v>
      </c>
      <c r="Q3364" t="s">
        <v>14659</v>
      </c>
      <c r="R3364" s="1">
        <v>42894</v>
      </c>
      <c r="S3364" t="s">
        <v>34</v>
      </c>
      <c r="T3364" t="str">
        <f t="shared" ca="1" si="366"/>
        <v>Sin Garantia</v>
      </c>
      <c r="U3364" t="str">
        <f t="shared" ca="1" si="367"/>
        <v>Con deuda</v>
      </c>
      <c r="V3364" t="str">
        <f t="shared" ca="1" si="368"/>
        <v>Moroso</v>
      </c>
      <c r="W3364" t="str">
        <f t="shared" ca="1" si="369"/>
        <v>Alto Riesgo</v>
      </c>
      <c r="X3364">
        <v>1000</v>
      </c>
      <c r="Y3364" s="2">
        <f ca="1">IF(H3364="Propia",RANDBETWEEN(1000,5000),RANDBETWEEN(0,999))</f>
        <v>2933</v>
      </c>
      <c r="Z3364" s="2">
        <f ca="1">IF(T3364="Con Garantia",RANDBETWEEN(1000,5000),RANDBETWEEN(0,999))</f>
        <v>594</v>
      </c>
      <c r="AA3364" s="2">
        <f ca="1">IF(U3364="Sin deuda",RANDBETWEEN(1000,5000),RANDBETWEEN(0,999))</f>
        <v>758</v>
      </c>
      <c r="AB3364" s="4">
        <f ca="1">IF(Q3364="Si Trabaja",RANDBETWEEN(1000,5000),RANDBETWEEN(0,999))</f>
        <v>4015</v>
      </c>
      <c r="AC3364" s="4">
        <f ca="1">IF(AND(F3364&gt;17,F3364&lt;71),RANDBETWEEN(1000,5000),RANDBETWEEN(0,999))</f>
        <v>3752</v>
      </c>
      <c r="AD3364" s="4">
        <f ca="1">IF(AND(AB3364&gt;=0.5,(K3364-X3364)&gt;1000),RANDBETWEEN(1000,5000),RANDBETWEEN(0,999))</f>
        <v>4767</v>
      </c>
      <c r="AE3364" s="4">
        <f ca="1">IF(OR(V3364="",V3364="Puntual"),RANDBETWEEN(1000,5000),RANDBETWEEN(0,999))</f>
        <v>665</v>
      </c>
      <c r="AF3364" s="4">
        <f ca="1">IF(OR(W3364="Bajo Riesgo",AE3364&gt;=1000),RANDBETWEEN(1000,5000),RANDBETWEEN(0,999))</f>
        <v>627</v>
      </c>
      <c r="AG3364">
        <f t="shared" ca="1" si="370"/>
        <v>0</v>
      </c>
    </row>
    <row r="3365" spans="1:33" customFormat="1" x14ac:dyDescent="0.25">
      <c r="A3365">
        <v>42410949</v>
      </c>
      <c r="B3365" t="s">
        <v>8701</v>
      </c>
      <c r="C3365" t="s">
        <v>8702</v>
      </c>
      <c r="D3365">
        <v>519810265</v>
      </c>
      <c r="E3365" t="s">
        <v>8703</v>
      </c>
      <c r="F3365">
        <v>65</v>
      </c>
      <c r="G3365" t="s">
        <v>42</v>
      </c>
      <c r="H3365" t="str">
        <f t="shared" ca="1" si="364"/>
        <v>Alquilada</v>
      </c>
      <c r="I3365" t="s">
        <v>32</v>
      </c>
      <c r="J3365" t="s">
        <v>33</v>
      </c>
      <c r="K3365">
        <f t="shared" ca="1" si="365"/>
        <v>7240</v>
      </c>
      <c r="L3365" t="s">
        <v>74</v>
      </c>
      <c r="M3365" t="s">
        <v>14661</v>
      </c>
      <c r="N3365" t="s">
        <v>14661</v>
      </c>
      <c r="O3365" t="s">
        <v>14661</v>
      </c>
      <c r="P3365" t="s">
        <v>14661</v>
      </c>
      <c r="Q3365" t="s">
        <v>14662</v>
      </c>
      <c r="R3365" s="1">
        <v>43090</v>
      </c>
      <c r="S3365" t="s">
        <v>34</v>
      </c>
      <c r="T3365" t="str">
        <f t="shared" ca="1" si="366"/>
        <v>Sin Garantia</v>
      </c>
      <c r="U3365" t="str">
        <f t="shared" ca="1" si="367"/>
        <v>Sin deuda</v>
      </c>
      <c r="V3365" t="str">
        <f t="shared" ca="1" si="368"/>
        <v/>
      </c>
      <c r="W3365" t="str">
        <f t="shared" ca="1" si="369"/>
        <v>Bajo Riesgo</v>
      </c>
      <c r="X3365">
        <v>1000</v>
      </c>
      <c r="Y3365" s="2">
        <f ca="1">IF(H3365="Propia",RANDBETWEEN(1000,5000),RANDBETWEEN(0,999))</f>
        <v>2</v>
      </c>
      <c r="Z3365" s="2">
        <f ca="1">IF(T3365="Con Garantia",RANDBETWEEN(1000,5000),RANDBETWEEN(0,999))</f>
        <v>166</v>
      </c>
      <c r="AA3365" s="2">
        <f ca="1">IF(U3365="Sin deuda",RANDBETWEEN(1000,5000),RANDBETWEEN(0,999))</f>
        <v>1037</v>
      </c>
      <c r="AB3365" s="4">
        <f ca="1">IF(Q3365="Si Trabaja",RANDBETWEEN(1000,5000),RANDBETWEEN(0,999))</f>
        <v>621</v>
      </c>
      <c r="AC3365" s="4">
        <f ca="1">IF(AND(F3365&gt;17,F3365&lt;71),RANDBETWEEN(1000,5000),RANDBETWEEN(0,999))</f>
        <v>4519</v>
      </c>
      <c r="AD3365" s="4">
        <f ca="1">IF(AND(AB3365&gt;=0.5,(K3365-X3365)&gt;1000),RANDBETWEEN(1000,5000),RANDBETWEEN(0,999))</f>
        <v>3070</v>
      </c>
      <c r="AE3365" s="4">
        <f ca="1">IF(OR(V3365="",V3365="Puntual"),RANDBETWEEN(1000,5000),RANDBETWEEN(0,999))</f>
        <v>1694</v>
      </c>
      <c r="AF3365" s="4">
        <f ca="1">IF(OR(W3365="Bajo Riesgo",AE3365&gt;=1000),RANDBETWEEN(1000,5000),RANDBETWEEN(0,999))</f>
        <v>1854</v>
      </c>
      <c r="AG3365">
        <f t="shared" ca="1" si="370"/>
        <v>0</v>
      </c>
    </row>
    <row r="3366" spans="1:33" customFormat="1" x14ac:dyDescent="0.25">
      <c r="A3366">
        <v>43751684</v>
      </c>
      <c r="B3366" t="s">
        <v>8704</v>
      </c>
      <c r="C3366" t="s">
        <v>1639</v>
      </c>
      <c r="D3366">
        <v>519909277</v>
      </c>
      <c r="E3366" t="s">
        <v>8705</v>
      </c>
      <c r="F3366">
        <v>51</v>
      </c>
      <c r="G3366" t="s">
        <v>42</v>
      </c>
      <c r="H3366" t="str">
        <f t="shared" ca="1" si="364"/>
        <v>Propia</v>
      </c>
      <c r="I3366" t="s">
        <v>49</v>
      </c>
      <c r="J3366" t="s">
        <v>33</v>
      </c>
      <c r="K3366">
        <f t="shared" ca="1" si="365"/>
        <v>6468</v>
      </c>
      <c r="L3366" t="s">
        <v>53</v>
      </c>
      <c r="M3366" t="s">
        <v>13121</v>
      </c>
      <c r="N3366">
        <v>9</v>
      </c>
      <c r="O3366" t="s">
        <v>14657</v>
      </c>
      <c r="P3366" t="s">
        <v>14670</v>
      </c>
      <c r="Q3366" t="s">
        <v>14659</v>
      </c>
      <c r="R3366" s="1">
        <v>42863</v>
      </c>
      <c r="S3366" t="s">
        <v>34</v>
      </c>
      <c r="T3366" t="str">
        <f t="shared" ca="1" si="366"/>
        <v>Con Garantia</v>
      </c>
      <c r="U3366" t="str">
        <f t="shared" ca="1" si="367"/>
        <v>Sin deuda</v>
      </c>
      <c r="V3366" t="str">
        <f t="shared" ca="1" si="368"/>
        <v/>
      </c>
      <c r="W3366" t="str">
        <f t="shared" ca="1" si="369"/>
        <v>Bajo Riesgo</v>
      </c>
      <c r="X3366">
        <v>1000</v>
      </c>
      <c r="Y3366" s="2">
        <f ca="1">IF(H3366="Propia",RANDBETWEEN(1000,5000),RANDBETWEEN(0,999))</f>
        <v>1537</v>
      </c>
      <c r="Z3366" s="2">
        <f ca="1">IF(T3366="Con Garantia",RANDBETWEEN(1000,5000),RANDBETWEEN(0,999))</f>
        <v>1449</v>
      </c>
      <c r="AA3366" s="2">
        <f ca="1">IF(U3366="Sin deuda",RANDBETWEEN(1000,5000),RANDBETWEEN(0,999))</f>
        <v>1799</v>
      </c>
      <c r="AB3366" s="4">
        <f ca="1">IF(Q3366="Si Trabaja",RANDBETWEEN(1000,5000),RANDBETWEEN(0,999))</f>
        <v>3061</v>
      </c>
      <c r="AC3366" s="4">
        <f ca="1">IF(AND(F3366&gt;17,F3366&lt;71),RANDBETWEEN(1000,5000),RANDBETWEEN(0,999))</f>
        <v>4914</v>
      </c>
      <c r="AD3366" s="4">
        <f ca="1">IF(AND(AB3366&gt;=0.5,(K3366-X3366)&gt;1000),RANDBETWEEN(1000,5000),RANDBETWEEN(0,999))</f>
        <v>2394</v>
      </c>
      <c r="AE3366" s="4">
        <f ca="1">IF(OR(V3366="",V3366="Puntual"),RANDBETWEEN(1000,5000),RANDBETWEEN(0,999))</f>
        <v>3653</v>
      </c>
      <c r="AF3366" s="4">
        <f ca="1">IF(OR(W3366="Bajo Riesgo",AE3366&gt;=1000),RANDBETWEEN(1000,5000),RANDBETWEEN(0,999))</f>
        <v>2546</v>
      </c>
      <c r="AG3366">
        <f t="shared" ca="1" si="370"/>
        <v>1</v>
      </c>
    </row>
    <row r="3367" spans="1:33" customFormat="1" x14ac:dyDescent="0.25">
      <c r="A3367">
        <v>77296041</v>
      </c>
      <c r="B3367" t="s">
        <v>8706</v>
      </c>
      <c r="C3367" t="s">
        <v>8707</v>
      </c>
      <c r="D3367">
        <v>927584522</v>
      </c>
      <c r="E3367" t="s">
        <v>8708</v>
      </c>
      <c r="F3367">
        <v>69</v>
      </c>
      <c r="G3367" t="s">
        <v>30</v>
      </c>
      <c r="H3367" t="str">
        <f t="shared" ca="1" si="364"/>
        <v>Propia</v>
      </c>
      <c r="I3367" t="s">
        <v>44</v>
      </c>
      <c r="J3367" t="s">
        <v>33</v>
      </c>
      <c r="K3367">
        <f t="shared" ca="1" si="365"/>
        <v>6907</v>
      </c>
      <c r="L3367" t="s">
        <v>53</v>
      </c>
      <c r="M3367" t="s">
        <v>14661</v>
      </c>
      <c r="N3367" t="s">
        <v>14661</v>
      </c>
      <c r="O3367" t="s">
        <v>14661</v>
      </c>
      <c r="P3367" t="s">
        <v>14661</v>
      </c>
      <c r="Q3367" t="s">
        <v>14662</v>
      </c>
      <c r="R3367" s="1">
        <v>42938</v>
      </c>
      <c r="S3367" t="s">
        <v>34</v>
      </c>
      <c r="T3367" t="str">
        <f t="shared" ca="1" si="366"/>
        <v>Con Garantia</v>
      </c>
      <c r="U3367" t="str">
        <f t="shared" ca="1" si="367"/>
        <v>Con deuda</v>
      </c>
      <c r="V3367" t="str">
        <f t="shared" ca="1" si="368"/>
        <v>Puntual</v>
      </c>
      <c r="W3367" t="str">
        <f t="shared" ca="1" si="369"/>
        <v>Bajo Riesgo</v>
      </c>
      <c r="X3367">
        <v>1000</v>
      </c>
      <c r="Y3367" s="2">
        <f ca="1">IF(H3367="Propia",RANDBETWEEN(1000,5000),RANDBETWEEN(0,999))</f>
        <v>2884</v>
      </c>
      <c r="Z3367" s="2">
        <f ca="1">IF(T3367="Con Garantia",RANDBETWEEN(1000,5000),RANDBETWEEN(0,999))</f>
        <v>1345</v>
      </c>
      <c r="AA3367" s="2">
        <f ca="1">IF(U3367="Sin deuda",RANDBETWEEN(1000,5000),RANDBETWEEN(0,999))</f>
        <v>255</v>
      </c>
      <c r="AB3367" s="4">
        <f ca="1">IF(Q3367="Si Trabaja",RANDBETWEEN(1000,5000),RANDBETWEEN(0,999))</f>
        <v>268</v>
      </c>
      <c r="AC3367" s="4">
        <f ca="1">IF(AND(F3367&gt;17,F3367&lt;71),RANDBETWEEN(1000,5000),RANDBETWEEN(0,999))</f>
        <v>2544</v>
      </c>
      <c r="AD3367" s="4">
        <f ca="1">IF(AND(AB3367&gt;=0.5,(K3367-X3367)&gt;1000),RANDBETWEEN(1000,5000),RANDBETWEEN(0,999))</f>
        <v>1491</v>
      </c>
      <c r="AE3367" s="4">
        <f ca="1">IF(OR(V3367="",V3367="Puntual"),RANDBETWEEN(1000,5000),RANDBETWEEN(0,999))</f>
        <v>4480</v>
      </c>
      <c r="AF3367" s="4">
        <f ca="1">IF(OR(W3367="Bajo Riesgo",AE3367&gt;=1000),RANDBETWEEN(1000,5000),RANDBETWEEN(0,999))</f>
        <v>4614</v>
      </c>
      <c r="AG3367">
        <f t="shared" ca="1" si="370"/>
        <v>0</v>
      </c>
    </row>
    <row r="3368" spans="1:33" customFormat="1" x14ac:dyDescent="0.25">
      <c r="A3368">
        <v>44006636</v>
      </c>
      <c r="B3368" t="s">
        <v>8709</v>
      </c>
      <c r="C3368" t="s">
        <v>8710</v>
      </c>
      <c r="D3368">
        <v>519347773</v>
      </c>
      <c r="E3368" t="s">
        <v>8711</v>
      </c>
      <c r="F3368">
        <v>33</v>
      </c>
      <c r="G3368" t="s">
        <v>42</v>
      </c>
      <c r="H3368" t="str">
        <f t="shared" ca="1" si="364"/>
        <v>Propia</v>
      </c>
      <c r="I3368" t="s">
        <v>44</v>
      </c>
      <c r="J3368" t="s">
        <v>33</v>
      </c>
      <c r="K3368">
        <f t="shared" ca="1" si="365"/>
        <v>7294</v>
      </c>
      <c r="L3368" t="s">
        <v>74</v>
      </c>
      <c r="M3368" t="s">
        <v>14661</v>
      </c>
      <c r="N3368" t="s">
        <v>14661</v>
      </c>
      <c r="O3368" t="s">
        <v>14661</v>
      </c>
      <c r="P3368" t="s">
        <v>14661</v>
      </c>
      <c r="Q3368" t="s">
        <v>14662</v>
      </c>
      <c r="R3368" s="1">
        <v>42872</v>
      </c>
      <c r="S3368" t="s">
        <v>34</v>
      </c>
      <c r="T3368" t="str">
        <f t="shared" ca="1" si="366"/>
        <v>Sin Garantia</v>
      </c>
      <c r="U3368" t="str">
        <f t="shared" ca="1" si="367"/>
        <v>Sin deuda</v>
      </c>
      <c r="V3368" t="str">
        <f t="shared" ca="1" si="368"/>
        <v/>
      </c>
      <c r="W3368" t="str">
        <f t="shared" ca="1" si="369"/>
        <v>Bajo Riesgo</v>
      </c>
      <c r="X3368">
        <v>1000</v>
      </c>
      <c r="Y3368" s="2">
        <f ca="1">IF(H3368="Propia",RANDBETWEEN(1000,5000),RANDBETWEEN(0,999))</f>
        <v>4157</v>
      </c>
      <c r="Z3368" s="2">
        <f ca="1">IF(T3368="Con Garantia",RANDBETWEEN(1000,5000),RANDBETWEEN(0,999))</f>
        <v>747</v>
      </c>
      <c r="AA3368" s="2">
        <f ca="1">IF(U3368="Sin deuda",RANDBETWEEN(1000,5000),RANDBETWEEN(0,999))</f>
        <v>3432</v>
      </c>
      <c r="AB3368" s="4">
        <f ca="1">IF(Q3368="Si Trabaja",RANDBETWEEN(1000,5000),RANDBETWEEN(0,999))</f>
        <v>687</v>
      </c>
      <c r="AC3368" s="4">
        <f ca="1">IF(AND(F3368&gt;17,F3368&lt;71),RANDBETWEEN(1000,5000),RANDBETWEEN(0,999))</f>
        <v>4518</v>
      </c>
      <c r="AD3368" s="4">
        <f ca="1">IF(AND(AB3368&gt;=0.5,(K3368-X3368)&gt;1000),RANDBETWEEN(1000,5000),RANDBETWEEN(0,999))</f>
        <v>3523</v>
      </c>
      <c r="AE3368" s="4">
        <f ca="1">IF(OR(V3368="",V3368="Puntual"),RANDBETWEEN(1000,5000),RANDBETWEEN(0,999))</f>
        <v>2596</v>
      </c>
      <c r="AF3368" s="4">
        <f ca="1">IF(OR(W3368="Bajo Riesgo",AE3368&gt;=1000),RANDBETWEEN(1000,5000),RANDBETWEEN(0,999))</f>
        <v>3314</v>
      </c>
      <c r="AG3368">
        <f t="shared" ca="1" si="370"/>
        <v>0</v>
      </c>
    </row>
    <row r="3369" spans="1:33" customFormat="1" x14ac:dyDescent="0.25">
      <c r="A3369">
        <v>47676919</v>
      </c>
      <c r="B3369" t="s">
        <v>8712</v>
      </c>
      <c r="C3369" t="s">
        <v>8713</v>
      </c>
      <c r="D3369">
        <v>519258912</v>
      </c>
      <c r="E3369" t="s">
        <v>8714</v>
      </c>
      <c r="F3369">
        <v>36</v>
      </c>
      <c r="G3369" t="s">
        <v>42</v>
      </c>
      <c r="H3369" t="str">
        <f t="shared" ca="1" si="364"/>
        <v>Propia</v>
      </c>
      <c r="I3369" t="s">
        <v>44</v>
      </c>
      <c r="J3369" t="s">
        <v>33</v>
      </c>
      <c r="K3369">
        <f t="shared" ca="1" si="365"/>
        <v>6472</v>
      </c>
      <c r="L3369" t="s">
        <v>60</v>
      </c>
      <c r="M3369" t="s">
        <v>14661</v>
      </c>
      <c r="N3369" t="s">
        <v>14661</v>
      </c>
      <c r="O3369" t="s">
        <v>14661</v>
      </c>
      <c r="P3369" t="s">
        <v>14661</v>
      </c>
      <c r="Q3369" t="s">
        <v>14662</v>
      </c>
      <c r="R3369" s="1">
        <v>42969</v>
      </c>
      <c r="S3369" t="s">
        <v>34</v>
      </c>
      <c r="T3369" t="str">
        <f t="shared" ca="1" si="366"/>
        <v>Con Garantia</v>
      </c>
      <c r="U3369" t="str">
        <f t="shared" ca="1" si="367"/>
        <v>Con deuda</v>
      </c>
      <c r="V3369" t="str">
        <f t="shared" ca="1" si="368"/>
        <v>Puntual</v>
      </c>
      <c r="W3369" t="str">
        <f t="shared" ca="1" si="369"/>
        <v>Bajo Riesgo</v>
      </c>
      <c r="X3369">
        <v>1000</v>
      </c>
      <c r="Y3369" s="2">
        <f ca="1">IF(H3369="Propia",RANDBETWEEN(1000,5000),RANDBETWEEN(0,999))</f>
        <v>1382</v>
      </c>
      <c r="Z3369" s="2">
        <f ca="1">IF(T3369="Con Garantia",RANDBETWEEN(1000,5000),RANDBETWEEN(0,999))</f>
        <v>1553</v>
      </c>
      <c r="AA3369" s="2">
        <f ca="1">IF(U3369="Sin deuda",RANDBETWEEN(1000,5000),RANDBETWEEN(0,999))</f>
        <v>484</v>
      </c>
      <c r="AB3369" s="4">
        <f ca="1">IF(Q3369="Si Trabaja",RANDBETWEEN(1000,5000),RANDBETWEEN(0,999))</f>
        <v>463</v>
      </c>
      <c r="AC3369" s="4">
        <f ca="1">IF(AND(F3369&gt;17,F3369&lt;71),RANDBETWEEN(1000,5000),RANDBETWEEN(0,999))</f>
        <v>3642</v>
      </c>
      <c r="AD3369" s="4">
        <f ca="1">IF(AND(AB3369&gt;=0.5,(K3369-X3369)&gt;1000),RANDBETWEEN(1000,5000),RANDBETWEEN(0,999))</f>
        <v>3684</v>
      </c>
      <c r="AE3369" s="4">
        <f ca="1">IF(OR(V3369="",V3369="Puntual"),RANDBETWEEN(1000,5000),RANDBETWEEN(0,999))</f>
        <v>1618</v>
      </c>
      <c r="AF3369" s="4">
        <f ca="1">IF(OR(W3369="Bajo Riesgo",AE3369&gt;=1000),RANDBETWEEN(1000,5000),RANDBETWEEN(0,999))</f>
        <v>4415</v>
      </c>
      <c r="AG3369">
        <f t="shared" ca="1" si="370"/>
        <v>0</v>
      </c>
    </row>
    <row r="3370" spans="1:33" customFormat="1" x14ac:dyDescent="0.25">
      <c r="A3370">
        <v>32903311</v>
      </c>
      <c r="B3370" t="s">
        <v>8715</v>
      </c>
      <c r="C3370" t="s">
        <v>1639</v>
      </c>
      <c r="D3370">
        <v>519405790</v>
      </c>
      <c r="E3370" t="s">
        <v>8716</v>
      </c>
      <c r="F3370">
        <v>46</v>
      </c>
      <c r="G3370" t="s">
        <v>42</v>
      </c>
      <c r="H3370" t="str">
        <f t="shared" ca="1" si="364"/>
        <v>Propia</v>
      </c>
      <c r="I3370" t="s">
        <v>79</v>
      </c>
      <c r="J3370" t="s">
        <v>33</v>
      </c>
      <c r="K3370">
        <f t="shared" ca="1" si="365"/>
        <v>7284</v>
      </c>
      <c r="L3370" t="s">
        <v>60</v>
      </c>
      <c r="M3370" t="s">
        <v>14661</v>
      </c>
      <c r="N3370" t="s">
        <v>14661</v>
      </c>
      <c r="O3370" t="s">
        <v>14661</v>
      </c>
      <c r="P3370" t="s">
        <v>14661</v>
      </c>
      <c r="Q3370" t="s">
        <v>14662</v>
      </c>
      <c r="R3370" s="1">
        <v>42760</v>
      </c>
      <c r="S3370" t="s">
        <v>34</v>
      </c>
      <c r="T3370" t="str">
        <f t="shared" ca="1" si="366"/>
        <v>Con Garantia</v>
      </c>
      <c r="U3370" t="str">
        <f t="shared" ca="1" si="367"/>
        <v>Sin deuda</v>
      </c>
      <c r="V3370" t="str">
        <f t="shared" ca="1" si="368"/>
        <v/>
      </c>
      <c r="W3370" t="str">
        <f t="shared" ca="1" si="369"/>
        <v>Bajo Riesgo</v>
      </c>
      <c r="X3370">
        <v>1000</v>
      </c>
      <c r="Y3370" s="2">
        <f ca="1">IF(H3370="Propia",RANDBETWEEN(1000,5000),RANDBETWEEN(0,999))</f>
        <v>1696</v>
      </c>
      <c r="Z3370" s="2">
        <f ca="1">IF(T3370="Con Garantia",RANDBETWEEN(1000,5000),RANDBETWEEN(0,999))</f>
        <v>2529</v>
      </c>
      <c r="AA3370" s="2">
        <f ca="1">IF(U3370="Sin deuda",RANDBETWEEN(1000,5000),RANDBETWEEN(0,999))</f>
        <v>1893</v>
      </c>
      <c r="AB3370" s="4">
        <f ca="1">IF(Q3370="Si Trabaja",RANDBETWEEN(1000,5000),RANDBETWEEN(0,999))</f>
        <v>202</v>
      </c>
      <c r="AC3370" s="4">
        <f ca="1">IF(AND(F3370&gt;17,F3370&lt;71),RANDBETWEEN(1000,5000),RANDBETWEEN(0,999))</f>
        <v>2250</v>
      </c>
      <c r="AD3370" s="4">
        <f ca="1">IF(AND(AB3370&gt;=0.5,(K3370-X3370)&gt;1000),RANDBETWEEN(1000,5000),RANDBETWEEN(0,999))</f>
        <v>3675</v>
      </c>
      <c r="AE3370" s="4">
        <f ca="1">IF(OR(V3370="",V3370="Puntual"),RANDBETWEEN(1000,5000),RANDBETWEEN(0,999))</f>
        <v>3498</v>
      </c>
      <c r="AF3370" s="4">
        <f ca="1">IF(OR(W3370="Bajo Riesgo",AE3370&gt;=1000),RANDBETWEEN(1000,5000),RANDBETWEEN(0,999))</f>
        <v>2376</v>
      </c>
      <c r="AG3370">
        <f t="shared" ca="1" si="370"/>
        <v>0</v>
      </c>
    </row>
    <row r="3371" spans="1:33" customFormat="1" x14ac:dyDescent="0.25">
      <c r="A3371">
        <v>45855898</v>
      </c>
      <c r="B3371" t="s">
        <v>8717</v>
      </c>
      <c r="C3371" t="s">
        <v>8718</v>
      </c>
      <c r="D3371">
        <v>999431095</v>
      </c>
      <c r="E3371" t="s">
        <v>8719</v>
      </c>
      <c r="F3371">
        <v>19</v>
      </c>
      <c r="G3371" t="s">
        <v>42</v>
      </c>
      <c r="H3371" t="str">
        <f t="shared" ca="1" si="364"/>
        <v>Alquilada</v>
      </c>
      <c r="I3371" t="s">
        <v>32</v>
      </c>
      <c r="J3371" t="s">
        <v>33</v>
      </c>
      <c r="K3371">
        <f t="shared" ca="1" si="365"/>
        <v>6247</v>
      </c>
      <c r="L3371" t="s">
        <v>74</v>
      </c>
      <c r="M3371" t="s">
        <v>14661</v>
      </c>
      <c r="N3371" t="s">
        <v>14661</v>
      </c>
      <c r="O3371" t="s">
        <v>14661</v>
      </c>
      <c r="P3371" t="s">
        <v>14661</v>
      </c>
      <c r="Q3371" t="s">
        <v>14662</v>
      </c>
      <c r="R3371" s="1">
        <v>42871</v>
      </c>
      <c r="S3371" t="s">
        <v>755</v>
      </c>
      <c r="T3371" t="str">
        <f t="shared" ca="1" si="366"/>
        <v>Sin Garantia</v>
      </c>
      <c r="U3371" t="str">
        <f t="shared" ca="1" si="367"/>
        <v>Sin deuda</v>
      </c>
      <c r="V3371" t="str">
        <f t="shared" ca="1" si="368"/>
        <v/>
      </c>
      <c r="W3371" t="str">
        <f t="shared" ca="1" si="369"/>
        <v>Bajo Riesgo</v>
      </c>
      <c r="X3371">
        <v>1000</v>
      </c>
      <c r="Y3371" s="2">
        <f ca="1">IF(H3371="Propia",RANDBETWEEN(1000,5000),RANDBETWEEN(0,999))</f>
        <v>46</v>
      </c>
      <c r="Z3371" s="2">
        <f ca="1">IF(T3371="Con Garantia",RANDBETWEEN(1000,5000),RANDBETWEEN(0,999))</f>
        <v>568</v>
      </c>
      <c r="AA3371" s="2">
        <f ca="1">IF(U3371="Sin deuda",RANDBETWEEN(1000,5000),RANDBETWEEN(0,999))</f>
        <v>2848</v>
      </c>
      <c r="AB3371" s="4">
        <f ca="1">IF(Q3371="Si Trabaja",RANDBETWEEN(1000,5000),RANDBETWEEN(0,999))</f>
        <v>31</v>
      </c>
      <c r="AC3371" s="4">
        <f ca="1">IF(AND(F3371&gt;17,F3371&lt;71),RANDBETWEEN(1000,5000),RANDBETWEEN(0,999))</f>
        <v>3691</v>
      </c>
      <c r="AD3371" s="4">
        <f ca="1">IF(AND(AB3371&gt;=0.5,(K3371-X3371)&gt;1000),RANDBETWEEN(1000,5000),RANDBETWEEN(0,999))</f>
        <v>4876</v>
      </c>
      <c r="AE3371" s="4">
        <f ca="1">IF(OR(V3371="",V3371="Puntual"),RANDBETWEEN(1000,5000),RANDBETWEEN(0,999))</f>
        <v>4901</v>
      </c>
      <c r="AF3371" s="4">
        <f ca="1">IF(OR(W3371="Bajo Riesgo",AE3371&gt;=1000),RANDBETWEEN(1000,5000),RANDBETWEEN(0,999))</f>
        <v>3439</v>
      </c>
      <c r="AG3371">
        <f t="shared" ca="1" si="370"/>
        <v>0</v>
      </c>
    </row>
    <row r="3372" spans="1:33" customFormat="1" x14ac:dyDescent="0.25">
      <c r="A3372">
        <v>45998206</v>
      </c>
      <c r="B3372" t="s">
        <v>8720</v>
      </c>
      <c r="C3372" t="s">
        <v>8721</v>
      </c>
      <c r="D3372">
        <v>961000654</v>
      </c>
      <c r="E3372" t="s">
        <v>8722</v>
      </c>
      <c r="F3372">
        <v>52</v>
      </c>
      <c r="G3372" t="s">
        <v>42</v>
      </c>
      <c r="H3372" t="str">
        <f t="shared" ca="1" si="364"/>
        <v>Propia</v>
      </c>
      <c r="I3372" t="s">
        <v>32</v>
      </c>
      <c r="J3372" t="s">
        <v>33</v>
      </c>
      <c r="K3372">
        <f t="shared" ca="1" si="365"/>
        <v>5691</v>
      </c>
      <c r="L3372" t="s">
        <v>243</v>
      </c>
      <c r="M3372" t="s">
        <v>14661</v>
      </c>
      <c r="N3372" t="s">
        <v>14661</v>
      </c>
      <c r="O3372" t="s">
        <v>14661</v>
      </c>
      <c r="P3372" t="s">
        <v>14661</v>
      </c>
      <c r="Q3372" t="s">
        <v>14662</v>
      </c>
      <c r="R3372" s="1">
        <v>42952</v>
      </c>
      <c r="S3372" t="s">
        <v>755</v>
      </c>
      <c r="T3372" t="str">
        <f t="shared" ca="1" si="366"/>
        <v>Sin Garantia</v>
      </c>
      <c r="U3372" t="str">
        <f t="shared" ca="1" si="367"/>
        <v>Con deuda</v>
      </c>
      <c r="V3372" t="str">
        <f t="shared" ca="1" si="368"/>
        <v>Moroso</v>
      </c>
      <c r="W3372" t="str">
        <f t="shared" ca="1" si="369"/>
        <v>Alto Riesgo</v>
      </c>
      <c r="X3372">
        <v>1000</v>
      </c>
      <c r="Y3372" s="2">
        <f ca="1">IF(H3372="Propia",RANDBETWEEN(1000,5000),RANDBETWEEN(0,999))</f>
        <v>1984</v>
      </c>
      <c r="Z3372" s="2">
        <f ca="1">IF(T3372="Con Garantia",RANDBETWEEN(1000,5000),RANDBETWEEN(0,999))</f>
        <v>752</v>
      </c>
      <c r="AA3372" s="2">
        <f ca="1">IF(U3372="Sin deuda",RANDBETWEEN(1000,5000),RANDBETWEEN(0,999))</f>
        <v>22</v>
      </c>
      <c r="AB3372" s="4">
        <f ca="1">IF(Q3372="Si Trabaja",RANDBETWEEN(1000,5000),RANDBETWEEN(0,999))</f>
        <v>432</v>
      </c>
      <c r="AC3372" s="4">
        <f ca="1">IF(AND(F3372&gt;17,F3372&lt;71),RANDBETWEEN(1000,5000),RANDBETWEEN(0,999))</f>
        <v>1805</v>
      </c>
      <c r="AD3372" s="4">
        <f ca="1">IF(AND(AB3372&gt;=0.5,(K3372-X3372)&gt;1000),RANDBETWEEN(1000,5000),RANDBETWEEN(0,999))</f>
        <v>1031</v>
      </c>
      <c r="AE3372" s="4">
        <f ca="1">IF(OR(V3372="",V3372="Puntual"),RANDBETWEEN(1000,5000),RANDBETWEEN(0,999))</f>
        <v>349</v>
      </c>
      <c r="AF3372" s="4">
        <f ca="1">IF(OR(W3372="Bajo Riesgo",AE3372&gt;=1000),RANDBETWEEN(1000,5000),RANDBETWEEN(0,999))</f>
        <v>484</v>
      </c>
      <c r="AG3372">
        <f t="shared" ca="1" si="370"/>
        <v>0</v>
      </c>
    </row>
    <row r="3373" spans="1:33" customFormat="1" x14ac:dyDescent="0.25">
      <c r="A3373">
        <v>45457454</v>
      </c>
      <c r="B3373" t="s">
        <v>8723</v>
      </c>
      <c r="C3373" t="s">
        <v>8724</v>
      </c>
      <c r="D3373">
        <v>519245309</v>
      </c>
      <c r="E3373" t="s">
        <v>8725</v>
      </c>
      <c r="F3373">
        <v>20</v>
      </c>
      <c r="G3373" t="s">
        <v>42</v>
      </c>
      <c r="H3373" t="str">
        <f t="shared" ca="1" si="364"/>
        <v>Alquilada</v>
      </c>
      <c r="I3373" t="s">
        <v>32</v>
      </c>
      <c r="J3373" t="s">
        <v>33</v>
      </c>
      <c r="K3373">
        <f t="shared" ca="1" si="365"/>
        <v>5811</v>
      </c>
      <c r="L3373" t="s">
        <v>31</v>
      </c>
      <c r="M3373" t="s">
        <v>14406</v>
      </c>
      <c r="N3373">
        <v>1</v>
      </c>
      <c r="O3373" t="s">
        <v>14657</v>
      </c>
      <c r="P3373" t="s">
        <v>14658</v>
      </c>
      <c r="Q3373" t="s">
        <v>14659</v>
      </c>
      <c r="R3373" s="1">
        <v>43007</v>
      </c>
      <c r="S3373" t="s">
        <v>34</v>
      </c>
      <c r="T3373" t="str">
        <f t="shared" ca="1" si="366"/>
        <v>Con Garantia</v>
      </c>
      <c r="U3373" t="str">
        <f t="shared" ca="1" si="367"/>
        <v>Con deuda</v>
      </c>
      <c r="V3373" t="str">
        <f t="shared" ca="1" si="368"/>
        <v>Puntual</v>
      </c>
      <c r="W3373" t="str">
        <f t="shared" ca="1" si="369"/>
        <v>Bajo Riesgo</v>
      </c>
      <c r="X3373">
        <v>1000</v>
      </c>
      <c r="Y3373" s="2">
        <f ca="1">IF(H3373="Propia",RANDBETWEEN(1000,5000),RANDBETWEEN(0,999))</f>
        <v>303</v>
      </c>
      <c r="Z3373" s="2">
        <f ca="1">IF(T3373="Con Garantia",RANDBETWEEN(1000,5000),RANDBETWEEN(0,999))</f>
        <v>4589</v>
      </c>
      <c r="AA3373" s="2">
        <f ca="1">IF(U3373="Sin deuda",RANDBETWEEN(1000,5000),RANDBETWEEN(0,999))</f>
        <v>296</v>
      </c>
      <c r="AB3373" s="4">
        <f ca="1">IF(Q3373="Si Trabaja",RANDBETWEEN(1000,5000),RANDBETWEEN(0,999))</f>
        <v>2137</v>
      </c>
      <c r="AC3373" s="4">
        <f ca="1">IF(AND(F3373&gt;17,F3373&lt;71),RANDBETWEEN(1000,5000),RANDBETWEEN(0,999))</f>
        <v>3585</v>
      </c>
      <c r="AD3373" s="4">
        <f ca="1">IF(AND(AB3373&gt;=0.5,(K3373-X3373)&gt;1000),RANDBETWEEN(1000,5000),RANDBETWEEN(0,999))</f>
        <v>4887</v>
      </c>
      <c r="AE3373" s="4">
        <f ca="1">IF(OR(V3373="",V3373="Puntual"),RANDBETWEEN(1000,5000),RANDBETWEEN(0,999))</f>
        <v>4847</v>
      </c>
      <c r="AF3373" s="4">
        <f ca="1">IF(OR(W3373="Bajo Riesgo",AE3373&gt;=1000),RANDBETWEEN(1000,5000),RANDBETWEEN(0,999))</f>
        <v>2690</v>
      </c>
      <c r="AG3373">
        <f t="shared" ca="1" si="370"/>
        <v>1</v>
      </c>
    </row>
    <row r="3374" spans="1:33" customFormat="1" x14ac:dyDescent="0.25">
      <c r="A3374">
        <v>47070268</v>
      </c>
      <c r="B3374" t="s">
        <v>8726</v>
      </c>
      <c r="C3374" t="s">
        <v>8727</v>
      </c>
      <c r="D3374">
        <v>519700711</v>
      </c>
      <c r="E3374" t="s">
        <v>8728</v>
      </c>
      <c r="F3374">
        <v>26</v>
      </c>
      <c r="G3374" t="s">
        <v>42</v>
      </c>
      <c r="H3374" t="str">
        <f t="shared" ca="1" si="364"/>
        <v>Alquilada</v>
      </c>
      <c r="I3374" t="s">
        <v>49</v>
      </c>
      <c r="J3374" t="s">
        <v>33</v>
      </c>
      <c r="K3374">
        <f t="shared" ca="1" si="365"/>
        <v>5250</v>
      </c>
      <c r="L3374" t="s">
        <v>121</v>
      </c>
      <c r="M3374" t="s">
        <v>14661</v>
      </c>
      <c r="N3374" t="s">
        <v>14661</v>
      </c>
      <c r="O3374" t="s">
        <v>14661</v>
      </c>
      <c r="P3374" t="s">
        <v>14661</v>
      </c>
      <c r="Q3374" t="s">
        <v>14662</v>
      </c>
      <c r="R3374" s="1">
        <v>43048</v>
      </c>
      <c r="S3374" t="s">
        <v>755</v>
      </c>
      <c r="T3374" t="str">
        <f t="shared" ca="1" si="366"/>
        <v>Sin Garantia</v>
      </c>
      <c r="U3374" t="str">
        <f t="shared" ca="1" si="367"/>
        <v>Con deuda</v>
      </c>
      <c r="V3374" t="str">
        <f t="shared" ca="1" si="368"/>
        <v>Puntual</v>
      </c>
      <c r="W3374" t="str">
        <f t="shared" ca="1" si="369"/>
        <v>Bajo Riesgo</v>
      </c>
      <c r="X3374">
        <v>1000</v>
      </c>
      <c r="Y3374" s="2">
        <f ca="1">IF(H3374="Propia",RANDBETWEEN(1000,5000),RANDBETWEEN(0,999))</f>
        <v>824</v>
      </c>
      <c r="Z3374" s="2">
        <f ca="1">IF(T3374="Con Garantia",RANDBETWEEN(1000,5000),RANDBETWEEN(0,999))</f>
        <v>677</v>
      </c>
      <c r="AA3374" s="2">
        <f ca="1">IF(U3374="Sin deuda",RANDBETWEEN(1000,5000),RANDBETWEEN(0,999))</f>
        <v>910</v>
      </c>
      <c r="AB3374" s="4">
        <f ca="1">IF(Q3374="Si Trabaja",RANDBETWEEN(1000,5000),RANDBETWEEN(0,999))</f>
        <v>422</v>
      </c>
      <c r="AC3374" s="4">
        <f ca="1">IF(AND(F3374&gt;17,F3374&lt;71),RANDBETWEEN(1000,5000),RANDBETWEEN(0,999))</f>
        <v>2828</v>
      </c>
      <c r="AD3374" s="4">
        <f ca="1">IF(AND(AB3374&gt;=0.5,(K3374-X3374)&gt;1000),RANDBETWEEN(1000,5000),RANDBETWEEN(0,999))</f>
        <v>1502</v>
      </c>
      <c r="AE3374" s="4">
        <f ca="1">IF(OR(V3374="",V3374="Puntual"),RANDBETWEEN(1000,5000),RANDBETWEEN(0,999))</f>
        <v>1688</v>
      </c>
      <c r="AF3374" s="4">
        <f ca="1">IF(OR(W3374="Bajo Riesgo",AE3374&gt;=1000),RANDBETWEEN(1000,5000),RANDBETWEEN(0,999))</f>
        <v>4633</v>
      </c>
      <c r="AG3374">
        <f t="shared" ca="1" si="370"/>
        <v>0</v>
      </c>
    </row>
    <row r="3375" spans="1:33" customFormat="1" x14ac:dyDescent="0.25">
      <c r="A3375">
        <v>47173575</v>
      </c>
      <c r="B3375" t="s">
        <v>8729</v>
      </c>
      <c r="C3375" t="s">
        <v>8730</v>
      </c>
      <c r="D3375">
        <v>519195330</v>
      </c>
      <c r="E3375" t="s">
        <v>8731</v>
      </c>
      <c r="F3375">
        <v>26</v>
      </c>
      <c r="G3375" t="s">
        <v>42</v>
      </c>
      <c r="H3375" t="str">
        <f t="shared" ca="1" si="364"/>
        <v>Alquilada</v>
      </c>
      <c r="I3375" t="s">
        <v>49</v>
      </c>
      <c r="J3375" t="s">
        <v>33</v>
      </c>
      <c r="K3375">
        <f t="shared" ca="1" si="365"/>
        <v>7549</v>
      </c>
      <c r="L3375" t="s">
        <v>103</v>
      </c>
      <c r="M3375" t="s">
        <v>13583</v>
      </c>
      <c r="N3375">
        <v>4</v>
      </c>
      <c r="O3375" t="s">
        <v>14657</v>
      </c>
      <c r="P3375" t="s">
        <v>14669</v>
      </c>
      <c r="Q3375" t="s">
        <v>14659</v>
      </c>
      <c r="R3375" s="1">
        <v>43000</v>
      </c>
      <c r="T3375" t="str">
        <f t="shared" ca="1" si="366"/>
        <v>Con Garantia</v>
      </c>
      <c r="U3375" t="str">
        <f t="shared" ca="1" si="367"/>
        <v>Con deuda</v>
      </c>
      <c r="V3375" t="str">
        <f t="shared" ca="1" si="368"/>
        <v>Moroso</v>
      </c>
      <c r="W3375" t="str">
        <f t="shared" ca="1" si="369"/>
        <v>Alto Riesgo</v>
      </c>
      <c r="X3375">
        <v>1000</v>
      </c>
      <c r="Y3375" s="2">
        <f ca="1">IF(H3375="Propia",RANDBETWEEN(1000,5000),RANDBETWEEN(0,999))</f>
        <v>217</v>
      </c>
      <c r="Z3375" s="2">
        <f ca="1">IF(T3375="Con Garantia",RANDBETWEEN(1000,5000),RANDBETWEEN(0,999))</f>
        <v>3978</v>
      </c>
      <c r="AA3375" s="2">
        <f ca="1">IF(U3375="Sin deuda",RANDBETWEEN(1000,5000),RANDBETWEEN(0,999))</f>
        <v>826</v>
      </c>
      <c r="AB3375" s="4">
        <f ca="1">IF(Q3375="Si Trabaja",RANDBETWEEN(1000,5000),RANDBETWEEN(0,999))</f>
        <v>3175</v>
      </c>
      <c r="AC3375" s="4">
        <f ca="1">IF(AND(F3375&gt;17,F3375&lt;71),RANDBETWEEN(1000,5000),RANDBETWEEN(0,999))</f>
        <v>4881</v>
      </c>
      <c r="AD3375" s="4">
        <f ca="1">IF(AND(AB3375&gt;=0.5,(K3375-X3375)&gt;1000),RANDBETWEEN(1000,5000),RANDBETWEEN(0,999))</f>
        <v>3024</v>
      </c>
      <c r="AE3375" s="4">
        <f ca="1">IF(OR(V3375="",V3375="Puntual"),RANDBETWEEN(1000,5000),RANDBETWEEN(0,999))</f>
        <v>899</v>
      </c>
      <c r="AF3375" s="4">
        <f ca="1">IF(OR(W3375="Bajo Riesgo",AE3375&gt;=1000),RANDBETWEEN(1000,5000),RANDBETWEEN(0,999))</f>
        <v>678</v>
      </c>
      <c r="AG3375">
        <f t="shared" ca="1" si="370"/>
        <v>0</v>
      </c>
    </row>
    <row r="3376" spans="1:33" customFormat="1" x14ac:dyDescent="0.25">
      <c r="A3376">
        <v>41457116</v>
      </c>
      <c r="B3376" t="s">
        <v>8732</v>
      </c>
      <c r="C3376" t="s">
        <v>1639</v>
      </c>
      <c r="D3376">
        <v>945569068</v>
      </c>
      <c r="E3376" t="s">
        <v>8733</v>
      </c>
      <c r="F3376">
        <v>67</v>
      </c>
      <c r="G3376" t="s">
        <v>30</v>
      </c>
      <c r="H3376" t="str">
        <f t="shared" ca="1" si="364"/>
        <v>Propia</v>
      </c>
      <c r="I3376" t="s">
        <v>49</v>
      </c>
      <c r="J3376" t="s">
        <v>33</v>
      </c>
      <c r="K3376">
        <f t="shared" ca="1" si="365"/>
        <v>7207</v>
      </c>
      <c r="L3376" t="s">
        <v>107</v>
      </c>
      <c r="M3376" t="s">
        <v>13638</v>
      </c>
      <c r="N3376">
        <v>5</v>
      </c>
      <c r="O3376" t="s">
        <v>14657</v>
      </c>
      <c r="P3376" t="s">
        <v>14666</v>
      </c>
      <c r="Q3376" t="s">
        <v>14659</v>
      </c>
      <c r="R3376" s="1">
        <v>42904</v>
      </c>
      <c r="T3376" t="str">
        <f t="shared" ca="1" si="366"/>
        <v>Con Garantia</v>
      </c>
      <c r="U3376" t="str">
        <f t="shared" ca="1" si="367"/>
        <v>Sin deuda</v>
      </c>
      <c r="V3376" t="str">
        <f t="shared" ca="1" si="368"/>
        <v/>
      </c>
      <c r="W3376" t="str">
        <f t="shared" ca="1" si="369"/>
        <v>Bajo Riesgo</v>
      </c>
      <c r="X3376">
        <v>1000</v>
      </c>
      <c r="Y3376" s="2">
        <f ca="1">IF(H3376="Propia",RANDBETWEEN(1000,5000),RANDBETWEEN(0,999))</f>
        <v>3816</v>
      </c>
      <c r="Z3376" s="2">
        <f ca="1">IF(T3376="Con Garantia",RANDBETWEEN(1000,5000),RANDBETWEEN(0,999))</f>
        <v>3648</v>
      </c>
      <c r="AA3376" s="2">
        <f ca="1">IF(U3376="Sin deuda",RANDBETWEEN(1000,5000),RANDBETWEEN(0,999))</f>
        <v>4371</v>
      </c>
      <c r="AB3376" s="4">
        <f ca="1">IF(Q3376="Si Trabaja",RANDBETWEEN(1000,5000),RANDBETWEEN(0,999))</f>
        <v>1858</v>
      </c>
      <c r="AC3376" s="4">
        <f ca="1">IF(AND(F3376&gt;17,F3376&lt;71),RANDBETWEEN(1000,5000),RANDBETWEEN(0,999))</f>
        <v>3681</v>
      </c>
      <c r="AD3376" s="4">
        <f ca="1">IF(AND(AB3376&gt;=0.5,(K3376-X3376)&gt;1000),RANDBETWEEN(1000,5000),RANDBETWEEN(0,999))</f>
        <v>4179</v>
      </c>
      <c r="AE3376" s="4">
        <f ca="1">IF(OR(V3376="",V3376="Puntual"),RANDBETWEEN(1000,5000),RANDBETWEEN(0,999))</f>
        <v>1206</v>
      </c>
      <c r="AF3376" s="4">
        <f ca="1">IF(OR(W3376="Bajo Riesgo",AE3376&gt;=1000),RANDBETWEEN(1000,5000),RANDBETWEEN(0,999))</f>
        <v>1410</v>
      </c>
      <c r="AG3376">
        <f t="shared" ca="1" si="370"/>
        <v>1</v>
      </c>
    </row>
    <row r="3377" spans="1:33" customFormat="1" x14ac:dyDescent="0.25">
      <c r="A3377">
        <v>44177392</v>
      </c>
      <c r="B3377" t="s">
        <v>8734</v>
      </c>
      <c r="C3377" t="s">
        <v>8735</v>
      </c>
      <c r="D3377">
        <v>984590152</v>
      </c>
      <c r="E3377" t="s">
        <v>8736</v>
      </c>
      <c r="F3377">
        <v>35</v>
      </c>
      <c r="G3377" t="s">
        <v>30</v>
      </c>
      <c r="H3377" t="str">
        <f t="shared" ca="1" si="364"/>
        <v>Propia</v>
      </c>
      <c r="I3377" t="s">
        <v>32</v>
      </c>
      <c r="J3377" t="s">
        <v>33</v>
      </c>
      <c r="K3377">
        <f t="shared" ca="1" si="365"/>
        <v>7217</v>
      </c>
      <c r="L3377" t="s">
        <v>125</v>
      </c>
      <c r="M3377" t="s">
        <v>14439</v>
      </c>
      <c r="N3377">
        <v>9</v>
      </c>
      <c r="O3377" t="s">
        <v>14663</v>
      </c>
      <c r="P3377" t="s">
        <v>14664</v>
      </c>
      <c r="Q3377" t="s">
        <v>14659</v>
      </c>
      <c r="R3377" s="1">
        <v>42982</v>
      </c>
      <c r="T3377" t="str">
        <f t="shared" ca="1" si="366"/>
        <v>Sin Garantia</v>
      </c>
      <c r="U3377" t="str">
        <f t="shared" ca="1" si="367"/>
        <v>Con deuda</v>
      </c>
      <c r="V3377" t="str">
        <f t="shared" ca="1" si="368"/>
        <v>Puntual</v>
      </c>
      <c r="W3377" t="str">
        <f t="shared" ca="1" si="369"/>
        <v>Bajo Riesgo</v>
      </c>
      <c r="X3377">
        <v>1000</v>
      </c>
      <c r="Y3377" s="2">
        <f ca="1">IF(H3377="Propia",RANDBETWEEN(1000,5000),RANDBETWEEN(0,999))</f>
        <v>3895</v>
      </c>
      <c r="Z3377" s="2">
        <f ca="1">IF(T3377="Con Garantia",RANDBETWEEN(1000,5000),RANDBETWEEN(0,999))</f>
        <v>344</v>
      </c>
      <c r="AA3377" s="2">
        <f ca="1">IF(U3377="Sin deuda",RANDBETWEEN(1000,5000),RANDBETWEEN(0,999))</f>
        <v>87</v>
      </c>
      <c r="AB3377" s="4">
        <f ca="1">IF(Q3377="Si Trabaja",RANDBETWEEN(1000,5000),RANDBETWEEN(0,999))</f>
        <v>3057</v>
      </c>
      <c r="AC3377" s="4">
        <f ca="1">IF(AND(F3377&gt;17,F3377&lt;71),RANDBETWEEN(1000,5000),RANDBETWEEN(0,999))</f>
        <v>3194</v>
      </c>
      <c r="AD3377" s="4">
        <f ca="1">IF(AND(AB3377&gt;=0.5,(K3377-X3377)&gt;1000),RANDBETWEEN(1000,5000),RANDBETWEEN(0,999))</f>
        <v>4576</v>
      </c>
      <c r="AE3377" s="4">
        <f ca="1">IF(OR(V3377="",V3377="Puntual"),RANDBETWEEN(1000,5000),RANDBETWEEN(0,999))</f>
        <v>4128</v>
      </c>
      <c r="AF3377" s="4">
        <f ca="1">IF(OR(W3377="Bajo Riesgo",AE3377&gt;=1000),RANDBETWEEN(1000,5000),RANDBETWEEN(0,999))</f>
        <v>1018</v>
      </c>
      <c r="AG3377">
        <f t="shared" ca="1" si="370"/>
        <v>1</v>
      </c>
    </row>
    <row r="3378" spans="1:33" customFormat="1" x14ac:dyDescent="0.25">
      <c r="A3378">
        <v>40523950</v>
      </c>
      <c r="B3378" t="s">
        <v>8737</v>
      </c>
      <c r="C3378" t="s">
        <v>8738</v>
      </c>
      <c r="D3378">
        <v>900603004</v>
      </c>
      <c r="E3378" t="s">
        <v>8739</v>
      </c>
      <c r="F3378">
        <v>68</v>
      </c>
      <c r="G3378" t="s">
        <v>42</v>
      </c>
      <c r="H3378" t="str">
        <f t="shared" ca="1" si="364"/>
        <v>Propia</v>
      </c>
      <c r="I3378" t="s">
        <v>79</v>
      </c>
      <c r="J3378" t="s">
        <v>33</v>
      </c>
      <c r="K3378">
        <f t="shared" ca="1" si="365"/>
        <v>7863</v>
      </c>
      <c r="L3378" t="s">
        <v>131</v>
      </c>
      <c r="M3378" t="s">
        <v>14661</v>
      </c>
      <c r="N3378" t="s">
        <v>14661</v>
      </c>
      <c r="O3378" t="s">
        <v>14661</v>
      </c>
      <c r="P3378" t="s">
        <v>14661</v>
      </c>
      <c r="Q3378" t="s">
        <v>14662</v>
      </c>
      <c r="R3378" s="1">
        <v>43011</v>
      </c>
      <c r="T3378" t="str">
        <f t="shared" ca="1" si="366"/>
        <v>Sin Garantia</v>
      </c>
      <c r="U3378" t="str">
        <f t="shared" ca="1" si="367"/>
        <v>Sin deuda</v>
      </c>
      <c r="V3378" t="str">
        <f t="shared" ca="1" si="368"/>
        <v/>
      </c>
      <c r="W3378" t="str">
        <f t="shared" ca="1" si="369"/>
        <v>Bajo Riesgo</v>
      </c>
      <c r="X3378">
        <v>1000</v>
      </c>
      <c r="Y3378" s="2">
        <f ca="1">IF(H3378="Propia",RANDBETWEEN(1000,5000),RANDBETWEEN(0,999))</f>
        <v>3348</v>
      </c>
      <c r="Z3378" s="2">
        <f ca="1">IF(T3378="Con Garantia",RANDBETWEEN(1000,5000),RANDBETWEEN(0,999))</f>
        <v>212</v>
      </c>
      <c r="AA3378" s="2">
        <f ca="1">IF(U3378="Sin deuda",RANDBETWEEN(1000,5000),RANDBETWEEN(0,999))</f>
        <v>2591</v>
      </c>
      <c r="AB3378" s="4">
        <f ca="1">IF(Q3378="Si Trabaja",RANDBETWEEN(1000,5000),RANDBETWEEN(0,999))</f>
        <v>435</v>
      </c>
      <c r="AC3378" s="4">
        <f ca="1">IF(AND(F3378&gt;17,F3378&lt;71),RANDBETWEEN(1000,5000),RANDBETWEEN(0,999))</f>
        <v>1706</v>
      </c>
      <c r="AD3378" s="4">
        <f ca="1">IF(AND(AB3378&gt;=0.5,(K3378-X3378)&gt;1000),RANDBETWEEN(1000,5000),RANDBETWEEN(0,999))</f>
        <v>2612</v>
      </c>
      <c r="AE3378" s="4">
        <f ca="1">IF(OR(V3378="",V3378="Puntual"),RANDBETWEEN(1000,5000),RANDBETWEEN(0,999))</f>
        <v>3989</v>
      </c>
      <c r="AF3378" s="4">
        <f ca="1">IF(OR(W3378="Bajo Riesgo",AE3378&gt;=1000),RANDBETWEEN(1000,5000),RANDBETWEEN(0,999))</f>
        <v>1652</v>
      </c>
      <c r="AG3378">
        <f t="shared" ca="1" si="370"/>
        <v>0</v>
      </c>
    </row>
    <row r="3379" spans="1:33" customFormat="1" x14ac:dyDescent="0.25">
      <c r="A3379">
        <v>72675447</v>
      </c>
      <c r="B3379" t="s">
        <v>8740</v>
      </c>
      <c r="C3379" t="s">
        <v>8741</v>
      </c>
      <c r="D3379">
        <v>980450368</v>
      </c>
      <c r="E3379" t="s">
        <v>8742</v>
      </c>
      <c r="F3379">
        <v>19</v>
      </c>
      <c r="G3379" t="s">
        <v>42</v>
      </c>
      <c r="H3379" t="str">
        <f t="shared" ca="1" si="364"/>
        <v>Propia</v>
      </c>
      <c r="I3379" t="s">
        <v>44</v>
      </c>
      <c r="J3379" t="s">
        <v>33</v>
      </c>
      <c r="K3379">
        <f t="shared" ca="1" si="365"/>
        <v>6799</v>
      </c>
      <c r="L3379" t="s">
        <v>53</v>
      </c>
      <c r="M3379" t="s">
        <v>14661</v>
      </c>
      <c r="N3379" t="s">
        <v>14661</v>
      </c>
      <c r="O3379" t="s">
        <v>14661</v>
      </c>
      <c r="P3379" t="s">
        <v>14661</v>
      </c>
      <c r="Q3379" t="s">
        <v>14662</v>
      </c>
      <c r="R3379" s="1">
        <v>42841</v>
      </c>
      <c r="S3379" t="s">
        <v>755</v>
      </c>
      <c r="T3379" t="str">
        <f t="shared" ca="1" si="366"/>
        <v>Sin Garantia</v>
      </c>
      <c r="U3379" t="str">
        <f t="shared" ca="1" si="367"/>
        <v>Con deuda</v>
      </c>
      <c r="V3379" t="str">
        <f t="shared" ca="1" si="368"/>
        <v>Puntual</v>
      </c>
      <c r="W3379" t="str">
        <f t="shared" ca="1" si="369"/>
        <v>Bajo Riesgo</v>
      </c>
      <c r="X3379">
        <v>1000</v>
      </c>
      <c r="Y3379" s="2">
        <f ca="1">IF(H3379="Propia",RANDBETWEEN(1000,5000),RANDBETWEEN(0,999))</f>
        <v>2995</v>
      </c>
      <c r="Z3379" s="2">
        <f ca="1">IF(T3379="Con Garantia",RANDBETWEEN(1000,5000),RANDBETWEEN(0,999))</f>
        <v>625</v>
      </c>
      <c r="AA3379" s="2">
        <f ca="1">IF(U3379="Sin deuda",RANDBETWEEN(1000,5000),RANDBETWEEN(0,999))</f>
        <v>285</v>
      </c>
      <c r="AB3379" s="4">
        <f ca="1">IF(Q3379="Si Trabaja",RANDBETWEEN(1000,5000),RANDBETWEEN(0,999))</f>
        <v>878</v>
      </c>
      <c r="AC3379" s="4">
        <f ca="1">IF(AND(F3379&gt;17,F3379&lt;71),RANDBETWEEN(1000,5000),RANDBETWEEN(0,999))</f>
        <v>1523</v>
      </c>
      <c r="AD3379" s="4">
        <f ca="1">IF(AND(AB3379&gt;=0.5,(K3379-X3379)&gt;1000),RANDBETWEEN(1000,5000),RANDBETWEEN(0,999))</f>
        <v>4516</v>
      </c>
      <c r="AE3379" s="4">
        <f ca="1">IF(OR(V3379="",V3379="Puntual"),RANDBETWEEN(1000,5000),RANDBETWEEN(0,999))</f>
        <v>2183</v>
      </c>
      <c r="AF3379" s="4">
        <f ca="1">IF(OR(W3379="Bajo Riesgo",AE3379&gt;=1000),RANDBETWEEN(1000,5000),RANDBETWEEN(0,999))</f>
        <v>4009</v>
      </c>
      <c r="AG3379">
        <f t="shared" ca="1" si="370"/>
        <v>0</v>
      </c>
    </row>
    <row r="3380" spans="1:33" customFormat="1" x14ac:dyDescent="0.25">
      <c r="A3380">
        <v>70804246</v>
      </c>
      <c r="B3380" t="s">
        <v>8743</v>
      </c>
      <c r="C3380" t="s">
        <v>8744</v>
      </c>
      <c r="D3380">
        <v>519601525</v>
      </c>
      <c r="E3380" t="s">
        <v>8745</v>
      </c>
      <c r="F3380">
        <v>61</v>
      </c>
      <c r="G3380" t="s">
        <v>30</v>
      </c>
      <c r="H3380" t="str">
        <f t="shared" ca="1" si="364"/>
        <v>Propia</v>
      </c>
      <c r="I3380" t="s">
        <v>44</v>
      </c>
      <c r="J3380" t="s">
        <v>33</v>
      </c>
      <c r="K3380">
        <f t="shared" ca="1" si="365"/>
        <v>5208</v>
      </c>
      <c r="L3380" t="s">
        <v>38</v>
      </c>
      <c r="M3380" t="s">
        <v>14661</v>
      </c>
      <c r="N3380" t="s">
        <v>14661</v>
      </c>
      <c r="O3380" t="s">
        <v>14661</v>
      </c>
      <c r="P3380" t="s">
        <v>14661</v>
      </c>
      <c r="Q3380" t="s">
        <v>14662</v>
      </c>
      <c r="R3380" s="1">
        <v>42943</v>
      </c>
      <c r="S3380" t="s">
        <v>34</v>
      </c>
      <c r="T3380" t="str">
        <f t="shared" ca="1" si="366"/>
        <v>Sin Garantia</v>
      </c>
      <c r="U3380" t="str">
        <f t="shared" ca="1" si="367"/>
        <v>Con deuda</v>
      </c>
      <c r="V3380" t="str">
        <f t="shared" ca="1" si="368"/>
        <v>Moroso</v>
      </c>
      <c r="W3380" t="str">
        <f t="shared" ca="1" si="369"/>
        <v>Alto Riesgo</v>
      </c>
      <c r="X3380">
        <v>1000</v>
      </c>
      <c r="Y3380" s="2">
        <f ca="1">IF(H3380="Propia",RANDBETWEEN(1000,5000),RANDBETWEEN(0,999))</f>
        <v>4449</v>
      </c>
      <c r="Z3380" s="2">
        <f ca="1">IF(T3380="Con Garantia",RANDBETWEEN(1000,5000),RANDBETWEEN(0,999))</f>
        <v>982</v>
      </c>
      <c r="AA3380" s="2">
        <f ca="1">IF(U3380="Sin deuda",RANDBETWEEN(1000,5000),RANDBETWEEN(0,999))</f>
        <v>387</v>
      </c>
      <c r="AB3380" s="4">
        <f ca="1">IF(Q3380="Si Trabaja",RANDBETWEEN(1000,5000),RANDBETWEEN(0,999))</f>
        <v>608</v>
      </c>
      <c r="AC3380" s="4">
        <f ca="1">IF(AND(F3380&gt;17,F3380&lt;71),RANDBETWEEN(1000,5000),RANDBETWEEN(0,999))</f>
        <v>2765</v>
      </c>
      <c r="AD3380" s="4">
        <f ca="1">IF(AND(AB3380&gt;=0.5,(K3380-X3380)&gt;1000),RANDBETWEEN(1000,5000),RANDBETWEEN(0,999))</f>
        <v>3440</v>
      </c>
      <c r="AE3380" s="4">
        <f ca="1">IF(OR(V3380="",V3380="Puntual"),RANDBETWEEN(1000,5000),RANDBETWEEN(0,999))</f>
        <v>368</v>
      </c>
      <c r="AF3380" s="4">
        <f ca="1">IF(OR(W3380="Bajo Riesgo",AE3380&gt;=1000),RANDBETWEEN(1000,5000),RANDBETWEEN(0,999))</f>
        <v>327</v>
      </c>
      <c r="AG3380">
        <f t="shared" ca="1" si="370"/>
        <v>0</v>
      </c>
    </row>
    <row r="3381" spans="1:33" customFormat="1" x14ac:dyDescent="0.25">
      <c r="A3381">
        <v>41412398</v>
      </c>
      <c r="B3381" t="s">
        <v>8746</v>
      </c>
      <c r="C3381" t="s">
        <v>8747</v>
      </c>
      <c r="D3381">
        <v>934087580</v>
      </c>
      <c r="E3381" t="s">
        <v>8748</v>
      </c>
      <c r="F3381">
        <v>59</v>
      </c>
      <c r="G3381" t="s">
        <v>30</v>
      </c>
      <c r="H3381" t="str">
        <f t="shared" ca="1" si="364"/>
        <v>Propia</v>
      </c>
      <c r="I3381" t="s">
        <v>44</v>
      </c>
      <c r="J3381" t="s">
        <v>33</v>
      </c>
      <c r="K3381">
        <f t="shared" ca="1" si="365"/>
        <v>6912</v>
      </c>
      <c r="L3381" t="s">
        <v>78</v>
      </c>
      <c r="M3381" t="s">
        <v>14661</v>
      </c>
      <c r="N3381" t="s">
        <v>14661</v>
      </c>
      <c r="O3381" t="s">
        <v>14661</v>
      </c>
      <c r="P3381" t="s">
        <v>14661</v>
      </c>
      <c r="Q3381" t="s">
        <v>14662</v>
      </c>
      <c r="R3381" s="1">
        <v>42992</v>
      </c>
      <c r="S3381" t="s">
        <v>755</v>
      </c>
      <c r="T3381" t="str">
        <f t="shared" ca="1" si="366"/>
        <v>Con Garantia</v>
      </c>
      <c r="U3381" t="str">
        <f t="shared" ca="1" si="367"/>
        <v>Sin deuda</v>
      </c>
      <c r="V3381" t="str">
        <f t="shared" ca="1" si="368"/>
        <v/>
      </c>
      <c r="W3381" t="str">
        <f t="shared" ca="1" si="369"/>
        <v>Bajo Riesgo</v>
      </c>
      <c r="X3381">
        <v>1000</v>
      </c>
      <c r="Y3381" s="2">
        <f ca="1">IF(H3381="Propia",RANDBETWEEN(1000,5000),RANDBETWEEN(0,999))</f>
        <v>4992</v>
      </c>
      <c r="Z3381" s="2">
        <f ca="1">IF(T3381="Con Garantia",RANDBETWEEN(1000,5000),RANDBETWEEN(0,999))</f>
        <v>1244</v>
      </c>
      <c r="AA3381" s="2">
        <f ca="1">IF(U3381="Sin deuda",RANDBETWEEN(1000,5000),RANDBETWEEN(0,999))</f>
        <v>3319</v>
      </c>
      <c r="AB3381" s="4">
        <f ca="1">IF(Q3381="Si Trabaja",RANDBETWEEN(1000,5000),RANDBETWEEN(0,999))</f>
        <v>525</v>
      </c>
      <c r="AC3381" s="4">
        <f ca="1">IF(AND(F3381&gt;17,F3381&lt;71),RANDBETWEEN(1000,5000),RANDBETWEEN(0,999))</f>
        <v>1248</v>
      </c>
      <c r="AD3381" s="4">
        <f ca="1">IF(AND(AB3381&gt;=0.5,(K3381-X3381)&gt;1000),RANDBETWEEN(1000,5000),RANDBETWEEN(0,999))</f>
        <v>3020</v>
      </c>
      <c r="AE3381" s="4">
        <f ca="1">IF(OR(V3381="",V3381="Puntual"),RANDBETWEEN(1000,5000),RANDBETWEEN(0,999))</f>
        <v>1906</v>
      </c>
      <c r="AF3381" s="4">
        <f ca="1">IF(OR(W3381="Bajo Riesgo",AE3381&gt;=1000),RANDBETWEEN(1000,5000),RANDBETWEEN(0,999))</f>
        <v>3159</v>
      </c>
      <c r="AG3381">
        <f t="shared" ca="1" si="370"/>
        <v>0</v>
      </c>
    </row>
    <row r="3382" spans="1:33" customFormat="1" x14ac:dyDescent="0.25">
      <c r="A3382">
        <v>6767585</v>
      </c>
      <c r="B3382" t="s">
        <v>8749</v>
      </c>
      <c r="C3382" t="s">
        <v>8750</v>
      </c>
      <c r="D3382">
        <v>932642581</v>
      </c>
      <c r="E3382" t="s">
        <v>8751</v>
      </c>
      <c r="F3382">
        <v>19</v>
      </c>
      <c r="G3382" t="s">
        <v>42</v>
      </c>
      <c r="H3382" t="str">
        <f t="shared" ca="1" si="364"/>
        <v>Propia</v>
      </c>
      <c r="I3382" t="s">
        <v>79</v>
      </c>
      <c r="J3382" t="s">
        <v>33</v>
      </c>
      <c r="K3382">
        <f t="shared" ca="1" si="365"/>
        <v>6260</v>
      </c>
      <c r="L3382" t="s">
        <v>31</v>
      </c>
      <c r="M3382" t="s">
        <v>13953</v>
      </c>
      <c r="N3382">
        <v>5</v>
      </c>
      <c r="O3382" t="s">
        <v>14663</v>
      </c>
      <c r="P3382" t="s">
        <v>14669</v>
      </c>
      <c r="Q3382" t="s">
        <v>14659</v>
      </c>
      <c r="R3382" s="1">
        <v>42850</v>
      </c>
      <c r="S3382" t="s">
        <v>34</v>
      </c>
      <c r="T3382" t="str">
        <f t="shared" ca="1" si="366"/>
        <v>Sin Garantia</v>
      </c>
      <c r="U3382" t="str">
        <f t="shared" ca="1" si="367"/>
        <v>Sin deuda</v>
      </c>
      <c r="V3382" t="str">
        <f t="shared" ca="1" si="368"/>
        <v/>
      </c>
      <c r="W3382" t="str">
        <f t="shared" ca="1" si="369"/>
        <v>Bajo Riesgo</v>
      </c>
      <c r="X3382">
        <v>1000</v>
      </c>
      <c r="Y3382" s="2">
        <f ca="1">IF(H3382="Propia",RANDBETWEEN(1000,5000),RANDBETWEEN(0,999))</f>
        <v>1471</v>
      </c>
      <c r="Z3382" s="2">
        <f ca="1">IF(T3382="Con Garantia",RANDBETWEEN(1000,5000),RANDBETWEEN(0,999))</f>
        <v>705</v>
      </c>
      <c r="AA3382" s="2">
        <f ca="1">IF(U3382="Sin deuda",RANDBETWEEN(1000,5000),RANDBETWEEN(0,999))</f>
        <v>3186</v>
      </c>
      <c r="AB3382" s="4">
        <f ca="1">IF(Q3382="Si Trabaja",RANDBETWEEN(1000,5000),RANDBETWEEN(0,999))</f>
        <v>3720</v>
      </c>
      <c r="AC3382" s="4">
        <f ca="1">IF(AND(F3382&gt;17,F3382&lt;71),RANDBETWEEN(1000,5000),RANDBETWEEN(0,999))</f>
        <v>1974</v>
      </c>
      <c r="AD3382" s="4">
        <f ca="1">IF(AND(AB3382&gt;=0.5,(K3382-X3382)&gt;1000),RANDBETWEEN(1000,5000),RANDBETWEEN(0,999))</f>
        <v>3002</v>
      </c>
      <c r="AE3382" s="4">
        <f ca="1">IF(OR(V3382="",V3382="Puntual"),RANDBETWEEN(1000,5000),RANDBETWEEN(0,999))</f>
        <v>1348</v>
      </c>
      <c r="AF3382" s="4">
        <f ca="1">IF(OR(W3382="Bajo Riesgo",AE3382&gt;=1000),RANDBETWEEN(1000,5000),RANDBETWEEN(0,999))</f>
        <v>3975</v>
      </c>
      <c r="AG3382">
        <f t="shared" ca="1" si="370"/>
        <v>1</v>
      </c>
    </row>
    <row r="3383" spans="1:33" customFormat="1" x14ac:dyDescent="0.25">
      <c r="A3383">
        <v>48453652</v>
      </c>
      <c r="B3383" t="s">
        <v>8752</v>
      </c>
      <c r="C3383" t="s">
        <v>8753</v>
      </c>
      <c r="D3383">
        <v>519007029</v>
      </c>
      <c r="E3383" t="s">
        <v>8754</v>
      </c>
      <c r="F3383">
        <v>23</v>
      </c>
      <c r="G3383" t="s">
        <v>42</v>
      </c>
      <c r="H3383" t="str">
        <f t="shared" ca="1" si="364"/>
        <v>Propia</v>
      </c>
      <c r="I3383" t="s">
        <v>49</v>
      </c>
      <c r="J3383" t="s">
        <v>33</v>
      </c>
      <c r="K3383">
        <f t="shared" ca="1" si="365"/>
        <v>5587</v>
      </c>
      <c r="L3383" t="s">
        <v>107</v>
      </c>
      <c r="M3383" t="s">
        <v>14661</v>
      </c>
      <c r="N3383" t="s">
        <v>14661</v>
      </c>
      <c r="O3383" t="s">
        <v>14661</v>
      </c>
      <c r="P3383" t="s">
        <v>14661</v>
      </c>
      <c r="Q3383" t="s">
        <v>14662</v>
      </c>
      <c r="R3383" s="1">
        <v>43024</v>
      </c>
      <c r="S3383" t="s">
        <v>34</v>
      </c>
      <c r="T3383" t="str">
        <f t="shared" ca="1" si="366"/>
        <v>Sin Garantia</v>
      </c>
      <c r="U3383" t="str">
        <f t="shared" ca="1" si="367"/>
        <v>Sin deuda</v>
      </c>
      <c r="V3383" t="str">
        <f t="shared" ca="1" si="368"/>
        <v/>
      </c>
      <c r="W3383" t="str">
        <f t="shared" ca="1" si="369"/>
        <v>Bajo Riesgo</v>
      </c>
      <c r="X3383">
        <v>1000</v>
      </c>
      <c r="Y3383" s="2">
        <f ca="1">IF(H3383="Propia",RANDBETWEEN(1000,5000),RANDBETWEEN(0,999))</f>
        <v>4369</v>
      </c>
      <c r="Z3383" s="2">
        <f ca="1">IF(T3383="Con Garantia",RANDBETWEEN(1000,5000),RANDBETWEEN(0,999))</f>
        <v>181</v>
      </c>
      <c r="AA3383" s="2">
        <f ca="1">IF(U3383="Sin deuda",RANDBETWEEN(1000,5000),RANDBETWEEN(0,999))</f>
        <v>1074</v>
      </c>
      <c r="AB3383" s="4">
        <f ca="1">IF(Q3383="Si Trabaja",RANDBETWEEN(1000,5000),RANDBETWEEN(0,999))</f>
        <v>774</v>
      </c>
      <c r="AC3383" s="4">
        <f ca="1">IF(AND(F3383&gt;17,F3383&lt;71),RANDBETWEEN(1000,5000),RANDBETWEEN(0,999))</f>
        <v>1117</v>
      </c>
      <c r="AD3383" s="4">
        <f ca="1">IF(AND(AB3383&gt;=0.5,(K3383-X3383)&gt;1000),RANDBETWEEN(1000,5000),RANDBETWEEN(0,999))</f>
        <v>2392</v>
      </c>
      <c r="AE3383" s="4">
        <f ca="1">IF(OR(V3383="",V3383="Puntual"),RANDBETWEEN(1000,5000),RANDBETWEEN(0,999))</f>
        <v>2489</v>
      </c>
      <c r="AF3383" s="4">
        <f ca="1">IF(OR(W3383="Bajo Riesgo",AE3383&gt;=1000),RANDBETWEEN(1000,5000),RANDBETWEEN(0,999))</f>
        <v>3723</v>
      </c>
      <c r="AG3383">
        <f t="shared" ca="1" si="370"/>
        <v>0</v>
      </c>
    </row>
    <row r="3384" spans="1:33" customFormat="1" x14ac:dyDescent="0.25">
      <c r="A3384">
        <v>80626277</v>
      </c>
      <c r="B3384" t="s">
        <v>8755</v>
      </c>
      <c r="C3384" t="s">
        <v>8756</v>
      </c>
      <c r="D3384">
        <v>944359125</v>
      </c>
      <c r="E3384" t="s">
        <v>8757</v>
      </c>
      <c r="F3384">
        <v>28</v>
      </c>
      <c r="G3384" t="s">
        <v>42</v>
      </c>
      <c r="H3384" t="str">
        <f t="shared" ca="1" si="364"/>
        <v>Alquilada</v>
      </c>
      <c r="I3384" t="s">
        <v>79</v>
      </c>
      <c r="J3384" t="s">
        <v>33</v>
      </c>
      <c r="K3384">
        <f t="shared" ca="1" si="365"/>
        <v>7749</v>
      </c>
      <c r="L3384" t="s">
        <v>53</v>
      </c>
      <c r="M3384" t="s">
        <v>14661</v>
      </c>
      <c r="N3384" t="s">
        <v>14661</v>
      </c>
      <c r="O3384" t="s">
        <v>14661</v>
      </c>
      <c r="P3384" t="s">
        <v>14661</v>
      </c>
      <c r="Q3384" t="s">
        <v>14662</v>
      </c>
      <c r="R3384" s="1">
        <v>43094</v>
      </c>
      <c r="S3384" t="s">
        <v>755</v>
      </c>
      <c r="T3384" t="str">
        <f t="shared" ca="1" si="366"/>
        <v>Sin Garantia</v>
      </c>
      <c r="U3384" t="str">
        <f t="shared" ca="1" si="367"/>
        <v>Con deuda</v>
      </c>
      <c r="V3384" t="str">
        <f t="shared" ca="1" si="368"/>
        <v>Puntual</v>
      </c>
      <c r="W3384" t="str">
        <f t="shared" ca="1" si="369"/>
        <v>Bajo Riesgo</v>
      </c>
      <c r="X3384">
        <v>1000</v>
      </c>
      <c r="Y3384" s="2">
        <f ca="1">IF(H3384="Propia",RANDBETWEEN(1000,5000),RANDBETWEEN(0,999))</f>
        <v>603</v>
      </c>
      <c r="Z3384" s="2">
        <f ca="1">IF(T3384="Con Garantia",RANDBETWEEN(1000,5000),RANDBETWEEN(0,999))</f>
        <v>956</v>
      </c>
      <c r="AA3384" s="2">
        <f ca="1">IF(U3384="Sin deuda",RANDBETWEEN(1000,5000),RANDBETWEEN(0,999))</f>
        <v>65</v>
      </c>
      <c r="AB3384" s="4">
        <f ca="1">IF(Q3384="Si Trabaja",RANDBETWEEN(1000,5000),RANDBETWEEN(0,999))</f>
        <v>102</v>
      </c>
      <c r="AC3384" s="4">
        <f ca="1">IF(AND(F3384&gt;17,F3384&lt;71),RANDBETWEEN(1000,5000),RANDBETWEEN(0,999))</f>
        <v>4238</v>
      </c>
      <c r="AD3384" s="4">
        <f ca="1">IF(AND(AB3384&gt;=0.5,(K3384-X3384)&gt;1000),RANDBETWEEN(1000,5000),RANDBETWEEN(0,999))</f>
        <v>2066</v>
      </c>
      <c r="AE3384" s="4">
        <f ca="1">IF(OR(V3384="",V3384="Puntual"),RANDBETWEEN(1000,5000),RANDBETWEEN(0,999))</f>
        <v>1929</v>
      </c>
      <c r="AF3384" s="4">
        <f ca="1">IF(OR(W3384="Bajo Riesgo",AE3384&gt;=1000),RANDBETWEEN(1000,5000),RANDBETWEEN(0,999))</f>
        <v>2753</v>
      </c>
      <c r="AG3384">
        <f t="shared" ca="1" si="370"/>
        <v>0</v>
      </c>
    </row>
    <row r="3385" spans="1:33" customFormat="1" x14ac:dyDescent="0.25">
      <c r="A3385">
        <v>9745464</v>
      </c>
      <c r="B3385" t="s">
        <v>8758</v>
      </c>
      <c r="C3385" t="s">
        <v>8759</v>
      </c>
      <c r="D3385">
        <v>916516664</v>
      </c>
      <c r="E3385" t="s">
        <v>8760</v>
      </c>
      <c r="F3385">
        <v>55</v>
      </c>
      <c r="G3385" t="s">
        <v>30</v>
      </c>
      <c r="H3385" t="str">
        <f t="shared" ca="1" si="364"/>
        <v>Propia</v>
      </c>
      <c r="I3385" t="s">
        <v>44</v>
      </c>
      <c r="J3385" t="s">
        <v>33</v>
      </c>
      <c r="K3385">
        <f t="shared" ca="1" si="365"/>
        <v>5704</v>
      </c>
      <c r="L3385" t="s">
        <v>107</v>
      </c>
      <c r="M3385" t="s">
        <v>13862</v>
      </c>
      <c r="N3385">
        <v>2</v>
      </c>
      <c r="O3385" t="s">
        <v>14657</v>
      </c>
      <c r="P3385" t="s">
        <v>14658</v>
      </c>
      <c r="Q3385" t="s">
        <v>14659</v>
      </c>
      <c r="R3385" s="1">
        <v>42736</v>
      </c>
      <c r="S3385" t="s">
        <v>755</v>
      </c>
      <c r="T3385" t="str">
        <f t="shared" ca="1" si="366"/>
        <v>Sin Garantia</v>
      </c>
      <c r="U3385" t="str">
        <f t="shared" ca="1" si="367"/>
        <v>Sin deuda</v>
      </c>
      <c r="V3385" t="str">
        <f t="shared" ca="1" si="368"/>
        <v/>
      </c>
      <c r="W3385" t="str">
        <f t="shared" ca="1" si="369"/>
        <v>Bajo Riesgo</v>
      </c>
      <c r="X3385">
        <v>1000</v>
      </c>
      <c r="Y3385" s="2">
        <f ca="1">IF(H3385="Propia",RANDBETWEEN(1000,5000),RANDBETWEEN(0,999))</f>
        <v>2194</v>
      </c>
      <c r="Z3385" s="2">
        <f ca="1">IF(T3385="Con Garantia",RANDBETWEEN(1000,5000),RANDBETWEEN(0,999))</f>
        <v>131</v>
      </c>
      <c r="AA3385" s="2">
        <f ca="1">IF(U3385="Sin deuda",RANDBETWEEN(1000,5000),RANDBETWEEN(0,999))</f>
        <v>2641</v>
      </c>
      <c r="AB3385" s="4">
        <f ca="1">IF(Q3385="Si Trabaja",RANDBETWEEN(1000,5000),RANDBETWEEN(0,999))</f>
        <v>3436</v>
      </c>
      <c r="AC3385" s="4">
        <f ca="1">IF(AND(F3385&gt;17,F3385&lt;71),RANDBETWEEN(1000,5000),RANDBETWEEN(0,999))</f>
        <v>2534</v>
      </c>
      <c r="AD3385" s="4">
        <f ca="1">IF(AND(AB3385&gt;=0.5,(K3385-X3385)&gt;1000),RANDBETWEEN(1000,5000),RANDBETWEEN(0,999))</f>
        <v>2851</v>
      </c>
      <c r="AE3385" s="4">
        <f ca="1">IF(OR(V3385="",V3385="Puntual"),RANDBETWEEN(1000,5000),RANDBETWEEN(0,999))</f>
        <v>2368</v>
      </c>
      <c r="AF3385" s="4">
        <f ca="1">IF(OR(W3385="Bajo Riesgo",AE3385&gt;=1000),RANDBETWEEN(1000,5000),RANDBETWEEN(0,999))</f>
        <v>2657</v>
      </c>
      <c r="AG3385">
        <f t="shared" ca="1" si="370"/>
        <v>1</v>
      </c>
    </row>
    <row r="3386" spans="1:33" customFormat="1" x14ac:dyDescent="0.25">
      <c r="A3386">
        <v>518232</v>
      </c>
      <c r="B3386" t="s">
        <v>8761</v>
      </c>
      <c r="C3386" t="s">
        <v>8762</v>
      </c>
      <c r="D3386">
        <v>519974082</v>
      </c>
      <c r="E3386" t="s">
        <v>8763</v>
      </c>
      <c r="F3386">
        <v>31</v>
      </c>
      <c r="G3386" t="s">
        <v>30</v>
      </c>
      <c r="H3386" t="str">
        <f t="shared" ca="1" si="364"/>
        <v>Propia</v>
      </c>
      <c r="I3386" t="s">
        <v>32</v>
      </c>
      <c r="J3386" t="s">
        <v>33</v>
      </c>
      <c r="K3386">
        <f t="shared" ca="1" si="365"/>
        <v>5006</v>
      </c>
      <c r="L3386" t="s">
        <v>195</v>
      </c>
      <c r="M3386" t="s">
        <v>14661</v>
      </c>
      <c r="N3386" t="s">
        <v>14661</v>
      </c>
      <c r="O3386" t="s">
        <v>14661</v>
      </c>
      <c r="P3386" t="s">
        <v>14661</v>
      </c>
      <c r="Q3386" t="s">
        <v>14662</v>
      </c>
      <c r="R3386" s="1">
        <v>43052</v>
      </c>
      <c r="S3386" t="s">
        <v>755</v>
      </c>
      <c r="T3386" t="str">
        <f t="shared" ca="1" si="366"/>
        <v>Con Garantia</v>
      </c>
      <c r="U3386" t="str">
        <f t="shared" ca="1" si="367"/>
        <v>Sin deuda</v>
      </c>
      <c r="V3386" t="str">
        <f t="shared" ca="1" si="368"/>
        <v/>
      </c>
      <c r="W3386" t="str">
        <f t="shared" ca="1" si="369"/>
        <v>Bajo Riesgo</v>
      </c>
      <c r="X3386">
        <v>1000</v>
      </c>
      <c r="Y3386" s="2">
        <f ca="1">IF(H3386="Propia",RANDBETWEEN(1000,5000),RANDBETWEEN(0,999))</f>
        <v>3413</v>
      </c>
      <c r="Z3386" s="2">
        <f ca="1">IF(T3386="Con Garantia",RANDBETWEEN(1000,5000),RANDBETWEEN(0,999))</f>
        <v>1025</v>
      </c>
      <c r="AA3386" s="2">
        <f ca="1">IF(U3386="Sin deuda",RANDBETWEEN(1000,5000),RANDBETWEEN(0,999))</f>
        <v>1229</v>
      </c>
      <c r="AB3386" s="4">
        <f ca="1">IF(Q3386="Si Trabaja",RANDBETWEEN(1000,5000),RANDBETWEEN(0,999))</f>
        <v>45</v>
      </c>
      <c r="AC3386" s="4">
        <f ca="1">IF(AND(F3386&gt;17,F3386&lt;71),RANDBETWEEN(1000,5000),RANDBETWEEN(0,999))</f>
        <v>1353</v>
      </c>
      <c r="AD3386" s="4">
        <f ca="1">IF(AND(AB3386&gt;=0.5,(K3386-X3386)&gt;1000),RANDBETWEEN(1000,5000),RANDBETWEEN(0,999))</f>
        <v>2961</v>
      </c>
      <c r="AE3386" s="4">
        <f ca="1">IF(OR(V3386="",V3386="Puntual"),RANDBETWEEN(1000,5000),RANDBETWEEN(0,999))</f>
        <v>2329</v>
      </c>
      <c r="AF3386" s="4">
        <f ca="1">IF(OR(W3386="Bajo Riesgo",AE3386&gt;=1000),RANDBETWEEN(1000,5000),RANDBETWEEN(0,999))</f>
        <v>4922</v>
      </c>
      <c r="AG3386">
        <f t="shared" ca="1" si="370"/>
        <v>0</v>
      </c>
    </row>
    <row r="3387" spans="1:33" customFormat="1" x14ac:dyDescent="0.25">
      <c r="A3387">
        <v>45569019</v>
      </c>
      <c r="B3387" t="s">
        <v>8764</v>
      </c>
      <c r="C3387" t="s">
        <v>8765</v>
      </c>
      <c r="D3387">
        <v>985900748</v>
      </c>
      <c r="E3387" t="s">
        <v>8766</v>
      </c>
      <c r="F3387">
        <v>48</v>
      </c>
      <c r="G3387" t="s">
        <v>42</v>
      </c>
      <c r="H3387" t="str">
        <f t="shared" ca="1" si="364"/>
        <v>Propia</v>
      </c>
      <c r="I3387" t="s">
        <v>44</v>
      </c>
      <c r="J3387" t="s">
        <v>33</v>
      </c>
      <c r="K3387">
        <f t="shared" ca="1" si="365"/>
        <v>7323</v>
      </c>
      <c r="L3387" t="s">
        <v>103</v>
      </c>
      <c r="M3387" t="s">
        <v>14214</v>
      </c>
      <c r="N3387">
        <v>9</v>
      </c>
      <c r="O3387" t="s">
        <v>14657</v>
      </c>
      <c r="P3387" t="s">
        <v>14660</v>
      </c>
      <c r="Q3387" t="s">
        <v>14659</v>
      </c>
      <c r="R3387" s="1">
        <v>42872</v>
      </c>
      <c r="S3387" t="s">
        <v>755</v>
      </c>
      <c r="T3387" t="str">
        <f t="shared" ca="1" si="366"/>
        <v>Sin Garantia</v>
      </c>
      <c r="U3387" t="str">
        <f t="shared" ca="1" si="367"/>
        <v>Sin deuda</v>
      </c>
      <c r="V3387" t="str">
        <f t="shared" ca="1" si="368"/>
        <v/>
      </c>
      <c r="W3387" t="str">
        <f t="shared" ca="1" si="369"/>
        <v>Bajo Riesgo</v>
      </c>
      <c r="X3387">
        <v>1000</v>
      </c>
      <c r="Y3387" s="2">
        <f ca="1">IF(H3387="Propia",RANDBETWEEN(1000,5000),RANDBETWEEN(0,999))</f>
        <v>4192</v>
      </c>
      <c r="Z3387" s="2">
        <f ca="1">IF(T3387="Con Garantia",RANDBETWEEN(1000,5000),RANDBETWEEN(0,999))</f>
        <v>129</v>
      </c>
      <c r="AA3387" s="2">
        <f ca="1">IF(U3387="Sin deuda",RANDBETWEEN(1000,5000),RANDBETWEEN(0,999))</f>
        <v>4177</v>
      </c>
      <c r="AB3387" s="4">
        <f ca="1">IF(Q3387="Si Trabaja",RANDBETWEEN(1000,5000),RANDBETWEEN(0,999))</f>
        <v>1402</v>
      </c>
      <c r="AC3387" s="4">
        <f ca="1">IF(AND(F3387&gt;17,F3387&lt;71),RANDBETWEEN(1000,5000),RANDBETWEEN(0,999))</f>
        <v>1655</v>
      </c>
      <c r="AD3387" s="4">
        <f ca="1">IF(AND(AB3387&gt;=0.5,(K3387-X3387)&gt;1000),RANDBETWEEN(1000,5000),RANDBETWEEN(0,999))</f>
        <v>2517</v>
      </c>
      <c r="AE3387" s="4">
        <f ca="1">IF(OR(V3387="",V3387="Puntual"),RANDBETWEEN(1000,5000),RANDBETWEEN(0,999))</f>
        <v>4842</v>
      </c>
      <c r="AF3387" s="4">
        <f ca="1">IF(OR(W3387="Bajo Riesgo",AE3387&gt;=1000),RANDBETWEEN(1000,5000),RANDBETWEEN(0,999))</f>
        <v>1418</v>
      </c>
      <c r="AG3387">
        <f t="shared" ca="1" si="370"/>
        <v>1</v>
      </c>
    </row>
    <row r="3388" spans="1:33" customFormat="1" x14ac:dyDescent="0.25">
      <c r="A3388">
        <v>72080558</v>
      </c>
      <c r="B3388" t="s">
        <v>8767</v>
      </c>
      <c r="C3388" t="s">
        <v>8768</v>
      </c>
      <c r="D3388">
        <v>924770307</v>
      </c>
      <c r="E3388" t="s">
        <v>8769</v>
      </c>
      <c r="F3388">
        <v>38</v>
      </c>
      <c r="G3388" t="s">
        <v>42</v>
      </c>
      <c r="H3388" t="str">
        <f t="shared" ca="1" si="364"/>
        <v>Alquilada</v>
      </c>
      <c r="I3388" t="s">
        <v>79</v>
      </c>
      <c r="J3388" t="s">
        <v>33</v>
      </c>
      <c r="K3388">
        <f t="shared" ca="1" si="365"/>
        <v>7169</v>
      </c>
      <c r="L3388" t="s">
        <v>78</v>
      </c>
      <c r="M3388" t="s">
        <v>14661</v>
      </c>
      <c r="N3388" t="s">
        <v>14661</v>
      </c>
      <c r="O3388" t="s">
        <v>14661</v>
      </c>
      <c r="P3388" t="s">
        <v>14661</v>
      </c>
      <c r="Q3388" t="s">
        <v>14662</v>
      </c>
      <c r="R3388" s="1">
        <v>42944</v>
      </c>
      <c r="S3388" t="s">
        <v>755</v>
      </c>
      <c r="T3388" t="str">
        <f t="shared" ca="1" si="366"/>
        <v>Sin Garantia</v>
      </c>
      <c r="U3388" t="str">
        <f t="shared" ca="1" si="367"/>
        <v>Con deuda</v>
      </c>
      <c r="V3388" t="str">
        <f t="shared" ca="1" si="368"/>
        <v>Moroso</v>
      </c>
      <c r="W3388" t="str">
        <f t="shared" ca="1" si="369"/>
        <v>Alto Riesgo</v>
      </c>
      <c r="X3388">
        <v>1000</v>
      </c>
      <c r="Y3388" s="2">
        <f ca="1">IF(H3388="Propia",RANDBETWEEN(1000,5000),RANDBETWEEN(0,999))</f>
        <v>89</v>
      </c>
      <c r="Z3388" s="2">
        <f ca="1">IF(T3388="Con Garantia",RANDBETWEEN(1000,5000),RANDBETWEEN(0,999))</f>
        <v>917</v>
      </c>
      <c r="AA3388" s="2">
        <f ca="1">IF(U3388="Sin deuda",RANDBETWEEN(1000,5000),RANDBETWEEN(0,999))</f>
        <v>330</v>
      </c>
      <c r="AB3388" s="4">
        <f ca="1">IF(Q3388="Si Trabaja",RANDBETWEEN(1000,5000),RANDBETWEEN(0,999))</f>
        <v>107</v>
      </c>
      <c r="AC3388" s="4">
        <f ca="1">IF(AND(F3388&gt;17,F3388&lt;71),RANDBETWEEN(1000,5000),RANDBETWEEN(0,999))</f>
        <v>2279</v>
      </c>
      <c r="AD3388" s="4">
        <f ca="1">IF(AND(AB3388&gt;=0.5,(K3388-X3388)&gt;1000),RANDBETWEEN(1000,5000),RANDBETWEEN(0,999))</f>
        <v>4992</v>
      </c>
      <c r="AE3388" s="4">
        <f ca="1">IF(OR(V3388="",V3388="Puntual"),RANDBETWEEN(1000,5000),RANDBETWEEN(0,999))</f>
        <v>74</v>
      </c>
      <c r="AF3388" s="4">
        <f ca="1">IF(OR(W3388="Bajo Riesgo",AE3388&gt;=1000),RANDBETWEEN(1000,5000),RANDBETWEEN(0,999))</f>
        <v>468</v>
      </c>
      <c r="AG3388">
        <f t="shared" ca="1" si="370"/>
        <v>0</v>
      </c>
    </row>
    <row r="3389" spans="1:33" customFormat="1" x14ac:dyDescent="0.25">
      <c r="A3389">
        <v>41257766</v>
      </c>
      <c r="B3389" t="s">
        <v>8770</v>
      </c>
      <c r="C3389" t="s">
        <v>8771</v>
      </c>
      <c r="D3389">
        <v>951547184</v>
      </c>
      <c r="E3389" t="s">
        <v>8772</v>
      </c>
      <c r="F3389">
        <v>39</v>
      </c>
      <c r="G3389" t="s">
        <v>30</v>
      </c>
      <c r="H3389" t="str">
        <f t="shared" ca="1" si="364"/>
        <v>Alquilada</v>
      </c>
      <c r="I3389" t="s">
        <v>32</v>
      </c>
      <c r="J3389" t="s">
        <v>33</v>
      </c>
      <c r="K3389">
        <f t="shared" ca="1" si="365"/>
        <v>5661</v>
      </c>
      <c r="L3389" t="s">
        <v>78</v>
      </c>
      <c r="M3389" t="s">
        <v>14661</v>
      </c>
      <c r="N3389" t="s">
        <v>14661</v>
      </c>
      <c r="O3389" t="s">
        <v>14661</v>
      </c>
      <c r="P3389" t="s">
        <v>14661</v>
      </c>
      <c r="Q3389" t="s">
        <v>14662</v>
      </c>
      <c r="R3389" s="1">
        <v>42906</v>
      </c>
      <c r="S3389" t="s">
        <v>755</v>
      </c>
      <c r="T3389" t="str">
        <f t="shared" ca="1" si="366"/>
        <v>Con Garantia</v>
      </c>
      <c r="U3389" t="str">
        <f t="shared" ca="1" si="367"/>
        <v>Con deuda</v>
      </c>
      <c r="V3389" t="str">
        <f t="shared" ca="1" si="368"/>
        <v>Puntual</v>
      </c>
      <c r="W3389" t="str">
        <f t="shared" ca="1" si="369"/>
        <v>Bajo Riesgo</v>
      </c>
      <c r="X3389">
        <v>1000</v>
      </c>
      <c r="Y3389" s="2">
        <f ca="1">IF(H3389="Propia",RANDBETWEEN(1000,5000),RANDBETWEEN(0,999))</f>
        <v>693</v>
      </c>
      <c r="Z3389" s="2">
        <f ca="1">IF(T3389="Con Garantia",RANDBETWEEN(1000,5000),RANDBETWEEN(0,999))</f>
        <v>3181</v>
      </c>
      <c r="AA3389" s="2">
        <f ca="1">IF(U3389="Sin deuda",RANDBETWEEN(1000,5000),RANDBETWEEN(0,999))</f>
        <v>746</v>
      </c>
      <c r="AB3389" s="4">
        <f ca="1">IF(Q3389="Si Trabaja",RANDBETWEEN(1000,5000),RANDBETWEEN(0,999))</f>
        <v>82</v>
      </c>
      <c r="AC3389" s="4">
        <f ca="1">IF(AND(F3389&gt;17,F3389&lt;71),RANDBETWEEN(1000,5000),RANDBETWEEN(0,999))</f>
        <v>1820</v>
      </c>
      <c r="AD3389" s="4">
        <f ca="1">IF(AND(AB3389&gt;=0.5,(K3389-X3389)&gt;1000),RANDBETWEEN(1000,5000),RANDBETWEEN(0,999))</f>
        <v>4465</v>
      </c>
      <c r="AE3389" s="4">
        <f ca="1">IF(OR(V3389="",V3389="Puntual"),RANDBETWEEN(1000,5000),RANDBETWEEN(0,999))</f>
        <v>1575</v>
      </c>
      <c r="AF3389" s="4">
        <f ca="1">IF(OR(W3389="Bajo Riesgo",AE3389&gt;=1000),RANDBETWEEN(1000,5000),RANDBETWEEN(0,999))</f>
        <v>3717</v>
      </c>
      <c r="AG3389">
        <f t="shared" ca="1" si="370"/>
        <v>0</v>
      </c>
    </row>
    <row r="3390" spans="1:33" customFormat="1" x14ac:dyDescent="0.25">
      <c r="A3390">
        <v>72926305</v>
      </c>
      <c r="B3390" t="s">
        <v>2863</v>
      </c>
      <c r="C3390" t="s">
        <v>8773</v>
      </c>
      <c r="D3390">
        <v>519771578</v>
      </c>
      <c r="E3390" t="s">
        <v>2865</v>
      </c>
      <c r="F3390">
        <v>51</v>
      </c>
      <c r="G3390" t="s">
        <v>42</v>
      </c>
      <c r="H3390" t="str">
        <f t="shared" ca="1" si="364"/>
        <v>Alquilada</v>
      </c>
      <c r="I3390" t="s">
        <v>44</v>
      </c>
      <c r="J3390" t="s">
        <v>33</v>
      </c>
      <c r="K3390">
        <f t="shared" ca="1" si="365"/>
        <v>5160</v>
      </c>
      <c r="L3390" t="s">
        <v>53</v>
      </c>
      <c r="M3390" t="s">
        <v>14661</v>
      </c>
      <c r="N3390" t="s">
        <v>14661</v>
      </c>
      <c r="O3390" t="s">
        <v>14661</v>
      </c>
      <c r="P3390" t="s">
        <v>14661</v>
      </c>
      <c r="Q3390" t="s">
        <v>14662</v>
      </c>
      <c r="R3390" s="1">
        <v>42904</v>
      </c>
      <c r="S3390" t="s">
        <v>34</v>
      </c>
      <c r="T3390" t="str">
        <f t="shared" ca="1" si="366"/>
        <v>Sin Garantia</v>
      </c>
      <c r="U3390" t="str">
        <f t="shared" ca="1" si="367"/>
        <v>Sin deuda</v>
      </c>
      <c r="V3390" t="str">
        <f t="shared" ca="1" si="368"/>
        <v/>
      </c>
      <c r="W3390" t="str">
        <f t="shared" ca="1" si="369"/>
        <v>Bajo Riesgo</v>
      </c>
      <c r="X3390">
        <v>1000</v>
      </c>
      <c r="Y3390" s="2">
        <f ca="1">IF(H3390="Propia",RANDBETWEEN(1000,5000),RANDBETWEEN(0,999))</f>
        <v>341</v>
      </c>
      <c r="Z3390" s="2">
        <f ca="1">IF(T3390="Con Garantia",RANDBETWEEN(1000,5000),RANDBETWEEN(0,999))</f>
        <v>307</v>
      </c>
      <c r="AA3390" s="2">
        <f ca="1">IF(U3390="Sin deuda",RANDBETWEEN(1000,5000),RANDBETWEEN(0,999))</f>
        <v>3637</v>
      </c>
      <c r="AB3390" s="4">
        <f ca="1">IF(Q3390="Si Trabaja",RANDBETWEEN(1000,5000),RANDBETWEEN(0,999))</f>
        <v>226</v>
      </c>
      <c r="AC3390" s="4">
        <f ca="1">IF(AND(F3390&gt;17,F3390&lt;71),RANDBETWEEN(1000,5000),RANDBETWEEN(0,999))</f>
        <v>3581</v>
      </c>
      <c r="AD3390" s="4">
        <f ca="1">IF(AND(AB3390&gt;=0.5,(K3390-X3390)&gt;1000),RANDBETWEEN(1000,5000),RANDBETWEEN(0,999))</f>
        <v>2593</v>
      </c>
      <c r="AE3390" s="4">
        <f ca="1">IF(OR(V3390="",V3390="Puntual"),RANDBETWEEN(1000,5000),RANDBETWEEN(0,999))</f>
        <v>1882</v>
      </c>
      <c r="AF3390" s="4">
        <f ca="1">IF(OR(W3390="Bajo Riesgo",AE3390&gt;=1000),RANDBETWEEN(1000,5000),RANDBETWEEN(0,999))</f>
        <v>1507</v>
      </c>
      <c r="AG3390">
        <f t="shared" ca="1" si="370"/>
        <v>0</v>
      </c>
    </row>
    <row r="3391" spans="1:33" customFormat="1" x14ac:dyDescent="0.25">
      <c r="A3391">
        <v>70811510</v>
      </c>
      <c r="B3391" t="s">
        <v>8774</v>
      </c>
      <c r="C3391" t="s">
        <v>8775</v>
      </c>
      <c r="D3391">
        <v>921065955</v>
      </c>
      <c r="E3391" t="s">
        <v>8776</v>
      </c>
      <c r="F3391">
        <v>37</v>
      </c>
      <c r="G3391" t="s">
        <v>30</v>
      </c>
      <c r="H3391" t="str">
        <f t="shared" ca="1" si="364"/>
        <v>Alquilada</v>
      </c>
      <c r="I3391" t="s">
        <v>79</v>
      </c>
      <c r="J3391" t="s">
        <v>33</v>
      </c>
      <c r="K3391">
        <f t="shared" ca="1" si="365"/>
        <v>6740</v>
      </c>
      <c r="L3391" t="s">
        <v>43</v>
      </c>
      <c r="M3391" t="s">
        <v>13092</v>
      </c>
      <c r="N3391">
        <v>2</v>
      </c>
      <c r="O3391" t="s">
        <v>14663</v>
      </c>
      <c r="P3391" t="s">
        <v>14658</v>
      </c>
      <c r="Q3391" t="s">
        <v>14659</v>
      </c>
      <c r="R3391" s="1">
        <v>42779</v>
      </c>
      <c r="S3391" t="s">
        <v>755</v>
      </c>
      <c r="T3391" t="str">
        <f t="shared" ca="1" si="366"/>
        <v>Con Garantia</v>
      </c>
      <c r="U3391" t="str">
        <f t="shared" ca="1" si="367"/>
        <v>Con deuda</v>
      </c>
      <c r="V3391" t="str">
        <f t="shared" ca="1" si="368"/>
        <v>Puntual</v>
      </c>
      <c r="W3391" t="str">
        <f t="shared" ca="1" si="369"/>
        <v>Bajo Riesgo</v>
      </c>
      <c r="X3391">
        <v>1000</v>
      </c>
      <c r="Y3391" s="2">
        <f ca="1">IF(H3391="Propia",RANDBETWEEN(1000,5000),RANDBETWEEN(0,999))</f>
        <v>992</v>
      </c>
      <c r="Z3391" s="2">
        <f ca="1">IF(T3391="Con Garantia",RANDBETWEEN(1000,5000),RANDBETWEEN(0,999))</f>
        <v>3912</v>
      </c>
      <c r="AA3391" s="2">
        <f ca="1">IF(U3391="Sin deuda",RANDBETWEEN(1000,5000),RANDBETWEEN(0,999))</f>
        <v>977</v>
      </c>
      <c r="AB3391" s="4">
        <f ca="1">IF(Q3391="Si Trabaja",RANDBETWEEN(1000,5000),RANDBETWEEN(0,999))</f>
        <v>2279</v>
      </c>
      <c r="AC3391" s="4">
        <f ca="1">IF(AND(F3391&gt;17,F3391&lt;71),RANDBETWEEN(1000,5000),RANDBETWEEN(0,999))</f>
        <v>3003</v>
      </c>
      <c r="AD3391" s="4">
        <f ca="1">IF(AND(AB3391&gt;=0.5,(K3391-X3391)&gt;1000),RANDBETWEEN(1000,5000),RANDBETWEEN(0,999))</f>
        <v>1839</v>
      </c>
      <c r="AE3391" s="4">
        <f ca="1">IF(OR(V3391="",V3391="Puntual"),RANDBETWEEN(1000,5000),RANDBETWEEN(0,999))</f>
        <v>4163</v>
      </c>
      <c r="AF3391" s="4">
        <f ca="1">IF(OR(W3391="Bajo Riesgo",AE3391&gt;=1000),RANDBETWEEN(1000,5000),RANDBETWEEN(0,999))</f>
        <v>1295</v>
      </c>
      <c r="AG3391">
        <f t="shared" ca="1" si="370"/>
        <v>1</v>
      </c>
    </row>
    <row r="3392" spans="1:33" customFormat="1" x14ac:dyDescent="0.25">
      <c r="A3392">
        <v>47355825</v>
      </c>
      <c r="B3392" t="s">
        <v>6309</v>
      </c>
      <c r="C3392" t="s">
        <v>8777</v>
      </c>
      <c r="D3392">
        <v>519353036</v>
      </c>
      <c r="E3392" t="s">
        <v>6311</v>
      </c>
      <c r="F3392">
        <v>22</v>
      </c>
      <c r="G3392" t="s">
        <v>42</v>
      </c>
      <c r="H3392" t="str">
        <f t="shared" ca="1" si="364"/>
        <v>Propia</v>
      </c>
      <c r="I3392" t="s">
        <v>32</v>
      </c>
      <c r="J3392" t="s">
        <v>33</v>
      </c>
      <c r="K3392">
        <f t="shared" ca="1" si="365"/>
        <v>5195</v>
      </c>
      <c r="L3392" t="s">
        <v>48</v>
      </c>
      <c r="M3392" t="s">
        <v>14298</v>
      </c>
      <c r="N3392">
        <v>3</v>
      </c>
      <c r="O3392" t="s">
        <v>14663</v>
      </c>
      <c r="P3392" t="s">
        <v>14664</v>
      </c>
      <c r="Q3392" t="s">
        <v>14659</v>
      </c>
      <c r="R3392" s="1">
        <v>42919</v>
      </c>
      <c r="S3392" t="s">
        <v>34</v>
      </c>
      <c r="T3392" t="str">
        <f t="shared" ca="1" si="366"/>
        <v>Con Garantia</v>
      </c>
      <c r="U3392" t="str">
        <f t="shared" ca="1" si="367"/>
        <v>Con deuda</v>
      </c>
      <c r="V3392" t="str">
        <f t="shared" ca="1" si="368"/>
        <v>Moroso</v>
      </c>
      <c r="W3392" t="str">
        <f t="shared" ca="1" si="369"/>
        <v>Alto Riesgo</v>
      </c>
      <c r="X3392">
        <v>1000</v>
      </c>
      <c r="Y3392" s="2">
        <f ca="1">IF(H3392="Propia",RANDBETWEEN(1000,5000),RANDBETWEEN(0,999))</f>
        <v>1685</v>
      </c>
      <c r="Z3392" s="2">
        <f ca="1">IF(T3392="Con Garantia",RANDBETWEEN(1000,5000),RANDBETWEEN(0,999))</f>
        <v>3968</v>
      </c>
      <c r="AA3392" s="2">
        <f ca="1">IF(U3392="Sin deuda",RANDBETWEEN(1000,5000),RANDBETWEEN(0,999))</f>
        <v>188</v>
      </c>
      <c r="AB3392" s="4">
        <f ca="1">IF(Q3392="Si Trabaja",RANDBETWEEN(1000,5000),RANDBETWEEN(0,999))</f>
        <v>3646</v>
      </c>
      <c r="AC3392" s="4">
        <f ca="1">IF(AND(F3392&gt;17,F3392&lt;71),RANDBETWEEN(1000,5000),RANDBETWEEN(0,999))</f>
        <v>3634</v>
      </c>
      <c r="AD3392" s="4">
        <f ca="1">IF(AND(AB3392&gt;=0.5,(K3392-X3392)&gt;1000),RANDBETWEEN(1000,5000),RANDBETWEEN(0,999))</f>
        <v>3170</v>
      </c>
      <c r="AE3392" s="4">
        <f ca="1">IF(OR(V3392="",V3392="Puntual"),RANDBETWEEN(1000,5000),RANDBETWEEN(0,999))</f>
        <v>109</v>
      </c>
      <c r="AF3392" s="4">
        <f ca="1">IF(OR(W3392="Bajo Riesgo",AE3392&gt;=1000),RANDBETWEEN(1000,5000),RANDBETWEEN(0,999))</f>
        <v>983</v>
      </c>
      <c r="AG3392">
        <f t="shared" ca="1" si="370"/>
        <v>0</v>
      </c>
    </row>
    <row r="3393" spans="1:33" customFormat="1" x14ac:dyDescent="0.25">
      <c r="A3393">
        <v>43822177</v>
      </c>
      <c r="B3393" t="s">
        <v>8778</v>
      </c>
      <c r="C3393" t="s">
        <v>8779</v>
      </c>
      <c r="D3393">
        <v>966874964</v>
      </c>
      <c r="E3393" t="s">
        <v>8780</v>
      </c>
      <c r="F3393">
        <v>62</v>
      </c>
      <c r="G3393" t="s">
        <v>42</v>
      </c>
      <c r="H3393" t="str">
        <f t="shared" ca="1" si="364"/>
        <v>Alquilada</v>
      </c>
      <c r="I3393" t="s">
        <v>79</v>
      </c>
      <c r="J3393" t="s">
        <v>33</v>
      </c>
      <c r="K3393">
        <f t="shared" ca="1" si="365"/>
        <v>7143</v>
      </c>
      <c r="L3393" t="s">
        <v>53</v>
      </c>
      <c r="M3393" t="s">
        <v>14661</v>
      </c>
      <c r="N3393" t="s">
        <v>14661</v>
      </c>
      <c r="O3393" t="s">
        <v>14661</v>
      </c>
      <c r="P3393" t="s">
        <v>14661</v>
      </c>
      <c r="Q3393" t="s">
        <v>14662</v>
      </c>
      <c r="R3393" s="1">
        <v>42778</v>
      </c>
      <c r="S3393" t="s">
        <v>755</v>
      </c>
      <c r="T3393" t="str">
        <f t="shared" ca="1" si="366"/>
        <v>Sin Garantia</v>
      </c>
      <c r="U3393" t="str">
        <f t="shared" ca="1" si="367"/>
        <v>Sin deuda</v>
      </c>
      <c r="V3393" t="str">
        <f t="shared" ca="1" si="368"/>
        <v/>
      </c>
      <c r="W3393" t="str">
        <f t="shared" ca="1" si="369"/>
        <v>Bajo Riesgo</v>
      </c>
      <c r="X3393">
        <v>1000</v>
      </c>
      <c r="Y3393" s="2">
        <f ca="1">IF(H3393="Propia",RANDBETWEEN(1000,5000),RANDBETWEEN(0,999))</f>
        <v>548</v>
      </c>
      <c r="Z3393" s="2">
        <f ca="1">IF(T3393="Con Garantia",RANDBETWEEN(1000,5000),RANDBETWEEN(0,999))</f>
        <v>507</v>
      </c>
      <c r="AA3393" s="2">
        <f ca="1">IF(U3393="Sin deuda",RANDBETWEEN(1000,5000),RANDBETWEEN(0,999))</f>
        <v>4103</v>
      </c>
      <c r="AB3393" s="4">
        <f ca="1">IF(Q3393="Si Trabaja",RANDBETWEEN(1000,5000),RANDBETWEEN(0,999))</f>
        <v>916</v>
      </c>
      <c r="AC3393" s="4">
        <f ca="1">IF(AND(F3393&gt;17,F3393&lt;71),RANDBETWEEN(1000,5000),RANDBETWEEN(0,999))</f>
        <v>1370</v>
      </c>
      <c r="AD3393" s="4">
        <f ca="1">IF(AND(AB3393&gt;=0.5,(K3393-X3393)&gt;1000),RANDBETWEEN(1000,5000),RANDBETWEEN(0,999))</f>
        <v>2568</v>
      </c>
      <c r="AE3393" s="4">
        <f ca="1">IF(OR(V3393="",V3393="Puntual"),RANDBETWEEN(1000,5000),RANDBETWEEN(0,999))</f>
        <v>2037</v>
      </c>
      <c r="AF3393" s="4">
        <f ca="1">IF(OR(W3393="Bajo Riesgo",AE3393&gt;=1000),RANDBETWEEN(1000,5000),RANDBETWEEN(0,999))</f>
        <v>4330</v>
      </c>
      <c r="AG3393">
        <f t="shared" ca="1" si="370"/>
        <v>0</v>
      </c>
    </row>
    <row r="3394" spans="1:33" customFormat="1" x14ac:dyDescent="0.25">
      <c r="A3394">
        <v>31655162</v>
      </c>
      <c r="B3394" t="s">
        <v>8781</v>
      </c>
      <c r="C3394" t="s">
        <v>8782</v>
      </c>
      <c r="D3394">
        <v>996904345</v>
      </c>
      <c r="E3394" t="s">
        <v>8783</v>
      </c>
      <c r="F3394">
        <v>30</v>
      </c>
      <c r="G3394" t="s">
        <v>42</v>
      </c>
      <c r="H3394" t="str">
        <f t="shared" ca="1" si="364"/>
        <v>Alquilada</v>
      </c>
      <c r="I3394" t="s">
        <v>49</v>
      </c>
      <c r="J3394" t="s">
        <v>33</v>
      </c>
      <c r="K3394">
        <f t="shared" ca="1" si="365"/>
        <v>6622</v>
      </c>
      <c r="L3394" t="s">
        <v>43</v>
      </c>
      <c r="M3394" t="s">
        <v>14112</v>
      </c>
      <c r="N3394">
        <v>6</v>
      </c>
      <c r="O3394" t="s">
        <v>14663</v>
      </c>
      <c r="P3394" t="s">
        <v>14664</v>
      </c>
      <c r="Q3394" t="s">
        <v>14659</v>
      </c>
      <c r="R3394" s="1">
        <v>42790</v>
      </c>
      <c r="S3394" t="s">
        <v>755</v>
      </c>
      <c r="T3394" t="str">
        <f t="shared" ca="1" si="366"/>
        <v>Con Garantia</v>
      </c>
      <c r="U3394" t="str">
        <f t="shared" ca="1" si="367"/>
        <v>Sin deuda</v>
      </c>
      <c r="V3394" t="str">
        <f t="shared" ca="1" si="368"/>
        <v/>
      </c>
      <c r="W3394" t="str">
        <f t="shared" ca="1" si="369"/>
        <v>Bajo Riesgo</v>
      </c>
      <c r="X3394">
        <v>1000</v>
      </c>
      <c r="Y3394" s="2">
        <f ca="1">IF(H3394="Propia",RANDBETWEEN(1000,5000),RANDBETWEEN(0,999))</f>
        <v>65</v>
      </c>
      <c r="Z3394" s="2">
        <f ca="1">IF(T3394="Con Garantia",RANDBETWEEN(1000,5000),RANDBETWEEN(0,999))</f>
        <v>1377</v>
      </c>
      <c r="AA3394" s="2">
        <f ca="1">IF(U3394="Sin deuda",RANDBETWEEN(1000,5000),RANDBETWEEN(0,999))</f>
        <v>4077</v>
      </c>
      <c r="AB3394" s="4">
        <f ca="1">IF(Q3394="Si Trabaja",RANDBETWEEN(1000,5000),RANDBETWEEN(0,999))</f>
        <v>2356</v>
      </c>
      <c r="AC3394" s="4">
        <f ca="1">IF(AND(F3394&gt;17,F3394&lt;71),RANDBETWEEN(1000,5000),RANDBETWEEN(0,999))</f>
        <v>4861</v>
      </c>
      <c r="AD3394" s="4">
        <f ca="1">IF(AND(AB3394&gt;=0.5,(K3394-X3394)&gt;1000),RANDBETWEEN(1000,5000),RANDBETWEEN(0,999))</f>
        <v>4502</v>
      </c>
      <c r="AE3394" s="4">
        <f ca="1">IF(OR(V3394="",V3394="Puntual"),RANDBETWEEN(1000,5000),RANDBETWEEN(0,999))</f>
        <v>2096</v>
      </c>
      <c r="AF3394" s="4">
        <f ca="1">IF(OR(W3394="Bajo Riesgo",AE3394&gt;=1000),RANDBETWEEN(1000,5000),RANDBETWEEN(0,999))</f>
        <v>1206</v>
      </c>
      <c r="AG3394">
        <f t="shared" ca="1" si="370"/>
        <v>1</v>
      </c>
    </row>
    <row r="3395" spans="1:33" customFormat="1" x14ac:dyDescent="0.25">
      <c r="A3395">
        <v>8164160</v>
      </c>
      <c r="B3395" t="s">
        <v>8784</v>
      </c>
      <c r="C3395" t="s">
        <v>8785</v>
      </c>
      <c r="D3395">
        <v>519337602</v>
      </c>
      <c r="E3395" t="s">
        <v>8786</v>
      </c>
      <c r="F3395">
        <v>41</v>
      </c>
      <c r="G3395" t="s">
        <v>42</v>
      </c>
      <c r="H3395" t="str">
        <f t="shared" ref="H3395:H3458" ca="1" si="371">IF(RANDBETWEEN(0,1)=1,"Propia","Alquilada")</f>
        <v>Propia</v>
      </c>
      <c r="I3395" t="s">
        <v>49</v>
      </c>
      <c r="J3395" t="s">
        <v>33</v>
      </c>
      <c r="K3395">
        <f t="shared" ref="K3395:K3458" ca="1" si="372">RANDBETWEEN(5000,8000)</f>
        <v>7074</v>
      </c>
      <c r="L3395" t="s">
        <v>53</v>
      </c>
      <c r="M3395" t="s">
        <v>14661</v>
      </c>
      <c r="N3395" t="s">
        <v>14661</v>
      </c>
      <c r="O3395" t="s">
        <v>14661</v>
      </c>
      <c r="P3395" t="s">
        <v>14661</v>
      </c>
      <c r="Q3395" t="s">
        <v>14662</v>
      </c>
      <c r="R3395" s="1">
        <v>42817</v>
      </c>
      <c r="S3395" t="s">
        <v>34</v>
      </c>
      <c r="T3395" t="str">
        <f t="shared" ref="T3395:T3458" ca="1" si="373">IF(RANDBETWEEN(0,1)=1,"Con Garantia","Sin Garantia")</f>
        <v>Con Garantia</v>
      </c>
      <c r="U3395" t="str">
        <f t="shared" ref="U3395:U3458" ca="1" si="374">IF(RANDBETWEEN(0,1)=0,"Con deuda","Sin deuda")</f>
        <v>Con deuda</v>
      </c>
      <c r="V3395" t="str">
        <f t="shared" ref="V3395:V3458" ca="1" si="375">IF(AND(RANDBETWEEN(0,1)=0,U3395="Con deuda"),"Moroso",IF(U3395="Sin deuda","","Puntual"))</f>
        <v>Puntual</v>
      </c>
      <c r="W3395" t="str">
        <f t="shared" ref="W3395:W3458" ca="1" si="376">IF(AND(U3395="Con deuda",V3395="Moroso"),"Alto Riesgo","Bajo Riesgo")</f>
        <v>Bajo Riesgo</v>
      </c>
      <c r="X3395">
        <v>1000</v>
      </c>
      <c r="Y3395" s="2">
        <f ca="1">IF(H3395="Propia",RANDBETWEEN(1000,5000),RANDBETWEEN(0,999))</f>
        <v>3417</v>
      </c>
      <c r="Z3395" s="2">
        <f ca="1">IF(T3395="Con Garantia",RANDBETWEEN(1000,5000),RANDBETWEEN(0,999))</f>
        <v>4964</v>
      </c>
      <c r="AA3395" s="2">
        <f ca="1">IF(U3395="Sin deuda",RANDBETWEEN(1000,5000),RANDBETWEEN(0,999))</f>
        <v>435</v>
      </c>
      <c r="AB3395" s="4">
        <f ca="1">IF(Q3395="Si Trabaja",RANDBETWEEN(1000,5000),RANDBETWEEN(0,999))</f>
        <v>507</v>
      </c>
      <c r="AC3395" s="4">
        <f ca="1">IF(AND(F3395&gt;17,F3395&lt;71),RANDBETWEEN(1000,5000),RANDBETWEEN(0,999))</f>
        <v>3370</v>
      </c>
      <c r="AD3395" s="4">
        <f ca="1">IF(AND(AB3395&gt;=0.5,(K3395-X3395)&gt;1000),RANDBETWEEN(1000,5000),RANDBETWEEN(0,999))</f>
        <v>2057</v>
      </c>
      <c r="AE3395" s="4">
        <f ca="1">IF(OR(V3395="",V3395="Puntual"),RANDBETWEEN(1000,5000),RANDBETWEEN(0,999))</f>
        <v>4651</v>
      </c>
      <c r="AF3395" s="4">
        <f ca="1">IF(OR(W3395="Bajo Riesgo",AE3395&gt;=1000),RANDBETWEEN(1000,5000),RANDBETWEEN(0,999))</f>
        <v>4835</v>
      </c>
      <c r="AG3395">
        <f t="shared" ref="AG3395:AG3458" ca="1" si="377">IF(AND(AB3395&gt;=1000,AC3395&gt;=1000,AD3395&gt;=1000,AE3395&gt;=1000,AF3395&gt;=1000),1,0)</f>
        <v>0</v>
      </c>
    </row>
    <row r="3396" spans="1:33" customFormat="1" x14ac:dyDescent="0.25">
      <c r="A3396">
        <v>40417576</v>
      </c>
      <c r="B3396" t="s">
        <v>8787</v>
      </c>
      <c r="C3396" t="s">
        <v>8788</v>
      </c>
      <c r="D3396">
        <v>983483892</v>
      </c>
      <c r="E3396" t="s">
        <v>8789</v>
      </c>
      <c r="F3396">
        <v>23</v>
      </c>
      <c r="G3396" t="s">
        <v>30</v>
      </c>
      <c r="H3396" t="str">
        <f t="shared" ca="1" si="371"/>
        <v>Propia</v>
      </c>
      <c r="I3396" t="s">
        <v>49</v>
      </c>
      <c r="J3396" t="s">
        <v>33</v>
      </c>
      <c r="K3396">
        <f t="shared" ca="1" si="372"/>
        <v>5497</v>
      </c>
      <c r="L3396" t="s">
        <v>131</v>
      </c>
      <c r="M3396" t="s">
        <v>14661</v>
      </c>
      <c r="N3396" t="s">
        <v>14661</v>
      </c>
      <c r="O3396" t="s">
        <v>14661</v>
      </c>
      <c r="P3396" t="s">
        <v>14661</v>
      </c>
      <c r="Q3396" t="s">
        <v>14662</v>
      </c>
      <c r="R3396" s="1">
        <v>42982</v>
      </c>
      <c r="S3396" t="s">
        <v>34</v>
      </c>
      <c r="T3396" t="str">
        <f t="shared" ca="1" si="373"/>
        <v>Sin Garantia</v>
      </c>
      <c r="U3396" t="str">
        <f t="shared" ca="1" si="374"/>
        <v>Sin deuda</v>
      </c>
      <c r="V3396" t="str">
        <f t="shared" ca="1" si="375"/>
        <v/>
      </c>
      <c r="W3396" t="str">
        <f t="shared" ca="1" si="376"/>
        <v>Bajo Riesgo</v>
      </c>
      <c r="X3396">
        <v>1000</v>
      </c>
      <c r="Y3396" s="2">
        <f ca="1">IF(H3396="Propia",RANDBETWEEN(1000,5000),RANDBETWEEN(0,999))</f>
        <v>4744</v>
      </c>
      <c r="Z3396" s="2">
        <f ca="1">IF(T3396="Con Garantia",RANDBETWEEN(1000,5000),RANDBETWEEN(0,999))</f>
        <v>227</v>
      </c>
      <c r="AA3396" s="2">
        <f ca="1">IF(U3396="Sin deuda",RANDBETWEEN(1000,5000),RANDBETWEEN(0,999))</f>
        <v>2072</v>
      </c>
      <c r="AB3396" s="4">
        <f ca="1">IF(Q3396="Si Trabaja",RANDBETWEEN(1000,5000),RANDBETWEEN(0,999))</f>
        <v>883</v>
      </c>
      <c r="AC3396" s="4">
        <f ca="1">IF(AND(F3396&gt;17,F3396&lt;71),RANDBETWEEN(1000,5000),RANDBETWEEN(0,999))</f>
        <v>2083</v>
      </c>
      <c r="AD3396" s="4">
        <f ca="1">IF(AND(AB3396&gt;=0.5,(K3396-X3396)&gt;1000),RANDBETWEEN(1000,5000),RANDBETWEEN(0,999))</f>
        <v>3332</v>
      </c>
      <c r="AE3396" s="4">
        <f ca="1">IF(OR(V3396="",V3396="Puntual"),RANDBETWEEN(1000,5000),RANDBETWEEN(0,999))</f>
        <v>2392</v>
      </c>
      <c r="AF3396" s="4">
        <f ca="1">IF(OR(W3396="Bajo Riesgo",AE3396&gt;=1000),RANDBETWEEN(1000,5000),RANDBETWEEN(0,999))</f>
        <v>2840</v>
      </c>
      <c r="AG3396">
        <f t="shared" ca="1" si="377"/>
        <v>0</v>
      </c>
    </row>
    <row r="3397" spans="1:33" customFormat="1" x14ac:dyDescent="0.25">
      <c r="A3397">
        <v>76934578</v>
      </c>
      <c r="B3397" t="s">
        <v>8790</v>
      </c>
      <c r="C3397" t="s">
        <v>8791</v>
      </c>
      <c r="D3397">
        <v>973585153</v>
      </c>
      <c r="E3397" t="s">
        <v>8792</v>
      </c>
      <c r="F3397">
        <v>61</v>
      </c>
      <c r="G3397" t="s">
        <v>30</v>
      </c>
      <c r="H3397" t="str">
        <f t="shared" ca="1" si="371"/>
        <v>Propia</v>
      </c>
      <c r="I3397" t="s">
        <v>32</v>
      </c>
      <c r="J3397" t="s">
        <v>33</v>
      </c>
      <c r="K3397">
        <f t="shared" ca="1" si="372"/>
        <v>7715</v>
      </c>
      <c r="L3397" t="s">
        <v>53</v>
      </c>
      <c r="M3397" t="s">
        <v>12759</v>
      </c>
      <c r="N3397">
        <v>6</v>
      </c>
      <c r="O3397" t="s">
        <v>14663</v>
      </c>
      <c r="P3397" t="s">
        <v>14670</v>
      </c>
      <c r="Q3397" t="s">
        <v>14659</v>
      </c>
      <c r="R3397" s="1">
        <v>42914</v>
      </c>
      <c r="S3397" t="s">
        <v>34</v>
      </c>
      <c r="T3397" t="str">
        <f t="shared" ca="1" si="373"/>
        <v>Sin Garantia</v>
      </c>
      <c r="U3397" t="str">
        <f t="shared" ca="1" si="374"/>
        <v>Sin deuda</v>
      </c>
      <c r="V3397" t="str">
        <f t="shared" ca="1" si="375"/>
        <v/>
      </c>
      <c r="W3397" t="str">
        <f t="shared" ca="1" si="376"/>
        <v>Bajo Riesgo</v>
      </c>
      <c r="X3397">
        <v>1000</v>
      </c>
      <c r="Y3397" s="2">
        <f ca="1">IF(H3397="Propia",RANDBETWEEN(1000,5000),RANDBETWEEN(0,999))</f>
        <v>1604</v>
      </c>
      <c r="Z3397" s="2">
        <f ca="1">IF(T3397="Con Garantia",RANDBETWEEN(1000,5000),RANDBETWEEN(0,999))</f>
        <v>118</v>
      </c>
      <c r="AA3397" s="2">
        <f ca="1">IF(U3397="Sin deuda",RANDBETWEEN(1000,5000),RANDBETWEEN(0,999))</f>
        <v>1831</v>
      </c>
      <c r="AB3397" s="4">
        <f ca="1">IF(Q3397="Si Trabaja",RANDBETWEEN(1000,5000),RANDBETWEEN(0,999))</f>
        <v>2693</v>
      </c>
      <c r="AC3397" s="4">
        <f ca="1">IF(AND(F3397&gt;17,F3397&lt;71),RANDBETWEEN(1000,5000),RANDBETWEEN(0,999))</f>
        <v>2771</v>
      </c>
      <c r="AD3397" s="4">
        <f ca="1">IF(AND(AB3397&gt;=0.5,(K3397-X3397)&gt;1000),RANDBETWEEN(1000,5000),RANDBETWEEN(0,999))</f>
        <v>3262</v>
      </c>
      <c r="AE3397" s="4">
        <f ca="1">IF(OR(V3397="",V3397="Puntual"),RANDBETWEEN(1000,5000),RANDBETWEEN(0,999))</f>
        <v>1504</v>
      </c>
      <c r="AF3397" s="4">
        <f ca="1">IF(OR(W3397="Bajo Riesgo",AE3397&gt;=1000),RANDBETWEEN(1000,5000),RANDBETWEEN(0,999))</f>
        <v>3166</v>
      </c>
      <c r="AG3397">
        <f t="shared" ca="1" si="377"/>
        <v>1</v>
      </c>
    </row>
    <row r="3398" spans="1:33" customFormat="1" x14ac:dyDescent="0.25">
      <c r="A3398">
        <v>30109</v>
      </c>
      <c r="B3398" t="s">
        <v>8793</v>
      </c>
      <c r="C3398" t="s">
        <v>8794</v>
      </c>
      <c r="D3398">
        <v>519773132</v>
      </c>
      <c r="E3398" t="s">
        <v>8795</v>
      </c>
      <c r="F3398">
        <v>25</v>
      </c>
      <c r="G3398" t="s">
        <v>30</v>
      </c>
      <c r="H3398" t="str">
        <f t="shared" ca="1" si="371"/>
        <v>Alquilada</v>
      </c>
      <c r="I3398" t="s">
        <v>32</v>
      </c>
      <c r="J3398" t="s">
        <v>33</v>
      </c>
      <c r="K3398">
        <f t="shared" ca="1" si="372"/>
        <v>7321</v>
      </c>
      <c r="L3398" t="s">
        <v>48</v>
      </c>
      <c r="M3398" t="s">
        <v>13524</v>
      </c>
      <c r="N3398">
        <v>6</v>
      </c>
      <c r="O3398" t="s">
        <v>14663</v>
      </c>
      <c r="P3398" t="s">
        <v>14669</v>
      </c>
      <c r="Q3398" t="s">
        <v>14659</v>
      </c>
      <c r="R3398" s="1">
        <v>42849</v>
      </c>
      <c r="S3398" t="s">
        <v>755</v>
      </c>
      <c r="T3398" t="str">
        <f t="shared" ca="1" si="373"/>
        <v>Sin Garantia</v>
      </c>
      <c r="U3398" t="str">
        <f t="shared" ca="1" si="374"/>
        <v>Sin deuda</v>
      </c>
      <c r="V3398" t="str">
        <f t="shared" ca="1" si="375"/>
        <v/>
      </c>
      <c r="W3398" t="str">
        <f t="shared" ca="1" si="376"/>
        <v>Bajo Riesgo</v>
      </c>
      <c r="X3398">
        <v>1000</v>
      </c>
      <c r="Y3398" s="2">
        <f ca="1">IF(H3398="Propia",RANDBETWEEN(1000,5000),RANDBETWEEN(0,999))</f>
        <v>783</v>
      </c>
      <c r="Z3398" s="2">
        <f ca="1">IF(T3398="Con Garantia",RANDBETWEEN(1000,5000),RANDBETWEEN(0,999))</f>
        <v>817</v>
      </c>
      <c r="AA3398" s="2">
        <f ca="1">IF(U3398="Sin deuda",RANDBETWEEN(1000,5000),RANDBETWEEN(0,999))</f>
        <v>1147</v>
      </c>
      <c r="AB3398" s="4">
        <f ca="1">IF(Q3398="Si Trabaja",RANDBETWEEN(1000,5000),RANDBETWEEN(0,999))</f>
        <v>4117</v>
      </c>
      <c r="AC3398" s="4">
        <f ca="1">IF(AND(F3398&gt;17,F3398&lt;71),RANDBETWEEN(1000,5000),RANDBETWEEN(0,999))</f>
        <v>3269</v>
      </c>
      <c r="AD3398" s="4">
        <f ca="1">IF(AND(AB3398&gt;=0.5,(K3398-X3398)&gt;1000),RANDBETWEEN(1000,5000),RANDBETWEEN(0,999))</f>
        <v>4243</v>
      </c>
      <c r="AE3398" s="4">
        <f ca="1">IF(OR(V3398="",V3398="Puntual"),RANDBETWEEN(1000,5000),RANDBETWEEN(0,999))</f>
        <v>1836</v>
      </c>
      <c r="AF3398" s="4">
        <f ca="1">IF(OR(W3398="Bajo Riesgo",AE3398&gt;=1000),RANDBETWEEN(1000,5000),RANDBETWEEN(0,999))</f>
        <v>2627</v>
      </c>
      <c r="AG3398">
        <f t="shared" ca="1" si="377"/>
        <v>1</v>
      </c>
    </row>
    <row r="3399" spans="1:33" customFormat="1" x14ac:dyDescent="0.25">
      <c r="A3399">
        <v>7034787</v>
      </c>
      <c r="B3399" t="s">
        <v>8796</v>
      </c>
      <c r="C3399" t="s">
        <v>8797</v>
      </c>
      <c r="D3399">
        <v>993893604</v>
      </c>
      <c r="E3399" t="s">
        <v>8798</v>
      </c>
      <c r="F3399">
        <v>56</v>
      </c>
      <c r="G3399" t="s">
        <v>42</v>
      </c>
      <c r="H3399" t="str">
        <f t="shared" ca="1" si="371"/>
        <v>Alquilada</v>
      </c>
      <c r="I3399" t="s">
        <v>32</v>
      </c>
      <c r="J3399" t="s">
        <v>33</v>
      </c>
      <c r="K3399">
        <f t="shared" ca="1" si="372"/>
        <v>5703</v>
      </c>
      <c r="L3399" t="s">
        <v>195</v>
      </c>
      <c r="M3399" t="s">
        <v>14661</v>
      </c>
      <c r="N3399" t="s">
        <v>14661</v>
      </c>
      <c r="O3399" t="s">
        <v>14661</v>
      </c>
      <c r="P3399" t="s">
        <v>14661</v>
      </c>
      <c r="Q3399" t="s">
        <v>14662</v>
      </c>
      <c r="R3399" s="1">
        <v>43010</v>
      </c>
      <c r="S3399" t="s">
        <v>755</v>
      </c>
      <c r="T3399" t="str">
        <f t="shared" ca="1" si="373"/>
        <v>Con Garantia</v>
      </c>
      <c r="U3399" t="str">
        <f t="shared" ca="1" si="374"/>
        <v>Sin deuda</v>
      </c>
      <c r="V3399" t="str">
        <f t="shared" ca="1" si="375"/>
        <v/>
      </c>
      <c r="W3399" t="str">
        <f t="shared" ca="1" si="376"/>
        <v>Bajo Riesgo</v>
      </c>
      <c r="X3399">
        <v>1000</v>
      </c>
      <c r="Y3399" s="2">
        <f ca="1">IF(H3399="Propia",RANDBETWEEN(1000,5000),RANDBETWEEN(0,999))</f>
        <v>934</v>
      </c>
      <c r="Z3399" s="2">
        <f ca="1">IF(T3399="Con Garantia",RANDBETWEEN(1000,5000),RANDBETWEEN(0,999))</f>
        <v>3016</v>
      </c>
      <c r="AA3399" s="2">
        <f ca="1">IF(U3399="Sin deuda",RANDBETWEEN(1000,5000),RANDBETWEEN(0,999))</f>
        <v>2018</v>
      </c>
      <c r="AB3399" s="4">
        <f ca="1">IF(Q3399="Si Trabaja",RANDBETWEEN(1000,5000),RANDBETWEEN(0,999))</f>
        <v>856</v>
      </c>
      <c r="AC3399" s="4">
        <f ca="1">IF(AND(F3399&gt;17,F3399&lt;71),RANDBETWEEN(1000,5000),RANDBETWEEN(0,999))</f>
        <v>4149</v>
      </c>
      <c r="AD3399" s="4">
        <f ca="1">IF(AND(AB3399&gt;=0.5,(K3399-X3399)&gt;1000),RANDBETWEEN(1000,5000),RANDBETWEEN(0,999))</f>
        <v>1109</v>
      </c>
      <c r="AE3399" s="4">
        <f ca="1">IF(OR(V3399="",V3399="Puntual"),RANDBETWEEN(1000,5000),RANDBETWEEN(0,999))</f>
        <v>3129</v>
      </c>
      <c r="AF3399" s="4">
        <f ca="1">IF(OR(W3399="Bajo Riesgo",AE3399&gt;=1000),RANDBETWEEN(1000,5000),RANDBETWEEN(0,999))</f>
        <v>3719</v>
      </c>
      <c r="AG3399">
        <f t="shared" ca="1" si="377"/>
        <v>0</v>
      </c>
    </row>
    <row r="3400" spans="1:33" customFormat="1" x14ac:dyDescent="0.25">
      <c r="A3400">
        <v>40516257</v>
      </c>
      <c r="B3400" t="s">
        <v>8799</v>
      </c>
      <c r="C3400" t="s">
        <v>8800</v>
      </c>
      <c r="D3400">
        <v>519175624</v>
      </c>
      <c r="E3400" t="s">
        <v>8801</v>
      </c>
      <c r="F3400">
        <v>24</v>
      </c>
      <c r="G3400" t="s">
        <v>30</v>
      </c>
      <c r="H3400" t="str">
        <f t="shared" ca="1" si="371"/>
        <v>Propia</v>
      </c>
      <c r="I3400" t="s">
        <v>79</v>
      </c>
      <c r="J3400" t="s">
        <v>33</v>
      </c>
      <c r="K3400">
        <f t="shared" ca="1" si="372"/>
        <v>7403</v>
      </c>
      <c r="L3400" t="s">
        <v>48</v>
      </c>
      <c r="M3400" t="s">
        <v>13276</v>
      </c>
      <c r="N3400">
        <v>9</v>
      </c>
      <c r="O3400" t="s">
        <v>14663</v>
      </c>
      <c r="P3400" t="s">
        <v>14670</v>
      </c>
      <c r="Q3400" t="s">
        <v>14659</v>
      </c>
      <c r="R3400" s="1">
        <v>42816</v>
      </c>
      <c r="S3400" t="s">
        <v>755</v>
      </c>
      <c r="T3400" t="str">
        <f t="shared" ca="1" si="373"/>
        <v>Sin Garantia</v>
      </c>
      <c r="U3400" t="str">
        <f t="shared" ca="1" si="374"/>
        <v>Con deuda</v>
      </c>
      <c r="V3400" t="str">
        <f t="shared" ca="1" si="375"/>
        <v>Puntual</v>
      </c>
      <c r="W3400" t="str">
        <f t="shared" ca="1" si="376"/>
        <v>Bajo Riesgo</v>
      </c>
      <c r="X3400">
        <v>1000</v>
      </c>
      <c r="Y3400" s="2">
        <f ca="1">IF(H3400="Propia",RANDBETWEEN(1000,5000),RANDBETWEEN(0,999))</f>
        <v>3771</v>
      </c>
      <c r="Z3400" s="2">
        <f ca="1">IF(T3400="Con Garantia",RANDBETWEEN(1000,5000),RANDBETWEEN(0,999))</f>
        <v>167</v>
      </c>
      <c r="AA3400" s="2">
        <f ca="1">IF(U3400="Sin deuda",RANDBETWEEN(1000,5000),RANDBETWEEN(0,999))</f>
        <v>660</v>
      </c>
      <c r="AB3400" s="4">
        <f ca="1">IF(Q3400="Si Trabaja",RANDBETWEEN(1000,5000),RANDBETWEEN(0,999))</f>
        <v>3122</v>
      </c>
      <c r="AC3400" s="4">
        <f ca="1">IF(AND(F3400&gt;17,F3400&lt;71),RANDBETWEEN(1000,5000),RANDBETWEEN(0,999))</f>
        <v>2042</v>
      </c>
      <c r="AD3400" s="4">
        <f ca="1">IF(AND(AB3400&gt;=0.5,(K3400-X3400)&gt;1000),RANDBETWEEN(1000,5000),RANDBETWEEN(0,999))</f>
        <v>1960</v>
      </c>
      <c r="AE3400" s="4">
        <f ca="1">IF(OR(V3400="",V3400="Puntual"),RANDBETWEEN(1000,5000),RANDBETWEEN(0,999))</f>
        <v>3253</v>
      </c>
      <c r="AF3400" s="4">
        <f ca="1">IF(OR(W3400="Bajo Riesgo",AE3400&gt;=1000),RANDBETWEEN(1000,5000),RANDBETWEEN(0,999))</f>
        <v>3601</v>
      </c>
      <c r="AG3400">
        <f t="shared" ca="1" si="377"/>
        <v>1</v>
      </c>
    </row>
    <row r="3401" spans="1:33" customFormat="1" x14ac:dyDescent="0.25">
      <c r="A3401">
        <v>75907951</v>
      </c>
      <c r="B3401" t="s">
        <v>3810</v>
      </c>
      <c r="C3401" t="s">
        <v>8800</v>
      </c>
      <c r="D3401">
        <v>971488095</v>
      </c>
      <c r="E3401" t="s">
        <v>3812</v>
      </c>
      <c r="F3401">
        <v>30</v>
      </c>
      <c r="G3401" t="s">
        <v>30</v>
      </c>
      <c r="H3401" t="str">
        <f t="shared" ca="1" si="371"/>
        <v>Alquilada</v>
      </c>
      <c r="I3401" t="s">
        <v>32</v>
      </c>
      <c r="J3401" t="s">
        <v>33</v>
      </c>
      <c r="K3401">
        <f t="shared" ca="1" si="372"/>
        <v>7604</v>
      </c>
      <c r="L3401" t="s">
        <v>67</v>
      </c>
      <c r="M3401" t="s">
        <v>13924</v>
      </c>
      <c r="N3401">
        <v>9</v>
      </c>
      <c r="O3401" t="s">
        <v>14663</v>
      </c>
      <c r="P3401" t="s">
        <v>14666</v>
      </c>
      <c r="Q3401" t="s">
        <v>14659</v>
      </c>
      <c r="R3401" s="1">
        <v>42813</v>
      </c>
      <c r="S3401" t="s">
        <v>755</v>
      </c>
      <c r="T3401" t="str">
        <f t="shared" ca="1" si="373"/>
        <v>Con Garantia</v>
      </c>
      <c r="U3401" t="str">
        <f t="shared" ca="1" si="374"/>
        <v>Con deuda</v>
      </c>
      <c r="V3401" t="str">
        <f t="shared" ca="1" si="375"/>
        <v>Moroso</v>
      </c>
      <c r="W3401" t="str">
        <f t="shared" ca="1" si="376"/>
        <v>Alto Riesgo</v>
      </c>
      <c r="X3401">
        <v>1000</v>
      </c>
      <c r="Y3401" s="2">
        <f ca="1">IF(H3401="Propia",RANDBETWEEN(1000,5000),RANDBETWEEN(0,999))</f>
        <v>451</v>
      </c>
      <c r="Z3401" s="2">
        <f ca="1">IF(T3401="Con Garantia",RANDBETWEEN(1000,5000),RANDBETWEEN(0,999))</f>
        <v>4241</v>
      </c>
      <c r="AA3401" s="2">
        <f ca="1">IF(U3401="Sin deuda",RANDBETWEEN(1000,5000),RANDBETWEEN(0,999))</f>
        <v>386</v>
      </c>
      <c r="AB3401" s="4">
        <f ca="1">IF(Q3401="Si Trabaja",RANDBETWEEN(1000,5000),RANDBETWEEN(0,999))</f>
        <v>3180</v>
      </c>
      <c r="AC3401" s="4">
        <f ca="1">IF(AND(F3401&gt;17,F3401&lt;71),RANDBETWEEN(1000,5000),RANDBETWEEN(0,999))</f>
        <v>1176</v>
      </c>
      <c r="AD3401" s="4">
        <f ca="1">IF(AND(AB3401&gt;=0.5,(K3401-X3401)&gt;1000),RANDBETWEEN(1000,5000),RANDBETWEEN(0,999))</f>
        <v>1460</v>
      </c>
      <c r="AE3401" s="4">
        <f ca="1">IF(OR(V3401="",V3401="Puntual"),RANDBETWEEN(1000,5000),RANDBETWEEN(0,999))</f>
        <v>355</v>
      </c>
      <c r="AF3401" s="4">
        <f ca="1">IF(OR(W3401="Bajo Riesgo",AE3401&gt;=1000),RANDBETWEEN(1000,5000),RANDBETWEEN(0,999))</f>
        <v>709</v>
      </c>
      <c r="AG3401">
        <f t="shared" ca="1" si="377"/>
        <v>0</v>
      </c>
    </row>
    <row r="3402" spans="1:33" customFormat="1" x14ac:dyDescent="0.25">
      <c r="A3402">
        <v>75907951</v>
      </c>
      <c r="B3402" t="s">
        <v>3810</v>
      </c>
      <c r="C3402" t="s">
        <v>1639</v>
      </c>
      <c r="D3402">
        <v>971488095</v>
      </c>
      <c r="E3402" t="s">
        <v>3812</v>
      </c>
      <c r="F3402">
        <v>66</v>
      </c>
      <c r="G3402" t="s">
        <v>30</v>
      </c>
      <c r="H3402" t="str">
        <f t="shared" ca="1" si="371"/>
        <v>Propia</v>
      </c>
      <c r="I3402" t="s">
        <v>44</v>
      </c>
      <c r="J3402" t="s">
        <v>33</v>
      </c>
      <c r="K3402">
        <f t="shared" ca="1" si="372"/>
        <v>7197</v>
      </c>
      <c r="L3402" t="s">
        <v>214</v>
      </c>
      <c r="M3402" t="s">
        <v>13353</v>
      </c>
      <c r="N3402">
        <v>3</v>
      </c>
      <c r="O3402" t="s">
        <v>14657</v>
      </c>
      <c r="P3402" t="s">
        <v>14665</v>
      </c>
      <c r="Q3402" t="s">
        <v>14659</v>
      </c>
      <c r="R3402" s="1">
        <v>42987</v>
      </c>
      <c r="S3402" t="s">
        <v>34</v>
      </c>
      <c r="T3402" t="str">
        <f t="shared" ca="1" si="373"/>
        <v>Con Garantia</v>
      </c>
      <c r="U3402" t="str">
        <f t="shared" ca="1" si="374"/>
        <v>Sin deuda</v>
      </c>
      <c r="V3402" t="str">
        <f t="shared" ca="1" si="375"/>
        <v/>
      </c>
      <c r="W3402" t="str">
        <f t="shared" ca="1" si="376"/>
        <v>Bajo Riesgo</v>
      </c>
      <c r="X3402">
        <v>1000</v>
      </c>
      <c r="Y3402" s="2">
        <f ca="1">IF(H3402="Propia",RANDBETWEEN(1000,5000),RANDBETWEEN(0,999))</f>
        <v>2258</v>
      </c>
      <c r="Z3402" s="2">
        <f ca="1">IF(T3402="Con Garantia",RANDBETWEEN(1000,5000),RANDBETWEEN(0,999))</f>
        <v>4660</v>
      </c>
      <c r="AA3402" s="2">
        <f ca="1">IF(U3402="Sin deuda",RANDBETWEEN(1000,5000),RANDBETWEEN(0,999))</f>
        <v>2343</v>
      </c>
      <c r="AB3402" s="4">
        <f ca="1">IF(Q3402="Si Trabaja",RANDBETWEEN(1000,5000),RANDBETWEEN(0,999))</f>
        <v>1804</v>
      </c>
      <c r="AC3402" s="4">
        <f ca="1">IF(AND(F3402&gt;17,F3402&lt;71),RANDBETWEEN(1000,5000),RANDBETWEEN(0,999))</f>
        <v>4489</v>
      </c>
      <c r="AD3402" s="4">
        <f ca="1">IF(AND(AB3402&gt;=0.5,(K3402-X3402)&gt;1000),RANDBETWEEN(1000,5000),RANDBETWEEN(0,999))</f>
        <v>2132</v>
      </c>
      <c r="AE3402" s="4">
        <f ca="1">IF(OR(V3402="",V3402="Puntual"),RANDBETWEEN(1000,5000),RANDBETWEEN(0,999))</f>
        <v>4444</v>
      </c>
      <c r="AF3402" s="4">
        <f ca="1">IF(OR(W3402="Bajo Riesgo",AE3402&gt;=1000),RANDBETWEEN(1000,5000),RANDBETWEEN(0,999))</f>
        <v>3945</v>
      </c>
      <c r="AG3402">
        <f t="shared" ca="1" si="377"/>
        <v>1</v>
      </c>
    </row>
    <row r="3403" spans="1:33" customFormat="1" x14ac:dyDescent="0.25">
      <c r="A3403">
        <v>43166784</v>
      </c>
      <c r="B3403" t="s">
        <v>8802</v>
      </c>
      <c r="C3403" t="s">
        <v>8803</v>
      </c>
      <c r="D3403">
        <v>519227897</v>
      </c>
      <c r="E3403" t="s">
        <v>8804</v>
      </c>
      <c r="F3403">
        <v>25</v>
      </c>
      <c r="G3403" t="s">
        <v>42</v>
      </c>
      <c r="H3403" t="str">
        <f t="shared" ca="1" si="371"/>
        <v>Alquilada</v>
      </c>
      <c r="I3403" t="s">
        <v>79</v>
      </c>
      <c r="J3403" t="s">
        <v>33</v>
      </c>
      <c r="K3403">
        <f t="shared" ca="1" si="372"/>
        <v>5616</v>
      </c>
      <c r="L3403" t="s">
        <v>53</v>
      </c>
      <c r="M3403" t="s">
        <v>14661</v>
      </c>
      <c r="N3403" t="s">
        <v>14661</v>
      </c>
      <c r="O3403" t="s">
        <v>14661</v>
      </c>
      <c r="P3403" t="s">
        <v>14661</v>
      </c>
      <c r="Q3403" t="s">
        <v>14662</v>
      </c>
      <c r="R3403" s="1">
        <v>42950</v>
      </c>
      <c r="S3403" t="s">
        <v>755</v>
      </c>
      <c r="T3403" t="str">
        <f t="shared" ca="1" si="373"/>
        <v>Sin Garantia</v>
      </c>
      <c r="U3403" t="str">
        <f t="shared" ca="1" si="374"/>
        <v>Con deuda</v>
      </c>
      <c r="V3403" t="str">
        <f t="shared" ca="1" si="375"/>
        <v>Puntual</v>
      </c>
      <c r="W3403" t="str">
        <f t="shared" ca="1" si="376"/>
        <v>Bajo Riesgo</v>
      </c>
      <c r="X3403">
        <v>1000</v>
      </c>
      <c r="Y3403" s="2">
        <f ca="1">IF(H3403="Propia",RANDBETWEEN(1000,5000),RANDBETWEEN(0,999))</f>
        <v>282</v>
      </c>
      <c r="Z3403" s="2">
        <f ca="1">IF(T3403="Con Garantia",RANDBETWEEN(1000,5000),RANDBETWEEN(0,999))</f>
        <v>794</v>
      </c>
      <c r="AA3403" s="2">
        <f ca="1">IF(U3403="Sin deuda",RANDBETWEEN(1000,5000),RANDBETWEEN(0,999))</f>
        <v>441</v>
      </c>
      <c r="AB3403" s="4">
        <f ca="1">IF(Q3403="Si Trabaja",RANDBETWEEN(1000,5000),RANDBETWEEN(0,999))</f>
        <v>689</v>
      </c>
      <c r="AC3403" s="4">
        <f ca="1">IF(AND(F3403&gt;17,F3403&lt;71),RANDBETWEEN(1000,5000),RANDBETWEEN(0,999))</f>
        <v>2552</v>
      </c>
      <c r="AD3403" s="4">
        <f ca="1">IF(AND(AB3403&gt;=0.5,(K3403-X3403)&gt;1000),RANDBETWEEN(1000,5000),RANDBETWEEN(0,999))</f>
        <v>3416</v>
      </c>
      <c r="AE3403" s="4">
        <f ca="1">IF(OR(V3403="",V3403="Puntual"),RANDBETWEEN(1000,5000),RANDBETWEEN(0,999))</f>
        <v>3161</v>
      </c>
      <c r="AF3403" s="4">
        <f ca="1">IF(OR(W3403="Bajo Riesgo",AE3403&gt;=1000),RANDBETWEEN(1000,5000),RANDBETWEEN(0,999))</f>
        <v>1091</v>
      </c>
      <c r="AG3403">
        <f t="shared" ca="1" si="377"/>
        <v>0</v>
      </c>
    </row>
    <row r="3404" spans="1:33" customFormat="1" x14ac:dyDescent="0.25">
      <c r="A3404">
        <v>70997147</v>
      </c>
      <c r="B3404" t="s">
        <v>8805</v>
      </c>
      <c r="C3404" t="s">
        <v>1639</v>
      </c>
      <c r="D3404">
        <v>519551712</v>
      </c>
      <c r="E3404" t="s">
        <v>8806</v>
      </c>
      <c r="F3404">
        <v>47</v>
      </c>
      <c r="G3404" t="s">
        <v>42</v>
      </c>
      <c r="H3404" t="str">
        <f t="shared" ca="1" si="371"/>
        <v>Alquilada</v>
      </c>
      <c r="I3404" t="s">
        <v>79</v>
      </c>
      <c r="J3404" t="s">
        <v>33</v>
      </c>
      <c r="K3404">
        <f t="shared" ca="1" si="372"/>
        <v>5216</v>
      </c>
      <c r="L3404" t="s">
        <v>103</v>
      </c>
      <c r="M3404" t="s">
        <v>13895</v>
      </c>
      <c r="N3404">
        <v>10</v>
      </c>
      <c r="O3404" t="s">
        <v>14657</v>
      </c>
      <c r="P3404" t="s">
        <v>14669</v>
      </c>
      <c r="Q3404" t="s">
        <v>14659</v>
      </c>
      <c r="R3404" s="1">
        <v>42948</v>
      </c>
      <c r="S3404" t="s">
        <v>755</v>
      </c>
      <c r="T3404" t="str">
        <f t="shared" ca="1" si="373"/>
        <v>Con Garantia</v>
      </c>
      <c r="U3404" t="str">
        <f t="shared" ca="1" si="374"/>
        <v>Sin deuda</v>
      </c>
      <c r="V3404" t="str">
        <f t="shared" ca="1" si="375"/>
        <v/>
      </c>
      <c r="W3404" t="str">
        <f t="shared" ca="1" si="376"/>
        <v>Bajo Riesgo</v>
      </c>
      <c r="X3404">
        <v>1000</v>
      </c>
      <c r="Y3404" s="2">
        <f ca="1">IF(H3404="Propia",RANDBETWEEN(1000,5000),RANDBETWEEN(0,999))</f>
        <v>295</v>
      </c>
      <c r="Z3404" s="2">
        <f ca="1">IF(T3404="Con Garantia",RANDBETWEEN(1000,5000),RANDBETWEEN(0,999))</f>
        <v>4994</v>
      </c>
      <c r="AA3404" s="2">
        <f ca="1">IF(U3404="Sin deuda",RANDBETWEEN(1000,5000),RANDBETWEEN(0,999))</f>
        <v>3480</v>
      </c>
      <c r="AB3404" s="4">
        <f ca="1">IF(Q3404="Si Trabaja",RANDBETWEEN(1000,5000),RANDBETWEEN(0,999))</f>
        <v>4743</v>
      </c>
      <c r="AC3404" s="4">
        <f ca="1">IF(AND(F3404&gt;17,F3404&lt;71),RANDBETWEEN(1000,5000),RANDBETWEEN(0,999))</f>
        <v>2964</v>
      </c>
      <c r="AD3404" s="4">
        <f ca="1">IF(AND(AB3404&gt;=0.5,(K3404-X3404)&gt;1000),RANDBETWEEN(1000,5000),RANDBETWEEN(0,999))</f>
        <v>3662</v>
      </c>
      <c r="AE3404" s="4">
        <f ca="1">IF(OR(V3404="",V3404="Puntual"),RANDBETWEEN(1000,5000),RANDBETWEEN(0,999))</f>
        <v>1941</v>
      </c>
      <c r="AF3404" s="4">
        <f ca="1">IF(OR(W3404="Bajo Riesgo",AE3404&gt;=1000),RANDBETWEEN(1000,5000),RANDBETWEEN(0,999))</f>
        <v>1300</v>
      </c>
      <c r="AG3404">
        <f t="shared" ca="1" si="377"/>
        <v>1</v>
      </c>
    </row>
    <row r="3405" spans="1:33" customFormat="1" x14ac:dyDescent="0.25">
      <c r="A3405">
        <v>70486917</v>
      </c>
      <c r="B3405" t="s">
        <v>8807</v>
      </c>
      <c r="C3405" t="s">
        <v>8808</v>
      </c>
      <c r="D3405">
        <v>519207531</v>
      </c>
      <c r="E3405" t="s">
        <v>8809</v>
      </c>
      <c r="F3405">
        <v>70</v>
      </c>
      <c r="G3405" t="s">
        <v>42</v>
      </c>
      <c r="H3405" t="str">
        <f t="shared" ca="1" si="371"/>
        <v>Propia</v>
      </c>
      <c r="I3405" t="s">
        <v>44</v>
      </c>
      <c r="J3405" t="s">
        <v>33</v>
      </c>
      <c r="K3405">
        <f t="shared" ca="1" si="372"/>
        <v>7919</v>
      </c>
      <c r="L3405" t="s">
        <v>78</v>
      </c>
      <c r="M3405" t="s">
        <v>13922</v>
      </c>
      <c r="N3405">
        <v>9</v>
      </c>
      <c r="O3405" t="s">
        <v>14663</v>
      </c>
      <c r="P3405" t="s">
        <v>14667</v>
      </c>
      <c r="Q3405" t="s">
        <v>14659</v>
      </c>
      <c r="R3405" s="1">
        <v>43053</v>
      </c>
      <c r="S3405" t="s">
        <v>755</v>
      </c>
      <c r="T3405" t="str">
        <f t="shared" ca="1" si="373"/>
        <v>Sin Garantia</v>
      </c>
      <c r="U3405" t="str">
        <f t="shared" ca="1" si="374"/>
        <v>Con deuda</v>
      </c>
      <c r="V3405" t="str">
        <f t="shared" ca="1" si="375"/>
        <v>Moroso</v>
      </c>
      <c r="W3405" t="str">
        <f t="shared" ca="1" si="376"/>
        <v>Alto Riesgo</v>
      </c>
      <c r="X3405">
        <v>1000</v>
      </c>
      <c r="Y3405" s="2">
        <f ca="1">IF(H3405="Propia",RANDBETWEEN(1000,5000),RANDBETWEEN(0,999))</f>
        <v>2556</v>
      </c>
      <c r="Z3405" s="2">
        <f ca="1">IF(T3405="Con Garantia",RANDBETWEEN(1000,5000),RANDBETWEEN(0,999))</f>
        <v>898</v>
      </c>
      <c r="AA3405" s="2">
        <f ca="1">IF(U3405="Sin deuda",RANDBETWEEN(1000,5000),RANDBETWEEN(0,999))</f>
        <v>304</v>
      </c>
      <c r="AB3405" s="4">
        <f ca="1">IF(Q3405="Si Trabaja",RANDBETWEEN(1000,5000),RANDBETWEEN(0,999))</f>
        <v>1146</v>
      </c>
      <c r="AC3405" s="4">
        <f ca="1">IF(AND(F3405&gt;17,F3405&lt;71),RANDBETWEEN(1000,5000),RANDBETWEEN(0,999))</f>
        <v>1344</v>
      </c>
      <c r="AD3405" s="4">
        <f ca="1">IF(AND(AB3405&gt;=0.5,(K3405-X3405)&gt;1000),RANDBETWEEN(1000,5000),RANDBETWEEN(0,999))</f>
        <v>1942</v>
      </c>
      <c r="AE3405" s="4">
        <f ca="1">IF(OR(V3405="",V3405="Puntual"),RANDBETWEEN(1000,5000),RANDBETWEEN(0,999))</f>
        <v>590</v>
      </c>
      <c r="AF3405" s="4">
        <f ca="1">IF(OR(W3405="Bajo Riesgo",AE3405&gt;=1000),RANDBETWEEN(1000,5000),RANDBETWEEN(0,999))</f>
        <v>989</v>
      </c>
      <c r="AG3405">
        <f t="shared" ca="1" si="377"/>
        <v>0</v>
      </c>
    </row>
    <row r="3406" spans="1:33" customFormat="1" x14ac:dyDescent="0.25">
      <c r="A3406">
        <v>7947420</v>
      </c>
      <c r="B3406" t="s">
        <v>8810</v>
      </c>
      <c r="C3406" t="s">
        <v>1639</v>
      </c>
      <c r="D3406">
        <v>519246694</v>
      </c>
      <c r="E3406" t="s">
        <v>8811</v>
      </c>
      <c r="F3406">
        <v>50</v>
      </c>
      <c r="G3406" t="s">
        <v>30</v>
      </c>
      <c r="H3406" t="str">
        <f t="shared" ca="1" si="371"/>
        <v>Propia</v>
      </c>
      <c r="I3406" t="s">
        <v>44</v>
      </c>
      <c r="J3406" t="s">
        <v>33</v>
      </c>
      <c r="K3406">
        <f t="shared" ca="1" si="372"/>
        <v>6783</v>
      </c>
      <c r="L3406" t="s">
        <v>53</v>
      </c>
      <c r="M3406" t="s">
        <v>14661</v>
      </c>
      <c r="N3406" t="s">
        <v>14661</v>
      </c>
      <c r="O3406" t="s">
        <v>14661</v>
      </c>
      <c r="P3406" t="s">
        <v>14661</v>
      </c>
      <c r="Q3406" t="s">
        <v>14662</v>
      </c>
      <c r="R3406" s="1">
        <v>43061</v>
      </c>
      <c r="S3406" t="s">
        <v>755</v>
      </c>
      <c r="T3406" t="str">
        <f t="shared" ca="1" si="373"/>
        <v>Con Garantia</v>
      </c>
      <c r="U3406" t="str">
        <f t="shared" ca="1" si="374"/>
        <v>Sin deuda</v>
      </c>
      <c r="V3406" t="str">
        <f t="shared" ca="1" si="375"/>
        <v/>
      </c>
      <c r="W3406" t="str">
        <f t="shared" ca="1" si="376"/>
        <v>Bajo Riesgo</v>
      </c>
      <c r="X3406">
        <v>1000</v>
      </c>
      <c r="Y3406" s="2">
        <f ca="1">IF(H3406="Propia",RANDBETWEEN(1000,5000),RANDBETWEEN(0,999))</f>
        <v>2764</v>
      </c>
      <c r="Z3406" s="2">
        <f ca="1">IF(T3406="Con Garantia",RANDBETWEEN(1000,5000),RANDBETWEEN(0,999))</f>
        <v>1142</v>
      </c>
      <c r="AA3406" s="2">
        <f ca="1">IF(U3406="Sin deuda",RANDBETWEEN(1000,5000),RANDBETWEEN(0,999))</f>
        <v>2210</v>
      </c>
      <c r="AB3406" s="4">
        <f ca="1">IF(Q3406="Si Trabaja",RANDBETWEEN(1000,5000),RANDBETWEEN(0,999))</f>
        <v>186</v>
      </c>
      <c r="AC3406" s="4">
        <f ca="1">IF(AND(F3406&gt;17,F3406&lt;71),RANDBETWEEN(1000,5000),RANDBETWEEN(0,999))</f>
        <v>4095</v>
      </c>
      <c r="AD3406" s="4">
        <f ca="1">IF(AND(AB3406&gt;=0.5,(K3406-X3406)&gt;1000),RANDBETWEEN(1000,5000),RANDBETWEEN(0,999))</f>
        <v>4594</v>
      </c>
      <c r="AE3406" s="4">
        <f ca="1">IF(OR(V3406="",V3406="Puntual"),RANDBETWEEN(1000,5000),RANDBETWEEN(0,999))</f>
        <v>4446</v>
      </c>
      <c r="AF3406" s="4">
        <f ca="1">IF(OR(W3406="Bajo Riesgo",AE3406&gt;=1000),RANDBETWEEN(1000,5000),RANDBETWEEN(0,999))</f>
        <v>4367</v>
      </c>
      <c r="AG3406">
        <f t="shared" ca="1" si="377"/>
        <v>0</v>
      </c>
    </row>
    <row r="3407" spans="1:33" customFormat="1" x14ac:dyDescent="0.25">
      <c r="A3407">
        <v>62853584</v>
      </c>
      <c r="B3407" t="s">
        <v>8812</v>
      </c>
      <c r="C3407" t="s">
        <v>1639</v>
      </c>
      <c r="D3407">
        <v>519267028</v>
      </c>
      <c r="E3407" t="s">
        <v>8813</v>
      </c>
      <c r="F3407">
        <v>30</v>
      </c>
      <c r="G3407" t="s">
        <v>42</v>
      </c>
      <c r="H3407" t="str">
        <f t="shared" ca="1" si="371"/>
        <v>Propia</v>
      </c>
      <c r="I3407" t="s">
        <v>49</v>
      </c>
      <c r="J3407" t="s">
        <v>33</v>
      </c>
      <c r="K3407">
        <f t="shared" ca="1" si="372"/>
        <v>5790</v>
      </c>
      <c r="L3407" t="s">
        <v>74</v>
      </c>
      <c r="M3407" t="s">
        <v>13411</v>
      </c>
      <c r="N3407">
        <v>8</v>
      </c>
      <c r="O3407" t="s">
        <v>14657</v>
      </c>
      <c r="P3407" t="s">
        <v>14658</v>
      </c>
      <c r="Q3407" t="s">
        <v>14659</v>
      </c>
      <c r="R3407" s="1">
        <v>42969</v>
      </c>
      <c r="S3407" t="s">
        <v>755</v>
      </c>
      <c r="T3407" t="str">
        <f t="shared" ca="1" si="373"/>
        <v>Sin Garantia</v>
      </c>
      <c r="U3407" t="str">
        <f t="shared" ca="1" si="374"/>
        <v>Con deuda</v>
      </c>
      <c r="V3407" t="str">
        <f t="shared" ca="1" si="375"/>
        <v>Moroso</v>
      </c>
      <c r="W3407" t="str">
        <f t="shared" ca="1" si="376"/>
        <v>Alto Riesgo</v>
      </c>
      <c r="X3407">
        <v>1000</v>
      </c>
      <c r="Y3407" s="2">
        <f ca="1">IF(H3407="Propia",RANDBETWEEN(1000,5000),RANDBETWEEN(0,999))</f>
        <v>1571</v>
      </c>
      <c r="Z3407" s="2">
        <f ca="1">IF(T3407="Con Garantia",RANDBETWEEN(1000,5000),RANDBETWEEN(0,999))</f>
        <v>913</v>
      </c>
      <c r="AA3407" s="2">
        <f ca="1">IF(U3407="Sin deuda",RANDBETWEEN(1000,5000),RANDBETWEEN(0,999))</f>
        <v>657</v>
      </c>
      <c r="AB3407" s="4">
        <f ca="1">IF(Q3407="Si Trabaja",RANDBETWEEN(1000,5000),RANDBETWEEN(0,999))</f>
        <v>1676</v>
      </c>
      <c r="AC3407" s="4">
        <f ca="1">IF(AND(F3407&gt;17,F3407&lt;71),RANDBETWEEN(1000,5000),RANDBETWEEN(0,999))</f>
        <v>1807</v>
      </c>
      <c r="AD3407" s="4">
        <f ca="1">IF(AND(AB3407&gt;=0.5,(K3407-X3407)&gt;1000),RANDBETWEEN(1000,5000),RANDBETWEEN(0,999))</f>
        <v>2247</v>
      </c>
      <c r="AE3407" s="4">
        <f ca="1">IF(OR(V3407="",V3407="Puntual"),RANDBETWEEN(1000,5000),RANDBETWEEN(0,999))</f>
        <v>507</v>
      </c>
      <c r="AF3407" s="4">
        <f ca="1">IF(OR(W3407="Bajo Riesgo",AE3407&gt;=1000),RANDBETWEEN(1000,5000),RANDBETWEEN(0,999))</f>
        <v>323</v>
      </c>
      <c r="AG3407">
        <f t="shared" ca="1" si="377"/>
        <v>0</v>
      </c>
    </row>
    <row r="3408" spans="1:33" customFormat="1" x14ac:dyDescent="0.25">
      <c r="A3408">
        <v>10727937</v>
      </c>
      <c r="B3408" t="s">
        <v>8814</v>
      </c>
      <c r="C3408" t="s">
        <v>8815</v>
      </c>
      <c r="D3408">
        <v>519196631</v>
      </c>
      <c r="E3408" t="s">
        <v>8816</v>
      </c>
      <c r="F3408">
        <v>60</v>
      </c>
      <c r="G3408" t="s">
        <v>30</v>
      </c>
      <c r="H3408" t="str">
        <f t="shared" ca="1" si="371"/>
        <v>Alquilada</v>
      </c>
      <c r="I3408" t="s">
        <v>44</v>
      </c>
      <c r="J3408" t="s">
        <v>33</v>
      </c>
      <c r="K3408">
        <f t="shared" ca="1" si="372"/>
        <v>5526</v>
      </c>
      <c r="L3408" t="s">
        <v>53</v>
      </c>
      <c r="M3408" t="s">
        <v>12802</v>
      </c>
      <c r="N3408">
        <v>10</v>
      </c>
      <c r="O3408" t="s">
        <v>14663</v>
      </c>
      <c r="P3408" t="s">
        <v>14658</v>
      </c>
      <c r="Q3408" t="s">
        <v>14659</v>
      </c>
      <c r="R3408" s="1">
        <v>42751</v>
      </c>
      <c r="S3408" t="s">
        <v>755</v>
      </c>
      <c r="T3408" t="str">
        <f t="shared" ca="1" si="373"/>
        <v>Sin Garantia</v>
      </c>
      <c r="U3408" t="str">
        <f t="shared" ca="1" si="374"/>
        <v>Sin deuda</v>
      </c>
      <c r="V3408" t="str">
        <f t="shared" ca="1" si="375"/>
        <v/>
      </c>
      <c r="W3408" t="str">
        <f t="shared" ca="1" si="376"/>
        <v>Bajo Riesgo</v>
      </c>
      <c r="X3408">
        <v>1000</v>
      </c>
      <c r="Y3408" s="2">
        <f ca="1">IF(H3408="Propia",RANDBETWEEN(1000,5000),RANDBETWEEN(0,999))</f>
        <v>389</v>
      </c>
      <c r="Z3408" s="2">
        <f ca="1">IF(T3408="Con Garantia",RANDBETWEEN(1000,5000),RANDBETWEEN(0,999))</f>
        <v>472</v>
      </c>
      <c r="AA3408" s="2">
        <f ca="1">IF(U3408="Sin deuda",RANDBETWEEN(1000,5000),RANDBETWEEN(0,999))</f>
        <v>1288</v>
      </c>
      <c r="AB3408" s="4">
        <f ca="1">IF(Q3408="Si Trabaja",RANDBETWEEN(1000,5000),RANDBETWEEN(0,999))</f>
        <v>2906</v>
      </c>
      <c r="AC3408" s="4">
        <f ca="1">IF(AND(F3408&gt;17,F3408&lt;71),RANDBETWEEN(1000,5000),RANDBETWEEN(0,999))</f>
        <v>2014</v>
      </c>
      <c r="AD3408" s="4">
        <f ca="1">IF(AND(AB3408&gt;=0.5,(K3408-X3408)&gt;1000),RANDBETWEEN(1000,5000),RANDBETWEEN(0,999))</f>
        <v>4998</v>
      </c>
      <c r="AE3408" s="4">
        <f ca="1">IF(OR(V3408="",V3408="Puntual"),RANDBETWEEN(1000,5000),RANDBETWEEN(0,999))</f>
        <v>1872</v>
      </c>
      <c r="AF3408" s="4">
        <f ca="1">IF(OR(W3408="Bajo Riesgo",AE3408&gt;=1000),RANDBETWEEN(1000,5000),RANDBETWEEN(0,999))</f>
        <v>4692</v>
      </c>
      <c r="AG3408">
        <f t="shared" ca="1" si="377"/>
        <v>1</v>
      </c>
    </row>
    <row r="3409" spans="1:33" customFormat="1" x14ac:dyDescent="0.25">
      <c r="A3409">
        <v>72495692</v>
      </c>
      <c r="B3409" t="s">
        <v>8817</v>
      </c>
      <c r="C3409" t="s">
        <v>8818</v>
      </c>
      <c r="D3409">
        <v>519601952</v>
      </c>
      <c r="E3409" t="s">
        <v>8819</v>
      </c>
      <c r="F3409">
        <v>52</v>
      </c>
      <c r="G3409" t="s">
        <v>30</v>
      </c>
      <c r="H3409" t="str">
        <f t="shared" ca="1" si="371"/>
        <v>Propia</v>
      </c>
      <c r="I3409" t="s">
        <v>49</v>
      </c>
      <c r="J3409" t="s">
        <v>33</v>
      </c>
      <c r="K3409">
        <f t="shared" ca="1" si="372"/>
        <v>6036</v>
      </c>
      <c r="L3409" t="s">
        <v>48</v>
      </c>
      <c r="M3409" t="s">
        <v>14661</v>
      </c>
      <c r="N3409" t="s">
        <v>14661</v>
      </c>
      <c r="O3409" t="s">
        <v>14661</v>
      </c>
      <c r="P3409" t="s">
        <v>14661</v>
      </c>
      <c r="Q3409" t="s">
        <v>14662</v>
      </c>
      <c r="R3409" s="1">
        <v>42836</v>
      </c>
      <c r="S3409" t="s">
        <v>755</v>
      </c>
      <c r="T3409" t="str">
        <f t="shared" ca="1" si="373"/>
        <v>Con Garantia</v>
      </c>
      <c r="U3409" t="str">
        <f t="shared" ca="1" si="374"/>
        <v>Con deuda</v>
      </c>
      <c r="V3409" t="str">
        <f t="shared" ca="1" si="375"/>
        <v>Moroso</v>
      </c>
      <c r="W3409" t="str">
        <f t="shared" ca="1" si="376"/>
        <v>Alto Riesgo</v>
      </c>
      <c r="X3409">
        <v>1000</v>
      </c>
      <c r="Y3409" s="2">
        <f ca="1">IF(H3409="Propia",RANDBETWEEN(1000,5000),RANDBETWEEN(0,999))</f>
        <v>4600</v>
      </c>
      <c r="Z3409" s="2">
        <f ca="1">IF(T3409="Con Garantia",RANDBETWEEN(1000,5000),RANDBETWEEN(0,999))</f>
        <v>1140</v>
      </c>
      <c r="AA3409" s="2">
        <f ca="1">IF(U3409="Sin deuda",RANDBETWEEN(1000,5000),RANDBETWEEN(0,999))</f>
        <v>803</v>
      </c>
      <c r="AB3409" s="4">
        <f ca="1">IF(Q3409="Si Trabaja",RANDBETWEEN(1000,5000),RANDBETWEEN(0,999))</f>
        <v>838</v>
      </c>
      <c r="AC3409" s="4">
        <f ca="1">IF(AND(F3409&gt;17,F3409&lt;71),RANDBETWEEN(1000,5000),RANDBETWEEN(0,999))</f>
        <v>3201</v>
      </c>
      <c r="AD3409" s="4">
        <f ca="1">IF(AND(AB3409&gt;=0.5,(K3409-X3409)&gt;1000),RANDBETWEEN(1000,5000),RANDBETWEEN(0,999))</f>
        <v>4490</v>
      </c>
      <c r="AE3409" s="4">
        <f ca="1">IF(OR(V3409="",V3409="Puntual"),RANDBETWEEN(1000,5000),RANDBETWEEN(0,999))</f>
        <v>526</v>
      </c>
      <c r="AF3409" s="4">
        <f ca="1">IF(OR(W3409="Bajo Riesgo",AE3409&gt;=1000),RANDBETWEEN(1000,5000),RANDBETWEEN(0,999))</f>
        <v>862</v>
      </c>
      <c r="AG3409">
        <f t="shared" ca="1" si="377"/>
        <v>0</v>
      </c>
    </row>
    <row r="3410" spans="1:33" customFormat="1" x14ac:dyDescent="0.25">
      <c r="A3410">
        <v>76189412</v>
      </c>
      <c r="B3410" t="s">
        <v>8820</v>
      </c>
      <c r="C3410" t="s">
        <v>8821</v>
      </c>
      <c r="D3410">
        <v>519722035</v>
      </c>
      <c r="E3410" t="s">
        <v>8822</v>
      </c>
      <c r="F3410">
        <v>42</v>
      </c>
      <c r="G3410" t="s">
        <v>42</v>
      </c>
      <c r="H3410" t="str">
        <f t="shared" ca="1" si="371"/>
        <v>Propia</v>
      </c>
      <c r="I3410" t="s">
        <v>79</v>
      </c>
      <c r="J3410" t="s">
        <v>33</v>
      </c>
      <c r="K3410">
        <f t="shared" ca="1" si="372"/>
        <v>5170</v>
      </c>
      <c r="L3410" t="s">
        <v>78</v>
      </c>
      <c r="M3410" t="s">
        <v>13073</v>
      </c>
      <c r="N3410">
        <v>8</v>
      </c>
      <c r="O3410" t="s">
        <v>14657</v>
      </c>
      <c r="P3410" t="s">
        <v>14660</v>
      </c>
      <c r="Q3410" t="s">
        <v>14659</v>
      </c>
      <c r="R3410" s="1">
        <v>42865</v>
      </c>
      <c r="S3410" t="s">
        <v>755</v>
      </c>
      <c r="T3410" t="str">
        <f t="shared" ca="1" si="373"/>
        <v>Sin Garantia</v>
      </c>
      <c r="U3410" t="str">
        <f t="shared" ca="1" si="374"/>
        <v>Con deuda</v>
      </c>
      <c r="V3410" t="str">
        <f t="shared" ca="1" si="375"/>
        <v>Puntual</v>
      </c>
      <c r="W3410" t="str">
        <f t="shared" ca="1" si="376"/>
        <v>Bajo Riesgo</v>
      </c>
      <c r="X3410">
        <v>1000</v>
      </c>
      <c r="Y3410" s="2">
        <f ca="1">IF(H3410="Propia",RANDBETWEEN(1000,5000),RANDBETWEEN(0,999))</f>
        <v>1544</v>
      </c>
      <c r="Z3410" s="2">
        <f ca="1">IF(T3410="Con Garantia",RANDBETWEEN(1000,5000),RANDBETWEEN(0,999))</f>
        <v>109</v>
      </c>
      <c r="AA3410" s="2">
        <f ca="1">IF(U3410="Sin deuda",RANDBETWEEN(1000,5000),RANDBETWEEN(0,999))</f>
        <v>154</v>
      </c>
      <c r="AB3410" s="4">
        <f ca="1">IF(Q3410="Si Trabaja",RANDBETWEEN(1000,5000),RANDBETWEEN(0,999))</f>
        <v>4547</v>
      </c>
      <c r="AC3410" s="4">
        <f ca="1">IF(AND(F3410&gt;17,F3410&lt;71),RANDBETWEEN(1000,5000),RANDBETWEEN(0,999))</f>
        <v>3959</v>
      </c>
      <c r="AD3410" s="4">
        <f ca="1">IF(AND(AB3410&gt;=0.5,(K3410-X3410)&gt;1000),RANDBETWEEN(1000,5000),RANDBETWEEN(0,999))</f>
        <v>4819</v>
      </c>
      <c r="AE3410" s="4">
        <f ca="1">IF(OR(V3410="",V3410="Puntual"),RANDBETWEEN(1000,5000),RANDBETWEEN(0,999))</f>
        <v>2299</v>
      </c>
      <c r="AF3410" s="4">
        <f ca="1">IF(OR(W3410="Bajo Riesgo",AE3410&gt;=1000),RANDBETWEEN(1000,5000),RANDBETWEEN(0,999))</f>
        <v>4837</v>
      </c>
      <c r="AG3410">
        <f t="shared" ca="1" si="377"/>
        <v>1</v>
      </c>
    </row>
    <row r="3411" spans="1:33" customFormat="1" x14ac:dyDescent="0.25">
      <c r="A3411">
        <v>45420568</v>
      </c>
      <c r="B3411" t="s">
        <v>8823</v>
      </c>
      <c r="C3411" t="s">
        <v>8824</v>
      </c>
      <c r="D3411">
        <v>957631747</v>
      </c>
      <c r="E3411" t="s">
        <v>8825</v>
      </c>
      <c r="F3411">
        <v>45</v>
      </c>
      <c r="G3411" t="s">
        <v>30</v>
      </c>
      <c r="H3411" t="str">
        <f t="shared" ca="1" si="371"/>
        <v>Propia</v>
      </c>
      <c r="I3411" t="s">
        <v>32</v>
      </c>
      <c r="J3411" t="s">
        <v>33</v>
      </c>
      <c r="K3411">
        <f t="shared" ca="1" si="372"/>
        <v>6307</v>
      </c>
      <c r="L3411" t="s">
        <v>214</v>
      </c>
      <c r="M3411" t="s">
        <v>14472</v>
      </c>
      <c r="N3411">
        <v>1</v>
      </c>
      <c r="O3411" t="s">
        <v>14663</v>
      </c>
      <c r="P3411" t="s">
        <v>14665</v>
      </c>
      <c r="Q3411" t="s">
        <v>14659</v>
      </c>
      <c r="R3411" s="1">
        <v>43017</v>
      </c>
      <c r="S3411" t="s">
        <v>755</v>
      </c>
      <c r="T3411" t="str">
        <f t="shared" ca="1" si="373"/>
        <v>Sin Garantia</v>
      </c>
      <c r="U3411" t="str">
        <f t="shared" ca="1" si="374"/>
        <v>Con deuda</v>
      </c>
      <c r="V3411" t="str">
        <f t="shared" ca="1" si="375"/>
        <v>Puntual</v>
      </c>
      <c r="W3411" t="str">
        <f t="shared" ca="1" si="376"/>
        <v>Bajo Riesgo</v>
      </c>
      <c r="X3411">
        <v>1000</v>
      </c>
      <c r="Y3411" s="2">
        <f ca="1">IF(H3411="Propia",RANDBETWEEN(1000,5000),RANDBETWEEN(0,999))</f>
        <v>1507</v>
      </c>
      <c r="Z3411" s="2">
        <f ca="1">IF(T3411="Con Garantia",RANDBETWEEN(1000,5000),RANDBETWEEN(0,999))</f>
        <v>376</v>
      </c>
      <c r="AA3411" s="2">
        <f ca="1">IF(U3411="Sin deuda",RANDBETWEEN(1000,5000),RANDBETWEEN(0,999))</f>
        <v>818</v>
      </c>
      <c r="AB3411" s="4">
        <f ca="1">IF(Q3411="Si Trabaja",RANDBETWEEN(1000,5000),RANDBETWEEN(0,999))</f>
        <v>4686</v>
      </c>
      <c r="AC3411" s="4">
        <f ca="1">IF(AND(F3411&gt;17,F3411&lt;71),RANDBETWEEN(1000,5000),RANDBETWEEN(0,999))</f>
        <v>1532</v>
      </c>
      <c r="AD3411" s="4">
        <f ca="1">IF(AND(AB3411&gt;=0.5,(K3411-X3411)&gt;1000),RANDBETWEEN(1000,5000),RANDBETWEEN(0,999))</f>
        <v>3190</v>
      </c>
      <c r="AE3411" s="4">
        <f ca="1">IF(OR(V3411="",V3411="Puntual"),RANDBETWEEN(1000,5000),RANDBETWEEN(0,999))</f>
        <v>3806</v>
      </c>
      <c r="AF3411" s="4">
        <f ca="1">IF(OR(W3411="Bajo Riesgo",AE3411&gt;=1000),RANDBETWEEN(1000,5000),RANDBETWEEN(0,999))</f>
        <v>3136</v>
      </c>
      <c r="AG3411">
        <f t="shared" ca="1" si="377"/>
        <v>1</v>
      </c>
    </row>
    <row r="3412" spans="1:33" customFormat="1" x14ac:dyDescent="0.25">
      <c r="A3412">
        <v>25521300</v>
      </c>
      <c r="B3412" t="s">
        <v>8826</v>
      </c>
      <c r="C3412" t="s">
        <v>8824</v>
      </c>
      <c r="D3412">
        <v>917099377</v>
      </c>
      <c r="E3412" t="s">
        <v>8827</v>
      </c>
      <c r="F3412">
        <v>35</v>
      </c>
      <c r="G3412" t="s">
        <v>42</v>
      </c>
      <c r="H3412" t="str">
        <f t="shared" ca="1" si="371"/>
        <v>Propia</v>
      </c>
      <c r="I3412" t="s">
        <v>79</v>
      </c>
      <c r="J3412" t="s">
        <v>33</v>
      </c>
      <c r="K3412">
        <f t="shared" ca="1" si="372"/>
        <v>7136</v>
      </c>
      <c r="L3412" t="s">
        <v>214</v>
      </c>
      <c r="M3412" t="s">
        <v>14661</v>
      </c>
      <c r="N3412" t="s">
        <v>14661</v>
      </c>
      <c r="O3412" t="s">
        <v>14661</v>
      </c>
      <c r="P3412" t="s">
        <v>14661</v>
      </c>
      <c r="Q3412" t="s">
        <v>14662</v>
      </c>
      <c r="R3412" s="1">
        <v>43042</v>
      </c>
      <c r="S3412" t="s">
        <v>755</v>
      </c>
      <c r="T3412" t="str">
        <f t="shared" ca="1" si="373"/>
        <v>Con Garantia</v>
      </c>
      <c r="U3412" t="str">
        <f t="shared" ca="1" si="374"/>
        <v>Con deuda</v>
      </c>
      <c r="V3412" t="str">
        <f t="shared" ca="1" si="375"/>
        <v>Puntual</v>
      </c>
      <c r="W3412" t="str">
        <f t="shared" ca="1" si="376"/>
        <v>Bajo Riesgo</v>
      </c>
      <c r="X3412">
        <v>1000</v>
      </c>
      <c r="Y3412" s="2">
        <f ca="1">IF(H3412="Propia",RANDBETWEEN(1000,5000),RANDBETWEEN(0,999))</f>
        <v>4459</v>
      </c>
      <c r="Z3412" s="2">
        <f ca="1">IF(T3412="Con Garantia",RANDBETWEEN(1000,5000),RANDBETWEEN(0,999))</f>
        <v>1822</v>
      </c>
      <c r="AA3412" s="2">
        <f ca="1">IF(U3412="Sin deuda",RANDBETWEEN(1000,5000),RANDBETWEEN(0,999))</f>
        <v>150</v>
      </c>
      <c r="AB3412" s="4">
        <f ca="1">IF(Q3412="Si Trabaja",RANDBETWEEN(1000,5000),RANDBETWEEN(0,999))</f>
        <v>408</v>
      </c>
      <c r="AC3412" s="4">
        <f ca="1">IF(AND(F3412&gt;17,F3412&lt;71),RANDBETWEEN(1000,5000),RANDBETWEEN(0,999))</f>
        <v>1302</v>
      </c>
      <c r="AD3412" s="4">
        <f ca="1">IF(AND(AB3412&gt;=0.5,(K3412-X3412)&gt;1000),RANDBETWEEN(1000,5000),RANDBETWEEN(0,999))</f>
        <v>1976</v>
      </c>
      <c r="AE3412" s="4">
        <f ca="1">IF(OR(V3412="",V3412="Puntual"),RANDBETWEEN(1000,5000),RANDBETWEEN(0,999))</f>
        <v>4597</v>
      </c>
      <c r="AF3412" s="4">
        <f ca="1">IF(OR(W3412="Bajo Riesgo",AE3412&gt;=1000),RANDBETWEEN(1000,5000),RANDBETWEEN(0,999))</f>
        <v>1467</v>
      </c>
      <c r="AG3412">
        <f t="shared" ca="1" si="377"/>
        <v>0</v>
      </c>
    </row>
    <row r="3413" spans="1:33" customFormat="1" x14ac:dyDescent="0.25">
      <c r="A3413">
        <v>25521300</v>
      </c>
      <c r="B3413" t="s">
        <v>8826</v>
      </c>
      <c r="C3413" t="s">
        <v>8828</v>
      </c>
      <c r="D3413">
        <v>917099377</v>
      </c>
      <c r="E3413" t="s">
        <v>8827</v>
      </c>
      <c r="F3413">
        <v>45</v>
      </c>
      <c r="G3413" t="s">
        <v>42</v>
      </c>
      <c r="H3413" t="str">
        <f t="shared" ca="1" si="371"/>
        <v>Propia</v>
      </c>
      <c r="I3413" t="s">
        <v>44</v>
      </c>
      <c r="J3413" t="s">
        <v>33</v>
      </c>
      <c r="K3413">
        <f t="shared" ca="1" si="372"/>
        <v>6689</v>
      </c>
      <c r="L3413" t="s">
        <v>214</v>
      </c>
      <c r="M3413" t="s">
        <v>12743</v>
      </c>
      <c r="N3413">
        <v>7</v>
      </c>
      <c r="O3413" t="s">
        <v>14663</v>
      </c>
      <c r="P3413" t="s">
        <v>14660</v>
      </c>
      <c r="Q3413" t="s">
        <v>14659</v>
      </c>
      <c r="R3413" s="1">
        <v>42754</v>
      </c>
      <c r="S3413" t="s">
        <v>34</v>
      </c>
      <c r="T3413" t="str">
        <f t="shared" ca="1" si="373"/>
        <v>Sin Garantia</v>
      </c>
      <c r="U3413" t="str">
        <f t="shared" ca="1" si="374"/>
        <v>Sin deuda</v>
      </c>
      <c r="V3413" t="str">
        <f t="shared" ca="1" si="375"/>
        <v/>
      </c>
      <c r="W3413" t="str">
        <f t="shared" ca="1" si="376"/>
        <v>Bajo Riesgo</v>
      </c>
      <c r="X3413">
        <v>1000</v>
      </c>
      <c r="Y3413" s="2">
        <f ca="1">IF(H3413="Propia",RANDBETWEEN(1000,5000),RANDBETWEEN(0,999))</f>
        <v>1577</v>
      </c>
      <c r="Z3413" s="2">
        <f ca="1">IF(T3413="Con Garantia",RANDBETWEEN(1000,5000),RANDBETWEEN(0,999))</f>
        <v>56</v>
      </c>
      <c r="AA3413" s="2">
        <f ca="1">IF(U3413="Sin deuda",RANDBETWEEN(1000,5000),RANDBETWEEN(0,999))</f>
        <v>1329</v>
      </c>
      <c r="AB3413" s="4">
        <f ca="1">IF(Q3413="Si Trabaja",RANDBETWEEN(1000,5000),RANDBETWEEN(0,999))</f>
        <v>3674</v>
      </c>
      <c r="AC3413" s="4">
        <f ca="1">IF(AND(F3413&gt;17,F3413&lt;71),RANDBETWEEN(1000,5000),RANDBETWEEN(0,999))</f>
        <v>4317</v>
      </c>
      <c r="AD3413" s="4">
        <f ca="1">IF(AND(AB3413&gt;=0.5,(K3413-X3413)&gt;1000),RANDBETWEEN(1000,5000),RANDBETWEEN(0,999))</f>
        <v>2911</v>
      </c>
      <c r="AE3413" s="4">
        <f ca="1">IF(OR(V3413="",V3413="Puntual"),RANDBETWEEN(1000,5000),RANDBETWEEN(0,999))</f>
        <v>3372</v>
      </c>
      <c r="AF3413" s="4">
        <f ca="1">IF(OR(W3413="Bajo Riesgo",AE3413&gt;=1000),RANDBETWEEN(1000,5000),RANDBETWEEN(0,999))</f>
        <v>4294</v>
      </c>
      <c r="AG3413">
        <f t="shared" ca="1" si="377"/>
        <v>1</v>
      </c>
    </row>
    <row r="3414" spans="1:33" customFormat="1" x14ac:dyDescent="0.25">
      <c r="A3414">
        <v>27058811</v>
      </c>
      <c r="B3414" t="s">
        <v>8829</v>
      </c>
      <c r="C3414" t="s">
        <v>1639</v>
      </c>
      <c r="D3414">
        <v>519993864</v>
      </c>
      <c r="E3414" t="s">
        <v>8830</v>
      </c>
      <c r="F3414">
        <v>37</v>
      </c>
      <c r="G3414" t="s">
        <v>42</v>
      </c>
      <c r="H3414" t="str">
        <f t="shared" ca="1" si="371"/>
        <v>Propia</v>
      </c>
      <c r="I3414" t="s">
        <v>44</v>
      </c>
      <c r="J3414" t="s">
        <v>33</v>
      </c>
      <c r="K3414">
        <f t="shared" ca="1" si="372"/>
        <v>6110</v>
      </c>
      <c r="L3414" t="s">
        <v>103</v>
      </c>
      <c r="M3414" t="s">
        <v>14661</v>
      </c>
      <c r="N3414" t="s">
        <v>14661</v>
      </c>
      <c r="O3414" t="s">
        <v>14661</v>
      </c>
      <c r="P3414" t="s">
        <v>14661</v>
      </c>
      <c r="Q3414" t="s">
        <v>14662</v>
      </c>
      <c r="R3414" s="1">
        <v>42934</v>
      </c>
      <c r="S3414" t="s">
        <v>34</v>
      </c>
      <c r="T3414" t="str">
        <f t="shared" ca="1" si="373"/>
        <v>Con Garantia</v>
      </c>
      <c r="U3414" t="str">
        <f t="shared" ca="1" si="374"/>
        <v>Sin deuda</v>
      </c>
      <c r="V3414" t="str">
        <f t="shared" ca="1" si="375"/>
        <v/>
      </c>
      <c r="W3414" t="str">
        <f t="shared" ca="1" si="376"/>
        <v>Bajo Riesgo</v>
      </c>
      <c r="X3414">
        <v>1000</v>
      </c>
      <c r="Y3414" s="2">
        <f ca="1">IF(H3414="Propia",RANDBETWEEN(1000,5000),RANDBETWEEN(0,999))</f>
        <v>3055</v>
      </c>
      <c r="Z3414" s="2">
        <f ca="1">IF(T3414="Con Garantia",RANDBETWEEN(1000,5000),RANDBETWEEN(0,999))</f>
        <v>2673</v>
      </c>
      <c r="AA3414" s="2">
        <f ca="1">IF(U3414="Sin deuda",RANDBETWEEN(1000,5000),RANDBETWEEN(0,999))</f>
        <v>2004</v>
      </c>
      <c r="AB3414" s="4">
        <f ca="1">IF(Q3414="Si Trabaja",RANDBETWEEN(1000,5000),RANDBETWEEN(0,999))</f>
        <v>591</v>
      </c>
      <c r="AC3414" s="4">
        <f ca="1">IF(AND(F3414&gt;17,F3414&lt;71),RANDBETWEEN(1000,5000),RANDBETWEEN(0,999))</f>
        <v>2180</v>
      </c>
      <c r="AD3414" s="4">
        <f ca="1">IF(AND(AB3414&gt;=0.5,(K3414-X3414)&gt;1000),RANDBETWEEN(1000,5000),RANDBETWEEN(0,999))</f>
        <v>1508</v>
      </c>
      <c r="AE3414" s="4">
        <f ca="1">IF(OR(V3414="",V3414="Puntual"),RANDBETWEEN(1000,5000),RANDBETWEEN(0,999))</f>
        <v>3832</v>
      </c>
      <c r="AF3414" s="4">
        <f ca="1">IF(OR(W3414="Bajo Riesgo",AE3414&gt;=1000),RANDBETWEEN(1000,5000),RANDBETWEEN(0,999))</f>
        <v>3563</v>
      </c>
      <c r="AG3414">
        <f t="shared" ca="1" si="377"/>
        <v>0</v>
      </c>
    </row>
    <row r="3415" spans="1:33" customFormat="1" x14ac:dyDescent="0.25">
      <c r="A3415">
        <v>9763222</v>
      </c>
      <c r="B3415" t="s">
        <v>8831</v>
      </c>
      <c r="C3415" t="s">
        <v>8832</v>
      </c>
      <c r="D3415">
        <v>965254474</v>
      </c>
      <c r="E3415" t="s">
        <v>8833</v>
      </c>
      <c r="F3415">
        <v>30</v>
      </c>
      <c r="G3415" t="s">
        <v>42</v>
      </c>
      <c r="H3415" t="str">
        <f t="shared" ca="1" si="371"/>
        <v>Propia</v>
      </c>
      <c r="I3415" t="s">
        <v>32</v>
      </c>
      <c r="J3415" t="s">
        <v>33</v>
      </c>
      <c r="K3415">
        <f t="shared" ca="1" si="372"/>
        <v>5543</v>
      </c>
      <c r="L3415" t="s">
        <v>43</v>
      </c>
      <c r="M3415" t="s">
        <v>14248</v>
      </c>
      <c r="N3415">
        <v>4</v>
      </c>
      <c r="O3415" t="s">
        <v>14657</v>
      </c>
      <c r="P3415" t="s">
        <v>14669</v>
      </c>
      <c r="Q3415" t="s">
        <v>14659</v>
      </c>
      <c r="R3415" s="1">
        <v>42782</v>
      </c>
      <c r="S3415" t="s">
        <v>755</v>
      </c>
      <c r="T3415" t="str">
        <f t="shared" ca="1" si="373"/>
        <v>Sin Garantia</v>
      </c>
      <c r="U3415" t="str">
        <f t="shared" ca="1" si="374"/>
        <v>Sin deuda</v>
      </c>
      <c r="V3415" t="str">
        <f t="shared" ca="1" si="375"/>
        <v/>
      </c>
      <c r="W3415" t="str">
        <f t="shared" ca="1" si="376"/>
        <v>Bajo Riesgo</v>
      </c>
      <c r="X3415">
        <v>1000</v>
      </c>
      <c r="Y3415" s="2">
        <f ca="1">IF(H3415="Propia",RANDBETWEEN(1000,5000),RANDBETWEEN(0,999))</f>
        <v>2229</v>
      </c>
      <c r="Z3415" s="2">
        <f ca="1">IF(T3415="Con Garantia",RANDBETWEEN(1000,5000),RANDBETWEEN(0,999))</f>
        <v>653</v>
      </c>
      <c r="AA3415" s="2">
        <f ca="1">IF(U3415="Sin deuda",RANDBETWEEN(1000,5000),RANDBETWEEN(0,999))</f>
        <v>1934</v>
      </c>
      <c r="AB3415" s="4">
        <f ca="1">IF(Q3415="Si Trabaja",RANDBETWEEN(1000,5000),RANDBETWEEN(0,999))</f>
        <v>3804</v>
      </c>
      <c r="AC3415" s="4">
        <f ca="1">IF(AND(F3415&gt;17,F3415&lt;71),RANDBETWEEN(1000,5000),RANDBETWEEN(0,999))</f>
        <v>1981</v>
      </c>
      <c r="AD3415" s="4">
        <f ca="1">IF(AND(AB3415&gt;=0.5,(K3415-X3415)&gt;1000),RANDBETWEEN(1000,5000),RANDBETWEEN(0,999))</f>
        <v>3731</v>
      </c>
      <c r="AE3415" s="4">
        <f ca="1">IF(OR(V3415="",V3415="Puntual"),RANDBETWEEN(1000,5000),RANDBETWEEN(0,999))</f>
        <v>2362</v>
      </c>
      <c r="AF3415" s="4">
        <f ca="1">IF(OR(W3415="Bajo Riesgo",AE3415&gt;=1000),RANDBETWEEN(1000,5000),RANDBETWEEN(0,999))</f>
        <v>2729</v>
      </c>
      <c r="AG3415">
        <f t="shared" ca="1" si="377"/>
        <v>1</v>
      </c>
    </row>
    <row r="3416" spans="1:33" customFormat="1" x14ac:dyDescent="0.25">
      <c r="A3416">
        <v>27058811</v>
      </c>
      <c r="B3416" t="s">
        <v>8829</v>
      </c>
      <c r="C3416" t="s">
        <v>8834</v>
      </c>
      <c r="D3416">
        <v>519993864</v>
      </c>
      <c r="E3416" t="s">
        <v>8830</v>
      </c>
      <c r="F3416">
        <v>42</v>
      </c>
      <c r="G3416" t="s">
        <v>42</v>
      </c>
      <c r="H3416" t="str">
        <f t="shared" ca="1" si="371"/>
        <v>Alquilada</v>
      </c>
      <c r="I3416" t="s">
        <v>44</v>
      </c>
      <c r="J3416" t="s">
        <v>33</v>
      </c>
      <c r="K3416">
        <f t="shared" ca="1" si="372"/>
        <v>6952</v>
      </c>
      <c r="L3416" t="s">
        <v>31</v>
      </c>
      <c r="M3416" t="s">
        <v>13939</v>
      </c>
      <c r="N3416">
        <v>5</v>
      </c>
      <c r="O3416" t="s">
        <v>14657</v>
      </c>
      <c r="P3416" t="s">
        <v>14658</v>
      </c>
      <c r="Q3416" t="s">
        <v>14659</v>
      </c>
      <c r="R3416" s="1">
        <v>42806</v>
      </c>
      <c r="S3416" t="s">
        <v>755</v>
      </c>
      <c r="T3416" t="str">
        <f t="shared" ca="1" si="373"/>
        <v>Sin Garantia</v>
      </c>
      <c r="U3416" t="str">
        <f t="shared" ca="1" si="374"/>
        <v>Sin deuda</v>
      </c>
      <c r="V3416" t="str">
        <f t="shared" ca="1" si="375"/>
        <v/>
      </c>
      <c r="W3416" t="str">
        <f t="shared" ca="1" si="376"/>
        <v>Bajo Riesgo</v>
      </c>
      <c r="X3416">
        <v>1000</v>
      </c>
      <c r="Y3416" s="2">
        <f ca="1">IF(H3416="Propia",RANDBETWEEN(1000,5000),RANDBETWEEN(0,999))</f>
        <v>108</v>
      </c>
      <c r="Z3416" s="2">
        <f ca="1">IF(T3416="Con Garantia",RANDBETWEEN(1000,5000),RANDBETWEEN(0,999))</f>
        <v>666</v>
      </c>
      <c r="AA3416" s="2">
        <f ca="1">IF(U3416="Sin deuda",RANDBETWEEN(1000,5000),RANDBETWEEN(0,999))</f>
        <v>2298</v>
      </c>
      <c r="AB3416" s="4">
        <f ca="1">IF(Q3416="Si Trabaja",RANDBETWEEN(1000,5000),RANDBETWEEN(0,999))</f>
        <v>1199</v>
      </c>
      <c r="AC3416" s="4">
        <f ca="1">IF(AND(F3416&gt;17,F3416&lt;71),RANDBETWEEN(1000,5000),RANDBETWEEN(0,999))</f>
        <v>2800</v>
      </c>
      <c r="AD3416" s="4">
        <f ca="1">IF(AND(AB3416&gt;=0.5,(K3416-X3416)&gt;1000),RANDBETWEEN(1000,5000),RANDBETWEEN(0,999))</f>
        <v>4792</v>
      </c>
      <c r="AE3416" s="4">
        <f ca="1">IF(OR(V3416="",V3416="Puntual"),RANDBETWEEN(1000,5000),RANDBETWEEN(0,999))</f>
        <v>4127</v>
      </c>
      <c r="AF3416" s="4">
        <f ca="1">IF(OR(W3416="Bajo Riesgo",AE3416&gt;=1000),RANDBETWEEN(1000,5000),RANDBETWEEN(0,999))</f>
        <v>3201</v>
      </c>
      <c r="AG3416">
        <f t="shared" ca="1" si="377"/>
        <v>1</v>
      </c>
    </row>
    <row r="3417" spans="1:33" customFormat="1" x14ac:dyDescent="0.25">
      <c r="A3417">
        <v>42901390</v>
      </c>
      <c r="B3417" t="s">
        <v>8835</v>
      </c>
      <c r="C3417" t="s">
        <v>8836</v>
      </c>
      <c r="D3417">
        <v>917718697</v>
      </c>
      <c r="E3417" t="s">
        <v>8837</v>
      </c>
      <c r="F3417">
        <v>64</v>
      </c>
      <c r="G3417" t="s">
        <v>42</v>
      </c>
      <c r="H3417" t="str">
        <f t="shared" ca="1" si="371"/>
        <v>Propia</v>
      </c>
      <c r="I3417" t="s">
        <v>32</v>
      </c>
      <c r="J3417" t="s">
        <v>33</v>
      </c>
      <c r="K3417">
        <f t="shared" ca="1" si="372"/>
        <v>5799</v>
      </c>
      <c r="L3417" t="s">
        <v>53</v>
      </c>
      <c r="M3417" t="s">
        <v>14661</v>
      </c>
      <c r="N3417" t="s">
        <v>14661</v>
      </c>
      <c r="O3417" t="s">
        <v>14661</v>
      </c>
      <c r="P3417" t="s">
        <v>14661</v>
      </c>
      <c r="Q3417" t="s">
        <v>14662</v>
      </c>
      <c r="R3417" s="1">
        <v>42917</v>
      </c>
      <c r="S3417" t="s">
        <v>755</v>
      </c>
      <c r="T3417" t="str">
        <f t="shared" ca="1" si="373"/>
        <v>Con Garantia</v>
      </c>
      <c r="U3417" t="str">
        <f t="shared" ca="1" si="374"/>
        <v>Sin deuda</v>
      </c>
      <c r="V3417" t="str">
        <f t="shared" ca="1" si="375"/>
        <v/>
      </c>
      <c r="W3417" t="str">
        <f t="shared" ca="1" si="376"/>
        <v>Bajo Riesgo</v>
      </c>
      <c r="X3417">
        <v>1000</v>
      </c>
      <c r="Y3417" s="2">
        <f ca="1">IF(H3417="Propia",RANDBETWEEN(1000,5000),RANDBETWEEN(0,999))</f>
        <v>1919</v>
      </c>
      <c r="Z3417" s="2">
        <f ca="1">IF(T3417="Con Garantia",RANDBETWEEN(1000,5000),RANDBETWEEN(0,999))</f>
        <v>4925</v>
      </c>
      <c r="AA3417" s="2">
        <f ca="1">IF(U3417="Sin deuda",RANDBETWEEN(1000,5000),RANDBETWEEN(0,999))</f>
        <v>1193</v>
      </c>
      <c r="AB3417" s="4">
        <f ca="1">IF(Q3417="Si Trabaja",RANDBETWEEN(1000,5000),RANDBETWEEN(0,999))</f>
        <v>822</v>
      </c>
      <c r="AC3417" s="4">
        <f ca="1">IF(AND(F3417&gt;17,F3417&lt;71),RANDBETWEEN(1000,5000),RANDBETWEEN(0,999))</f>
        <v>1111</v>
      </c>
      <c r="AD3417" s="4">
        <f ca="1">IF(AND(AB3417&gt;=0.5,(K3417-X3417)&gt;1000),RANDBETWEEN(1000,5000),RANDBETWEEN(0,999))</f>
        <v>4352</v>
      </c>
      <c r="AE3417" s="4">
        <f ca="1">IF(OR(V3417="",V3417="Puntual"),RANDBETWEEN(1000,5000),RANDBETWEEN(0,999))</f>
        <v>3977</v>
      </c>
      <c r="AF3417" s="4">
        <f ca="1">IF(OR(W3417="Bajo Riesgo",AE3417&gt;=1000),RANDBETWEEN(1000,5000),RANDBETWEEN(0,999))</f>
        <v>1683</v>
      </c>
      <c r="AG3417">
        <f t="shared" ca="1" si="377"/>
        <v>0</v>
      </c>
    </row>
    <row r="3418" spans="1:33" customFormat="1" x14ac:dyDescent="0.25">
      <c r="A3418">
        <v>71257895</v>
      </c>
      <c r="B3418" t="s">
        <v>8838</v>
      </c>
      <c r="C3418" t="s">
        <v>8839</v>
      </c>
      <c r="D3418">
        <v>951282424</v>
      </c>
      <c r="E3418" t="s">
        <v>8840</v>
      </c>
      <c r="F3418">
        <v>40</v>
      </c>
      <c r="G3418" t="s">
        <v>30</v>
      </c>
      <c r="H3418" t="str">
        <f t="shared" ca="1" si="371"/>
        <v>Alquilada</v>
      </c>
      <c r="I3418" t="s">
        <v>32</v>
      </c>
      <c r="J3418" t="s">
        <v>33</v>
      </c>
      <c r="K3418">
        <f t="shared" ca="1" si="372"/>
        <v>7475</v>
      </c>
      <c r="L3418" t="s">
        <v>53</v>
      </c>
      <c r="M3418" t="s">
        <v>14568</v>
      </c>
      <c r="N3418">
        <v>1</v>
      </c>
      <c r="O3418" t="s">
        <v>14657</v>
      </c>
      <c r="P3418" t="s">
        <v>14658</v>
      </c>
      <c r="Q3418" t="s">
        <v>14659</v>
      </c>
      <c r="R3418" s="1">
        <v>42989</v>
      </c>
      <c r="S3418" t="s">
        <v>34</v>
      </c>
      <c r="T3418" t="str">
        <f t="shared" ca="1" si="373"/>
        <v>Con Garantia</v>
      </c>
      <c r="U3418" t="str">
        <f t="shared" ca="1" si="374"/>
        <v>Con deuda</v>
      </c>
      <c r="V3418" t="str">
        <f t="shared" ca="1" si="375"/>
        <v>Puntual</v>
      </c>
      <c r="W3418" t="str">
        <f t="shared" ca="1" si="376"/>
        <v>Bajo Riesgo</v>
      </c>
      <c r="X3418">
        <v>1000</v>
      </c>
      <c r="Y3418" s="2">
        <f ca="1">IF(H3418="Propia",RANDBETWEEN(1000,5000),RANDBETWEEN(0,999))</f>
        <v>613</v>
      </c>
      <c r="Z3418" s="2">
        <f ca="1">IF(T3418="Con Garantia",RANDBETWEEN(1000,5000),RANDBETWEEN(0,999))</f>
        <v>1223</v>
      </c>
      <c r="AA3418" s="2">
        <f ca="1">IF(U3418="Sin deuda",RANDBETWEEN(1000,5000),RANDBETWEEN(0,999))</f>
        <v>188</v>
      </c>
      <c r="AB3418" s="4">
        <f ca="1">IF(Q3418="Si Trabaja",RANDBETWEEN(1000,5000),RANDBETWEEN(0,999))</f>
        <v>2208</v>
      </c>
      <c r="AC3418" s="4">
        <f ca="1">IF(AND(F3418&gt;17,F3418&lt;71),RANDBETWEEN(1000,5000),RANDBETWEEN(0,999))</f>
        <v>2476</v>
      </c>
      <c r="AD3418" s="4">
        <f ca="1">IF(AND(AB3418&gt;=0.5,(K3418-X3418)&gt;1000),RANDBETWEEN(1000,5000),RANDBETWEEN(0,999))</f>
        <v>3715</v>
      </c>
      <c r="AE3418" s="4">
        <f ca="1">IF(OR(V3418="",V3418="Puntual"),RANDBETWEEN(1000,5000),RANDBETWEEN(0,999))</f>
        <v>4520</v>
      </c>
      <c r="AF3418" s="4">
        <f ca="1">IF(OR(W3418="Bajo Riesgo",AE3418&gt;=1000),RANDBETWEEN(1000,5000),RANDBETWEEN(0,999))</f>
        <v>4615</v>
      </c>
      <c r="AG3418">
        <f t="shared" ca="1" si="377"/>
        <v>1</v>
      </c>
    </row>
    <row r="3419" spans="1:33" customFormat="1" x14ac:dyDescent="0.25">
      <c r="A3419">
        <v>43803538</v>
      </c>
      <c r="B3419" t="s">
        <v>8841</v>
      </c>
      <c r="C3419" t="s">
        <v>1639</v>
      </c>
      <c r="D3419">
        <v>981271844</v>
      </c>
      <c r="E3419" t="s">
        <v>8842</v>
      </c>
      <c r="F3419">
        <v>53</v>
      </c>
      <c r="G3419" t="s">
        <v>30</v>
      </c>
      <c r="H3419" t="str">
        <f t="shared" ca="1" si="371"/>
        <v>Alquilada</v>
      </c>
      <c r="I3419" t="s">
        <v>79</v>
      </c>
      <c r="J3419" t="s">
        <v>33</v>
      </c>
      <c r="K3419">
        <f t="shared" ca="1" si="372"/>
        <v>7640</v>
      </c>
      <c r="L3419" t="s">
        <v>48</v>
      </c>
      <c r="M3419" t="s">
        <v>13214</v>
      </c>
      <c r="N3419">
        <v>4</v>
      </c>
      <c r="O3419" t="s">
        <v>14663</v>
      </c>
      <c r="P3419" t="s">
        <v>14658</v>
      </c>
      <c r="Q3419" t="s">
        <v>14659</v>
      </c>
      <c r="R3419" s="1">
        <v>42849</v>
      </c>
      <c r="S3419" t="s">
        <v>755</v>
      </c>
      <c r="T3419" t="str">
        <f t="shared" ca="1" si="373"/>
        <v>Con Garantia</v>
      </c>
      <c r="U3419" t="str">
        <f t="shared" ca="1" si="374"/>
        <v>Sin deuda</v>
      </c>
      <c r="V3419" t="str">
        <f t="shared" ca="1" si="375"/>
        <v/>
      </c>
      <c r="W3419" t="str">
        <f t="shared" ca="1" si="376"/>
        <v>Bajo Riesgo</v>
      </c>
      <c r="X3419">
        <v>1000</v>
      </c>
      <c r="Y3419" s="2">
        <f ca="1">IF(H3419="Propia",RANDBETWEEN(1000,5000),RANDBETWEEN(0,999))</f>
        <v>913</v>
      </c>
      <c r="Z3419" s="2">
        <f ca="1">IF(T3419="Con Garantia",RANDBETWEEN(1000,5000),RANDBETWEEN(0,999))</f>
        <v>3576</v>
      </c>
      <c r="AA3419" s="2">
        <f ca="1">IF(U3419="Sin deuda",RANDBETWEEN(1000,5000),RANDBETWEEN(0,999))</f>
        <v>2492</v>
      </c>
      <c r="AB3419" s="4">
        <f ca="1">IF(Q3419="Si Trabaja",RANDBETWEEN(1000,5000),RANDBETWEEN(0,999))</f>
        <v>2523</v>
      </c>
      <c r="AC3419" s="4">
        <f ca="1">IF(AND(F3419&gt;17,F3419&lt;71),RANDBETWEEN(1000,5000),RANDBETWEEN(0,999))</f>
        <v>4293</v>
      </c>
      <c r="AD3419" s="4">
        <f ca="1">IF(AND(AB3419&gt;=0.5,(K3419-X3419)&gt;1000),RANDBETWEEN(1000,5000),RANDBETWEEN(0,999))</f>
        <v>1604</v>
      </c>
      <c r="AE3419" s="4">
        <f ca="1">IF(OR(V3419="",V3419="Puntual"),RANDBETWEEN(1000,5000),RANDBETWEEN(0,999))</f>
        <v>2308</v>
      </c>
      <c r="AF3419" s="4">
        <f ca="1">IF(OR(W3419="Bajo Riesgo",AE3419&gt;=1000),RANDBETWEEN(1000,5000),RANDBETWEEN(0,999))</f>
        <v>1385</v>
      </c>
      <c r="AG3419">
        <f t="shared" ca="1" si="377"/>
        <v>1</v>
      </c>
    </row>
    <row r="3420" spans="1:33" customFormat="1" x14ac:dyDescent="0.25">
      <c r="A3420">
        <v>42074529</v>
      </c>
      <c r="B3420" t="s">
        <v>8843</v>
      </c>
      <c r="C3420" t="s">
        <v>8844</v>
      </c>
      <c r="D3420">
        <v>946029709</v>
      </c>
      <c r="E3420" t="s">
        <v>8845</v>
      </c>
      <c r="F3420">
        <v>32</v>
      </c>
      <c r="G3420" t="s">
        <v>42</v>
      </c>
      <c r="H3420" t="str">
        <f t="shared" ca="1" si="371"/>
        <v>Alquilada</v>
      </c>
      <c r="I3420" t="s">
        <v>44</v>
      </c>
      <c r="J3420" t="s">
        <v>33</v>
      </c>
      <c r="K3420">
        <f t="shared" ca="1" si="372"/>
        <v>7898</v>
      </c>
      <c r="L3420" t="s">
        <v>103</v>
      </c>
      <c r="M3420" t="s">
        <v>13016</v>
      </c>
      <c r="N3420">
        <v>6</v>
      </c>
      <c r="O3420" t="s">
        <v>14663</v>
      </c>
      <c r="P3420" t="s">
        <v>14667</v>
      </c>
      <c r="Q3420" t="s">
        <v>14659</v>
      </c>
      <c r="R3420" s="1">
        <v>42949</v>
      </c>
      <c r="S3420" t="s">
        <v>755</v>
      </c>
      <c r="T3420" t="str">
        <f t="shared" ca="1" si="373"/>
        <v>Sin Garantia</v>
      </c>
      <c r="U3420" t="str">
        <f t="shared" ca="1" si="374"/>
        <v>Sin deuda</v>
      </c>
      <c r="V3420" t="str">
        <f t="shared" ca="1" si="375"/>
        <v/>
      </c>
      <c r="W3420" t="str">
        <f t="shared" ca="1" si="376"/>
        <v>Bajo Riesgo</v>
      </c>
      <c r="X3420">
        <v>1000</v>
      </c>
      <c r="Y3420" s="2">
        <f ca="1">IF(H3420="Propia",RANDBETWEEN(1000,5000),RANDBETWEEN(0,999))</f>
        <v>845</v>
      </c>
      <c r="Z3420" s="2">
        <f ca="1">IF(T3420="Con Garantia",RANDBETWEEN(1000,5000),RANDBETWEEN(0,999))</f>
        <v>931</v>
      </c>
      <c r="AA3420" s="2">
        <f ca="1">IF(U3420="Sin deuda",RANDBETWEEN(1000,5000),RANDBETWEEN(0,999))</f>
        <v>4529</v>
      </c>
      <c r="AB3420" s="4">
        <f ca="1">IF(Q3420="Si Trabaja",RANDBETWEEN(1000,5000),RANDBETWEEN(0,999))</f>
        <v>1661</v>
      </c>
      <c r="AC3420" s="4">
        <f ca="1">IF(AND(F3420&gt;17,F3420&lt;71),RANDBETWEEN(1000,5000),RANDBETWEEN(0,999))</f>
        <v>3372</v>
      </c>
      <c r="AD3420" s="4">
        <f ca="1">IF(AND(AB3420&gt;=0.5,(K3420-X3420)&gt;1000),RANDBETWEEN(1000,5000),RANDBETWEEN(0,999))</f>
        <v>4384</v>
      </c>
      <c r="AE3420" s="4">
        <f ca="1">IF(OR(V3420="",V3420="Puntual"),RANDBETWEEN(1000,5000),RANDBETWEEN(0,999))</f>
        <v>2070</v>
      </c>
      <c r="AF3420" s="4">
        <f ca="1">IF(OR(W3420="Bajo Riesgo",AE3420&gt;=1000),RANDBETWEEN(1000,5000),RANDBETWEEN(0,999))</f>
        <v>4546</v>
      </c>
      <c r="AG3420">
        <f t="shared" ca="1" si="377"/>
        <v>1</v>
      </c>
    </row>
    <row r="3421" spans="1:33" customFormat="1" x14ac:dyDescent="0.25">
      <c r="A3421">
        <v>40619551</v>
      </c>
      <c r="B3421" t="s">
        <v>8846</v>
      </c>
      <c r="C3421" t="s">
        <v>8847</v>
      </c>
      <c r="D3421">
        <v>519109834</v>
      </c>
      <c r="E3421" t="s">
        <v>8848</v>
      </c>
      <c r="F3421">
        <v>18</v>
      </c>
      <c r="G3421" t="s">
        <v>30</v>
      </c>
      <c r="H3421" t="str">
        <f t="shared" ca="1" si="371"/>
        <v>Alquilada</v>
      </c>
      <c r="I3421" t="s">
        <v>79</v>
      </c>
      <c r="J3421" t="s">
        <v>33</v>
      </c>
      <c r="K3421">
        <f t="shared" ca="1" si="372"/>
        <v>6472</v>
      </c>
      <c r="L3421" t="s">
        <v>53</v>
      </c>
      <c r="M3421" t="s">
        <v>13755</v>
      </c>
      <c r="N3421">
        <v>10</v>
      </c>
      <c r="O3421" t="s">
        <v>14657</v>
      </c>
      <c r="P3421" t="s">
        <v>14669</v>
      </c>
      <c r="Q3421" t="s">
        <v>14659</v>
      </c>
      <c r="R3421" s="1">
        <v>42797</v>
      </c>
      <c r="S3421" t="s">
        <v>755</v>
      </c>
      <c r="T3421" t="str">
        <f t="shared" ca="1" si="373"/>
        <v>Con Garantia</v>
      </c>
      <c r="U3421" t="str">
        <f t="shared" ca="1" si="374"/>
        <v>Con deuda</v>
      </c>
      <c r="V3421" t="str">
        <f t="shared" ca="1" si="375"/>
        <v>Moroso</v>
      </c>
      <c r="W3421" t="str">
        <f t="shared" ca="1" si="376"/>
        <v>Alto Riesgo</v>
      </c>
      <c r="X3421">
        <v>1000</v>
      </c>
      <c r="Y3421" s="2">
        <f ca="1">IF(H3421="Propia",RANDBETWEEN(1000,5000),RANDBETWEEN(0,999))</f>
        <v>333</v>
      </c>
      <c r="Z3421" s="2">
        <f ca="1">IF(T3421="Con Garantia",RANDBETWEEN(1000,5000),RANDBETWEEN(0,999))</f>
        <v>1997</v>
      </c>
      <c r="AA3421" s="2">
        <f ca="1">IF(U3421="Sin deuda",RANDBETWEEN(1000,5000),RANDBETWEEN(0,999))</f>
        <v>755</v>
      </c>
      <c r="AB3421" s="4">
        <f ca="1">IF(Q3421="Si Trabaja",RANDBETWEEN(1000,5000),RANDBETWEEN(0,999))</f>
        <v>1541</v>
      </c>
      <c r="AC3421" s="4">
        <f ca="1">IF(AND(F3421&gt;17,F3421&lt;71),RANDBETWEEN(1000,5000),RANDBETWEEN(0,999))</f>
        <v>3093</v>
      </c>
      <c r="AD3421" s="4">
        <f ca="1">IF(AND(AB3421&gt;=0.5,(K3421-X3421)&gt;1000),RANDBETWEEN(1000,5000),RANDBETWEEN(0,999))</f>
        <v>2976</v>
      </c>
      <c r="AE3421" s="4">
        <f ca="1">IF(OR(V3421="",V3421="Puntual"),RANDBETWEEN(1000,5000),RANDBETWEEN(0,999))</f>
        <v>569</v>
      </c>
      <c r="AF3421" s="4">
        <f ca="1">IF(OR(W3421="Bajo Riesgo",AE3421&gt;=1000),RANDBETWEEN(1000,5000),RANDBETWEEN(0,999))</f>
        <v>394</v>
      </c>
      <c r="AG3421">
        <f t="shared" ca="1" si="377"/>
        <v>0</v>
      </c>
    </row>
    <row r="3422" spans="1:33" customFormat="1" x14ac:dyDescent="0.25">
      <c r="A3422">
        <v>45844400</v>
      </c>
      <c r="B3422" t="s">
        <v>8849</v>
      </c>
      <c r="C3422" t="s">
        <v>8850</v>
      </c>
      <c r="D3422">
        <v>946152877</v>
      </c>
      <c r="E3422" t="s">
        <v>8851</v>
      </c>
      <c r="F3422">
        <v>50</v>
      </c>
      <c r="G3422" t="s">
        <v>42</v>
      </c>
      <c r="H3422" t="str">
        <f t="shared" ca="1" si="371"/>
        <v>Alquilada</v>
      </c>
      <c r="I3422" t="s">
        <v>49</v>
      </c>
      <c r="J3422" t="s">
        <v>33</v>
      </c>
      <c r="K3422">
        <f t="shared" ca="1" si="372"/>
        <v>5114</v>
      </c>
      <c r="L3422" t="s">
        <v>243</v>
      </c>
      <c r="M3422" t="s">
        <v>12763</v>
      </c>
      <c r="N3422">
        <v>10</v>
      </c>
      <c r="O3422" t="s">
        <v>14663</v>
      </c>
      <c r="P3422" t="s">
        <v>14670</v>
      </c>
      <c r="Q3422" t="s">
        <v>14659</v>
      </c>
      <c r="R3422" s="1">
        <v>42779</v>
      </c>
      <c r="S3422" t="s">
        <v>755</v>
      </c>
      <c r="T3422" t="str">
        <f t="shared" ca="1" si="373"/>
        <v>Con Garantia</v>
      </c>
      <c r="U3422" t="str">
        <f t="shared" ca="1" si="374"/>
        <v>Sin deuda</v>
      </c>
      <c r="V3422" t="str">
        <f t="shared" ca="1" si="375"/>
        <v/>
      </c>
      <c r="W3422" t="str">
        <f t="shared" ca="1" si="376"/>
        <v>Bajo Riesgo</v>
      </c>
      <c r="X3422">
        <v>1000</v>
      </c>
      <c r="Y3422" s="2">
        <f ca="1">IF(H3422="Propia",RANDBETWEEN(1000,5000),RANDBETWEEN(0,999))</f>
        <v>179</v>
      </c>
      <c r="Z3422" s="2">
        <f ca="1">IF(T3422="Con Garantia",RANDBETWEEN(1000,5000),RANDBETWEEN(0,999))</f>
        <v>4661</v>
      </c>
      <c r="AA3422" s="2">
        <f ca="1">IF(U3422="Sin deuda",RANDBETWEEN(1000,5000),RANDBETWEEN(0,999))</f>
        <v>2152</v>
      </c>
      <c r="AB3422" s="4">
        <f ca="1">IF(Q3422="Si Trabaja",RANDBETWEEN(1000,5000),RANDBETWEEN(0,999))</f>
        <v>2900</v>
      </c>
      <c r="AC3422" s="4">
        <f ca="1">IF(AND(F3422&gt;17,F3422&lt;71),RANDBETWEEN(1000,5000),RANDBETWEEN(0,999))</f>
        <v>1539</v>
      </c>
      <c r="AD3422" s="4">
        <f ca="1">IF(AND(AB3422&gt;=0.5,(K3422-X3422)&gt;1000),RANDBETWEEN(1000,5000),RANDBETWEEN(0,999))</f>
        <v>3846</v>
      </c>
      <c r="AE3422" s="4">
        <f ca="1">IF(OR(V3422="",V3422="Puntual"),RANDBETWEEN(1000,5000),RANDBETWEEN(0,999))</f>
        <v>2452</v>
      </c>
      <c r="AF3422" s="4">
        <f ca="1">IF(OR(W3422="Bajo Riesgo",AE3422&gt;=1000),RANDBETWEEN(1000,5000),RANDBETWEEN(0,999))</f>
        <v>2336</v>
      </c>
      <c r="AG3422">
        <f t="shared" ca="1" si="377"/>
        <v>1</v>
      </c>
    </row>
    <row r="3423" spans="1:33" customFormat="1" x14ac:dyDescent="0.25">
      <c r="A3423">
        <v>29620076</v>
      </c>
      <c r="B3423" t="s">
        <v>8852</v>
      </c>
      <c r="C3423" t="s">
        <v>8853</v>
      </c>
      <c r="D3423">
        <v>956427406</v>
      </c>
      <c r="E3423" t="s">
        <v>8854</v>
      </c>
      <c r="F3423">
        <v>29</v>
      </c>
      <c r="G3423" t="s">
        <v>42</v>
      </c>
      <c r="H3423" t="str">
        <f t="shared" ca="1" si="371"/>
        <v>Alquilada</v>
      </c>
      <c r="I3423" t="s">
        <v>79</v>
      </c>
      <c r="J3423" t="s">
        <v>33</v>
      </c>
      <c r="K3423">
        <f t="shared" ca="1" si="372"/>
        <v>6558</v>
      </c>
      <c r="L3423" t="s">
        <v>48</v>
      </c>
      <c r="M3423" t="s">
        <v>14661</v>
      </c>
      <c r="N3423" t="s">
        <v>14661</v>
      </c>
      <c r="O3423" t="s">
        <v>14661</v>
      </c>
      <c r="P3423" t="s">
        <v>14661</v>
      </c>
      <c r="Q3423" t="s">
        <v>14662</v>
      </c>
      <c r="R3423" s="1">
        <v>42741</v>
      </c>
      <c r="S3423" t="s">
        <v>755</v>
      </c>
      <c r="T3423" t="str">
        <f t="shared" ca="1" si="373"/>
        <v>Sin Garantia</v>
      </c>
      <c r="U3423" t="str">
        <f t="shared" ca="1" si="374"/>
        <v>Sin deuda</v>
      </c>
      <c r="V3423" t="str">
        <f t="shared" ca="1" si="375"/>
        <v/>
      </c>
      <c r="W3423" t="str">
        <f t="shared" ca="1" si="376"/>
        <v>Bajo Riesgo</v>
      </c>
      <c r="X3423">
        <v>1000</v>
      </c>
      <c r="Y3423" s="2">
        <f ca="1">IF(H3423="Propia",RANDBETWEEN(1000,5000),RANDBETWEEN(0,999))</f>
        <v>974</v>
      </c>
      <c r="Z3423" s="2">
        <f ca="1">IF(T3423="Con Garantia",RANDBETWEEN(1000,5000),RANDBETWEEN(0,999))</f>
        <v>390</v>
      </c>
      <c r="AA3423" s="2">
        <f ca="1">IF(U3423="Sin deuda",RANDBETWEEN(1000,5000),RANDBETWEEN(0,999))</f>
        <v>1813</v>
      </c>
      <c r="AB3423" s="4">
        <f ca="1">IF(Q3423="Si Trabaja",RANDBETWEEN(1000,5000),RANDBETWEEN(0,999))</f>
        <v>244</v>
      </c>
      <c r="AC3423" s="4">
        <f ca="1">IF(AND(F3423&gt;17,F3423&lt;71),RANDBETWEEN(1000,5000),RANDBETWEEN(0,999))</f>
        <v>2743</v>
      </c>
      <c r="AD3423" s="4">
        <f ca="1">IF(AND(AB3423&gt;=0.5,(K3423-X3423)&gt;1000),RANDBETWEEN(1000,5000),RANDBETWEEN(0,999))</f>
        <v>4385</v>
      </c>
      <c r="AE3423" s="4">
        <f ca="1">IF(OR(V3423="",V3423="Puntual"),RANDBETWEEN(1000,5000),RANDBETWEEN(0,999))</f>
        <v>1874</v>
      </c>
      <c r="AF3423" s="4">
        <f ca="1">IF(OR(W3423="Bajo Riesgo",AE3423&gt;=1000),RANDBETWEEN(1000,5000),RANDBETWEEN(0,999))</f>
        <v>4502</v>
      </c>
      <c r="AG3423">
        <f t="shared" ca="1" si="377"/>
        <v>0</v>
      </c>
    </row>
    <row r="3424" spans="1:33" customFormat="1" x14ac:dyDescent="0.25">
      <c r="A3424">
        <v>70045186</v>
      </c>
      <c r="B3424" t="s">
        <v>8855</v>
      </c>
      <c r="C3424" t="s">
        <v>1639</v>
      </c>
      <c r="D3424">
        <v>998872404</v>
      </c>
      <c r="E3424" t="s">
        <v>8856</v>
      </c>
      <c r="F3424">
        <v>21</v>
      </c>
      <c r="G3424" t="s">
        <v>30</v>
      </c>
      <c r="H3424" t="str">
        <f t="shared" ca="1" si="371"/>
        <v>Propia</v>
      </c>
      <c r="I3424" t="s">
        <v>49</v>
      </c>
      <c r="J3424" t="s">
        <v>33</v>
      </c>
      <c r="K3424">
        <f t="shared" ca="1" si="372"/>
        <v>5420</v>
      </c>
      <c r="L3424" t="s">
        <v>107</v>
      </c>
      <c r="M3424" t="s">
        <v>13902</v>
      </c>
      <c r="N3424">
        <v>10</v>
      </c>
      <c r="O3424" t="s">
        <v>14663</v>
      </c>
      <c r="P3424" t="s">
        <v>14666</v>
      </c>
      <c r="Q3424" t="s">
        <v>14659</v>
      </c>
      <c r="R3424" s="1">
        <v>42809</v>
      </c>
      <c r="S3424" t="s">
        <v>34</v>
      </c>
      <c r="T3424" t="str">
        <f t="shared" ca="1" si="373"/>
        <v>Con Garantia</v>
      </c>
      <c r="U3424" t="str">
        <f t="shared" ca="1" si="374"/>
        <v>Con deuda</v>
      </c>
      <c r="V3424" t="str">
        <f t="shared" ca="1" si="375"/>
        <v>Moroso</v>
      </c>
      <c r="W3424" t="str">
        <f t="shared" ca="1" si="376"/>
        <v>Alto Riesgo</v>
      </c>
      <c r="X3424">
        <v>1000</v>
      </c>
      <c r="Y3424" s="2">
        <f ca="1">IF(H3424="Propia",RANDBETWEEN(1000,5000),RANDBETWEEN(0,999))</f>
        <v>4611</v>
      </c>
      <c r="Z3424" s="2">
        <f ca="1">IF(T3424="Con Garantia",RANDBETWEEN(1000,5000),RANDBETWEEN(0,999))</f>
        <v>4116</v>
      </c>
      <c r="AA3424" s="2">
        <f ca="1">IF(U3424="Sin deuda",RANDBETWEEN(1000,5000),RANDBETWEEN(0,999))</f>
        <v>455</v>
      </c>
      <c r="AB3424" s="4">
        <f ca="1">IF(Q3424="Si Trabaja",RANDBETWEEN(1000,5000),RANDBETWEEN(0,999))</f>
        <v>2604</v>
      </c>
      <c r="AC3424" s="4">
        <f ca="1">IF(AND(F3424&gt;17,F3424&lt;71),RANDBETWEEN(1000,5000),RANDBETWEEN(0,999))</f>
        <v>1506</v>
      </c>
      <c r="AD3424" s="4">
        <f ca="1">IF(AND(AB3424&gt;=0.5,(K3424-X3424)&gt;1000),RANDBETWEEN(1000,5000),RANDBETWEEN(0,999))</f>
        <v>4145</v>
      </c>
      <c r="AE3424" s="4">
        <f ca="1">IF(OR(V3424="",V3424="Puntual"),RANDBETWEEN(1000,5000),RANDBETWEEN(0,999))</f>
        <v>850</v>
      </c>
      <c r="AF3424" s="4">
        <f ca="1">IF(OR(W3424="Bajo Riesgo",AE3424&gt;=1000),RANDBETWEEN(1000,5000),RANDBETWEEN(0,999))</f>
        <v>549</v>
      </c>
      <c r="AG3424">
        <f t="shared" ca="1" si="377"/>
        <v>0</v>
      </c>
    </row>
    <row r="3425" spans="1:33" customFormat="1" x14ac:dyDescent="0.25">
      <c r="A3425">
        <v>44611049</v>
      </c>
      <c r="B3425" t="s">
        <v>8857</v>
      </c>
      <c r="C3425" t="s">
        <v>1639</v>
      </c>
      <c r="D3425">
        <v>519230995</v>
      </c>
      <c r="E3425" t="s">
        <v>8858</v>
      </c>
      <c r="F3425">
        <v>55</v>
      </c>
      <c r="G3425" t="s">
        <v>30</v>
      </c>
      <c r="H3425" t="str">
        <f t="shared" ca="1" si="371"/>
        <v>Alquilada</v>
      </c>
      <c r="I3425" t="s">
        <v>79</v>
      </c>
      <c r="J3425" t="s">
        <v>33</v>
      </c>
      <c r="K3425">
        <f t="shared" ca="1" si="372"/>
        <v>5917</v>
      </c>
      <c r="L3425" t="s">
        <v>243</v>
      </c>
      <c r="M3425" t="s">
        <v>14661</v>
      </c>
      <c r="N3425" t="s">
        <v>14661</v>
      </c>
      <c r="O3425" t="s">
        <v>14661</v>
      </c>
      <c r="P3425" t="s">
        <v>14661</v>
      </c>
      <c r="Q3425" t="s">
        <v>14662</v>
      </c>
      <c r="R3425" s="1">
        <v>43048</v>
      </c>
      <c r="S3425" t="s">
        <v>755</v>
      </c>
      <c r="T3425" t="str">
        <f t="shared" ca="1" si="373"/>
        <v>Sin Garantia</v>
      </c>
      <c r="U3425" t="str">
        <f t="shared" ca="1" si="374"/>
        <v>Sin deuda</v>
      </c>
      <c r="V3425" t="str">
        <f t="shared" ca="1" si="375"/>
        <v/>
      </c>
      <c r="W3425" t="str">
        <f t="shared" ca="1" si="376"/>
        <v>Bajo Riesgo</v>
      </c>
      <c r="X3425">
        <v>1000</v>
      </c>
      <c r="Y3425" s="2">
        <f ca="1">IF(H3425="Propia",RANDBETWEEN(1000,5000),RANDBETWEEN(0,999))</f>
        <v>227</v>
      </c>
      <c r="Z3425" s="2">
        <f ca="1">IF(T3425="Con Garantia",RANDBETWEEN(1000,5000),RANDBETWEEN(0,999))</f>
        <v>18</v>
      </c>
      <c r="AA3425" s="2">
        <f ca="1">IF(U3425="Sin deuda",RANDBETWEEN(1000,5000),RANDBETWEEN(0,999))</f>
        <v>4703</v>
      </c>
      <c r="AB3425" s="4">
        <f ca="1">IF(Q3425="Si Trabaja",RANDBETWEEN(1000,5000),RANDBETWEEN(0,999))</f>
        <v>592</v>
      </c>
      <c r="AC3425" s="4">
        <f ca="1">IF(AND(F3425&gt;17,F3425&lt;71),RANDBETWEEN(1000,5000),RANDBETWEEN(0,999))</f>
        <v>2808</v>
      </c>
      <c r="AD3425" s="4">
        <f ca="1">IF(AND(AB3425&gt;=0.5,(K3425-X3425)&gt;1000),RANDBETWEEN(1000,5000),RANDBETWEEN(0,999))</f>
        <v>3980</v>
      </c>
      <c r="AE3425" s="4">
        <f ca="1">IF(OR(V3425="",V3425="Puntual"),RANDBETWEEN(1000,5000),RANDBETWEEN(0,999))</f>
        <v>3659</v>
      </c>
      <c r="AF3425" s="4">
        <f ca="1">IF(OR(W3425="Bajo Riesgo",AE3425&gt;=1000),RANDBETWEEN(1000,5000),RANDBETWEEN(0,999))</f>
        <v>1503</v>
      </c>
      <c r="AG3425">
        <f t="shared" ca="1" si="377"/>
        <v>0</v>
      </c>
    </row>
    <row r="3426" spans="1:33" customFormat="1" x14ac:dyDescent="0.25">
      <c r="A3426">
        <v>42425449</v>
      </c>
      <c r="B3426" t="s">
        <v>8859</v>
      </c>
      <c r="C3426" t="s">
        <v>8860</v>
      </c>
      <c r="D3426">
        <v>519931714</v>
      </c>
      <c r="E3426" t="s">
        <v>8861</v>
      </c>
      <c r="F3426">
        <v>44</v>
      </c>
      <c r="G3426" t="s">
        <v>30</v>
      </c>
      <c r="H3426" t="str">
        <f t="shared" ca="1" si="371"/>
        <v>Propia</v>
      </c>
      <c r="I3426" t="s">
        <v>32</v>
      </c>
      <c r="J3426" t="s">
        <v>33</v>
      </c>
      <c r="K3426">
        <f t="shared" ca="1" si="372"/>
        <v>5328</v>
      </c>
      <c r="L3426" t="s">
        <v>131</v>
      </c>
      <c r="M3426" t="s">
        <v>14613</v>
      </c>
      <c r="N3426">
        <v>4</v>
      </c>
      <c r="O3426" t="s">
        <v>14657</v>
      </c>
      <c r="P3426" t="s">
        <v>14668</v>
      </c>
      <c r="Q3426" t="s">
        <v>14659</v>
      </c>
      <c r="R3426" s="1">
        <v>42892</v>
      </c>
      <c r="S3426" t="s">
        <v>755</v>
      </c>
      <c r="T3426" t="str">
        <f t="shared" ca="1" si="373"/>
        <v>Con Garantia</v>
      </c>
      <c r="U3426" t="str">
        <f t="shared" ca="1" si="374"/>
        <v>Con deuda</v>
      </c>
      <c r="V3426" t="str">
        <f t="shared" ca="1" si="375"/>
        <v>Puntual</v>
      </c>
      <c r="W3426" t="str">
        <f t="shared" ca="1" si="376"/>
        <v>Bajo Riesgo</v>
      </c>
      <c r="X3426">
        <v>1000</v>
      </c>
      <c r="Y3426" s="2">
        <f ca="1">IF(H3426="Propia",RANDBETWEEN(1000,5000),RANDBETWEEN(0,999))</f>
        <v>3244</v>
      </c>
      <c r="Z3426" s="2">
        <f ca="1">IF(T3426="Con Garantia",RANDBETWEEN(1000,5000),RANDBETWEEN(0,999))</f>
        <v>3843</v>
      </c>
      <c r="AA3426" s="2">
        <f ca="1">IF(U3426="Sin deuda",RANDBETWEEN(1000,5000),RANDBETWEEN(0,999))</f>
        <v>855</v>
      </c>
      <c r="AB3426" s="4">
        <f ca="1">IF(Q3426="Si Trabaja",RANDBETWEEN(1000,5000),RANDBETWEEN(0,999))</f>
        <v>4045</v>
      </c>
      <c r="AC3426" s="4">
        <f ca="1">IF(AND(F3426&gt;17,F3426&lt;71),RANDBETWEEN(1000,5000),RANDBETWEEN(0,999))</f>
        <v>4298</v>
      </c>
      <c r="AD3426" s="4">
        <f ca="1">IF(AND(AB3426&gt;=0.5,(K3426-X3426)&gt;1000),RANDBETWEEN(1000,5000),RANDBETWEEN(0,999))</f>
        <v>4811</v>
      </c>
      <c r="AE3426" s="4">
        <f ca="1">IF(OR(V3426="",V3426="Puntual"),RANDBETWEEN(1000,5000),RANDBETWEEN(0,999))</f>
        <v>2296</v>
      </c>
      <c r="AF3426" s="4">
        <f ca="1">IF(OR(W3426="Bajo Riesgo",AE3426&gt;=1000),RANDBETWEEN(1000,5000),RANDBETWEEN(0,999))</f>
        <v>3124</v>
      </c>
      <c r="AG3426">
        <f t="shared" ca="1" si="377"/>
        <v>1</v>
      </c>
    </row>
    <row r="3427" spans="1:33" customFormat="1" x14ac:dyDescent="0.25">
      <c r="A3427">
        <v>73903813</v>
      </c>
      <c r="B3427" t="s">
        <v>8862</v>
      </c>
      <c r="C3427" t="s">
        <v>1639</v>
      </c>
      <c r="D3427">
        <v>942647800</v>
      </c>
      <c r="E3427" t="s">
        <v>8863</v>
      </c>
      <c r="F3427">
        <v>53</v>
      </c>
      <c r="G3427" t="s">
        <v>30</v>
      </c>
      <c r="H3427" t="str">
        <f t="shared" ca="1" si="371"/>
        <v>Alquilada</v>
      </c>
      <c r="I3427" t="s">
        <v>79</v>
      </c>
      <c r="J3427" t="s">
        <v>33</v>
      </c>
      <c r="K3427">
        <f t="shared" ca="1" si="372"/>
        <v>7700</v>
      </c>
      <c r="L3427" t="s">
        <v>121</v>
      </c>
      <c r="M3427" t="s">
        <v>13172</v>
      </c>
      <c r="N3427">
        <v>1</v>
      </c>
      <c r="O3427" t="s">
        <v>14663</v>
      </c>
      <c r="P3427" t="s">
        <v>14669</v>
      </c>
      <c r="Q3427" t="s">
        <v>14659</v>
      </c>
      <c r="R3427" s="1">
        <v>42810</v>
      </c>
      <c r="S3427" t="s">
        <v>755</v>
      </c>
      <c r="T3427" t="str">
        <f t="shared" ca="1" si="373"/>
        <v>Con Garantia</v>
      </c>
      <c r="U3427" t="str">
        <f t="shared" ca="1" si="374"/>
        <v>Con deuda</v>
      </c>
      <c r="V3427" t="str">
        <f t="shared" ca="1" si="375"/>
        <v>Puntual</v>
      </c>
      <c r="W3427" t="str">
        <f t="shared" ca="1" si="376"/>
        <v>Bajo Riesgo</v>
      </c>
      <c r="X3427">
        <v>1000</v>
      </c>
      <c r="Y3427" s="2">
        <f ca="1">IF(H3427="Propia",RANDBETWEEN(1000,5000),RANDBETWEEN(0,999))</f>
        <v>111</v>
      </c>
      <c r="Z3427" s="2">
        <f ca="1">IF(T3427="Con Garantia",RANDBETWEEN(1000,5000),RANDBETWEEN(0,999))</f>
        <v>4648</v>
      </c>
      <c r="AA3427" s="2">
        <f ca="1">IF(U3427="Sin deuda",RANDBETWEEN(1000,5000),RANDBETWEEN(0,999))</f>
        <v>453</v>
      </c>
      <c r="AB3427" s="4">
        <f ca="1">IF(Q3427="Si Trabaja",RANDBETWEEN(1000,5000),RANDBETWEEN(0,999))</f>
        <v>4373</v>
      </c>
      <c r="AC3427" s="4">
        <f ca="1">IF(AND(F3427&gt;17,F3427&lt;71),RANDBETWEEN(1000,5000),RANDBETWEEN(0,999))</f>
        <v>2484</v>
      </c>
      <c r="AD3427" s="4">
        <f ca="1">IF(AND(AB3427&gt;=0.5,(K3427-X3427)&gt;1000),RANDBETWEEN(1000,5000),RANDBETWEEN(0,999))</f>
        <v>4777</v>
      </c>
      <c r="AE3427" s="4">
        <f ca="1">IF(OR(V3427="",V3427="Puntual"),RANDBETWEEN(1000,5000),RANDBETWEEN(0,999))</f>
        <v>4058</v>
      </c>
      <c r="AF3427" s="4">
        <f ca="1">IF(OR(W3427="Bajo Riesgo",AE3427&gt;=1000),RANDBETWEEN(1000,5000),RANDBETWEEN(0,999))</f>
        <v>2648</v>
      </c>
      <c r="AG3427">
        <f t="shared" ca="1" si="377"/>
        <v>1</v>
      </c>
    </row>
    <row r="3428" spans="1:33" customFormat="1" x14ac:dyDescent="0.25">
      <c r="A3428">
        <v>76638051</v>
      </c>
      <c r="B3428" t="s">
        <v>8864</v>
      </c>
      <c r="C3428" t="s">
        <v>8865</v>
      </c>
      <c r="D3428">
        <v>916937188</v>
      </c>
      <c r="E3428" t="s">
        <v>8435</v>
      </c>
      <c r="F3428">
        <v>18</v>
      </c>
      <c r="G3428" t="s">
        <v>42</v>
      </c>
      <c r="H3428" t="str">
        <f t="shared" ca="1" si="371"/>
        <v>Propia</v>
      </c>
      <c r="I3428" t="s">
        <v>32</v>
      </c>
      <c r="J3428" t="s">
        <v>33</v>
      </c>
      <c r="K3428">
        <f t="shared" ca="1" si="372"/>
        <v>6697</v>
      </c>
      <c r="L3428" t="s">
        <v>53</v>
      </c>
      <c r="M3428" t="s">
        <v>14545</v>
      </c>
      <c r="N3428">
        <v>8</v>
      </c>
      <c r="O3428" t="s">
        <v>14657</v>
      </c>
      <c r="P3428" t="s">
        <v>14664</v>
      </c>
      <c r="Q3428" t="s">
        <v>14659</v>
      </c>
      <c r="R3428" s="1">
        <v>42769</v>
      </c>
      <c r="S3428" t="s">
        <v>34</v>
      </c>
      <c r="T3428" t="str">
        <f t="shared" ca="1" si="373"/>
        <v>Sin Garantia</v>
      </c>
      <c r="U3428" t="str">
        <f t="shared" ca="1" si="374"/>
        <v>Con deuda</v>
      </c>
      <c r="V3428" t="str">
        <f t="shared" ca="1" si="375"/>
        <v>Moroso</v>
      </c>
      <c r="W3428" t="str">
        <f t="shared" ca="1" si="376"/>
        <v>Alto Riesgo</v>
      </c>
      <c r="X3428">
        <v>1000</v>
      </c>
      <c r="Y3428" s="2">
        <f ca="1">IF(H3428="Propia",RANDBETWEEN(1000,5000),RANDBETWEEN(0,999))</f>
        <v>2568</v>
      </c>
      <c r="Z3428" s="2">
        <f ca="1">IF(T3428="Con Garantia",RANDBETWEEN(1000,5000),RANDBETWEEN(0,999))</f>
        <v>123</v>
      </c>
      <c r="AA3428" s="2">
        <f ca="1">IF(U3428="Sin deuda",RANDBETWEEN(1000,5000),RANDBETWEEN(0,999))</f>
        <v>987</v>
      </c>
      <c r="AB3428" s="4">
        <f ca="1">IF(Q3428="Si Trabaja",RANDBETWEEN(1000,5000),RANDBETWEEN(0,999))</f>
        <v>2120</v>
      </c>
      <c r="AC3428" s="4">
        <f ca="1">IF(AND(F3428&gt;17,F3428&lt;71),RANDBETWEEN(1000,5000),RANDBETWEEN(0,999))</f>
        <v>3059</v>
      </c>
      <c r="AD3428" s="4">
        <f ca="1">IF(AND(AB3428&gt;=0.5,(K3428-X3428)&gt;1000),RANDBETWEEN(1000,5000),RANDBETWEEN(0,999))</f>
        <v>2398</v>
      </c>
      <c r="AE3428" s="4">
        <f ca="1">IF(OR(V3428="",V3428="Puntual"),RANDBETWEEN(1000,5000),RANDBETWEEN(0,999))</f>
        <v>619</v>
      </c>
      <c r="AF3428" s="4">
        <f ca="1">IF(OR(W3428="Bajo Riesgo",AE3428&gt;=1000),RANDBETWEEN(1000,5000),RANDBETWEEN(0,999))</f>
        <v>22</v>
      </c>
      <c r="AG3428">
        <f t="shared" ca="1" si="377"/>
        <v>0</v>
      </c>
    </row>
    <row r="3429" spans="1:33" customFormat="1" x14ac:dyDescent="0.25">
      <c r="A3429">
        <v>75469709</v>
      </c>
      <c r="B3429" t="s">
        <v>8866</v>
      </c>
      <c r="C3429" t="s">
        <v>8867</v>
      </c>
      <c r="D3429">
        <v>955359397</v>
      </c>
      <c r="E3429" t="s">
        <v>8868</v>
      </c>
      <c r="F3429">
        <v>60</v>
      </c>
      <c r="G3429" t="s">
        <v>42</v>
      </c>
      <c r="H3429" t="str">
        <f t="shared" ca="1" si="371"/>
        <v>Propia</v>
      </c>
      <c r="I3429" t="s">
        <v>49</v>
      </c>
      <c r="J3429" t="s">
        <v>33</v>
      </c>
      <c r="K3429">
        <f t="shared" ca="1" si="372"/>
        <v>5912</v>
      </c>
      <c r="L3429" t="s">
        <v>53</v>
      </c>
      <c r="M3429" t="s">
        <v>14551</v>
      </c>
      <c r="N3429">
        <v>6</v>
      </c>
      <c r="O3429" t="s">
        <v>14657</v>
      </c>
      <c r="P3429" t="s">
        <v>14669</v>
      </c>
      <c r="Q3429" t="s">
        <v>14659</v>
      </c>
      <c r="R3429" s="1">
        <v>43047</v>
      </c>
      <c r="S3429" t="s">
        <v>34</v>
      </c>
      <c r="T3429" t="str">
        <f t="shared" ca="1" si="373"/>
        <v>Con Garantia</v>
      </c>
      <c r="U3429" t="str">
        <f t="shared" ca="1" si="374"/>
        <v>Sin deuda</v>
      </c>
      <c r="V3429" t="str">
        <f t="shared" ca="1" si="375"/>
        <v/>
      </c>
      <c r="W3429" t="str">
        <f t="shared" ca="1" si="376"/>
        <v>Bajo Riesgo</v>
      </c>
      <c r="X3429">
        <v>1000</v>
      </c>
      <c r="Y3429" s="2">
        <f ca="1">IF(H3429="Propia",RANDBETWEEN(1000,5000),RANDBETWEEN(0,999))</f>
        <v>4953</v>
      </c>
      <c r="Z3429" s="2">
        <f ca="1">IF(T3429="Con Garantia",RANDBETWEEN(1000,5000),RANDBETWEEN(0,999))</f>
        <v>3136</v>
      </c>
      <c r="AA3429" s="2">
        <f ca="1">IF(U3429="Sin deuda",RANDBETWEEN(1000,5000),RANDBETWEEN(0,999))</f>
        <v>2569</v>
      </c>
      <c r="AB3429" s="4">
        <f ca="1">IF(Q3429="Si Trabaja",RANDBETWEEN(1000,5000),RANDBETWEEN(0,999))</f>
        <v>1180</v>
      </c>
      <c r="AC3429" s="4">
        <f ca="1">IF(AND(F3429&gt;17,F3429&lt;71),RANDBETWEEN(1000,5000),RANDBETWEEN(0,999))</f>
        <v>3482</v>
      </c>
      <c r="AD3429" s="4">
        <f ca="1">IF(AND(AB3429&gt;=0.5,(K3429-X3429)&gt;1000),RANDBETWEEN(1000,5000),RANDBETWEEN(0,999))</f>
        <v>2292</v>
      </c>
      <c r="AE3429" s="4">
        <f ca="1">IF(OR(V3429="",V3429="Puntual"),RANDBETWEEN(1000,5000),RANDBETWEEN(0,999))</f>
        <v>2744</v>
      </c>
      <c r="AF3429" s="4">
        <f ca="1">IF(OR(W3429="Bajo Riesgo",AE3429&gt;=1000),RANDBETWEEN(1000,5000),RANDBETWEEN(0,999))</f>
        <v>3947</v>
      </c>
      <c r="AG3429">
        <f t="shared" ca="1" si="377"/>
        <v>1</v>
      </c>
    </row>
    <row r="3430" spans="1:33" customFormat="1" x14ac:dyDescent="0.25">
      <c r="A3430">
        <v>44673549</v>
      </c>
      <c r="B3430" t="s">
        <v>8869</v>
      </c>
      <c r="C3430" t="s">
        <v>8870</v>
      </c>
      <c r="D3430">
        <v>941739062</v>
      </c>
      <c r="E3430" t="s">
        <v>8871</v>
      </c>
      <c r="F3430">
        <v>27</v>
      </c>
      <c r="G3430" t="s">
        <v>42</v>
      </c>
      <c r="H3430" t="str">
        <f t="shared" ca="1" si="371"/>
        <v>Propia</v>
      </c>
      <c r="I3430" t="s">
        <v>79</v>
      </c>
      <c r="J3430" t="s">
        <v>33</v>
      </c>
      <c r="K3430">
        <f t="shared" ca="1" si="372"/>
        <v>6502</v>
      </c>
      <c r="L3430" t="s">
        <v>48</v>
      </c>
      <c r="M3430" t="s">
        <v>14661</v>
      </c>
      <c r="N3430" t="s">
        <v>14661</v>
      </c>
      <c r="O3430" t="s">
        <v>14661</v>
      </c>
      <c r="P3430" t="s">
        <v>14661</v>
      </c>
      <c r="Q3430" t="s">
        <v>14662</v>
      </c>
      <c r="R3430" s="1">
        <v>42964</v>
      </c>
      <c r="S3430" t="s">
        <v>755</v>
      </c>
      <c r="T3430" t="str">
        <f t="shared" ca="1" si="373"/>
        <v>Sin Garantia</v>
      </c>
      <c r="U3430" t="str">
        <f t="shared" ca="1" si="374"/>
        <v>Con deuda</v>
      </c>
      <c r="V3430" t="str">
        <f t="shared" ca="1" si="375"/>
        <v>Moroso</v>
      </c>
      <c r="W3430" t="str">
        <f t="shared" ca="1" si="376"/>
        <v>Alto Riesgo</v>
      </c>
      <c r="X3430">
        <v>1000</v>
      </c>
      <c r="Y3430" s="2">
        <f ca="1">IF(H3430="Propia",RANDBETWEEN(1000,5000),RANDBETWEEN(0,999))</f>
        <v>2407</v>
      </c>
      <c r="Z3430" s="2">
        <f ca="1">IF(T3430="Con Garantia",RANDBETWEEN(1000,5000),RANDBETWEEN(0,999))</f>
        <v>520</v>
      </c>
      <c r="AA3430" s="2">
        <f ca="1">IF(U3430="Sin deuda",RANDBETWEEN(1000,5000),RANDBETWEEN(0,999))</f>
        <v>526</v>
      </c>
      <c r="AB3430" s="4">
        <f ca="1">IF(Q3430="Si Trabaja",RANDBETWEEN(1000,5000),RANDBETWEEN(0,999))</f>
        <v>944</v>
      </c>
      <c r="AC3430" s="4">
        <f ca="1">IF(AND(F3430&gt;17,F3430&lt;71),RANDBETWEEN(1000,5000),RANDBETWEEN(0,999))</f>
        <v>3672</v>
      </c>
      <c r="AD3430" s="4">
        <f ca="1">IF(AND(AB3430&gt;=0.5,(K3430-X3430)&gt;1000),RANDBETWEEN(1000,5000),RANDBETWEEN(0,999))</f>
        <v>3070</v>
      </c>
      <c r="AE3430" s="4">
        <f ca="1">IF(OR(V3430="",V3430="Puntual"),RANDBETWEEN(1000,5000),RANDBETWEEN(0,999))</f>
        <v>308</v>
      </c>
      <c r="AF3430" s="4">
        <f ca="1">IF(OR(W3430="Bajo Riesgo",AE3430&gt;=1000),RANDBETWEEN(1000,5000),RANDBETWEEN(0,999))</f>
        <v>618</v>
      </c>
      <c r="AG3430">
        <f t="shared" ca="1" si="377"/>
        <v>0</v>
      </c>
    </row>
    <row r="3431" spans="1:33" customFormat="1" x14ac:dyDescent="0.25">
      <c r="A3431">
        <v>75414065</v>
      </c>
      <c r="B3431" t="s">
        <v>8872</v>
      </c>
      <c r="C3431" t="s">
        <v>8873</v>
      </c>
      <c r="D3431">
        <v>936650780</v>
      </c>
      <c r="E3431" t="s">
        <v>8874</v>
      </c>
      <c r="F3431">
        <v>39</v>
      </c>
      <c r="G3431" t="s">
        <v>30</v>
      </c>
      <c r="H3431" t="str">
        <f t="shared" ca="1" si="371"/>
        <v>Alquilada</v>
      </c>
      <c r="I3431" t="s">
        <v>32</v>
      </c>
      <c r="J3431" t="s">
        <v>33</v>
      </c>
      <c r="K3431">
        <f t="shared" ca="1" si="372"/>
        <v>6127</v>
      </c>
      <c r="L3431" t="s">
        <v>38</v>
      </c>
      <c r="M3431" t="s">
        <v>13590</v>
      </c>
      <c r="N3431">
        <v>10</v>
      </c>
      <c r="O3431" t="s">
        <v>14663</v>
      </c>
      <c r="P3431" t="s">
        <v>14664</v>
      </c>
      <c r="Q3431" t="s">
        <v>14659</v>
      </c>
      <c r="R3431" s="1">
        <v>43068</v>
      </c>
      <c r="S3431" t="s">
        <v>34</v>
      </c>
      <c r="T3431" t="str">
        <f t="shared" ca="1" si="373"/>
        <v>Sin Garantia</v>
      </c>
      <c r="U3431" t="str">
        <f t="shared" ca="1" si="374"/>
        <v>Con deuda</v>
      </c>
      <c r="V3431" t="str">
        <f t="shared" ca="1" si="375"/>
        <v>Moroso</v>
      </c>
      <c r="W3431" t="str">
        <f t="shared" ca="1" si="376"/>
        <v>Alto Riesgo</v>
      </c>
      <c r="X3431">
        <v>1000</v>
      </c>
      <c r="Y3431" s="2">
        <f ca="1">IF(H3431="Propia",RANDBETWEEN(1000,5000),RANDBETWEEN(0,999))</f>
        <v>120</v>
      </c>
      <c r="Z3431" s="2">
        <f ca="1">IF(T3431="Con Garantia",RANDBETWEEN(1000,5000),RANDBETWEEN(0,999))</f>
        <v>365</v>
      </c>
      <c r="AA3431" s="2">
        <f ca="1">IF(U3431="Sin deuda",RANDBETWEEN(1000,5000),RANDBETWEEN(0,999))</f>
        <v>626</v>
      </c>
      <c r="AB3431" s="4">
        <f ca="1">IF(Q3431="Si Trabaja",RANDBETWEEN(1000,5000),RANDBETWEEN(0,999))</f>
        <v>1851</v>
      </c>
      <c r="AC3431" s="4">
        <f ca="1">IF(AND(F3431&gt;17,F3431&lt;71),RANDBETWEEN(1000,5000),RANDBETWEEN(0,999))</f>
        <v>2557</v>
      </c>
      <c r="AD3431" s="4">
        <f ca="1">IF(AND(AB3431&gt;=0.5,(K3431-X3431)&gt;1000),RANDBETWEEN(1000,5000),RANDBETWEEN(0,999))</f>
        <v>2711</v>
      </c>
      <c r="AE3431" s="4">
        <f ca="1">IF(OR(V3431="",V3431="Puntual"),RANDBETWEEN(1000,5000),RANDBETWEEN(0,999))</f>
        <v>94</v>
      </c>
      <c r="AF3431" s="4">
        <f ca="1">IF(OR(W3431="Bajo Riesgo",AE3431&gt;=1000),RANDBETWEEN(1000,5000),RANDBETWEEN(0,999))</f>
        <v>109</v>
      </c>
      <c r="AG3431">
        <f t="shared" ca="1" si="377"/>
        <v>0</v>
      </c>
    </row>
    <row r="3432" spans="1:33" customFormat="1" x14ac:dyDescent="0.25">
      <c r="A3432">
        <v>72564247</v>
      </c>
      <c r="B3432" t="s">
        <v>8875</v>
      </c>
      <c r="C3432" t="s">
        <v>8873</v>
      </c>
      <c r="D3432">
        <v>519029035</v>
      </c>
      <c r="E3432" t="s">
        <v>8876</v>
      </c>
      <c r="F3432">
        <v>36</v>
      </c>
      <c r="G3432" t="s">
        <v>30</v>
      </c>
      <c r="H3432" t="str">
        <f t="shared" ca="1" si="371"/>
        <v>Propia</v>
      </c>
      <c r="I3432" t="s">
        <v>49</v>
      </c>
      <c r="J3432" t="s">
        <v>33</v>
      </c>
      <c r="K3432">
        <f t="shared" ca="1" si="372"/>
        <v>7783</v>
      </c>
      <c r="L3432" t="s">
        <v>78</v>
      </c>
      <c r="M3432" t="s">
        <v>13282</v>
      </c>
      <c r="N3432">
        <v>2</v>
      </c>
      <c r="O3432" t="s">
        <v>14657</v>
      </c>
      <c r="P3432" t="s">
        <v>14660</v>
      </c>
      <c r="Q3432" t="s">
        <v>14659</v>
      </c>
      <c r="R3432" s="1">
        <v>42922</v>
      </c>
      <c r="S3432" t="s">
        <v>34</v>
      </c>
      <c r="T3432" t="str">
        <f t="shared" ca="1" si="373"/>
        <v>Con Garantia</v>
      </c>
      <c r="U3432" t="str">
        <f t="shared" ca="1" si="374"/>
        <v>Con deuda</v>
      </c>
      <c r="V3432" t="str">
        <f t="shared" ca="1" si="375"/>
        <v>Puntual</v>
      </c>
      <c r="W3432" t="str">
        <f t="shared" ca="1" si="376"/>
        <v>Bajo Riesgo</v>
      </c>
      <c r="X3432">
        <v>1000</v>
      </c>
      <c r="Y3432" s="2">
        <f ca="1">IF(H3432="Propia",RANDBETWEEN(1000,5000),RANDBETWEEN(0,999))</f>
        <v>3122</v>
      </c>
      <c r="Z3432" s="2">
        <f ca="1">IF(T3432="Con Garantia",RANDBETWEEN(1000,5000),RANDBETWEEN(0,999))</f>
        <v>4426</v>
      </c>
      <c r="AA3432" s="2">
        <f ca="1">IF(U3432="Sin deuda",RANDBETWEEN(1000,5000),RANDBETWEEN(0,999))</f>
        <v>857</v>
      </c>
      <c r="AB3432" s="4">
        <f ca="1">IF(Q3432="Si Trabaja",RANDBETWEEN(1000,5000),RANDBETWEEN(0,999))</f>
        <v>2445</v>
      </c>
      <c r="AC3432" s="4">
        <f ca="1">IF(AND(F3432&gt;17,F3432&lt;71),RANDBETWEEN(1000,5000),RANDBETWEEN(0,999))</f>
        <v>4224</v>
      </c>
      <c r="AD3432" s="4">
        <f ca="1">IF(AND(AB3432&gt;=0.5,(K3432-X3432)&gt;1000),RANDBETWEEN(1000,5000),RANDBETWEEN(0,999))</f>
        <v>4030</v>
      </c>
      <c r="AE3432" s="4">
        <f ca="1">IF(OR(V3432="",V3432="Puntual"),RANDBETWEEN(1000,5000),RANDBETWEEN(0,999))</f>
        <v>3402</v>
      </c>
      <c r="AF3432" s="4">
        <f ca="1">IF(OR(W3432="Bajo Riesgo",AE3432&gt;=1000),RANDBETWEEN(1000,5000),RANDBETWEEN(0,999))</f>
        <v>1569</v>
      </c>
      <c r="AG3432">
        <f t="shared" ca="1" si="377"/>
        <v>1</v>
      </c>
    </row>
    <row r="3433" spans="1:33" customFormat="1" x14ac:dyDescent="0.25">
      <c r="A3433">
        <v>72564247</v>
      </c>
      <c r="B3433" t="s">
        <v>8875</v>
      </c>
      <c r="C3433" t="s">
        <v>8877</v>
      </c>
      <c r="D3433">
        <v>519029035</v>
      </c>
      <c r="E3433" t="s">
        <v>8876</v>
      </c>
      <c r="F3433">
        <v>45</v>
      </c>
      <c r="G3433" t="s">
        <v>30</v>
      </c>
      <c r="H3433" t="str">
        <f t="shared" ca="1" si="371"/>
        <v>Propia</v>
      </c>
      <c r="I3433" t="s">
        <v>44</v>
      </c>
      <c r="J3433" t="s">
        <v>33</v>
      </c>
      <c r="K3433">
        <f t="shared" ca="1" si="372"/>
        <v>5121</v>
      </c>
      <c r="L3433" t="s">
        <v>195</v>
      </c>
      <c r="M3433" t="s">
        <v>14661</v>
      </c>
      <c r="N3433" t="s">
        <v>14661</v>
      </c>
      <c r="O3433" t="s">
        <v>14661</v>
      </c>
      <c r="P3433" t="s">
        <v>14661</v>
      </c>
      <c r="Q3433" t="s">
        <v>14662</v>
      </c>
      <c r="R3433" s="1">
        <v>43085</v>
      </c>
      <c r="S3433" t="s">
        <v>755</v>
      </c>
      <c r="T3433" t="str">
        <f t="shared" ca="1" si="373"/>
        <v>Sin Garantia</v>
      </c>
      <c r="U3433" t="str">
        <f t="shared" ca="1" si="374"/>
        <v>Con deuda</v>
      </c>
      <c r="V3433" t="str">
        <f t="shared" ca="1" si="375"/>
        <v>Moroso</v>
      </c>
      <c r="W3433" t="str">
        <f t="shared" ca="1" si="376"/>
        <v>Alto Riesgo</v>
      </c>
      <c r="X3433">
        <v>1000</v>
      </c>
      <c r="Y3433" s="2">
        <f ca="1">IF(H3433="Propia",RANDBETWEEN(1000,5000),RANDBETWEEN(0,999))</f>
        <v>3683</v>
      </c>
      <c r="Z3433" s="2">
        <f ca="1">IF(T3433="Con Garantia",RANDBETWEEN(1000,5000),RANDBETWEEN(0,999))</f>
        <v>383</v>
      </c>
      <c r="AA3433" s="2">
        <f ca="1">IF(U3433="Sin deuda",RANDBETWEEN(1000,5000),RANDBETWEEN(0,999))</f>
        <v>913</v>
      </c>
      <c r="AB3433" s="4">
        <f ca="1">IF(Q3433="Si Trabaja",RANDBETWEEN(1000,5000),RANDBETWEEN(0,999))</f>
        <v>216</v>
      </c>
      <c r="AC3433" s="4">
        <f ca="1">IF(AND(F3433&gt;17,F3433&lt;71),RANDBETWEEN(1000,5000),RANDBETWEEN(0,999))</f>
        <v>3781</v>
      </c>
      <c r="AD3433" s="4">
        <f ca="1">IF(AND(AB3433&gt;=0.5,(K3433-X3433)&gt;1000),RANDBETWEEN(1000,5000),RANDBETWEEN(0,999))</f>
        <v>2767</v>
      </c>
      <c r="AE3433" s="4">
        <f ca="1">IF(OR(V3433="",V3433="Puntual"),RANDBETWEEN(1000,5000),RANDBETWEEN(0,999))</f>
        <v>994</v>
      </c>
      <c r="AF3433" s="4">
        <f ca="1">IF(OR(W3433="Bajo Riesgo",AE3433&gt;=1000),RANDBETWEEN(1000,5000),RANDBETWEEN(0,999))</f>
        <v>575</v>
      </c>
      <c r="AG3433">
        <f t="shared" ca="1" si="377"/>
        <v>0</v>
      </c>
    </row>
    <row r="3434" spans="1:33" customFormat="1" x14ac:dyDescent="0.25">
      <c r="A3434">
        <v>40401364</v>
      </c>
      <c r="B3434" t="s">
        <v>8878</v>
      </c>
      <c r="C3434" t="s">
        <v>1639</v>
      </c>
      <c r="D3434">
        <v>910585356</v>
      </c>
      <c r="E3434" t="s">
        <v>8879</v>
      </c>
      <c r="F3434">
        <v>65</v>
      </c>
      <c r="G3434" t="s">
        <v>30</v>
      </c>
      <c r="H3434" t="str">
        <f t="shared" ca="1" si="371"/>
        <v>Propia</v>
      </c>
      <c r="I3434" t="s">
        <v>49</v>
      </c>
      <c r="J3434" t="s">
        <v>33</v>
      </c>
      <c r="K3434">
        <f t="shared" ca="1" si="372"/>
        <v>7922</v>
      </c>
      <c r="L3434" t="s">
        <v>107</v>
      </c>
      <c r="M3434" t="s">
        <v>14661</v>
      </c>
      <c r="N3434" t="s">
        <v>14661</v>
      </c>
      <c r="O3434" t="s">
        <v>14661</v>
      </c>
      <c r="P3434" t="s">
        <v>14661</v>
      </c>
      <c r="Q3434" t="s">
        <v>14662</v>
      </c>
      <c r="R3434" s="1">
        <v>42748</v>
      </c>
      <c r="S3434" t="s">
        <v>755</v>
      </c>
      <c r="T3434" t="str">
        <f t="shared" ca="1" si="373"/>
        <v>Con Garantia</v>
      </c>
      <c r="U3434" t="str">
        <f t="shared" ca="1" si="374"/>
        <v>Con deuda</v>
      </c>
      <c r="V3434" t="str">
        <f t="shared" ca="1" si="375"/>
        <v>Moroso</v>
      </c>
      <c r="W3434" t="str">
        <f t="shared" ca="1" si="376"/>
        <v>Alto Riesgo</v>
      </c>
      <c r="X3434">
        <v>1000</v>
      </c>
      <c r="Y3434" s="2">
        <f ca="1">IF(H3434="Propia",RANDBETWEEN(1000,5000),RANDBETWEEN(0,999))</f>
        <v>1931</v>
      </c>
      <c r="Z3434" s="2">
        <f ca="1">IF(T3434="Con Garantia",RANDBETWEEN(1000,5000),RANDBETWEEN(0,999))</f>
        <v>3719</v>
      </c>
      <c r="AA3434" s="2">
        <f ca="1">IF(U3434="Sin deuda",RANDBETWEEN(1000,5000),RANDBETWEEN(0,999))</f>
        <v>899</v>
      </c>
      <c r="AB3434" s="4">
        <f ca="1">IF(Q3434="Si Trabaja",RANDBETWEEN(1000,5000),RANDBETWEEN(0,999))</f>
        <v>118</v>
      </c>
      <c r="AC3434" s="4">
        <f ca="1">IF(AND(F3434&gt;17,F3434&lt;71),RANDBETWEEN(1000,5000),RANDBETWEEN(0,999))</f>
        <v>2381</v>
      </c>
      <c r="AD3434" s="4">
        <f ca="1">IF(AND(AB3434&gt;=0.5,(K3434-X3434)&gt;1000),RANDBETWEEN(1000,5000),RANDBETWEEN(0,999))</f>
        <v>1419</v>
      </c>
      <c r="AE3434" s="4">
        <f ca="1">IF(OR(V3434="",V3434="Puntual"),RANDBETWEEN(1000,5000),RANDBETWEEN(0,999))</f>
        <v>517</v>
      </c>
      <c r="AF3434" s="4">
        <f ca="1">IF(OR(W3434="Bajo Riesgo",AE3434&gt;=1000),RANDBETWEEN(1000,5000),RANDBETWEEN(0,999))</f>
        <v>617</v>
      </c>
      <c r="AG3434">
        <f t="shared" ca="1" si="377"/>
        <v>0</v>
      </c>
    </row>
    <row r="3435" spans="1:33" customFormat="1" x14ac:dyDescent="0.25">
      <c r="A3435">
        <v>70537370</v>
      </c>
      <c r="B3435" t="s">
        <v>2670</v>
      </c>
      <c r="C3435" t="s">
        <v>8880</v>
      </c>
      <c r="D3435">
        <v>519774611</v>
      </c>
      <c r="E3435" t="s">
        <v>2672</v>
      </c>
      <c r="F3435">
        <v>46</v>
      </c>
      <c r="G3435" t="s">
        <v>42</v>
      </c>
      <c r="H3435" t="str">
        <f t="shared" ca="1" si="371"/>
        <v>Alquilada</v>
      </c>
      <c r="I3435" t="s">
        <v>79</v>
      </c>
      <c r="J3435" t="s">
        <v>33</v>
      </c>
      <c r="K3435">
        <f t="shared" ca="1" si="372"/>
        <v>6418</v>
      </c>
      <c r="L3435" t="s">
        <v>53</v>
      </c>
      <c r="M3435" t="s">
        <v>14661</v>
      </c>
      <c r="N3435" t="s">
        <v>14661</v>
      </c>
      <c r="O3435" t="s">
        <v>14661</v>
      </c>
      <c r="P3435" t="s">
        <v>14661</v>
      </c>
      <c r="Q3435" t="s">
        <v>14662</v>
      </c>
      <c r="R3435" s="1">
        <v>42891</v>
      </c>
      <c r="S3435" t="s">
        <v>34</v>
      </c>
      <c r="T3435" t="str">
        <f t="shared" ca="1" si="373"/>
        <v>Sin Garantia</v>
      </c>
      <c r="U3435" t="str">
        <f t="shared" ca="1" si="374"/>
        <v>Con deuda</v>
      </c>
      <c r="V3435" t="str">
        <f t="shared" ca="1" si="375"/>
        <v>Puntual</v>
      </c>
      <c r="W3435" t="str">
        <f t="shared" ca="1" si="376"/>
        <v>Bajo Riesgo</v>
      </c>
      <c r="X3435">
        <v>1000</v>
      </c>
      <c r="Y3435" s="2">
        <f ca="1">IF(H3435="Propia",RANDBETWEEN(1000,5000),RANDBETWEEN(0,999))</f>
        <v>427</v>
      </c>
      <c r="Z3435" s="2">
        <f ca="1">IF(T3435="Con Garantia",RANDBETWEEN(1000,5000),RANDBETWEEN(0,999))</f>
        <v>456</v>
      </c>
      <c r="AA3435" s="2">
        <f ca="1">IF(U3435="Sin deuda",RANDBETWEEN(1000,5000),RANDBETWEEN(0,999))</f>
        <v>76</v>
      </c>
      <c r="AB3435" s="4">
        <f ca="1">IF(Q3435="Si Trabaja",RANDBETWEEN(1000,5000),RANDBETWEEN(0,999))</f>
        <v>621</v>
      </c>
      <c r="AC3435" s="4">
        <f ca="1">IF(AND(F3435&gt;17,F3435&lt;71),RANDBETWEEN(1000,5000),RANDBETWEEN(0,999))</f>
        <v>2928</v>
      </c>
      <c r="AD3435" s="4">
        <f ca="1">IF(AND(AB3435&gt;=0.5,(K3435-X3435)&gt;1000),RANDBETWEEN(1000,5000),RANDBETWEEN(0,999))</f>
        <v>1402</v>
      </c>
      <c r="AE3435" s="4">
        <f ca="1">IF(OR(V3435="",V3435="Puntual"),RANDBETWEEN(1000,5000),RANDBETWEEN(0,999))</f>
        <v>3586</v>
      </c>
      <c r="AF3435" s="4">
        <f ca="1">IF(OR(W3435="Bajo Riesgo",AE3435&gt;=1000),RANDBETWEEN(1000,5000),RANDBETWEEN(0,999))</f>
        <v>4915</v>
      </c>
      <c r="AG3435">
        <f t="shared" ca="1" si="377"/>
        <v>0</v>
      </c>
    </row>
    <row r="3436" spans="1:33" customFormat="1" x14ac:dyDescent="0.25">
      <c r="A3436">
        <v>44410384</v>
      </c>
      <c r="B3436" t="s">
        <v>8881</v>
      </c>
      <c r="C3436" t="s">
        <v>8836</v>
      </c>
      <c r="D3436">
        <v>519428435</v>
      </c>
      <c r="E3436" t="s">
        <v>8882</v>
      </c>
      <c r="F3436">
        <v>64</v>
      </c>
      <c r="G3436" t="s">
        <v>30</v>
      </c>
      <c r="H3436" t="str">
        <f t="shared" ca="1" si="371"/>
        <v>Alquilada</v>
      </c>
      <c r="I3436" t="s">
        <v>32</v>
      </c>
      <c r="J3436" t="s">
        <v>33</v>
      </c>
      <c r="K3436">
        <f t="shared" ca="1" si="372"/>
        <v>6296</v>
      </c>
      <c r="L3436" t="s">
        <v>53</v>
      </c>
      <c r="M3436" t="s">
        <v>14661</v>
      </c>
      <c r="N3436" t="s">
        <v>14661</v>
      </c>
      <c r="O3436" t="s">
        <v>14661</v>
      </c>
      <c r="P3436" t="s">
        <v>14661</v>
      </c>
      <c r="Q3436" t="s">
        <v>14662</v>
      </c>
      <c r="R3436" s="1">
        <v>42993</v>
      </c>
      <c r="S3436" t="s">
        <v>34</v>
      </c>
      <c r="T3436" t="str">
        <f t="shared" ca="1" si="373"/>
        <v>Con Garantia</v>
      </c>
      <c r="U3436" t="str">
        <f t="shared" ca="1" si="374"/>
        <v>Sin deuda</v>
      </c>
      <c r="V3436" t="str">
        <f t="shared" ca="1" si="375"/>
        <v/>
      </c>
      <c r="W3436" t="str">
        <f t="shared" ca="1" si="376"/>
        <v>Bajo Riesgo</v>
      </c>
      <c r="X3436">
        <v>1000</v>
      </c>
      <c r="Y3436" s="2">
        <f ca="1">IF(H3436="Propia",RANDBETWEEN(1000,5000),RANDBETWEEN(0,999))</f>
        <v>750</v>
      </c>
      <c r="Z3436" s="2">
        <f ca="1">IF(T3436="Con Garantia",RANDBETWEEN(1000,5000),RANDBETWEEN(0,999))</f>
        <v>2537</v>
      </c>
      <c r="AA3436" s="2">
        <f ca="1">IF(U3436="Sin deuda",RANDBETWEEN(1000,5000),RANDBETWEEN(0,999))</f>
        <v>2391</v>
      </c>
      <c r="AB3436" s="4">
        <f ca="1">IF(Q3436="Si Trabaja",RANDBETWEEN(1000,5000),RANDBETWEEN(0,999))</f>
        <v>959</v>
      </c>
      <c r="AC3436" s="4">
        <f ca="1">IF(AND(F3436&gt;17,F3436&lt;71),RANDBETWEEN(1000,5000),RANDBETWEEN(0,999))</f>
        <v>2285</v>
      </c>
      <c r="AD3436" s="4">
        <f ca="1">IF(AND(AB3436&gt;=0.5,(K3436-X3436)&gt;1000),RANDBETWEEN(1000,5000),RANDBETWEEN(0,999))</f>
        <v>3805</v>
      </c>
      <c r="AE3436" s="4">
        <f ca="1">IF(OR(V3436="",V3436="Puntual"),RANDBETWEEN(1000,5000),RANDBETWEEN(0,999))</f>
        <v>3633</v>
      </c>
      <c r="AF3436" s="4">
        <f ca="1">IF(OR(W3436="Bajo Riesgo",AE3436&gt;=1000),RANDBETWEEN(1000,5000),RANDBETWEEN(0,999))</f>
        <v>1052</v>
      </c>
      <c r="AG3436">
        <f t="shared" ca="1" si="377"/>
        <v>0</v>
      </c>
    </row>
    <row r="3437" spans="1:33" customFormat="1" x14ac:dyDescent="0.25">
      <c r="A3437">
        <v>71257895</v>
      </c>
      <c r="B3437" t="s">
        <v>8883</v>
      </c>
      <c r="C3437" t="s">
        <v>1639</v>
      </c>
      <c r="D3437">
        <v>951282424</v>
      </c>
      <c r="E3437" t="s">
        <v>8884</v>
      </c>
      <c r="F3437">
        <v>22</v>
      </c>
      <c r="G3437" t="s">
        <v>42</v>
      </c>
      <c r="H3437" t="str">
        <f t="shared" ca="1" si="371"/>
        <v>Alquilada</v>
      </c>
      <c r="I3437" t="s">
        <v>32</v>
      </c>
      <c r="J3437" t="s">
        <v>33</v>
      </c>
      <c r="K3437">
        <f t="shared" ca="1" si="372"/>
        <v>7219</v>
      </c>
      <c r="L3437" t="s">
        <v>43</v>
      </c>
      <c r="M3437" t="s">
        <v>13312</v>
      </c>
      <c r="N3437">
        <v>1</v>
      </c>
      <c r="O3437" t="s">
        <v>14657</v>
      </c>
      <c r="P3437" t="s">
        <v>14668</v>
      </c>
      <c r="Q3437" t="s">
        <v>14659</v>
      </c>
      <c r="R3437" s="1">
        <v>42893</v>
      </c>
      <c r="S3437" t="s">
        <v>34</v>
      </c>
      <c r="T3437" t="str">
        <f t="shared" ca="1" si="373"/>
        <v>Sin Garantia</v>
      </c>
      <c r="U3437" t="str">
        <f t="shared" ca="1" si="374"/>
        <v>Sin deuda</v>
      </c>
      <c r="V3437" t="str">
        <f t="shared" ca="1" si="375"/>
        <v/>
      </c>
      <c r="W3437" t="str">
        <f t="shared" ca="1" si="376"/>
        <v>Bajo Riesgo</v>
      </c>
      <c r="X3437">
        <v>1000</v>
      </c>
      <c r="Y3437" s="2">
        <f ca="1">IF(H3437="Propia",RANDBETWEEN(1000,5000),RANDBETWEEN(0,999))</f>
        <v>908</v>
      </c>
      <c r="Z3437" s="2">
        <f ca="1">IF(T3437="Con Garantia",RANDBETWEEN(1000,5000),RANDBETWEEN(0,999))</f>
        <v>581</v>
      </c>
      <c r="AA3437" s="2">
        <f ca="1">IF(U3437="Sin deuda",RANDBETWEEN(1000,5000),RANDBETWEEN(0,999))</f>
        <v>1330</v>
      </c>
      <c r="AB3437" s="4">
        <f ca="1">IF(Q3437="Si Trabaja",RANDBETWEEN(1000,5000),RANDBETWEEN(0,999))</f>
        <v>3581</v>
      </c>
      <c r="AC3437" s="4">
        <f ca="1">IF(AND(F3437&gt;17,F3437&lt;71),RANDBETWEEN(1000,5000),RANDBETWEEN(0,999))</f>
        <v>3070</v>
      </c>
      <c r="AD3437" s="4">
        <f ca="1">IF(AND(AB3437&gt;=0.5,(K3437-X3437)&gt;1000),RANDBETWEEN(1000,5000),RANDBETWEEN(0,999))</f>
        <v>1863</v>
      </c>
      <c r="AE3437" s="4">
        <f ca="1">IF(OR(V3437="",V3437="Puntual"),RANDBETWEEN(1000,5000),RANDBETWEEN(0,999))</f>
        <v>2331</v>
      </c>
      <c r="AF3437" s="4">
        <f ca="1">IF(OR(W3437="Bajo Riesgo",AE3437&gt;=1000),RANDBETWEEN(1000,5000),RANDBETWEEN(0,999))</f>
        <v>1359</v>
      </c>
      <c r="AG3437">
        <f t="shared" ca="1" si="377"/>
        <v>1</v>
      </c>
    </row>
    <row r="3438" spans="1:33" customFormat="1" x14ac:dyDescent="0.25">
      <c r="A3438">
        <v>9628487</v>
      </c>
      <c r="B3438" t="s">
        <v>8885</v>
      </c>
      <c r="C3438" t="s">
        <v>8886</v>
      </c>
      <c r="D3438">
        <v>981025826</v>
      </c>
      <c r="E3438" t="s">
        <v>8887</v>
      </c>
      <c r="F3438">
        <v>38</v>
      </c>
      <c r="G3438" t="s">
        <v>30</v>
      </c>
      <c r="H3438" t="str">
        <f t="shared" ca="1" si="371"/>
        <v>Alquilada</v>
      </c>
      <c r="I3438" t="s">
        <v>32</v>
      </c>
      <c r="J3438" t="s">
        <v>33</v>
      </c>
      <c r="K3438">
        <f t="shared" ca="1" si="372"/>
        <v>6523</v>
      </c>
      <c r="L3438" t="s">
        <v>43</v>
      </c>
      <c r="M3438" t="s">
        <v>14661</v>
      </c>
      <c r="N3438" t="s">
        <v>14661</v>
      </c>
      <c r="O3438" t="s">
        <v>14661</v>
      </c>
      <c r="P3438" t="s">
        <v>14661</v>
      </c>
      <c r="Q3438" t="s">
        <v>14662</v>
      </c>
      <c r="R3438" s="1">
        <v>42755</v>
      </c>
      <c r="S3438" t="s">
        <v>755</v>
      </c>
      <c r="T3438" t="str">
        <f t="shared" ca="1" si="373"/>
        <v>Sin Garantia</v>
      </c>
      <c r="U3438" t="str">
        <f t="shared" ca="1" si="374"/>
        <v>Sin deuda</v>
      </c>
      <c r="V3438" t="str">
        <f t="shared" ca="1" si="375"/>
        <v/>
      </c>
      <c r="W3438" t="str">
        <f t="shared" ca="1" si="376"/>
        <v>Bajo Riesgo</v>
      </c>
      <c r="X3438">
        <v>1000</v>
      </c>
      <c r="Y3438" s="2">
        <f ca="1">IF(H3438="Propia",RANDBETWEEN(1000,5000),RANDBETWEEN(0,999))</f>
        <v>334</v>
      </c>
      <c r="Z3438" s="2">
        <f ca="1">IF(T3438="Con Garantia",RANDBETWEEN(1000,5000),RANDBETWEEN(0,999))</f>
        <v>725</v>
      </c>
      <c r="AA3438" s="2">
        <f ca="1">IF(U3438="Sin deuda",RANDBETWEEN(1000,5000),RANDBETWEEN(0,999))</f>
        <v>3826</v>
      </c>
      <c r="AB3438" s="4">
        <f ca="1">IF(Q3438="Si Trabaja",RANDBETWEEN(1000,5000),RANDBETWEEN(0,999))</f>
        <v>959</v>
      </c>
      <c r="AC3438" s="4">
        <f ca="1">IF(AND(F3438&gt;17,F3438&lt;71),RANDBETWEEN(1000,5000),RANDBETWEEN(0,999))</f>
        <v>1487</v>
      </c>
      <c r="AD3438" s="4">
        <f ca="1">IF(AND(AB3438&gt;=0.5,(K3438-X3438)&gt;1000),RANDBETWEEN(1000,5000),RANDBETWEEN(0,999))</f>
        <v>4149</v>
      </c>
      <c r="AE3438" s="4">
        <f ca="1">IF(OR(V3438="",V3438="Puntual"),RANDBETWEEN(1000,5000),RANDBETWEEN(0,999))</f>
        <v>3178</v>
      </c>
      <c r="AF3438" s="4">
        <f ca="1">IF(OR(W3438="Bajo Riesgo",AE3438&gt;=1000),RANDBETWEEN(1000,5000),RANDBETWEEN(0,999))</f>
        <v>4499</v>
      </c>
      <c r="AG3438">
        <f t="shared" ca="1" si="377"/>
        <v>0</v>
      </c>
    </row>
    <row r="3439" spans="1:33" customFormat="1" x14ac:dyDescent="0.25">
      <c r="A3439">
        <v>42667761</v>
      </c>
      <c r="B3439" t="s">
        <v>8888</v>
      </c>
      <c r="C3439" t="s">
        <v>8889</v>
      </c>
      <c r="D3439">
        <v>519357254</v>
      </c>
      <c r="E3439" t="s">
        <v>8890</v>
      </c>
      <c r="F3439">
        <v>33</v>
      </c>
      <c r="G3439" t="s">
        <v>42</v>
      </c>
      <c r="H3439" t="str">
        <f t="shared" ca="1" si="371"/>
        <v>Alquilada</v>
      </c>
      <c r="I3439" t="s">
        <v>44</v>
      </c>
      <c r="J3439" t="s">
        <v>33</v>
      </c>
      <c r="K3439">
        <f t="shared" ca="1" si="372"/>
        <v>6695</v>
      </c>
      <c r="L3439" t="s">
        <v>53</v>
      </c>
      <c r="M3439" t="s">
        <v>14661</v>
      </c>
      <c r="N3439" t="s">
        <v>14661</v>
      </c>
      <c r="O3439" t="s">
        <v>14661</v>
      </c>
      <c r="P3439" t="s">
        <v>14661</v>
      </c>
      <c r="Q3439" t="s">
        <v>14662</v>
      </c>
      <c r="R3439" s="1">
        <v>42744</v>
      </c>
      <c r="S3439" t="s">
        <v>34</v>
      </c>
      <c r="T3439" t="str">
        <f t="shared" ca="1" si="373"/>
        <v>Con Garantia</v>
      </c>
      <c r="U3439" t="str">
        <f t="shared" ca="1" si="374"/>
        <v>Sin deuda</v>
      </c>
      <c r="V3439" t="str">
        <f t="shared" ca="1" si="375"/>
        <v/>
      </c>
      <c r="W3439" t="str">
        <f t="shared" ca="1" si="376"/>
        <v>Bajo Riesgo</v>
      </c>
      <c r="X3439">
        <v>1000</v>
      </c>
      <c r="Y3439" s="2">
        <f ca="1">IF(H3439="Propia",RANDBETWEEN(1000,5000),RANDBETWEEN(0,999))</f>
        <v>725</v>
      </c>
      <c r="Z3439" s="2">
        <f ca="1">IF(T3439="Con Garantia",RANDBETWEEN(1000,5000),RANDBETWEEN(0,999))</f>
        <v>3806</v>
      </c>
      <c r="AA3439" s="2">
        <f ca="1">IF(U3439="Sin deuda",RANDBETWEEN(1000,5000),RANDBETWEEN(0,999))</f>
        <v>3707</v>
      </c>
      <c r="AB3439" s="4">
        <f ca="1">IF(Q3439="Si Trabaja",RANDBETWEEN(1000,5000),RANDBETWEEN(0,999))</f>
        <v>433</v>
      </c>
      <c r="AC3439" s="4">
        <f ca="1">IF(AND(F3439&gt;17,F3439&lt;71),RANDBETWEEN(1000,5000),RANDBETWEEN(0,999))</f>
        <v>2768</v>
      </c>
      <c r="AD3439" s="4">
        <f ca="1">IF(AND(AB3439&gt;=0.5,(K3439-X3439)&gt;1000),RANDBETWEEN(1000,5000),RANDBETWEEN(0,999))</f>
        <v>4240</v>
      </c>
      <c r="AE3439" s="4">
        <f ca="1">IF(OR(V3439="",V3439="Puntual"),RANDBETWEEN(1000,5000),RANDBETWEEN(0,999))</f>
        <v>4928</v>
      </c>
      <c r="AF3439" s="4">
        <f ca="1">IF(OR(W3439="Bajo Riesgo",AE3439&gt;=1000),RANDBETWEEN(1000,5000),RANDBETWEEN(0,999))</f>
        <v>2024</v>
      </c>
      <c r="AG3439">
        <f t="shared" ca="1" si="377"/>
        <v>0</v>
      </c>
    </row>
    <row r="3440" spans="1:33" customFormat="1" x14ac:dyDescent="0.25">
      <c r="A3440">
        <v>75166859</v>
      </c>
      <c r="B3440" t="s">
        <v>8891</v>
      </c>
      <c r="C3440" t="s">
        <v>8892</v>
      </c>
      <c r="D3440">
        <v>519335315</v>
      </c>
      <c r="E3440" t="s">
        <v>8893</v>
      </c>
      <c r="F3440">
        <v>65</v>
      </c>
      <c r="G3440" t="s">
        <v>42</v>
      </c>
      <c r="H3440" t="str">
        <f t="shared" ca="1" si="371"/>
        <v>Propia</v>
      </c>
      <c r="I3440" t="s">
        <v>49</v>
      </c>
      <c r="J3440" t="s">
        <v>33</v>
      </c>
      <c r="K3440">
        <f t="shared" ca="1" si="372"/>
        <v>5950</v>
      </c>
      <c r="L3440" t="s">
        <v>53</v>
      </c>
      <c r="M3440" t="s">
        <v>14661</v>
      </c>
      <c r="N3440" t="s">
        <v>14661</v>
      </c>
      <c r="O3440" t="s">
        <v>14661</v>
      </c>
      <c r="P3440" t="s">
        <v>14661</v>
      </c>
      <c r="Q3440" t="s">
        <v>14662</v>
      </c>
      <c r="R3440" s="1">
        <v>43011</v>
      </c>
      <c r="S3440" t="s">
        <v>34</v>
      </c>
      <c r="T3440" t="str">
        <f t="shared" ca="1" si="373"/>
        <v>Sin Garantia</v>
      </c>
      <c r="U3440" t="str">
        <f t="shared" ca="1" si="374"/>
        <v>Con deuda</v>
      </c>
      <c r="V3440" t="str">
        <f t="shared" ca="1" si="375"/>
        <v>Moroso</v>
      </c>
      <c r="W3440" t="str">
        <f t="shared" ca="1" si="376"/>
        <v>Alto Riesgo</v>
      </c>
      <c r="X3440">
        <v>1000</v>
      </c>
      <c r="Y3440" s="2">
        <f ca="1">IF(H3440="Propia",RANDBETWEEN(1000,5000),RANDBETWEEN(0,999))</f>
        <v>3698</v>
      </c>
      <c r="Z3440" s="2">
        <f ca="1">IF(T3440="Con Garantia",RANDBETWEEN(1000,5000),RANDBETWEEN(0,999))</f>
        <v>249</v>
      </c>
      <c r="AA3440" s="2">
        <f ca="1">IF(U3440="Sin deuda",RANDBETWEEN(1000,5000),RANDBETWEEN(0,999))</f>
        <v>657</v>
      </c>
      <c r="AB3440" s="4">
        <f ca="1">IF(Q3440="Si Trabaja",RANDBETWEEN(1000,5000),RANDBETWEEN(0,999))</f>
        <v>705</v>
      </c>
      <c r="AC3440" s="4">
        <f ca="1">IF(AND(F3440&gt;17,F3440&lt;71),RANDBETWEEN(1000,5000),RANDBETWEEN(0,999))</f>
        <v>2869</v>
      </c>
      <c r="AD3440" s="4">
        <f ca="1">IF(AND(AB3440&gt;=0.5,(K3440-X3440)&gt;1000),RANDBETWEEN(1000,5000),RANDBETWEEN(0,999))</f>
        <v>4184</v>
      </c>
      <c r="AE3440" s="4">
        <f ca="1">IF(OR(V3440="",V3440="Puntual"),RANDBETWEEN(1000,5000),RANDBETWEEN(0,999))</f>
        <v>269</v>
      </c>
      <c r="AF3440" s="4">
        <f ca="1">IF(OR(W3440="Bajo Riesgo",AE3440&gt;=1000),RANDBETWEEN(1000,5000),RANDBETWEEN(0,999))</f>
        <v>549</v>
      </c>
      <c r="AG3440">
        <f t="shared" ca="1" si="377"/>
        <v>0</v>
      </c>
    </row>
    <row r="3441" spans="1:33" customFormat="1" x14ac:dyDescent="0.25">
      <c r="A3441">
        <v>19832353</v>
      </c>
      <c r="B3441" t="s">
        <v>8894</v>
      </c>
      <c r="C3441" t="s">
        <v>8895</v>
      </c>
      <c r="D3441">
        <v>519228258</v>
      </c>
      <c r="E3441" t="s">
        <v>8896</v>
      </c>
      <c r="F3441">
        <v>57</v>
      </c>
      <c r="G3441" t="s">
        <v>30</v>
      </c>
      <c r="H3441" t="str">
        <f t="shared" ca="1" si="371"/>
        <v>Alquilada</v>
      </c>
      <c r="I3441" t="s">
        <v>44</v>
      </c>
      <c r="J3441" t="s">
        <v>33</v>
      </c>
      <c r="K3441">
        <f t="shared" ca="1" si="372"/>
        <v>5632</v>
      </c>
      <c r="L3441" t="s">
        <v>60</v>
      </c>
      <c r="M3441" t="s">
        <v>13072</v>
      </c>
      <c r="N3441">
        <v>8</v>
      </c>
      <c r="O3441" t="s">
        <v>14663</v>
      </c>
      <c r="P3441" t="s">
        <v>14668</v>
      </c>
      <c r="Q3441" t="s">
        <v>14659</v>
      </c>
      <c r="R3441" s="1">
        <v>42957</v>
      </c>
      <c r="S3441" t="s">
        <v>755</v>
      </c>
      <c r="T3441" t="str">
        <f t="shared" ca="1" si="373"/>
        <v>Sin Garantia</v>
      </c>
      <c r="U3441" t="str">
        <f t="shared" ca="1" si="374"/>
        <v>Con deuda</v>
      </c>
      <c r="V3441" t="str">
        <f t="shared" ca="1" si="375"/>
        <v>Puntual</v>
      </c>
      <c r="W3441" t="str">
        <f t="shared" ca="1" si="376"/>
        <v>Bajo Riesgo</v>
      </c>
      <c r="X3441">
        <v>1000</v>
      </c>
      <c r="Y3441" s="2">
        <f ca="1">IF(H3441="Propia",RANDBETWEEN(1000,5000),RANDBETWEEN(0,999))</f>
        <v>454</v>
      </c>
      <c r="Z3441" s="2">
        <f ca="1">IF(T3441="Con Garantia",RANDBETWEEN(1000,5000),RANDBETWEEN(0,999))</f>
        <v>882</v>
      </c>
      <c r="AA3441" s="2">
        <f ca="1">IF(U3441="Sin deuda",RANDBETWEEN(1000,5000),RANDBETWEEN(0,999))</f>
        <v>545</v>
      </c>
      <c r="AB3441" s="4">
        <f ca="1">IF(Q3441="Si Trabaja",RANDBETWEEN(1000,5000),RANDBETWEEN(0,999))</f>
        <v>3790</v>
      </c>
      <c r="AC3441" s="4">
        <f ca="1">IF(AND(F3441&gt;17,F3441&lt;71),RANDBETWEEN(1000,5000),RANDBETWEEN(0,999))</f>
        <v>2178</v>
      </c>
      <c r="AD3441" s="4">
        <f ca="1">IF(AND(AB3441&gt;=0.5,(K3441-X3441)&gt;1000),RANDBETWEEN(1000,5000),RANDBETWEEN(0,999))</f>
        <v>1484</v>
      </c>
      <c r="AE3441" s="4">
        <f ca="1">IF(OR(V3441="",V3441="Puntual"),RANDBETWEEN(1000,5000),RANDBETWEEN(0,999))</f>
        <v>4557</v>
      </c>
      <c r="AF3441" s="4">
        <f ca="1">IF(OR(W3441="Bajo Riesgo",AE3441&gt;=1000),RANDBETWEEN(1000,5000),RANDBETWEEN(0,999))</f>
        <v>2354</v>
      </c>
      <c r="AG3441">
        <f t="shared" ca="1" si="377"/>
        <v>1</v>
      </c>
    </row>
    <row r="3442" spans="1:33" customFormat="1" x14ac:dyDescent="0.25">
      <c r="A3442">
        <v>42380044</v>
      </c>
      <c r="B3442" t="s">
        <v>8897</v>
      </c>
      <c r="C3442" t="s">
        <v>8898</v>
      </c>
      <c r="D3442">
        <v>519217520</v>
      </c>
      <c r="E3442" t="s">
        <v>8899</v>
      </c>
      <c r="F3442">
        <v>58</v>
      </c>
      <c r="G3442" t="s">
        <v>42</v>
      </c>
      <c r="H3442" t="str">
        <f t="shared" ca="1" si="371"/>
        <v>Propia</v>
      </c>
      <c r="I3442" t="s">
        <v>32</v>
      </c>
      <c r="J3442" t="s">
        <v>33</v>
      </c>
      <c r="K3442">
        <f t="shared" ca="1" si="372"/>
        <v>5112</v>
      </c>
      <c r="L3442" t="s">
        <v>135</v>
      </c>
      <c r="M3442" t="s">
        <v>14661</v>
      </c>
      <c r="N3442" t="s">
        <v>14661</v>
      </c>
      <c r="O3442" t="s">
        <v>14661</v>
      </c>
      <c r="P3442" t="s">
        <v>14661</v>
      </c>
      <c r="Q3442" t="s">
        <v>14662</v>
      </c>
      <c r="R3442" s="1">
        <v>43088</v>
      </c>
      <c r="S3442" t="s">
        <v>34</v>
      </c>
      <c r="T3442" t="str">
        <f t="shared" ca="1" si="373"/>
        <v>Con Garantia</v>
      </c>
      <c r="U3442" t="str">
        <f t="shared" ca="1" si="374"/>
        <v>Sin deuda</v>
      </c>
      <c r="V3442" t="str">
        <f t="shared" ca="1" si="375"/>
        <v/>
      </c>
      <c r="W3442" t="str">
        <f t="shared" ca="1" si="376"/>
        <v>Bajo Riesgo</v>
      </c>
      <c r="X3442">
        <v>1000</v>
      </c>
      <c r="Y3442" s="2">
        <f ca="1">IF(H3442="Propia",RANDBETWEEN(1000,5000),RANDBETWEEN(0,999))</f>
        <v>1449</v>
      </c>
      <c r="Z3442" s="2">
        <f ca="1">IF(T3442="Con Garantia",RANDBETWEEN(1000,5000),RANDBETWEEN(0,999))</f>
        <v>4228</v>
      </c>
      <c r="AA3442" s="2">
        <f ca="1">IF(U3442="Sin deuda",RANDBETWEEN(1000,5000),RANDBETWEEN(0,999))</f>
        <v>3678</v>
      </c>
      <c r="AB3442" s="4">
        <f ca="1">IF(Q3442="Si Trabaja",RANDBETWEEN(1000,5000),RANDBETWEEN(0,999))</f>
        <v>87</v>
      </c>
      <c r="AC3442" s="4">
        <f ca="1">IF(AND(F3442&gt;17,F3442&lt;71),RANDBETWEEN(1000,5000),RANDBETWEEN(0,999))</f>
        <v>2447</v>
      </c>
      <c r="AD3442" s="4">
        <f ca="1">IF(AND(AB3442&gt;=0.5,(K3442-X3442)&gt;1000),RANDBETWEEN(1000,5000),RANDBETWEEN(0,999))</f>
        <v>1607</v>
      </c>
      <c r="AE3442" s="4">
        <f ca="1">IF(OR(V3442="",V3442="Puntual"),RANDBETWEEN(1000,5000),RANDBETWEEN(0,999))</f>
        <v>1461</v>
      </c>
      <c r="AF3442" s="4">
        <f ca="1">IF(OR(W3442="Bajo Riesgo",AE3442&gt;=1000),RANDBETWEEN(1000,5000),RANDBETWEEN(0,999))</f>
        <v>3032</v>
      </c>
      <c r="AG3442">
        <f t="shared" ca="1" si="377"/>
        <v>0</v>
      </c>
    </row>
    <row r="3443" spans="1:33" customFormat="1" x14ac:dyDescent="0.25">
      <c r="A3443">
        <v>45577167</v>
      </c>
      <c r="B3443" t="s">
        <v>8900</v>
      </c>
      <c r="C3443" t="s">
        <v>8901</v>
      </c>
      <c r="D3443">
        <v>519226534</v>
      </c>
      <c r="E3443" t="s">
        <v>8902</v>
      </c>
      <c r="F3443">
        <v>32</v>
      </c>
      <c r="G3443" t="s">
        <v>30</v>
      </c>
      <c r="H3443" t="str">
        <f t="shared" ca="1" si="371"/>
        <v>Propia</v>
      </c>
      <c r="I3443" t="s">
        <v>44</v>
      </c>
      <c r="J3443" t="s">
        <v>33</v>
      </c>
      <c r="K3443">
        <f t="shared" ca="1" si="372"/>
        <v>6374</v>
      </c>
      <c r="L3443" t="s">
        <v>53</v>
      </c>
      <c r="M3443" t="s">
        <v>14661</v>
      </c>
      <c r="N3443" t="s">
        <v>14661</v>
      </c>
      <c r="O3443" t="s">
        <v>14661</v>
      </c>
      <c r="P3443" t="s">
        <v>14661</v>
      </c>
      <c r="Q3443" t="s">
        <v>14662</v>
      </c>
      <c r="R3443" s="1">
        <v>42901</v>
      </c>
      <c r="S3443" t="s">
        <v>34</v>
      </c>
      <c r="T3443" t="str">
        <f t="shared" ca="1" si="373"/>
        <v>Sin Garantia</v>
      </c>
      <c r="U3443" t="str">
        <f t="shared" ca="1" si="374"/>
        <v>Sin deuda</v>
      </c>
      <c r="V3443" t="str">
        <f t="shared" ca="1" si="375"/>
        <v/>
      </c>
      <c r="W3443" t="str">
        <f t="shared" ca="1" si="376"/>
        <v>Bajo Riesgo</v>
      </c>
      <c r="X3443">
        <v>1000</v>
      </c>
      <c r="Y3443" s="2">
        <f ca="1">IF(H3443="Propia",RANDBETWEEN(1000,5000),RANDBETWEEN(0,999))</f>
        <v>3307</v>
      </c>
      <c r="Z3443" s="2">
        <f ca="1">IF(T3443="Con Garantia",RANDBETWEEN(1000,5000),RANDBETWEEN(0,999))</f>
        <v>515</v>
      </c>
      <c r="AA3443" s="2">
        <f ca="1">IF(U3443="Sin deuda",RANDBETWEEN(1000,5000),RANDBETWEEN(0,999))</f>
        <v>2931</v>
      </c>
      <c r="AB3443" s="4">
        <f ca="1">IF(Q3443="Si Trabaja",RANDBETWEEN(1000,5000),RANDBETWEEN(0,999))</f>
        <v>680</v>
      </c>
      <c r="AC3443" s="4">
        <f ca="1">IF(AND(F3443&gt;17,F3443&lt;71),RANDBETWEEN(1000,5000),RANDBETWEEN(0,999))</f>
        <v>4194</v>
      </c>
      <c r="AD3443" s="4">
        <f ca="1">IF(AND(AB3443&gt;=0.5,(K3443-X3443)&gt;1000),RANDBETWEEN(1000,5000),RANDBETWEEN(0,999))</f>
        <v>1632</v>
      </c>
      <c r="AE3443" s="4">
        <f ca="1">IF(OR(V3443="",V3443="Puntual"),RANDBETWEEN(1000,5000),RANDBETWEEN(0,999))</f>
        <v>2607</v>
      </c>
      <c r="AF3443" s="4">
        <f ca="1">IF(OR(W3443="Bajo Riesgo",AE3443&gt;=1000),RANDBETWEEN(1000,5000),RANDBETWEEN(0,999))</f>
        <v>3182</v>
      </c>
      <c r="AG3443">
        <f t="shared" ca="1" si="377"/>
        <v>0</v>
      </c>
    </row>
    <row r="3444" spans="1:33" customFormat="1" x14ac:dyDescent="0.25">
      <c r="A3444">
        <v>41898855</v>
      </c>
      <c r="B3444" t="s">
        <v>8903</v>
      </c>
      <c r="C3444" t="s">
        <v>8904</v>
      </c>
      <c r="D3444">
        <v>519305798</v>
      </c>
      <c r="E3444" t="s">
        <v>8905</v>
      </c>
      <c r="F3444">
        <v>39</v>
      </c>
      <c r="G3444" t="s">
        <v>30</v>
      </c>
      <c r="H3444" t="str">
        <f t="shared" ca="1" si="371"/>
        <v>Alquilada</v>
      </c>
      <c r="I3444" t="s">
        <v>32</v>
      </c>
      <c r="J3444" t="s">
        <v>33</v>
      </c>
      <c r="K3444">
        <f t="shared" ca="1" si="372"/>
        <v>5271</v>
      </c>
      <c r="L3444" t="s">
        <v>53</v>
      </c>
      <c r="M3444" t="s">
        <v>13238</v>
      </c>
      <c r="N3444">
        <v>6</v>
      </c>
      <c r="O3444" t="s">
        <v>14663</v>
      </c>
      <c r="P3444" t="s">
        <v>14658</v>
      </c>
      <c r="Q3444" t="s">
        <v>14659</v>
      </c>
      <c r="R3444" s="1">
        <v>42990</v>
      </c>
      <c r="S3444" t="s">
        <v>755</v>
      </c>
      <c r="T3444" t="str">
        <f t="shared" ca="1" si="373"/>
        <v>Sin Garantia</v>
      </c>
      <c r="U3444" t="str">
        <f t="shared" ca="1" si="374"/>
        <v>Con deuda</v>
      </c>
      <c r="V3444" t="str">
        <f t="shared" ca="1" si="375"/>
        <v>Moroso</v>
      </c>
      <c r="W3444" t="str">
        <f t="shared" ca="1" si="376"/>
        <v>Alto Riesgo</v>
      </c>
      <c r="X3444">
        <v>1000</v>
      </c>
      <c r="Y3444" s="2">
        <f ca="1">IF(H3444="Propia",RANDBETWEEN(1000,5000),RANDBETWEEN(0,999))</f>
        <v>486</v>
      </c>
      <c r="Z3444" s="2">
        <f ca="1">IF(T3444="Con Garantia",RANDBETWEEN(1000,5000),RANDBETWEEN(0,999))</f>
        <v>620</v>
      </c>
      <c r="AA3444" s="2">
        <f ca="1">IF(U3444="Sin deuda",RANDBETWEEN(1000,5000),RANDBETWEEN(0,999))</f>
        <v>921</v>
      </c>
      <c r="AB3444" s="4">
        <f ca="1">IF(Q3444="Si Trabaja",RANDBETWEEN(1000,5000),RANDBETWEEN(0,999))</f>
        <v>2870</v>
      </c>
      <c r="AC3444" s="4">
        <f ca="1">IF(AND(F3444&gt;17,F3444&lt;71),RANDBETWEEN(1000,5000),RANDBETWEEN(0,999))</f>
        <v>4665</v>
      </c>
      <c r="AD3444" s="4">
        <f ca="1">IF(AND(AB3444&gt;=0.5,(K3444-X3444)&gt;1000),RANDBETWEEN(1000,5000),RANDBETWEEN(0,999))</f>
        <v>4272</v>
      </c>
      <c r="AE3444" s="4">
        <f ca="1">IF(OR(V3444="",V3444="Puntual"),RANDBETWEEN(1000,5000),RANDBETWEEN(0,999))</f>
        <v>317</v>
      </c>
      <c r="AF3444" s="4">
        <f ca="1">IF(OR(W3444="Bajo Riesgo",AE3444&gt;=1000),RANDBETWEEN(1000,5000),RANDBETWEEN(0,999))</f>
        <v>861</v>
      </c>
      <c r="AG3444">
        <f t="shared" ca="1" si="377"/>
        <v>0</v>
      </c>
    </row>
    <row r="3445" spans="1:33" customFormat="1" x14ac:dyDescent="0.25">
      <c r="A3445">
        <v>41042110</v>
      </c>
      <c r="B3445" t="s">
        <v>5257</v>
      </c>
      <c r="C3445" t="s">
        <v>1639</v>
      </c>
      <c r="D3445">
        <v>519223110</v>
      </c>
      <c r="E3445" t="s">
        <v>5259</v>
      </c>
      <c r="F3445">
        <v>68</v>
      </c>
      <c r="G3445" t="s">
        <v>30</v>
      </c>
      <c r="H3445" t="str">
        <f t="shared" ca="1" si="371"/>
        <v>Propia</v>
      </c>
      <c r="I3445" t="s">
        <v>32</v>
      </c>
      <c r="J3445" t="s">
        <v>33</v>
      </c>
      <c r="K3445">
        <f t="shared" ca="1" si="372"/>
        <v>7098</v>
      </c>
      <c r="L3445" t="s">
        <v>214</v>
      </c>
      <c r="M3445" t="s">
        <v>13488</v>
      </c>
      <c r="N3445">
        <v>5</v>
      </c>
      <c r="O3445" t="s">
        <v>14663</v>
      </c>
      <c r="P3445" t="s">
        <v>14665</v>
      </c>
      <c r="Q3445" t="s">
        <v>14659</v>
      </c>
      <c r="R3445" s="1">
        <v>43048</v>
      </c>
      <c r="S3445" t="s">
        <v>34</v>
      </c>
      <c r="T3445" t="str">
        <f t="shared" ca="1" si="373"/>
        <v>Con Garantia</v>
      </c>
      <c r="U3445" t="str">
        <f t="shared" ca="1" si="374"/>
        <v>Con deuda</v>
      </c>
      <c r="V3445" t="str">
        <f t="shared" ca="1" si="375"/>
        <v>Puntual</v>
      </c>
      <c r="W3445" t="str">
        <f t="shared" ca="1" si="376"/>
        <v>Bajo Riesgo</v>
      </c>
      <c r="X3445">
        <v>1000</v>
      </c>
      <c r="Y3445" s="2">
        <f ca="1">IF(H3445="Propia",RANDBETWEEN(1000,5000),RANDBETWEEN(0,999))</f>
        <v>3068</v>
      </c>
      <c r="Z3445" s="2">
        <f ca="1">IF(T3445="Con Garantia",RANDBETWEEN(1000,5000),RANDBETWEEN(0,999))</f>
        <v>3845</v>
      </c>
      <c r="AA3445" s="2">
        <f ca="1">IF(U3445="Sin deuda",RANDBETWEEN(1000,5000),RANDBETWEEN(0,999))</f>
        <v>689</v>
      </c>
      <c r="AB3445" s="4">
        <f ca="1">IF(Q3445="Si Trabaja",RANDBETWEEN(1000,5000),RANDBETWEEN(0,999))</f>
        <v>2637</v>
      </c>
      <c r="AC3445" s="4">
        <f ca="1">IF(AND(F3445&gt;17,F3445&lt;71),RANDBETWEEN(1000,5000),RANDBETWEEN(0,999))</f>
        <v>4927</v>
      </c>
      <c r="AD3445" s="4">
        <f ca="1">IF(AND(AB3445&gt;=0.5,(K3445-X3445)&gt;1000),RANDBETWEEN(1000,5000),RANDBETWEEN(0,999))</f>
        <v>2482</v>
      </c>
      <c r="AE3445" s="4">
        <f ca="1">IF(OR(V3445="",V3445="Puntual"),RANDBETWEEN(1000,5000),RANDBETWEEN(0,999))</f>
        <v>4818</v>
      </c>
      <c r="AF3445" s="4">
        <f ca="1">IF(OR(W3445="Bajo Riesgo",AE3445&gt;=1000),RANDBETWEEN(1000,5000),RANDBETWEEN(0,999))</f>
        <v>4121</v>
      </c>
      <c r="AG3445">
        <f t="shared" ca="1" si="377"/>
        <v>1</v>
      </c>
    </row>
    <row r="3446" spans="1:33" customFormat="1" x14ac:dyDescent="0.25">
      <c r="A3446">
        <v>74965390</v>
      </c>
      <c r="B3446" t="s">
        <v>8906</v>
      </c>
      <c r="C3446" t="s">
        <v>1639</v>
      </c>
      <c r="D3446">
        <v>997229779</v>
      </c>
      <c r="E3446" t="s">
        <v>8907</v>
      </c>
      <c r="F3446">
        <v>64</v>
      </c>
      <c r="G3446" t="s">
        <v>30</v>
      </c>
      <c r="H3446" t="str">
        <f t="shared" ca="1" si="371"/>
        <v>Alquilada</v>
      </c>
      <c r="I3446" t="s">
        <v>44</v>
      </c>
      <c r="J3446" t="s">
        <v>33</v>
      </c>
      <c r="K3446">
        <f t="shared" ca="1" si="372"/>
        <v>6625</v>
      </c>
      <c r="L3446" t="s">
        <v>125</v>
      </c>
      <c r="M3446" t="s">
        <v>13781</v>
      </c>
      <c r="N3446">
        <v>7</v>
      </c>
      <c r="O3446" t="s">
        <v>14657</v>
      </c>
      <c r="P3446" t="s">
        <v>14660</v>
      </c>
      <c r="Q3446" t="s">
        <v>14659</v>
      </c>
      <c r="R3446" s="1">
        <v>43026</v>
      </c>
      <c r="S3446" t="s">
        <v>34</v>
      </c>
      <c r="T3446" t="str">
        <f t="shared" ca="1" si="373"/>
        <v>Sin Garantia</v>
      </c>
      <c r="U3446" t="str">
        <f t="shared" ca="1" si="374"/>
        <v>Sin deuda</v>
      </c>
      <c r="V3446" t="str">
        <f t="shared" ca="1" si="375"/>
        <v/>
      </c>
      <c r="W3446" t="str">
        <f t="shared" ca="1" si="376"/>
        <v>Bajo Riesgo</v>
      </c>
      <c r="X3446">
        <v>1000</v>
      </c>
      <c r="Y3446" s="2">
        <f ca="1">IF(H3446="Propia",RANDBETWEEN(1000,5000),RANDBETWEEN(0,999))</f>
        <v>47</v>
      </c>
      <c r="Z3446" s="2">
        <f ca="1">IF(T3446="Con Garantia",RANDBETWEEN(1000,5000),RANDBETWEEN(0,999))</f>
        <v>111</v>
      </c>
      <c r="AA3446" s="2">
        <f ca="1">IF(U3446="Sin deuda",RANDBETWEEN(1000,5000),RANDBETWEEN(0,999))</f>
        <v>2007</v>
      </c>
      <c r="AB3446" s="4">
        <f ca="1">IF(Q3446="Si Trabaja",RANDBETWEEN(1000,5000),RANDBETWEEN(0,999))</f>
        <v>1319</v>
      </c>
      <c r="AC3446" s="4">
        <f ca="1">IF(AND(F3446&gt;17,F3446&lt;71),RANDBETWEEN(1000,5000),RANDBETWEEN(0,999))</f>
        <v>3912</v>
      </c>
      <c r="AD3446" s="4">
        <f ca="1">IF(AND(AB3446&gt;=0.5,(K3446-X3446)&gt;1000),RANDBETWEEN(1000,5000),RANDBETWEEN(0,999))</f>
        <v>3310</v>
      </c>
      <c r="AE3446" s="4">
        <f ca="1">IF(OR(V3446="",V3446="Puntual"),RANDBETWEEN(1000,5000),RANDBETWEEN(0,999))</f>
        <v>1468</v>
      </c>
      <c r="AF3446" s="4">
        <f ca="1">IF(OR(W3446="Bajo Riesgo",AE3446&gt;=1000),RANDBETWEEN(1000,5000),RANDBETWEEN(0,999))</f>
        <v>2351</v>
      </c>
      <c r="AG3446">
        <f t="shared" ca="1" si="377"/>
        <v>1</v>
      </c>
    </row>
    <row r="3447" spans="1:33" customFormat="1" x14ac:dyDescent="0.25">
      <c r="A3447">
        <v>40062768</v>
      </c>
      <c r="B3447" t="s">
        <v>8908</v>
      </c>
      <c r="C3447" t="s">
        <v>8909</v>
      </c>
      <c r="D3447">
        <v>519224927</v>
      </c>
      <c r="E3447" t="s">
        <v>8910</v>
      </c>
      <c r="F3447">
        <v>43</v>
      </c>
      <c r="G3447" t="s">
        <v>42</v>
      </c>
      <c r="H3447" t="str">
        <f t="shared" ca="1" si="371"/>
        <v>Alquilada</v>
      </c>
      <c r="I3447" t="s">
        <v>32</v>
      </c>
      <c r="J3447" t="s">
        <v>33</v>
      </c>
      <c r="K3447">
        <f t="shared" ca="1" si="372"/>
        <v>5152</v>
      </c>
      <c r="L3447" t="s">
        <v>53</v>
      </c>
      <c r="M3447" t="s">
        <v>14619</v>
      </c>
      <c r="N3447">
        <v>10</v>
      </c>
      <c r="O3447" t="s">
        <v>14657</v>
      </c>
      <c r="P3447" t="s">
        <v>14660</v>
      </c>
      <c r="Q3447" t="s">
        <v>14659</v>
      </c>
      <c r="R3447" s="1">
        <v>42806</v>
      </c>
      <c r="S3447" t="s">
        <v>34</v>
      </c>
      <c r="T3447" t="str">
        <f t="shared" ca="1" si="373"/>
        <v>Sin Garantia</v>
      </c>
      <c r="U3447" t="str">
        <f t="shared" ca="1" si="374"/>
        <v>Con deuda</v>
      </c>
      <c r="V3447" t="str">
        <f t="shared" ca="1" si="375"/>
        <v>Moroso</v>
      </c>
      <c r="W3447" t="str">
        <f t="shared" ca="1" si="376"/>
        <v>Alto Riesgo</v>
      </c>
      <c r="X3447">
        <v>1000</v>
      </c>
      <c r="Y3447" s="2">
        <f ca="1">IF(H3447="Propia",RANDBETWEEN(1000,5000),RANDBETWEEN(0,999))</f>
        <v>968</v>
      </c>
      <c r="Z3447" s="2">
        <f ca="1">IF(T3447="Con Garantia",RANDBETWEEN(1000,5000),RANDBETWEEN(0,999))</f>
        <v>302</v>
      </c>
      <c r="AA3447" s="2">
        <f ca="1">IF(U3447="Sin deuda",RANDBETWEEN(1000,5000),RANDBETWEEN(0,999))</f>
        <v>687</v>
      </c>
      <c r="AB3447" s="4">
        <f ca="1">IF(Q3447="Si Trabaja",RANDBETWEEN(1000,5000),RANDBETWEEN(0,999))</f>
        <v>2194</v>
      </c>
      <c r="AC3447" s="4">
        <f ca="1">IF(AND(F3447&gt;17,F3447&lt;71),RANDBETWEEN(1000,5000),RANDBETWEEN(0,999))</f>
        <v>2061</v>
      </c>
      <c r="AD3447" s="4">
        <f ca="1">IF(AND(AB3447&gt;=0.5,(K3447-X3447)&gt;1000),RANDBETWEEN(1000,5000),RANDBETWEEN(0,999))</f>
        <v>4366</v>
      </c>
      <c r="AE3447" s="4">
        <f ca="1">IF(OR(V3447="",V3447="Puntual"),RANDBETWEEN(1000,5000),RANDBETWEEN(0,999))</f>
        <v>98</v>
      </c>
      <c r="AF3447" s="4">
        <f ca="1">IF(OR(W3447="Bajo Riesgo",AE3447&gt;=1000),RANDBETWEEN(1000,5000),RANDBETWEEN(0,999))</f>
        <v>118</v>
      </c>
      <c r="AG3447">
        <f t="shared" ca="1" si="377"/>
        <v>0</v>
      </c>
    </row>
    <row r="3448" spans="1:33" customFormat="1" x14ac:dyDescent="0.25">
      <c r="A3448">
        <v>77322764</v>
      </c>
      <c r="B3448" t="s">
        <v>1498</v>
      </c>
      <c r="C3448" t="s">
        <v>8911</v>
      </c>
      <c r="D3448">
        <v>933378239</v>
      </c>
      <c r="E3448" t="s">
        <v>1500</v>
      </c>
      <c r="F3448">
        <v>21</v>
      </c>
      <c r="G3448" t="s">
        <v>42</v>
      </c>
      <c r="H3448" t="str">
        <f t="shared" ca="1" si="371"/>
        <v>Alquilada</v>
      </c>
      <c r="I3448" t="s">
        <v>49</v>
      </c>
      <c r="J3448" t="s">
        <v>33</v>
      </c>
      <c r="K3448">
        <f t="shared" ca="1" si="372"/>
        <v>5440</v>
      </c>
      <c r="L3448" t="s">
        <v>103</v>
      </c>
      <c r="M3448" t="s">
        <v>13884</v>
      </c>
      <c r="N3448">
        <v>9</v>
      </c>
      <c r="O3448" t="s">
        <v>14657</v>
      </c>
      <c r="P3448" t="s">
        <v>14666</v>
      </c>
      <c r="Q3448" t="s">
        <v>14659</v>
      </c>
      <c r="R3448" s="1">
        <v>42786</v>
      </c>
      <c r="T3448" t="str">
        <f t="shared" ca="1" si="373"/>
        <v>Sin Garantia</v>
      </c>
      <c r="U3448" t="str">
        <f t="shared" ca="1" si="374"/>
        <v>Sin deuda</v>
      </c>
      <c r="V3448" t="str">
        <f t="shared" ca="1" si="375"/>
        <v/>
      </c>
      <c r="W3448" t="str">
        <f t="shared" ca="1" si="376"/>
        <v>Bajo Riesgo</v>
      </c>
      <c r="X3448">
        <v>1000</v>
      </c>
      <c r="Y3448" s="2">
        <f ca="1">IF(H3448="Propia",RANDBETWEEN(1000,5000),RANDBETWEEN(0,999))</f>
        <v>915</v>
      </c>
      <c r="Z3448" s="2">
        <f ca="1">IF(T3448="Con Garantia",RANDBETWEEN(1000,5000),RANDBETWEEN(0,999))</f>
        <v>534</v>
      </c>
      <c r="AA3448" s="2">
        <f ca="1">IF(U3448="Sin deuda",RANDBETWEEN(1000,5000),RANDBETWEEN(0,999))</f>
        <v>1924</v>
      </c>
      <c r="AB3448" s="4">
        <f ca="1">IF(Q3448="Si Trabaja",RANDBETWEEN(1000,5000),RANDBETWEEN(0,999))</f>
        <v>1726</v>
      </c>
      <c r="AC3448" s="4">
        <f ca="1">IF(AND(F3448&gt;17,F3448&lt;71),RANDBETWEEN(1000,5000),RANDBETWEEN(0,999))</f>
        <v>4973</v>
      </c>
      <c r="AD3448" s="4">
        <f ca="1">IF(AND(AB3448&gt;=0.5,(K3448-X3448)&gt;1000),RANDBETWEEN(1000,5000),RANDBETWEEN(0,999))</f>
        <v>4268</v>
      </c>
      <c r="AE3448" s="4">
        <f ca="1">IF(OR(V3448="",V3448="Puntual"),RANDBETWEEN(1000,5000),RANDBETWEEN(0,999))</f>
        <v>3085</v>
      </c>
      <c r="AF3448" s="4">
        <f ca="1">IF(OR(W3448="Bajo Riesgo",AE3448&gt;=1000),RANDBETWEEN(1000,5000),RANDBETWEEN(0,999))</f>
        <v>3128</v>
      </c>
      <c r="AG3448">
        <f t="shared" ca="1" si="377"/>
        <v>1</v>
      </c>
    </row>
    <row r="3449" spans="1:33" customFormat="1" x14ac:dyDescent="0.25">
      <c r="A3449">
        <v>25855868</v>
      </c>
      <c r="B3449" t="s">
        <v>8912</v>
      </c>
      <c r="C3449" t="s">
        <v>1639</v>
      </c>
      <c r="D3449">
        <v>519162344</v>
      </c>
      <c r="E3449" t="s">
        <v>8754</v>
      </c>
      <c r="F3449">
        <v>22</v>
      </c>
      <c r="G3449" t="s">
        <v>30</v>
      </c>
      <c r="H3449" t="str">
        <f t="shared" ca="1" si="371"/>
        <v>Alquilada</v>
      </c>
      <c r="I3449" t="s">
        <v>32</v>
      </c>
      <c r="J3449" t="s">
        <v>33</v>
      </c>
      <c r="K3449">
        <f t="shared" ca="1" si="372"/>
        <v>6180</v>
      </c>
      <c r="L3449" t="s">
        <v>53</v>
      </c>
      <c r="M3449" t="s">
        <v>14661</v>
      </c>
      <c r="N3449" t="s">
        <v>14661</v>
      </c>
      <c r="O3449" t="s">
        <v>14661</v>
      </c>
      <c r="P3449" t="s">
        <v>14661</v>
      </c>
      <c r="Q3449" t="s">
        <v>14662</v>
      </c>
      <c r="R3449" s="1">
        <v>42867</v>
      </c>
      <c r="T3449" t="str">
        <f t="shared" ca="1" si="373"/>
        <v>Sin Garantia</v>
      </c>
      <c r="U3449" t="str">
        <f t="shared" ca="1" si="374"/>
        <v>Sin deuda</v>
      </c>
      <c r="V3449" t="str">
        <f t="shared" ca="1" si="375"/>
        <v/>
      </c>
      <c r="W3449" t="str">
        <f t="shared" ca="1" si="376"/>
        <v>Bajo Riesgo</v>
      </c>
      <c r="X3449">
        <v>1000</v>
      </c>
      <c r="Y3449" s="2">
        <f ca="1">IF(H3449="Propia",RANDBETWEEN(1000,5000),RANDBETWEEN(0,999))</f>
        <v>86</v>
      </c>
      <c r="Z3449" s="2">
        <f ca="1">IF(T3449="Con Garantia",RANDBETWEEN(1000,5000),RANDBETWEEN(0,999))</f>
        <v>441</v>
      </c>
      <c r="AA3449" s="2">
        <f ca="1">IF(U3449="Sin deuda",RANDBETWEEN(1000,5000),RANDBETWEEN(0,999))</f>
        <v>2770</v>
      </c>
      <c r="AB3449" s="4">
        <f ca="1">IF(Q3449="Si Trabaja",RANDBETWEEN(1000,5000),RANDBETWEEN(0,999))</f>
        <v>468</v>
      </c>
      <c r="AC3449" s="4">
        <f ca="1">IF(AND(F3449&gt;17,F3449&lt;71),RANDBETWEEN(1000,5000),RANDBETWEEN(0,999))</f>
        <v>2443</v>
      </c>
      <c r="AD3449" s="4">
        <f ca="1">IF(AND(AB3449&gt;=0.5,(K3449-X3449)&gt;1000),RANDBETWEEN(1000,5000),RANDBETWEEN(0,999))</f>
        <v>3152</v>
      </c>
      <c r="AE3449" s="4">
        <f ca="1">IF(OR(V3449="",V3449="Puntual"),RANDBETWEEN(1000,5000),RANDBETWEEN(0,999))</f>
        <v>3480</v>
      </c>
      <c r="AF3449" s="4">
        <f ca="1">IF(OR(W3449="Bajo Riesgo",AE3449&gt;=1000),RANDBETWEEN(1000,5000),RANDBETWEEN(0,999))</f>
        <v>3940</v>
      </c>
      <c r="AG3449">
        <f t="shared" ca="1" si="377"/>
        <v>0</v>
      </c>
    </row>
    <row r="3450" spans="1:33" customFormat="1" x14ac:dyDescent="0.25">
      <c r="A3450">
        <v>70360488</v>
      </c>
      <c r="B3450" t="s">
        <v>8913</v>
      </c>
      <c r="C3450" t="s">
        <v>8914</v>
      </c>
      <c r="D3450">
        <v>519647967</v>
      </c>
      <c r="E3450" t="s">
        <v>8915</v>
      </c>
      <c r="F3450">
        <v>45</v>
      </c>
      <c r="G3450" t="s">
        <v>42</v>
      </c>
      <c r="H3450" t="str">
        <f t="shared" ca="1" si="371"/>
        <v>Alquilada</v>
      </c>
      <c r="I3450" t="s">
        <v>79</v>
      </c>
      <c r="J3450" t="s">
        <v>33</v>
      </c>
      <c r="K3450">
        <f t="shared" ca="1" si="372"/>
        <v>7516</v>
      </c>
      <c r="L3450" t="s">
        <v>195</v>
      </c>
      <c r="M3450" t="s">
        <v>14262</v>
      </c>
      <c r="N3450">
        <v>9</v>
      </c>
      <c r="O3450" t="s">
        <v>14663</v>
      </c>
      <c r="P3450" t="s">
        <v>14667</v>
      </c>
      <c r="Q3450" t="s">
        <v>14659</v>
      </c>
      <c r="R3450" s="1">
        <v>42937</v>
      </c>
      <c r="T3450" t="str">
        <f t="shared" ca="1" si="373"/>
        <v>Sin Garantia</v>
      </c>
      <c r="U3450" t="str">
        <f t="shared" ca="1" si="374"/>
        <v>Sin deuda</v>
      </c>
      <c r="V3450" t="str">
        <f t="shared" ca="1" si="375"/>
        <v/>
      </c>
      <c r="W3450" t="str">
        <f t="shared" ca="1" si="376"/>
        <v>Bajo Riesgo</v>
      </c>
      <c r="X3450">
        <v>1000</v>
      </c>
      <c r="Y3450" s="2">
        <f ca="1">IF(H3450="Propia",RANDBETWEEN(1000,5000),RANDBETWEEN(0,999))</f>
        <v>515</v>
      </c>
      <c r="Z3450" s="2">
        <f ca="1">IF(T3450="Con Garantia",RANDBETWEEN(1000,5000),RANDBETWEEN(0,999))</f>
        <v>491</v>
      </c>
      <c r="AA3450" s="2">
        <f ca="1">IF(U3450="Sin deuda",RANDBETWEEN(1000,5000),RANDBETWEEN(0,999))</f>
        <v>4657</v>
      </c>
      <c r="AB3450" s="4">
        <f ca="1">IF(Q3450="Si Trabaja",RANDBETWEEN(1000,5000),RANDBETWEEN(0,999))</f>
        <v>1166</v>
      </c>
      <c r="AC3450" s="4">
        <f ca="1">IF(AND(F3450&gt;17,F3450&lt;71),RANDBETWEEN(1000,5000),RANDBETWEEN(0,999))</f>
        <v>2544</v>
      </c>
      <c r="AD3450" s="4">
        <f ca="1">IF(AND(AB3450&gt;=0.5,(K3450-X3450)&gt;1000),RANDBETWEEN(1000,5000),RANDBETWEEN(0,999))</f>
        <v>4401</v>
      </c>
      <c r="AE3450" s="4">
        <f ca="1">IF(OR(V3450="",V3450="Puntual"),RANDBETWEEN(1000,5000),RANDBETWEEN(0,999))</f>
        <v>2124</v>
      </c>
      <c r="AF3450" s="4">
        <f ca="1">IF(OR(W3450="Bajo Riesgo",AE3450&gt;=1000),RANDBETWEEN(1000,5000),RANDBETWEEN(0,999))</f>
        <v>1425</v>
      </c>
      <c r="AG3450">
        <f t="shared" ca="1" si="377"/>
        <v>1</v>
      </c>
    </row>
    <row r="3451" spans="1:33" customFormat="1" x14ac:dyDescent="0.25">
      <c r="A3451">
        <v>40031346</v>
      </c>
      <c r="B3451" t="s">
        <v>8916</v>
      </c>
      <c r="C3451" t="s">
        <v>1639</v>
      </c>
      <c r="D3451">
        <v>519472377</v>
      </c>
      <c r="E3451" t="s">
        <v>8917</v>
      </c>
      <c r="F3451">
        <v>40</v>
      </c>
      <c r="G3451" t="s">
        <v>30</v>
      </c>
      <c r="H3451" t="str">
        <f t="shared" ca="1" si="371"/>
        <v>Alquilada</v>
      </c>
      <c r="I3451" t="s">
        <v>32</v>
      </c>
      <c r="J3451" t="s">
        <v>33</v>
      </c>
      <c r="K3451">
        <f t="shared" ca="1" si="372"/>
        <v>7898</v>
      </c>
      <c r="L3451" t="s">
        <v>48</v>
      </c>
      <c r="M3451" t="s">
        <v>14661</v>
      </c>
      <c r="N3451" t="s">
        <v>14661</v>
      </c>
      <c r="O3451" t="s">
        <v>14661</v>
      </c>
      <c r="P3451" t="s">
        <v>14661</v>
      </c>
      <c r="Q3451" t="s">
        <v>14662</v>
      </c>
      <c r="R3451" s="1">
        <v>42760</v>
      </c>
      <c r="T3451" t="str">
        <f t="shared" ca="1" si="373"/>
        <v>Sin Garantia</v>
      </c>
      <c r="U3451" t="str">
        <f t="shared" ca="1" si="374"/>
        <v>Sin deuda</v>
      </c>
      <c r="V3451" t="str">
        <f t="shared" ca="1" si="375"/>
        <v/>
      </c>
      <c r="W3451" t="str">
        <f t="shared" ca="1" si="376"/>
        <v>Bajo Riesgo</v>
      </c>
      <c r="X3451">
        <v>1000</v>
      </c>
      <c r="Y3451" s="2">
        <f ca="1">IF(H3451="Propia",RANDBETWEEN(1000,5000),RANDBETWEEN(0,999))</f>
        <v>156</v>
      </c>
      <c r="Z3451" s="2">
        <f ca="1">IF(T3451="Con Garantia",RANDBETWEEN(1000,5000),RANDBETWEEN(0,999))</f>
        <v>580</v>
      </c>
      <c r="AA3451" s="2">
        <f ca="1">IF(U3451="Sin deuda",RANDBETWEEN(1000,5000),RANDBETWEEN(0,999))</f>
        <v>3704</v>
      </c>
      <c r="AB3451" s="4">
        <f ca="1">IF(Q3451="Si Trabaja",RANDBETWEEN(1000,5000),RANDBETWEEN(0,999))</f>
        <v>659</v>
      </c>
      <c r="AC3451" s="4">
        <f ca="1">IF(AND(F3451&gt;17,F3451&lt;71),RANDBETWEEN(1000,5000),RANDBETWEEN(0,999))</f>
        <v>2254</v>
      </c>
      <c r="AD3451" s="4">
        <f ca="1">IF(AND(AB3451&gt;=0.5,(K3451-X3451)&gt;1000),RANDBETWEEN(1000,5000),RANDBETWEEN(0,999))</f>
        <v>2558</v>
      </c>
      <c r="AE3451" s="4">
        <f ca="1">IF(OR(V3451="",V3451="Puntual"),RANDBETWEEN(1000,5000),RANDBETWEEN(0,999))</f>
        <v>1408</v>
      </c>
      <c r="AF3451" s="4">
        <f ca="1">IF(OR(W3451="Bajo Riesgo",AE3451&gt;=1000),RANDBETWEEN(1000,5000),RANDBETWEEN(0,999))</f>
        <v>2144</v>
      </c>
      <c r="AG3451">
        <f t="shared" ca="1" si="377"/>
        <v>0</v>
      </c>
    </row>
    <row r="3452" spans="1:33" customFormat="1" x14ac:dyDescent="0.25">
      <c r="A3452">
        <v>5371823</v>
      </c>
      <c r="B3452" t="s">
        <v>8918</v>
      </c>
      <c r="C3452" t="s">
        <v>8919</v>
      </c>
      <c r="D3452">
        <v>944316679</v>
      </c>
      <c r="E3452" t="s">
        <v>1622</v>
      </c>
      <c r="F3452">
        <v>27</v>
      </c>
      <c r="G3452" t="s">
        <v>42</v>
      </c>
      <c r="H3452" t="str">
        <f t="shared" ca="1" si="371"/>
        <v>Propia</v>
      </c>
      <c r="I3452" t="s">
        <v>44</v>
      </c>
      <c r="J3452" t="s">
        <v>33</v>
      </c>
      <c r="K3452">
        <f t="shared" ca="1" si="372"/>
        <v>5028</v>
      </c>
      <c r="L3452" t="s">
        <v>78</v>
      </c>
      <c r="M3452" t="s">
        <v>14661</v>
      </c>
      <c r="N3452" t="s">
        <v>14661</v>
      </c>
      <c r="O3452" t="s">
        <v>14661</v>
      </c>
      <c r="P3452" t="s">
        <v>14661</v>
      </c>
      <c r="Q3452" t="s">
        <v>14662</v>
      </c>
      <c r="R3452" s="1">
        <v>42969</v>
      </c>
      <c r="T3452" t="str">
        <f t="shared" ca="1" si="373"/>
        <v>Sin Garantia</v>
      </c>
      <c r="U3452" t="str">
        <f t="shared" ca="1" si="374"/>
        <v>Con deuda</v>
      </c>
      <c r="V3452" t="str">
        <f t="shared" ca="1" si="375"/>
        <v>Puntual</v>
      </c>
      <c r="W3452" t="str">
        <f t="shared" ca="1" si="376"/>
        <v>Bajo Riesgo</v>
      </c>
      <c r="X3452">
        <v>1000</v>
      </c>
      <c r="Y3452" s="2">
        <f ca="1">IF(H3452="Propia",RANDBETWEEN(1000,5000),RANDBETWEEN(0,999))</f>
        <v>3586</v>
      </c>
      <c r="Z3452" s="2">
        <f ca="1">IF(T3452="Con Garantia",RANDBETWEEN(1000,5000),RANDBETWEEN(0,999))</f>
        <v>307</v>
      </c>
      <c r="AA3452" s="2">
        <f ca="1">IF(U3452="Sin deuda",RANDBETWEEN(1000,5000),RANDBETWEEN(0,999))</f>
        <v>966</v>
      </c>
      <c r="AB3452" s="4">
        <f ca="1">IF(Q3452="Si Trabaja",RANDBETWEEN(1000,5000),RANDBETWEEN(0,999))</f>
        <v>562</v>
      </c>
      <c r="AC3452" s="4">
        <f ca="1">IF(AND(F3452&gt;17,F3452&lt;71),RANDBETWEEN(1000,5000),RANDBETWEEN(0,999))</f>
        <v>2449</v>
      </c>
      <c r="AD3452" s="4">
        <f ca="1">IF(AND(AB3452&gt;=0.5,(K3452-X3452)&gt;1000),RANDBETWEEN(1000,5000),RANDBETWEEN(0,999))</f>
        <v>1266</v>
      </c>
      <c r="AE3452" s="4">
        <f ca="1">IF(OR(V3452="",V3452="Puntual"),RANDBETWEEN(1000,5000),RANDBETWEEN(0,999))</f>
        <v>4824</v>
      </c>
      <c r="AF3452" s="4">
        <f ca="1">IF(OR(W3452="Bajo Riesgo",AE3452&gt;=1000),RANDBETWEEN(1000,5000),RANDBETWEEN(0,999))</f>
        <v>3517</v>
      </c>
      <c r="AG3452">
        <f t="shared" ca="1" si="377"/>
        <v>0</v>
      </c>
    </row>
    <row r="3453" spans="1:33" customFormat="1" x14ac:dyDescent="0.25">
      <c r="A3453">
        <v>48424048</v>
      </c>
      <c r="B3453" t="s">
        <v>8920</v>
      </c>
      <c r="C3453" t="s">
        <v>1639</v>
      </c>
      <c r="D3453">
        <v>930186922</v>
      </c>
      <c r="E3453" t="s">
        <v>8921</v>
      </c>
      <c r="F3453">
        <v>69</v>
      </c>
      <c r="G3453" t="s">
        <v>42</v>
      </c>
      <c r="H3453" t="str">
        <f t="shared" ca="1" si="371"/>
        <v>Propia</v>
      </c>
      <c r="I3453" t="s">
        <v>49</v>
      </c>
      <c r="J3453" t="s">
        <v>33</v>
      </c>
      <c r="K3453">
        <f t="shared" ca="1" si="372"/>
        <v>5148</v>
      </c>
      <c r="L3453" t="s">
        <v>48</v>
      </c>
      <c r="M3453" t="s">
        <v>13536</v>
      </c>
      <c r="N3453">
        <v>10</v>
      </c>
      <c r="O3453" t="s">
        <v>14657</v>
      </c>
      <c r="P3453" t="s">
        <v>14660</v>
      </c>
      <c r="Q3453" t="s">
        <v>14659</v>
      </c>
      <c r="R3453" s="1">
        <v>43097</v>
      </c>
      <c r="T3453" t="str">
        <f t="shared" ca="1" si="373"/>
        <v>Sin Garantia</v>
      </c>
      <c r="U3453" t="str">
        <f t="shared" ca="1" si="374"/>
        <v>Con deuda</v>
      </c>
      <c r="V3453" t="str">
        <f t="shared" ca="1" si="375"/>
        <v>Moroso</v>
      </c>
      <c r="W3453" t="str">
        <f t="shared" ca="1" si="376"/>
        <v>Alto Riesgo</v>
      </c>
      <c r="X3453">
        <v>1000</v>
      </c>
      <c r="Y3453" s="2">
        <f ca="1">IF(H3453="Propia",RANDBETWEEN(1000,5000),RANDBETWEEN(0,999))</f>
        <v>1275</v>
      </c>
      <c r="Z3453" s="2">
        <f ca="1">IF(T3453="Con Garantia",RANDBETWEEN(1000,5000),RANDBETWEEN(0,999))</f>
        <v>51</v>
      </c>
      <c r="AA3453" s="2">
        <f ca="1">IF(U3453="Sin deuda",RANDBETWEEN(1000,5000),RANDBETWEEN(0,999))</f>
        <v>652</v>
      </c>
      <c r="AB3453" s="4">
        <f ca="1">IF(Q3453="Si Trabaja",RANDBETWEEN(1000,5000),RANDBETWEEN(0,999))</f>
        <v>1711</v>
      </c>
      <c r="AC3453" s="4">
        <f ca="1">IF(AND(F3453&gt;17,F3453&lt;71),RANDBETWEEN(1000,5000),RANDBETWEEN(0,999))</f>
        <v>4023</v>
      </c>
      <c r="AD3453" s="4">
        <f ca="1">IF(AND(AB3453&gt;=0.5,(K3453-X3453)&gt;1000),RANDBETWEEN(1000,5000),RANDBETWEEN(0,999))</f>
        <v>2405</v>
      </c>
      <c r="AE3453" s="4">
        <f ca="1">IF(OR(V3453="",V3453="Puntual"),RANDBETWEEN(1000,5000),RANDBETWEEN(0,999))</f>
        <v>839</v>
      </c>
      <c r="AF3453" s="4">
        <f ca="1">IF(OR(W3453="Bajo Riesgo",AE3453&gt;=1000),RANDBETWEEN(1000,5000),RANDBETWEEN(0,999))</f>
        <v>603</v>
      </c>
      <c r="AG3453">
        <f t="shared" ca="1" si="377"/>
        <v>0</v>
      </c>
    </row>
    <row r="3454" spans="1:33" customFormat="1" x14ac:dyDescent="0.25">
      <c r="A3454">
        <v>8360580</v>
      </c>
      <c r="B3454" t="s">
        <v>8922</v>
      </c>
      <c r="C3454" t="s">
        <v>8923</v>
      </c>
      <c r="D3454">
        <v>971009792</v>
      </c>
      <c r="E3454" t="s">
        <v>8924</v>
      </c>
      <c r="F3454">
        <v>45</v>
      </c>
      <c r="G3454" t="s">
        <v>30</v>
      </c>
      <c r="H3454" t="str">
        <f t="shared" ca="1" si="371"/>
        <v>Alquilada</v>
      </c>
      <c r="I3454" t="s">
        <v>32</v>
      </c>
      <c r="J3454" t="s">
        <v>33</v>
      </c>
      <c r="K3454">
        <f t="shared" ca="1" si="372"/>
        <v>5483</v>
      </c>
      <c r="L3454" t="s">
        <v>53</v>
      </c>
      <c r="M3454" t="s">
        <v>14661</v>
      </c>
      <c r="N3454" t="s">
        <v>14661</v>
      </c>
      <c r="O3454" t="s">
        <v>14661</v>
      </c>
      <c r="P3454" t="s">
        <v>14661</v>
      </c>
      <c r="Q3454" t="s">
        <v>14662</v>
      </c>
      <c r="R3454" s="1">
        <v>42879</v>
      </c>
      <c r="S3454" t="s">
        <v>34</v>
      </c>
      <c r="T3454" t="str">
        <f t="shared" ca="1" si="373"/>
        <v>Sin Garantia</v>
      </c>
      <c r="U3454" t="str">
        <f t="shared" ca="1" si="374"/>
        <v>Sin deuda</v>
      </c>
      <c r="V3454" t="str">
        <f t="shared" ca="1" si="375"/>
        <v/>
      </c>
      <c r="W3454" t="str">
        <f t="shared" ca="1" si="376"/>
        <v>Bajo Riesgo</v>
      </c>
      <c r="X3454">
        <v>1000</v>
      </c>
      <c r="Y3454" s="2">
        <f ca="1">IF(H3454="Propia",RANDBETWEEN(1000,5000),RANDBETWEEN(0,999))</f>
        <v>554</v>
      </c>
      <c r="Z3454" s="2">
        <f ca="1">IF(T3454="Con Garantia",RANDBETWEEN(1000,5000),RANDBETWEEN(0,999))</f>
        <v>105</v>
      </c>
      <c r="AA3454" s="2">
        <f ca="1">IF(U3454="Sin deuda",RANDBETWEEN(1000,5000),RANDBETWEEN(0,999))</f>
        <v>1887</v>
      </c>
      <c r="AB3454" s="4">
        <f ca="1">IF(Q3454="Si Trabaja",RANDBETWEEN(1000,5000),RANDBETWEEN(0,999))</f>
        <v>133</v>
      </c>
      <c r="AC3454" s="4">
        <f ca="1">IF(AND(F3454&gt;17,F3454&lt;71),RANDBETWEEN(1000,5000),RANDBETWEEN(0,999))</f>
        <v>2595</v>
      </c>
      <c r="AD3454" s="4">
        <f ca="1">IF(AND(AB3454&gt;=0.5,(K3454-X3454)&gt;1000),RANDBETWEEN(1000,5000),RANDBETWEEN(0,999))</f>
        <v>1180</v>
      </c>
      <c r="AE3454" s="4">
        <f ca="1">IF(OR(V3454="",V3454="Puntual"),RANDBETWEEN(1000,5000),RANDBETWEEN(0,999))</f>
        <v>4834</v>
      </c>
      <c r="AF3454" s="4">
        <f ca="1">IF(OR(W3454="Bajo Riesgo",AE3454&gt;=1000),RANDBETWEEN(1000,5000),RANDBETWEEN(0,999))</f>
        <v>2023</v>
      </c>
      <c r="AG3454">
        <f t="shared" ca="1" si="377"/>
        <v>0</v>
      </c>
    </row>
    <row r="3455" spans="1:33" customFormat="1" x14ac:dyDescent="0.25">
      <c r="A3455">
        <v>46399988</v>
      </c>
      <c r="B3455" t="s">
        <v>8925</v>
      </c>
      <c r="C3455" t="s">
        <v>1639</v>
      </c>
      <c r="D3455">
        <v>961852410</v>
      </c>
      <c r="E3455" t="s">
        <v>8926</v>
      </c>
      <c r="F3455">
        <v>22</v>
      </c>
      <c r="G3455" t="s">
        <v>42</v>
      </c>
      <c r="H3455" t="str">
        <f t="shared" ca="1" si="371"/>
        <v>Alquilada</v>
      </c>
      <c r="I3455" t="s">
        <v>79</v>
      </c>
      <c r="J3455" t="s">
        <v>33</v>
      </c>
      <c r="K3455">
        <f t="shared" ca="1" si="372"/>
        <v>7485</v>
      </c>
      <c r="L3455" t="s">
        <v>107</v>
      </c>
      <c r="M3455" t="s">
        <v>14661</v>
      </c>
      <c r="N3455" t="s">
        <v>14661</v>
      </c>
      <c r="O3455" t="s">
        <v>14661</v>
      </c>
      <c r="P3455" t="s">
        <v>14661</v>
      </c>
      <c r="Q3455" t="s">
        <v>14662</v>
      </c>
      <c r="R3455" s="1">
        <v>42953</v>
      </c>
      <c r="S3455" t="s">
        <v>34</v>
      </c>
      <c r="T3455" t="str">
        <f t="shared" ca="1" si="373"/>
        <v>Sin Garantia</v>
      </c>
      <c r="U3455" t="str">
        <f t="shared" ca="1" si="374"/>
        <v>Sin deuda</v>
      </c>
      <c r="V3455" t="str">
        <f t="shared" ca="1" si="375"/>
        <v/>
      </c>
      <c r="W3455" t="str">
        <f t="shared" ca="1" si="376"/>
        <v>Bajo Riesgo</v>
      </c>
      <c r="X3455">
        <v>1000</v>
      </c>
      <c r="Y3455" s="2">
        <f ca="1">IF(H3455="Propia",RANDBETWEEN(1000,5000),RANDBETWEEN(0,999))</f>
        <v>938</v>
      </c>
      <c r="Z3455" s="2">
        <f ca="1">IF(T3455="Con Garantia",RANDBETWEEN(1000,5000),RANDBETWEEN(0,999))</f>
        <v>169</v>
      </c>
      <c r="AA3455" s="2">
        <f ca="1">IF(U3455="Sin deuda",RANDBETWEEN(1000,5000),RANDBETWEEN(0,999))</f>
        <v>2855</v>
      </c>
      <c r="AB3455" s="4">
        <f ca="1">IF(Q3455="Si Trabaja",RANDBETWEEN(1000,5000),RANDBETWEEN(0,999))</f>
        <v>664</v>
      </c>
      <c r="AC3455" s="4">
        <f ca="1">IF(AND(F3455&gt;17,F3455&lt;71),RANDBETWEEN(1000,5000),RANDBETWEEN(0,999))</f>
        <v>2509</v>
      </c>
      <c r="AD3455" s="4">
        <f ca="1">IF(AND(AB3455&gt;=0.5,(K3455-X3455)&gt;1000),RANDBETWEEN(1000,5000),RANDBETWEEN(0,999))</f>
        <v>1687</v>
      </c>
      <c r="AE3455" s="4">
        <f ca="1">IF(OR(V3455="",V3455="Puntual"),RANDBETWEEN(1000,5000),RANDBETWEEN(0,999))</f>
        <v>1460</v>
      </c>
      <c r="AF3455" s="4">
        <f ca="1">IF(OR(W3455="Bajo Riesgo",AE3455&gt;=1000),RANDBETWEEN(1000,5000),RANDBETWEEN(0,999))</f>
        <v>1167</v>
      </c>
      <c r="AG3455">
        <f t="shared" ca="1" si="377"/>
        <v>0</v>
      </c>
    </row>
    <row r="3456" spans="1:33" customFormat="1" x14ac:dyDescent="0.25">
      <c r="A3456">
        <v>77072715</v>
      </c>
      <c r="B3456" t="s">
        <v>8927</v>
      </c>
      <c r="C3456" t="s">
        <v>1639</v>
      </c>
      <c r="D3456">
        <v>519704722</v>
      </c>
      <c r="E3456" t="s">
        <v>8928</v>
      </c>
      <c r="F3456">
        <v>49</v>
      </c>
      <c r="G3456" t="s">
        <v>42</v>
      </c>
      <c r="H3456" t="str">
        <f t="shared" ca="1" si="371"/>
        <v>Alquilada</v>
      </c>
      <c r="I3456" t="s">
        <v>32</v>
      </c>
      <c r="J3456" t="s">
        <v>33</v>
      </c>
      <c r="K3456">
        <f t="shared" ca="1" si="372"/>
        <v>7401</v>
      </c>
      <c r="L3456" t="s">
        <v>53</v>
      </c>
      <c r="M3456" t="s">
        <v>14661</v>
      </c>
      <c r="N3456" t="s">
        <v>14661</v>
      </c>
      <c r="O3456" t="s">
        <v>14661</v>
      </c>
      <c r="P3456" t="s">
        <v>14661</v>
      </c>
      <c r="Q3456" t="s">
        <v>14662</v>
      </c>
      <c r="R3456" s="1">
        <v>42968</v>
      </c>
      <c r="S3456" t="s">
        <v>34</v>
      </c>
      <c r="T3456" t="str">
        <f t="shared" ca="1" si="373"/>
        <v>Con Garantia</v>
      </c>
      <c r="U3456" t="str">
        <f t="shared" ca="1" si="374"/>
        <v>Sin deuda</v>
      </c>
      <c r="V3456" t="str">
        <f t="shared" ca="1" si="375"/>
        <v/>
      </c>
      <c r="W3456" t="str">
        <f t="shared" ca="1" si="376"/>
        <v>Bajo Riesgo</v>
      </c>
      <c r="X3456">
        <v>1000</v>
      </c>
      <c r="Y3456" s="2">
        <f ca="1">IF(H3456="Propia",RANDBETWEEN(1000,5000),RANDBETWEEN(0,999))</f>
        <v>921</v>
      </c>
      <c r="Z3456" s="2">
        <f ca="1">IF(T3456="Con Garantia",RANDBETWEEN(1000,5000),RANDBETWEEN(0,999))</f>
        <v>3262</v>
      </c>
      <c r="AA3456" s="2">
        <f ca="1">IF(U3456="Sin deuda",RANDBETWEEN(1000,5000),RANDBETWEEN(0,999))</f>
        <v>4919</v>
      </c>
      <c r="AB3456" s="4">
        <f ca="1">IF(Q3456="Si Trabaja",RANDBETWEEN(1000,5000),RANDBETWEEN(0,999))</f>
        <v>357</v>
      </c>
      <c r="AC3456" s="4">
        <f ca="1">IF(AND(F3456&gt;17,F3456&lt;71),RANDBETWEEN(1000,5000),RANDBETWEEN(0,999))</f>
        <v>2230</v>
      </c>
      <c r="AD3456" s="4">
        <f ca="1">IF(AND(AB3456&gt;=0.5,(K3456-X3456)&gt;1000),RANDBETWEEN(1000,5000),RANDBETWEEN(0,999))</f>
        <v>3855</v>
      </c>
      <c r="AE3456" s="4">
        <f ca="1">IF(OR(V3456="",V3456="Puntual"),RANDBETWEEN(1000,5000),RANDBETWEEN(0,999))</f>
        <v>1521</v>
      </c>
      <c r="AF3456" s="4">
        <f ca="1">IF(OR(W3456="Bajo Riesgo",AE3456&gt;=1000),RANDBETWEEN(1000,5000),RANDBETWEEN(0,999))</f>
        <v>4927</v>
      </c>
      <c r="AG3456">
        <f t="shared" ca="1" si="377"/>
        <v>0</v>
      </c>
    </row>
    <row r="3457" spans="1:33" customFormat="1" x14ac:dyDescent="0.25">
      <c r="A3457">
        <v>41044443</v>
      </c>
      <c r="B3457" t="s">
        <v>8929</v>
      </c>
      <c r="C3457" t="s">
        <v>8930</v>
      </c>
      <c r="D3457">
        <v>994312476</v>
      </c>
      <c r="E3457" t="s">
        <v>8931</v>
      </c>
      <c r="F3457">
        <v>70</v>
      </c>
      <c r="G3457" t="s">
        <v>30</v>
      </c>
      <c r="H3457" t="str">
        <f t="shared" ca="1" si="371"/>
        <v>Propia</v>
      </c>
      <c r="I3457" t="s">
        <v>49</v>
      </c>
      <c r="J3457" t="s">
        <v>33</v>
      </c>
      <c r="K3457">
        <f t="shared" ca="1" si="372"/>
        <v>5221</v>
      </c>
      <c r="L3457" t="s">
        <v>243</v>
      </c>
      <c r="M3457" t="s">
        <v>14661</v>
      </c>
      <c r="N3457" t="s">
        <v>14661</v>
      </c>
      <c r="O3457" t="s">
        <v>14661</v>
      </c>
      <c r="P3457" t="s">
        <v>14661</v>
      </c>
      <c r="Q3457" t="s">
        <v>14662</v>
      </c>
      <c r="R3457" s="1">
        <v>42816</v>
      </c>
      <c r="T3457" t="str">
        <f t="shared" ca="1" si="373"/>
        <v>Sin Garantia</v>
      </c>
      <c r="U3457" t="str">
        <f t="shared" ca="1" si="374"/>
        <v>Con deuda</v>
      </c>
      <c r="V3457" t="str">
        <f t="shared" ca="1" si="375"/>
        <v>Puntual</v>
      </c>
      <c r="W3457" t="str">
        <f t="shared" ca="1" si="376"/>
        <v>Bajo Riesgo</v>
      </c>
      <c r="X3457">
        <v>1000</v>
      </c>
      <c r="Y3457" s="2">
        <f ca="1">IF(H3457="Propia",RANDBETWEEN(1000,5000),RANDBETWEEN(0,999))</f>
        <v>2036</v>
      </c>
      <c r="Z3457" s="2">
        <f ca="1">IF(T3457="Con Garantia",RANDBETWEEN(1000,5000),RANDBETWEEN(0,999))</f>
        <v>489</v>
      </c>
      <c r="AA3457" s="2">
        <f ca="1">IF(U3457="Sin deuda",RANDBETWEEN(1000,5000),RANDBETWEEN(0,999))</f>
        <v>388</v>
      </c>
      <c r="AB3457" s="4">
        <f ca="1">IF(Q3457="Si Trabaja",RANDBETWEEN(1000,5000),RANDBETWEEN(0,999))</f>
        <v>27</v>
      </c>
      <c r="AC3457" s="4">
        <f ca="1">IF(AND(F3457&gt;17,F3457&lt;71),RANDBETWEEN(1000,5000),RANDBETWEEN(0,999))</f>
        <v>1288</v>
      </c>
      <c r="AD3457" s="4">
        <f ca="1">IF(AND(AB3457&gt;=0.5,(K3457-X3457)&gt;1000),RANDBETWEEN(1000,5000),RANDBETWEEN(0,999))</f>
        <v>4320</v>
      </c>
      <c r="AE3457" s="4">
        <f ca="1">IF(OR(V3457="",V3457="Puntual"),RANDBETWEEN(1000,5000),RANDBETWEEN(0,999))</f>
        <v>2557</v>
      </c>
      <c r="AF3457" s="4">
        <f ca="1">IF(OR(W3457="Bajo Riesgo",AE3457&gt;=1000),RANDBETWEEN(1000,5000),RANDBETWEEN(0,999))</f>
        <v>1235</v>
      </c>
      <c r="AG3457">
        <f t="shared" ca="1" si="377"/>
        <v>0</v>
      </c>
    </row>
    <row r="3458" spans="1:33" customFormat="1" x14ac:dyDescent="0.25">
      <c r="A3458">
        <v>47680535</v>
      </c>
      <c r="B3458" t="s">
        <v>8932</v>
      </c>
      <c r="C3458" t="s">
        <v>1639</v>
      </c>
      <c r="D3458">
        <v>519924668</v>
      </c>
      <c r="E3458" t="s">
        <v>8933</v>
      </c>
      <c r="F3458">
        <v>60</v>
      </c>
      <c r="G3458" t="s">
        <v>42</v>
      </c>
      <c r="H3458" t="str">
        <f t="shared" ca="1" si="371"/>
        <v>Alquilada</v>
      </c>
      <c r="I3458" t="s">
        <v>79</v>
      </c>
      <c r="J3458" t="s">
        <v>33</v>
      </c>
      <c r="K3458">
        <f t="shared" ca="1" si="372"/>
        <v>7354</v>
      </c>
      <c r="L3458" t="s">
        <v>31</v>
      </c>
      <c r="M3458" t="s">
        <v>13218</v>
      </c>
      <c r="N3458">
        <v>8</v>
      </c>
      <c r="O3458" t="s">
        <v>14663</v>
      </c>
      <c r="P3458" t="s">
        <v>14658</v>
      </c>
      <c r="Q3458" t="s">
        <v>14659</v>
      </c>
      <c r="R3458" s="1">
        <v>42797</v>
      </c>
      <c r="T3458" t="str">
        <f t="shared" ca="1" si="373"/>
        <v>Con Garantia</v>
      </c>
      <c r="U3458" t="str">
        <f t="shared" ca="1" si="374"/>
        <v>Sin deuda</v>
      </c>
      <c r="V3458" t="str">
        <f t="shared" ca="1" si="375"/>
        <v/>
      </c>
      <c r="W3458" t="str">
        <f t="shared" ca="1" si="376"/>
        <v>Bajo Riesgo</v>
      </c>
      <c r="X3458">
        <v>1000</v>
      </c>
      <c r="Y3458" s="2">
        <f ca="1">IF(H3458="Propia",RANDBETWEEN(1000,5000),RANDBETWEEN(0,999))</f>
        <v>88</v>
      </c>
      <c r="Z3458" s="2">
        <f ca="1">IF(T3458="Con Garantia",RANDBETWEEN(1000,5000),RANDBETWEEN(0,999))</f>
        <v>3518</v>
      </c>
      <c r="AA3458" s="2">
        <f ca="1">IF(U3458="Sin deuda",RANDBETWEEN(1000,5000),RANDBETWEEN(0,999))</f>
        <v>2525</v>
      </c>
      <c r="AB3458" s="4">
        <f ca="1">IF(Q3458="Si Trabaja",RANDBETWEEN(1000,5000),RANDBETWEEN(0,999))</f>
        <v>3124</v>
      </c>
      <c r="AC3458" s="4">
        <f ca="1">IF(AND(F3458&gt;17,F3458&lt;71),RANDBETWEEN(1000,5000),RANDBETWEEN(0,999))</f>
        <v>3985</v>
      </c>
      <c r="AD3458" s="4">
        <f ca="1">IF(AND(AB3458&gt;=0.5,(K3458-X3458)&gt;1000),RANDBETWEEN(1000,5000),RANDBETWEEN(0,999))</f>
        <v>2969</v>
      </c>
      <c r="AE3458" s="4">
        <f ca="1">IF(OR(V3458="",V3458="Puntual"),RANDBETWEEN(1000,5000),RANDBETWEEN(0,999))</f>
        <v>4123</v>
      </c>
      <c r="AF3458" s="4">
        <f ca="1">IF(OR(W3458="Bajo Riesgo",AE3458&gt;=1000),RANDBETWEEN(1000,5000),RANDBETWEEN(0,999))</f>
        <v>3601</v>
      </c>
      <c r="AG3458">
        <f t="shared" ca="1" si="377"/>
        <v>1</v>
      </c>
    </row>
    <row r="3459" spans="1:33" customFormat="1" x14ac:dyDescent="0.25">
      <c r="A3459">
        <v>42830824</v>
      </c>
      <c r="B3459" t="s">
        <v>8934</v>
      </c>
      <c r="C3459" t="s">
        <v>8935</v>
      </c>
      <c r="D3459">
        <v>910862873</v>
      </c>
      <c r="E3459" t="s">
        <v>8936</v>
      </c>
      <c r="F3459">
        <v>48</v>
      </c>
      <c r="G3459" t="s">
        <v>30</v>
      </c>
      <c r="H3459" t="str">
        <f t="shared" ref="H3459:H3522" ca="1" si="378">IF(RANDBETWEEN(0,1)=1,"Propia","Alquilada")</f>
        <v>Alquilada</v>
      </c>
      <c r="I3459" t="s">
        <v>49</v>
      </c>
      <c r="J3459" t="s">
        <v>33</v>
      </c>
      <c r="K3459">
        <f t="shared" ref="K3459:K3522" ca="1" si="379">RANDBETWEEN(5000,8000)</f>
        <v>7787</v>
      </c>
      <c r="L3459" t="s">
        <v>74</v>
      </c>
      <c r="M3459" t="s">
        <v>13335</v>
      </c>
      <c r="N3459">
        <v>10</v>
      </c>
      <c r="O3459" t="s">
        <v>14663</v>
      </c>
      <c r="P3459" t="s">
        <v>14660</v>
      </c>
      <c r="Q3459" t="s">
        <v>14659</v>
      </c>
      <c r="R3459" s="1">
        <v>42896</v>
      </c>
      <c r="T3459" t="str">
        <f t="shared" ref="T3459:T3522" ca="1" si="380">IF(RANDBETWEEN(0,1)=1,"Con Garantia","Sin Garantia")</f>
        <v>Con Garantia</v>
      </c>
      <c r="U3459" t="str">
        <f t="shared" ref="U3459:U3522" ca="1" si="381">IF(RANDBETWEEN(0,1)=0,"Con deuda","Sin deuda")</f>
        <v>Con deuda</v>
      </c>
      <c r="V3459" t="str">
        <f t="shared" ref="V3459:V3522" ca="1" si="382">IF(AND(RANDBETWEEN(0,1)=0,U3459="Con deuda"),"Moroso",IF(U3459="Sin deuda","","Puntual"))</f>
        <v>Moroso</v>
      </c>
      <c r="W3459" t="str">
        <f t="shared" ref="W3459:W3522" ca="1" si="383">IF(AND(U3459="Con deuda",V3459="Moroso"),"Alto Riesgo","Bajo Riesgo")</f>
        <v>Alto Riesgo</v>
      </c>
      <c r="X3459">
        <v>1000</v>
      </c>
      <c r="Y3459" s="2">
        <f ca="1">IF(H3459="Propia",RANDBETWEEN(1000,5000),RANDBETWEEN(0,999))</f>
        <v>233</v>
      </c>
      <c r="Z3459" s="2">
        <f ca="1">IF(T3459="Con Garantia",RANDBETWEEN(1000,5000),RANDBETWEEN(0,999))</f>
        <v>3521</v>
      </c>
      <c r="AA3459" s="2">
        <f ca="1">IF(U3459="Sin deuda",RANDBETWEEN(1000,5000),RANDBETWEEN(0,999))</f>
        <v>746</v>
      </c>
      <c r="AB3459" s="4">
        <f ca="1">IF(Q3459="Si Trabaja",RANDBETWEEN(1000,5000),RANDBETWEEN(0,999))</f>
        <v>2647</v>
      </c>
      <c r="AC3459" s="4">
        <f ca="1">IF(AND(F3459&gt;17,F3459&lt;71),RANDBETWEEN(1000,5000),RANDBETWEEN(0,999))</f>
        <v>1333</v>
      </c>
      <c r="AD3459" s="4">
        <f ca="1">IF(AND(AB3459&gt;=0.5,(K3459-X3459)&gt;1000),RANDBETWEEN(1000,5000),RANDBETWEEN(0,999))</f>
        <v>4229</v>
      </c>
      <c r="AE3459" s="4">
        <f ca="1">IF(OR(V3459="",V3459="Puntual"),RANDBETWEEN(1000,5000),RANDBETWEEN(0,999))</f>
        <v>805</v>
      </c>
      <c r="AF3459" s="4">
        <f ca="1">IF(OR(W3459="Bajo Riesgo",AE3459&gt;=1000),RANDBETWEEN(1000,5000),RANDBETWEEN(0,999))</f>
        <v>614</v>
      </c>
      <c r="AG3459">
        <f t="shared" ref="AG3459:AG3522" ca="1" si="384">IF(AND(AB3459&gt;=1000,AC3459&gt;=1000,AD3459&gt;=1000,AE3459&gt;=1000,AF3459&gt;=1000),1,0)</f>
        <v>0</v>
      </c>
    </row>
    <row r="3460" spans="1:33" customFormat="1" x14ac:dyDescent="0.25">
      <c r="A3460">
        <v>21454626</v>
      </c>
      <c r="B3460" t="s">
        <v>8937</v>
      </c>
      <c r="C3460" t="s">
        <v>1639</v>
      </c>
      <c r="D3460">
        <v>915116422</v>
      </c>
      <c r="E3460" t="s">
        <v>8938</v>
      </c>
      <c r="F3460">
        <v>60</v>
      </c>
      <c r="G3460" t="s">
        <v>30</v>
      </c>
      <c r="H3460" t="str">
        <f t="shared" ca="1" si="378"/>
        <v>Alquilada</v>
      </c>
      <c r="I3460" t="s">
        <v>49</v>
      </c>
      <c r="J3460" t="s">
        <v>33</v>
      </c>
      <c r="K3460">
        <f t="shared" ca="1" si="379"/>
        <v>6114</v>
      </c>
      <c r="L3460" t="s">
        <v>53</v>
      </c>
      <c r="M3460" t="s">
        <v>14048</v>
      </c>
      <c r="N3460">
        <v>5</v>
      </c>
      <c r="O3460" t="s">
        <v>14663</v>
      </c>
      <c r="P3460" t="s">
        <v>14667</v>
      </c>
      <c r="Q3460" t="s">
        <v>14659</v>
      </c>
      <c r="R3460" s="1">
        <v>42830</v>
      </c>
      <c r="T3460" t="str">
        <f t="shared" ca="1" si="380"/>
        <v>Con Garantia</v>
      </c>
      <c r="U3460" t="str">
        <f t="shared" ca="1" si="381"/>
        <v>Con deuda</v>
      </c>
      <c r="V3460" t="str">
        <f t="shared" ca="1" si="382"/>
        <v>Puntual</v>
      </c>
      <c r="W3460" t="str">
        <f t="shared" ca="1" si="383"/>
        <v>Bajo Riesgo</v>
      </c>
      <c r="X3460">
        <v>1000</v>
      </c>
      <c r="Y3460" s="2">
        <f ca="1">IF(H3460="Propia",RANDBETWEEN(1000,5000),RANDBETWEEN(0,999))</f>
        <v>507</v>
      </c>
      <c r="Z3460" s="2">
        <f ca="1">IF(T3460="Con Garantia",RANDBETWEEN(1000,5000),RANDBETWEEN(0,999))</f>
        <v>2814</v>
      </c>
      <c r="AA3460" s="2">
        <f ca="1">IF(U3460="Sin deuda",RANDBETWEEN(1000,5000),RANDBETWEEN(0,999))</f>
        <v>583</v>
      </c>
      <c r="AB3460" s="4">
        <f ca="1">IF(Q3460="Si Trabaja",RANDBETWEEN(1000,5000),RANDBETWEEN(0,999))</f>
        <v>2228</v>
      </c>
      <c r="AC3460" s="4">
        <f ca="1">IF(AND(F3460&gt;17,F3460&lt;71),RANDBETWEEN(1000,5000),RANDBETWEEN(0,999))</f>
        <v>2243</v>
      </c>
      <c r="AD3460" s="4">
        <f ca="1">IF(AND(AB3460&gt;=0.5,(K3460-X3460)&gt;1000),RANDBETWEEN(1000,5000),RANDBETWEEN(0,999))</f>
        <v>4556</v>
      </c>
      <c r="AE3460" s="4">
        <f ca="1">IF(OR(V3460="",V3460="Puntual"),RANDBETWEEN(1000,5000),RANDBETWEEN(0,999))</f>
        <v>1825</v>
      </c>
      <c r="AF3460" s="4">
        <f ca="1">IF(OR(W3460="Bajo Riesgo",AE3460&gt;=1000),RANDBETWEEN(1000,5000),RANDBETWEEN(0,999))</f>
        <v>4567</v>
      </c>
      <c r="AG3460">
        <f t="shared" ca="1" si="384"/>
        <v>1</v>
      </c>
    </row>
    <row r="3461" spans="1:33" customFormat="1" x14ac:dyDescent="0.25">
      <c r="A3461">
        <v>77382678</v>
      </c>
      <c r="B3461" t="s">
        <v>8939</v>
      </c>
      <c r="C3461" t="s">
        <v>8940</v>
      </c>
      <c r="D3461">
        <v>902899905</v>
      </c>
      <c r="E3461" t="s">
        <v>8941</v>
      </c>
      <c r="F3461">
        <v>19</v>
      </c>
      <c r="G3461" t="s">
        <v>42</v>
      </c>
      <c r="H3461" t="str">
        <f t="shared" ca="1" si="378"/>
        <v>Propia</v>
      </c>
      <c r="I3461" t="s">
        <v>32</v>
      </c>
      <c r="J3461" t="s">
        <v>33</v>
      </c>
      <c r="K3461">
        <f t="shared" ca="1" si="379"/>
        <v>5050</v>
      </c>
      <c r="L3461" t="s">
        <v>48</v>
      </c>
      <c r="M3461" t="s">
        <v>13116</v>
      </c>
      <c r="N3461">
        <v>2</v>
      </c>
      <c r="O3461" t="s">
        <v>14663</v>
      </c>
      <c r="P3461" t="s">
        <v>14660</v>
      </c>
      <c r="Q3461" t="s">
        <v>14659</v>
      </c>
      <c r="R3461" s="1">
        <v>42927</v>
      </c>
      <c r="T3461" t="str">
        <f t="shared" ca="1" si="380"/>
        <v>Con Garantia</v>
      </c>
      <c r="U3461" t="str">
        <f t="shared" ca="1" si="381"/>
        <v>Con deuda</v>
      </c>
      <c r="V3461" t="str">
        <f t="shared" ca="1" si="382"/>
        <v>Puntual</v>
      </c>
      <c r="W3461" t="str">
        <f t="shared" ca="1" si="383"/>
        <v>Bajo Riesgo</v>
      </c>
      <c r="X3461">
        <v>1000</v>
      </c>
      <c r="Y3461" s="2">
        <f ca="1">IF(H3461="Propia",RANDBETWEEN(1000,5000),RANDBETWEEN(0,999))</f>
        <v>4286</v>
      </c>
      <c r="Z3461" s="2">
        <f ca="1">IF(T3461="Con Garantia",RANDBETWEEN(1000,5000),RANDBETWEEN(0,999))</f>
        <v>4189</v>
      </c>
      <c r="AA3461" s="2">
        <f ca="1">IF(U3461="Sin deuda",RANDBETWEEN(1000,5000),RANDBETWEEN(0,999))</f>
        <v>342</v>
      </c>
      <c r="AB3461" s="4">
        <f ca="1">IF(Q3461="Si Trabaja",RANDBETWEEN(1000,5000),RANDBETWEEN(0,999))</f>
        <v>3458</v>
      </c>
      <c r="AC3461" s="4">
        <f ca="1">IF(AND(F3461&gt;17,F3461&lt;71),RANDBETWEEN(1000,5000),RANDBETWEEN(0,999))</f>
        <v>3325</v>
      </c>
      <c r="AD3461" s="4">
        <f ca="1">IF(AND(AB3461&gt;=0.5,(K3461-X3461)&gt;1000),RANDBETWEEN(1000,5000),RANDBETWEEN(0,999))</f>
        <v>2422</v>
      </c>
      <c r="AE3461" s="4">
        <f ca="1">IF(OR(V3461="",V3461="Puntual"),RANDBETWEEN(1000,5000),RANDBETWEEN(0,999))</f>
        <v>1257</v>
      </c>
      <c r="AF3461" s="4">
        <f ca="1">IF(OR(W3461="Bajo Riesgo",AE3461&gt;=1000),RANDBETWEEN(1000,5000),RANDBETWEEN(0,999))</f>
        <v>4134</v>
      </c>
      <c r="AG3461">
        <f t="shared" ca="1" si="384"/>
        <v>1</v>
      </c>
    </row>
    <row r="3462" spans="1:33" customFormat="1" x14ac:dyDescent="0.25">
      <c r="A3462">
        <v>41573739</v>
      </c>
      <c r="B3462" t="s">
        <v>8942</v>
      </c>
      <c r="C3462" t="s">
        <v>8943</v>
      </c>
      <c r="D3462">
        <v>970328455</v>
      </c>
      <c r="E3462" t="s">
        <v>8944</v>
      </c>
      <c r="F3462">
        <v>57</v>
      </c>
      <c r="G3462" t="s">
        <v>30</v>
      </c>
      <c r="H3462" t="str">
        <f t="shared" ca="1" si="378"/>
        <v>Alquilada</v>
      </c>
      <c r="I3462" t="s">
        <v>49</v>
      </c>
      <c r="J3462" t="s">
        <v>33</v>
      </c>
      <c r="K3462">
        <f t="shared" ca="1" si="379"/>
        <v>5404</v>
      </c>
      <c r="L3462" t="s">
        <v>48</v>
      </c>
      <c r="M3462" t="s">
        <v>14661</v>
      </c>
      <c r="N3462" t="s">
        <v>14661</v>
      </c>
      <c r="O3462" t="s">
        <v>14661</v>
      </c>
      <c r="P3462" t="s">
        <v>14661</v>
      </c>
      <c r="Q3462" t="s">
        <v>14662</v>
      </c>
      <c r="R3462" s="1">
        <v>42943</v>
      </c>
      <c r="T3462" t="str">
        <f t="shared" ca="1" si="380"/>
        <v>Sin Garantia</v>
      </c>
      <c r="U3462" t="str">
        <f t="shared" ca="1" si="381"/>
        <v>Con deuda</v>
      </c>
      <c r="V3462" t="str">
        <f t="shared" ca="1" si="382"/>
        <v>Moroso</v>
      </c>
      <c r="W3462" t="str">
        <f t="shared" ca="1" si="383"/>
        <v>Alto Riesgo</v>
      </c>
      <c r="X3462">
        <v>1000</v>
      </c>
      <c r="Y3462" s="2">
        <f ca="1">IF(H3462="Propia",RANDBETWEEN(1000,5000),RANDBETWEEN(0,999))</f>
        <v>935</v>
      </c>
      <c r="Z3462" s="2">
        <f ca="1">IF(T3462="Con Garantia",RANDBETWEEN(1000,5000),RANDBETWEEN(0,999))</f>
        <v>668</v>
      </c>
      <c r="AA3462" s="2">
        <f ca="1">IF(U3462="Sin deuda",RANDBETWEEN(1000,5000),RANDBETWEEN(0,999))</f>
        <v>668</v>
      </c>
      <c r="AB3462" s="4">
        <f ca="1">IF(Q3462="Si Trabaja",RANDBETWEEN(1000,5000),RANDBETWEEN(0,999))</f>
        <v>665</v>
      </c>
      <c r="AC3462" s="4">
        <f ca="1">IF(AND(F3462&gt;17,F3462&lt;71),RANDBETWEEN(1000,5000),RANDBETWEEN(0,999))</f>
        <v>2111</v>
      </c>
      <c r="AD3462" s="4">
        <f ca="1">IF(AND(AB3462&gt;=0.5,(K3462-X3462)&gt;1000),RANDBETWEEN(1000,5000),RANDBETWEEN(0,999))</f>
        <v>2648</v>
      </c>
      <c r="AE3462" s="4">
        <f ca="1">IF(OR(V3462="",V3462="Puntual"),RANDBETWEEN(1000,5000),RANDBETWEEN(0,999))</f>
        <v>854</v>
      </c>
      <c r="AF3462" s="4">
        <f ca="1">IF(OR(W3462="Bajo Riesgo",AE3462&gt;=1000),RANDBETWEEN(1000,5000),RANDBETWEEN(0,999))</f>
        <v>691</v>
      </c>
      <c r="AG3462">
        <f t="shared" ca="1" si="384"/>
        <v>0</v>
      </c>
    </row>
    <row r="3463" spans="1:33" customFormat="1" x14ac:dyDescent="0.25">
      <c r="A3463">
        <v>9407961</v>
      </c>
      <c r="B3463" t="s">
        <v>8945</v>
      </c>
      <c r="C3463" t="s">
        <v>1639</v>
      </c>
      <c r="D3463">
        <v>993549810</v>
      </c>
      <c r="E3463" t="s">
        <v>8946</v>
      </c>
      <c r="F3463">
        <v>43</v>
      </c>
      <c r="G3463" t="s">
        <v>42</v>
      </c>
      <c r="H3463" t="str">
        <f t="shared" ca="1" si="378"/>
        <v>Propia</v>
      </c>
      <c r="I3463" t="s">
        <v>49</v>
      </c>
      <c r="J3463" t="s">
        <v>33</v>
      </c>
      <c r="K3463">
        <f t="shared" ca="1" si="379"/>
        <v>6539</v>
      </c>
      <c r="L3463" t="s">
        <v>53</v>
      </c>
      <c r="M3463" t="s">
        <v>14661</v>
      </c>
      <c r="N3463" t="s">
        <v>14661</v>
      </c>
      <c r="O3463" t="s">
        <v>14661</v>
      </c>
      <c r="P3463" t="s">
        <v>14661</v>
      </c>
      <c r="Q3463" t="s">
        <v>14662</v>
      </c>
      <c r="R3463" s="1">
        <v>43040</v>
      </c>
      <c r="T3463" t="str">
        <f t="shared" ca="1" si="380"/>
        <v>Con Garantia</v>
      </c>
      <c r="U3463" t="str">
        <f t="shared" ca="1" si="381"/>
        <v>Sin deuda</v>
      </c>
      <c r="V3463" t="str">
        <f t="shared" ca="1" si="382"/>
        <v/>
      </c>
      <c r="W3463" t="str">
        <f t="shared" ca="1" si="383"/>
        <v>Bajo Riesgo</v>
      </c>
      <c r="X3463">
        <v>1000</v>
      </c>
      <c r="Y3463" s="2">
        <f ca="1">IF(H3463="Propia",RANDBETWEEN(1000,5000),RANDBETWEEN(0,999))</f>
        <v>4373</v>
      </c>
      <c r="Z3463" s="2">
        <f ca="1">IF(T3463="Con Garantia",RANDBETWEEN(1000,5000),RANDBETWEEN(0,999))</f>
        <v>2407</v>
      </c>
      <c r="AA3463" s="2">
        <f ca="1">IF(U3463="Sin deuda",RANDBETWEEN(1000,5000),RANDBETWEEN(0,999))</f>
        <v>1340</v>
      </c>
      <c r="AB3463" s="4">
        <f ca="1">IF(Q3463="Si Trabaja",RANDBETWEEN(1000,5000),RANDBETWEEN(0,999))</f>
        <v>323</v>
      </c>
      <c r="AC3463" s="4">
        <f ca="1">IF(AND(F3463&gt;17,F3463&lt;71),RANDBETWEEN(1000,5000),RANDBETWEEN(0,999))</f>
        <v>4376</v>
      </c>
      <c r="AD3463" s="4">
        <f ca="1">IF(AND(AB3463&gt;=0.5,(K3463-X3463)&gt;1000),RANDBETWEEN(1000,5000),RANDBETWEEN(0,999))</f>
        <v>3578</v>
      </c>
      <c r="AE3463" s="4">
        <f ca="1">IF(OR(V3463="",V3463="Puntual"),RANDBETWEEN(1000,5000),RANDBETWEEN(0,999))</f>
        <v>3184</v>
      </c>
      <c r="AF3463" s="4">
        <f ca="1">IF(OR(W3463="Bajo Riesgo",AE3463&gt;=1000),RANDBETWEEN(1000,5000),RANDBETWEEN(0,999))</f>
        <v>2508</v>
      </c>
      <c r="AG3463">
        <f t="shared" ca="1" si="384"/>
        <v>0</v>
      </c>
    </row>
    <row r="3464" spans="1:33" customFormat="1" x14ac:dyDescent="0.25">
      <c r="A3464">
        <v>41900634</v>
      </c>
      <c r="B3464" t="s">
        <v>8947</v>
      </c>
      <c r="C3464" t="s">
        <v>1639</v>
      </c>
      <c r="D3464">
        <v>519938314</v>
      </c>
      <c r="E3464" t="s">
        <v>8948</v>
      </c>
      <c r="F3464">
        <v>51</v>
      </c>
      <c r="G3464" t="s">
        <v>42</v>
      </c>
      <c r="H3464" t="str">
        <f t="shared" ca="1" si="378"/>
        <v>Propia</v>
      </c>
      <c r="I3464" t="s">
        <v>44</v>
      </c>
      <c r="J3464" t="s">
        <v>33</v>
      </c>
      <c r="K3464">
        <f t="shared" ca="1" si="379"/>
        <v>6052</v>
      </c>
      <c r="L3464" t="s">
        <v>107</v>
      </c>
      <c r="M3464" t="s">
        <v>14661</v>
      </c>
      <c r="N3464" t="s">
        <v>14661</v>
      </c>
      <c r="O3464" t="s">
        <v>14661</v>
      </c>
      <c r="P3464" t="s">
        <v>14661</v>
      </c>
      <c r="Q3464" t="s">
        <v>14662</v>
      </c>
      <c r="R3464" t="s">
        <v>1132</v>
      </c>
      <c r="S3464" t="s">
        <v>34</v>
      </c>
      <c r="T3464" t="str">
        <f t="shared" ca="1" si="380"/>
        <v>Sin Garantia</v>
      </c>
      <c r="U3464" t="str">
        <f t="shared" ca="1" si="381"/>
        <v>Con deuda</v>
      </c>
      <c r="V3464" t="str">
        <f t="shared" ca="1" si="382"/>
        <v>Puntual</v>
      </c>
      <c r="W3464" t="str">
        <f t="shared" ca="1" si="383"/>
        <v>Bajo Riesgo</v>
      </c>
      <c r="X3464">
        <v>1000</v>
      </c>
      <c r="Y3464" s="2">
        <f ca="1">IF(H3464="Propia",RANDBETWEEN(1000,5000),RANDBETWEEN(0,999))</f>
        <v>2873</v>
      </c>
      <c r="Z3464" s="2">
        <f ca="1">IF(T3464="Con Garantia",RANDBETWEEN(1000,5000),RANDBETWEEN(0,999))</f>
        <v>41</v>
      </c>
      <c r="AA3464" s="2">
        <f ca="1">IF(U3464="Sin deuda",RANDBETWEEN(1000,5000),RANDBETWEEN(0,999))</f>
        <v>618</v>
      </c>
      <c r="AB3464" s="4">
        <f ca="1">IF(Q3464="Si Trabaja",RANDBETWEEN(1000,5000),RANDBETWEEN(0,999))</f>
        <v>840</v>
      </c>
      <c r="AC3464" s="4">
        <f ca="1">IF(AND(F3464&gt;17,F3464&lt;71),RANDBETWEEN(1000,5000),RANDBETWEEN(0,999))</f>
        <v>1792</v>
      </c>
      <c r="AD3464" s="4">
        <f ca="1">IF(AND(AB3464&gt;=0.5,(K3464-X3464)&gt;1000),RANDBETWEEN(1000,5000),RANDBETWEEN(0,999))</f>
        <v>4427</v>
      </c>
      <c r="AE3464" s="4">
        <f ca="1">IF(OR(V3464="",V3464="Puntual"),RANDBETWEEN(1000,5000),RANDBETWEEN(0,999))</f>
        <v>2763</v>
      </c>
      <c r="AF3464" s="4">
        <f ca="1">IF(OR(W3464="Bajo Riesgo",AE3464&gt;=1000),RANDBETWEEN(1000,5000),RANDBETWEEN(0,999))</f>
        <v>2513</v>
      </c>
      <c r="AG3464">
        <f t="shared" ca="1" si="384"/>
        <v>0</v>
      </c>
    </row>
    <row r="3465" spans="1:33" customFormat="1" x14ac:dyDescent="0.25">
      <c r="A3465">
        <v>7230678</v>
      </c>
      <c r="B3465" t="s">
        <v>8949</v>
      </c>
      <c r="C3465" t="s">
        <v>8950</v>
      </c>
      <c r="D3465">
        <v>963347685</v>
      </c>
      <c r="E3465" t="s">
        <v>8951</v>
      </c>
      <c r="F3465">
        <v>33</v>
      </c>
      <c r="G3465" t="s">
        <v>30</v>
      </c>
      <c r="H3465" t="str">
        <f t="shared" ca="1" si="378"/>
        <v>Propia</v>
      </c>
      <c r="I3465" t="s">
        <v>79</v>
      </c>
      <c r="J3465" t="s">
        <v>33</v>
      </c>
      <c r="K3465">
        <f t="shared" ca="1" si="379"/>
        <v>5073</v>
      </c>
      <c r="L3465" t="s">
        <v>53</v>
      </c>
      <c r="M3465" t="s">
        <v>14661</v>
      </c>
      <c r="N3465" t="s">
        <v>14661</v>
      </c>
      <c r="O3465" t="s">
        <v>14661</v>
      </c>
      <c r="P3465" t="s">
        <v>14661</v>
      </c>
      <c r="Q3465" t="s">
        <v>14662</v>
      </c>
      <c r="R3465" s="1">
        <v>42931</v>
      </c>
      <c r="S3465" t="s">
        <v>34</v>
      </c>
      <c r="T3465" t="str">
        <f t="shared" ca="1" si="380"/>
        <v>Con Garantia</v>
      </c>
      <c r="U3465" t="str">
        <f t="shared" ca="1" si="381"/>
        <v>Con deuda</v>
      </c>
      <c r="V3465" t="str">
        <f t="shared" ca="1" si="382"/>
        <v>Moroso</v>
      </c>
      <c r="W3465" t="str">
        <f t="shared" ca="1" si="383"/>
        <v>Alto Riesgo</v>
      </c>
      <c r="X3465">
        <v>1000</v>
      </c>
      <c r="Y3465" s="2">
        <f ca="1">IF(H3465="Propia",RANDBETWEEN(1000,5000),RANDBETWEEN(0,999))</f>
        <v>4701</v>
      </c>
      <c r="Z3465" s="2">
        <f ca="1">IF(T3465="Con Garantia",RANDBETWEEN(1000,5000),RANDBETWEEN(0,999))</f>
        <v>4078</v>
      </c>
      <c r="AA3465" s="2">
        <f ca="1">IF(U3465="Sin deuda",RANDBETWEEN(1000,5000),RANDBETWEEN(0,999))</f>
        <v>109</v>
      </c>
      <c r="AB3465" s="4">
        <f ca="1">IF(Q3465="Si Trabaja",RANDBETWEEN(1000,5000),RANDBETWEEN(0,999))</f>
        <v>613</v>
      </c>
      <c r="AC3465" s="4">
        <f ca="1">IF(AND(F3465&gt;17,F3465&lt;71),RANDBETWEEN(1000,5000),RANDBETWEEN(0,999))</f>
        <v>2869</v>
      </c>
      <c r="AD3465" s="4">
        <f ca="1">IF(AND(AB3465&gt;=0.5,(K3465-X3465)&gt;1000),RANDBETWEEN(1000,5000),RANDBETWEEN(0,999))</f>
        <v>4903</v>
      </c>
      <c r="AE3465" s="4">
        <f ca="1">IF(OR(V3465="",V3465="Puntual"),RANDBETWEEN(1000,5000),RANDBETWEEN(0,999))</f>
        <v>337</v>
      </c>
      <c r="AF3465" s="4">
        <f ca="1">IF(OR(W3465="Bajo Riesgo",AE3465&gt;=1000),RANDBETWEEN(1000,5000),RANDBETWEEN(0,999))</f>
        <v>43</v>
      </c>
      <c r="AG3465">
        <f t="shared" ca="1" si="384"/>
        <v>0</v>
      </c>
    </row>
    <row r="3466" spans="1:33" customFormat="1" x14ac:dyDescent="0.25">
      <c r="A3466">
        <v>47589602</v>
      </c>
      <c r="B3466" t="s">
        <v>8952</v>
      </c>
      <c r="C3466" t="s">
        <v>8953</v>
      </c>
      <c r="D3466">
        <v>519606083</v>
      </c>
      <c r="E3466" t="s">
        <v>8954</v>
      </c>
      <c r="F3466">
        <v>59</v>
      </c>
      <c r="G3466" t="s">
        <v>42</v>
      </c>
      <c r="H3466" t="str">
        <f t="shared" ca="1" si="378"/>
        <v>Alquilada</v>
      </c>
      <c r="I3466" t="s">
        <v>32</v>
      </c>
      <c r="J3466" t="s">
        <v>33</v>
      </c>
      <c r="K3466">
        <f t="shared" ca="1" si="379"/>
        <v>7113</v>
      </c>
      <c r="L3466" t="s">
        <v>53</v>
      </c>
      <c r="M3466" t="s">
        <v>14074</v>
      </c>
      <c r="N3466">
        <v>7</v>
      </c>
      <c r="O3466" t="s">
        <v>14657</v>
      </c>
      <c r="P3466" t="s">
        <v>14665</v>
      </c>
      <c r="Q3466" t="s">
        <v>14659</v>
      </c>
      <c r="R3466" s="1">
        <v>42860</v>
      </c>
      <c r="S3466" t="s">
        <v>34</v>
      </c>
      <c r="T3466" t="str">
        <f t="shared" ca="1" si="380"/>
        <v>Sin Garantia</v>
      </c>
      <c r="U3466" t="str">
        <f t="shared" ca="1" si="381"/>
        <v>Con deuda</v>
      </c>
      <c r="V3466" t="str">
        <f t="shared" ca="1" si="382"/>
        <v>Puntual</v>
      </c>
      <c r="W3466" t="str">
        <f t="shared" ca="1" si="383"/>
        <v>Bajo Riesgo</v>
      </c>
      <c r="X3466">
        <v>1000</v>
      </c>
      <c r="Y3466" s="2">
        <f ca="1">IF(H3466="Propia",RANDBETWEEN(1000,5000),RANDBETWEEN(0,999))</f>
        <v>450</v>
      </c>
      <c r="Z3466" s="2">
        <f ca="1">IF(T3466="Con Garantia",RANDBETWEEN(1000,5000),RANDBETWEEN(0,999))</f>
        <v>67</v>
      </c>
      <c r="AA3466" s="2">
        <f ca="1">IF(U3466="Sin deuda",RANDBETWEEN(1000,5000),RANDBETWEEN(0,999))</f>
        <v>675</v>
      </c>
      <c r="AB3466" s="4">
        <f ca="1">IF(Q3466="Si Trabaja",RANDBETWEEN(1000,5000),RANDBETWEEN(0,999))</f>
        <v>4571</v>
      </c>
      <c r="AC3466" s="4">
        <f ca="1">IF(AND(F3466&gt;17,F3466&lt;71),RANDBETWEEN(1000,5000),RANDBETWEEN(0,999))</f>
        <v>3642</v>
      </c>
      <c r="AD3466" s="4">
        <f ca="1">IF(AND(AB3466&gt;=0.5,(K3466-X3466)&gt;1000),RANDBETWEEN(1000,5000),RANDBETWEEN(0,999))</f>
        <v>3445</v>
      </c>
      <c r="AE3466" s="4">
        <f ca="1">IF(OR(V3466="",V3466="Puntual"),RANDBETWEEN(1000,5000),RANDBETWEEN(0,999))</f>
        <v>2378</v>
      </c>
      <c r="AF3466" s="4">
        <f ca="1">IF(OR(W3466="Bajo Riesgo",AE3466&gt;=1000),RANDBETWEEN(1000,5000),RANDBETWEEN(0,999))</f>
        <v>1934</v>
      </c>
      <c r="AG3466">
        <f t="shared" ca="1" si="384"/>
        <v>1</v>
      </c>
    </row>
    <row r="3467" spans="1:33" customFormat="1" x14ac:dyDescent="0.25">
      <c r="A3467">
        <v>47897586</v>
      </c>
      <c r="B3467" t="s">
        <v>8955</v>
      </c>
      <c r="C3467" t="s">
        <v>8956</v>
      </c>
      <c r="D3467">
        <v>912706424</v>
      </c>
      <c r="E3467" t="s">
        <v>8957</v>
      </c>
      <c r="F3467">
        <v>54</v>
      </c>
      <c r="G3467" t="s">
        <v>30</v>
      </c>
      <c r="H3467" t="str">
        <f t="shared" ca="1" si="378"/>
        <v>Alquilada</v>
      </c>
      <c r="I3467" t="s">
        <v>44</v>
      </c>
      <c r="J3467" t="s">
        <v>33</v>
      </c>
      <c r="K3467">
        <f t="shared" ca="1" si="379"/>
        <v>7944</v>
      </c>
      <c r="L3467" t="s">
        <v>31</v>
      </c>
      <c r="M3467" t="s">
        <v>14661</v>
      </c>
      <c r="N3467" t="s">
        <v>14661</v>
      </c>
      <c r="O3467" t="s">
        <v>14661</v>
      </c>
      <c r="P3467" t="s">
        <v>14661</v>
      </c>
      <c r="Q3467" t="s">
        <v>14662</v>
      </c>
      <c r="R3467" s="1">
        <v>43042</v>
      </c>
      <c r="S3467" t="s">
        <v>755</v>
      </c>
      <c r="T3467" t="str">
        <f t="shared" ca="1" si="380"/>
        <v>Con Garantia</v>
      </c>
      <c r="U3467" t="str">
        <f t="shared" ca="1" si="381"/>
        <v>Sin deuda</v>
      </c>
      <c r="V3467" t="str">
        <f t="shared" ca="1" si="382"/>
        <v/>
      </c>
      <c r="W3467" t="str">
        <f t="shared" ca="1" si="383"/>
        <v>Bajo Riesgo</v>
      </c>
      <c r="X3467">
        <v>1000</v>
      </c>
      <c r="Y3467" s="2">
        <f ca="1">IF(H3467="Propia",RANDBETWEEN(1000,5000),RANDBETWEEN(0,999))</f>
        <v>302</v>
      </c>
      <c r="Z3467" s="2">
        <f ca="1">IF(T3467="Con Garantia",RANDBETWEEN(1000,5000),RANDBETWEEN(0,999))</f>
        <v>3902</v>
      </c>
      <c r="AA3467" s="2">
        <f ca="1">IF(U3467="Sin deuda",RANDBETWEEN(1000,5000),RANDBETWEEN(0,999))</f>
        <v>1171</v>
      </c>
      <c r="AB3467" s="4">
        <f ca="1">IF(Q3467="Si Trabaja",RANDBETWEEN(1000,5000),RANDBETWEEN(0,999))</f>
        <v>761</v>
      </c>
      <c r="AC3467" s="4">
        <f ca="1">IF(AND(F3467&gt;17,F3467&lt;71),RANDBETWEEN(1000,5000),RANDBETWEEN(0,999))</f>
        <v>1968</v>
      </c>
      <c r="AD3467" s="4">
        <f ca="1">IF(AND(AB3467&gt;=0.5,(K3467-X3467)&gt;1000),RANDBETWEEN(1000,5000),RANDBETWEEN(0,999))</f>
        <v>2196</v>
      </c>
      <c r="AE3467" s="4">
        <f ca="1">IF(OR(V3467="",V3467="Puntual"),RANDBETWEEN(1000,5000),RANDBETWEEN(0,999))</f>
        <v>3892</v>
      </c>
      <c r="AF3467" s="4">
        <f ca="1">IF(OR(W3467="Bajo Riesgo",AE3467&gt;=1000),RANDBETWEEN(1000,5000),RANDBETWEEN(0,999))</f>
        <v>2674</v>
      </c>
      <c r="AG3467">
        <f t="shared" ca="1" si="384"/>
        <v>0</v>
      </c>
    </row>
    <row r="3468" spans="1:33" customFormat="1" x14ac:dyDescent="0.25">
      <c r="A3468">
        <v>32738045</v>
      </c>
      <c r="B3468" t="s">
        <v>7074</v>
      </c>
      <c r="C3468" t="s">
        <v>8958</v>
      </c>
      <c r="D3468">
        <v>519225821</v>
      </c>
      <c r="E3468" t="s">
        <v>7075</v>
      </c>
      <c r="F3468">
        <v>54</v>
      </c>
      <c r="G3468" t="s">
        <v>30</v>
      </c>
      <c r="H3468" t="str">
        <f t="shared" ca="1" si="378"/>
        <v>Propia</v>
      </c>
      <c r="I3468" t="s">
        <v>44</v>
      </c>
      <c r="J3468" t="s">
        <v>33</v>
      </c>
      <c r="K3468">
        <f t="shared" ca="1" si="379"/>
        <v>6677</v>
      </c>
      <c r="L3468" t="s">
        <v>53</v>
      </c>
      <c r="M3468" t="s">
        <v>13194</v>
      </c>
      <c r="N3468">
        <v>5</v>
      </c>
      <c r="O3468" t="s">
        <v>14663</v>
      </c>
      <c r="P3468" t="s">
        <v>14668</v>
      </c>
      <c r="Q3468" t="s">
        <v>14659</v>
      </c>
      <c r="R3468" s="1">
        <v>43022</v>
      </c>
      <c r="S3468" t="s">
        <v>755</v>
      </c>
      <c r="T3468" t="str">
        <f t="shared" ca="1" si="380"/>
        <v>Con Garantia</v>
      </c>
      <c r="U3468" t="str">
        <f t="shared" ca="1" si="381"/>
        <v>Con deuda</v>
      </c>
      <c r="V3468" t="str">
        <f t="shared" ca="1" si="382"/>
        <v>Moroso</v>
      </c>
      <c r="W3468" t="str">
        <f t="shared" ca="1" si="383"/>
        <v>Alto Riesgo</v>
      </c>
      <c r="X3468">
        <v>1000</v>
      </c>
      <c r="Y3468" s="2">
        <f ca="1">IF(H3468="Propia",RANDBETWEEN(1000,5000),RANDBETWEEN(0,999))</f>
        <v>3609</v>
      </c>
      <c r="Z3468" s="2">
        <f ca="1">IF(T3468="Con Garantia",RANDBETWEEN(1000,5000),RANDBETWEEN(0,999))</f>
        <v>2274</v>
      </c>
      <c r="AA3468" s="2">
        <f ca="1">IF(U3468="Sin deuda",RANDBETWEEN(1000,5000),RANDBETWEEN(0,999))</f>
        <v>827</v>
      </c>
      <c r="AB3468" s="4">
        <f ca="1">IF(Q3468="Si Trabaja",RANDBETWEEN(1000,5000),RANDBETWEEN(0,999))</f>
        <v>4316</v>
      </c>
      <c r="AC3468" s="4">
        <f ca="1">IF(AND(F3468&gt;17,F3468&lt;71),RANDBETWEEN(1000,5000),RANDBETWEEN(0,999))</f>
        <v>4729</v>
      </c>
      <c r="AD3468" s="4">
        <f ca="1">IF(AND(AB3468&gt;=0.5,(K3468-X3468)&gt;1000),RANDBETWEEN(1000,5000),RANDBETWEEN(0,999))</f>
        <v>3317</v>
      </c>
      <c r="AE3468" s="4">
        <f ca="1">IF(OR(V3468="",V3468="Puntual"),RANDBETWEEN(1000,5000),RANDBETWEEN(0,999))</f>
        <v>841</v>
      </c>
      <c r="AF3468" s="4">
        <f ca="1">IF(OR(W3468="Bajo Riesgo",AE3468&gt;=1000),RANDBETWEEN(1000,5000),RANDBETWEEN(0,999))</f>
        <v>150</v>
      </c>
      <c r="AG3468">
        <f t="shared" ca="1" si="384"/>
        <v>0</v>
      </c>
    </row>
    <row r="3469" spans="1:33" customFormat="1" x14ac:dyDescent="0.25">
      <c r="A3469">
        <v>22714423</v>
      </c>
      <c r="B3469" t="s">
        <v>8959</v>
      </c>
      <c r="C3469" t="s">
        <v>8960</v>
      </c>
      <c r="D3469">
        <v>519683304</v>
      </c>
      <c r="E3469" t="s">
        <v>8961</v>
      </c>
      <c r="F3469">
        <v>29</v>
      </c>
      <c r="G3469" t="s">
        <v>30</v>
      </c>
      <c r="H3469" t="str">
        <f t="shared" ca="1" si="378"/>
        <v>Propia</v>
      </c>
      <c r="I3469" t="s">
        <v>44</v>
      </c>
      <c r="J3469" t="s">
        <v>33</v>
      </c>
      <c r="K3469">
        <f t="shared" ca="1" si="379"/>
        <v>6563</v>
      </c>
      <c r="L3469" t="s">
        <v>78</v>
      </c>
      <c r="M3469" t="s">
        <v>14661</v>
      </c>
      <c r="N3469" t="s">
        <v>14661</v>
      </c>
      <c r="O3469" t="s">
        <v>14661</v>
      </c>
      <c r="P3469" t="s">
        <v>14661</v>
      </c>
      <c r="Q3469" t="s">
        <v>14662</v>
      </c>
      <c r="R3469" s="1">
        <v>42961</v>
      </c>
      <c r="S3469" t="s">
        <v>755</v>
      </c>
      <c r="T3469" t="str">
        <f t="shared" ca="1" si="380"/>
        <v>Sin Garantia</v>
      </c>
      <c r="U3469" t="str">
        <f t="shared" ca="1" si="381"/>
        <v>Con deuda</v>
      </c>
      <c r="V3469" t="str">
        <f t="shared" ca="1" si="382"/>
        <v>Puntual</v>
      </c>
      <c r="W3469" t="str">
        <f t="shared" ca="1" si="383"/>
        <v>Bajo Riesgo</v>
      </c>
      <c r="X3469">
        <v>1000</v>
      </c>
      <c r="Y3469" s="2">
        <f ca="1">IF(H3469="Propia",RANDBETWEEN(1000,5000),RANDBETWEEN(0,999))</f>
        <v>3263</v>
      </c>
      <c r="Z3469" s="2">
        <f ca="1">IF(T3469="Con Garantia",RANDBETWEEN(1000,5000),RANDBETWEEN(0,999))</f>
        <v>51</v>
      </c>
      <c r="AA3469" s="2">
        <f ca="1">IF(U3469="Sin deuda",RANDBETWEEN(1000,5000),RANDBETWEEN(0,999))</f>
        <v>299</v>
      </c>
      <c r="AB3469" s="4">
        <f ca="1">IF(Q3469="Si Trabaja",RANDBETWEEN(1000,5000),RANDBETWEEN(0,999))</f>
        <v>18</v>
      </c>
      <c r="AC3469" s="4">
        <f ca="1">IF(AND(F3469&gt;17,F3469&lt;71),RANDBETWEEN(1000,5000),RANDBETWEEN(0,999))</f>
        <v>1874</v>
      </c>
      <c r="AD3469" s="4">
        <f ca="1">IF(AND(AB3469&gt;=0.5,(K3469-X3469)&gt;1000),RANDBETWEEN(1000,5000),RANDBETWEEN(0,999))</f>
        <v>3447</v>
      </c>
      <c r="AE3469" s="4">
        <f ca="1">IF(OR(V3469="",V3469="Puntual"),RANDBETWEEN(1000,5000),RANDBETWEEN(0,999))</f>
        <v>4403</v>
      </c>
      <c r="AF3469" s="4">
        <f ca="1">IF(OR(W3469="Bajo Riesgo",AE3469&gt;=1000),RANDBETWEEN(1000,5000),RANDBETWEEN(0,999))</f>
        <v>1172</v>
      </c>
      <c r="AG3469">
        <f t="shared" ca="1" si="384"/>
        <v>0</v>
      </c>
    </row>
    <row r="3470" spans="1:33" customFormat="1" x14ac:dyDescent="0.25">
      <c r="A3470">
        <v>6707257</v>
      </c>
      <c r="B3470" t="s">
        <v>8962</v>
      </c>
      <c r="C3470" t="s">
        <v>8963</v>
      </c>
      <c r="D3470">
        <v>519488460</v>
      </c>
      <c r="E3470" t="s">
        <v>8964</v>
      </c>
      <c r="F3470">
        <v>33</v>
      </c>
      <c r="G3470" t="s">
        <v>30</v>
      </c>
      <c r="H3470" t="str">
        <f t="shared" ca="1" si="378"/>
        <v>Alquilada</v>
      </c>
      <c r="I3470" t="s">
        <v>32</v>
      </c>
      <c r="J3470" t="s">
        <v>33</v>
      </c>
      <c r="K3470">
        <f t="shared" ca="1" si="379"/>
        <v>7112</v>
      </c>
      <c r="L3470" t="s">
        <v>43</v>
      </c>
      <c r="M3470" t="s">
        <v>14661</v>
      </c>
      <c r="N3470" t="s">
        <v>14661</v>
      </c>
      <c r="O3470" t="s">
        <v>14661</v>
      </c>
      <c r="P3470" t="s">
        <v>14661</v>
      </c>
      <c r="Q3470" t="s">
        <v>14662</v>
      </c>
      <c r="R3470" s="1">
        <v>42826</v>
      </c>
      <c r="S3470" t="s">
        <v>755</v>
      </c>
      <c r="T3470" t="str">
        <f t="shared" ca="1" si="380"/>
        <v>Con Garantia</v>
      </c>
      <c r="U3470" t="str">
        <f t="shared" ca="1" si="381"/>
        <v>Con deuda</v>
      </c>
      <c r="V3470" t="str">
        <f t="shared" ca="1" si="382"/>
        <v>Puntual</v>
      </c>
      <c r="W3470" t="str">
        <f t="shared" ca="1" si="383"/>
        <v>Bajo Riesgo</v>
      </c>
      <c r="X3470">
        <v>1000</v>
      </c>
      <c r="Y3470" s="2">
        <f ca="1">IF(H3470="Propia",RANDBETWEEN(1000,5000),RANDBETWEEN(0,999))</f>
        <v>423</v>
      </c>
      <c r="Z3470" s="2">
        <f ca="1">IF(T3470="Con Garantia",RANDBETWEEN(1000,5000),RANDBETWEEN(0,999))</f>
        <v>4258</v>
      </c>
      <c r="AA3470" s="2">
        <f ca="1">IF(U3470="Sin deuda",RANDBETWEEN(1000,5000),RANDBETWEEN(0,999))</f>
        <v>469</v>
      </c>
      <c r="AB3470" s="4">
        <f ca="1">IF(Q3470="Si Trabaja",RANDBETWEEN(1000,5000),RANDBETWEEN(0,999))</f>
        <v>899</v>
      </c>
      <c r="AC3470" s="4">
        <f ca="1">IF(AND(F3470&gt;17,F3470&lt;71),RANDBETWEEN(1000,5000),RANDBETWEEN(0,999))</f>
        <v>1347</v>
      </c>
      <c r="AD3470" s="4">
        <f ca="1">IF(AND(AB3470&gt;=0.5,(K3470-X3470)&gt;1000),RANDBETWEEN(1000,5000),RANDBETWEEN(0,999))</f>
        <v>2869</v>
      </c>
      <c r="AE3470" s="4">
        <f ca="1">IF(OR(V3470="",V3470="Puntual"),RANDBETWEEN(1000,5000),RANDBETWEEN(0,999))</f>
        <v>4883</v>
      </c>
      <c r="AF3470" s="4">
        <f ca="1">IF(OR(W3470="Bajo Riesgo",AE3470&gt;=1000),RANDBETWEEN(1000,5000),RANDBETWEEN(0,999))</f>
        <v>4124</v>
      </c>
      <c r="AG3470">
        <f t="shared" ca="1" si="384"/>
        <v>0</v>
      </c>
    </row>
    <row r="3471" spans="1:33" customFormat="1" x14ac:dyDescent="0.25">
      <c r="A3471">
        <v>21506307</v>
      </c>
      <c r="B3471" t="s">
        <v>8965</v>
      </c>
      <c r="C3471" t="s">
        <v>8966</v>
      </c>
      <c r="D3471">
        <v>956884063</v>
      </c>
      <c r="E3471" t="s">
        <v>8967</v>
      </c>
      <c r="F3471">
        <v>50</v>
      </c>
      <c r="G3471" t="s">
        <v>30</v>
      </c>
      <c r="H3471" t="str">
        <f t="shared" ca="1" si="378"/>
        <v>Alquilada</v>
      </c>
      <c r="I3471" t="s">
        <v>44</v>
      </c>
      <c r="J3471" t="s">
        <v>33</v>
      </c>
      <c r="K3471">
        <f t="shared" ca="1" si="379"/>
        <v>7192</v>
      </c>
      <c r="L3471" t="s">
        <v>125</v>
      </c>
      <c r="M3471" t="s">
        <v>13229</v>
      </c>
      <c r="N3471">
        <v>8</v>
      </c>
      <c r="O3471" t="s">
        <v>14663</v>
      </c>
      <c r="P3471" t="s">
        <v>14664</v>
      </c>
      <c r="Q3471" t="s">
        <v>14659</v>
      </c>
      <c r="R3471" s="1">
        <v>42751</v>
      </c>
      <c r="S3471" t="s">
        <v>34</v>
      </c>
      <c r="T3471" t="str">
        <f t="shared" ca="1" si="380"/>
        <v>Sin Garantia</v>
      </c>
      <c r="U3471" t="str">
        <f t="shared" ca="1" si="381"/>
        <v>Sin deuda</v>
      </c>
      <c r="V3471" t="str">
        <f t="shared" ca="1" si="382"/>
        <v/>
      </c>
      <c r="W3471" t="str">
        <f t="shared" ca="1" si="383"/>
        <v>Bajo Riesgo</v>
      </c>
      <c r="X3471">
        <v>1000</v>
      </c>
      <c r="Y3471" s="2">
        <f ca="1">IF(H3471="Propia",RANDBETWEEN(1000,5000),RANDBETWEEN(0,999))</f>
        <v>280</v>
      </c>
      <c r="Z3471" s="2">
        <f ca="1">IF(T3471="Con Garantia",RANDBETWEEN(1000,5000),RANDBETWEEN(0,999))</f>
        <v>183</v>
      </c>
      <c r="AA3471" s="2">
        <f ca="1">IF(U3471="Sin deuda",RANDBETWEEN(1000,5000),RANDBETWEEN(0,999))</f>
        <v>4563</v>
      </c>
      <c r="AB3471" s="4">
        <f ca="1">IF(Q3471="Si Trabaja",RANDBETWEEN(1000,5000),RANDBETWEEN(0,999))</f>
        <v>2349</v>
      </c>
      <c r="AC3471" s="4">
        <f ca="1">IF(AND(F3471&gt;17,F3471&lt;71),RANDBETWEEN(1000,5000),RANDBETWEEN(0,999))</f>
        <v>2881</v>
      </c>
      <c r="AD3471" s="4">
        <f ca="1">IF(AND(AB3471&gt;=0.5,(K3471-X3471)&gt;1000),RANDBETWEEN(1000,5000),RANDBETWEEN(0,999))</f>
        <v>1131</v>
      </c>
      <c r="AE3471" s="4">
        <f ca="1">IF(OR(V3471="",V3471="Puntual"),RANDBETWEEN(1000,5000),RANDBETWEEN(0,999))</f>
        <v>4618</v>
      </c>
      <c r="AF3471" s="4">
        <f ca="1">IF(OR(W3471="Bajo Riesgo",AE3471&gt;=1000),RANDBETWEEN(1000,5000),RANDBETWEEN(0,999))</f>
        <v>4115</v>
      </c>
      <c r="AG3471">
        <f t="shared" ca="1" si="384"/>
        <v>1</v>
      </c>
    </row>
    <row r="3472" spans="1:33" customFormat="1" x14ac:dyDescent="0.25">
      <c r="A3472">
        <v>47966891</v>
      </c>
      <c r="B3472" t="s">
        <v>8968</v>
      </c>
      <c r="C3472" t="s">
        <v>8969</v>
      </c>
      <c r="D3472">
        <v>912551445</v>
      </c>
      <c r="E3472" t="s">
        <v>8970</v>
      </c>
      <c r="F3472">
        <v>43</v>
      </c>
      <c r="G3472" t="s">
        <v>30</v>
      </c>
      <c r="H3472" t="str">
        <f t="shared" ca="1" si="378"/>
        <v>Propia</v>
      </c>
      <c r="I3472" t="s">
        <v>32</v>
      </c>
      <c r="J3472" t="s">
        <v>33</v>
      </c>
      <c r="K3472">
        <f t="shared" ca="1" si="379"/>
        <v>5257</v>
      </c>
      <c r="L3472" t="s">
        <v>31</v>
      </c>
      <c r="M3472" t="s">
        <v>13967</v>
      </c>
      <c r="N3472">
        <v>4</v>
      </c>
      <c r="O3472" t="s">
        <v>14657</v>
      </c>
      <c r="P3472" t="s">
        <v>14666</v>
      </c>
      <c r="Q3472" t="s">
        <v>14659</v>
      </c>
      <c r="R3472" s="1">
        <v>42888</v>
      </c>
      <c r="S3472" t="s">
        <v>34</v>
      </c>
      <c r="T3472" t="str">
        <f t="shared" ca="1" si="380"/>
        <v>Sin Garantia</v>
      </c>
      <c r="U3472" t="str">
        <f t="shared" ca="1" si="381"/>
        <v>Sin deuda</v>
      </c>
      <c r="V3472" t="str">
        <f t="shared" ca="1" si="382"/>
        <v/>
      </c>
      <c r="W3472" t="str">
        <f t="shared" ca="1" si="383"/>
        <v>Bajo Riesgo</v>
      </c>
      <c r="X3472">
        <v>1000</v>
      </c>
      <c r="Y3472" s="2">
        <f ca="1">IF(H3472="Propia",RANDBETWEEN(1000,5000),RANDBETWEEN(0,999))</f>
        <v>1003</v>
      </c>
      <c r="Z3472" s="2">
        <f ca="1">IF(T3472="Con Garantia",RANDBETWEEN(1000,5000),RANDBETWEEN(0,999))</f>
        <v>725</v>
      </c>
      <c r="AA3472" s="2">
        <f ca="1">IF(U3472="Sin deuda",RANDBETWEEN(1000,5000),RANDBETWEEN(0,999))</f>
        <v>2034</v>
      </c>
      <c r="AB3472" s="4">
        <f ca="1">IF(Q3472="Si Trabaja",RANDBETWEEN(1000,5000),RANDBETWEEN(0,999))</f>
        <v>2031</v>
      </c>
      <c r="AC3472" s="4">
        <f ca="1">IF(AND(F3472&gt;17,F3472&lt;71),RANDBETWEEN(1000,5000),RANDBETWEEN(0,999))</f>
        <v>4142</v>
      </c>
      <c r="AD3472" s="4">
        <f ca="1">IF(AND(AB3472&gt;=0.5,(K3472-X3472)&gt;1000),RANDBETWEEN(1000,5000),RANDBETWEEN(0,999))</f>
        <v>2408</v>
      </c>
      <c r="AE3472" s="4">
        <f ca="1">IF(OR(V3472="",V3472="Puntual"),RANDBETWEEN(1000,5000),RANDBETWEEN(0,999))</f>
        <v>4532</v>
      </c>
      <c r="AF3472" s="4">
        <f ca="1">IF(OR(W3472="Bajo Riesgo",AE3472&gt;=1000),RANDBETWEEN(1000,5000),RANDBETWEEN(0,999))</f>
        <v>4490</v>
      </c>
      <c r="AG3472">
        <f t="shared" ca="1" si="384"/>
        <v>1</v>
      </c>
    </row>
    <row r="3473" spans="1:33" customFormat="1" x14ac:dyDescent="0.25">
      <c r="A3473">
        <v>44311318</v>
      </c>
      <c r="B3473" t="s">
        <v>8971</v>
      </c>
      <c r="C3473" t="s">
        <v>1639</v>
      </c>
      <c r="D3473">
        <v>519122472</v>
      </c>
      <c r="E3473" t="s">
        <v>8972</v>
      </c>
      <c r="F3473">
        <v>54</v>
      </c>
      <c r="G3473" t="s">
        <v>42</v>
      </c>
      <c r="H3473" t="str">
        <f t="shared" ca="1" si="378"/>
        <v>Alquilada</v>
      </c>
      <c r="I3473" t="s">
        <v>49</v>
      </c>
      <c r="J3473" t="s">
        <v>33</v>
      </c>
      <c r="K3473">
        <f t="shared" ca="1" si="379"/>
        <v>6384</v>
      </c>
      <c r="L3473" t="s">
        <v>53</v>
      </c>
      <c r="M3473" t="s">
        <v>12859</v>
      </c>
      <c r="N3473">
        <v>6</v>
      </c>
      <c r="O3473" t="s">
        <v>14663</v>
      </c>
      <c r="P3473" t="s">
        <v>14669</v>
      </c>
      <c r="Q3473" t="s">
        <v>14659</v>
      </c>
      <c r="R3473" s="1">
        <v>43046</v>
      </c>
      <c r="S3473" t="s">
        <v>34</v>
      </c>
      <c r="T3473" t="str">
        <f t="shared" ca="1" si="380"/>
        <v>Sin Garantia</v>
      </c>
      <c r="U3473" t="str">
        <f t="shared" ca="1" si="381"/>
        <v>Con deuda</v>
      </c>
      <c r="V3473" t="str">
        <f t="shared" ca="1" si="382"/>
        <v>Moroso</v>
      </c>
      <c r="W3473" t="str">
        <f t="shared" ca="1" si="383"/>
        <v>Alto Riesgo</v>
      </c>
      <c r="X3473">
        <v>1000</v>
      </c>
      <c r="Y3473" s="2">
        <f ca="1">IF(H3473="Propia",RANDBETWEEN(1000,5000),RANDBETWEEN(0,999))</f>
        <v>6</v>
      </c>
      <c r="Z3473" s="2">
        <f ca="1">IF(T3473="Con Garantia",RANDBETWEEN(1000,5000),RANDBETWEEN(0,999))</f>
        <v>515</v>
      </c>
      <c r="AA3473" s="2">
        <f ca="1">IF(U3473="Sin deuda",RANDBETWEEN(1000,5000),RANDBETWEEN(0,999))</f>
        <v>887</v>
      </c>
      <c r="AB3473" s="4">
        <f ca="1">IF(Q3473="Si Trabaja",RANDBETWEEN(1000,5000),RANDBETWEEN(0,999))</f>
        <v>4830</v>
      </c>
      <c r="AC3473" s="4">
        <f ca="1">IF(AND(F3473&gt;17,F3473&lt;71),RANDBETWEEN(1000,5000),RANDBETWEEN(0,999))</f>
        <v>3760</v>
      </c>
      <c r="AD3473" s="4">
        <f ca="1">IF(AND(AB3473&gt;=0.5,(K3473-X3473)&gt;1000),RANDBETWEEN(1000,5000),RANDBETWEEN(0,999))</f>
        <v>1009</v>
      </c>
      <c r="AE3473" s="4">
        <f ca="1">IF(OR(V3473="",V3473="Puntual"),RANDBETWEEN(1000,5000),RANDBETWEEN(0,999))</f>
        <v>626</v>
      </c>
      <c r="AF3473" s="4">
        <f ca="1">IF(OR(W3473="Bajo Riesgo",AE3473&gt;=1000),RANDBETWEEN(1000,5000),RANDBETWEEN(0,999))</f>
        <v>467</v>
      </c>
      <c r="AG3473">
        <f t="shared" ca="1" si="384"/>
        <v>0</v>
      </c>
    </row>
    <row r="3474" spans="1:33" customFormat="1" x14ac:dyDescent="0.25">
      <c r="A3474">
        <v>41031140</v>
      </c>
      <c r="B3474" t="s">
        <v>8973</v>
      </c>
      <c r="C3474" t="s">
        <v>8974</v>
      </c>
      <c r="D3474">
        <v>917124154</v>
      </c>
      <c r="E3474" t="s">
        <v>8975</v>
      </c>
      <c r="F3474">
        <v>43</v>
      </c>
      <c r="G3474" t="s">
        <v>42</v>
      </c>
      <c r="H3474" t="str">
        <f t="shared" ca="1" si="378"/>
        <v>Propia</v>
      </c>
      <c r="I3474" t="s">
        <v>44</v>
      </c>
      <c r="J3474" t="s">
        <v>33</v>
      </c>
      <c r="K3474">
        <f t="shared" ca="1" si="379"/>
        <v>5015</v>
      </c>
      <c r="L3474" t="s">
        <v>53</v>
      </c>
      <c r="M3474" t="s">
        <v>14661</v>
      </c>
      <c r="N3474" t="s">
        <v>14661</v>
      </c>
      <c r="O3474" t="s">
        <v>14661</v>
      </c>
      <c r="P3474" t="s">
        <v>14661</v>
      </c>
      <c r="Q3474" t="s">
        <v>14662</v>
      </c>
      <c r="R3474" s="1">
        <v>43054</v>
      </c>
      <c r="S3474" t="s">
        <v>755</v>
      </c>
      <c r="T3474" t="str">
        <f t="shared" ca="1" si="380"/>
        <v>Sin Garantia</v>
      </c>
      <c r="U3474" t="str">
        <f t="shared" ca="1" si="381"/>
        <v>Con deuda</v>
      </c>
      <c r="V3474" t="str">
        <f t="shared" ca="1" si="382"/>
        <v>Puntual</v>
      </c>
      <c r="W3474" t="str">
        <f t="shared" ca="1" si="383"/>
        <v>Bajo Riesgo</v>
      </c>
      <c r="X3474">
        <v>1000</v>
      </c>
      <c r="Y3474" s="2">
        <f ca="1">IF(H3474="Propia",RANDBETWEEN(1000,5000),RANDBETWEEN(0,999))</f>
        <v>4994</v>
      </c>
      <c r="Z3474" s="2">
        <f ca="1">IF(T3474="Con Garantia",RANDBETWEEN(1000,5000),RANDBETWEEN(0,999))</f>
        <v>720</v>
      </c>
      <c r="AA3474" s="2">
        <f ca="1">IF(U3474="Sin deuda",RANDBETWEEN(1000,5000),RANDBETWEEN(0,999))</f>
        <v>319</v>
      </c>
      <c r="AB3474" s="4">
        <f ca="1">IF(Q3474="Si Trabaja",RANDBETWEEN(1000,5000),RANDBETWEEN(0,999))</f>
        <v>866</v>
      </c>
      <c r="AC3474" s="4">
        <f ca="1">IF(AND(F3474&gt;17,F3474&lt;71),RANDBETWEEN(1000,5000),RANDBETWEEN(0,999))</f>
        <v>2437</v>
      </c>
      <c r="AD3474" s="4">
        <f ca="1">IF(AND(AB3474&gt;=0.5,(K3474-X3474)&gt;1000),RANDBETWEEN(1000,5000),RANDBETWEEN(0,999))</f>
        <v>2557</v>
      </c>
      <c r="AE3474" s="4">
        <f ca="1">IF(OR(V3474="",V3474="Puntual"),RANDBETWEEN(1000,5000),RANDBETWEEN(0,999))</f>
        <v>3248</v>
      </c>
      <c r="AF3474" s="4">
        <f ca="1">IF(OR(W3474="Bajo Riesgo",AE3474&gt;=1000),RANDBETWEEN(1000,5000),RANDBETWEEN(0,999))</f>
        <v>4243</v>
      </c>
      <c r="AG3474">
        <f t="shared" ca="1" si="384"/>
        <v>0</v>
      </c>
    </row>
    <row r="3475" spans="1:33" customFormat="1" x14ac:dyDescent="0.25">
      <c r="A3475">
        <v>40984397</v>
      </c>
      <c r="B3475" t="s">
        <v>8976</v>
      </c>
      <c r="C3475" t="s">
        <v>4160</v>
      </c>
      <c r="D3475">
        <v>952909060</v>
      </c>
      <c r="E3475" t="s">
        <v>8977</v>
      </c>
      <c r="F3475">
        <v>35</v>
      </c>
      <c r="G3475" t="s">
        <v>42</v>
      </c>
      <c r="H3475" t="str">
        <f t="shared" ca="1" si="378"/>
        <v>Alquilada</v>
      </c>
      <c r="I3475" t="s">
        <v>79</v>
      </c>
      <c r="J3475" t="s">
        <v>33</v>
      </c>
      <c r="K3475">
        <f t="shared" ca="1" si="379"/>
        <v>5394</v>
      </c>
      <c r="L3475" t="s">
        <v>53</v>
      </c>
      <c r="M3475" t="s">
        <v>14661</v>
      </c>
      <c r="N3475" t="s">
        <v>14661</v>
      </c>
      <c r="O3475" t="s">
        <v>14661</v>
      </c>
      <c r="P3475" t="s">
        <v>14661</v>
      </c>
      <c r="Q3475" t="s">
        <v>14662</v>
      </c>
      <c r="R3475" s="1">
        <v>42850</v>
      </c>
      <c r="S3475" t="s">
        <v>34</v>
      </c>
      <c r="T3475" t="str">
        <f t="shared" ca="1" si="380"/>
        <v>Con Garantia</v>
      </c>
      <c r="U3475" t="str">
        <f t="shared" ca="1" si="381"/>
        <v>Con deuda</v>
      </c>
      <c r="V3475" t="str">
        <f t="shared" ca="1" si="382"/>
        <v>Moroso</v>
      </c>
      <c r="W3475" t="str">
        <f t="shared" ca="1" si="383"/>
        <v>Alto Riesgo</v>
      </c>
      <c r="X3475">
        <v>1000</v>
      </c>
      <c r="Y3475" s="2">
        <f ca="1">IF(H3475="Propia",RANDBETWEEN(1000,5000),RANDBETWEEN(0,999))</f>
        <v>194</v>
      </c>
      <c r="Z3475" s="2">
        <f ca="1">IF(T3475="Con Garantia",RANDBETWEEN(1000,5000),RANDBETWEEN(0,999))</f>
        <v>1653</v>
      </c>
      <c r="AA3475" s="2">
        <f ca="1">IF(U3475="Sin deuda",RANDBETWEEN(1000,5000),RANDBETWEEN(0,999))</f>
        <v>816</v>
      </c>
      <c r="AB3475" s="4">
        <f ca="1">IF(Q3475="Si Trabaja",RANDBETWEEN(1000,5000),RANDBETWEEN(0,999))</f>
        <v>241</v>
      </c>
      <c r="AC3475" s="4">
        <f ca="1">IF(AND(F3475&gt;17,F3475&lt;71),RANDBETWEEN(1000,5000),RANDBETWEEN(0,999))</f>
        <v>3109</v>
      </c>
      <c r="AD3475" s="4">
        <f ca="1">IF(AND(AB3475&gt;=0.5,(K3475-X3475)&gt;1000),RANDBETWEEN(1000,5000),RANDBETWEEN(0,999))</f>
        <v>2143</v>
      </c>
      <c r="AE3475" s="4">
        <f ca="1">IF(OR(V3475="",V3475="Puntual"),RANDBETWEEN(1000,5000),RANDBETWEEN(0,999))</f>
        <v>701</v>
      </c>
      <c r="AF3475" s="4">
        <f ca="1">IF(OR(W3475="Bajo Riesgo",AE3475&gt;=1000),RANDBETWEEN(1000,5000),RANDBETWEEN(0,999))</f>
        <v>962</v>
      </c>
      <c r="AG3475">
        <f t="shared" ca="1" si="384"/>
        <v>0</v>
      </c>
    </row>
    <row r="3476" spans="1:33" customFormat="1" x14ac:dyDescent="0.25">
      <c r="A3476">
        <v>77048995</v>
      </c>
      <c r="B3476" t="s">
        <v>865</v>
      </c>
      <c r="C3476" t="s">
        <v>8978</v>
      </c>
      <c r="D3476">
        <v>519473574</v>
      </c>
      <c r="E3476" t="s">
        <v>867</v>
      </c>
      <c r="F3476">
        <v>22</v>
      </c>
      <c r="G3476" t="s">
        <v>42</v>
      </c>
      <c r="H3476" t="str">
        <f t="shared" ca="1" si="378"/>
        <v>Alquilada</v>
      </c>
      <c r="I3476" t="s">
        <v>79</v>
      </c>
      <c r="J3476" t="s">
        <v>33</v>
      </c>
      <c r="K3476">
        <f t="shared" ca="1" si="379"/>
        <v>6816</v>
      </c>
      <c r="L3476" t="s">
        <v>53</v>
      </c>
      <c r="M3476" t="s">
        <v>14661</v>
      </c>
      <c r="N3476" t="s">
        <v>14661</v>
      </c>
      <c r="O3476" t="s">
        <v>14661</v>
      </c>
      <c r="P3476" t="s">
        <v>14661</v>
      </c>
      <c r="Q3476" t="s">
        <v>14662</v>
      </c>
      <c r="R3476" s="1">
        <v>42815</v>
      </c>
      <c r="S3476" t="s">
        <v>755</v>
      </c>
      <c r="T3476" t="str">
        <f t="shared" ca="1" si="380"/>
        <v>Sin Garantia</v>
      </c>
      <c r="U3476" t="str">
        <f t="shared" ca="1" si="381"/>
        <v>Sin deuda</v>
      </c>
      <c r="V3476" t="str">
        <f t="shared" ca="1" si="382"/>
        <v/>
      </c>
      <c r="W3476" t="str">
        <f t="shared" ca="1" si="383"/>
        <v>Bajo Riesgo</v>
      </c>
      <c r="X3476">
        <v>1000</v>
      </c>
      <c r="Y3476" s="2">
        <f ca="1">IF(H3476="Propia",RANDBETWEEN(1000,5000),RANDBETWEEN(0,999))</f>
        <v>886</v>
      </c>
      <c r="Z3476" s="2">
        <f ca="1">IF(T3476="Con Garantia",RANDBETWEEN(1000,5000),RANDBETWEEN(0,999))</f>
        <v>578</v>
      </c>
      <c r="AA3476" s="2">
        <f ca="1">IF(U3476="Sin deuda",RANDBETWEEN(1000,5000),RANDBETWEEN(0,999))</f>
        <v>1157</v>
      </c>
      <c r="AB3476" s="4">
        <f ca="1">IF(Q3476="Si Trabaja",RANDBETWEEN(1000,5000),RANDBETWEEN(0,999))</f>
        <v>37</v>
      </c>
      <c r="AC3476" s="4">
        <f ca="1">IF(AND(F3476&gt;17,F3476&lt;71),RANDBETWEEN(1000,5000),RANDBETWEEN(0,999))</f>
        <v>1439</v>
      </c>
      <c r="AD3476" s="4">
        <f ca="1">IF(AND(AB3476&gt;=0.5,(K3476-X3476)&gt;1000),RANDBETWEEN(1000,5000),RANDBETWEEN(0,999))</f>
        <v>4015</v>
      </c>
      <c r="AE3476" s="4">
        <f ca="1">IF(OR(V3476="",V3476="Puntual"),RANDBETWEEN(1000,5000),RANDBETWEEN(0,999))</f>
        <v>3791</v>
      </c>
      <c r="AF3476" s="4">
        <f ca="1">IF(OR(W3476="Bajo Riesgo",AE3476&gt;=1000),RANDBETWEEN(1000,5000),RANDBETWEEN(0,999))</f>
        <v>2991</v>
      </c>
      <c r="AG3476">
        <f t="shared" ca="1" si="384"/>
        <v>0</v>
      </c>
    </row>
    <row r="3477" spans="1:33" customFormat="1" x14ac:dyDescent="0.25">
      <c r="A3477">
        <v>74755089</v>
      </c>
      <c r="B3477" t="s">
        <v>8979</v>
      </c>
      <c r="C3477" t="s">
        <v>8980</v>
      </c>
      <c r="D3477">
        <v>519820945</v>
      </c>
      <c r="E3477" t="s">
        <v>8981</v>
      </c>
      <c r="F3477">
        <v>56</v>
      </c>
      <c r="G3477" t="s">
        <v>30</v>
      </c>
      <c r="H3477" t="str">
        <f t="shared" ca="1" si="378"/>
        <v>Alquilada</v>
      </c>
      <c r="I3477" t="s">
        <v>49</v>
      </c>
      <c r="J3477" t="s">
        <v>33</v>
      </c>
      <c r="K3477">
        <f t="shared" ca="1" si="379"/>
        <v>5632</v>
      </c>
      <c r="L3477" t="s">
        <v>48</v>
      </c>
      <c r="M3477" t="s">
        <v>14661</v>
      </c>
      <c r="N3477" t="s">
        <v>14661</v>
      </c>
      <c r="O3477" t="s">
        <v>14661</v>
      </c>
      <c r="P3477" t="s">
        <v>14661</v>
      </c>
      <c r="Q3477" t="s">
        <v>14662</v>
      </c>
      <c r="R3477" s="1">
        <v>43078</v>
      </c>
      <c r="S3477" t="s">
        <v>34</v>
      </c>
      <c r="T3477" t="str">
        <f t="shared" ca="1" si="380"/>
        <v>Sin Garantia</v>
      </c>
      <c r="U3477" t="str">
        <f t="shared" ca="1" si="381"/>
        <v>Con deuda</v>
      </c>
      <c r="V3477" t="str">
        <f t="shared" ca="1" si="382"/>
        <v>Puntual</v>
      </c>
      <c r="W3477" t="str">
        <f t="shared" ca="1" si="383"/>
        <v>Bajo Riesgo</v>
      </c>
      <c r="X3477">
        <v>1000</v>
      </c>
      <c r="Y3477" s="2">
        <f ca="1">IF(H3477="Propia",RANDBETWEEN(1000,5000),RANDBETWEEN(0,999))</f>
        <v>20</v>
      </c>
      <c r="Z3477" s="2">
        <f ca="1">IF(T3477="Con Garantia",RANDBETWEEN(1000,5000),RANDBETWEEN(0,999))</f>
        <v>709</v>
      </c>
      <c r="AA3477" s="2">
        <f ca="1">IF(U3477="Sin deuda",RANDBETWEEN(1000,5000),RANDBETWEEN(0,999))</f>
        <v>400</v>
      </c>
      <c r="AB3477" s="4">
        <f ca="1">IF(Q3477="Si Trabaja",RANDBETWEEN(1000,5000),RANDBETWEEN(0,999))</f>
        <v>710</v>
      </c>
      <c r="AC3477" s="4">
        <f ca="1">IF(AND(F3477&gt;17,F3477&lt;71),RANDBETWEEN(1000,5000),RANDBETWEEN(0,999))</f>
        <v>1922</v>
      </c>
      <c r="AD3477" s="4">
        <f ca="1">IF(AND(AB3477&gt;=0.5,(K3477-X3477)&gt;1000),RANDBETWEEN(1000,5000),RANDBETWEEN(0,999))</f>
        <v>4961</v>
      </c>
      <c r="AE3477" s="4">
        <f ca="1">IF(OR(V3477="",V3477="Puntual"),RANDBETWEEN(1000,5000),RANDBETWEEN(0,999))</f>
        <v>4326</v>
      </c>
      <c r="AF3477" s="4">
        <f ca="1">IF(OR(W3477="Bajo Riesgo",AE3477&gt;=1000),RANDBETWEEN(1000,5000),RANDBETWEEN(0,999))</f>
        <v>1587</v>
      </c>
      <c r="AG3477">
        <f t="shared" ca="1" si="384"/>
        <v>0</v>
      </c>
    </row>
    <row r="3478" spans="1:33" customFormat="1" x14ac:dyDescent="0.25">
      <c r="A3478">
        <v>60652460</v>
      </c>
      <c r="B3478" t="s">
        <v>1295</v>
      </c>
      <c r="C3478" t="s">
        <v>8982</v>
      </c>
      <c r="D3478">
        <v>519970795</v>
      </c>
      <c r="E3478" t="s">
        <v>1297</v>
      </c>
      <c r="F3478">
        <v>53</v>
      </c>
      <c r="G3478" t="s">
        <v>42</v>
      </c>
      <c r="H3478" t="str">
        <f t="shared" ca="1" si="378"/>
        <v>Alquilada</v>
      </c>
      <c r="I3478" t="s">
        <v>49</v>
      </c>
      <c r="J3478" t="s">
        <v>33</v>
      </c>
      <c r="K3478">
        <f t="shared" ca="1" si="379"/>
        <v>5222</v>
      </c>
      <c r="L3478" t="s">
        <v>214</v>
      </c>
      <c r="M3478" t="s">
        <v>14661</v>
      </c>
      <c r="N3478" t="s">
        <v>14661</v>
      </c>
      <c r="O3478" t="s">
        <v>14661</v>
      </c>
      <c r="P3478" t="s">
        <v>14661</v>
      </c>
      <c r="Q3478" t="s">
        <v>14662</v>
      </c>
      <c r="R3478" t="s">
        <v>1132</v>
      </c>
      <c r="S3478" t="s">
        <v>755</v>
      </c>
      <c r="T3478" t="str">
        <f t="shared" ca="1" si="380"/>
        <v>Sin Garantia</v>
      </c>
      <c r="U3478" t="str">
        <f t="shared" ca="1" si="381"/>
        <v>Con deuda</v>
      </c>
      <c r="V3478" t="str">
        <f t="shared" ca="1" si="382"/>
        <v>Puntual</v>
      </c>
      <c r="W3478" t="str">
        <f t="shared" ca="1" si="383"/>
        <v>Bajo Riesgo</v>
      </c>
      <c r="X3478">
        <v>1000</v>
      </c>
      <c r="Y3478" s="2">
        <f ca="1">IF(H3478="Propia",RANDBETWEEN(1000,5000),RANDBETWEEN(0,999))</f>
        <v>990</v>
      </c>
      <c r="Z3478" s="2">
        <f ca="1">IF(T3478="Con Garantia",RANDBETWEEN(1000,5000),RANDBETWEEN(0,999))</f>
        <v>835</v>
      </c>
      <c r="AA3478" s="2">
        <f ca="1">IF(U3478="Sin deuda",RANDBETWEEN(1000,5000),RANDBETWEEN(0,999))</f>
        <v>648</v>
      </c>
      <c r="AB3478" s="4">
        <f ca="1">IF(Q3478="Si Trabaja",RANDBETWEEN(1000,5000),RANDBETWEEN(0,999))</f>
        <v>755</v>
      </c>
      <c r="AC3478" s="4">
        <f ca="1">IF(AND(F3478&gt;17,F3478&lt;71),RANDBETWEEN(1000,5000),RANDBETWEEN(0,999))</f>
        <v>1963</v>
      </c>
      <c r="AD3478" s="4">
        <f ca="1">IF(AND(AB3478&gt;=0.5,(K3478-X3478)&gt;1000),RANDBETWEEN(1000,5000),RANDBETWEEN(0,999))</f>
        <v>4123</v>
      </c>
      <c r="AE3478" s="4">
        <f ca="1">IF(OR(V3478="",V3478="Puntual"),RANDBETWEEN(1000,5000),RANDBETWEEN(0,999))</f>
        <v>1633</v>
      </c>
      <c r="AF3478" s="4">
        <f ca="1">IF(OR(W3478="Bajo Riesgo",AE3478&gt;=1000),RANDBETWEEN(1000,5000),RANDBETWEEN(0,999))</f>
        <v>1833</v>
      </c>
      <c r="AG3478">
        <f t="shared" ca="1" si="384"/>
        <v>0</v>
      </c>
    </row>
    <row r="3479" spans="1:33" customFormat="1" x14ac:dyDescent="0.25">
      <c r="A3479">
        <v>74811865</v>
      </c>
      <c r="B3479" t="s">
        <v>7365</v>
      </c>
      <c r="C3479" t="s">
        <v>8983</v>
      </c>
      <c r="D3479">
        <v>519463265</v>
      </c>
      <c r="E3479" t="s">
        <v>1659</v>
      </c>
      <c r="F3479">
        <v>40</v>
      </c>
      <c r="G3479" t="s">
        <v>42</v>
      </c>
      <c r="H3479" t="str">
        <f t="shared" ca="1" si="378"/>
        <v>Propia</v>
      </c>
      <c r="I3479" t="s">
        <v>49</v>
      </c>
      <c r="J3479" t="s">
        <v>33</v>
      </c>
      <c r="K3479">
        <f t="shared" ca="1" si="379"/>
        <v>5204</v>
      </c>
      <c r="L3479" t="s">
        <v>121</v>
      </c>
      <c r="M3479" t="s">
        <v>14199</v>
      </c>
      <c r="N3479">
        <v>8</v>
      </c>
      <c r="O3479" t="s">
        <v>14663</v>
      </c>
      <c r="P3479" t="s">
        <v>14665</v>
      </c>
      <c r="Q3479" t="s">
        <v>14659</v>
      </c>
      <c r="R3479" s="1">
        <v>42997</v>
      </c>
      <c r="S3479" t="s">
        <v>34</v>
      </c>
      <c r="T3479" t="str">
        <f t="shared" ca="1" si="380"/>
        <v>Sin Garantia</v>
      </c>
      <c r="U3479" t="str">
        <f t="shared" ca="1" si="381"/>
        <v>Con deuda</v>
      </c>
      <c r="V3479" t="str">
        <f t="shared" ca="1" si="382"/>
        <v>Puntual</v>
      </c>
      <c r="W3479" t="str">
        <f t="shared" ca="1" si="383"/>
        <v>Bajo Riesgo</v>
      </c>
      <c r="X3479">
        <v>1000</v>
      </c>
      <c r="Y3479" s="2">
        <f ca="1">IF(H3479="Propia",RANDBETWEEN(1000,5000),RANDBETWEEN(0,999))</f>
        <v>4150</v>
      </c>
      <c r="Z3479" s="2">
        <f ca="1">IF(T3479="Con Garantia",RANDBETWEEN(1000,5000),RANDBETWEEN(0,999))</f>
        <v>358</v>
      </c>
      <c r="AA3479" s="2">
        <f ca="1">IF(U3479="Sin deuda",RANDBETWEEN(1000,5000),RANDBETWEEN(0,999))</f>
        <v>302</v>
      </c>
      <c r="AB3479" s="4">
        <f ca="1">IF(Q3479="Si Trabaja",RANDBETWEEN(1000,5000),RANDBETWEEN(0,999))</f>
        <v>3193</v>
      </c>
      <c r="AC3479" s="4">
        <f ca="1">IF(AND(F3479&gt;17,F3479&lt;71),RANDBETWEEN(1000,5000),RANDBETWEEN(0,999))</f>
        <v>4786</v>
      </c>
      <c r="AD3479" s="4">
        <f ca="1">IF(AND(AB3479&gt;=0.5,(K3479-X3479)&gt;1000),RANDBETWEEN(1000,5000),RANDBETWEEN(0,999))</f>
        <v>1772</v>
      </c>
      <c r="AE3479" s="4">
        <f ca="1">IF(OR(V3479="",V3479="Puntual"),RANDBETWEEN(1000,5000),RANDBETWEEN(0,999))</f>
        <v>4817</v>
      </c>
      <c r="AF3479" s="4">
        <f ca="1">IF(OR(W3479="Bajo Riesgo",AE3479&gt;=1000),RANDBETWEEN(1000,5000),RANDBETWEEN(0,999))</f>
        <v>4626</v>
      </c>
      <c r="AG3479">
        <f t="shared" ca="1" si="384"/>
        <v>1</v>
      </c>
    </row>
    <row r="3480" spans="1:33" customFormat="1" x14ac:dyDescent="0.25">
      <c r="A3480">
        <v>45908444</v>
      </c>
      <c r="B3480" t="s">
        <v>8984</v>
      </c>
      <c r="C3480" t="s">
        <v>8985</v>
      </c>
      <c r="D3480">
        <v>519025237</v>
      </c>
      <c r="E3480" t="s">
        <v>8986</v>
      </c>
      <c r="F3480">
        <v>55</v>
      </c>
      <c r="G3480" t="s">
        <v>30</v>
      </c>
      <c r="H3480" t="str">
        <f t="shared" ca="1" si="378"/>
        <v>Propia</v>
      </c>
      <c r="I3480" t="s">
        <v>32</v>
      </c>
      <c r="J3480" t="s">
        <v>33</v>
      </c>
      <c r="K3480">
        <f t="shared" ca="1" si="379"/>
        <v>6760</v>
      </c>
      <c r="L3480" t="s">
        <v>135</v>
      </c>
      <c r="M3480" t="s">
        <v>14132</v>
      </c>
      <c r="N3480">
        <v>1</v>
      </c>
      <c r="O3480" t="s">
        <v>14663</v>
      </c>
      <c r="P3480" t="s">
        <v>14664</v>
      </c>
      <c r="Q3480" t="s">
        <v>14659</v>
      </c>
      <c r="R3480" s="1">
        <v>42819</v>
      </c>
      <c r="S3480" t="s">
        <v>34</v>
      </c>
      <c r="T3480" t="str">
        <f t="shared" ca="1" si="380"/>
        <v>Con Garantia</v>
      </c>
      <c r="U3480" t="str">
        <f t="shared" ca="1" si="381"/>
        <v>Con deuda</v>
      </c>
      <c r="V3480" t="str">
        <f t="shared" ca="1" si="382"/>
        <v>Moroso</v>
      </c>
      <c r="W3480" t="str">
        <f t="shared" ca="1" si="383"/>
        <v>Alto Riesgo</v>
      </c>
      <c r="X3480">
        <v>1000</v>
      </c>
      <c r="Y3480" s="2">
        <f ca="1">IF(H3480="Propia",RANDBETWEEN(1000,5000),RANDBETWEEN(0,999))</f>
        <v>2022</v>
      </c>
      <c r="Z3480" s="2">
        <f ca="1">IF(T3480="Con Garantia",RANDBETWEEN(1000,5000),RANDBETWEEN(0,999))</f>
        <v>4387</v>
      </c>
      <c r="AA3480" s="2">
        <f ca="1">IF(U3480="Sin deuda",RANDBETWEEN(1000,5000),RANDBETWEEN(0,999))</f>
        <v>641</v>
      </c>
      <c r="AB3480" s="4">
        <f ca="1">IF(Q3480="Si Trabaja",RANDBETWEEN(1000,5000),RANDBETWEEN(0,999))</f>
        <v>3125</v>
      </c>
      <c r="AC3480" s="4">
        <f ca="1">IF(AND(F3480&gt;17,F3480&lt;71),RANDBETWEEN(1000,5000),RANDBETWEEN(0,999))</f>
        <v>1509</v>
      </c>
      <c r="AD3480" s="4">
        <f ca="1">IF(AND(AB3480&gt;=0.5,(K3480-X3480)&gt;1000),RANDBETWEEN(1000,5000),RANDBETWEEN(0,999))</f>
        <v>3074</v>
      </c>
      <c r="AE3480" s="4">
        <f ca="1">IF(OR(V3480="",V3480="Puntual"),RANDBETWEEN(1000,5000),RANDBETWEEN(0,999))</f>
        <v>615</v>
      </c>
      <c r="AF3480" s="4">
        <f ca="1">IF(OR(W3480="Bajo Riesgo",AE3480&gt;=1000),RANDBETWEEN(1000,5000),RANDBETWEEN(0,999))</f>
        <v>575</v>
      </c>
      <c r="AG3480">
        <f t="shared" ca="1" si="384"/>
        <v>0</v>
      </c>
    </row>
    <row r="3481" spans="1:33" customFormat="1" x14ac:dyDescent="0.25">
      <c r="A3481">
        <v>9853802</v>
      </c>
      <c r="B3481" t="s">
        <v>8987</v>
      </c>
      <c r="C3481" t="s">
        <v>8988</v>
      </c>
      <c r="D3481">
        <v>925598017</v>
      </c>
      <c r="E3481" t="s">
        <v>8989</v>
      </c>
      <c r="F3481">
        <v>39</v>
      </c>
      <c r="G3481" t="s">
        <v>42</v>
      </c>
      <c r="H3481" t="str">
        <f t="shared" ca="1" si="378"/>
        <v>Propia</v>
      </c>
      <c r="I3481" t="s">
        <v>49</v>
      </c>
      <c r="J3481" t="s">
        <v>33</v>
      </c>
      <c r="K3481">
        <f t="shared" ca="1" si="379"/>
        <v>5836</v>
      </c>
      <c r="L3481" t="s">
        <v>53</v>
      </c>
      <c r="M3481" t="s">
        <v>14381</v>
      </c>
      <c r="N3481">
        <v>5</v>
      </c>
      <c r="O3481" t="s">
        <v>14663</v>
      </c>
      <c r="P3481" t="s">
        <v>14669</v>
      </c>
      <c r="Q3481" t="s">
        <v>14659</v>
      </c>
      <c r="R3481" s="1">
        <v>42795</v>
      </c>
      <c r="S3481" t="s">
        <v>755</v>
      </c>
      <c r="T3481" t="str">
        <f t="shared" ca="1" si="380"/>
        <v>Con Garantia</v>
      </c>
      <c r="U3481" t="str">
        <f t="shared" ca="1" si="381"/>
        <v>Sin deuda</v>
      </c>
      <c r="V3481" t="str">
        <f t="shared" ca="1" si="382"/>
        <v/>
      </c>
      <c r="W3481" t="str">
        <f t="shared" ca="1" si="383"/>
        <v>Bajo Riesgo</v>
      </c>
      <c r="X3481">
        <v>1000</v>
      </c>
      <c r="Y3481" s="2">
        <f ca="1">IF(H3481="Propia",RANDBETWEEN(1000,5000),RANDBETWEEN(0,999))</f>
        <v>4347</v>
      </c>
      <c r="Z3481" s="2">
        <f ca="1">IF(T3481="Con Garantia",RANDBETWEEN(1000,5000),RANDBETWEEN(0,999))</f>
        <v>1101</v>
      </c>
      <c r="AA3481" s="2">
        <f ca="1">IF(U3481="Sin deuda",RANDBETWEEN(1000,5000),RANDBETWEEN(0,999))</f>
        <v>2453</v>
      </c>
      <c r="AB3481" s="4">
        <f ca="1">IF(Q3481="Si Trabaja",RANDBETWEEN(1000,5000),RANDBETWEEN(0,999))</f>
        <v>3465</v>
      </c>
      <c r="AC3481" s="4">
        <f ca="1">IF(AND(F3481&gt;17,F3481&lt;71),RANDBETWEEN(1000,5000),RANDBETWEEN(0,999))</f>
        <v>4618</v>
      </c>
      <c r="AD3481" s="4">
        <f ca="1">IF(AND(AB3481&gt;=0.5,(K3481-X3481)&gt;1000),RANDBETWEEN(1000,5000),RANDBETWEEN(0,999))</f>
        <v>3226</v>
      </c>
      <c r="AE3481" s="4">
        <f ca="1">IF(OR(V3481="",V3481="Puntual"),RANDBETWEEN(1000,5000),RANDBETWEEN(0,999))</f>
        <v>2088</v>
      </c>
      <c r="AF3481" s="4">
        <f ca="1">IF(OR(W3481="Bajo Riesgo",AE3481&gt;=1000),RANDBETWEEN(1000,5000),RANDBETWEEN(0,999))</f>
        <v>4402</v>
      </c>
      <c r="AG3481">
        <f t="shared" ca="1" si="384"/>
        <v>1</v>
      </c>
    </row>
    <row r="3482" spans="1:33" customFormat="1" x14ac:dyDescent="0.25">
      <c r="A3482">
        <v>7691123</v>
      </c>
      <c r="B3482" t="s">
        <v>8990</v>
      </c>
      <c r="C3482" t="s">
        <v>8991</v>
      </c>
      <c r="D3482">
        <v>519033262</v>
      </c>
      <c r="E3482" t="s">
        <v>8992</v>
      </c>
      <c r="F3482">
        <v>41</v>
      </c>
      <c r="G3482" t="s">
        <v>42</v>
      </c>
      <c r="H3482" t="str">
        <f t="shared" ca="1" si="378"/>
        <v>Propia</v>
      </c>
      <c r="I3482" t="s">
        <v>49</v>
      </c>
      <c r="J3482" t="s">
        <v>33</v>
      </c>
      <c r="K3482">
        <f t="shared" ca="1" si="379"/>
        <v>7885</v>
      </c>
      <c r="L3482" t="s">
        <v>53</v>
      </c>
      <c r="M3482" t="s">
        <v>13220</v>
      </c>
      <c r="N3482">
        <v>1</v>
      </c>
      <c r="O3482" t="s">
        <v>14663</v>
      </c>
      <c r="P3482" t="s">
        <v>14664</v>
      </c>
      <c r="Q3482" t="s">
        <v>14659</v>
      </c>
      <c r="R3482" s="1">
        <v>42754</v>
      </c>
      <c r="S3482" t="s">
        <v>755</v>
      </c>
      <c r="T3482" t="str">
        <f t="shared" ca="1" si="380"/>
        <v>Con Garantia</v>
      </c>
      <c r="U3482" t="str">
        <f t="shared" ca="1" si="381"/>
        <v>Con deuda</v>
      </c>
      <c r="V3482" t="str">
        <f t="shared" ca="1" si="382"/>
        <v>Puntual</v>
      </c>
      <c r="W3482" t="str">
        <f t="shared" ca="1" si="383"/>
        <v>Bajo Riesgo</v>
      </c>
      <c r="X3482">
        <v>1000</v>
      </c>
      <c r="Y3482" s="2">
        <f ca="1">IF(H3482="Propia",RANDBETWEEN(1000,5000),RANDBETWEEN(0,999))</f>
        <v>1572</v>
      </c>
      <c r="Z3482" s="2">
        <f ca="1">IF(T3482="Con Garantia",RANDBETWEEN(1000,5000),RANDBETWEEN(0,999))</f>
        <v>2319</v>
      </c>
      <c r="AA3482" s="2">
        <f ca="1">IF(U3482="Sin deuda",RANDBETWEEN(1000,5000),RANDBETWEEN(0,999))</f>
        <v>730</v>
      </c>
      <c r="AB3482" s="4">
        <f ca="1">IF(Q3482="Si Trabaja",RANDBETWEEN(1000,5000),RANDBETWEEN(0,999))</f>
        <v>4715</v>
      </c>
      <c r="AC3482" s="4">
        <f ca="1">IF(AND(F3482&gt;17,F3482&lt;71),RANDBETWEEN(1000,5000),RANDBETWEEN(0,999))</f>
        <v>4666</v>
      </c>
      <c r="AD3482" s="4">
        <f ca="1">IF(AND(AB3482&gt;=0.5,(K3482-X3482)&gt;1000),RANDBETWEEN(1000,5000),RANDBETWEEN(0,999))</f>
        <v>4676</v>
      </c>
      <c r="AE3482" s="4">
        <f ca="1">IF(OR(V3482="",V3482="Puntual"),RANDBETWEEN(1000,5000),RANDBETWEEN(0,999))</f>
        <v>4128</v>
      </c>
      <c r="AF3482" s="4">
        <f ca="1">IF(OR(W3482="Bajo Riesgo",AE3482&gt;=1000),RANDBETWEEN(1000,5000),RANDBETWEEN(0,999))</f>
        <v>2150</v>
      </c>
      <c r="AG3482">
        <f t="shared" ca="1" si="384"/>
        <v>1</v>
      </c>
    </row>
    <row r="3483" spans="1:33" customFormat="1" x14ac:dyDescent="0.25">
      <c r="A3483">
        <v>70151982</v>
      </c>
      <c r="B3483" t="s">
        <v>8993</v>
      </c>
      <c r="C3483" t="s">
        <v>1639</v>
      </c>
      <c r="D3483">
        <v>933902338</v>
      </c>
      <c r="E3483" t="s">
        <v>8994</v>
      </c>
      <c r="F3483">
        <v>27</v>
      </c>
      <c r="G3483" t="s">
        <v>42</v>
      </c>
      <c r="H3483" t="str">
        <f t="shared" ca="1" si="378"/>
        <v>Propia</v>
      </c>
      <c r="I3483" t="s">
        <v>79</v>
      </c>
      <c r="J3483" t="s">
        <v>33</v>
      </c>
      <c r="K3483">
        <f t="shared" ca="1" si="379"/>
        <v>5583</v>
      </c>
      <c r="L3483" t="s">
        <v>53</v>
      </c>
      <c r="M3483" t="s">
        <v>14661</v>
      </c>
      <c r="N3483" t="s">
        <v>14661</v>
      </c>
      <c r="O3483" t="s">
        <v>14661</v>
      </c>
      <c r="P3483" t="s">
        <v>14661</v>
      </c>
      <c r="Q3483" t="s">
        <v>14662</v>
      </c>
      <c r="R3483" s="1">
        <v>42867</v>
      </c>
      <c r="S3483" t="s">
        <v>34</v>
      </c>
      <c r="T3483" t="str">
        <f t="shared" ca="1" si="380"/>
        <v>Sin Garantia</v>
      </c>
      <c r="U3483" t="str">
        <f t="shared" ca="1" si="381"/>
        <v>Sin deuda</v>
      </c>
      <c r="V3483" t="str">
        <f t="shared" ca="1" si="382"/>
        <v/>
      </c>
      <c r="W3483" t="str">
        <f t="shared" ca="1" si="383"/>
        <v>Bajo Riesgo</v>
      </c>
      <c r="X3483">
        <v>1000</v>
      </c>
      <c r="Y3483" s="2">
        <f ca="1">IF(H3483="Propia",RANDBETWEEN(1000,5000),RANDBETWEEN(0,999))</f>
        <v>4053</v>
      </c>
      <c r="Z3483" s="2">
        <f ca="1">IF(T3483="Con Garantia",RANDBETWEEN(1000,5000),RANDBETWEEN(0,999))</f>
        <v>674</v>
      </c>
      <c r="AA3483" s="2">
        <f ca="1">IF(U3483="Sin deuda",RANDBETWEEN(1000,5000),RANDBETWEEN(0,999))</f>
        <v>4235</v>
      </c>
      <c r="AB3483" s="4">
        <f ca="1">IF(Q3483="Si Trabaja",RANDBETWEEN(1000,5000),RANDBETWEEN(0,999))</f>
        <v>294</v>
      </c>
      <c r="AC3483" s="4">
        <f ca="1">IF(AND(F3483&gt;17,F3483&lt;71),RANDBETWEEN(1000,5000),RANDBETWEEN(0,999))</f>
        <v>1173</v>
      </c>
      <c r="AD3483" s="4">
        <f ca="1">IF(AND(AB3483&gt;=0.5,(K3483-X3483)&gt;1000),RANDBETWEEN(1000,5000),RANDBETWEEN(0,999))</f>
        <v>2763</v>
      </c>
      <c r="AE3483" s="4">
        <f ca="1">IF(OR(V3483="",V3483="Puntual"),RANDBETWEEN(1000,5000),RANDBETWEEN(0,999))</f>
        <v>3283</v>
      </c>
      <c r="AF3483" s="4">
        <f ca="1">IF(OR(W3483="Bajo Riesgo",AE3483&gt;=1000),RANDBETWEEN(1000,5000),RANDBETWEEN(0,999))</f>
        <v>1878</v>
      </c>
      <c r="AG3483">
        <f t="shared" ca="1" si="384"/>
        <v>0</v>
      </c>
    </row>
    <row r="3484" spans="1:33" customFormat="1" x14ac:dyDescent="0.25">
      <c r="A3484">
        <v>42519711</v>
      </c>
      <c r="B3484" t="s">
        <v>8995</v>
      </c>
      <c r="C3484" t="s">
        <v>8996</v>
      </c>
      <c r="D3484">
        <v>519239866</v>
      </c>
      <c r="E3484" t="s">
        <v>8997</v>
      </c>
      <c r="F3484">
        <v>65</v>
      </c>
      <c r="G3484" t="s">
        <v>30</v>
      </c>
      <c r="H3484" t="str">
        <f t="shared" ca="1" si="378"/>
        <v>Propia</v>
      </c>
      <c r="I3484" t="s">
        <v>32</v>
      </c>
      <c r="J3484" t="s">
        <v>33</v>
      </c>
      <c r="K3484">
        <f t="shared" ca="1" si="379"/>
        <v>7562</v>
      </c>
      <c r="L3484" t="s">
        <v>125</v>
      </c>
      <c r="M3484" t="s">
        <v>14661</v>
      </c>
      <c r="N3484" t="s">
        <v>14661</v>
      </c>
      <c r="O3484" t="s">
        <v>14661</v>
      </c>
      <c r="P3484" t="s">
        <v>14661</v>
      </c>
      <c r="Q3484" t="s">
        <v>14662</v>
      </c>
      <c r="R3484" s="1">
        <v>43058</v>
      </c>
      <c r="S3484" t="s">
        <v>34</v>
      </c>
      <c r="T3484" t="str">
        <f t="shared" ca="1" si="380"/>
        <v>Con Garantia</v>
      </c>
      <c r="U3484" t="str">
        <f t="shared" ca="1" si="381"/>
        <v>Sin deuda</v>
      </c>
      <c r="V3484" t="str">
        <f t="shared" ca="1" si="382"/>
        <v/>
      </c>
      <c r="W3484" t="str">
        <f t="shared" ca="1" si="383"/>
        <v>Bajo Riesgo</v>
      </c>
      <c r="X3484">
        <v>1000</v>
      </c>
      <c r="Y3484" s="2">
        <f ca="1">IF(H3484="Propia",RANDBETWEEN(1000,5000),RANDBETWEEN(0,999))</f>
        <v>2314</v>
      </c>
      <c r="Z3484" s="2">
        <f ca="1">IF(T3484="Con Garantia",RANDBETWEEN(1000,5000),RANDBETWEEN(0,999))</f>
        <v>3361</v>
      </c>
      <c r="AA3484" s="2">
        <f ca="1">IF(U3484="Sin deuda",RANDBETWEEN(1000,5000),RANDBETWEEN(0,999))</f>
        <v>2818</v>
      </c>
      <c r="AB3484" s="4">
        <f ca="1">IF(Q3484="Si Trabaja",RANDBETWEEN(1000,5000),RANDBETWEEN(0,999))</f>
        <v>563</v>
      </c>
      <c r="AC3484" s="4">
        <f ca="1">IF(AND(F3484&gt;17,F3484&lt;71),RANDBETWEEN(1000,5000),RANDBETWEEN(0,999))</f>
        <v>2063</v>
      </c>
      <c r="AD3484" s="4">
        <f ca="1">IF(AND(AB3484&gt;=0.5,(K3484-X3484)&gt;1000),RANDBETWEEN(1000,5000),RANDBETWEEN(0,999))</f>
        <v>4206</v>
      </c>
      <c r="AE3484" s="4">
        <f ca="1">IF(OR(V3484="",V3484="Puntual"),RANDBETWEEN(1000,5000),RANDBETWEEN(0,999))</f>
        <v>3186</v>
      </c>
      <c r="AF3484" s="4">
        <f ca="1">IF(OR(W3484="Bajo Riesgo",AE3484&gt;=1000),RANDBETWEEN(1000,5000),RANDBETWEEN(0,999))</f>
        <v>3673</v>
      </c>
      <c r="AG3484">
        <f t="shared" ca="1" si="384"/>
        <v>0</v>
      </c>
    </row>
    <row r="3485" spans="1:33" customFormat="1" x14ac:dyDescent="0.25">
      <c r="A3485">
        <v>75864649</v>
      </c>
      <c r="B3485" t="s">
        <v>8998</v>
      </c>
      <c r="C3485" t="s">
        <v>8999</v>
      </c>
      <c r="D3485">
        <v>519537764</v>
      </c>
      <c r="E3485" t="s">
        <v>9000</v>
      </c>
      <c r="F3485">
        <v>52</v>
      </c>
      <c r="G3485" t="s">
        <v>42</v>
      </c>
      <c r="H3485" t="str">
        <f t="shared" ca="1" si="378"/>
        <v>Alquilada</v>
      </c>
      <c r="I3485" t="s">
        <v>32</v>
      </c>
      <c r="J3485" t="s">
        <v>33</v>
      </c>
      <c r="K3485">
        <f t="shared" ca="1" si="379"/>
        <v>7897</v>
      </c>
      <c r="L3485" t="s">
        <v>53</v>
      </c>
      <c r="M3485" t="s">
        <v>13783</v>
      </c>
      <c r="N3485">
        <v>7</v>
      </c>
      <c r="O3485" t="s">
        <v>14657</v>
      </c>
      <c r="P3485" t="s">
        <v>14667</v>
      </c>
      <c r="Q3485" t="s">
        <v>14659</v>
      </c>
      <c r="R3485" s="1">
        <v>42999</v>
      </c>
      <c r="S3485" t="s">
        <v>34</v>
      </c>
      <c r="T3485" t="str">
        <f t="shared" ca="1" si="380"/>
        <v>Con Garantia</v>
      </c>
      <c r="U3485" t="str">
        <f t="shared" ca="1" si="381"/>
        <v>Sin deuda</v>
      </c>
      <c r="V3485" t="str">
        <f t="shared" ca="1" si="382"/>
        <v/>
      </c>
      <c r="W3485" t="str">
        <f t="shared" ca="1" si="383"/>
        <v>Bajo Riesgo</v>
      </c>
      <c r="X3485">
        <v>1000</v>
      </c>
      <c r="Y3485" s="2">
        <f ca="1">IF(H3485="Propia",RANDBETWEEN(1000,5000),RANDBETWEEN(0,999))</f>
        <v>228</v>
      </c>
      <c r="Z3485" s="2">
        <f ca="1">IF(T3485="Con Garantia",RANDBETWEEN(1000,5000),RANDBETWEEN(0,999))</f>
        <v>1358</v>
      </c>
      <c r="AA3485" s="2">
        <f ca="1">IF(U3485="Sin deuda",RANDBETWEEN(1000,5000),RANDBETWEEN(0,999))</f>
        <v>1367</v>
      </c>
      <c r="AB3485" s="4">
        <f ca="1">IF(Q3485="Si Trabaja",RANDBETWEEN(1000,5000),RANDBETWEEN(0,999))</f>
        <v>4839</v>
      </c>
      <c r="AC3485" s="4">
        <f ca="1">IF(AND(F3485&gt;17,F3485&lt;71),RANDBETWEEN(1000,5000),RANDBETWEEN(0,999))</f>
        <v>3956</v>
      </c>
      <c r="AD3485" s="4">
        <f ca="1">IF(AND(AB3485&gt;=0.5,(K3485-X3485)&gt;1000),RANDBETWEEN(1000,5000),RANDBETWEEN(0,999))</f>
        <v>2303</v>
      </c>
      <c r="AE3485" s="4">
        <f ca="1">IF(OR(V3485="",V3485="Puntual"),RANDBETWEEN(1000,5000),RANDBETWEEN(0,999))</f>
        <v>1726</v>
      </c>
      <c r="AF3485" s="4">
        <f ca="1">IF(OR(W3485="Bajo Riesgo",AE3485&gt;=1000),RANDBETWEEN(1000,5000),RANDBETWEEN(0,999))</f>
        <v>3093</v>
      </c>
      <c r="AG3485">
        <f t="shared" ca="1" si="384"/>
        <v>1</v>
      </c>
    </row>
    <row r="3486" spans="1:33" customFormat="1" x14ac:dyDescent="0.25">
      <c r="A3486">
        <v>8731154</v>
      </c>
      <c r="B3486" t="s">
        <v>9001</v>
      </c>
      <c r="C3486" t="s">
        <v>9002</v>
      </c>
      <c r="D3486">
        <v>519435132</v>
      </c>
      <c r="E3486" t="s">
        <v>9003</v>
      </c>
      <c r="F3486">
        <v>21</v>
      </c>
      <c r="G3486" t="s">
        <v>30</v>
      </c>
      <c r="H3486" t="str">
        <f t="shared" ca="1" si="378"/>
        <v>Alquilada</v>
      </c>
      <c r="I3486" t="s">
        <v>79</v>
      </c>
      <c r="J3486" t="s">
        <v>33</v>
      </c>
      <c r="K3486">
        <f t="shared" ca="1" si="379"/>
        <v>7181</v>
      </c>
      <c r="L3486" t="s">
        <v>74</v>
      </c>
      <c r="M3486" t="s">
        <v>14661</v>
      </c>
      <c r="N3486" t="s">
        <v>14661</v>
      </c>
      <c r="O3486" t="s">
        <v>14661</v>
      </c>
      <c r="P3486" t="s">
        <v>14661</v>
      </c>
      <c r="Q3486" t="s">
        <v>14662</v>
      </c>
      <c r="R3486" s="1">
        <v>42987</v>
      </c>
      <c r="S3486" t="s">
        <v>755</v>
      </c>
      <c r="T3486" t="str">
        <f t="shared" ca="1" si="380"/>
        <v>Con Garantia</v>
      </c>
      <c r="U3486" t="str">
        <f t="shared" ca="1" si="381"/>
        <v>Con deuda</v>
      </c>
      <c r="V3486" t="str">
        <f t="shared" ca="1" si="382"/>
        <v>Moroso</v>
      </c>
      <c r="W3486" t="str">
        <f t="shared" ca="1" si="383"/>
        <v>Alto Riesgo</v>
      </c>
      <c r="X3486">
        <v>1000</v>
      </c>
      <c r="Y3486" s="2">
        <f ca="1">IF(H3486="Propia",RANDBETWEEN(1000,5000),RANDBETWEEN(0,999))</f>
        <v>666</v>
      </c>
      <c r="Z3486" s="2">
        <f ca="1">IF(T3486="Con Garantia",RANDBETWEEN(1000,5000),RANDBETWEEN(0,999))</f>
        <v>3330</v>
      </c>
      <c r="AA3486" s="2">
        <f ca="1">IF(U3486="Sin deuda",RANDBETWEEN(1000,5000),RANDBETWEEN(0,999))</f>
        <v>409</v>
      </c>
      <c r="AB3486" s="4">
        <f ca="1">IF(Q3486="Si Trabaja",RANDBETWEEN(1000,5000),RANDBETWEEN(0,999))</f>
        <v>282</v>
      </c>
      <c r="AC3486" s="4">
        <f ca="1">IF(AND(F3486&gt;17,F3486&lt;71),RANDBETWEEN(1000,5000),RANDBETWEEN(0,999))</f>
        <v>1075</v>
      </c>
      <c r="AD3486" s="4">
        <f ca="1">IF(AND(AB3486&gt;=0.5,(K3486-X3486)&gt;1000),RANDBETWEEN(1000,5000),RANDBETWEEN(0,999))</f>
        <v>2799</v>
      </c>
      <c r="AE3486" s="4">
        <f ca="1">IF(OR(V3486="",V3486="Puntual"),RANDBETWEEN(1000,5000),RANDBETWEEN(0,999))</f>
        <v>713</v>
      </c>
      <c r="AF3486" s="4">
        <f ca="1">IF(OR(W3486="Bajo Riesgo",AE3486&gt;=1000),RANDBETWEEN(1000,5000),RANDBETWEEN(0,999))</f>
        <v>717</v>
      </c>
      <c r="AG3486">
        <f t="shared" ca="1" si="384"/>
        <v>0</v>
      </c>
    </row>
    <row r="3487" spans="1:33" customFormat="1" x14ac:dyDescent="0.25">
      <c r="A3487">
        <v>73341852</v>
      </c>
      <c r="B3487" t="s">
        <v>9004</v>
      </c>
      <c r="C3487" t="s">
        <v>9005</v>
      </c>
      <c r="D3487">
        <v>903354934</v>
      </c>
      <c r="E3487" t="s">
        <v>9006</v>
      </c>
      <c r="F3487">
        <v>65</v>
      </c>
      <c r="G3487" t="s">
        <v>30</v>
      </c>
      <c r="H3487" t="str">
        <f t="shared" ca="1" si="378"/>
        <v>Propia</v>
      </c>
      <c r="I3487" t="s">
        <v>49</v>
      </c>
      <c r="J3487" t="s">
        <v>33</v>
      </c>
      <c r="K3487">
        <f t="shared" ca="1" si="379"/>
        <v>6274</v>
      </c>
      <c r="L3487" t="s">
        <v>48</v>
      </c>
      <c r="M3487" t="s">
        <v>14489</v>
      </c>
      <c r="N3487">
        <v>6</v>
      </c>
      <c r="O3487" t="s">
        <v>14657</v>
      </c>
      <c r="P3487" t="s">
        <v>14665</v>
      </c>
      <c r="Q3487" t="s">
        <v>14659</v>
      </c>
      <c r="R3487" s="1">
        <v>42883</v>
      </c>
      <c r="S3487" t="s">
        <v>755</v>
      </c>
      <c r="T3487" t="str">
        <f t="shared" ca="1" si="380"/>
        <v>Con Garantia</v>
      </c>
      <c r="U3487" t="str">
        <f t="shared" ca="1" si="381"/>
        <v>Con deuda</v>
      </c>
      <c r="V3487" t="str">
        <f t="shared" ca="1" si="382"/>
        <v>Puntual</v>
      </c>
      <c r="W3487" t="str">
        <f t="shared" ca="1" si="383"/>
        <v>Bajo Riesgo</v>
      </c>
      <c r="X3487">
        <v>1000</v>
      </c>
      <c r="Y3487" s="2">
        <f ca="1">IF(H3487="Propia",RANDBETWEEN(1000,5000),RANDBETWEEN(0,999))</f>
        <v>2440</v>
      </c>
      <c r="Z3487" s="2">
        <f ca="1">IF(T3487="Con Garantia",RANDBETWEEN(1000,5000),RANDBETWEEN(0,999))</f>
        <v>4426</v>
      </c>
      <c r="AA3487" s="2">
        <f ca="1">IF(U3487="Sin deuda",RANDBETWEEN(1000,5000),RANDBETWEEN(0,999))</f>
        <v>879</v>
      </c>
      <c r="AB3487" s="4">
        <f ca="1">IF(Q3487="Si Trabaja",RANDBETWEEN(1000,5000),RANDBETWEEN(0,999))</f>
        <v>1828</v>
      </c>
      <c r="AC3487" s="4">
        <f ca="1">IF(AND(F3487&gt;17,F3487&lt;71),RANDBETWEEN(1000,5000),RANDBETWEEN(0,999))</f>
        <v>1980</v>
      </c>
      <c r="AD3487" s="4">
        <f ca="1">IF(AND(AB3487&gt;=0.5,(K3487-X3487)&gt;1000),RANDBETWEEN(1000,5000),RANDBETWEEN(0,999))</f>
        <v>3162</v>
      </c>
      <c r="AE3487" s="4">
        <f ca="1">IF(OR(V3487="",V3487="Puntual"),RANDBETWEEN(1000,5000),RANDBETWEEN(0,999))</f>
        <v>3913</v>
      </c>
      <c r="AF3487" s="4">
        <f ca="1">IF(OR(W3487="Bajo Riesgo",AE3487&gt;=1000),RANDBETWEEN(1000,5000),RANDBETWEEN(0,999))</f>
        <v>3365</v>
      </c>
      <c r="AG3487">
        <f t="shared" ca="1" si="384"/>
        <v>1</v>
      </c>
    </row>
    <row r="3488" spans="1:33" customFormat="1" x14ac:dyDescent="0.25">
      <c r="A3488">
        <v>60434914</v>
      </c>
      <c r="B3488" t="s">
        <v>9007</v>
      </c>
      <c r="C3488" t="s">
        <v>9008</v>
      </c>
      <c r="D3488">
        <v>948887114</v>
      </c>
      <c r="E3488" t="s">
        <v>9009</v>
      </c>
      <c r="F3488">
        <v>32</v>
      </c>
      <c r="G3488" t="s">
        <v>42</v>
      </c>
      <c r="H3488" t="str">
        <f t="shared" ca="1" si="378"/>
        <v>Propia</v>
      </c>
      <c r="I3488" t="s">
        <v>32</v>
      </c>
      <c r="J3488" t="s">
        <v>33</v>
      </c>
      <c r="K3488">
        <f t="shared" ca="1" si="379"/>
        <v>6659</v>
      </c>
      <c r="L3488" t="s">
        <v>53</v>
      </c>
      <c r="M3488" t="s">
        <v>12758</v>
      </c>
      <c r="N3488">
        <v>2</v>
      </c>
      <c r="O3488" t="s">
        <v>14663</v>
      </c>
      <c r="P3488" t="s">
        <v>14664</v>
      </c>
      <c r="Q3488" t="s">
        <v>14659</v>
      </c>
      <c r="R3488" s="1">
        <v>42989</v>
      </c>
      <c r="S3488" t="s">
        <v>34</v>
      </c>
      <c r="T3488" t="str">
        <f t="shared" ca="1" si="380"/>
        <v>Con Garantia</v>
      </c>
      <c r="U3488" t="str">
        <f t="shared" ca="1" si="381"/>
        <v>Con deuda</v>
      </c>
      <c r="V3488" t="str">
        <f t="shared" ca="1" si="382"/>
        <v>Puntual</v>
      </c>
      <c r="W3488" t="str">
        <f t="shared" ca="1" si="383"/>
        <v>Bajo Riesgo</v>
      </c>
      <c r="X3488">
        <v>1000</v>
      </c>
      <c r="Y3488" s="2">
        <f ca="1">IF(H3488="Propia",RANDBETWEEN(1000,5000),RANDBETWEEN(0,999))</f>
        <v>3343</v>
      </c>
      <c r="Z3488" s="2">
        <f ca="1">IF(T3488="Con Garantia",RANDBETWEEN(1000,5000),RANDBETWEEN(0,999))</f>
        <v>2326</v>
      </c>
      <c r="AA3488" s="2">
        <f ca="1">IF(U3488="Sin deuda",RANDBETWEEN(1000,5000),RANDBETWEEN(0,999))</f>
        <v>403</v>
      </c>
      <c r="AB3488" s="4">
        <f ca="1">IF(Q3488="Si Trabaja",RANDBETWEEN(1000,5000),RANDBETWEEN(0,999))</f>
        <v>1243</v>
      </c>
      <c r="AC3488" s="4">
        <f ca="1">IF(AND(F3488&gt;17,F3488&lt;71),RANDBETWEEN(1000,5000),RANDBETWEEN(0,999))</f>
        <v>2466</v>
      </c>
      <c r="AD3488" s="4">
        <f ca="1">IF(AND(AB3488&gt;=0.5,(K3488-X3488)&gt;1000),RANDBETWEEN(1000,5000),RANDBETWEEN(0,999))</f>
        <v>2832</v>
      </c>
      <c r="AE3488" s="4">
        <f ca="1">IF(OR(V3488="",V3488="Puntual"),RANDBETWEEN(1000,5000),RANDBETWEEN(0,999))</f>
        <v>1170</v>
      </c>
      <c r="AF3488" s="4">
        <f ca="1">IF(OR(W3488="Bajo Riesgo",AE3488&gt;=1000),RANDBETWEEN(1000,5000),RANDBETWEEN(0,999))</f>
        <v>3796</v>
      </c>
      <c r="AG3488">
        <f t="shared" ca="1" si="384"/>
        <v>1</v>
      </c>
    </row>
    <row r="3489" spans="1:33" customFormat="1" x14ac:dyDescent="0.25">
      <c r="A3489">
        <v>72300955</v>
      </c>
      <c r="B3489" t="s">
        <v>9010</v>
      </c>
      <c r="C3489" t="s">
        <v>9011</v>
      </c>
      <c r="D3489">
        <v>519341863</v>
      </c>
      <c r="E3489" t="s">
        <v>9012</v>
      </c>
      <c r="F3489">
        <v>57</v>
      </c>
      <c r="G3489" t="s">
        <v>42</v>
      </c>
      <c r="H3489" t="str">
        <f t="shared" ca="1" si="378"/>
        <v>Alquilada</v>
      </c>
      <c r="I3489" t="s">
        <v>79</v>
      </c>
      <c r="J3489" t="s">
        <v>33</v>
      </c>
      <c r="K3489">
        <f t="shared" ca="1" si="379"/>
        <v>5789</v>
      </c>
      <c r="L3489" t="s">
        <v>31</v>
      </c>
      <c r="M3489" t="s">
        <v>13535</v>
      </c>
      <c r="N3489">
        <v>5</v>
      </c>
      <c r="O3489" t="s">
        <v>14663</v>
      </c>
      <c r="P3489" t="s">
        <v>14658</v>
      </c>
      <c r="Q3489" t="s">
        <v>14659</v>
      </c>
      <c r="R3489" s="1">
        <v>43017</v>
      </c>
      <c r="S3489" t="s">
        <v>755</v>
      </c>
      <c r="T3489" t="str">
        <f t="shared" ca="1" si="380"/>
        <v>Con Garantia</v>
      </c>
      <c r="U3489" t="str">
        <f t="shared" ca="1" si="381"/>
        <v>Con deuda</v>
      </c>
      <c r="V3489" t="str">
        <f t="shared" ca="1" si="382"/>
        <v>Puntual</v>
      </c>
      <c r="W3489" t="str">
        <f t="shared" ca="1" si="383"/>
        <v>Bajo Riesgo</v>
      </c>
      <c r="X3489">
        <v>1000</v>
      </c>
      <c r="Y3489" s="2">
        <f ca="1">IF(H3489="Propia",RANDBETWEEN(1000,5000),RANDBETWEEN(0,999))</f>
        <v>987</v>
      </c>
      <c r="Z3489" s="2">
        <f ca="1">IF(T3489="Con Garantia",RANDBETWEEN(1000,5000),RANDBETWEEN(0,999))</f>
        <v>3183</v>
      </c>
      <c r="AA3489" s="2">
        <f ca="1">IF(U3489="Sin deuda",RANDBETWEEN(1000,5000),RANDBETWEEN(0,999))</f>
        <v>220</v>
      </c>
      <c r="AB3489" s="4">
        <f ca="1">IF(Q3489="Si Trabaja",RANDBETWEEN(1000,5000),RANDBETWEEN(0,999))</f>
        <v>3853</v>
      </c>
      <c r="AC3489" s="4">
        <f ca="1">IF(AND(F3489&gt;17,F3489&lt;71),RANDBETWEEN(1000,5000),RANDBETWEEN(0,999))</f>
        <v>4360</v>
      </c>
      <c r="AD3489" s="4">
        <f ca="1">IF(AND(AB3489&gt;=0.5,(K3489-X3489)&gt;1000),RANDBETWEEN(1000,5000),RANDBETWEEN(0,999))</f>
        <v>2351</v>
      </c>
      <c r="AE3489" s="4">
        <f ca="1">IF(OR(V3489="",V3489="Puntual"),RANDBETWEEN(1000,5000),RANDBETWEEN(0,999))</f>
        <v>4909</v>
      </c>
      <c r="AF3489" s="4">
        <f ca="1">IF(OR(W3489="Bajo Riesgo",AE3489&gt;=1000),RANDBETWEEN(1000,5000),RANDBETWEEN(0,999))</f>
        <v>1277</v>
      </c>
      <c r="AG3489">
        <f t="shared" ca="1" si="384"/>
        <v>1</v>
      </c>
    </row>
    <row r="3490" spans="1:33" customFormat="1" x14ac:dyDescent="0.25">
      <c r="A3490">
        <v>43661357</v>
      </c>
      <c r="B3490" t="s">
        <v>9013</v>
      </c>
      <c r="C3490" t="s">
        <v>9014</v>
      </c>
      <c r="D3490">
        <v>989195022</v>
      </c>
      <c r="E3490" t="s">
        <v>9015</v>
      </c>
      <c r="F3490">
        <v>21</v>
      </c>
      <c r="G3490" t="s">
        <v>42</v>
      </c>
      <c r="H3490" t="str">
        <f t="shared" ca="1" si="378"/>
        <v>Alquilada</v>
      </c>
      <c r="I3490" t="s">
        <v>49</v>
      </c>
      <c r="J3490" t="s">
        <v>33</v>
      </c>
      <c r="K3490">
        <f t="shared" ca="1" si="379"/>
        <v>7650</v>
      </c>
      <c r="L3490" t="s">
        <v>214</v>
      </c>
      <c r="M3490" t="s">
        <v>13255</v>
      </c>
      <c r="N3490">
        <v>4</v>
      </c>
      <c r="O3490" t="s">
        <v>14657</v>
      </c>
      <c r="P3490" t="s">
        <v>14660</v>
      </c>
      <c r="Q3490" t="s">
        <v>14659</v>
      </c>
      <c r="R3490" s="1">
        <v>42898</v>
      </c>
      <c r="S3490" t="s">
        <v>34</v>
      </c>
      <c r="T3490" t="str">
        <f t="shared" ca="1" si="380"/>
        <v>Con Garantia</v>
      </c>
      <c r="U3490" t="str">
        <f t="shared" ca="1" si="381"/>
        <v>Con deuda</v>
      </c>
      <c r="V3490" t="str">
        <f t="shared" ca="1" si="382"/>
        <v>Moroso</v>
      </c>
      <c r="W3490" t="str">
        <f t="shared" ca="1" si="383"/>
        <v>Alto Riesgo</v>
      </c>
      <c r="X3490">
        <v>1000</v>
      </c>
      <c r="Y3490" s="2">
        <f ca="1">IF(H3490="Propia",RANDBETWEEN(1000,5000),RANDBETWEEN(0,999))</f>
        <v>757</v>
      </c>
      <c r="Z3490" s="2">
        <f ca="1">IF(T3490="Con Garantia",RANDBETWEEN(1000,5000),RANDBETWEEN(0,999))</f>
        <v>3524</v>
      </c>
      <c r="AA3490" s="2">
        <f ca="1">IF(U3490="Sin deuda",RANDBETWEEN(1000,5000),RANDBETWEEN(0,999))</f>
        <v>680</v>
      </c>
      <c r="AB3490" s="4">
        <f ca="1">IF(Q3490="Si Trabaja",RANDBETWEEN(1000,5000),RANDBETWEEN(0,999))</f>
        <v>1604</v>
      </c>
      <c r="AC3490" s="4">
        <f ca="1">IF(AND(F3490&gt;17,F3490&lt;71),RANDBETWEEN(1000,5000),RANDBETWEEN(0,999))</f>
        <v>3281</v>
      </c>
      <c r="AD3490" s="4">
        <f ca="1">IF(AND(AB3490&gt;=0.5,(K3490-X3490)&gt;1000),RANDBETWEEN(1000,5000),RANDBETWEEN(0,999))</f>
        <v>3358</v>
      </c>
      <c r="AE3490" s="4">
        <f ca="1">IF(OR(V3490="",V3490="Puntual"),RANDBETWEEN(1000,5000),RANDBETWEEN(0,999))</f>
        <v>280</v>
      </c>
      <c r="AF3490" s="4">
        <f ca="1">IF(OR(W3490="Bajo Riesgo",AE3490&gt;=1000),RANDBETWEEN(1000,5000),RANDBETWEEN(0,999))</f>
        <v>624</v>
      </c>
      <c r="AG3490">
        <f t="shared" ca="1" si="384"/>
        <v>0</v>
      </c>
    </row>
    <row r="3491" spans="1:33" customFormat="1" x14ac:dyDescent="0.25">
      <c r="A3491">
        <v>42780587</v>
      </c>
      <c r="B3491" t="s">
        <v>9016</v>
      </c>
      <c r="C3491" t="s">
        <v>9017</v>
      </c>
      <c r="D3491">
        <v>519381509</v>
      </c>
      <c r="E3491" t="s">
        <v>9018</v>
      </c>
      <c r="F3491">
        <v>30</v>
      </c>
      <c r="G3491" t="s">
        <v>30</v>
      </c>
      <c r="H3491" t="str">
        <f t="shared" ca="1" si="378"/>
        <v>Propia</v>
      </c>
      <c r="I3491" t="s">
        <v>32</v>
      </c>
      <c r="J3491" t="s">
        <v>33</v>
      </c>
      <c r="K3491">
        <f t="shared" ca="1" si="379"/>
        <v>7345</v>
      </c>
      <c r="L3491" t="s">
        <v>53</v>
      </c>
      <c r="M3491" t="s">
        <v>13788</v>
      </c>
      <c r="N3491">
        <v>2</v>
      </c>
      <c r="O3491" t="s">
        <v>14657</v>
      </c>
      <c r="P3491" t="s">
        <v>14668</v>
      </c>
      <c r="Q3491" t="s">
        <v>14659</v>
      </c>
      <c r="R3491" s="1">
        <v>42748</v>
      </c>
      <c r="S3491" t="s">
        <v>34</v>
      </c>
      <c r="T3491" t="str">
        <f t="shared" ca="1" si="380"/>
        <v>Con Garantia</v>
      </c>
      <c r="U3491" t="str">
        <f t="shared" ca="1" si="381"/>
        <v>Sin deuda</v>
      </c>
      <c r="V3491" t="str">
        <f t="shared" ca="1" si="382"/>
        <v/>
      </c>
      <c r="W3491" t="str">
        <f t="shared" ca="1" si="383"/>
        <v>Bajo Riesgo</v>
      </c>
      <c r="X3491">
        <v>1000</v>
      </c>
      <c r="Y3491" s="2">
        <f ca="1">IF(H3491="Propia",RANDBETWEEN(1000,5000),RANDBETWEEN(0,999))</f>
        <v>1839</v>
      </c>
      <c r="Z3491" s="2">
        <f ca="1">IF(T3491="Con Garantia",RANDBETWEEN(1000,5000),RANDBETWEEN(0,999))</f>
        <v>3212</v>
      </c>
      <c r="AA3491" s="2">
        <f ca="1">IF(U3491="Sin deuda",RANDBETWEEN(1000,5000),RANDBETWEEN(0,999))</f>
        <v>3501</v>
      </c>
      <c r="AB3491" s="4">
        <f ca="1">IF(Q3491="Si Trabaja",RANDBETWEEN(1000,5000),RANDBETWEEN(0,999))</f>
        <v>1592</v>
      </c>
      <c r="AC3491" s="4">
        <f ca="1">IF(AND(F3491&gt;17,F3491&lt;71),RANDBETWEEN(1000,5000),RANDBETWEEN(0,999))</f>
        <v>4396</v>
      </c>
      <c r="AD3491" s="4">
        <f ca="1">IF(AND(AB3491&gt;=0.5,(K3491-X3491)&gt;1000),RANDBETWEEN(1000,5000),RANDBETWEEN(0,999))</f>
        <v>3176</v>
      </c>
      <c r="AE3491" s="4">
        <f ca="1">IF(OR(V3491="",V3491="Puntual"),RANDBETWEEN(1000,5000),RANDBETWEEN(0,999))</f>
        <v>1542</v>
      </c>
      <c r="AF3491" s="4">
        <f ca="1">IF(OR(W3491="Bajo Riesgo",AE3491&gt;=1000),RANDBETWEEN(1000,5000),RANDBETWEEN(0,999))</f>
        <v>3037</v>
      </c>
      <c r="AG3491">
        <f t="shared" ca="1" si="384"/>
        <v>1</v>
      </c>
    </row>
    <row r="3492" spans="1:33" customFormat="1" x14ac:dyDescent="0.25">
      <c r="A3492">
        <v>44191846</v>
      </c>
      <c r="B3492" t="s">
        <v>9019</v>
      </c>
      <c r="C3492" t="s">
        <v>9020</v>
      </c>
      <c r="D3492">
        <v>934083062</v>
      </c>
      <c r="E3492" t="s">
        <v>9021</v>
      </c>
      <c r="F3492">
        <v>30</v>
      </c>
      <c r="G3492" t="s">
        <v>30</v>
      </c>
      <c r="H3492" t="str">
        <f t="shared" ca="1" si="378"/>
        <v>Propia</v>
      </c>
      <c r="I3492" t="s">
        <v>79</v>
      </c>
      <c r="J3492" t="s">
        <v>33</v>
      </c>
      <c r="K3492">
        <f t="shared" ca="1" si="379"/>
        <v>6745</v>
      </c>
      <c r="L3492" t="s">
        <v>53</v>
      </c>
      <c r="M3492" t="s">
        <v>14661</v>
      </c>
      <c r="N3492" t="s">
        <v>14661</v>
      </c>
      <c r="O3492" t="s">
        <v>14661</v>
      </c>
      <c r="P3492" t="s">
        <v>14661</v>
      </c>
      <c r="Q3492" t="s">
        <v>14662</v>
      </c>
      <c r="R3492" s="1">
        <v>42923</v>
      </c>
      <c r="S3492" t="s">
        <v>755</v>
      </c>
      <c r="T3492" t="str">
        <f t="shared" ca="1" si="380"/>
        <v>Sin Garantia</v>
      </c>
      <c r="U3492" t="str">
        <f t="shared" ca="1" si="381"/>
        <v>Con deuda</v>
      </c>
      <c r="V3492" t="str">
        <f t="shared" ca="1" si="382"/>
        <v>Moroso</v>
      </c>
      <c r="W3492" t="str">
        <f t="shared" ca="1" si="383"/>
        <v>Alto Riesgo</v>
      </c>
      <c r="X3492">
        <v>1000</v>
      </c>
      <c r="Y3492" s="2">
        <f ca="1">IF(H3492="Propia",RANDBETWEEN(1000,5000),RANDBETWEEN(0,999))</f>
        <v>2881</v>
      </c>
      <c r="Z3492" s="2">
        <f ca="1">IF(T3492="Con Garantia",RANDBETWEEN(1000,5000),RANDBETWEEN(0,999))</f>
        <v>487</v>
      </c>
      <c r="AA3492" s="2">
        <f ca="1">IF(U3492="Sin deuda",RANDBETWEEN(1000,5000),RANDBETWEEN(0,999))</f>
        <v>649</v>
      </c>
      <c r="AB3492" s="4">
        <f ca="1">IF(Q3492="Si Trabaja",RANDBETWEEN(1000,5000),RANDBETWEEN(0,999))</f>
        <v>996</v>
      </c>
      <c r="AC3492" s="4">
        <f ca="1">IF(AND(F3492&gt;17,F3492&lt;71),RANDBETWEEN(1000,5000),RANDBETWEEN(0,999))</f>
        <v>1428</v>
      </c>
      <c r="AD3492" s="4">
        <f ca="1">IF(AND(AB3492&gt;=0.5,(K3492-X3492)&gt;1000),RANDBETWEEN(1000,5000),RANDBETWEEN(0,999))</f>
        <v>2239</v>
      </c>
      <c r="AE3492" s="4">
        <f ca="1">IF(OR(V3492="",V3492="Puntual"),RANDBETWEEN(1000,5000),RANDBETWEEN(0,999))</f>
        <v>421</v>
      </c>
      <c r="AF3492" s="4">
        <f ca="1">IF(OR(W3492="Bajo Riesgo",AE3492&gt;=1000),RANDBETWEEN(1000,5000),RANDBETWEEN(0,999))</f>
        <v>25</v>
      </c>
      <c r="AG3492">
        <f t="shared" ca="1" si="384"/>
        <v>0</v>
      </c>
    </row>
    <row r="3493" spans="1:33" customFormat="1" x14ac:dyDescent="0.25">
      <c r="A3493">
        <v>46762236</v>
      </c>
      <c r="B3493" t="s">
        <v>9022</v>
      </c>
      <c r="C3493" t="s">
        <v>9023</v>
      </c>
      <c r="D3493">
        <v>979583319</v>
      </c>
      <c r="E3493" t="s">
        <v>9024</v>
      </c>
      <c r="F3493">
        <v>42</v>
      </c>
      <c r="G3493" t="s">
        <v>30</v>
      </c>
      <c r="H3493" t="str">
        <f t="shared" ca="1" si="378"/>
        <v>Propia</v>
      </c>
      <c r="I3493" t="s">
        <v>32</v>
      </c>
      <c r="J3493" t="s">
        <v>33</v>
      </c>
      <c r="K3493">
        <f t="shared" ca="1" si="379"/>
        <v>7845</v>
      </c>
      <c r="L3493" t="s">
        <v>43</v>
      </c>
      <c r="M3493" t="s">
        <v>14661</v>
      </c>
      <c r="N3493" t="s">
        <v>14661</v>
      </c>
      <c r="O3493" t="s">
        <v>14661</v>
      </c>
      <c r="P3493" t="s">
        <v>14661</v>
      </c>
      <c r="Q3493" t="s">
        <v>14662</v>
      </c>
      <c r="R3493" s="1">
        <v>42936</v>
      </c>
      <c r="S3493" t="s">
        <v>34</v>
      </c>
      <c r="T3493" t="str">
        <f t="shared" ca="1" si="380"/>
        <v>Con Garantia</v>
      </c>
      <c r="U3493" t="str">
        <f t="shared" ca="1" si="381"/>
        <v>Sin deuda</v>
      </c>
      <c r="V3493" t="str">
        <f t="shared" ca="1" si="382"/>
        <v/>
      </c>
      <c r="W3493" t="str">
        <f t="shared" ca="1" si="383"/>
        <v>Bajo Riesgo</v>
      </c>
      <c r="X3493">
        <v>1000</v>
      </c>
      <c r="Y3493" s="2">
        <f ca="1">IF(H3493="Propia",RANDBETWEEN(1000,5000),RANDBETWEEN(0,999))</f>
        <v>2855</v>
      </c>
      <c r="Z3493" s="2">
        <f ca="1">IF(T3493="Con Garantia",RANDBETWEEN(1000,5000),RANDBETWEEN(0,999))</f>
        <v>2575</v>
      </c>
      <c r="AA3493" s="2">
        <f ca="1">IF(U3493="Sin deuda",RANDBETWEEN(1000,5000),RANDBETWEEN(0,999))</f>
        <v>2088</v>
      </c>
      <c r="AB3493" s="4">
        <f ca="1">IF(Q3493="Si Trabaja",RANDBETWEEN(1000,5000),RANDBETWEEN(0,999))</f>
        <v>5</v>
      </c>
      <c r="AC3493" s="4">
        <f ca="1">IF(AND(F3493&gt;17,F3493&lt;71),RANDBETWEEN(1000,5000),RANDBETWEEN(0,999))</f>
        <v>4324</v>
      </c>
      <c r="AD3493" s="4">
        <f ca="1">IF(AND(AB3493&gt;=0.5,(K3493-X3493)&gt;1000),RANDBETWEEN(1000,5000),RANDBETWEEN(0,999))</f>
        <v>3753</v>
      </c>
      <c r="AE3493" s="4">
        <f ca="1">IF(OR(V3493="",V3493="Puntual"),RANDBETWEEN(1000,5000),RANDBETWEEN(0,999))</f>
        <v>2619</v>
      </c>
      <c r="AF3493" s="4">
        <f ca="1">IF(OR(W3493="Bajo Riesgo",AE3493&gt;=1000),RANDBETWEEN(1000,5000),RANDBETWEEN(0,999))</f>
        <v>3115</v>
      </c>
      <c r="AG3493">
        <f t="shared" ca="1" si="384"/>
        <v>0</v>
      </c>
    </row>
    <row r="3494" spans="1:33" customFormat="1" x14ac:dyDescent="0.25">
      <c r="A3494">
        <v>61020157</v>
      </c>
      <c r="B3494" t="s">
        <v>9025</v>
      </c>
      <c r="C3494" t="s">
        <v>9026</v>
      </c>
      <c r="D3494">
        <v>958276485</v>
      </c>
      <c r="E3494" t="s">
        <v>9027</v>
      </c>
      <c r="F3494">
        <v>18</v>
      </c>
      <c r="G3494" t="s">
        <v>42</v>
      </c>
      <c r="H3494" t="str">
        <f t="shared" ca="1" si="378"/>
        <v>Alquilada</v>
      </c>
      <c r="I3494" t="s">
        <v>32</v>
      </c>
      <c r="J3494" t="s">
        <v>33</v>
      </c>
      <c r="K3494">
        <f t="shared" ca="1" si="379"/>
        <v>6025</v>
      </c>
      <c r="L3494" t="s">
        <v>103</v>
      </c>
      <c r="M3494" t="s">
        <v>14661</v>
      </c>
      <c r="N3494" t="s">
        <v>14661</v>
      </c>
      <c r="O3494" t="s">
        <v>14661</v>
      </c>
      <c r="P3494" t="s">
        <v>14661</v>
      </c>
      <c r="Q3494" t="s">
        <v>14662</v>
      </c>
      <c r="R3494" s="1">
        <v>43046</v>
      </c>
      <c r="S3494" t="s">
        <v>34</v>
      </c>
      <c r="T3494" t="str">
        <f t="shared" ca="1" si="380"/>
        <v>Sin Garantia</v>
      </c>
      <c r="U3494" t="str">
        <f t="shared" ca="1" si="381"/>
        <v>Con deuda</v>
      </c>
      <c r="V3494" t="str">
        <f t="shared" ca="1" si="382"/>
        <v>Puntual</v>
      </c>
      <c r="W3494" t="str">
        <f t="shared" ca="1" si="383"/>
        <v>Bajo Riesgo</v>
      </c>
      <c r="X3494">
        <v>1000</v>
      </c>
      <c r="Y3494" s="2">
        <f ca="1">IF(H3494="Propia",RANDBETWEEN(1000,5000),RANDBETWEEN(0,999))</f>
        <v>240</v>
      </c>
      <c r="Z3494" s="2">
        <f ca="1">IF(T3494="Con Garantia",RANDBETWEEN(1000,5000),RANDBETWEEN(0,999))</f>
        <v>726</v>
      </c>
      <c r="AA3494" s="2">
        <f ca="1">IF(U3494="Sin deuda",RANDBETWEEN(1000,5000),RANDBETWEEN(0,999))</f>
        <v>375</v>
      </c>
      <c r="AB3494" s="4">
        <f ca="1">IF(Q3494="Si Trabaja",RANDBETWEEN(1000,5000),RANDBETWEEN(0,999))</f>
        <v>423</v>
      </c>
      <c r="AC3494" s="4">
        <f ca="1">IF(AND(F3494&gt;17,F3494&lt;71),RANDBETWEEN(1000,5000),RANDBETWEEN(0,999))</f>
        <v>1613</v>
      </c>
      <c r="AD3494" s="4">
        <f ca="1">IF(AND(AB3494&gt;=0.5,(K3494-X3494)&gt;1000),RANDBETWEEN(1000,5000),RANDBETWEEN(0,999))</f>
        <v>1900</v>
      </c>
      <c r="AE3494" s="4">
        <f ca="1">IF(OR(V3494="",V3494="Puntual"),RANDBETWEEN(1000,5000),RANDBETWEEN(0,999))</f>
        <v>4796</v>
      </c>
      <c r="AF3494" s="4">
        <f ca="1">IF(OR(W3494="Bajo Riesgo",AE3494&gt;=1000),RANDBETWEEN(1000,5000),RANDBETWEEN(0,999))</f>
        <v>1831</v>
      </c>
      <c r="AG3494">
        <f t="shared" ca="1" si="384"/>
        <v>0</v>
      </c>
    </row>
    <row r="3495" spans="1:33" customFormat="1" x14ac:dyDescent="0.25">
      <c r="A3495">
        <v>76349926</v>
      </c>
      <c r="B3495" t="s">
        <v>9028</v>
      </c>
      <c r="C3495" t="s">
        <v>1639</v>
      </c>
      <c r="D3495">
        <v>519011565</v>
      </c>
      <c r="E3495" t="s">
        <v>9029</v>
      </c>
      <c r="F3495">
        <v>34</v>
      </c>
      <c r="G3495" t="s">
        <v>42</v>
      </c>
      <c r="H3495" t="str">
        <f t="shared" ca="1" si="378"/>
        <v>Alquilada</v>
      </c>
      <c r="I3495" t="s">
        <v>32</v>
      </c>
      <c r="J3495" t="s">
        <v>33</v>
      </c>
      <c r="K3495">
        <f t="shared" ca="1" si="379"/>
        <v>6731</v>
      </c>
      <c r="L3495" t="s">
        <v>131</v>
      </c>
      <c r="M3495" t="s">
        <v>14661</v>
      </c>
      <c r="N3495" t="s">
        <v>14661</v>
      </c>
      <c r="O3495" t="s">
        <v>14661</v>
      </c>
      <c r="P3495" t="s">
        <v>14661</v>
      </c>
      <c r="Q3495" t="s">
        <v>14662</v>
      </c>
      <c r="R3495" s="1">
        <v>42958</v>
      </c>
      <c r="S3495" t="s">
        <v>755</v>
      </c>
      <c r="T3495" t="str">
        <f t="shared" ca="1" si="380"/>
        <v>Con Garantia</v>
      </c>
      <c r="U3495" t="str">
        <f t="shared" ca="1" si="381"/>
        <v>Con deuda</v>
      </c>
      <c r="V3495" t="str">
        <f t="shared" ca="1" si="382"/>
        <v>Puntual</v>
      </c>
      <c r="W3495" t="str">
        <f t="shared" ca="1" si="383"/>
        <v>Bajo Riesgo</v>
      </c>
      <c r="X3495">
        <v>1000</v>
      </c>
      <c r="Y3495" s="2">
        <f ca="1">IF(H3495="Propia",RANDBETWEEN(1000,5000),RANDBETWEEN(0,999))</f>
        <v>161</v>
      </c>
      <c r="Z3495" s="2">
        <f ca="1">IF(T3495="Con Garantia",RANDBETWEEN(1000,5000),RANDBETWEEN(0,999))</f>
        <v>2742</v>
      </c>
      <c r="AA3495" s="2">
        <f ca="1">IF(U3495="Sin deuda",RANDBETWEEN(1000,5000),RANDBETWEEN(0,999))</f>
        <v>873</v>
      </c>
      <c r="AB3495" s="4">
        <f ca="1">IF(Q3495="Si Trabaja",RANDBETWEEN(1000,5000),RANDBETWEEN(0,999))</f>
        <v>505</v>
      </c>
      <c r="AC3495" s="4">
        <f ca="1">IF(AND(F3495&gt;17,F3495&lt;71),RANDBETWEEN(1000,5000),RANDBETWEEN(0,999))</f>
        <v>2194</v>
      </c>
      <c r="AD3495" s="4">
        <f ca="1">IF(AND(AB3495&gt;=0.5,(K3495-X3495)&gt;1000),RANDBETWEEN(1000,5000),RANDBETWEEN(0,999))</f>
        <v>4552</v>
      </c>
      <c r="AE3495" s="4">
        <f ca="1">IF(OR(V3495="",V3495="Puntual"),RANDBETWEEN(1000,5000),RANDBETWEEN(0,999))</f>
        <v>3757</v>
      </c>
      <c r="AF3495" s="4">
        <f ca="1">IF(OR(W3495="Bajo Riesgo",AE3495&gt;=1000),RANDBETWEEN(1000,5000),RANDBETWEEN(0,999))</f>
        <v>2526</v>
      </c>
      <c r="AG3495">
        <f t="shared" ca="1" si="384"/>
        <v>0</v>
      </c>
    </row>
    <row r="3496" spans="1:33" customFormat="1" x14ac:dyDescent="0.25">
      <c r="A3496">
        <v>9933457</v>
      </c>
      <c r="B3496" t="s">
        <v>9030</v>
      </c>
      <c r="C3496" t="s">
        <v>9031</v>
      </c>
      <c r="D3496">
        <v>519989327</v>
      </c>
      <c r="E3496" t="s">
        <v>9032</v>
      </c>
      <c r="F3496">
        <v>33</v>
      </c>
      <c r="G3496" t="s">
        <v>42</v>
      </c>
      <c r="H3496" t="str">
        <f t="shared" ca="1" si="378"/>
        <v>Alquilada</v>
      </c>
      <c r="I3496" t="s">
        <v>79</v>
      </c>
      <c r="J3496" t="s">
        <v>33</v>
      </c>
      <c r="K3496">
        <f t="shared" ca="1" si="379"/>
        <v>5075</v>
      </c>
      <c r="L3496" t="s">
        <v>121</v>
      </c>
      <c r="M3496" t="s">
        <v>14224</v>
      </c>
      <c r="N3496">
        <v>8</v>
      </c>
      <c r="O3496" t="s">
        <v>14657</v>
      </c>
      <c r="P3496" t="s">
        <v>14670</v>
      </c>
      <c r="Q3496" t="s">
        <v>14659</v>
      </c>
      <c r="R3496" s="1">
        <v>42958</v>
      </c>
      <c r="S3496" t="s">
        <v>34</v>
      </c>
      <c r="T3496" t="str">
        <f t="shared" ca="1" si="380"/>
        <v>Sin Garantia</v>
      </c>
      <c r="U3496" t="str">
        <f t="shared" ca="1" si="381"/>
        <v>Sin deuda</v>
      </c>
      <c r="V3496" t="str">
        <f t="shared" ca="1" si="382"/>
        <v/>
      </c>
      <c r="W3496" t="str">
        <f t="shared" ca="1" si="383"/>
        <v>Bajo Riesgo</v>
      </c>
      <c r="X3496">
        <v>1000</v>
      </c>
      <c r="Y3496" s="2">
        <f ca="1">IF(H3496="Propia",RANDBETWEEN(1000,5000),RANDBETWEEN(0,999))</f>
        <v>949</v>
      </c>
      <c r="Z3496" s="2">
        <f ca="1">IF(T3496="Con Garantia",RANDBETWEEN(1000,5000),RANDBETWEEN(0,999))</f>
        <v>392</v>
      </c>
      <c r="AA3496" s="2">
        <f ca="1">IF(U3496="Sin deuda",RANDBETWEEN(1000,5000),RANDBETWEEN(0,999))</f>
        <v>2530</v>
      </c>
      <c r="AB3496" s="4">
        <f ca="1">IF(Q3496="Si Trabaja",RANDBETWEEN(1000,5000),RANDBETWEEN(0,999))</f>
        <v>4498</v>
      </c>
      <c r="AC3496" s="4">
        <f ca="1">IF(AND(F3496&gt;17,F3496&lt;71),RANDBETWEEN(1000,5000),RANDBETWEEN(0,999))</f>
        <v>3728</v>
      </c>
      <c r="AD3496" s="4">
        <f ca="1">IF(AND(AB3496&gt;=0.5,(K3496-X3496)&gt;1000),RANDBETWEEN(1000,5000),RANDBETWEEN(0,999))</f>
        <v>2694</v>
      </c>
      <c r="AE3496" s="4">
        <f ca="1">IF(OR(V3496="",V3496="Puntual"),RANDBETWEEN(1000,5000),RANDBETWEEN(0,999))</f>
        <v>2200</v>
      </c>
      <c r="AF3496" s="4">
        <f ca="1">IF(OR(W3496="Bajo Riesgo",AE3496&gt;=1000),RANDBETWEEN(1000,5000),RANDBETWEEN(0,999))</f>
        <v>2953</v>
      </c>
      <c r="AG3496">
        <f t="shared" ca="1" si="384"/>
        <v>1</v>
      </c>
    </row>
    <row r="3497" spans="1:33" customFormat="1" x14ac:dyDescent="0.25">
      <c r="A3497">
        <v>75340496</v>
      </c>
      <c r="B3497" t="s">
        <v>9033</v>
      </c>
      <c r="C3497" t="s">
        <v>9034</v>
      </c>
      <c r="D3497">
        <v>519404560</v>
      </c>
      <c r="E3497" t="s">
        <v>9035</v>
      </c>
      <c r="F3497">
        <v>44</v>
      </c>
      <c r="G3497" t="s">
        <v>42</v>
      </c>
      <c r="H3497" t="str">
        <f t="shared" ca="1" si="378"/>
        <v>Alquilada</v>
      </c>
      <c r="I3497" t="s">
        <v>79</v>
      </c>
      <c r="J3497" t="s">
        <v>33</v>
      </c>
      <c r="K3497">
        <f t="shared" ca="1" si="379"/>
        <v>6898</v>
      </c>
      <c r="L3497" t="s">
        <v>103</v>
      </c>
      <c r="M3497" t="s">
        <v>13863</v>
      </c>
      <c r="N3497">
        <v>5</v>
      </c>
      <c r="O3497" t="s">
        <v>14657</v>
      </c>
      <c r="P3497" t="s">
        <v>14660</v>
      </c>
      <c r="Q3497" t="s">
        <v>14659</v>
      </c>
      <c r="R3497" s="1">
        <v>42952</v>
      </c>
      <c r="S3497" t="s">
        <v>755</v>
      </c>
      <c r="T3497" t="str">
        <f t="shared" ca="1" si="380"/>
        <v>Con Garantia</v>
      </c>
      <c r="U3497" t="str">
        <f t="shared" ca="1" si="381"/>
        <v>Con deuda</v>
      </c>
      <c r="V3497" t="str">
        <f t="shared" ca="1" si="382"/>
        <v>Moroso</v>
      </c>
      <c r="W3497" t="str">
        <f t="shared" ca="1" si="383"/>
        <v>Alto Riesgo</v>
      </c>
      <c r="X3497">
        <v>1000</v>
      </c>
      <c r="Y3497" s="2">
        <f ca="1">IF(H3497="Propia",RANDBETWEEN(1000,5000),RANDBETWEEN(0,999))</f>
        <v>959</v>
      </c>
      <c r="Z3497" s="2">
        <f ca="1">IF(T3497="Con Garantia",RANDBETWEEN(1000,5000),RANDBETWEEN(0,999))</f>
        <v>1034</v>
      </c>
      <c r="AA3497" s="2">
        <f ca="1">IF(U3497="Sin deuda",RANDBETWEEN(1000,5000),RANDBETWEEN(0,999))</f>
        <v>996</v>
      </c>
      <c r="AB3497" s="4">
        <f ca="1">IF(Q3497="Si Trabaja",RANDBETWEEN(1000,5000),RANDBETWEEN(0,999))</f>
        <v>1581</v>
      </c>
      <c r="AC3497" s="4">
        <f ca="1">IF(AND(F3497&gt;17,F3497&lt;71),RANDBETWEEN(1000,5000),RANDBETWEEN(0,999))</f>
        <v>4929</v>
      </c>
      <c r="AD3497" s="4">
        <f ca="1">IF(AND(AB3497&gt;=0.5,(K3497-X3497)&gt;1000),RANDBETWEEN(1000,5000),RANDBETWEEN(0,999))</f>
        <v>4583</v>
      </c>
      <c r="AE3497" s="4">
        <f ca="1">IF(OR(V3497="",V3497="Puntual"),RANDBETWEEN(1000,5000),RANDBETWEEN(0,999))</f>
        <v>170</v>
      </c>
      <c r="AF3497" s="4">
        <f ca="1">IF(OR(W3497="Bajo Riesgo",AE3497&gt;=1000),RANDBETWEEN(1000,5000),RANDBETWEEN(0,999))</f>
        <v>580</v>
      </c>
      <c r="AG3497">
        <f t="shared" ca="1" si="384"/>
        <v>0</v>
      </c>
    </row>
    <row r="3498" spans="1:33" customFormat="1" x14ac:dyDescent="0.25">
      <c r="A3498">
        <v>48414741</v>
      </c>
      <c r="B3498" t="s">
        <v>9036</v>
      </c>
      <c r="C3498" t="s">
        <v>9037</v>
      </c>
      <c r="D3498">
        <v>929478970</v>
      </c>
      <c r="E3498" t="s">
        <v>9038</v>
      </c>
      <c r="F3498">
        <v>28</v>
      </c>
      <c r="G3498" t="s">
        <v>30</v>
      </c>
      <c r="H3498" t="str">
        <f t="shared" ca="1" si="378"/>
        <v>Propia</v>
      </c>
      <c r="I3498" t="s">
        <v>44</v>
      </c>
      <c r="J3498" t="s">
        <v>33</v>
      </c>
      <c r="K3498">
        <f t="shared" ca="1" si="379"/>
        <v>6682</v>
      </c>
      <c r="L3498" t="s">
        <v>53</v>
      </c>
      <c r="M3498" t="s">
        <v>14661</v>
      </c>
      <c r="N3498" t="s">
        <v>14661</v>
      </c>
      <c r="O3498" t="s">
        <v>14661</v>
      </c>
      <c r="P3498" t="s">
        <v>14661</v>
      </c>
      <c r="Q3498" t="s">
        <v>14662</v>
      </c>
      <c r="R3498" s="1">
        <v>42742</v>
      </c>
      <c r="S3498" t="s">
        <v>755</v>
      </c>
      <c r="T3498" t="str">
        <f t="shared" ca="1" si="380"/>
        <v>Sin Garantia</v>
      </c>
      <c r="U3498" t="str">
        <f t="shared" ca="1" si="381"/>
        <v>Con deuda</v>
      </c>
      <c r="V3498" t="str">
        <f t="shared" ca="1" si="382"/>
        <v>Moroso</v>
      </c>
      <c r="W3498" t="str">
        <f t="shared" ca="1" si="383"/>
        <v>Alto Riesgo</v>
      </c>
      <c r="X3498">
        <v>1000</v>
      </c>
      <c r="Y3498" s="2">
        <f ca="1">IF(H3498="Propia",RANDBETWEEN(1000,5000),RANDBETWEEN(0,999))</f>
        <v>4164</v>
      </c>
      <c r="Z3498" s="2">
        <f ca="1">IF(T3498="Con Garantia",RANDBETWEEN(1000,5000),RANDBETWEEN(0,999))</f>
        <v>591</v>
      </c>
      <c r="AA3498" s="2">
        <f ca="1">IF(U3498="Sin deuda",RANDBETWEEN(1000,5000),RANDBETWEEN(0,999))</f>
        <v>705</v>
      </c>
      <c r="AB3498" s="4">
        <f ca="1">IF(Q3498="Si Trabaja",RANDBETWEEN(1000,5000),RANDBETWEEN(0,999))</f>
        <v>695</v>
      </c>
      <c r="AC3498" s="4">
        <f ca="1">IF(AND(F3498&gt;17,F3498&lt;71),RANDBETWEEN(1000,5000),RANDBETWEEN(0,999))</f>
        <v>2620</v>
      </c>
      <c r="AD3498" s="4">
        <f ca="1">IF(AND(AB3498&gt;=0.5,(K3498-X3498)&gt;1000),RANDBETWEEN(1000,5000),RANDBETWEEN(0,999))</f>
        <v>2663</v>
      </c>
      <c r="AE3498" s="4">
        <f ca="1">IF(OR(V3498="",V3498="Puntual"),RANDBETWEEN(1000,5000),RANDBETWEEN(0,999))</f>
        <v>622</v>
      </c>
      <c r="AF3498" s="4">
        <f ca="1">IF(OR(W3498="Bajo Riesgo",AE3498&gt;=1000),RANDBETWEEN(1000,5000),RANDBETWEEN(0,999))</f>
        <v>832</v>
      </c>
      <c r="AG3498">
        <f t="shared" ca="1" si="384"/>
        <v>0</v>
      </c>
    </row>
    <row r="3499" spans="1:33" customFormat="1" x14ac:dyDescent="0.25">
      <c r="A3499">
        <v>9736052</v>
      </c>
      <c r="B3499" t="s">
        <v>3452</v>
      </c>
      <c r="C3499" t="s">
        <v>9039</v>
      </c>
      <c r="D3499">
        <v>519677651</v>
      </c>
      <c r="E3499" t="s">
        <v>3454</v>
      </c>
      <c r="F3499">
        <v>61</v>
      </c>
      <c r="G3499" t="s">
        <v>30</v>
      </c>
      <c r="H3499" t="str">
        <f t="shared" ca="1" si="378"/>
        <v>Alquilada</v>
      </c>
      <c r="I3499" t="s">
        <v>79</v>
      </c>
      <c r="J3499" t="s">
        <v>33</v>
      </c>
      <c r="K3499">
        <f t="shared" ca="1" si="379"/>
        <v>5524</v>
      </c>
      <c r="L3499" t="s">
        <v>38</v>
      </c>
      <c r="M3499" t="s">
        <v>14661</v>
      </c>
      <c r="N3499" t="s">
        <v>14661</v>
      </c>
      <c r="O3499" t="s">
        <v>14661</v>
      </c>
      <c r="P3499" t="s">
        <v>14661</v>
      </c>
      <c r="Q3499" t="s">
        <v>14662</v>
      </c>
      <c r="R3499" s="1">
        <v>42936</v>
      </c>
      <c r="S3499" t="s">
        <v>34</v>
      </c>
      <c r="T3499" t="str">
        <f t="shared" ca="1" si="380"/>
        <v>Sin Garantia</v>
      </c>
      <c r="U3499" t="str">
        <f t="shared" ca="1" si="381"/>
        <v>Sin deuda</v>
      </c>
      <c r="V3499" t="str">
        <f t="shared" ca="1" si="382"/>
        <v/>
      </c>
      <c r="W3499" t="str">
        <f t="shared" ca="1" si="383"/>
        <v>Bajo Riesgo</v>
      </c>
      <c r="X3499">
        <v>1000</v>
      </c>
      <c r="Y3499" s="2">
        <f ca="1">IF(H3499="Propia",RANDBETWEEN(1000,5000),RANDBETWEEN(0,999))</f>
        <v>856</v>
      </c>
      <c r="Z3499" s="2">
        <f ca="1">IF(T3499="Con Garantia",RANDBETWEEN(1000,5000),RANDBETWEEN(0,999))</f>
        <v>15</v>
      </c>
      <c r="AA3499" s="2">
        <f ca="1">IF(U3499="Sin deuda",RANDBETWEEN(1000,5000),RANDBETWEEN(0,999))</f>
        <v>4714</v>
      </c>
      <c r="AB3499" s="4">
        <f ca="1">IF(Q3499="Si Trabaja",RANDBETWEEN(1000,5000),RANDBETWEEN(0,999))</f>
        <v>542</v>
      </c>
      <c r="AC3499" s="4">
        <f ca="1">IF(AND(F3499&gt;17,F3499&lt;71),RANDBETWEEN(1000,5000),RANDBETWEEN(0,999))</f>
        <v>2967</v>
      </c>
      <c r="AD3499" s="4">
        <f ca="1">IF(AND(AB3499&gt;=0.5,(K3499-X3499)&gt;1000),RANDBETWEEN(1000,5000),RANDBETWEEN(0,999))</f>
        <v>2029</v>
      </c>
      <c r="AE3499" s="4">
        <f ca="1">IF(OR(V3499="",V3499="Puntual"),RANDBETWEEN(1000,5000),RANDBETWEEN(0,999))</f>
        <v>1352</v>
      </c>
      <c r="AF3499" s="4">
        <f ca="1">IF(OR(W3499="Bajo Riesgo",AE3499&gt;=1000),RANDBETWEEN(1000,5000),RANDBETWEEN(0,999))</f>
        <v>2019</v>
      </c>
      <c r="AG3499">
        <f t="shared" ca="1" si="384"/>
        <v>0</v>
      </c>
    </row>
    <row r="3500" spans="1:33" customFormat="1" x14ac:dyDescent="0.25">
      <c r="A3500">
        <v>45294605</v>
      </c>
      <c r="B3500" t="s">
        <v>9040</v>
      </c>
      <c r="C3500" t="s">
        <v>1639</v>
      </c>
      <c r="D3500">
        <v>519249514</v>
      </c>
      <c r="E3500" t="s">
        <v>194</v>
      </c>
      <c r="F3500">
        <v>25</v>
      </c>
      <c r="G3500" t="s">
        <v>42</v>
      </c>
      <c r="H3500" t="str">
        <f t="shared" ca="1" si="378"/>
        <v>Alquilada</v>
      </c>
      <c r="I3500" t="s">
        <v>32</v>
      </c>
      <c r="J3500" t="s">
        <v>33</v>
      </c>
      <c r="K3500">
        <f t="shared" ca="1" si="379"/>
        <v>7169</v>
      </c>
      <c r="L3500" t="s">
        <v>53</v>
      </c>
      <c r="M3500" t="s">
        <v>13226</v>
      </c>
      <c r="N3500">
        <v>3</v>
      </c>
      <c r="O3500" t="s">
        <v>14663</v>
      </c>
      <c r="P3500" t="s">
        <v>14666</v>
      </c>
      <c r="Q3500" t="s">
        <v>14659</v>
      </c>
      <c r="R3500" s="1">
        <v>42748</v>
      </c>
      <c r="S3500" t="s">
        <v>755</v>
      </c>
      <c r="T3500" t="str">
        <f t="shared" ca="1" si="380"/>
        <v>Sin Garantia</v>
      </c>
      <c r="U3500" t="str">
        <f t="shared" ca="1" si="381"/>
        <v>Con deuda</v>
      </c>
      <c r="V3500" t="str">
        <f t="shared" ca="1" si="382"/>
        <v>Moroso</v>
      </c>
      <c r="W3500" t="str">
        <f t="shared" ca="1" si="383"/>
        <v>Alto Riesgo</v>
      </c>
      <c r="X3500">
        <v>1000</v>
      </c>
      <c r="Y3500" s="2">
        <f ca="1">IF(H3500="Propia",RANDBETWEEN(1000,5000),RANDBETWEEN(0,999))</f>
        <v>538</v>
      </c>
      <c r="Z3500" s="2">
        <f ca="1">IF(T3500="Con Garantia",RANDBETWEEN(1000,5000),RANDBETWEEN(0,999))</f>
        <v>839</v>
      </c>
      <c r="AA3500" s="2">
        <f ca="1">IF(U3500="Sin deuda",RANDBETWEEN(1000,5000),RANDBETWEEN(0,999))</f>
        <v>608</v>
      </c>
      <c r="AB3500" s="4">
        <f ca="1">IF(Q3500="Si Trabaja",RANDBETWEEN(1000,5000),RANDBETWEEN(0,999))</f>
        <v>4032</v>
      </c>
      <c r="AC3500" s="4">
        <f ca="1">IF(AND(F3500&gt;17,F3500&lt;71),RANDBETWEEN(1000,5000),RANDBETWEEN(0,999))</f>
        <v>4614</v>
      </c>
      <c r="AD3500" s="4">
        <f ca="1">IF(AND(AB3500&gt;=0.5,(K3500-X3500)&gt;1000),RANDBETWEEN(1000,5000),RANDBETWEEN(0,999))</f>
        <v>3970</v>
      </c>
      <c r="AE3500" s="4">
        <f ca="1">IF(OR(V3500="",V3500="Puntual"),RANDBETWEEN(1000,5000),RANDBETWEEN(0,999))</f>
        <v>785</v>
      </c>
      <c r="AF3500" s="4">
        <f ca="1">IF(OR(W3500="Bajo Riesgo",AE3500&gt;=1000),RANDBETWEEN(1000,5000),RANDBETWEEN(0,999))</f>
        <v>268</v>
      </c>
      <c r="AG3500">
        <f t="shared" ca="1" si="384"/>
        <v>0</v>
      </c>
    </row>
    <row r="3501" spans="1:33" customFormat="1" x14ac:dyDescent="0.25">
      <c r="A3501">
        <v>40522692</v>
      </c>
      <c r="B3501" t="s">
        <v>9041</v>
      </c>
      <c r="C3501" t="s">
        <v>9042</v>
      </c>
      <c r="D3501">
        <v>519240508</v>
      </c>
      <c r="E3501" t="s">
        <v>9043</v>
      </c>
      <c r="F3501">
        <v>51</v>
      </c>
      <c r="G3501" t="s">
        <v>42</v>
      </c>
      <c r="H3501" t="str">
        <f t="shared" ca="1" si="378"/>
        <v>Propia</v>
      </c>
      <c r="I3501" t="s">
        <v>79</v>
      </c>
      <c r="J3501" t="s">
        <v>33</v>
      </c>
      <c r="K3501">
        <f t="shared" ca="1" si="379"/>
        <v>6808</v>
      </c>
      <c r="L3501" t="s">
        <v>131</v>
      </c>
      <c r="M3501" t="s">
        <v>14535</v>
      </c>
      <c r="N3501">
        <v>7</v>
      </c>
      <c r="O3501" t="s">
        <v>14663</v>
      </c>
      <c r="P3501" t="s">
        <v>14658</v>
      </c>
      <c r="Q3501" t="s">
        <v>14659</v>
      </c>
      <c r="R3501" s="1">
        <v>43052</v>
      </c>
      <c r="S3501" t="s">
        <v>755</v>
      </c>
      <c r="T3501" t="str">
        <f t="shared" ca="1" si="380"/>
        <v>Con Garantia</v>
      </c>
      <c r="U3501" t="str">
        <f t="shared" ca="1" si="381"/>
        <v>Sin deuda</v>
      </c>
      <c r="V3501" t="str">
        <f t="shared" ca="1" si="382"/>
        <v/>
      </c>
      <c r="W3501" t="str">
        <f t="shared" ca="1" si="383"/>
        <v>Bajo Riesgo</v>
      </c>
      <c r="X3501">
        <v>1000</v>
      </c>
      <c r="Y3501" s="2">
        <f ca="1">IF(H3501="Propia",RANDBETWEEN(1000,5000),RANDBETWEEN(0,999))</f>
        <v>2628</v>
      </c>
      <c r="Z3501" s="2">
        <f ca="1">IF(T3501="Con Garantia",RANDBETWEEN(1000,5000),RANDBETWEEN(0,999))</f>
        <v>2930</v>
      </c>
      <c r="AA3501" s="2">
        <f ca="1">IF(U3501="Sin deuda",RANDBETWEEN(1000,5000),RANDBETWEEN(0,999))</f>
        <v>2973</v>
      </c>
      <c r="AB3501" s="4">
        <f ca="1">IF(Q3501="Si Trabaja",RANDBETWEEN(1000,5000),RANDBETWEEN(0,999))</f>
        <v>4830</v>
      </c>
      <c r="AC3501" s="4">
        <f ca="1">IF(AND(F3501&gt;17,F3501&lt;71),RANDBETWEEN(1000,5000),RANDBETWEEN(0,999))</f>
        <v>2383</v>
      </c>
      <c r="AD3501" s="4">
        <f ca="1">IF(AND(AB3501&gt;=0.5,(K3501-X3501)&gt;1000),RANDBETWEEN(1000,5000),RANDBETWEEN(0,999))</f>
        <v>3630</v>
      </c>
      <c r="AE3501" s="4">
        <f ca="1">IF(OR(V3501="",V3501="Puntual"),RANDBETWEEN(1000,5000),RANDBETWEEN(0,999))</f>
        <v>4893</v>
      </c>
      <c r="AF3501" s="4">
        <f ca="1">IF(OR(W3501="Bajo Riesgo",AE3501&gt;=1000),RANDBETWEEN(1000,5000),RANDBETWEEN(0,999))</f>
        <v>1562</v>
      </c>
      <c r="AG3501">
        <f t="shared" ca="1" si="384"/>
        <v>1</v>
      </c>
    </row>
    <row r="3502" spans="1:33" customFormat="1" x14ac:dyDescent="0.25">
      <c r="A3502">
        <v>32735706</v>
      </c>
      <c r="B3502" t="s">
        <v>9044</v>
      </c>
      <c r="C3502" t="s">
        <v>8996</v>
      </c>
      <c r="D3502">
        <v>954070499</v>
      </c>
      <c r="E3502" t="s">
        <v>9045</v>
      </c>
      <c r="F3502">
        <v>57</v>
      </c>
      <c r="G3502" t="s">
        <v>42</v>
      </c>
      <c r="H3502" t="str">
        <f t="shared" ca="1" si="378"/>
        <v>Propia</v>
      </c>
      <c r="I3502" t="s">
        <v>49</v>
      </c>
      <c r="J3502" t="s">
        <v>33</v>
      </c>
      <c r="K3502">
        <f t="shared" ca="1" si="379"/>
        <v>5022</v>
      </c>
      <c r="L3502" t="s">
        <v>60</v>
      </c>
      <c r="M3502" t="s">
        <v>14207</v>
      </c>
      <c r="N3502">
        <v>6</v>
      </c>
      <c r="O3502" t="s">
        <v>14657</v>
      </c>
      <c r="P3502" t="s">
        <v>14658</v>
      </c>
      <c r="Q3502" t="s">
        <v>14659</v>
      </c>
      <c r="R3502" s="1">
        <v>43000</v>
      </c>
      <c r="S3502" t="s">
        <v>34</v>
      </c>
      <c r="T3502" t="str">
        <f t="shared" ca="1" si="380"/>
        <v>Con Garantia</v>
      </c>
      <c r="U3502" t="str">
        <f t="shared" ca="1" si="381"/>
        <v>Sin deuda</v>
      </c>
      <c r="V3502" t="str">
        <f t="shared" ca="1" si="382"/>
        <v/>
      </c>
      <c r="W3502" t="str">
        <f t="shared" ca="1" si="383"/>
        <v>Bajo Riesgo</v>
      </c>
      <c r="X3502">
        <v>1000</v>
      </c>
      <c r="Y3502" s="2">
        <f ca="1">IF(H3502="Propia",RANDBETWEEN(1000,5000),RANDBETWEEN(0,999))</f>
        <v>3812</v>
      </c>
      <c r="Z3502" s="2">
        <f ca="1">IF(T3502="Con Garantia",RANDBETWEEN(1000,5000),RANDBETWEEN(0,999))</f>
        <v>1302</v>
      </c>
      <c r="AA3502" s="2">
        <f ca="1">IF(U3502="Sin deuda",RANDBETWEEN(1000,5000),RANDBETWEEN(0,999))</f>
        <v>1702</v>
      </c>
      <c r="AB3502" s="4">
        <f ca="1">IF(Q3502="Si Trabaja",RANDBETWEEN(1000,5000),RANDBETWEEN(0,999))</f>
        <v>2830</v>
      </c>
      <c r="AC3502" s="4">
        <f ca="1">IF(AND(F3502&gt;17,F3502&lt;71),RANDBETWEEN(1000,5000),RANDBETWEEN(0,999))</f>
        <v>3165</v>
      </c>
      <c r="AD3502" s="4">
        <f ca="1">IF(AND(AB3502&gt;=0.5,(K3502-X3502)&gt;1000),RANDBETWEEN(1000,5000),RANDBETWEEN(0,999))</f>
        <v>2148</v>
      </c>
      <c r="AE3502" s="4">
        <f ca="1">IF(OR(V3502="",V3502="Puntual"),RANDBETWEEN(1000,5000),RANDBETWEEN(0,999))</f>
        <v>3837</v>
      </c>
      <c r="AF3502" s="4">
        <f ca="1">IF(OR(W3502="Bajo Riesgo",AE3502&gt;=1000),RANDBETWEEN(1000,5000),RANDBETWEEN(0,999))</f>
        <v>4481</v>
      </c>
      <c r="AG3502">
        <f t="shared" ca="1" si="384"/>
        <v>1</v>
      </c>
    </row>
    <row r="3503" spans="1:33" customFormat="1" x14ac:dyDescent="0.25">
      <c r="A3503">
        <v>75864649</v>
      </c>
      <c r="B3503" t="s">
        <v>8998</v>
      </c>
      <c r="C3503" t="s">
        <v>1639</v>
      </c>
      <c r="D3503">
        <v>519537764</v>
      </c>
      <c r="E3503" t="s">
        <v>9000</v>
      </c>
      <c r="F3503">
        <v>55</v>
      </c>
      <c r="G3503" t="s">
        <v>42</v>
      </c>
      <c r="H3503" t="str">
        <f t="shared" ca="1" si="378"/>
        <v>Propia</v>
      </c>
      <c r="I3503" t="s">
        <v>44</v>
      </c>
      <c r="J3503" t="s">
        <v>33</v>
      </c>
      <c r="K3503">
        <f t="shared" ca="1" si="379"/>
        <v>7031</v>
      </c>
      <c r="L3503" t="s">
        <v>53</v>
      </c>
      <c r="M3503" t="s">
        <v>14149</v>
      </c>
      <c r="N3503">
        <v>5</v>
      </c>
      <c r="O3503" t="s">
        <v>14657</v>
      </c>
      <c r="P3503" t="s">
        <v>14667</v>
      </c>
      <c r="Q3503" t="s">
        <v>14659</v>
      </c>
      <c r="R3503" s="1">
        <v>43074</v>
      </c>
      <c r="S3503" t="s">
        <v>34</v>
      </c>
      <c r="T3503" t="str">
        <f t="shared" ca="1" si="380"/>
        <v>Sin Garantia</v>
      </c>
      <c r="U3503" t="str">
        <f t="shared" ca="1" si="381"/>
        <v>Sin deuda</v>
      </c>
      <c r="V3503" t="str">
        <f t="shared" ca="1" si="382"/>
        <v/>
      </c>
      <c r="W3503" t="str">
        <f t="shared" ca="1" si="383"/>
        <v>Bajo Riesgo</v>
      </c>
      <c r="X3503">
        <v>1000</v>
      </c>
      <c r="Y3503" s="2">
        <f ca="1">IF(H3503="Propia",RANDBETWEEN(1000,5000),RANDBETWEEN(0,999))</f>
        <v>2702</v>
      </c>
      <c r="Z3503" s="2">
        <f ca="1">IF(T3503="Con Garantia",RANDBETWEEN(1000,5000),RANDBETWEEN(0,999))</f>
        <v>900</v>
      </c>
      <c r="AA3503" s="2">
        <f ca="1">IF(U3503="Sin deuda",RANDBETWEEN(1000,5000),RANDBETWEEN(0,999))</f>
        <v>4224</v>
      </c>
      <c r="AB3503" s="4">
        <f ca="1">IF(Q3503="Si Trabaja",RANDBETWEEN(1000,5000),RANDBETWEEN(0,999))</f>
        <v>4720</v>
      </c>
      <c r="AC3503" s="4">
        <f ca="1">IF(AND(F3503&gt;17,F3503&lt;71),RANDBETWEEN(1000,5000),RANDBETWEEN(0,999))</f>
        <v>2074</v>
      </c>
      <c r="AD3503" s="4">
        <f ca="1">IF(AND(AB3503&gt;=0.5,(K3503-X3503)&gt;1000),RANDBETWEEN(1000,5000),RANDBETWEEN(0,999))</f>
        <v>4955</v>
      </c>
      <c r="AE3503" s="4">
        <f ca="1">IF(OR(V3503="",V3503="Puntual"),RANDBETWEEN(1000,5000),RANDBETWEEN(0,999))</f>
        <v>4339</v>
      </c>
      <c r="AF3503" s="4">
        <f ca="1">IF(OR(W3503="Bajo Riesgo",AE3503&gt;=1000),RANDBETWEEN(1000,5000),RANDBETWEEN(0,999))</f>
        <v>3660</v>
      </c>
      <c r="AG3503">
        <f t="shared" ca="1" si="384"/>
        <v>1</v>
      </c>
    </row>
    <row r="3504" spans="1:33" customFormat="1" x14ac:dyDescent="0.25">
      <c r="A3504">
        <v>43485503</v>
      </c>
      <c r="B3504" t="s">
        <v>9046</v>
      </c>
      <c r="C3504" t="s">
        <v>9047</v>
      </c>
      <c r="D3504">
        <v>519884667</v>
      </c>
      <c r="E3504" t="s">
        <v>9048</v>
      </c>
      <c r="F3504">
        <v>54</v>
      </c>
      <c r="G3504" t="s">
        <v>30</v>
      </c>
      <c r="H3504" t="str">
        <f t="shared" ca="1" si="378"/>
        <v>Propia</v>
      </c>
      <c r="I3504" t="s">
        <v>44</v>
      </c>
      <c r="J3504" t="s">
        <v>33</v>
      </c>
      <c r="K3504">
        <f t="shared" ca="1" si="379"/>
        <v>5875</v>
      </c>
      <c r="L3504" t="s">
        <v>53</v>
      </c>
      <c r="M3504" t="s">
        <v>12967</v>
      </c>
      <c r="N3504">
        <v>2</v>
      </c>
      <c r="O3504" t="s">
        <v>14663</v>
      </c>
      <c r="P3504" t="s">
        <v>14660</v>
      </c>
      <c r="Q3504" t="s">
        <v>14659</v>
      </c>
      <c r="R3504" s="1">
        <v>42807</v>
      </c>
      <c r="S3504" t="s">
        <v>34</v>
      </c>
      <c r="T3504" t="str">
        <f t="shared" ca="1" si="380"/>
        <v>Sin Garantia</v>
      </c>
      <c r="U3504" t="str">
        <f t="shared" ca="1" si="381"/>
        <v>Con deuda</v>
      </c>
      <c r="V3504" t="str">
        <f t="shared" ca="1" si="382"/>
        <v>Puntual</v>
      </c>
      <c r="W3504" t="str">
        <f t="shared" ca="1" si="383"/>
        <v>Bajo Riesgo</v>
      </c>
      <c r="X3504">
        <v>1000</v>
      </c>
      <c r="Y3504" s="2">
        <f ca="1">IF(H3504="Propia",RANDBETWEEN(1000,5000),RANDBETWEEN(0,999))</f>
        <v>2900</v>
      </c>
      <c r="Z3504" s="2">
        <f ca="1">IF(T3504="Con Garantia",RANDBETWEEN(1000,5000),RANDBETWEEN(0,999))</f>
        <v>690</v>
      </c>
      <c r="AA3504" s="2">
        <f ca="1">IF(U3504="Sin deuda",RANDBETWEEN(1000,5000),RANDBETWEEN(0,999))</f>
        <v>911</v>
      </c>
      <c r="AB3504" s="4">
        <f ca="1">IF(Q3504="Si Trabaja",RANDBETWEEN(1000,5000),RANDBETWEEN(0,999))</f>
        <v>1816</v>
      </c>
      <c r="AC3504" s="4">
        <f ca="1">IF(AND(F3504&gt;17,F3504&lt;71),RANDBETWEEN(1000,5000),RANDBETWEEN(0,999))</f>
        <v>1744</v>
      </c>
      <c r="AD3504" s="4">
        <f ca="1">IF(AND(AB3504&gt;=0.5,(K3504-X3504)&gt;1000),RANDBETWEEN(1000,5000),RANDBETWEEN(0,999))</f>
        <v>3707</v>
      </c>
      <c r="AE3504" s="4">
        <f ca="1">IF(OR(V3504="",V3504="Puntual"),RANDBETWEEN(1000,5000),RANDBETWEEN(0,999))</f>
        <v>2844</v>
      </c>
      <c r="AF3504" s="4">
        <f ca="1">IF(OR(W3504="Bajo Riesgo",AE3504&gt;=1000),RANDBETWEEN(1000,5000),RANDBETWEEN(0,999))</f>
        <v>2548</v>
      </c>
      <c r="AG3504">
        <f t="shared" ca="1" si="384"/>
        <v>1</v>
      </c>
    </row>
    <row r="3505" spans="1:33" customFormat="1" x14ac:dyDescent="0.25">
      <c r="A3505">
        <v>43162667</v>
      </c>
      <c r="B3505" t="s">
        <v>9049</v>
      </c>
      <c r="C3505" t="s">
        <v>9050</v>
      </c>
      <c r="D3505">
        <v>956009784</v>
      </c>
      <c r="E3505" t="s">
        <v>9051</v>
      </c>
      <c r="F3505">
        <v>48</v>
      </c>
      <c r="G3505" t="s">
        <v>30</v>
      </c>
      <c r="H3505" t="str">
        <f t="shared" ca="1" si="378"/>
        <v>Propia</v>
      </c>
      <c r="I3505" t="s">
        <v>32</v>
      </c>
      <c r="J3505" t="s">
        <v>33</v>
      </c>
      <c r="K3505">
        <f t="shared" ca="1" si="379"/>
        <v>7877</v>
      </c>
      <c r="L3505" t="s">
        <v>60</v>
      </c>
      <c r="M3505" t="s">
        <v>14661</v>
      </c>
      <c r="N3505" t="s">
        <v>14661</v>
      </c>
      <c r="O3505" t="s">
        <v>14661</v>
      </c>
      <c r="P3505" t="s">
        <v>14661</v>
      </c>
      <c r="Q3505" t="s">
        <v>14662</v>
      </c>
      <c r="R3505" s="1">
        <v>42853</v>
      </c>
      <c r="S3505" t="s">
        <v>34</v>
      </c>
      <c r="T3505" t="str">
        <f t="shared" ca="1" si="380"/>
        <v>Sin Garantia</v>
      </c>
      <c r="U3505" t="str">
        <f t="shared" ca="1" si="381"/>
        <v>Sin deuda</v>
      </c>
      <c r="V3505" t="str">
        <f t="shared" ca="1" si="382"/>
        <v/>
      </c>
      <c r="W3505" t="str">
        <f t="shared" ca="1" si="383"/>
        <v>Bajo Riesgo</v>
      </c>
      <c r="X3505">
        <v>1000</v>
      </c>
      <c r="Y3505" s="2">
        <f ca="1">IF(H3505="Propia",RANDBETWEEN(1000,5000),RANDBETWEEN(0,999))</f>
        <v>4565</v>
      </c>
      <c r="Z3505" s="2">
        <f ca="1">IF(T3505="Con Garantia",RANDBETWEEN(1000,5000),RANDBETWEEN(0,999))</f>
        <v>206</v>
      </c>
      <c r="AA3505" s="2">
        <f ca="1">IF(U3505="Sin deuda",RANDBETWEEN(1000,5000),RANDBETWEEN(0,999))</f>
        <v>3901</v>
      </c>
      <c r="AB3505" s="4">
        <f ca="1">IF(Q3505="Si Trabaja",RANDBETWEEN(1000,5000),RANDBETWEEN(0,999))</f>
        <v>434</v>
      </c>
      <c r="AC3505" s="4">
        <f ca="1">IF(AND(F3505&gt;17,F3505&lt;71),RANDBETWEEN(1000,5000),RANDBETWEEN(0,999))</f>
        <v>3232</v>
      </c>
      <c r="AD3505" s="4">
        <f ca="1">IF(AND(AB3505&gt;=0.5,(K3505-X3505)&gt;1000),RANDBETWEEN(1000,5000),RANDBETWEEN(0,999))</f>
        <v>4954</v>
      </c>
      <c r="AE3505" s="4">
        <f ca="1">IF(OR(V3505="",V3505="Puntual"),RANDBETWEEN(1000,5000),RANDBETWEEN(0,999))</f>
        <v>1037</v>
      </c>
      <c r="AF3505" s="4">
        <f ca="1">IF(OR(W3505="Bajo Riesgo",AE3505&gt;=1000),RANDBETWEEN(1000,5000),RANDBETWEEN(0,999))</f>
        <v>2924</v>
      </c>
      <c r="AG3505">
        <f t="shared" ca="1" si="384"/>
        <v>0</v>
      </c>
    </row>
    <row r="3506" spans="1:33" customFormat="1" x14ac:dyDescent="0.25">
      <c r="A3506">
        <v>47682906</v>
      </c>
      <c r="B3506" t="s">
        <v>9052</v>
      </c>
      <c r="C3506" t="s">
        <v>1639</v>
      </c>
      <c r="D3506">
        <v>950081217</v>
      </c>
      <c r="E3506" t="s">
        <v>9053</v>
      </c>
      <c r="F3506">
        <v>47</v>
      </c>
      <c r="G3506" t="s">
        <v>30</v>
      </c>
      <c r="H3506" t="str">
        <f t="shared" ca="1" si="378"/>
        <v>Alquilada</v>
      </c>
      <c r="I3506" t="s">
        <v>49</v>
      </c>
      <c r="J3506" t="s">
        <v>33</v>
      </c>
      <c r="K3506">
        <f t="shared" ca="1" si="379"/>
        <v>6969</v>
      </c>
      <c r="L3506" t="s">
        <v>107</v>
      </c>
      <c r="M3506" t="s">
        <v>14661</v>
      </c>
      <c r="N3506" t="s">
        <v>14661</v>
      </c>
      <c r="O3506" t="s">
        <v>14661</v>
      </c>
      <c r="P3506" t="s">
        <v>14661</v>
      </c>
      <c r="Q3506" t="s">
        <v>14662</v>
      </c>
      <c r="R3506" s="1">
        <v>43058</v>
      </c>
      <c r="S3506" t="s">
        <v>755</v>
      </c>
      <c r="T3506" t="str">
        <f t="shared" ca="1" si="380"/>
        <v>Con Garantia</v>
      </c>
      <c r="U3506" t="str">
        <f t="shared" ca="1" si="381"/>
        <v>Con deuda</v>
      </c>
      <c r="V3506" t="str">
        <f t="shared" ca="1" si="382"/>
        <v>Moroso</v>
      </c>
      <c r="W3506" t="str">
        <f t="shared" ca="1" si="383"/>
        <v>Alto Riesgo</v>
      </c>
      <c r="X3506">
        <v>1000</v>
      </c>
      <c r="Y3506" s="2">
        <f ca="1">IF(H3506="Propia",RANDBETWEEN(1000,5000),RANDBETWEEN(0,999))</f>
        <v>509</v>
      </c>
      <c r="Z3506" s="2">
        <f ca="1">IF(T3506="Con Garantia",RANDBETWEEN(1000,5000),RANDBETWEEN(0,999))</f>
        <v>2536</v>
      </c>
      <c r="AA3506" s="2">
        <f ca="1">IF(U3506="Sin deuda",RANDBETWEEN(1000,5000),RANDBETWEEN(0,999))</f>
        <v>63</v>
      </c>
      <c r="AB3506" s="4">
        <f ca="1">IF(Q3506="Si Trabaja",RANDBETWEEN(1000,5000),RANDBETWEEN(0,999))</f>
        <v>121</v>
      </c>
      <c r="AC3506" s="4">
        <f ca="1">IF(AND(F3506&gt;17,F3506&lt;71),RANDBETWEEN(1000,5000),RANDBETWEEN(0,999))</f>
        <v>3250</v>
      </c>
      <c r="AD3506" s="4">
        <f ca="1">IF(AND(AB3506&gt;=0.5,(K3506-X3506)&gt;1000),RANDBETWEEN(1000,5000),RANDBETWEEN(0,999))</f>
        <v>4075</v>
      </c>
      <c r="AE3506" s="4">
        <f ca="1">IF(OR(V3506="",V3506="Puntual"),RANDBETWEEN(1000,5000),RANDBETWEEN(0,999))</f>
        <v>38</v>
      </c>
      <c r="AF3506" s="4">
        <f ca="1">IF(OR(W3506="Bajo Riesgo",AE3506&gt;=1000),RANDBETWEEN(1000,5000),RANDBETWEEN(0,999))</f>
        <v>997</v>
      </c>
      <c r="AG3506">
        <f t="shared" ca="1" si="384"/>
        <v>0</v>
      </c>
    </row>
    <row r="3507" spans="1:33" customFormat="1" x14ac:dyDescent="0.25">
      <c r="A3507">
        <v>41231640</v>
      </c>
      <c r="B3507" t="s">
        <v>9054</v>
      </c>
      <c r="C3507" t="s">
        <v>9055</v>
      </c>
      <c r="D3507">
        <v>519682768</v>
      </c>
      <c r="E3507" t="s">
        <v>9056</v>
      </c>
      <c r="F3507">
        <v>36</v>
      </c>
      <c r="G3507" t="s">
        <v>42</v>
      </c>
      <c r="H3507" t="str">
        <f t="shared" ca="1" si="378"/>
        <v>Propia</v>
      </c>
      <c r="I3507" t="s">
        <v>32</v>
      </c>
      <c r="J3507" t="s">
        <v>33</v>
      </c>
      <c r="K3507">
        <f t="shared" ca="1" si="379"/>
        <v>7311</v>
      </c>
      <c r="L3507" t="s">
        <v>243</v>
      </c>
      <c r="M3507" t="s">
        <v>14661</v>
      </c>
      <c r="N3507" t="s">
        <v>14661</v>
      </c>
      <c r="O3507" t="s">
        <v>14661</v>
      </c>
      <c r="P3507" t="s">
        <v>14661</v>
      </c>
      <c r="Q3507" t="s">
        <v>14662</v>
      </c>
      <c r="R3507" s="1">
        <v>42994</v>
      </c>
      <c r="S3507" t="s">
        <v>34</v>
      </c>
      <c r="T3507" t="str">
        <f t="shared" ca="1" si="380"/>
        <v>Sin Garantia</v>
      </c>
      <c r="U3507" t="str">
        <f t="shared" ca="1" si="381"/>
        <v>Sin deuda</v>
      </c>
      <c r="V3507" t="str">
        <f t="shared" ca="1" si="382"/>
        <v/>
      </c>
      <c r="W3507" t="str">
        <f t="shared" ca="1" si="383"/>
        <v>Bajo Riesgo</v>
      </c>
      <c r="X3507">
        <v>1000</v>
      </c>
      <c r="Y3507" s="2">
        <f ca="1">IF(H3507="Propia",RANDBETWEEN(1000,5000),RANDBETWEEN(0,999))</f>
        <v>1616</v>
      </c>
      <c r="Z3507" s="2">
        <f ca="1">IF(T3507="Con Garantia",RANDBETWEEN(1000,5000),RANDBETWEEN(0,999))</f>
        <v>233</v>
      </c>
      <c r="AA3507" s="2">
        <f ca="1">IF(U3507="Sin deuda",RANDBETWEEN(1000,5000),RANDBETWEEN(0,999))</f>
        <v>1170</v>
      </c>
      <c r="AB3507" s="4">
        <f ca="1">IF(Q3507="Si Trabaja",RANDBETWEEN(1000,5000),RANDBETWEEN(0,999))</f>
        <v>578</v>
      </c>
      <c r="AC3507" s="4">
        <f ca="1">IF(AND(F3507&gt;17,F3507&lt;71),RANDBETWEEN(1000,5000),RANDBETWEEN(0,999))</f>
        <v>4899</v>
      </c>
      <c r="AD3507" s="4">
        <f ca="1">IF(AND(AB3507&gt;=0.5,(K3507-X3507)&gt;1000),RANDBETWEEN(1000,5000),RANDBETWEEN(0,999))</f>
        <v>3884</v>
      </c>
      <c r="AE3507" s="4">
        <f ca="1">IF(OR(V3507="",V3507="Puntual"),RANDBETWEEN(1000,5000),RANDBETWEEN(0,999))</f>
        <v>4195</v>
      </c>
      <c r="AF3507" s="4">
        <f ca="1">IF(OR(W3507="Bajo Riesgo",AE3507&gt;=1000),RANDBETWEEN(1000,5000),RANDBETWEEN(0,999))</f>
        <v>1825</v>
      </c>
      <c r="AG3507">
        <f t="shared" ca="1" si="384"/>
        <v>0</v>
      </c>
    </row>
    <row r="3508" spans="1:33" customFormat="1" x14ac:dyDescent="0.25">
      <c r="A3508">
        <v>43779031</v>
      </c>
      <c r="B3508" t="s">
        <v>9057</v>
      </c>
      <c r="C3508" t="s">
        <v>9058</v>
      </c>
      <c r="D3508">
        <v>987470304</v>
      </c>
      <c r="E3508" t="s">
        <v>9059</v>
      </c>
      <c r="F3508">
        <v>43</v>
      </c>
      <c r="G3508" t="s">
        <v>42</v>
      </c>
      <c r="H3508" t="str">
        <f t="shared" ca="1" si="378"/>
        <v>Alquilada</v>
      </c>
      <c r="I3508" t="s">
        <v>44</v>
      </c>
      <c r="J3508" t="s">
        <v>33</v>
      </c>
      <c r="K3508">
        <f t="shared" ca="1" si="379"/>
        <v>7622</v>
      </c>
      <c r="L3508" t="s">
        <v>243</v>
      </c>
      <c r="M3508" t="s">
        <v>13146</v>
      </c>
      <c r="N3508">
        <v>9</v>
      </c>
      <c r="O3508" t="s">
        <v>14663</v>
      </c>
      <c r="P3508" t="s">
        <v>14660</v>
      </c>
      <c r="Q3508" t="s">
        <v>14659</v>
      </c>
      <c r="R3508" s="1">
        <v>42862</v>
      </c>
      <c r="S3508" t="s">
        <v>755</v>
      </c>
      <c r="T3508" t="str">
        <f t="shared" ca="1" si="380"/>
        <v>Con Garantia</v>
      </c>
      <c r="U3508" t="str">
        <f t="shared" ca="1" si="381"/>
        <v>Sin deuda</v>
      </c>
      <c r="V3508" t="str">
        <f t="shared" ca="1" si="382"/>
        <v/>
      </c>
      <c r="W3508" t="str">
        <f t="shared" ca="1" si="383"/>
        <v>Bajo Riesgo</v>
      </c>
      <c r="X3508">
        <v>1000</v>
      </c>
      <c r="Y3508" s="2">
        <f ca="1">IF(H3508="Propia",RANDBETWEEN(1000,5000),RANDBETWEEN(0,999))</f>
        <v>723</v>
      </c>
      <c r="Z3508" s="2">
        <f ca="1">IF(T3508="Con Garantia",RANDBETWEEN(1000,5000),RANDBETWEEN(0,999))</f>
        <v>4864</v>
      </c>
      <c r="AA3508" s="2">
        <f ca="1">IF(U3508="Sin deuda",RANDBETWEEN(1000,5000),RANDBETWEEN(0,999))</f>
        <v>2591</v>
      </c>
      <c r="AB3508" s="4">
        <f ca="1">IF(Q3508="Si Trabaja",RANDBETWEEN(1000,5000),RANDBETWEEN(0,999))</f>
        <v>1507</v>
      </c>
      <c r="AC3508" s="4">
        <f ca="1">IF(AND(F3508&gt;17,F3508&lt;71),RANDBETWEEN(1000,5000),RANDBETWEEN(0,999))</f>
        <v>4665</v>
      </c>
      <c r="AD3508" s="4">
        <f ca="1">IF(AND(AB3508&gt;=0.5,(K3508-X3508)&gt;1000),RANDBETWEEN(1000,5000),RANDBETWEEN(0,999))</f>
        <v>3073</v>
      </c>
      <c r="AE3508" s="4">
        <f ca="1">IF(OR(V3508="",V3508="Puntual"),RANDBETWEEN(1000,5000),RANDBETWEEN(0,999))</f>
        <v>3248</v>
      </c>
      <c r="AF3508" s="4">
        <f ca="1">IF(OR(W3508="Bajo Riesgo",AE3508&gt;=1000),RANDBETWEEN(1000,5000),RANDBETWEEN(0,999))</f>
        <v>1663</v>
      </c>
      <c r="AG3508">
        <f t="shared" ca="1" si="384"/>
        <v>1</v>
      </c>
    </row>
    <row r="3509" spans="1:33" customFormat="1" x14ac:dyDescent="0.25">
      <c r="A3509">
        <v>47420559</v>
      </c>
      <c r="B3509" t="s">
        <v>9060</v>
      </c>
      <c r="C3509" t="s">
        <v>9061</v>
      </c>
      <c r="D3509">
        <v>519656632</v>
      </c>
      <c r="E3509" t="s">
        <v>9062</v>
      </c>
      <c r="F3509">
        <v>23</v>
      </c>
      <c r="G3509" t="s">
        <v>30</v>
      </c>
      <c r="H3509" t="str">
        <f t="shared" ca="1" si="378"/>
        <v>Propia</v>
      </c>
      <c r="I3509" t="s">
        <v>44</v>
      </c>
      <c r="J3509" t="s">
        <v>33</v>
      </c>
      <c r="K3509">
        <f t="shared" ca="1" si="379"/>
        <v>6168</v>
      </c>
      <c r="L3509" t="s">
        <v>53</v>
      </c>
      <c r="M3509" t="s">
        <v>14661</v>
      </c>
      <c r="N3509" t="s">
        <v>14661</v>
      </c>
      <c r="O3509" t="s">
        <v>14661</v>
      </c>
      <c r="P3509" t="s">
        <v>14661</v>
      </c>
      <c r="Q3509" t="s">
        <v>14662</v>
      </c>
      <c r="R3509" s="1">
        <v>42884</v>
      </c>
      <c r="S3509" t="s">
        <v>755</v>
      </c>
      <c r="T3509" t="str">
        <f t="shared" ca="1" si="380"/>
        <v>Sin Garantia</v>
      </c>
      <c r="U3509" t="str">
        <f t="shared" ca="1" si="381"/>
        <v>Con deuda</v>
      </c>
      <c r="V3509" t="str">
        <f t="shared" ca="1" si="382"/>
        <v>Puntual</v>
      </c>
      <c r="W3509" t="str">
        <f t="shared" ca="1" si="383"/>
        <v>Bajo Riesgo</v>
      </c>
      <c r="X3509">
        <v>1000</v>
      </c>
      <c r="Y3509" s="2">
        <f ca="1">IF(H3509="Propia",RANDBETWEEN(1000,5000),RANDBETWEEN(0,999))</f>
        <v>2278</v>
      </c>
      <c r="Z3509" s="2">
        <f ca="1">IF(T3509="Con Garantia",RANDBETWEEN(1000,5000),RANDBETWEEN(0,999))</f>
        <v>159</v>
      </c>
      <c r="AA3509" s="2">
        <f ca="1">IF(U3509="Sin deuda",RANDBETWEEN(1000,5000),RANDBETWEEN(0,999))</f>
        <v>383</v>
      </c>
      <c r="AB3509" s="4">
        <f ca="1">IF(Q3509="Si Trabaja",RANDBETWEEN(1000,5000),RANDBETWEEN(0,999))</f>
        <v>517</v>
      </c>
      <c r="AC3509" s="4">
        <f ca="1">IF(AND(F3509&gt;17,F3509&lt;71),RANDBETWEEN(1000,5000),RANDBETWEEN(0,999))</f>
        <v>3081</v>
      </c>
      <c r="AD3509" s="4">
        <f ca="1">IF(AND(AB3509&gt;=0.5,(K3509-X3509)&gt;1000),RANDBETWEEN(1000,5000),RANDBETWEEN(0,999))</f>
        <v>3768</v>
      </c>
      <c r="AE3509" s="4">
        <f ca="1">IF(OR(V3509="",V3509="Puntual"),RANDBETWEEN(1000,5000),RANDBETWEEN(0,999))</f>
        <v>4869</v>
      </c>
      <c r="AF3509" s="4">
        <f ca="1">IF(OR(W3509="Bajo Riesgo",AE3509&gt;=1000),RANDBETWEEN(1000,5000),RANDBETWEEN(0,999))</f>
        <v>1300</v>
      </c>
      <c r="AG3509">
        <f t="shared" ca="1" si="384"/>
        <v>0</v>
      </c>
    </row>
    <row r="3510" spans="1:33" customFormat="1" x14ac:dyDescent="0.25">
      <c r="A3510">
        <v>42587887</v>
      </c>
      <c r="B3510" t="s">
        <v>9063</v>
      </c>
      <c r="C3510" t="s">
        <v>9064</v>
      </c>
      <c r="D3510">
        <v>519233614</v>
      </c>
      <c r="E3510" t="s">
        <v>9065</v>
      </c>
      <c r="F3510">
        <v>39</v>
      </c>
      <c r="G3510" t="s">
        <v>30</v>
      </c>
      <c r="H3510" t="str">
        <f t="shared" ca="1" si="378"/>
        <v>Propia</v>
      </c>
      <c r="I3510" t="s">
        <v>49</v>
      </c>
      <c r="J3510" t="s">
        <v>33</v>
      </c>
      <c r="K3510">
        <f t="shared" ca="1" si="379"/>
        <v>5548</v>
      </c>
      <c r="L3510" t="s">
        <v>60</v>
      </c>
      <c r="M3510" t="s">
        <v>14357</v>
      </c>
      <c r="N3510">
        <v>7</v>
      </c>
      <c r="O3510" t="s">
        <v>14657</v>
      </c>
      <c r="P3510" t="s">
        <v>14668</v>
      </c>
      <c r="Q3510" t="s">
        <v>14659</v>
      </c>
      <c r="R3510" s="1">
        <v>42764</v>
      </c>
      <c r="S3510" t="s">
        <v>755</v>
      </c>
      <c r="T3510" t="str">
        <f t="shared" ca="1" si="380"/>
        <v>Sin Garantia</v>
      </c>
      <c r="U3510" t="str">
        <f t="shared" ca="1" si="381"/>
        <v>Sin deuda</v>
      </c>
      <c r="V3510" t="str">
        <f t="shared" ca="1" si="382"/>
        <v/>
      </c>
      <c r="W3510" t="str">
        <f t="shared" ca="1" si="383"/>
        <v>Bajo Riesgo</v>
      </c>
      <c r="X3510">
        <v>1000</v>
      </c>
      <c r="Y3510" s="2">
        <f ca="1">IF(H3510="Propia",RANDBETWEEN(1000,5000),RANDBETWEEN(0,999))</f>
        <v>1691</v>
      </c>
      <c r="Z3510" s="2">
        <f ca="1">IF(T3510="Con Garantia",RANDBETWEEN(1000,5000),RANDBETWEEN(0,999))</f>
        <v>11</v>
      </c>
      <c r="AA3510" s="2">
        <f ca="1">IF(U3510="Sin deuda",RANDBETWEEN(1000,5000),RANDBETWEEN(0,999))</f>
        <v>4748</v>
      </c>
      <c r="AB3510" s="4">
        <f ca="1">IF(Q3510="Si Trabaja",RANDBETWEEN(1000,5000),RANDBETWEEN(0,999))</f>
        <v>2651</v>
      </c>
      <c r="AC3510" s="4">
        <f ca="1">IF(AND(F3510&gt;17,F3510&lt;71),RANDBETWEEN(1000,5000),RANDBETWEEN(0,999))</f>
        <v>2290</v>
      </c>
      <c r="AD3510" s="4">
        <f ca="1">IF(AND(AB3510&gt;=0.5,(K3510-X3510)&gt;1000),RANDBETWEEN(1000,5000),RANDBETWEEN(0,999))</f>
        <v>4491</v>
      </c>
      <c r="AE3510" s="4">
        <f ca="1">IF(OR(V3510="",V3510="Puntual"),RANDBETWEEN(1000,5000),RANDBETWEEN(0,999))</f>
        <v>3220</v>
      </c>
      <c r="AF3510" s="4">
        <f ca="1">IF(OR(W3510="Bajo Riesgo",AE3510&gt;=1000),RANDBETWEEN(1000,5000),RANDBETWEEN(0,999))</f>
        <v>3890</v>
      </c>
      <c r="AG3510">
        <f t="shared" ca="1" si="384"/>
        <v>1</v>
      </c>
    </row>
    <row r="3511" spans="1:33" customFormat="1" x14ac:dyDescent="0.25">
      <c r="A3511">
        <v>75940248</v>
      </c>
      <c r="B3511" t="s">
        <v>9066</v>
      </c>
      <c r="C3511" t="s">
        <v>9067</v>
      </c>
      <c r="D3511">
        <v>519195229</v>
      </c>
      <c r="E3511" t="s">
        <v>9068</v>
      </c>
      <c r="F3511">
        <v>31</v>
      </c>
      <c r="G3511" t="s">
        <v>42</v>
      </c>
      <c r="H3511" t="str">
        <f t="shared" ca="1" si="378"/>
        <v>Propia</v>
      </c>
      <c r="I3511" t="s">
        <v>44</v>
      </c>
      <c r="J3511" t="s">
        <v>33</v>
      </c>
      <c r="K3511">
        <f t="shared" ca="1" si="379"/>
        <v>7295</v>
      </c>
      <c r="L3511" t="s">
        <v>53</v>
      </c>
      <c r="M3511" t="s">
        <v>14661</v>
      </c>
      <c r="N3511" t="s">
        <v>14661</v>
      </c>
      <c r="O3511" t="s">
        <v>14661</v>
      </c>
      <c r="P3511" t="s">
        <v>14661</v>
      </c>
      <c r="Q3511" t="s">
        <v>14662</v>
      </c>
      <c r="R3511" s="1">
        <v>42796</v>
      </c>
      <c r="S3511" t="s">
        <v>755</v>
      </c>
      <c r="T3511" t="str">
        <f t="shared" ca="1" si="380"/>
        <v>Con Garantia</v>
      </c>
      <c r="U3511" t="str">
        <f t="shared" ca="1" si="381"/>
        <v>Con deuda</v>
      </c>
      <c r="V3511" t="str">
        <f t="shared" ca="1" si="382"/>
        <v>Puntual</v>
      </c>
      <c r="W3511" t="str">
        <f t="shared" ca="1" si="383"/>
        <v>Bajo Riesgo</v>
      </c>
      <c r="X3511">
        <v>1000</v>
      </c>
      <c r="Y3511" s="2">
        <f ca="1">IF(H3511="Propia",RANDBETWEEN(1000,5000),RANDBETWEEN(0,999))</f>
        <v>3891</v>
      </c>
      <c r="Z3511" s="2">
        <f ca="1">IF(T3511="Con Garantia",RANDBETWEEN(1000,5000),RANDBETWEEN(0,999))</f>
        <v>3151</v>
      </c>
      <c r="AA3511" s="2">
        <f ca="1">IF(U3511="Sin deuda",RANDBETWEEN(1000,5000),RANDBETWEEN(0,999))</f>
        <v>830</v>
      </c>
      <c r="AB3511" s="4">
        <f ca="1">IF(Q3511="Si Trabaja",RANDBETWEEN(1000,5000),RANDBETWEEN(0,999))</f>
        <v>258</v>
      </c>
      <c r="AC3511" s="4">
        <f ca="1">IF(AND(F3511&gt;17,F3511&lt;71),RANDBETWEEN(1000,5000),RANDBETWEEN(0,999))</f>
        <v>4479</v>
      </c>
      <c r="AD3511" s="4">
        <f ca="1">IF(AND(AB3511&gt;=0.5,(K3511-X3511)&gt;1000),RANDBETWEEN(1000,5000),RANDBETWEEN(0,999))</f>
        <v>2368</v>
      </c>
      <c r="AE3511" s="4">
        <f ca="1">IF(OR(V3511="",V3511="Puntual"),RANDBETWEEN(1000,5000),RANDBETWEEN(0,999))</f>
        <v>2232</v>
      </c>
      <c r="AF3511" s="4">
        <f ca="1">IF(OR(W3511="Bajo Riesgo",AE3511&gt;=1000),RANDBETWEEN(1000,5000),RANDBETWEEN(0,999))</f>
        <v>2448</v>
      </c>
      <c r="AG3511">
        <f t="shared" ca="1" si="384"/>
        <v>0</v>
      </c>
    </row>
    <row r="3512" spans="1:33" customFormat="1" x14ac:dyDescent="0.25">
      <c r="A3512">
        <v>44670586</v>
      </c>
      <c r="B3512" t="s">
        <v>9069</v>
      </c>
      <c r="C3512" t="s">
        <v>1639</v>
      </c>
      <c r="D3512">
        <v>996808181</v>
      </c>
      <c r="E3512" t="s">
        <v>9070</v>
      </c>
      <c r="F3512">
        <v>38</v>
      </c>
      <c r="G3512" t="s">
        <v>42</v>
      </c>
      <c r="H3512" t="str">
        <f t="shared" ca="1" si="378"/>
        <v>Propia</v>
      </c>
      <c r="I3512" t="s">
        <v>32</v>
      </c>
      <c r="J3512" t="s">
        <v>33</v>
      </c>
      <c r="K3512">
        <f t="shared" ca="1" si="379"/>
        <v>7634</v>
      </c>
      <c r="L3512" t="s">
        <v>53</v>
      </c>
      <c r="M3512" t="s">
        <v>12755</v>
      </c>
      <c r="N3512">
        <v>2</v>
      </c>
      <c r="O3512" t="s">
        <v>14657</v>
      </c>
      <c r="P3512" t="s">
        <v>14660</v>
      </c>
      <c r="Q3512" t="s">
        <v>14659</v>
      </c>
      <c r="R3512" s="1">
        <v>43044</v>
      </c>
      <c r="S3512" t="s">
        <v>34</v>
      </c>
      <c r="T3512" t="str">
        <f t="shared" ca="1" si="380"/>
        <v>Con Garantia</v>
      </c>
      <c r="U3512" t="str">
        <f t="shared" ca="1" si="381"/>
        <v>Con deuda</v>
      </c>
      <c r="V3512" t="str">
        <f t="shared" ca="1" si="382"/>
        <v>Moroso</v>
      </c>
      <c r="W3512" t="str">
        <f t="shared" ca="1" si="383"/>
        <v>Alto Riesgo</v>
      </c>
      <c r="X3512">
        <v>1000</v>
      </c>
      <c r="Y3512" s="2">
        <f ca="1">IF(H3512="Propia",RANDBETWEEN(1000,5000),RANDBETWEEN(0,999))</f>
        <v>2606</v>
      </c>
      <c r="Z3512" s="2">
        <f ca="1">IF(T3512="Con Garantia",RANDBETWEEN(1000,5000),RANDBETWEEN(0,999))</f>
        <v>1284</v>
      </c>
      <c r="AA3512" s="2">
        <f ca="1">IF(U3512="Sin deuda",RANDBETWEEN(1000,5000),RANDBETWEEN(0,999))</f>
        <v>335</v>
      </c>
      <c r="AB3512" s="4">
        <f ca="1">IF(Q3512="Si Trabaja",RANDBETWEEN(1000,5000),RANDBETWEEN(0,999))</f>
        <v>4864</v>
      </c>
      <c r="AC3512" s="4">
        <f ca="1">IF(AND(F3512&gt;17,F3512&lt;71),RANDBETWEEN(1000,5000),RANDBETWEEN(0,999))</f>
        <v>2064</v>
      </c>
      <c r="AD3512" s="4">
        <f ca="1">IF(AND(AB3512&gt;=0.5,(K3512-X3512)&gt;1000),RANDBETWEEN(1000,5000),RANDBETWEEN(0,999))</f>
        <v>3545</v>
      </c>
      <c r="AE3512" s="4">
        <f ca="1">IF(OR(V3512="",V3512="Puntual"),RANDBETWEEN(1000,5000),RANDBETWEEN(0,999))</f>
        <v>754</v>
      </c>
      <c r="AF3512" s="4">
        <f ca="1">IF(OR(W3512="Bajo Riesgo",AE3512&gt;=1000),RANDBETWEEN(1000,5000),RANDBETWEEN(0,999))</f>
        <v>57</v>
      </c>
      <c r="AG3512">
        <f t="shared" ca="1" si="384"/>
        <v>0</v>
      </c>
    </row>
    <row r="3513" spans="1:33" customFormat="1" x14ac:dyDescent="0.25">
      <c r="A3513">
        <v>72873254</v>
      </c>
      <c r="B3513" t="s">
        <v>9071</v>
      </c>
      <c r="C3513" t="s">
        <v>9072</v>
      </c>
      <c r="D3513">
        <v>519350139</v>
      </c>
      <c r="E3513" t="s">
        <v>9073</v>
      </c>
      <c r="F3513">
        <v>23</v>
      </c>
      <c r="G3513" t="s">
        <v>42</v>
      </c>
      <c r="H3513" t="str">
        <f t="shared" ca="1" si="378"/>
        <v>Alquilada</v>
      </c>
      <c r="I3513" t="s">
        <v>49</v>
      </c>
      <c r="J3513" t="s">
        <v>33</v>
      </c>
      <c r="K3513">
        <f t="shared" ca="1" si="379"/>
        <v>5596</v>
      </c>
      <c r="L3513" t="s">
        <v>53</v>
      </c>
      <c r="M3513" t="s">
        <v>14661</v>
      </c>
      <c r="N3513" t="s">
        <v>14661</v>
      </c>
      <c r="O3513" t="s">
        <v>14661</v>
      </c>
      <c r="P3513" t="s">
        <v>14661</v>
      </c>
      <c r="Q3513" t="s">
        <v>14662</v>
      </c>
      <c r="R3513" s="1">
        <v>42841</v>
      </c>
      <c r="S3513" t="s">
        <v>755</v>
      </c>
      <c r="T3513" t="str">
        <f t="shared" ca="1" si="380"/>
        <v>Con Garantia</v>
      </c>
      <c r="U3513" t="str">
        <f t="shared" ca="1" si="381"/>
        <v>Con deuda</v>
      </c>
      <c r="V3513" t="str">
        <f t="shared" ca="1" si="382"/>
        <v>Puntual</v>
      </c>
      <c r="W3513" t="str">
        <f t="shared" ca="1" si="383"/>
        <v>Bajo Riesgo</v>
      </c>
      <c r="X3513">
        <v>1000</v>
      </c>
      <c r="Y3513" s="2">
        <f ca="1">IF(H3513="Propia",RANDBETWEEN(1000,5000),RANDBETWEEN(0,999))</f>
        <v>370</v>
      </c>
      <c r="Z3513" s="2">
        <f ca="1">IF(T3513="Con Garantia",RANDBETWEEN(1000,5000),RANDBETWEEN(0,999))</f>
        <v>1574</v>
      </c>
      <c r="AA3513" s="2">
        <f ca="1">IF(U3513="Sin deuda",RANDBETWEEN(1000,5000),RANDBETWEEN(0,999))</f>
        <v>756</v>
      </c>
      <c r="AB3513" s="4">
        <f ca="1">IF(Q3513="Si Trabaja",RANDBETWEEN(1000,5000),RANDBETWEEN(0,999))</f>
        <v>591</v>
      </c>
      <c r="AC3513" s="4">
        <f ca="1">IF(AND(F3513&gt;17,F3513&lt;71),RANDBETWEEN(1000,5000),RANDBETWEEN(0,999))</f>
        <v>4303</v>
      </c>
      <c r="AD3513" s="4">
        <f ca="1">IF(AND(AB3513&gt;=0.5,(K3513-X3513)&gt;1000),RANDBETWEEN(1000,5000),RANDBETWEEN(0,999))</f>
        <v>3990</v>
      </c>
      <c r="AE3513" s="4">
        <f ca="1">IF(OR(V3513="",V3513="Puntual"),RANDBETWEEN(1000,5000),RANDBETWEEN(0,999))</f>
        <v>2666</v>
      </c>
      <c r="AF3513" s="4">
        <f ca="1">IF(OR(W3513="Bajo Riesgo",AE3513&gt;=1000),RANDBETWEEN(1000,5000),RANDBETWEEN(0,999))</f>
        <v>4234</v>
      </c>
      <c r="AG3513">
        <f t="shared" ca="1" si="384"/>
        <v>0</v>
      </c>
    </row>
    <row r="3514" spans="1:33" customFormat="1" x14ac:dyDescent="0.25">
      <c r="A3514">
        <v>71385090</v>
      </c>
      <c r="B3514" t="s">
        <v>9074</v>
      </c>
      <c r="C3514" t="s">
        <v>1639</v>
      </c>
      <c r="D3514">
        <v>519245286</v>
      </c>
      <c r="E3514" t="s">
        <v>9075</v>
      </c>
      <c r="F3514">
        <v>62</v>
      </c>
      <c r="G3514" t="s">
        <v>42</v>
      </c>
      <c r="H3514" t="str">
        <f t="shared" ca="1" si="378"/>
        <v>Alquilada</v>
      </c>
      <c r="I3514" t="s">
        <v>32</v>
      </c>
      <c r="J3514" t="s">
        <v>33</v>
      </c>
      <c r="K3514">
        <f t="shared" ca="1" si="379"/>
        <v>6724</v>
      </c>
      <c r="L3514" t="s">
        <v>38</v>
      </c>
      <c r="M3514" t="s">
        <v>14168</v>
      </c>
      <c r="N3514">
        <v>2</v>
      </c>
      <c r="O3514" t="s">
        <v>14663</v>
      </c>
      <c r="P3514" t="s">
        <v>14667</v>
      </c>
      <c r="Q3514" t="s">
        <v>14659</v>
      </c>
      <c r="R3514" s="1">
        <v>42797</v>
      </c>
      <c r="S3514" t="s">
        <v>755</v>
      </c>
      <c r="T3514" t="str">
        <f t="shared" ca="1" si="380"/>
        <v>Sin Garantia</v>
      </c>
      <c r="U3514" t="str">
        <f t="shared" ca="1" si="381"/>
        <v>Con deuda</v>
      </c>
      <c r="V3514" t="str">
        <f t="shared" ca="1" si="382"/>
        <v>Puntual</v>
      </c>
      <c r="W3514" t="str">
        <f t="shared" ca="1" si="383"/>
        <v>Bajo Riesgo</v>
      </c>
      <c r="X3514">
        <v>1000</v>
      </c>
      <c r="Y3514" s="2">
        <f ca="1">IF(H3514="Propia",RANDBETWEEN(1000,5000),RANDBETWEEN(0,999))</f>
        <v>880</v>
      </c>
      <c r="Z3514" s="2">
        <f ca="1">IF(T3514="Con Garantia",RANDBETWEEN(1000,5000),RANDBETWEEN(0,999))</f>
        <v>813</v>
      </c>
      <c r="AA3514" s="2">
        <f ca="1">IF(U3514="Sin deuda",RANDBETWEEN(1000,5000),RANDBETWEEN(0,999))</f>
        <v>326</v>
      </c>
      <c r="AB3514" s="4">
        <f ca="1">IF(Q3514="Si Trabaja",RANDBETWEEN(1000,5000),RANDBETWEEN(0,999))</f>
        <v>2103</v>
      </c>
      <c r="AC3514" s="4">
        <f ca="1">IF(AND(F3514&gt;17,F3514&lt;71),RANDBETWEEN(1000,5000),RANDBETWEEN(0,999))</f>
        <v>2398</v>
      </c>
      <c r="AD3514" s="4">
        <f ca="1">IF(AND(AB3514&gt;=0.5,(K3514-X3514)&gt;1000),RANDBETWEEN(1000,5000),RANDBETWEEN(0,999))</f>
        <v>4909</v>
      </c>
      <c r="AE3514" s="4">
        <f ca="1">IF(OR(V3514="",V3514="Puntual"),RANDBETWEEN(1000,5000),RANDBETWEEN(0,999))</f>
        <v>1570</v>
      </c>
      <c r="AF3514" s="4">
        <f ca="1">IF(OR(W3514="Bajo Riesgo",AE3514&gt;=1000),RANDBETWEEN(1000,5000),RANDBETWEEN(0,999))</f>
        <v>4096</v>
      </c>
      <c r="AG3514">
        <f t="shared" ca="1" si="384"/>
        <v>1</v>
      </c>
    </row>
    <row r="3515" spans="1:33" customFormat="1" x14ac:dyDescent="0.25">
      <c r="A3515">
        <v>10457950</v>
      </c>
      <c r="B3515" t="s">
        <v>9076</v>
      </c>
      <c r="C3515" t="s">
        <v>9077</v>
      </c>
      <c r="D3515">
        <v>519862094</v>
      </c>
      <c r="E3515" t="s">
        <v>9078</v>
      </c>
      <c r="F3515">
        <v>35</v>
      </c>
      <c r="G3515" t="s">
        <v>30</v>
      </c>
      <c r="H3515" t="str">
        <f t="shared" ca="1" si="378"/>
        <v>Alquilada</v>
      </c>
      <c r="I3515" t="s">
        <v>49</v>
      </c>
      <c r="J3515" t="s">
        <v>33</v>
      </c>
      <c r="K3515">
        <f t="shared" ca="1" si="379"/>
        <v>5888</v>
      </c>
      <c r="L3515" t="s">
        <v>60</v>
      </c>
      <c r="M3515" t="s">
        <v>14661</v>
      </c>
      <c r="N3515" t="s">
        <v>14661</v>
      </c>
      <c r="O3515" t="s">
        <v>14661</v>
      </c>
      <c r="P3515" t="s">
        <v>14661</v>
      </c>
      <c r="Q3515" t="s">
        <v>14662</v>
      </c>
      <c r="R3515" s="1">
        <v>42751</v>
      </c>
      <c r="S3515" t="s">
        <v>755</v>
      </c>
      <c r="T3515" t="str">
        <f t="shared" ca="1" si="380"/>
        <v>Con Garantia</v>
      </c>
      <c r="U3515" t="str">
        <f t="shared" ca="1" si="381"/>
        <v>Con deuda</v>
      </c>
      <c r="V3515" t="str">
        <f t="shared" ca="1" si="382"/>
        <v>Moroso</v>
      </c>
      <c r="W3515" t="str">
        <f t="shared" ca="1" si="383"/>
        <v>Alto Riesgo</v>
      </c>
      <c r="X3515">
        <v>1000</v>
      </c>
      <c r="Y3515" s="2">
        <f ca="1">IF(H3515="Propia",RANDBETWEEN(1000,5000),RANDBETWEEN(0,999))</f>
        <v>754</v>
      </c>
      <c r="Z3515" s="2">
        <f ca="1">IF(T3515="Con Garantia",RANDBETWEEN(1000,5000),RANDBETWEEN(0,999))</f>
        <v>4337</v>
      </c>
      <c r="AA3515" s="2">
        <f ca="1">IF(U3515="Sin deuda",RANDBETWEEN(1000,5000),RANDBETWEEN(0,999))</f>
        <v>654</v>
      </c>
      <c r="AB3515" s="4">
        <f ca="1">IF(Q3515="Si Trabaja",RANDBETWEEN(1000,5000),RANDBETWEEN(0,999))</f>
        <v>762</v>
      </c>
      <c r="AC3515" s="4">
        <f ca="1">IF(AND(F3515&gt;17,F3515&lt;71),RANDBETWEEN(1000,5000),RANDBETWEEN(0,999))</f>
        <v>1657</v>
      </c>
      <c r="AD3515" s="4">
        <f ca="1">IF(AND(AB3515&gt;=0.5,(K3515-X3515)&gt;1000),RANDBETWEEN(1000,5000),RANDBETWEEN(0,999))</f>
        <v>2033</v>
      </c>
      <c r="AE3515" s="4">
        <f ca="1">IF(OR(V3515="",V3515="Puntual"),RANDBETWEEN(1000,5000),RANDBETWEEN(0,999))</f>
        <v>647</v>
      </c>
      <c r="AF3515" s="4">
        <f ca="1">IF(OR(W3515="Bajo Riesgo",AE3515&gt;=1000),RANDBETWEEN(1000,5000),RANDBETWEEN(0,999))</f>
        <v>125</v>
      </c>
      <c r="AG3515">
        <f t="shared" ca="1" si="384"/>
        <v>0</v>
      </c>
    </row>
    <row r="3516" spans="1:33" customFormat="1" x14ac:dyDescent="0.25">
      <c r="A3516">
        <v>71778911</v>
      </c>
      <c r="B3516" t="s">
        <v>9079</v>
      </c>
      <c r="C3516" t="s">
        <v>9080</v>
      </c>
      <c r="D3516">
        <v>519365510</v>
      </c>
      <c r="E3516" t="s">
        <v>9081</v>
      </c>
      <c r="F3516">
        <v>55</v>
      </c>
      <c r="G3516" t="s">
        <v>42</v>
      </c>
      <c r="H3516" t="str">
        <f t="shared" ca="1" si="378"/>
        <v>Propia</v>
      </c>
      <c r="I3516" t="s">
        <v>44</v>
      </c>
      <c r="J3516" t="s">
        <v>33</v>
      </c>
      <c r="K3516">
        <f t="shared" ca="1" si="379"/>
        <v>7866</v>
      </c>
      <c r="L3516" t="s">
        <v>53</v>
      </c>
      <c r="M3516" t="s">
        <v>13191</v>
      </c>
      <c r="N3516">
        <v>2</v>
      </c>
      <c r="O3516" t="s">
        <v>14657</v>
      </c>
      <c r="P3516" t="s">
        <v>14665</v>
      </c>
      <c r="Q3516" t="s">
        <v>14659</v>
      </c>
      <c r="R3516" s="1">
        <v>43083</v>
      </c>
      <c r="S3516" t="s">
        <v>34</v>
      </c>
      <c r="T3516" t="str">
        <f t="shared" ca="1" si="380"/>
        <v>Sin Garantia</v>
      </c>
      <c r="U3516" t="str">
        <f t="shared" ca="1" si="381"/>
        <v>Sin deuda</v>
      </c>
      <c r="V3516" t="str">
        <f t="shared" ca="1" si="382"/>
        <v/>
      </c>
      <c r="W3516" t="str">
        <f t="shared" ca="1" si="383"/>
        <v>Bajo Riesgo</v>
      </c>
      <c r="X3516">
        <v>1000</v>
      </c>
      <c r="Y3516" s="2">
        <f ca="1">IF(H3516="Propia",RANDBETWEEN(1000,5000),RANDBETWEEN(0,999))</f>
        <v>4121</v>
      </c>
      <c r="Z3516" s="2">
        <f ca="1">IF(T3516="Con Garantia",RANDBETWEEN(1000,5000),RANDBETWEEN(0,999))</f>
        <v>434</v>
      </c>
      <c r="AA3516" s="2">
        <f ca="1">IF(U3516="Sin deuda",RANDBETWEEN(1000,5000),RANDBETWEEN(0,999))</f>
        <v>3159</v>
      </c>
      <c r="AB3516" s="4">
        <f ca="1">IF(Q3516="Si Trabaja",RANDBETWEEN(1000,5000),RANDBETWEEN(0,999))</f>
        <v>2883</v>
      </c>
      <c r="AC3516" s="4">
        <f ca="1">IF(AND(F3516&gt;17,F3516&lt;71),RANDBETWEEN(1000,5000),RANDBETWEEN(0,999))</f>
        <v>1413</v>
      </c>
      <c r="AD3516" s="4">
        <f ca="1">IF(AND(AB3516&gt;=0.5,(K3516-X3516)&gt;1000),RANDBETWEEN(1000,5000),RANDBETWEEN(0,999))</f>
        <v>3506</v>
      </c>
      <c r="AE3516" s="4">
        <f ca="1">IF(OR(V3516="",V3516="Puntual"),RANDBETWEEN(1000,5000),RANDBETWEEN(0,999))</f>
        <v>1265</v>
      </c>
      <c r="AF3516" s="4">
        <f ca="1">IF(OR(W3516="Bajo Riesgo",AE3516&gt;=1000),RANDBETWEEN(1000,5000),RANDBETWEEN(0,999))</f>
        <v>4438</v>
      </c>
      <c r="AG3516">
        <f t="shared" ca="1" si="384"/>
        <v>1</v>
      </c>
    </row>
    <row r="3517" spans="1:33" customFormat="1" x14ac:dyDescent="0.25">
      <c r="A3517">
        <v>77058719</v>
      </c>
      <c r="B3517" t="s">
        <v>9082</v>
      </c>
      <c r="C3517" t="s">
        <v>1639</v>
      </c>
      <c r="D3517">
        <v>519656792</v>
      </c>
      <c r="E3517" t="s">
        <v>9083</v>
      </c>
      <c r="F3517">
        <v>51</v>
      </c>
      <c r="G3517" t="s">
        <v>42</v>
      </c>
      <c r="H3517" t="str">
        <f t="shared" ca="1" si="378"/>
        <v>Alquilada</v>
      </c>
      <c r="I3517" t="s">
        <v>79</v>
      </c>
      <c r="J3517" t="s">
        <v>33</v>
      </c>
      <c r="K3517">
        <f t="shared" ca="1" si="379"/>
        <v>5281</v>
      </c>
      <c r="L3517" t="s">
        <v>60</v>
      </c>
      <c r="M3517" t="s">
        <v>14661</v>
      </c>
      <c r="N3517" t="s">
        <v>14661</v>
      </c>
      <c r="O3517" t="s">
        <v>14661</v>
      </c>
      <c r="P3517" t="s">
        <v>14661</v>
      </c>
      <c r="Q3517" t="s">
        <v>14662</v>
      </c>
      <c r="R3517" s="1">
        <v>43099</v>
      </c>
      <c r="S3517" t="s">
        <v>755</v>
      </c>
      <c r="T3517" t="str">
        <f t="shared" ca="1" si="380"/>
        <v>Sin Garantia</v>
      </c>
      <c r="U3517" t="str">
        <f t="shared" ca="1" si="381"/>
        <v>Con deuda</v>
      </c>
      <c r="V3517" t="str">
        <f t="shared" ca="1" si="382"/>
        <v>Puntual</v>
      </c>
      <c r="W3517" t="str">
        <f t="shared" ca="1" si="383"/>
        <v>Bajo Riesgo</v>
      </c>
      <c r="X3517">
        <v>1000</v>
      </c>
      <c r="Y3517" s="2">
        <f ca="1">IF(H3517="Propia",RANDBETWEEN(1000,5000),RANDBETWEEN(0,999))</f>
        <v>491</v>
      </c>
      <c r="Z3517" s="2">
        <f ca="1">IF(T3517="Con Garantia",RANDBETWEEN(1000,5000),RANDBETWEEN(0,999))</f>
        <v>712</v>
      </c>
      <c r="AA3517" s="2">
        <f ca="1">IF(U3517="Sin deuda",RANDBETWEEN(1000,5000),RANDBETWEEN(0,999))</f>
        <v>868</v>
      </c>
      <c r="AB3517" s="4">
        <f ca="1">IF(Q3517="Si Trabaja",RANDBETWEEN(1000,5000),RANDBETWEEN(0,999))</f>
        <v>394</v>
      </c>
      <c r="AC3517" s="4">
        <f ca="1">IF(AND(F3517&gt;17,F3517&lt;71),RANDBETWEEN(1000,5000),RANDBETWEEN(0,999))</f>
        <v>3347</v>
      </c>
      <c r="AD3517" s="4">
        <f ca="1">IF(AND(AB3517&gt;=0.5,(K3517-X3517)&gt;1000),RANDBETWEEN(1000,5000),RANDBETWEEN(0,999))</f>
        <v>4088</v>
      </c>
      <c r="AE3517" s="4">
        <f ca="1">IF(OR(V3517="",V3517="Puntual"),RANDBETWEEN(1000,5000),RANDBETWEEN(0,999))</f>
        <v>2069</v>
      </c>
      <c r="AF3517" s="4">
        <f ca="1">IF(OR(W3517="Bajo Riesgo",AE3517&gt;=1000),RANDBETWEEN(1000,5000),RANDBETWEEN(0,999))</f>
        <v>2712</v>
      </c>
      <c r="AG3517">
        <f t="shared" ca="1" si="384"/>
        <v>0</v>
      </c>
    </row>
    <row r="3518" spans="1:33" customFormat="1" x14ac:dyDescent="0.25">
      <c r="A3518">
        <v>41485875</v>
      </c>
      <c r="B3518" t="s">
        <v>3398</v>
      </c>
      <c r="C3518" t="s">
        <v>1639</v>
      </c>
      <c r="D3518">
        <v>519703479</v>
      </c>
      <c r="E3518" t="s">
        <v>3400</v>
      </c>
      <c r="F3518">
        <v>55</v>
      </c>
      <c r="G3518" t="s">
        <v>42</v>
      </c>
      <c r="H3518" t="str">
        <f t="shared" ca="1" si="378"/>
        <v>Alquilada</v>
      </c>
      <c r="I3518" t="s">
        <v>49</v>
      </c>
      <c r="J3518" t="s">
        <v>33</v>
      </c>
      <c r="K3518">
        <f t="shared" ca="1" si="379"/>
        <v>7966</v>
      </c>
      <c r="L3518" t="s">
        <v>53</v>
      </c>
      <c r="M3518" t="s">
        <v>14421</v>
      </c>
      <c r="N3518">
        <v>4</v>
      </c>
      <c r="O3518" t="s">
        <v>14663</v>
      </c>
      <c r="P3518" t="s">
        <v>14658</v>
      </c>
      <c r="Q3518" t="s">
        <v>14659</v>
      </c>
      <c r="R3518" s="1">
        <v>42743</v>
      </c>
      <c r="S3518" t="s">
        <v>755</v>
      </c>
      <c r="T3518" t="str">
        <f t="shared" ca="1" si="380"/>
        <v>Sin Garantia</v>
      </c>
      <c r="U3518" t="str">
        <f t="shared" ca="1" si="381"/>
        <v>Sin deuda</v>
      </c>
      <c r="V3518" t="str">
        <f t="shared" ca="1" si="382"/>
        <v/>
      </c>
      <c r="W3518" t="str">
        <f t="shared" ca="1" si="383"/>
        <v>Bajo Riesgo</v>
      </c>
      <c r="X3518">
        <v>1000</v>
      </c>
      <c r="Y3518" s="2">
        <f ca="1">IF(H3518="Propia",RANDBETWEEN(1000,5000),RANDBETWEEN(0,999))</f>
        <v>159</v>
      </c>
      <c r="Z3518" s="2">
        <f ca="1">IF(T3518="Con Garantia",RANDBETWEEN(1000,5000),RANDBETWEEN(0,999))</f>
        <v>81</v>
      </c>
      <c r="AA3518" s="2">
        <f ca="1">IF(U3518="Sin deuda",RANDBETWEEN(1000,5000),RANDBETWEEN(0,999))</f>
        <v>1050</v>
      </c>
      <c r="AB3518" s="4">
        <f ca="1">IF(Q3518="Si Trabaja",RANDBETWEEN(1000,5000),RANDBETWEEN(0,999))</f>
        <v>3349</v>
      </c>
      <c r="AC3518" s="4">
        <f ca="1">IF(AND(F3518&gt;17,F3518&lt;71),RANDBETWEEN(1000,5000),RANDBETWEEN(0,999))</f>
        <v>1242</v>
      </c>
      <c r="AD3518" s="4">
        <f ca="1">IF(AND(AB3518&gt;=0.5,(K3518-X3518)&gt;1000),RANDBETWEEN(1000,5000),RANDBETWEEN(0,999))</f>
        <v>1411</v>
      </c>
      <c r="AE3518" s="4">
        <f ca="1">IF(OR(V3518="",V3518="Puntual"),RANDBETWEEN(1000,5000),RANDBETWEEN(0,999))</f>
        <v>2810</v>
      </c>
      <c r="AF3518" s="4">
        <f ca="1">IF(OR(W3518="Bajo Riesgo",AE3518&gt;=1000),RANDBETWEEN(1000,5000),RANDBETWEEN(0,999))</f>
        <v>4898</v>
      </c>
      <c r="AG3518">
        <f t="shared" ca="1" si="384"/>
        <v>1</v>
      </c>
    </row>
    <row r="3519" spans="1:33" customFormat="1" x14ac:dyDescent="0.25">
      <c r="A3519">
        <v>41485875</v>
      </c>
      <c r="B3519" t="s">
        <v>3398</v>
      </c>
      <c r="C3519" t="s">
        <v>9084</v>
      </c>
      <c r="D3519">
        <v>519703479</v>
      </c>
      <c r="E3519" t="s">
        <v>3400</v>
      </c>
      <c r="F3519">
        <v>57</v>
      </c>
      <c r="G3519" t="s">
        <v>42</v>
      </c>
      <c r="H3519" t="str">
        <f t="shared" ca="1" si="378"/>
        <v>Propia</v>
      </c>
      <c r="I3519" t="s">
        <v>49</v>
      </c>
      <c r="J3519" t="s">
        <v>33</v>
      </c>
      <c r="K3519">
        <f t="shared" ca="1" si="379"/>
        <v>6058</v>
      </c>
      <c r="L3519" t="s">
        <v>67</v>
      </c>
      <c r="M3519" t="s">
        <v>14661</v>
      </c>
      <c r="N3519" t="s">
        <v>14661</v>
      </c>
      <c r="O3519" t="s">
        <v>14661</v>
      </c>
      <c r="P3519" t="s">
        <v>14661</v>
      </c>
      <c r="Q3519" t="s">
        <v>14662</v>
      </c>
      <c r="R3519" s="1">
        <v>42830</v>
      </c>
      <c r="S3519" t="s">
        <v>34</v>
      </c>
      <c r="T3519" t="str">
        <f t="shared" ca="1" si="380"/>
        <v>Sin Garantia</v>
      </c>
      <c r="U3519" t="str">
        <f t="shared" ca="1" si="381"/>
        <v>Con deuda</v>
      </c>
      <c r="V3519" t="str">
        <f t="shared" ca="1" si="382"/>
        <v>Puntual</v>
      </c>
      <c r="W3519" t="str">
        <f t="shared" ca="1" si="383"/>
        <v>Bajo Riesgo</v>
      </c>
      <c r="X3519">
        <v>1000</v>
      </c>
      <c r="Y3519" s="2">
        <f ca="1">IF(H3519="Propia",RANDBETWEEN(1000,5000),RANDBETWEEN(0,999))</f>
        <v>2406</v>
      </c>
      <c r="Z3519" s="2">
        <f ca="1">IF(T3519="Con Garantia",RANDBETWEEN(1000,5000),RANDBETWEEN(0,999))</f>
        <v>471</v>
      </c>
      <c r="AA3519" s="2">
        <f ca="1">IF(U3519="Sin deuda",RANDBETWEEN(1000,5000),RANDBETWEEN(0,999))</f>
        <v>51</v>
      </c>
      <c r="AB3519" s="4">
        <f ca="1">IF(Q3519="Si Trabaja",RANDBETWEEN(1000,5000),RANDBETWEEN(0,999))</f>
        <v>905</v>
      </c>
      <c r="AC3519" s="4">
        <f ca="1">IF(AND(F3519&gt;17,F3519&lt;71),RANDBETWEEN(1000,5000),RANDBETWEEN(0,999))</f>
        <v>3656</v>
      </c>
      <c r="AD3519" s="4">
        <f ca="1">IF(AND(AB3519&gt;=0.5,(K3519-X3519)&gt;1000),RANDBETWEEN(1000,5000),RANDBETWEEN(0,999))</f>
        <v>3231</v>
      </c>
      <c r="AE3519" s="4">
        <f ca="1">IF(OR(V3519="",V3519="Puntual"),RANDBETWEEN(1000,5000),RANDBETWEEN(0,999))</f>
        <v>2431</v>
      </c>
      <c r="AF3519" s="4">
        <f ca="1">IF(OR(W3519="Bajo Riesgo",AE3519&gt;=1000),RANDBETWEEN(1000,5000),RANDBETWEEN(0,999))</f>
        <v>1935</v>
      </c>
      <c r="AG3519">
        <f t="shared" ca="1" si="384"/>
        <v>0</v>
      </c>
    </row>
    <row r="3520" spans="1:33" customFormat="1" x14ac:dyDescent="0.25">
      <c r="A3520">
        <v>43604141</v>
      </c>
      <c r="B3520" t="s">
        <v>9085</v>
      </c>
      <c r="C3520" t="s">
        <v>9086</v>
      </c>
      <c r="D3520">
        <v>519865499</v>
      </c>
      <c r="E3520" t="s">
        <v>9087</v>
      </c>
      <c r="F3520">
        <v>29</v>
      </c>
      <c r="G3520" t="s">
        <v>42</v>
      </c>
      <c r="H3520" t="str">
        <f t="shared" ca="1" si="378"/>
        <v>Propia</v>
      </c>
      <c r="I3520" t="s">
        <v>49</v>
      </c>
      <c r="J3520" t="s">
        <v>33</v>
      </c>
      <c r="K3520">
        <f t="shared" ca="1" si="379"/>
        <v>7213</v>
      </c>
      <c r="L3520" t="s">
        <v>53</v>
      </c>
      <c r="M3520" t="s">
        <v>14661</v>
      </c>
      <c r="N3520" t="s">
        <v>14661</v>
      </c>
      <c r="O3520" t="s">
        <v>14661</v>
      </c>
      <c r="P3520" t="s">
        <v>14661</v>
      </c>
      <c r="Q3520" t="s">
        <v>14662</v>
      </c>
      <c r="R3520" s="1">
        <v>43017</v>
      </c>
      <c r="S3520" t="s">
        <v>34</v>
      </c>
      <c r="T3520" t="str">
        <f t="shared" ca="1" si="380"/>
        <v>Con Garantia</v>
      </c>
      <c r="U3520" t="str">
        <f t="shared" ca="1" si="381"/>
        <v>Con deuda</v>
      </c>
      <c r="V3520" t="str">
        <f t="shared" ca="1" si="382"/>
        <v>Puntual</v>
      </c>
      <c r="W3520" t="str">
        <f t="shared" ca="1" si="383"/>
        <v>Bajo Riesgo</v>
      </c>
      <c r="X3520">
        <v>1000</v>
      </c>
      <c r="Y3520" s="2">
        <f ca="1">IF(H3520="Propia",RANDBETWEEN(1000,5000),RANDBETWEEN(0,999))</f>
        <v>3440</v>
      </c>
      <c r="Z3520" s="2">
        <f ca="1">IF(T3520="Con Garantia",RANDBETWEEN(1000,5000),RANDBETWEEN(0,999))</f>
        <v>3691</v>
      </c>
      <c r="AA3520" s="2">
        <f ca="1">IF(U3520="Sin deuda",RANDBETWEEN(1000,5000),RANDBETWEEN(0,999))</f>
        <v>55</v>
      </c>
      <c r="AB3520" s="4">
        <f ca="1">IF(Q3520="Si Trabaja",RANDBETWEEN(1000,5000),RANDBETWEEN(0,999))</f>
        <v>562</v>
      </c>
      <c r="AC3520" s="4">
        <f ca="1">IF(AND(F3520&gt;17,F3520&lt;71),RANDBETWEEN(1000,5000),RANDBETWEEN(0,999))</f>
        <v>3282</v>
      </c>
      <c r="AD3520" s="4">
        <f ca="1">IF(AND(AB3520&gt;=0.5,(K3520-X3520)&gt;1000),RANDBETWEEN(1000,5000),RANDBETWEEN(0,999))</f>
        <v>2943</v>
      </c>
      <c r="AE3520" s="4">
        <f ca="1">IF(OR(V3520="",V3520="Puntual"),RANDBETWEEN(1000,5000),RANDBETWEEN(0,999))</f>
        <v>4063</v>
      </c>
      <c r="AF3520" s="4">
        <f ca="1">IF(OR(W3520="Bajo Riesgo",AE3520&gt;=1000),RANDBETWEEN(1000,5000),RANDBETWEEN(0,999))</f>
        <v>2376</v>
      </c>
      <c r="AG3520">
        <f t="shared" ca="1" si="384"/>
        <v>0</v>
      </c>
    </row>
    <row r="3521" spans="1:33" customFormat="1" x14ac:dyDescent="0.25">
      <c r="A3521">
        <v>9272548</v>
      </c>
      <c r="B3521" t="s">
        <v>9088</v>
      </c>
      <c r="C3521" t="s">
        <v>9089</v>
      </c>
      <c r="D3521">
        <v>519306106</v>
      </c>
      <c r="E3521" t="s">
        <v>9090</v>
      </c>
      <c r="F3521">
        <v>56</v>
      </c>
      <c r="G3521" t="s">
        <v>42</v>
      </c>
      <c r="H3521" t="str">
        <f t="shared" ca="1" si="378"/>
        <v>Propia</v>
      </c>
      <c r="I3521" t="s">
        <v>49</v>
      </c>
      <c r="J3521" t="s">
        <v>33</v>
      </c>
      <c r="K3521">
        <f t="shared" ca="1" si="379"/>
        <v>6256</v>
      </c>
      <c r="L3521" t="s">
        <v>31</v>
      </c>
      <c r="M3521" t="s">
        <v>14661</v>
      </c>
      <c r="N3521" t="s">
        <v>14661</v>
      </c>
      <c r="O3521" t="s">
        <v>14661</v>
      </c>
      <c r="P3521" t="s">
        <v>14661</v>
      </c>
      <c r="Q3521" t="s">
        <v>14662</v>
      </c>
      <c r="R3521" s="1">
        <v>42832</v>
      </c>
      <c r="S3521" t="s">
        <v>34</v>
      </c>
      <c r="T3521" t="str">
        <f t="shared" ca="1" si="380"/>
        <v>Con Garantia</v>
      </c>
      <c r="U3521" t="str">
        <f t="shared" ca="1" si="381"/>
        <v>Sin deuda</v>
      </c>
      <c r="V3521" t="str">
        <f t="shared" ca="1" si="382"/>
        <v/>
      </c>
      <c r="W3521" t="str">
        <f t="shared" ca="1" si="383"/>
        <v>Bajo Riesgo</v>
      </c>
      <c r="X3521">
        <v>1000</v>
      </c>
      <c r="Y3521" s="2">
        <f ca="1">IF(H3521="Propia",RANDBETWEEN(1000,5000),RANDBETWEEN(0,999))</f>
        <v>3280</v>
      </c>
      <c r="Z3521" s="2">
        <f ca="1">IF(T3521="Con Garantia",RANDBETWEEN(1000,5000),RANDBETWEEN(0,999))</f>
        <v>3240</v>
      </c>
      <c r="AA3521" s="2">
        <f ca="1">IF(U3521="Sin deuda",RANDBETWEEN(1000,5000),RANDBETWEEN(0,999))</f>
        <v>3395</v>
      </c>
      <c r="AB3521" s="4">
        <f ca="1">IF(Q3521="Si Trabaja",RANDBETWEEN(1000,5000),RANDBETWEEN(0,999))</f>
        <v>53</v>
      </c>
      <c r="AC3521" s="4">
        <f ca="1">IF(AND(F3521&gt;17,F3521&lt;71),RANDBETWEEN(1000,5000),RANDBETWEEN(0,999))</f>
        <v>2075</v>
      </c>
      <c r="AD3521" s="4">
        <f ca="1">IF(AND(AB3521&gt;=0.5,(K3521-X3521)&gt;1000),RANDBETWEEN(1000,5000),RANDBETWEEN(0,999))</f>
        <v>1981</v>
      </c>
      <c r="AE3521" s="4">
        <f ca="1">IF(OR(V3521="",V3521="Puntual"),RANDBETWEEN(1000,5000),RANDBETWEEN(0,999))</f>
        <v>2038</v>
      </c>
      <c r="AF3521" s="4">
        <f ca="1">IF(OR(W3521="Bajo Riesgo",AE3521&gt;=1000),RANDBETWEEN(1000,5000),RANDBETWEEN(0,999))</f>
        <v>4824</v>
      </c>
      <c r="AG3521">
        <f t="shared" ca="1" si="384"/>
        <v>0</v>
      </c>
    </row>
    <row r="3522" spans="1:33" customFormat="1" x14ac:dyDescent="0.25">
      <c r="A3522">
        <v>48155973</v>
      </c>
      <c r="B3522" t="s">
        <v>4331</v>
      </c>
      <c r="C3522" t="s">
        <v>9091</v>
      </c>
      <c r="D3522">
        <v>519729513</v>
      </c>
      <c r="E3522" t="s">
        <v>4333</v>
      </c>
      <c r="F3522">
        <v>21</v>
      </c>
      <c r="G3522" t="s">
        <v>30</v>
      </c>
      <c r="H3522" t="str">
        <f t="shared" ca="1" si="378"/>
        <v>Propia</v>
      </c>
      <c r="I3522" t="s">
        <v>49</v>
      </c>
      <c r="J3522" t="s">
        <v>33</v>
      </c>
      <c r="K3522">
        <f t="shared" ca="1" si="379"/>
        <v>6068</v>
      </c>
      <c r="L3522" t="s">
        <v>103</v>
      </c>
      <c r="M3522" t="s">
        <v>14661</v>
      </c>
      <c r="N3522" t="s">
        <v>14661</v>
      </c>
      <c r="O3522" t="s">
        <v>14661</v>
      </c>
      <c r="P3522" t="s">
        <v>14661</v>
      </c>
      <c r="Q3522" t="s">
        <v>14662</v>
      </c>
      <c r="R3522" s="1">
        <v>42853</v>
      </c>
      <c r="S3522" t="s">
        <v>34</v>
      </c>
      <c r="T3522" t="str">
        <f t="shared" ca="1" si="380"/>
        <v>Sin Garantia</v>
      </c>
      <c r="U3522" t="str">
        <f t="shared" ca="1" si="381"/>
        <v>Con deuda</v>
      </c>
      <c r="V3522" t="str">
        <f t="shared" ca="1" si="382"/>
        <v>Puntual</v>
      </c>
      <c r="W3522" t="str">
        <f t="shared" ca="1" si="383"/>
        <v>Bajo Riesgo</v>
      </c>
      <c r="X3522">
        <v>1000</v>
      </c>
      <c r="Y3522" s="2">
        <f ca="1">IF(H3522="Propia",RANDBETWEEN(1000,5000),RANDBETWEEN(0,999))</f>
        <v>3188</v>
      </c>
      <c r="Z3522" s="2">
        <f ca="1">IF(T3522="Con Garantia",RANDBETWEEN(1000,5000),RANDBETWEEN(0,999))</f>
        <v>477</v>
      </c>
      <c r="AA3522" s="2">
        <f ca="1">IF(U3522="Sin deuda",RANDBETWEEN(1000,5000),RANDBETWEEN(0,999))</f>
        <v>796</v>
      </c>
      <c r="AB3522" s="4">
        <f ca="1">IF(Q3522="Si Trabaja",RANDBETWEEN(1000,5000),RANDBETWEEN(0,999))</f>
        <v>420</v>
      </c>
      <c r="AC3522" s="4">
        <f ca="1">IF(AND(F3522&gt;17,F3522&lt;71),RANDBETWEEN(1000,5000),RANDBETWEEN(0,999))</f>
        <v>3712</v>
      </c>
      <c r="AD3522" s="4">
        <f ca="1">IF(AND(AB3522&gt;=0.5,(K3522-X3522)&gt;1000),RANDBETWEEN(1000,5000),RANDBETWEEN(0,999))</f>
        <v>1914</v>
      </c>
      <c r="AE3522" s="4">
        <f ca="1">IF(OR(V3522="",V3522="Puntual"),RANDBETWEEN(1000,5000),RANDBETWEEN(0,999))</f>
        <v>4763</v>
      </c>
      <c r="AF3522" s="4">
        <f ca="1">IF(OR(W3522="Bajo Riesgo",AE3522&gt;=1000),RANDBETWEEN(1000,5000),RANDBETWEEN(0,999))</f>
        <v>4423</v>
      </c>
      <c r="AG3522">
        <f t="shared" ca="1" si="384"/>
        <v>0</v>
      </c>
    </row>
    <row r="3523" spans="1:33" customFormat="1" x14ac:dyDescent="0.25">
      <c r="A3523">
        <v>76917469</v>
      </c>
      <c r="B3523" t="s">
        <v>9092</v>
      </c>
      <c r="C3523" t="s">
        <v>1639</v>
      </c>
      <c r="D3523">
        <v>519123019</v>
      </c>
      <c r="E3523" t="s">
        <v>9093</v>
      </c>
      <c r="F3523">
        <v>65</v>
      </c>
      <c r="G3523" t="s">
        <v>30</v>
      </c>
      <c r="H3523" t="str">
        <f t="shared" ref="H3523:H3586" ca="1" si="385">IF(RANDBETWEEN(0,1)=1,"Propia","Alquilada")</f>
        <v>Alquilada</v>
      </c>
      <c r="I3523" t="s">
        <v>44</v>
      </c>
      <c r="J3523" t="s">
        <v>33</v>
      </c>
      <c r="K3523">
        <f t="shared" ref="K3523:K3586" ca="1" si="386">RANDBETWEEN(5000,8000)</f>
        <v>7065</v>
      </c>
      <c r="L3523" t="s">
        <v>53</v>
      </c>
      <c r="M3523" t="s">
        <v>14661</v>
      </c>
      <c r="N3523" t="s">
        <v>14661</v>
      </c>
      <c r="O3523" t="s">
        <v>14661</v>
      </c>
      <c r="P3523" t="s">
        <v>14661</v>
      </c>
      <c r="Q3523" t="s">
        <v>14662</v>
      </c>
      <c r="R3523" s="1">
        <v>42963</v>
      </c>
      <c r="S3523" t="s">
        <v>755</v>
      </c>
      <c r="T3523" t="str">
        <f t="shared" ref="T3523:T3586" ca="1" si="387">IF(RANDBETWEEN(0,1)=1,"Con Garantia","Sin Garantia")</f>
        <v>Sin Garantia</v>
      </c>
      <c r="U3523" t="str">
        <f t="shared" ref="U3523:U3586" ca="1" si="388">IF(RANDBETWEEN(0,1)=0,"Con deuda","Sin deuda")</f>
        <v>Sin deuda</v>
      </c>
      <c r="V3523" t="str">
        <f t="shared" ref="V3523:V3586" ca="1" si="389">IF(AND(RANDBETWEEN(0,1)=0,U3523="Con deuda"),"Moroso",IF(U3523="Sin deuda","","Puntual"))</f>
        <v/>
      </c>
      <c r="W3523" t="str">
        <f t="shared" ref="W3523:W3586" ca="1" si="390">IF(AND(U3523="Con deuda",V3523="Moroso"),"Alto Riesgo","Bajo Riesgo")</f>
        <v>Bajo Riesgo</v>
      </c>
      <c r="X3523">
        <v>1000</v>
      </c>
      <c r="Y3523" s="2">
        <f ca="1">IF(H3523="Propia",RANDBETWEEN(1000,5000),RANDBETWEEN(0,999))</f>
        <v>959</v>
      </c>
      <c r="Z3523" s="2">
        <f ca="1">IF(T3523="Con Garantia",RANDBETWEEN(1000,5000),RANDBETWEEN(0,999))</f>
        <v>852</v>
      </c>
      <c r="AA3523" s="2">
        <f ca="1">IF(U3523="Sin deuda",RANDBETWEEN(1000,5000),RANDBETWEEN(0,999))</f>
        <v>3278</v>
      </c>
      <c r="AB3523" s="4">
        <f ca="1">IF(Q3523="Si Trabaja",RANDBETWEEN(1000,5000),RANDBETWEEN(0,999))</f>
        <v>794</v>
      </c>
      <c r="AC3523" s="4">
        <f ca="1">IF(AND(F3523&gt;17,F3523&lt;71),RANDBETWEEN(1000,5000),RANDBETWEEN(0,999))</f>
        <v>1913</v>
      </c>
      <c r="AD3523" s="4">
        <f ca="1">IF(AND(AB3523&gt;=0.5,(K3523-X3523)&gt;1000),RANDBETWEEN(1000,5000),RANDBETWEEN(0,999))</f>
        <v>1358</v>
      </c>
      <c r="AE3523" s="4">
        <f ca="1">IF(OR(V3523="",V3523="Puntual"),RANDBETWEEN(1000,5000),RANDBETWEEN(0,999))</f>
        <v>4686</v>
      </c>
      <c r="AF3523" s="4">
        <f ca="1">IF(OR(W3523="Bajo Riesgo",AE3523&gt;=1000),RANDBETWEEN(1000,5000),RANDBETWEEN(0,999))</f>
        <v>4272</v>
      </c>
      <c r="AG3523">
        <f t="shared" ref="AG3523:AG3586" ca="1" si="391">IF(AND(AB3523&gt;=1000,AC3523&gt;=1000,AD3523&gt;=1000,AE3523&gt;=1000,AF3523&gt;=1000),1,0)</f>
        <v>0</v>
      </c>
    </row>
    <row r="3524" spans="1:33" customFormat="1" x14ac:dyDescent="0.25">
      <c r="A3524">
        <v>10707661</v>
      </c>
      <c r="B3524" t="s">
        <v>9094</v>
      </c>
      <c r="C3524" t="s">
        <v>9095</v>
      </c>
      <c r="D3524">
        <v>519121368</v>
      </c>
      <c r="E3524" t="s">
        <v>9096</v>
      </c>
      <c r="F3524">
        <v>54</v>
      </c>
      <c r="G3524" t="s">
        <v>42</v>
      </c>
      <c r="H3524" t="str">
        <f t="shared" ca="1" si="385"/>
        <v>Propia</v>
      </c>
      <c r="I3524" t="s">
        <v>79</v>
      </c>
      <c r="J3524" t="s">
        <v>33</v>
      </c>
      <c r="K3524">
        <f t="shared" ca="1" si="386"/>
        <v>6426</v>
      </c>
      <c r="L3524" t="s">
        <v>53</v>
      </c>
      <c r="M3524" t="s">
        <v>12954</v>
      </c>
      <c r="N3524">
        <v>8</v>
      </c>
      <c r="O3524" t="s">
        <v>14657</v>
      </c>
      <c r="P3524" t="s">
        <v>14665</v>
      </c>
      <c r="Q3524" t="s">
        <v>14659</v>
      </c>
      <c r="R3524" s="1">
        <v>42932</v>
      </c>
      <c r="S3524" t="s">
        <v>34</v>
      </c>
      <c r="T3524" t="str">
        <f t="shared" ca="1" si="387"/>
        <v>Con Garantia</v>
      </c>
      <c r="U3524" t="str">
        <f t="shared" ca="1" si="388"/>
        <v>Sin deuda</v>
      </c>
      <c r="V3524" t="str">
        <f t="shared" ca="1" si="389"/>
        <v/>
      </c>
      <c r="W3524" t="str">
        <f t="shared" ca="1" si="390"/>
        <v>Bajo Riesgo</v>
      </c>
      <c r="X3524">
        <v>1000</v>
      </c>
      <c r="Y3524" s="2">
        <f ca="1">IF(H3524="Propia",RANDBETWEEN(1000,5000),RANDBETWEEN(0,999))</f>
        <v>2544</v>
      </c>
      <c r="Z3524" s="2">
        <f ca="1">IF(T3524="Con Garantia",RANDBETWEEN(1000,5000),RANDBETWEEN(0,999))</f>
        <v>3212</v>
      </c>
      <c r="AA3524" s="2">
        <f ca="1">IF(U3524="Sin deuda",RANDBETWEEN(1000,5000),RANDBETWEEN(0,999))</f>
        <v>2430</v>
      </c>
      <c r="AB3524" s="4">
        <f ca="1">IF(Q3524="Si Trabaja",RANDBETWEEN(1000,5000),RANDBETWEEN(0,999))</f>
        <v>2844</v>
      </c>
      <c r="AC3524" s="4">
        <f ca="1">IF(AND(F3524&gt;17,F3524&lt;71),RANDBETWEEN(1000,5000),RANDBETWEEN(0,999))</f>
        <v>3963</v>
      </c>
      <c r="AD3524" s="4">
        <f ca="1">IF(AND(AB3524&gt;=0.5,(K3524-X3524)&gt;1000),RANDBETWEEN(1000,5000),RANDBETWEEN(0,999))</f>
        <v>3565</v>
      </c>
      <c r="AE3524" s="4">
        <f ca="1">IF(OR(V3524="",V3524="Puntual"),RANDBETWEEN(1000,5000),RANDBETWEEN(0,999))</f>
        <v>1657</v>
      </c>
      <c r="AF3524" s="4">
        <f ca="1">IF(OR(W3524="Bajo Riesgo",AE3524&gt;=1000),RANDBETWEEN(1000,5000),RANDBETWEEN(0,999))</f>
        <v>3316</v>
      </c>
      <c r="AG3524">
        <f t="shared" ca="1" si="391"/>
        <v>1</v>
      </c>
    </row>
    <row r="3525" spans="1:33" customFormat="1" x14ac:dyDescent="0.25">
      <c r="A3525">
        <v>9928728</v>
      </c>
      <c r="B3525" t="s">
        <v>9097</v>
      </c>
      <c r="C3525" t="s">
        <v>9098</v>
      </c>
      <c r="D3525">
        <v>519217743</v>
      </c>
      <c r="E3525" t="s">
        <v>9099</v>
      </c>
      <c r="F3525">
        <v>19</v>
      </c>
      <c r="G3525" t="s">
        <v>42</v>
      </c>
      <c r="H3525" t="str">
        <f t="shared" ca="1" si="385"/>
        <v>Alquilada</v>
      </c>
      <c r="I3525" t="s">
        <v>49</v>
      </c>
      <c r="J3525" t="s">
        <v>33</v>
      </c>
      <c r="K3525">
        <f t="shared" ca="1" si="386"/>
        <v>5230</v>
      </c>
      <c r="L3525" t="s">
        <v>53</v>
      </c>
      <c r="M3525" t="s">
        <v>13399</v>
      </c>
      <c r="N3525">
        <v>1</v>
      </c>
      <c r="O3525" t="s">
        <v>14657</v>
      </c>
      <c r="P3525" t="s">
        <v>14667</v>
      </c>
      <c r="Q3525" t="s">
        <v>14659</v>
      </c>
      <c r="R3525" s="1">
        <v>42794</v>
      </c>
      <c r="S3525" t="s">
        <v>34</v>
      </c>
      <c r="T3525" t="str">
        <f t="shared" ca="1" si="387"/>
        <v>Con Garantia</v>
      </c>
      <c r="U3525" t="str">
        <f t="shared" ca="1" si="388"/>
        <v>Con deuda</v>
      </c>
      <c r="V3525" t="str">
        <f t="shared" ca="1" si="389"/>
        <v>Puntual</v>
      </c>
      <c r="W3525" t="str">
        <f t="shared" ca="1" si="390"/>
        <v>Bajo Riesgo</v>
      </c>
      <c r="X3525">
        <v>1000</v>
      </c>
      <c r="Y3525" s="2">
        <f ca="1">IF(H3525="Propia",RANDBETWEEN(1000,5000),RANDBETWEEN(0,999))</f>
        <v>311</v>
      </c>
      <c r="Z3525" s="2">
        <f ca="1">IF(T3525="Con Garantia",RANDBETWEEN(1000,5000),RANDBETWEEN(0,999))</f>
        <v>3304</v>
      </c>
      <c r="AA3525" s="2">
        <f ca="1">IF(U3525="Sin deuda",RANDBETWEEN(1000,5000),RANDBETWEEN(0,999))</f>
        <v>592</v>
      </c>
      <c r="AB3525" s="4">
        <f ca="1">IF(Q3525="Si Trabaja",RANDBETWEEN(1000,5000),RANDBETWEEN(0,999))</f>
        <v>2754</v>
      </c>
      <c r="AC3525" s="4">
        <f ca="1">IF(AND(F3525&gt;17,F3525&lt;71),RANDBETWEEN(1000,5000),RANDBETWEEN(0,999))</f>
        <v>3400</v>
      </c>
      <c r="AD3525" s="4">
        <f ca="1">IF(AND(AB3525&gt;=0.5,(K3525-X3525)&gt;1000),RANDBETWEEN(1000,5000),RANDBETWEEN(0,999))</f>
        <v>2705</v>
      </c>
      <c r="AE3525" s="4">
        <f ca="1">IF(OR(V3525="",V3525="Puntual"),RANDBETWEEN(1000,5000),RANDBETWEEN(0,999))</f>
        <v>1165</v>
      </c>
      <c r="AF3525" s="4">
        <f ca="1">IF(OR(W3525="Bajo Riesgo",AE3525&gt;=1000),RANDBETWEEN(1000,5000),RANDBETWEEN(0,999))</f>
        <v>1536</v>
      </c>
      <c r="AG3525">
        <f t="shared" ca="1" si="391"/>
        <v>1</v>
      </c>
    </row>
    <row r="3526" spans="1:33" customFormat="1" x14ac:dyDescent="0.25">
      <c r="A3526">
        <v>47589231</v>
      </c>
      <c r="B3526" t="s">
        <v>9100</v>
      </c>
      <c r="C3526" t="s">
        <v>9101</v>
      </c>
      <c r="D3526">
        <v>519371155</v>
      </c>
      <c r="E3526" t="s">
        <v>9102</v>
      </c>
      <c r="F3526">
        <v>53</v>
      </c>
      <c r="G3526" t="s">
        <v>30</v>
      </c>
      <c r="H3526" t="str">
        <f t="shared" ca="1" si="385"/>
        <v>Propia</v>
      </c>
      <c r="I3526" t="s">
        <v>79</v>
      </c>
      <c r="J3526" t="s">
        <v>33</v>
      </c>
      <c r="K3526">
        <f t="shared" ca="1" si="386"/>
        <v>7651</v>
      </c>
      <c r="L3526" t="s">
        <v>53</v>
      </c>
      <c r="M3526" t="s">
        <v>13478</v>
      </c>
      <c r="N3526">
        <v>9</v>
      </c>
      <c r="O3526" t="s">
        <v>14663</v>
      </c>
      <c r="P3526" t="s">
        <v>14658</v>
      </c>
      <c r="Q3526" t="s">
        <v>14659</v>
      </c>
      <c r="R3526" s="1">
        <v>42744</v>
      </c>
      <c r="S3526" t="s">
        <v>34</v>
      </c>
      <c r="T3526" t="str">
        <f t="shared" ca="1" si="387"/>
        <v>Sin Garantia</v>
      </c>
      <c r="U3526" t="str">
        <f t="shared" ca="1" si="388"/>
        <v>Con deuda</v>
      </c>
      <c r="V3526" t="str">
        <f t="shared" ca="1" si="389"/>
        <v>Moroso</v>
      </c>
      <c r="W3526" t="str">
        <f t="shared" ca="1" si="390"/>
        <v>Alto Riesgo</v>
      </c>
      <c r="X3526">
        <v>1000</v>
      </c>
      <c r="Y3526" s="2">
        <f ca="1">IF(H3526="Propia",RANDBETWEEN(1000,5000),RANDBETWEEN(0,999))</f>
        <v>1431</v>
      </c>
      <c r="Z3526" s="2">
        <f ca="1">IF(T3526="Con Garantia",RANDBETWEEN(1000,5000),RANDBETWEEN(0,999))</f>
        <v>354</v>
      </c>
      <c r="AA3526" s="2">
        <f ca="1">IF(U3526="Sin deuda",RANDBETWEEN(1000,5000),RANDBETWEEN(0,999))</f>
        <v>179</v>
      </c>
      <c r="AB3526" s="4">
        <f ca="1">IF(Q3526="Si Trabaja",RANDBETWEEN(1000,5000),RANDBETWEEN(0,999))</f>
        <v>4443</v>
      </c>
      <c r="AC3526" s="4">
        <f ca="1">IF(AND(F3526&gt;17,F3526&lt;71),RANDBETWEEN(1000,5000),RANDBETWEEN(0,999))</f>
        <v>4494</v>
      </c>
      <c r="AD3526" s="4">
        <f ca="1">IF(AND(AB3526&gt;=0.5,(K3526-X3526)&gt;1000),RANDBETWEEN(1000,5000),RANDBETWEEN(0,999))</f>
        <v>1538</v>
      </c>
      <c r="AE3526" s="4">
        <f ca="1">IF(OR(V3526="",V3526="Puntual"),RANDBETWEEN(1000,5000),RANDBETWEEN(0,999))</f>
        <v>37</v>
      </c>
      <c r="AF3526" s="4">
        <f ca="1">IF(OR(W3526="Bajo Riesgo",AE3526&gt;=1000),RANDBETWEEN(1000,5000),RANDBETWEEN(0,999))</f>
        <v>518</v>
      </c>
      <c r="AG3526">
        <f t="shared" ca="1" si="391"/>
        <v>0</v>
      </c>
    </row>
    <row r="3527" spans="1:33" customFormat="1" x14ac:dyDescent="0.25">
      <c r="A3527">
        <v>19927243</v>
      </c>
      <c r="B3527" t="s">
        <v>9103</v>
      </c>
      <c r="C3527" t="s">
        <v>9104</v>
      </c>
      <c r="D3527">
        <v>975367650</v>
      </c>
      <c r="E3527" t="s">
        <v>9105</v>
      </c>
      <c r="F3527">
        <v>21</v>
      </c>
      <c r="G3527" t="s">
        <v>30</v>
      </c>
      <c r="H3527" t="str">
        <f t="shared" ca="1" si="385"/>
        <v>Propia</v>
      </c>
      <c r="I3527" t="s">
        <v>49</v>
      </c>
      <c r="J3527" t="s">
        <v>33</v>
      </c>
      <c r="K3527">
        <f t="shared" ca="1" si="386"/>
        <v>7089</v>
      </c>
      <c r="L3527" t="s">
        <v>195</v>
      </c>
      <c r="M3527" t="s">
        <v>14661</v>
      </c>
      <c r="N3527" t="s">
        <v>14661</v>
      </c>
      <c r="O3527" t="s">
        <v>14661</v>
      </c>
      <c r="P3527" t="s">
        <v>14661</v>
      </c>
      <c r="Q3527" t="s">
        <v>14662</v>
      </c>
      <c r="R3527" s="1">
        <v>42922</v>
      </c>
      <c r="S3527" t="s">
        <v>34</v>
      </c>
      <c r="T3527" t="str">
        <f t="shared" ca="1" si="387"/>
        <v>Con Garantia</v>
      </c>
      <c r="U3527" t="str">
        <f t="shared" ca="1" si="388"/>
        <v>Con deuda</v>
      </c>
      <c r="V3527" t="str">
        <f t="shared" ca="1" si="389"/>
        <v>Moroso</v>
      </c>
      <c r="W3527" t="str">
        <f t="shared" ca="1" si="390"/>
        <v>Alto Riesgo</v>
      </c>
      <c r="X3527">
        <v>1000</v>
      </c>
      <c r="Y3527" s="2">
        <f ca="1">IF(H3527="Propia",RANDBETWEEN(1000,5000),RANDBETWEEN(0,999))</f>
        <v>4742</v>
      </c>
      <c r="Z3527" s="2">
        <f ca="1">IF(T3527="Con Garantia",RANDBETWEEN(1000,5000),RANDBETWEEN(0,999))</f>
        <v>3964</v>
      </c>
      <c r="AA3527" s="2">
        <f ca="1">IF(U3527="Sin deuda",RANDBETWEEN(1000,5000),RANDBETWEEN(0,999))</f>
        <v>350</v>
      </c>
      <c r="AB3527" s="4">
        <f ca="1">IF(Q3527="Si Trabaja",RANDBETWEEN(1000,5000),RANDBETWEEN(0,999))</f>
        <v>876</v>
      </c>
      <c r="AC3527" s="4">
        <f ca="1">IF(AND(F3527&gt;17,F3527&lt;71),RANDBETWEEN(1000,5000),RANDBETWEEN(0,999))</f>
        <v>1109</v>
      </c>
      <c r="AD3527" s="4">
        <f ca="1">IF(AND(AB3527&gt;=0.5,(K3527-X3527)&gt;1000),RANDBETWEEN(1000,5000),RANDBETWEEN(0,999))</f>
        <v>4504</v>
      </c>
      <c r="AE3527" s="4">
        <f ca="1">IF(OR(V3527="",V3527="Puntual"),RANDBETWEEN(1000,5000),RANDBETWEEN(0,999))</f>
        <v>612</v>
      </c>
      <c r="AF3527" s="4">
        <f ca="1">IF(OR(W3527="Bajo Riesgo",AE3527&gt;=1000),RANDBETWEEN(1000,5000),RANDBETWEEN(0,999))</f>
        <v>58</v>
      </c>
      <c r="AG3527">
        <f t="shared" ca="1" si="391"/>
        <v>0</v>
      </c>
    </row>
    <row r="3528" spans="1:33" customFormat="1" x14ac:dyDescent="0.25">
      <c r="A3528">
        <v>20442864</v>
      </c>
      <c r="B3528" t="s">
        <v>9106</v>
      </c>
      <c r="C3528" t="s">
        <v>9107</v>
      </c>
      <c r="D3528">
        <v>964939193</v>
      </c>
      <c r="E3528" t="s">
        <v>9108</v>
      </c>
      <c r="F3528">
        <v>50</v>
      </c>
      <c r="G3528" t="s">
        <v>42</v>
      </c>
      <c r="H3528" t="str">
        <f t="shared" ca="1" si="385"/>
        <v>Alquilada</v>
      </c>
      <c r="I3528" t="s">
        <v>44</v>
      </c>
      <c r="J3528" t="s">
        <v>33</v>
      </c>
      <c r="K3528">
        <f t="shared" ca="1" si="386"/>
        <v>7096</v>
      </c>
      <c r="L3528" t="s">
        <v>53</v>
      </c>
      <c r="M3528" t="s">
        <v>14661</v>
      </c>
      <c r="N3528" t="s">
        <v>14661</v>
      </c>
      <c r="O3528" t="s">
        <v>14661</v>
      </c>
      <c r="P3528" t="s">
        <v>14661</v>
      </c>
      <c r="Q3528" t="s">
        <v>14662</v>
      </c>
      <c r="R3528" s="1">
        <v>42898</v>
      </c>
      <c r="S3528" t="s">
        <v>755</v>
      </c>
      <c r="T3528" t="str">
        <f t="shared" ca="1" si="387"/>
        <v>Sin Garantia</v>
      </c>
      <c r="U3528" t="str">
        <f t="shared" ca="1" si="388"/>
        <v>Sin deuda</v>
      </c>
      <c r="V3528" t="str">
        <f t="shared" ca="1" si="389"/>
        <v/>
      </c>
      <c r="W3528" t="str">
        <f t="shared" ca="1" si="390"/>
        <v>Bajo Riesgo</v>
      </c>
      <c r="X3528">
        <v>1000</v>
      </c>
      <c r="Y3528" s="2">
        <f ca="1">IF(H3528="Propia",RANDBETWEEN(1000,5000),RANDBETWEEN(0,999))</f>
        <v>360</v>
      </c>
      <c r="Z3528" s="2">
        <f ca="1">IF(T3528="Con Garantia",RANDBETWEEN(1000,5000),RANDBETWEEN(0,999))</f>
        <v>459</v>
      </c>
      <c r="AA3528" s="2">
        <f ca="1">IF(U3528="Sin deuda",RANDBETWEEN(1000,5000),RANDBETWEEN(0,999))</f>
        <v>4353</v>
      </c>
      <c r="AB3528" s="4">
        <f ca="1">IF(Q3528="Si Trabaja",RANDBETWEEN(1000,5000),RANDBETWEEN(0,999))</f>
        <v>228</v>
      </c>
      <c r="AC3528" s="4">
        <f ca="1">IF(AND(F3528&gt;17,F3528&lt;71),RANDBETWEEN(1000,5000),RANDBETWEEN(0,999))</f>
        <v>4232</v>
      </c>
      <c r="AD3528" s="4">
        <f ca="1">IF(AND(AB3528&gt;=0.5,(K3528-X3528)&gt;1000),RANDBETWEEN(1000,5000),RANDBETWEEN(0,999))</f>
        <v>4560</v>
      </c>
      <c r="AE3528" s="4">
        <f ca="1">IF(OR(V3528="",V3528="Puntual"),RANDBETWEEN(1000,5000),RANDBETWEEN(0,999))</f>
        <v>4813</v>
      </c>
      <c r="AF3528" s="4">
        <f ca="1">IF(OR(W3528="Bajo Riesgo",AE3528&gt;=1000),RANDBETWEEN(1000,5000),RANDBETWEEN(0,999))</f>
        <v>1591</v>
      </c>
      <c r="AG3528">
        <f t="shared" ca="1" si="391"/>
        <v>0</v>
      </c>
    </row>
    <row r="3529" spans="1:33" customFormat="1" x14ac:dyDescent="0.25">
      <c r="A3529">
        <v>44146106</v>
      </c>
      <c r="B3529" t="s">
        <v>9109</v>
      </c>
      <c r="C3529" t="s">
        <v>9110</v>
      </c>
      <c r="D3529">
        <v>918402558</v>
      </c>
      <c r="E3529" t="s">
        <v>9111</v>
      </c>
      <c r="F3529">
        <v>34</v>
      </c>
      <c r="G3529" t="s">
        <v>42</v>
      </c>
      <c r="H3529" t="str">
        <f t="shared" ca="1" si="385"/>
        <v>Propia</v>
      </c>
      <c r="I3529" t="s">
        <v>49</v>
      </c>
      <c r="J3529" t="s">
        <v>33</v>
      </c>
      <c r="K3529">
        <f t="shared" ca="1" si="386"/>
        <v>7362</v>
      </c>
      <c r="L3529" t="s">
        <v>53</v>
      </c>
      <c r="M3529" t="s">
        <v>14661</v>
      </c>
      <c r="N3529" t="s">
        <v>14661</v>
      </c>
      <c r="O3529" t="s">
        <v>14661</v>
      </c>
      <c r="P3529" t="s">
        <v>14661</v>
      </c>
      <c r="Q3529" t="s">
        <v>14662</v>
      </c>
      <c r="R3529" s="1">
        <v>43079</v>
      </c>
      <c r="S3529" t="s">
        <v>755</v>
      </c>
      <c r="T3529" t="str">
        <f t="shared" ca="1" si="387"/>
        <v>Con Garantia</v>
      </c>
      <c r="U3529" t="str">
        <f t="shared" ca="1" si="388"/>
        <v>Sin deuda</v>
      </c>
      <c r="V3529" t="str">
        <f t="shared" ca="1" si="389"/>
        <v/>
      </c>
      <c r="W3529" t="str">
        <f t="shared" ca="1" si="390"/>
        <v>Bajo Riesgo</v>
      </c>
      <c r="X3529">
        <v>1000</v>
      </c>
      <c r="Y3529" s="2">
        <f ca="1">IF(H3529="Propia",RANDBETWEEN(1000,5000),RANDBETWEEN(0,999))</f>
        <v>2589</v>
      </c>
      <c r="Z3529" s="2">
        <f ca="1">IF(T3529="Con Garantia",RANDBETWEEN(1000,5000),RANDBETWEEN(0,999))</f>
        <v>1192</v>
      </c>
      <c r="AA3529" s="2">
        <f ca="1">IF(U3529="Sin deuda",RANDBETWEEN(1000,5000),RANDBETWEEN(0,999))</f>
        <v>1520</v>
      </c>
      <c r="AB3529" s="4">
        <f ca="1">IF(Q3529="Si Trabaja",RANDBETWEEN(1000,5000),RANDBETWEEN(0,999))</f>
        <v>190</v>
      </c>
      <c r="AC3529" s="4">
        <f ca="1">IF(AND(F3529&gt;17,F3529&lt;71),RANDBETWEEN(1000,5000),RANDBETWEEN(0,999))</f>
        <v>2269</v>
      </c>
      <c r="AD3529" s="4">
        <f ca="1">IF(AND(AB3529&gt;=0.5,(K3529-X3529)&gt;1000),RANDBETWEEN(1000,5000),RANDBETWEEN(0,999))</f>
        <v>1402</v>
      </c>
      <c r="AE3529" s="4">
        <f ca="1">IF(OR(V3529="",V3529="Puntual"),RANDBETWEEN(1000,5000),RANDBETWEEN(0,999))</f>
        <v>1062</v>
      </c>
      <c r="AF3529" s="4">
        <f ca="1">IF(OR(W3529="Bajo Riesgo",AE3529&gt;=1000),RANDBETWEEN(1000,5000),RANDBETWEEN(0,999))</f>
        <v>2809</v>
      </c>
      <c r="AG3529">
        <f t="shared" ca="1" si="391"/>
        <v>0</v>
      </c>
    </row>
    <row r="3530" spans="1:33" customFormat="1" x14ac:dyDescent="0.25">
      <c r="A3530">
        <v>20894457</v>
      </c>
      <c r="B3530" t="s">
        <v>9112</v>
      </c>
      <c r="C3530" t="s">
        <v>9113</v>
      </c>
      <c r="D3530">
        <v>919617169</v>
      </c>
      <c r="E3530" t="s">
        <v>9114</v>
      </c>
      <c r="F3530">
        <v>63</v>
      </c>
      <c r="G3530" t="s">
        <v>42</v>
      </c>
      <c r="H3530" t="str">
        <f t="shared" ca="1" si="385"/>
        <v>Propia</v>
      </c>
      <c r="I3530" t="s">
        <v>49</v>
      </c>
      <c r="J3530" t="s">
        <v>33</v>
      </c>
      <c r="K3530">
        <f t="shared" ca="1" si="386"/>
        <v>5734</v>
      </c>
      <c r="L3530" t="s">
        <v>78</v>
      </c>
      <c r="M3530" t="s">
        <v>12864</v>
      </c>
      <c r="N3530">
        <v>10</v>
      </c>
      <c r="O3530" t="s">
        <v>14657</v>
      </c>
      <c r="P3530" t="s">
        <v>14658</v>
      </c>
      <c r="Q3530" t="s">
        <v>14659</v>
      </c>
      <c r="R3530" s="1">
        <v>42960</v>
      </c>
      <c r="S3530" t="s">
        <v>34</v>
      </c>
      <c r="T3530" t="str">
        <f t="shared" ca="1" si="387"/>
        <v>Sin Garantia</v>
      </c>
      <c r="U3530" t="str">
        <f t="shared" ca="1" si="388"/>
        <v>Sin deuda</v>
      </c>
      <c r="V3530" t="str">
        <f t="shared" ca="1" si="389"/>
        <v/>
      </c>
      <c r="W3530" t="str">
        <f t="shared" ca="1" si="390"/>
        <v>Bajo Riesgo</v>
      </c>
      <c r="X3530">
        <v>1000</v>
      </c>
      <c r="Y3530" s="2">
        <f ca="1">IF(H3530="Propia",RANDBETWEEN(1000,5000),RANDBETWEEN(0,999))</f>
        <v>3895</v>
      </c>
      <c r="Z3530" s="2">
        <f ca="1">IF(T3530="Con Garantia",RANDBETWEEN(1000,5000),RANDBETWEEN(0,999))</f>
        <v>451</v>
      </c>
      <c r="AA3530" s="2">
        <f ca="1">IF(U3530="Sin deuda",RANDBETWEEN(1000,5000),RANDBETWEEN(0,999))</f>
        <v>2334</v>
      </c>
      <c r="AB3530" s="4">
        <f ca="1">IF(Q3530="Si Trabaja",RANDBETWEEN(1000,5000),RANDBETWEEN(0,999))</f>
        <v>3510</v>
      </c>
      <c r="AC3530" s="4">
        <f ca="1">IF(AND(F3530&gt;17,F3530&lt;71),RANDBETWEEN(1000,5000),RANDBETWEEN(0,999))</f>
        <v>4869</v>
      </c>
      <c r="AD3530" s="4">
        <f ca="1">IF(AND(AB3530&gt;=0.5,(K3530-X3530)&gt;1000),RANDBETWEEN(1000,5000),RANDBETWEEN(0,999))</f>
        <v>2164</v>
      </c>
      <c r="AE3530" s="4">
        <f ca="1">IF(OR(V3530="",V3530="Puntual"),RANDBETWEEN(1000,5000),RANDBETWEEN(0,999))</f>
        <v>1795</v>
      </c>
      <c r="AF3530" s="4">
        <f ca="1">IF(OR(W3530="Bajo Riesgo",AE3530&gt;=1000),RANDBETWEEN(1000,5000),RANDBETWEEN(0,999))</f>
        <v>1438</v>
      </c>
      <c r="AG3530">
        <f t="shared" ca="1" si="391"/>
        <v>1</v>
      </c>
    </row>
    <row r="3531" spans="1:33" customFormat="1" x14ac:dyDescent="0.25">
      <c r="A3531">
        <v>75471424</v>
      </c>
      <c r="B3531" t="s">
        <v>9115</v>
      </c>
      <c r="C3531" t="s">
        <v>9116</v>
      </c>
      <c r="D3531">
        <v>519232222</v>
      </c>
      <c r="E3531" t="s">
        <v>9117</v>
      </c>
      <c r="F3531">
        <v>43</v>
      </c>
      <c r="G3531" t="s">
        <v>30</v>
      </c>
      <c r="H3531" t="str">
        <f t="shared" ca="1" si="385"/>
        <v>Propia</v>
      </c>
      <c r="I3531" t="s">
        <v>49</v>
      </c>
      <c r="J3531" t="s">
        <v>33</v>
      </c>
      <c r="K3531">
        <f t="shared" ca="1" si="386"/>
        <v>7981</v>
      </c>
      <c r="L3531" t="s">
        <v>125</v>
      </c>
      <c r="M3531" t="s">
        <v>14661</v>
      </c>
      <c r="N3531" t="s">
        <v>14661</v>
      </c>
      <c r="O3531" t="s">
        <v>14661</v>
      </c>
      <c r="P3531" t="s">
        <v>14661</v>
      </c>
      <c r="Q3531" t="s">
        <v>14662</v>
      </c>
      <c r="R3531" t="s">
        <v>479</v>
      </c>
      <c r="S3531" t="s">
        <v>755</v>
      </c>
      <c r="T3531" t="str">
        <f t="shared" ca="1" si="387"/>
        <v>Con Garantia</v>
      </c>
      <c r="U3531" t="str">
        <f t="shared" ca="1" si="388"/>
        <v>Sin deuda</v>
      </c>
      <c r="V3531" t="str">
        <f t="shared" ca="1" si="389"/>
        <v/>
      </c>
      <c r="W3531" t="str">
        <f t="shared" ca="1" si="390"/>
        <v>Bajo Riesgo</v>
      </c>
      <c r="X3531">
        <v>1000</v>
      </c>
      <c r="Y3531" s="2">
        <f ca="1">IF(H3531="Propia",RANDBETWEEN(1000,5000),RANDBETWEEN(0,999))</f>
        <v>2793</v>
      </c>
      <c r="Z3531" s="2">
        <f ca="1">IF(T3531="Con Garantia",RANDBETWEEN(1000,5000),RANDBETWEEN(0,999))</f>
        <v>1955</v>
      </c>
      <c r="AA3531" s="2">
        <f ca="1">IF(U3531="Sin deuda",RANDBETWEEN(1000,5000),RANDBETWEEN(0,999))</f>
        <v>3871</v>
      </c>
      <c r="AB3531" s="4">
        <f ca="1">IF(Q3531="Si Trabaja",RANDBETWEEN(1000,5000),RANDBETWEEN(0,999))</f>
        <v>59</v>
      </c>
      <c r="AC3531" s="4">
        <f ca="1">IF(AND(F3531&gt;17,F3531&lt;71),RANDBETWEEN(1000,5000),RANDBETWEEN(0,999))</f>
        <v>3995</v>
      </c>
      <c r="AD3531" s="4">
        <f ca="1">IF(AND(AB3531&gt;=0.5,(K3531-X3531)&gt;1000),RANDBETWEEN(1000,5000),RANDBETWEEN(0,999))</f>
        <v>3449</v>
      </c>
      <c r="AE3531" s="4">
        <f ca="1">IF(OR(V3531="",V3531="Puntual"),RANDBETWEEN(1000,5000),RANDBETWEEN(0,999))</f>
        <v>2277</v>
      </c>
      <c r="AF3531" s="4">
        <f ca="1">IF(OR(W3531="Bajo Riesgo",AE3531&gt;=1000),RANDBETWEEN(1000,5000),RANDBETWEEN(0,999))</f>
        <v>3229</v>
      </c>
      <c r="AG3531">
        <f t="shared" ca="1" si="391"/>
        <v>0</v>
      </c>
    </row>
    <row r="3532" spans="1:33" customFormat="1" x14ac:dyDescent="0.25">
      <c r="A3532">
        <v>80260613</v>
      </c>
      <c r="B3532" t="s">
        <v>9118</v>
      </c>
      <c r="C3532" t="s">
        <v>9119</v>
      </c>
      <c r="D3532">
        <v>924699780</v>
      </c>
      <c r="E3532" t="s">
        <v>9120</v>
      </c>
      <c r="F3532">
        <v>41</v>
      </c>
      <c r="G3532" t="s">
        <v>30</v>
      </c>
      <c r="H3532" t="str">
        <f t="shared" ca="1" si="385"/>
        <v>Propia</v>
      </c>
      <c r="I3532" t="s">
        <v>49</v>
      </c>
      <c r="J3532" t="s">
        <v>33</v>
      </c>
      <c r="K3532">
        <f t="shared" ca="1" si="386"/>
        <v>5603</v>
      </c>
      <c r="L3532" t="s">
        <v>60</v>
      </c>
      <c r="M3532" t="s">
        <v>14661</v>
      </c>
      <c r="N3532" t="s">
        <v>14661</v>
      </c>
      <c r="O3532" t="s">
        <v>14661</v>
      </c>
      <c r="P3532" t="s">
        <v>14661</v>
      </c>
      <c r="Q3532" t="s">
        <v>14662</v>
      </c>
      <c r="R3532" s="1">
        <v>42962</v>
      </c>
      <c r="S3532" t="s">
        <v>755</v>
      </c>
      <c r="T3532" t="str">
        <f t="shared" ca="1" si="387"/>
        <v>Con Garantia</v>
      </c>
      <c r="U3532" t="str">
        <f t="shared" ca="1" si="388"/>
        <v>Sin deuda</v>
      </c>
      <c r="V3532" t="str">
        <f t="shared" ca="1" si="389"/>
        <v/>
      </c>
      <c r="W3532" t="str">
        <f t="shared" ca="1" si="390"/>
        <v>Bajo Riesgo</v>
      </c>
      <c r="X3532">
        <v>1000</v>
      </c>
      <c r="Y3532" s="2">
        <f ca="1">IF(H3532="Propia",RANDBETWEEN(1000,5000),RANDBETWEEN(0,999))</f>
        <v>4341</v>
      </c>
      <c r="Z3532" s="2">
        <f ca="1">IF(T3532="Con Garantia",RANDBETWEEN(1000,5000),RANDBETWEEN(0,999))</f>
        <v>4749</v>
      </c>
      <c r="AA3532" s="2">
        <f ca="1">IF(U3532="Sin deuda",RANDBETWEEN(1000,5000),RANDBETWEEN(0,999))</f>
        <v>2561</v>
      </c>
      <c r="AB3532" s="4">
        <f ca="1">IF(Q3532="Si Trabaja",RANDBETWEEN(1000,5000),RANDBETWEEN(0,999))</f>
        <v>229</v>
      </c>
      <c r="AC3532" s="4">
        <f ca="1">IF(AND(F3532&gt;17,F3532&lt;71),RANDBETWEEN(1000,5000),RANDBETWEEN(0,999))</f>
        <v>1789</v>
      </c>
      <c r="AD3532" s="4">
        <f ca="1">IF(AND(AB3532&gt;=0.5,(K3532-X3532)&gt;1000),RANDBETWEEN(1000,5000),RANDBETWEEN(0,999))</f>
        <v>2195</v>
      </c>
      <c r="AE3532" s="4">
        <f ca="1">IF(OR(V3532="",V3532="Puntual"),RANDBETWEEN(1000,5000),RANDBETWEEN(0,999))</f>
        <v>4619</v>
      </c>
      <c r="AF3532" s="4">
        <f ca="1">IF(OR(W3532="Bajo Riesgo",AE3532&gt;=1000),RANDBETWEEN(1000,5000),RANDBETWEEN(0,999))</f>
        <v>3190</v>
      </c>
      <c r="AG3532">
        <f t="shared" ca="1" si="391"/>
        <v>0</v>
      </c>
    </row>
    <row r="3533" spans="1:33" customFormat="1" x14ac:dyDescent="0.25">
      <c r="A3533">
        <v>73901120</v>
      </c>
      <c r="B3533" t="s">
        <v>9121</v>
      </c>
      <c r="C3533" t="s">
        <v>9122</v>
      </c>
      <c r="D3533">
        <v>519675196</v>
      </c>
      <c r="E3533" t="s">
        <v>9123</v>
      </c>
      <c r="F3533">
        <v>28</v>
      </c>
      <c r="G3533" t="s">
        <v>42</v>
      </c>
      <c r="H3533" t="str">
        <f t="shared" ca="1" si="385"/>
        <v>Propia</v>
      </c>
      <c r="I3533" t="s">
        <v>32</v>
      </c>
      <c r="J3533" t="s">
        <v>33</v>
      </c>
      <c r="K3533">
        <f t="shared" ca="1" si="386"/>
        <v>6064</v>
      </c>
      <c r="L3533" t="s">
        <v>60</v>
      </c>
      <c r="M3533" t="s">
        <v>13363</v>
      </c>
      <c r="N3533">
        <v>2</v>
      </c>
      <c r="O3533" t="s">
        <v>14663</v>
      </c>
      <c r="P3533" t="s">
        <v>14669</v>
      </c>
      <c r="Q3533" t="s">
        <v>14659</v>
      </c>
      <c r="R3533" s="1">
        <v>42987</v>
      </c>
      <c r="S3533" t="s">
        <v>34</v>
      </c>
      <c r="T3533" t="str">
        <f t="shared" ca="1" si="387"/>
        <v>Con Garantia</v>
      </c>
      <c r="U3533" t="str">
        <f t="shared" ca="1" si="388"/>
        <v>Con deuda</v>
      </c>
      <c r="V3533" t="str">
        <f t="shared" ca="1" si="389"/>
        <v>Moroso</v>
      </c>
      <c r="W3533" t="str">
        <f t="shared" ca="1" si="390"/>
        <v>Alto Riesgo</v>
      </c>
      <c r="X3533">
        <v>1000</v>
      </c>
      <c r="Y3533" s="2">
        <f ca="1">IF(H3533="Propia",RANDBETWEEN(1000,5000),RANDBETWEEN(0,999))</f>
        <v>1146</v>
      </c>
      <c r="Z3533" s="2">
        <f ca="1">IF(T3533="Con Garantia",RANDBETWEEN(1000,5000),RANDBETWEEN(0,999))</f>
        <v>1938</v>
      </c>
      <c r="AA3533" s="2">
        <f ca="1">IF(U3533="Sin deuda",RANDBETWEEN(1000,5000),RANDBETWEEN(0,999))</f>
        <v>829</v>
      </c>
      <c r="AB3533" s="4">
        <f ca="1">IF(Q3533="Si Trabaja",RANDBETWEEN(1000,5000),RANDBETWEEN(0,999))</f>
        <v>2607</v>
      </c>
      <c r="AC3533" s="4">
        <f ca="1">IF(AND(F3533&gt;17,F3533&lt;71),RANDBETWEEN(1000,5000),RANDBETWEEN(0,999))</f>
        <v>4519</v>
      </c>
      <c r="AD3533" s="4">
        <f ca="1">IF(AND(AB3533&gt;=0.5,(K3533-X3533)&gt;1000),RANDBETWEEN(1000,5000),RANDBETWEEN(0,999))</f>
        <v>1572</v>
      </c>
      <c r="AE3533" s="4">
        <f ca="1">IF(OR(V3533="",V3533="Puntual"),RANDBETWEEN(1000,5000),RANDBETWEEN(0,999))</f>
        <v>931</v>
      </c>
      <c r="AF3533" s="4">
        <f ca="1">IF(OR(W3533="Bajo Riesgo",AE3533&gt;=1000),RANDBETWEEN(1000,5000),RANDBETWEEN(0,999))</f>
        <v>705</v>
      </c>
      <c r="AG3533">
        <f t="shared" ca="1" si="391"/>
        <v>0</v>
      </c>
    </row>
    <row r="3534" spans="1:33" customFormat="1" x14ac:dyDescent="0.25">
      <c r="A3534">
        <v>42263475</v>
      </c>
      <c r="B3534" t="s">
        <v>9124</v>
      </c>
      <c r="C3534" t="s">
        <v>9125</v>
      </c>
      <c r="D3534">
        <v>997858809</v>
      </c>
      <c r="E3534" t="s">
        <v>9126</v>
      </c>
      <c r="F3534">
        <v>26</v>
      </c>
      <c r="G3534" t="s">
        <v>30</v>
      </c>
      <c r="H3534" t="str">
        <f t="shared" ca="1" si="385"/>
        <v>Propia</v>
      </c>
      <c r="I3534" t="s">
        <v>32</v>
      </c>
      <c r="J3534" t="s">
        <v>33</v>
      </c>
      <c r="K3534">
        <f t="shared" ca="1" si="386"/>
        <v>6165</v>
      </c>
      <c r="L3534" t="s">
        <v>74</v>
      </c>
      <c r="M3534" t="s">
        <v>14661</v>
      </c>
      <c r="N3534" t="s">
        <v>14661</v>
      </c>
      <c r="O3534" t="s">
        <v>14661</v>
      </c>
      <c r="P3534" t="s">
        <v>14661</v>
      </c>
      <c r="Q3534" t="s">
        <v>14662</v>
      </c>
      <c r="R3534" s="1">
        <v>42770</v>
      </c>
      <c r="S3534" t="s">
        <v>34</v>
      </c>
      <c r="T3534" t="str">
        <f t="shared" ca="1" si="387"/>
        <v>Sin Garantia</v>
      </c>
      <c r="U3534" t="str">
        <f t="shared" ca="1" si="388"/>
        <v>Con deuda</v>
      </c>
      <c r="V3534" t="str">
        <f t="shared" ca="1" si="389"/>
        <v>Puntual</v>
      </c>
      <c r="W3534" t="str">
        <f t="shared" ca="1" si="390"/>
        <v>Bajo Riesgo</v>
      </c>
      <c r="X3534">
        <v>1000</v>
      </c>
      <c r="Y3534" s="2">
        <f ca="1">IF(H3534="Propia",RANDBETWEEN(1000,5000),RANDBETWEEN(0,999))</f>
        <v>4857</v>
      </c>
      <c r="Z3534" s="2">
        <f ca="1">IF(T3534="Con Garantia",RANDBETWEEN(1000,5000),RANDBETWEEN(0,999))</f>
        <v>740</v>
      </c>
      <c r="AA3534" s="2">
        <f ca="1">IF(U3534="Sin deuda",RANDBETWEEN(1000,5000),RANDBETWEEN(0,999))</f>
        <v>377</v>
      </c>
      <c r="AB3534" s="4">
        <f ca="1">IF(Q3534="Si Trabaja",RANDBETWEEN(1000,5000),RANDBETWEEN(0,999))</f>
        <v>216</v>
      </c>
      <c r="AC3534" s="4">
        <f ca="1">IF(AND(F3534&gt;17,F3534&lt;71),RANDBETWEEN(1000,5000),RANDBETWEEN(0,999))</f>
        <v>2037</v>
      </c>
      <c r="AD3534" s="4">
        <f ca="1">IF(AND(AB3534&gt;=0.5,(K3534-X3534)&gt;1000),RANDBETWEEN(1000,5000),RANDBETWEEN(0,999))</f>
        <v>1672</v>
      </c>
      <c r="AE3534" s="4">
        <f ca="1">IF(OR(V3534="",V3534="Puntual"),RANDBETWEEN(1000,5000),RANDBETWEEN(0,999))</f>
        <v>1480</v>
      </c>
      <c r="AF3534" s="4">
        <f ca="1">IF(OR(W3534="Bajo Riesgo",AE3534&gt;=1000),RANDBETWEEN(1000,5000),RANDBETWEEN(0,999))</f>
        <v>4615</v>
      </c>
      <c r="AG3534">
        <f t="shared" ca="1" si="391"/>
        <v>0</v>
      </c>
    </row>
    <row r="3535" spans="1:33" customFormat="1" x14ac:dyDescent="0.25">
      <c r="A3535">
        <v>40449775</v>
      </c>
      <c r="B3535" t="s">
        <v>9127</v>
      </c>
      <c r="C3535" t="s">
        <v>9128</v>
      </c>
      <c r="D3535">
        <v>961071077</v>
      </c>
      <c r="E3535" t="s">
        <v>9129</v>
      </c>
      <c r="F3535">
        <v>24</v>
      </c>
      <c r="G3535" t="s">
        <v>30</v>
      </c>
      <c r="H3535" t="str">
        <f t="shared" ca="1" si="385"/>
        <v>Alquilada</v>
      </c>
      <c r="I3535" t="s">
        <v>49</v>
      </c>
      <c r="J3535" t="s">
        <v>33</v>
      </c>
      <c r="K3535">
        <f t="shared" ca="1" si="386"/>
        <v>5848</v>
      </c>
      <c r="L3535" t="s">
        <v>53</v>
      </c>
      <c r="M3535" t="s">
        <v>13655</v>
      </c>
      <c r="N3535">
        <v>3</v>
      </c>
      <c r="O3535" t="s">
        <v>14663</v>
      </c>
      <c r="P3535" t="s">
        <v>14666</v>
      </c>
      <c r="Q3535" t="s">
        <v>14659</v>
      </c>
      <c r="R3535" s="1">
        <v>42911</v>
      </c>
      <c r="S3535" t="s">
        <v>755</v>
      </c>
      <c r="T3535" t="str">
        <f t="shared" ca="1" si="387"/>
        <v>Con Garantia</v>
      </c>
      <c r="U3535" t="str">
        <f t="shared" ca="1" si="388"/>
        <v>Sin deuda</v>
      </c>
      <c r="V3535" t="str">
        <f t="shared" ca="1" si="389"/>
        <v/>
      </c>
      <c r="W3535" t="str">
        <f t="shared" ca="1" si="390"/>
        <v>Bajo Riesgo</v>
      </c>
      <c r="X3535">
        <v>1000</v>
      </c>
      <c r="Y3535" s="2">
        <f ca="1">IF(H3535="Propia",RANDBETWEEN(1000,5000),RANDBETWEEN(0,999))</f>
        <v>756</v>
      </c>
      <c r="Z3535" s="2">
        <f ca="1">IF(T3535="Con Garantia",RANDBETWEEN(1000,5000),RANDBETWEEN(0,999))</f>
        <v>2056</v>
      </c>
      <c r="AA3535" s="2">
        <f ca="1">IF(U3535="Sin deuda",RANDBETWEEN(1000,5000),RANDBETWEEN(0,999))</f>
        <v>2756</v>
      </c>
      <c r="AB3535" s="4">
        <f ca="1">IF(Q3535="Si Trabaja",RANDBETWEEN(1000,5000),RANDBETWEEN(0,999))</f>
        <v>4765</v>
      </c>
      <c r="AC3535" s="4">
        <f ca="1">IF(AND(F3535&gt;17,F3535&lt;71),RANDBETWEEN(1000,5000),RANDBETWEEN(0,999))</f>
        <v>2566</v>
      </c>
      <c r="AD3535" s="4">
        <f ca="1">IF(AND(AB3535&gt;=0.5,(K3535-X3535)&gt;1000),RANDBETWEEN(1000,5000),RANDBETWEEN(0,999))</f>
        <v>4909</v>
      </c>
      <c r="AE3535" s="4">
        <f ca="1">IF(OR(V3535="",V3535="Puntual"),RANDBETWEEN(1000,5000),RANDBETWEEN(0,999))</f>
        <v>1670</v>
      </c>
      <c r="AF3535" s="4">
        <f ca="1">IF(OR(W3535="Bajo Riesgo",AE3535&gt;=1000),RANDBETWEEN(1000,5000),RANDBETWEEN(0,999))</f>
        <v>2754</v>
      </c>
      <c r="AG3535">
        <f t="shared" ca="1" si="391"/>
        <v>1</v>
      </c>
    </row>
    <row r="3536" spans="1:33" customFormat="1" x14ac:dyDescent="0.25">
      <c r="A3536">
        <v>73392052</v>
      </c>
      <c r="B3536" t="s">
        <v>9130</v>
      </c>
      <c r="C3536" t="s">
        <v>9131</v>
      </c>
      <c r="D3536">
        <v>929468844</v>
      </c>
      <c r="E3536" t="s">
        <v>9132</v>
      </c>
      <c r="F3536">
        <v>29</v>
      </c>
      <c r="G3536" t="s">
        <v>30</v>
      </c>
      <c r="H3536" t="str">
        <f t="shared" ca="1" si="385"/>
        <v>Alquilada</v>
      </c>
      <c r="I3536" t="s">
        <v>49</v>
      </c>
      <c r="J3536" t="s">
        <v>33</v>
      </c>
      <c r="K3536">
        <f t="shared" ca="1" si="386"/>
        <v>5364</v>
      </c>
      <c r="L3536" t="s">
        <v>74</v>
      </c>
      <c r="M3536" t="s">
        <v>14661</v>
      </c>
      <c r="N3536" t="s">
        <v>14661</v>
      </c>
      <c r="O3536" t="s">
        <v>14661</v>
      </c>
      <c r="P3536" t="s">
        <v>14661</v>
      </c>
      <c r="Q3536" t="s">
        <v>14662</v>
      </c>
      <c r="R3536" s="1">
        <v>42827</v>
      </c>
      <c r="S3536" t="s">
        <v>755</v>
      </c>
      <c r="T3536" t="str">
        <f t="shared" ca="1" si="387"/>
        <v>Con Garantia</v>
      </c>
      <c r="U3536" t="str">
        <f t="shared" ca="1" si="388"/>
        <v>Con deuda</v>
      </c>
      <c r="V3536" t="str">
        <f t="shared" ca="1" si="389"/>
        <v>Puntual</v>
      </c>
      <c r="W3536" t="str">
        <f t="shared" ca="1" si="390"/>
        <v>Bajo Riesgo</v>
      </c>
      <c r="X3536">
        <v>1000</v>
      </c>
      <c r="Y3536" s="2">
        <f ca="1">IF(H3536="Propia",RANDBETWEEN(1000,5000),RANDBETWEEN(0,999))</f>
        <v>947</v>
      </c>
      <c r="Z3536" s="2">
        <f ca="1">IF(T3536="Con Garantia",RANDBETWEEN(1000,5000),RANDBETWEEN(0,999))</f>
        <v>3580</v>
      </c>
      <c r="AA3536" s="2">
        <f ca="1">IF(U3536="Sin deuda",RANDBETWEEN(1000,5000),RANDBETWEEN(0,999))</f>
        <v>131</v>
      </c>
      <c r="AB3536" s="4">
        <f ca="1">IF(Q3536="Si Trabaja",RANDBETWEEN(1000,5000),RANDBETWEEN(0,999))</f>
        <v>849</v>
      </c>
      <c r="AC3536" s="4">
        <f ca="1">IF(AND(F3536&gt;17,F3536&lt;71),RANDBETWEEN(1000,5000),RANDBETWEEN(0,999))</f>
        <v>2745</v>
      </c>
      <c r="AD3536" s="4">
        <f ca="1">IF(AND(AB3536&gt;=0.5,(K3536-X3536)&gt;1000),RANDBETWEEN(1000,5000),RANDBETWEEN(0,999))</f>
        <v>4694</v>
      </c>
      <c r="AE3536" s="4">
        <f ca="1">IF(OR(V3536="",V3536="Puntual"),RANDBETWEEN(1000,5000),RANDBETWEEN(0,999))</f>
        <v>3477</v>
      </c>
      <c r="AF3536" s="4">
        <f ca="1">IF(OR(W3536="Bajo Riesgo",AE3536&gt;=1000),RANDBETWEEN(1000,5000),RANDBETWEEN(0,999))</f>
        <v>4259</v>
      </c>
      <c r="AG3536">
        <f t="shared" ca="1" si="391"/>
        <v>0</v>
      </c>
    </row>
    <row r="3537" spans="1:33" customFormat="1" x14ac:dyDescent="0.25">
      <c r="A3537">
        <v>73418512</v>
      </c>
      <c r="B3537" t="s">
        <v>9133</v>
      </c>
      <c r="C3537" t="s">
        <v>9134</v>
      </c>
      <c r="D3537">
        <v>960546959</v>
      </c>
      <c r="E3537" t="s">
        <v>9135</v>
      </c>
      <c r="F3537">
        <v>30</v>
      </c>
      <c r="G3537" t="s">
        <v>42</v>
      </c>
      <c r="H3537" t="str">
        <f t="shared" ca="1" si="385"/>
        <v>Propia</v>
      </c>
      <c r="I3537" t="s">
        <v>49</v>
      </c>
      <c r="J3537" t="s">
        <v>33</v>
      </c>
      <c r="K3537">
        <f t="shared" ca="1" si="386"/>
        <v>6035</v>
      </c>
      <c r="L3537" t="s">
        <v>135</v>
      </c>
      <c r="M3537" t="s">
        <v>13993</v>
      </c>
      <c r="N3537">
        <v>2</v>
      </c>
      <c r="O3537" t="s">
        <v>14663</v>
      </c>
      <c r="P3537" t="s">
        <v>14658</v>
      </c>
      <c r="Q3537" t="s">
        <v>14659</v>
      </c>
      <c r="R3537" s="1">
        <v>42804</v>
      </c>
      <c r="S3537" t="s">
        <v>34</v>
      </c>
      <c r="T3537" t="str">
        <f t="shared" ca="1" si="387"/>
        <v>Con Garantia</v>
      </c>
      <c r="U3537" t="str">
        <f t="shared" ca="1" si="388"/>
        <v>Con deuda</v>
      </c>
      <c r="V3537" t="str">
        <f t="shared" ca="1" si="389"/>
        <v>Moroso</v>
      </c>
      <c r="W3537" t="str">
        <f t="shared" ca="1" si="390"/>
        <v>Alto Riesgo</v>
      </c>
      <c r="X3537">
        <v>1000</v>
      </c>
      <c r="Y3537" s="2">
        <f ca="1">IF(H3537="Propia",RANDBETWEEN(1000,5000),RANDBETWEEN(0,999))</f>
        <v>4807</v>
      </c>
      <c r="Z3537" s="2">
        <f ca="1">IF(T3537="Con Garantia",RANDBETWEEN(1000,5000),RANDBETWEEN(0,999))</f>
        <v>4380</v>
      </c>
      <c r="AA3537" s="2">
        <f ca="1">IF(U3537="Sin deuda",RANDBETWEEN(1000,5000),RANDBETWEEN(0,999))</f>
        <v>216</v>
      </c>
      <c r="AB3537" s="4">
        <f ca="1">IF(Q3537="Si Trabaja",RANDBETWEEN(1000,5000),RANDBETWEEN(0,999))</f>
        <v>1635</v>
      </c>
      <c r="AC3537" s="4">
        <f ca="1">IF(AND(F3537&gt;17,F3537&lt;71),RANDBETWEEN(1000,5000),RANDBETWEEN(0,999))</f>
        <v>2021</v>
      </c>
      <c r="AD3537" s="4">
        <f ca="1">IF(AND(AB3537&gt;=0.5,(K3537-X3537)&gt;1000),RANDBETWEEN(1000,5000),RANDBETWEEN(0,999))</f>
        <v>4112</v>
      </c>
      <c r="AE3537" s="4">
        <f ca="1">IF(OR(V3537="",V3537="Puntual"),RANDBETWEEN(1000,5000),RANDBETWEEN(0,999))</f>
        <v>246</v>
      </c>
      <c r="AF3537" s="4">
        <f ca="1">IF(OR(W3537="Bajo Riesgo",AE3537&gt;=1000),RANDBETWEEN(1000,5000),RANDBETWEEN(0,999))</f>
        <v>93</v>
      </c>
      <c r="AG3537">
        <f t="shared" ca="1" si="391"/>
        <v>0</v>
      </c>
    </row>
    <row r="3538" spans="1:33" customFormat="1" x14ac:dyDescent="0.25">
      <c r="A3538">
        <v>76079362</v>
      </c>
      <c r="B3538" t="s">
        <v>9136</v>
      </c>
      <c r="C3538" t="s">
        <v>1639</v>
      </c>
      <c r="D3538">
        <v>975203773</v>
      </c>
      <c r="E3538" t="s">
        <v>9137</v>
      </c>
      <c r="F3538">
        <v>59</v>
      </c>
      <c r="G3538" t="s">
        <v>30</v>
      </c>
      <c r="H3538" t="str">
        <f t="shared" ca="1" si="385"/>
        <v>Alquilada</v>
      </c>
      <c r="I3538" t="s">
        <v>79</v>
      </c>
      <c r="J3538" t="s">
        <v>33</v>
      </c>
      <c r="K3538">
        <f t="shared" ca="1" si="386"/>
        <v>5202</v>
      </c>
      <c r="L3538" t="s">
        <v>53</v>
      </c>
      <c r="M3538" t="s">
        <v>13269</v>
      </c>
      <c r="N3538">
        <v>3</v>
      </c>
      <c r="O3538" t="s">
        <v>14657</v>
      </c>
      <c r="P3538" t="s">
        <v>14660</v>
      </c>
      <c r="Q3538" t="s">
        <v>14659</v>
      </c>
      <c r="R3538" s="1">
        <v>42968</v>
      </c>
      <c r="S3538" t="s">
        <v>755</v>
      </c>
      <c r="T3538" t="str">
        <f t="shared" ca="1" si="387"/>
        <v>Con Garantia</v>
      </c>
      <c r="U3538" t="str">
        <f t="shared" ca="1" si="388"/>
        <v>Sin deuda</v>
      </c>
      <c r="V3538" t="str">
        <f t="shared" ca="1" si="389"/>
        <v/>
      </c>
      <c r="W3538" t="str">
        <f t="shared" ca="1" si="390"/>
        <v>Bajo Riesgo</v>
      </c>
      <c r="X3538">
        <v>1000</v>
      </c>
      <c r="Y3538" s="2">
        <f ca="1">IF(H3538="Propia",RANDBETWEEN(1000,5000),RANDBETWEEN(0,999))</f>
        <v>272</v>
      </c>
      <c r="Z3538" s="2">
        <f ca="1">IF(T3538="Con Garantia",RANDBETWEEN(1000,5000),RANDBETWEEN(0,999))</f>
        <v>4122</v>
      </c>
      <c r="AA3538" s="2">
        <f ca="1">IF(U3538="Sin deuda",RANDBETWEEN(1000,5000),RANDBETWEEN(0,999))</f>
        <v>1136</v>
      </c>
      <c r="AB3538" s="4">
        <f ca="1">IF(Q3538="Si Trabaja",RANDBETWEEN(1000,5000),RANDBETWEEN(0,999))</f>
        <v>2345</v>
      </c>
      <c r="AC3538" s="4">
        <f ca="1">IF(AND(F3538&gt;17,F3538&lt;71),RANDBETWEEN(1000,5000),RANDBETWEEN(0,999))</f>
        <v>3573</v>
      </c>
      <c r="AD3538" s="4">
        <f ca="1">IF(AND(AB3538&gt;=0.5,(K3538-X3538)&gt;1000),RANDBETWEEN(1000,5000),RANDBETWEEN(0,999))</f>
        <v>3239</v>
      </c>
      <c r="AE3538" s="4">
        <f ca="1">IF(OR(V3538="",V3538="Puntual"),RANDBETWEEN(1000,5000),RANDBETWEEN(0,999))</f>
        <v>3580</v>
      </c>
      <c r="AF3538" s="4">
        <f ca="1">IF(OR(W3538="Bajo Riesgo",AE3538&gt;=1000),RANDBETWEEN(1000,5000),RANDBETWEEN(0,999))</f>
        <v>4184</v>
      </c>
      <c r="AG3538">
        <f t="shared" ca="1" si="391"/>
        <v>1</v>
      </c>
    </row>
    <row r="3539" spans="1:33" customFormat="1" x14ac:dyDescent="0.25">
      <c r="A3539">
        <v>71799118</v>
      </c>
      <c r="B3539" t="s">
        <v>9138</v>
      </c>
      <c r="C3539" t="s">
        <v>9139</v>
      </c>
      <c r="D3539">
        <v>916676175</v>
      </c>
      <c r="E3539" t="s">
        <v>9140</v>
      </c>
      <c r="F3539">
        <v>66</v>
      </c>
      <c r="G3539" t="s">
        <v>42</v>
      </c>
      <c r="H3539" t="str">
        <f t="shared" ca="1" si="385"/>
        <v>Propia</v>
      </c>
      <c r="I3539" t="s">
        <v>79</v>
      </c>
      <c r="J3539" t="s">
        <v>33</v>
      </c>
      <c r="K3539">
        <f t="shared" ca="1" si="386"/>
        <v>7228</v>
      </c>
      <c r="L3539" t="s">
        <v>78</v>
      </c>
      <c r="M3539" t="s">
        <v>14661</v>
      </c>
      <c r="N3539" t="s">
        <v>14661</v>
      </c>
      <c r="O3539" t="s">
        <v>14661</v>
      </c>
      <c r="P3539" t="s">
        <v>14661</v>
      </c>
      <c r="Q3539" t="s">
        <v>14662</v>
      </c>
      <c r="R3539" s="1">
        <v>42802</v>
      </c>
      <c r="S3539" t="s">
        <v>34</v>
      </c>
      <c r="T3539" t="str">
        <f t="shared" ca="1" si="387"/>
        <v>Con Garantia</v>
      </c>
      <c r="U3539" t="str">
        <f t="shared" ca="1" si="388"/>
        <v>Con deuda</v>
      </c>
      <c r="V3539" t="str">
        <f t="shared" ca="1" si="389"/>
        <v>Moroso</v>
      </c>
      <c r="W3539" t="str">
        <f t="shared" ca="1" si="390"/>
        <v>Alto Riesgo</v>
      </c>
      <c r="X3539">
        <v>1000</v>
      </c>
      <c r="Y3539" s="2">
        <f ca="1">IF(H3539="Propia",RANDBETWEEN(1000,5000),RANDBETWEEN(0,999))</f>
        <v>2653</v>
      </c>
      <c r="Z3539" s="2">
        <f ca="1">IF(T3539="Con Garantia",RANDBETWEEN(1000,5000),RANDBETWEEN(0,999))</f>
        <v>1384</v>
      </c>
      <c r="AA3539" s="2">
        <f ca="1">IF(U3539="Sin deuda",RANDBETWEEN(1000,5000),RANDBETWEEN(0,999))</f>
        <v>795</v>
      </c>
      <c r="AB3539" s="4">
        <f ca="1">IF(Q3539="Si Trabaja",RANDBETWEEN(1000,5000),RANDBETWEEN(0,999))</f>
        <v>989</v>
      </c>
      <c r="AC3539" s="4">
        <f ca="1">IF(AND(F3539&gt;17,F3539&lt;71),RANDBETWEEN(1000,5000),RANDBETWEEN(0,999))</f>
        <v>1217</v>
      </c>
      <c r="AD3539" s="4">
        <f ca="1">IF(AND(AB3539&gt;=0.5,(K3539-X3539)&gt;1000),RANDBETWEEN(1000,5000),RANDBETWEEN(0,999))</f>
        <v>4407</v>
      </c>
      <c r="AE3539" s="4">
        <f ca="1">IF(OR(V3539="",V3539="Puntual"),RANDBETWEEN(1000,5000),RANDBETWEEN(0,999))</f>
        <v>976</v>
      </c>
      <c r="AF3539" s="4">
        <f ca="1">IF(OR(W3539="Bajo Riesgo",AE3539&gt;=1000),RANDBETWEEN(1000,5000),RANDBETWEEN(0,999))</f>
        <v>106</v>
      </c>
      <c r="AG3539">
        <f t="shared" ca="1" si="391"/>
        <v>0</v>
      </c>
    </row>
    <row r="3540" spans="1:33" customFormat="1" x14ac:dyDescent="0.25">
      <c r="A3540">
        <v>46002002</v>
      </c>
      <c r="B3540" t="s">
        <v>9141</v>
      </c>
      <c r="C3540" t="s">
        <v>9142</v>
      </c>
      <c r="D3540">
        <v>975940020</v>
      </c>
      <c r="E3540" t="s">
        <v>9143</v>
      </c>
      <c r="F3540">
        <v>57</v>
      </c>
      <c r="G3540" t="s">
        <v>42</v>
      </c>
      <c r="H3540" t="str">
        <f t="shared" ca="1" si="385"/>
        <v>Propia</v>
      </c>
      <c r="I3540" t="s">
        <v>49</v>
      </c>
      <c r="J3540" t="s">
        <v>33</v>
      </c>
      <c r="K3540">
        <f t="shared" ca="1" si="386"/>
        <v>5177</v>
      </c>
      <c r="L3540" t="s">
        <v>131</v>
      </c>
      <c r="M3540" t="s">
        <v>14394</v>
      </c>
      <c r="N3540">
        <v>8</v>
      </c>
      <c r="O3540" t="s">
        <v>14657</v>
      </c>
      <c r="P3540" t="s">
        <v>14670</v>
      </c>
      <c r="Q3540" t="s">
        <v>14659</v>
      </c>
      <c r="R3540" s="1">
        <v>42913</v>
      </c>
      <c r="S3540" t="s">
        <v>755</v>
      </c>
      <c r="T3540" t="str">
        <f t="shared" ca="1" si="387"/>
        <v>Con Garantia</v>
      </c>
      <c r="U3540" t="str">
        <f t="shared" ca="1" si="388"/>
        <v>Con deuda</v>
      </c>
      <c r="V3540" t="str">
        <f t="shared" ca="1" si="389"/>
        <v>Moroso</v>
      </c>
      <c r="W3540" t="str">
        <f t="shared" ca="1" si="390"/>
        <v>Alto Riesgo</v>
      </c>
      <c r="X3540">
        <v>1000</v>
      </c>
      <c r="Y3540" s="2">
        <f ca="1">IF(H3540="Propia",RANDBETWEEN(1000,5000),RANDBETWEEN(0,999))</f>
        <v>3698</v>
      </c>
      <c r="Z3540" s="2">
        <f ca="1">IF(T3540="Con Garantia",RANDBETWEEN(1000,5000),RANDBETWEEN(0,999))</f>
        <v>1217</v>
      </c>
      <c r="AA3540" s="2">
        <f ca="1">IF(U3540="Sin deuda",RANDBETWEEN(1000,5000),RANDBETWEEN(0,999))</f>
        <v>411</v>
      </c>
      <c r="AB3540" s="4">
        <f ca="1">IF(Q3540="Si Trabaja",RANDBETWEEN(1000,5000),RANDBETWEEN(0,999))</f>
        <v>2344</v>
      </c>
      <c r="AC3540" s="4">
        <f ca="1">IF(AND(F3540&gt;17,F3540&lt;71),RANDBETWEEN(1000,5000),RANDBETWEEN(0,999))</f>
        <v>2181</v>
      </c>
      <c r="AD3540" s="4">
        <f ca="1">IF(AND(AB3540&gt;=0.5,(K3540-X3540)&gt;1000),RANDBETWEEN(1000,5000),RANDBETWEEN(0,999))</f>
        <v>3924</v>
      </c>
      <c r="AE3540" s="4">
        <f ca="1">IF(OR(V3540="",V3540="Puntual"),RANDBETWEEN(1000,5000),RANDBETWEEN(0,999))</f>
        <v>165</v>
      </c>
      <c r="AF3540" s="4">
        <f ca="1">IF(OR(W3540="Bajo Riesgo",AE3540&gt;=1000),RANDBETWEEN(1000,5000),RANDBETWEEN(0,999))</f>
        <v>862</v>
      </c>
      <c r="AG3540">
        <f t="shared" ca="1" si="391"/>
        <v>0</v>
      </c>
    </row>
    <row r="3541" spans="1:33" customFormat="1" x14ac:dyDescent="0.25">
      <c r="A3541">
        <v>70117897</v>
      </c>
      <c r="B3541" t="s">
        <v>7896</v>
      </c>
      <c r="C3541" t="s">
        <v>7586</v>
      </c>
      <c r="D3541">
        <v>519991087</v>
      </c>
      <c r="E3541" t="s">
        <v>7897</v>
      </c>
      <c r="F3541">
        <v>64</v>
      </c>
      <c r="G3541" t="s">
        <v>30</v>
      </c>
      <c r="H3541" t="str">
        <f t="shared" ca="1" si="385"/>
        <v>Propia</v>
      </c>
      <c r="I3541" t="s">
        <v>32</v>
      </c>
      <c r="J3541" t="s">
        <v>33</v>
      </c>
      <c r="K3541">
        <f t="shared" ca="1" si="386"/>
        <v>5627</v>
      </c>
      <c r="L3541" t="s">
        <v>31</v>
      </c>
      <c r="M3541" t="s">
        <v>14661</v>
      </c>
      <c r="N3541" t="s">
        <v>14661</v>
      </c>
      <c r="O3541" t="s">
        <v>14661</v>
      </c>
      <c r="P3541" t="s">
        <v>14661</v>
      </c>
      <c r="Q3541" t="s">
        <v>14662</v>
      </c>
      <c r="R3541" s="1">
        <v>42774</v>
      </c>
      <c r="S3541" t="s">
        <v>34</v>
      </c>
      <c r="T3541" t="str">
        <f t="shared" ca="1" si="387"/>
        <v>Con Garantia</v>
      </c>
      <c r="U3541" t="str">
        <f t="shared" ca="1" si="388"/>
        <v>Sin deuda</v>
      </c>
      <c r="V3541" t="str">
        <f t="shared" ca="1" si="389"/>
        <v/>
      </c>
      <c r="W3541" t="str">
        <f t="shared" ca="1" si="390"/>
        <v>Bajo Riesgo</v>
      </c>
      <c r="X3541">
        <v>1000</v>
      </c>
      <c r="Y3541" s="2">
        <f ca="1">IF(H3541="Propia",RANDBETWEEN(1000,5000),RANDBETWEEN(0,999))</f>
        <v>2369</v>
      </c>
      <c r="Z3541" s="2">
        <f ca="1">IF(T3541="Con Garantia",RANDBETWEEN(1000,5000),RANDBETWEEN(0,999))</f>
        <v>1437</v>
      </c>
      <c r="AA3541" s="2">
        <f ca="1">IF(U3541="Sin deuda",RANDBETWEEN(1000,5000),RANDBETWEEN(0,999))</f>
        <v>2671</v>
      </c>
      <c r="AB3541" s="4">
        <f ca="1">IF(Q3541="Si Trabaja",RANDBETWEEN(1000,5000),RANDBETWEEN(0,999))</f>
        <v>401</v>
      </c>
      <c r="AC3541" s="4">
        <f ca="1">IF(AND(F3541&gt;17,F3541&lt;71),RANDBETWEEN(1000,5000),RANDBETWEEN(0,999))</f>
        <v>3602</v>
      </c>
      <c r="AD3541" s="4">
        <f ca="1">IF(AND(AB3541&gt;=0.5,(K3541-X3541)&gt;1000),RANDBETWEEN(1000,5000),RANDBETWEEN(0,999))</f>
        <v>2317</v>
      </c>
      <c r="AE3541" s="4">
        <f ca="1">IF(OR(V3541="",V3541="Puntual"),RANDBETWEEN(1000,5000),RANDBETWEEN(0,999))</f>
        <v>4881</v>
      </c>
      <c r="AF3541" s="4">
        <f ca="1">IF(OR(W3541="Bajo Riesgo",AE3541&gt;=1000),RANDBETWEEN(1000,5000),RANDBETWEEN(0,999))</f>
        <v>1481</v>
      </c>
      <c r="AG3541">
        <f t="shared" ca="1" si="391"/>
        <v>0</v>
      </c>
    </row>
    <row r="3542" spans="1:33" customFormat="1" x14ac:dyDescent="0.25">
      <c r="A3542">
        <v>45139109</v>
      </c>
      <c r="B3542" t="s">
        <v>7587</v>
      </c>
      <c r="C3542" t="s">
        <v>9144</v>
      </c>
      <c r="D3542">
        <v>989474720</v>
      </c>
      <c r="E3542" t="s">
        <v>7589</v>
      </c>
      <c r="F3542">
        <v>34</v>
      </c>
      <c r="G3542" t="s">
        <v>30</v>
      </c>
      <c r="H3542" t="str">
        <f t="shared" ca="1" si="385"/>
        <v>Alquilada</v>
      </c>
      <c r="I3542" t="s">
        <v>49</v>
      </c>
      <c r="J3542" t="s">
        <v>33</v>
      </c>
      <c r="K3542">
        <f t="shared" ca="1" si="386"/>
        <v>6679</v>
      </c>
      <c r="L3542" t="s">
        <v>78</v>
      </c>
      <c r="M3542" t="s">
        <v>12818</v>
      </c>
      <c r="N3542">
        <v>7</v>
      </c>
      <c r="O3542" t="s">
        <v>14657</v>
      </c>
      <c r="P3542" t="s">
        <v>14668</v>
      </c>
      <c r="Q3542" t="s">
        <v>14659</v>
      </c>
      <c r="R3542" s="1">
        <v>42897</v>
      </c>
      <c r="S3542" t="s">
        <v>755</v>
      </c>
      <c r="T3542" t="str">
        <f t="shared" ca="1" si="387"/>
        <v>Sin Garantia</v>
      </c>
      <c r="U3542" t="str">
        <f t="shared" ca="1" si="388"/>
        <v>Con deuda</v>
      </c>
      <c r="V3542" t="str">
        <f t="shared" ca="1" si="389"/>
        <v>Puntual</v>
      </c>
      <c r="W3542" t="str">
        <f t="shared" ca="1" si="390"/>
        <v>Bajo Riesgo</v>
      </c>
      <c r="X3542">
        <v>1000</v>
      </c>
      <c r="Y3542" s="2">
        <f ca="1">IF(H3542="Propia",RANDBETWEEN(1000,5000),RANDBETWEEN(0,999))</f>
        <v>543</v>
      </c>
      <c r="Z3542" s="2">
        <f ca="1">IF(T3542="Con Garantia",RANDBETWEEN(1000,5000),RANDBETWEEN(0,999))</f>
        <v>11</v>
      </c>
      <c r="AA3542" s="2">
        <f ca="1">IF(U3542="Sin deuda",RANDBETWEEN(1000,5000),RANDBETWEEN(0,999))</f>
        <v>876</v>
      </c>
      <c r="AB3542" s="4">
        <f ca="1">IF(Q3542="Si Trabaja",RANDBETWEEN(1000,5000),RANDBETWEEN(0,999))</f>
        <v>4067</v>
      </c>
      <c r="AC3542" s="4">
        <f ca="1">IF(AND(F3542&gt;17,F3542&lt;71),RANDBETWEEN(1000,5000),RANDBETWEEN(0,999))</f>
        <v>4927</v>
      </c>
      <c r="AD3542" s="4">
        <f ca="1">IF(AND(AB3542&gt;=0.5,(K3542-X3542)&gt;1000),RANDBETWEEN(1000,5000),RANDBETWEEN(0,999))</f>
        <v>1806</v>
      </c>
      <c r="AE3542" s="4">
        <f ca="1">IF(OR(V3542="",V3542="Puntual"),RANDBETWEEN(1000,5000),RANDBETWEEN(0,999))</f>
        <v>1444</v>
      </c>
      <c r="AF3542" s="4">
        <f ca="1">IF(OR(W3542="Bajo Riesgo",AE3542&gt;=1000),RANDBETWEEN(1000,5000),RANDBETWEEN(0,999))</f>
        <v>3970</v>
      </c>
      <c r="AG3542">
        <f t="shared" ca="1" si="391"/>
        <v>1</v>
      </c>
    </row>
    <row r="3543" spans="1:33" customFormat="1" x14ac:dyDescent="0.25">
      <c r="A3543">
        <v>10496569</v>
      </c>
      <c r="B3543" t="s">
        <v>9145</v>
      </c>
      <c r="C3543" t="s">
        <v>1639</v>
      </c>
      <c r="D3543">
        <v>519188418</v>
      </c>
      <c r="E3543" t="s">
        <v>4268</v>
      </c>
      <c r="F3543">
        <v>64</v>
      </c>
      <c r="G3543" t="s">
        <v>42</v>
      </c>
      <c r="H3543" t="str">
        <f t="shared" ca="1" si="385"/>
        <v>Alquilada</v>
      </c>
      <c r="I3543" t="s">
        <v>79</v>
      </c>
      <c r="J3543" t="s">
        <v>33</v>
      </c>
      <c r="K3543">
        <f t="shared" ca="1" si="386"/>
        <v>7097</v>
      </c>
      <c r="L3543" t="s">
        <v>125</v>
      </c>
      <c r="M3543" t="s">
        <v>14661</v>
      </c>
      <c r="N3543" t="s">
        <v>14661</v>
      </c>
      <c r="O3543" t="s">
        <v>14661</v>
      </c>
      <c r="P3543" t="s">
        <v>14661</v>
      </c>
      <c r="Q3543" t="s">
        <v>14662</v>
      </c>
      <c r="R3543" s="1">
        <v>42915</v>
      </c>
      <c r="S3543" t="s">
        <v>755</v>
      </c>
      <c r="T3543" t="str">
        <f t="shared" ca="1" si="387"/>
        <v>Sin Garantia</v>
      </c>
      <c r="U3543" t="str">
        <f t="shared" ca="1" si="388"/>
        <v>Con deuda</v>
      </c>
      <c r="V3543" t="str">
        <f t="shared" ca="1" si="389"/>
        <v>Puntual</v>
      </c>
      <c r="W3543" t="str">
        <f t="shared" ca="1" si="390"/>
        <v>Bajo Riesgo</v>
      </c>
      <c r="X3543">
        <v>1000</v>
      </c>
      <c r="Y3543" s="2">
        <f ca="1">IF(H3543="Propia",RANDBETWEEN(1000,5000),RANDBETWEEN(0,999))</f>
        <v>938</v>
      </c>
      <c r="Z3543" s="2">
        <f ca="1">IF(T3543="Con Garantia",RANDBETWEEN(1000,5000),RANDBETWEEN(0,999))</f>
        <v>469</v>
      </c>
      <c r="AA3543" s="2">
        <f ca="1">IF(U3543="Sin deuda",RANDBETWEEN(1000,5000),RANDBETWEEN(0,999))</f>
        <v>424</v>
      </c>
      <c r="AB3543" s="4">
        <f ca="1">IF(Q3543="Si Trabaja",RANDBETWEEN(1000,5000),RANDBETWEEN(0,999))</f>
        <v>22</v>
      </c>
      <c r="AC3543" s="4">
        <f ca="1">IF(AND(F3543&gt;17,F3543&lt;71),RANDBETWEEN(1000,5000),RANDBETWEEN(0,999))</f>
        <v>1155</v>
      </c>
      <c r="AD3543" s="4">
        <f ca="1">IF(AND(AB3543&gt;=0.5,(K3543-X3543)&gt;1000),RANDBETWEEN(1000,5000),RANDBETWEEN(0,999))</f>
        <v>1161</v>
      </c>
      <c r="AE3543" s="4">
        <f ca="1">IF(OR(V3543="",V3543="Puntual"),RANDBETWEEN(1000,5000),RANDBETWEEN(0,999))</f>
        <v>2524</v>
      </c>
      <c r="AF3543" s="4">
        <f ca="1">IF(OR(W3543="Bajo Riesgo",AE3543&gt;=1000),RANDBETWEEN(1000,5000),RANDBETWEEN(0,999))</f>
        <v>3262</v>
      </c>
      <c r="AG3543">
        <f t="shared" ca="1" si="391"/>
        <v>0</v>
      </c>
    </row>
    <row r="3544" spans="1:33" customFormat="1" x14ac:dyDescent="0.25">
      <c r="A3544">
        <v>40888739</v>
      </c>
      <c r="B3544" t="s">
        <v>9146</v>
      </c>
      <c r="C3544" t="s">
        <v>9147</v>
      </c>
      <c r="D3544">
        <v>519926042</v>
      </c>
      <c r="E3544" t="s">
        <v>9148</v>
      </c>
      <c r="F3544">
        <v>68</v>
      </c>
      <c r="G3544" t="s">
        <v>30</v>
      </c>
      <c r="H3544" t="str">
        <f t="shared" ca="1" si="385"/>
        <v>Alquilada</v>
      </c>
      <c r="I3544" t="s">
        <v>44</v>
      </c>
      <c r="J3544" t="s">
        <v>33</v>
      </c>
      <c r="K3544">
        <f t="shared" ca="1" si="386"/>
        <v>5572</v>
      </c>
      <c r="L3544" t="s">
        <v>53</v>
      </c>
      <c r="M3544" t="s">
        <v>14661</v>
      </c>
      <c r="N3544" t="s">
        <v>14661</v>
      </c>
      <c r="O3544" t="s">
        <v>14661</v>
      </c>
      <c r="P3544" t="s">
        <v>14661</v>
      </c>
      <c r="Q3544" t="s">
        <v>14662</v>
      </c>
      <c r="R3544" s="1">
        <v>42805</v>
      </c>
      <c r="S3544" t="s">
        <v>755</v>
      </c>
      <c r="T3544" t="str">
        <f t="shared" ca="1" si="387"/>
        <v>Con Garantia</v>
      </c>
      <c r="U3544" t="str">
        <f t="shared" ca="1" si="388"/>
        <v>Con deuda</v>
      </c>
      <c r="V3544" t="str">
        <f t="shared" ca="1" si="389"/>
        <v>Moroso</v>
      </c>
      <c r="W3544" t="str">
        <f t="shared" ca="1" si="390"/>
        <v>Alto Riesgo</v>
      </c>
      <c r="X3544">
        <v>1000</v>
      </c>
      <c r="Y3544" s="2">
        <f ca="1">IF(H3544="Propia",RANDBETWEEN(1000,5000),RANDBETWEEN(0,999))</f>
        <v>719</v>
      </c>
      <c r="Z3544" s="2">
        <f ca="1">IF(T3544="Con Garantia",RANDBETWEEN(1000,5000),RANDBETWEEN(0,999))</f>
        <v>3135</v>
      </c>
      <c r="AA3544" s="2">
        <f ca="1">IF(U3544="Sin deuda",RANDBETWEEN(1000,5000),RANDBETWEEN(0,999))</f>
        <v>708</v>
      </c>
      <c r="AB3544" s="4">
        <f ca="1">IF(Q3544="Si Trabaja",RANDBETWEEN(1000,5000),RANDBETWEEN(0,999))</f>
        <v>922</v>
      </c>
      <c r="AC3544" s="4">
        <f ca="1">IF(AND(F3544&gt;17,F3544&lt;71),RANDBETWEEN(1000,5000),RANDBETWEEN(0,999))</f>
        <v>2434</v>
      </c>
      <c r="AD3544" s="4">
        <f ca="1">IF(AND(AB3544&gt;=0.5,(K3544-X3544)&gt;1000),RANDBETWEEN(1000,5000),RANDBETWEEN(0,999))</f>
        <v>2775</v>
      </c>
      <c r="AE3544" s="4">
        <f ca="1">IF(OR(V3544="",V3544="Puntual"),RANDBETWEEN(1000,5000),RANDBETWEEN(0,999))</f>
        <v>431</v>
      </c>
      <c r="AF3544" s="4">
        <f ca="1">IF(OR(W3544="Bajo Riesgo",AE3544&gt;=1000),RANDBETWEEN(1000,5000),RANDBETWEEN(0,999))</f>
        <v>760</v>
      </c>
      <c r="AG3544">
        <f t="shared" ca="1" si="391"/>
        <v>0</v>
      </c>
    </row>
    <row r="3545" spans="1:33" customFormat="1" x14ac:dyDescent="0.25">
      <c r="A3545">
        <v>74762040</v>
      </c>
      <c r="B3545" t="s">
        <v>9149</v>
      </c>
      <c r="C3545" t="s">
        <v>9150</v>
      </c>
      <c r="D3545">
        <v>519266418</v>
      </c>
      <c r="E3545" t="s">
        <v>9151</v>
      </c>
      <c r="F3545">
        <v>52</v>
      </c>
      <c r="G3545" t="s">
        <v>30</v>
      </c>
      <c r="H3545" t="str">
        <f t="shared" ca="1" si="385"/>
        <v>Propia</v>
      </c>
      <c r="I3545" t="s">
        <v>44</v>
      </c>
      <c r="J3545" t="s">
        <v>33</v>
      </c>
      <c r="K3545">
        <f t="shared" ca="1" si="386"/>
        <v>6862</v>
      </c>
      <c r="L3545" t="s">
        <v>60</v>
      </c>
      <c r="M3545" t="s">
        <v>13662</v>
      </c>
      <c r="N3545">
        <v>5</v>
      </c>
      <c r="O3545" t="s">
        <v>14663</v>
      </c>
      <c r="P3545" t="s">
        <v>14666</v>
      </c>
      <c r="Q3545" t="s">
        <v>14659</v>
      </c>
      <c r="R3545" s="1">
        <v>43044</v>
      </c>
      <c r="S3545" t="s">
        <v>34</v>
      </c>
      <c r="T3545" t="str">
        <f t="shared" ca="1" si="387"/>
        <v>Con Garantia</v>
      </c>
      <c r="U3545" t="str">
        <f t="shared" ca="1" si="388"/>
        <v>Con deuda</v>
      </c>
      <c r="V3545" t="str">
        <f t="shared" ca="1" si="389"/>
        <v>Puntual</v>
      </c>
      <c r="W3545" t="str">
        <f t="shared" ca="1" si="390"/>
        <v>Bajo Riesgo</v>
      </c>
      <c r="X3545">
        <v>1000</v>
      </c>
      <c r="Y3545" s="2">
        <f ca="1">IF(H3545="Propia",RANDBETWEEN(1000,5000),RANDBETWEEN(0,999))</f>
        <v>4177</v>
      </c>
      <c r="Z3545" s="2">
        <f ca="1">IF(T3545="Con Garantia",RANDBETWEEN(1000,5000),RANDBETWEEN(0,999))</f>
        <v>2307</v>
      </c>
      <c r="AA3545" s="2">
        <f ca="1">IF(U3545="Sin deuda",RANDBETWEEN(1000,5000),RANDBETWEEN(0,999))</f>
        <v>730</v>
      </c>
      <c r="AB3545" s="4">
        <f ca="1">IF(Q3545="Si Trabaja",RANDBETWEEN(1000,5000),RANDBETWEEN(0,999))</f>
        <v>4138</v>
      </c>
      <c r="AC3545" s="4">
        <f ca="1">IF(AND(F3545&gt;17,F3545&lt;71),RANDBETWEEN(1000,5000),RANDBETWEEN(0,999))</f>
        <v>3127</v>
      </c>
      <c r="AD3545" s="4">
        <f ca="1">IF(AND(AB3545&gt;=0.5,(K3545-X3545)&gt;1000),RANDBETWEEN(1000,5000),RANDBETWEEN(0,999))</f>
        <v>4192</v>
      </c>
      <c r="AE3545" s="4">
        <f ca="1">IF(OR(V3545="",V3545="Puntual"),RANDBETWEEN(1000,5000),RANDBETWEEN(0,999))</f>
        <v>1505</v>
      </c>
      <c r="AF3545" s="4">
        <f ca="1">IF(OR(W3545="Bajo Riesgo",AE3545&gt;=1000),RANDBETWEEN(1000,5000),RANDBETWEEN(0,999))</f>
        <v>4025</v>
      </c>
      <c r="AG3545">
        <f t="shared" ca="1" si="391"/>
        <v>1</v>
      </c>
    </row>
    <row r="3546" spans="1:33" customFormat="1" x14ac:dyDescent="0.25">
      <c r="A3546">
        <v>42175354</v>
      </c>
      <c r="B3546" t="s">
        <v>9152</v>
      </c>
      <c r="C3546" t="s">
        <v>9153</v>
      </c>
      <c r="D3546">
        <v>947786446</v>
      </c>
      <c r="E3546" t="s">
        <v>9154</v>
      </c>
      <c r="F3546">
        <v>64</v>
      </c>
      <c r="G3546" t="s">
        <v>30</v>
      </c>
      <c r="H3546" t="str">
        <f t="shared" ca="1" si="385"/>
        <v>Propia</v>
      </c>
      <c r="I3546" t="s">
        <v>79</v>
      </c>
      <c r="J3546" t="s">
        <v>33</v>
      </c>
      <c r="K3546">
        <f t="shared" ca="1" si="386"/>
        <v>5351</v>
      </c>
      <c r="L3546" t="s">
        <v>103</v>
      </c>
      <c r="M3546" t="s">
        <v>14661</v>
      </c>
      <c r="N3546" t="s">
        <v>14661</v>
      </c>
      <c r="O3546" t="s">
        <v>14661</v>
      </c>
      <c r="P3546" t="s">
        <v>14661</v>
      </c>
      <c r="Q3546" t="s">
        <v>14662</v>
      </c>
      <c r="R3546" s="1">
        <v>42887</v>
      </c>
      <c r="S3546" t="s">
        <v>755</v>
      </c>
      <c r="T3546" t="str">
        <f t="shared" ca="1" si="387"/>
        <v>Con Garantia</v>
      </c>
      <c r="U3546" t="str">
        <f t="shared" ca="1" si="388"/>
        <v>Sin deuda</v>
      </c>
      <c r="V3546" t="str">
        <f t="shared" ca="1" si="389"/>
        <v/>
      </c>
      <c r="W3546" t="str">
        <f t="shared" ca="1" si="390"/>
        <v>Bajo Riesgo</v>
      </c>
      <c r="X3546">
        <v>1000</v>
      </c>
      <c r="Y3546" s="2">
        <f ca="1">IF(H3546="Propia",RANDBETWEEN(1000,5000),RANDBETWEEN(0,999))</f>
        <v>2480</v>
      </c>
      <c r="Z3546" s="2">
        <f ca="1">IF(T3546="Con Garantia",RANDBETWEEN(1000,5000),RANDBETWEEN(0,999))</f>
        <v>2890</v>
      </c>
      <c r="AA3546" s="2">
        <f ca="1">IF(U3546="Sin deuda",RANDBETWEEN(1000,5000),RANDBETWEEN(0,999))</f>
        <v>1078</v>
      </c>
      <c r="AB3546" s="4">
        <f ca="1">IF(Q3546="Si Trabaja",RANDBETWEEN(1000,5000),RANDBETWEEN(0,999))</f>
        <v>828</v>
      </c>
      <c r="AC3546" s="4">
        <f ca="1">IF(AND(F3546&gt;17,F3546&lt;71),RANDBETWEEN(1000,5000),RANDBETWEEN(0,999))</f>
        <v>1775</v>
      </c>
      <c r="AD3546" s="4">
        <f ca="1">IF(AND(AB3546&gt;=0.5,(K3546-X3546)&gt;1000),RANDBETWEEN(1000,5000),RANDBETWEEN(0,999))</f>
        <v>3523</v>
      </c>
      <c r="AE3546" s="4">
        <f ca="1">IF(OR(V3546="",V3546="Puntual"),RANDBETWEEN(1000,5000),RANDBETWEEN(0,999))</f>
        <v>3640</v>
      </c>
      <c r="AF3546" s="4">
        <f ca="1">IF(OR(W3546="Bajo Riesgo",AE3546&gt;=1000),RANDBETWEEN(1000,5000),RANDBETWEEN(0,999))</f>
        <v>4982</v>
      </c>
      <c r="AG3546">
        <f t="shared" ca="1" si="391"/>
        <v>0</v>
      </c>
    </row>
    <row r="3547" spans="1:33" customFormat="1" x14ac:dyDescent="0.25">
      <c r="A3547">
        <v>46369172</v>
      </c>
      <c r="B3547" t="s">
        <v>9155</v>
      </c>
      <c r="C3547" t="s">
        <v>9156</v>
      </c>
      <c r="D3547">
        <v>519633158</v>
      </c>
      <c r="E3547" t="s">
        <v>9157</v>
      </c>
      <c r="F3547">
        <v>68</v>
      </c>
      <c r="G3547" t="s">
        <v>42</v>
      </c>
      <c r="H3547" t="str">
        <f t="shared" ca="1" si="385"/>
        <v>Alquilada</v>
      </c>
      <c r="I3547" t="s">
        <v>32</v>
      </c>
      <c r="J3547" t="s">
        <v>33</v>
      </c>
      <c r="K3547">
        <f t="shared" ca="1" si="386"/>
        <v>6859</v>
      </c>
      <c r="L3547" t="s">
        <v>31</v>
      </c>
      <c r="M3547" t="s">
        <v>14661</v>
      </c>
      <c r="N3547" t="s">
        <v>14661</v>
      </c>
      <c r="O3547" t="s">
        <v>14661</v>
      </c>
      <c r="P3547" t="s">
        <v>14661</v>
      </c>
      <c r="Q3547" t="s">
        <v>14662</v>
      </c>
      <c r="R3547" s="1">
        <v>43014</v>
      </c>
      <c r="S3547" t="s">
        <v>755</v>
      </c>
      <c r="T3547" t="str">
        <f t="shared" ca="1" si="387"/>
        <v>Con Garantia</v>
      </c>
      <c r="U3547" t="str">
        <f t="shared" ca="1" si="388"/>
        <v>Sin deuda</v>
      </c>
      <c r="V3547" t="str">
        <f t="shared" ca="1" si="389"/>
        <v/>
      </c>
      <c r="W3547" t="str">
        <f t="shared" ca="1" si="390"/>
        <v>Bajo Riesgo</v>
      </c>
      <c r="X3547">
        <v>1000</v>
      </c>
      <c r="Y3547" s="2">
        <f ca="1">IF(H3547="Propia",RANDBETWEEN(1000,5000),RANDBETWEEN(0,999))</f>
        <v>381</v>
      </c>
      <c r="Z3547" s="2">
        <f ca="1">IF(T3547="Con Garantia",RANDBETWEEN(1000,5000),RANDBETWEEN(0,999))</f>
        <v>2842</v>
      </c>
      <c r="AA3547" s="2">
        <f ca="1">IF(U3547="Sin deuda",RANDBETWEEN(1000,5000),RANDBETWEEN(0,999))</f>
        <v>1489</v>
      </c>
      <c r="AB3547" s="4">
        <f ca="1">IF(Q3547="Si Trabaja",RANDBETWEEN(1000,5000),RANDBETWEEN(0,999))</f>
        <v>97</v>
      </c>
      <c r="AC3547" s="4">
        <f ca="1">IF(AND(F3547&gt;17,F3547&lt;71),RANDBETWEEN(1000,5000),RANDBETWEEN(0,999))</f>
        <v>2961</v>
      </c>
      <c r="AD3547" s="4">
        <f ca="1">IF(AND(AB3547&gt;=0.5,(K3547-X3547)&gt;1000),RANDBETWEEN(1000,5000),RANDBETWEEN(0,999))</f>
        <v>2853</v>
      </c>
      <c r="AE3547" s="4">
        <f ca="1">IF(OR(V3547="",V3547="Puntual"),RANDBETWEEN(1000,5000),RANDBETWEEN(0,999))</f>
        <v>4616</v>
      </c>
      <c r="AF3547" s="4">
        <f ca="1">IF(OR(W3547="Bajo Riesgo",AE3547&gt;=1000),RANDBETWEEN(1000,5000),RANDBETWEEN(0,999))</f>
        <v>4463</v>
      </c>
      <c r="AG3547">
        <f t="shared" ca="1" si="391"/>
        <v>0</v>
      </c>
    </row>
    <row r="3548" spans="1:33" customFormat="1" x14ac:dyDescent="0.25">
      <c r="A3548">
        <v>70348227</v>
      </c>
      <c r="B3548" t="s">
        <v>9158</v>
      </c>
      <c r="C3548" t="s">
        <v>9159</v>
      </c>
      <c r="D3548">
        <v>993893528</v>
      </c>
      <c r="E3548" t="s">
        <v>9160</v>
      </c>
      <c r="F3548">
        <v>52</v>
      </c>
      <c r="G3548" t="s">
        <v>42</v>
      </c>
      <c r="H3548" t="str">
        <f t="shared" ca="1" si="385"/>
        <v>Propia</v>
      </c>
      <c r="I3548" t="s">
        <v>79</v>
      </c>
      <c r="J3548" t="s">
        <v>33</v>
      </c>
      <c r="K3548">
        <f t="shared" ca="1" si="386"/>
        <v>5148</v>
      </c>
      <c r="L3548" t="s">
        <v>31</v>
      </c>
      <c r="M3548" t="s">
        <v>14661</v>
      </c>
      <c r="N3548" t="s">
        <v>14661</v>
      </c>
      <c r="O3548" t="s">
        <v>14661</v>
      </c>
      <c r="P3548" t="s">
        <v>14661</v>
      </c>
      <c r="Q3548" t="s">
        <v>14662</v>
      </c>
      <c r="R3548" s="1">
        <v>42856</v>
      </c>
      <c r="S3548" t="s">
        <v>34</v>
      </c>
      <c r="T3548" t="str">
        <f t="shared" ca="1" si="387"/>
        <v>Con Garantia</v>
      </c>
      <c r="U3548" t="str">
        <f t="shared" ca="1" si="388"/>
        <v>Con deuda</v>
      </c>
      <c r="V3548" t="str">
        <f t="shared" ca="1" si="389"/>
        <v>Puntual</v>
      </c>
      <c r="W3548" t="str">
        <f t="shared" ca="1" si="390"/>
        <v>Bajo Riesgo</v>
      </c>
      <c r="X3548">
        <v>1000</v>
      </c>
      <c r="Y3548" s="2">
        <f ca="1">IF(H3548="Propia",RANDBETWEEN(1000,5000),RANDBETWEEN(0,999))</f>
        <v>1674</v>
      </c>
      <c r="Z3548" s="2">
        <f ca="1">IF(T3548="Con Garantia",RANDBETWEEN(1000,5000),RANDBETWEEN(0,999))</f>
        <v>3237</v>
      </c>
      <c r="AA3548" s="2">
        <f ca="1">IF(U3548="Sin deuda",RANDBETWEEN(1000,5000),RANDBETWEEN(0,999))</f>
        <v>968</v>
      </c>
      <c r="AB3548" s="4">
        <f ca="1">IF(Q3548="Si Trabaja",RANDBETWEEN(1000,5000),RANDBETWEEN(0,999))</f>
        <v>279</v>
      </c>
      <c r="AC3548" s="4">
        <f ca="1">IF(AND(F3548&gt;17,F3548&lt;71),RANDBETWEEN(1000,5000),RANDBETWEEN(0,999))</f>
        <v>2371</v>
      </c>
      <c r="AD3548" s="4">
        <f ca="1">IF(AND(AB3548&gt;=0.5,(K3548-X3548)&gt;1000),RANDBETWEEN(1000,5000),RANDBETWEEN(0,999))</f>
        <v>1869</v>
      </c>
      <c r="AE3548" s="4">
        <f ca="1">IF(OR(V3548="",V3548="Puntual"),RANDBETWEEN(1000,5000),RANDBETWEEN(0,999))</f>
        <v>1810</v>
      </c>
      <c r="AF3548" s="4">
        <f ca="1">IF(OR(W3548="Bajo Riesgo",AE3548&gt;=1000),RANDBETWEEN(1000,5000),RANDBETWEEN(0,999))</f>
        <v>3417</v>
      </c>
      <c r="AG3548">
        <f t="shared" ca="1" si="391"/>
        <v>0</v>
      </c>
    </row>
    <row r="3549" spans="1:33" customFormat="1" x14ac:dyDescent="0.25">
      <c r="A3549">
        <v>10788812</v>
      </c>
      <c r="B3549" t="s">
        <v>9161</v>
      </c>
      <c r="C3549" t="s">
        <v>9162</v>
      </c>
      <c r="D3549">
        <v>981190759</v>
      </c>
      <c r="E3549" t="s">
        <v>9163</v>
      </c>
      <c r="F3549">
        <v>42</v>
      </c>
      <c r="G3549" t="s">
        <v>42</v>
      </c>
      <c r="H3549" t="str">
        <f t="shared" ca="1" si="385"/>
        <v>Alquilada</v>
      </c>
      <c r="I3549" t="s">
        <v>79</v>
      </c>
      <c r="J3549" t="s">
        <v>33</v>
      </c>
      <c r="K3549">
        <f t="shared" ca="1" si="386"/>
        <v>5777</v>
      </c>
      <c r="L3549" t="s">
        <v>53</v>
      </c>
      <c r="M3549" t="s">
        <v>14446</v>
      </c>
      <c r="N3549">
        <v>6</v>
      </c>
      <c r="O3549" t="s">
        <v>14657</v>
      </c>
      <c r="P3549" t="s">
        <v>14670</v>
      </c>
      <c r="Q3549" t="s">
        <v>14659</v>
      </c>
      <c r="R3549" s="1">
        <v>42852</v>
      </c>
      <c r="S3549" t="s">
        <v>755</v>
      </c>
      <c r="T3549" t="str">
        <f t="shared" ca="1" si="387"/>
        <v>Sin Garantia</v>
      </c>
      <c r="U3549" t="str">
        <f t="shared" ca="1" si="388"/>
        <v>Sin deuda</v>
      </c>
      <c r="V3549" t="str">
        <f t="shared" ca="1" si="389"/>
        <v/>
      </c>
      <c r="W3549" t="str">
        <f t="shared" ca="1" si="390"/>
        <v>Bajo Riesgo</v>
      </c>
      <c r="X3549">
        <v>1000</v>
      </c>
      <c r="Y3549" s="2">
        <f ca="1">IF(H3549="Propia",RANDBETWEEN(1000,5000),RANDBETWEEN(0,999))</f>
        <v>116</v>
      </c>
      <c r="Z3549" s="2">
        <f ca="1">IF(T3549="Con Garantia",RANDBETWEEN(1000,5000),RANDBETWEEN(0,999))</f>
        <v>418</v>
      </c>
      <c r="AA3549" s="2">
        <f ca="1">IF(U3549="Sin deuda",RANDBETWEEN(1000,5000),RANDBETWEEN(0,999))</f>
        <v>1145</v>
      </c>
      <c r="AB3549" s="4">
        <f ca="1">IF(Q3549="Si Trabaja",RANDBETWEEN(1000,5000),RANDBETWEEN(0,999))</f>
        <v>4937</v>
      </c>
      <c r="AC3549" s="4">
        <f ca="1">IF(AND(F3549&gt;17,F3549&lt;71),RANDBETWEEN(1000,5000),RANDBETWEEN(0,999))</f>
        <v>2566</v>
      </c>
      <c r="AD3549" s="4">
        <f ca="1">IF(AND(AB3549&gt;=0.5,(K3549-X3549)&gt;1000),RANDBETWEEN(1000,5000),RANDBETWEEN(0,999))</f>
        <v>4975</v>
      </c>
      <c r="AE3549" s="4">
        <f ca="1">IF(OR(V3549="",V3549="Puntual"),RANDBETWEEN(1000,5000),RANDBETWEEN(0,999))</f>
        <v>4704</v>
      </c>
      <c r="AF3549" s="4">
        <f ca="1">IF(OR(W3549="Bajo Riesgo",AE3549&gt;=1000),RANDBETWEEN(1000,5000),RANDBETWEEN(0,999))</f>
        <v>4248</v>
      </c>
      <c r="AG3549">
        <f t="shared" ca="1" si="391"/>
        <v>1</v>
      </c>
    </row>
    <row r="3550" spans="1:33" customFormat="1" x14ac:dyDescent="0.25">
      <c r="A3550">
        <v>18114808</v>
      </c>
      <c r="B3550" t="s">
        <v>9164</v>
      </c>
      <c r="C3550" t="s">
        <v>9165</v>
      </c>
      <c r="D3550">
        <v>519312090</v>
      </c>
      <c r="E3550" t="s">
        <v>9166</v>
      </c>
      <c r="F3550">
        <v>22</v>
      </c>
      <c r="G3550" t="s">
        <v>30</v>
      </c>
      <c r="H3550" t="str">
        <f t="shared" ca="1" si="385"/>
        <v>Alquilada</v>
      </c>
      <c r="I3550" t="s">
        <v>32</v>
      </c>
      <c r="J3550" t="s">
        <v>33</v>
      </c>
      <c r="K3550">
        <f t="shared" ca="1" si="386"/>
        <v>5389</v>
      </c>
      <c r="L3550" t="s">
        <v>43</v>
      </c>
      <c r="M3550" t="s">
        <v>12903</v>
      </c>
      <c r="N3550">
        <v>7</v>
      </c>
      <c r="O3550" t="s">
        <v>14657</v>
      </c>
      <c r="P3550" t="s">
        <v>14667</v>
      </c>
      <c r="Q3550" t="s">
        <v>14659</v>
      </c>
      <c r="R3550" s="1">
        <v>42804</v>
      </c>
      <c r="S3550" t="s">
        <v>755</v>
      </c>
      <c r="T3550" t="str">
        <f t="shared" ca="1" si="387"/>
        <v>Sin Garantia</v>
      </c>
      <c r="U3550" t="str">
        <f t="shared" ca="1" si="388"/>
        <v>Con deuda</v>
      </c>
      <c r="V3550" t="str">
        <f t="shared" ca="1" si="389"/>
        <v>Puntual</v>
      </c>
      <c r="W3550" t="str">
        <f t="shared" ca="1" si="390"/>
        <v>Bajo Riesgo</v>
      </c>
      <c r="X3550">
        <v>1000</v>
      </c>
      <c r="Y3550" s="2">
        <f ca="1">IF(H3550="Propia",RANDBETWEEN(1000,5000),RANDBETWEEN(0,999))</f>
        <v>722</v>
      </c>
      <c r="Z3550" s="2">
        <f ca="1">IF(T3550="Con Garantia",RANDBETWEEN(1000,5000),RANDBETWEEN(0,999))</f>
        <v>232</v>
      </c>
      <c r="AA3550" s="2">
        <f ca="1">IF(U3550="Sin deuda",RANDBETWEEN(1000,5000),RANDBETWEEN(0,999))</f>
        <v>474</v>
      </c>
      <c r="AB3550" s="4">
        <f ca="1">IF(Q3550="Si Trabaja",RANDBETWEEN(1000,5000),RANDBETWEEN(0,999))</f>
        <v>3490</v>
      </c>
      <c r="AC3550" s="4">
        <f ca="1">IF(AND(F3550&gt;17,F3550&lt;71),RANDBETWEEN(1000,5000),RANDBETWEEN(0,999))</f>
        <v>1733</v>
      </c>
      <c r="AD3550" s="4">
        <f ca="1">IF(AND(AB3550&gt;=0.5,(K3550-X3550)&gt;1000),RANDBETWEEN(1000,5000),RANDBETWEEN(0,999))</f>
        <v>4683</v>
      </c>
      <c r="AE3550" s="4">
        <f ca="1">IF(OR(V3550="",V3550="Puntual"),RANDBETWEEN(1000,5000),RANDBETWEEN(0,999))</f>
        <v>3199</v>
      </c>
      <c r="AF3550" s="4">
        <f ca="1">IF(OR(W3550="Bajo Riesgo",AE3550&gt;=1000),RANDBETWEEN(1000,5000),RANDBETWEEN(0,999))</f>
        <v>3557</v>
      </c>
      <c r="AG3550">
        <f t="shared" ca="1" si="391"/>
        <v>1</v>
      </c>
    </row>
    <row r="3551" spans="1:33" customFormat="1" x14ac:dyDescent="0.25">
      <c r="A3551">
        <v>40719141</v>
      </c>
      <c r="B3551" t="s">
        <v>9167</v>
      </c>
      <c r="C3551" t="s">
        <v>9168</v>
      </c>
      <c r="D3551">
        <v>924506007</v>
      </c>
      <c r="E3551" t="s">
        <v>9169</v>
      </c>
      <c r="F3551">
        <v>45</v>
      </c>
      <c r="G3551" t="s">
        <v>30</v>
      </c>
      <c r="H3551" t="str">
        <f t="shared" ca="1" si="385"/>
        <v>Propia</v>
      </c>
      <c r="I3551" t="s">
        <v>44</v>
      </c>
      <c r="J3551" t="s">
        <v>33</v>
      </c>
      <c r="K3551">
        <f t="shared" ca="1" si="386"/>
        <v>5504</v>
      </c>
      <c r="L3551" t="s">
        <v>53</v>
      </c>
      <c r="M3551" t="s">
        <v>14661</v>
      </c>
      <c r="N3551" t="s">
        <v>14661</v>
      </c>
      <c r="O3551" t="s">
        <v>14661</v>
      </c>
      <c r="P3551" t="s">
        <v>14661</v>
      </c>
      <c r="Q3551" t="s">
        <v>14662</v>
      </c>
      <c r="R3551" s="1">
        <v>42936</v>
      </c>
      <c r="S3551" t="s">
        <v>34</v>
      </c>
      <c r="T3551" t="str">
        <f t="shared" ca="1" si="387"/>
        <v>Sin Garantia</v>
      </c>
      <c r="U3551" t="str">
        <f t="shared" ca="1" si="388"/>
        <v>Sin deuda</v>
      </c>
      <c r="V3551" t="str">
        <f t="shared" ca="1" si="389"/>
        <v/>
      </c>
      <c r="W3551" t="str">
        <f t="shared" ca="1" si="390"/>
        <v>Bajo Riesgo</v>
      </c>
      <c r="X3551">
        <v>1000</v>
      </c>
      <c r="Y3551" s="2">
        <f ca="1">IF(H3551="Propia",RANDBETWEEN(1000,5000),RANDBETWEEN(0,999))</f>
        <v>3506</v>
      </c>
      <c r="Z3551" s="2">
        <f ca="1">IF(T3551="Con Garantia",RANDBETWEEN(1000,5000),RANDBETWEEN(0,999))</f>
        <v>600</v>
      </c>
      <c r="AA3551" s="2">
        <f ca="1">IF(U3551="Sin deuda",RANDBETWEEN(1000,5000),RANDBETWEEN(0,999))</f>
        <v>1527</v>
      </c>
      <c r="AB3551" s="4">
        <f ca="1">IF(Q3551="Si Trabaja",RANDBETWEEN(1000,5000),RANDBETWEEN(0,999))</f>
        <v>564</v>
      </c>
      <c r="AC3551" s="4">
        <f ca="1">IF(AND(F3551&gt;17,F3551&lt;71),RANDBETWEEN(1000,5000),RANDBETWEEN(0,999))</f>
        <v>4513</v>
      </c>
      <c r="AD3551" s="4">
        <f ca="1">IF(AND(AB3551&gt;=0.5,(K3551-X3551)&gt;1000),RANDBETWEEN(1000,5000),RANDBETWEEN(0,999))</f>
        <v>4513</v>
      </c>
      <c r="AE3551" s="4">
        <f ca="1">IF(OR(V3551="",V3551="Puntual"),RANDBETWEEN(1000,5000),RANDBETWEEN(0,999))</f>
        <v>1433</v>
      </c>
      <c r="AF3551" s="4">
        <f ca="1">IF(OR(W3551="Bajo Riesgo",AE3551&gt;=1000),RANDBETWEEN(1000,5000),RANDBETWEEN(0,999))</f>
        <v>4197</v>
      </c>
      <c r="AG3551">
        <f t="shared" ca="1" si="391"/>
        <v>0</v>
      </c>
    </row>
    <row r="3552" spans="1:33" customFormat="1" x14ac:dyDescent="0.25">
      <c r="A3552">
        <v>25000818</v>
      </c>
      <c r="B3552" t="s">
        <v>9170</v>
      </c>
      <c r="C3552" t="s">
        <v>9171</v>
      </c>
      <c r="D3552">
        <v>948753116</v>
      </c>
      <c r="E3552" t="s">
        <v>9172</v>
      </c>
      <c r="F3552">
        <v>23</v>
      </c>
      <c r="G3552" t="s">
        <v>42</v>
      </c>
      <c r="H3552" t="str">
        <f t="shared" ca="1" si="385"/>
        <v>Alquilada</v>
      </c>
      <c r="I3552" t="s">
        <v>49</v>
      </c>
      <c r="J3552" t="s">
        <v>33</v>
      </c>
      <c r="K3552">
        <f t="shared" ca="1" si="386"/>
        <v>6979</v>
      </c>
      <c r="L3552" t="s">
        <v>103</v>
      </c>
      <c r="M3552" t="s">
        <v>13342</v>
      </c>
      <c r="N3552">
        <v>1</v>
      </c>
      <c r="O3552" t="s">
        <v>14657</v>
      </c>
      <c r="P3552" t="s">
        <v>14658</v>
      </c>
      <c r="Q3552" t="s">
        <v>14659</v>
      </c>
      <c r="R3552" s="1">
        <v>43016</v>
      </c>
      <c r="S3552" t="s">
        <v>755</v>
      </c>
      <c r="T3552" t="str">
        <f t="shared" ca="1" si="387"/>
        <v>Sin Garantia</v>
      </c>
      <c r="U3552" t="str">
        <f t="shared" ca="1" si="388"/>
        <v>Sin deuda</v>
      </c>
      <c r="V3552" t="str">
        <f t="shared" ca="1" si="389"/>
        <v/>
      </c>
      <c r="W3552" t="str">
        <f t="shared" ca="1" si="390"/>
        <v>Bajo Riesgo</v>
      </c>
      <c r="X3552">
        <v>1000</v>
      </c>
      <c r="Y3552" s="2">
        <f ca="1">IF(H3552="Propia",RANDBETWEEN(1000,5000),RANDBETWEEN(0,999))</f>
        <v>113</v>
      </c>
      <c r="Z3552" s="2">
        <f ca="1">IF(T3552="Con Garantia",RANDBETWEEN(1000,5000),RANDBETWEEN(0,999))</f>
        <v>252</v>
      </c>
      <c r="AA3552" s="2">
        <f ca="1">IF(U3552="Sin deuda",RANDBETWEEN(1000,5000),RANDBETWEEN(0,999))</f>
        <v>1252</v>
      </c>
      <c r="AB3552" s="4">
        <f ca="1">IF(Q3552="Si Trabaja",RANDBETWEEN(1000,5000),RANDBETWEEN(0,999))</f>
        <v>3694</v>
      </c>
      <c r="AC3552" s="4">
        <f ca="1">IF(AND(F3552&gt;17,F3552&lt;71),RANDBETWEEN(1000,5000),RANDBETWEEN(0,999))</f>
        <v>1635</v>
      </c>
      <c r="AD3552" s="4">
        <f ca="1">IF(AND(AB3552&gt;=0.5,(K3552-X3552)&gt;1000),RANDBETWEEN(1000,5000),RANDBETWEEN(0,999))</f>
        <v>4566</v>
      </c>
      <c r="AE3552" s="4">
        <f ca="1">IF(OR(V3552="",V3552="Puntual"),RANDBETWEEN(1000,5000),RANDBETWEEN(0,999))</f>
        <v>3901</v>
      </c>
      <c r="AF3552" s="4">
        <f ca="1">IF(OR(W3552="Bajo Riesgo",AE3552&gt;=1000),RANDBETWEEN(1000,5000),RANDBETWEEN(0,999))</f>
        <v>2155</v>
      </c>
      <c r="AG3552">
        <f t="shared" ca="1" si="391"/>
        <v>1</v>
      </c>
    </row>
    <row r="3553" spans="1:33" customFormat="1" x14ac:dyDescent="0.25">
      <c r="A3553">
        <v>41367129</v>
      </c>
      <c r="B3553" t="s">
        <v>9173</v>
      </c>
      <c r="C3553" t="s">
        <v>9174</v>
      </c>
      <c r="D3553">
        <v>519314907</v>
      </c>
      <c r="E3553" t="s">
        <v>9175</v>
      </c>
      <c r="F3553">
        <v>18</v>
      </c>
      <c r="G3553" t="s">
        <v>30</v>
      </c>
      <c r="H3553" t="str">
        <f t="shared" ca="1" si="385"/>
        <v>Propia</v>
      </c>
      <c r="I3553" t="s">
        <v>49</v>
      </c>
      <c r="J3553" t="s">
        <v>33</v>
      </c>
      <c r="K3553">
        <f t="shared" ca="1" si="386"/>
        <v>6128</v>
      </c>
      <c r="L3553" t="s">
        <v>53</v>
      </c>
      <c r="M3553" t="s">
        <v>13246</v>
      </c>
      <c r="N3553">
        <v>4</v>
      </c>
      <c r="O3553" t="s">
        <v>14663</v>
      </c>
      <c r="P3553" t="s">
        <v>14658</v>
      </c>
      <c r="Q3553" t="s">
        <v>14659</v>
      </c>
      <c r="R3553" s="1">
        <v>42739</v>
      </c>
      <c r="S3553" t="s">
        <v>755</v>
      </c>
      <c r="T3553" t="str">
        <f t="shared" ca="1" si="387"/>
        <v>Sin Garantia</v>
      </c>
      <c r="U3553" t="str">
        <f t="shared" ca="1" si="388"/>
        <v>Sin deuda</v>
      </c>
      <c r="V3553" t="str">
        <f t="shared" ca="1" si="389"/>
        <v/>
      </c>
      <c r="W3553" t="str">
        <f t="shared" ca="1" si="390"/>
        <v>Bajo Riesgo</v>
      </c>
      <c r="X3553">
        <v>1000</v>
      </c>
      <c r="Y3553" s="2">
        <f ca="1">IF(H3553="Propia",RANDBETWEEN(1000,5000),RANDBETWEEN(0,999))</f>
        <v>4522</v>
      </c>
      <c r="Z3553" s="2">
        <f ca="1">IF(T3553="Con Garantia",RANDBETWEEN(1000,5000),RANDBETWEEN(0,999))</f>
        <v>886</v>
      </c>
      <c r="AA3553" s="2">
        <f ca="1">IF(U3553="Sin deuda",RANDBETWEEN(1000,5000),RANDBETWEEN(0,999))</f>
        <v>4211</v>
      </c>
      <c r="AB3553" s="4">
        <f ca="1">IF(Q3553="Si Trabaja",RANDBETWEEN(1000,5000),RANDBETWEEN(0,999))</f>
        <v>2224</v>
      </c>
      <c r="AC3553" s="4">
        <f ca="1">IF(AND(F3553&gt;17,F3553&lt;71),RANDBETWEEN(1000,5000),RANDBETWEEN(0,999))</f>
        <v>1978</v>
      </c>
      <c r="AD3553" s="4">
        <f ca="1">IF(AND(AB3553&gt;=0.5,(K3553-X3553)&gt;1000),RANDBETWEEN(1000,5000),RANDBETWEEN(0,999))</f>
        <v>2297</v>
      </c>
      <c r="AE3553" s="4">
        <f ca="1">IF(OR(V3553="",V3553="Puntual"),RANDBETWEEN(1000,5000),RANDBETWEEN(0,999))</f>
        <v>1335</v>
      </c>
      <c r="AF3553" s="4">
        <f ca="1">IF(OR(W3553="Bajo Riesgo",AE3553&gt;=1000),RANDBETWEEN(1000,5000),RANDBETWEEN(0,999))</f>
        <v>3038</v>
      </c>
      <c r="AG3553">
        <f t="shared" ca="1" si="391"/>
        <v>1</v>
      </c>
    </row>
    <row r="3554" spans="1:33" customFormat="1" x14ac:dyDescent="0.25">
      <c r="A3554">
        <v>42280680</v>
      </c>
      <c r="B3554" t="s">
        <v>9176</v>
      </c>
      <c r="C3554" t="s">
        <v>9177</v>
      </c>
      <c r="D3554">
        <v>519228820</v>
      </c>
      <c r="E3554" t="s">
        <v>9178</v>
      </c>
      <c r="F3554">
        <v>32</v>
      </c>
      <c r="G3554" t="s">
        <v>30</v>
      </c>
      <c r="H3554" t="str">
        <f t="shared" ca="1" si="385"/>
        <v>Propia</v>
      </c>
      <c r="I3554" t="s">
        <v>32</v>
      </c>
      <c r="J3554" t="s">
        <v>33</v>
      </c>
      <c r="K3554">
        <f t="shared" ca="1" si="386"/>
        <v>7388</v>
      </c>
      <c r="L3554" t="s">
        <v>78</v>
      </c>
      <c r="M3554" t="s">
        <v>14661</v>
      </c>
      <c r="N3554" t="s">
        <v>14661</v>
      </c>
      <c r="O3554" t="s">
        <v>14661</v>
      </c>
      <c r="P3554" t="s">
        <v>14661</v>
      </c>
      <c r="Q3554" t="s">
        <v>14662</v>
      </c>
      <c r="R3554" s="1">
        <v>42803</v>
      </c>
      <c r="S3554" t="s">
        <v>755</v>
      </c>
      <c r="T3554" t="str">
        <f t="shared" ca="1" si="387"/>
        <v>Con Garantia</v>
      </c>
      <c r="U3554" t="str">
        <f t="shared" ca="1" si="388"/>
        <v>Con deuda</v>
      </c>
      <c r="V3554" t="str">
        <f t="shared" ca="1" si="389"/>
        <v>Moroso</v>
      </c>
      <c r="W3554" t="str">
        <f t="shared" ca="1" si="390"/>
        <v>Alto Riesgo</v>
      </c>
      <c r="X3554">
        <v>1000</v>
      </c>
      <c r="Y3554" s="2">
        <f ca="1">IF(H3554="Propia",RANDBETWEEN(1000,5000),RANDBETWEEN(0,999))</f>
        <v>1732</v>
      </c>
      <c r="Z3554" s="2">
        <f ca="1">IF(T3554="Con Garantia",RANDBETWEEN(1000,5000),RANDBETWEEN(0,999))</f>
        <v>4622</v>
      </c>
      <c r="AA3554" s="2">
        <f ca="1">IF(U3554="Sin deuda",RANDBETWEEN(1000,5000),RANDBETWEEN(0,999))</f>
        <v>740</v>
      </c>
      <c r="AB3554" s="4">
        <f ca="1">IF(Q3554="Si Trabaja",RANDBETWEEN(1000,5000),RANDBETWEEN(0,999))</f>
        <v>504</v>
      </c>
      <c r="AC3554" s="4">
        <f ca="1">IF(AND(F3554&gt;17,F3554&lt;71),RANDBETWEEN(1000,5000),RANDBETWEEN(0,999))</f>
        <v>3243</v>
      </c>
      <c r="AD3554" s="4">
        <f ca="1">IF(AND(AB3554&gt;=0.5,(K3554-X3554)&gt;1000),RANDBETWEEN(1000,5000),RANDBETWEEN(0,999))</f>
        <v>4070</v>
      </c>
      <c r="AE3554" s="4">
        <f ca="1">IF(OR(V3554="",V3554="Puntual"),RANDBETWEEN(1000,5000),RANDBETWEEN(0,999))</f>
        <v>16</v>
      </c>
      <c r="AF3554" s="4">
        <f ca="1">IF(OR(W3554="Bajo Riesgo",AE3554&gt;=1000),RANDBETWEEN(1000,5000),RANDBETWEEN(0,999))</f>
        <v>760</v>
      </c>
      <c r="AG3554">
        <f t="shared" ca="1" si="391"/>
        <v>0</v>
      </c>
    </row>
    <row r="3555" spans="1:33" customFormat="1" x14ac:dyDescent="0.25">
      <c r="A3555">
        <v>42842283</v>
      </c>
      <c r="B3555" t="s">
        <v>9179</v>
      </c>
      <c r="C3555" t="s">
        <v>9171</v>
      </c>
      <c r="D3555">
        <v>519927935</v>
      </c>
      <c r="E3555" t="s">
        <v>9180</v>
      </c>
      <c r="F3555">
        <v>55</v>
      </c>
      <c r="G3555" t="s">
        <v>42</v>
      </c>
      <c r="H3555" t="str">
        <f t="shared" ca="1" si="385"/>
        <v>Propia</v>
      </c>
      <c r="I3555" t="s">
        <v>44</v>
      </c>
      <c r="J3555" t="s">
        <v>33</v>
      </c>
      <c r="K3555">
        <f t="shared" ca="1" si="386"/>
        <v>7268</v>
      </c>
      <c r="L3555" t="s">
        <v>48</v>
      </c>
      <c r="M3555" t="s">
        <v>12765</v>
      </c>
      <c r="N3555">
        <v>7</v>
      </c>
      <c r="O3555" t="s">
        <v>14657</v>
      </c>
      <c r="P3555" t="s">
        <v>14669</v>
      </c>
      <c r="Q3555" t="s">
        <v>14659</v>
      </c>
      <c r="R3555" s="1">
        <v>42842</v>
      </c>
      <c r="S3555" t="s">
        <v>755</v>
      </c>
      <c r="T3555" t="str">
        <f t="shared" ca="1" si="387"/>
        <v>Sin Garantia</v>
      </c>
      <c r="U3555" t="str">
        <f t="shared" ca="1" si="388"/>
        <v>Con deuda</v>
      </c>
      <c r="V3555" t="str">
        <f t="shared" ca="1" si="389"/>
        <v>Puntual</v>
      </c>
      <c r="W3555" t="str">
        <f t="shared" ca="1" si="390"/>
        <v>Bajo Riesgo</v>
      </c>
      <c r="X3555">
        <v>1000</v>
      </c>
      <c r="Y3555" s="2">
        <f ca="1">IF(H3555="Propia",RANDBETWEEN(1000,5000),RANDBETWEEN(0,999))</f>
        <v>2310</v>
      </c>
      <c r="Z3555" s="2">
        <f ca="1">IF(T3555="Con Garantia",RANDBETWEEN(1000,5000),RANDBETWEEN(0,999))</f>
        <v>167</v>
      </c>
      <c r="AA3555" s="2">
        <f ca="1">IF(U3555="Sin deuda",RANDBETWEEN(1000,5000),RANDBETWEEN(0,999))</f>
        <v>595</v>
      </c>
      <c r="AB3555" s="4">
        <f ca="1">IF(Q3555="Si Trabaja",RANDBETWEEN(1000,5000),RANDBETWEEN(0,999))</f>
        <v>2018</v>
      </c>
      <c r="AC3555" s="4">
        <f ca="1">IF(AND(F3555&gt;17,F3555&lt;71),RANDBETWEEN(1000,5000),RANDBETWEEN(0,999))</f>
        <v>2827</v>
      </c>
      <c r="AD3555" s="4">
        <f ca="1">IF(AND(AB3555&gt;=0.5,(K3555-X3555)&gt;1000),RANDBETWEEN(1000,5000),RANDBETWEEN(0,999))</f>
        <v>1862</v>
      </c>
      <c r="AE3555" s="4">
        <f ca="1">IF(OR(V3555="",V3555="Puntual"),RANDBETWEEN(1000,5000),RANDBETWEEN(0,999))</f>
        <v>3676</v>
      </c>
      <c r="AF3555" s="4">
        <f ca="1">IF(OR(W3555="Bajo Riesgo",AE3555&gt;=1000),RANDBETWEEN(1000,5000),RANDBETWEEN(0,999))</f>
        <v>4909</v>
      </c>
      <c r="AG3555">
        <f t="shared" ca="1" si="391"/>
        <v>1</v>
      </c>
    </row>
    <row r="3556" spans="1:33" customFormat="1" x14ac:dyDescent="0.25">
      <c r="A3556">
        <v>41367129</v>
      </c>
      <c r="B3556" t="s">
        <v>9173</v>
      </c>
      <c r="C3556" t="s">
        <v>9181</v>
      </c>
      <c r="D3556">
        <v>519314907</v>
      </c>
      <c r="E3556" t="s">
        <v>9175</v>
      </c>
      <c r="F3556">
        <v>49</v>
      </c>
      <c r="G3556" t="s">
        <v>30</v>
      </c>
      <c r="H3556" t="str">
        <f t="shared" ca="1" si="385"/>
        <v>Propia</v>
      </c>
      <c r="I3556" t="s">
        <v>49</v>
      </c>
      <c r="J3556" t="s">
        <v>33</v>
      </c>
      <c r="K3556">
        <f t="shared" ca="1" si="386"/>
        <v>6374</v>
      </c>
      <c r="L3556" t="s">
        <v>53</v>
      </c>
      <c r="M3556" t="s">
        <v>14661</v>
      </c>
      <c r="N3556" t="s">
        <v>14661</v>
      </c>
      <c r="O3556" t="s">
        <v>14661</v>
      </c>
      <c r="P3556" t="s">
        <v>14661</v>
      </c>
      <c r="Q3556" t="s">
        <v>14662</v>
      </c>
      <c r="R3556" s="1">
        <v>43026</v>
      </c>
      <c r="S3556" t="s">
        <v>34</v>
      </c>
      <c r="T3556" t="str">
        <f t="shared" ca="1" si="387"/>
        <v>Con Garantia</v>
      </c>
      <c r="U3556" t="str">
        <f t="shared" ca="1" si="388"/>
        <v>Sin deuda</v>
      </c>
      <c r="V3556" t="str">
        <f t="shared" ca="1" si="389"/>
        <v/>
      </c>
      <c r="W3556" t="str">
        <f t="shared" ca="1" si="390"/>
        <v>Bajo Riesgo</v>
      </c>
      <c r="X3556">
        <v>1000</v>
      </c>
      <c r="Y3556" s="2">
        <f ca="1">IF(H3556="Propia",RANDBETWEEN(1000,5000),RANDBETWEEN(0,999))</f>
        <v>2907</v>
      </c>
      <c r="Z3556" s="2">
        <f ca="1">IF(T3556="Con Garantia",RANDBETWEEN(1000,5000),RANDBETWEEN(0,999))</f>
        <v>1371</v>
      </c>
      <c r="AA3556" s="2">
        <f ca="1">IF(U3556="Sin deuda",RANDBETWEEN(1000,5000),RANDBETWEEN(0,999))</f>
        <v>4372</v>
      </c>
      <c r="AB3556" s="4">
        <f ca="1">IF(Q3556="Si Trabaja",RANDBETWEEN(1000,5000),RANDBETWEEN(0,999))</f>
        <v>42</v>
      </c>
      <c r="AC3556" s="4">
        <f ca="1">IF(AND(F3556&gt;17,F3556&lt;71),RANDBETWEEN(1000,5000),RANDBETWEEN(0,999))</f>
        <v>1158</v>
      </c>
      <c r="AD3556" s="4">
        <f ca="1">IF(AND(AB3556&gt;=0.5,(K3556-X3556)&gt;1000),RANDBETWEEN(1000,5000),RANDBETWEEN(0,999))</f>
        <v>1706</v>
      </c>
      <c r="AE3556" s="4">
        <f ca="1">IF(OR(V3556="",V3556="Puntual"),RANDBETWEEN(1000,5000),RANDBETWEEN(0,999))</f>
        <v>3612</v>
      </c>
      <c r="AF3556" s="4">
        <f ca="1">IF(OR(W3556="Bajo Riesgo",AE3556&gt;=1000),RANDBETWEEN(1000,5000),RANDBETWEEN(0,999))</f>
        <v>4501</v>
      </c>
      <c r="AG3556">
        <f t="shared" ca="1" si="391"/>
        <v>0</v>
      </c>
    </row>
    <row r="3557" spans="1:33" customFormat="1" x14ac:dyDescent="0.25">
      <c r="A3557">
        <v>10225034</v>
      </c>
      <c r="B3557" t="s">
        <v>9182</v>
      </c>
      <c r="C3557" t="s">
        <v>9183</v>
      </c>
      <c r="D3557">
        <v>992430168</v>
      </c>
      <c r="E3557" t="s">
        <v>9184</v>
      </c>
      <c r="F3557">
        <v>50</v>
      </c>
      <c r="G3557" t="s">
        <v>30</v>
      </c>
      <c r="H3557" t="str">
        <f t="shared" ca="1" si="385"/>
        <v>Alquilada</v>
      </c>
      <c r="I3557" t="s">
        <v>32</v>
      </c>
      <c r="J3557" t="s">
        <v>33</v>
      </c>
      <c r="K3557">
        <f t="shared" ca="1" si="386"/>
        <v>6185</v>
      </c>
      <c r="L3557" t="s">
        <v>53</v>
      </c>
      <c r="M3557" t="s">
        <v>14661</v>
      </c>
      <c r="N3557" t="s">
        <v>14661</v>
      </c>
      <c r="O3557" t="s">
        <v>14661</v>
      </c>
      <c r="P3557" t="s">
        <v>14661</v>
      </c>
      <c r="Q3557" t="s">
        <v>14662</v>
      </c>
      <c r="R3557" s="1">
        <v>42998</v>
      </c>
      <c r="S3557" t="s">
        <v>34</v>
      </c>
      <c r="T3557" t="str">
        <f t="shared" ca="1" si="387"/>
        <v>Con Garantia</v>
      </c>
      <c r="U3557" t="str">
        <f t="shared" ca="1" si="388"/>
        <v>Sin deuda</v>
      </c>
      <c r="V3557" t="str">
        <f t="shared" ca="1" si="389"/>
        <v/>
      </c>
      <c r="W3557" t="str">
        <f t="shared" ca="1" si="390"/>
        <v>Bajo Riesgo</v>
      </c>
      <c r="X3557">
        <v>1000</v>
      </c>
      <c r="Y3557" s="2">
        <f ca="1">IF(H3557="Propia",RANDBETWEEN(1000,5000),RANDBETWEEN(0,999))</f>
        <v>353</v>
      </c>
      <c r="Z3557" s="2">
        <f ca="1">IF(T3557="Con Garantia",RANDBETWEEN(1000,5000),RANDBETWEEN(0,999))</f>
        <v>1532</v>
      </c>
      <c r="AA3557" s="2">
        <f ca="1">IF(U3557="Sin deuda",RANDBETWEEN(1000,5000),RANDBETWEEN(0,999))</f>
        <v>2770</v>
      </c>
      <c r="AB3557" s="4">
        <f ca="1">IF(Q3557="Si Trabaja",RANDBETWEEN(1000,5000),RANDBETWEEN(0,999))</f>
        <v>272</v>
      </c>
      <c r="AC3557" s="4">
        <f ca="1">IF(AND(F3557&gt;17,F3557&lt;71),RANDBETWEEN(1000,5000),RANDBETWEEN(0,999))</f>
        <v>1892</v>
      </c>
      <c r="AD3557" s="4">
        <f ca="1">IF(AND(AB3557&gt;=0.5,(K3557-X3557)&gt;1000),RANDBETWEEN(1000,5000),RANDBETWEEN(0,999))</f>
        <v>1403</v>
      </c>
      <c r="AE3557" s="4">
        <f ca="1">IF(OR(V3557="",V3557="Puntual"),RANDBETWEEN(1000,5000),RANDBETWEEN(0,999))</f>
        <v>4245</v>
      </c>
      <c r="AF3557" s="4">
        <f ca="1">IF(OR(W3557="Bajo Riesgo",AE3557&gt;=1000),RANDBETWEEN(1000,5000),RANDBETWEEN(0,999))</f>
        <v>2415</v>
      </c>
      <c r="AG3557">
        <f t="shared" ca="1" si="391"/>
        <v>0</v>
      </c>
    </row>
    <row r="3558" spans="1:33" customFormat="1" x14ac:dyDescent="0.25">
      <c r="A3558">
        <v>72577338</v>
      </c>
      <c r="B3558" t="s">
        <v>9185</v>
      </c>
      <c r="C3558" t="s">
        <v>9186</v>
      </c>
      <c r="D3558">
        <v>519102421</v>
      </c>
      <c r="E3558" t="s">
        <v>9187</v>
      </c>
      <c r="F3558">
        <v>57</v>
      </c>
      <c r="G3558" t="s">
        <v>42</v>
      </c>
      <c r="H3558" t="str">
        <f t="shared" ca="1" si="385"/>
        <v>Alquilada</v>
      </c>
      <c r="I3558" t="s">
        <v>49</v>
      </c>
      <c r="J3558" t="s">
        <v>33</v>
      </c>
      <c r="K3558">
        <f t="shared" ca="1" si="386"/>
        <v>5205</v>
      </c>
      <c r="L3558" t="s">
        <v>135</v>
      </c>
      <c r="M3558" t="s">
        <v>14422</v>
      </c>
      <c r="N3558">
        <v>2</v>
      </c>
      <c r="O3558" t="s">
        <v>14663</v>
      </c>
      <c r="P3558" t="s">
        <v>14665</v>
      </c>
      <c r="Q3558" t="s">
        <v>14659</v>
      </c>
      <c r="R3558" s="1">
        <v>42807</v>
      </c>
      <c r="S3558" t="s">
        <v>34</v>
      </c>
      <c r="T3558" t="str">
        <f t="shared" ca="1" si="387"/>
        <v>Sin Garantia</v>
      </c>
      <c r="U3558" t="str">
        <f t="shared" ca="1" si="388"/>
        <v>Sin deuda</v>
      </c>
      <c r="V3558" t="str">
        <f t="shared" ca="1" si="389"/>
        <v/>
      </c>
      <c r="W3558" t="str">
        <f t="shared" ca="1" si="390"/>
        <v>Bajo Riesgo</v>
      </c>
      <c r="X3558">
        <v>1000</v>
      </c>
      <c r="Y3558" s="2">
        <f ca="1">IF(H3558="Propia",RANDBETWEEN(1000,5000),RANDBETWEEN(0,999))</f>
        <v>314</v>
      </c>
      <c r="Z3558" s="2">
        <f ca="1">IF(T3558="Con Garantia",RANDBETWEEN(1000,5000),RANDBETWEEN(0,999))</f>
        <v>198</v>
      </c>
      <c r="AA3558" s="2">
        <f ca="1">IF(U3558="Sin deuda",RANDBETWEEN(1000,5000),RANDBETWEEN(0,999))</f>
        <v>4617</v>
      </c>
      <c r="AB3558" s="4">
        <f ca="1">IF(Q3558="Si Trabaja",RANDBETWEEN(1000,5000),RANDBETWEEN(0,999))</f>
        <v>4658</v>
      </c>
      <c r="AC3558" s="4">
        <f ca="1">IF(AND(F3558&gt;17,F3558&lt;71),RANDBETWEEN(1000,5000),RANDBETWEEN(0,999))</f>
        <v>3539</v>
      </c>
      <c r="AD3558" s="4">
        <f ca="1">IF(AND(AB3558&gt;=0.5,(K3558-X3558)&gt;1000),RANDBETWEEN(1000,5000),RANDBETWEEN(0,999))</f>
        <v>2847</v>
      </c>
      <c r="AE3558" s="4">
        <f ca="1">IF(OR(V3558="",V3558="Puntual"),RANDBETWEEN(1000,5000),RANDBETWEEN(0,999))</f>
        <v>3039</v>
      </c>
      <c r="AF3558" s="4">
        <f ca="1">IF(OR(W3558="Bajo Riesgo",AE3558&gt;=1000),RANDBETWEEN(1000,5000),RANDBETWEEN(0,999))</f>
        <v>2064</v>
      </c>
      <c r="AG3558">
        <f t="shared" ca="1" si="391"/>
        <v>1</v>
      </c>
    </row>
    <row r="3559" spans="1:33" customFormat="1" x14ac:dyDescent="0.25">
      <c r="A3559">
        <v>43307762</v>
      </c>
      <c r="B3559" t="s">
        <v>9188</v>
      </c>
      <c r="C3559" t="s">
        <v>9189</v>
      </c>
      <c r="D3559">
        <v>519614483</v>
      </c>
      <c r="E3559" t="s">
        <v>9190</v>
      </c>
      <c r="F3559">
        <v>42</v>
      </c>
      <c r="G3559" t="s">
        <v>42</v>
      </c>
      <c r="H3559" t="str">
        <f t="shared" ca="1" si="385"/>
        <v>Propia</v>
      </c>
      <c r="I3559" t="s">
        <v>32</v>
      </c>
      <c r="J3559" t="s">
        <v>33</v>
      </c>
      <c r="K3559">
        <f t="shared" ca="1" si="386"/>
        <v>7997</v>
      </c>
      <c r="L3559" t="s">
        <v>214</v>
      </c>
      <c r="M3559" t="s">
        <v>13671</v>
      </c>
      <c r="N3559">
        <v>4</v>
      </c>
      <c r="O3559" t="s">
        <v>14663</v>
      </c>
      <c r="P3559" t="s">
        <v>14667</v>
      </c>
      <c r="Q3559" t="s">
        <v>14659</v>
      </c>
      <c r="R3559" s="1">
        <v>43020</v>
      </c>
      <c r="S3559" t="s">
        <v>755</v>
      </c>
      <c r="T3559" t="str">
        <f t="shared" ca="1" si="387"/>
        <v>Con Garantia</v>
      </c>
      <c r="U3559" t="str">
        <f t="shared" ca="1" si="388"/>
        <v>Sin deuda</v>
      </c>
      <c r="V3559" t="str">
        <f t="shared" ca="1" si="389"/>
        <v/>
      </c>
      <c r="W3559" t="str">
        <f t="shared" ca="1" si="390"/>
        <v>Bajo Riesgo</v>
      </c>
      <c r="X3559">
        <v>1000</v>
      </c>
      <c r="Y3559" s="2">
        <f ca="1">IF(H3559="Propia",RANDBETWEEN(1000,5000),RANDBETWEEN(0,999))</f>
        <v>1520</v>
      </c>
      <c r="Z3559" s="2">
        <f ca="1">IF(T3559="Con Garantia",RANDBETWEEN(1000,5000),RANDBETWEEN(0,999))</f>
        <v>1082</v>
      </c>
      <c r="AA3559" s="2">
        <f ca="1">IF(U3559="Sin deuda",RANDBETWEEN(1000,5000),RANDBETWEEN(0,999))</f>
        <v>2038</v>
      </c>
      <c r="AB3559" s="4">
        <f ca="1">IF(Q3559="Si Trabaja",RANDBETWEEN(1000,5000),RANDBETWEEN(0,999))</f>
        <v>2617</v>
      </c>
      <c r="AC3559" s="4">
        <f ca="1">IF(AND(F3559&gt;17,F3559&lt;71),RANDBETWEEN(1000,5000),RANDBETWEEN(0,999))</f>
        <v>2416</v>
      </c>
      <c r="AD3559" s="4">
        <f ca="1">IF(AND(AB3559&gt;=0.5,(K3559-X3559)&gt;1000),RANDBETWEEN(1000,5000),RANDBETWEEN(0,999))</f>
        <v>2854</v>
      </c>
      <c r="AE3559" s="4">
        <f ca="1">IF(OR(V3559="",V3559="Puntual"),RANDBETWEEN(1000,5000),RANDBETWEEN(0,999))</f>
        <v>3995</v>
      </c>
      <c r="AF3559" s="4">
        <f ca="1">IF(OR(W3559="Bajo Riesgo",AE3559&gt;=1000),RANDBETWEEN(1000,5000),RANDBETWEEN(0,999))</f>
        <v>3524</v>
      </c>
      <c r="AG3559">
        <f t="shared" ca="1" si="391"/>
        <v>1</v>
      </c>
    </row>
    <row r="3560" spans="1:33" customFormat="1" x14ac:dyDescent="0.25">
      <c r="A3560">
        <v>9657970</v>
      </c>
      <c r="B3560" t="s">
        <v>9191</v>
      </c>
      <c r="C3560" t="s">
        <v>9181</v>
      </c>
      <c r="D3560">
        <v>519994476</v>
      </c>
      <c r="E3560" t="s">
        <v>9192</v>
      </c>
      <c r="F3560">
        <v>61</v>
      </c>
      <c r="G3560" t="s">
        <v>30</v>
      </c>
      <c r="H3560" t="str">
        <f t="shared" ca="1" si="385"/>
        <v>Alquilada</v>
      </c>
      <c r="I3560" t="s">
        <v>32</v>
      </c>
      <c r="J3560" t="s">
        <v>33</v>
      </c>
      <c r="K3560">
        <f t="shared" ca="1" si="386"/>
        <v>7488</v>
      </c>
      <c r="L3560" t="s">
        <v>78</v>
      </c>
      <c r="M3560" t="s">
        <v>14661</v>
      </c>
      <c r="N3560" t="s">
        <v>14661</v>
      </c>
      <c r="O3560" t="s">
        <v>14661</v>
      </c>
      <c r="P3560" t="s">
        <v>14661</v>
      </c>
      <c r="Q3560" t="s">
        <v>14662</v>
      </c>
      <c r="R3560" s="1">
        <v>42895</v>
      </c>
      <c r="S3560" t="s">
        <v>755</v>
      </c>
      <c r="T3560" t="str">
        <f t="shared" ca="1" si="387"/>
        <v>Sin Garantia</v>
      </c>
      <c r="U3560" t="str">
        <f t="shared" ca="1" si="388"/>
        <v>Sin deuda</v>
      </c>
      <c r="V3560" t="str">
        <f t="shared" ca="1" si="389"/>
        <v/>
      </c>
      <c r="W3560" t="str">
        <f t="shared" ca="1" si="390"/>
        <v>Bajo Riesgo</v>
      </c>
      <c r="X3560">
        <v>1000</v>
      </c>
      <c r="Y3560" s="2">
        <f ca="1">IF(H3560="Propia",RANDBETWEEN(1000,5000),RANDBETWEEN(0,999))</f>
        <v>491</v>
      </c>
      <c r="Z3560" s="2">
        <f ca="1">IF(T3560="Con Garantia",RANDBETWEEN(1000,5000),RANDBETWEEN(0,999))</f>
        <v>79</v>
      </c>
      <c r="AA3560" s="2">
        <f ca="1">IF(U3560="Sin deuda",RANDBETWEEN(1000,5000),RANDBETWEEN(0,999))</f>
        <v>2534</v>
      </c>
      <c r="AB3560" s="4">
        <f ca="1">IF(Q3560="Si Trabaja",RANDBETWEEN(1000,5000),RANDBETWEEN(0,999))</f>
        <v>471</v>
      </c>
      <c r="AC3560" s="4">
        <f ca="1">IF(AND(F3560&gt;17,F3560&lt;71),RANDBETWEEN(1000,5000),RANDBETWEEN(0,999))</f>
        <v>3991</v>
      </c>
      <c r="AD3560" s="4">
        <f ca="1">IF(AND(AB3560&gt;=0.5,(K3560-X3560)&gt;1000),RANDBETWEEN(1000,5000),RANDBETWEEN(0,999))</f>
        <v>2175</v>
      </c>
      <c r="AE3560" s="4">
        <f ca="1">IF(OR(V3560="",V3560="Puntual"),RANDBETWEEN(1000,5000),RANDBETWEEN(0,999))</f>
        <v>2268</v>
      </c>
      <c r="AF3560" s="4">
        <f ca="1">IF(OR(W3560="Bajo Riesgo",AE3560&gt;=1000),RANDBETWEEN(1000,5000),RANDBETWEEN(0,999))</f>
        <v>3449</v>
      </c>
      <c r="AG3560">
        <f t="shared" ca="1" si="391"/>
        <v>0</v>
      </c>
    </row>
    <row r="3561" spans="1:33" customFormat="1" x14ac:dyDescent="0.25">
      <c r="A3561">
        <v>80470068</v>
      </c>
      <c r="B3561" t="s">
        <v>9193</v>
      </c>
      <c r="C3561" t="s">
        <v>9194</v>
      </c>
      <c r="D3561">
        <v>992430168</v>
      </c>
      <c r="E3561" t="s">
        <v>9195</v>
      </c>
      <c r="F3561">
        <v>67</v>
      </c>
      <c r="G3561" t="s">
        <v>42</v>
      </c>
      <c r="H3561" t="str">
        <f t="shared" ca="1" si="385"/>
        <v>Propia</v>
      </c>
      <c r="I3561" t="s">
        <v>44</v>
      </c>
      <c r="J3561" t="s">
        <v>33</v>
      </c>
      <c r="K3561">
        <f t="shared" ca="1" si="386"/>
        <v>7026</v>
      </c>
      <c r="L3561" t="s">
        <v>53</v>
      </c>
      <c r="M3561" t="s">
        <v>14661</v>
      </c>
      <c r="N3561" t="s">
        <v>14661</v>
      </c>
      <c r="O3561" t="s">
        <v>14661</v>
      </c>
      <c r="P3561" t="s">
        <v>14661</v>
      </c>
      <c r="Q3561" t="s">
        <v>14662</v>
      </c>
      <c r="R3561" s="1">
        <v>42899</v>
      </c>
      <c r="S3561" t="s">
        <v>34</v>
      </c>
      <c r="T3561" t="str">
        <f t="shared" ca="1" si="387"/>
        <v>Sin Garantia</v>
      </c>
      <c r="U3561" t="str">
        <f t="shared" ca="1" si="388"/>
        <v>Sin deuda</v>
      </c>
      <c r="V3561" t="str">
        <f t="shared" ca="1" si="389"/>
        <v/>
      </c>
      <c r="W3561" t="str">
        <f t="shared" ca="1" si="390"/>
        <v>Bajo Riesgo</v>
      </c>
      <c r="X3561">
        <v>1000</v>
      </c>
      <c r="Y3561" s="2">
        <f ca="1">IF(H3561="Propia",RANDBETWEEN(1000,5000),RANDBETWEEN(0,999))</f>
        <v>2003</v>
      </c>
      <c r="Z3561" s="2">
        <f ca="1">IF(T3561="Con Garantia",RANDBETWEEN(1000,5000),RANDBETWEEN(0,999))</f>
        <v>838</v>
      </c>
      <c r="AA3561" s="2">
        <f ca="1">IF(U3561="Sin deuda",RANDBETWEEN(1000,5000),RANDBETWEEN(0,999))</f>
        <v>3285</v>
      </c>
      <c r="AB3561" s="4">
        <f ca="1">IF(Q3561="Si Trabaja",RANDBETWEEN(1000,5000),RANDBETWEEN(0,999))</f>
        <v>398</v>
      </c>
      <c r="AC3561" s="4">
        <f ca="1">IF(AND(F3561&gt;17,F3561&lt;71),RANDBETWEEN(1000,5000),RANDBETWEEN(0,999))</f>
        <v>2588</v>
      </c>
      <c r="AD3561" s="4">
        <f ca="1">IF(AND(AB3561&gt;=0.5,(K3561-X3561)&gt;1000),RANDBETWEEN(1000,5000),RANDBETWEEN(0,999))</f>
        <v>2073</v>
      </c>
      <c r="AE3561" s="4">
        <f ca="1">IF(OR(V3561="",V3561="Puntual"),RANDBETWEEN(1000,5000),RANDBETWEEN(0,999))</f>
        <v>3246</v>
      </c>
      <c r="AF3561" s="4">
        <f ca="1">IF(OR(W3561="Bajo Riesgo",AE3561&gt;=1000),RANDBETWEEN(1000,5000),RANDBETWEEN(0,999))</f>
        <v>2580</v>
      </c>
      <c r="AG3561">
        <f t="shared" ca="1" si="391"/>
        <v>0</v>
      </c>
    </row>
    <row r="3562" spans="1:33" customFormat="1" x14ac:dyDescent="0.25">
      <c r="A3562">
        <v>80230018</v>
      </c>
      <c r="B3562" t="s">
        <v>9196</v>
      </c>
      <c r="C3562" t="s">
        <v>9197</v>
      </c>
      <c r="D3562">
        <v>519814672</v>
      </c>
      <c r="E3562" t="s">
        <v>9198</v>
      </c>
      <c r="F3562">
        <v>22</v>
      </c>
      <c r="G3562" t="s">
        <v>30</v>
      </c>
      <c r="H3562" t="str">
        <f t="shared" ca="1" si="385"/>
        <v>Propia</v>
      </c>
      <c r="I3562" t="s">
        <v>49</v>
      </c>
      <c r="J3562" t="s">
        <v>33</v>
      </c>
      <c r="K3562">
        <f t="shared" ca="1" si="386"/>
        <v>6551</v>
      </c>
      <c r="L3562" t="s">
        <v>74</v>
      </c>
      <c r="M3562" t="s">
        <v>14661</v>
      </c>
      <c r="N3562" t="s">
        <v>14661</v>
      </c>
      <c r="O3562" t="s">
        <v>14661</v>
      </c>
      <c r="P3562" t="s">
        <v>14661</v>
      </c>
      <c r="Q3562" t="s">
        <v>14662</v>
      </c>
      <c r="R3562" s="1">
        <v>43001</v>
      </c>
      <c r="S3562" t="s">
        <v>34</v>
      </c>
      <c r="T3562" t="str">
        <f t="shared" ca="1" si="387"/>
        <v>Con Garantia</v>
      </c>
      <c r="U3562" t="str">
        <f t="shared" ca="1" si="388"/>
        <v>Con deuda</v>
      </c>
      <c r="V3562" t="str">
        <f t="shared" ca="1" si="389"/>
        <v>Puntual</v>
      </c>
      <c r="W3562" t="str">
        <f t="shared" ca="1" si="390"/>
        <v>Bajo Riesgo</v>
      </c>
      <c r="X3562">
        <v>1000</v>
      </c>
      <c r="Y3562" s="2">
        <f ca="1">IF(H3562="Propia",RANDBETWEEN(1000,5000),RANDBETWEEN(0,999))</f>
        <v>4198</v>
      </c>
      <c r="Z3562" s="2">
        <f ca="1">IF(T3562="Con Garantia",RANDBETWEEN(1000,5000),RANDBETWEEN(0,999))</f>
        <v>4808</v>
      </c>
      <c r="AA3562" s="2">
        <f ca="1">IF(U3562="Sin deuda",RANDBETWEEN(1000,5000),RANDBETWEEN(0,999))</f>
        <v>406</v>
      </c>
      <c r="AB3562" s="4">
        <f ca="1">IF(Q3562="Si Trabaja",RANDBETWEEN(1000,5000),RANDBETWEEN(0,999))</f>
        <v>673</v>
      </c>
      <c r="AC3562" s="4">
        <f ca="1">IF(AND(F3562&gt;17,F3562&lt;71),RANDBETWEEN(1000,5000),RANDBETWEEN(0,999))</f>
        <v>4946</v>
      </c>
      <c r="AD3562" s="4">
        <f ca="1">IF(AND(AB3562&gt;=0.5,(K3562-X3562)&gt;1000),RANDBETWEEN(1000,5000),RANDBETWEEN(0,999))</f>
        <v>2674</v>
      </c>
      <c r="AE3562" s="4">
        <f ca="1">IF(OR(V3562="",V3562="Puntual"),RANDBETWEEN(1000,5000),RANDBETWEEN(0,999))</f>
        <v>3975</v>
      </c>
      <c r="AF3562" s="4">
        <f ca="1">IF(OR(W3562="Bajo Riesgo",AE3562&gt;=1000),RANDBETWEEN(1000,5000),RANDBETWEEN(0,999))</f>
        <v>1454</v>
      </c>
      <c r="AG3562">
        <f t="shared" ca="1" si="391"/>
        <v>0</v>
      </c>
    </row>
    <row r="3563" spans="1:33" customFormat="1" x14ac:dyDescent="0.25">
      <c r="A3563">
        <v>70539161</v>
      </c>
      <c r="B3563" t="s">
        <v>9199</v>
      </c>
      <c r="C3563" t="s">
        <v>9194</v>
      </c>
      <c r="D3563">
        <v>969006339</v>
      </c>
      <c r="E3563" t="s">
        <v>9200</v>
      </c>
      <c r="F3563">
        <v>45</v>
      </c>
      <c r="G3563" t="s">
        <v>30</v>
      </c>
      <c r="H3563" t="str">
        <f t="shared" ca="1" si="385"/>
        <v>Alquilada</v>
      </c>
      <c r="I3563" t="s">
        <v>79</v>
      </c>
      <c r="J3563" t="s">
        <v>33</v>
      </c>
      <c r="K3563">
        <f t="shared" ca="1" si="386"/>
        <v>5413</v>
      </c>
      <c r="L3563" t="s">
        <v>107</v>
      </c>
      <c r="M3563" t="s">
        <v>14350</v>
      </c>
      <c r="N3563">
        <v>6</v>
      </c>
      <c r="O3563" t="s">
        <v>14663</v>
      </c>
      <c r="P3563" t="s">
        <v>14670</v>
      </c>
      <c r="Q3563" t="s">
        <v>14659</v>
      </c>
      <c r="R3563" s="1">
        <v>42807</v>
      </c>
      <c r="S3563" t="s">
        <v>34</v>
      </c>
      <c r="T3563" t="str">
        <f t="shared" ca="1" si="387"/>
        <v>Con Garantia</v>
      </c>
      <c r="U3563" t="str">
        <f t="shared" ca="1" si="388"/>
        <v>Con deuda</v>
      </c>
      <c r="V3563" t="str">
        <f t="shared" ca="1" si="389"/>
        <v>Puntual</v>
      </c>
      <c r="W3563" t="str">
        <f t="shared" ca="1" si="390"/>
        <v>Bajo Riesgo</v>
      </c>
      <c r="X3563">
        <v>1000</v>
      </c>
      <c r="Y3563" s="2">
        <f ca="1">IF(H3563="Propia",RANDBETWEEN(1000,5000),RANDBETWEEN(0,999))</f>
        <v>502</v>
      </c>
      <c r="Z3563" s="2">
        <f ca="1">IF(T3563="Con Garantia",RANDBETWEEN(1000,5000),RANDBETWEEN(0,999))</f>
        <v>1125</v>
      </c>
      <c r="AA3563" s="2">
        <f ca="1">IF(U3563="Sin deuda",RANDBETWEEN(1000,5000),RANDBETWEEN(0,999))</f>
        <v>974</v>
      </c>
      <c r="AB3563" s="4">
        <f ca="1">IF(Q3563="Si Trabaja",RANDBETWEEN(1000,5000),RANDBETWEEN(0,999))</f>
        <v>4550</v>
      </c>
      <c r="AC3563" s="4">
        <f ca="1">IF(AND(F3563&gt;17,F3563&lt;71),RANDBETWEEN(1000,5000),RANDBETWEEN(0,999))</f>
        <v>2354</v>
      </c>
      <c r="AD3563" s="4">
        <f ca="1">IF(AND(AB3563&gt;=0.5,(K3563-X3563)&gt;1000),RANDBETWEEN(1000,5000),RANDBETWEEN(0,999))</f>
        <v>2173</v>
      </c>
      <c r="AE3563" s="4">
        <f ca="1">IF(OR(V3563="",V3563="Puntual"),RANDBETWEEN(1000,5000),RANDBETWEEN(0,999))</f>
        <v>4017</v>
      </c>
      <c r="AF3563" s="4">
        <f ca="1">IF(OR(W3563="Bajo Riesgo",AE3563&gt;=1000),RANDBETWEEN(1000,5000),RANDBETWEEN(0,999))</f>
        <v>4192</v>
      </c>
      <c r="AG3563">
        <f t="shared" ca="1" si="391"/>
        <v>1</v>
      </c>
    </row>
    <row r="3564" spans="1:33" customFormat="1" x14ac:dyDescent="0.25">
      <c r="A3564">
        <v>80230018</v>
      </c>
      <c r="B3564" t="s">
        <v>9196</v>
      </c>
      <c r="C3564" t="s">
        <v>9201</v>
      </c>
      <c r="D3564">
        <v>519814672</v>
      </c>
      <c r="E3564" t="s">
        <v>9198</v>
      </c>
      <c r="F3564">
        <v>51</v>
      </c>
      <c r="G3564" t="s">
        <v>30</v>
      </c>
      <c r="H3564" t="str">
        <f t="shared" ca="1" si="385"/>
        <v>Alquilada</v>
      </c>
      <c r="I3564" t="s">
        <v>79</v>
      </c>
      <c r="J3564" t="s">
        <v>33</v>
      </c>
      <c r="K3564">
        <f t="shared" ca="1" si="386"/>
        <v>5743</v>
      </c>
      <c r="L3564" t="s">
        <v>103</v>
      </c>
      <c r="M3564" t="s">
        <v>14661</v>
      </c>
      <c r="N3564" t="s">
        <v>14661</v>
      </c>
      <c r="O3564" t="s">
        <v>14661</v>
      </c>
      <c r="P3564" t="s">
        <v>14661</v>
      </c>
      <c r="Q3564" t="s">
        <v>14662</v>
      </c>
      <c r="R3564" s="1">
        <v>42887</v>
      </c>
      <c r="S3564" t="s">
        <v>34</v>
      </c>
      <c r="T3564" t="str">
        <f t="shared" ca="1" si="387"/>
        <v>Con Garantia</v>
      </c>
      <c r="U3564" t="str">
        <f t="shared" ca="1" si="388"/>
        <v>Sin deuda</v>
      </c>
      <c r="V3564" t="str">
        <f t="shared" ca="1" si="389"/>
        <v/>
      </c>
      <c r="W3564" t="str">
        <f t="shared" ca="1" si="390"/>
        <v>Bajo Riesgo</v>
      </c>
      <c r="X3564">
        <v>1000</v>
      </c>
      <c r="Y3564" s="2">
        <f ca="1">IF(H3564="Propia",RANDBETWEEN(1000,5000),RANDBETWEEN(0,999))</f>
        <v>858</v>
      </c>
      <c r="Z3564" s="2">
        <f ca="1">IF(T3564="Con Garantia",RANDBETWEEN(1000,5000),RANDBETWEEN(0,999))</f>
        <v>1972</v>
      </c>
      <c r="AA3564" s="2">
        <f ca="1">IF(U3564="Sin deuda",RANDBETWEEN(1000,5000),RANDBETWEEN(0,999))</f>
        <v>4295</v>
      </c>
      <c r="AB3564" s="4">
        <f ca="1">IF(Q3564="Si Trabaja",RANDBETWEEN(1000,5000),RANDBETWEEN(0,999))</f>
        <v>63</v>
      </c>
      <c r="AC3564" s="4">
        <f ca="1">IF(AND(F3564&gt;17,F3564&lt;71),RANDBETWEEN(1000,5000),RANDBETWEEN(0,999))</f>
        <v>4906</v>
      </c>
      <c r="AD3564" s="4">
        <f ca="1">IF(AND(AB3564&gt;=0.5,(K3564-X3564)&gt;1000),RANDBETWEEN(1000,5000),RANDBETWEEN(0,999))</f>
        <v>2344</v>
      </c>
      <c r="AE3564" s="4">
        <f ca="1">IF(OR(V3564="",V3564="Puntual"),RANDBETWEEN(1000,5000),RANDBETWEEN(0,999))</f>
        <v>2348</v>
      </c>
      <c r="AF3564" s="4">
        <f ca="1">IF(OR(W3564="Bajo Riesgo",AE3564&gt;=1000),RANDBETWEEN(1000,5000),RANDBETWEEN(0,999))</f>
        <v>3406</v>
      </c>
      <c r="AG3564">
        <f t="shared" ca="1" si="391"/>
        <v>0</v>
      </c>
    </row>
    <row r="3565" spans="1:33" customFormat="1" x14ac:dyDescent="0.25">
      <c r="A3565">
        <v>32972975</v>
      </c>
      <c r="B3565" t="s">
        <v>9202</v>
      </c>
      <c r="C3565" t="s">
        <v>9203</v>
      </c>
      <c r="D3565">
        <v>929471890</v>
      </c>
      <c r="E3565" t="s">
        <v>9204</v>
      </c>
      <c r="F3565">
        <v>61</v>
      </c>
      <c r="G3565" t="s">
        <v>30</v>
      </c>
      <c r="H3565" t="str">
        <f t="shared" ca="1" si="385"/>
        <v>Propia</v>
      </c>
      <c r="I3565" t="s">
        <v>49</v>
      </c>
      <c r="J3565" t="s">
        <v>33</v>
      </c>
      <c r="K3565">
        <f t="shared" ca="1" si="386"/>
        <v>5336</v>
      </c>
      <c r="L3565" t="s">
        <v>31</v>
      </c>
      <c r="M3565" t="s">
        <v>14661</v>
      </c>
      <c r="N3565" t="s">
        <v>14661</v>
      </c>
      <c r="O3565" t="s">
        <v>14661</v>
      </c>
      <c r="P3565" t="s">
        <v>14661</v>
      </c>
      <c r="Q3565" t="s">
        <v>14662</v>
      </c>
      <c r="R3565" s="1">
        <v>42810</v>
      </c>
      <c r="S3565" t="s">
        <v>34</v>
      </c>
      <c r="T3565" t="str">
        <f t="shared" ca="1" si="387"/>
        <v>Con Garantia</v>
      </c>
      <c r="U3565" t="str">
        <f t="shared" ca="1" si="388"/>
        <v>Sin deuda</v>
      </c>
      <c r="V3565" t="str">
        <f t="shared" ca="1" si="389"/>
        <v/>
      </c>
      <c r="W3565" t="str">
        <f t="shared" ca="1" si="390"/>
        <v>Bajo Riesgo</v>
      </c>
      <c r="X3565">
        <v>1000</v>
      </c>
      <c r="Y3565" s="2">
        <f ca="1">IF(H3565="Propia",RANDBETWEEN(1000,5000),RANDBETWEEN(0,999))</f>
        <v>4554</v>
      </c>
      <c r="Z3565" s="2">
        <f ca="1">IF(T3565="Con Garantia",RANDBETWEEN(1000,5000),RANDBETWEEN(0,999))</f>
        <v>2345</v>
      </c>
      <c r="AA3565" s="2">
        <f ca="1">IF(U3565="Sin deuda",RANDBETWEEN(1000,5000),RANDBETWEEN(0,999))</f>
        <v>3663</v>
      </c>
      <c r="AB3565" s="4">
        <f ca="1">IF(Q3565="Si Trabaja",RANDBETWEEN(1000,5000),RANDBETWEEN(0,999))</f>
        <v>270</v>
      </c>
      <c r="AC3565" s="4">
        <f ca="1">IF(AND(F3565&gt;17,F3565&lt;71),RANDBETWEEN(1000,5000),RANDBETWEEN(0,999))</f>
        <v>2285</v>
      </c>
      <c r="AD3565" s="4">
        <f ca="1">IF(AND(AB3565&gt;=0.5,(K3565-X3565)&gt;1000),RANDBETWEEN(1000,5000),RANDBETWEEN(0,999))</f>
        <v>4001</v>
      </c>
      <c r="AE3565" s="4">
        <f ca="1">IF(OR(V3565="",V3565="Puntual"),RANDBETWEEN(1000,5000),RANDBETWEEN(0,999))</f>
        <v>4258</v>
      </c>
      <c r="AF3565" s="4">
        <f ca="1">IF(OR(W3565="Bajo Riesgo",AE3565&gt;=1000),RANDBETWEEN(1000,5000),RANDBETWEEN(0,999))</f>
        <v>3971</v>
      </c>
      <c r="AG3565">
        <f t="shared" ca="1" si="391"/>
        <v>0</v>
      </c>
    </row>
    <row r="3566" spans="1:33" customFormat="1" x14ac:dyDescent="0.25">
      <c r="A3566">
        <v>47839217</v>
      </c>
      <c r="B3566" t="s">
        <v>9205</v>
      </c>
      <c r="C3566" t="s">
        <v>9206</v>
      </c>
      <c r="D3566">
        <v>903474312</v>
      </c>
      <c r="E3566" t="s">
        <v>9207</v>
      </c>
      <c r="F3566">
        <v>38</v>
      </c>
      <c r="G3566" t="s">
        <v>42</v>
      </c>
      <c r="H3566" t="str">
        <f t="shared" ca="1" si="385"/>
        <v>Alquilada</v>
      </c>
      <c r="I3566" t="s">
        <v>49</v>
      </c>
      <c r="J3566" t="s">
        <v>33</v>
      </c>
      <c r="K3566">
        <f t="shared" ca="1" si="386"/>
        <v>7425</v>
      </c>
      <c r="L3566" t="s">
        <v>60</v>
      </c>
      <c r="M3566" t="s">
        <v>13727</v>
      </c>
      <c r="N3566">
        <v>2</v>
      </c>
      <c r="O3566" t="s">
        <v>14663</v>
      </c>
      <c r="P3566" t="s">
        <v>14670</v>
      </c>
      <c r="Q3566" t="s">
        <v>14659</v>
      </c>
      <c r="R3566" s="1">
        <v>43030</v>
      </c>
      <c r="S3566" t="s">
        <v>34</v>
      </c>
      <c r="T3566" t="str">
        <f t="shared" ca="1" si="387"/>
        <v>Sin Garantia</v>
      </c>
      <c r="U3566" t="str">
        <f t="shared" ca="1" si="388"/>
        <v>Con deuda</v>
      </c>
      <c r="V3566" t="str">
        <f t="shared" ca="1" si="389"/>
        <v>Moroso</v>
      </c>
      <c r="W3566" t="str">
        <f t="shared" ca="1" si="390"/>
        <v>Alto Riesgo</v>
      </c>
      <c r="X3566">
        <v>1000</v>
      </c>
      <c r="Y3566" s="2">
        <f ca="1">IF(H3566="Propia",RANDBETWEEN(1000,5000),RANDBETWEEN(0,999))</f>
        <v>207</v>
      </c>
      <c r="Z3566" s="2">
        <f ca="1">IF(T3566="Con Garantia",RANDBETWEEN(1000,5000),RANDBETWEEN(0,999))</f>
        <v>174</v>
      </c>
      <c r="AA3566" s="2">
        <f ca="1">IF(U3566="Sin deuda",RANDBETWEEN(1000,5000),RANDBETWEEN(0,999))</f>
        <v>124</v>
      </c>
      <c r="AB3566" s="4">
        <f ca="1">IF(Q3566="Si Trabaja",RANDBETWEEN(1000,5000),RANDBETWEEN(0,999))</f>
        <v>1574</v>
      </c>
      <c r="AC3566" s="4">
        <f ca="1">IF(AND(F3566&gt;17,F3566&lt;71),RANDBETWEEN(1000,5000),RANDBETWEEN(0,999))</f>
        <v>2834</v>
      </c>
      <c r="AD3566" s="4">
        <f ca="1">IF(AND(AB3566&gt;=0.5,(K3566-X3566)&gt;1000),RANDBETWEEN(1000,5000),RANDBETWEEN(0,999))</f>
        <v>2794</v>
      </c>
      <c r="AE3566" s="4">
        <f ca="1">IF(OR(V3566="",V3566="Puntual"),RANDBETWEEN(1000,5000),RANDBETWEEN(0,999))</f>
        <v>189</v>
      </c>
      <c r="AF3566" s="4">
        <f ca="1">IF(OR(W3566="Bajo Riesgo",AE3566&gt;=1000),RANDBETWEEN(1000,5000),RANDBETWEEN(0,999))</f>
        <v>19</v>
      </c>
      <c r="AG3566">
        <f t="shared" ca="1" si="391"/>
        <v>0</v>
      </c>
    </row>
    <row r="3567" spans="1:33" customFormat="1" x14ac:dyDescent="0.25">
      <c r="A3567">
        <v>41222397</v>
      </c>
      <c r="B3567" t="s">
        <v>9208</v>
      </c>
      <c r="C3567" t="s">
        <v>9209</v>
      </c>
      <c r="D3567">
        <v>932421974</v>
      </c>
      <c r="E3567" t="s">
        <v>9210</v>
      </c>
      <c r="F3567">
        <v>24</v>
      </c>
      <c r="G3567" t="s">
        <v>42</v>
      </c>
      <c r="H3567" t="str">
        <f t="shared" ca="1" si="385"/>
        <v>Propia</v>
      </c>
      <c r="I3567" t="s">
        <v>79</v>
      </c>
      <c r="J3567" t="s">
        <v>33</v>
      </c>
      <c r="K3567">
        <f t="shared" ca="1" si="386"/>
        <v>7409</v>
      </c>
      <c r="L3567" t="s">
        <v>53</v>
      </c>
      <c r="M3567" t="s">
        <v>12840</v>
      </c>
      <c r="N3567">
        <v>9</v>
      </c>
      <c r="O3567" t="s">
        <v>14663</v>
      </c>
      <c r="P3567" t="s">
        <v>14667</v>
      </c>
      <c r="Q3567" t="s">
        <v>14659</v>
      </c>
      <c r="R3567" s="1">
        <v>42997</v>
      </c>
      <c r="S3567" t="s">
        <v>755</v>
      </c>
      <c r="T3567" t="str">
        <f t="shared" ca="1" si="387"/>
        <v>Con Garantia</v>
      </c>
      <c r="U3567" t="str">
        <f t="shared" ca="1" si="388"/>
        <v>Sin deuda</v>
      </c>
      <c r="V3567" t="str">
        <f t="shared" ca="1" si="389"/>
        <v/>
      </c>
      <c r="W3567" t="str">
        <f t="shared" ca="1" si="390"/>
        <v>Bajo Riesgo</v>
      </c>
      <c r="X3567">
        <v>1000</v>
      </c>
      <c r="Y3567" s="2">
        <f ca="1">IF(H3567="Propia",RANDBETWEEN(1000,5000),RANDBETWEEN(0,999))</f>
        <v>1539</v>
      </c>
      <c r="Z3567" s="2">
        <f ca="1">IF(T3567="Con Garantia",RANDBETWEEN(1000,5000),RANDBETWEEN(0,999))</f>
        <v>2118</v>
      </c>
      <c r="AA3567" s="2">
        <f ca="1">IF(U3567="Sin deuda",RANDBETWEEN(1000,5000),RANDBETWEEN(0,999))</f>
        <v>4900</v>
      </c>
      <c r="AB3567" s="4">
        <f ca="1">IF(Q3567="Si Trabaja",RANDBETWEEN(1000,5000),RANDBETWEEN(0,999))</f>
        <v>1063</v>
      </c>
      <c r="AC3567" s="4">
        <f ca="1">IF(AND(F3567&gt;17,F3567&lt;71),RANDBETWEEN(1000,5000),RANDBETWEEN(0,999))</f>
        <v>3964</v>
      </c>
      <c r="AD3567" s="4">
        <f ca="1">IF(AND(AB3567&gt;=0.5,(K3567-X3567)&gt;1000),RANDBETWEEN(1000,5000),RANDBETWEEN(0,999))</f>
        <v>2473</v>
      </c>
      <c r="AE3567" s="4">
        <f ca="1">IF(OR(V3567="",V3567="Puntual"),RANDBETWEEN(1000,5000),RANDBETWEEN(0,999))</f>
        <v>1555</v>
      </c>
      <c r="AF3567" s="4">
        <f ca="1">IF(OR(W3567="Bajo Riesgo",AE3567&gt;=1000),RANDBETWEEN(1000,5000),RANDBETWEEN(0,999))</f>
        <v>1328</v>
      </c>
      <c r="AG3567">
        <f t="shared" ca="1" si="391"/>
        <v>1</v>
      </c>
    </row>
    <row r="3568" spans="1:33" customFormat="1" x14ac:dyDescent="0.25">
      <c r="A3568">
        <v>44672543</v>
      </c>
      <c r="B3568" t="s">
        <v>9211</v>
      </c>
      <c r="C3568" t="s">
        <v>9212</v>
      </c>
      <c r="D3568">
        <v>975821783</v>
      </c>
      <c r="E3568" t="s">
        <v>9213</v>
      </c>
      <c r="F3568">
        <v>18</v>
      </c>
      <c r="G3568" t="s">
        <v>42</v>
      </c>
      <c r="H3568" t="str">
        <f t="shared" ca="1" si="385"/>
        <v>Alquilada</v>
      </c>
      <c r="I3568" t="s">
        <v>32</v>
      </c>
      <c r="J3568" t="s">
        <v>33</v>
      </c>
      <c r="K3568">
        <f t="shared" ca="1" si="386"/>
        <v>6545</v>
      </c>
      <c r="L3568" t="s">
        <v>67</v>
      </c>
      <c r="M3568" t="s">
        <v>14661</v>
      </c>
      <c r="N3568" t="s">
        <v>14661</v>
      </c>
      <c r="O3568" t="s">
        <v>14661</v>
      </c>
      <c r="P3568" t="s">
        <v>14661</v>
      </c>
      <c r="Q3568" t="s">
        <v>14662</v>
      </c>
      <c r="R3568" s="1">
        <v>42768</v>
      </c>
      <c r="S3568" t="s">
        <v>755</v>
      </c>
      <c r="T3568" t="str">
        <f t="shared" ca="1" si="387"/>
        <v>Sin Garantia</v>
      </c>
      <c r="U3568" t="str">
        <f t="shared" ca="1" si="388"/>
        <v>Con deuda</v>
      </c>
      <c r="V3568" t="str">
        <f t="shared" ca="1" si="389"/>
        <v>Moroso</v>
      </c>
      <c r="W3568" t="str">
        <f t="shared" ca="1" si="390"/>
        <v>Alto Riesgo</v>
      </c>
      <c r="X3568">
        <v>1000</v>
      </c>
      <c r="Y3568" s="2">
        <f ca="1">IF(H3568="Propia",RANDBETWEEN(1000,5000),RANDBETWEEN(0,999))</f>
        <v>363</v>
      </c>
      <c r="Z3568" s="2">
        <f ca="1">IF(T3568="Con Garantia",RANDBETWEEN(1000,5000),RANDBETWEEN(0,999))</f>
        <v>599</v>
      </c>
      <c r="AA3568" s="2">
        <f ca="1">IF(U3568="Sin deuda",RANDBETWEEN(1000,5000),RANDBETWEEN(0,999))</f>
        <v>741</v>
      </c>
      <c r="AB3568" s="4">
        <f ca="1">IF(Q3568="Si Trabaja",RANDBETWEEN(1000,5000),RANDBETWEEN(0,999))</f>
        <v>147</v>
      </c>
      <c r="AC3568" s="4">
        <f ca="1">IF(AND(F3568&gt;17,F3568&lt;71),RANDBETWEEN(1000,5000),RANDBETWEEN(0,999))</f>
        <v>3242</v>
      </c>
      <c r="AD3568" s="4">
        <f ca="1">IF(AND(AB3568&gt;=0.5,(K3568-X3568)&gt;1000),RANDBETWEEN(1000,5000),RANDBETWEEN(0,999))</f>
        <v>4870</v>
      </c>
      <c r="AE3568" s="4">
        <f ca="1">IF(OR(V3568="",V3568="Puntual"),RANDBETWEEN(1000,5000),RANDBETWEEN(0,999))</f>
        <v>469</v>
      </c>
      <c r="AF3568" s="4">
        <f ca="1">IF(OR(W3568="Bajo Riesgo",AE3568&gt;=1000),RANDBETWEEN(1000,5000),RANDBETWEEN(0,999))</f>
        <v>194</v>
      </c>
      <c r="AG3568">
        <f t="shared" ca="1" si="391"/>
        <v>0</v>
      </c>
    </row>
    <row r="3569" spans="1:33" customFormat="1" x14ac:dyDescent="0.25">
      <c r="A3569">
        <v>40303328</v>
      </c>
      <c r="B3569" t="s">
        <v>9214</v>
      </c>
      <c r="C3569" t="s">
        <v>9215</v>
      </c>
      <c r="D3569">
        <v>929380862</v>
      </c>
      <c r="E3569" t="s">
        <v>9216</v>
      </c>
      <c r="F3569">
        <v>36</v>
      </c>
      <c r="G3569" t="s">
        <v>42</v>
      </c>
      <c r="H3569" t="str">
        <f t="shared" ca="1" si="385"/>
        <v>Propia</v>
      </c>
      <c r="I3569" t="s">
        <v>49</v>
      </c>
      <c r="J3569" t="s">
        <v>33</v>
      </c>
      <c r="K3569">
        <f t="shared" ca="1" si="386"/>
        <v>7114</v>
      </c>
      <c r="L3569" t="s">
        <v>53</v>
      </c>
      <c r="M3569" t="s">
        <v>14661</v>
      </c>
      <c r="N3569" t="s">
        <v>14661</v>
      </c>
      <c r="O3569" t="s">
        <v>14661</v>
      </c>
      <c r="P3569" t="s">
        <v>14661</v>
      </c>
      <c r="Q3569" t="s">
        <v>14662</v>
      </c>
      <c r="R3569" s="1">
        <v>42830</v>
      </c>
      <c r="S3569" t="s">
        <v>34</v>
      </c>
      <c r="T3569" t="str">
        <f t="shared" ca="1" si="387"/>
        <v>Sin Garantia</v>
      </c>
      <c r="U3569" t="str">
        <f t="shared" ca="1" si="388"/>
        <v>Con deuda</v>
      </c>
      <c r="V3569" t="str">
        <f t="shared" ca="1" si="389"/>
        <v>Puntual</v>
      </c>
      <c r="W3569" t="str">
        <f t="shared" ca="1" si="390"/>
        <v>Bajo Riesgo</v>
      </c>
      <c r="X3569">
        <v>1000</v>
      </c>
      <c r="Y3569" s="2">
        <f ca="1">IF(H3569="Propia",RANDBETWEEN(1000,5000),RANDBETWEEN(0,999))</f>
        <v>3477</v>
      </c>
      <c r="Z3569" s="2">
        <f ca="1">IF(T3569="Con Garantia",RANDBETWEEN(1000,5000),RANDBETWEEN(0,999))</f>
        <v>90</v>
      </c>
      <c r="AA3569" s="2">
        <f ca="1">IF(U3569="Sin deuda",RANDBETWEEN(1000,5000),RANDBETWEEN(0,999))</f>
        <v>41</v>
      </c>
      <c r="AB3569" s="4">
        <f ca="1">IF(Q3569="Si Trabaja",RANDBETWEEN(1000,5000),RANDBETWEEN(0,999))</f>
        <v>169</v>
      </c>
      <c r="AC3569" s="4">
        <f ca="1">IF(AND(F3569&gt;17,F3569&lt;71),RANDBETWEEN(1000,5000),RANDBETWEEN(0,999))</f>
        <v>2075</v>
      </c>
      <c r="AD3569" s="4">
        <f ca="1">IF(AND(AB3569&gt;=0.5,(K3569-X3569)&gt;1000),RANDBETWEEN(1000,5000),RANDBETWEEN(0,999))</f>
        <v>1504</v>
      </c>
      <c r="AE3569" s="4">
        <f ca="1">IF(OR(V3569="",V3569="Puntual"),RANDBETWEEN(1000,5000),RANDBETWEEN(0,999))</f>
        <v>1509</v>
      </c>
      <c r="AF3569" s="4">
        <f ca="1">IF(OR(W3569="Bajo Riesgo",AE3569&gt;=1000),RANDBETWEEN(1000,5000),RANDBETWEEN(0,999))</f>
        <v>1874</v>
      </c>
      <c r="AG3569">
        <f t="shared" ca="1" si="391"/>
        <v>0</v>
      </c>
    </row>
    <row r="3570" spans="1:33" customFormat="1" x14ac:dyDescent="0.25">
      <c r="A3570">
        <v>42867765</v>
      </c>
      <c r="B3570" t="s">
        <v>9217</v>
      </c>
      <c r="C3570" t="s">
        <v>6450</v>
      </c>
      <c r="D3570">
        <v>519028736</v>
      </c>
      <c r="E3570" t="s">
        <v>9218</v>
      </c>
      <c r="F3570">
        <v>58</v>
      </c>
      <c r="G3570" t="s">
        <v>30</v>
      </c>
      <c r="H3570" t="str">
        <f t="shared" ca="1" si="385"/>
        <v>Propia</v>
      </c>
      <c r="I3570" t="s">
        <v>49</v>
      </c>
      <c r="J3570" t="s">
        <v>33</v>
      </c>
      <c r="K3570">
        <f t="shared" ca="1" si="386"/>
        <v>5213</v>
      </c>
      <c r="L3570" t="s">
        <v>31</v>
      </c>
      <c r="M3570" t="s">
        <v>14661</v>
      </c>
      <c r="N3570" t="s">
        <v>14661</v>
      </c>
      <c r="O3570" t="s">
        <v>14661</v>
      </c>
      <c r="P3570" t="s">
        <v>14661</v>
      </c>
      <c r="Q3570" t="s">
        <v>14662</v>
      </c>
      <c r="R3570" s="1">
        <v>43035</v>
      </c>
      <c r="S3570" t="s">
        <v>34</v>
      </c>
      <c r="T3570" t="str">
        <f t="shared" ca="1" si="387"/>
        <v>Con Garantia</v>
      </c>
      <c r="U3570" t="str">
        <f t="shared" ca="1" si="388"/>
        <v>Sin deuda</v>
      </c>
      <c r="V3570" t="str">
        <f t="shared" ca="1" si="389"/>
        <v/>
      </c>
      <c r="W3570" t="str">
        <f t="shared" ca="1" si="390"/>
        <v>Bajo Riesgo</v>
      </c>
      <c r="X3570">
        <v>1000</v>
      </c>
      <c r="Y3570" s="2">
        <f ca="1">IF(H3570="Propia",RANDBETWEEN(1000,5000),RANDBETWEEN(0,999))</f>
        <v>4609</v>
      </c>
      <c r="Z3570" s="2">
        <f ca="1">IF(T3570="Con Garantia",RANDBETWEEN(1000,5000),RANDBETWEEN(0,999))</f>
        <v>1426</v>
      </c>
      <c r="AA3570" s="2">
        <f ca="1">IF(U3570="Sin deuda",RANDBETWEEN(1000,5000),RANDBETWEEN(0,999))</f>
        <v>3912</v>
      </c>
      <c r="AB3570" s="4">
        <f ca="1">IF(Q3570="Si Trabaja",RANDBETWEEN(1000,5000),RANDBETWEEN(0,999))</f>
        <v>387</v>
      </c>
      <c r="AC3570" s="4">
        <f ca="1">IF(AND(F3570&gt;17,F3570&lt;71),RANDBETWEEN(1000,5000),RANDBETWEEN(0,999))</f>
        <v>4064</v>
      </c>
      <c r="AD3570" s="4">
        <f ca="1">IF(AND(AB3570&gt;=0.5,(K3570-X3570)&gt;1000),RANDBETWEEN(1000,5000),RANDBETWEEN(0,999))</f>
        <v>1680</v>
      </c>
      <c r="AE3570" s="4">
        <f ca="1">IF(OR(V3570="",V3570="Puntual"),RANDBETWEEN(1000,5000),RANDBETWEEN(0,999))</f>
        <v>2376</v>
      </c>
      <c r="AF3570" s="4">
        <f ca="1">IF(OR(W3570="Bajo Riesgo",AE3570&gt;=1000),RANDBETWEEN(1000,5000),RANDBETWEEN(0,999))</f>
        <v>3053</v>
      </c>
      <c r="AG3570">
        <f t="shared" ca="1" si="391"/>
        <v>0</v>
      </c>
    </row>
    <row r="3571" spans="1:33" customFormat="1" x14ac:dyDescent="0.25">
      <c r="A3571">
        <v>45322418</v>
      </c>
      <c r="B3571" t="s">
        <v>6452</v>
      </c>
      <c r="C3571" t="s">
        <v>9219</v>
      </c>
      <c r="D3571">
        <v>984011147</v>
      </c>
      <c r="E3571" t="s">
        <v>6454</v>
      </c>
      <c r="F3571">
        <v>53</v>
      </c>
      <c r="G3571" t="s">
        <v>30</v>
      </c>
      <c r="H3571" t="str">
        <f t="shared" ca="1" si="385"/>
        <v>Alquilada</v>
      </c>
      <c r="I3571" t="s">
        <v>79</v>
      </c>
      <c r="J3571" t="s">
        <v>33</v>
      </c>
      <c r="K3571">
        <f t="shared" ca="1" si="386"/>
        <v>5621</v>
      </c>
      <c r="L3571" t="s">
        <v>53</v>
      </c>
      <c r="M3571" t="s">
        <v>14239</v>
      </c>
      <c r="N3571">
        <v>6</v>
      </c>
      <c r="O3571" t="s">
        <v>14657</v>
      </c>
      <c r="P3571" t="s">
        <v>14664</v>
      </c>
      <c r="Q3571" t="s">
        <v>14659</v>
      </c>
      <c r="R3571" s="1">
        <v>42906</v>
      </c>
      <c r="S3571" t="s">
        <v>34</v>
      </c>
      <c r="T3571" t="str">
        <f t="shared" ca="1" si="387"/>
        <v>Con Garantia</v>
      </c>
      <c r="U3571" t="str">
        <f t="shared" ca="1" si="388"/>
        <v>Sin deuda</v>
      </c>
      <c r="V3571" t="str">
        <f t="shared" ca="1" si="389"/>
        <v/>
      </c>
      <c r="W3571" t="str">
        <f t="shared" ca="1" si="390"/>
        <v>Bajo Riesgo</v>
      </c>
      <c r="X3571">
        <v>1000</v>
      </c>
      <c r="Y3571" s="2">
        <f ca="1">IF(H3571="Propia",RANDBETWEEN(1000,5000),RANDBETWEEN(0,999))</f>
        <v>368</v>
      </c>
      <c r="Z3571" s="2">
        <f ca="1">IF(T3571="Con Garantia",RANDBETWEEN(1000,5000),RANDBETWEEN(0,999))</f>
        <v>2569</v>
      </c>
      <c r="AA3571" s="2">
        <f ca="1">IF(U3571="Sin deuda",RANDBETWEEN(1000,5000),RANDBETWEEN(0,999))</f>
        <v>2836</v>
      </c>
      <c r="AB3571" s="4">
        <f ca="1">IF(Q3571="Si Trabaja",RANDBETWEEN(1000,5000),RANDBETWEEN(0,999))</f>
        <v>2138</v>
      </c>
      <c r="AC3571" s="4">
        <f ca="1">IF(AND(F3571&gt;17,F3571&lt;71),RANDBETWEEN(1000,5000),RANDBETWEEN(0,999))</f>
        <v>1567</v>
      </c>
      <c r="AD3571" s="4">
        <f ca="1">IF(AND(AB3571&gt;=0.5,(K3571-X3571)&gt;1000),RANDBETWEEN(1000,5000),RANDBETWEEN(0,999))</f>
        <v>2194</v>
      </c>
      <c r="AE3571" s="4">
        <f ca="1">IF(OR(V3571="",V3571="Puntual"),RANDBETWEEN(1000,5000),RANDBETWEEN(0,999))</f>
        <v>4675</v>
      </c>
      <c r="AF3571" s="4">
        <f ca="1">IF(OR(W3571="Bajo Riesgo",AE3571&gt;=1000),RANDBETWEEN(1000,5000),RANDBETWEEN(0,999))</f>
        <v>1690</v>
      </c>
      <c r="AG3571">
        <f t="shared" ca="1" si="391"/>
        <v>1</v>
      </c>
    </row>
    <row r="3572" spans="1:33" customFormat="1" x14ac:dyDescent="0.25">
      <c r="A3572">
        <v>78012961</v>
      </c>
      <c r="B3572" t="s">
        <v>9220</v>
      </c>
      <c r="C3572" t="s">
        <v>9221</v>
      </c>
      <c r="D3572">
        <v>519228120</v>
      </c>
      <c r="E3572" t="s">
        <v>9222</v>
      </c>
      <c r="F3572">
        <v>36</v>
      </c>
      <c r="G3572" t="s">
        <v>42</v>
      </c>
      <c r="H3572" t="str">
        <f t="shared" ca="1" si="385"/>
        <v>Propia</v>
      </c>
      <c r="I3572" t="s">
        <v>32</v>
      </c>
      <c r="J3572" t="s">
        <v>33</v>
      </c>
      <c r="K3572">
        <f t="shared" ca="1" si="386"/>
        <v>7999</v>
      </c>
      <c r="L3572" t="s">
        <v>214</v>
      </c>
      <c r="M3572" t="s">
        <v>14661</v>
      </c>
      <c r="N3572" t="s">
        <v>14661</v>
      </c>
      <c r="O3572" t="s">
        <v>14661</v>
      </c>
      <c r="P3572" t="s">
        <v>14661</v>
      </c>
      <c r="Q3572" t="s">
        <v>14662</v>
      </c>
      <c r="R3572" s="1">
        <v>43002</v>
      </c>
      <c r="S3572" t="s">
        <v>755</v>
      </c>
      <c r="T3572" t="str">
        <f t="shared" ca="1" si="387"/>
        <v>Sin Garantia</v>
      </c>
      <c r="U3572" t="str">
        <f t="shared" ca="1" si="388"/>
        <v>Sin deuda</v>
      </c>
      <c r="V3572" t="str">
        <f t="shared" ca="1" si="389"/>
        <v/>
      </c>
      <c r="W3572" t="str">
        <f t="shared" ca="1" si="390"/>
        <v>Bajo Riesgo</v>
      </c>
      <c r="X3572">
        <v>1000</v>
      </c>
      <c r="Y3572" s="2">
        <f ca="1">IF(H3572="Propia",RANDBETWEEN(1000,5000),RANDBETWEEN(0,999))</f>
        <v>1644</v>
      </c>
      <c r="Z3572" s="2">
        <f ca="1">IF(T3572="Con Garantia",RANDBETWEEN(1000,5000),RANDBETWEEN(0,999))</f>
        <v>424</v>
      </c>
      <c r="AA3572" s="2">
        <f ca="1">IF(U3572="Sin deuda",RANDBETWEEN(1000,5000),RANDBETWEEN(0,999))</f>
        <v>1218</v>
      </c>
      <c r="AB3572" s="4">
        <f ca="1">IF(Q3572="Si Trabaja",RANDBETWEEN(1000,5000),RANDBETWEEN(0,999))</f>
        <v>485</v>
      </c>
      <c r="AC3572" s="4">
        <f ca="1">IF(AND(F3572&gt;17,F3572&lt;71),RANDBETWEEN(1000,5000),RANDBETWEEN(0,999))</f>
        <v>2262</v>
      </c>
      <c r="AD3572" s="4">
        <f ca="1">IF(AND(AB3572&gt;=0.5,(K3572-X3572)&gt;1000),RANDBETWEEN(1000,5000),RANDBETWEEN(0,999))</f>
        <v>2420</v>
      </c>
      <c r="AE3572" s="4">
        <f ca="1">IF(OR(V3572="",V3572="Puntual"),RANDBETWEEN(1000,5000),RANDBETWEEN(0,999))</f>
        <v>2743</v>
      </c>
      <c r="AF3572" s="4">
        <f ca="1">IF(OR(W3572="Bajo Riesgo",AE3572&gt;=1000),RANDBETWEEN(1000,5000),RANDBETWEEN(0,999))</f>
        <v>4806</v>
      </c>
      <c r="AG3572">
        <f t="shared" ca="1" si="391"/>
        <v>0</v>
      </c>
    </row>
    <row r="3573" spans="1:33" customFormat="1" x14ac:dyDescent="0.25">
      <c r="A3573">
        <v>43702987</v>
      </c>
      <c r="B3573" t="s">
        <v>9223</v>
      </c>
      <c r="C3573" t="s">
        <v>9224</v>
      </c>
      <c r="D3573">
        <v>519605047</v>
      </c>
      <c r="E3573" t="s">
        <v>9225</v>
      </c>
      <c r="F3573">
        <v>49</v>
      </c>
      <c r="G3573" t="s">
        <v>30</v>
      </c>
      <c r="H3573" t="str">
        <f t="shared" ca="1" si="385"/>
        <v>Propia</v>
      </c>
      <c r="I3573" t="s">
        <v>32</v>
      </c>
      <c r="J3573" t="s">
        <v>33</v>
      </c>
      <c r="K3573">
        <f t="shared" ca="1" si="386"/>
        <v>5393</v>
      </c>
      <c r="L3573" t="s">
        <v>60</v>
      </c>
      <c r="M3573" t="s">
        <v>13934</v>
      </c>
      <c r="N3573">
        <v>1</v>
      </c>
      <c r="O3573" t="s">
        <v>14663</v>
      </c>
      <c r="P3573" t="s">
        <v>14669</v>
      </c>
      <c r="Q3573" t="s">
        <v>14659</v>
      </c>
      <c r="R3573" s="1">
        <v>42981</v>
      </c>
      <c r="S3573" t="s">
        <v>34</v>
      </c>
      <c r="T3573" t="str">
        <f t="shared" ca="1" si="387"/>
        <v>Con Garantia</v>
      </c>
      <c r="U3573" t="str">
        <f t="shared" ca="1" si="388"/>
        <v>Con deuda</v>
      </c>
      <c r="V3573" t="str">
        <f t="shared" ca="1" si="389"/>
        <v>Puntual</v>
      </c>
      <c r="W3573" t="str">
        <f t="shared" ca="1" si="390"/>
        <v>Bajo Riesgo</v>
      </c>
      <c r="X3573">
        <v>1000</v>
      </c>
      <c r="Y3573" s="2">
        <f ca="1">IF(H3573="Propia",RANDBETWEEN(1000,5000),RANDBETWEEN(0,999))</f>
        <v>3319</v>
      </c>
      <c r="Z3573" s="2">
        <f ca="1">IF(T3573="Con Garantia",RANDBETWEEN(1000,5000),RANDBETWEEN(0,999))</f>
        <v>1331</v>
      </c>
      <c r="AA3573" s="2">
        <f ca="1">IF(U3573="Sin deuda",RANDBETWEEN(1000,5000),RANDBETWEEN(0,999))</f>
        <v>522</v>
      </c>
      <c r="AB3573" s="4">
        <f ca="1">IF(Q3573="Si Trabaja",RANDBETWEEN(1000,5000),RANDBETWEEN(0,999))</f>
        <v>4479</v>
      </c>
      <c r="AC3573" s="4">
        <f ca="1">IF(AND(F3573&gt;17,F3573&lt;71),RANDBETWEEN(1000,5000),RANDBETWEEN(0,999))</f>
        <v>1652</v>
      </c>
      <c r="AD3573" s="4">
        <f ca="1">IF(AND(AB3573&gt;=0.5,(K3573-X3573)&gt;1000),RANDBETWEEN(1000,5000),RANDBETWEEN(0,999))</f>
        <v>1557</v>
      </c>
      <c r="AE3573" s="4">
        <f ca="1">IF(OR(V3573="",V3573="Puntual"),RANDBETWEEN(1000,5000),RANDBETWEEN(0,999))</f>
        <v>2437</v>
      </c>
      <c r="AF3573" s="4">
        <f ca="1">IF(OR(W3573="Bajo Riesgo",AE3573&gt;=1000),RANDBETWEEN(1000,5000),RANDBETWEEN(0,999))</f>
        <v>4984</v>
      </c>
      <c r="AG3573">
        <f t="shared" ca="1" si="391"/>
        <v>1</v>
      </c>
    </row>
    <row r="3574" spans="1:33" customFormat="1" x14ac:dyDescent="0.25">
      <c r="A3574">
        <v>44505408</v>
      </c>
      <c r="B3574" t="s">
        <v>9226</v>
      </c>
      <c r="C3574" t="s">
        <v>9227</v>
      </c>
      <c r="D3574">
        <v>949895432</v>
      </c>
      <c r="E3574" t="s">
        <v>9228</v>
      </c>
      <c r="F3574">
        <v>28</v>
      </c>
      <c r="G3574" t="s">
        <v>30</v>
      </c>
      <c r="H3574" t="str">
        <f t="shared" ca="1" si="385"/>
        <v>Propia</v>
      </c>
      <c r="I3574" t="s">
        <v>79</v>
      </c>
      <c r="J3574" t="s">
        <v>33</v>
      </c>
      <c r="K3574">
        <f t="shared" ca="1" si="386"/>
        <v>6110</v>
      </c>
      <c r="L3574" t="s">
        <v>48</v>
      </c>
      <c r="M3574" t="s">
        <v>14661</v>
      </c>
      <c r="N3574" t="s">
        <v>14661</v>
      </c>
      <c r="O3574" t="s">
        <v>14661</v>
      </c>
      <c r="P3574" t="s">
        <v>14661</v>
      </c>
      <c r="Q3574" t="s">
        <v>14662</v>
      </c>
      <c r="R3574" s="1">
        <v>43072</v>
      </c>
      <c r="S3574" t="s">
        <v>755</v>
      </c>
      <c r="T3574" t="str">
        <f t="shared" ca="1" si="387"/>
        <v>Con Garantia</v>
      </c>
      <c r="U3574" t="str">
        <f t="shared" ca="1" si="388"/>
        <v>Sin deuda</v>
      </c>
      <c r="V3574" t="str">
        <f t="shared" ca="1" si="389"/>
        <v/>
      </c>
      <c r="W3574" t="str">
        <f t="shared" ca="1" si="390"/>
        <v>Bajo Riesgo</v>
      </c>
      <c r="X3574">
        <v>1000</v>
      </c>
      <c r="Y3574" s="2">
        <f ca="1">IF(H3574="Propia",RANDBETWEEN(1000,5000),RANDBETWEEN(0,999))</f>
        <v>1185</v>
      </c>
      <c r="Z3574" s="2">
        <f ca="1">IF(T3574="Con Garantia",RANDBETWEEN(1000,5000),RANDBETWEEN(0,999))</f>
        <v>4476</v>
      </c>
      <c r="AA3574" s="2">
        <f ca="1">IF(U3574="Sin deuda",RANDBETWEEN(1000,5000),RANDBETWEEN(0,999))</f>
        <v>1527</v>
      </c>
      <c r="AB3574" s="4">
        <f ca="1">IF(Q3574="Si Trabaja",RANDBETWEEN(1000,5000),RANDBETWEEN(0,999))</f>
        <v>751</v>
      </c>
      <c r="AC3574" s="4">
        <f ca="1">IF(AND(F3574&gt;17,F3574&lt;71),RANDBETWEEN(1000,5000),RANDBETWEEN(0,999))</f>
        <v>2319</v>
      </c>
      <c r="AD3574" s="4">
        <f ca="1">IF(AND(AB3574&gt;=0.5,(K3574-X3574)&gt;1000),RANDBETWEEN(1000,5000),RANDBETWEEN(0,999))</f>
        <v>4449</v>
      </c>
      <c r="AE3574" s="4">
        <f ca="1">IF(OR(V3574="",V3574="Puntual"),RANDBETWEEN(1000,5000),RANDBETWEEN(0,999))</f>
        <v>2144</v>
      </c>
      <c r="AF3574" s="4">
        <f ca="1">IF(OR(W3574="Bajo Riesgo",AE3574&gt;=1000),RANDBETWEEN(1000,5000),RANDBETWEEN(0,999))</f>
        <v>3713</v>
      </c>
      <c r="AG3574">
        <f t="shared" ca="1" si="391"/>
        <v>0</v>
      </c>
    </row>
    <row r="3575" spans="1:33" customFormat="1" x14ac:dyDescent="0.25">
      <c r="A3575">
        <v>26705051</v>
      </c>
      <c r="B3575" t="s">
        <v>9229</v>
      </c>
      <c r="C3575" t="s">
        <v>9230</v>
      </c>
      <c r="D3575">
        <v>958056399</v>
      </c>
      <c r="E3575" t="s">
        <v>9231</v>
      </c>
      <c r="F3575">
        <v>36</v>
      </c>
      <c r="G3575" t="s">
        <v>42</v>
      </c>
      <c r="H3575" t="str">
        <f t="shared" ca="1" si="385"/>
        <v>Propia</v>
      </c>
      <c r="I3575" t="s">
        <v>49</v>
      </c>
      <c r="J3575" t="s">
        <v>33</v>
      </c>
      <c r="K3575">
        <f t="shared" ca="1" si="386"/>
        <v>6900</v>
      </c>
      <c r="L3575" t="s">
        <v>125</v>
      </c>
      <c r="M3575" t="s">
        <v>12913</v>
      </c>
      <c r="N3575">
        <v>6</v>
      </c>
      <c r="O3575" t="s">
        <v>14663</v>
      </c>
      <c r="P3575" t="s">
        <v>14666</v>
      </c>
      <c r="Q3575" t="s">
        <v>14659</v>
      </c>
      <c r="R3575" s="1">
        <v>43072</v>
      </c>
      <c r="S3575" t="s">
        <v>755</v>
      </c>
      <c r="T3575" t="str">
        <f t="shared" ca="1" si="387"/>
        <v>Con Garantia</v>
      </c>
      <c r="U3575" t="str">
        <f t="shared" ca="1" si="388"/>
        <v>Sin deuda</v>
      </c>
      <c r="V3575" t="str">
        <f t="shared" ca="1" si="389"/>
        <v/>
      </c>
      <c r="W3575" t="str">
        <f t="shared" ca="1" si="390"/>
        <v>Bajo Riesgo</v>
      </c>
      <c r="X3575">
        <v>1000</v>
      </c>
      <c r="Y3575" s="2">
        <f ca="1">IF(H3575="Propia",RANDBETWEEN(1000,5000),RANDBETWEEN(0,999))</f>
        <v>3103</v>
      </c>
      <c r="Z3575" s="2">
        <f ca="1">IF(T3575="Con Garantia",RANDBETWEEN(1000,5000),RANDBETWEEN(0,999))</f>
        <v>3934</v>
      </c>
      <c r="AA3575" s="2">
        <f ca="1">IF(U3575="Sin deuda",RANDBETWEEN(1000,5000),RANDBETWEEN(0,999))</f>
        <v>2580</v>
      </c>
      <c r="AB3575" s="4">
        <f ca="1">IF(Q3575="Si Trabaja",RANDBETWEEN(1000,5000),RANDBETWEEN(0,999))</f>
        <v>3427</v>
      </c>
      <c r="AC3575" s="4">
        <f ca="1">IF(AND(F3575&gt;17,F3575&lt;71),RANDBETWEEN(1000,5000),RANDBETWEEN(0,999))</f>
        <v>2745</v>
      </c>
      <c r="AD3575" s="4">
        <f ca="1">IF(AND(AB3575&gt;=0.5,(K3575-X3575)&gt;1000),RANDBETWEEN(1000,5000),RANDBETWEEN(0,999))</f>
        <v>3037</v>
      </c>
      <c r="AE3575" s="4">
        <f ca="1">IF(OR(V3575="",V3575="Puntual"),RANDBETWEEN(1000,5000),RANDBETWEEN(0,999))</f>
        <v>3531</v>
      </c>
      <c r="AF3575" s="4">
        <f ca="1">IF(OR(W3575="Bajo Riesgo",AE3575&gt;=1000),RANDBETWEEN(1000,5000),RANDBETWEEN(0,999))</f>
        <v>3405</v>
      </c>
      <c r="AG3575">
        <f t="shared" ca="1" si="391"/>
        <v>1</v>
      </c>
    </row>
    <row r="3576" spans="1:33" customFormat="1" x14ac:dyDescent="0.25">
      <c r="A3576">
        <v>75824621</v>
      </c>
      <c r="B3576" t="s">
        <v>9232</v>
      </c>
      <c r="C3576" t="s">
        <v>9233</v>
      </c>
      <c r="D3576">
        <v>997920431</v>
      </c>
      <c r="E3576" t="s">
        <v>9234</v>
      </c>
      <c r="F3576">
        <v>20</v>
      </c>
      <c r="G3576" t="s">
        <v>30</v>
      </c>
      <c r="H3576" t="str">
        <f t="shared" ca="1" si="385"/>
        <v>Propia</v>
      </c>
      <c r="I3576" t="s">
        <v>44</v>
      </c>
      <c r="J3576" t="s">
        <v>33</v>
      </c>
      <c r="K3576">
        <f t="shared" ca="1" si="386"/>
        <v>6452</v>
      </c>
      <c r="L3576" t="s">
        <v>53</v>
      </c>
      <c r="M3576" t="s">
        <v>14609</v>
      </c>
      <c r="N3576">
        <v>10</v>
      </c>
      <c r="O3576" t="s">
        <v>14663</v>
      </c>
      <c r="P3576" t="s">
        <v>14665</v>
      </c>
      <c r="Q3576" t="s">
        <v>14659</v>
      </c>
      <c r="R3576" s="1">
        <v>42780</v>
      </c>
      <c r="S3576" t="s">
        <v>34</v>
      </c>
      <c r="T3576" t="str">
        <f t="shared" ca="1" si="387"/>
        <v>Sin Garantia</v>
      </c>
      <c r="U3576" t="str">
        <f t="shared" ca="1" si="388"/>
        <v>Con deuda</v>
      </c>
      <c r="V3576" t="str">
        <f t="shared" ca="1" si="389"/>
        <v>Puntual</v>
      </c>
      <c r="W3576" t="str">
        <f t="shared" ca="1" si="390"/>
        <v>Bajo Riesgo</v>
      </c>
      <c r="X3576">
        <v>1000</v>
      </c>
      <c r="Y3576" s="2">
        <f ca="1">IF(H3576="Propia",RANDBETWEEN(1000,5000),RANDBETWEEN(0,999))</f>
        <v>3972</v>
      </c>
      <c r="Z3576" s="2">
        <f ca="1">IF(T3576="Con Garantia",RANDBETWEEN(1000,5000),RANDBETWEEN(0,999))</f>
        <v>402</v>
      </c>
      <c r="AA3576" s="2">
        <f ca="1">IF(U3576="Sin deuda",RANDBETWEEN(1000,5000),RANDBETWEEN(0,999))</f>
        <v>180</v>
      </c>
      <c r="AB3576" s="4">
        <f ca="1">IF(Q3576="Si Trabaja",RANDBETWEEN(1000,5000),RANDBETWEEN(0,999))</f>
        <v>3532</v>
      </c>
      <c r="AC3576" s="4">
        <f ca="1">IF(AND(F3576&gt;17,F3576&lt;71),RANDBETWEEN(1000,5000),RANDBETWEEN(0,999))</f>
        <v>1660</v>
      </c>
      <c r="AD3576" s="4">
        <f ca="1">IF(AND(AB3576&gt;=0.5,(K3576-X3576)&gt;1000),RANDBETWEEN(1000,5000),RANDBETWEEN(0,999))</f>
        <v>3766</v>
      </c>
      <c r="AE3576" s="4">
        <f ca="1">IF(OR(V3576="",V3576="Puntual"),RANDBETWEEN(1000,5000),RANDBETWEEN(0,999))</f>
        <v>3237</v>
      </c>
      <c r="AF3576" s="4">
        <f ca="1">IF(OR(W3576="Bajo Riesgo",AE3576&gt;=1000),RANDBETWEEN(1000,5000),RANDBETWEEN(0,999))</f>
        <v>2293</v>
      </c>
      <c r="AG3576">
        <f t="shared" ca="1" si="391"/>
        <v>1</v>
      </c>
    </row>
    <row r="3577" spans="1:33" customFormat="1" x14ac:dyDescent="0.25">
      <c r="A3577">
        <v>71946397</v>
      </c>
      <c r="B3577" t="s">
        <v>9235</v>
      </c>
      <c r="C3577" t="s">
        <v>9236</v>
      </c>
      <c r="D3577">
        <v>519009457</v>
      </c>
      <c r="E3577" t="s">
        <v>9237</v>
      </c>
      <c r="F3577">
        <v>69</v>
      </c>
      <c r="G3577" t="s">
        <v>30</v>
      </c>
      <c r="H3577" t="str">
        <f t="shared" ca="1" si="385"/>
        <v>Propia</v>
      </c>
      <c r="I3577" t="s">
        <v>79</v>
      </c>
      <c r="J3577" t="s">
        <v>33</v>
      </c>
      <c r="K3577">
        <f t="shared" ca="1" si="386"/>
        <v>5086</v>
      </c>
      <c r="L3577" t="s">
        <v>121</v>
      </c>
      <c r="M3577" t="s">
        <v>14097</v>
      </c>
      <c r="N3577">
        <v>10</v>
      </c>
      <c r="O3577" t="s">
        <v>14657</v>
      </c>
      <c r="P3577" t="s">
        <v>14670</v>
      </c>
      <c r="Q3577" t="s">
        <v>14659</v>
      </c>
      <c r="R3577" s="1">
        <v>42832</v>
      </c>
      <c r="S3577" t="s">
        <v>755</v>
      </c>
      <c r="T3577" t="str">
        <f t="shared" ca="1" si="387"/>
        <v>Sin Garantia</v>
      </c>
      <c r="U3577" t="str">
        <f t="shared" ca="1" si="388"/>
        <v>Sin deuda</v>
      </c>
      <c r="V3577" t="str">
        <f t="shared" ca="1" si="389"/>
        <v/>
      </c>
      <c r="W3577" t="str">
        <f t="shared" ca="1" si="390"/>
        <v>Bajo Riesgo</v>
      </c>
      <c r="X3577">
        <v>1000</v>
      </c>
      <c r="Y3577" s="2">
        <f ca="1">IF(H3577="Propia",RANDBETWEEN(1000,5000),RANDBETWEEN(0,999))</f>
        <v>1740</v>
      </c>
      <c r="Z3577" s="2">
        <f ca="1">IF(T3577="Con Garantia",RANDBETWEEN(1000,5000),RANDBETWEEN(0,999))</f>
        <v>357</v>
      </c>
      <c r="AA3577" s="2">
        <f ca="1">IF(U3577="Sin deuda",RANDBETWEEN(1000,5000),RANDBETWEEN(0,999))</f>
        <v>4267</v>
      </c>
      <c r="AB3577" s="4">
        <f ca="1">IF(Q3577="Si Trabaja",RANDBETWEEN(1000,5000),RANDBETWEEN(0,999))</f>
        <v>1224</v>
      </c>
      <c r="AC3577" s="4">
        <f ca="1">IF(AND(F3577&gt;17,F3577&lt;71),RANDBETWEEN(1000,5000),RANDBETWEEN(0,999))</f>
        <v>1217</v>
      </c>
      <c r="AD3577" s="4">
        <f ca="1">IF(AND(AB3577&gt;=0.5,(K3577-X3577)&gt;1000),RANDBETWEEN(1000,5000),RANDBETWEEN(0,999))</f>
        <v>3818</v>
      </c>
      <c r="AE3577" s="4">
        <f ca="1">IF(OR(V3577="",V3577="Puntual"),RANDBETWEEN(1000,5000),RANDBETWEEN(0,999))</f>
        <v>3576</v>
      </c>
      <c r="AF3577" s="4">
        <f ca="1">IF(OR(W3577="Bajo Riesgo",AE3577&gt;=1000),RANDBETWEEN(1000,5000),RANDBETWEEN(0,999))</f>
        <v>4008</v>
      </c>
      <c r="AG3577">
        <f t="shared" ca="1" si="391"/>
        <v>1</v>
      </c>
    </row>
    <row r="3578" spans="1:33" customFormat="1" x14ac:dyDescent="0.25">
      <c r="A3578">
        <v>70117582</v>
      </c>
      <c r="B3578" t="s">
        <v>9238</v>
      </c>
      <c r="C3578" t="s">
        <v>9239</v>
      </c>
      <c r="D3578">
        <v>963109067</v>
      </c>
      <c r="E3578" t="s">
        <v>9240</v>
      </c>
      <c r="F3578">
        <v>29</v>
      </c>
      <c r="G3578" t="s">
        <v>42</v>
      </c>
      <c r="H3578" t="str">
        <f t="shared" ca="1" si="385"/>
        <v>Propia</v>
      </c>
      <c r="I3578" t="s">
        <v>49</v>
      </c>
      <c r="J3578" t="s">
        <v>33</v>
      </c>
      <c r="K3578">
        <f t="shared" ca="1" si="386"/>
        <v>6378</v>
      </c>
      <c r="L3578" t="s">
        <v>53</v>
      </c>
      <c r="M3578" t="s">
        <v>14661</v>
      </c>
      <c r="N3578" t="s">
        <v>14661</v>
      </c>
      <c r="O3578" t="s">
        <v>14661</v>
      </c>
      <c r="P3578" t="s">
        <v>14661</v>
      </c>
      <c r="Q3578" t="s">
        <v>14662</v>
      </c>
      <c r="R3578" s="1">
        <v>42874</v>
      </c>
      <c r="S3578" t="s">
        <v>755</v>
      </c>
      <c r="T3578" t="str">
        <f t="shared" ca="1" si="387"/>
        <v>Sin Garantia</v>
      </c>
      <c r="U3578" t="str">
        <f t="shared" ca="1" si="388"/>
        <v>Con deuda</v>
      </c>
      <c r="V3578" t="str">
        <f t="shared" ca="1" si="389"/>
        <v>Moroso</v>
      </c>
      <c r="W3578" t="str">
        <f t="shared" ca="1" si="390"/>
        <v>Alto Riesgo</v>
      </c>
      <c r="X3578">
        <v>1000</v>
      </c>
      <c r="Y3578" s="2">
        <f ca="1">IF(H3578="Propia",RANDBETWEEN(1000,5000),RANDBETWEEN(0,999))</f>
        <v>2908</v>
      </c>
      <c r="Z3578" s="2">
        <f ca="1">IF(T3578="Con Garantia",RANDBETWEEN(1000,5000),RANDBETWEEN(0,999))</f>
        <v>354</v>
      </c>
      <c r="AA3578" s="2">
        <f ca="1">IF(U3578="Sin deuda",RANDBETWEEN(1000,5000),RANDBETWEEN(0,999))</f>
        <v>636</v>
      </c>
      <c r="AB3578" s="4">
        <f ca="1">IF(Q3578="Si Trabaja",RANDBETWEEN(1000,5000),RANDBETWEEN(0,999))</f>
        <v>618</v>
      </c>
      <c r="AC3578" s="4">
        <f ca="1">IF(AND(F3578&gt;17,F3578&lt;71),RANDBETWEEN(1000,5000),RANDBETWEEN(0,999))</f>
        <v>1540</v>
      </c>
      <c r="AD3578" s="4">
        <f ca="1">IF(AND(AB3578&gt;=0.5,(K3578-X3578)&gt;1000),RANDBETWEEN(1000,5000),RANDBETWEEN(0,999))</f>
        <v>3671</v>
      </c>
      <c r="AE3578" s="4">
        <f ca="1">IF(OR(V3578="",V3578="Puntual"),RANDBETWEEN(1000,5000),RANDBETWEEN(0,999))</f>
        <v>128</v>
      </c>
      <c r="AF3578" s="4">
        <f ca="1">IF(OR(W3578="Bajo Riesgo",AE3578&gt;=1000),RANDBETWEEN(1000,5000),RANDBETWEEN(0,999))</f>
        <v>941</v>
      </c>
      <c r="AG3578">
        <f t="shared" ca="1" si="391"/>
        <v>0</v>
      </c>
    </row>
    <row r="3579" spans="1:33" customFormat="1" x14ac:dyDescent="0.25">
      <c r="A3579">
        <v>40007622</v>
      </c>
      <c r="B3579" t="s">
        <v>9241</v>
      </c>
      <c r="C3579" t="s">
        <v>9242</v>
      </c>
      <c r="D3579">
        <v>913392965</v>
      </c>
      <c r="E3579" t="s">
        <v>9243</v>
      </c>
      <c r="F3579">
        <v>53</v>
      </c>
      <c r="G3579" t="s">
        <v>42</v>
      </c>
      <c r="H3579" t="str">
        <f t="shared" ca="1" si="385"/>
        <v>Propia</v>
      </c>
      <c r="I3579" t="s">
        <v>49</v>
      </c>
      <c r="J3579" t="s">
        <v>33</v>
      </c>
      <c r="K3579">
        <f t="shared" ca="1" si="386"/>
        <v>7368</v>
      </c>
      <c r="L3579" t="s">
        <v>53</v>
      </c>
      <c r="M3579" t="s">
        <v>12792</v>
      </c>
      <c r="N3579">
        <v>2</v>
      </c>
      <c r="O3579" t="s">
        <v>14657</v>
      </c>
      <c r="P3579" t="s">
        <v>14670</v>
      </c>
      <c r="Q3579" t="s">
        <v>14659</v>
      </c>
      <c r="R3579" s="1">
        <v>42775</v>
      </c>
      <c r="S3579" t="s">
        <v>755</v>
      </c>
      <c r="T3579" t="str">
        <f t="shared" ca="1" si="387"/>
        <v>Sin Garantia</v>
      </c>
      <c r="U3579" t="str">
        <f t="shared" ca="1" si="388"/>
        <v>Con deuda</v>
      </c>
      <c r="V3579" t="str">
        <f t="shared" ca="1" si="389"/>
        <v>Puntual</v>
      </c>
      <c r="W3579" t="str">
        <f t="shared" ca="1" si="390"/>
        <v>Bajo Riesgo</v>
      </c>
      <c r="X3579">
        <v>1000</v>
      </c>
      <c r="Y3579" s="2">
        <f ca="1">IF(H3579="Propia",RANDBETWEEN(1000,5000),RANDBETWEEN(0,999))</f>
        <v>4126</v>
      </c>
      <c r="Z3579" s="2">
        <f ca="1">IF(T3579="Con Garantia",RANDBETWEEN(1000,5000),RANDBETWEEN(0,999))</f>
        <v>551</v>
      </c>
      <c r="AA3579" s="2">
        <f ca="1">IF(U3579="Sin deuda",RANDBETWEEN(1000,5000),RANDBETWEEN(0,999))</f>
        <v>50</v>
      </c>
      <c r="AB3579" s="4">
        <f ca="1">IF(Q3579="Si Trabaja",RANDBETWEEN(1000,5000),RANDBETWEEN(0,999))</f>
        <v>4306</v>
      </c>
      <c r="AC3579" s="4">
        <f ca="1">IF(AND(F3579&gt;17,F3579&lt;71),RANDBETWEEN(1000,5000),RANDBETWEEN(0,999))</f>
        <v>1503</v>
      </c>
      <c r="AD3579" s="4">
        <f ca="1">IF(AND(AB3579&gt;=0.5,(K3579-X3579)&gt;1000),RANDBETWEEN(1000,5000),RANDBETWEEN(0,999))</f>
        <v>1547</v>
      </c>
      <c r="AE3579" s="4">
        <f ca="1">IF(OR(V3579="",V3579="Puntual"),RANDBETWEEN(1000,5000),RANDBETWEEN(0,999))</f>
        <v>2472</v>
      </c>
      <c r="AF3579" s="4">
        <f ca="1">IF(OR(W3579="Bajo Riesgo",AE3579&gt;=1000),RANDBETWEEN(1000,5000),RANDBETWEEN(0,999))</f>
        <v>3903</v>
      </c>
      <c r="AG3579">
        <f t="shared" ca="1" si="391"/>
        <v>1</v>
      </c>
    </row>
    <row r="3580" spans="1:33" customFormat="1" x14ac:dyDescent="0.25">
      <c r="A3580">
        <v>74823795</v>
      </c>
      <c r="B3580" t="s">
        <v>9244</v>
      </c>
      <c r="C3580" t="s">
        <v>9233</v>
      </c>
      <c r="D3580">
        <v>519976440</v>
      </c>
      <c r="E3580" t="s">
        <v>9245</v>
      </c>
      <c r="F3580">
        <v>48</v>
      </c>
      <c r="G3580" t="s">
        <v>30</v>
      </c>
      <c r="H3580" t="str">
        <f t="shared" ca="1" si="385"/>
        <v>Alquilada</v>
      </c>
      <c r="I3580" t="s">
        <v>44</v>
      </c>
      <c r="J3580" t="s">
        <v>33</v>
      </c>
      <c r="K3580">
        <f t="shared" ca="1" si="386"/>
        <v>5820</v>
      </c>
      <c r="L3580" t="s">
        <v>78</v>
      </c>
      <c r="M3580" t="s">
        <v>13578</v>
      </c>
      <c r="N3580">
        <v>2</v>
      </c>
      <c r="O3580" t="s">
        <v>14663</v>
      </c>
      <c r="P3580" t="s">
        <v>14670</v>
      </c>
      <c r="Q3580" t="s">
        <v>14659</v>
      </c>
      <c r="R3580" s="1">
        <v>43084</v>
      </c>
      <c r="S3580" t="s">
        <v>755</v>
      </c>
      <c r="T3580" t="str">
        <f t="shared" ca="1" si="387"/>
        <v>Con Garantia</v>
      </c>
      <c r="U3580" t="str">
        <f t="shared" ca="1" si="388"/>
        <v>Sin deuda</v>
      </c>
      <c r="V3580" t="str">
        <f t="shared" ca="1" si="389"/>
        <v/>
      </c>
      <c r="W3580" t="str">
        <f t="shared" ca="1" si="390"/>
        <v>Bajo Riesgo</v>
      </c>
      <c r="X3580">
        <v>1000</v>
      </c>
      <c r="Y3580" s="2">
        <f ca="1">IF(H3580="Propia",RANDBETWEEN(1000,5000),RANDBETWEEN(0,999))</f>
        <v>406</v>
      </c>
      <c r="Z3580" s="2">
        <f ca="1">IF(T3580="Con Garantia",RANDBETWEEN(1000,5000),RANDBETWEEN(0,999))</f>
        <v>3892</v>
      </c>
      <c r="AA3580" s="2">
        <f ca="1">IF(U3580="Sin deuda",RANDBETWEEN(1000,5000),RANDBETWEEN(0,999))</f>
        <v>1475</v>
      </c>
      <c r="AB3580" s="4">
        <f ca="1">IF(Q3580="Si Trabaja",RANDBETWEEN(1000,5000),RANDBETWEEN(0,999))</f>
        <v>2033</v>
      </c>
      <c r="AC3580" s="4">
        <f ca="1">IF(AND(F3580&gt;17,F3580&lt;71),RANDBETWEEN(1000,5000),RANDBETWEEN(0,999))</f>
        <v>2242</v>
      </c>
      <c r="AD3580" s="4">
        <f ca="1">IF(AND(AB3580&gt;=0.5,(K3580-X3580)&gt;1000),RANDBETWEEN(1000,5000),RANDBETWEEN(0,999))</f>
        <v>3621</v>
      </c>
      <c r="AE3580" s="4">
        <f ca="1">IF(OR(V3580="",V3580="Puntual"),RANDBETWEEN(1000,5000),RANDBETWEEN(0,999))</f>
        <v>1090</v>
      </c>
      <c r="AF3580" s="4">
        <f ca="1">IF(OR(W3580="Bajo Riesgo",AE3580&gt;=1000),RANDBETWEEN(1000,5000),RANDBETWEEN(0,999))</f>
        <v>4607</v>
      </c>
      <c r="AG3580">
        <f t="shared" ca="1" si="391"/>
        <v>1</v>
      </c>
    </row>
    <row r="3581" spans="1:33" customFormat="1" x14ac:dyDescent="0.25">
      <c r="A3581">
        <v>71946397</v>
      </c>
      <c r="B3581" t="s">
        <v>9235</v>
      </c>
      <c r="C3581" t="s">
        <v>9246</v>
      </c>
      <c r="D3581">
        <v>519463093</v>
      </c>
      <c r="E3581" t="s">
        <v>9237</v>
      </c>
      <c r="F3581">
        <v>43</v>
      </c>
      <c r="G3581" t="s">
        <v>30</v>
      </c>
      <c r="H3581" t="str">
        <f t="shared" ca="1" si="385"/>
        <v>Propia</v>
      </c>
      <c r="I3581" t="s">
        <v>79</v>
      </c>
      <c r="J3581" t="s">
        <v>33</v>
      </c>
      <c r="K3581">
        <f t="shared" ca="1" si="386"/>
        <v>5003</v>
      </c>
      <c r="L3581" t="s">
        <v>121</v>
      </c>
      <c r="M3581" t="s">
        <v>14661</v>
      </c>
      <c r="N3581" t="s">
        <v>14661</v>
      </c>
      <c r="O3581" t="s">
        <v>14661</v>
      </c>
      <c r="P3581" t="s">
        <v>14661</v>
      </c>
      <c r="Q3581" t="s">
        <v>14662</v>
      </c>
      <c r="R3581" s="1">
        <v>42801</v>
      </c>
      <c r="S3581" t="s">
        <v>34</v>
      </c>
      <c r="T3581" t="str">
        <f t="shared" ca="1" si="387"/>
        <v>Con Garantia</v>
      </c>
      <c r="U3581" t="str">
        <f t="shared" ca="1" si="388"/>
        <v>Con deuda</v>
      </c>
      <c r="V3581" t="str">
        <f t="shared" ca="1" si="389"/>
        <v>Puntual</v>
      </c>
      <c r="W3581" t="str">
        <f t="shared" ca="1" si="390"/>
        <v>Bajo Riesgo</v>
      </c>
      <c r="X3581">
        <v>1000</v>
      </c>
      <c r="Y3581" s="2">
        <f ca="1">IF(H3581="Propia",RANDBETWEEN(1000,5000),RANDBETWEEN(0,999))</f>
        <v>1422</v>
      </c>
      <c r="Z3581" s="2">
        <f ca="1">IF(T3581="Con Garantia",RANDBETWEEN(1000,5000),RANDBETWEEN(0,999))</f>
        <v>1117</v>
      </c>
      <c r="AA3581" s="2">
        <f ca="1">IF(U3581="Sin deuda",RANDBETWEEN(1000,5000),RANDBETWEEN(0,999))</f>
        <v>856</v>
      </c>
      <c r="AB3581" s="4">
        <f ca="1">IF(Q3581="Si Trabaja",RANDBETWEEN(1000,5000),RANDBETWEEN(0,999))</f>
        <v>703</v>
      </c>
      <c r="AC3581" s="4">
        <f ca="1">IF(AND(F3581&gt;17,F3581&lt;71),RANDBETWEEN(1000,5000),RANDBETWEEN(0,999))</f>
        <v>4289</v>
      </c>
      <c r="AD3581" s="4">
        <f ca="1">IF(AND(AB3581&gt;=0.5,(K3581-X3581)&gt;1000),RANDBETWEEN(1000,5000),RANDBETWEEN(0,999))</f>
        <v>3804</v>
      </c>
      <c r="AE3581" s="4">
        <f ca="1">IF(OR(V3581="",V3581="Puntual"),RANDBETWEEN(1000,5000),RANDBETWEEN(0,999))</f>
        <v>3217</v>
      </c>
      <c r="AF3581" s="4">
        <f ca="1">IF(OR(W3581="Bajo Riesgo",AE3581&gt;=1000),RANDBETWEEN(1000,5000),RANDBETWEEN(0,999))</f>
        <v>1281</v>
      </c>
      <c r="AG3581">
        <f t="shared" ca="1" si="391"/>
        <v>0</v>
      </c>
    </row>
    <row r="3582" spans="1:33" customFormat="1" x14ac:dyDescent="0.25">
      <c r="A3582">
        <v>43425990</v>
      </c>
      <c r="B3582" t="s">
        <v>9247</v>
      </c>
      <c r="C3582" t="s">
        <v>6838</v>
      </c>
      <c r="D3582">
        <v>519499558</v>
      </c>
      <c r="E3582" t="s">
        <v>9248</v>
      </c>
      <c r="F3582">
        <v>41</v>
      </c>
      <c r="G3582" t="s">
        <v>30</v>
      </c>
      <c r="H3582" t="str">
        <f t="shared" ca="1" si="385"/>
        <v>Alquilada</v>
      </c>
      <c r="I3582" t="s">
        <v>44</v>
      </c>
      <c r="J3582" t="s">
        <v>33</v>
      </c>
      <c r="K3582">
        <f t="shared" ca="1" si="386"/>
        <v>7032</v>
      </c>
      <c r="L3582" t="s">
        <v>243</v>
      </c>
      <c r="M3582" t="s">
        <v>14661</v>
      </c>
      <c r="N3582" t="s">
        <v>14661</v>
      </c>
      <c r="O3582" t="s">
        <v>14661</v>
      </c>
      <c r="P3582" t="s">
        <v>14661</v>
      </c>
      <c r="Q3582" t="s">
        <v>14662</v>
      </c>
      <c r="R3582" s="1">
        <v>42963</v>
      </c>
      <c r="S3582" t="s">
        <v>34</v>
      </c>
      <c r="T3582" t="str">
        <f t="shared" ca="1" si="387"/>
        <v>Con Garantia</v>
      </c>
      <c r="U3582" t="str">
        <f t="shared" ca="1" si="388"/>
        <v>Sin deuda</v>
      </c>
      <c r="V3582" t="str">
        <f t="shared" ca="1" si="389"/>
        <v/>
      </c>
      <c r="W3582" t="str">
        <f t="shared" ca="1" si="390"/>
        <v>Bajo Riesgo</v>
      </c>
      <c r="X3582">
        <v>1000</v>
      </c>
      <c r="Y3582" s="2">
        <f ca="1">IF(H3582="Propia",RANDBETWEEN(1000,5000),RANDBETWEEN(0,999))</f>
        <v>304</v>
      </c>
      <c r="Z3582" s="2">
        <f ca="1">IF(T3582="Con Garantia",RANDBETWEEN(1000,5000),RANDBETWEEN(0,999))</f>
        <v>2699</v>
      </c>
      <c r="AA3582" s="2">
        <f ca="1">IF(U3582="Sin deuda",RANDBETWEEN(1000,5000),RANDBETWEEN(0,999))</f>
        <v>4957</v>
      </c>
      <c r="AB3582" s="4">
        <f ca="1">IF(Q3582="Si Trabaja",RANDBETWEEN(1000,5000),RANDBETWEEN(0,999))</f>
        <v>889</v>
      </c>
      <c r="AC3582" s="4">
        <f ca="1">IF(AND(F3582&gt;17,F3582&lt;71),RANDBETWEEN(1000,5000),RANDBETWEEN(0,999))</f>
        <v>2477</v>
      </c>
      <c r="AD3582" s="4">
        <f ca="1">IF(AND(AB3582&gt;=0.5,(K3582-X3582)&gt;1000),RANDBETWEEN(1000,5000),RANDBETWEEN(0,999))</f>
        <v>2592</v>
      </c>
      <c r="AE3582" s="4">
        <f ca="1">IF(OR(V3582="",V3582="Puntual"),RANDBETWEEN(1000,5000),RANDBETWEEN(0,999))</f>
        <v>4626</v>
      </c>
      <c r="AF3582" s="4">
        <f ca="1">IF(OR(W3582="Bajo Riesgo",AE3582&gt;=1000),RANDBETWEEN(1000,5000),RANDBETWEEN(0,999))</f>
        <v>2234</v>
      </c>
      <c r="AG3582">
        <f t="shared" ca="1" si="391"/>
        <v>0</v>
      </c>
    </row>
    <row r="3583" spans="1:33" customFormat="1" x14ac:dyDescent="0.25">
      <c r="A3583">
        <v>10072034</v>
      </c>
      <c r="B3583" t="s">
        <v>6840</v>
      </c>
      <c r="C3583" t="s">
        <v>9249</v>
      </c>
      <c r="D3583">
        <v>519195426</v>
      </c>
      <c r="E3583" t="s">
        <v>6841</v>
      </c>
      <c r="F3583">
        <v>19</v>
      </c>
      <c r="G3583" t="s">
        <v>30</v>
      </c>
      <c r="H3583" t="str">
        <f t="shared" ca="1" si="385"/>
        <v>Propia</v>
      </c>
      <c r="I3583" t="s">
        <v>49</v>
      </c>
      <c r="J3583" t="s">
        <v>33</v>
      </c>
      <c r="K3583">
        <f t="shared" ca="1" si="386"/>
        <v>5080</v>
      </c>
      <c r="L3583" t="s">
        <v>53</v>
      </c>
      <c r="M3583" t="s">
        <v>12994</v>
      </c>
      <c r="N3583">
        <v>4</v>
      </c>
      <c r="O3583" t="s">
        <v>14663</v>
      </c>
      <c r="P3583" t="s">
        <v>14669</v>
      </c>
      <c r="Q3583" t="s">
        <v>14659</v>
      </c>
      <c r="R3583" s="1">
        <v>42985</v>
      </c>
      <c r="S3583" t="s">
        <v>34</v>
      </c>
      <c r="T3583" t="str">
        <f t="shared" ca="1" si="387"/>
        <v>Sin Garantia</v>
      </c>
      <c r="U3583" t="str">
        <f t="shared" ca="1" si="388"/>
        <v>Sin deuda</v>
      </c>
      <c r="V3583" t="str">
        <f t="shared" ca="1" si="389"/>
        <v/>
      </c>
      <c r="W3583" t="str">
        <f t="shared" ca="1" si="390"/>
        <v>Bajo Riesgo</v>
      </c>
      <c r="X3583">
        <v>1000</v>
      </c>
      <c r="Y3583" s="2">
        <f ca="1">IF(H3583="Propia",RANDBETWEEN(1000,5000),RANDBETWEEN(0,999))</f>
        <v>4742</v>
      </c>
      <c r="Z3583" s="2">
        <f ca="1">IF(T3583="Con Garantia",RANDBETWEEN(1000,5000),RANDBETWEEN(0,999))</f>
        <v>217</v>
      </c>
      <c r="AA3583" s="2">
        <f ca="1">IF(U3583="Sin deuda",RANDBETWEEN(1000,5000),RANDBETWEEN(0,999))</f>
        <v>2012</v>
      </c>
      <c r="AB3583" s="4">
        <f ca="1">IF(Q3583="Si Trabaja",RANDBETWEEN(1000,5000),RANDBETWEEN(0,999))</f>
        <v>4034</v>
      </c>
      <c r="AC3583" s="4">
        <f ca="1">IF(AND(F3583&gt;17,F3583&lt;71),RANDBETWEEN(1000,5000),RANDBETWEEN(0,999))</f>
        <v>3038</v>
      </c>
      <c r="AD3583" s="4">
        <f ca="1">IF(AND(AB3583&gt;=0.5,(K3583-X3583)&gt;1000),RANDBETWEEN(1000,5000),RANDBETWEEN(0,999))</f>
        <v>4592</v>
      </c>
      <c r="AE3583" s="4">
        <f ca="1">IF(OR(V3583="",V3583="Puntual"),RANDBETWEEN(1000,5000),RANDBETWEEN(0,999))</f>
        <v>4910</v>
      </c>
      <c r="AF3583" s="4">
        <f ca="1">IF(OR(W3583="Bajo Riesgo",AE3583&gt;=1000),RANDBETWEEN(1000,5000),RANDBETWEEN(0,999))</f>
        <v>3548</v>
      </c>
      <c r="AG3583">
        <f t="shared" ca="1" si="391"/>
        <v>1</v>
      </c>
    </row>
    <row r="3584" spans="1:33" customFormat="1" x14ac:dyDescent="0.25">
      <c r="A3584">
        <v>75063852</v>
      </c>
      <c r="B3584" t="s">
        <v>9250</v>
      </c>
      <c r="C3584" t="s">
        <v>9251</v>
      </c>
      <c r="D3584">
        <v>519274775</v>
      </c>
      <c r="E3584" t="s">
        <v>9252</v>
      </c>
      <c r="F3584">
        <v>22</v>
      </c>
      <c r="G3584" t="s">
        <v>42</v>
      </c>
      <c r="H3584" t="str">
        <f t="shared" ca="1" si="385"/>
        <v>Alquilada</v>
      </c>
      <c r="I3584" t="s">
        <v>49</v>
      </c>
      <c r="J3584" t="s">
        <v>33</v>
      </c>
      <c r="K3584">
        <f t="shared" ca="1" si="386"/>
        <v>7570</v>
      </c>
      <c r="L3584" t="s">
        <v>53</v>
      </c>
      <c r="M3584" t="s">
        <v>12880</v>
      </c>
      <c r="N3584">
        <v>10</v>
      </c>
      <c r="O3584" t="s">
        <v>14657</v>
      </c>
      <c r="P3584" t="s">
        <v>14665</v>
      </c>
      <c r="Q3584" t="s">
        <v>14659</v>
      </c>
      <c r="R3584" s="1">
        <v>42743</v>
      </c>
      <c r="S3584" t="s">
        <v>755</v>
      </c>
      <c r="T3584" t="str">
        <f t="shared" ca="1" si="387"/>
        <v>Con Garantia</v>
      </c>
      <c r="U3584" t="str">
        <f t="shared" ca="1" si="388"/>
        <v>Con deuda</v>
      </c>
      <c r="V3584" t="str">
        <f t="shared" ca="1" si="389"/>
        <v>Moroso</v>
      </c>
      <c r="W3584" t="str">
        <f t="shared" ca="1" si="390"/>
        <v>Alto Riesgo</v>
      </c>
      <c r="X3584">
        <v>1000</v>
      </c>
      <c r="Y3584" s="2">
        <f ca="1">IF(H3584="Propia",RANDBETWEEN(1000,5000),RANDBETWEEN(0,999))</f>
        <v>47</v>
      </c>
      <c r="Z3584" s="2">
        <f ca="1">IF(T3584="Con Garantia",RANDBETWEEN(1000,5000),RANDBETWEEN(0,999))</f>
        <v>3013</v>
      </c>
      <c r="AA3584" s="2">
        <f ca="1">IF(U3584="Sin deuda",RANDBETWEEN(1000,5000),RANDBETWEEN(0,999))</f>
        <v>674</v>
      </c>
      <c r="AB3584" s="4">
        <f ca="1">IF(Q3584="Si Trabaja",RANDBETWEEN(1000,5000),RANDBETWEEN(0,999))</f>
        <v>3937</v>
      </c>
      <c r="AC3584" s="4">
        <f ca="1">IF(AND(F3584&gt;17,F3584&lt;71),RANDBETWEEN(1000,5000),RANDBETWEEN(0,999))</f>
        <v>1605</v>
      </c>
      <c r="AD3584" s="4">
        <f ca="1">IF(AND(AB3584&gt;=0.5,(K3584-X3584)&gt;1000),RANDBETWEEN(1000,5000),RANDBETWEEN(0,999))</f>
        <v>4555</v>
      </c>
      <c r="AE3584" s="4">
        <f ca="1">IF(OR(V3584="",V3584="Puntual"),RANDBETWEEN(1000,5000),RANDBETWEEN(0,999))</f>
        <v>512</v>
      </c>
      <c r="AF3584" s="4">
        <f ca="1">IF(OR(W3584="Bajo Riesgo",AE3584&gt;=1000),RANDBETWEEN(1000,5000),RANDBETWEEN(0,999))</f>
        <v>102</v>
      </c>
      <c r="AG3584">
        <f t="shared" ca="1" si="391"/>
        <v>0</v>
      </c>
    </row>
    <row r="3585" spans="1:33" customFormat="1" x14ac:dyDescent="0.25">
      <c r="A3585">
        <v>25604908</v>
      </c>
      <c r="B3585" t="s">
        <v>9253</v>
      </c>
      <c r="C3585" t="s">
        <v>9254</v>
      </c>
      <c r="D3585">
        <v>519915962</v>
      </c>
      <c r="E3585" t="s">
        <v>9255</v>
      </c>
      <c r="F3585">
        <v>60</v>
      </c>
      <c r="G3585" t="s">
        <v>42</v>
      </c>
      <c r="H3585" t="str">
        <f t="shared" ca="1" si="385"/>
        <v>Propia</v>
      </c>
      <c r="I3585" t="s">
        <v>49</v>
      </c>
      <c r="J3585" t="s">
        <v>33</v>
      </c>
      <c r="K3585">
        <f t="shared" ca="1" si="386"/>
        <v>7220</v>
      </c>
      <c r="L3585" t="s">
        <v>53</v>
      </c>
      <c r="M3585" t="s">
        <v>14337</v>
      </c>
      <c r="N3585">
        <v>6</v>
      </c>
      <c r="O3585" t="s">
        <v>14657</v>
      </c>
      <c r="P3585" t="s">
        <v>14667</v>
      </c>
      <c r="Q3585" t="s">
        <v>14659</v>
      </c>
      <c r="R3585" s="1">
        <v>42901</v>
      </c>
      <c r="S3585" t="s">
        <v>34</v>
      </c>
      <c r="T3585" t="str">
        <f t="shared" ca="1" si="387"/>
        <v>Con Garantia</v>
      </c>
      <c r="U3585" t="str">
        <f t="shared" ca="1" si="388"/>
        <v>Sin deuda</v>
      </c>
      <c r="V3585" t="str">
        <f t="shared" ca="1" si="389"/>
        <v/>
      </c>
      <c r="W3585" t="str">
        <f t="shared" ca="1" si="390"/>
        <v>Bajo Riesgo</v>
      </c>
      <c r="X3585">
        <v>1000</v>
      </c>
      <c r="Y3585" s="2">
        <f ca="1">IF(H3585="Propia",RANDBETWEEN(1000,5000),RANDBETWEEN(0,999))</f>
        <v>2304</v>
      </c>
      <c r="Z3585" s="2">
        <f ca="1">IF(T3585="Con Garantia",RANDBETWEEN(1000,5000),RANDBETWEEN(0,999))</f>
        <v>4390</v>
      </c>
      <c r="AA3585" s="2">
        <f ca="1">IF(U3585="Sin deuda",RANDBETWEEN(1000,5000),RANDBETWEEN(0,999))</f>
        <v>4407</v>
      </c>
      <c r="AB3585" s="4">
        <f ca="1">IF(Q3585="Si Trabaja",RANDBETWEEN(1000,5000),RANDBETWEEN(0,999))</f>
        <v>4717</v>
      </c>
      <c r="AC3585" s="4">
        <f ca="1">IF(AND(F3585&gt;17,F3585&lt;71),RANDBETWEEN(1000,5000),RANDBETWEEN(0,999))</f>
        <v>4999</v>
      </c>
      <c r="AD3585" s="4">
        <f ca="1">IF(AND(AB3585&gt;=0.5,(K3585-X3585)&gt;1000),RANDBETWEEN(1000,5000),RANDBETWEEN(0,999))</f>
        <v>3051</v>
      </c>
      <c r="AE3585" s="4">
        <f ca="1">IF(OR(V3585="",V3585="Puntual"),RANDBETWEEN(1000,5000),RANDBETWEEN(0,999))</f>
        <v>1648</v>
      </c>
      <c r="AF3585" s="4">
        <f ca="1">IF(OR(W3585="Bajo Riesgo",AE3585&gt;=1000),RANDBETWEEN(1000,5000),RANDBETWEEN(0,999))</f>
        <v>1560</v>
      </c>
      <c r="AG3585">
        <f t="shared" ca="1" si="391"/>
        <v>1</v>
      </c>
    </row>
    <row r="3586" spans="1:33" customFormat="1" x14ac:dyDescent="0.25">
      <c r="A3586">
        <v>33341715</v>
      </c>
      <c r="B3586" t="s">
        <v>9256</v>
      </c>
      <c r="C3586" t="s">
        <v>1639</v>
      </c>
      <c r="D3586">
        <v>943953498</v>
      </c>
      <c r="E3586" t="s">
        <v>9257</v>
      </c>
      <c r="F3586">
        <v>27</v>
      </c>
      <c r="G3586" t="s">
        <v>42</v>
      </c>
      <c r="H3586" t="str">
        <f t="shared" ca="1" si="385"/>
        <v>Propia</v>
      </c>
      <c r="I3586" t="s">
        <v>32</v>
      </c>
      <c r="J3586" t="s">
        <v>33</v>
      </c>
      <c r="K3586">
        <f t="shared" ca="1" si="386"/>
        <v>6672</v>
      </c>
      <c r="L3586" t="s">
        <v>107</v>
      </c>
      <c r="M3586" t="s">
        <v>14661</v>
      </c>
      <c r="N3586" t="s">
        <v>14661</v>
      </c>
      <c r="O3586" t="s">
        <v>14661</v>
      </c>
      <c r="P3586" t="s">
        <v>14661</v>
      </c>
      <c r="Q3586" t="s">
        <v>14662</v>
      </c>
      <c r="R3586" s="1">
        <v>43098</v>
      </c>
      <c r="S3586" t="s">
        <v>755</v>
      </c>
      <c r="T3586" t="str">
        <f t="shared" ca="1" si="387"/>
        <v>Sin Garantia</v>
      </c>
      <c r="U3586" t="str">
        <f t="shared" ca="1" si="388"/>
        <v>Sin deuda</v>
      </c>
      <c r="V3586" t="str">
        <f t="shared" ca="1" si="389"/>
        <v/>
      </c>
      <c r="W3586" t="str">
        <f t="shared" ca="1" si="390"/>
        <v>Bajo Riesgo</v>
      </c>
      <c r="X3586">
        <v>1000</v>
      </c>
      <c r="Y3586" s="2">
        <f ca="1">IF(H3586="Propia",RANDBETWEEN(1000,5000),RANDBETWEEN(0,999))</f>
        <v>3578</v>
      </c>
      <c r="Z3586" s="2">
        <f ca="1">IF(T3586="Con Garantia",RANDBETWEEN(1000,5000),RANDBETWEEN(0,999))</f>
        <v>56</v>
      </c>
      <c r="AA3586" s="2">
        <f ca="1">IF(U3586="Sin deuda",RANDBETWEEN(1000,5000),RANDBETWEEN(0,999))</f>
        <v>4152</v>
      </c>
      <c r="AB3586" s="4">
        <f ca="1">IF(Q3586="Si Trabaja",RANDBETWEEN(1000,5000),RANDBETWEEN(0,999))</f>
        <v>196</v>
      </c>
      <c r="AC3586" s="4">
        <f ca="1">IF(AND(F3586&gt;17,F3586&lt;71),RANDBETWEEN(1000,5000),RANDBETWEEN(0,999))</f>
        <v>3099</v>
      </c>
      <c r="AD3586" s="4">
        <f ca="1">IF(AND(AB3586&gt;=0.5,(K3586-X3586)&gt;1000),RANDBETWEEN(1000,5000),RANDBETWEEN(0,999))</f>
        <v>4211</v>
      </c>
      <c r="AE3586" s="4">
        <f ca="1">IF(OR(V3586="",V3586="Puntual"),RANDBETWEEN(1000,5000),RANDBETWEEN(0,999))</f>
        <v>4904</v>
      </c>
      <c r="AF3586" s="4">
        <f ca="1">IF(OR(W3586="Bajo Riesgo",AE3586&gt;=1000),RANDBETWEEN(1000,5000),RANDBETWEEN(0,999))</f>
        <v>4227</v>
      </c>
      <c r="AG3586">
        <f t="shared" ca="1" si="391"/>
        <v>0</v>
      </c>
    </row>
    <row r="3587" spans="1:33" customFormat="1" x14ac:dyDescent="0.25">
      <c r="A3587">
        <v>75856763</v>
      </c>
      <c r="B3587" t="s">
        <v>9258</v>
      </c>
      <c r="C3587" t="s">
        <v>9259</v>
      </c>
      <c r="D3587">
        <v>966729202</v>
      </c>
      <c r="E3587" t="s">
        <v>9260</v>
      </c>
      <c r="F3587">
        <v>45</v>
      </c>
      <c r="G3587" t="s">
        <v>42</v>
      </c>
      <c r="H3587" t="str">
        <f t="shared" ref="H3587:H3650" ca="1" si="392">IF(RANDBETWEEN(0,1)=1,"Propia","Alquilada")</f>
        <v>Alquilada</v>
      </c>
      <c r="I3587" t="s">
        <v>44</v>
      </c>
      <c r="J3587" t="s">
        <v>33</v>
      </c>
      <c r="K3587">
        <f t="shared" ref="K3587:K3650" ca="1" si="393">RANDBETWEEN(5000,8000)</f>
        <v>6068</v>
      </c>
      <c r="L3587" t="s">
        <v>53</v>
      </c>
      <c r="M3587" t="s">
        <v>14661</v>
      </c>
      <c r="N3587" t="s">
        <v>14661</v>
      </c>
      <c r="O3587" t="s">
        <v>14661</v>
      </c>
      <c r="P3587" t="s">
        <v>14661</v>
      </c>
      <c r="Q3587" t="s">
        <v>14662</v>
      </c>
      <c r="R3587" s="1">
        <v>43009</v>
      </c>
      <c r="S3587" t="s">
        <v>755</v>
      </c>
      <c r="T3587" t="str">
        <f t="shared" ref="T3587:T3650" ca="1" si="394">IF(RANDBETWEEN(0,1)=1,"Con Garantia","Sin Garantia")</f>
        <v>Con Garantia</v>
      </c>
      <c r="U3587" t="str">
        <f t="shared" ref="U3587:U3650" ca="1" si="395">IF(RANDBETWEEN(0,1)=0,"Con deuda","Sin deuda")</f>
        <v>Con deuda</v>
      </c>
      <c r="V3587" t="str">
        <f t="shared" ref="V3587:V3650" ca="1" si="396">IF(AND(RANDBETWEEN(0,1)=0,U3587="Con deuda"),"Moroso",IF(U3587="Sin deuda","","Puntual"))</f>
        <v>Puntual</v>
      </c>
      <c r="W3587" t="str">
        <f t="shared" ref="W3587:W3650" ca="1" si="397">IF(AND(U3587="Con deuda",V3587="Moroso"),"Alto Riesgo","Bajo Riesgo")</f>
        <v>Bajo Riesgo</v>
      </c>
      <c r="X3587">
        <v>1000</v>
      </c>
      <c r="Y3587" s="2">
        <f ca="1">IF(H3587="Propia",RANDBETWEEN(1000,5000),RANDBETWEEN(0,999))</f>
        <v>2</v>
      </c>
      <c r="Z3587" s="2">
        <f ca="1">IF(T3587="Con Garantia",RANDBETWEEN(1000,5000),RANDBETWEEN(0,999))</f>
        <v>3742</v>
      </c>
      <c r="AA3587" s="2">
        <f ca="1">IF(U3587="Sin deuda",RANDBETWEEN(1000,5000),RANDBETWEEN(0,999))</f>
        <v>49</v>
      </c>
      <c r="AB3587" s="4">
        <f ca="1">IF(Q3587="Si Trabaja",RANDBETWEEN(1000,5000),RANDBETWEEN(0,999))</f>
        <v>593</v>
      </c>
      <c r="AC3587" s="4">
        <f ca="1">IF(AND(F3587&gt;17,F3587&lt;71),RANDBETWEEN(1000,5000),RANDBETWEEN(0,999))</f>
        <v>4726</v>
      </c>
      <c r="AD3587" s="4">
        <f ca="1">IF(AND(AB3587&gt;=0.5,(K3587-X3587)&gt;1000),RANDBETWEEN(1000,5000),RANDBETWEEN(0,999))</f>
        <v>1620</v>
      </c>
      <c r="AE3587" s="4">
        <f ca="1">IF(OR(V3587="",V3587="Puntual"),RANDBETWEEN(1000,5000),RANDBETWEEN(0,999))</f>
        <v>1454</v>
      </c>
      <c r="AF3587" s="4">
        <f ca="1">IF(OR(W3587="Bajo Riesgo",AE3587&gt;=1000),RANDBETWEEN(1000,5000),RANDBETWEEN(0,999))</f>
        <v>4219</v>
      </c>
      <c r="AG3587">
        <f t="shared" ref="AG3587:AG3650" ca="1" si="398">IF(AND(AB3587&gt;=1000,AC3587&gt;=1000,AD3587&gt;=1000,AE3587&gt;=1000,AF3587&gt;=1000),1,0)</f>
        <v>0</v>
      </c>
    </row>
    <row r="3588" spans="1:33" customFormat="1" x14ac:dyDescent="0.25">
      <c r="A3588">
        <v>76858424</v>
      </c>
      <c r="B3588" t="s">
        <v>9261</v>
      </c>
      <c r="C3588" t="s">
        <v>9262</v>
      </c>
      <c r="D3588">
        <v>920535605</v>
      </c>
      <c r="E3588" t="s">
        <v>9263</v>
      </c>
      <c r="F3588">
        <v>54</v>
      </c>
      <c r="G3588" t="s">
        <v>30</v>
      </c>
      <c r="H3588" t="str">
        <f t="shared" ca="1" si="392"/>
        <v>Propia</v>
      </c>
      <c r="I3588" t="s">
        <v>49</v>
      </c>
      <c r="J3588" t="s">
        <v>33</v>
      </c>
      <c r="K3588">
        <f t="shared" ca="1" si="393"/>
        <v>6531</v>
      </c>
      <c r="L3588" t="s">
        <v>67</v>
      </c>
      <c r="M3588" t="s">
        <v>14476</v>
      </c>
      <c r="N3588">
        <v>2</v>
      </c>
      <c r="O3588" t="s">
        <v>14657</v>
      </c>
      <c r="P3588" t="s">
        <v>14670</v>
      </c>
      <c r="Q3588" t="s">
        <v>14659</v>
      </c>
      <c r="R3588" s="1">
        <v>43065</v>
      </c>
      <c r="S3588" t="s">
        <v>755</v>
      </c>
      <c r="T3588" t="str">
        <f t="shared" ca="1" si="394"/>
        <v>Con Garantia</v>
      </c>
      <c r="U3588" t="str">
        <f t="shared" ca="1" si="395"/>
        <v>Con deuda</v>
      </c>
      <c r="V3588" t="str">
        <f t="shared" ca="1" si="396"/>
        <v>Moroso</v>
      </c>
      <c r="W3588" t="str">
        <f t="shared" ca="1" si="397"/>
        <v>Alto Riesgo</v>
      </c>
      <c r="X3588">
        <v>1000</v>
      </c>
      <c r="Y3588" s="2">
        <f ca="1">IF(H3588="Propia",RANDBETWEEN(1000,5000),RANDBETWEEN(0,999))</f>
        <v>4473</v>
      </c>
      <c r="Z3588" s="2">
        <f ca="1">IF(T3588="Con Garantia",RANDBETWEEN(1000,5000),RANDBETWEEN(0,999))</f>
        <v>1162</v>
      </c>
      <c r="AA3588" s="2">
        <f ca="1">IF(U3588="Sin deuda",RANDBETWEEN(1000,5000),RANDBETWEEN(0,999))</f>
        <v>603</v>
      </c>
      <c r="AB3588" s="4">
        <f ca="1">IF(Q3588="Si Trabaja",RANDBETWEEN(1000,5000),RANDBETWEEN(0,999))</f>
        <v>1661</v>
      </c>
      <c r="AC3588" s="4">
        <f ca="1">IF(AND(F3588&gt;17,F3588&lt;71),RANDBETWEEN(1000,5000),RANDBETWEEN(0,999))</f>
        <v>1857</v>
      </c>
      <c r="AD3588" s="4">
        <f ca="1">IF(AND(AB3588&gt;=0.5,(K3588-X3588)&gt;1000),RANDBETWEEN(1000,5000),RANDBETWEEN(0,999))</f>
        <v>2302</v>
      </c>
      <c r="AE3588" s="4">
        <f ca="1">IF(OR(V3588="",V3588="Puntual"),RANDBETWEEN(1000,5000),RANDBETWEEN(0,999))</f>
        <v>628</v>
      </c>
      <c r="AF3588" s="4">
        <f ca="1">IF(OR(W3588="Bajo Riesgo",AE3588&gt;=1000),RANDBETWEEN(1000,5000),RANDBETWEEN(0,999))</f>
        <v>166</v>
      </c>
      <c r="AG3588">
        <f t="shared" ca="1" si="398"/>
        <v>0</v>
      </c>
    </row>
    <row r="3589" spans="1:33" customFormat="1" x14ac:dyDescent="0.25">
      <c r="A3589">
        <v>40123048</v>
      </c>
      <c r="B3589" t="s">
        <v>9264</v>
      </c>
      <c r="C3589" t="s">
        <v>9265</v>
      </c>
      <c r="D3589">
        <v>921099963</v>
      </c>
      <c r="E3589" t="s">
        <v>9266</v>
      </c>
      <c r="F3589">
        <v>40</v>
      </c>
      <c r="G3589" t="s">
        <v>42</v>
      </c>
      <c r="H3589" t="str">
        <f t="shared" ca="1" si="392"/>
        <v>Propia</v>
      </c>
      <c r="I3589" t="s">
        <v>79</v>
      </c>
      <c r="J3589" t="s">
        <v>33</v>
      </c>
      <c r="K3589">
        <f t="shared" ca="1" si="393"/>
        <v>6798</v>
      </c>
      <c r="L3589" t="s">
        <v>107</v>
      </c>
      <c r="M3589" t="s">
        <v>13074</v>
      </c>
      <c r="N3589">
        <v>8</v>
      </c>
      <c r="O3589" t="s">
        <v>14663</v>
      </c>
      <c r="P3589" t="s">
        <v>14666</v>
      </c>
      <c r="Q3589" t="s">
        <v>14659</v>
      </c>
      <c r="R3589" s="1">
        <v>42913</v>
      </c>
      <c r="S3589" t="s">
        <v>755</v>
      </c>
      <c r="T3589" t="str">
        <f t="shared" ca="1" si="394"/>
        <v>Sin Garantia</v>
      </c>
      <c r="U3589" t="str">
        <f t="shared" ca="1" si="395"/>
        <v>Con deuda</v>
      </c>
      <c r="V3589" t="str">
        <f t="shared" ca="1" si="396"/>
        <v>Moroso</v>
      </c>
      <c r="W3589" t="str">
        <f t="shared" ca="1" si="397"/>
        <v>Alto Riesgo</v>
      </c>
      <c r="X3589">
        <v>1000</v>
      </c>
      <c r="Y3589" s="2">
        <f ca="1">IF(H3589="Propia",RANDBETWEEN(1000,5000),RANDBETWEEN(0,999))</f>
        <v>4986</v>
      </c>
      <c r="Z3589" s="2">
        <f ca="1">IF(T3589="Con Garantia",RANDBETWEEN(1000,5000),RANDBETWEEN(0,999))</f>
        <v>917</v>
      </c>
      <c r="AA3589" s="2">
        <f ca="1">IF(U3589="Sin deuda",RANDBETWEEN(1000,5000),RANDBETWEEN(0,999))</f>
        <v>411</v>
      </c>
      <c r="AB3589" s="4">
        <f ca="1">IF(Q3589="Si Trabaja",RANDBETWEEN(1000,5000),RANDBETWEEN(0,999))</f>
        <v>4380</v>
      </c>
      <c r="AC3589" s="4">
        <f ca="1">IF(AND(F3589&gt;17,F3589&lt;71),RANDBETWEEN(1000,5000),RANDBETWEEN(0,999))</f>
        <v>4646</v>
      </c>
      <c r="AD3589" s="4">
        <f ca="1">IF(AND(AB3589&gt;=0.5,(K3589-X3589)&gt;1000),RANDBETWEEN(1000,5000),RANDBETWEEN(0,999))</f>
        <v>2596</v>
      </c>
      <c r="AE3589" s="4">
        <f ca="1">IF(OR(V3589="",V3589="Puntual"),RANDBETWEEN(1000,5000),RANDBETWEEN(0,999))</f>
        <v>752</v>
      </c>
      <c r="AF3589" s="4">
        <f ca="1">IF(OR(W3589="Bajo Riesgo",AE3589&gt;=1000),RANDBETWEEN(1000,5000),RANDBETWEEN(0,999))</f>
        <v>694</v>
      </c>
      <c r="AG3589">
        <f t="shared" ca="1" si="398"/>
        <v>0</v>
      </c>
    </row>
    <row r="3590" spans="1:33" customFormat="1" x14ac:dyDescent="0.25">
      <c r="A3590">
        <v>48147854</v>
      </c>
      <c r="B3590" t="s">
        <v>9267</v>
      </c>
      <c r="C3590" t="s">
        <v>9268</v>
      </c>
      <c r="D3590">
        <v>519263325</v>
      </c>
      <c r="E3590" t="s">
        <v>9269</v>
      </c>
      <c r="F3590">
        <v>58</v>
      </c>
      <c r="G3590" t="s">
        <v>42</v>
      </c>
      <c r="H3590" t="str">
        <f t="shared" ca="1" si="392"/>
        <v>Alquilada</v>
      </c>
      <c r="I3590" t="s">
        <v>44</v>
      </c>
      <c r="J3590" t="s">
        <v>33</v>
      </c>
      <c r="K3590">
        <f t="shared" ca="1" si="393"/>
        <v>6724</v>
      </c>
      <c r="L3590" t="s">
        <v>53</v>
      </c>
      <c r="M3590" t="s">
        <v>12863</v>
      </c>
      <c r="N3590">
        <v>2</v>
      </c>
      <c r="O3590" t="s">
        <v>14663</v>
      </c>
      <c r="P3590" t="s">
        <v>14664</v>
      </c>
      <c r="Q3590" t="s">
        <v>14659</v>
      </c>
      <c r="R3590" s="1">
        <v>42924</v>
      </c>
      <c r="S3590" t="s">
        <v>34</v>
      </c>
      <c r="T3590" t="str">
        <f t="shared" ca="1" si="394"/>
        <v>Con Garantia</v>
      </c>
      <c r="U3590" t="str">
        <f t="shared" ca="1" si="395"/>
        <v>Sin deuda</v>
      </c>
      <c r="V3590" t="str">
        <f t="shared" ca="1" si="396"/>
        <v/>
      </c>
      <c r="W3590" t="str">
        <f t="shared" ca="1" si="397"/>
        <v>Bajo Riesgo</v>
      </c>
      <c r="X3590">
        <v>1000</v>
      </c>
      <c r="Y3590" s="2">
        <f ca="1">IF(H3590="Propia",RANDBETWEEN(1000,5000),RANDBETWEEN(0,999))</f>
        <v>757</v>
      </c>
      <c r="Z3590" s="2">
        <f ca="1">IF(T3590="Con Garantia",RANDBETWEEN(1000,5000),RANDBETWEEN(0,999))</f>
        <v>1151</v>
      </c>
      <c r="AA3590" s="2">
        <f ca="1">IF(U3590="Sin deuda",RANDBETWEEN(1000,5000),RANDBETWEEN(0,999))</f>
        <v>2764</v>
      </c>
      <c r="AB3590" s="4">
        <f ca="1">IF(Q3590="Si Trabaja",RANDBETWEEN(1000,5000),RANDBETWEEN(0,999))</f>
        <v>1411</v>
      </c>
      <c r="AC3590" s="4">
        <f ca="1">IF(AND(F3590&gt;17,F3590&lt;71),RANDBETWEEN(1000,5000),RANDBETWEEN(0,999))</f>
        <v>3889</v>
      </c>
      <c r="AD3590" s="4">
        <f ca="1">IF(AND(AB3590&gt;=0.5,(K3590-X3590)&gt;1000),RANDBETWEEN(1000,5000),RANDBETWEEN(0,999))</f>
        <v>4608</v>
      </c>
      <c r="AE3590" s="4">
        <f ca="1">IF(OR(V3590="",V3590="Puntual"),RANDBETWEEN(1000,5000),RANDBETWEEN(0,999))</f>
        <v>4946</v>
      </c>
      <c r="AF3590" s="4">
        <f ca="1">IF(OR(W3590="Bajo Riesgo",AE3590&gt;=1000),RANDBETWEEN(1000,5000),RANDBETWEEN(0,999))</f>
        <v>1868</v>
      </c>
      <c r="AG3590">
        <f t="shared" ca="1" si="398"/>
        <v>1</v>
      </c>
    </row>
    <row r="3591" spans="1:33" customFormat="1" x14ac:dyDescent="0.25">
      <c r="A3591">
        <v>76913825</v>
      </c>
      <c r="B3591" t="s">
        <v>9270</v>
      </c>
      <c r="C3591" t="s">
        <v>1639</v>
      </c>
      <c r="D3591">
        <v>926213351</v>
      </c>
      <c r="E3591" t="s">
        <v>9271</v>
      </c>
      <c r="F3591">
        <v>18</v>
      </c>
      <c r="G3591" t="s">
        <v>42</v>
      </c>
      <c r="H3591" t="str">
        <f t="shared" ca="1" si="392"/>
        <v>Alquilada</v>
      </c>
      <c r="I3591" t="s">
        <v>49</v>
      </c>
      <c r="J3591" t="s">
        <v>33</v>
      </c>
      <c r="K3591">
        <f t="shared" ca="1" si="393"/>
        <v>7505</v>
      </c>
      <c r="L3591" t="s">
        <v>60</v>
      </c>
      <c r="M3591" t="s">
        <v>13508</v>
      </c>
      <c r="N3591">
        <v>8</v>
      </c>
      <c r="O3591" t="s">
        <v>14657</v>
      </c>
      <c r="P3591" t="s">
        <v>14658</v>
      </c>
      <c r="Q3591" t="s">
        <v>14659</v>
      </c>
      <c r="R3591" s="1">
        <v>42981</v>
      </c>
      <c r="S3591" t="s">
        <v>34</v>
      </c>
      <c r="T3591" t="str">
        <f t="shared" ca="1" si="394"/>
        <v>Sin Garantia</v>
      </c>
      <c r="U3591" t="str">
        <f t="shared" ca="1" si="395"/>
        <v>Con deuda</v>
      </c>
      <c r="V3591" t="str">
        <f t="shared" ca="1" si="396"/>
        <v>Puntual</v>
      </c>
      <c r="W3591" t="str">
        <f t="shared" ca="1" si="397"/>
        <v>Bajo Riesgo</v>
      </c>
      <c r="X3591">
        <v>1000</v>
      </c>
      <c r="Y3591" s="2">
        <f ca="1">IF(H3591="Propia",RANDBETWEEN(1000,5000),RANDBETWEEN(0,999))</f>
        <v>741</v>
      </c>
      <c r="Z3591" s="2">
        <f ca="1">IF(T3591="Con Garantia",RANDBETWEEN(1000,5000),RANDBETWEEN(0,999))</f>
        <v>756</v>
      </c>
      <c r="AA3591" s="2">
        <f ca="1">IF(U3591="Sin deuda",RANDBETWEEN(1000,5000),RANDBETWEEN(0,999))</f>
        <v>745</v>
      </c>
      <c r="AB3591" s="4">
        <f ca="1">IF(Q3591="Si Trabaja",RANDBETWEEN(1000,5000),RANDBETWEEN(0,999))</f>
        <v>2583</v>
      </c>
      <c r="AC3591" s="4">
        <f ca="1">IF(AND(F3591&gt;17,F3591&lt;71),RANDBETWEEN(1000,5000),RANDBETWEEN(0,999))</f>
        <v>4337</v>
      </c>
      <c r="AD3591" s="4">
        <f ca="1">IF(AND(AB3591&gt;=0.5,(K3591-X3591)&gt;1000),RANDBETWEEN(1000,5000),RANDBETWEEN(0,999))</f>
        <v>1945</v>
      </c>
      <c r="AE3591" s="4">
        <f ca="1">IF(OR(V3591="",V3591="Puntual"),RANDBETWEEN(1000,5000),RANDBETWEEN(0,999))</f>
        <v>4970</v>
      </c>
      <c r="AF3591" s="4">
        <f ca="1">IF(OR(W3591="Bajo Riesgo",AE3591&gt;=1000),RANDBETWEEN(1000,5000),RANDBETWEEN(0,999))</f>
        <v>1241</v>
      </c>
      <c r="AG3591">
        <f t="shared" ca="1" si="398"/>
        <v>1</v>
      </c>
    </row>
    <row r="3592" spans="1:33" customFormat="1" x14ac:dyDescent="0.25">
      <c r="A3592">
        <v>40185964</v>
      </c>
      <c r="B3592" t="s">
        <v>9272</v>
      </c>
      <c r="C3592" t="s">
        <v>9273</v>
      </c>
      <c r="D3592">
        <v>519123016</v>
      </c>
      <c r="E3592" t="s">
        <v>9274</v>
      </c>
      <c r="F3592">
        <v>49</v>
      </c>
      <c r="G3592" t="s">
        <v>42</v>
      </c>
      <c r="H3592" t="str">
        <f t="shared" ca="1" si="392"/>
        <v>Propia</v>
      </c>
      <c r="I3592" t="s">
        <v>79</v>
      </c>
      <c r="J3592" t="s">
        <v>33</v>
      </c>
      <c r="K3592">
        <f t="shared" ca="1" si="393"/>
        <v>5814</v>
      </c>
      <c r="L3592" t="s">
        <v>53</v>
      </c>
      <c r="M3592" t="s">
        <v>13573</v>
      </c>
      <c r="N3592">
        <v>8</v>
      </c>
      <c r="O3592" t="s">
        <v>14663</v>
      </c>
      <c r="P3592" t="s">
        <v>14664</v>
      </c>
      <c r="Q3592" t="s">
        <v>14659</v>
      </c>
      <c r="R3592" s="1">
        <v>42902</v>
      </c>
      <c r="S3592" t="s">
        <v>755</v>
      </c>
      <c r="T3592" t="str">
        <f t="shared" ca="1" si="394"/>
        <v>Con Garantia</v>
      </c>
      <c r="U3592" t="str">
        <f t="shared" ca="1" si="395"/>
        <v>Con deuda</v>
      </c>
      <c r="V3592" t="str">
        <f t="shared" ca="1" si="396"/>
        <v>Moroso</v>
      </c>
      <c r="W3592" t="str">
        <f t="shared" ca="1" si="397"/>
        <v>Alto Riesgo</v>
      </c>
      <c r="X3592">
        <v>1000</v>
      </c>
      <c r="Y3592" s="2">
        <f ca="1">IF(H3592="Propia",RANDBETWEEN(1000,5000),RANDBETWEEN(0,999))</f>
        <v>2107</v>
      </c>
      <c r="Z3592" s="2">
        <f ca="1">IF(T3592="Con Garantia",RANDBETWEEN(1000,5000),RANDBETWEEN(0,999))</f>
        <v>4401</v>
      </c>
      <c r="AA3592" s="2">
        <f ca="1">IF(U3592="Sin deuda",RANDBETWEEN(1000,5000),RANDBETWEEN(0,999))</f>
        <v>312</v>
      </c>
      <c r="AB3592" s="4">
        <f ca="1">IF(Q3592="Si Trabaja",RANDBETWEEN(1000,5000),RANDBETWEEN(0,999))</f>
        <v>2654</v>
      </c>
      <c r="AC3592" s="4">
        <f ca="1">IF(AND(F3592&gt;17,F3592&lt;71),RANDBETWEEN(1000,5000),RANDBETWEEN(0,999))</f>
        <v>4436</v>
      </c>
      <c r="AD3592" s="4">
        <f ca="1">IF(AND(AB3592&gt;=0.5,(K3592-X3592)&gt;1000),RANDBETWEEN(1000,5000),RANDBETWEEN(0,999))</f>
        <v>3170</v>
      </c>
      <c r="AE3592" s="4">
        <f ca="1">IF(OR(V3592="",V3592="Puntual"),RANDBETWEEN(1000,5000),RANDBETWEEN(0,999))</f>
        <v>594</v>
      </c>
      <c r="AF3592" s="4">
        <f ca="1">IF(OR(W3592="Bajo Riesgo",AE3592&gt;=1000),RANDBETWEEN(1000,5000),RANDBETWEEN(0,999))</f>
        <v>810</v>
      </c>
      <c r="AG3592">
        <f t="shared" ca="1" si="398"/>
        <v>0</v>
      </c>
    </row>
    <row r="3593" spans="1:33" customFormat="1" x14ac:dyDescent="0.25">
      <c r="A3593">
        <v>47598568</v>
      </c>
      <c r="B3593" t="s">
        <v>9275</v>
      </c>
      <c r="C3593" t="s">
        <v>7072</v>
      </c>
      <c r="D3593">
        <v>959561106</v>
      </c>
      <c r="E3593" t="s">
        <v>9276</v>
      </c>
      <c r="F3593">
        <v>61</v>
      </c>
      <c r="G3593" t="s">
        <v>42</v>
      </c>
      <c r="H3593" t="str">
        <f t="shared" ca="1" si="392"/>
        <v>Alquilada</v>
      </c>
      <c r="I3593" t="s">
        <v>79</v>
      </c>
      <c r="J3593" t="s">
        <v>33</v>
      </c>
      <c r="K3593">
        <f t="shared" ca="1" si="393"/>
        <v>7123</v>
      </c>
      <c r="L3593" t="s">
        <v>214</v>
      </c>
      <c r="M3593" t="s">
        <v>14661</v>
      </c>
      <c r="N3593" t="s">
        <v>14661</v>
      </c>
      <c r="O3593" t="s">
        <v>14661</v>
      </c>
      <c r="P3593" t="s">
        <v>14661</v>
      </c>
      <c r="Q3593" t="s">
        <v>14662</v>
      </c>
      <c r="R3593" s="1">
        <v>43030</v>
      </c>
      <c r="S3593" t="s">
        <v>755</v>
      </c>
      <c r="T3593" t="str">
        <f t="shared" ca="1" si="394"/>
        <v>Con Garantia</v>
      </c>
      <c r="U3593" t="str">
        <f t="shared" ca="1" si="395"/>
        <v>Con deuda</v>
      </c>
      <c r="V3593" t="str">
        <f t="shared" ca="1" si="396"/>
        <v>Moroso</v>
      </c>
      <c r="W3593" t="str">
        <f t="shared" ca="1" si="397"/>
        <v>Alto Riesgo</v>
      </c>
      <c r="X3593">
        <v>1000</v>
      </c>
      <c r="Y3593" s="2">
        <f ca="1">IF(H3593="Propia",RANDBETWEEN(1000,5000),RANDBETWEEN(0,999))</f>
        <v>465</v>
      </c>
      <c r="Z3593" s="2">
        <f ca="1">IF(T3593="Con Garantia",RANDBETWEEN(1000,5000),RANDBETWEEN(0,999))</f>
        <v>2282</v>
      </c>
      <c r="AA3593" s="2">
        <f ca="1">IF(U3593="Sin deuda",RANDBETWEEN(1000,5000),RANDBETWEEN(0,999))</f>
        <v>639</v>
      </c>
      <c r="AB3593" s="4">
        <f ca="1">IF(Q3593="Si Trabaja",RANDBETWEEN(1000,5000),RANDBETWEEN(0,999))</f>
        <v>300</v>
      </c>
      <c r="AC3593" s="4">
        <f ca="1">IF(AND(F3593&gt;17,F3593&lt;71),RANDBETWEEN(1000,5000),RANDBETWEEN(0,999))</f>
        <v>3577</v>
      </c>
      <c r="AD3593" s="4">
        <f ca="1">IF(AND(AB3593&gt;=0.5,(K3593-X3593)&gt;1000),RANDBETWEEN(1000,5000),RANDBETWEEN(0,999))</f>
        <v>2811</v>
      </c>
      <c r="AE3593" s="4">
        <f ca="1">IF(OR(V3593="",V3593="Puntual"),RANDBETWEEN(1000,5000),RANDBETWEEN(0,999))</f>
        <v>755</v>
      </c>
      <c r="AF3593" s="4">
        <f ca="1">IF(OR(W3593="Bajo Riesgo",AE3593&gt;=1000),RANDBETWEEN(1000,5000),RANDBETWEEN(0,999))</f>
        <v>75</v>
      </c>
      <c r="AG3593">
        <f t="shared" ca="1" si="398"/>
        <v>0</v>
      </c>
    </row>
    <row r="3594" spans="1:33" customFormat="1" x14ac:dyDescent="0.25">
      <c r="A3594">
        <v>32738045</v>
      </c>
      <c r="B3594" t="s">
        <v>7074</v>
      </c>
      <c r="C3594" t="s">
        <v>9277</v>
      </c>
      <c r="D3594">
        <v>519225821</v>
      </c>
      <c r="E3594" t="s">
        <v>7075</v>
      </c>
      <c r="F3594">
        <v>40</v>
      </c>
      <c r="G3594" t="s">
        <v>30</v>
      </c>
      <c r="H3594" t="str">
        <f t="shared" ca="1" si="392"/>
        <v>Alquilada</v>
      </c>
      <c r="I3594" t="s">
        <v>79</v>
      </c>
      <c r="J3594" t="s">
        <v>33</v>
      </c>
      <c r="K3594">
        <f t="shared" ca="1" si="393"/>
        <v>5285</v>
      </c>
      <c r="L3594" t="s">
        <v>43</v>
      </c>
      <c r="M3594" t="s">
        <v>14319</v>
      </c>
      <c r="N3594">
        <v>6</v>
      </c>
      <c r="O3594" t="s">
        <v>14663</v>
      </c>
      <c r="P3594" t="s">
        <v>14664</v>
      </c>
      <c r="Q3594" t="s">
        <v>14659</v>
      </c>
      <c r="R3594" s="1">
        <v>43040</v>
      </c>
      <c r="S3594" t="s">
        <v>34</v>
      </c>
      <c r="T3594" t="str">
        <f t="shared" ca="1" si="394"/>
        <v>Sin Garantia</v>
      </c>
      <c r="U3594" t="str">
        <f t="shared" ca="1" si="395"/>
        <v>Sin deuda</v>
      </c>
      <c r="V3594" t="str">
        <f t="shared" ca="1" si="396"/>
        <v/>
      </c>
      <c r="W3594" t="str">
        <f t="shared" ca="1" si="397"/>
        <v>Bajo Riesgo</v>
      </c>
      <c r="X3594">
        <v>1000</v>
      </c>
      <c r="Y3594" s="2">
        <f ca="1">IF(H3594="Propia",RANDBETWEEN(1000,5000),RANDBETWEEN(0,999))</f>
        <v>675</v>
      </c>
      <c r="Z3594" s="2">
        <f ca="1">IF(T3594="Con Garantia",RANDBETWEEN(1000,5000),RANDBETWEEN(0,999))</f>
        <v>903</v>
      </c>
      <c r="AA3594" s="2">
        <f ca="1">IF(U3594="Sin deuda",RANDBETWEEN(1000,5000),RANDBETWEEN(0,999))</f>
        <v>2625</v>
      </c>
      <c r="AB3594" s="4">
        <f ca="1">IF(Q3594="Si Trabaja",RANDBETWEEN(1000,5000),RANDBETWEEN(0,999))</f>
        <v>2846</v>
      </c>
      <c r="AC3594" s="4">
        <f ca="1">IF(AND(F3594&gt;17,F3594&lt;71),RANDBETWEEN(1000,5000),RANDBETWEEN(0,999))</f>
        <v>3547</v>
      </c>
      <c r="AD3594" s="4">
        <f ca="1">IF(AND(AB3594&gt;=0.5,(K3594-X3594)&gt;1000),RANDBETWEEN(1000,5000),RANDBETWEEN(0,999))</f>
        <v>1379</v>
      </c>
      <c r="AE3594" s="4">
        <f ca="1">IF(OR(V3594="",V3594="Puntual"),RANDBETWEEN(1000,5000),RANDBETWEEN(0,999))</f>
        <v>4049</v>
      </c>
      <c r="AF3594" s="4">
        <f ca="1">IF(OR(W3594="Bajo Riesgo",AE3594&gt;=1000),RANDBETWEEN(1000,5000),RANDBETWEEN(0,999))</f>
        <v>3611</v>
      </c>
      <c r="AG3594">
        <f t="shared" ca="1" si="398"/>
        <v>1</v>
      </c>
    </row>
    <row r="3595" spans="1:33" customFormat="1" x14ac:dyDescent="0.25">
      <c r="A3595">
        <v>9915189</v>
      </c>
      <c r="B3595" t="s">
        <v>9278</v>
      </c>
      <c r="C3595" t="s">
        <v>9279</v>
      </c>
      <c r="D3595">
        <v>519418830</v>
      </c>
      <c r="E3595" t="s">
        <v>9280</v>
      </c>
      <c r="F3595">
        <v>68</v>
      </c>
      <c r="G3595" t="s">
        <v>42</v>
      </c>
      <c r="H3595" t="str">
        <f t="shared" ca="1" si="392"/>
        <v>Alquilada</v>
      </c>
      <c r="I3595" t="s">
        <v>49</v>
      </c>
      <c r="J3595" t="s">
        <v>33</v>
      </c>
      <c r="K3595">
        <f t="shared" ca="1" si="393"/>
        <v>6757</v>
      </c>
      <c r="L3595" t="s">
        <v>53</v>
      </c>
      <c r="M3595" t="s">
        <v>14661</v>
      </c>
      <c r="N3595" t="s">
        <v>14661</v>
      </c>
      <c r="O3595" t="s">
        <v>14661</v>
      </c>
      <c r="P3595" t="s">
        <v>14661</v>
      </c>
      <c r="Q3595" t="s">
        <v>14662</v>
      </c>
      <c r="R3595" s="1">
        <v>42925</v>
      </c>
      <c r="S3595" t="s">
        <v>34</v>
      </c>
      <c r="T3595" t="str">
        <f t="shared" ca="1" si="394"/>
        <v>Con Garantia</v>
      </c>
      <c r="U3595" t="str">
        <f t="shared" ca="1" si="395"/>
        <v>Con deuda</v>
      </c>
      <c r="V3595" t="str">
        <f t="shared" ca="1" si="396"/>
        <v>Puntual</v>
      </c>
      <c r="W3595" t="str">
        <f t="shared" ca="1" si="397"/>
        <v>Bajo Riesgo</v>
      </c>
      <c r="X3595">
        <v>1000</v>
      </c>
      <c r="Y3595" s="2">
        <f ca="1">IF(H3595="Propia",RANDBETWEEN(1000,5000),RANDBETWEEN(0,999))</f>
        <v>149</v>
      </c>
      <c r="Z3595" s="2">
        <f ca="1">IF(T3595="Con Garantia",RANDBETWEEN(1000,5000),RANDBETWEEN(0,999))</f>
        <v>2271</v>
      </c>
      <c r="AA3595" s="2">
        <f ca="1">IF(U3595="Sin deuda",RANDBETWEEN(1000,5000),RANDBETWEEN(0,999))</f>
        <v>810</v>
      </c>
      <c r="AB3595" s="4">
        <f ca="1">IF(Q3595="Si Trabaja",RANDBETWEEN(1000,5000),RANDBETWEEN(0,999))</f>
        <v>155</v>
      </c>
      <c r="AC3595" s="4">
        <f ca="1">IF(AND(F3595&gt;17,F3595&lt;71),RANDBETWEEN(1000,5000),RANDBETWEEN(0,999))</f>
        <v>4854</v>
      </c>
      <c r="AD3595" s="4">
        <f ca="1">IF(AND(AB3595&gt;=0.5,(K3595-X3595)&gt;1000),RANDBETWEEN(1000,5000),RANDBETWEEN(0,999))</f>
        <v>4858</v>
      </c>
      <c r="AE3595" s="4">
        <f ca="1">IF(OR(V3595="",V3595="Puntual"),RANDBETWEEN(1000,5000),RANDBETWEEN(0,999))</f>
        <v>1946</v>
      </c>
      <c r="AF3595" s="4">
        <f ca="1">IF(OR(W3595="Bajo Riesgo",AE3595&gt;=1000),RANDBETWEEN(1000,5000),RANDBETWEEN(0,999))</f>
        <v>3137</v>
      </c>
      <c r="AG3595">
        <f t="shared" ca="1" si="398"/>
        <v>0</v>
      </c>
    </row>
    <row r="3596" spans="1:33" customFormat="1" x14ac:dyDescent="0.25">
      <c r="A3596">
        <v>45030890</v>
      </c>
      <c r="B3596" t="s">
        <v>9281</v>
      </c>
      <c r="C3596" t="s">
        <v>9282</v>
      </c>
      <c r="D3596">
        <v>957472090</v>
      </c>
      <c r="E3596" t="s">
        <v>9283</v>
      </c>
      <c r="F3596">
        <v>32</v>
      </c>
      <c r="G3596" t="s">
        <v>30</v>
      </c>
      <c r="H3596" t="str">
        <f t="shared" ca="1" si="392"/>
        <v>Alquilada</v>
      </c>
      <c r="I3596" t="s">
        <v>44</v>
      </c>
      <c r="J3596" t="s">
        <v>33</v>
      </c>
      <c r="K3596">
        <f t="shared" ca="1" si="393"/>
        <v>6898</v>
      </c>
      <c r="L3596" t="s">
        <v>195</v>
      </c>
      <c r="M3596" t="s">
        <v>13145</v>
      </c>
      <c r="N3596">
        <v>6</v>
      </c>
      <c r="O3596" t="s">
        <v>14663</v>
      </c>
      <c r="P3596" t="s">
        <v>14658</v>
      </c>
      <c r="Q3596" t="s">
        <v>14659</v>
      </c>
      <c r="R3596" s="1">
        <v>42912</v>
      </c>
      <c r="S3596" t="s">
        <v>755</v>
      </c>
      <c r="T3596" t="str">
        <f t="shared" ca="1" si="394"/>
        <v>Sin Garantia</v>
      </c>
      <c r="U3596" t="str">
        <f t="shared" ca="1" si="395"/>
        <v>Sin deuda</v>
      </c>
      <c r="V3596" t="str">
        <f t="shared" ca="1" si="396"/>
        <v/>
      </c>
      <c r="W3596" t="str">
        <f t="shared" ca="1" si="397"/>
        <v>Bajo Riesgo</v>
      </c>
      <c r="X3596">
        <v>1000</v>
      </c>
      <c r="Y3596" s="2">
        <f ca="1">IF(H3596="Propia",RANDBETWEEN(1000,5000),RANDBETWEEN(0,999))</f>
        <v>833</v>
      </c>
      <c r="Z3596" s="2">
        <f ca="1">IF(T3596="Con Garantia",RANDBETWEEN(1000,5000),RANDBETWEEN(0,999))</f>
        <v>252</v>
      </c>
      <c r="AA3596" s="2">
        <f ca="1">IF(U3596="Sin deuda",RANDBETWEEN(1000,5000),RANDBETWEEN(0,999))</f>
        <v>3639</v>
      </c>
      <c r="AB3596" s="4">
        <f ca="1">IF(Q3596="Si Trabaja",RANDBETWEEN(1000,5000),RANDBETWEEN(0,999))</f>
        <v>2343</v>
      </c>
      <c r="AC3596" s="4">
        <f ca="1">IF(AND(F3596&gt;17,F3596&lt;71),RANDBETWEEN(1000,5000),RANDBETWEEN(0,999))</f>
        <v>2894</v>
      </c>
      <c r="AD3596" s="4">
        <f ca="1">IF(AND(AB3596&gt;=0.5,(K3596-X3596)&gt;1000),RANDBETWEEN(1000,5000),RANDBETWEEN(0,999))</f>
        <v>3157</v>
      </c>
      <c r="AE3596" s="4">
        <f ca="1">IF(OR(V3596="",V3596="Puntual"),RANDBETWEEN(1000,5000),RANDBETWEEN(0,999))</f>
        <v>1603</v>
      </c>
      <c r="AF3596" s="4">
        <f ca="1">IF(OR(W3596="Bajo Riesgo",AE3596&gt;=1000),RANDBETWEEN(1000,5000),RANDBETWEEN(0,999))</f>
        <v>2810</v>
      </c>
      <c r="AG3596">
        <f t="shared" ca="1" si="398"/>
        <v>1</v>
      </c>
    </row>
    <row r="3597" spans="1:33" customFormat="1" x14ac:dyDescent="0.25">
      <c r="A3597">
        <v>70033655</v>
      </c>
      <c r="B3597" t="s">
        <v>9284</v>
      </c>
      <c r="C3597" t="s">
        <v>9285</v>
      </c>
      <c r="D3597">
        <v>973520260</v>
      </c>
      <c r="E3597" t="s">
        <v>9286</v>
      </c>
      <c r="F3597">
        <v>64</v>
      </c>
      <c r="G3597" t="s">
        <v>30</v>
      </c>
      <c r="H3597" t="str">
        <f t="shared" ca="1" si="392"/>
        <v>Propia</v>
      </c>
      <c r="I3597" t="s">
        <v>44</v>
      </c>
      <c r="J3597" t="s">
        <v>33</v>
      </c>
      <c r="K3597">
        <f t="shared" ca="1" si="393"/>
        <v>5988</v>
      </c>
      <c r="L3597" t="s">
        <v>43</v>
      </c>
      <c r="M3597" t="s">
        <v>14661</v>
      </c>
      <c r="N3597" t="s">
        <v>14661</v>
      </c>
      <c r="O3597" t="s">
        <v>14661</v>
      </c>
      <c r="P3597" t="s">
        <v>14661</v>
      </c>
      <c r="Q3597" t="s">
        <v>14662</v>
      </c>
      <c r="R3597" s="1">
        <v>42918</v>
      </c>
      <c r="S3597" t="s">
        <v>755</v>
      </c>
      <c r="T3597" t="str">
        <f t="shared" ca="1" si="394"/>
        <v>Con Garantia</v>
      </c>
      <c r="U3597" t="str">
        <f t="shared" ca="1" si="395"/>
        <v>Sin deuda</v>
      </c>
      <c r="V3597" t="str">
        <f t="shared" ca="1" si="396"/>
        <v/>
      </c>
      <c r="W3597" t="str">
        <f t="shared" ca="1" si="397"/>
        <v>Bajo Riesgo</v>
      </c>
      <c r="X3597">
        <v>1000</v>
      </c>
      <c r="Y3597" s="2">
        <f ca="1">IF(H3597="Propia",RANDBETWEEN(1000,5000),RANDBETWEEN(0,999))</f>
        <v>4168</v>
      </c>
      <c r="Z3597" s="2">
        <f ca="1">IF(T3597="Con Garantia",RANDBETWEEN(1000,5000),RANDBETWEEN(0,999))</f>
        <v>2253</v>
      </c>
      <c r="AA3597" s="2">
        <f ca="1">IF(U3597="Sin deuda",RANDBETWEEN(1000,5000),RANDBETWEEN(0,999))</f>
        <v>3754</v>
      </c>
      <c r="AB3597" s="4">
        <f ca="1">IF(Q3597="Si Trabaja",RANDBETWEEN(1000,5000),RANDBETWEEN(0,999))</f>
        <v>561</v>
      </c>
      <c r="AC3597" s="4">
        <f ca="1">IF(AND(F3597&gt;17,F3597&lt;71),RANDBETWEEN(1000,5000),RANDBETWEEN(0,999))</f>
        <v>4836</v>
      </c>
      <c r="AD3597" s="4">
        <f ca="1">IF(AND(AB3597&gt;=0.5,(K3597-X3597)&gt;1000),RANDBETWEEN(1000,5000),RANDBETWEEN(0,999))</f>
        <v>1060</v>
      </c>
      <c r="AE3597" s="4">
        <f ca="1">IF(OR(V3597="",V3597="Puntual"),RANDBETWEEN(1000,5000),RANDBETWEEN(0,999))</f>
        <v>3478</v>
      </c>
      <c r="AF3597" s="4">
        <f ca="1">IF(OR(W3597="Bajo Riesgo",AE3597&gt;=1000),RANDBETWEEN(1000,5000),RANDBETWEEN(0,999))</f>
        <v>3477</v>
      </c>
      <c r="AG3597">
        <f t="shared" ca="1" si="398"/>
        <v>0</v>
      </c>
    </row>
    <row r="3598" spans="1:33" customFormat="1" x14ac:dyDescent="0.25">
      <c r="A3598">
        <v>45820882</v>
      </c>
      <c r="B3598" t="s">
        <v>9287</v>
      </c>
      <c r="C3598" t="s">
        <v>9288</v>
      </c>
      <c r="D3598">
        <v>519361131</v>
      </c>
      <c r="E3598" t="s">
        <v>9289</v>
      </c>
      <c r="F3598">
        <v>56</v>
      </c>
      <c r="G3598" t="s">
        <v>42</v>
      </c>
      <c r="H3598" t="str">
        <f t="shared" ca="1" si="392"/>
        <v>Alquilada</v>
      </c>
      <c r="I3598" t="s">
        <v>32</v>
      </c>
      <c r="J3598" t="s">
        <v>33</v>
      </c>
      <c r="K3598">
        <f t="shared" ca="1" si="393"/>
        <v>7470</v>
      </c>
      <c r="L3598" t="s">
        <v>38</v>
      </c>
      <c r="M3598" t="s">
        <v>13966</v>
      </c>
      <c r="N3598">
        <v>6</v>
      </c>
      <c r="O3598" t="s">
        <v>14663</v>
      </c>
      <c r="P3598" t="s">
        <v>14669</v>
      </c>
      <c r="Q3598" t="s">
        <v>14659</v>
      </c>
      <c r="R3598" s="1">
        <v>42842</v>
      </c>
      <c r="S3598" t="s">
        <v>755</v>
      </c>
      <c r="T3598" t="str">
        <f t="shared" ca="1" si="394"/>
        <v>Sin Garantia</v>
      </c>
      <c r="U3598" t="str">
        <f t="shared" ca="1" si="395"/>
        <v>Con deuda</v>
      </c>
      <c r="V3598" t="str">
        <f t="shared" ca="1" si="396"/>
        <v>Moroso</v>
      </c>
      <c r="W3598" t="str">
        <f t="shared" ca="1" si="397"/>
        <v>Alto Riesgo</v>
      </c>
      <c r="X3598">
        <v>1000</v>
      </c>
      <c r="Y3598" s="2">
        <f ca="1">IF(H3598="Propia",RANDBETWEEN(1000,5000),RANDBETWEEN(0,999))</f>
        <v>246</v>
      </c>
      <c r="Z3598" s="2">
        <f ca="1">IF(T3598="Con Garantia",RANDBETWEEN(1000,5000),RANDBETWEEN(0,999))</f>
        <v>940</v>
      </c>
      <c r="AA3598" s="2">
        <f ca="1">IF(U3598="Sin deuda",RANDBETWEEN(1000,5000),RANDBETWEEN(0,999))</f>
        <v>765</v>
      </c>
      <c r="AB3598" s="4">
        <f ca="1">IF(Q3598="Si Trabaja",RANDBETWEEN(1000,5000),RANDBETWEEN(0,999))</f>
        <v>1230</v>
      </c>
      <c r="AC3598" s="4">
        <f ca="1">IF(AND(F3598&gt;17,F3598&lt;71),RANDBETWEEN(1000,5000),RANDBETWEEN(0,999))</f>
        <v>3693</v>
      </c>
      <c r="AD3598" s="4">
        <f ca="1">IF(AND(AB3598&gt;=0.5,(K3598-X3598)&gt;1000),RANDBETWEEN(1000,5000),RANDBETWEEN(0,999))</f>
        <v>4586</v>
      </c>
      <c r="AE3598" s="4">
        <f ca="1">IF(OR(V3598="",V3598="Puntual"),RANDBETWEEN(1000,5000),RANDBETWEEN(0,999))</f>
        <v>779</v>
      </c>
      <c r="AF3598" s="4">
        <f ca="1">IF(OR(W3598="Bajo Riesgo",AE3598&gt;=1000),RANDBETWEEN(1000,5000),RANDBETWEEN(0,999))</f>
        <v>438</v>
      </c>
      <c r="AG3598">
        <f t="shared" ca="1" si="398"/>
        <v>0</v>
      </c>
    </row>
    <row r="3599" spans="1:33" customFormat="1" x14ac:dyDescent="0.25">
      <c r="A3599">
        <v>43810957</v>
      </c>
      <c r="B3599" t="s">
        <v>9290</v>
      </c>
      <c r="C3599" t="s">
        <v>9288</v>
      </c>
      <c r="D3599">
        <v>951018835</v>
      </c>
      <c r="E3599" t="s">
        <v>9291</v>
      </c>
      <c r="F3599">
        <v>49</v>
      </c>
      <c r="G3599" t="s">
        <v>42</v>
      </c>
      <c r="H3599" t="str">
        <f t="shared" ca="1" si="392"/>
        <v>Propia</v>
      </c>
      <c r="I3599" t="s">
        <v>79</v>
      </c>
      <c r="J3599" t="s">
        <v>33</v>
      </c>
      <c r="K3599">
        <f t="shared" ca="1" si="393"/>
        <v>6343</v>
      </c>
      <c r="L3599" t="s">
        <v>60</v>
      </c>
      <c r="M3599" t="s">
        <v>12844</v>
      </c>
      <c r="N3599">
        <v>10</v>
      </c>
      <c r="O3599" t="s">
        <v>14657</v>
      </c>
      <c r="P3599" t="s">
        <v>14666</v>
      </c>
      <c r="Q3599" t="s">
        <v>14659</v>
      </c>
      <c r="R3599" s="1">
        <v>42755</v>
      </c>
      <c r="S3599" t="s">
        <v>34</v>
      </c>
      <c r="T3599" t="str">
        <f t="shared" ca="1" si="394"/>
        <v>Con Garantia</v>
      </c>
      <c r="U3599" t="str">
        <f t="shared" ca="1" si="395"/>
        <v>Con deuda</v>
      </c>
      <c r="V3599" t="str">
        <f t="shared" ca="1" si="396"/>
        <v>Puntual</v>
      </c>
      <c r="W3599" t="str">
        <f t="shared" ca="1" si="397"/>
        <v>Bajo Riesgo</v>
      </c>
      <c r="X3599">
        <v>1000</v>
      </c>
      <c r="Y3599" s="2">
        <f ca="1">IF(H3599="Propia",RANDBETWEEN(1000,5000),RANDBETWEEN(0,999))</f>
        <v>3501</v>
      </c>
      <c r="Z3599" s="2">
        <f ca="1">IF(T3599="Con Garantia",RANDBETWEEN(1000,5000),RANDBETWEEN(0,999))</f>
        <v>4079</v>
      </c>
      <c r="AA3599" s="2">
        <f ca="1">IF(U3599="Sin deuda",RANDBETWEEN(1000,5000),RANDBETWEEN(0,999))</f>
        <v>303</v>
      </c>
      <c r="AB3599" s="4">
        <f ca="1">IF(Q3599="Si Trabaja",RANDBETWEEN(1000,5000),RANDBETWEEN(0,999))</f>
        <v>1424</v>
      </c>
      <c r="AC3599" s="4">
        <f ca="1">IF(AND(F3599&gt;17,F3599&lt;71),RANDBETWEEN(1000,5000),RANDBETWEEN(0,999))</f>
        <v>1443</v>
      </c>
      <c r="AD3599" s="4">
        <f ca="1">IF(AND(AB3599&gt;=0.5,(K3599-X3599)&gt;1000),RANDBETWEEN(1000,5000),RANDBETWEEN(0,999))</f>
        <v>1360</v>
      </c>
      <c r="AE3599" s="4">
        <f ca="1">IF(OR(V3599="",V3599="Puntual"),RANDBETWEEN(1000,5000),RANDBETWEEN(0,999))</f>
        <v>2674</v>
      </c>
      <c r="AF3599" s="4">
        <f ca="1">IF(OR(W3599="Bajo Riesgo",AE3599&gt;=1000),RANDBETWEEN(1000,5000),RANDBETWEEN(0,999))</f>
        <v>3583</v>
      </c>
      <c r="AG3599">
        <f t="shared" ca="1" si="398"/>
        <v>1</v>
      </c>
    </row>
    <row r="3600" spans="1:33" customFormat="1" x14ac:dyDescent="0.25">
      <c r="A3600">
        <v>43810957</v>
      </c>
      <c r="B3600" t="s">
        <v>9290</v>
      </c>
      <c r="C3600" t="s">
        <v>4816</v>
      </c>
      <c r="D3600">
        <v>994026434</v>
      </c>
      <c r="E3600" t="s">
        <v>9291</v>
      </c>
      <c r="F3600">
        <v>42</v>
      </c>
      <c r="G3600" t="s">
        <v>42</v>
      </c>
      <c r="H3600" t="str">
        <f t="shared" ca="1" si="392"/>
        <v>Alquilada</v>
      </c>
      <c r="I3600" t="s">
        <v>32</v>
      </c>
      <c r="J3600" t="s">
        <v>33</v>
      </c>
      <c r="K3600">
        <f t="shared" ca="1" si="393"/>
        <v>7171</v>
      </c>
      <c r="L3600" t="s">
        <v>31</v>
      </c>
      <c r="M3600" t="s">
        <v>14661</v>
      </c>
      <c r="N3600" t="s">
        <v>14661</v>
      </c>
      <c r="O3600" t="s">
        <v>14661</v>
      </c>
      <c r="P3600" t="s">
        <v>14661</v>
      </c>
      <c r="Q3600" t="s">
        <v>14662</v>
      </c>
      <c r="R3600" s="1">
        <v>43051</v>
      </c>
      <c r="S3600" t="s">
        <v>755</v>
      </c>
      <c r="T3600" t="str">
        <f t="shared" ca="1" si="394"/>
        <v>Con Garantia</v>
      </c>
      <c r="U3600" t="str">
        <f t="shared" ca="1" si="395"/>
        <v>Sin deuda</v>
      </c>
      <c r="V3600" t="str">
        <f t="shared" ca="1" si="396"/>
        <v/>
      </c>
      <c r="W3600" t="str">
        <f t="shared" ca="1" si="397"/>
        <v>Bajo Riesgo</v>
      </c>
      <c r="X3600">
        <v>1000</v>
      </c>
      <c r="Y3600" s="2">
        <f ca="1">IF(H3600="Propia",RANDBETWEEN(1000,5000),RANDBETWEEN(0,999))</f>
        <v>109</v>
      </c>
      <c r="Z3600" s="2">
        <f ca="1">IF(T3600="Con Garantia",RANDBETWEEN(1000,5000),RANDBETWEEN(0,999))</f>
        <v>1472</v>
      </c>
      <c r="AA3600" s="2">
        <f ca="1">IF(U3600="Sin deuda",RANDBETWEEN(1000,5000),RANDBETWEEN(0,999))</f>
        <v>1424</v>
      </c>
      <c r="AB3600" s="4">
        <f ca="1">IF(Q3600="Si Trabaja",RANDBETWEEN(1000,5000),RANDBETWEEN(0,999))</f>
        <v>403</v>
      </c>
      <c r="AC3600" s="4">
        <f ca="1">IF(AND(F3600&gt;17,F3600&lt;71),RANDBETWEEN(1000,5000),RANDBETWEEN(0,999))</f>
        <v>2517</v>
      </c>
      <c r="AD3600" s="4">
        <f ca="1">IF(AND(AB3600&gt;=0.5,(K3600-X3600)&gt;1000),RANDBETWEEN(1000,5000),RANDBETWEEN(0,999))</f>
        <v>2156</v>
      </c>
      <c r="AE3600" s="4">
        <f ca="1">IF(OR(V3600="",V3600="Puntual"),RANDBETWEEN(1000,5000),RANDBETWEEN(0,999))</f>
        <v>3409</v>
      </c>
      <c r="AF3600" s="4">
        <f ca="1">IF(OR(W3600="Bajo Riesgo",AE3600&gt;=1000),RANDBETWEEN(1000,5000),RANDBETWEEN(0,999))</f>
        <v>4164</v>
      </c>
      <c r="AG3600">
        <f t="shared" ca="1" si="398"/>
        <v>0</v>
      </c>
    </row>
    <row r="3601" spans="1:33" customFormat="1" x14ac:dyDescent="0.25">
      <c r="A3601">
        <v>47418508</v>
      </c>
      <c r="B3601" t="s">
        <v>876</v>
      </c>
      <c r="C3601" t="s">
        <v>9292</v>
      </c>
      <c r="D3601">
        <v>924963697</v>
      </c>
      <c r="E3601" t="s">
        <v>878</v>
      </c>
      <c r="F3601">
        <v>23</v>
      </c>
      <c r="G3601" t="s">
        <v>30</v>
      </c>
      <c r="H3601" t="str">
        <f t="shared" ca="1" si="392"/>
        <v>Alquilada</v>
      </c>
      <c r="I3601" t="s">
        <v>32</v>
      </c>
      <c r="J3601" t="s">
        <v>33</v>
      </c>
      <c r="K3601">
        <f t="shared" ca="1" si="393"/>
        <v>6178</v>
      </c>
      <c r="L3601" t="s">
        <v>53</v>
      </c>
      <c r="M3601" t="s">
        <v>13740</v>
      </c>
      <c r="N3601">
        <v>6</v>
      </c>
      <c r="O3601" t="s">
        <v>14657</v>
      </c>
      <c r="P3601" t="s">
        <v>14668</v>
      </c>
      <c r="Q3601" t="s">
        <v>14659</v>
      </c>
      <c r="R3601" s="1">
        <v>42882</v>
      </c>
      <c r="S3601" t="s">
        <v>34</v>
      </c>
      <c r="T3601" t="str">
        <f t="shared" ca="1" si="394"/>
        <v>Sin Garantia</v>
      </c>
      <c r="U3601" t="str">
        <f t="shared" ca="1" si="395"/>
        <v>Con deuda</v>
      </c>
      <c r="V3601" t="str">
        <f t="shared" ca="1" si="396"/>
        <v>Puntual</v>
      </c>
      <c r="W3601" t="str">
        <f t="shared" ca="1" si="397"/>
        <v>Bajo Riesgo</v>
      </c>
      <c r="X3601">
        <v>1000</v>
      </c>
      <c r="Y3601" s="2">
        <f ca="1">IF(H3601="Propia",RANDBETWEEN(1000,5000),RANDBETWEEN(0,999))</f>
        <v>609</v>
      </c>
      <c r="Z3601" s="2">
        <f ca="1">IF(T3601="Con Garantia",RANDBETWEEN(1000,5000),RANDBETWEEN(0,999))</f>
        <v>983</v>
      </c>
      <c r="AA3601" s="2">
        <f ca="1">IF(U3601="Sin deuda",RANDBETWEEN(1000,5000),RANDBETWEEN(0,999))</f>
        <v>61</v>
      </c>
      <c r="AB3601" s="4">
        <f ca="1">IF(Q3601="Si Trabaja",RANDBETWEEN(1000,5000),RANDBETWEEN(0,999))</f>
        <v>2581</v>
      </c>
      <c r="AC3601" s="4">
        <f ca="1">IF(AND(F3601&gt;17,F3601&lt;71),RANDBETWEEN(1000,5000),RANDBETWEEN(0,999))</f>
        <v>3250</v>
      </c>
      <c r="AD3601" s="4">
        <f ca="1">IF(AND(AB3601&gt;=0.5,(K3601-X3601)&gt;1000),RANDBETWEEN(1000,5000),RANDBETWEEN(0,999))</f>
        <v>4613</v>
      </c>
      <c r="AE3601" s="4">
        <f ca="1">IF(OR(V3601="",V3601="Puntual"),RANDBETWEEN(1000,5000),RANDBETWEEN(0,999))</f>
        <v>2863</v>
      </c>
      <c r="AF3601" s="4">
        <f ca="1">IF(OR(W3601="Bajo Riesgo",AE3601&gt;=1000),RANDBETWEEN(1000,5000),RANDBETWEEN(0,999))</f>
        <v>1478</v>
      </c>
      <c r="AG3601">
        <f t="shared" ca="1" si="398"/>
        <v>1</v>
      </c>
    </row>
    <row r="3602" spans="1:33" customFormat="1" x14ac:dyDescent="0.25">
      <c r="A3602">
        <v>46860490</v>
      </c>
      <c r="B3602" t="s">
        <v>9293</v>
      </c>
      <c r="C3602" t="s">
        <v>9294</v>
      </c>
      <c r="D3602">
        <v>925718965</v>
      </c>
      <c r="E3602" t="s">
        <v>9295</v>
      </c>
      <c r="F3602">
        <v>25</v>
      </c>
      <c r="G3602" t="s">
        <v>42</v>
      </c>
      <c r="H3602" t="str">
        <f t="shared" ca="1" si="392"/>
        <v>Alquilada</v>
      </c>
      <c r="I3602" t="s">
        <v>49</v>
      </c>
      <c r="J3602" t="s">
        <v>33</v>
      </c>
      <c r="K3602">
        <f t="shared" ca="1" si="393"/>
        <v>5402</v>
      </c>
      <c r="L3602" t="s">
        <v>53</v>
      </c>
      <c r="M3602" t="s">
        <v>14661</v>
      </c>
      <c r="N3602" t="s">
        <v>14661</v>
      </c>
      <c r="O3602" t="s">
        <v>14661</v>
      </c>
      <c r="P3602" t="s">
        <v>14661</v>
      </c>
      <c r="Q3602" t="s">
        <v>14662</v>
      </c>
      <c r="R3602" s="1">
        <v>42856</v>
      </c>
      <c r="S3602" t="s">
        <v>34</v>
      </c>
      <c r="T3602" t="str">
        <f t="shared" ca="1" si="394"/>
        <v>Con Garantia</v>
      </c>
      <c r="U3602" t="str">
        <f t="shared" ca="1" si="395"/>
        <v>Con deuda</v>
      </c>
      <c r="V3602" t="str">
        <f t="shared" ca="1" si="396"/>
        <v>Moroso</v>
      </c>
      <c r="W3602" t="str">
        <f t="shared" ca="1" si="397"/>
        <v>Alto Riesgo</v>
      </c>
      <c r="X3602">
        <v>1000</v>
      </c>
      <c r="Y3602" s="2">
        <f ca="1">IF(H3602="Propia",RANDBETWEEN(1000,5000),RANDBETWEEN(0,999))</f>
        <v>392</v>
      </c>
      <c r="Z3602" s="2">
        <f ca="1">IF(T3602="Con Garantia",RANDBETWEEN(1000,5000),RANDBETWEEN(0,999))</f>
        <v>1637</v>
      </c>
      <c r="AA3602" s="2">
        <f ca="1">IF(U3602="Sin deuda",RANDBETWEEN(1000,5000),RANDBETWEEN(0,999))</f>
        <v>379</v>
      </c>
      <c r="AB3602" s="4">
        <f ca="1">IF(Q3602="Si Trabaja",RANDBETWEEN(1000,5000),RANDBETWEEN(0,999))</f>
        <v>490</v>
      </c>
      <c r="AC3602" s="4">
        <f ca="1">IF(AND(F3602&gt;17,F3602&lt;71),RANDBETWEEN(1000,5000),RANDBETWEEN(0,999))</f>
        <v>3258</v>
      </c>
      <c r="AD3602" s="4">
        <f ca="1">IF(AND(AB3602&gt;=0.5,(K3602-X3602)&gt;1000),RANDBETWEEN(1000,5000),RANDBETWEEN(0,999))</f>
        <v>3134</v>
      </c>
      <c r="AE3602" s="4">
        <f ca="1">IF(OR(V3602="",V3602="Puntual"),RANDBETWEEN(1000,5000),RANDBETWEEN(0,999))</f>
        <v>332</v>
      </c>
      <c r="AF3602" s="4">
        <f ca="1">IF(OR(W3602="Bajo Riesgo",AE3602&gt;=1000),RANDBETWEEN(1000,5000),RANDBETWEEN(0,999))</f>
        <v>486</v>
      </c>
      <c r="AG3602">
        <f t="shared" ca="1" si="398"/>
        <v>0</v>
      </c>
    </row>
    <row r="3603" spans="1:33" customFormat="1" x14ac:dyDescent="0.25">
      <c r="A3603">
        <v>43403040</v>
      </c>
      <c r="B3603" t="s">
        <v>9296</v>
      </c>
      <c r="C3603" t="s">
        <v>9297</v>
      </c>
      <c r="D3603">
        <v>519820763</v>
      </c>
      <c r="E3603" t="s">
        <v>9298</v>
      </c>
      <c r="F3603">
        <v>31</v>
      </c>
      <c r="G3603" t="s">
        <v>42</v>
      </c>
      <c r="H3603" t="str">
        <f t="shared" ca="1" si="392"/>
        <v>Propia</v>
      </c>
      <c r="I3603" t="s">
        <v>49</v>
      </c>
      <c r="J3603" t="s">
        <v>33</v>
      </c>
      <c r="K3603">
        <f t="shared" ca="1" si="393"/>
        <v>6085</v>
      </c>
      <c r="L3603" t="s">
        <v>125</v>
      </c>
      <c r="M3603" t="s">
        <v>14610</v>
      </c>
      <c r="N3603">
        <v>10</v>
      </c>
      <c r="O3603" t="s">
        <v>14657</v>
      </c>
      <c r="P3603" t="s">
        <v>14670</v>
      </c>
      <c r="Q3603" t="s">
        <v>14659</v>
      </c>
      <c r="R3603" s="1">
        <v>42745</v>
      </c>
      <c r="S3603" t="s">
        <v>755</v>
      </c>
      <c r="T3603" t="str">
        <f t="shared" ca="1" si="394"/>
        <v>Con Garantia</v>
      </c>
      <c r="U3603" t="str">
        <f t="shared" ca="1" si="395"/>
        <v>Con deuda</v>
      </c>
      <c r="V3603" t="str">
        <f t="shared" ca="1" si="396"/>
        <v>Puntual</v>
      </c>
      <c r="W3603" t="str">
        <f t="shared" ca="1" si="397"/>
        <v>Bajo Riesgo</v>
      </c>
      <c r="X3603">
        <v>1000</v>
      </c>
      <c r="Y3603" s="2">
        <f ca="1">IF(H3603="Propia",RANDBETWEEN(1000,5000),RANDBETWEEN(0,999))</f>
        <v>4628</v>
      </c>
      <c r="Z3603" s="2">
        <f ca="1">IF(T3603="Con Garantia",RANDBETWEEN(1000,5000),RANDBETWEEN(0,999))</f>
        <v>4355</v>
      </c>
      <c r="AA3603" s="2">
        <f ca="1">IF(U3603="Sin deuda",RANDBETWEEN(1000,5000),RANDBETWEEN(0,999))</f>
        <v>581</v>
      </c>
      <c r="AB3603" s="4">
        <f ca="1">IF(Q3603="Si Trabaja",RANDBETWEEN(1000,5000),RANDBETWEEN(0,999))</f>
        <v>3427</v>
      </c>
      <c r="AC3603" s="4">
        <f ca="1">IF(AND(F3603&gt;17,F3603&lt;71),RANDBETWEEN(1000,5000),RANDBETWEEN(0,999))</f>
        <v>4876</v>
      </c>
      <c r="AD3603" s="4">
        <f ca="1">IF(AND(AB3603&gt;=0.5,(K3603-X3603)&gt;1000),RANDBETWEEN(1000,5000),RANDBETWEEN(0,999))</f>
        <v>1656</v>
      </c>
      <c r="AE3603" s="4">
        <f ca="1">IF(OR(V3603="",V3603="Puntual"),RANDBETWEEN(1000,5000),RANDBETWEEN(0,999))</f>
        <v>3548</v>
      </c>
      <c r="AF3603" s="4">
        <f ca="1">IF(OR(W3603="Bajo Riesgo",AE3603&gt;=1000),RANDBETWEEN(1000,5000),RANDBETWEEN(0,999))</f>
        <v>3369</v>
      </c>
      <c r="AG3603">
        <f t="shared" ca="1" si="398"/>
        <v>1</v>
      </c>
    </row>
    <row r="3604" spans="1:33" customFormat="1" x14ac:dyDescent="0.25">
      <c r="A3604">
        <v>44521528</v>
      </c>
      <c r="B3604" t="s">
        <v>9299</v>
      </c>
      <c r="C3604" t="s">
        <v>9300</v>
      </c>
      <c r="D3604">
        <v>921995497</v>
      </c>
      <c r="E3604" t="s">
        <v>9301</v>
      </c>
      <c r="F3604">
        <v>38</v>
      </c>
      <c r="G3604" t="s">
        <v>42</v>
      </c>
      <c r="H3604" t="str">
        <f t="shared" ca="1" si="392"/>
        <v>Alquilada</v>
      </c>
      <c r="I3604" t="s">
        <v>49</v>
      </c>
      <c r="J3604" t="s">
        <v>33</v>
      </c>
      <c r="K3604">
        <f t="shared" ca="1" si="393"/>
        <v>7926</v>
      </c>
      <c r="L3604" t="s">
        <v>135</v>
      </c>
      <c r="M3604" t="s">
        <v>14661</v>
      </c>
      <c r="N3604" t="s">
        <v>14661</v>
      </c>
      <c r="O3604" t="s">
        <v>14661</v>
      </c>
      <c r="P3604" t="s">
        <v>14661</v>
      </c>
      <c r="Q3604" t="s">
        <v>14662</v>
      </c>
      <c r="R3604" s="1">
        <v>43018</v>
      </c>
      <c r="S3604" t="s">
        <v>34</v>
      </c>
      <c r="T3604" t="str">
        <f t="shared" ca="1" si="394"/>
        <v>Con Garantia</v>
      </c>
      <c r="U3604" t="str">
        <f t="shared" ca="1" si="395"/>
        <v>Con deuda</v>
      </c>
      <c r="V3604" t="str">
        <f t="shared" ca="1" si="396"/>
        <v>Puntual</v>
      </c>
      <c r="W3604" t="str">
        <f t="shared" ca="1" si="397"/>
        <v>Bajo Riesgo</v>
      </c>
      <c r="X3604">
        <v>1000</v>
      </c>
      <c r="Y3604" s="2">
        <f ca="1">IF(H3604="Propia",RANDBETWEEN(1000,5000),RANDBETWEEN(0,999))</f>
        <v>177</v>
      </c>
      <c r="Z3604" s="2">
        <f ca="1">IF(T3604="Con Garantia",RANDBETWEEN(1000,5000),RANDBETWEEN(0,999))</f>
        <v>3476</v>
      </c>
      <c r="AA3604" s="2">
        <f ca="1">IF(U3604="Sin deuda",RANDBETWEEN(1000,5000),RANDBETWEEN(0,999))</f>
        <v>231</v>
      </c>
      <c r="AB3604" s="4">
        <f ca="1">IF(Q3604="Si Trabaja",RANDBETWEEN(1000,5000),RANDBETWEEN(0,999))</f>
        <v>633</v>
      </c>
      <c r="AC3604" s="4">
        <f ca="1">IF(AND(F3604&gt;17,F3604&lt;71),RANDBETWEEN(1000,5000),RANDBETWEEN(0,999))</f>
        <v>4991</v>
      </c>
      <c r="AD3604" s="4">
        <f ca="1">IF(AND(AB3604&gt;=0.5,(K3604-X3604)&gt;1000),RANDBETWEEN(1000,5000),RANDBETWEEN(0,999))</f>
        <v>2654</v>
      </c>
      <c r="AE3604" s="4">
        <f ca="1">IF(OR(V3604="",V3604="Puntual"),RANDBETWEEN(1000,5000),RANDBETWEEN(0,999))</f>
        <v>4271</v>
      </c>
      <c r="AF3604" s="4">
        <f ca="1">IF(OR(W3604="Bajo Riesgo",AE3604&gt;=1000),RANDBETWEEN(1000,5000),RANDBETWEEN(0,999))</f>
        <v>4460</v>
      </c>
      <c r="AG3604">
        <f t="shared" ca="1" si="398"/>
        <v>0</v>
      </c>
    </row>
    <row r="3605" spans="1:33" customFormat="1" x14ac:dyDescent="0.25">
      <c r="A3605">
        <v>25731548</v>
      </c>
      <c r="B3605" t="s">
        <v>9302</v>
      </c>
      <c r="C3605" t="s">
        <v>9303</v>
      </c>
      <c r="D3605">
        <v>989036254</v>
      </c>
      <c r="E3605" t="s">
        <v>9304</v>
      </c>
      <c r="F3605">
        <v>41</v>
      </c>
      <c r="G3605" t="s">
        <v>42</v>
      </c>
      <c r="H3605" t="str">
        <f t="shared" ca="1" si="392"/>
        <v>Alquilada</v>
      </c>
      <c r="I3605" t="s">
        <v>49</v>
      </c>
      <c r="J3605" t="s">
        <v>33</v>
      </c>
      <c r="K3605">
        <f t="shared" ca="1" si="393"/>
        <v>5741</v>
      </c>
      <c r="L3605" t="s">
        <v>43</v>
      </c>
      <c r="M3605" t="s">
        <v>14172</v>
      </c>
      <c r="N3605">
        <v>8</v>
      </c>
      <c r="O3605" t="s">
        <v>14657</v>
      </c>
      <c r="P3605" t="s">
        <v>14669</v>
      </c>
      <c r="Q3605" t="s">
        <v>14659</v>
      </c>
      <c r="R3605" s="1">
        <v>42822</v>
      </c>
      <c r="S3605" t="s">
        <v>34</v>
      </c>
      <c r="T3605" t="str">
        <f t="shared" ca="1" si="394"/>
        <v>Sin Garantia</v>
      </c>
      <c r="U3605" t="str">
        <f t="shared" ca="1" si="395"/>
        <v>Con deuda</v>
      </c>
      <c r="V3605" t="str">
        <f t="shared" ca="1" si="396"/>
        <v>Moroso</v>
      </c>
      <c r="W3605" t="str">
        <f t="shared" ca="1" si="397"/>
        <v>Alto Riesgo</v>
      </c>
      <c r="X3605">
        <v>1000</v>
      </c>
      <c r="Y3605" s="2">
        <f ca="1">IF(H3605="Propia",RANDBETWEEN(1000,5000),RANDBETWEEN(0,999))</f>
        <v>327</v>
      </c>
      <c r="Z3605" s="2">
        <f ca="1">IF(T3605="Con Garantia",RANDBETWEEN(1000,5000),RANDBETWEEN(0,999))</f>
        <v>423</v>
      </c>
      <c r="AA3605" s="2">
        <f ca="1">IF(U3605="Sin deuda",RANDBETWEEN(1000,5000),RANDBETWEEN(0,999))</f>
        <v>572</v>
      </c>
      <c r="AB3605" s="4">
        <f ca="1">IF(Q3605="Si Trabaja",RANDBETWEEN(1000,5000),RANDBETWEEN(0,999))</f>
        <v>4044</v>
      </c>
      <c r="AC3605" s="4">
        <f ca="1">IF(AND(F3605&gt;17,F3605&lt;71),RANDBETWEEN(1000,5000),RANDBETWEEN(0,999))</f>
        <v>4557</v>
      </c>
      <c r="AD3605" s="4">
        <f ca="1">IF(AND(AB3605&gt;=0.5,(K3605-X3605)&gt;1000),RANDBETWEEN(1000,5000),RANDBETWEEN(0,999))</f>
        <v>3217</v>
      </c>
      <c r="AE3605" s="4">
        <f ca="1">IF(OR(V3605="",V3605="Puntual"),RANDBETWEEN(1000,5000),RANDBETWEEN(0,999))</f>
        <v>839</v>
      </c>
      <c r="AF3605" s="4">
        <f ca="1">IF(OR(W3605="Bajo Riesgo",AE3605&gt;=1000),RANDBETWEEN(1000,5000),RANDBETWEEN(0,999))</f>
        <v>93</v>
      </c>
      <c r="AG3605">
        <f t="shared" ca="1" si="398"/>
        <v>0</v>
      </c>
    </row>
    <row r="3606" spans="1:33" customFormat="1" x14ac:dyDescent="0.25">
      <c r="A3606">
        <v>77794942</v>
      </c>
      <c r="B3606" t="s">
        <v>9305</v>
      </c>
      <c r="C3606" t="s">
        <v>9306</v>
      </c>
      <c r="D3606">
        <v>950905334</v>
      </c>
      <c r="E3606" t="s">
        <v>9307</v>
      </c>
      <c r="F3606">
        <v>67</v>
      </c>
      <c r="G3606" t="s">
        <v>30</v>
      </c>
      <c r="H3606" t="str">
        <f t="shared" ca="1" si="392"/>
        <v>Propia</v>
      </c>
      <c r="I3606" t="s">
        <v>79</v>
      </c>
      <c r="J3606" t="s">
        <v>33</v>
      </c>
      <c r="K3606">
        <f t="shared" ca="1" si="393"/>
        <v>5623</v>
      </c>
      <c r="L3606" t="s">
        <v>125</v>
      </c>
      <c r="M3606" t="s">
        <v>14661</v>
      </c>
      <c r="N3606" t="s">
        <v>14661</v>
      </c>
      <c r="O3606" t="s">
        <v>14661</v>
      </c>
      <c r="P3606" t="s">
        <v>14661</v>
      </c>
      <c r="Q3606" t="s">
        <v>14662</v>
      </c>
      <c r="R3606" s="1">
        <v>42987</v>
      </c>
      <c r="S3606" t="s">
        <v>34</v>
      </c>
      <c r="T3606" t="str">
        <f t="shared" ca="1" si="394"/>
        <v>Sin Garantia</v>
      </c>
      <c r="U3606" t="str">
        <f t="shared" ca="1" si="395"/>
        <v>Con deuda</v>
      </c>
      <c r="V3606" t="str">
        <f t="shared" ca="1" si="396"/>
        <v>Puntual</v>
      </c>
      <c r="W3606" t="str">
        <f t="shared" ca="1" si="397"/>
        <v>Bajo Riesgo</v>
      </c>
      <c r="X3606">
        <v>1000</v>
      </c>
      <c r="Y3606" s="2">
        <f ca="1">IF(H3606="Propia",RANDBETWEEN(1000,5000),RANDBETWEEN(0,999))</f>
        <v>1274</v>
      </c>
      <c r="Z3606" s="2">
        <f ca="1">IF(T3606="Con Garantia",RANDBETWEEN(1000,5000),RANDBETWEEN(0,999))</f>
        <v>814</v>
      </c>
      <c r="AA3606" s="2">
        <f ca="1">IF(U3606="Sin deuda",RANDBETWEEN(1000,5000),RANDBETWEEN(0,999))</f>
        <v>200</v>
      </c>
      <c r="AB3606" s="4">
        <f ca="1">IF(Q3606="Si Trabaja",RANDBETWEEN(1000,5000),RANDBETWEEN(0,999))</f>
        <v>726</v>
      </c>
      <c r="AC3606" s="4">
        <f ca="1">IF(AND(F3606&gt;17,F3606&lt;71),RANDBETWEEN(1000,5000),RANDBETWEEN(0,999))</f>
        <v>4013</v>
      </c>
      <c r="AD3606" s="4">
        <f ca="1">IF(AND(AB3606&gt;=0.5,(K3606-X3606)&gt;1000),RANDBETWEEN(1000,5000),RANDBETWEEN(0,999))</f>
        <v>1226</v>
      </c>
      <c r="AE3606" s="4">
        <f ca="1">IF(OR(V3606="",V3606="Puntual"),RANDBETWEEN(1000,5000),RANDBETWEEN(0,999))</f>
        <v>4987</v>
      </c>
      <c r="AF3606" s="4">
        <f ca="1">IF(OR(W3606="Bajo Riesgo",AE3606&gt;=1000),RANDBETWEEN(1000,5000),RANDBETWEEN(0,999))</f>
        <v>3837</v>
      </c>
      <c r="AG3606">
        <f t="shared" ca="1" si="398"/>
        <v>0</v>
      </c>
    </row>
    <row r="3607" spans="1:33" customFormat="1" x14ac:dyDescent="0.25">
      <c r="A3607">
        <v>8464941</v>
      </c>
      <c r="B3607" t="s">
        <v>9308</v>
      </c>
      <c r="C3607" t="s">
        <v>9309</v>
      </c>
      <c r="D3607">
        <v>519331038</v>
      </c>
      <c r="E3607" t="s">
        <v>9310</v>
      </c>
      <c r="F3607">
        <v>21</v>
      </c>
      <c r="G3607" t="s">
        <v>42</v>
      </c>
      <c r="H3607" t="str">
        <f t="shared" ca="1" si="392"/>
        <v>Propia</v>
      </c>
      <c r="I3607" t="s">
        <v>32</v>
      </c>
      <c r="J3607" t="s">
        <v>33</v>
      </c>
      <c r="K3607">
        <f t="shared" ca="1" si="393"/>
        <v>6101</v>
      </c>
      <c r="L3607" t="s">
        <v>53</v>
      </c>
      <c r="M3607" t="s">
        <v>14661</v>
      </c>
      <c r="N3607" t="s">
        <v>14661</v>
      </c>
      <c r="O3607" t="s">
        <v>14661</v>
      </c>
      <c r="P3607" t="s">
        <v>14661</v>
      </c>
      <c r="Q3607" t="s">
        <v>14662</v>
      </c>
      <c r="R3607" s="1">
        <v>43083</v>
      </c>
      <c r="S3607" t="s">
        <v>34</v>
      </c>
      <c r="T3607" t="str">
        <f t="shared" ca="1" si="394"/>
        <v>Con Garantia</v>
      </c>
      <c r="U3607" t="str">
        <f t="shared" ca="1" si="395"/>
        <v>Sin deuda</v>
      </c>
      <c r="V3607" t="str">
        <f t="shared" ca="1" si="396"/>
        <v/>
      </c>
      <c r="W3607" t="str">
        <f t="shared" ca="1" si="397"/>
        <v>Bajo Riesgo</v>
      </c>
      <c r="X3607">
        <v>1000</v>
      </c>
      <c r="Y3607" s="2">
        <f ca="1">IF(H3607="Propia",RANDBETWEEN(1000,5000),RANDBETWEEN(0,999))</f>
        <v>1051</v>
      </c>
      <c r="Z3607" s="2">
        <f ca="1">IF(T3607="Con Garantia",RANDBETWEEN(1000,5000),RANDBETWEEN(0,999))</f>
        <v>2282</v>
      </c>
      <c r="AA3607" s="2">
        <f ca="1">IF(U3607="Sin deuda",RANDBETWEEN(1000,5000),RANDBETWEEN(0,999))</f>
        <v>3492</v>
      </c>
      <c r="AB3607" s="4">
        <f ca="1">IF(Q3607="Si Trabaja",RANDBETWEEN(1000,5000),RANDBETWEEN(0,999))</f>
        <v>602</v>
      </c>
      <c r="AC3607" s="4">
        <f ca="1">IF(AND(F3607&gt;17,F3607&lt;71),RANDBETWEEN(1000,5000),RANDBETWEEN(0,999))</f>
        <v>1595</v>
      </c>
      <c r="AD3607" s="4">
        <f ca="1">IF(AND(AB3607&gt;=0.5,(K3607-X3607)&gt;1000),RANDBETWEEN(1000,5000),RANDBETWEEN(0,999))</f>
        <v>3639</v>
      </c>
      <c r="AE3607" s="4">
        <f ca="1">IF(OR(V3607="",V3607="Puntual"),RANDBETWEEN(1000,5000),RANDBETWEEN(0,999))</f>
        <v>3053</v>
      </c>
      <c r="AF3607" s="4">
        <f ca="1">IF(OR(W3607="Bajo Riesgo",AE3607&gt;=1000),RANDBETWEEN(1000,5000),RANDBETWEEN(0,999))</f>
        <v>2090</v>
      </c>
      <c r="AG3607">
        <f t="shared" ca="1" si="398"/>
        <v>0</v>
      </c>
    </row>
    <row r="3608" spans="1:33" customFormat="1" x14ac:dyDescent="0.25">
      <c r="A3608">
        <v>71972990</v>
      </c>
      <c r="B3608" t="s">
        <v>9311</v>
      </c>
      <c r="C3608" t="s">
        <v>9312</v>
      </c>
      <c r="D3608">
        <v>910007228</v>
      </c>
      <c r="E3608" t="s">
        <v>9313</v>
      </c>
      <c r="F3608">
        <v>19</v>
      </c>
      <c r="G3608" t="s">
        <v>30</v>
      </c>
      <c r="H3608" t="str">
        <f t="shared" ca="1" si="392"/>
        <v>Propia</v>
      </c>
      <c r="I3608" t="s">
        <v>49</v>
      </c>
      <c r="J3608" t="s">
        <v>33</v>
      </c>
      <c r="K3608">
        <f t="shared" ca="1" si="393"/>
        <v>7942</v>
      </c>
      <c r="L3608" t="s">
        <v>48</v>
      </c>
      <c r="M3608" t="s">
        <v>13308</v>
      </c>
      <c r="N3608">
        <v>1</v>
      </c>
      <c r="O3608" t="s">
        <v>14663</v>
      </c>
      <c r="P3608" t="s">
        <v>14660</v>
      </c>
      <c r="Q3608" t="s">
        <v>14659</v>
      </c>
      <c r="R3608" s="1">
        <v>42758</v>
      </c>
      <c r="S3608" t="s">
        <v>34</v>
      </c>
      <c r="T3608" t="str">
        <f t="shared" ca="1" si="394"/>
        <v>Sin Garantia</v>
      </c>
      <c r="U3608" t="str">
        <f t="shared" ca="1" si="395"/>
        <v>Con deuda</v>
      </c>
      <c r="V3608" t="str">
        <f t="shared" ca="1" si="396"/>
        <v>Puntual</v>
      </c>
      <c r="W3608" t="str">
        <f t="shared" ca="1" si="397"/>
        <v>Bajo Riesgo</v>
      </c>
      <c r="X3608">
        <v>1000</v>
      </c>
      <c r="Y3608" s="2">
        <f ca="1">IF(H3608="Propia",RANDBETWEEN(1000,5000),RANDBETWEEN(0,999))</f>
        <v>1862</v>
      </c>
      <c r="Z3608" s="2">
        <f ca="1">IF(T3608="Con Garantia",RANDBETWEEN(1000,5000),RANDBETWEEN(0,999))</f>
        <v>475</v>
      </c>
      <c r="AA3608" s="2">
        <f ca="1">IF(U3608="Sin deuda",RANDBETWEEN(1000,5000),RANDBETWEEN(0,999))</f>
        <v>856</v>
      </c>
      <c r="AB3608" s="4">
        <f ca="1">IF(Q3608="Si Trabaja",RANDBETWEEN(1000,5000),RANDBETWEEN(0,999))</f>
        <v>1902</v>
      </c>
      <c r="AC3608" s="4">
        <f ca="1">IF(AND(F3608&gt;17,F3608&lt;71),RANDBETWEEN(1000,5000),RANDBETWEEN(0,999))</f>
        <v>1858</v>
      </c>
      <c r="AD3608" s="4">
        <f ca="1">IF(AND(AB3608&gt;=0.5,(K3608-X3608)&gt;1000),RANDBETWEEN(1000,5000),RANDBETWEEN(0,999))</f>
        <v>1731</v>
      </c>
      <c r="AE3608" s="4">
        <f ca="1">IF(OR(V3608="",V3608="Puntual"),RANDBETWEEN(1000,5000),RANDBETWEEN(0,999))</f>
        <v>1604</v>
      </c>
      <c r="AF3608" s="4">
        <f ca="1">IF(OR(W3608="Bajo Riesgo",AE3608&gt;=1000),RANDBETWEEN(1000,5000),RANDBETWEEN(0,999))</f>
        <v>2941</v>
      </c>
      <c r="AG3608">
        <f t="shared" ca="1" si="398"/>
        <v>1</v>
      </c>
    </row>
    <row r="3609" spans="1:33" customFormat="1" x14ac:dyDescent="0.25">
      <c r="A3609">
        <v>23804156</v>
      </c>
      <c r="B3609" t="s">
        <v>9314</v>
      </c>
      <c r="C3609" t="s">
        <v>9315</v>
      </c>
      <c r="D3609">
        <v>924074158</v>
      </c>
      <c r="E3609" t="s">
        <v>9316</v>
      </c>
      <c r="F3609">
        <v>52</v>
      </c>
      <c r="G3609" t="s">
        <v>42</v>
      </c>
      <c r="H3609" t="str">
        <f t="shared" ca="1" si="392"/>
        <v>Propia</v>
      </c>
      <c r="I3609" t="s">
        <v>79</v>
      </c>
      <c r="J3609" t="s">
        <v>33</v>
      </c>
      <c r="K3609">
        <f t="shared" ca="1" si="393"/>
        <v>7787</v>
      </c>
      <c r="L3609" t="s">
        <v>60</v>
      </c>
      <c r="M3609" t="s">
        <v>14121</v>
      </c>
      <c r="N3609">
        <v>7</v>
      </c>
      <c r="O3609" t="s">
        <v>14657</v>
      </c>
      <c r="P3609" t="s">
        <v>14664</v>
      </c>
      <c r="Q3609" t="s">
        <v>14659</v>
      </c>
      <c r="R3609" s="1">
        <v>43072</v>
      </c>
      <c r="S3609" t="s">
        <v>34</v>
      </c>
      <c r="T3609" t="str">
        <f t="shared" ca="1" si="394"/>
        <v>Con Garantia</v>
      </c>
      <c r="U3609" t="str">
        <f t="shared" ca="1" si="395"/>
        <v>Con deuda</v>
      </c>
      <c r="V3609" t="str">
        <f t="shared" ca="1" si="396"/>
        <v>Puntual</v>
      </c>
      <c r="W3609" t="str">
        <f t="shared" ca="1" si="397"/>
        <v>Bajo Riesgo</v>
      </c>
      <c r="X3609">
        <v>1000</v>
      </c>
      <c r="Y3609" s="2">
        <f ca="1">IF(H3609="Propia",RANDBETWEEN(1000,5000),RANDBETWEEN(0,999))</f>
        <v>2381</v>
      </c>
      <c r="Z3609" s="2">
        <f ca="1">IF(T3609="Con Garantia",RANDBETWEEN(1000,5000),RANDBETWEEN(0,999))</f>
        <v>2115</v>
      </c>
      <c r="AA3609" s="2">
        <f ca="1">IF(U3609="Sin deuda",RANDBETWEEN(1000,5000),RANDBETWEEN(0,999))</f>
        <v>741</v>
      </c>
      <c r="AB3609" s="4">
        <f ca="1">IF(Q3609="Si Trabaja",RANDBETWEEN(1000,5000),RANDBETWEEN(0,999))</f>
        <v>3046</v>
      </c>
      <c r="AC3609" s="4">
        <f ca="1">IF(AND(F3609&gt;17,F3609&lt;71),RANDBETWEEN(1000,5000),RANDBETWEEN(0,999))</f>
        <v>3212</v>
      </c>
      <c r="AD3609" s="4">
        <f ca="1">IF(AND(AB3609&gt;=0.5,(K3609-X3609)&gt;1000),RANDBETWEEN(1000,5000),RANDBETWEEN(0,999))</f>
        <v>1792</v>
      </c>
      <c r="AE3609" s="4">
        <f ca="1">IF(OR(V3609="",V3609="Puntual"),RANDBETWEEN(1000,5000),RANDBETWEEN(0,999))</f>
        <v>3987</v>
      </c>
      <c r="AF3609" s="4">
        <f ca="1">IF(OR(W3609="Bajo Riesgo",AE3609&gt;=1000),RANDBETWEEN(1000,5000),RANDBETWEEN(0,999))</f>
        <v>2482</v>
      </c>
      <c r="AG3609">
        <f t="shared" ca="1" si="398"/>
        <v>1</v>
      </c>
    </row>
    <row r="3610" spans="1:33" customFormat="1" x14ac:dyDescent="0.25">
      <c r="A3610">
        <v>10364740</v>
      </c>
      <c r="B3610" t="s">
        <v>9317</v>
      </c>
      <c r="C3610" t="s">
        <v>9318</v>
      </c>
      <c r="D3610">
        <v>977384277</v>
      </c>
      <c r="E3610" t="s">
        <v>9319</v>
      </c>
      <c r="F3610">
        <v>47</v>
      </c>
      <c r="G3610" t="s">
        <v>42</v>
      </c>
      <c r="H3610" t="str">
        <f t="shared" ca="1" si="392"/>
        <v>Alquilada</v>
      </c>
      <c r="I3610" t="s">
        <v>32</v>
      </c>
      <c r="J3610" t="s">
        <v>33</v>
      </c>
      <c r="K3610">
        <f t="shared" ca="1" si="393"/>
        <v>7279</v>
      </c>
      <c r="L3610" t="s">
        <v>243</v>
      </c>
      <c r="M3610" t="s">
        <v>13457</v>
      </c>
      <c r="N3610">
        <v>8</v>
      </c>
      <c r="O3610" t="s">
        <v>14657</v>
      </c>
      <c r="P3610" t="s">
        <v>14670</v>
      </c>
      <c r="Q3610" t="s">
        <v>14659</v>
      </c>
      <c r="R3610" s="1">
        <v>42874</v>
      </c>
      <c r="S3610" t="s">
        <v>34</v>
      </c>
      <c r="T3610" t="str">
        <f t="shared" ca="1" si="394"/>
        <v>Con Garantia</v>
      </c>
      <c r="U3610" t="str">
        <f t="shared" ca="1" si="395"/>
        <v>Sin deuda</v>
      </c>
      <c r="V3610" t="str">
        <f t="shared" ca="1" si="396"/>
        <v/>
      </c>
      <c r="W3610" t="str">
        <f t="shared" ca="1" si="397"/>
        <v>Bajo Riesgo</v>
      </c>
      <c r="X3610">
        <v>1000</v>
      </c>
      <c r="Y3610" s="2">
        <f ca="1">IF(H3610="Propia",RANDBETWEEN(1000,5000),RANDBETWEEN(0,999))</f>
        <v>564</v>
      </c>
      <c r="Z3610" s="2">
        <f ca="1">IF(T3610="Con Garantia",RANDBETWEEN(1000,5000),RANDBETWEEN(0,999))</f>
        <v>3775</v>
      </c>
      <c r="AA3610" s="2">
        <f ca="1">IF(U3610="Sin deuda",RANDBETWEEN(1000,5000),RANDBETWEEN(0,999))</f>
        <v>2790</v>
      </c>
      <c r="AB3610" s="4">
        <f ca="1">IF(Q3610="Si Trabaja",RANDBETWEEN(1000,5000),RANDBETWEEN(0,999))</f>
        <v>1057</v>
      </c>
      <c r="AC3610" s="4">
        <f ca="1">IF(AND(F3610&gt;17,F3610&lt;71),RANDBETWEEN(1000,5000),RANDBETWEEN(0,999))</f>
        <v>3023</v>
      </c>
      <c r="AD3610" s="4">
        <f ca="1">IF(AND(AB3610&gt;=0.5,(K3610-X3610)&gt;1000),RANDBETWEEN(1000,5000),RANDBETWEEN(0,999))</f>
        <v>4909</v>
      </c>
      <c r="AE3610" s="4">
        <f ca="1">IF(OR(V3610="",V3610="Puntual"),RANDBETWEEN(1000,5000),RANDBETWEEN(0,999))</f>
        <v>2069</v>
      </c>
      <c r="AF3610" s="4">
        <f ca="1">IF(OR(W3610="Bajo Riesgo",AE3610&gt;=1000),RANDBETWEEN(1000,5000),RANDBETWEEN(0,999))</f>
        <v>2826</v>
      </c>
      <c r="AG3610">
        <f t="shared" ca="1" si="398"/>
        <v>1</v>
      </c>
    </row>
    <row r="3611" spans="1:33" customFormat="1" x14ac:dyDescent="0.25">
      <c r="A3611">
        <v>47485423</v>
      </c>
      <c r="B3611" t="s">
        <v>9320</v>
      </c>
      <c r="C3611" t="s">
        <v>9321</v>
      </c>
      <c r="D3611">
        <v>919500240</v>
      </c>
      <c r="E3611" t="s">
        <v>9322</v>
      </c>
      <c r="F3611">
        <v>32</v>
      </c>
      <c r="G3611" t="s">
        <v>42</v>
      </c>
      <c r="H3611" t="str">
        <f t="shared" ca="1" si="392"/>
        <v>Alquilada</v>
      </c>
      <c r="I3611" t="s">
        <v>32</v>
      </c>
      <c r="J3611" t="s">
        <v>33</v>
      </c>
      <c r="K3611">
        <f t="shared" ca="1" si="393"/>
        <v>7068</v>
      </c>
      <c r="L3611" t="s">
        <v>53</v>
      </c>
      <c r="M3611" t="s">
        <v>14661</v>
      </c>
      <c r="N3611" t="s">
        <v>14661</v>
      </c>
      <c r="O3611" t="s">
        <v>14661</v>
      </c>
      <c r="P3611" t="s">
        <v>14661</v>
      </c>
      <c r="Q3611" t="s">
        <v>14662</v>
      </c>
      <c r="R3611" s="1">
        <v>42846</v>
      </c>
      <c r="S3611" t="s">
        <v>755</v>
      </c>
      <c r="T3611" t="str">
        <f t="shared" ca="1" si="394"/>
        <v>Con Garantia</v>
      </c>
      <c r="U3611" t="str">
        <f t="shared" ca="1" si="395"/>
        <v>Sin deuda</v>
      </c>
      <c r="V3611" t="str">
        <f t="shared" ca="1" si="396"/>
        <v/>
      </c>
      <c r="W3611" t="str">
        <f t="shared" ca="1" si="397"/>
        <v>Bajo Riesgo</v>
      </c>
      <c r="X3611">
        <v>1000</v>
      </c>
      <c r="Y3611" s="2">
        <f ca="1">IF(H3611="Propia",RANDBETWEEN(1000,5000),RANDBETWEEN(0,999))</f>
        <v>916</v>
      </c>
      <c r="Z3611" s="2">
        <f ca="1">IF(T3611="Con Garantia",RANDBETWEEN(1000,5000),RANDBETWEEN(0,999))</f>
        <v>2620</v>
      </c>
      <c r="AA3611" s="2">
        <f ca="1">IF(U3611="Sin deuda",RANDBETWEEN(1000,5000),RANDBETWEEN(0,999))</f>
        <v>3290</v>
      </c>
      <c r="AB3611" s="4">
        <f ca="1">IF(Q3611="Si Trabaja",RANDBETWEEN(1000,5000),RANDBETWEEN(0,999))</f>
        <v>786</v>
      </c>
      <c r="AC3611" s="4">
        <f ca="1">IF(AND(F3611&gt;17,F3611&lt;71),RANDBETWEEN(1000,5000),RANDBETWEEN(0,999))</f>
        <v>1708</v>
      </c>
      <c r="AD3611" s="4">
        <f ca="1">IF(AND(AB3611&gt;=0.5,(K3611-X3611)&gt;1000),RANDBETWEEN(1000,5000),RANDBETWEEN(0,999))</f>
        <v>4102</v>
      </c>
      <c r="AE3611" s="4">
        <f ca="1">IF(OR(V3611="",V3611="Puntual"),RANDBETWEEN(1000,5000),RANDBETWEEN(0,999))</f>
        <v>1873</v>
      </c>
      <c r="AF3611" s="4">
        <f ca="1">IF(OR(W3611="Bajo Riesgo",AE3611&gt;=1000),RANDBETWEEN(1000,5000),RANDBETWEEN(0,999))</f>
        <v>1630</v>
      </c>
      <c r="AG3611">
        <f t="shared" ca="1" si="398"/>
        <v>0</v>
      </c>
    </row>
    <row r="3612" spans="1:33" customFormat="1" x14ac:dyDescent="0.25">
      <c r="A3612">
        <v>41785650</v>
      </c>
      <c r="B3612" t="s">
        <v>8116</v>
      </c>
      <c r="C3612" t="s">
        <v>1639</v>
      </c>
      <c r="D3612">
        <v>983255740</v>
      </c>
      <c r="E3612" t="s">
        <v>8118</v>
      </c>
      <c r="F3612">
        <v>50</v>
      </c>
      <c r="G3612" t="s">
        <v>42</v>
      </c>
      <c r="H3612" t="str">
        <f t="shared" ca="1" si="392"/>
        <v>Propia</v>
      </c>
      <c r="I3612" t="s">
        <v>44</v>
      </c>
      <c r="J3612" t="s">
        <v>33</v>
      </c>
      <c r="K3612">
        <f t="shared" ca="1" si="393"/>
        <v>5879</v>
      </c>
      <c r="L3612" t="s">
        <v>53</v>
      </c>
      <c r="M3612" t="s">
        <v>14475</v>
      </c>
      <c r="N3612">
        <v>7</v>
      </c>
      <c r="O3612" t="s">
        <v>14657</v>
      </c>
      <c r="P3612" t="s">
        <v>14668</v>
      </c>
      <c r="Q3612" t="s">
        <v>14659</v>
      </c>
      <c r="R3612" s="1">
        <v>42952</v>
      </c>
      <c r="S3612" t="s">
        <v>34</v>
      </c>
      <c r="T3612" t="str">
        <f t="shared" ca="1" si="394"/>
        <v>Sin Garantia</v>
      </c>
      <c r="U3612" t="str">
        <f t="shared" ca="1" si="395"/>
        <v>Sin deuda</v>
      </c>
      <c r="V3612" t="str">
        <f t="shared" ca="1" si="396"/>
        <v/>
      </c>
      <c r="W3612" t="str">
        <f t="shared" ca="1" si="397"/>
        <v>Bajo Riesgo</v>
      </c>
      <c r="X3612">
        <v>1000</v>
      </c>
      <c r="Y3612" s="2">
        <f ca="1">IF(H3612="Propia",RANDBETWEEN(1000,5000),RANDBETWEEN(0,999))</f>
        <v>2873</v>
      </c>
      <c r="Z3612" s="2">
        <f ca="1">IF(T3612="Con Garantia",RANDBETWEEN(1000,5000),RANDBETWEEN(0,999))</f>
        <v>726</v>
      </c>
      <c r="AA3612" s="2">
        <f ca="1">IF(U3612="Sin deuda",RANDBETWEEN(1000,5000),RANDBETWEEN(0,999))</f>
        <v>4088</v>
      </c>
      <c r="AB3612" s="4">
        <f ca="1">IF(Q3612="Si Trabaja",RANDBETWEEN(1000,5000),RANDBETWEEN(0,999))</f>
        <v>3623</v>
      </c>
      <c r="AC3612" s="4">
        <f ca="1">IF(AND(F3612&gt;17,F3612&lt;71),RANDBETWEEN(1000,5000),RANDBETWEEN(0,999))</f>
        <v>2769</v>
      </c>
      <c r="AD3612" s="4">
        <f ca="1">IF(AND(AB3612&gt;=0.5,(K3612-X3612)&gt;1000),RANDBETWEEN(1000,5000),RANDBETWEEN(0,999))</f>
        <v>4524</v>
      </c>
      <c r="AE3612" s="4">
        <f ca="1">IF(OR(V3612="",V3612="Puntual"),RANDBETWEEN(1000,5000),RANDBETWEEN(0,999))</f>
        <v>1958</v>
      </c>
      <c r="AF3612" s="4">
        <f ca="1">IF(OR(W3612="Bajo Riesgo",AE3612&gt;=1000),RANDBETWEEN(1000,5000),RANDBETWEEN(0,999))</f>
        <v>1973</v>
      </c>
      <c r="AG3612">
        <f t="shared" ca="1" si="398"/>
        <v>1</v>
      </c>
    </row>
    <row r="3613" spans="1:33" customFormat="1" x14ac:dyDescent="0.25">
      <c r="A3613">
        <v>71626888</v>
      </c>
      <c r="B3613" t="s">
        <v>9323</v>
      </c>
      <c r="C3613" t="s">
        <v>9324</v>
      </c>
      <c r="D3613">
        <v>958337699</v>
      </c>
      <c r="E3613" t="s">
        <v>9325</v>
      </c>
      <c r="F3613">
        <v>52</v>
      </c>
      <c r="G3613" t="s">
        <v>42</v>
      </c>
      <c r="H3613" t="str">
        <f t="shared" ca="1" si="392"/>
        <v>Alquilada</v>
      </c>
      <c r="I3613" t="s">
        <v>32</v>
      </c>
      <c r="J3613" t="s">
        <v>33</v>
      </c>
      <c r="K3613">
        <f t="shared" ca="1" si="393"/>
        <v>6975</v>
      </c>
      <c r="L3613" t="s">
        <v>53</v>
      </c>
      <c r="M3613" t="s">
        <v>12862</v>
      </c>
      <c r="N3613">
        <v>4</v>
      </c>
      <c r="O3613" t="s">
        <v>14663</v>
      </c>
      <c r="P3613" t="s">
        <v>14665</v>
      </c>
      <c r="Q3613" t="s">
        <v>14659</v>
      </c>
      <c r="R3613" s="1">
        <v>42760</v>
      </c>
      <c r="S3613" t="s">
        <v>755</v>
      </c>
      <c r="T3613" t="str">
        <f t="shared" ca="1" si="394"/>
        <v>Con Garantia</v>
      </c>
      <c r="U3613" t="str">
        <f t="shared" ca="1" si="395"/>
        <v>Sin deuda</v>
      </c>
      <c r="V3613" t="str">
        <f t="shared" ca="1" si="396"/>
        <v/>
      </c>
      <c r="W3613" t="str">
        <f t="shared" ca="1" si="397"/>
        <v>Bajo Riesgo</v>
      </c>
      <c r="X3613">
        <v>1000</v>
      </c>
      <c r="Y3613" s="2">
        <f ca="1">IF(H3613="Propia",RANDBETWEEN(1000,5000),RANDBETWEEN(0,999))</f>
        <v>557</v>
      </c>
      <c r="Z3613" s="2">
        <f ca="1">IF(T3613="Con Garantia",RANDBETWEEN(1000,5000),RANDBETWEEN(0,999))</f>
        <v>4190</v>
      </c>
      <c r="AA3613" s="2">
        <f ca="1">IF(U3613="Sin deuda",RANDBETWEEN(1000,5000),RANDBETWEEN(0,999))</f>
        <v>4052</v>
      </c>
      <c r="AB3613" s="4">
        <f ca="1">IF(Q3613="Si Trabaja",RANDBETWEEN(1000,5000),RANDBETWEEN(0,999))</f>
        <v>2315</v>
      </c>
      <c r="AC3613" s="4">
        <f ca="1">IF(AND(F3613&gt;17,F3613&lt;71),RANDBETWEEN(1000,5000),RANDBETWEEN(0,999))</f>
        <v>3356</v>
      </c>
      <c r="AD3613" s="4">
        <f ca="1">IF(AND(AB3613&gt;=0.5,(K3613-X3613)&gt;1000),RANDBETWEEN(1000,5000),RANDBETWEEN(0,999))</f>
        <v>4309</v>
      </c>
      <c r="AE3613" s="4">
        <f ca="1">IF(OR(V3613="",V3613="Puntual"),RANDBETWEEN(1000,5000),RANDBETWEEN(0,999))</f>
        <v>2323</v>
      </c>
      <c r="AF3613" s="4">
        <f ca="1">IF(OR(W3613="Bajo Riesgo",AE3613&gt;=1000),RANDBETWEEN(1000,5000),RANDBETWEEN(0,999))</f>
        <v>3972</v>
      </c>
      <c r="AG3613">
        <f t="shared" ca="1" si="398"/>
        <v>1</v>
      </c>
    </row>
    <row r="3614" spans="1:33" customFormat="1" x14ac:dyDescent="0.25">
      <c r="A3614">
        <v>32864483</v>
      </c>
      <c r="B3614" t="s">
        <v>9326</v>
      </c>
      <c r="C3614" t="s">
        <v>9327</v>
      </c>
      <c r="D3614">
        <v>923102817</v>
      </c>
      <c r="E3614" t="s">
        <v>9328</v>
      </c>
      <c r="F3614">
        <v>53</v>
      </c>
      <c r="G3614" t="s">
        <v>42</v>
      </c>
      <c r="H3614" t="str">
        <f t="shared" ca="1" si="392"/>
        <v>Propia</v>
      </c>
      <c r="I3614" t="s">
        <v>79</v>
      </c>
      <c r="J3614" t="s">
        <v>33</v>
      </c>
      <c r="K3614">
        <f t="shared" ca="1" si="393"/>
        <v>5351</v>
      </c>
      <c r="L3614" t="s">
        <v>214</v>
      </c>
      <c r="M3614" t="s">
        <v>13691</v>
      </c>
      <c r="N3614">
        <v>5</v>
      </c>
      <c r="O3614" t="s">
        <v>14663</v>
      </c>
      <c r="P3614" t="s">
        <v>14666</v>
      </c>
      <c r="Q3614" t="s">
        <v>14659</v>
      </c>
      <c r="R3614" s="1">
        <v>42883</v>
      </c>
      <c r="S3614" t="s">
        <v>34</v>
      </c>
      <c r="T3614" t="str">
        <f t="shared" ca="1" si="394"/>
        <v>Con Garantia</v>
      </c>
      <c r="U3614" t="str">
        <f t="shared" ca="1" si="395"/>
        <v>Con deuda</v>
      </c>
      <c r="V3614" t="str">
        <f t="shared" ca="1" si="396"/>
        <v>Moroso</v>
      </c>
      <c r="W3614" t="str">
        <f t="shared" ca="1" si="397"/>
        <v>Alto Riesgo</v>
      </c>
      <c r="X3614">
        <v>1000</v>
      </c>
      <c r="Y3614" s="2">
        <f ca="1">IF(H3614="Propia",RANDBETWEEN(1000,5000),RANDBETWEEN(0,999))</f>
        <v>3435</v>
      </c>
      <c r="Z3614" s="2">
        <f ca="1">IF(T3614="Con Garantia",RANDBETWEEN(1000,5000),RANDBETWEEN(0,999))</f>
        <v>3265</v>
      </c>
      <c r="AA3614" s="2">
        <f ca="1">IF(U3614="Sin deuda",RANDBETWEEN(1000,5000),RANDBETWEEN(0,999))</f>
        <v>706</v>
      </c>
      <c r="AB3614" s="4">
        <f ca="1">IF(Q3614="Si Trabaja",RANDBETWEEN(1000,5000),RANDBETWEEN(0,999))</f>
        <v>3897</v>
      </c>
      <c r="AC3614" s="4">
        <f ca="1">IF(AND(F3614&gt;17,F3614&lt;71),RANDBETWEEN(1000,5000),RANDBETWEEN(0,999))</f>
        <v>1193</v>
      </c>
      <c r="AD3614" s="4">
        <f ca="1">IF(AND(AB3614&gt;=0.5,(K3614-X3614)&gt;1000),RANDBETWEEN(1000,5000),RANDBETWEEN(0,999))</f>
        <v>4566</v>
      </c>
      <c r="AE3614" s="4">
        <f ca="1">IF(OR(V3614="",V3614="Puntual"),RANDBETWEEN(1000,5000),RANDBETWEEN(0,999))</f>
        <v>65</v>
      </c>
      <c r="AF3614" s="4">
        <f ca="1">IF(OR(W3614="Bajo Riesgo",AE3614&gt;=1000),RANDBETWEEN(1000,5000),RANDBETWEEN(0,999))</f>
        <v>839</v>
      </c>
      <c r="AG3614">
        <f t="shared" ca="1" si="398"/>
        <v>0</v>
      </c>
    </row>
    <row r="3615" spans="1:33" customFormat="1" x14ac:dyDescent="0.25">
      <c r="A3615">
        <v>47404188</v>
      </c>
      <c r="B3615" t="s">
        <v>9329</v>
      </c>
      <c r="C3615" t="s">
        <v>9330</v>
      </c>
      <c r="D3615">
        <v>984382381</v>
      </c>
      <c r="E3615" t="s">
        <v>9331</v>
      </c>
      <c r="F3615">
        <v>44</v>
      </c>
      <c r="G3615" t="s">
        <v>30</v>
      </c>
      <c r="H3615" t="str">
        <f t="shared" ca="1" si="392"/>
        <v>Alquilada</v>
      </c>
      <c r="I3615" t="s">
        <v>49</v>
      </c>
      <c r="J3615" t="s">
        <v>33</v>
      </c>
      <c r="K3615">
        <f t="shared" ca="1" si="393"/>
        <v>5108</v>
      </c>
      <c r="L3615" t="s">
        <v>53</v>
      </c>
      <c r="M3615" t="s">
        <v>14661</v>
      </c>
      <c r="N3615" t="s">
        <v>14661</v>
      </c>
      <c r="O3615" t="s">
        <v>14661</v>
      </c>
      <c r="P3615" t="s">
        <v>14661</v>
      </c>
      <c r="Q3615" t="s">
        <v>14662</v>
      </c>
      <c r="R3615" s="1">
        <v>42871</v>
      </c>
      <c r="S3615" t="s">
        <v>34</v>
      </c>
      <c r="T3615" t="str">
        <f t="shared" ca="1" si="394"/>
        <v>Sin Garantia</v>
      </c>
      <c r="U3615" t="str">
        <f t="shared" ca="1" si="395"/>
        <v>Con deuda</v>
      </c>
      <c r="V3615" t="str">
        <f t="shared" ca="1" si="396"/>
        <v>Puntual</v>
      </c>
      <c r="W3615" t="str">
        <f t="shared" ca="1" si="397"/>
        <v>Bajo Riesgo</v>
      </c>
      <c r="X3615">
        <v>1000</v>
      </c>
      <c r="Y3615" s="2">
        <f ca="1">IF(H3615="Propia",RANDBETWEEN(1000,5000),RANDBETWEEN(0,999))</f>
        <v>600</v>
      </c>
      <c r="Z3615" s="2">
        <f ca="1">IF(T3615="Con Garantia",RANDBETWEEN(1000,5000),RANDBETWEEN(0,999))</f>
        <v>370</v>
      </c>
      <c r="AA3615" s="2">
        <f ca="1">IF(U3615="Sin deuda",RANDBETWEEN(1000,5000),RANDBETWEEN(0,999))</f>
        <v>954</v>
      </c>
      <c r="AB3615" s="4">
        <f ca="1">IF(Q3615="Si Trabaja",RANDBETWEEN(1000,5000),RANDBETWEEN(0,999))</f>
        <v>460</v>
      </c>
      <c r="AC3615" s="4">
        <f ca="1">IF(AND(F3615&gt;17,F3615&lt;71),RANDBETWEEN(1000,5000),RANDBETWEEN(0,999))</f>
        <v>3309</v>
      </c>
      <c r="AD3615" s="4">
        <f ca="1">IF(AND(AB3615&gt;=0.5,(K3615-X3615)&gt;1000),RANDBETWEEN(1000,5000),RANDBETWEEN(0,999))</f>
        <v>1854</v>
      </c>
      <c r="AE3615" s="4">
        <f ca="1">IF(OR(V3615="",V3615="Puntual"),RANDBETWEEN(1000,5000),RANDBETWEEN(0,999))</f>
        <v>2777</v>
      </c>
      <c r="AF3615" s="4">
        <f ca="1">IF(OR(W3615="Bajo Riesgo",AE3615&gt;=1000),RANDBETWEEN(1000,5000),RANDBETWEEN(0,999))</f>
        <v>1830</v>
      </c>
      <c r="AG3615">
        <f t="shared" ca="1" si="398"/>
        <v>0</v>
      </c>
    </row>
    <row r="3616" spans="1:33" customFormat="1" x14ac:dyDescent="0.25">
      <c r="A3616">
        <v>46911413</v>
      </c>
      <c r="B3616" t="s">
        <v>9332</v>
      </c>
      <c r="C3616" t="s">
        <v>9333</v>
      </c>
      <c r="D3616">
        <v>927897848</v>
      </c>
      <c r="E3616" t="s">
        <v>9334</v>
      </c>
      <c r="F3616">
        <v>34</v>
      </c>
      <c r="G3616" t="s">
        <v>42</v>
      </c>
      <c r="H3616" t="str">
        <f t="shared" ca="1" si="392"/>
        <v>Propia</v>
      </c>
      <c r="I3616" t="s">
        <v>44</v>
      </c>
      <c r="J3616" t="s">
        <v>33</v>
      </c>
      <c r="K3616">
        <f t="shared" ca="1" si="393"/>
        <v>7774</v>
      </c>
      <c r="L3616" t="s">
        <v>107</v>
      </c>
      <c r="M3616" t="s">
        <v>14661</v>
      </c>
      <c r="N3616" t="s">
        <v>14661</v>
      </c>
      <c r="O3616" t="s">
        <v>14661</v>
      </c>
      <c r="P3616" t="s">
        <v>14661</v>
      </c>
      <c r="Q3616" t="s">
        <v>14662</v>
      </c>
      <c r="R3616" s="1">
        <v>42808</v>
      </c>
      <c r="S3616" t="s">
        <v>34</v>
      </c>
      <c r="T3616" t="str">
        <f t="shared" ca="1" si="394"/>
        <v>Con Garantia</v>
      </c>
      <c r="U3616" t="str">
        <f t="shared" ca="1" si="395"/>
        <v>Con deuda</v>
      </c>
      <c r="V3616" t="str">
        <f t="shared" ca="1" si="396"/>
        <v>Puntual</v>
      </c>
      <c r="W3616" t="str">
        <f t="shared" ca="1" si="397"/>
        <v>Bajo Riesgo</v>
      </c>
      <c r="X3616">
        <v>1000</v>
      </c>
      <c r="Y3616" s="2">
        <f ca="1">IF(H3616="Propia",RANDBETWEEN(1000,5000),RANDBETWEEN(0,999))</f>
        <v>4983</v>
      </c>
      <c r="Z3616" s="2">
        <f ca="1">IF(T3616="Con Garantia",RANDBETWEEN(1000,5000),RANDBETWEEN(0,999))</f>
        <v>4124</v>
      </c>
      <c r="AA3616" s="2">
        <f ca="1">IF(U3616="Sin deuda",RANDBETWEEN(1000,5000),RANDBETWEEN(0,999))</f>
        <v>269</v>
      </c>
      <c r="AB3616" s="4">
        <f ca="1">IF(Q3616="Si Trabaja",RANDBETWEEN(1000,5000),RANDBETWEEN(0,999))</f>
        <v>179</v>
      </c>
      <c r="AC3616" s="4">
        <f ca="1">IF(AND(F3616&gt;17,F3616&lt;71),RANDBETWEEN(1000,5000),RANDBETWEEN(0,999))</f>
        <v>2422</v>
      </c>
      <c r="AD3616" s="4">
        <f ca="1">IF(AND(AB3616&gt;=0.5,(K3616-X3616)&gt;1000),RANDBETWEEN(1000,5000),RANDBETWEEN(0,999))</f>
        <v>1468</v>
      </c>
      <c r="AE3616" s="4">
        <f ca="1">IF(OR(V3616="",V3616="Puntual"),RANDBETWEEN(1000,5000),RANDBETWEEN(0,999))</f>
        <v>4494</v>
      </c>
      <c r="AF3616" s="4">
        <f ca="1">IF(OR(W3616="Bajo Riesgo",AE3616&gt;=1000),RANDBETWEEN(1000,5000),RANDBETWEEN(0,999))</f>
        <v>4637</v>
      </c>
      <c r="AG3616">
        <f t="shared" ca="1" si="398"/>
        <v>0</v>
      </c>
    </row>
    <row r="3617" spans="1:33" customFormat="1" x14ac:dyDescent="0.25">
      <c r="A3617">
        <v>74711411</v>
      </c>
      <c r="B3617" t="s">
        <v>9335</v>
      </c>
      <c r="C3617" t="s">
        <v>9336</v>
      </c>
      <c r="D3617">
        <v>519925014</v>
      </c>
      <c r="E3617" t="s">
        <v>9337</v>
      </c>
      <c r="F3617">
        <v>29</v>
      </c>
      <c r="G3617" t="s">
        <v>42</v>
      </c>
      <c r="H3617" t="str">
        <f t="shared" ca="1" si="392"/>
        <v>Propia</v>
      </c>
      <c r="I3617" t="s">
        <v>32</v>
      </c>
      <c r="J3617" t="s">
        <v>33</v>
      </c>
      <c r="K3617">
        <f t="shared" ca="1" si="393"/>
        <v>5098</v>
      </c>
      <c r="L3617" t="s">
        <v>53</v>
      </c>
      <c r="M3617" t="s">
        <v>14661</v>
      </c>
      <c r="N3617" t="s">
        <v>14661</v>
      </c>
      <c r="O3617" t="s">
        <v>14661</v>
      </c>
      <c r="P3617" t="s">
        <v>14661</v>
      </c>
      <c r="Q3617" t="s">
        <v>14662</v>
      </c>
      <c r="R3617" s="1">
        <v>43041</v>
      </c>
      <c r="S3617" t="s">
        <v>34</v>
      </c>
      <c r="T3617" t="str">
        <f t="shared" ca="1" si="394"/>
        <v>Con Garantia</v>
      </c>
      <c r="U3617" t="str">
        <f t="shared" ca="1" si="395"/>
        <v>Con deuda</v>
      </c>
      <c r="V3617" t="str">
        <f t="shared" ca="1" si="396"/>
        <v>Puntual</v>
      </c>
      <c r="W3617" t="str">
        <f t="shared" ca="1" si="397"/>
        <v>Bajo Riesgo</v>
      </c>
      <c r="X3617">
        <v>1000</v>
      </c>
      <c r="Y3617" s="2">
        <f ca="1">IF(H3617="Propia",RANDBETWEEN(1000,5000),RANDBETWEEN(0,999))</f>
        <v>1019</v>
      </c>
      <c r="Z3617" s="2">
        <f ca="1">IF(T3617="Con Garantia",RANDBETWEEN(1000,5000),RANDBETWEEN(0,999))</f>
        <v>3324</v>
      </c>
      <c r="AA3617" s="2">
        <f ca="1">IF(U3617="Sin deuda",RANDBETWEEN(1000,5000),RANDBETWEEN(0,999))</f>
        <v>769</v>
      </c>
      <c r="AB3617" s="4">
        <f ca="1">IF(Q3617="Si Trabaja",RANDBETWEEN(1000,5000),RANDBETWEEN(0,999))</f>
        <v>15</v>
      </c>
      <c r="AC3617" s="4">
        <f ca="1">IF(AND(F3617&gt;17,F3617&lt;71),RANDBETWEEN(1000,5000),RANDBETWEEN(0,999))</f>
        <v>3476</v>
      </c>
      <c r="AD3617" s="4">
        <f ca="1">IF(AND(AB3617&gt;=0.5,(K3617-X3617)&gt;1000),RANDBETWEEN(1000,5000),RANDBETWEEN(0,999))</f>
        <v>4226</v>
      </c>
      <c r="AE3617" s="4">
        <f ca="1">IF(OR(V3617="",V3617="Puntual"),RANDBETWEEN(1000,5000),RANDBETWEEN(0,999))</f>
        <v>4513</v>
      </c>
      <c r="AF3617" s="4">
        <f ca="1">IF(OR(W3617="Bajo Riesgo",AE3617&gt;=1000),RANDBETWEEN(1000,5000),RANDBETWEEN(0,999))</f>
        <v>1322</v>
      </c>
      <c r="AG3617">
        <f t="shared" ca="1" si="398"/>
        <v>0</v>
      </c>
    </row>
    <row r="3618" spans="1:33" customFormat="1" x14ac:dyDescent="0.25">
      <c r="A3618">
        <v>61606909</v>
      </c>
      <c r="B3618" t="s">
        <v>9338</v>
      </c>
      <c r="C3618" t="s">
        <v>9339</v>
      </c>
      <c r="D3618">
        <v>900165934</v>
      </c>
      <c r="E3618" t="s">
        <v>9340</v>
      </c>
      <c r="F3618">
        <v>52</v>
      </c>
      <c r="G3618" t="s">
        <v>42</v>
      </c>
      <c r="H3618" t="str">
        <f t="shared" ca="1" si="392"/>
        <v>Alquilada</v>
      </c>
      <c r="I3618" t="s">
        <v>44</v>
      </c>
      <c r="J3618" t="s">
        <v>33</v>
      </c>
      <c r="K3618">
        <f t="shared" ca="1" si="393"/>
        <v>5017</v>
      </c>
      <c r="L3618" t="s">
        <v>121</v>
      </c>
      <c r="M3618" t="s">
        <v>14661</v>
      </c>
      <c r="N3618" t="s">
        <v>14661</v>
      </c>
      <c r="O3618" t="s">
        <v>14661</v>
      </c>
      <c r="P3618" t="s">
        <v>14661</v>
      </c>
      <c r="Q3618" t="s">
        <v>14662</v>
      </c>
      <c r="R3618" s="1">
        <v>42797</v>
      </c>
      <c r="S3618" t="s">
        <v>755</v>
      </c>
      <c r="T3618" t="str">
        <f t="shared" ca="1" si="394"/>
        <v>Sin Garantia</v>
      </c>
      <c r="U3618" t="str">
        <f t="shared" ca="1" si="395"/>
        <v>Sin deuda</v>
      </c>
      <c r="V3618" t="str">
        <f t="shared" ca="1" si="396"/>
        <v/>
      </c>
      <c r="W3618" t="str">
        <f t="shared" ca="1" si="397"/>
        <v>Bajo Riesgo</v>
      </c>
      <c r="X3618">
        <v>1000</v>
      </c>
      <c r="Y3618" s="2">
        <f ca="1">IF(H3618="Propia",RANDBETWEEN(1000,5000),RANDBETWEEN(0,999))</f>
        <v>133</v>
      </c>
      <c r="Z3618" s="2">
        <f ca="1">IF(T3618="Con Garantia",RANDBETWEEN(1000,5000),RANDBETWEEN(0,999))</f>
        <v>343</v>
      </c>
      <c r="AA3618" s="2">
        <f ca="1">IF(U3618="Sin deuda",RANDBETWEEN(1000,5000),RANDBETWEEN(0,999))</f>
        <v>4856</v>
      </c>
      <c r="AB3618" s="4">
        <f ca="1">IF(Q3618="Si Trabaja",RANDBETWEEN(1000,5000),RANDBETWEEN(0,999))</f>
        <v>577</v>
      </c>
      <c r="AC3618" s="4">
        <f ca="1">IF(AND(F3618&gt;17,F3618&lt;71),RANDBETWEEN(1000,5000),RANDBETWEEN(0,999))</f>
        <v>2147</v>
      </c>
      <c r="AD3618" s="4">
        <f ca="1">IF(AND(AB3618&gt;=0.5,(K3618-X3618)&gt;1000),RANDBETWEEN(1000,5000),RANDBETWEEN(0,999))</f>
        <v>2843</v>
      </c>
      <c r="AE3618" s="4">
        <f ca="1">IF(OR(V3618="",V3618="Puntual"),RANDBETWEEN(1000,5000),RANDBETWEEN(0,999))</f>
        <v>1767</v>
      </c>
      <c r="AF3618" s="4">
        <f ca="1">IF(OR(W3618="Bajo Riesgo",AE3618&gt;=1000),RANDBETWEEN(1000,5000),RANDBETWEEN(0,999))</f>
        <v>2775</v>
      </c>
      <c r="AG3618">
        <f t="shared" ca="1" si="398"/>
        <v>0</v>
      </c>
    </row>
    <row r="3619" spans="1:33" customFormat="1" x14ac:dyDescent="0.25">
      <c r="A3619">
        <v>74949499</v>
      </c>
      <c r="B3619" t="s">
        <v>9341</v>
      </c>
      <c r="C3619" t="s">
        <v>9342</v>
      </c>
      <c r="D3619">
        <v>931687376</v>
      </c>
      <c r="E3619" t="s">
        <v>9343</v>
      </c>
      <c r="F3619">
        <v>38</v>
      </c>
      <c r="G3619" t="s">
        <v>42</v>
      </c>
      <c r="H3619" t="str">
        <f t="shared" ca="1" si="392"/>
        <v>Propia</v>
      </c>
      <c r="I3619" t="s">
        <v>79</v>
      </c>
      <c r="J3619" t="s">
        <v>33</v>
      </c>
      <c r="K3619">
        <f t="shared" ca="1" si="393"/>
        <v>5322</v>
      </c>
      <c r="L3619" t="s">
        <v>195</v>
      </c>
      <c r="M3619" t="s">
        <v>14184</v>
      </c>
      <c r="N3619">
        <v>3</v>
      </c>
      <c r="O3619" t="s">
        <v>14657</v>
      </c>
      <c r="P3619" t="s">
        <v>14666</v>
      </c>
      <c r="Q3619" t="s">
        <v>14659</v>
      </c>
      <c r="R3619" s="1">
        <v>42770</v>
      </c>
      <c r="S3619" t="s">
        <v>755</v>
      </c>
      <c r="T3619" t="str">
        <f t="shared" ca="1" si="394"/>
        <v>Con Garantia</v>
      </c>
      <c r="U3619" t="str">
        <f t="shared" ca="1" si="395"/>
        <v>Sin deuda</v>
      </c>
      <c r="V3619" t="str">
        <f t="shared" ca="1" si="396"/>
        <v/>
      </c>
      <c r="W3619" t="str">
        <f t="shared" ca="1" si="397"/>
        <v>Bajo Riesgo</v>
      </c>
      <c r="X3619">
        <v>1000</v>
      </c>
      <c r="Y3619" s="2">
        <f ca="1">IF(H3619="Propia",RANDBETWEEN(1000,5000),RANDBETWEEN(0,999))</f>
        <v>3838</v>
      </c>
      <c r="Z3619" s="2">
        <f ca="1">IF(T3619="Con Garantia",RANDBETWEEN(1000,5000),RANDBETWEEN(0,999))</f>
        <v>4997</v>
      </c>
      <c r="AA3619" s="2">
        <f ca="1">IF(U3619="Sin deuda",RANDBETWEEN(1000,5000),RANDBETWEEN(0,999))</f>
        <v>2846</v>
      </c>
      <c r="AB3619" s="4">
        <f ca="1">IF(Q3619="Si Trabaja",RANDBETWEEN(1000,5000),RANDBETWEEN(0,999))</f>
        <v>3412</v>
      </c>
      <c r="AC3619" s="4">
        <f ca="1">IF(AND(F3619&gt;17,F3619&lt;71),RANDBETWEEN(1000,5000),RANDBETWEEN(0,999))</f>
        <v>2470</v>
      </c>
      <c r="AD3619" s="4">
        <f ca="1">IF(AND(AB3619&gt;=0.5,(K3619-X3619)&gt;1000),RANDBETWEEN(1000,5000),RANDBETWEEN(0,999))</f>
        <v>4377</v>
      </c>
      <c r="AE3619" s="4">
        <f ca="1">IF(OR(V3619="",V3619="Puntual"),RANDBETWEEN(1000,5000),RANDBETWEEN(0,999))</f>
        <v>1974</v>
      </c>
      <c r="AF3619" s="4">
        <f ca="1">IF(OR(W3619="Bajo Riesgo",AE3619&gt;=1000),RANDBETWEEN(1000,5000),RANDBETWEEN(0,999))</f>
        <v>1460</v>
      </c>
      <c r="AG3619">
        <f t="shared" ca="1" si="398"/>
        <v>1</v>
      </c>
    </row>
    <row r="3620" spans="1:33" customFormat="1" x14ac:dyDescent="0.25">
      <c r="A3620">
        <v>77803497</v>
      </c>
      <c r="B3620" t="s">
        <v>9344</v>
      </c>
      <c r="C3620" t="s">
        <v>1639</v>
      </c>
      <c r="D3620">
        <v>519620768</v>
      </c>
      <c r="E3620" t="s">
        <v>9345</v>
      </c>
      <c r="F3620">
        <v>30</v>
      </c>
      <c r="G3620" t="s">
        <v>42</v>
      </c>
      <c r="H3620" t="str">
        <f t="shared" ca="1" si="392"/>
        <v>Alquilada</v>
      </c>
      <c r="I3620" t="s">
        <v>44</v>
      </c>
      <c r="J3620" t="s">
        <v>33</v>
      </c>
      <c r="K3620">
        <f t="shared" ca="1" si="393"/>
        <v>7258</v>
      </c>
      <c r="L3620" t="s">
        <v>107</v>
      </c>
      <c r="M3620" t="s">
        <v>14661</v>
      </c>
      <c r="N3620" t="s">
        <v>14661</v>
      </c>
      <c r="O3620" t="s">
        <v>14661</v>
      </c>
      <c r="P3620" t="s">
        <v>14661</v>
      </c>
      <c r="Q3620" t="s">
        <v>14662</v>
      </c>
      <c r="R3620" s="1">
        <v>42845</v>
      </c>
      <c r="S3620" t="s">
        <v>34</v>
      </c>
      <c r="T3620" t="str">
        <f t="shared" ca="1" si="394"/>
        <v>Con Garantia</v>
      </c>
      <c r="U3620" t="str">
        <f t="shared" ca="1" si="395"/>
        <v>Con deuda</v>
      </c>
      <c r="V3620" t="str">
        <f t="shared" ca="1" si="396"/>
        <v>Moroso</v>
      </c>
      <c r="W3620" t="str">
        <f t="shared" ca="1" si="397"/>
        <v>Alto Riesgo</v>
      </c>
      <c r="X3620">
        <v>1000</v>
      </c>
      <c r="Y3620" s="2">
        <f ca="1">IF(H3620="Propia",RANDBETWEEN(1000,5000),RANDBETWEEN(0,999))</f>
        <v>971</v>
      </c>
      <c r="Z3620" s="2">
        <f ca="1">IF(T3620="Con Garantia",RANDBETWEEN(1000,5000),RANDBETWEEN(0,999))</f>
        <v>4998</v>
      </c>
      <c r="AA3620" s="2">
        <f ca="1">IF(U3620="Sin deuda",RANDBETWEEN(1000,5000),RANDBETWEEN(0,999))</f>
        <v>90</v>
      </c>
      <c r="AB3620" s="4">
        <f ca="1">IF(Q3620="Si Trabaja",RANDBETWEEN(1000,5000),RANDBETWEEN(0,999))</f>
        <v>289</v>
      </c>
      <c r="AC3620" s="4">
        <f ca="1">IF(AND(F3620&gt;17,F3620&lt;71),RANDBETWEEN(1000,5000),RANDBETWEEN(0,999))</f>
        <v>2335</v>
      </c>
      <c r="AD3620" s="4">
        <f ca="1">IF(AND(AB3620&gt;=0.5,(K3620-X3620)&gt;1000),RANDBETWEEN(1000,5000),RANDBETWEEN(0,999))</f>
        <v>1403</v>
      </c>
      <c r="AE3620" s="4">
        <f ca="1">IF(OR(V3620="",V3620="Puntual"),RANDBETWEEN(1000,5000),RANDBETWEEN(0,999))</f>
        <v>131</v>
      </c>
      <c r="AF3620" s="4">
        <f ca="1">IF(OR(W3620="Bajo Riesgo",AE3620&gt;=1000),RANDBETWEEN(1000,5000),RANDBETWEEN(0,999))</f>
        <v>513</v>
      </c>
      <c r="AG3620">
        <f t="shared" ca="1" si="398"/>
        <v>0</v>
      </c>
    </row>
    <row r="3621" spans="1:33" customFormat="1" x14ac:dyDescent="0.25">
      <c r="A3621">
        <v>45012135</v>
      </c>
      <c r="B3621" t="s">
        <v>9346</v>
      </c>
      <c r="C3621" t="s">
        <v>9347</v>
      </c>
      <c r="D3621">
        <v>993093817</v>
      </c>
      <c r="E3621" t="s">
        <v>9348</v>
      </c>
      <c r="F3621">
        <v>62</v>
      </c>
      <c r="G3621" t="s">
        <v>30</v>
      </c>
      <c r="H3621" t="str">
        <f t="shared" ca="1" si="392"/>
        <v>Alquilada</v>
      </c>
      <c r="I3621" t="s">
        <v>44</v>
      </c>
      <c r="J3621" t="s">
        <v>33</v>
      </c>
      <c r="K3621">
        <f t="shared" ca="1" si="393"/>
        <v>6432</v>
      </c>
      <c r="L3621" t="s">
        <v>67</v>
      </c>
      <c r="M3621" t="s">
        <v>12984</v>
      </c>
      <c r="N3621">
        <v>6</v>
      </c>
      <c r="O3621" t="s">
        <v>14663</v>
      </c>
      <c r="P3621" t="s">
        <v>14669</v>
      </c>
      <c r="Q3621" t="s">
        <v>14659</v>
      </c>
      <c r="R3621" s="1">
        <v>42880</v>
      </c>
      <c r="S3621" t="s">
        <v>34</v>
      </c>
      <c r="T3621" t="str">
        <f t="shared" ca="1" si="394"/>
        <v>Con Garantia</v>
      </c>
      <c r="U3621" t="str">
        <f t="shared" ca="1" si="395"/>
        <v>Sin deuda</v>
      </c>
      <c r="V3621" t="str">
        <f t="shared" ca="1" si="396"/>
        <v/>
      </c>
      <c r="W3621" t="str">
        <f t="shared" ca="1" si="397"/>
        <v>Bajo Riesgo</v>
      </c>
      <c r="X3621">
        <v>1000</v>
      </c>
      <c r="Y3621" s="2">
        <f ca="1">IF(H3621="Propia",RANDBETWEEN(1000,5000),RANDBETWEEN(0,999))</f>
        <v>397</v>
      </c>
      <c r="Z3621" s="2">
        <f ca="1">IF(T3621="Con Garantia",RANDBETWEEN(1000,5000),RANDBETWEEN(0,999))</f>
        <v>1689</v>
      </c>
      <c r="AA3621" s="2">
        <f ca="1">IF(U3621="Sin deuda",RANDBETWEEN(1000,5000),RANDBETWEEN(0,999))</f>
        <v>3388</v>
      </c>
      <c r="AB3621" s="4">
        <f ca="1">IF(Q3621="Si Trabaja",RANDBETWEEN(1000,5000),RANDBETWEEN(0,999))</f>
        <v>3909</v>
      </c>
      <c r="AC3621" s="4">
        <f ca="1">IF(AND(F3621&gt;17,F3621&lt;71),RANDBETWEEN(1000,5000),RANDBETWEEN(0,999))</f>
        <v>3680</v>
      </c>
      <c r="AD3621" s="4">
        <f ca="1">IF(AND(AB3621&gt;=0.5,(K3621-X3621)&gt;1000),RANDBETWEEN(1000,5000),RANDBETWEEN(0,999))</f>
        <v>2296</v>
      </c>
      <c r="AE3621" s="4">
        <f ca="1">IF(OR(V3621="",V3621="Puntual"),RANDBETWEEN(1000,5000),RANDBETWEEN(0,999))</f>
        <v>1986</v>
      </c>
      <c r="AF3621" s="4">
        <f ca="1">IF(OR(W3621="Bajo Riesgo",AE3621&gt;=1000),RANDBETWEEN(1000,5000),RANDBETWEEN(0,999))</f>
        <v>2119</v>
      </c>
      <c r="AG3621">
        <f t="shared" ca="1" si="398"/>
        <v>1</v>
      </c>
    </row>
    <row r="3622" spans="1:33" customFormat="1" x14ac:dyDescent="0.25">
      <c r="A3622">
        <v>46106852</v>
      </c>
      <c r="B3622" t="s">
        <v>9349</v>
      </c>
      <c r="C3622" t="s">
        <v>9350</v>
      </c>
      <c r="D3622">
        <v>519272102</v>
      </c>
      <c r="E3622" t="s">
        <v>9351</v>
      </c>
      <c r="F3622">
        <v>64</v>
      </c>
      <c r="G3622" t="s">
        <v>42</v>
      </c>
      <c r="H3622" t="str">
        <f t="shared" ca="1" si="392"/>
        <v>Alquilada</v>
      </c>
      <c r="I3622" t="s">
        <v>79</v>
      </c>
      <c r="J3622" t="s">
        <v>33</v>
      </c>
      <c r="K3622">
        <f t="shared" ca="1" si="393"/>
        <v>6655</v>
      </c>
      <c r="L3622" t="s">
        <v>48</v>
      </c>
      <c r="M3622" t="s">
        <v>14661</v>
      </c>
      <c r="N3622" t="s">
        <v>14661</v>
      </c>
      <c r="O3622" t="s">
        <v>14661</v>
      </c>
      <c r="P3622" t="s">
        <v>14661</v>
      </c>
      <c r="Q3622" t="s">
        <v>14662</v>
      </c>
      <c r="R3622" s="1">
        <v>43081</v>
      </c>
      <c r="S3622" t="s">
        <v>34</v>
      </c>
      <c r="T3622" t="str">
        <f t="shared" ca="1" si="394"/>
        <v>Con Garantia</v>
      </c>
      <c r="U3622" t="str">
        <f t="shared" ca="1" si="395"/>
        <v>Sin deuda</v>
      </c>
      <c r="V3622" t="str">
        <f t="shared" ca="1" si="396"/>
        <v/>
      </c>
      <c r="W3622" t="str">
        <f t="shared" ca="1" si="397"/>
        <v>Bajo Riesgo</v>
      </c>
      <c r="X3622">
        <v>1000</v>
      </c>
      <c r="Y3622" s="2">
        <f ca="1">IF(H3622="Propia",RANDBETWEEN(1000,5000),RANDBETWEEN(0,999))</f>
        <v>863</v>
      </c>
      <c r="Z3622" s="2">
        <f ca="1">IF(T3622="Con Garantia",RANDBETWEEN(1000,5000),RANDBETWEEN(0,999))</f>
        <v>3944</v>
      </c>
      <c r="AA3622" s="2">
        <f ca="1">IF(U3622="Sin deuda",RANDBETWEEN(1000,5000),RANDBETWEEN(0,999))</f>
        <v>3611</v>
      </c>
      <c r="AB3622" s="4">
        <f ca="1">IF(Q3622="Si Trabaja",RANDBETWEEN(1000,5000),RANDBETWEEN(0,999))</f>
        <v>819</v>
      </c>
      <c r="AC3622" s="4">
        <f ca="1">IF(AND(F3622&gt;17,F3622&lt;71),RANDBETWEEN(1000,5000),RANDBETWEEN(0,999))</f>
        <v>3802</v>
      </c>
      <c r="AD3622" s="4">
        <f ca="1">IF(AND(AB3622&gt;=0.5,(K3622-X3622)&gt;1000),RANDBETWEEN(1000,5000),RANDBETWEEN(0,999))</f>
        <v>3657</v>
      </c>
      <c r="AE3622" s="4">
        <f ca="1">IF(OR(V3622="",V3622="Puntual"),RANDBETWEEN(1000,5000),RANDBETWEEN(0,999))</f>
        <v>2404</v>
      </c>
      <c r="AF3622" s="4">
        <f ca="1">IF(OR(W3622="Bajo Riesgo",AE3622&gt;=1000),RANDBETWEEN(1000,5000),RANDBETWEEN(0,999))</f>
        <v>1688</v>
      </c>
      <c r="AG3622">
        <f t="shared" ca="1" si="398"/>
        <v>0</v>
      </c>
    </row>
    <row r="3623" spans="1:33" customFormat="1" x14ac:dyDescent="0.25">
      <c r="A3623">
        <v>76204009</v>
      </c>
      <c r="B3623" t="s">
        <v>9352</v>
      </c>
      <c r="C3623" t="s">
        <v>9353</v>
      </c>
      <c r="D3623">
        <v>519608992</v>
      </c>
      <c r="E3623" t="s">
        <v>9354</v>
      </c>
      <c r="F3623">
        <v>19</v>
      </c>
      <c r="G3623" t="s">
        <v>42</v>
      </c>
      <c r="H3623" t="str">
        <f t="shared" ca="1" si="392"/>
        <v>Propia</v>
      </c>
      <c r="I3623" t="s">
        <v>49</v>
      </c>
      <c r="J3623" t="s">
        <v>33</v>
      </c>
      <c r="K3623">
        <f t="shared" ca="1" si="393"/>
        <v>6609</v>
      </c>
      <c r="L3623" t="s">
        <v>53</v>
      </c>
      <c r="M3623" t="s">
        <v>14661</v>
      </c>
      <c r="N3623" t="s">
        <v>14661</v>
      </c>
      <c r="O3623" t="s">
        <v>14661</v>
      </c>
      <c r="P3623" t="s">
        <v>14661</v>
      </c>
      <c r="Q3623" t="s">
        <v>14662</v>
      </c>
      <c r="R3623" s="1">
        <v>42792</v>
      </c>
      <c r="S3623" t="s">
        <v>34</v>
      </c>
      <c r="T3623" t="str">
        <f t="shared" ca="1" si="394"/>
        <v>Sin Garantia</v>
      </c>
      <c r="U3623" t="str">
        <f t="shared" ca="1" si="395"/>
        <v>Sin deuda</v>
      </c>
      <c r="V3623" t="str">
        <f t="shared" ca="1" si="396"/>
        <v/>
      </c>
      <c r="W3623" t="str">
        <f t="shared" ca="1" si="397"/>
        <v>Bajo Riesgo</v>
      </c>
      <c r="X3623">
        <v>1000</v>
      </c>
      <c r="Y3623" s="2">
        <f ca="1">IF(H3623="Propia",RANDBETWEEN(1000,5000),RANDBETWEEN(0,999))</f>
        <v>4988</v>
      </c>
      <c r="Z3623" s="2">
        <f ca="1">IF(T3623="Con Garantia",RANDBETWEEN(1000,5000),RANDBETWEEN(0,999))</f>
        <v>349</v>
      </c>
      <c r="AA3623" s="2">
        <f ca="1">IF(U3623="Sin deuda",RANDBETWEEN(1000,5000),RANDBETWEEN(0,999))</f>
        <v>2555</v>
      </c>
      <c r="AB3623" s="4">
        <f ca="1">IF(Q3623="Si Trabaja",RANDBETWEEN(1000,5000),RANDBETWEEN(0,999))</f>
        <v>341</v>
      </c>
      <c r="AC3623" s="4">
        <f ca="1">IF(AND(F3623&gt;17,F3623&lt;71),RANDBETWEEN(1000,5000),RANDBETWEEN(0,999))</f>
        <v>2788</v>
      </c>
      <c r="AD3623" s="4">
        <f ca="1">IF(AND(AB3623&gt;=0.5,(K3623-X3623)&gt;1000),RANDBETWEEN(1000,5000),RANDBETWEEN(0,999))</f>
        <v>1169</v>
      </c>
      <c r="AE3623" s="4">
        <f ca="1">IF(OR(V3623="",V3623="Puntual"),RANDBETWEEN(1000,5000),RANDBETWEEN(0,999))</f>
        <v>2567</v>
      </c>
      <c r="AF3623" s="4">
        <f ca="1">IF(OR(W3623="Bajo Riesgo",AE3623&gt;=1000),RANDBETWEEN(1000,5000),RANDBETWEEN(0,999))</f>
        <v>1377</v>
      </c>
      <c r="AG3623">
        <f t="shared" ca="1" si="398"/>
        <v>0</v>
      </c>
    </row>
    <row r="3624" spans="1:33" customFormat="1" x14ac:dyDescent="0.25">
      <c r="A3624">
        <v>47355825</v>
      </c>
      <c r="B3624" t="s">
        <v>6309</v>
      </c>
      <c r="C3624" t="s">
        <v>9355</v>
      </c>
      <c r="D3624">
        <v>519233076</v>
      </c>
      <c r="E3624" t="s">
        <v>6311</v>
      </c>
      <c r="F3624">
        <v>50</v>
      </c>
      <c r="G3624" t="s">
        <v>42</v>
      </c>
      <c r="H3624" t="str">
        <f t="shared" ca="1" si="392"/>
        <v>Propia</v>
      </c>
      <c r="I3624" t="s">
        <v>79</v>
      </c>
      <c r="J3624" t="s">
        <v>33</v>
      </c>
      <c r="K3624">
        <f t="shared" ca="1" si="393"/>
        <v>6243</v>
      </c>
      <c r="L3624" t="s">
        <v>214</v>
      </c>
      <c r="M3624" t="s">
        <v>14382</v>
      </c>
      <c r="N3624">
        <v>7</v>
      </c>
      <c r="O3624" t="s">
        <v>14663</v>
      </c>
      <c r="P3624" t="s">
        <v>14669</v>
      </c>
      <c r="Q3624" t="s">
        <v>14659</v>
      </c>
      <c r="R3624" s="1">
        <v>42967</v>
      </c>
      <c r="S3624" t="s">
        <v>755</v>
      </c>
      <c r="T3624" t="str">
        <f t="shared" ca="1" si="394"/>
        <v>Con Garantia</v>
      </c>
      <c r="U3624" t="str">
        <f t="shared" ca="1" si="395"/>
        <v>Sin deuda</v>
      </c>
      <c r="V3624" t="str">
        <f t="shared" ca="1" si="396"/>
        <v/>
      </c>
      <c r="W3624" t="str">
        <f t="shared" ca="1" si="397"/>
        <v>Bajo Riesgo</v>
      </c>
      <c r="X3624">
        <v>1000</v>
      </c>
      <c r="Y3624" s="2">
        <f ca="1">IF(H3624="Propia",RANDBETWEEN(1000,5000),RANDBETWEEN(0,999))</f>
        <v>4360</v>
      </c>
      <c r="Z3624" s="2">
        <f ca="1">IF(T3624="Con Garantia",RANDBETWEEN(1000,5000),RANDBETWEEN(0,999))</f>
        <v>4289</v>
      </c>
      <c r="AA3624" s="2">
        <f ca="1">IF(U3624="Sin deuda",RANDBETWEEN(1000,5000),RANDBETWEEN(0,999))</f>
        <v>1736</v>
      </c>
      <c r="AB3624" s="4">
        <f ca="1">IF(Q3624="Si Trabaja",RANDBETWEEN(1000,5000),RANDBETWEEN(0,999))</f>
        <v>2103</v>
      </c>
      <c r="AC3624" s="4">
        <f ca="1">IF(AND(F3624&gt;17,F3624&lt;71),RANDBETWEEN(1000,5000),RANDBETWEEN(0,999))</f>
        <v>1233</v>
      </c>
      <c r="AD3624" s="4">
        <f ca="1">IF(AND(AB3624&gt;=0.5,(K3624-X3624)&gt;1000),RANDBETWEEN(1000,5000),RANDBETWEEN(0,999))</f>
        <v>4997</v>
      </c>
      <c r="AE3624" s="4">
        <f ca="1">IF(OR(V3624="",V3624="Puntual"),RANDBETWEEN(1000,5000),RANDBETWEEN(0,999))</f>
        <v>4917</v>
      </c>
      <c r="AF3624" s="4">
        <f ca="1">IF(OR(W3624="Bajo Riesgo",AE3624&gt;=1000),RANDBETWEEN(1000,5000),RANDBETWEEN(0,999))</f>
        <v>2907</v>
      </c>
      <c r="AG3624">
        <f t="shared" ca="1" si="398"/>
        <v>1</v>
      </c>
    </row>
    <row r="3625" spans="1:33" customFormat="1" x14ac:dyDescent="0.25">
      <c r="A3625">
        <v>9264812</v>
      </c>
      <c r="B3625" t="s">
        <v>9356</v>
      </c>
      <c r="C3625" t="s">
        <v>9357</v>
      </c>
      <c r="D3625">
        <v>519646832</v>
      </c>
      <c r="E3625" t="s">
        <v>9358</v>
      </c>
      <c r="F3625">
        <v>68</v>
      </c>
      <c r="G3625" t="s">
        <v>30</v>
      </c>
      <c r="H3625" t="str">
        <f t="shared" ca="1" si="392"/>
        <v>Alquilada</v>
      </c>
      <c r="I3625" t="s">
        <v>44</v>
      </c>
      <c r="J3625" t="s">
        <v>33</v>
      </c>
      <c r="K3625">
        <f t="shared" ca="1" si="393"/>
        <v>7331</v>
      </c>
      <c r="L3625" t="s">
        <v>78</v>
      </c>
      <c r="M3625" t="s">
        <v>14367</v>
      </c>
      <c r="N3625">
        <v>6</v>
      </c>
      <c r="O3625" t="s">
        <v>14657</v>
      </c>
      <c r="P3625" t="s">
        <v>14658</v>
      </c>
      <c r="Q3625" t="s">
        <v>14659</v>
      </c>
      <c r="R3625" s="1">
        <v>42857</v>
      </c>
      <c r="S3625" t="s">
        <v>755</v>
      </c>
      <c r="T3625" t="str">
        <f t="shared" ca="1" si="394"/>
        <v>Sin Garantia</v>
      </c>
      <c r="U3625" t="str">
        <f t="shared" ca="1" si="395"/>
        <v>Con deuda</v>
      </c>
      <c r="V3625" t="str">
        <f t="shared" ca="1" si="396"/>
        <v>Moroso</v>
      </c>
      <c r="W3625" t="str">
        <f t="shared" ca="1" si="397"/>
        <v>Alto Riesgo</v>
      </c>
      <c r="X3625">
        <v>1000</v>
      </c>
      <c r="Y3625" s="2">
        <f ca="1">IF(H3625="Propia",RANDBETWEEN(1000,5000),RANDBETWEEN(0,999))</f>
        <v>330</v>
      </c>
      <c r="Z3625" s="2">
        <f ca="1">IF(T3625="Con Garantia",RANDBETWEEN(1000,5000),RANDBETWEEN(0,999))</f>
        <v>429</v>
      </c>
      <c r="AA3625" s="2">
        <f ca="1">IF(U3625="Sin deuda",RANDBETWEEN(1000,5000),RANDBETWEEN(0,999))</f>
        <v>630</v>
      </c>
      <c r="AB3625" s="4">
        <f ca="1">IF(Q3625="Si Trabaja",RANDBETWEEN(1000,5000),RANDBETWEEN(0,999))</f>
        <v>4061</v>
      </c>
      <c r="AC3625" s="4">
        <f ca="1">IF(AND(F3625&gt;17,F3625&lt;71),RANDBETWEEN(1000,5000),RANDBETWEEN(0,999))</f>
        <v>2590</v>
      </c>
      <c r="AD3625" s="4">
        <f ca="1">IF(AND(AB3625&gt;=0.5,(K3625-X3625)&gt;1000),RANDBETWEEN(1000,5000),RANDBETWEEN(0,999))</f>
        <v>2475</v>
      </c>
      <c r="AE3625" s="4">
        <f ca="1">IF(OR(V3625="",V3625="Puntual"),RANDBETWEEN(1000,5000),RANDBETWEEN(0,999))</f>
        <v>341</v>
      </c>
      <c r="AF3625" s="4">
        <f ca="1">IF(OR(W3625="Bajo Riesgo",AE3625&gt;=1000),RANDBETWEEN(1000,5000),RANDBETWEEN(0,999))</f>
        <v>575</v>
      </c>
      <c r="AG3625">
        <f t="shared" ca="1" si="398"/>
        <v>0</v>
      </c>
    </row>
    <row r="3626" spans="1:33" customFormat="1" x14ac:dyDescent="0.25">
      <c r="A3626">
        <v>1872270</v>
      </c>
      <c r="B3626" t="s">
        <v>9359</v>
      </c>
      <c r="C3626" t="s">
        <v>9360</v>
      </c>
      <c r="D3626">
        <v>970990501</v>
      </c>
      <c r="E3626" t="s">
        <v>9361</v>
      </c>
      <c r="F3626">
        <v>31</v>
      </c>
      <c r="G3626" t="s">
        <v>42</v>
      </c>
      <c r="H3626" t="str">
        <f t="shared" ca="1" si="392"/>
        <v>Propia</v>
      </c>
      <c r="I3626" t="s">
        <v>79</v>
      </c>
      <c r="J3626" t="s">
        <v>33</v>
      </c>
      <c r="K3626">
        <f t="shared" ca="1" si="393"/>
        <v>7125</v>
      </c>
      <c r="L3626" t="s">
        <v>78</v>
      </c>
      <c r="M3626" t="s">
        <v>13792</v>
      </c>
      <c r="N3626">
        <v>7</v>
      </c>
      <c r="O3626" t="s">
        <v>14663</v>
      </c>
      <c r="P3626" t="s">
        <v>14665</v>
      </c>
      <c r="Q3626" t="s">
        <v>14659</v>
      </c>
      <c r="R3626" s="1">
        <v>43096</v>
      </c>
      <c r="S3626" t="s">
        <v>34</v>
      </c>
      <c r="T3626" t="str">
        <f t="shared" ca="1" si="394"/>
        <v>Con Garantia</v>
      </c>
      <c r="U3626" t="str">
        <f t="shared" ca="1" si="395"/>
        <v>Con deuda</v>
      </c>
      <c r="V3626" t="str">
        <f t="shared" ca="1" si="396"/>
        <v>Puntual</v>
      </c>
      <c r="W3626" t="str">
        <f t="shared" ca="1" si="397"/>
        <v>Bajo Riesgo</v>
      </c>
      <c r="X3626">
        <v>1000</v>
      </c>
      <c r="Y3626" s="2">
        <f ca="1">IF(H3626="Propia",RANDBETWEEN(1000,5000),RANDBETWEEN(0,999))</f>
        <v>2277</v>
      </c>
      <c r="Z3626" s="2">
        <f ca="1">IF(T3626="Con Garantia",RANDBETWEEN(1000,5000),RANDBETWEEN(0,999))</f>
        <v>2196</v>
      </c>
      <c r="AA3626" s="2">
        <f ca="1">IF(U3626="Sin deuda",RANDBETWEEN(1000,5000),RANDBETWEEN(0,999))</f>
        <v>524</v>
      </c>
      <c r="AB3626" s="4">
        <f ca="1">IF(Q3626="Si Trabaja",RANDBETWEEN(1000,5000),RANDBETWEEN(0,999))</f>
        <v>1531</v>
      </c>
      <c r="AC3626" s="4">
        <f ca="1">IF(AND(F3626&gt;17,F3626&lt;71),RANDBETWEEN(1000,5000),RANDBETWEEN(0,999))</f>
        <v>4448</v>
      </c>
      <c r="AD3626" s="4">
        <f ca="1">IF(AND(AB3626&gt;=0.5,(K3626-X3626)&gt;1000),RANDBETWEEN(1000,5000),RANDBETWEEN(0,999))</f>
        <v>3133</v>
      </c>
      <c r="AE3626" s="4">
        <f ca="1">IF(OR(V3626="",V3626="Puntual"),RANDBETWEEN(1000,5000),RANDBETWEEN(0,999))</f>
        <v>3746</v>
      </c>
      <c r="AF3626" s="4">
        <f ca="1">IF(OR(W3626="Bajo Riesgo",AE3626&gt;=1000),RANDBETWEEN(1000,5000),RANDBETWEEN(0,999))</f>
        <v>1587</v>
      </c>
      <c r="AG3626">
        <f t="shared" ca="1" si="398"/>
        <v>1</v>
      </c>
    </row>
    <row r="3627" spans="1:33" customFormat="1" x14ac:dyDescent="0.25">
      <c r="A3627">
        <v>75019094</v>
      </c>
      <c r="B3627" t="s">
        <v>9362</v>
      </c>
      <c r="C3627" t="s">
        <v>9363</v>
      </c>
      <c r="D3627">
        <v>952458777</v>
      </c>
      <c r="E3627" t="s">
        <v>9364</v>
      </c>
      <c r="F3627">
        <v>28</v>
      </c>
      <c r="G3627" t="s">
        <v>30</v>
      </c>
      <c r="H3627" t="str">
        <f t="shared" ca="1" si="392"/>
        <v>Propia</v>
      </c>
      <c r="I3627" t="s">
        <v>32</v>
      </c>
      <c r="J3627" t="s">
        <v>33</v>
      </c>
      <c r="K3627">
        <f t="shared" ca="1" si="393"/>
        <v>6059</v>
      </c>
      <c r="L3627" t="s">
        <v>67</v>
      </c>
      <c r="M3627" t="s">
        <v>14661</v>
      </c>
      <c r="N3627" t="s">
        <v>14661</v>
      </c>
      <c r="O3627" t="s">
        <v>14661</v>
      </c>
      <c r="P3627" t="s">
        <v>14661</v>
      </c>
      <c r="Q3627" t="s">
        <v>14662</v>
      </c>
      <c r="R3627" s="1">
        <v>43037</v>
      </c>
      <c r="S3627" t="s">
        <v>755</v>
      </c>
      <c r="T3627" t="str">
        <f t="shared" ca="1" si="394"/>
        <v>Con Garantia</v>
      </c>
      <c r="U3627" t="str">
        <f t="shared" ca="1" si="395"/>
        <v>Sin deuda</v>
      </c>
      <c r="V3627" t="str">
        <f t="shared" ca="1" si="396"/>
        <v/>
      </c>
      <c r="W3627" t="str">
        <f t="shared" ca="1" si="397"/>
        <v>Bajo Riesgo</v>
      </c>
      <c r="X3627">
        <v>1000</v>
      </c>
      <c r="Y3627" s="2">
        <f ca="1">IF(H3627="Propia",RANDBETWEEN(1000,5000),RANDBETWEEN(0,999))</f>
        <v>4916</v>
      </c>
      <c r="Z3627" s="2">
        <f ca="1">IF(T3627="Con Garantia",RANDBETWEEN(1000,5000),RANDBETWEEN(0,999))</f>
        <v>2701</v>
      </c>
      <c r="AA3627" s="2">
        <f ca="1">IF(U3627="Sin deuda",RANDBETWEEN(1000,5000),RANDBETWEEN(0,999))</f>
        <v>4796</v>
      </c>
      <c r="AB3627" s="4">
        <f ca="1">IF(Q3627="Si Trabaja",RANDBETWEEN(1000,5000),RANDBETWEEN(0,999))</f>
        <v>231</v>
      </c>
      <c r="AC3627" s="4">
        <f ca="1">IF(AND(F3627&gt;17,F3627&lt;71),RANDBETWEEN(1000,5000),RANDBETWEEN(0,999))</f>
        <v>3534</v>
      </c>
      <c r="AD3627" s="4">
        <f ca="1">IF(AND(AB3627&gt;=0.5,(K3627-X3627)&gt;1000),RANDBETWEEN(1000,5000),RANDBETWEEN(0,999))</f>
        <v>4864</v>
      </c>
      <c r="AE3627" s="4">
        <f ca="1">IF(OR(V3627="",V3627="Puntual"),RANDBETWEEN(1000,5000),RANDBETWEEN(0,999))</f>
        <v>4990</v>
      </c>
      <c r="AF3627" s="4">
        <f ca="1">IF(OR(W3627="Bajo Riesgo",AE3627&gt;=1000),RANDBETWEEN(1000,5000),RANDBETWEEN(0,999))</f>
        <v>3179</v>
      </c>
      <c r="AG3627">
        <f t="shared" ca="1" si="398"/>
        <v>0</v>
      </c>
    </row>
    <row r="3628" spans="1:33" customFormat="1" x14ac:dyDescent="0.25">
      <c r="A3628">
        <v>48350338</v>
      </c>
      <c r="B3628" t="s">
        <v>9365</v>
      </c>
      <c r="C3628" t="s">
        <v>9366</v>
      </c>
      <c r="D3628">
        <v>519310563</v>
      </c>
      <c r="E3628" t="s">
        <v>9367</v>
      </c>
      <c r="F3628">
        <v>37</v>
      </c>
      <c r="G3628" t="s">
        <v>30</v>
      </c>
      <c r="H3628" t="str">
        <f t="shared" ca="1" si="392"/>
        <v>Propia</v>
      </c>
      <c r="I3628" t="s">
        <v>79</v>
      </c>
      <c r="J3628" t="s">
        <v>33</v>
      </c>
      <c r="K3628">
        <f t="shared" ca="1" si="393"/>
        <v>5425</v>
      </c>
      <c r="L3628" t="s">
        <v>125</v>
      </c>
      <c r="M3628" t="s">
        <v>13852</v>
      </c>
      <c r="N3628">
        <v>8</v>
      </c>
      <c r="O3628" t="s">
        <v>14663</v>
      </c>
      <c r="P3628" t="s">
        <v>14666</v>
      </c>
      <c r="Q3628" t="s">
        <v>14659</v>
      </c>
      <c r="R3628" s="1">
        <v>42819</v>
      </c>
      <c r="S3628" t="s">
        <v>34</v>
      </c>
      <c r="T3628" t="str">
        <f t="shared" ca="1" si="394"/>
        <v>Con Garantia</v>
      </c>
      <c r="U3628" t="str">
        <f t="shared" ca="1" si="395"/>
        <v>Con deuda</v>
      </c>
      <c r="V3628" t="str">
        <f t="shared" ca="1" si="396"/>
        <v>Moroso</v>
      </c>
      <c r="W3628" t="str">
        <f t="shared" ca="1" si="397"/>
        <v>Alto Riesgo</v>
      </c>
      <c r="X3628">
        <v>1000</v>
      </c>
      <c r="Y3628" s="2">
        <f ca="1">IF(H3628="Propia",RANDBETWEEN(1000,5000),RANDBETWEEN(0,999))</f>
        <v>3472</v>
      </c>
      <c r="Z3628" s="2">
        <f ca="1">IF(T3628="Con Garantia",RANDBETWEEN(1000,5000),RANDBETWEEN(0,999))</f>
        <v>3077</v>
      </c>
      <c r="AA3628" s="2">
        <f ca="1">IF(U3628="Sin deuda",RANDBETWEEN(1000,5000),RANDBETWEEN(0,999))</f>
        <v>339</v>
      </c>
      <c r="AB3628" s="4">
        <f ca="1">IF(Q3628="Si Trabaja",RANDBETWEEN(1000,5000),RANDBETWEEN(0,999))</f>
        <v>4333</v>
      </c>
      <c r="AC3628" s="4">
        <f ca="1">IF(AND(F3628&gt;17,F3628&lt;71),RANDBETWEEN(1000,5000),RANDBETWEEN(0,999))</f>
        <v>3019</v>
      </c>
      <c r="AD3628" s="4">
        <f ca="1">IF(AND(AB3628&gt;=0.5,(K3628-X3628)&gt;1000),RANDBETWEEN(1000,5000),RANDBETWEEN(0,999))</f>
        <v>1855</v>
      </c>
      <c r="AE3628" s="4">
        <f ca="1">IF(OR(V3628="",V3628="Puntual"),RANDBETWEEN(1000,5000),RANDBETWEEN(0,999))</f>
        <v>864</v>
      </c>
      <c r="AF3628" s="4">
        <f ca="1">IF(OR(W3628="Bajo Riesgo",AE3628&gt;=1000),RANDBETWEEN(1000,5000),RANDBETWEEN(0,999))</f>
        <v>397</v>
      </c>
      <c r="AG3628">
        <f t="shared" ca="1" si="398"/>
        <v>0</v>
      </c>
    </row>
    <row r="3629" spans="1:33" customFormat="1" x14ac:dyDescent="0.25">
      <c r="A3629">
        <v>72960400</v>
      </c>
      <c r="B3629" t="s">
        <v>9368</v>
      </c>
      <c r="C3629" t="s">
        <v>9369</v>
      </c>
      <c r="D3629">
        <v>519208045</v>
      </c>
      <c r="E3629" t="s">
        <v>9370</v>
      </c>
      <c r="F3629">
        <v>32</v>
      </c>
      <c r="G3629" t="s">
        <v>30</v>
      </c>
      <c r="H3629" t="str">
        <f t="shared" ca="1" si="392"/>
        <v>Propia</v>
      </c>
      <c r="I3629" t="s">
        <v>79</v>
      </c>
      <c r="J3629" t="s">
        <v>33</v>
      </c>
      <c r="K3629">
        <f t="shared" ca="1" si="393"/>
        <v>7414</v>
      </c>
      <c r="L3629" t="s">
        <v>67</v>
      </c>
      <c r="M3629" t="s">
        <v>14661</v>
      </c>
      <c r="N3629" t="s">
        <v>14661</v>
      </c>
      <c r="O3629" t="s">
        <v>14661</v>
      </c>
      <c r="P3629" t="s">
        <v>14661</v>
      </c>
      <c r="Q3629" t="s">
        <v>14662</v>
      </c>
      <c r="R3629" s="1">
        <v>42854</v>
      </c>
      <c r="S3629" t="s">
        <v>755</v>
      </c>
      <c r="T3629" t="str">
        <f t="shared" ca="1" si="394"/>
        <v>Sin Garantia</v>
      </c>
      <c r="U3629" t="str">
        <f t="shared" ca="1" si="395"/>
        <v>Con deuda</v>
      </c>
      <c r="V3629" t="str">
        <f t="shared" ca="1" si="396"/>
        <v>Moroso</v>
      </c>
      <c r="W3629" t="str">
        <f t="shared" ca="1" si="397"/>
        <v>Alto Riesgo</v>
      </c>
      <c r="X3629">
        <v>1000</v>
      </c>
      <c r="Y3629" s="2">
        <f ca="1">IF(H3629="Propia",RANDBETWEEN(1000,5000),RANDBETWEEN(0,999))</f>
        <v>4660</v>
      </c>
      <c r="Z3629" s="2">
        <f ca="1">IF(T3629="Con Garantia",RANDBETWEEN(1000,5000),RANDBETWEEN(0,999))</f>
        <v>907</v>
      </c>
      <c r="AA3629" s="2">
        <f ca="1">IF(U3629="Sin deuda",RANDBETWEEN(1000,5000),RANDBETWEEN(0,999))</f>
        <v>757</v>
      </c>
      <c r="AB3629" s="4">
        <f ca="1">IF(Q3629="Si Trabaja",RANDBETWEEN(1000,5000),RANDBETWEEN(0,999))</f>
        <v>218</v>
      </c>
      <c r="AC3629" s="4">
        <f ca="1">IF(AND(F3629&gt;17,F3629&lt;71),RANDBETWEEN(1000,5000),RANDBETWEEN(0,999))</f>
        <v>3621</v>
      </c>
      <c r="AD3629" s="4">
        <f ca="1">IF(AND(AB3629&gt;=0.5,(K3629-X3629)&gt;1000),RANDBETWEEN(1000,5000),RANDBETWEEN(0,999))</f>
        <v>3098</v>
      </c>
      <c r="AE3629" s="4">
        <f ca="1">IF(OR(V3629="",V3629="Puntual"),RANDBETWEEN(1000,5000),RANDBETWEEN(0,999))</f>
        <v>729</v>
      </c>
      <c r="AF3629" s="4">
        <f ca="1">IF(OR(W3629="Bajo Riesgo",AE3629&gt;=1000),RANDBETWEEN(1000,5000),RANDBETWEEN(0,999))</f>
        <v>191</v>
      </c>
      <c r="AG3629">
        <f t="shared" ca="1" si="398"/>
        <v>0</v>
      </c>
    </row>
    <row r="3630" spans="1:33" customFormat="1" x14ac:dyDescent="0.25">
      <c r="A3630">
        <v>71857424</v>
      </c>
      <c r="B3630" t="s">
        <v>9371</v>
      </c>
      <c r="C3630" t="s">
        <v>9372</v>
      </c>
      <c r="D3630">
        <v>956790606</v>
      </c>
      <c r="E3630" t="s">
        <v>9373</v>
      </c>
      <c r="F3630">
        <v>23</v>
      </c>
      <c r="G3630" t="s">
        <v>30</v>
      </c>
      <c r="H3630" t="str">
        <f t="shared" ca="1" si="392"/>
        <v>Propia</v>
      </c>
      <c r="I3630" t="s">
        <v>49</v>
      </c>
      <c r="J3630" t="s">
        <v>33</v>
      </c>
      <c r="K3630">
        <f t="shared" ca="1" si="393"/>
        <v>5610</v>
      </c>
      <c r="L3630" t="s">
        <v>43</v>
      </c>
      <c r="M3630" t="s">
        <v>13349</v>
      </c>
      <c r="N3630">
        <v>2</v>
      </c>
      <c r="O3630" t="s">
        <v>14657</v>
      </c>
      <c r="P3630" t="s">
        <v>14664</v>
      </c>
      <c r="Q3630" t="s">
        <v>14659</v>
      </c>
      <c r="R3630" s="1">
        <v>42805</v>
      </c>
      <c r="S3630" t="s">
        <v>755</v>
      </c>
      <c r="T3630" t="str">
        <f t="shared" ca="1" si="394"/>
        <v>Sin Garantia</v>
      </c>
      <c r="U3630" t="str">
        <f t="shared" ca="1" si="395"/>
        <v>Con deuda</v>
      </c>
      <c r="V3630" t="str">
        <f t="shared" ca="1" si="396"/>
        <v>Puntual</v>
      </c>
      <c r="W3630" t="str">
        <f t="shared" ca="1" si="397"/>
        <v>Bajo Riesgo</v>
      </c>
      <c r="X3630">
        <v>1000</v>
      </c>
      <c r="Y3630" s="2">
        <f ca="1">IF(H3630="Propia",RANDBETWEEN(1000,5000),RANDBETWEEN(0,999))</f>
        <v>2738</v>
      </c>
      <c r="Z3630" s="2">
        <f ca="1">IF(T3630="Con Garantia",RANDBETWEEN(1000,5000),RANDBETWEEN(0,999))</f>
        <v>752</v>
      </c>
      <c r="AA3630" s="2">
        <f ca="1">IF(U3630="Sin deuda",RANDBETWEEN(1000,5000),RANDBETWEEN(0,999))</f>
        <v>556</v>
      </c>
      <c r="AB3630" s="4">
        <f ca="1">IF(Q3630="Si Trabaja",RANDBETWEEN(1000,5000),RANDBETWEEN(0,999))</f>
        <v>4041</v>
      </c>
      <c r="AC3630" s="4">
        <f ca="1">IF(AND(F3630&gt;17,F3630&lt;71),RANDBETWEEN(1000,5000),RANDBETWEEN(0,999))</f>
        <v>4240</v>
      </c>
      <c r="AD3630" s="4">
        <f ca="1">IF(AND(AB3630&gt;=0.5,(K3630-X3630)&gt;1000),RANDBETWEEN(1000,5000),RANDBETWEEN(0,999))</f>
        <v>1582</v>
      </c>
      <c r="AE3630" s="4">
        <f ca="1">IF(OR(V3630="",V3630="Puntual"),RANDBETWEEN(1000,5000),RANDBETWEEN(0,999))</f>
        <v>3840</v>
      </c>
      <c r="AF3630" s="4">
        <f ca="1">IF(OR(W3630="Bajo Riesgo",AE3630&gt;=1000),RANDBETWEEN(1000,5000),RANDBETWEEN(0,999))</f>
        <v>2387</v>
      </c>
      <c r="AG3630">
        <f t="shared" ca="1" si="398"/>
        <v>1</v>
      </c>
    </row>
    <row r="3631" spans="1:33" customFormat="1" x14ac:dyDescent="0.25">
      <c r="A3631">
        <v>46868933</v>
      </c>
      <c r="B3631" t="s">
        <v>9374</v>
      </c>
      <c r="C3631" t="s">
        <v>9375</v>
      </c>
      <c r="D3631">
        <v>921887561</v>
      </c>
      <c r="E3631" t="s">
        <v>9376</v>
      </c>
      <c r="F3631">
        <v>54</v>
      </c>
      <c r="G3631" t="s">
        <v>30</v>
      </c>
      <c r="H3631" t="str">
        <f t="shared" ca="1" si="392"/>
        <v>Alquilada</v>
      </c>
      <c r="I3631" t="s">
        <v>79</v>
      </c>
      <c r="J3631" t="s">
        <v>33</v>
      </c>
      <c r="K3631">
        <f t="shared" ca="1" si="393"/>
        <v>5877</v>
      </c>
      <c r="L3631" t="s">
        <v>243</v>
      </c>
      <c r="M3631" t="s">
        <v>12830</v>
      </c>
      <c r="N3631">
        <v>3</v>
      </c>
      <c r="O3631" t="s">
        <v>14663</v>
      </c>
      <c r="P3631" t="s">
        <v>14669</v>
      </c>
      <c r="Q3631" t="s">
        <v>14659</v>
      </c>
      <c r="R3631" s="1">
        <v>43012</v>
      </c>
      <c r="S3631" t="s">
        <v>34</v>
      </c>
      <c r="T3631" t="str">
        <f t="shared" ca="1" si="394"/>
        <v>Con Garantia</v>
      </c>
      <c r="U3631" t="str">
        <f t="shared" ca="1" si="395"/>
        <v>Con deuda</v>
      </c>
      <c r="V3631" t="str">
        <f t="shared" ca="1" si="396"/>
        <v>Puntual</v>
      </c>
      <c r="W3631" t="str">
        <f t="shared" ca="1" si="397"/>
        <v>Bajo Riesgo</v>
      </c>
      <c r="X3631">
        <v>1000</v>
      </c>
      <c r="Y3631" s="2">
        <f ca="1">IF(H3631="Propia",RANDBETWEEN(1000,5000),RANDBETWEEN(0,999))</f>
        <v>315</v>
      </c>
      <c r="Z3631" s="2">
        <f ca="1">IF(T3631="Con Garantia",RANDBETWEEN(1000,5000),RANDBETWEEN(0,999))</f>
        <v>4785</v>
      </c>
      <c r="AA3631" s="2">
        <f ca="1">IF(U3631="Sin deuda",RANDBETWEEN(1000,5000),RANDBETWEEN(0,999))</f>
        <v>552</v>
      </c>
      <c r="AB3631" s="4">
        <f ca="1">IF(Q3631="Si Trabaja",RANDBETWEEN(1000,5000),RANDBETWEEN(0,999))</f>
        <v>3769</v>
      </c>
      <c r="AC3631" s="4">
        <f ca="1">IF(AND(F3631&gt;17,F3631&lt;71),RANDBETWEEN(1000,5000),RANDBETWEEN(0,999))</f>
        <v>2930</v>
      </c>
      <c r="AD3631" s="4">
        <f ca="1">IF(AND(AB3631&gt;=0.5,(K3631-X3631)&gt;1000),RANDBETWEEN(1000,5000),RANDBETWEEN(0,999))</f>
        <v>1517</v>
      </c>
      <c r="AE3631" s="4">
        <f ca="1">IF(OR(V3631="",V3631="Puntual"),RANDBETWEEN(1000,5000),RANDBETWEEN(0,999))</f>
        <v>4768</v>
      </c>
      <c r="AF3631" s="4">
        <f ca="1">IF(OR(W3631="Bajo Riesgo",AE3631&gt;=1000),RANDBETWEEN(1000,5000),RANDBETWEEN(0,999))</f>
        <v>4595</v>
      </c>
      <c r="AG3631">
        <f t="shared" ca="1" si="398"/>
        <v>1</v>
      </c>
    </row>
    <row r="3632" spans="1:33" customFormat="1" x14ac:dyDescent="0.25">
      <c r="A3632">
        <v>16520662</v>
      </c>
      <c r="B3632" t="s">
        <v>9377</v>
      </c>
      <c r="C3632" t="s">
        <v>9378</v>
      </c>
      <c r="D3632">
        <v>519983647</v>
      </c>
      <c r="E3632" t="s">
        <v>4411</v>
      </c>
      <c r="F3632">
        <v>48</v>
      </c>
      <c r="G3632" t="s">
        <v>42</v>
      </c>
      <c r="H3632" t="str">
        <f t="shared" ca="1" si="392"/>
        <v>Propia</v>
      </c>
      <c r="I3632" t="s">
        <v>32</v>
      </c>
      <c r="J3632" t="s">
        <v>33</v>
      </c>
      <c r="K3632">
        <f t="shared" ca="1" si="393"/>
        <v>6804</v>
      </c>
      <c r="L3632" t="s">
        <v>60</v>
      </c>
      <c r="M3632" t="s">
        <v>14661</v>
      </c>
      <c r="N3632" t="s">
        <v>14661</v>
      </c>
      <c r="O3632" t="s">
        <v>14661</v>
      </c>
      <c r="P3632" t="s">
        <v>14661</v>
      </c>
      <c r="Q3632" t="s">
        <v>14662</v>
      </c>
      <c r="R3632" s="1">
        <v>42938</v>
      </c>
      <c r="S3632" t="s">
        <v>755</v>
      </c>
      <c r="T3632" t="str">
        <f t="shared" ca="1" si="394"/>
        <v>Con Garantia</v>
      </c>
      <c r="U3632" t="str">
        <f t="shared" ca="1" si="395"/>
        <v>Sin deuda</v>
      </c>
      <c r="V3632" t="str">
        <f t="shared" ca="1" si="396"/>
        <v/>
      </c>
      <c r="W3632" t="str">
        <f t="shared" ca="1" si="397"/>
        <v>Bajo Riesgo</v>
      </c>
      <c r="X3632">
        <v>1000</v>
      </c>
      <c r="Y3632" s="2">
        <f ca="1">IF(H3632="Propia",RANDBETWEEN(1000,5000),RANDBETWEEN(0,999))</f>
        <v>1160</v>
      </c>
      <c r="Z3632" s="2">
        <f ca="1">IF(T3632="Con Garantia",RANDBETWEEN(1000,5000),RANDBETWEEN(0,999))</f>
        <v>4228</v>
      </c>
      <c r="AA3632" s="2">
        <f ca="1">IF(U3632="Sin deuda",RANDBETWEEN(1000,5000),RANDBETWEEN(0,999))</f>
        <v>2580</v>
      </c>
      <c r="AB3632" s="4">
        <f ca="1">IF(Q3632="Si Trabaja",RANDBETWEEN(1000,5000),RANDBETWEEN(0,999))</f>
        <v>84</v>
      </c>
      <c r="AC3632" s="4">
        <f ca="1">IF(AND(F3632&gt;17,F3632&lt;71),RANDBETWEEN(1000,5000),RANDBETWEEN(0,999))</f>
        <v>3020</v>
      </c>
      <c r="AD3632" s="4">
        <f ca="1">IF(AND(AB3632&gt;=0.5,(K3632-X3632)&gt;1000),RANDBETWEEN(1000,5000),RANDBETWEEN(0,999))</f>
        <v>4067</v>
      </c>
      <c r="AE3632" s="4">
        <f ca="1">IF(OR(V3632="",V3632="Puntual"),RANDBETWEEN(1000,5000),RANDBETWEEN(0,999))</f>
        <v>4512</v>
      </c>
      <c r="AF3632" s="4">
        <f ca="1">IF(OR(W3632="Bajo Riesgo",AE3632&gt;=1000),RANDBETWEEN(1000,5000),RANDBETWEEN(0,999))</f>
        <v>3628</v>
      </c>
      <c r="AG3632">
        <f t="shared" ca="1" si="398"/>
        <v>0</v>
      </c>
    </row>
    <row r="3633" spans="1:33" customFormat="1" x14ac:dyDescent="0.25">
      <c r="A3633">
        <v>70447339</v>
      </c>
      <c r="B3633" t="s">
        <v>9379</v>
      </c>
      <c r="C3633" t="s">
        <v>9380</v>
      </c>
      <c r="D3633">
        <v>921412643</v>
      </c>
      <c r="E3633" t="s">
        <v>9381</v>
      </c>
      <c r="F3633">
        <v>35</v>
      </c>
      <c r="G3633" t="s">
        <v>30</v>
      </c>
      <c r="H3633" t="str">
        <f t="shared" ca="1" si="392"/>
        <v>Propia</v>
      </c>
      <c r="I3633" t="s">
        <v>44</v>
      </c>
      <c r="J3633" t="s">
        <v>33</v>
      </c>
      <c r="K3633">
        <f t="shared" ca="1" si="393"/>
        <v>7525</v>
      </c>
      <c r="L3633" t="s">
        <v>31</v>
      </c>
      <c r="M3633" t="s">
        <v>14661</v>
      </c>
      <c r="N3633" t="s">
        <v>14661</v>
      </c>
      <c r="O3633" t="s">
        <v>14661</v>
      </c>
      <c r="P3633" t="s">
        <v>14661</v>
      </c>
      <c r="Q3633" t="s">
        <v>14662</v>
      </c>
      <c r="R3633" s="1">
        <v>42995</v>
      </c>
      <c r="S3633" t="s">
        <v>34</v>
      </c>
      <c r="T3633" t="str">
        <f t="shared" ca="1" si="394"/>
        <v>Con Garantia</v>
      </c>
      <c r="U3633" t="str">
        <f t="shared" ca="1" si="395"/>
        <v>Sin deuda</v>
      </c>
      <c r="V3633" t="str">
        <f t="shared" ca="1" si="396"/>
        <v/>
      </c>
      <c r="W3633" t="str">
        <f t="shared" ca="1" si="397"/>
        <v>Bajo Riesgo</v>
      </c>
      <c r="X3633">
        <v>1000</v>
      </c>
      <c r="Y3633" s="2">
        <f ca="1">IF(H3633="Propia",RANDBETWEEN(1000,5000),RANDBETWEEN(0,999))</f>
        <v>2274</v>
      </c>
      <c r="Z3633" s="2">
        <f ca="1">IF(T3633="Con Garantia",RANDBETWEEN(1000,5000),RANDBETWEEN(0,999))</f>
        <v>4019</v>
      </c>
      <c r="AA3633" s="2">
        <f ca="1">IF(U3633="Sin deuda",RANDBETWEEN(1000,5000),RANDBETWEEN(0,999))</f>
        <v>4937</v>
      </c>
      <c r="AB3633" s="4">
        <f ca="1">IF(Q3633="Si Trabaja",RANDBETWEEN(1000,5000),RANDBETWEEN(0,999))</f>
        <v>27</v>
      </c>
      <c r="AC3633" s="4">
        <f ca="1">IF(AND(F3633&gt;17,F3633&lt;71),RANDBETWEEN(1000,5000),RANDBETWEEN(0,999))</f>
        <v>4963</v>
      </c>
      <c r="AD3633" s="4">
        <f ca="1">IF(AND(AB3633&gt;=0.5,(K3633-X3633)&gt;1000),RANDBETWEEN(1000,5000),RANDBETWEEN(0,999))</f>
        <v>2414</v>
      </c>
      <c r="AE3633" s="4">
        <f ca="1">IF(OR(V3633="",V3633="Puntual"),RANDBETWEEN(1000,5000),RANDBETWEEN(0,999))</f>
        <v>4647</v>
      </c>
      <c r="AF3633" s="4">
        <f ca="1">IF(OR(W3633="Bajo Riesgo",AE3633&gt;=1000),RANDBETWEEN(1000,5000),RANDBETWEEN(0,999))</f>
        <v>4233</v>
      </c>
      <c r="AG3633">
        <f t="shared" ca="1" si="398"/>
        <v>0</v>
      </c>
    </row>
    <row r="3634" spans="1:33" customFormat="1" x14ac:dyDescent="0.25">
      <c r="A3634">
        <v>74488101</v>
      </c>
      <c r="B3634" t="s">
        <v>9382</v>
      </c>
      <c r="C3634" t="s">
        <v>9383</v>
      </c>
      <c r="D3634">
        <v>519795445</v>
      </c>
      <c r="E3634" t="s">
        <v>9384</v>
      </c>
      <c r="F3634">
        <v>35</v>
      </c>
      <c r="G3634" t="s">
        <v>30</v>
      </c>
      <c r="H3634" t="str">
        <f t="shared" ca="1" si="392"/>
        <v>Alquilada</v>
      </c>
      <c r="I3634" t="s">
        <v>49</v>
      </c>
      <c r="J3634" t="s">
        <v>33</v>
      </c>
      <c r="K3634">
        <f t="shared" ca="1" si="393"/>
        <v>5447</v>
      </c>
      <c r="L3634" t="s">
        <v>48</v>
      </c>
      <c r="M3634" t="s">
        <v>14661</v>
      </c>
      <c r="N3634" t="s">
        <v>14661</v>
      </c>
      <c r="O3634" t="s">
        <v>14661</v>
      </c>
      <c r="P3634" t="s">
        <v>14661</v>
      </c>
      <c r="Q3634" t="s">
        <v>14662</v>
      </c>
      <c r="R3634" s="1">
        <v>42928</v>
      </c>
      <c r="S3634" t="s">
        <v>34</v>
      </c>
      <c r="T3634" t="str">
        <f t="shared" ca="1" si="394"/>
        <v>Con Garantia</v>
      </c>
      <c r="U3634" t="str">
        <f t="shared" ca="1" si="395"/>
        <v>Con deuda</v>
      </c>
      <c r="V3634" t="str">
        <f t="shared" ca="1" si="396"/>
        <v>Moroso</v>
      </c>
      <c r="W3634" t="str">
        <f t="shared" ca="1" si="397"/>
        <v>Alto Riesgo</v>
      </c>
      <c r="X3634">
        <v>1000</v>
      </c>
      <c r="Y3634" s="2">
        <f ca="1">IF(H3634="Propia",RANDBETWEEN(1000,5000),RANDBETWEEN(0,999))</f>
        <v>693</v>
      </c>
      <c r="Z3634" s="2">
        <f ca="1">IF(T3634="Con Garantia",RANDBETWEEN(1000,5000),RANDBETWEEN(0,999))</f>
        <v>2668</v>
      </c>
      <c r="AA3634" s="2">
        <f ca="1">IF(U3634="Sin deuda",RANDBETWEEN(1000,5000),RANDBETWEEN(0,999))</f>
        <v>403</v>
      </c>
      <c r="AB3634" s="4">
        <f ca="1">IF(Q3634="Si Trabaja",RANDBETWEEN(1000,5000),RANDBETWEEN(0,999))</f>
        <v>19</v>
      </c>
      <c r="AC3634" s="4">
        <f ca="1">IF(AND(F3634&gt;17,F3634&lt;71),RANDBETWEEN(1000,5000),RANDBETWEEN(0,999))</f>
        <v>3308</v>
      </c>
      <c r="AD3634" s="4">
        <f ca="1">IF(AND(AB3634&gt;=0.5,(K3634-X3634)&gt;1000),RANDBETWEEN(1000,5000),RANDBETWEEN(0,999))</f>
        <v>2157</v>
      </c>
      <c r="AE3634" s="4">
        <f ca="1">IF(OR(V3634="",V3634="Puntual"),RANDBETWEEN(1000,5000),RANDBETWEEN(0,999))</f>
        <v>478</v>
      </c>
      <c r="AF3634" s="4">
        <f ca="1">IF(OR(W3634="Bajo Riesgo",AE3634&gt;=1000),RANDBETWEEN(1000,5000),RANDBETWEEN(0,999))</f>
        <v>569</v>
      </c>
      <c r="AG3634">
        <f t="shared" ca="1" si="398"/>
        <v>0</v>
      </c>
    </row>
    <row r="3635" spans="1:33" customFormat="1" x14ac:dyDescent="0.25">
      <c r="A3635">
        <v>9661490</v>
      </c>
      <c r="B3635" t="s">
        <v>9385</v>
      </c>
      <c r="C3635" t="s">
        <v>1639</v>
      </c>
      <c r="D3635">
        <v>943666644</v>
      </c>
      <c r="E3635" t="s">
        <v>9386</v>
      </c>
      <c r="F3635">
        <v>35</v>
      </c>
      <c r="G3635" t="s">
        <v>42</v>
      </c>
      <c r="H3635" t="str">
        <f t="shared" ca="1" si="392"/>
        <v>Propia</v>
      </c>
      <c r="I3635" t="s">
        <v>44</v>
      </c>
      <c r="J3635" t="s">
        <v>33</v>
      </c>
      <c r="K3635">
        <f t="shared" ca="1" si="393"/>
        <v>5848</v>
      </c>
      <c r="L3635" t="s">
        <v>38</v>
      </c>
      <c r="M3635" t="s">
        <v>14661</v>
      </c>
      <c r="N3635" t="s">
        <v>14661</v>
      </c>
      <c r="O3635" t="s">
        <v>14661</v>
      </c>
      <c r="P3635" t="s">
        <v>14661</v>
      </c>
      <c r="Q3635" t="s">
        <v>14662</v>
      </c>
      <c r="R3635" s="1">
        <v>43014</v>
      </c>
      <c r="S3635" t="s">
        <v>755</v>
      </c>
      <c r="T3635" t="str">
        <f t="shared" ca="1" si="394"/>
        <v>Con Garantia</v>
      </c>
      <c r="U3635" t="str">
        <f t="shared" ca="1" si="395"/>
        <v>Sin deuda</v>
      </c>
      <c r="V3635" t="str">
        <f t="shared" ca="1" si="396"/>
        <v/>
      </c>
      <c r="W3635" t="str">
        <f t="shared" ca="1" si="397"/>
        <v>Bajo Riesgo</v>
      </c>
      <c r="X3635">
        <v>1000</v>
      </c>
      <c r="Y3635" s="2">
        <f ca="1">IF(H3635="Propia",RANDBETWEEN(1000,5000),RANDBETWEEN(0,999))</f>
        <v>4131</v>
      </c>
      <c r="Z3635" s="2">
        <f ca="1">IF(T3635="Con Garantia",RANDBETWEEN(1000,5000),RANDBETWEEN(0,999))</f>
        <v>1893</v>
      </c>
      <c r="AA3635" s="2">
        <f ca="1">IF(U3635="Sin deuda",RANDBETWEEN(1000,5000),RANDBETWEEN(0,999))</f>
        <v>3654</v>
      </c>
      <c r="AB3635" s="4">
        <f ca="1">IF(Q3635="Si Trabaja",RANDBETWEEN(1000,5000),RANDBETWEEN(0,999))</f>
        <v>739</v>
      </c>
      <c r="AC3635" s="4">
        <f ca="1">IF(AND(F3635&gt;17,F3635&lt;71),RANDBETWEEN(1000,5000),RANDBETWEEN(0,999))</f>
        <v>4930</v>
      </c>
      <c r="AD3635" s="4">
        <f ca="1">IF(AND(AB3635&gt;=0.5,(K3635-X3635)&gt;1000),RANDBETWEEN(1000,5000),RANDBETWEEN(0,999))</f>
        <v>1428</v>
      </c>
      <c r="AE3635" s="4">
        <f ca="1">IF(OR(V3635="",V3635="Puntual"),RANDBETWEEN(1000,5000),RANDBETWEEN(0,999))</f>
        <v>2149</v>
      </c>
      <c r="AF3635" s="4">
        <f ca="1">IF(OR(W3635="Bajo Riesgo",AE3635&gt;=1000),RANDBETWEEN(1000,5000),RANDBETWEEN(0,999))</f>
        <v>3042</v>
      </c>
      <c r="AG3635">
        <f t="shared" ca="1" si="398"/>
        <v>0</v>
      </c>
    </row>
    <row r="3636" spans="1:33" customFormat="1" x14ac:dyDescent="0.25">
      <c r="A3636">
        <v>73192263</v>
      </c>
      <c r="B3636" t="s">
        <v>9387</v>
      </c>
      <c r="C3636" t="s">
        <v>1639</v>
      </c>
      <c r="D3636">
        <v>920741670</v>
      </c>
      <c r="E3636" t="s">
        <v>9388</v>
      </c>
      <c r="F3636">
        <v>23</v>
      </c>
      <c r="G3636" t="s">
        <v>42</v>
      </c>
      <c r="H3636" t="str">
        <f t="shared" ca="1" si="392"/>
        <v>Alquilada</v>
      </c>
      <c r="I3636" t="s">
        <v>79</v>
      </c>
      <c r="J3636" t="s">
        <v>33</v>
      </c>
      <c r="K3636">
        <f t="shared" ca="1" si="393"/>
        <v>5750</v>
      </c>
      <c r="L3636" t="s">
        <v>78</v>
      </c>
      <c r="M3636" t="s">
        <v>14323</v>
      </c>
      <c r="N3636">
        <v>2</v>
      </c>
      <c r="O3636" t="s">
        <v>14657</v>
      </c>
      <c r="P3636" t="s">
        <v>14669</v>
      </c>
      <c r="Q3636" t="s">
        <v>14659</v>
      </c>
      <c r="R3636" s="1">
        <v>42815</v>
      </c>
      <c r="S3636" t="s">
        <v>755</v>
      </c>
      <c r="T3636" t="str">
        <f t="shared" ca="1" si="394"/>
        <v>Con Garantia</v>
      </c>
      <c r="U3636" t="str">
        <f t="shared" ca="1" si="395"/>
        <v>Con deuda</v>
      </c>
      <c r="V3636" t="str">
        <f t="shared" ca="1" si="396"/>
        <v>Moroso</v>
      </c>
      <c r="W3636" t="str">
        <f t="shared" ca="1" si="397"/>
        <v>Alto Riesgo</v>
      </c>
      <c r="X3636">
        <v>1000</v>
      </c>
      <c r="Y3636" s="2">
        <f ca="1">IF(H3636="Propia",RANDBETWEEN(1000,5000),RANDBETWEEN(0,999))</f>
        <v>433</v>
      </c>
      <c r="Z3636" s="2">
        <f ca="1">IF(T3636="Con Garantia",RANDBETWEEN(1000,5000),RANDBETWEEN(0,999))</f>
        <v>3395</v>
      </c>
      <c r="AA3636" s="2">
        <f ca="1">IF(U3636="Sin deuda",RANDBETWEEN(1000,5000),RANDBETWEEN(0,999))</f>
        <v>209</v>
      </c>
      <c r="AB3636" s="4">
        <f ca="1">IF(Q3636="Si Trabaja",RANDBETWEEN(1000,5000),RANDBETWEEN(0,999))</f>
        <v>4576</v>
      </c>
      <c r="AC3636" s="4">
        <f ca="1">IF(AND(F3636&gt;17,F3636&lt;71),RANDBETWEEN(1000,5000),RANDBETWEEN(0,999))</f>
        <v>2994</v>
      </c>
      <c r="AD3636" s="4">
        <f ca="1">IF(AND(AB3636&gt;=0.5,(K3636-X3636)&gt;1000),RANDBETWEEN(1000,5000),RANDBETWEEN(0,999))</f>
        <v>3341</v>
      </c>
      <c r="AE3636" s="4">
        <f ca="1">IF(OR(V3636="",V3636="Puntual"),RANDBETWEEN(1000,5000),RANDBETWEEN(0,999))</f>
        <v>470</v>
      </c>
      <c r="AF3636" s="4">
        <f ca="1">IF(OR(W3636="Bajo Riesgo",AE3636&gt;=1000),RANDBETWEEN(1000,5000),RANDBETWEEN(0,999))</f>
        <v>555</v>
      </c>
      <c r="AG3636">
        <f t="shared" ca="1" si="398"/>
        <v>0</v>
      </c>
    </row>
    <row r="3637" spans="1:33" customFormat="1" x14ac:dyDescent="0.25">
      <c r="A3637">
        <v>10318365</v>
      </c>
      <c r="B3637" t="s">
        <v>9389</v>
      </c>
      <c r="C3637" t="s">
        <v>9390</v>
      </c>
      <c r="D3637">
        <v>519563205</v>
      </c>
      <c r="E3637" t="s">
        <v>9391</v>
      </c>
      <c r="F3637">
        <v>27</v>
      </c>
      <c r="G3637" t="s">
        <v>30</v>
      </c>
      <c r="H3637" t="str">
        <f t="shared" ca="1" si="392"/>
        <v>Propia</v>
      </c>
      <c r="I3637" t="s">
        <v>49</v>
      </c>
      <c r="J3637" t="s">
        <v>33</v>
      </c>
      <c r="K3637">
        <f t="shared" ca="1" si="393"/>
        <v>7494</v>
      </c>
      <c r="L3637" t="s">
        <v>195</v>
      </c>
      <c r="M3637" t="s">
        <v>14305</v>
      </c>
      <c r="N3637">
        <v>1</v>
      </c>
      <c r="O3637" t="s">
        <v>14657</v>
      </c>
      <c r="P3637" t="s">
        <v>14665</v>
      </c>
      <c r="Q3637" t="s">
        <v>14659</v>
      </c>
      <c r="R3637" s="1">
        <v>42783</v>
      </c>
      <c r="S3637" t="s">
        <v>755</v>
      </c>
      <c r="T3637" t="str">
        <f t="shared" ca="1" si="394"/>
        <v>Con Garantia</v>
      </c>
      <c r="U3637" t="str">
        <f t="shared" ca="1" si="395"/>
        <v>Sin deuda</v>
      </c>
      <c r="V3637" t="str">
        <f t="shared" ca="1" si="396"/>
        <v/>
      </c>
      <c r="W3637" t="str">
        <f t="shared" ca="1" si="397"/>
        <v>Bajo Riesgo</v>
      </c>
      <c r="X3637">
        <v>1000</v>
      </c>
      <c r="Y3637" s="2">
        <f ca="1">IF(H3637="Propia",RANDBETWEEN(1000,5000),RANDBETWEEN(0,999))</f>
        <v>3134</v>
      </c>
      <c r="Z3637" s="2">
        <f ca="1">IF(T3637="Con Garantia",RANDBETWEEN(1000,5000),RANDBETWEEN(0,999))</f>
        <v>2864</v>
      </c>
      <c r="AA3637" s="2">
        <f ca="1">IF(U3637="Sin deuda",RANDBETWEEN(1000,5000),RANDBETWEEN(0,999))</f>
        <v>3855</v>
      </c>
      <c r="AB3637" s="4">
        <f ca="1">IF(Q3637="Si Trabaja",RANDBETWEEN(1000,5000),RANDBETWEEN(0,999))</f>
        <v>4527</v>
      </c>
      <c r="AC3637" s="4">
        <f ca="1">IF(AND(F3637&gt;17,F3637&lt;71),RANDBETWEEN(1000,5000),RANDBETWEEN(0,999))</f>
        <v>1573</v>
      </c>
      <c r="AD3637" s="4">
        <f ca="1">IF(AND(AB3637&gt;=0.5,(K3637-X3637)&gt;1000),RANDBETWEEN(1000,5000),RANDBETWEEN(0,999))</f>
        <v>4342</v>
      </c>
      <c r="AE3637" s="4">
        <f ca="1">IF(OR(V3637="",V3637="Puntual"),RANDBETWEEN(1000,5000),RANDBETWEEN(0,999))</f>
        <v>4590</v>
      </c>
      <c r="AF3637" s="4">
        <f ca="1">IF(OR(W3637="Bajo Riesgo",AE3637&gt;=1000),RANDBETWEEN(1000,5000),RANDBETWEEN(0,999))</f>
        <v>3985</v>
      </c>
      <c r="AG3637">
        <f t="shared" ca="1" si="398"/>
        <v>1</v>
      </c>
    </row>
    <row r="3638" spans="1:33" customFormat="1" x14ac:dyDescent="0.25">
      <c r="A3638">
        <v>74651493</v>
      </c>
      <c r="B3638" t="s">
        <v>9392</v>
      </c>
      <c r="C3638" t="s">
        <v>9393</v>
      </c>
      <c r="D3638">
        <v>902379308</v>
      </c>
      <c r="E3638" t="s">
        <v>9394</v>
      </c>
      <c r="F3638">
        <v>19</v>
      </c>
      <c r="G3638" t="s">
        <v>42</v>
      </c>
      <c r="H3638" t="str">
        <f t="shared" ca="1" si="392"/>
        <v>Propia</v>
      </c>
      <c r="I3638" t="s">
        <v>79</v>
      </c>
      <c r="J3638" t="s">
        <v>33</v>
      </c>
      <c r="K3638">
        <f t="shared" ca="1" si="393"/>
        <v>6041</v>
      </c>
      <c r="L3638" t="s">
        <v>38</v>
      </c>
      <c r="M3638" t="s">
        <v>12850</v>
      </c>
      <c r="N3638">
        <v>3</v>
      </c>
      <c r="O3638" t="s">
        <v>14663</v>
      </c>
      <c r="P3638" t="s">
        <v>14667</v>
      </c>
      <c r="Q3638" t="s">
        <v>14659</v>
      </c>
      <c r="R3638" s="1">
        <v>42929</v>
      </c>
      <c r="S3638" t="s">
        <v>34</v>
      </c>
      <c r="T3638" t="str">
        <f t="shared" ca="1" si="394"/>
        <v>Con Garantia</v>
      </c>
      <c r="U3638" t="str">
        <f t="shared" ca="1" si="395"/>
        <v>Con deuda</v>
      </c>
      <c r="V3638" t="str">
        <f t="shared" ca="1" si="396"/>
        <v>Moroso</v>
      </c>
      <c r="W3638" t="str">
        <f t="shared" ca="1" si="397"/>
        <v>Alto Riesgo</v>
      </c>
      <c r="X3638">
        <v>1000</v>
      </c>
      <c r="Y3638" s="2">
        <f ca="1">IF(H3638="Propia",RANDBETWEEN(1000,5000),RANDBETWEEN(0,999))</f>
        <v>1973</v>
      </c>
      <c r="Z3638" s="2">
        <f ca="1">IF(T3638="Con Garantia",RANDBETWEEN(1000,5000),RANDBETWEEN(0,999))</f>
        <v>4304</v>
      </c>
      <c r="AA3638" s="2">
        <f ca="1">IF(U3638="Sin deuda",RANDBETWEEN(1000,5000),RANDBETWEEN(0,999))</f>
        <v>160</v>
      </c>
      <c r="AB3638" s="4">
        <f ca="1">IF(Q3638="Si Trabaja",RANDBETWEEN(1000,5000),RANDBETWEEN(0,999))</f>
        <v>2614</v>
      </c>
      <c r="AC3638" s="4">
        <f ca="1">IF(AND(F3638&gt;17,F3638&lt;71),RANDBETWEEN(1000,5000),RANDBETWEEN(0,999))</f>
        <v>3642</v>
      </c>
      <c r="AD3638" s="4">
        <f ca="1">IF(AND(AB3638&gt;=0.5,(K3638-X3638)&gt;1000),RANDBETWEEN(1000,5000),RANDBETWEEN(0,999))</f>
        <v>4636</v>
      </c>
      <c r="AE3638" s="4">
        <f ca="1">IF(OR(V3638="",V3638="Puntual"),RANDBETWEEN(1000,5000),RANDBETWEEN(0,999))</f>
        <v>528</v>
      </c>
      <c r="AF3638" s="4">
        <f ca="1">IF(OR(W3638="Bajo Riesgo",AE3638&gt;=1000),RANDBETWEEN(1000,5000),RANDBETWEEN(0,999))</f>
        <v>409</v>
      </c>
      <c r="AG3638">
        <f t="shared" ca="1" si="398"/>
        <v>0</v>
      </c>
    </row>
    <row r="3639" spans="1:33" customFormat="1" x14ac:dyDescent="0.25">
      <c r="A3639">
        <v>73032824</v>
      </c>
      <c r="B3639" t="s">
        <v>9395</v>
      </c>
      <c r="C3639" t="s">
        <v>9396</v>
      </c>
      <c r="D3639">
        <v>957759669</v>
      </c>
      <c r="E3639" t="s">
        <v>9397</v>
      </c>
      <c r="F3639">
        <v>37</v>
      </c>
      <c r="G3639" t="s">
        <v>42</v>
      </c>
      <c r="H3639" t="str">
        <f t="shared" ca="1" si="392"/>
        <v>Alquilada</v>
      </c>
      <c r="I3639" t="s">
        <v>44</v>
      </c>
      <c r="J3639" t="s">
        <v>33</v>
      </c>
      <c r="K3639">
        <f t="shared" ca="1" si="393"/>
        <v>7514</v>
      </c>
      <c r="L3639" t="s">
        <v>131</v>
      </c>
      <c r="M3639" t="s">
        <v>14661</v>
      </c>
      <c r="N3639" t="s">
        <v>14661</v>
      </c>
      <c r="O3639" t="s">
        <v>14661</v>
      </c>
      <c r="P3639" t="s">
        <v>14661</v>
      </c>
      <c r="Q3639" t="s">
        <v>14662</v>
      </c>
      <c r="R3639" s="1">
        <v>42745</v>
      </c>
      <c r="S3639" t="s">
        <v>755</v>
      </c>
      <c r="T3639" t="str">
        <f t="shared" ca="1" si="394"/>
        <v>Sin Garantia</v>
      </c>
      <c r="U3639" t="str">
        <f t="shared" ca="1" si="395"/>
        <v>Sin deuda</v>
      </c>
      <c r="V3639" t="str">
        <f t="shared" ca="1" si="396"/>
        <v/>
      </c>
      <c r="W3639" t="str">
        <f t="shared" ca="1" si="397"/>
        <v>Bajo Riesgo</v>
      </c>
      <c r="X3639">
        <v>1000</v>
      </c>
      <c r="Y3639" s="2">
        <f ca="1">IF(H3639="Propia",RANDBETWEEN(1000,5000),RANDBETWEEN(0,999))</f>
        <v>2</v>
      </c>
      <c r="Z3639" s="2">
        <f ca="1">IF(T3639="Con Garantia",RANDBETWEEN(1000,5000),RANDBETWEEN(0,999))</f>
        <v>609</v>
      </c>
      <c r="AA3639" s="2">
        <f ca="1">IF(U3639="Sin deuda",RANDBETWEEN(1000,5000),RANDBETWEEN(0,999))</f>
        <v>4108</v>
      </c>
      <c r="AB3639" s="4">
        <f ca="1">IF(Q3639="Si Trabaja",RANDBETWEEN(1000,5000),RANDBETWEEN(0,999))</f>
        <v>942</v>
      </c>
      <c r="AC3639" s="4">
        <f ca="1">IF(AND(F3639&gt;17,F3639&lt;71),RANDBETWEEN(1000,5000),RANDBETWEEN(0,999))</f>
        <v>2342</v>
      </c>
      <c r="AD3639" s="4">
        <f ca="1">IF(AND(AB3639&gt;=0.5,(K3639-X3639)&gt;1000),RANDBETWEEN(1000,5000),RANDBETWEEN(0,999))</f>
        <v>1934</v>
      </c>
      <c r="AE3639" s="4">
        <f ca="1">IF(OR(V3639="",V3639="Puntual"),RANDBETWEEN(1000,5000),RANDBETWEEN(0,999))</f>
        <v>3937</v>
      </c>
      <c r="AF3639" s="4">
        <f ca="1">IF(OR(W3639="Bajo Riesgo",AE3639&gt;=1000),RANDBETWEEN(1000,5000),RANDBETWEEN(0,999))</f>
        <v>4530</v>
      </c>
      <c r="AG3639">
        <f t="shared" ca="1" si="398"/>
        <v>0</v>
      </c>
    </row>
    <row r="3640" spans="1:33" customFormat="1" x14ac:dyDescent="0.25">
      <c r="A3640">
        <v>77792377</v>
      </c>
      <c r="B3640" t="s">
        <v>1313</v>
      </c>
      <c r="C3640" t="s">
        <v>9398</v>
      </c>
      <c r="D3640">
        <v>900594584</v>
      </c>
      <c r="E3640" t="s">
        <v>1315</v>
      </c>
      <c r="F3640">
        <v>18</v>
      </c>
      <c r="G3640" t="s">
        <v>42</v>
      </c>
      <c r="H3640" t="str">
        <f t="shared" ca="1" si="392"/>
        <v>Alquilada</v>
      </c>
      <c r="I3640" t="s">
        <v>44</v>
      </c>
      <c r="J3640" t="s">
        <v>33</v>
      </c>
      <c r="K3640">
        <f t="shared" ca="1" si="393"/>
        <v>6348</v>
      </c>
      <c r="L3640" t="s">
        <v>31</v>
      </c>
      <c r="M3640" t="s">
        <v>14661</v>
      </c>
      <c r="N3640" t="s">
        <v>14661</v>
      </c>
      <c r="O3640" t="s">
        <v>14661</v>
      </c>
      <c r="P3640" t="s">
        <v>14661</v>
      </c>
      <c r="Q3640" t="s">
        <v>14662</v>
      </c>
      <c r="R3640" s="1">
        <v>42827</v>
      </c>
      <c r="S3640" t="s">
        <v>755</v>
      </c>
      <c r="T3640" t="str">
        <f t="shared" ca="1" si="394"/>
        <v>Con Garantia</v>
      </c>
      <c r="U3640" t="str">
        <f t="shared" ca="1" si="395"/>
        <v>Sin deuda</v>
      </c>
      <c r="V3640" t="str">
        <f t="shared" ca="1" si="396"/>
        <v/>
      </c>
      <c r="W3640" t="str">
        <f t="shared" ca="1" si="397"/>
        <v>Bajo Riesgo</v>
      </c>
      <c r="X3640">
        <v>1000</v>
      </c>
      <c r="Y3640" s="2">
        <f ca="1">IF(H3640="Propia",RANDBETWEEN(1000,5000),RANDBETWEEN(0,999))</f>
        <v>991</v>
      </c>
      <c r="Z3640" s="2">
        <f ca="1">IF(T3640="Con Garantia",RANDBETWEEN(1000,5000),RANDBETWEEN(0,999))</f>
        <v>4055</v>
      </c>
      <c r="AA3640" s="2">
        <f ca="1">IF(U3640="Sin deuda",RANDBETWEEN(1000,5000),RANDBETWEEN(0,999))</f>
        <v>4139</v>
      </c>
      <c r="AB3640" s="4">
        <f ca="1">IF(Q3640="Si Trabaja",RANDBETWEEN(1000,5000),RANDBETWEEN(0,999))</f>
        <v>582</v>
      </c>
      <c r="AC3640" s="4">
        <f ca="1">IF(AND(F3640&gt;17,F3640&lt;71),RANDBETWEEN(1000,5000),RANDBETWEEN(0,999))</f>
        <v>3093</v>
      </c>
      <c r="AD3640" s="4">
        <f ca="1">IF(AND(AB3640&gt;=0.5,(K3640-X3640)&gt;1000),RANDBETWEEN(1000,5000),RANDBETWEEN(0,999))</f>
        <v>2292</v>
      </c>
      <c r="AE3640" s="4">
        <f ca="1">IF(OR(V3640="",V3640="Puntual"),RANDBETWEEN(1000,5000),RANDBETWEEN(0,999))</f>
        <v>2559</v>
      </c>
      <c r="AF3640" s="4">
        <f ca="1">IF(OR(W3640="Bajo Riesgo",AE3640&gt;=1000),RANDBETWEEN(1000,5000),RANDBETWEEN(0,999))</f>
        <v>1041</v>
      </c>
      <c r="AG3640">
        <f t="shared" ca="1" si="398"/>
        <v>0</v>
      </c>
    </row>
    <row r="3641" spans="1:33" customFormat="1" x14ac:dyDescent="0.25">
      <c r="A3641">
        <v>77794169</v>
      </c>
      <c r="B3641" t="s">
        <v>9399</v>
      </c>
      <c r="C3641" t="s">
        <v>9400</v>
      </c>
      <c r="D3641">
        <v>900930902</v>
      </c>
      <c r="E3641" t="s">
        <v>9401</v>
      </c>
      <c r="F3641">
        <v>57</v>
      </c>
      <c r="G3641" t="s">
        <v>30</v>
      </c>
      <c r="H3641" t="str">
        <f t="shared" ca="1" si="392"/>
        <v>Alquilada</v>
      </c>
      <c r="I3641" t="s">
        <v>49</v>
      </c>
      <c r="J3641" t="s">
        <v>33</v>
      </c>
      <c r="K3641">
        <f t="shared" ca="1" si="393"/>
        <v>6386</v>
      </c>
      <c r="L3641" t="s">
        <v>103</v>
      </c>
      <c r="M3641" t="s">
        <v>14463</v>
      </c>
      <c r="N3641">
        <v>4</v>
      </c>
      <c r="O3641" t="s">
        <v>14663</v>
      </c>
      <c r="P3641" t="s">
        <v>14667</v>
      </c>
      <c r="Q3641" t="s">
        <v>14659</v>
      </c>
      <c r="R3641" s="1">
        <v>42842</v>
      </c>
      <c r="S3641" t="s">
        <v>34</v>
      </c>
      <c r="T3641" t="str">
        <f t="shared" ca="1" si="394"/>
        <v>Con Garantia</v>
      </c>
      <c r="U3641" t="str">
        <f t="shared" ca="1" si="395"/>
        <v>Sin deuda</v>
      </c>
      <c r="V3641" t="str">
        <f t="shared" ca="1" si="396"/>
        <v/>
      </c>
      <c r="W3641" t="str">
        <f t="shared" ca="1" si="397"/>
        <v>Bajo Riesgo</v>
      </c>
      <c r="X3641">
        <v>1000</v>
      </c>
      <c r="Y3641" s="2">
        <f ca="1">IF(H3641="Propia",RANDBETWEEN(1000,5000),RANDBETWEEN(0,999))</f>
        <v>978</v>
      </c>
      <c r="Z3641" s="2">
        <f ca="1">IF(T3641="Con Garantia",RANDBETWEEN(1000,5000),RANDBETWEEN(0,999))</f>
        <v>1829</v>
      </c>
      <c r="AA3641" s="2">
        <f ca="1">IF(U3641="Sin deuda",RANDBETWEEN(1000,5000),RANDBETWEEN(0,999))</f>
        <v>3326</v>
      </c>
      <c r="AB3641" s="4">
        <f ca="1">IF(Q3641="Si Trabaja",RANDBETWEEN(1000,5000),RANDBETWEEN(0,999))</f>
        <v>4017</v>
      </c>
      <c r="AC3641" s="4">
        <f ca="1">IF(AND(F3641&gt;17,F3641&lt;71),RANDBETWEEN(1000,5000),RANDBETWEEN(0,999))</f>
        <v>4735</v>
      </c>
      <c r="AD3641" s="4">
        <f ca="1">IF(AND(AB3641&gt;=0.5,(K3641-X3641)&gt;1000),RANDBETWEEN(1000,5000),RANDBETWEEN(0,999))</f>
        <v>1989</v>
      </c>
      <c r="AE3641" s="4">
        <f ca="1">IF(OR(V3641="",V3641="Puntual"),RANDBETWEEN(1000,5000),RANDBETWEEN(0,999))</f>
        <v>2629</v>
      </c>
      <c r="AF3641" s="4">
        <f ca="1">IF(OR(W3641="Bajo Riesgo",AE3641&gt;=1000),RANDBETWEEN(1000,5000),RANDBETWEEN(0,999))</f>
        <v>2801</v>
      </c>
      <c r="AG3641">
        <f t="shared" ca="1" si="398"/>
        <v>1</v>
      </c>
    </row>
    <row r="3642" spans="1:33" customFormat="1" x14ac:dyDescent="0.25">
      <c r="A3642">
        <v>44045659</v>
      </c>
      <c r="B3642" t="s">
        <v>7882</v>
      </c>
      <c r="C3642" t="s">
        <v>9402</v>
      </c>
      <c r="D3642">
        <v>519304494</v>
      </c>
      <c r="E3642" t="s">
        <v>7883</v>
      </c>
      <c r="F3642">
        <v>18</v>
      </c>
      <c r="G3642" t="s">
        <v>42</v>
      </c>
      <c r="H3642" t="str">
        <f t="shared" ca="1" si="392"/>
        <v>Alquilada</v>
      </c>
      <c r="I3642" t="s">
        <v>79</v>
      </c>
      <c r="J3642" t="s">
        <v>33</v>
      </c>
      <c r="K3642">
        <f t="shared" ca="1" si="393"/>
        <v>6845</v>
      </c>
      <c r="L3642" t="s">
        <v>67</v>
      </c>
      <c r="M3642" t="s">
        <v>14661</v>
      </c>
      <c r="N3642" t="s">
        <v>14661</v>
      </c>
      <c r="O3642" t="s">
        <v>14661</v>
      </c>
      <c r="P3642" t="s">
        <v>14661</v>
      </c>
      <c r="Q3642" t="s">
        <v>14662</v>
      </c>
      <c r="R3642" s="1">
        <v>42842</v>
      </c>
      <c r="S3642" t="s">
        <v>755</v>
      </c>
      <c r="T3642" t="str">
        <f t="shared" ca="1" si="394"/>
        <v>Sin Garantia</v>
      </c>
      <c r="U3642" t="str">
        <f t="shared" ca="1" si="395"/>
        <v>Sin deuda</v>
      </c>
      <c r="V3642" t="str">
        <f t="shared" ca="1" si="396"/>
        <v/>
      </c>
      <c r="W3642" t="str">
        <f t="shared" ca="1" si="397"/>
        <v>Bajo Riesgo</v>
      </c>
      <c r="X3642">
        <v>1000</v>
      </c>
      <c r="Y3642" s="2">
        <f ca="1">IF(H3642="Propia",RANDBETWEEN(1000,5000),RANDBETWEEN(0,999))</f>
        <v>739</v>
      </c>
      <c r="Z3642" s="2">
        <f ca="1">IF(T3642="Con Garantia",RANDBETWEEN(1000,5000),RANDBETWEEN(0,999))</f>
        <v>13</v>
      </c>
      <c r="AA3642" s="2">
        <f ca="1">IF(U3642="Sin deuda",RANDBETWEEN(1000,5000),RANDBETWEEN(0,999))</f>
        <v>3976</v>
      </c>
      <c r="AB3642" s="4">
        <f ca="1">IF(Q3642="Si Trabaja",RANDBETWEEN(1000,5000),RANDBETWEEN(0,999))</f>
        <v>207</v>
      </c>
      <c r="AC3642" s="4">
        <f ca="1">IF(AND(F3642&gt;17,F3642&lt;71),RANDBETWEEN(1000,5000),RANDBETWEEN(0,999))</f>
        <v>2408</v>
      </c>
      <c r="AD3642" s="4">
        <f ca="1">IF(AND(AB3642&gt;=0.5,(K3642-X3642)&gt;1000),RANDBETWEEN(1000,5000),RANDBETWEEN(0,999))</f>
        <v>2230</v>
      </c>
      <c r="AE3642" s="4">
        <f ca="1">IF(OR(V3642="",V3642="Puntual"),RANDBETWEEN(1000,5000),RANDBETWEEN(0,999))</f>
        <v>1568</v>
      </c>
      <c r="AF3642" s="4">
        <f ca="1">IF(OR(W3642="Bajo Riesgo",AE3642&gt;=1000),RANDBETWEEN(1000,5000),RANDBETWEEN(0,999))</f>
        <v>3990</v>
      </c>
      <c r="AG3642">
        <f t="shared" ca="1" si="398"/>
        <v>0</v>
      </c>
    </row>
    <row r="3643" spans="1:33" customFormat="1" x14ac:dyDescent="0.25">
      <c r="A3643">
        <v>76184835</v>
      </c>
      <c r="B3643" t="s">
        <v>9403</v>
      </c>
      <c r="C3643" t="s">
        <v>9404</v>
      </c>
      <c r="D3643">
        <v>519472069</v>
      </c>
      <c r="E3643" t="s">
        <v>9405</v>
      </c>
      <c r="F3643">
        <v>61</v>
      </c>
      <c r="G3643" t="s">
        <v>42</v>
      </c>
      <c r="H3643" t="str">
        <f t="shared" ca="1" si="392"/>
        <v>Alquilada</v>
      </c>
      <c r="I3643" t="s">
        <v>79</v>
      </c>
      <c r="J3643" t="s">
        <v>33</v>
      </c>
      <c r="K3643">
        <f t="shared" ca="1" si="393"/>
        <v>7755</v>
      </c>
      <c r="L3643" t="s">
        <v>43</v>
      </c>
      <c r="M3643" t="s">
        <v>14661</v>
      </c>
      <c r="N3643" t="s">
        <v>14661</v>
      </c>
      <c r="O3643" t="s">
        <v>14661</v>
      </c>
      <c r="P3643" t="s">
        <v>14661</v>
      </c>
      <c r="Q3643" t="s">
        <v>14662</v>
      </c>
      <c r="R3643" s="1">
        <v>42934</v>
      </c>
      <c r="S3643" t="s">
        <v>755</v>
      </c>
      <c r="T3643" t="str">
        <f t="shared" ca="1" si="394"/>
        <v>Con Garantia</v>
      </c>
      <c r="U3643" t="str">
        <f t="shared" ca="1" si="395"/>
        <v>Sin deuda</v>
      </c>
      <c r="V3643" t="str">
        <f t="shared" ca="1" si="396"/>
        <v/>
      </c>
      <c r="W3643" t="str">
        <f t="shared" ca="1" si="397"/>
        <v>Bajo Riesgo</v>
      </c>
      <c r="X3643">
        <v>1000</v>
      </c>
      <c r="Y3643" s="2">
        <f ca="1">IF(H3643="Propia",RANDBETWEEN(1000,5000),RANDBETWEEN(0,999))</f>
        <v>756</v>
      </c>
      <c r="Z3643" s="2">
        <f ca="1">IF(T3643="Con Garantia",RANDBETWEEN(1000,5000),RANDBETWEEN(0,999))</f>
        <v>4662</v>
      </c>
      <c r="AA3643" s="2">
        <f ca="1">IF(U3643="Sin deuda",RANDBETWEEN(1000,5000),RANDBETWEEN(0,999))</f>
        <v>1776</v>
      </c>
      <c r="AB3643" s="4">
        <f ca="1">IF(Q3643="Si Trabaja",RANDBETWEEN(1000,5000),RANDBETWEEN(0,999))</f>
        <v>800</v>
      </c>
      <c r="AC3643" s="4">
        <f ca="1">IF(AND(F3643&gt;17,F3643&lt;71),RANDBETWEEN(1000,5000),RANDBETWEEN(0,999))</f>
        <v>4440</v>
      </c>
      <c r="AD3643" s="4">
        <f ca="1">IF(AND(AB3643&gt;=0.5,(K3643-X3643)&gt;1000),RANDBETWEEN(1000,5000),RANDBETWEEN(0,999))</f>
        <v>1628</v>
      </c>
      <c r="AE3643" s="4">
        <f ca="1">IF(OR(V3643="",V3643="Puntual"),RANDBETWEEN(1000,5000),RANDBETWEEN(0,999))</f>
        <v>1808</v>
      </c>
      <c r="AF3643" s="4">
        <f ca="1">IF(OR(W3643="Bajo Riesgo",AE3643&gt;=1000),RANDBETWEEN(1000,5000),RANDBETWEEN(0,999))</f>
        <v>2366</v>
      </c>
      <c r="AG3643">
        <f t="shared" ca="1" si="398"/>
        <v>0</v>
      </c>
    </row>
    <row r="3644" spans="1:33" customFormat="1" x14ac:dyDescent="0.25">
      <c r="A3644">
        <v>45938139</v>
      </c>
      <c r="B3644" t="s">
        <v>9406</v>
      </c>
      <c r="C3644" t="s">
        <v>1639</v>
      </c>
      <c r="D3644">
        <v>946356239</v>
      </c>
      <c r="E3644" t="s">
        <v>9407</v>
      </c>
      <c r="F3644">
        <v>27</v>
      </c>
      <c r="G3644" t="s">
        <v>30</v>
      </c>
      <c r="H3644" t="str">
        <f t="shared" ca="1" si="392"/>
        <v>Propia</v>
      </c>
      <c r="I3644" t="s">
        <v>32</v>
      </c>
      <c r="J3644" t="s">
        <v>33</v>
      </c>
      <c r="K3644">
        <f t="shared" ca="1" si="393"/>
        <v>7046</v>
      </c>
      <c r="L3644" t="s">
        <v>53</v>
      </c>
      <c r="M3644" t="s">
        <v>13444</v>
      </c>
      <c r="N3644">
        <v>4</v>
      </c>
      <c r="O3644" t="s">
        <v>14657</v>
      </c>
      <c r="P3644" t="s">
        <v>14668</v>
      </c>
      <c r="Q3644" t="s">
        <v>14659</v>
      </c>
      <c r="R3644" s="1">
        <v>42844</v>
      </c>
      <c r="S3644" t="s">
        <v>755</v>
      </c>
      <c r="T3644" t="str">
        <f t="shared" ca="1" si="394"/>
        <v>Sin Garantia</v>
      </c>
      <c r="U3644" t="str">
        <f t="shared" ca="1" si="395"/>
        <v>Con deuda</v>
      </c>
      <c r="V3644" t="str">
        <f t="shared" ca="1" si="396"/>
        <v>Puntual</v>
      </c>
      <c r="W3644" t="str">
        <f t="shared" ca="1" si="397"/>
        <v>Bajo Riesgo</v>
      </c>
      <c r="X3644">
        <v>1000</v>
      </c>
      <c r="Y3644" s="2">
        <f ca="1">IF(H3644="Propia",RANDBETWEEN(1000,5000),RANDBETWEEN(0,999))</f>
        <v>2831</v>
      </c>
      <c r="Z3644" s="2">
        <f ca="1">IF(T3644="Con Garantia",RANDBETWEEN(1000,5000),RANDBETWEEN(0,999))</f>
        <v>833</v>
      </c>
      <c r="AA3644" s="2">
        <f ca="1">IF(U3644="Sin deuda",RANDBETWEEN(1000,5000),RANDBETWEEN(0,999))</f>
        <v>814</v>
      </c>
      <c r="AB3644" s="4">
        <f ca="1">IF(Q3644="Si Trabaja",RANDBETWEEN(1000,5000),RANDBETWEEN(0,999))</f>
        <v>3844</v>
      </c>
      <c r="AC3644" s="4">
        <f ca="1">IF(AND(F3644&gt;17,F3644&lt;71),RANDBETWEEN(1000,5000),RANDBETWEEN(0,999))</f>
        <v>1228</v>
      </c>
      <c r="AD3644" s="4">
        <f ca="1">IF(AND(AB3644&gt;=0.5,(K3644-X3644)&gt;1000),RANDBETWEEN(1000,5000),RANDBETWEEN(0,999))</f>
        <v>2029</v>
      </c>
      <c r="AE3644" s="4">
        <f ca="1">IF(OR(V3644="",V3644="Puntual"),RANDBETWEEN(1000,5000),RANDBETWEEN(0,999))</f>
        <v>3757</v>
      </c>
      <c r="AF3644" s="4">
        <f ca="1">IF(OR(W3644="Bajo Riesgo",AE3644&gt;=1000),RANDBETWEEN(1000,5000),RANDBETWEEN(0,999))</f>
        <v>3111</v>
      </c>
      <c r="AG3644">
        <f t="shared" ca="1" si="398"/>
        <v>1</v>
      </c>
    </row>
    <row r="3645" spans="1:33" customFormat="1" x14ac:dyDescent="0.25">
      <c r="A3645">
        <v>5618505</v>
      </c>
      <c r="B3645" t="s">
        <v>9408</v>
      </c>
      <c r="C3645" t="s">
        <v>9409</v>
      </c>
      <c r="D3645">
        <v>917481291</v>
      </c>
      <c r="E3645" t="s">
        <v>9410</v>
      </c>
      <c r="F3645">
        <v>58</v>
      </c>
      <c r="G3645" t="s">
        <v>30</v>
      </c>
      <c r="H3645" t="str">
        <f t="shared" ca="1" si="392"/>
        <v>Propia</v>
      </c>
      <c r="I3645" t="s">
        <v>79</v>
      </c>
      <c r="J3645" t="s">
        <v>33</v>
      </c>
      <c r="K3645">
        <f t="shared" ca="1" si="393"/>
        <v>7800</v>
      </c>
      <c r="L3645" t="s">
        <v>38</v>
      </c>
      <c r="M3645" t="s">
        <v>13875</v>
      </c>
      <c r="N3645">
        <v>6</v>
      </c>
      <c r="O3645" t="s">
        <v>14657</v>
      </c>
      <c r="P3645" t="s">
        <v>14665</v>
      </c>
      <c r="Q3645" t="s">
        <v>14659</v>
      </c>
      <c r="R3645" s="1">
        <v>42830</v>
      </c>
      <c r="S3645" t="s">
        <v>34</v>
      </c>
      <c r="T3645" t="str">
        <f t="shared" ca="1" si="394"/>
        <v>Sin Garantia</v>
      </c>
      <c r="U3645" t="str">
        <f t="shared" ca="1" si="395"/>
        <v>Con deuda</v>
      </c>
      <c r="V3645" t="str">
        <f t="shared" ca="1" si="396"/>
        <v>Puntual</v>
      </c>
      <c r="W3645" t="str">
        <f t="shared" ca="1" si="397"/>
        <v>Bajo Riesgo</v>
      </c>
      <c r="X3645">
        <v>1000</v>
      </c>
      <c r="Y3645" s="2">
        <f ca="1">IF(H3645="Propia",RANDBETWEEN(1000,5000),RANDBETWEEN(0,999))</f>
        <v>1517</v>
      </c>
      <c r="Z3645" s="2">
        <f ca="1">IF(T3645="Con Garantia",RANDBETWEEN(1000,5000),RANDBETWEEN(0,999))</f>
        <v>906</v>
      </c>
      <c r="AA3645" s="2">
        <f ca="1">IF(U3645="Sin deuda",RANDBETWEEN(1000,5000),RANDBETWEEN(0,999))</f>
        <v>135</v>
      </c>
      <c r="AB3645" s="4">
        <f ca="1">IF(Q3645="Si Trabaja",RANDBETWEEN(1000,5000),RANDBETWEEN(0,999))</f>
        <v>3420</v>
      </c>
      <c r="AC3645" s="4">
        <f ca="1">IF(AND(F3645&gt;17,F3645&lt;71),RANDBETWEEN(1000,5000),RANDBETWEEN(0,999))</f>
        <v>3231</v>
      </c>
      <c r="AD3645" s="4">
        <f ca="1">IF(AND(AB3645&gt;=0.5,(K3645-X3645)&gt;1000),RANDBETWEEN(1000,5000),RANDBETWEEN(0,999))</f>
        <v>1077</v>
      </c>
      <c r="AE3645" s="4">
        <f ca="1">IF(OR(V3645="",V3645="Puntual"),RANDBETWEEN(1000,5000),RANDBETWEEN(0,999))</f>
        <v>2951</v>
      </c>
      <c r="AF3645" s="4">
        <f ca="1">IF(OR(W3645="Bajo Riesgo",AE3645&gt;=1000),RANDBETWEEN(1000,5000),RANDBETWEEN(0,999))</f>
        <v>3774</v>
      </c>
      <c r="AG3645">
        <f t="shared" ca="1" si="398"/>
        <v>1</v>
      </c>
    </row>
    <row r="3646" spans="1:33" customFormat="1" x14ac:dyDescent="0.25">
      <c r="A3646">
        <v>70370971</v>
      </c>
      <c r="B3646" t="s">
        <v>9411</v>
      </c>
      <c r="C3646" t="s">
        <v>9412</v>
      </c>
      <c r="D3646">
        <v>987089759</v>
      </c>
      <c r="E3646" t="s">
        <v>9413</v>
      </c>
      <c r="F3646">
        <v>40</v>
      </c>
      <c r="G3646" t="s">
        <v>42</v>
      </c>
      <c r="H3646" t="str">
        <f t="shared" ca="1" si="392"/>
        <v>Propia</v>
      </c>
      <c r="I3646" t="s">
        <v>32</v>
      </c>
      <c r="J3646" t="s">
        <v>33</v>
      </c>
      <c r="K3646">
        <f t="shared" ca="1" si="393"/>
        <v>5497</v>
      </c>
      <c r="L3646" t="s">
        <v>53</v>
      </c>
      <c r="M3646" t="s">
        <v>14661</v>
      </c>
      <c r="N3646" t="s">
        <v>14661</v>
      </c>
      <c r="O3646" t="s">
        <v>14661</v>
      </c>
      <c r="P3646" t="s">
        <v>14661</v>
      </c>
      <c r="Q3646" t="s">
        <v>14662</v>
      </c>
      <c r="R3646" s="1">
        <v>42911</v>
      </c>
      <c r="S3646" t="s">
        <v>755</v>
      </c>
      <c r="T3646" t="str">
        <f t="shared" ca="1" si="394"/>
        <v>Con Garantia</v>
      </c>
      <c r="U3646" t="str">
        <f t="shared" ca="1" si="395"/>
        <v>Con deuda</v>
      </c>
      <c r="V3646" t="str">
        <f t="shared" ca="1" si="396"/>
        <v>Puntual</v>
      </c>
      <c r="W3646" t="str">
        <f t="shared" ca="1" si="397"/>
        <v>Bajo Riesgo</v>
      </c>
      <c r="X3646">
        <v>1000</v>
      </c>
      <c r="Y3646" s="2">
        <f ca="1">IF(H3646="Propia",RANDBETWEEN(1000,5000),RANDBETWEEN(0,999))</f>
        <v>3685</v>
      </c>
      <c r="Z3646" s="2">
        <f ca="1">IF(T3646="Con Garantia",RANDBETWEEN(1000,5000),RANDBETWEEN(0,999))</f>
        <v>1873</v>
      </c>
      <c r="AA3646" s="2">
        <f ca="1">IF(U3646="Sin deuda",RANDBETWEEN(1000,5000),RANDBETWEEN(0,999))</f>
        <v>146</v>
      </c>
      <c r="AB3646" s="4">
        <f ca="1">IF(Q3646="Si Trabaja",RANDBETWEEN(1000,5000),RANDBETWEEN(0,999))</f>
        <v>786</v>
      </c>
      <c r="AC3646" s="4">
        <f ca="1">IF(AND(F3646&gt;17,F3646&lt;71),RANDBETWEEN(1000,5000),RANDBETWEEN(0,999))</f>
        <v>1632</v>
      </c>
      <c r="AD3646" s="4">
        <f ca="1">IF(AND(AB3646&gt;=0.5,(K3646-X3646)&gt;1000),RANDBETWEEN(1000,5000),RANDBETWEEN(0,999))</f>
        <v>3302</v>
      </c>
      <c r="AE3646" s="4">
        <f ca="1">IF(OR(V3646="",V3646="Puntual"),RANDBETWEEN(1000,5000),RANDBETWEEN(0,999))</f>
        <v>3716</v>
      </c>
      <c r="AF3646" s="4">
        <f ca="1">IF(OR(W3646="Bajo Riesgo",AE3646&gt;=1000),RANDBETWEEN(1000,5000),RANDBETWEEN(0,999))</f>
        <v>2179</v>
      </c>
      <c r="AG3646">
        <f t="shared" ca="1" si="398"/>
        <v>0</v>
      </c>
    </row>
    <row r="3647" spans="1:33" customFormat="1" x14ac:dyDescent="0.25">
      <c r="A3647">
        <v>80189236</v>
      </c>
      <c r="B3647" t="s">
        <v>9414</v>
      </c>
      <c r="C3647" t="s">
        <v>9415</v>
      </c>
      <c r="D3647">
        <v>984003022</v>
      </c>
      <c r="E3647" t="s">
        <v>9416</v>
      </c>
      <c r="F3647">
        <v>37</v>
      </c>
      <c r="G3647" t="s">
        <v>30</v>
      </c>
      <c r="H3647" t="str">
        <f t="shared" ca="1" si="392"/>
        <v>Alquilada</v>
      </c>
      <c r="I3647" t="s">
        <v>49</v>
      </c>
      <c r="J3647" t="s">
        <v>33</v>
      </c>
      <c r="K3647">
        <f t="shared" ca="1" si="393"/>
        <v>7296</v>
      </c>
      <c r="L3647" t="s">
        <v>121</v>
      </c>
      <c r="M3647" t="s">
        <v>13250</v>
      </c>
      <c r="N3647">
        <v>7</v>
      </c>
      <c r="O3647" t="s">
        <v>14663</v>
      </c>
      <c r="P3647" t="s">
        <v>14666</v>
      </c>
      <c r="Q3647" t="s">
        <v>14659</v>
      </c>
      <c r="R3647" s="1">
        <v>43065</v>
      </c>
      <c r="S3647" t="s">
        <v>755</v>
      </c>
      <c r="T3647" t="str">
        <f t="shared" ca="1" si="394"/>
        <v>Sin Garantia</v>
      </c>
      <c r="U3647" t="str">
        <f t="shared" ca="1" si="395"/>
        <v>Con deuda</v>
      </c>
      <c r="V3647" t="str">
        <f t="shared" ca="1" si="396"/>
        <v>Puntual</v>
      </c>
      <c r="W3647" t="str">
        <f t="shared" ca="1" si="397"/>
        <v>Bajo Riesgo</v>
      </c>
      <c r="X3647">
        <v>1000</v>
      </c>
      <c r="Y3647" s="2">
        <f ca="1">IF(H3647="Propia",RANDBETWEEN(1000,5000),RANDBETWEEN(0,999))</f>
        <v>894</v>
      </c>
      <c r="Z3647" s="2">
        <f ca="1">IF(T3647="Con Garantia",RANDBETWEEN(1000,5000),RANDBETWEEN(0,999))</f>
        <v>283</v>
      </c>
      <c r="AA3647" s="2">
        <f ca="1">IF(U3647="Sin deuda",RANDBETWEEN(1000,5000),RANDBETWEEN(0,999))</f>
        <v>475</v>
      </c>
      <c r="AB3647" s="4">
        <f ca="1">IF(Q3647="Si Trabaja",RANDBETWEEN(1000,5000),RANDBETWEEN(0,999))</f>
        <v>1772</v>
      </c>
      <c r="AC3647" s="4">
        <f ca="1">IF(AND(F3647&gt;17,F3647&lt;71),RANDBETWEEN(1000,5000),RANDBETWEEN(0,999))</f>
        <v>1439</v>
      </c>
      <c r="AD3647" s="4">
        <f ca="1">IF(AND(AB3647&gt;=0.5,(K3647-X3647)&gt;1000),RANDBETWEEN(1000,5000),RANDBETWEEN(0,999))</f>
        <v>4362</v>
      </c>
      <c r="AE3647" s="4">
        <f ca="1">IF(OR(V3647="",V3647="Puntual"),RANDBETWEEN(1000,5000),RANDBETWEEN(0,999))</f>
        <v>1419</v>
      </c>
      <c r="AF3647" s="4">
        <f ca="1">IF(OR(W3647="Bajo Riesgo",AE3647&gt;=1000),RANDBETWEEN(1000,5000),RANDBETWEEN(0,999))</f>
        <v>3655</v>
      </c>
      <c r="AG3647">
        <f t="shared" ca="1" si="398"/>
        <v>1</v>
      </c>
    </row>
    <row r="3648" spans="1:33" customFormat="1" x14ac:dyDescent="0.25">
      <c r="A3648">
        <v>43894908</v>
      </c>
      <c r="B3648" t="s">
        <v>9417</v>
      </c>
      <c r="C3648" t="s">
        <v>9415</v>
      </c>
      <c r="D3648">
        <v>953101540</v>
      </c>
      <c r="E3648" t="s">
        <v>9418</v>
      </c>
      <c r="F3648">
        <v>70</v>
      </c>
      <c r="G3648" t="s">
        <v>42</v>
      </c>
      <c r="H3648" t="str">
        <f t="shared" ca="1" si="392"/>
        <v>Alquilada</v>
      </c>
      <c r="I3648" t="s">
        <v>32</v>
      </c>
      <c r="J3648" t="s">
        <v>33</v>
      </c>
      <c r="K3648">
        <f t="shared" ca="1" si="393"/>
        <v>6392</v>
      </c>
      <c r="L3648" t="s">
        <v>53</v>
      </c>
      <c r="M3648" t="s">
        <v>14661</v>
      </c>
      <c r="N3648" t="s">
        <v>14661</v>
      </c>
      <c r="O3648" t="s">
        <v>14661</v>
      </c>
      <c r="P3648" t="s">
        <v>14661</v>
      </c>
      <c r="Q3648" t="s">
        <v>14662</v>
      </c>
      <c r="R3648" s="1">
        <v>43011</v>
      </c>
      <c r="S3648" t="s">
        <v>34</v>
      </c>
      <c r="T3648" t="str">
        <f t="shared" ca="1" si="394"/>
        <v>Sin Garantia</v>
      </c>
      <c r="U3648" t="str">
        <f t="shared" ca="1" si="395"/>
        <v>Con deuda</v>
      </c>
      <c r="V3648" t="str">
        <f t="shared" ca="1" si="396"/>
        <v>Puntual</v>
      </c>
      <c r="W3648" t="str">
        <f t="shared" ca="1" si="397"/>
        <v>Bajo Riesgo</v>
      </c>
      <c r="X3648">
        <v>1000</v>
      </c>
      <c r="Y3648" s="2">
        <f ca="1">IF(H3648="Propia",RANDBETWEEN(1000,5000),RANDBETWEEN(0,999))</f>
        <v>937</v>
      </c>
      <c r="Z3648" s="2">
        <f ca="1">IF(T3648="Con Garantia",RANDBETWEEN(1000,5000),RANDBETWEEN(0,999))</f>
        <v>834</v>
      </c>
      <c r="AA3648" s="2">
        <f ca="1">IF(U3648="Sin deuda",RANDBETWEEN(1000,5000),RANDBETWEEN(0,999))</f>
        <v>7</v>
      </c>
      <c r="AB3648" s="4">
        <f ca="1">IF(Q3648="Si Trabaja",RANDBETWEEN(1000,5000),RANDBETWEEN(0,999))</f>
        <v>825</v>
      </c>
      <c r="AC3648" s="4">
        <f ca="1">IF(AND(F3648&gt;17,F3648&lt;71),RANDBETWEEN(1000,5000),RANDBETWEEN(0,999))</f>
        <v>4817</v>
      </c>
      <c r="AD3648" s="4">
        <f ca="1">IF(AND(AB3648&gt;=0.5,(K3648-X3648)&gt;1000),RANDBETWEEN(1000,5000),RANDBETWEEN(0,999))</f>
        <v>3826</v>
      </c>
      <c r="AE3648" s="4">
        <f ca="1">IF(OR(V3648="",V3648="Puntual"),RANDBETWEEN(1000,5000),RANDBETWEEN(0,999))</f>
        <v>1339</v>
      </c>
      <c r="AF3648" s="4">
        <f ca="1">IF(OR(W3648="Bajo Riesgo",AE3648&gt;=1000),RANDBETWEEN(1000,5000),RANDBETWEEN(0,999))</f>
        <v>1295</v>
      </c>
      <c r="AG3648">
        <f t="shared" ca="1" si="398"/>
        <v>0</v>
      </c>
    </row>
    <row r="3649" spans="1:33" customFormat="1" x14ac:dyDescent="0.25">
      <c r="A3649">
        <v>43894908</v>
      </c>
      <c r="B3649" t="s">
        <v>9417</v>
      </c>
      <c r="C3649" t="s">
        <v>9419</v>
      </c>
      <c r="D3649">
        <v>953101540</v>
      </c>
      <c r="E3649" t="s">
        <v>9418</v>
      </c>
      <c r="F3649">
        <v>47</v>
      </c>
      <c r="G3649" t="s">
        <v>42</v>
      </c>
      <c r="H3649" t="str">
        <f t="shared" ca="1" si="392"/>
        <v>Alquilada</v>
      </c>
      <c r="I3649" t="s">
        <v>49</v>
      </c>
      <c r="J3649" t="s">
        <v>33</v>
      </c>
      <c r="K3649">
        <f t="shared" ca="1" si="393"/>
        <v>7888</v>
      </c>
      <c r="L3649" t="s">
        <v>125</v>
      </c>
      <c r="M3649" t="s">
        <v>14618</v>
      </c>
      <c r="N3649">
        <v>1</v>
      </c>
      <c r="O3649" t="s">
        <v>14657</v>
      </c>
      <c r="P3649" t="s">
        <v>14660</v>
      </c>
      <c r="Q3649" t="s">
        <v>14659</v>
      </c>
      <c r="R3649" s="1">
        <v>43033</v>
      </c>
      <c r="S3649" t="s">
        <v>34</v>
      </c>
      <c r="T3649" t="str">
        <f t="shared" ca="1" si="394"/>
        <v>Con Garantia</v>
      </c>
      <c r="U3649" t="str">
        <f t="shared" ca="1" si="395"/>
        <v>Sin deuda</v>
      </c>
      <c r="V3649" t="str">
        <f t="shared" ca="1" si="396"/>
        <v/>
      </c>
      <c r="W3649" t="str">
        <f t="shared" ca="1" si="397"/>
        <v>Bajo Riesgo</v>
      </c>
      <c r="X3649">
        <v>1000</v>
      </c>
      <c r="Y3649" s="2">
        <f ca="1">IF(H3649="Propia",RANDBETWEEN(1000,5000),RANDBETWEEN(0,999))</f>
        <v>277</v>
      </c>
      <c r="Z3649" s="2">
        <f ca="1">IF(T3649="Con Garantia",RANDBETWEEN(1000,5000),RANDBETWEEN(0,999))</f>
        <v>2458</v>
      </c>
      <c r="AA3649" s="2">
        <f ca="1">IF(U3649="Sin deuda",RANDBETWEEN(1000,5000),RANDBETWEEN(0,999))</f>
        <v>3149</v>
      </c>
      <c r="AB3649" s="4">
        <f ca="1">IF(Q3649="Si Trabaja",RANDBETWEEN(1000,5000),RANDBETWEEN(0,999))</f>
        <v>3364</v>
      </c>
      <c r="AC3649" s="4">
        <f ca="1">IF(AND(F3649&gt;17,F3649&lt;71),RANDBETWEEN(1000,5000),RANDBETWEEN(0,999))</f>
        <v>1841</v>
      </c>
      <c r="AD3649" s="4">
        <f ca="1">IF(AND(AB3649&gt;=0.5,(K3649-X3649)&gt;1000),RANDBETWEEN(1000,5000),RANDBETWEEN(0,999))</f>
        <v>3707</v>
      </c>
      <c r="AE3649" s="4">
        <f ca="1">IF(OR(V3649="",V3649="Puntual"),RANDBETWEEN(1000,5000),RANDBETWEEN(0,999))</f>
        <v>2853</v>
      </c>
      <c r="AF3649" s="4">
        <f ca="1">IF(OR(W3649="Bajo Riesgo",AE3649&gt;=1000),RANDBETWEEN(1000,5000),RANDBETWEEN(0,999))</f>
        <v>2915</v>
      </c>
      <c r="AG3649">
        <f t="shared" ca="1" si="398"/>
        <v>1</v>
      </c>
    </row>
    <row r="3650" spans="1:33" customFormat="1" x14ac:dyDescent="0.25">
      <c r="A3650">
        <v>41617545</v>
      </c>
      <c r="B3650" t="s">
        <v>9420</v>
      </c>
      <c r="C3650" t="s">
        <v>9421</v>
      </c>
      <c r="D3650">
        <v>926880372</v>
      </c>
      <c r="E3650" t="s">
        <v>9422</v>
      </c>
      <c r="F3650">
        <v>53</v>
      </c>
      <c r="G3650" t="s">
        <v>30</v>
      </c>
      <c r="H3650" t="str">
        <f t="shared" ca="1" si="392"/>
        <v>Alquilada</v>
      </c>
      <c r="I3650" t="s">
        <v>49</v>
      </c>
      <c r="J3650" t="s">
        <v>33</v>
      </c>
      <c r="K3650">
        <f t="shared" ca="1" si="393"/>
        <v>6665</v>
      </c>
      <c r="L3650" t="s">
        <v>195</v>
      </c>
      <c r="M3650" t="s">
        <v>13988</v>
      </c>
      <c r="N3650">
        <v>7</v>
      </c>
      <c r="O3650" t="s">
        <v>14663</v>
      </c>
      <c r="P3650" t="s">
        <v>14670</v>
      </c>
      <c r="Q3650" t="s">
        <v>14659</v>
      </c>
      <c r="R3650" s="1">
        <v>42923</v>
      </c>
      <c r="S3650" t="s">
        <v>755</v>
      </c>
      <c r="T3650" t="str">
        <f t="shared" ca="1" si="394"/>
        <v>Sin Garantia</v>
      </c>
      <c r="U3650" t="str">
        <f t="shared" ca="1" si="395"/>
        <v>Con deuda</v>
      </c>
      <c r="V3650" t="str">
        <f t="shared" ca="1" si="396"/>
        <v>Moroso</v>
      </c>
      <c r="W3650" t="str">
        <f t="shared" ca="1" si="397"/>
        <v>Alto Riesgo</v>
      </c>
      <c r="X3650">
        <v>1000</v>
      </c>
      <c r="Y3650" s="2">
        <f ca="1">IF(H3650="Propia",RANDBETWEEN(1000,5000),RANDBETWEEN(0,999))</f>
        <v>217</v>
      </c>
      <c r="Z3650" s="2">
        <f ca="1">IF(T3650="Con Garantia",RANDBETWEEN(1000,5000),RANDBETWEEN(0,999))</f>
        <v>942</v>
      </c>
      <c r="AA3650" s="2">
        <f ca="1">IF(U3650="Sin deuda",RANDBETWEEN(1000,5000),RANDBETWEEN(0,999))</f>
        <v>612</v>
      </c>
      <c r="AB3650" s="4">
        <f ca="1">IF(Q3650="Si Trabaja",RANDBETWEEN(1000,5000),RANDBETWEEN(0,999))</f>
        <v>4651</v>
      </c>
      <c r="AC3650" s="4">
        <f ca="1">IF(AND(F3650&gt;17,F3650&lt;71),RANDBETWEEN(1000,5000),RANDBETWEEN(0,999))</f>
        <v>2803</v>
      </c>
      <c r="AD3650" s="4">
        <f ca="1">IF(AND(AB3650&gt;=0.5,(K3650-X3650)&gt;1000),RANDBETWEEN(1000,5000),RANDBETWEEN(0,999))</f>
        <v>2313</v>
      </c>
      <c r="AE3650" s="4">
        <f ca="1">IF(OR(V3650="",V3650="Puntual"),RANDBETWEEN(1000,5000),RANDBETWEEN(0,999))</f>
        <v>43</v>
      </c>
      <c r="AF3650" s="4">
        <f ca="1">IF(OR(W3650="Bajo Riesgo",AE3650&gt;=1000),RANDBETWEEN(1000,5000),RANDBETWEEN(0,999))</f>
        <v>668</v>
      </c>
      <c r="AG3650">
        <f t="shared" ca="1" si="398"/>
        <v>0</v>
      </c>
    </row>
    <row r="3651" spans="1:33" customFormat="1" x14ac:dyDescent="0.25">
      <c r="A3651">
        <v>70207826</v>
      </c>
      <c r="B3651" t="s">
        <v>9423</v>
      </c>
      <c r="C3651" t="s">
        <v>9424</v>
      </c>
      <c r="D3651">
        <v>921399570</v>
      </c>
      <c r="E3651" t="s">
        <v>9425</v>
      </c>
      <c r="F3651">
        <v>29</v>
      </c>
      <c r="G3651" t="s">
        <v>30</v>
      </c>
      <c r="H3651" t="str">
        <f t="shared" ref="H3651:H3714" ca="1" si="399">IF(RANDBETWEEN(0,1)=1,"Propia","Alquilada")</f>
        <v>Propia</v>
      </c>
      <c r="I3651" t="s">
        <v>32</v>
      </c>
      <c r="J3651" t="s">
        <v>33</v>
      </c>
      <c r="K3651">
        <f t="shared" ref="K3651:K3714" ca="1" si="400">RANDBETWEEN(5000,8000)</f>
        <v>7312</v>
      </c>
      <c r="L3651" t="s">
        <v>214</v>
      </c>
      <c r="M3651" t="s">
        <v>13458</v>
      </c>
      <c r="N3651">
        <v>10</v>
      </c>
      <c r="O3651" t="s">
        <v>14657</v>
      </c>
      <c r="P3651" t="s">
        <v>14669</v>
      </c>
      <c r="Q3651" t="s">
        <v>14659</v>
      </c>
      <c r="R3651" s="1">
        <v>43010</v>
      </c>
      <c r="S3651" t="s">
        <v>755</v>
      </c>
      <c r="T3651" t="str">
        <f t="shared" ref="T3651:T3714" ca="1" si="401">IF(RANDBETWEEN(0,1)=1,"Con Garantia","Sin Garantia")</f>
        <v>Sin Garantia</v>
      </c>
      <c r="U3651" t="str">
        <f t="shared" ref="U3651:U3714" ca="1" si="402">IF(RANDBETWEEN(0,1)=0,"Con deuda","Sin deuda")</f>
        <v>Sin deuda</v>
      </c>
      <c r="V3651" t="str">
        <f t="shared" ref="V3651:V3714" ca="1" si="403">IF(AND(RANDBETWEEN(0,1)=0,U3651="Con deuda"),"Moroso",IF(U3651="Sin deuda","","Puntual"))</f>
        <v/>
      </c>
      <c r="W3651" t="str">
        <f t="shared" ref="W3651:W3714" ca="1" si="404">IF(AND(U3651="Con deuda",V3651="Moroso"),"Alto Riesgo","Bajo Riesgo")</f>
        <v>Bajo Riesgo</v>
      </c>
      <c r="X3651">
        <v>1000</v>
      </c>
      <c r="Y3651" s="2">
        <f ca="1">IF(H3651="Propia",RANDBETWEEN(1000,5000),RANDBETWEEN(0,999))</f>
        <v>2977</v>
      </c>
      <c r="Z3651" s="2">
        <f ca="1">IF(T3651="Con Garantia",RANDBETWEEN(1000,5000),RANDBETWEEN(0,999))</f>
        <v>892</v>
      </c>
      <c r="AA3651" s="2">
        <f ca="1">IF(U3651="Sin deuda",RANDBETWEEN(1000,5000),RANDBETWEEN(0,999))</f>
        <v>1255</v>
      </c>
      <c r="AB3651" s="4">
        <f ca="1">IF(Q3651="Si Trabaja",RANDBETWEEN(1000,5000),RANDBETWEEN(0,999))</f>
        <v>3138</v>
      </c>
      <c r="AC3651" s="4">
        <f ca="1">IF(AND(F3651&gt;17,F3651&lt;71),RANDBETWEEN(1000,5000),RANDBETWEEN(0,999))</f>
        <v>4337</v>
      </c>
      <c r="AD3651" s="4">
        <f ca="1">IF(AND(AB3651&gt;=0.5,(K3651-X3651)&gt;1000),RANDBETWEEN(1000,5000),RANDBETWEEN(0,999))</f>
        <v>4657</v>
      </c>
      <c r="AE3651" s="4">
        <f ca="1">IF(OR(V3651="",V3651="Puntual"),RANDBETWEEN(1000,5000),RANDBETWEEN(0,999))</f>
        <v>3585</v>
      </c>
      <c r="AF3651" s="4">
        <f ca="1">IF(OR(W3651="Bajo Riesgo",AE3651&gt;=1000),RANDBETWEEN(1000,5000),RANDBETWEEN(0,999))</f>
        <v>2874</v>
      </c>
      <c r="AG3651">
        <f t="shared" ref="AG3651:AG3714" ca="1" si="405">IF(AND(AB3651&gt;=1000,AC3651&gt;=1000,AD3651&gt;=1000,AE3651&gt;=1000,AF3651&gt;=1000),1,0)</f>
        <v>1</v>
      </c>
    </row>
    <row r="3652" spans="1:33" customFormat="1" x14ac:dyDescent="0.25">
      <c r="A3652">
        <v>75196572</v>
      </c>
      <c r="B3652" t="s">
        <v>9426</v>
      </c>
      <c r="C3652" t="s">
        <v>9427</v>
      </c>
      <c r="D3652">
        <v>916757807</v>
      </c>
      <c r="E3652" t="s">
        <v>9428</v>
      </c>
      <c r="F3652">
        <v>58</v>
      </c>
      <c r="G3652" t="s">
        <v>42</v>
      </c>
      <c r="H3652" t="str">
        <f t="shared" ca="1" si="399"/>
        <v>Propia</v>
      </c>
      <c r="I3652" t="s">
        <v>49</v>
      </c>
      <c r="J3652" t="s">
        <v>33</v>
      </c>
      <c r="K3652">
        <f t="shared" ca="1" si="400"/>
        <v>7674</v>
      </c>
      <c r="L3652" t="s">
        <v>53</v>
      </c>
      <c r="M3652" t="s">
        <v>14247</v>
      </c>
      <c r="N3652">
        <v>7</v>
      </c>
      <c r="O3652" t="s">
        <v>14657</v>
      </c>
      <c r="P3652" t="s">
        <v>14668</v>
      </c>
      <c r="Q3652" t="s">
        <v>14659</v>
      </c>
      <c r="R3652" s="1">
        <v>42997</v>
      </c>
      <c r="S3652" t="s">
        <v>755</v>
      </c>
      <c r="T3652" t="str">
        <f t="shared" ca="1" si="401"/>
        <v>Con Garantia</v>
      </c>
      <c r="U3652" t="str">
        <f t="shared" ca="1" si="402"/>
        <v>Sin deuda</v>
      </c>
      <c r="V3652" t="str">
        <f t="shared" ca="1" si="403"/>
        <v/>
      </c>
      <c r="W3652" t="str">
        <f t="shared" ca="1" si="404"/>
        <v>Bajo Riesgo</v>
      </c>
      <c r="X3652">
        <v>1000</v>
      </c>
      <c r="Y3652" s="2">
        <f ca="1">IF(H3652="Propia",RANDBETWEEN(1000,5000),RANDBETWEEN(0,999))</f>
        <v>4922</v>
      </c>
      <c r="Z3652" s="2">
        <f ca="1">IF(T3652="Con Garantia",RANDBETWEEN(1000,5000),RANDBETWEEN(0,999))</f>
        <v>4169</v>
      </c>
      <c r="AA3652" s="2">
        <f ca="1">IF(U3652="Sin deuda",RANDBETWEEN(1000,5000),RANDBETWEEN(0,999))</f>
        <v>1562</v>
      </c>
      <c r="AB3652" s="4">
        <f ca="1">IF(Q3652="Si Trabaja",RANDBETWEEN(1000,5000),RANDBETWEEN(0,999))</f>
        <v>4572</v>
      </c>
      <c r="AC3652" s="4">
        <f ca="1">IF(AND(F3652&gt;17,F3652&lt;71),RANDBETWEEN(1000,5000),RANDBETWEEN(0,999))</f>
        <v>1676</v>
      </c>
      <c r="AD3652" s="4">
        <f ca="1">IF(AND(AB3652&gt;=0.5,(K3652-X3652)&gt;1000),RANDBETWEEN(1000,5000),RANDBETWEEN(0,999))</f>
        <v>4981</v>
      </c>
      <c r="AE3652" s="4">
        <f ca="1">IF(OR(V3652="",V3652="Puntual"),RANDBETWEEN(1000,5000),RANDBETWEEN(0,999))</f>
        <v>2957</v>
      </c>
      <c r="AF3652" s="4">
        <f ca="1">IF(OR(W3652="Bajo Riesgo",AE3652&gt;=1000),RANDBETWEEN(1000,5000),RANDBETWEEN(0,999))</f>
        <v>3587</v>
      </c>
      <c r="AG3652">
        <f t="shared" ca="1" si="405"/>
        <v>1</v>
      </c>
    </row>
    <row r="3653" spans="1:33" customFormat="1" x14ac:dyDescent="0.25">
      <c r="A3653">
        <v>72132881</v>
      </c>
      <c r="B3653" t="s">
        <v>9429</v>
      </c>
      <c r="C3653" t="s">
        <v>9430</v>
      </c>
      <c r="D3653">
        <v>926064885</v>
      </c>
      <c r="E3653" t="s">
        <v>9431</v>
      </c>
      <c r="F3653">
        <v>66</v>
      </c>
      <c r="G3653" t="s">
        <v>30</v>
      </c>
      <c r="H3653" t="str">
        <f t="shared" ca="1" si="399"/>
        <v>Alquilada</v>
      </c>
      <c r="I3653" t="s">
        <v>79</v>
      </c>
      <c r="J3653" t="s">
        <v>33</v>
      </c>
      <c r="K3653">
        <f t="shared" ca="1" si="400"/>
        <v>7006</v>
      </c>
      <c r="L3653" t="s">
        <v>78</v>
      </c>
      <c r="M3653" t="s">
        <v>13729</v>
      </c>
      <c r="N3653">
        <v>1</v>
      </c>
      <c r="O3653" t="s">
        <v>14663</v>
      </c>
      <c r="P3653" t="s">
        <v>14666</v>
      </c>
      <c r="Q3653" t="s">
        <v>14659</v>
      </c>
      <c r="R3653" s="1">
        <v>42738</v>
      </c>
      <c r="S3653" t="s">
        <v>755</v>
      </c>
      <c r="T3653" t="str">
        <f t="shared" ca="1" si="401"/>
        <v>Sin Garantia</v>
      </c>
      <c r="U3653" t="str">
        <f t="shared" ca="1" si="402"/>
        <v>Sin deuda</v>
      </c>
      <c r="V3653" t="str">
        <f t="shared" ca="1" si="403"/>
        <v/>
      </c>
      <c r="W3653" t="str">
        <f t="shared" ca="1" si="404"/>
        <v>Bajo Riesgo</v>
      </c>
      <c r="X3653">
        <v>1000</v>
      </c>
      <c r="Y3653" s="2">
        <f ca="1">IF(H3653="Propia",RANDBETWEEN(1000,5000),RANDBETWEEN(0,999))</f>
        <v>974</v>
      </c>
      <c r="Z3653" s="2">
        <f ca="1">IF(T3653="Con Garantia",RANDBETWEEN(1000,5000),RANDBETWEEN(0,999))</f>
        <v>103</v>
      </c>
      <c r="AA3653" s="2">
        <f ca="1">IF(U3653="Sin deuda",RANDBETWEEN(1000,5000),RANDBETWEEN(0,999))</f>
        <v>1676</v>
      </c>
      <c r="AB3653" s="4">
        <f ca="1">IF(Q3653="Si Trabaja",RANDBETWEEN(1000,5000),RANDBETWEEN(0,999))</f>
        <v>1977</v>
      </c>
      <c r="AC3653" s="4">
        <f ca="1">IF(AND(F3653&gt;17,F3653&lt;71),RANDBETWEEN(1000,5000),RANDBETWEEN(0,999))</f>
        <v>3777</v>
      </c>
      <c r="AD3653" s="4">
        <f ca="1">IF(AND(AB3653&gt;=0.5,(K3653-X3653)&gt;1000),RANDBETWEEN(1000,5000),RANDBETWEEN(0,999))</f>
        <v>3139</v>
      </c>
      <c r="AE3653" s="4">
        <f ca="1">IF(OR(V3653="",V3653="Puntual"),RANDBETWEEN(1000,5000),RANDBETWEEN(0,999))</f>
        <v>1919</v>
      </c>
      <c r="AF3653" s="4">
        <f ca="1">IF(OR(W3653="Bajo Riesgo",AE3653&gt;=1000),RANDBETWEEN(1000,5000),RANDBETWEEN(0,999))</f>
        <v>2424</v>
      </c>
      <c r="AG3653">
        <f t="shared" ca="1" si="405"/>
        <v>1</v>
      </c>
    </row>
    <row r="3654" spans="1:33" customFormat="1" x14ac:dyDescent="0.25">
      <c r="A3654">
        <v>77331976</v>
      </c>
      <c r="B3654" t="s">
        <v>9432</v>
      </c>
      <c r="C3654" t="s">
        <v>9433</v>
      </c>
      <c r="D3654">
        <v>930105114</v>
      </c>
      <c r="E3654" t="s">
        <v>9434</v>
      </c>
      <c r="F3654">
        <v>36</v>
      </c>
      <c r="G3654" t="s">
        <v>42</v>
      </c>
      <c r="H3654" t="str">
        <f t="shared" ca="1" si="399"/>
        <v>Propia</v>
      </c>
      <c r="I3654" t="s">
        <v>79</v>
      </c>
      <c r="J3654" t="s">
        <v>33</v>
      </c>
      <c r="K3654">
        <f t="shared" ca="1" si="400"/>
        <v>5701</v>
      </c>
      <c r="L3654" t="s">
        <v>43</v>
      </c>
      <c r="M3654" t="s">
        <v>14076</v>
      </c>
      <c r="N3654">
        <v>5</v>
      </c>
      <c r="O3654" t="s">
        <v>14663</v>
      </c>
      <c r="P3654" t="s">
        <v>14670</v>
      </c>
      <c r="Q3654" t="s">
        <v>14659</v>
      </c>
      <c r="R3654" s="1">
        <v>42806</v>
      </c>
      <c r="S3654" t="s">
        <v>34</v>
      </c>
      <c r="T3654" t="str">
        <f t="shared" ca="1" si="401"/>
        <v>Con Garantia</v>
      </c>
      <c r="U3654" t="str">
        <f t="shared" ca="1" si="402"/>
        <v>Con deuda</v>
      </c>
      <c r="V3654" t="str">
        <f t="shared" ca="1" si="403"/>
        <v>Puntual</v>
      </c>
      <c r="W3654" t="str">
        <f t="shared" ca="1" si="404"/>
        <v>Bajo Riesgo</v>
      </c>
      <c r="X3654">
        <v>1000</v>
      </c>
      <c r="Y3654" s="2">
        <f ca="1">IF(H3654="Propia",RANDBETWEEN(1000,5000),RANDBETWEEN(0,999))</f>
        <v>2458</v>
      </c>
      <c r="Z3654" s="2">
        <f ca="1">IF(T3654="Con Garantia",RANDBETWEEN(1000,5000),RANDBETWEEN(0,999))</f>
        <v>3276</v>
      </c>
      <c r="AA3654" s="2">
        <f ca="1">IF(U3654="Sin deuda",RANDBETWEEN(1000,5000),RANDBETWEEN(0,999))</f>
        <v>96</v>
      </c>
      <c r="AB3654" s="4">
        <f ca="1">IF(Q3654="Si Trabaja",RANDBETWEEN(1000,5000),RANDBETWEEN(0,999))</f>
        <v>2769</v>
      </c>
      <c r="AC3654" s="4">
        <f ca="1">IF(AND(F3654&gt;17,F3654&lt;71),RANDBETWEEN(1000,5000),RANDBETWEEN(0,999))</f>
        <v>1440</v>
      </c>
      <c r="AD3654" s="4">
        <f ca="1">IF(AND(AB3654&gt;=0.5,(K3654-X3654)&gt;1000),RANDBETWEEN(1000,5000),RANDBETWEEN(0,999))</f>
        <v>1306</v>
      </c>
      <c r="AE3654" s="4">
        <f ca="1">IF(OR(V3654="",V3654="Puntual"),RANDBETWEEN(1000,5000),RANDBETWEEN(0,999))</f>
        <v>2178</v>
      </c>
      <c r="AF3654" s="4">
        <f ca="1">IF(OR(W3654="Bajo Riesgo",AE3654&gt;=1000),RANDBETWEEN(1000,5000),RANDBETWEEN(0,999))</f>
        <v>3475</v>
      </c>
      <c r="AG3654">
        <f t="shared" ca="1" si="405"/>
        <v>1</v>
      </c>
    </row>
    <row r="3655" spans="1:33" customFormat="1" x14ac:dyDescent="0.25">
      <c r="A3655">
        <v>45290962</v>
      </c>
      <c r="B3655" t="s">
        <v>9435</v>
      </c>
      <c r="C3655" t="s">
        <v>1639</v>
      </c>
      <c r="D3655">
        <v>929991146</v>
      </c>
      <c r="E3655" t="s">
        <v>935</v>
      </c>
      <c r="F3655">
        <v>63</v>
      </c>
      <c r="G3655" t="s">
        <v>42</v>
      </c>
      <c r="H3655" t="str">
        <f t="shared" ca="1" si="399"/>
        <v>Propia</v>
      </c>
      <c r="I3655" t="s">
        <v>49</v>
      </c>
      <c r="J3655" t="s">
        <v>33</v>
      </c>
      <c r="K3655">
        <f t="shared" ca="1" si="400"/>
        <v>7298</v>
      </c>
      <c r="L3655" t="s">
        <v>53</v>
      </c>
      <c r="M3655" t="s">
        <v>14661</v>
      </c>
      <c r="N3655" t="s">
        <v>14661</v>
      </c>
      <c r="O3655" t="s">
        <v>14661</v>
      </c>
      <c r="P3655" t="s">
        <v>14661</v>
      </c>
      <c r="Q3655" t="s">
        <v>14662</v>
      </c>
      <c r="R3655" s="1">
        <v>42894</v>
      </c>
      <c r="S3655" t="s">
        <v>755</v>
      </c>
      <c r="T3655" t="str">
        <f t="shared" ca="1" si="401"/>
        <v>Con Garantia</v>
      </c>
      <c r="U3655" t="str">
        <f t="shared" ca="1" si="402"/>
        <v>Con deuda</v>
      </c>
      <c r="V3655" t="str">
        <f t="shared" ca="1" si="403"/>
        <v>Moroso</v>
      </c>
      <c r="W3655" t="str">
        <f t="shared" ca="1" si="404"/>
        <v>Alto Riesgo</v>
      </c>
      <c r="X3655">
        <v>1000</v>
      </c>
      <c r="Y3655" s="2">
        <f ca="1">IF(H3655="Propia",RANDBETWEEN(1000,5000),RANDBETWEEN(0,999))</f>
        <v>3362</v>
      </c>
      <c r="Z3655" s="2">
        <f ca="1">IF(T3655="Con Garantia",RANDBETWEEN(1000,5000),RANDBETWEEN(0,999))</f>
        <v>4764</v>
      </c>
      <c r="AA3655" s="2">
        <f ca="1">IF(U3655="Sin deuda",RANDBETWEEN(1000,5000),RANDBETWEEN(0,999))</f>
        <v>32</v>
      </c>
      <c r="AB3655" s="4">
        <f ca="1">IF(Q3655="Si Trabaja",RANDBETWEEN(1000,5000),RANDBETWEEN(0,999))</f>
        <v>464</v>
      </c>
      <c r="AC3655" s="4">
        <f ca="1">IF(AND(F3655&gt;17,F3655&lt;71),RANDBETWEEN(1000,5000),RANDBETWEEN(0,999))</f>
        <v>3505</v>
      </c>
      <c r="AD3655" s="4">
        <f ca="1">IF(AND(AB3655&gt;=0.5,(K3655-X3655)&gt;1000),RANDBETWEEN(1000,5000),RANDBETWEEN(0,999))</f>
        <v>2843</v>
      </c>
      <c r="AE3655" s="4">
        <f ca="1">IF(OR(V3655="",V3655="Puntual"),RANDBETWEEN(1000,5000),RANDBETWEEN(0,999))</f>
        <v>61</v>
      </c>
      <c r="AF3655" s="4">
        <f ca="1">IF(OR(W3655="Bajo Riesgo",AE3655&gt;=1000),RANDBETWEEN(1000,5000),RANDBETWEEN(0,999))</f>
        <v>821</v>
      </c>
      <c r="AG3655">
        <f t="shared" ca="1" si="405"/>
        <v>0</v>
      </c>
    </row>
    <row r="3656" spans="1:33" customFormat="1" x14ac:dyDescent="0.25">
      <c r="A3656">
        <v>75566394</v>
      </c>
      <c r="B3656" t="s">
        <v>9436</v>
      </c>
      <c r="C3656" t="s">
        <v>9437</v>
      </c>
      <c r="D3656">
        <v>933125658</v>
      </c>
      <c r="E3656" t="s">
        <v>9438</v>
      </c>
      <c r="F3656">
        <v>45</v>
      </c>
      <c r="G3656" t="s">
        <v>42</v>
      </c>
      <c r="H3656" t="str">
        <f t="shared" ca="1" si="399"/>
        <v>Propia</v>
      </c>
      <c r="I3656" t="s">
        <v>44</v>
      </c>
      <c r="J3656" t="s">
        <v>33</v>
      </c>
      <c r="K3656">
        <f t="shared" ca="1" si="400"/>
        <v>5638</v>
      </c>
      <c r="L3656" t="s">
        <v>67</v>
      </c>
      <c r="M3656" t="s">
        <v>13079</v>
      </c>
      <c r="N3656">
        <v>9</v>
      </c>
      <c r="O3656" t="s">
        <v>14663</v>
      </c>
      <c r="P3656" t="s">
        <v>14670</v>
      </c>
      <c r="Q3656" t="s">
        <v>14659</v>
      </c>
      <c r="R3656" s="1">
        <v>42980</v>
      </c>
      <c r="S3656" t="s">
        <v>34</v>
      </c>
      <c r="T3656" t="str">
        <f t="shared" ca="1" si="401"/>
        <v>Con Garantia</v>
      </c>
      <c r="U3656" t="str">
        <f t="shared" ca="1" si="402"/>
        <v>Con deuda</v>
      </c>
      <c r="V3656" t="str">
        <f t="shared" ca="1" si="403"/>
        <v>Puntual</v>
      </c>
      <c r="W3656" t="str">
        <f t="shared" ca="1" si="404"/>
        <v>Bajo Riesgo</v>
      </c>
      <c r="X3656">
        <v>1000</v>
      </c>
      <c r="Y3656" s="2">
        <f ca="1">IF(H3656="Propia",RANDBETWEEN(1000,5000),RANDBETWEEN(0,999))</f>
        <v>2287</v>
      </c>
      <c r="Z3656" s="2">
        <f ca="1">IF(T3656="Con Garantia",RANDBETWEEN(1000,5000),RANDBETWEEN(0,999))</f>
        <v>2847</v>
      </c>
      <c r="AA3656" s="2">
        <f ca="1">IF(U3656="Sin deuda",RANDBETWEEN(1000,5000),RANDBETWEEN(0,999))</f>
        <v>348</v>
      </c>
      <c r="AB3656" s="4">
        <f ca="1">IF(Q3656="Si Trabaja",RANDBETWEEN(1000,5000),RANDBETWEEN(0,999))</f>
        <v>2416</v>
      </c>
      <c r="AC3656" s="4">
        <f ca="1">IF(AND(F3656&gt;17,F3656&lt;71),RANDBETWEEN(1000,5000),RANDBETWEEN(0,999))</f>
        <v>4963</v>
      </c>
      <c r="AD3656" s="4">
        <f ca="1">IF(AND(AB3656&gt;=0.5,(K3656-X3656)&gt;1000),RANDBETWEEN(1000,5000),RANDBETWEEN(0,999))</f>
        <v>4672</v>
      </c>
      <c r="AE3656" s="4">
        <f ca="1">IF(OR(V3656="",V3656="Puntual"),RANDBETWEEN(1000,5000),RANDBETWEEN(0,999))</f>
        <v>1884</v>
      </c>
      <c r="AF3656" s="4">
        <f ca="1">IF(OR(W3656="Bajo Riesgo",AE3656&gt;=1000),RANDBETWEEN(1000,5000),RANDBETWEEN(0,999))</f>
        <v>4482</v>
      </c>
      <c r="AG3656">
        <f t="shared" ca="1" si="405"/>
        <v>1</v>
      </c>
    </row>
    <row r="3657" spans="1:33" customFormat="1" x14ac:dyDescent="0.25">
      <c r="A3657">
        <v>25642725</v>
      </c>
      <c r="B3657" t="s">
        <v>9439</v>
      </c>
      <c r="C3657" t="s">
        <v>1639</v>
      </c>
      <c r="D3657">
        <v>519603026</v>
      </c>
      <c r="E3657" t="s">
        <v>9440</v>
      </c>
      <c r="F3657">
        <v>30</v>
      </c>
      <c r="G3657" t="s">
        <v>42</v>
      </c>
      <c r="H3657" t="str">
        <f t="shared" ca="1" si="399"/>
        <v>Alquilada</v>
      </c>
      <c r="I3657" t="s">
        <v>44</v>
      </c>
      <c r="J3657" t="s">
        <v>33</v>
      </c>
      <c r="K3657">
        <f t="shared" ca="1" si="400"/>
        <v>7126</v>
      </c>
      <c r="L3657" t="s">
        <v>48</v>
      </c>
      <c r="M3657" t="s">
        <v>14661</v>
      </c>
      <c r="N3657" t="s">
        <v>14661</v>
      </c>
      <c r="O3657" t="s">
        <v>14661</v>
      </c>
      <c r="P3657" t="s">
        <v>14661</v>
      </c>
      <c r="Q3657" t="s">
        <v>14662</v>
      </c>
      <c r="R3657" s="1">
        <v>42896</v>
      </c>
      <c r="S3657" t="s">
        <v>34</v>
      </c>
      <c r="T3657" t="str">
        <f t="shared" ca="1" si="401"/>
        <v>Con Garantia</v>
      </c>
      <c r="U3657" t="str">
        <f t="shared" ca="1" si="402"/>
        <v>Sin deuda</v>
      </c>
      <c r="V3657" t="str">
        <f t="shared" ca="1" si="403"/>
        <v/>
      </c>
      <c r="W3657" t="str">
        <f t="shared" ca="1" si="404"/>
        <v>Bajo Riesgo</v>
      </c>
      <c r="X3657">
        <v>1000</v>
      </c>
      <c r="Y3657" s="2">
        <f ca="1">IF(H3657="Propia",RANDBETWEEN(1000,5000),RANDBETWEEN(0,999))</f>
        <v>780</v>
      </c>
      <c r="Z3657" s="2">
        <f ca="1">IF(T3657="Con Garantia",RANDBETWEEN(1000,5000),RANDBETWEEN(0,999))</f>
        <v>1350</v>
      </c>
      <c r="AA3657" s="2">
        <f ca="1">IF(U3657="Sin deuda",RANDBETWEEN(1000,5000),RANDBETWEEN(0,999))</f>
        <v>3405</v>
      </c>
      <c r="AB3657" s="4">
        <f ca="1">IF(Q3657="Si Trabaja",RANDBETWEEN(1000,5000),RANDBETWEEN(0,999))</f>
        <v>574</v>
      </c>
      <c r="AC3657" s="4">
        <f ca="1">IF(AND(F3657&gt;17,F3657&lt;71),RANDBETWEEN(1000,5000),RANDBETWEEN(0,999))</f>
        <v>1275</v>
      </c>
      <c r="AD3657" s="4">
        <f ca="1">IF(AND(AB3657&gt;=0.5,(K3657-X3657)&gt;1000),RANDBETWEEN(1000,5000),RANDBETWEEN(0,999))</f>
        <v>2421</v>
      </c>
      <c r="AE3657" s="4">
        <f ca="1">IF(OR(V3657="",V3657="Puntual"),RANDBETWEEN(1000,5000),RANDBETWEEN(0,999))</f>
        <v>1241</v>
      </c>
      <c r="AF3657" s="4">
        <f ca="1">IF(OR(W3657="Bajo Riesgo",AE3657&gt;=1000),RANDBETWEEN(1000,5000),RANDBETWEEN(0,999))</f>
        <v>2525</v>
      </c>
      <c r="AG3657">
        <f t="shared" ca="1" si="405"/>
        <v>0</v>
      </c>
    </row>
    <row r="3658" spans="1:33" customFormat="1" x14ac:dyDescent="0.25">
      <c r="A3658">
        <v>47516062</v>
      </c>
      <c r="B3658" t="s">
        <v>9441</v>
      </c>
      <c r="C3658" t="s">
        <v>9442</v>
      </c>
      <c r="D3658">
        <v>519294561</v>
      </c>
      <c r="E3658" t="s">
        <v>9443</v>
      </c>
      <c r="F3658">
        <v>37</v>
      </c>
      <c r="G3658" t="s">
        <v>30</v>
      </c>
      <c r="H3658" t="str">
        <f t="shared" ca="1" si="399"/>
        <v>Alquilada</v>
      </c>
      <c r="I3658" t="s">
        <v>32</v>
      </c>
      <c r="J3658" t="s">
        <v>33</v>
      </c>
      <c r="K3658">
        <f t="shared" ca="1" si="400"/>
        <v>7250</v>
      </c>
      <c r="L3658" t="s">
        <v>107</v>
      </c>
      <c r="M3658" t="s">
        <v>14661</v>
      </c>
      <c r="N3658" t="s">
        <v>14661</v>
      </c>
      <c r="O3658" t="s">
        <v>14661</v>
      </c>
      <c r="P3658" t="s">
        <v>14661</v>
      </c>
      <c r="Q3658" t="s">
        <v>14662</v>
      </c>
      <c r="R3658" s="1">
        <v>42840</v>
      </c>
      <c r="S3658" t="s">
        <v>755</v>
      </c>
      <c r="T3658" t="str">
        <f t="shared" ca="1" si="401"/>
        <v>Sin Garantia</v>
      </c>
      <c r="U3658" t="str">
        <f t="shared" ca="1" si="402"/>
        <v>Con deuda</v>
      </c>
      <c r="V3658" t="str">
        <f t="shared" ca="1" si="403"/>
        <v>Moroso</v>
      </c>
      <c r="W3658" t="str">
        <f t="shared" ca="1" si="404"/>
        <v>Alto Riesgo</v>
      </c>
      <c r="X3658">
        <v>1000</v>
      </c>
      <c r="Y3658" s="2">
        <f ca="1">IF(H3658="Propia",RANDBETWEEN(1000,5000),RANDBETWEEN(0,999))</f>
        <v>649</v>
      </c>
      <c r="Z3658" s="2">
        <f ca="1">IF(T3658="Con Garantia",RANDBETWEEN(1000,5000),RANDBETWEEN(0,999))</f>
        <v>41</v>
      </c>
      <c r="AA3658" s="2">
        <f ca="1">IF(U3658="Sin deuda",RANDBETWEEN(1000,5000),RANDBETWEEN(0,999))</f>
        <v>348</v>
      </c>
      <c r="AB3658" s="4">
        <f ca="1">IF(Q3658="Si Trabaja",RANDBETWEEN(1000,5000),RANDBETWEEN(0,999))</f>
        <v>379</v>
      </c>
      <c r="AC3658" s="4">
        <f ca="1">IF(AND(F3658&gt;17,F3658&lt;71),RANDBETWEEN(1000,5000),RANDBETWEEN(0,999))</f>
        <v>1986</v>
      </c>
      <c r="AD3658" s="4">
        <f ca="1">IF(AND(AB3658&gt;=0.5,(K3658-X3658)&gt;1000),RANDBETWEEN(1000,5000),RANDBETWEEN(0,999))</f>
        <v>3699</v>
      </c>
      <c r="AE3658" s="4">
        <f ca="1">IF(OR(V3658="",V3658="Puntual"),RANDBETWEEN(1000,5000),RANDBETWEEN(0,999))</f>
        <v>337</v>
      </c>
      <c r="AF3658" s="4">
        <f ca="1">IF(OR(W3658="Bajo Riesgo",AE3658&gt;=1000),RANDBETWEEN(1000,5000),RANDBETWEEN(0,999))</f>
        <v>140</v>
      </c>
      <c r="AG3658">
        <f t="shared" ca="1" si="405"/>
        <v>0</v>
      </c>
    </row>
    <row r="3659" spans="1:33" customFormat="1" x14ac:dyDescent="0.25">
      <c r="A3659">
        <v>41364055</v>
      </c>
      <c r="B3659" t="s">
        <v>9444</v>
      </c>
      <c r="C3659" t="s">
        <v>9445</v>
      </c>
      <c r="D3659">
        <v>519493428</v>
      </c>
      <c r="E3659" t="s">
        <v>9446</v>
      </c>
      <c r="F3659">
        <v>42</v>
      </c>
      <c r="G3659" t="s">
        <v>30</v>
      </c>
      <c r="H3659" t="str">
        <f t="shared" ca="1" si="399"/>
        <v>Alquilada</v>
      </c>
      <c r="I3659" t="s">
        <v>32</v>
      </c>
      <c r="J3659" t="s">
        <v>33</v>
      </c>
      <c r="K3659">
        <f t="shared" ca="1" si="400"/>
        <v>6677</v>
      </c>
      <c r="L3659" t="s">
        <v>131</v>
      </c>
      <c r="M3659" t="s">
        <v>14661</v>
      </c>
      <c r="N3659" t="s">
        <v>14661</v>
      </c>
      <c r="O3659" t="s">
        <v>14661</v>
      </c>
      <c r="P3659" t="s">
        <v>14661</v>
      </c>
      <c r="Q3659" t="s">
        <v>14662</v>
      </c>
      <c r="R3659" s="1">
        <v>43097</v>
      </c>
      <c r="S3659" t="s">
        <v>34</v>
      </c>
      <c r="T3659" t="str">
        <f t="shared" ca="1" si="401"/>
        <v>Sin Garantia</v>
      </c>
      <c r="U3659" t="str">
        <f t="shared" ca="1" si="402"/>
        <v>Con deuda</v>
      </c>
      <c r="V3659" t="str">
        <f t="shared" ca="1" si="403"/>
        <v>Moroso</v>
      </c>
      <c r="W3659" t="str">
        <f t="shared" ca="1" si="404"/>
        <v>Alto Riesgo</v>
      </c>
      <c r="X3659">
        <v>1000</v>
      </c>
      <c r="Y3659" s="2">
        <f ca="1">IF(H3659="Propia",RANDBETWEEN(1000,5000),RANDBETWEEN(0,999))</f>
        <v>400</v>
      </c>
      <c r="Z3659" s="2">
        <f ca="1">IF(T3659="Con Garantia",RANDBETWEEN(1000,5000),RANDBETWEEN(0,999))</f>
        <v>855</v>
      </c>
      <c r="AA3659" s="2">
        <f ca="1">IF(U3659="Sin deuda",RANDBETWEEN(1000,5000),RANDBETWEEN(0,999))</f>
        <v>318</v>
      </c>
      <c r="AB3659" s="4">
        <f ca="1">IF(Q3659="Si Trabaja",RANDBETWEEN(1000,5000),RANDBETWEEN(0,999))</f>
        <v>245</v>
      </c>
      <c r="AC3659" s="4">
        <f ca="1">IF(AND(F3659&gt;17,F3659&lt;71),RANDBETWEEN(1000,5000),RANDBETWEEN(0,999))</f>
        <v>1625</v>
      </c>
      <c r="AD3659" s="4">
        <f ca="1">IF(AND(AB3659&gt;=0.5,(K3659-X3659)&gt;1000),RANDBETWEEN(1000,5000),RANDBETWEEN(0,999))</f>
        <v>1550</v>
      </c>
      <c r="AE3659" s="4">
        <f ca="1">IF(OR(V3659="",V3659="Puntual"),RANDBETWEEN(1000,5000),RANDBETWEEN(0,999))</f>
        <v>540</v>
      </c>
      <c r="AF3659" s="4">
        <f ca="1">IF(OR(W3659="Bajo Riesgo",AE3659&gt;=1000),RANDBETWEEN(1000,5000),RANDBETWEEN(0,999))</f>
        <v>731</v>
      </c>
      <c r="AG3659">
        <f t="shared" ca="1" si="405"/>
        <v>0</v>
      </c>
    </row>
    <row r="3660" spans="1:33" customFormat="1" x14ac:dyDescent="0.25">
      <c r="A3660">
        <v>76082532</v>
      </c>
      <c r="B3660" t="s">
        <v>9447</v>
      </c>
      <c r="C3660" t="s">
        <v>9448</v>
      </c>
      <c r="D3660">
        <v>999106999</v>
      </c>
      <c r="E3660" t="s">
        <v>9449</v>
      </c>
      <c r="F3660">
        <v>20</v>
      </c>
      <c r="G3660" t="s">
        <v>42</v>
      </c>
      <c r="H3660" t="str">
        <f t="shared" ca="1" si="399"/>
        <v>Propia</v>
      </c>
      <c r="I3660" t="s">
        <v>44</v>
      </c>
      <c r="J3660" t="s">
        <v>33</v>
      </c>
      <c r="K3660">
        <f t="shared" ca="1" si="400"/>
        <v>6367</v>
      </c>
      <c r="L3660" t="s">
        <v>43</v>
      </c>
      <c r="M3660" t="s">
        <v>14635</v>
      </c>
      <c r="N3660">
        <v>7</v>
      </c>
      <c r="O3660" t="s">
        <v>14657</v>
      </c>
      <c r="P3660" t="s">
        <v>14665</v>
      </c>
      <c r="Q3660" t="s">
        <v>14659</v>
      </c>
      <c r="R3660" s="1">
        <v>42895</v>
      </c>
      <c r="S3660" t="s">
        <v>755</v>
      </c>
      <c r="T3660" t="str">
        <f t="shared" ca="1" si="401"/>
        <v>Sin Garantia</v>
      </c>
      <c r="U3660" t="str">
        <f t="shared" ca="1" si="402"/>
        <v>Sin deuda</v>
      </c>
      <c r="V3660" t="str">
        <f t="shared" ca="1" si="403"/>
        <v/>
      </c>
      <c r="W3660" t="str">
        <f t="shared" ca="1" si="404"/>
        <v>Bajo Riesgo</v>
      </c>
      <c r="X3660">
        <v>1000</v>
      </c>
      <c r="Y3660" s="2">
        <f ca="1">IF(H3660="Propia",RANDBETWEEN(1000,5000),RANDBETWEEN(0,999))</f>
        <v>4079</v>
      </c>
      <c r="Z3660" s="2">
        <f ca="1">IF(T3660="Con Garantia",RANDBETWEEN(1000,5000),RANDBETWEEN(0,999))</f>
        <v>985</v>
      </c>
      <c r="AA3660" s="2">
        <f ca="1">IF(U3660="Sin deuda",RANDBETWEEN(1000,5000),RANDBETWEEN(0,999))</f>
        <v>4942</v>
      </c>
      <c r="AB3660" s="4">
        <f ca="1">IF(Q3660="Si Trabaja",RANDBETWEEN(1000,5000),RANDBETWEEN(0,999))</f>
        <v>4072</v>
      </c>
      <c r="AC3660" s="4">
        <f ca="1">IF(AND(F3660&gt;17,F3660&lt;71),RANDBETWEEN(1000,5000),RANDBETWEEN(0,999))</f>
        <v>1901</v>
      </c>
      <c r="AD3660" s="4">
        <f ca="1">IF(AND(AB3660&gt;=0.5,(K3660-X3660)&gt;1000),RANDBETWEEN(1000,5000),RANDBETWEEN(0,999))</f>
        <v>2005</v>
      </c>
      <c r="AE3660" s="4">
        <f ca="1">IF(OR(V3660="",V3660="Puntual"),RANDBETWEEN(1000,5000),RANDBETWEEN(0,999))</f>
        <v>1086</v>
      </c>
      <c r="AF3660" s="4">
        <f ca="1">IF(OR(W3660="Bajo Riesgo",AE3660&gt;=1000),RANDBETWEEN(1000,5000),RANDBETWEEN(0,999))</f>
        <v>4873</v>
      </c>
      <c r="AG3660">
        <f t="shared" ca="1" si="405"/>
        <v>1</v>
      </c>
    </row>
    <row r="3661" spans="1:33" customFormat="1" x14ac:dyDescent="0.25">
      <c r="A3661">
        <v>41264709</v>
      </c>
      <c r="B3661" t="s">
        <v>9450</v>
      </c>
      <c r="C3661" t="s">
        <v>9451</v>
      </c>
      <c r="D3661">
        <v>519765056</v>
      </c>
      <c r="E3661" t="s">
        <v>5925</v>
      </c>
      <c r="F3661">
        <v>34</v>
      </c>
      <c r="G3661" t="s">
        <v>30</v>
      </c>
      <c r="H3661" t="str">
        <f t="shared" ca="1" si="399"/>
        <v>Propia</v>
      </c>
      <c r="I3661" t="s">
        <v>44</v>
      </c>
      <c r="J3661" t="s">
        <v>33</v>
      </c>
      <c r="K3661">
        <f t="shared" ca="1" si="400"/>
        <v>7357</v>
      </c>
      <c r="L3661" t="s">
        <v>107</v>
      </c>
      <c r="M3661" t="s">
        <v>14661</v>
      </c>
      <c r="N3661" t="s">
        <v>14661</v>
      </c>
      <c r="O3661" t="s">
        <v>14661</v>
      </c>
      <c r="P3661" t="s">
        <v>14661</v>
      </c>
      <c r="Q3661" t="s">
        <v>14662</v>
      </c>
      <c r="R3661" s="1">
        <v>42990</v>
      </c>
      <c r="S3661" t="s">
        <v>755</v>
      </c>
      <c r="T3661" t="str">
        <f t="shared" ca="1" si="401"/>
        <v>Sin Garantia</v>
      </c>
      <c r="U3661" t="str">
        <f t="shared" ca="1" si="402"/>
        <v>Con deuda</v>
      </c>
      <c r="V3661" t="str">
        <f t="shared" ca="1" si="403"/>
        <v>Moroso</v>
      </c>
      <c r="W3661" t="str">
        <f t="shared" ca="1" si="404"/>
        <v>Alto Riesgo</v>
      </c>
      <c r="X3661">
        <v>1000</v>
      </c>
      <c r="Y3661" s="2">
        <f ca="1">IF(H3661="Propia",RANDBETWEEN(1000,5000),RANDBETWEEN(0,999))</f>
        <v>4009</v>
      </c>
      <c r="Z3661" s="2">
        <f ca="1">IF(T3661="Con Garantia",RANDBETWEEN(1000,5000),RANDBETWEEN(0,999))</f>
        <v>499</v>
      </c>
      <c r="AA3661" s="2">
        <f ca="1">IF(U3661="Sin deuda",RANDBETWEEN(1000,5000),RANDBETWEEN(0,999))</f>
        <v>420</v>
      </c>
      <c r="AB3661" s="4">
        <f ca="1">IF(Q3661="Si Trabaja",RANDBETWEEN(1000,5000),RANDBETWEEN(0,999))</f>
        <v>842</v>
      </c>
      <c r="AC3661" s="4">
        <f ca="1">IF(AND(F3661&gt;17,F3661&lt;71),RANDBETWEEN(1000,5000),RANDBETWEEN(0,999))</f>
        <v>3652</v>
      </c>
      <c r="AD3661" s="4">
        <f ca="1">IF(AND(AB3661&gt;=0.5,(K3661-X3661)&gt;1000),RANDBETWEEN(1000,5000),RANDBETWEEN(0,999))</f>
        <v>4345</v>
      </c>
      <c r="AE3661" s="4">
        <f ca="1">IF(OR(V3661="",V3661="Puntual"),RANDBETWEEN(1000,5000),RANDBETWEEN(0,999))</f>
        <v>377</v>
      </c>
      <c r="AF3661" s="4">
        <f ca="1">IF(OR(W3661="Bajo Riesgo",AE3661&gt;=1000),RANDBETWEEN(1000,5000),RANDBETWEEN(0,999))</f>
        <v>278</v>
      </c>
      <c r="AG3661">
        <f t="shared" ca="1" si="405"/>
        <v>0</v>
      </c>
    </row>
    <row r="3662" spans="1:33" customFormat="1" x14ac:dyDescent="0.25">
      <c r="A3662">
        <v>73065686</v>
      </c>
      <c r="B3662" t="s">
        <v>9452</v>
      </c>
      <c r="C3662" t="s">
        <v>9442</v>
      </c>
      <c r="D3662">
        <v>519984210</v>
      </c>
      <c r="E3662" t="s">
        <v>9453</v>
      </c>
      <c r="F3662">
        <v>59</v>
      </c>
      <c r="G3662" t="s">
        <v>42</v>
      </c>
      <c r="H3662" t="str">
        <f t="shared" ca="1" si="399"/>
        <v>Propia</v>
      </c>
      <c r="I3662" t="s">
        <v>49</v>
      </c>
      <c r="J3662" t="s">
        <v>33</v>
      </c>
      <c r="K3662">
        <f t="shared" ca="1" si="400"/>
        <v>5277</v>
      </c>
      <c r="L3662" t="s">
        <v>103</v>
      </c>
      <c r="M3662" t="s">
        <v>14252</v>
      </c>
      <c r="N3662">
        <v>6</v>
      </c>
      <c r="O3662" t="s">
        <v>14663</v>
      </c>
      <c r="P3662" t="s">
        <v>14669</v>
      </c>
      <c r="Q3662" t="s">
        <v>14659</v>
      </c>
      <c r="R3662" s="1">
        <v>43053</v>
      </c>
      <c r="S3662" t="s">
        <v>755</v>
      </c>
      <c r="T3662" t="str">
        <f t="shared" ca="1" si="401"/>
        <v>Sin Garantia</v>
      </c>
      <c r="U3662" t="str">
        <f t="shared" ca="1" si="402"/>
        <v>Sin deuda</v>
      </c>
      <c r="V3662" t="str">
        <f t="shared" ca="1" si="403"/>
        <v/>
      </c>
      <c r="W3662" t="str">
        <f t="shared" ca="1" si="404"/>
        <v>Bajo Riesgo</v>
      </c>
      <c r="X3662">
        <v>1000</v>
      </c>
      <c r="Y3662" s="2">
        <f ca="1">IF(H3662="Propia",RANDBETWEEN(1000,5000),RANDBETWEEN(0,999))</f>
        <v>1148</v>
      </c>
      <c r="Z3662" s="2">
        <f ca="1">IF(T3662="Con Garantia",RANDBETWEEN(1000,5000),RANDBETWEEN(0,999))</f>
        <v>459</v>
      </c>
      <c r="AA3662" s="2">
        <f ca="1">IF(U3662="Sin deuda",RANDBETWEEN(1000,5000),RANDBETWEEN(0,999))</f>
        <v>1655</v>
      </c>
      <c r="AB3662" s="4">
        <f ca="1">IF(Q3662="Si Trabaja",RANDBETWEEN(1000,5000),RANDBETWEEN(0,999))</f>
        <v>4875</v>
      </c>
      <c r="AC3662" s="4">
        <f ca="1">IF(AND(F3662&gt;17,F3662&lt;71),RANDBETWEEN(1000,5000),RANDBETWEEN(0,999))</f>
        <v>3748</v>
      </c>
      <c r="AD3662" s="4">
        <f ca="1">IF(AND(AB3662&gt;=0.5,(K3662-X3662)&gt;1000),RANDBETWEEN(1000,5000),RANDBETWEEN(0,999))</f>
        <v>3594</v>
      </c>
      <c r="AE3662" s="4">
        <f ca="1">IF(OR(V3662="",V3662="Puntual"),RANDBETWEEN(1000,5000),RANDBETWEEN(0,999))</f>
        <v>1492</v>
      </c>
      <c r="AF3662" s="4">
        <f ca="1">IF(OR(W3662="Bajo Riesgo",AE3662&gt;=1000),RANDBETWEEN(1000,5000),RANDBETWEEN(0,999))</f>
        <v>3680</v>
      </c>
      <c r="AG3662">
        <f t="shared" ca="1" si="405"/>
        <v>1</v>
      </c>
    </row>
    <row r="3663" spans="1:33" customFormat="1" x14ac:dyDescent="0.25">
      <c r="A3663">
        <v>41364055</v>
      </c>
      <c r="B3663" t="s">
        <v>9444</v>
      </c>
      <c r="C3663" t="s">
        <v>9454</v>
      </c>
      <c r="D3663">
        <v>519493428</v>
      </c>
      <c r="E3663" t="s">
        <v>9446</v>
      </c>
      <c r="F3663">
        <v>48</v>
      </c>
      <c r="G3663" t="s">
        <v>30</v>
      </c>
      <c r="H3663" t="str">
        <f t="shared" ca="1" si="399"/>
        <v>Alquilada</v>
      </c>
      <c r="I3663" t="s">
        <v>32</v>
      </c>
      <c r="J3663" t="s">
        <v>33</v>
      </c>
      <c r="K3663">
        <f t="shared" ca="1" si="400"/>
        <v>7528</v>
      </c>
      <c r="L3663" t="s">
        <v>121</v>
      </c>
      <c r="M3663" t="s">
        <v>14661</v>
      </c>
      <c r="N3663" t="s">
        <v>14661</v>
      </c>
      <c r="O3663" t="s">
        <v>14661</v>
      </c>
      <c r="P3663" t="s">
        <v>14661</v>
      </c>
      <c r="Q3663" t="s">
        <v>14662</v>
      </c>
      <c r="R3663" s="1">
        <v>43066</v>
      </c>
      <c r="S3663" t="s">
        <v>755</v>
      </c>
      <c r="T3663" t="str">
        <f t="shared" ca="1" si="401"/>
        <v>Sin Garantia</v>
      </c>
      <c r="U3663" t="str">
        <f t="shared" ca="1" si="402"/>
        <v>Sin deuda</v>
      </c>
      <c r="V3663" t="str">
        <f t="shared" ca="1" si="403"/>
        <v/>
      </c>
      <c r="W3663" t="str">
        <f t="shared" ca="1" si="404"/>
        <v>Bajo Riesgo</v>
      </c>
      <c r="X3663">
        <v>1000</v>
      </c>
      <c r="Y3663" s="2">
        <f ca="1">IF(H3663="Propia",RANDBETWEEN(1000,5000),RANDBETWEEN(0,999))</f>
        <v>344</v>
      </c>
      <c r="Z3663" s="2">
        <f ca="1">IF(T3663="Con Garantia",RANDBETWEEN(1000,5000),RANDBETWEEN(0,999))</f>
        <v>834</v>
      </c>
      <c r="AA3663" s="2">
        <f ca="1">IF(U3663="Sin deuda",RANDBETWEEN(1000,5000),RANDBETWEEN(0,999))</f>
        <v>4001</v>
      </c>
      <c r="AB3663" s="4">
        <f ca="1">IF(Q3663="Si Trabaja",RANDBETWEEN(1000,5000),RANDBETWEEN(0,999))</f>
        <v>903</v>
      </c>
      <c r="AC3663" s="4">
        <f ca="1">IF(AND(F3663&gt;17,F3663&lt;71),RANDBETWEEN(1000,5000),RANDBETWEEN(0,999))</f>
        <v>3483</v>
      </c>
      <c r="AD3663" s="4">
        <f ca="1">IF(AND(AB3663&gt;=0.5,(K3663-X3663)&gt;1000),RANDBETWEEN(1000,5000),RANDBETWEEN(0,999))</f>
        <v>2966</v>
      </c>
      <c r="AE3663" s="4">
        <f ca="1">IF(OR(V3663="",V3663="Puntual"),RANDBETWEEN(1000,5000),RANDBETWEEN(0,999))</f>
        <v>4466</v>
      </c>
      <c r="AF3663" s="4">
        <f ca="1">IF(OR(W3663="Bajo Riesgo",AE3663&gt;=1000),RANDBETWEEN(1000,5000),RANDBETWEEN(0,999))</f>
        <v>2502</v>
      </c>
      <c r="AG3663">
        <f t="shared" ca="1" si="405"/>
        <v>0</v>
      </c>
    </row>
    <row r="3664" spans="1:33" customFormat="1" x14ac:dyDescent="0.25">
      <c r="A3664">
        <v>80227985</v>
      </c>
      <c r="B3664" t="s">
        <v>9455</v>
      </c>
      <c r="C3664" t="s">
        <v>9456</v>
      </c>
      <c r="D3664">
        <v>519830993</v>
      </c>
      <c r="E3664" t="s">
        <v>9457</v>
      </c>
      <c r="F3664">
        <v>54</v>
      </c>
      <c r="G3664" t="s">
        <v>42</v>
      </c>
      <c r="H3664" t="str">
        <f t="shared" ca="1" si="399"/>
        <v>Propia</v>
      </c>
      <c r="I3664" t="s">
        <v>49</v>
      </c>
      <c r="J3664" t="s">
        <v>33</v>
      </c>
      <c r="K3664">
        <f t="shared" ca="1" si="400"/>
        <v>5535</v>
      </c>
      <c r="L3664" t="s">
        <v>67</v>
      </c>
      <c r="M3664" t="s">
        <v>14373</v>
      </c>
      <c r="N3664">
        <v>1</v>
      </c>
      <c r="O3664" t="s">
        <v>14663</v>
      </c>
      <c r="P3664" t="s">
        <v>14664</v>
      </c>
      <c r="Q3664" t="s">
        <v>14659</v>
      </c>
      <c r="R3664" s="1">
        <v>42754</v>
      </c>
      <c r="S3664" t="s">
        <v>755</v>
      </c>
      <c r="T3664" t="str">
        <f t="shared" ca="1" si="401"/>
        <v>Sin Garantia</v>
      </c>
      <c r="U3664" t="str">
        <f t="shared" ca="1" si="402"/>
        <v>Con deuda</v>
      </c>
      <c r="V3664" t="str">
        <f t="shared" ca="1" si="403"/>
        <v>Moroso</v>
      </c>
      <c r="W3664" t="str">
        <f t="shared" ca="1" si="404"/>
        <v>Alto Riesgo</v>
      </c>
      <c r="X3664">
        <v>1000</v>
      </c>
      <c r="Y3664" s="2">
        <f ca="1">IF(H3664="Propia",RANDBETWEEN(1000,5000),RANDBETWEEN(0,999))</f>
        <v>4446</v>
      </c>
      <c r="Z3664" s="2">
        <f ca="1">IF(T3664="Con Garantia",RANDBETWEEN(1000,5000),RANDBETWEEN(0,999))</f>
        <v>97</v>
      </c>
      <c r="AA3664" s="2">
        <f ca="1">IF(U3664="Sin deuda",RANDBETWEEN(1000,5000),RANDBETWEEN(0,999))</f>
        <v>458</v>
      </c>
      <c r="AB3664" s="4">
        <f ca="1">IF(Q3664="Si Trabaja",RANDBETWEEN(1000,5000),RANDBETWEEN(0,999))</f>
        <v>4710</v>
      </c>
      <c r="AC3664" s="4">
        <f ca="1">IF(AND(F3664&gt;17,F3664&lt;71),RANDBETWEEN(1000,5000),RANDBETWEEN(0,999))</f>
        <v>2385</v>
      </c>
      <c r="AD3664" s="4">
        <f ca="1">IF(AND(AB3664&gt;=0.5,(K3664-X3664)&gt;1000),RANDBETWEEN(1000,5000),RANDBETWEEN(0,999))</f>
        <v>3861</v>
      </c>
      <c r="AE3664" s="4">
        <f ca="1">IF(OR(V3664="",V3664="Puntual"),RANDBETWEEN(1000,5000),RANDBETWEEN(0,999))</f>
        <v>675</v>
      </c>
      <c r="AF3664" s="4">
        <f ca="1">IF(OR(W3664="Bajo Riesgo",AE3664&gt;=1000),RANDBETWEEN(1000,5000),RANDBETWEEN(0,999))</f>
        <v>767</v>
      </c>
      <c r="AG3664">
        <f t="shared" ca="1" si="405"/>
        <v>0</v>
      </c>
    </row>
    <row r="3665" spans="1:33" customFormat="1" x14ac:dyDescent="0.25">
      <c r="A3665">
        <v>46384673</v>
      </c>
      <c r="B3665" t="s">
        <v>9458</v>
      </c>
      <c r="C3665" t="s">
        <v>9459</v>
      </c>
      <c r="D3665">
        <v>966223175</v>
      </c>
      <c r="E3665" t="s">
        <v>9460</v>
      </c>
      <c r="F3665">
        <v>59</v>
      </c>
      <c r="G3665" t="s">
        <v>42</v>
      </c>
      <c r="H3665" t="str">
        <f t="shared" ca="1" si="399"/>
        <v>Propia</v>
      </c>
      <c r="I3665" t="s">
        <v>79</v>
      </c>
      <c r="J3665" t="s">
        <v>33</v>
      </c>
      <c r="K3665">
        <f t="shared" ca="1" si="400"/>
        <v>7235</v>
      </c>
      <c r="L3665" t="s">
        <v>53</v>
      </c>
      <c r="M3665" t="s">
        <v>14661</v>
      </c>
      <c r="N3665" t="s">
        <v>14661</v>
      </c>
      <c r="O3665" t="s">
        <v>14661</v>
      </c>
      <c r="P3665" t="s">
        <v>14661</v>
      </c>
      <c r="Q3665" t="s">
        <v>14662</v>
      </c>
      <c r="R3665" s="1">
        <v>42952</v>
      </c>
      <c r="S3665" t="s">
        <v>34</v>
      </c>
      <c r="T3665" t="str">
        <f t="shared" ca="1" si="401"/>
        <v>Con Garantia</v>
      </c>
      <c r="U3665" t="str">
        <f t="shared" ca="1" si="402"/>
        <v>Sin deuda</v>
      </c>
      <c r="V3665" t="str">
        <f t="shared" ca="1" si="403"/>
        <v/>
      </c>
      <c r="W3665" t="str">
        <f t="shared" ca="1" si="404"/>
        <v>Bajo Riesgo</v>
      </c>
      <c r="X3665">
        <v>1000</v>
      </c>
      <c r="Y3665" s="2">
        <f ca="1">IF(H3665="Propia",RANDBETWEEN(1000,5000),RANDBETWEEN(0,999))</f>
        <v>3062</v>
      </c>
      <c r="Z3665" s="2">
        <f ca="1">IF(T3665="Con Garantia",RANDBETWEEN(1000,5000),RANDBETWEEN(0,999))</f>
        <v>1093</v>
      </c>
      <c r="AA3665" s="2">
        <f ca="1">IF(U3665="Sin deuda",RANDBETWEEN(1000,5000),RANDBETWEEN(0,999))</f>
        <v>4163</v>
      </c>
      <c r="AB3665" s="4">
        <f ca="1">IF(Q3665="Si Trabaja",RANDBETWEEN(1000,5000),RANDBETWEEN(0,999))</f>
        <v>434</v>
      </c>
      <c r="AC3665" s="4">
        <f ca="1">IF(AND(F3665&gt;17,F3665&lt;71),RANDBETWEEN(1000,5000),RANDBETWEEN(0,999))</f>
        <v>3161</v>
      </c>
      <c r="AD3665" s="4">
        <f ca="1">IF(AND(AB3665&gt;=0.5,(K3665-X3665)&gt;1000),RANDBETWEEN(1000,5000),RANDBETWEEN(0,999))</f>
        <v>1662</v>
      </c>
      <c r="AE3665" s="4">
        <f ca="1">IF(OR(V3665="",V3665="Puntual"),RANDBETWEEN(1000,5000),RANDBETWEEN(0,999))</f>
        <v>4602</v>
      </c>
      <c r="AF3665" s="4">
        <f ca="1">IF(OR(W3665="Bajo Riesgo",AE3665&gt;=1000),RANDBETWEEN(1000,5000),RANDBETWEEN(0,999))</f>
        <v>2143</v>
      </c>
      <c r="AG3665">
        <f t="shared" ca="1" si="405"/>
        <v>0</v>
      </c>
    </row>
    <row r="3666" spans="1:33" customFormat="1" x14ac:dyDescent="0.25">
      <c r="A3666">
        <v>70986060</v>
      </c>
      <c r="B3666" t="s">
        <v>9461</v>
      </c>
      <c r="C3666" t="s">
        <v>9462</v>
      </c>
      <c r="D3666">
        <v>519121048</v>
      </c>
      <c r="E3666" t="s">
        <v>9463</v>
      </c>
      <c r="F3666">
        <v>57</v>
      </c>
      <c r="G3666" t="s">
        <v>42</v>
      </c>
      <c r="H3666" t="str">
        <f t="shared" ca="1" si="399"/>
        <v>Propia</v>
      </c>
      <c r="I3666" t="s">
        <v>79</v>
      </c>
      <c r="J3666" t="s">
        <v>33</v>
      </c>
      <c r="K3666">
        <f t="shared" ca="1" si="400"/>
        <v>7085</v>
      </c>
      <c r="L3666" t="s">
        <v>60</v>
      </c>
      <c r="M3666" t="s">
        <v>13711</v>
      </c>
      <c r="N3666">
        <v>7</v>
      </c>
      <c r="O3666" t="s">
        <v>14657</v>
      </c>
      <c r="P3666" t="s">
        <v>14668</v>
      </c>
      <c r="Q3666" t="s">
        <v>14659</v>
      </c>
      <c r="R3666" s="1">
        <v>42851</v>
      </c>
      <c r="S3666" t="s">
        <v>755</v>
      </c>
      <c r="T3666" t="str">
        <f t="shared" ca="1" si="401"/>
        <v>Con Garantia</v>
      </c>
      <c r="U3666" t="str">
        <f t="shared" ca="1" si="402"/>
        <v>Con deuda</v>
      </c>
      <c r="V3666" t="str">
        <f t="shared" ca="1" si="403"/>
        <v>Puntual</v>
      </c>
      <c r="W3666" t="str">
        <f t="shared" ca="1" si="404"/>
        <v>Bajo Riesgo</v>
      </c>
      <c r="X3666">
        <v>1000</v>
      </c>
      <c r="Y3666" s="2">
        <f ca="1">IF(H3666="Propia",RANDBETWEEN(1000,5000),RANDBETWEEN(0,999))</f>
        <v>4917</v>
      </c>
      <c r="Z3666" s="2">
        <f ca="1">IF(T3666="Con Garantia",RANDBETWEEN(1000,5000),RANDBETWEEN(0,999))</f>
        <v>2842</v>
      </c>
      <c r="AA3666" s="2">
        <f ca="1">IF(U3666="Sin deuda",RANDBETWEEN(1000,5000),RANDBETWEEN(0,999))</f>
        <v>149</v>
      </c>
      <c r="AB3666" s="4">
        <f ca="1">IF(Q3666="Si Trabaja",RANDBETWEEN(1000,5000),RANDBETWEEN(0,999))</f>
        <v>4209</v>
      </c>
      <c r="AC3666" s="4">
        <f ca="1">IF(AND(F3666&gt;17,F3666&lt;71),RANDBETWEEN(1000,5000),RANDBETWEEN(0,999))</f>
        <v>2958</v>
      </c>
      <c r="AD3666" s="4">
        <f ca="1">IF(AND(AB3666&gt;=0.5,(K3666-X3666)&gt;1000),RANDBETWEEN(1000,5000),RANDBETWEEN(0,999))</f>
        <v>4762</v>
      </c>
      <c r="AE3666" s="4">
        <f ca="1">IF(OR(V3666="",V3666="Puntual"),RANDBETWEEN(1000,5000),RANDBETWEEN(0,999))</f>
        <v>2617</v>
      </c>
      <c r="AF3666" s="4">
        <f ca="1">IF(OR(W3666="Bajo Riesgo",AE3666&gt;=1000),RANDBETWEEN(1000,5000),RANDBETWEEN(0,999))</f>
        <v>4068</v>
      </c>
      <c r="AG3666">
        <f t="shared" ca="1" si="405"/>
        <v>1</v>
      </c>
    </row>
    <row r="3667" spans="1:33" customFormat="1" x14ac:dyDescent="0.25">
      <c r="A3667">
        <v>48534335</v>
      </c>
      <c r="B3667" t="s">
        <v>9464</v>
      </c>
      <c r="C3667" t="s">
        <v>9465</v>
      </c>
      <c r="D3667">
        <v>519243797</v>
      </c>
      <c r="E3667" t="s">
        <v>9466</v>
      </c>
      <c r="F3667">
        <v>65</v>
      </c>
      <c r="G3667" t="s">
        <v>30</v>
      </c>
      <c r="H3667" t="str">
        <f t="shared" ca="1" si="399"/>
        <v>Propia</v>
      </c>
      <c r="I3667" t="s">
        <v>32</v>
      </c>
      <c r="J3667" t="s">
        <v>33</v>
      </c>
      <c r="K3667">
        <f t="shared" ca="1" si="400"/>
        <v>5244</v>
      </c>
      <c r="L3667" t="s">
        <v>103</v>
      </c>
      <c r="M3667" t="s">
        <v>14661</v>
      </c>
      <c r="N3667" t="s">
        <v>14661</v>
      </c>
      <c r="O3667" t="s">
        <v>14661</v>
      </c>
      <c r="P3667" t="s">
        <v>14661</v>
      </c>
      <c r="Q3667" t="s">
        <v>14662</v>
      </c>
      <c r="R3667" s="1">
        <v>43062</v>
      </c>
      <c r="S3667" t="s">
        <v>755</v>
      </c>
      <c r="T3667" t="str">
        <f t="shared" ca="1" si="401"/>
        <v>Con Garantia</v>
      </c>
      <c r="U3667" t="str">
        <f t="shared" ca="1" si="402"/>
        <v>Sin deuda</v>
      </c>
      <c r="V3667" t="str">
        <f t="shared" ca="1" si="403"/>
        <v/>
      </c>
      <c r="W3667" t="str">
        <f t="shared" ca="1" si="404"/>
        <v>Bajo Riesgo</v>
      </c>
      <c r="X3667">
        <v>1000</v>
      </c>
      <c r="Y3667" s="2">
        <f ca="1">IF(H3667="Propia",RANDBETWEEN(1000,5000),RANDBETWEEN(0,999))</f>
        <v>2321</v>
      </c>
      <c r="Z3667" s="2">
        <f ca="1">IF(T3667="Con Garantia",RANDBETWEEN(1000,5000),RANDBETWEEN(0,999))</f>
        <v>2327</v>
      </c>
      <c r="AA3667" s="2">
        <f ca="1">IF(U3667="Sin deuda",RANDBETWEEN(1000,5000),RANDBETWEEN(0,999))</f>
        <v>3204</v>
      </c>
      <c r="AB3667" s="4">
        <f ca="1">IF(Q3667="Si Trabaja",RANDBETWEEN(1000,5000),RANDBETWEEN(0,999))</f>
        <v>664</v>
      </c>
      <c r="AC3667" s="4">
        <f ca="1">IF(AND(F3667&gt;17,F3667&lt;71),RANDBETWEEN(1000,5000),RANDBETWEEN(0,999))</f>
        <v>2197</v>
      </c>
      <c r="AD3667" s="4">
        <f ca="1">IF(AND(AB3667&gt;=0.5,(K3667-X3667)&gt;1000),RANDBETWEEN(1000,5000),RANDBETWEEN(0,999))</f>
        <v>1592</v>
      </c>
      <c r="AE3667" s="4">
        <f ca="1">IF(OR(V3667="",V3667="Puntual"),RANDBETWEEN(1000,5000),RANDBETWEEN(0,999))</f>
        <v>1222</v>
      </c>
      <c r="AF3667" s="4">
        <f ca="1">IF(OR(W3667="Bajo Riesgo",AE3667&gt;=1000),RANDBETWEEN(1000,5000),RANDBETWEEN(0,999))</f>
        <v>3252</v>
      </c>
      <c r="AG3667">
        <f t="shared" ca="1" si="405"/>
        <v>0</v>
      </c>
    </row>
    <row r="3668" spans="1:33" customFormat="1" x14ac:dyDescent="0.25">
      <c r="A3668">
        <v>40559287</v>
      </c>
      <c r="B3668" t="s">
        <v>9467</v>
      </c>
      <c r="C3668" t="s">
        <v>9468</v>
      </c>
      <c r="D3668">
        <v>928227100</v>
      </c>
      <c r="E3668" t="s">
        <v>9469</v>
      </c>
      <c r="F3668">
        <v>61</v>
      </c>
      <c r="G3668" t="s">
        <v>42</v>
      </c>
      <c r="H3668" t="str">
        <f t="shared" ca="1" si="399"/>
        <v>Propia</v>
      </c>
      <c r="I3668" t="s">
        <v>32</v>
      </c>
      <c r="J3668" t="s">
        <v>33</v>
      </c>
      <c r="K3668">
        <f t="shared" ca="1" si="400"/>
        <v>5065</v>
      </c>
      <c r="L3668" t="s">
        <v>48</v>
      </c>
      <c r="M3668" t="s">
        <v>14661</v>
      </c>
      <c r="N3668" t="s">
        <v>14661</v>
      </c>
      <c r="O3668" t="s">
        <v>14661</v>
      </c>
      <c r="P3668" t="s">
        <v>14661</v>
      </c>
      <c r="Q3668" t="s">
        <v>14662</v>
      </c>
      <c r="R3668" s="1">
        <v>42967</v>
      </c>
      <c r="S3668" t="s">
        <v>755</v>
      </c>
      <c r="T3668" t="str">
        <f t="shared" ca="1" si="401"/>
        <v>Sin Garantia</v>
      </c>
      <c r="U3668" t="str">
        <f t="shared" ca="1" si="402"/>
        <v>Con deuda</v>
      </c>
      <c r="V3668" t="str">
        <f t="shared" ca="1" si="403"/>
        <v>Puntual</v>
      </c>
      <c r="W3668" t="str">
        <f t="shared" ca="1" si="404"/>
        <v>Bajo Riesgo</v>
      </c>
      <c r="X3668">
        <v>1000</v>
      </c>
      <c r="Y3668" s="2">
        <f ca="1">IF(H3668="Propia",RANDBETWEEN(1000,5000),RANDBETWEEN(0,999))</f>
        <v>1662</v>
      </c>
      <c r="Z3668" s="2">
        <f ca="1">IF(T3668="Con Garantia",RANDBETWEEN(1000,5000),RANDBETWEEN(0,999))</f>
        <v>592</v>
      </c>
      <c r="AA3668" s="2">
        <f ca="1">IF(U3668="Sin deuda",RANDBETWEEN(1000,5000),RANDBETWEEN(0,999))</f>
        <v>878</v>
      </c>
      <c r="AB3668" s="4">
        <f ca="1">IF(Q3668="Si Trabaja",RANDBETWEEN(1000,5000),RANDBETWEEN(0,999))</f>
        <v>105</v>
      </c>
      <c r="AC3668" s="4">
        <f ca="1">IF(AND(F3668&gt;17,F3668&lt;71),RANDBETWEEN(1000,5000),RANDBETWEEN(0,999))</f>
        <v>2345</v>
      </c>
      <c r="AD3668" s="4">
        <f ca="1">IF(AND(AB3668&gt;=0.5,(K3668-X3668)&gt;1000),RANDBETWEEN(1000,5000),RANDBETWEEN(0,999))</f>
        <v>4282</v>
      </c>
      <c r="AE3668" s="4">
        <f ca="1">IF(OR(V3668="",V3668="Puntual"),RANDBETWEEN(1000,5000),RANDBETWEEN(0,999))</f>
        <v>2006</v>
      </c>
      <c r="AF3668" s="4">
        <f ca="1">IF(OR(W3668="Bajo Riesgo",AE3668&gt;=1000),RANDBETWEEN(1000,5000),RANDBETWEEN(0,999))</f>
        <v>1812</v>
      </c>
      <c r="AG3668">
        <f t="shared" ca="1" si="405"/>
        <v>0</v>
      </c>
    </row>
    <row r="3669" spans="1:33" customFormat="1" x14ac:dyDescent="0.25">
      <c r="A3669">
        <v>74819144</v>
      </c>
      <c r="B3669" t="s">
        <v>9470</v>
      </c>
      <c r="C3669" t="s">
        <v>9471</v>
      </c>
      <c r="D3669">
        <v>961514884</v>
      </c>
      <c r="E3669" t="s">
        <v>9472</v>
      </c>
      <c r="F3669">
        <v>66</v>
      </c>
      <c r="G3669" t="s">
        <v>30</v>
      </c>
      <c r="H3669" t="str">
        <f t="shared" ca="1" si="399"/>
        <v>Alquilada</v>
      </c>
      <c r="I3669" t="s">
        <v>44</v>
      </c>
      <c r="J3669" t="s">
        <v>33</v>
      </c>
      <c r="K3669">
        <f t="shared" ca="1" si="400"/>
        <v>5951</v>
      </c>
      <c r="L3669" t="s">
        <v>107</v>
      </c>
      <c r="M3669" t="s">
        <v>14661</v>
      </c>
      <c r="N3669" t="s">
        <v>14661</v>
      </c>
      <c r="O3669" t="s">
        <v>14661</v>
      </c>
      <c r="P3669" t="s">
        <v>14661</v>
      </c>
      <c r="Q3669" t="s">
        <v>14662</v>
      </c>
      <c r="R3669" s="1">
        <v>42986</v>
      </c>
      <c r="S3669" t="s">
        <v>34</v>
      </c>
      <c r="T3669" t="str">
        <f t="shared" ca="1" si="401"/>
        <v>Sin Garantia</v>
      </c>
      <c r="U3669" t="str">
        <f t="shared" ca="1" si="402"/>
        <v>Sin deuda</v>
      </c>
      <c r="V3669" t="str">
        <f t="shared" ca="1" si="403"/>
        <v/>
      </c>
      <c r="W3669" t="str">
        <f t="shared" ca="1" si="404"/>
        <v>Bajo Riesgo</v>
      </c>
      <c r="X3669">
        <v>1000</v>
      </c>
      <c r="Y3669" s="2">
        <f ca="1">IF(H3669="Propia",RANDBETWEEN(1000,5000),RANDBETWEEN(0,999))</f>
        <v>638</v>
      </c>
      <c r="Z3669" s="2">
        <f ca="1">IF(T3669="Con Garantia",RANDBETWEEN(1000,5000),RANDBETWEEN(0,999))</f>
        <v>794</v>
      </c>
      <c r="AA3669" s="2">
        <f ca="1">IF(U3669="Sin deuda",RANDBETWEEN(1000,5000),RANDBETWEEN(0,999))</f>
        <v>3470</v>
      </c>
      <c r="AB3669" s="4">
        <f ca="1">IF(Q3669="Si Trabaja",RANDBETWEEN(1000,5000),RANDBETWEEN(0,999))</f>
        <v>830</v>
      </c>
      <c r="AC3669" s="4">
        <f ca="1">IF(AND(F3669&gt;17,F3669&lt;71),RANDBETWEEN(1000,5000),RANDBETWEEN(0,999))</f>
        <v>2472</v>
      </c>
      <c r="AD3669" s="4">
        <f ca="1">IF(AND(AB3669&gt;=0.5,(K3669-X3669)&gt;1000),RANDBETWEEN(1000,5000),RANDBETWEEN(0,999))</f>
        <v>4525</v>
      </c>
      <c r="AE3669" s="4">
        <f ca="1">IF(OR(V3669="",V3669="Puntual"),RANDBETWEEN(1000,5000),RANDBETWEEN(0,999))</f>
        <v>3535</v>
      </c>
      <c r="AF3669" s="4">
        <f ca="1">IF(OR(W3669="Bajo Riesgo",AE3669&gt;=1000),RANDBETWEEN(1000,5000),RANDBETWEEN(0,999))</f>
        <v>4743</v>
      </c>
      <c r="AG3669">
        <f t="shared" ca="1" si="405"/>
        <v>0</v>
      </c>
    </row>
    <row r="3670" spans="1:33" customFormat="1" x14ac:dyDescent="0.25">
      <c r="A3670">
        <v>77144570</v>
      </c>
      <c r="B3670" t="s">
        <v>9473</v>
      </c>
      <c r="C3670" t="s">
        <v>9474</v>
      </c>
      <c r="D3670">
        <v>519477535</v>
      </c>
      <c r="E3670" t="s">
        <v>9475</v>
      </c>
      <c r="F3670">
        <v>26</v>
      </c>
      <c r="G3670" t="s">
        <v>42</v>
      </c>
      <c r="H3670" t="str">
        <f t="shared" ca="1" si="399"/>
        <v>Propia</v>
      </c>
      <c r="I3670" t="s">
        <v>79</v>
      </c>
      <c r="J3670" t="s">
        <v>33</v>
      </c>
      <c r="K3670">
        <f t="shared" ca="1" si="400"/>
        <v>7791</v>
      </c>
      <c r="L3670" t="s">
        <v>135</v>
      </c>
      <c r="M3670" t="s">
        <v>14661</v>
      </c>
      <c r="N3670" t="s">
        <v>14661</v>
      </c>
      <c r="O3670" t="s">
        <v>14661</v>
      </c>
      <c r="P3670" t="s">
        <v>14661</v>
      </c>
      <c r="Q3670" t="s">
        <v>14662</v>
      </c>
      <c r="R3670" s="1">
        <v>42814</v>
      </c>
      <c r="S3670" t="s">
        <v>755</v>
      </c>
      <c r="T3670" t="str">
        <f t="shared" ca="1" si="401"/>
        <v>Sin Garantia</v>
      </c>
      <c r="U3670" t="str">
        <f t="shared" ca="1" si="402"/>
        <v>Sin deuda</v>
      </c>
      <c r="V3670" t="str">
        <f t="shared" ca="1" si="403"/>
        <v/>
      </c>
      <c r="W3670" t="str">
        <f t="shared" ca="1" si="404"/>
        <v>Bajo Riesgo</v>
      </c>
      <c r="X3670">
        <v>1000</v>
      </c>
      <c r="Y3670" s="2">
        <f ca="1">IF(H3670="Propia",RANDBETWEEN(1000,5000),RANDBETWEEN(0,999))</f>
        <v>3132</v>
      </c>
      <c r="Z3670" s="2">
        <f ca="1">IF(T3670="Con Garantia",RANDBETWEEN(1000,5000),RANDBETWEEN(0,999))</f>
        <v>775</v>
      </c>
      <c r="AA3670" s="2">
        <f ca="1">IF(U3670="Sin deuda",RANDBETWEEN(1000,5000),RANDBETWEEN(0,999))</f>
        <v>1664</v>
      </c>
      <c r="AB3670" s="4">
        <f ca="1">IF(Q3670="Si Trabaja",RANDBETWEEN(1000,5000),RANDBETWEEN(0,999))</f>
        <v>57</v>
      </c>
      <c r="AC3670" s="4">
        <f ca="1">IF(AND(F3670&gt;17,F3670&lt;71),RANDBETWEEN(1000,5000),RANDBETWEEN(0,999))</f>
        <v>3948</v>
      </c>
      <c r="AD3670" s="4">
        <f ca="1">IF(AND(AB3670&gt;=0.5,(K3670-X3670)&gt;1000),RANDBETWEEN(1000,5000),RANDBETWEEN(0,999))</f>
        <v>1034</v>
      </c>
      <c r="AE3670" s="4">
        <f ca="1">IF(OR(V3670="",V3670="Puntual"),RANDBETWEEN(1000,5000),RANDBETWEEN(0,999))</f>
        <v>1916</v>
      </c>
      <c r="AF3670" s="4">
        <f ca="1">IF(OR(W3670="Bajo Riesgo",AE3670&gt;=1000),RANDBETWEEN(1000,5000),RANDBETWEEN(0,999))</f>
        <v>3410</v>
      </c>
      <c r="AG3670">
        <f t="shared" ca="1" si="405"/>
        <v>0</v>
      </c>
    </row>
    <row r="3671" spans="1:33" customFormat="1" x14ac:dyDescent="0.25">
      <c r="A3671">
        <v>71927195</v>
      </c>
      <c r="B3671" t="s">
        <v>9476</v>
      </c>
      <c r="C3671" t="s">
        <v>9477</v>
      </c>
      <c r="D3671">
        <v>947260620</v>
      </c>
      <c r="E3671" t="s">
        <v>9478</v>
      </c>
      <c r="F3671">
        <v>49</v>
      </c>
      <c r="G3671" t="s">
        <v>42</v>
      </c>
      <c r="H3671" t="str">
        <f t="shared" ca="1" si="399"/>
        <v>Alquilada</v>
      </c>
      <c r="I3671" t="s">
        <v>44</v>
      </c>
      <c r="J3671" t="s">
        <v>33</v>
      </c>
      <c r="K3671">
        <f t="shared" ca="1" si="400"/>
        <v>5206</v>
      </c>
      <c r="L3671" t="s">
        <v>78</v>
      </c>
      <c r="M3671" t="s">
        <v>14661</v>
      </c>
      <c r="N3671" t="s">
        <v>14661</v>
      </c>
      <c r="O3671" t="s">
        <v>14661</v>
      </c>
      <c r="P3671" t="s">
        <v>14661</v>
      </c>
      <c r="Q3671" t="s">
        <v>14662</v>
      </c>
      <c r="R3671" s="1">
        <v>42871</v>
      </c>
      <c r="S3671" t="s">
        <v>755</v>
      </c>
      <c r="T3671" t="str">
        <f t="shared" ca="1" si="401"/>
        <v>Con Garantia</v>
      </c>
      <c r="U3671" t="str">
        <f t="shared" ca="1" si="402"/>
        <v>Con deuda</v>
      </c>
      <c r="V3671" t="str">
        <f t="shared" ca="1" si="403"/>
        <v>Moroso</v>
      </c>
      <c r="W3671" t="str">
        <f t="shared" ca="1" si="404"/>
        <v>Alto Riesgo</v>
      </c>
      <c r="X3671">
        <v>1000</v>
      </c>
      <c r="Y3671" s="2">
        <f ca="1">IF(H3671="Propia",RANDBETWEEN(1000,5000),RANDBETWEEN(0,999))</f>
        <v>418</v>
      </c>
      <c r="Z3671" s="2">
        <f ca="1">IF(T3671="Con Garantia",RANDBETWEEN(1000,5000),RANDBETWEEN(0,999))</f>
        <v>3790</v>
      </c>
      <c r="AA3671" s="2">
        <f ca="1">IF(U3671="Sin deuda",RANDBETWEEN(1000,5000),RANDBETWEEN(0,999))</f>
        <v>603</v>
      </c>
      <c r="AB3671" s="4">
        <f ca="1">IF(Q3671="Si Trabaja",RANDBETWEEN(1000,5000),RANDBETWEEN(0,999))</f>
        <v>852</v>
      </c>
      <c r="AC3671" s="4">
        <f ca="1">IF(AND(F3671&gt;17,F3671&lt;71),RANDBETWEEN(1000,5000),RANDBETWEEN(0,999))</f>
        <v>4132</v>
      </c>
      <c r="AD3671" s="4">
        <f ca="1">IF(AND(AB3671&gt;=0.5,(K3671-X3671)&gt;1000),RANDBETWEEN(1000,5000),RANDBETWEEN(0,999))</f>
        <v>4101</v>
      </c>
      <c r="AE3671" s="4">
        <f ca="1">IF(OR(V3671="",V3671="Puntual"),RANDBETWEEN(1000,5000),RANDBETWEEN(0,999))</f>
        <v>508</v>
      </c>
      <c r="AF3671" s="4">
        <f ca="1">IF(OR(W3671="Bajo Riesgo",AE3671&gt;=1000),RANDBETWEEN(1000,5000),RANDBETWEEN(0,999))</f>
        <v>905</v>
      </c>
      <c r="AG3671">
        <f t="shared" ca="1" si="405"/>
        <v>0</v>
      </c>
    </row>
    <row r="3672" spans="1:33" customFormat="1" x14ac:dyDescent="0.25">
      <c r="A3672">
        <v>77800337</v>
      </c>
      <c r="B3672" t="s">
        <v>9479</v>
      </c>
      <c r="C3672" t="s">
        <v>9480</v>
      </c>
      <c r="D3672">
        <v>995983549</v>
      </c>
      <c r="E3672" t="s">
        <v>9481</v>
      </c>
      <c r="F3672">
        <v>70</v>
      </c>
      <c r="G3672" t="s">
        <v>42</v>
      </c>
      <c r="H3672" t="str">
        <f t="shared" ca="1" si="399"/>
        <v>Alquilada</v>
      </c>
      <c r="I3672" t="s">
        <v>79</v>
      </c>
      <c r="J3672" t="s">
        <v>33</v>
      </c>
      <c r="K3672">
        <f t="shared" ca="1" si="400"/>
        <v>6724</v>
      </c>
      <c r="L3672" t="s">
        <v>53</v>
      </c>
      <c r="M3672" t="s">
        <v>14292</v>
      </c>
      <c r="N3672">
        <v>1</v>
      </c>
      <c r="O3672" t="s">
        <v>14657</v>
      </c>
      <c r="P3672" t="s">
        <v>14667</v>
      </c>
      <c r="Q3672" t="s">
        <v>14659</v>
      </c>
      <c r="R3672" s="1">
        <v>43006</v>
      </c>
      <c r="S3672" t="s">
        <v>34</v>
      </c>
      <c r="T3672" t="str">
        <f t="shared" ca="1" si="401"/>
        <v>Con Garantia</v>
      </c>
      <c r="U3672" t="str">
        <f t="shared" ca="1" si="402"/>
        <v>Sin deuda</v>
      </c>
      <c r="V3672" t="str">
        <f t="shared" ca="1" si="403"/>
        <v/>
      </c>
      <c r="W3672" t="str">
        <f t="shared" ca="1" si="404"/>
        <v>Bajo Riesgo</v>
      </c>
      <c r="X3672">
        <v>1000</v>
      </c>
      <c r="Y3672" s="2">
        <f ca="1">IF(H3672="Propia",RANDBETWEEN(1000,5000),RANDBETWEEN(0,999))</f>
        <v>841</v>
      </c>
      <c r="Z3672" s="2">
        <f ca="1">IF(T3672="Con Garantia",RANDBETWEEN(1000,5000),RANDBETWEEN(0,999))</f>
        <v>1345</v>
      </c>
      <c r="AA3672" s="2">
        <f ca="1">IF(U3672="Sin deuda",RANDBETWEEN(1000,5000),RANDBETWEEN(0,999))</f>
        <v>4742</v>
      </c>
      <c r="AB3672" s="4">
        <f ca="1">IF(Q3672="Si Trabaja",RANDBETWEEN(1000,5000),RANDBETWEEN(0,999))</f>
        <v>1943</v>
      </c>
      <c r="AC3672" s="4">
        <f ca="1">IF(AND(F3672&gt;17,F3672&lt;71),RANDBETWEEN(1000,5000),RANDBETWEEN(0,999))</f>
        <v>2533</v>
      </c>
      <c r="AD3672" s="4">
        <f ca="1">IF(AND(AB3672&gt;=0.5,(K3672-X3672)&gt;1000),RANDBETWEEN(1000,5000),RANDBETWEEN(0,999))</f>
        <v>2919</v>
      </c>
      <c r="AE3672" s="4">
        <f ca="1">IF(OR(V3672="",V3672="Puntual"),RANDBETWEEN(1000,5000),RANDBETWEEN(0,999))</f>
        <v>3281</v>
      </c>
      <c r="AF3672" s="4">
        <f ca="1">IF(OR(W3672="Bajo Riesgo",AE3672&gt;=1000),RANDBETWEEN(1000,5000),RANDBETWEEN(0,999))</f>
        <v>4713</v>
      </c>
      <c r="AG3672">
        <f t="shared" ca="1" si="405"/>
        <v>1</v>
      </c>
    </row>
    <row r="3673" spans="1:33" customFormat="1" x14ac:dyDescent="0.25">
      <c r="A3673">
        <v>46376944</v>
      </c>
      <c r="B3673" t="s">
        <v>9482</v>
      </c>
      <c r="C3673" t="s">
        <v>9483</v>
      </c>
      <c r="D3673">
        <v>519307964</v>
      </c>
      <c r="E3673" t="s">
        <v>9484</v>
      </c>
      <c r="F3673">
        <v>68</v>
      </c>
      <c r="G3673" t="s">
        <v>42</v>
      </c>
      <c r="H3673" t="str">
        <f t="shared" ca="1" si="399"/>
        <v>Alquilada</v>
      </c>
      <c r="I3673" t="s">
        <v>44</v>
      </c>
      <c r="J3673" t="s">
        <v>33</v>
      </c>
      <c r="K3673">
        <f t="shared" ca="1" si="400"/>
        <v>7716</v>
      </c>
      <c r="L3673" t="s">
        <v>121</v>
      </c>
      <c r="M3673" t="s">
        <v>14068</v>
      </c>
      <c r="N3673">
        <v>1</v>
      </c>
      <c r="O3673" t="s">
        <v>14663</v>
      </c>
      <c r="P3673" t="s">
        <v>14664</v>
      </c>
      <c r="Q3673" t="s">
        <v>14659</v>
      </c>
      <c r="R3673" s="1">
        <v>42775</v>
      </c>
      <c r="S3673" t="s">
        <v>34</v>
      </c>
      <c r="T3673" t="str">
        <f t="shared" ca="1" si="401"/>
        <v>Sin Garantia</v>
      </c>
      <c r="U3673" t="str">
        <f t="shared" ca="1" si="402"/>
        <v>Con deuda</v>
      </c>
      <c r="V3673" t="str">
        <f t="shared" ca="1" si="403"/>
        <v>Moroso</v>
      </c>
      <c r="W3673" t="str">
        <f t="shared" ca="1" si="404"/>
        <v>Alto Riesgo</v>
      </c>
      <c r="X3673">
        <v>1000</v>
      </c>
      <c r="Y3673" s="2">
        <f ca="1">IF(H3673="Propia",RANDBETWEEN(1000,5000),RANDBETWEEN(0,999))</f>
        <v>524</v>
      </c>
      <c r="Z3673" s="2">
        <f ca="1">IF(T3673="Con Garantia",RANDBETWEEN(1000,5000),RANDBETWEEN(0,999))</f>
        <v>117</v>
      </c>
      <c r="AA3673" s="2">
        <f ca="1">IF(U3673="Sin deuda",RANDBETWEEN(1000,5000),RANDBETWEEN(0,999))</f>
        <v>16</v>
      </c>
      <c r="AB3673" s="4">
        <f ca="1">IF(Q3673="Si Trabaja",RANDBETWEEN(1000,5000),RANDBETWEEN(0,999))</f>
        <v>1699</v>
      </c>
      <c r="AC3673" s="4">
        <f ca="1">IF(AND(F3673&gt;17,F3673&lt;71),RANDBETWEEN(1000,5000),RANDBETWEEN(0,999))</f>
        <v>2319</v>
      </c>
      <c r="AD3673" s="4">
        <f ca="1">IF(AND(AB3673&gt;=0.5,(K3673-X3673)&gt;1000),RANDBETWEEN(1000,5000),RANDBETWEEN(0,999))</f>
        <v>3552</v>
      </c>
      <c r="AE3673" s="4">
        <f ca="1">IF(OR(V3673="",V3673="Puntual"),RANDBETWEEN(1000,5000),RANDBETWEEN(0,999))</f>
        <v>423</v>
      </c>
      <c r="AF3673" s="4">
        <f ca="1">IF(OR(W3673="Bajo Riesgo",AE3673&gt;=1000),RANDBETWEEN(1000,5000),RANDBETWEEN(0,999))</f>
        <v>553</v>
      </c>
      <c r="AG3673">
        <f t="shared" ca="1" si="405"/>
        <v>0</v>
      </c>
    </row>
    <row r="3674" spans="1:33" customFormat="1" x14ac:dyDescent="0.25">
      <c r="A3674">
        <v>46865614</v>
      </c>
      <c r="B3674" t="s">
        <v>9485</v>
      </c>
      <c r="C3674" t="s">
        <v>9486</v>
      </c>
      <c r="D3674">
        <v>962664923</v>
      </c>
      <c r="E3674" t="s">
        <v>9487</v>
      </c>
      <c r="F3674">
        <v>25</v>
      </c>
      <c r="G3674" t="s">
        <v>30</v>
      </c>
      <c r="H3674" t="str">
        <f t="shared" ca="1" si="399"/>
        <v>Propia</v>
      </c>
      <c r="I3674" t="s">
        <v>49</v>
      </c>
      <c r="J3674" t="s">
        <v>33</v>
      </c>
      <c r="K3674">
        <f t="shared" ca="1" si="400"/>
        <v>6546</v>
      </c>
      <c r="L3674" t="s">
        <v>53</v>
      </c>
      <c r="M3674" t="s">
        <v>13148</v>
      </c>
      <c r="N3674">
        <v>1</v>
      </c>
      <c r="O3674" t="s">
        <v>14657</v>
      </c>
      <c r="P3674" t="s">
        <v>14667</v>
      </c>
      <c r="Q3674" t="s">
        <v>14659</v>
      </c>
      <c r="R3674" s="1">
        <v>42758</v>
      </c>
      <c r="S3674" t="s">
        <v>755</v>
      </c>
      <c r="T3674" t="str">
        <f t="shared" ca="1" si="401"/>
        <v>Sin Garantia</v>
      </c>
      <c r="U3674" t="str">
        <f t="shared" ca="1" si="402"/>
        <v>Con deuda</v>
      </c>
      <c r="V3674" t="str">
        <f t="shared" ca="1" si="403"/>
        <v>Moroso</v>
      </c>
      <c r="W3674" t="str">
        <f t="shared" ca="1" si="404"/>
        <v>Alto Riesgo</v>
      </c>
      <c r="X3674">
        <v>1000</v>
      </c>
      <c r="Y3674" s="2">
        <f ca="1">IF(H3674="Propia",RANDBETWEEN(1000,5000),RANDBETWEEN(0,999))</f>
        <v>1199</v>
      </c>
      <c r="Z3674" s="2">
        <f ca="1">IF(T3674="Con Garantia",RANDBETWEEN(1000,5000),RANDBETWEEN(0,999))</f>
        <v>448</v>
      </c>
      <c r="AA3674" s="2">
        <f ca="1">IF(U3674="Sin deuda",RANDBETWEEN(1000,5000),RANDBETWEEN(0,999))</f>
        <v>876</v>
      </c>
      <c r="AB3674" s="4">
        <f ca="1">IF(Q3674="Si Trabaja",RANDBETWEEN(1000,5000),RANDBETWEEN(0,999))</f>
        <v>4208</v>
      </c>
      <c r="AC3674" s="4">
        <f ca="1">IF(AND(F3674&gt;17,F3674&lt;71),RANDBETWEEN(1000,5000),RANDBETWEEN(0,999))</f>
        <v>2964</v>
      </c>
      <c r="AD3674" s="4">
        <f ca="1">IF(AND(AB3674&gt;=0.5,(K3674-X3674)&gt;1000),RANDBETWEEN(1000,5000),RANDBETWEEN(0,999))</f>
        <v>2500</v>
      </c>
      <c r="AE3674" s="4">
        <f ca="1">IF(OR(V3674="",V3674="Puntual"),RANDBETWEEN(1000,5000),RANDBETWEEN(0,999))</f>
        <v>911</v>
      </c>
      <c r="AF3674" s="4">
        <f ca="1">IF(OR(W3674="Bajo Riesgo",AE3674&gt;=1000),RANDBETWEEN(1000,5000),RANDBETWEEN(0,999))</f>
        <v>129</v>
      </c>
      <c r="AG3674">
        <f t="shared" ca="1" si="405"/>
        <v>0</v>
      </c>
    </row>
    <row r="3675" spans="1:33" customFormat="1" x14ac:dyDescent="0.25">
      <c r="A3675">
        <v>40980516</v>
      </c>
      <c r="B3675" t="s">
        <v>9488</v>
      </c>
      <c r="C3675" t="s">
        <v>1639</v>
      </c>
      <c r="D3675">
        <v>945550075</v>
      </c>
      <c r="E3675" t="s">
        <v>9489</v>
      </c>
      <c r="F3675">
        <v>53</v>
      </c>
      <c r="G3675" t="s">
        <v>30</v>
      </c>
      <c r="H3675" t="str">
        <f t="shared" ca="1" si="399"/>
        <v>Alquilada</v>
      </c>
      <c r="I3675" t="s">
        <v>44</v>
      </c>
      <c r="J3675" t="s">
        <v>33</v>
      </c>
      <c r="K3675">
        <f t="shared" ca="1" si="400"/>
        <v>7053</v>
      </c>
      <c r="L3675" t="s">
        <v>53</v>
      </c>
      <c r="M3675" t="s">
        <v>13045</v>
      </c>
      <c r="N3675">
        <v>7</v>
      </c>
      <c r="O3675" t="s">
        <v>14657</v>
      </c>
      <c r="P3675" t="s">
        <v>14670</v>
      </c>
      <c r="Q3675" t="s">
        <v>14659</v>
      </c>
      <c r="R3675" s="1">
        <v>42754</v>
      </c>
      <c r="S3675" t="s">
        <v>34</v>
      </c>
      <c r="T3675" t="str">
        <f t="shared" ca="1" si="401"/>
        <v>Con Garantia</v>
      </c>
      <c r="U3675" t="str">
        <f t="shared" ca="1" si="402"/>
        <v>Con deuda</v>
      </c>
      <c r="V3675" t="str">
        <f t="shared" ca="1" si="403"/>
        <v>Moroso</v>
      </c>
      <c r="W3675" t="str">
        <f t="shared" ca="1" si="404"/>
        <v>Alto Riesgo</v>
      </c>
      <c r="X3675">
        <v>1000</v>
      </c>
      <c r="Y3675" s="2">
        <f ca="1">IF(H3675="Propia",RANDBETWEEN(1000,5000),RANDBETWEEN(0,999))</f>
        <v>498</v>
      </c>
      <c r="Z3675" s="2">
        <f ca="1">IF(T3675="Con Garantia",RANDBETWEEN(1000,5000),RANDBETWEEN(0,999))</f>
        <v>4849</v>
      </c>
      <c r="AA3675" s="2">
        <f ca="1">IF(U3675="Sin deuda",RANDBETWEEN(1000,5000),RANDBETWEEN(0,999))</f>
        <v>254</v>
      </c>
      <c r="AB3675" s="4">
        <f ca="1">IF(Q3675="Si Trabaja",RANDBETWEEN(1000,5000),RANDBETWEEN(0,999))</f>
        <v>3219</v>
      </c>
      <c r="AC3675" s="4">
        <f ca="1">IF(AND(F3675&gt;17,F3675&lt;71),RANDBETWEEN(1000,5000),RANDBETWEEN(0,999))</f>
        <v>4387</v>
      </c>
      <c r="AD3675" s="4">
        <f ca="1">IF(AND(AB3675&gt;=0.5,(K3675-X3675)&gt;1000),RANDBETWEEN(1000,5000),RANDBETWEEN(0,999))</f>
        <v>4835</v>
      </c>
      <c r="AE3675" s="4">
        <f ca="1">IF(OR(V3675="",V3675="Puntual"),RANDBETWEEN(1000,5000),RANDBETWEEN(0,999))</f>
        <v>703</v>
      </c>
      <c r="AF3675" s="4">
        <f ca="1">IF(OR(W3675="Bajo Riesgo",AE3675&gt;=1000),RANDBETWEEN(1000,5000),RANDBETWEEN(0,999))</f>
        <v>177</v>
      </c>
      <c r="AG3675">
        <f t="shared" ca="1" si="405"/>
        <v>0</v>
      </c>
    </row>
    <row r="3676" spans="1:33" customFormat="1" x14ac:dyDescent="0.25">
      <c r="A3676">
        <v>71226614</v>
      </c>
      <c r="B3676" t="s">
        <v>6465</v>
      </c>
      <c r="C3676" t="s">
        <v>9490</v>
      </c>
      <c r="D3676">
        <v>924509483</v>
      </c>
      <c r="E3676" t="s">
        <v>9491</v>
      </c>
      <c r="F3676">
        <v>48</v>
      </c>
      <c r="G3676" t="s">
        <v>42</v>
      </c>
      <c r="H3676" t="str">
        <f t="shared" ca="1" si="399"/>
        <v>Alquilada</v>
      </c>
      <c r="I3676" t="s">
        <v>79</v>
      </c>
      <c r="J3676" t="s">
        <v>33</v>
      </c>
      <c r="K3676">
        <f t="shared" ca="1" si="400"/>
        <v>6180</v>
      </c>
      <c r="L3676" t="s">
        <v>38</v>
      </c>
      <c r="M3676" t="s">
        <v>14661</v>
      </c>
      <c r="N3676" t="s">
        <v>14661</v>
      </c>
      <c r="O3676" t="s">
        <v>14661</v>
      </c>
      <c r="P3676" t="s">
        <v>14661</v>
      </c>
      <c r="Q3676" t="s">
        <v>14662</v>
      </c>
      <c r="R3676" s="1">
        <v>42791</v>
      </c>
      <c r="S3676" t="s">
        <v>755</v>
      </c>
      <c r="T3676" t="str">
        <f t="shared" ca="1" si="401"/>
        <v>Con Garantia</v>
      </c>
      <c r="U3676" t="str">
        <f t="shared" ca="1" si="402"/>
        <v>Sin deuda</v>
      </c>
      <c r="V3676" t="str">
        <f t="shared" ca="1" si="403"/>
        <v/>
      </c>
      <c r="W3676" t="str">
        <f t="shared" ca="1" si="404"/>
        <v>Bajo Riesgo</v>
      </c>
      <c r="X3676">
        <v>1000</v>
      </c>
      <c r="Y3676" s="2">
        <f ca="1">IF(H3676="Propia",RANDBETWEEN(1000,5000),RANDBETWEEN(0,999))</f>
        <v>239</v>
      </c>
      <c r="Z3676" s="2">
        <f ca="1">IF(T3676="Con Garantia",RANDBETWEEN(1000,5000),RANDBETWEEN(0,999))</f>
        <v>2776</v>
      </c>
      <c r="AA3676" s="2">
        <f ca="1">IF(U3676="Sin deuda",RANDBETWEEN(1000,5000),RANDBETWEEN(0,999))</f>
        <v>4892</v>
      </c>
      <c r="AB3676" s="4">
        <f ca="1">IF(Q3676="Si Trabaja",RANDBETWEEN(1000,5000),RANDBETWEEN(0,999))</f>
        <v>454</v>
      </c>
      <c r="AC3676" s="4">
        <f ca="1">IF(AND(F3676&gt;17,F3676&lt;71),RANDBETWEEN(1000,5000),RANDBETWEEN(0,999))</f>
        <v>1543</v>
      </c>
      <c r="AD3676" s="4">
        <f ca="1">IF(AND(AB3676&gt;=0.5,(K3676-X3676)&gt;1000),RANDBETWEEN(1000,5000),RANDBETWEEN(0,999))</f>
        <v>4920</v>
      </c>
      <c r="AE3676" s="4">
        <f ca="1">IF(OR(V3676="",V3676="Puntual"),RANDBETWEEN(1000,5000),RANDBETWEEN(0,999))</f>
        <v>3909</v>
      </c>
      <c r="AF3676" s="4">
        <f ca="1">IF(OR(W3676="Bajo Riesgo",AE3676&gt;=1000),RANDBETWEEN(1000,5000),RANDBETWEEN(0,999))</f>
        <v>4293</v>
      </c>
      <c r="AG3676">
        <f t="shared" ca="1" si="405"/>
        <v>0</v>
      </c>
    </row>
    <row r="3677" spans="1:33" customFormat="1" x14ac:dyDescent="0.25">
      <c r="A3677">
        <v>6952788</v>
      </c>
      <c r="B3677" t="s">
        <v>9492</v>
      </c>
      <c r="C3677" t="s">
        <v>9493</v>
      </c>
      <c r="D3677">
        <v>519778575</v>
      </c>
      <c r="E3677" t="s">
        <v>9494</v>
      </c>
      <c r="F3677">
        <v>46</v>
      </c>
      <c r="G3677" t="s">
        <v>42</v>
      </c>
      <c r="H3677" t="str">
        <f t="shared" ca="1" si="399"/>
        <v>Propia</v>
      </c>
      <c r="I3677" t="s">
        <v>32</v>
      </c>
      <c r="J3677" t="s">
        <v>33</v>
      </c>
      <c r="K3677">
        <f t="shared" ca="1" si="400"/>
        <v>5293</v>
      </c>
      <c r="L3677" t="s">
        <v>214</v>
      </c>
      <c r="M3677" t="s">
        <v>14661</v>
      </c>
      <c r="N3677" t="s">
        <v>14661</v>
      </c>
      <c r="O3677" t="s">
        <v>14661</v>
      </c>
      <c r="P3677" t="s">
        <v>14661</v>
      </c>
      <c r="Q3677" t="s">
        <v>14662</v>
      </c>
      <c r="R3677" s="1">
        <v>43015</v>
      </c>
      <c r="S3677" t="s">
        <v>34</v>
      </c>
      <c r="T3677" t="str">
        <f t="shared" ca="1" si="401"/>
        <v>Sin Garantia</v>
      </c>
      <c r="U3677" t="str">
        <f t="shared" ca="1" si="402"/>
        <v>Con deuda</v>
      </c>
      <c r="V3677" t="str">
        <f t="shared" ca="1" si="403"/>
        <v>Moroso</v>
      </c>
      <c r="W3677" t="str">
        <f t="shared" ca="1" si="404"/>
        <v>Alto Riesgo</v>
      </c>
      <c r="X3677">
        <v>1000</v>
      </c>
      <c r="Y3677" s="2">
        <f ca="1">IF(H3677="Propia",RANDBETWEEN(1000,5000),RANDBETWEEN(0,999))</f>
        <v>3435</v>
      </c>
      <c r="Z3677" s="2">
        <f ca="1">IF(T3677="Con Garantia",RANDBETWEEN(1000,5000),RANDBETWEEN(0,999))</f>
        <v>931</v>
      </c>
      <c r="AA3677" s="2">
        <f ca="1">IF(U3677="Sin deuda",RANDBETWEEN(1000,5000),RANDBETWEEN(0,999))</f>
        <v>207</v>
      </c>
      <c r="AB3677" s="4">
        <f ca="1">IF(Q3677="Si Trabaja",RANDBETWEEN(1000,5000),RANDBETWEEN(0,999))</f>
        <v>901</v>
      </c>
      <c r="AC3677" s="4">
        <f ca="1">IF(AND(F3677&gt;17,F3677&lt;71),RANDBETWEEN(1000,5000),RANDBETWEEN(0,999))</f>
        <v>3704</v>
      </c>
      <c r="AD3677" s="4">
        <f ca="1">IF(AND(AB3677&gt;=0.5,(K3677-X3677)&gt;1000),RANDBETWEEN(1000,5000),RANDBETWEEN(0,999))</f>
        <v>4389</v>
      </c>
      <c r="AE3677" s="4">
        <f ca="1">IF(OR(V3677="",V3677="Puntual"),RANDBETWEEN(1000,5000),RANDBETWEEN(0,999))</f>
        <v>974</v>
      </c>
      <c r="AF3677" s="4">
        <f ca="1">IF(OR(W3677="Bajo Riesgo",AE3677&gt;=1000),RANDBETWEEN(1000,5000),RANDBETWEEN(0,999))</f>
        <v>750</v>
      </c>
      <c r="AG3677">
        <f t="shared" ca="1" si="405"/>
        <v>0</v>
      </c>
    </row>
    <row r="3678" spans="1:33" customFormat="1" x14ac:dyDescent="0.25">
      <c r="A3678">
        <v>73123845</v>
      </c>
      <c r="B3678" t="s">
        <v>9495</v>
      </c>
      <c r="C3678" t="s">
        <v>9496</v>
      </c>
      <c r="D3678">
        <v>915067250</v>
      </c>
      <c r="E3678" t="s">
        <v>9497</v>
      </c>
      <c r="F3678">
        <v>58</v>
      </c>
      <c r="G3678" t="s">
        <v>30</v>
      </c>
      <c r="H3678" t="str">
        <f t="shared" ca="1" si="399"/>
        <v>Propia</v>
      </c>
      <c r="I3678" t="s">
        <v>79</v>
      </c>
      <c r="J3678" t="s">
        <v>33</v>
      </c>
      <c r="K3678">
        <f t="shared" ca="1" si="400"/>
        <v>7354</v>
      </c>
      <c r="L3678" t="s">
        <v>53</v>
      </c>
      <c r="M3678" t="s">
        <v>14661</v>
      </c>
      <c r="N3678" t="s">
        <v>14661</v>
      </c>
      <c r="O3678" t="s">
        <v>14661</v>
      </c>
      <c r="P3678" t="s">
        <v>14661</v>
      </c>
      <c r="Q3678" t="s">
        <v>14662</v>
      </c>
      <c r="R3678" s="1">
        <v>43076</v>
      </c>
      <c r="S3678" t="s">
        <v>34</v>
      </c>
      <c r="T3678" t="str">
        <f t="shared" ca="1" si="401"/>
        <v>Con Garantia</v>
      </c>
      <c r="U3678" t="str">
        <f t="shared" ca="1" si="402"/>
        <v>Con deuda</v>
      </c>
      <c r="V3678" t="str">
        <f t="shared" ca="1" si="403"/>
        <v>Puntual</v>
      </c>
      <c r="W3678" t="str">
        <f t="shared" ca="1" si="404"/>
        <v>Bajo Riesgo</v>
      </c>
      <c r="X3678">
        <v>1000</v>
      </c>
      <c r="Y3678" s="2">
        <f ca="1">IF(H3678="Propia",RANDBETWEEN(1000,5000),RANDBETWEEN(0,999))</f>
        <v>4744</v>
      </c>
      <c r="Z3678" s="2">
        <f ca="1">IF(T3678="Con Garantia",RANDBETWEEN(1000,5000),RANDBETWEEN(0,999))</f>
        <v>2794</v>
      </c>
      <c r="AA3678" s="2">
        <f ca="1">IF(U3678="Sin deuda",RANDBETWEEN(1000,5000),RANDBETWEEN(0,999))</f>
        <v>520</v>
      </c>
      <c r="AB3678" s="4">
        <f ca="1">IF(Q3678="Si Trabaja",RANDBETWEEN(1000,5000),RANDBETWEEN(0,999))</f>
        <v>560</v>
      </c>
      <c r="AC3678" s="4">
        <f ca="1">IF(AND(F3678&gt;17,F3678&lt;71),RANDBETWEEN(1000,5000),RANDBETWEEN(0,999))</f>
        <v>4094</v>
      </c>
      <c r="AD3678" s="4">
        <f ca="1">IF(AND(AB3678&gt;=0.5,(K3678-X3678)&gt;1000),RANDBETWEEN(1000,5000),RANDBETWEEN(0,999))</f>
        <v>1775</v>
      </c>
      <c r="AE3678" s="4">
        <f ca="1">IF(OR(V3678="",V3678="Puntual"),RANDBETWEEN(1000,5000),RANDBETWEEN(0,999))</f>
        <v>4724</v>
      </c>
      <c r="AF3678" s="4">
        <f ca="1">IF(OR(W3678="Bajo Riesgo",AE3678&gt;=1000),RANDBETWEEN(1000,5000),RANDBETWEEN(0,999))</f>
        <v>4356</v>
      </c>
      <c r="AG3678">
        <f t="shared" ca="1" si="405"/>
        <v>0</v>
      </c>
    </row>
    <row r="3679" spans="1:33" customFormat="1" x14ac:dyDescent="0.25">
      <c r="A3679">
        <v>71303056</v>
      </c>
      <c r="B3679" t="s">
        <v>9498</v>
      </c>
      <c r="C3679" t="s">
        <v>9499</v>
      </c>
      <c r="D3679">
        <v>986334022</v>
      </c>
      <c r="E3679" t="s">
        <v>9500</v>
      </c>
      <c r="F3679">
        <v>30</v>
      </c>
      <c r="G3679" t="s">
        <v>42</v>
      </c>
      <c r="H3679" t="str">
        <f t="shared" ca="1" si="399"/>
        <v>Propia</v>
      </c>
      <c r="I3679" t="s">
        <v>79</v>
      </c>
      <c r="J3679" t="s">
        <v>33</v>
      </c>
      <c r="K3679">
        <f t="shared" ca="1" si="400"/>
        <v>7083</v>
      </c>
      <c r="L3679" t="s">
        <v>67</v>
      </c>
      <c r="M3679" t="s">
        <v>13561</v>
      </c>
      <c r="N3679">
        <v>10</v>
      </c>
      <c r="O3679" t="s">
        <v>14663</v>
      </c>
      <c r="P3679" t="s">
        <v>14669</v>
      </c>
      <c r="Q3679" t="s">
        <v>14659</v>
      </c>
      <c r="R3679" s="1">
        <v>42891</v>
      </c>
      <c r="S3679" t="s">
        <v>755</v>
      </c>
      <c r="T3679" t="str">
        <f t="shared" ca="1" si="401"/>
        <v>Sin Garantia</v>
      </c>
      <c r="U3679" t="str">
        <f t="shared" ca="1" si="402"/>
        <v>Sin deuda</v>
      </c>
      <c r="V3679" t="str">
        <f t="shared" ca="1" si="403"/>
        <v/>
      </c>
      <c r="W3679" t="str">
        <f t="shared" ca="1" si="404"/>
        <v>Bajo Riesgo</v>
      </c>
      <c r="X3679">
        <v>1000</v>
      </c>
      <c r="Y3679" s="2">
        <f ca="1">IF(H3679="Propia",RANDBETWEEN(1000,5000),RANDBETWEEN(0,999))</f>
        <v>3076</v>
      </c>
      <c r="Z3679" s="2">
        <f ca="1">IF(T3679="Con Garantia",RANDBETWEEN(1000,5000),RANDBETWEEN(0,999))</f>
        <v>500</v>
      </c>
      <c r="AA3679" s="2">
        <f ca="1">IF(U3679="Sin deuda",RANDBETWEEN(1000,5000),RANDBETWEEN(0,999))</f>
        <v>2825</v>
      </c>
      <c r="AB3679" s="4">
        <f ca="1">IF(Q3679="Si Trabaja",RANDBETWEEN(1000,5000),RANDBETWEEN(0,999))</f>
        <v>1143</v>
      </c>
      <c r="AC3679" s="4">
        <f ca="1">IF(AND(F3679&gt;17,F3679&lt;71),RANDBETWEEN(1000,5000),RANDBETWEEN(0,999))</f>
        <v>2306</v>
      </c>
      <c r="AD3679" s="4">
        <f ca="1">IF(AND(AB3679&gt;=0.5,(K3679-X3679)&gt;1000),RANDBETWEEN(1000,5000),RANDBETWEEN(0,999))</f>
        <v>4373</v>
      </c>
      <c r="AE3679" s="4">
        <f ca="1">IF(OR(V3679="",V3679="Puntual"),RANDBETWEEN(1000,5000),RANDBETWEEN(0,999))</f>
        <v>1540</v>
      </c>
      <c r="AF3679" s="4">
        <f ca="1">IF(OR(W3679="Bajo Riesgo",AE3679&gt;=1000),RANDBETWEEN(1000,5000),RANDBETWEEN(0,999))</f>
        <v>3817</v>
      </c>
      <c r="AG3679">
        <f t="shared" ca="1" si="405"/>
        <v>1</v>
      </c>
    </row>
    <row r="3680" spans="1:33" customFormat="1" x14ac:dyDescent="0.25">
      <c r="A3680">
        <v>62908413</v>
      </c>
      <c r="B3680" t="s">
        <v>9501</v>
      </c>
      <c r="C3680" t="s">
        <v>9502</v>
      </c>
      <c r="D3680">
        <v>980941556</v>
      </c>
      <c r="E3680" t="s">
        <v>9503</v>
      </c>
      <c r="F3680">
        <v>37</v>
      </c>
      <c r="G3680" t="s">
        <v>30</v>
      </c>
      <c r="H3680" t="str">
        <f t="shared" ca="1" si="399"/>
        <v>Propia</v>
      </c>
      <c r="I3680" t="s">
        <v>79</v>
      </c>
      <c r="J3680" t="s">
        <v>33</v>
      </c>
      <c r="K3680">
        <f t="shared" ca="1" si="400"/>
        <v>5043</v>
      </c>
      <c r="L3680" t="s">
        <v>243</v>
      </c>
      <c r="M3680" t="s">
        <v>13520</v>
      </c>
      <c r="N3680">
        <v>1</v>
      </c>
      <c r="O3680" t="s">
        <v>14657</v>
      </c>
      <c r="P3680" t="s">
        <v>14664</v>
      </c>
      <c r="Q3680" t="s">
        <v>14659</v>
      </c>
      <c r="R3680" s="1">
        <v>43025</v>
      </c>
      <c r="S3680" t="s">
        <v>755</v>
      </c>
      <c r="T3680" t="str">
        <f t="shared" ca="1" si="401"/>
        <v>Con Garantia</v>
      </c>
      <c r="U3680" t="str">
        <f t="shared" ca="1" si="402"/>
        <v>Sin deuda</v>
      </c>
      <c r="V3680" t="str">
        <f t="shared" ca="1" si="403"/>
        <v/>
      </c>
      <c r="W3680" t="str">
        <f t="shared" ca="1" si="404"/>
        <v>Bajo Riesgo</v>
      </c>
      <c r="X3680">
        <v>1000</v>
      </c>
      <c r="Y3680" s="2">
        <f ca="1">IF(H3680="Propia",RANDBETWEEN(1000,5000),RANDBETWEEN(0,999))</f>
        <v>2951</v>
      </c>
      <c r="Z3680" s="2">
        <f ca="1">IF(T3680="Con Garantia",RANDBETWEEN(1000,5000),RANDBETWEEN(0,999))</f>
        <v>1333</v>
      </c>
      <c r="AA3680" s="2">
        <f ca="1">IF(U3680="Sin deuda",RANDBETWEEN(1000,5000),RANDBETWEEN(0,999))</f>
        <v>4544</v>
      </c>
      <c r="AB3680" s="4">
        <f ca="1">IF(Q3680="Si Trabaja",RANDBETWEEN(1000,5000),RANDBETWEEN(0,999))</f>
        <v>2353</v>
      </c>
      <c r="AC3680" s="4">
        <f ca="1">IF(AND(F3680&gt;17,F3680&lt;71),RANDBETWEEN(1000,5000),RANDBETWEEN(0,999))</f>
        <v>4971</v>
      </c>
      <c r="AD3680" s="4">
        <f ca="1">IF(AND(AB3680&gt;=0.5,(K3680-X3680)&gt;1000),RANDBETWEEN(1000,5000),RANDBETWEEN(0,999))</f>
        <v>3026</v>
      </c>
      <c r="AE3680" s="4">
        <f ca="1">IF(OR(V3680="",V3680="Puntual"),RANDBETWEEN(1000,5000),RANDBETWEEN(0,999))</f>
        <v>2237</v>
      </c>
      <c r="AF3680" s="4">
        <f ca="1">IF(OR(W3680="Bajo Riesgo",AE3680&gt;=1000),RANDBETWEEN(1000,5000),RANDBETWEEN(0,999))</f>
        <v>4947</v>
      </c>
      <c r="AG3680">
        <f t="shared" ca="1" si="405"/>
        <v>1</v>
      </c>
    </row>
    <row r="3681" spans="1:33" customFormat="1" x14ac:dyDescent="0.25">
      <c r="A3681">
        <v>80350000</v>
      </c>
      <c r="B3681" t="s">
        <v>9504</v>
      </c>
      <c r="C3681" t="s">
        <v>9505</v>
      </c>
      <c r="D3681">
        <v>929438451</v>
      </c>
      <c r="E3681" t="s">
        <v>9506</v>
      </c>
      <c r="F3681">
        <v>33</v>
      </c>
      <c r="G3681" t="s">
        <v>42</v>
      </c>
      <c r="H3681" t="str">
        <f t="shared" ca="1" si="399"/>
        <v>Propia</v>
      </c>
      <c r="I3681" t="s">
        <v>49</v>
      </c>
      <c r="J3681" t="s">
        <v>33</v>
      </c>
      <c r="K3681">
        <f t="shared" ca="1" si="400"/>
        <v>5814</v>
      </c>
      <c r="L3681" t="s">
        <v>60</v>
      </c>
      <c r="M3681" t="s">
        <v>13737</v>
      </c>
      <c r="N3681">
        <v>7</v>
      </c>
      <c r="O3681" t="s">
        <v>14657</v>
      </c>
      <c r="P3681" t="s">
        <v>14668</v>
      </c>
      <c r="Q3681" t="s">
        <v>14659</v>
      </c>
      <c r="R3681" s="1">
        <v>42911</v>
      </c>
      <c r="S3681" t="s">
        <v>755</v>
      </c>
      <c r="T3681" t="str">
        <f t="shared" ca="1" si="401"/>
        <v>Con Garantia</v>
      </c>
      <c r="U3681" t="str">
        <f t="shared" ca="1" si="402"/>
        <v>Con deuda</v>
      </c>
      <c r="V3681" t="str">
        <f t="shared" ca="1" si="403"/>
        <v>Puntual</v>
      </c>
      <c r="W3681" t="str">
        <f t="shared" ca="1" si="404"/>
        <v>Bajo Riesgo</v>
      </c>
      <c r="X3681">
        <v>1000</v>
      </c>
      <c r="Y3681" s="2">
        <f ca="1">IF(H3681="Propia",RANDBETWEEN(1000,5000),RANDBETWEEN(0,999))</f>
        <v>4789</v>
      </c>
      <c r="Z3681" s="2">
        <f ca="1">IF(T3681="Con Garantia",RANDBETWEEN(1000,5000),RANDBETWEEN(0,999))</f>
        <v>4068</v>
      </c>
      <c r="AA3681" s="2">
        <f ca="1">IF(U3681="Sin deuda",RANDBETWEEN(1000,5000),RANDBETWEEN(0,999))</f>
        <v>587</v>
      </c>
      <c r="AB3681" s="4">
        <f ca="1">IF(Q3681="Si Trabaja",RANDBETWEEN(1000,5000),RANDBETWEEN(0,999))</f>
        <v>4805</v>
      </c>
      <c r="AC3681" s="4">
        <f ca="1">IF(AND(F3681&gt;17,F3681&lt;71),RANDBETWEEN(1000,5000),RANDBETWEEN(0,999))</f>
        <v>4570</v>
      </c>
      <c r="AD3681" s="4">
        <f ca="1">IF(AND(AB3681&gt;=0.5,(K3681-X3681)&gt;1000),RANDBETWEEN(1000,5000),RANDBETWEEN(0,999))</f>
        <v>3798</v>
      </c>
      <c r="AE3681" s="4">
        <f ca="1">IF(OR(V3681="",V3681="Puntual"),RANDBETWEEN(1000,5000),RANDBETWEEN(0,999))</f>
        <v>2770</v>
      </c>
      <c r="AF3681" s="4">
        <f ca="1">IF(OR(W3681="Bajo Riesgo",AE3681&gt;=1000),RANDBETWEEN(1000,5000),RANDBETWEEN(0,999))</f>
        <v>2534</v>
      </c>
      <c r="AG3681">
        <f t="shared" ca="1" si="405"/>
        <v>1</v>
      </c>
    </row>
    <row r="3682" spans="1:33" customFormat="1" x14ac:dyDescent="0.25">
      <c r="A3682">
        <v>74167814</v>
      </c>
      <c r="B3682" t="s">
        <v>9507</v>
      </c>
      <c r="C3682" t="s">
        <v>9508</v>
      </c>
      <c r="D3682">
        <v>519183680</v>
      </c>
      <c r="E3682" t="s">
        <v>9509</v>
      </c>
      <c r="F3682">
        <v>50</v>
      </c>
      <c r="G3682" t="s">
        <v>42</v>
      </c>
      <c r="H3682" t="str">
        <f t="shared" ca="1" si="399"/>
        <v>Propia</v>
      </c>
      <c r="I3682" t="s">
        <v>49</v>
      </c>
      <c r="J3682" t="s">
        <v>33</v>
      </c>
      <c r="K3682">
        <f t="shared" ca="1" si="400"/>
        <v>6566</v>
      </c>
      <c r="L3682" t="s">
        <v>121</v>
      </c>
      <c r="M3682" t="s">
        <v>14661</v>
      </c>
      <c r="N3682" t="s">
        <v>14661</v>
      </c>
      <c r="O3682" t="s">
        <v>14661</v>
      </c>
      <c r="P3682" t="s">
        <v>14661</v>
      </c>
      <c r="Q3682" t="s">
        <v>14662</v>
      </c>
      <c r="R3682" s="1">
        <v>42919</v>
      </c>
      <c r="S3682" t="s">
        <v>755</v>
      </c>
      <c r="T3682" t="str">
        <f t="shared" ca="1" si="401"/>
        <v>Con Garantia</v>
      </c>
      <c r="U3682" t="str">
        <f t="shared" ca="1" si="402"/>
        <v>Con deuda</v>
      </c>
      <c r="V3682" t="str">
        <f t="shared" ca="1" si="403"/>
        <v>Moroso</v>
      </c>
      <c r="W3682" t="str">
        <f t="shared" ca="1" si="404"/>
        <v>Alto Riesgo</v>
      </c>
      <c r="X3682">
        <v>1000</v>
      </c>
      <c r="Y3682" s="2">
        <f ca="1">IF(H3682="Propia",RANDBETWEEN(1000,5000),RANDBETWEEN(0,999))</f>
        <v>3162</v>
      </c>
      <c r="Z3682" s="2">
        <f ca="1">IF(T3682="Con Garantia",RANDBETWEEN(1000,5000),RANDBETWEEN(0,999))</f>
        <v>4044</v>
      </c>
      <c r="AA3682" s="2">
        <f ca="1">IF(U3682="Sin deuda",RANDBETWEEN(1000,5000),RANDBETWEEN(0,999))</f>
        <v>653</v>
      </c>
      <c r="AB3682" s="4">
        <f ca="1">IF(Q3682="Si Trabaja",RANDBETWEEN(1000,5000),RANDBETWEEN(0,999))</f>
        <v>767</v>
      </c>
      <c r="AC3682" s="4">
        <f ca="1">IF(AND(F3682&gt;17,F3682&lt;71),RANDBETWEEN(1000,5000),RANDBETWEEN(0,999))</f>
        <v>4142</v>
      </c>
      <c r="AD3682" s="4">
        <f ca="1">IF(AND(AB3682&gt;=0.5,(K3682-X3682)&gt;1000),RANDBETWEEN(1000,5000),RANDBETWEEN(0,999))</f>
        <v>4860</v>
      </c>
      <c r="AE3682" s="4">
        <f ca="1">IF(OR(V3682="",V3682="Puntual"),RANDBETWEEN(1000,5000),RANDBETWEEN(0,999))</f>
        <v>726</v>
      </c>
      <c r="AF3682" s="4">
        <f ca="1">IF(OR(W3682="Bajo Riesgo",AE3682&gt;=1000),RANDBETWEEN(1000,5000),RANDBETWEEN(0,999))</f>
        <v>561</v>
      </c>
      <c r="AG3682">
        <f t="shared" ca="1" si="405"/>
        <v>0</v>
      </c>
    </row>
    <row r="3683" spans="1:33" customFormat="1" x14ac:dyDescent="0.25">
      <c r="A3683">
        <v>70583843</v>
      </c>
      <c r="B3683" t="s">
        <v>9510</v>
      </c>
      <c r="C3683" t="s">
        <v>9511</v>
      </c>
      <c r="D3683">
        <v>973579562</v>
      </c>
      <c r="E3683" t="s">
        <v>9512</v>
      </c>
      <c r="F3683">
        <v>28</v>
      </c>
      <c r="G3683" t="s">
        <v>42</v>
      </c>
      <c r="H3683" t="str">
        <f t="shared" ca="1" si="399"/>
        <v>Alquilada</v>
      </c>
      <c r="I3683" t="s">
        <v>49</v>
      </c>
      <c r="J3683" t="s">
        <v>33</v>
      </c>
      <c r="K3683">
        <f t="shared" ca="1" si="400"/>
        <v>6869</v>
      </c>
      <c r="L3683" t="s">
        <v>214</v>
      </c>
      <c r="M3683" t="s">
        <v>14661</v>
      </c>
      <c r="N3683" t="s">
        <v>14661</v>
      </c>
      <c r="O3683" t="s">
        <v>14661</v>
      </c>
      <c r="P3683" t="s">
        <v>14661</v>
      </c>
      <c r="Q3683" t="s">
        <v>14662</v>
      </c>
      <c r="R3683" s="1">
        <v>43051</v>
      </c>
      <c r="S3683" t="s">
        <v>755</v>
      </c>
      <c r="T3683" t="str">
        <f t="shared" ca="1" si="401"/>
        <v>Con Garantia</v>
      </c>
      <c r="U3683" t="str">
        <f t="shared" ca="1" si="402"/>
        <v>Con deuda</v>
      </c>
      <c r="V3683" t="str">
        <f t="shared" ca="1" si="403"/>
        <v>Puntual</v>
      </c>
      <c r="W3683" t="str">
        <f t="shared" ca="1" si="404"/>
        <v>Bajo Riesgo</v>
      </c>
      <c r="X3683">
        <v>1000</v>
      </c>
      <c r="Y3683" s="2">
        <f ca="1">IF(H3683="Propia",RANDBETWEEN(1000,5000),RANDBETWEEN(0,999))</f>
        <v>530</v>
      </c>
      <c r="Z3683" s="2">
        <f ca="1">IF(T3683="Con Garantia",RANDBETWEEN(1000,5000),RANDBETWEEN(0,999))</f>
        <v>3163</v>
      </c>
      <c r="AA3683" s="2">
        <f ca="1">IF(U3683="Sin deuda",RANDBETWEEN(1000,5000),RANDBETWEEN(0,999))</f>
        <v>244</v>
      </c>
      <c r="AB3683" s="4">
        <f ca="1">IF(Q3683="Si Trabaja",RANDBETWEEN(1000,5000),RANDBETWEEN(0,999))</f>
        <v>64</v>
      </c>
      <c r="AC3683" s="4">
        <f ca="1">IF(AND(F3683&gt;17,F3683&lt;71),RANDBETWEEN(1000,5000),RANDBETWEEN(0,999))</f>
        <v>4821</v>
      </c>
      <c r="AD3683" s="4">
        <f ca="1">IF(AND(AB3683&gt;=0.5,(K3683-X3683)&gt;1000),RANDBETWEEN(1000,5000),RANDBETWEEN(0,999))</f>
        <v>2480</v>
      </c>
      <c r="AE3683" s="4">
        <f ca="1">IF(OR(V3683="",V3683="Puntual"),RANDBETWEEN(1000,5000),RANDBETWEEN(0,999))</f>
        <v>2767</v>
      </c>
      <c r="AF3683" s="4">
        <f ca="1">IF(OR(W3683="Bajo Riesgo",AE3683&gt;=1000),RANDBETWEEN(1000,5000),RANDBETWEEN(0,999))</f>
        <v>3794</v>
      </c>
      <c r="AG3683">
        <f t="shared" ca="1" si="405"/>
        <v>0</v>
      </c>
    </row>
    <row r="3684" spans="1:33" customFormat="1" x14ac:dyDescent="0.25">
      <c r="A3684">
        <v>41179005</v>
      </c>
      <c r="B3684" t="s">
        <v>9513</v>
      </c>
      <c r="C3684" t="s">
        <v>9514</v>
      </c>
      <c r="D3684">
        <v>519464034</v>
      </c>
      <c r="E3684" t="s">
        <v>9515</v>
      </c>
      <c r="F3684">
        <v>57</v>
      </c>
      <c r="G3684" t="s">
        <v>30</v>
      </c>
      <c r="H3684" t="str">
        <f t="shared" ca="1" si="399"/>
        <v>Propia</v>
      </c>
      <c r="I3684" t="s">
        <v>44</v>
      </c>
      <c r="J3684" t="s">
        <v>33</v>
      </c>
      <c r="K3684">
        <f t="shared" ca="1" si="400"/>
        <v>7142</v>
      </c>
      <c r="L3684" t="s">
        <v>135</v>
      </c>
      <c r="M3684" t="s">
        <v>14181</v>
      </c>
      <c r="N3684">
        <v>9</v>
      </c>
      <c r="O3684" t="s">
        <v>14663</v>
      </c>
      <c r="P3684" t="s">
        <v>14660</v>
      </c>
      <c r="Q3684" t="s">
        <v>14659</v>
      </c>
      <c r="R3684" s="1">
        <v>42968</v>
      </c>
      <c r="S3684" t="s">
        <v>34</v>
      </c>
      <c r="T3684" t="str">
        <f t="shared" ca="1" si="401"/>
        <v>Con Garantia</v>
      </c>
      <c r="U3684" t="str">
        <f t="shared" ca="1" si="402"/>
        <v>Sin deuda</v>
      </c>
      <c r="V3684" t="str">
        <f t="shared" ca="1" si="403"/>
        <v/>
      </c>
      <c r="W3684" t="str">
        <f t="shared" ca="1" si="404"/>
        <v>Bajo Riesgo</v>
      </c>
      <c r="X3684">
        <v>1000</v>
      </c>
      <c r="Y3684" s="2">
        <f ca="1">IF(H3684="Propia",RANDBETWEEN(1000,5000),RANDBETWEEN(0,999))</f>
        <v>2312</v>
      </c>
      <c r="Z3684" s="2">
        <f ca="1">IF(T3684="Con Garantia",RANDBETWEEN(1000,5000),RANDBETWEEN(0,999))</f>
        <v>2591</v>
      </c>
      <c r="AA3684" s="2">
        <f ca="1">IF(U3684="Sin deuda",RANDBETWEEN(1000,5000),RANDBETWEEN(0,999))</f>
        <v>3273</v>
      </c>
      <c r="AB3684" s="4">
        <f ca="1">IF(Q3684="Si Trabaja",RANDBETWEEN(1000,5000),RANDBETWEEN(0,999))</f>
        <v>3451</v>
      </c>
      <c r="AC3684" s="4">
        <f ca="1">IF(AND(F3684&gt;17,F3684&lt;71),RANDBETWEEN(1000,5000),RANDBETWEEN(0,999))</f>
        <v>3046</v>
      </c>
      <c r="AD3684" s="4">
        <f ca="1">IF(AND(AB3684&gt;=0.5,(K3684-X3684)&gt;1000),RANDBETWEEN(1000,5000),RANDBETWEEN(0,999))</f>
        <v>1475</v>
      </c>
      <c r="AE3684" s="4">
        <f ca="1">IF(OR(V3684="",V3684="Puntual"),RANDBETWEEN(1000,5000),RANDBETWEEN(0,999))</f>
        <v>1384</v>
      </c>
      <c r="AF3684" s="4">
        <f ca="1">IF(OR(W3684="Bajo Riesgo",AE3684&gt;=1000),RANDBETWEEN(1000,5000),RANDBETWEEN(0,999))</f>
        <v>3391</v>
      </c>
      <c r="AG3684">
        <f t="shared" ca="1" si="405"/>
        <v>1</v>
      </c>
    </row>
    <row r="3685" spans="1:33" customFormat="1" x14ac:dyDescent="0.25">
      <c r="A3685">
        <v>73445181</v>
      </c>
      <c r="B3685" t="s">
        <v>9516</v>
      </c>
      <c r="C3685" t="s">
        <v>1639</v>
      </c>
      <c r="D3685">
        <v>926870000</v>
      </c>
      <c r="E3685" t="s">
        <v>9517</v>
      </c>
      <c r="F3685">
        <v>26</v>
      </c>
      <c r="G3685" t="s">
        <v>30</v>
      </c>
      <c r="H3685" t="str">
        <f t="shared" ca="1" si="399"/>
        <v>Propia</v>
      </c>
      <c r="I3685" t="s">
        <v>32</v>
      </c>
      <c r="J3685" t="s">
        <v>33</v>
      </c>
      <c r="K3685">
        <f t="shared" ca="1" si="400"/>
        <v>7102</v>
      </c>
      <c r="L3685" t="s">
        <v>48</v>
      </c>
      <c r="M3685" t="s">
        <v>14661</v>
      </c>
      <c r="N3685" t="s">
        <v>14661</v>
      </c>
      <c r="O3685" t="s">
        <v>14661</v>
      </c>
      <c r="P3685" t="s">
        <v>14661</v>
      </c>
      <c r="Q3685" t="s">
        <v>14662</v>
      </c>
      <c r="R3685" s="1">
        <v>42867</v>
      </c>
      <c r="S3685" t="s">
        <v>755</v>
      </c>
      <c r="T3685" t="str">
        <f t="shared" ca="1" si="401"/>
        <v>Sin Garantia</v>
      </c>
      <c r="U3685" t="str">
        <f t="shared" ca="1" si="402"/>
        <v>Con deuda</v>
      </c>
      <c r="V3685" t="str">
        <f t="shared" ca="1" si="403"/>
        <v>Puntual</v>
      </c>
      <c r="W3685" t="str">
        <f t="shared" ca="1" si="404"/>
        <v>Bajo Riesgo</v>
      </c>
      <c r="X3685">
        <v>1000</v>
      </c>
      <c r="Y3685" s="2">
        <f ca="1">IF(H3685="Propia",RANDBETWEEN(1000,5000),RANDBETWEEN(0,999))</f>
        <v>4018</v>
      </c>
      <c r="Z3685" s="2">
        <f ca="1">IF(T3685="Con Garantia",RANDBETWEEN(1000,5000),RANDBETWEEN(0,999))</f>
        <v>24</v>
      </c>
      <c r="AA3685" s="2">
        <f ca="1">IF(U3685="Sin deuda",RANDBETWEEN(1000,5000),RANDBETWEEN(0,999))</f>
        <v>104</v>
      </c>
      <c r="AB3685" s="4">
        <f ca="1">IF(Q3685="Si Trabaja",RANDBETWEEN(1000,5000),RANDBETWEEN(0,999))</f>
        <v>927</v>
      </c>
      <c r="AC3685" s="4">
        <f ca="1">IF(AND(F3685&gt;17,F3685&lt;71),RANDBETWEEN(1000,5000),RANDBETWEEN(0,999))</f>
        <v>2960</v>
      </c>
      <c r="AD3685" s="4">
        <f ca="1">IF(AND(AB3685&gt;=0.5,(K3685-X3685)&gt;1000),RANDBETWEEN(1000,5000),RANDBETWEEN(0,999))</f>
        <v>3016</v>
      </c>
      <c r="AE3685" s="4">
        <f ca="1">IF(OR(V3685="",V3685="Puntual"),RANDBETWEEN(1000,5000),RANDBETWEEN(0,999))</f>
        <v>2632</v>
      </c>
      <c r="AF3685" s="4">
        <f ca="1">IF(OR(W3685="Bajo Riesgo",AE3685&gt;=1000),RANDBETWEEN(1000,5000),RANDBETWEEN(0,999))</f>
        <v>4332</v>
      </c>
      <c r="AG3685">
        <f t="shared" ca="1" si="405"/>
        <v>0</v>
      </c>
    </row>
    <row r="3686" spans="1:33" customFormat="1" x14ac:dyDescent="0.25">
      <c r="A3686">
        <v>45906224</v>
      </c>
      <c r="B3686" t="s">
        <v>9518</v>
      </c>
      <c r="C3686" t="s">
        <v>9519</v>
      </c>
      <c r="D3686">
        <v>519007474</v>
      </c>
      <c r="E3686" t="s">
        <v>9520</v>
      </c>
      <c r="F3686">
        <v>36</v>
      </c>
      <c r="G3686" t="s">
        <v>42</v>
      </c>
      <c r="H3686" t="str">
        <f t="shared" ca="1" si="399"/>
        <v>Alquilada</v>
      </c>
      <c r="I3686" t="s">
        <v>44</v>
      </c>
      <c r="J3686" t="s">
        <v>33</v>
      </c>
      <c r="K3686">
        <f t="shared" ca="1" si="400"/>
        <v>6067</v>
      </c>
      <c r="L3686" t="s">
        <v>195</v>
      </c>
      <c r="M3686" t="s">
        <v>13564</v>
      </c>
      <c r="N3686">
        <v>4</v>
      </c>
      <c r="O3686" t="s">
        <v>14663</v>
      </c>
      <c r="P3686" t="s">
        <v>14658</v>
      </c>
      <c r="Q3686" t="s">
        <v>14659</v>
      </c>
      <c r="R3686" s="1">
        <v>42994</v>
      </c>
      <c r="S3686" t="s">
        <v>34</v>
      </c>
      <c r="T3686" t="str">
        <f t="shared" ca="1" si="401"/>
        <v>Sin Garantia</v>
      </c>
      <c r="U3686" t="str">
        <f t="shared" ca="1" si="402"/>
        <v>Con deuda</v>
      </c>
      <c r="V3686" t="str">
        <f t="shared" ca="1" si="403"/>
        <v>Puntual</v>
      </c>
      <c r="W3686" t="str">
        <f t="shared" ca="1" si="404"/>
        <v>Bajo Riesgo</v>
      </c>
      <c r="X3686">
        <v>1000</v>
      </c>
      <c r="Y3686" s="2">
        <f ca="1">IF(H3686="Propia",RANDBETWEEN(1000,5000),RANDBETWEEN(0,999))</f>
        <v>855</v>
      </c>
      <c r="Z3686" s="2">
        <f ca="1">IF(T3686="Con Garantia",RANDBETWEEN(1000,5000),RANDBETWEEN(0,999))</f>
        <v>927</v>
      </c>
      <c r="AA3686" s="2">
        <f ca="1">IF(U3686="Sin deuda",RANDBETWEEN(1000,5000),RANDBETWEEN(0,999))</f>
        <v>14</v>
      </c>
      <c r="AB3686" s="4">
        <f ca="1">IF(Q3686="Si Trabaja",RANDBETWEEN(1000,5000),RANDBETWEEN(0,999))</f>
        <v>3820</v>
      </c>
      <c r="AC3686" s="4">
        <f ca="1">IF(AND(F3686&gt;17,F3686&lt;71),RANDBETWEEN(1000,5000),RANDBETWEEN(0,999))</f>
        <v>3673</v>
      </c>
      <c r="AD3686" s="4">
        <f ca="1">IF(AND(AB3686&gt;=0.5,(K3686-X3686)&gt;1000),RANDBETWEEN(1000,5000),RANDBETWEEN(0,999))</f>
        <v>1879</v>
      </c>
      <c r="AE3686" s="4">
        <f ca="1">IF(OR(V3686="",V3686="Puntual"),RANDBETWEEN(1000,5000),RANDBETWEEN(0,999))</f>
        <v>4340</v>
      </c>
      <c r="AF3686" s="4">
        <f ca="1">IF(OR(W3686="Bajo Riesgo",AE3686&gt;=1000),RANDBETWEEN(1000,5000),RANDBETWEEN(0,999))</f>
        <v>2803</v>
      </c>
      <c r="AG3686">
        <f t="shared" ca="1" si="405"/>
        <v>1</v>
      </c>
    </row>
    <row r="3687" spans="1:33" customFormat="1" x14ac:dyDescent="0.25">
      <c r="A3687">
        <v>47197991</v>
      </c>
      <c r="B3687" t="s">
        <v>9521</v>
      </c>
      <c r="C3687" t="s">
        <v>9522</v>
      </c>
      <c r="D3687">
        <v>936586451</v>
      </c>
      <c r="E3687" t="s">
        <v>9523</v>
      </c>
      <c r="F3687">
        <v>37</v>
      </c>
      <c r="G3687" t="s">
        <v>30</v>
      </c>
      <c r="H3687" t="str">
        <f t="shared" ca="1" si="399"/>
        <v>Propia</v>
      </c>
      <c r="I3687" t="s">
        <v>44</v>
      </c>
      <c r="J3687" t="s">
        <v>33</v>
      </c>
      <c r="K3687">
        <f t="shared" ca="1" si="400"/>
        <v>6821</v>
      </c>
      <c r="L3687" t="s">
        <v>53</v>
      </c>
      <c r="M3687" t="s">
        <v>14661</v>
      </c>
      <c r="N3687" t="s">
        <v>14661</v>
      </c>
      <c r="O3687" t="s">
        <v>14661</v>
      </c>
      <c r="P3687" t="s">
        <v>14661</v>
      </c>
      <c r="Q3687" t="s">
        <v>14662</v>
      </c>
      <c r="R3687" s="1">
        <v>42746</v>
      </c>
      <c r="S3687" t="s">
        <v>34</v>
      </c>
      <c r="T3687" t="str">
        <f t="shared" ca="1" si="401"/>
        <v>Con Garantia</v>
      </c>
      <c r="U3687" t="str">
        <f t="shared" ca="1" si="402"/>
        <v>Con deuda</v>
      </c>
      <c r="V3687" t="str">
        <f t="shared" ca="1" si="403"/>
        <v>Puntual</v>
      </c>
      <c r="W3687" t="str">
        <f t="shared" ca="1" si="404"/>
        <v>Bajo Riesgo</v>
      </c>
      <c r="X3687">
        <v>1000</v>
      </c>
      <c r="Y3687" s="2">
        <f ca="1">IF(H3687="Propia",RANDBETWEEN(1000,5000),RANDBETWEEN(0,999))</f>
        <v>1105</v>
      </c>
      <c r="Z3687" s="2">
        <f ca="1">IF(T3687="Con Garantia",RANDBETWEEN(1000,5000),RANDBETWEEN(0,999))</f>
        <v>4342</v>
      </c>
      <c r="AA3687" s="2">
        <f ca="1">IF(U3687="Sin deuda",RANDBETWEEN(1000,5000),RANDBETWEEN(0,999))</f>
        <v>730</v>
      </c>
      <c r="AB3687" s="4">
        <f ca="1">IF(Q3687="Si Trabaja",RANDBETWEEN(1000,5000),RANDBETWEEN(0,999))</f>
        <v>672</v>
      </c>
      <c r="AC3687" s="4">
        <f ca="1">IF(AND(F3687&gt;17,F3687&lt;71),RANDBETWEEN(1000,5000),RANDBETWEEN(0,999))</f>
        <v>3929</v>
      </c>
      <c r="AD3687" s="4">
        <f ca="1">IF(AND(AB3687&gt;=0.5,(K3687-X3687)&gt;1000),RANDBETWEEN(1000,5000),RANDBETWEEN(0,999))</f>
        <v>4843</v>
      </c>
      <c r="AE3687" s="4">
        <f ca="1">IF(OR(V3687="",V3687="Puntual"),RANDBETWEEN(1000,5000),RANDBETWEEN(0,999))</f>
        <v>1721</v>
      </c>
      <c r="AF3687" s="4">
        <f ca="1">IF(OR(W3687="Bajo Riesgo",AE3687&gt;=1000),RANDBETWEEN(1000,5000),RANDBETWEEN(0,999))</f>
        <v>3155</v>
      </c>
      <c r="AG3687">
        <f t="shared" ca="1" si="405"/>
        <v>0</v>
      </c>
    </row>
    <row r="3688" spans="1:33" customFormat="1" x14ac:dyDescent="0.25">
      <c r="A3688">
        <v>48269773</v>
      </c>
      <c r="B3688" t="s">
        <v>9524</v>
      </c>
      <c r="C3688" t="s">
        <v>9525</v>
      </c>
      <c r="D3688">
        <v>921606587</v>
      </c>
      <c r="E3688" t="s">
        <v>9526</v>
      </c>
      <c r="F3688">
        <v>65</v>
      </c>
      <c r="G3688" t="s">
        <v>42</v>
      </c>
      <c r="H3688" t="str">
        <f t="shared" ca="1" si="399"/>
        <v>Alquilada</v>
      </c>
      <c r="I3688" t="s">
        <v>44</v>
      </c>
      <c r="J3688" t="s">
        <v>33</v>
      </c>
      <c r="K3688">
        <f t="shared" ca="1" si="400"/>
        <v>5616</v>
      </c>
      <c r="L3688" t="s">
        <v>214</v>
      </c>
      <c r="M3688" t="s">
        <v>13709</v>
      </c>
      <c r="N3688">
        <v>3</v>
      </c>
      <c r="O3688" t="s">
        <v>14663</v>
      </c>
      <c r="P3688" t="s">
        <v>14670</v>
      </c>
      <c r="Q3688" t="s">
        <v>14659</v>
      </c>
      <c r="R3688" s="1">
        <v>42811</v>
      </c>
      <c r="S3688" t="s">
        <v>755</v>
      </c>
      <c r="T3688" t="str">
        <f t="shared" ca="1" si="401"/>
        <v>Con Garantia</v>
      </c>
      <c r="U3688" t="str">
        <f t="shared" ca="1" si="402"/>
        <v>Con deuda</v>
      </c>
      <c r="V3688" t="str">
        <f t="shared" ca="1" si="403"/>
        <v>Puntual</v>
      </c>
      <c r="W3688" t="str">
        <f t="shared" ca="1" si="404"/>
        <v>Bajo Riesgo</v>
      </c>
      <c r="X3688">
        <v>1000</v>
      </c>
      <c r="Y3688" s="2">
        <f ca="1">IF(H3688="Propia",RANDBETWEEN(1000,5000),RANDBETWEEN(0,999))</f>
        <v>162</v>
      </c>
      <c r="Z3688" s="2">
        <f ca="1">IF(T3688="Con Garantia",RANDBETWEEN(1000,5000),RANDBETWEEN(0,999))</f>
        <v>1590</v>
      </c>
      <c r="AA3688" s="2">
        <f ca="1">IF(U3688="Sin deuda",RANDBETWEEN(1000,5000),RANDBETWEEN(0,999))</f>
        <v>199</v>
      </c>
      <c r="AB3688" s="4">
        <f ca="1">IF(Q3688="Si Trabaja",RANDBETWEEN(1000,5000),RANDBETWEEN(0,999))</f>
        <v>2868</v>
      </c>
      <c r="AC3688" s="4">
        <f ca="1">IF(AND(F3688&gt;17,F3688&lt;71),RANDBETWEEN(1000,5000),RANDBETWEEN(0,999))</f>
        <v>2067</v>
      </c>
      <c r="AD3688" s="4">
        <f ca="1">IF(AND(AB3688&gt;=0.5,(K3688-X3688)&gt;1000),RANDBETWEEN(1000,5000),RANDBETWEEN(0,999))</f>
        <v>1336</v>
      </c>
      <c r="AE3688" s="4">
        <f ca="1">IF(OR(V3688="",V3688="Puntual"),RANDBETWEEN(1000,5000),RANDBETWEEN(0,999))</f>
        <v>4753</v>
      </c>
      <c r="AF3688" s="4">
        <f ca="1">IF(OR(W3688="Bajo Riesgo",AE3688&gt;=1000),RANDBETWEEN(1000,5000),RANDBETWEEN(0,999))</f>
        <v>3818</v>
      </c>
      <c r="AG3688">
        <f t="shared" ca="1" si="405"/>
        <v>1</v>
      </c>
    </row>
    <row r="3689" spans="1:33" customFormat="1" x14ac:dyDescent="0.25">
      <c r="A3689">
        <v>6750479</v>
      </c>
      <c r="B3689" t="s">
        <v>9527</v>
      </c>
      <c r="C3689" t="s">
        <v>9528</v>
      </c>
      <c r="D3689">
        <v>961775025</v>
      </c>
      <c r="E3689" t="s">
        <v>9529</v>
      </c>
      <c r="F3689">
        <v>50</v>
      </c>
      <c r="G3689" t="s">
        <v>30</v>
      </c>
      <c r="H3689" t="str">
        <f t="shared" ca="1" si="399"/>
        <v>Alquilada</v>
      </c>
      <c r="I3689" t="s">
        <v>49</v>
      </c>
      <c r="J3689" t="s">
        <v>33</v>
      </c>
      <c r="K3689">
        <f t="shared" ca="1" si="400"/>
        <v>6864</v>
      </c>
      <c r="L3689" t="s">
        <v>53</v>
      </c>
      <c r="M3689" t="s">
        <v>14661</v>
      </c>
      <c r="N3689" t="s">
        <v>14661</v>
      </c>
      <c r="O3689" t="s">
        <v>14661</v>
      </c>
      <c r="P3689" t="s">
        <v>14661</v>
      </c>
      <c r="Q3689" t="s">
        <v>14662</v>
      </c>
      <c r="R3689" s="1">
        <v>42908</v>
      </c>
      <c r="S3689" t="s">
        <v>34</v>
      </c>
      <c r="T3689" t="str">
        <f t="shared" ca="1" si="401"/>
        <v>Sin Garantia</v>
      </c>
      <c r="U3689" t="str">
        <f t="shared" ca="1" si="402"/>
        <v>Con deuda</v>
      </c>
      <c r="V3689" t="str">
        <f t="shared" ca="1" si="403"/>
        <v>Moroso</v>
      </c>
      <c r="W3689" t="str">
        <f t="shared" ca="1" si="404"/>
        <v>Alto Riesgo</v>
      </c>
      <c r="X3689">
        <v>1000</v>
      </c>
      <c r="Y3689" s="2">
        <f ca="1">IF(H3689="Propia",RANDBETWEEN(1000,5000),RANDBETWEEN(0,999))</f>
        <v>29</v>
      </c>
      <c r="Z3689" s="2">
        <f ca="1">IF(T3689="Con Garantia",RANDBETWEEN(1000,5000),RANDBETWEEN(0,999))</f>
        <v>710</v>
      </c>
      <c r="AA3689" s="2">
        <f ca="1">IF(U3689="Sin deuda",RANDBETWEEN(1000,5000),RANDBETWEEN(0,999))</f>
        <v>331</v>
      </c>
      <c r="AB3689" s="4">
        <f ca="1">IF(Q3689="Si Trabaja",RANDBETWEEN(1000,5000),RANDBETWEEN(0,999))</f>
        <v>192</v>
      </c>
      <c r="AC3689" s="4">
        <f ca="1">IF(AND(F3689&gt;17,F3689&lt;71),RANDBETWEEN(1000,5000),RANDBETWEEN(0,999))</f>
        <v>3016</v>
      </c>
      <c r="AD3689" s="4">
        <f ca="1">IF(AND(AB3689&gt;=0.5,(K3689-X3689)&gt;1000),RANDBETWEEN(1000,5000),RANDBETWEEN(0,999))</f>
        <v>3907</v>
      </c>
      <c r="AE3689" s="4">
        <f ca="1">IF(OR(V3689="",V3689="Puntual"),RANDBETWEEN(1000,5000),RANDBETWEEN(0,999))</f>
        <v>271</v>
      </c>
      <c r="AF3689" s="4">
        <f ca="1">IF(OR(W3689="Bajo Riesgo",AE3689&gt;=1000),RANDBETWEEN(1000,5000),RANDBETWEEN(0,999))</f>
        <v>47</v>
      </c>
      <c r="AG3689">
        <f t="shared" ca="1" si="405"/>
        <v>0</v>
      </c>
    </row>
    <row r="3690" spans="1:33" customFormat="1" x14ac:dyDescent="0.25">
      <c r="A3690">
        <v>43815024</v>
      </c>
      <c r="B3690" t="s">
        <v>9530</v>
      </c>
      <c r="C3690" t="s">
        <v>1639</v>
      </c>
      <c r="D3690">
        <v>928690464</v>
      </c>
      <c r="E3690" t="s">
        <v>9531</v>
      </c>
      <c r="F3690">
        <v>25</v>
      </c>
      <c r="G3690" t="s">
        <v>42</v>
      </c>
      <c r="H3690" t="str">
        <f t="shared" ca="1" si="399"/>
        <v>Propia</v>
      </c>
      <c r="I3690" t="s">
        <v>32</v>
      </c>
      <c r="J3690" t="s">
        <v>33</v>
      </c>
      <c r="K3690">
        <f t="shared" ca="1" si="400"/>
        <v>6529</v>
      </c>
      <c r="L3690" t="s">
        <v>131</v>
      </c>
      <c r="M3690" t="s">
        <v>13456</v>
      </c>
      <c r="N3690">
        <v>10</v>
      </c>
      <c r="O3690" t="s">
        <v>14663</v>
      </c>
      <c r="P3690" t="s">
        <v>14669</v>
      </c>
      <c r="Q3690" t="s">
        <v>14659</v>
      </c>
      <c r="R3690" s="1">
        <v>42772</v>
      </c>
      <c r="S3690" t="s">
        <v>34</v>
      </c>
      <c r="T3690" t="str">
        <f t="shared" ca="1" si="401"/>
        <v>Sin Garantia</v>
      </c>
      <c r="U3690" t="str">
        <f t="shared" ca="1" si="402"/>
        <v>Sin deuda</v>
      </c>
      <c r="V3690" t="str">
        <f t="shared" ca="1" si="403"/>
        <v/>
      </c>
      <c r="W3690" t="str">
        <f t="shared" ca="1" si="404"/>
        <v>Bajo Riesgo</v>
      </c>
      <c r="X3690">
        <v>1000</v>
      </c>
      <c r="Y3690" s="2">
        <f ca="1">IF(H3690="Propia",RANDBETWEEN(1000,5000),RANDBETWEEN(0,999))</f>
        <v>4920</v>
      </c>
      <c r="Z3690" s="2">
        <f ca="1">IF(T3690="Con Garantia",RANDBETWEEN(1000,5000),RANDBETWEEN(0,999))</f>
        <v>948</v>
      </c>
      <c r="AA3690" s="2">
        <f ca="1">IF(U3690="Sin deuda",RANDBETWEEN(1000,5000),RANDBETWEEN(0,999))</f>
        <v>3167</v>
      </c>
      <c r="AB3690" s="4">
        <f ca="1">IF(Q3690="Si Trabaja",RANDBETWEEN(1000,5000),RANDBETWEEN(0,999))</f>
        <v>1319</v>
      </c>
      <c r="AC3690" s="4">
        <f ca="1">IF(AND(F3690&gt;17,F3690&lt;71),RANDBETWEEN(1000,5000),RANDBETWEEN(0,999))</f>
        <v>2569</v>
      </c>
      <c r="AD3690" s="4">
        <f ca="1">IF(AND(AB3690&gt;=0.5,(K3690-X3690)&gt;1000),RANDBETWEEN(1000,5000),RANDBETWEEN(0,999))</f>
        <v>1627</v>
      </c>
      <c r="AE3690" s="4">
        <f ca="1">IF(OR(V3690="",V3690="Puntual"),RANDBETWEEN(1000,5000),RANDBETWEEN(0,999))</f>
        <v>4218</v>
      </c>
      <c r="AF3690" s="4">
        <f ca="1">IF(OR(W3690="Bajo Riesgo",AE3690&gt;=1000),RANDBETWEEN(1000,5000),RANDBETWEEN(0,999))</f>
        <v>3557</v>
      </c>
      <c r="AG3690">
        <f t="shared" ca="1" si="405"/>
        <v>1</v>
      </c>
    </row>
    <row r="3691" spans="1:33" customFormat="1" x14ac:dyDescent="0.25">
      <c r="A3691">
        <v>46224463</v>
      </c>
      <c r="B3691" t="s">
        <v>9532</v>
      </c>
      <c r="C3691" t="s">
        <v>9533</v>
      </c>
      <c r="D3691">
        <v>922522588</v>
      </c>
      <c r="E3691" t="s">
        <v>9534</v>
      </c>
      <c r="F3691">
        <v>46</v>
      </c>
      <c r="G3691" t="s">
        <v>30</v>
      </c>
      <c r="H3691" t="str">
        <f t="shared" ca="1" si="399"/>
        <v>Alquilada</v>
      </c>
      <c r="I3691" t="s">
        <v>44</v>
      </c>
      <c r="J3691" t="s">
        <v>33</v>
      </c>
      <c r="K3691">
        <f t="shared" ca="1" si="400"/>
        <v>5450</v>
      </c>
      <c r="L3691" t="s">
        <v>67</v>
      </c>
      <c r="M3691" t="s">
        <v>14661</v>
      </c>
      <c r="N3691" t="s">
        <v>14661</v>
      </c>
      <c r="O3691" t="s">
        <v>14661</v>
      </c>
      <c r="P3691" t="s">
        <v>14661</v>
      </c>
      <c r="Q3691" t="s">
        <v>14662</v>
      </c>
      <c r="R3691" s="1">
        <v>42976</v>
      </c>
      <c r="S3691" t="s">
        <v>34</v>
      </c>
      <c r="T3691" t="str">
        <f t="shared" ca="1" si="401"/>
        <v>Sin Garantia</v>
      </c>
      <c r="U3691" t="str">
        <f t="shared" ca="1" si="402"/>
        <v>Con deuda</v>
      </c>
      <c r="V3691" t="str">
        <f t="shared" ca="1" si="403"/>
        <v>Puntual</v>
      </c>
      <c r="W3691" t="str">
        <f t="shared" ca="1" si="404"/>
        <v>Bajo Riesgo</v>
      </c>
      <c r="X3691">
        <v>1000</v>
      </c>
      <c r="Y3691" s="2">
        <f ca="1">IF(H3691="Propia",RANDBETWEEN(1000,5000),RANDBETWEEN(0,999))</f>
        <v>671</v>
      </c>
      <c r="Z3691" s="2">
        <f ca="1">IF(T3691="Con Garantia",RANDBETWEEN(1000,5000),RANDBETWEEN(0,999))</f>
        <v>32</v>
      </c>
      <c r="AA3691" s="2">
        <f ca="1">IF(U3691="Sin deuda",RANDBETWEEN(1000,5000),RANDBETWEEN(0,999))</f>
        <v>818</v>
      </c>
      <c r="AB3691" s="4">
        <f ca="1">IF(Q3691="Si Trabaja",RANDBETWEEN(1000,5000),RANDBETWEEN(0,999))</f>
        <v>324</v>
      </c>
      <c r="AC3691" s="4">
        <f ca="1">IF(AND(F3691&gt;17,F3691&lt;71),RANDBETWEEN(1000,5000),RANDBETWEEN(0,999))</f>
        <v>3708</v>
      </c>
      <c r="AD3691" s="4">
        <f ca="1">IF(AND(AB3691&gt;=0.5,(K3691-X3691)&gt;1000),RANDBETWEEN(1000,5000),RANDBETWEEN(0,999))</f>
        <v>3623</v>
      </c>
      <c r="AE3691" s="4">
        <f ca="1">IF(OR(V3691="",V3691="Puntual"),RANDBETWEEN(1000,5000),RANDBETWEEN(0,999))</f>
        <v>4581</v>
      </c>
      <c r="AF3691" s="4">
        <f ca="1">IF(OR(W3691="Bajo Riesgo",AE3691&gt;=1000),RANDBETWEEN(1000,5000),RANDBETWEEN(0,999))</f>
        <v>3885</v>
      </c>
      <c r="AG3691">
        <f t="shared" ca="1" si="405"/>
        <v>0</v>
      </c>
    </row>
    <row r="3692" spans="1:33" customFormat="1" x14ac:dyDescent="0.25">
      <c r="A3692">
        <v>47355825</v>
      </c>
      <c r="B3692" t="s">
        <v>6309</v>
      </c>
      <c r="C3692" t="s">
        <v>9535</v>
      </c>
      <c r="D3692">
        <v>519233076</v>
      </c>
      <c r="E3692" t="s">
        <v>6311</v>
      </c>
      <c r="F3692">
        <v>53</v>
      </c>
      <c r="G3692" t="s">
        <v>42</v>
      </c>
      <c r="H3692" t="str">
        <f t="shared" ca="1" si="399"/>
        <v>Alquilada</v>
      </c>
      <c r="I3692" t="s">
        <v>49</v>
      </c>
      <c r="J3692" t="s">
        <v>33</v>
      </c>
      <c r="K3692">
        <f t="shared" ca="1" si="400"/>
        <v>7368</v>
      </c>
      <c r="L3692" t="s">
        <v>60</v>
      </c>
      <c r="M3692" t="s">
        <v>13757</v>
      </c>
      <c r="N3692">
        <v>7</v>
      </c>
      <c r="O3692" t="s">
        <v>14657</v>
      </c>
      <c r="P3692" t="s">
        <v>14668</v>
      </c>
      <c r="Q3692" t="s">
        <v>14659</v>
      </c>
      <c r="R3692" s="1">
        <v>42842</v>
      </c>
      <c r="S3692" t="s">
        <v>755</v>
      </c>
      <c r="T3692" t="str">
        <f t="shared" ca="1" si="401"/>
        <v>Con Garantia</v>
      </c>
      <c r="U3692" t="str">
        <f t="shared" ca="1" si="402"/>
        <v>Con deuda</v>
      </c>
      <c r="V3692" t="str">
        <f t="shared" ca="1" si="403"/>
        <v>Puntual</v>
      </c>
      <c r="W3692" t="str">
        <f t="shared" ca="1" si="404"/>
        <v>Bajo Riesgo</v>
      </c>
      <c r="X3692">
        <v>1000</v>
      </c>
      <c r="Y3692" s="2">
        <f ca="1">IF(H3692="Propia",RANDBETWEEN(1000,5000),RANDBETWEEN(0,999))</f>
        <v>92</v>
      </c>
      <c r="Z3692" s="2">
        <f ca="1">IF(T3692="Con Garantia",RANDBETWEEN(1000,5000),RANDBETWEEN(0,999))</f>
        <v>4068</v>
      </c>
      <c r="AA3692" s="2">
        <f ca="1">IF(U3692="Sin deuda",RANDBETWEEN(1000,5000),RANDBETWEEN(0,999))</f>
        <v>824</v>
      </c>
      <c r="AB3692" s="4">
        <f ca="1">IF(Q3692="Si Trabaja",RANDBETWEEN(1000,5000),RANDBETWEEN(0,999))</f>
        <v>2634</v>
      </c>
      <c r="AC3692" s="4">
        <f ca="1">IF(AND(F3692&gt;17,F3692&lt;71),RANDBETWEEN(1000,5000),RANDBETWEEN(0,999))</f>
        <v>4346</v>
      </c>
      <c r="AD3692" s="4">
        <f ca="1">IF(AND(AB3692&gt;=0.5,(K3692-X3692)&gt;1000),RANDBETWEEN(1000,5000),RANDBETWEEN(0,999))</f>
        <v>2802</v>
      </c>
      <c r="AE3692" s="4">
        <f ca="1">IF(OR(V3692="",V3692="Puntual"),RANDBETWEEN(1000,5000),RANDBETWEEN(0,999))</f>
        <v>3973</v>
      </c>
      <c r="AF3692" s="4">
        <f ca="1">IF(OR(W3692="Bajo Riesgo",AE3692&gt;=1000),RANDBETWEEN(1000,5000),RANDBETWEEN(0,999))</f>
        <v>2283</v>
      </c>
      <c r="AG3692">
        <f t="shared" ca="1" si="405"/>
        <v>1</v>
      </c>
    </row>
    <row r="3693" spans="1:33" customFormat="1" x14ac:dyDescent="0.25">
      <c r="A3693">
        <v>9783936</v>
      </c>
      <c r="B3693" t="s">
        <v>9536</v>
      </c>
      <c r="C3693" t="s">
        <v>9537</v>
      </c>
      <c r="D3693">
        <v>910944793</v>
      </c>
      <c r="E3693" t="s">
        <v>9538</v>
      </c>
      <c r="F3693">
        <v>55</v>
      </c>
      <c r="G3693" t="s">
        <v>42</v>
      </c>
      <c r="H3693" t="str">
        <f t="shared" ca="1" si="399"/>
        <v>Propia</v>
      </c>
      <c r="I3693" t="s">
        <v>79</v>
      </c>
      <c r="J3693" t="s">
        <v>33</v>
      </c>
      <c r="K3693">
        <f t="shared" ca="1" si="400"/>
        <v>6593</v>
      </c>
      <c r="L3693" t="s">
        <v>135</v>
      </c>
      <c r="M3693" t="s">
        <v>14661</v>
      </c>
      <c r="N3693" t="s">
        <v>14661</v>
      </c>
      <c r="O3693" t="s">
        <v>14661</v>
      </c>
      <c r="P3693" t="s">
        <v>14661</v>
      </c>
      <c r="Q3693" t="s">
        <v>14662</v>
      </c>
      <c r="R3693" s="1">
        <v>43070</v>
      </c>
      <c r="S3693" t="s">
        <v>34</v>
      </c>
      <c r="T3693" t="str">
        <f t="shared" ca="1" si="401"/>
        <v>Sin Garantia</v>
      </c>
      <c r="U3693" t="str">
        <f t="shared" ca="1" si="402"/>
        <v>Con deuda</v>
      </c>
      <c r="V3693" t="str">
        <f t="shared" ca="1" si="403"/>
        <v>Puntual</v>
      </c>
      <c r="W3693" t="str">
        <f t="shared" ca="1" si="404"/>
        <v>Bajo Riesgo</v>
      </c>
      <c r="X3693">
        <v>1000</v>
      </c>
      <c r="Y3693" s="2">
        <f ca="1">IF(H3693="Propia",RANDBETWEEN(1000,5000),RANDBETWEEN(0,999))</f>
        <v>4426</v>
      </c>
      <c r="Z3693" s="2">
        <f ca="1">IF(T3693="Con Garantia",RANDBETWEEN(1000,5000),RANDBETWEEN(0,999))</f>
        <v>889</v>
      </c>
      <c r="AA3693" s="2">
        <f ca="1">IF(U3693="Sin deuda",RANDBETWEEN(1000,5000),RANDBETWEEN(0,999))</f>
        <v>958</v>
      </c>
      <c r="AB3693" s="4">
        <f ca="1">IF(Q3693="Si Trabaja",RANDBETWEEN(1000,5000),RANDBETWEEN(0,999))</f>
        <v>56</v>
      </c>
      <c r="AC3693" s="4">
        <f ca="1">IF(AND(F3693&gt;17,F3693&lt;71),RANDBETWEEN(1000,5000),RANDBETWEEN(0,999))</f>
        <v>1458</v>
      </c>
      <c r="AD3693" s="4">
        <f ca="1">IF(AND(AB3693&gt;=0.5,(K3693-X3693)&gt;1000),RANDBETWEEN(1000,5000),RANDBETWEEN(0,999))</f>
        <v>3535</v>
      </c>
      <c r="AE3693" s="4">
        <f ca="1">IF(OR(V3693="",V3693="Puntual"),RANDBETWEEN(1000,5000),RANDBETWEEN(0,999))</f>
        <v>2510</v>
      </c>
      <c r="AF3693" s="4">
        <f ca="1">IF(OR(W3693="Bajo Riesgo",AE3693&gt;=1000),RANDBETWEEN(1000,5000),RANDBETWEEN(0,999))</f>
        <v>1783</v>
      </c>
      <c r="AG3693">
        <f t="shared" ca="1" si="405"/>
        <v>0</v>
      </c>
    </row>
    <row r="3694" spans="1:33" customFormat="1" x14ac:dyDescent="0.25">
      <c r="A3694">
        <v>46940147</v>
      </c>
      <c r="B3694" t="s">
        <v>9539</v>
      </c>
      <c r="C3694" t="s">
        <v>9540</v>
      </c>
      <c r="D3694">
        <v>955940636</v>
      </c>
      <c r="E3694" t="s">
        <v>9541</v>
      </c>
      <c r="F3694">
        <v>63</v>
      </c>
      <c r="G3694" t="s">
        <v>30</v>
      </c>
      <c r="H3694" t="str">
        <f t="shared" ca="1" si="399"/>
        <v>Alquilada</v>
      </c>
      <c r="I3694" t="s">
        <v>44</v>
      </c>
      <c r="J3694" t="s">
        <v>33</v>
      </c>
      <c r="K3694">
        <f t="shared" ca="1" si="400"/>
        <v>6303</v>
      </c>
      <c r="L3694" t="s">
        <v>135</v>
      </c>
      <c r="M3694" t="s">
        <v>14661</v>
      </c>
      <c r="N3694" t="s">
        <v>14661</v>
      </c>
      <c r="O3694" t="s">
        <v>14661</v>
      </c>
      <c r="P3694" t="s">
        <v>14661</v>
      </c>
      <c r="Q3694" t="s">
        <v>14662</v>
      </c>
      <c r="R3694" s="1">
        <v>42926</v>
      </c>
      <c r="S3694" t="s">
        <v>755</v>
      </c>
      <c r="T3694" t="str">
        <f t="shared" ca="1" si="401"/>
        <v>Con Garantia</v>
      </c>
      <c r="U3694" t="str">
        <f t="shared" ca="1" si="402"/>
        <v>Sin deuda</v>
      </c>
      <c r="V3694" t="str">
        <f t="shared" ca="1" si="403"/>
        <v/>
      </c>
      <c r="W3694" t="str">
        <f t="shared" ca="1" si="404"/>
        <v>Bajo Riesgo</v>
      </c>
      <c r="X3694">
        <v>1000</v>
      </c>
      <c r="Y3694" s="2">
        <f ca="1">IF(H3694="Propia",RANDBETWEEN(1000,5000),RANDBETWEEN(0,999))</f>
        <v>713</v>
      </c>
      <c r="Z3694" s="2">
        <f ca="1">IF(T3694="Con Garantia",RANDBETWEEN(1000,5000),RANDBETWEEN(0,999))</f>
        <v>3632</v>
      </c>
      <c r="AA3694" s="2">
        <f ca="1">IF(U3694="Sin deuda",RANDBETWEEN(1000,5000),RANDBETWEEN(0,999))</f>
        <v>2365</v>
      </c>
      <c r="AB3694" s="4">
        <f ca="1">IF(Q3694="Si Trabaja",RANDBETWEEN(1000,5000),RANDBETWEEN(0,999))</f>
        <v>748</v>
      </c>
      <c r="AC3694" s="4">
        <f ca="1">IF(AND(F3694&gt;17,F3694&lt;71),RANDBETWEEN(1000,5000),RANDBETWEEN(0,999))</f>
        <v>4790</v>
      </c>
      <c r="AD3694" s="4">
        <f ca="1">IF(AND(AB3694&gt;=0.5,(K3694-X3694)&gt;1000),RANDBETWEEN(1000,5000),RANDBETWEEN(0,999))</f>
        <v>4687</v>
      </c>
      <c r="AE3694" s="4">
        <f ca="1">IF(OR(V3694="",V3694="Puntual"),RANDBETWEEN(1000,5000),RANDBETWEEN(0,999))</f>
        <v>1839</v>
      </c>
      <c r="AF3694" s="4">
        <f ca="1">IF(OR(W3694="Bajo Riesgo",AE3694&gt;=1000),RANDBETWEEN(1000,5000),RANDBETWEEN(0,999))</f>
        <v>4621</v>
      </c>
      <c r="AG3694">
        <f t="shared" ca="1" si="405"/>
        <v>0</v>
      </c>
    </row>
    <row r="3695" spans="1:33" customFormat="1" x14ac:dyDescent="0.25">
      <c r="A3695">
        <v>10308589</v>
      </c>
      <c r="B3695" t="s">
        <v>9542</v>
      </c>
      <c r="C3695" t="s">
        <v>9543</v>
      </c>
      <c r="D3695">
        <v>519982885</v>
      </c>
      <c r="E3695" t="s">
        <v>9544</v>
      </c>
      <c r="F3695">
        <v>24</v>
      </c>
      <c r="G3695" t="s">
        <v>30</v>
      </c>
      <c r="H3695" t="str">
        <f t="shared" ca="1" si="399"/>
        <v>Alquilada</v>
      </c>
      <c r="I3695" t="s">
        <v>32</v>
      </c>
      <c r="J3695" t="s">
        <v>33</v>
      </c>
      <c r="K3695">
        <f t="shared" ca="1" si="400"/>
        <v>5131</v>
      </c>
      <c r="L3695" t="s">
        <v>53</v>
      </c>
      <c r="M3695" t="s">
        <v>13216</v>
      </c>
      <c r="N3695">
        <v>1</v>
      </c>
      <c r="O3695" t="s">
        <v>14663</v>
      </c>
      <c r="P3695" t="s">
        <v>14668</v>
      </c>
      <c r="Q3695" t="s">
        <v>14659</v>
      </c>
      <c r="R3695" s="1">
        <v>42932</v>
      </c>
      <c r="S3695" t="s">
        <v>34</v>
      </c>
      <c r="T3695" t="str">
        <f t="shared" ca="1" si="401"/>
        <v>Sin Garantia</v>
      </c>
      <c r="U3695" t="str">
        <f t="shared" ca="1" si="402"/>
        <v>Sin deuda</v>
      </c>
      <c r="V3695" t="str">
        <f t="shared" ca="1" si="403"/>
        <v/>
      </c>
      <c r="W3695" t="str">
        <f t="shared" ca="1" si="404"/>
        <v>Bajo Riesgo</v>
      </c>
      <c r="X3695">
        <v>1000</v>
      </c>
      <c r="Y3695" s="2">
        <f ca="1">IF(H3695="Propia",RANDBETWEEN(1000,5000),RANDBETWEEN(0,999))</f>
        <v>415</v>
      </c>
      <c r="Z3695" s="2">
        <f ca="1">IF(T3695="Con Garantia",RANDBETWEEN(1000,5000),RANDBETWEEN(0,999))</f>
        <v>48</v>
      </c>
      <c r="AA3695" s="2">
        <f ca="1">IF(U3695="Sin deuda",RANDBETWEEN(1000,5000),RANDBETWEEN(0,999))</f>
        <v>4006</v>
      </c>
      <c r="AB3695" s="4">
        <f ca="1">IF(Q3695="Si Trabaja",RANDBETWEEN(1000,5000),RANDBETWEEN(0,999))</f>
        <v>4875</v>
      </c>
      <c r="AC3695" s="4">
        <f ca="1">IF(AND(F3695&gt;17,F3695&lt;71),RANDBETWEEN(1000,5000),RANDBETWEEN(0,999))</f>
        <v>1300</v>
      </c>
      <c r="AD3695" s="4">
        <f ca="1">IF(AND(AB3695&gt;=0.5,(K3695-X3695)&gt;1000),RANDBETWEEN(1000,5000),RANDBETWEEN(0,999))</f>
        <v>4446</v>
      </c>
      <c r="AE3695" s="4">
        <f ca="1">IF(OR(V3695="",V3695="Puntual"),RANDBETWEEN(1000,5000),RANDBETWEEN(0,999))</f>
        <v>4338</v>
      </c>
      <c r="AF3695" s="4">
        <f ca="1">IF(OR(W3695="Bajo Riesgo",AE3695&gt;=1000),RANDBETWEEN(1000,5000),RANDBETWEEN(0,999))</f>
        <v>2320</v>
      </c>
      <c r="AG3695">
        <f t="shared" ca="1" si="405"/>
        <v>1</v>
      </c>
    </row>
    <row r="3696" spans="1:33" customFormat="1" x14ac:dyDescent="0.25">
      <c r="A3696">
        <v>7359052</v>
      </c>
      <c r="B3696" t="s">
        <v>9545</v>
      </c>
      <c r="C3696" t="s">
        <v>9546</v>
      </c>
      <c r="D3696">
        <v>519947017</v>
      </c>
      <c r="E3696" t="s">
        <v>9547</v>
      </c>
      <c r="F3696">
        <v>63</v>
      </c>
      <c r="G3696" t="s">
        <v>30</v>
      </c>
      <c r="H3696" t="str">
        <f t="shared" ca="1" si="399"/>
        <v>Propia</v>
      </c>
      <c r="I3696" t="s">
        <v>32</v>
      </c>
      <c r="J3696" t="s">
        <v>33</v>
      </c>
      <c r="K3696">
        <f t="shared" ca="1" si="400"/>
        <v>5148</v>
      </c>
      <c r="L3696" t="s">
        <v>53</v>
      </c>
      <c r="M3696" t="s">
        <v>13435</v>
      </c>
      <c r="N3696">
        <v>2</v>
      </c>
      <c r="O3696" t="s">
        <v>14657</v>
      </c>
      <c r="P3696" t="s">
        <v>14669</v>
      </c>
      <c r="Q3696" t="s">
        <v>14659</v>
      </c>
      <c r="R3696" s="1">
        <v>42774</v>
      </c>
      <c r="S3696" t="s">
        <v>755</v>
      </c>
      <c r="T3696" t="str">
        <f t="shared" ca="1" si="401"/>
        <v>Sin Garantia</v>
      </c>
      <c r="U3696" t="str">
        <f t="shared" ca="1" si="402"/>
        <v>Con deuda</v>
      </c>
      <c r="V3696" t="str">
        <f t="shared" ca="1" si="403"/>
        <v>Puntual</v>
      </c>
      <c r="W3696" t="str">
        <f t="shared" ca="1" si="404"/>
        <v>Bajo Riesgo</v>
      </c>
      <c r="X3696">
        <v>1000</v>
      </c>
      <c r="Y3696" s="2">
        <f ca="1">IF(H3696="Propia",RANDBETWEEN(1000,5000),RANDBETWEEN(0,999))</f>
        <v>3547</v>
      </c>
      <c r="Z3696" s="2">
        <f ca="1">IF(T3696="Con Garantia",RANDBETWEEN(1000,5000),RANDBETWEEN(0,999))</f>
        <v>690</v>
      </c>
      <c r="AA3696" s="2">
        <f ca="1">IF(U3696="Sin deuda",RANDBETWEEN(1000,5000),RANDBETWEEN(0,999))</f>
        <v>263</v>
      </c>
      <c r="AB3696" s="4">
        <f ca="1">IF(Q3696="Si Trabaja",RANDBETWEEN(1000,5000),RANDBETWEEN(0,999))</f>
        <v>3750</v>
      </c>
      <c r="AC3696" s="4">
        <f ca="1">IF(AND(F3696&gt;17,F3696&lt;71),RANDBETWEEN(1000,5000),RANDBETWEEN(0,999))</f>
        <v>1367</v>
      </c>
      <c r="AD3696" s="4">
        <f ca="1">IF(AND(AB3696&gt;=0.5,(K3696-X3696)&gt;1000),RANDBETWEEN(1000,5000),RANDBETWEEN(0,999))</f>
        <v>3846</v>
      </c>
      <c r="AE3696" s="4">
        <f ca="1">IF(OR(V3696="",V3696="Puntual"),RANDBETWEEN(1000,5000),RANDBETWEEN(0,999))</f>
        <v>4207</v>
      </c>
      <c r="AF3696" s="4">
        <f ca="1">IF(OR(W3696="Bajo Riesgo",AE3696&gt;=1000),RANDBETWEEN(1000,5000),RANDBETWEEN(0,999))</f>
        <v>1541</v>
      </c>
      <c r="AG3696">
        <f t="shared" ca="1" si="405"/>
        <v>1</v>
      </c>
    </row>
    <row r="3697" spans="1:33" customFormat="1" x14ac:dyDescent="0.25">
      <c r="A3697">
        <v>76217256</v>
      </c>
      <c r="B3697" t="s">
        <v>9548</v>
      </c>
      <c r="C3697" t="s">
        <v>9549</v>
      </c>
      <c r="D3697">
        <v>519338991</v>
      </c>
      <c r="E3697" t="s">
        <v>9550</v>
      </c>
      <c r="F3697">
        <v>58</v>
      </c>
      <c r="G3697" t="s">
        <v>42</v>
      </c>
      <c r="H3697" t="str">
        <f t="shared" ca="1" si="399"/>
        <v>Propia</v>
      </c>
      <c r="I3697" t="s">
        <v>49</v>
      </c>
      <c r="J3697" t="s">
        <v>33</v>
      </c>
      <c r="K3697">
        <f t="shared" ca="1" si="400"/>
        <v>5181</v>
      </c>
      <c r="L3697" t="s">
        <v>121</v>
      </c>
      <c r="M3697" t="s">
        <v>14018</v>
      </c>
      <c r="N3697">
        <v>2</v>
      </c>
      <c r="O3697" t="s">
        <v>14663</v>
      </c>
      <c r="P3697" t="s">
        <v>14664</v>
      </c>
      <c r="Q3697" t="s">
        <v>14659</v>
      </c>
      <c r="R3697" s="1">
        <v>42848</v>
      </c>
      <c r="S3697" t="s">
        <v>755</v>
      </c>
      <c r="T3697" t="str">
        <f t="shared" ca="1" si="401"/>
        <v>Con Garantia</v>
      </c>
      <c r="U3697" t="str">
        <f t="shared" ca="1" si="402"/>
        <v>Sin deuda</v>
      </c>
      <c r="V3697" t="str">
        <f t="shared" ca="1" si="403"/>
        <v/>
      </c>
      <c r="W3697" t="str">
        <f t="shared" ca="1" si="404"/>
        <v>Bajo Riesgo</v>
      </c>
      <c r="X3697">
        <v>1000</v>
      </c>
      <c r="Y3697" s="2">
        <f ca="1">IF(H3697="Propia",RANDBETWEEN(1000,5000),RANDBETWEEN(0,999))</f>
        <v>3856</v>
      </c>
      <c r="Z3697" s="2">
        <f ca="1">IF(T3697="Con Garantia",RANDBETWEEN(1000,5000),RANDBETWEEN(0,999))</f>
        <v>3149</v>
      </c>
      <c r="AA3697" s="2">
        <f ca="1">IF(U3697="Sin deuda",RANDBETWEEN(1000,5000),RANDBETWEEN(0,999))</f>
        <v>4907</v>
      </c>
      <c r="AB3697" s="4">
        <f ca="1">IF(Q3697="Si Trabaja",RANDBETWEEN(1000,5000),RANDBETWEEN(0,999))</f>
        <v>4562</v>
      </c>
      <c r="AC3697" s="4">
        <f ca="1">IF(AND(F3697&gt;17,F3697&lt;71),RANDBETWEEN(1000,5000),RANDBETWEEN(0,999))</f>
        <v>2310</v>
      </c>
      <c r="AD3697" s="4">
        <f ca="1">IF(AND(AB3697&gt;=0.5,(K3697-X3697)&gt;1000),RANDBETWEEN(1000,5000),RANDBETWEEN(0,999))</f>
        <v>3607</v>
      </c>
      <c r="AE3697" s="4">
        <f ca="1">IF(OR(V3697="",V3697="Puntual"),RANDBETWEEN(1000,5000),RANDBETWEEN(0,999))</f>
        <v>4876</v>
      </c>
      <c r="AF3697" s="4">
        <f ca="1">IF(OR(W3697="Bajo Riesgo",AE3697&gt;=1000),RANDBETWEEN(1000,5000),RANDBETWEEN(0,999))</f>
        <v>2454</v>
      </c>
      <c r="AG3697">
        <f t="shared" ca="1" si="405"/>
        <v>1</v>
      </c>
    </row>
    <row r="3698" spans="1:33" customFormat="1" x14ac:dyDescent="0.25">
      <c r="A3698">
        <v>48162313</v>
      </c>
      <c r="B3698" t="s">
        <v>9551</v>
      </c>
      <c r="C3698" t="s">
        <v>9552</v>
      </c>
      <c r="D3698">
        <v>984139185</v>
      </c>
      <c r="E3698" t="s">
        <v>9553</v>
      </c>
      <c r="F3698">
        <v>44</v>
      </c>
      <c r="G3698" t="s">
        <v>42</v>
      </c>
      <c r="H3698" t="str">
        <f t="shared" ca="1" si="399"/>
        <v>Propia</v>
      </c>
      <c r="I3698" t="s">
        <v>32</v>
      </c>
      <c r="J3698" t="s">
        <v>33</v>
      </c>
      <c r="K3698">
        <f t="shared" ca="1" si="400"/>
        <v>5719</v>
      </c>
      <c r="L3698" t="s">
        <v>78</v>
      </c>
      <c r="M3698" t="s">
        <v>13390</v>
      </c>
      <c r="N3698">
        <v>5</v>
      </c>
      <c r="O3698" t="s">
        <v>14663</v>
      </c>
      <c r="P3698" t="s">
        <v>14669</v>
      </c>
      <c r="Q3698" t="s">
        <v>14659</v>
      </c>
      <c r="R3698" s="1">
        <v>42814</v>
      </c>
      <c r="S3698" t="s">
        <v>34</v>
      </c>
      <c r="T3698" t="str">
        <f t="shared" ca="1" si="401"/>
        <v>Con Garantia</v>
      </c>
      <c r="U3698" t="str">
        <f t="shared" ca="1" si="402"/>
        <v>Con deuda</v>
      </c>
      <c r="V3698" t="str">
        <f t="shared" ca="1" si="403"/>
        <v>Puntual</v>
      </c>
      <c r="W3698" t="str">
        <f t="shared" ca="1" si="404"/>
        <v>Bajo Riesgo</v>
      </c>
      <c r="X3698">
        <v>1000</v>
      </c>
      <c r="Y3698" s="2">
        <f ca="1">IF(H3698="Propia",RANDBETWEEN(1000,5000),RANDBETWEEN(0,999))</f>
        <v>4102</v>
      </c>
      <c r="Z3698" s="2">
        <f ca="1">IF(T3698="Con Garantia",RANDBETWEEN(1000,5000),RANDBETWEEN(0,999))</f>
        <v>3571</v>
      </c>
      <c r="AA3698" s="2">
        <f ca="1">IF(U3698="Sin deuda",RANDBETWEEN(1000,5000),RANDBETWEEN(0,999))</f>
        <v>554</v>
      </c>
      <c r="AB3698" s="4">
        <f ca="1">IF(Q3698="Si Trabaja",RANDBETWEEN(1000,5000),RANDBETWEEN(0,999))</f>
        <v>4503</v>
      </c>
      <c r="AC3698" s="4">
        <f ca="1">IF(AND(F3698&gt;17,F3698&lt;71),RANDBETWEEN(1000,5000),RANDBETWEEN(0,999))</f>
        <v>2268</v>
      </c>
      <c r="AD3698" s="4">
        <f ca="1">IF(AND(AB3698&gt;=0.5,(K3698-X3698)&gt;1000),RANDBETWEEN(1000,5000),RANDBETWEEN(0,999))</f>
        <v>1164</v>
      </c>
      <c r="AE3698" s="4">
        <f ca="1">IF(OR(V3698="",V3698="Puntual"),RANDBETWEEN(1000,5000),RANDBETWEEN(0,999))</f>
        <v>1784</v>
      </c>
      <c r="AF3698" s="4">
        <f ca="1">IF(OR(W3698="Bajo Riesgo",AE3698&gt;=1000),RANDBETWEEN(1000,5000),RANDBETWEEN(0,999))</f>
        <v>4956</v>
      </c>
      <c r="AG3698">
        <f t="shared" ca="1" si="405"/>
        <v>1</v>
      </c>
    </row>
    <row r="3699" spans="1:33" customFormat="1" x14ac:dyDescent="0.25">
      <c r="A3699">
        <v>43939261</v>
      </c>
      <c r="B3699" t="s">
        <v>9554</v>
      </c>
      <c r="C3699" t="s">
        <v>9555</v>
      </c>
      <c r="D3699">
        <v>519211275</v>
      </c>
      <c r="E3699" t="s">
        <v>4857</v>
      </c>
      <c r="F3699">
        <v>39</v>
      </c>
      <c r="G3699" t="s">
        <v>30</v>
      </c>
      <c r="H3699" t="str">
        <f t="shared" ca="1" si="399"/>
        <v>Propia</v>
      </c>
      <c r="I3699" t="s">
        <v>44</v>
      </c>
      <c r="J3699" t="s">
        <v>33</v>
      </c>
      <c r="K3699">
        <f t="shared" ca="1" si="400"/>
        <v>5904</v>
      </c>
      <c r="L3699" t="s">
        <v>135</v>
      </c>
      <c r="M3699" t="s">
        <v>14661</v>
      </c>
      <c r="N3699" t="s">
        <v>14661</v>
      </c>
      <c r="O3699" t="s">
        <v>14661</v>
      </c>
      <c r="P3699" t="s">
        <v>14661</v>
      </c>
      <c r="Q3699" t="s">
        <v>14662</v>
      </c>
      <c r="R3699" s="1">
        <v>42934</v>
      </c>
      <c r="S3699" t="s">
        <v>755</v>
      </c>
      <c r="T3699" t="str">
        <f t="shared" ca="1" si="401"/>
        <v>Sin Garantia</v>
      </c>
      <c r="U3699" t="str">
        <f t="shared" ca="1" si="402"/>
        <v>Con deuda</v>
      </c>
      <c r="V3699" t="str">
        <f t="shared" ca="1" si="403"/>
        <v>Puntual</v>
      </c>
      <c r="W3699" t="str">
        <f t="shared" ca="1" si="404"/>
        <v>Bajo Riesgo</v>
      </c>
      <c r="X3699">
        <v>1000</v>
      </c>
      <c r="Y3699" s="2">
        <f ca="1">IF(H3699="Propia",RANDBETWEEN(1000,5000),RANDBETWEEN(0,999))</f>
        <v>3063</v>
      </c>
      <c r="Z3699" s="2">
        <f ca="1">IF(T3699="Con Garantia",RANDBETWEEN(1000,5000),RANDBETWEEN(0,999))</f>
        <v>562</v>
      </c>
      <c r="AA3699" s="2">
        <f ca="1">IF(U3699="Sin deuda",RANDBETWEEN(1000,5000),RANDBETWEEN(0,999))</f>
        <v>457</v>
      </c>
      <c r="AB3699" s="4">
        <f ca="1">IF(Q3699="Si Trabaja",RANDBETWEEN(1000,5000),RANDBETWEEN(0,999))</f>
        <v>369</v>
      </c>
      <c r="AC3699" s="4">
        <f ca="1">IF(AND(F3699&gt;17,F3699&lt;71),RANDBETWEEN(1000,5000),RANDBETWEEN(0,999))</f>
        <v>2021</v>
      </c>
      <c r="AD3699" s="4">
        <f ca="1">IF(AND(AB3699&gt;=0.5,(K3699-X3699)&gt;1000),RANDBETWEEN(1000,5000),RANDBETWEEN(0,999))</f>
        <v>1330</v>
      </c>
      <c r="AE3699" s="4">
        <f ca="1">IF(OR(V3699="",V3699="Puntual"),RANDBETWEEN(1000,5000),RANDBETWEEN(0,999))</f>
        <v>2322</v>
      </c>
      <c r="AF3699" s="4">
        <f ca="1">IF(OR(W3699="Bajo Riesgo",AE3699&gt;=1000),RANDBETWEEN(1000,5000),RANDBETWEEN(0,999))</f>
        <v>2282</v>
      </c>
      <c r="AG3699">
        <f t="shared" ca="1" si="405"/>
        <v>0</v>
      </c>
    </row>
    <row r="3700" spans="1:33" customFormat="1" x14ac:dyDescent="0.25">
      <c r="A3700">
        <v>10046795</v>
      </c>
      <c r="B3700" t="s">
        <v>9556</v>
      </c>
      <c r="C3700" t="s">
        <v>9557</v>
      </c>
      <c r="D3700">
        <v>923054034</v>
      </c>
      <c r="E3700" t="s">
        <v>9558</v>
      </c>
      <c r="F3700">
        <v>18</v>
      </c>
      <c r="G3700" t="s">
        <v>42</v>
      </c>
      <c r="H3700" t="str">
        <f t="shared" ca="1" si="399"/>
        <v>Propia</v>
      </c>
      <c r="I3700" t="s">
        <v>49</v>
      </c>
      <c r="J3700" t="s">
        <v>33</v>
      </c>
      <c r="K3700">
        <f t="shared" ca="1" si="400"/>
        <v>6762</v>
      </c>
      <c r="L3700" t="s">
        <v>195</v>
      </c>
      <c r="M3700" t="s">
        <v>14661</v>
      </c>
      <c r="N3700" t="s">
        <v>14661</v>
      </c>
      <c r="O3700" t="s">
        <v>14661</v>
      </c>
      <c r="P3700" t="s">
        <v>14661</v>
      </c>
      <c r="Q3700" t="s">
        <v>14662</v>
      </c>
      <c r="R3700" s="1">
        <v>42773</v>
      </c>
      <c r="S3700" t="s">
        <v>755</v>
      </c>
      <c r="T3700" t="str">
        <f t="shared" ca="1" si="401"/>
        <v>Sin Garantia</v>
      </c>
      <c r="U3700" t="str">
        <f t="shared" ca="1" si="402"/>
        <v>Sin deuda</v>
      </c>
      <c r="V3700" t="str">
        <f t="shared" ca="1" si="403"/>
        <v/>
      </c>
      <c r="W3700" t="str">
        <f t="shared" ca="1" si="404"/>
        <v>Bajo Riesgo</v>
      </c>
      <c r="X3700">
        <v>1000</v>
      </c>
      <c r="Y3700" s="2">
        <f ca="1">IF(H3700="Propia",RANDBETWEEN(1000,5000),RANDBETWEEN(0,999))</f>
        <v>3172</v>
      </c>
      <c r="Z3700" s="2">
        <f ca="1">IF(T3700="Con Garantia",RANDBETWEEN(1000,5000),RANDBETWEEN(0,999))</f>
        <v>490</v>
      </c>
      <c r="AA3700" s="2">
        <f ca="1">IF(U3700="Sin deuda",RANDBETWEEN(1000,5000),RANDBETWEEN(0,999))</f>
        <v>1788</v>
      </c>
      <c r="AB3700" s="4">
        <f ca="1">IF(Q3700="Si Trabaja",RANDBETWEEN(1000,5000),RANDBETWEEN(0,999))</f>
        <v>958</v>
      </c>
      <c r="AC3700" s="4">
        <f ca="1">IF(AND(F3700&gt;17,F3700&lt;71),RANDBETWEEN(1000,5000),RANDBETWEEN(0,999))</f>
        <v>4156</v>
      </c>
      <c r="AD3700" s="4">
        <f ca="1">IF(AND(AB3700&gt;=0.5,(K3700-X3700)&gt;1000),RANDBETWEEN(1000,5000),RANDBETWEEN(0,999))</f>
        <v>3170</v>
      </c>
      <c r="AE3700" s="4">
        <f ca="1">IF(OR(V3700="",V3700="Puntual"),RANDBETWEEN(1000,5000),RANDBETWEEN(0,999))</f>
        <v>3595</v>
      </c>
      <c r="AF3700" s="4">
        <f ca="1">IF(OR(W3700="Bajo Riesgo",AE3700&gt;=1000),RANDBETWEEN(1000,5000),RANDBETWEEN(0,999))</f>
        <v>3915</v>
      </c>
      <c r="AG3700">
        <f t="shared" ca="1" si="405"/>
        <v>0</v>
      </c>
    </row>
    <row r="3701" spans="1:33" customFormat="1" x14ac:dyDescent="0.25">
      <c r="A3701">
        <v>41323216</v>
      </c>
      <c r="B3701" t="s">
        <v>537</v>
      </c>
      <c r="C3701" t="s">
        <v>9559</v>
      </c>
      <c r="D3701">
        <v>519859623</v>
      </c>
      <c r="E3701" t="s">
        <v>539</v>
      </c>
      <c r="F3701">
        <v>58</v>
      </c>
      <c r="G3701" t="s">
        <v>30</v>
      </c>
      <c r="H3701" t="str">
        <f t="shared" ca="1" si="399"/>
        <v>Alquilada</v>
      </c>
      <c r="I3701" t="s">
        <v>79</v>
      </c>
      <c r="J3701" t="s">
        <v>33</v>
      </c>
      <c r="K3701">
        <f t="shared" ca="1" si="400"/>
        <v>6912</v>
      </c>
      <c r="L3701" t="s">
        <v>135</v>
      </c>
      <c r="M3701" t="s">
        <v>14459</v>
      </c>
      <c r="N3701">
        <v>10</v>
      </c>
      <c r="O3701" t="s">
        <v>14663</v>
      </c>
      <c r="P3701" t="s">
        <v>14667</v>
      </c>
      <c r="Q3701" t="s">
        <v>14659</v>
      </c>
      <c r="R3701" s="1">
        <v>42970</v>
      </c>
      <c r="S3701" t="s">
        <v>755</v>
      </c>
      <c r="T3701" t="str">
        <f t="shared" ca="1" si="401"/>
        <v>Sin Garantia</v>
      </c>
      <c r="U3701" t="str">
        <f t="shared" ca="1" si="402"/>
        <v>Con deuda</v>
      </c>
      <c r="V3701" t="str">
        <f t="shared" ca="1" si="403"/>
        <v>Moroso</v>
      </c>
      <c r="W3701" t="str">
        <f t="shared" ca="1" si="404"/>
        <v>Alto Riesgo</v>
      </c>
      <c r="X3701">
        <v>1000</v>
      </c>
      <c r="Y3701" s="2">
        <f ca="1">IF(H3701="Propia",RANDBETWEEN(1000,5000),RANDBETWEEN(0,999))</f>
        <v>229</v>
      </c>
      <c r="Z3701" s="2">
        <f ca="1">IF(T3701="Con Garantia",RANDBETWEEN(1000,5000),RANDBETWEEN(0,999))</f>
        <v>227</v>
      </c>
      <c r="AA3701" s="2">
        <f ca="1">IF(U3701="Sin deuda",RANDBETWEEN(1000,5000),RANDBETWEEN(0,999))</f>
        <v>85</v>
      </c>
      <c r="AB3701" s="4">
        <f ca="1">IF(Q3701="Si Trabaja",RANDBETWEEN(1000,5000),RANDBETWEEN(0,999))</f>
        <v>4838</v>
      </c>
      <c r="AC3701" s="4">
        <f ca="1">IF(AND(F3701&gt;17,F3701&lt;71),RANDBETWEEN(1000,5000),RANDBETWEEN(0,999))</f>
        <v>3491</v>
      </c>
      <c r="AD3701" s="4">
        <f ca="1">IF(AND(AB3701&gt;=0.5,(K3701-X3701)&gt;1000),RANDBETWEEN(1000,5000),RANDBETWEEN(0,999))</f>
        <v>1137</v>
      </c>
      <c r="AE3701" s="4">
        <f ca="1">IF(OR(V3701="",V3701="Puntual"),RANDBETWEEN(1000,5000),RANDBETWEEN(0,999))</f>
        <v>35</v>
      </c>
      <c r="AF3701" s="4">
        <f ca="1">IF(OR(W3701="Bajo Riesgo",AE3701&gt;=1000),RANDBETWEEN(1000,5000),RANDBETWEEN(0,999))</f>
        <v>89</v>
      </c>
      <c r="AG3701">
        <f t="shared" ca="1" si="405"/>
        <v>0</v>
      </c>
    </row>
    <row r="3702" spans="1:33" customFormat="1" x14ac:dyDescent="0.25">
      <c r="A3702">
        <v>73061061</v>
      </c>
      <c r="B3702" t="s">
        <v>5617</v>
      </c>
      <c r="C3702" t="s">
        <v>9560</v>
      </c>
      <c r="D3702">
        <v>982082905</v>
      </c>
      <c r="E3702" t="s">
        <v>5619</v>
      </c>
      <c r="F3702">
        <v>22</v>
      </c>
      <c r="G3702" t="s">
        <v>42</v>
      </c>
      <c r="H3702" t="str">
        <f t="shared" ca="1" si="399"/>
        <v>Alquilada</v>
      </c>
      <c r="I3702" t="s">
        <v>49</v>
      </c>
      <c r="J3702" t="s">
        <v>33</v>
      </c>
      <c r="K3702">
        <f t="shared" ca="1" si="400"/>
        <v>5125</v>
      </c>
      <c r="L3702" t="s">
        <v>53</v>
      </c>
      <c r="M3702" t="s">
        <v>14661</v>
      </c>
      <c r="N3702" t="s">
        <v>14661</v>
      </c>
      <c r="O3702" t="s">
        <v>14661</v>
      </c>
      <c r="P3702" t="s">
        <v>14661</v>
      </c>
      <c r="Q3702" t="s">
        <v>14662</v>
      </c>
      <c r="R3702" s="1">
        <v>43043</v>
      </c>
      <c r="S3702" t="s">
        <v>755</v>
      </c>
      <c r="T3702" t="str">
        <f t="shared" ca="1" si="401"/>
        <v>Sin Garantia</v>
      </c>
      <c r="U3702" t="str">
        <f t="shared" ca="1" si="402"/>
        <v>Sin deuda</v>
      </c>
      <c r="V3702" t="str">
        <f t="shared" ca="1" si="403"/>
        <v/>
      </c>
      <c r="W3702" t="str">
        <f t="shared" ca="1" si="404"/>
        <v>Bajo Riesgo</v>
      </c>
      <c r="X3702">
        <v>1000</v>
      </c>
      <c r="Y3702" s="2">
        <f ca="1">IF(H3702="Propia",RANDBETWEEN(1000,5000),RANDBETWEEN(0,999))</f>
        <v>90</v>
      </c>
      <c r="Z3702" s="2">
        <f ca="1">IF(T3702="Con Garantia",RANDBETWEEN(1000,5000),RANDBETWEEN(0,999))</f>
        <v>504</v>
      </c>
      <c r="AA3702" s="2">
        <f ca="1">IF(U3702="Sin deuda",RANDBETWEEN(1000,5000),RANDBETWEEN(0,999))</f>
        <v>2237</v>
      </c>
      <c r="AB3702" s="4">
        <f ca="1">IF(Q3702="Si Trabaja",RANDBETWEEN(1000,5000),RANDBETWEEN(0,999))</f>
        <v>676</v>
      </c>
      <c r="AC3702" s="4">
        <f ca="1">IF(AND(F3702&gt;17,F3702&lt;71),RANDBETWEEN(1000,5000),RANDBETWEEN(0,999))</f>
        <v>2473</v>
      </c>
      <c r="AD3702" s="4">
        <f ca="1">IF(AND(AB3702&gt;=0.5,(K3702-X3702)&gt;1000),RANDBETWEEN(1000,5000),RANDBETWEEN(0,999))</f>
        <v>3669</v>
      </c>
      <c r="AE3702" s="4">
        <f ca="1">IF(OR(V3702="",V3702="Puntual"),RANDBETWEEN(1000,5000),RANDBETWEEN(0,999))</f>
        <v>4073</v>
      </c>
      <c r="AF3702" s="4">
        <f ca="1">IF(OR(W3702="Bajo Riesgo",AE3702&gt;=1000),RANDBETWEEN(1000,5000),RANDBETWEEN(0,999))</f>
        <v>4092</v>
      </c>
      <c r="AG3702">
        <f t="shared" ca="1" si="405"/>
        <v>0</v>
      </c>
    </row>
    <row r="3703" spans="1:33" customFormat="1" x14ac:dyDescent="0.25">
      <c r="A3703">
        <v>20105644</v>
      </c>
      <c r="B3703" t="s">
        <v>9561</v>
      </c>
      <c r="C3703" t="s">
        <v>9562</v>
      </c>
      <c r="D3703">
        <v>990800581</v>
      </c>
      <c r="E3703" t="s">
        <v>9563</v>
      </c>
      <c r="F3703">
        <v>55</v>
      </c>
      <c r="G3703" t="s">
        <v>42</v>
      </c>
      <c r="H3703" t="str">
        <f t="shared" ca="1" si="399"/>
        <v>Alquilada</v>
      </c>
      <c r="I3703" t="s">
        <v>49</v>
      </c>
      <c r="J3703" t="s">
        <v>33</v>
      </c>
      <c r="K3703">
        <f t="shared" ca="1" si="400"/>
        <v>7031</v>
      </c>
      <c r="L3703" t="s">
        <v>53</v>
      </c>
      <c r="M3703" t="s">
        <v>14661</v>
      </c>
      <c r="N3703" t="s">
        <v>14661</v>
      </c>
      <c r="O3703" t="s">
        <v>14661</v>
      </c>
      <c r="P3703" t="s">
        <v>14661</v>
      </c>
      <c r="Q3703" t="s">
        <v>14662</v>
      </c>
      <c r="R3703" s="1">
        <v>42750</v>
      </c>
      <c r="S3703" t="s">
        <v>34</v>
      </c>
      <c r="T3703" t="str">
        <f t="shared" ca="1" si="401"/>
        <v>Con Garantia</v>
      </c>
      <c r="U3703" t="str">
        <f t="shared" ca="1" si="402"/>
        <v>Con deuda</v>
      </c>
      <c r="V3703" t="str">
        <f t="shared" ca="1" si="403"/>
        <v>Puntual</v>
      </c>
      <c r="W3703" t="str">
        <f t="shared" ca="1" si="404"/>
        <v>Bajo Riesgo</v>
      </c>
      <c r="X3703">
        <v>1000</v>
      </c>
      <c r="Y3703" s="2">
        <f ca="1">IF(H3703="Propia",RANDBETWEEN(1000,5000),RANDBETWEEN(0,999))</f>
        <v>391</v>
      </c>
      <c r="Z3703" s="2">
        <f ca="1">IF(T3703="Con Garantia",RANDBETWEEN(1000,5000),RANDBETWEEN(0,999))</f>
        <v>2318</v>
      </c>
      <c r="AA3703" s="2">
        <f ca="1">IF(U3703="Sin deuda",RANDBETWEEN(1000,5000),RANDBETWEEN(0,999))</f>
        <v>280</v>
      </c>
      <c r="AB3703" s="4">
        <f ca="1">IF(Q3703="Si Trabaja",RANDBETWEEN(1000,5000),RANDBETWEEN(0,999))</f>
        <v>123</v>
      </c>
      <c r="AC3703" s="4">
        <f ca="1">IF(AND(F3703&gt;17,F3703&lt;71),RANDBETWEEN(1000,5000),RANDBETWEEN(0,999))</f>
        <v>2428</v>
      </c>
      <c r="AD3703" s="4">
        <f ca="1">IF(AND(AB3703&gt;=0.5,(K3703-X3703)&gt;1000),RANDBETWEEN(1000,5000),RANDBETWEEN(0,999))</f>
        <v>2299</v>
      </c>
      <c r="AE3703" s="4">
        <f ca="1">IF(OR(V3703="",V3703="Puntual"),RANDBETWEEN(1000,5000),RANDBETWEEN(0,999))</f>
        <v>2668</v>
      </c>
      <c r="AF3703" s="4">
        <f ca="1">IF(OR(W3703="Bajo Riesgo",AE3703&gt;=1000),RANDBETWEEN(1000,5000),RANDBETWEEN(0,999))</f>
        <v>3807</v>
      </c>
      <c r="AG3703">
        <f t="shared" ca="1" si="405"/>
        <v>0</v>
      </c>
    </row>
    <row r="3704" spans="1:33" customFormat="1" x14ac:dyDescent="0.25">
      <c r="A3704">
        <v>76779108</v>
      </c>
      <c r="B3704" t="s">
        <v>9564</v>
      </c>
      <c r="C3704" t="s">
        <v>9565</v>
      </c>
      <c r="D3704">
        <v>954253504</v>
      </c>
      <c r="E3704" t="s">
        <v>9566</v>
      </c>
      <c r="F3704">
        <v>62</v>
      </c>
      <c r="G3704" t="s">
        <v>42</v>
      </c>
      <c r="H3704" t="str">
        <f t="shared" ca="1" si="399"/>
        <v>Alquilada</v>
      </c>
      <c r="I3704" t="s">
        <v>32</v>
      </c>
      <c r="J3704" t="s">
        <v>33</v>
      </c>
      <c r="K3704">
        <f t="shared" ca="1" si="400"/>
        <v>6938</v>
      </c>
      <c r="L3704" t="s">
        <v>48</v>
      </c>
      <c r="M3704" t="s">
        <v>13883</v>
      </c>
      <c r="N3704">
        <v>2</v>
      </c>
      <c r="O3704" t="s">
        <v>14663</v>
      </c>
      <c r="P3704" t="s">
        <v>14664</v>
      </c>
      <c r="Q3704" t="s">
        <v>14659</v>
      </c>
      <c r="R3704" s="1">
        <v>43037</v>
      </c>
      <c r="S3704" t="s">
        <v>755</v>
      </c>
      <c r="T3704" t="str">
        <f t="shared" ca="1" si="401"/>
        <v>Sin Garantia</v>
      </c>
      <c r="U3704" t="str">
        <f t="shared" ca="1" si="402"/>
        <v>Sin deuda</v>
      </c>
      <c r="V3704" t="str">
        <f t="shared" ca="1" si="403"/>
        <v/>
      </c>
      <c r="W3704" t="str">
        <f t="shared" ca="1" si="404"/>
        <v>Bajo Riesgo</v>
      </c>
      <c r="X3704">
        <v>1000</v>
      </c>
      <c r="Y3704" s="2">
        <f ca="1">IF(H3704="Propia",RANDBETWEEN(1000,5000),RANDBETWEEN(0,999))</f>
        <v>431</v>
      </c>
      <c r="Z3704" s="2">
        <f ca="1">IF(T3704="Con Garantia",RANDBETWEEN(1000,5000),RANDBETWEEN(0,999))</f>
        <v>762</v>
      </c>
      <c r="AA3704" s="2">
        <f ca="1">IF(U3704="Sin deuda",RANDBETWEEN(1000,5000),RANDBETWEEN(0,999))</f>
        <v>3912</v>
      </c>
      <c r="AB3704" s="4">
        <f ca="1">IF(Q3704="Si Trabaja",RANDBETWEEN(1000,5000),RANDBETWEEN(0,999))</f>
        <v>3862</v>
      </c>
      <c r="AC3704" s="4">
        <f ca="1">IF(AND(F3704&gt;17,F3704&lt;71),RANDBETWEEN(1000,5000),RANDBETWEEN(0,999))</f>
        <v>3610</v>
      </c>
      <c r="AD3704" s="4">
        <f ca="1">IF(AND(AB3704&gt;=0.5,(K3704-X3704)&gt;1000),RANDBETWEEN(1000,5000),RANDBETWEEN(0,999))</f>
        <v>4329</v>
      </c>
      <c r="AE3704" s="4">
        <f ca="1">IF(OR(V3704="",V3704="Puntual"),RANDBETWEEN(1000,5000),RANDBETWEEN(0,999))</f>
        <v>4710</v>
      </c>
      <c r="AF3704" s="4">
        <f ca="1">IF(OR(W3704="Bajo Riesgo",AE3704&gt;=1000),RANDBETWEEN(1000,5000),RANDBETWEEN(0,999))</f>
        <v>2553</v>
      </c>
      <c r="AG3704">
        <f t="shared" ca="1" si="405"/>
        <v>1</v>
      </c>
    </row>
    <row r="3705" spans="1:33" customFormat="1" x14ac:dyDescent="0.25">
      <c r="A3705">
        <v>77281108</v>
      </c>
      <c r="B3705" t="s">
        <v>9567</v>
      </c>
      <c r="C3705" t="s">
        <v>9568</v>
      </c>
      <c r="D3705">
        <v>930417339</v>
      </c>
      <c r="E3705" t="s">
        <v>9569</v>
      </c>
      <c r="F3705">
        <v>28</v>
      </c>
      <c r="G3705" t="s">
        <v>30</v>
      </c>
      <c r="H3705" t="str">
        <f t="shared" ca="1" si="399"/>
        <v>Alquilada</v>
      </c>
      <c r="I3705" t="s">
        <v>49</v>
      </c>
      <c r="J3705" t="s">
        <v>33</v>
      </c>
      <c r="K3705">
        <f t="shared" ca="1" si="400"/>
        <v>5675</v>
      </c>
      <c r="L3705" t="s">
        <v>53</v>
      </c>
      <c r="M3705" t="s">
        <v>14661</v>
      </c>
      <c r="N3705" t="s">
        <v>14661</v>
      </c>
      <c r="O3705" t="s">
        <v>14661</v>
      </c>
      <c r="P3705" t="s">
        <v>14661</v>
      </c>
      <c r="Q3705" t="s">
        <v>14662</v>
      </c>
      <c r="R3705" s="1">
        <v>42959</v>
      </c>
      <c r="S3705" t="s">
        <v>34</v>
      </c>
      <c r="T3705" t="str">
        <f t="shared" ca="1" si="401"/>
        <v>Sin Garantia</v>
      </c>
      <c r="U3705" t="str">
        <f t="shared" ca="1" si="402"/>
        <v>Con deuda</v>
      </c>
      <c r="V3705" t="str">
        <f t="shared" ca="1" si="403"/>
        <v>Moroso</v>
      </c>
      <c r="W3705" t="str">
        <f t="shared" ca="1" si="404"/>
        <v>Alto Riesgo</v>
      </c>
      <c r="X3705">
        <v>1000</v>
      </c>
      <c r="Y3705" s="2">
        <f ca="1">IF(H3705="Propia",RANDBETWEEN(1000,5000),RANDBETWEEN(0,999))</f>
        <v>709</v>
      </c>
      <c r="Z3705" s="2">
        <f ca="1">IF(T3705="Con Garantia",RANDBETWEEN(1000,5000),RANDBETWEEN(0,999))</f>
        <v>848</v>
      </c>
      <c r="AA3705" s="2">
        <f ca="1">IF(U3705="Sin deuda",RANDBETWEEN(1000,5000),RANDBETWEEN(0,999))</f>
        <v>608</v>
      </c>
      <c r="AB3705" s="4">
        <f ca="1">IF(Q3705="Si Trabaja",RANDBETWEEN(1000,5000),RANDBETWEEN(0,999))</f>
        <v>323</v>
      </c>
      <c r="AC3705" s="4">
        <f ca="1">IF(AND(F3705&gt;17,F3705&lt;71),RANDBETWEEN(1000,5000),RANDBETWEEN(0,999))</f>
        <v>3947</v>
      </c>
      <c r="AD3705" s="4">
        <f ca="1">IF(AND(AB3705&gt;=0.5,(K3705-X3705)&gt;1000),RANDBETWEEN(1000,5000),RANDBETWEEN(0,999))</f>
        <v>1647</v>
      </c>
      <c r="AE3705" s="4">
        <f ca="1">IF(OR(V3705="",V3705="Puntual"),RANDBETWEEN(1000,5000),RANDBETWEEN(0,999))</f>
        <v>359</v>
      </c>
      <c r="AF3705" s="4">
        <f ca="1">IF(OR(W3705="Bajo Riesgo",AE3705&gt;=1000),RANDBETWEEN(1000,5000),RANDBETWEEN(0,999))</f>
        <v>511</v>
      </c>
      <c r="AG3705">
        <f t="shared" ca="1" si="405"/>
        <v>0</v>
      </c>
    </row>
    <row r="3706" spans="1:33" customFormat="1" x14ac:dyDescent="0.25">
      <c r="A3706">
        <v>76785726</v>
      </c>
      <c r="B3706" t="s">
        <v>9570</v>
      </c>
      <c r="C3706" t="s">
        <v>9571</v>
      </c>
      <c r="D3706">
        <v>967824242</v>
      </c>
      <c r="E3706" t="s">
        <v>9572</v>
      </c>
      <c r="F3706">
        <v>30</v>
      </c>
      <c r="G3706" t="s">
        <v>30</v>
      </c>
      <c r="H3706" t="str">
        <f t="shared" ca="1" si="399"/>
        <v>Propia</v>
      </c>
      <c r="I3706" t="s">
        <v>32</v>
      </c>
      <c r="J3706" t="s">
        <v>33</v>
      </c>
      <c r="K3706">
        <f t="shared" ca="1" si="400"/>
        <v>7042</v>
      </c>
      <c r="L3706" t="s">
        <v>103</v>
      </c>
      <c r="M3706" t="s">
        <v>14459</v>
      </c>
      <c r="N3706">
        <v>7</v>
      </c>
      <c r="O3706" t="s">
        <v>14663</v>
      </c>
      <c r="P3706" t="s">
        <v>14667</v>
      </c>
      <c r="Q3706" t="s">
        <v>14659</v>
      </c>
      <c r="R3706" s="1">
        <v>42737</v>
      </c>
      <c r="S3706" t="s">
        <v>755</v>
      </c>
      <c r="T3706" t="str">
        <f t="shared" ca="1" si="401"/>
        <v>Con Garantia</v>
      </c>
      <c r="U3706" t="str">
        <f t="shared" ca="1" si="402"/>
        <v>Con deuda</v>
      </c>
      <c r="V3706" t="str">
        <f t="shared" ca="1" si="403"/>
        <v>Moroso</v>
      </c>
      <c r="W3706" t="str">
        <f t="shared" ca="1" si="404"/>
        <v>Alto Riesgo</v>
      </c>
      <c r="X3706">
        <v>1000</v>
      </c>
      <c r="Y3706" s="2">
        <f ca="1">IF(H3706="Propia",RANDBETWEEN(1000,5000),RANDBETWEEN(0,999))</f>
        <v>3560</v>
      </c>
      <c r="Z3706" s="2">
        <f ca="1">IF(T3706="Con Garantia",RANDBETWEEN(1000,5000),RANDBETWEEN(0,999))</f>
        <v>2592</v>
      </c>
      <c r="AA3706" s="2">
        <f ca="1">IF(U3706="Sin deuda",RANDBETWEEN(1000,5000),RANDBETWEEN(0,999))</f>
        <v>713</v>
      </c>
      <c r="AB3706" s="4">
        <f ca="1">IF(Q3706="Si Trabaja",RANDBETWEEN(1000,5000),RANDBETWEEN(0,999))</f>
        <v>1512</v>
      </c>
      <c r="AC3706" s="4">
        <f ca="1">IF(AND(F3706&gt;17,F3706&lt;71),RANDBETWEEN(1000,5000),RANDBETWEEN(0,999))</f>
        <v>4839</v>
      </c>
      <c r="AD3706" s="4">
        <f ca="1">IF(AND(AB3706&gt;=0.5,(K3706-X3706)&gt;1000),RANDBETWEEN(1000,5000),RANDBETWEEN(0,999))</f>
        <v>4110</v>
      </c>
      <c r="AE3706" s="4">
        <f ca="1">IF(OR(V3706="",V3706="Puntual"),RANDBETWEEN(1000,5000),RANDBETWEEN(0,999))</f>
        <v>715</v>
      </c>
      <c r="AF3706" s="4">
        <f ca="1">IF(OR(W3706="Bajo Riesgo",AE3706&gt;=1000),RANDBETWEEN(1000,5000),RANDBETWEEN(0,999))</f>
        <v>261</v>
      </c>
      <c r="AG3706">
        <f t="shared" ca="1" si="405"/>
        <v>0</v>
      </c>
    </row>
    <row r="3707" spans="1:33" customFormat="1" x14ac:dyDescent="0.25">
      <c r="A3707">
        <v>76965378</v>
      </c>
      <c r="B3707" t="s">
        <v>9573</v>
      </c>
      <c r="C3707" t="s">
        <v>9574</v>
      </c>
      <c r="D3707">
        <v>990645990</v>
      </c>
      <c r="E3707" t="s">
        <v>9575</v>
      </c>
      <c r="F3707">
        <v>22</v>
      </c>
      <c r="G3707" t="s">
        <v>30</v>
      </c>
      <c r="H3707" t="str">
        <f t="shared" ca="1" si="399"/>
        <v>Alquilada</v>
      </c>
      <c r="I3707" t="s">
        <v>44</v>
      </c>
      <c r="J3707" t="s">
        <v>33</v>
      </c>
      <c r="K3707">
        <f t="shared" ca="1" si="400"/>
        <v>7077</v>
      </c>
      <c r="L3707" t="s">
        <v>78</v>
      </c>
      <c r="M3707" t="s">
        <v>14661</v>
      </c>
      <c r="N3707" t="s">
        <v>14661</v>
      </c>
      <c r="O3707" t="s">
        <v>14661</v>
      </c>
      <c r="P3707" t="s">
        <v>14661</v>
      </c>
      <c r="Q3707" t="s">
        <v>14662</v>
      </c>
      <c r="R3707" s="1">
        <v>42942</v>
      </c>
      <c r="S3707" t="s">
        <v>34</v>
      </c>
      <c r="T3707" t="str">
        <f t="shared" ca="1" si="401"/>
        <v>Con Garantia</v>
      </c>
      <c r="U3707" t="str">
        <f t="shared" ca="1" si="402"/>
        <v>Sin deuda</v>
      </c>
      <c r="V3707" t="str">
        <f t="shared" ca="1" si="403"/>
        <v/>
      </c>
      <c r="W3707" t="str">
        <f t="shared" ca="1" si="404"/>
        <v>Bajo Riesgo</v>
      </c>
      <c r="X3707">
        <v>1000</v>
      </c>
      <c r="Y3707" s="2">
        <f ca="1">IF(H3707="Propia",RANDBETWEEN(1000,5000),RANDBETWEEN(0,999))</f>
        <v>503</v>
      </c>
      <c r="Z3707" s="2">
        <f ca="1">IF(T3707="Con Garantia",RANDBETWEEN(1000,5000),RANDBETWEEN(0,999))</f>
        <v>2110</v>
      </c>
      <c r="AA3707" s="2">
        <f ca="1">IF(U3707="Sin deuda",RANDBETWEEN(1000,5000),RANDBETWEEN(0,999))</f>
        <v>2277</v>
      </c>
      <c r="AB3707" s="4">
        <f ca="1">IF(Q3707="Si Trabaja",RANDBETWEEN(1000,5000),RANDBETWEEN(0,999))</f>
        <v>254</v>
      </c>
      <c r="AC3707" s="4">
        <f ca="1">IF(AND(F3707&gt;17,F3707&lt;71),RANDBETWEEN(1000,5000),RANDBETWEEN(0,999))</f>
        <v>2905</v>
      </c>
      <c r="AD3707" s="4">
        <f ca="1">IF(AND(AB3707&gt;=0.5,(K3707-X3707)&gt;1000),RANDBETWEEN(1000,5000),RANDBETWEEN(0,999))</f>
        <v>4118</v>
      </c>
      <c r="AE3707" s="4">
        <f ca="1">IF(OR(V3707="",V3707="Puntual"),RANDBETWEEN(1000,5000),RANDBETWEEN(0,999))</f>
        <v>1510</v>
      </c>
      <c r="AF3707" s="4">
        <f ca="1">IF(OR(W3707="Bajo Riesgo",AE3707&gt;=1000),RANDBETWEEN(1000,5000),RANDBETWEEN(0,999))</f>
        <v>3951</v>
      </c>
      <c r="AG3707">
        <f t="shared" ca="1" si="405"/>
        <v>0</v>
      </c>
    </row>
    <row r="3708" spans="1:33" customFormat="1" x14ac:dyDescent="0.25">
      <c r="A3708">
        <v>48545910</v>
      </c>
      <c r="B3708" t="s">
        <v>9576</v>
      </c>
      <c r="C3708" t="s">
        <v>9577</v>
      </c>
      <c r="D3708">
        <v>519146544</v>
      </c>
      <c r="E3708" t="s">
        <v>9578</v>
      </c>
      <c r="F3708">
        <v>36</v>
      </c>
      <c r="G3708" t="s">
        <v>42</v>
      </c>
      <c r="H3708" t="str">
        <f t="shared" ca="1" si="399"/>
        <v>Propia</v>
      </c>
      <c r="I3708" t="s">
        <v>49</v>
      </c>
      <c r="J3708" t="s">
        <v>33</v>
      </c>
      <c r="K3708">
        <f t="shared" ca="1" si="400"/>
        <v>5802</v>
      </c>
      <c r="L3708" t="s">
        <v>53</v>
      </c>
      <c r="M3708" t="s">
        <v>14661</v>
      </c>
      <c r="N3708" t="s">
        <v>14661</v>
      </c>
      <c r="O3708" t="s">
        <v>14661</v>
      </c>
      <c r="P3708" t="s">
        <v>14661</v>
      </c>
      <c r="Q3708" t="s">
        <v>14662</v>
      </c>
      <c r="R3708" s="1">
        <v>42992</v>
      </c>
      <c r="S3708" t="s">
        <v>34</v>
      </c>
      <c r="T3708" t="str">
        <f t="shared" ca="1" si="401"/>
        <v>Con Garantia</v>
      </c>
      <c r="U3708" t="str">
        <f t="shared" ca="1" si="402"/>
        <v>Sin deuda</v>
      </c>
      <c r="V3708" t="str">
        <f t="shared" ca="1" si="403"/>
        <v/>
      </c>
      <c r="W3708" t="str">
        <f t="shared" ca="1" si="404"/>
        <v>Bajo Riesgo</v>
      </c>
      <c r="X3708">
        <v>1000</v>
      </c>
      <c r="Y3708" s="2">
        <f ca="1">IF(H3708="Propia",RANDBETWEEN(1000,5000),RANDBETWEEN(0,999))</f>
        <v>4066</v>
      </c>
      <c r="Z3708" s="2">
        <f ca="1">IF(T3708="Con Garantia",RANDBETWEEN(1000,5000),RANDBETWEEN(0,999))</f>
        <v>2867</v>
      </c>
      <c r="AA3708" s="2">
        <f ca="1">IF(U3708="Sin deuda",RANDBETWEEN(1000,5000),RANDBETWEEN(0,999))</f>
        <v>1923</v>
      </c>
      <c r="AB3708" s="4">
        <f ca="1">IF(Q3708="Si Trabaja",RANDBETWEEN(1000,5000),RANDBETWEEN(0,999))</f>
        <v>876</v>
      </c>
      <c r="AC3708" s="4">
        <f ca="1">IF(AND(F3708&gt;17,F3708&lt;71),RANDBETWEEN(1000,5000),RANDBETWEEN(0,999))</f>
        <v>4982</v>
      </c>
      <c r="AD3708" s="4">
        <f ca="1">IF(AND(AB3708&gt;=0.5,(K3708-X3708)&gt;1000),RANDBETWEEN(1000,5000),RANDBETWEEN(0,999))</f>
        <v>1020</v>
      </c>
      <c r="AE3708" s="4">
        <f ca="1">IF(OR(V3708="",V3708="Puntual"),RANDBETWEEN(1000,5000),RANDBETWEEN(0,999))</f>
        <v>1335</v>
      </c>
      <c r="AF3708" s="4">
        <f ca="1">IF(OR(W3708="Bajo Riesgo",AE3708&gt;=1000),RANDBETWEEN(1000,5000),RANDBETWEEN(0,999))</f>
        <v>3581</v>
      </c>
      <c r="AG3708">
        <f t="shared" ca="1" si="405"/>
        <v>0</v>
      </c>
    </row>
    <row r="3709" spans="1:33" customFormat="1" x14ac:dyDescent="0.25">
      <c r="A3709">
        <v>75646</v>
      </c>
      <c r="B3709" t="s">
        <v>9579</v>
      </c>
      <c r="C3709" t="s">
        <v>9580</v>
      </c>
      <c r="E3709" t="s">
        <v>9581</v>
      </c>
      <c r="F3709">
        <v>32</v>
      </c>
      <c r="G3709" t="s">
        <v>42</v>
      </c>
      <c r="H3709" t="str">
        <f t="shared" ca="1" si="399"/>
        <v>Propia</v>
      </c>
      <c r="I3709" t="s">
        <v>32</v>
      </c>
      <c r="J3709" t="s">
        <v>33</v>
      </c>
      <c r="K3709">
        <f t="shared" ca="1" si="400"/>
        <v>7831</v>
      </c>
      <c r="L3709" t="s">
        <v>125</v>
      </c>
      <c r="M3709" t="s">
        <v>14661</v>
      </c>
      <c r="N3709" t="s">
        <v>14661</v>
      </c>
      <c r="O3709" t="s">
        <v>14661</v>
      </c>
      <c r="P3709" t="s">
        <v>14661</v>
      </c>
      <c r="Q3709" t="s">
        <v>14662</v>
      </c>
      <c r="R3709" s="1">
        <v>42854</v>
      </c>
      <c r="S3709" t="s">
        <v>34</v>
      </c>
      <c r="T3709" t="str">
        <f t="shared" ca="1" si="401"/>
        <v>Con Garantia</v>
      </c>
      <c r="U3709" t="str">
        <f t="shared" ca="1" si="402"/>
        <v>Sin deuda</v>
      </c>
      <c r="V3709" t="str">
        <f t="shared" ca="1" si="403"/>
        <v/>
      </c>
      <c r="W3709" t="str">
        <f t="shared" ca="1" si="404"/>
        <v>Bajo Riesgo</v>
      </c>
      <c r="X3709">
        <v>1000</v>
      </c>
      <c r="Y3709" s="2">
        <f ca="1">IF(H3709="Propia",RANDBETWEEN(1000,5000),RANDBETWEEN(0,999))</f>
        <v>1612</v>
      </c>
      <c r="Z3709" s="2">
        <f ca="1">IF(T3709="Con Garantia",RANDBETWEEN(1000,5000),RANDBETWEEN(0,999))</f>
        <v>3744</v>
      </c>
      <c r="AA3709" s="2">
        <f ca="1">IF(U3709="Sin deuda",RANDBETWEEN(1000,5000),RANDBETWEEN(0,999))</f>
        <v>4282</v>
      </c>
      <c r="AB3709" s="4">
        <f ca="1">IF(Q3709="Si Trabaja",RANDBETWEEN(1000,5000),RANDBETWEEN(0,999))</f>
        <v>586</v>
      </c>
      <c r="AC3709" s="4">
        <f ca="1">IF(AND(F3709&gt;17,F3709&lt;71),RANDBETWEEN(1000,5000),RANDBETWEEN(0,999))</f>
        <v>1766</v>
      </c>
      <c r="AD3709" s="4">
        <f ca="1">IF(AND(AB3709&gt;=0.5,(K3709-X3709)&gt;1000),RANDBETWEEN(1000,5000),RANDBETWEEN(0,999))</f>
        <v>3039</v>
      </c>
      <c r="AE3709" s="4">
        <f ca="1">IF(OR(V3709="",V3709="Puntual"),RANDBETWEEN(1000,5000),RANDBETWEEN(0,999))</f>
        <v>4374</v>
      </c>
      <c r="AF3709" s="4">
        <f ca="1">IF(OR(W3709="Bajo Riesgo",AE3709&gt;=1000),RANDBETWEEN(1000,5000),RANDBETWEEN(0,999))</f>
        <v>3484</v>
      </c>
      <c r="AG3709">
        <f t="shared" ca="1" si="405"/>
        <v>0</v>
      </c>
    </row>
    <row r="3710" spans="1:33" customFormat="1" x14ac:dyDescent="0.25">
      <c r="A3710">
        <v>6280790</v>
      </c>
      <c r="B3710" t="s">
        <v>9582</v>
      </c>
      <c r="C3710" t="s">
        <v>1639</v>
      </c>
      <c r="E3710" t="s">
        <v>9583</v>
      </c>
      <c r="F3710">
        <v>41</v>
      </c>
      <c r="G3710" t="s">
        <v>42</v>
      </c>
      <c r="H3710" t="str">
        <f t="shared" ca="1" si="399"/>
        <v>Alquilada</v>
      </c>
      <c r="I3710" t="s">
        <v>79</v>
      </c>
      <c r="J3710" t="s">
        <v>33</v>
      </c>
      <c r="K3710">
        <f t="shared" ca="1" si="400"/>
        <v>7015</v>
      </c>
      <c r="L3710" t="s">
        <v>53</v>
      </c>
      <c r="M3710" t="s">
        <v>14661</v>
      </c>
      <c r="N3710" t="s">
        <v>14661</v>
      </c>
      <c r="O3710" t="s">
        <v>14661</v>
      </c>
      <c r="P3710" t="s">
        <v>14661</v>
      </c>
      <c r="Q3710" t="s">
        <v>14662</v>
      </c>
      <c r="R3710" s="1">
        <v>43090</v>
      </c>
      <c r="S3710" t="s">
        <v>755</v>
      </c>
      <c r="T3710" t="str">
        <f t="shared" ca="1" si="401"/>
        <v>Con Garantia</v>
      </c>
      <c r="U3710" t="str">
        <f t="shared" ca="1" si="402"/>
        <v>Con deuda</v>
      </c>
      <c r="V3710" t="str">
        <f t="shared" ca="1" si="403"/>
        <v>Puntual</v>
      </c>
      <c r="W3710" t="str">
        <f t="shared" ca="1" si="404"/>
        <v>Bajo Riesgo</v>
      </c>
      <c r="X3710">
        <v>1000</v>
      </c>
      <c r="Y3710" s="2">
        <f ca="1">IF(H3710="Propia",RANDBETWEEN(1000,5000),RANDBETWEEN(0,999))</f>
        <v>685</v>
      </c>
      <c r="Z3710" s="2">
        <f ca="1">IF(T3710="Con Garantia",RANDBETWEEN(1000,5000),RANDBETWEEN(0,999))</f>
        <v>1691</v>
      </c>
      <c r="AA3710" s="2">
        <f ca="1">IF(U3710="Sin deuda",RANDBETWEEN(1000,5000),RANDBETWEEN(0,999))</f>
        <v>557</v>
      </c>
      <c r="AB3710" s="4">
        <f ca="1">IF(Q3710="Si Trabaja",RANDBETWEEN(1000,5000),RANDBETWEEN(0,999))</f>
        <v>622</v>
      </c>
      <c r="AC3710" s="4">
        <f ca="1">IF(AND(F3710&gt;17,F3710&lt;71),RANDBETWEEN(1000,5000),RANDBETWEEN(0,999))</f>
        <v>2725</v>
      </c>
      <c r="AD3710" s="4">
        <f ca="1">IF(AND(AB3710&gt;=0.5,(K3710-X3710)&gt;1000),RANDBETWEEN(1000,5000),RANDBETWEEN(0,999))</f>
        <v>2186</v>
      </c>
      <c r="AE3710" s="4">
        <f ca="1">IF(OR(V3710="",V3710="Puntual"),RANDBETWEEN(1000,5000),RANDBETWEEN(0,999))</f>
        <v>3489</v>
      </c>
      <c r="AF3710" s="4">
        <f ca="1">IF(OR(W3710="Bajo Riesgo",AE3710&gt;=1000),RANDBETWEEN(1000,5000),RANDBETWEEN(0,999))</f>
        <v>3248</v>
      </c>
      <c r="AG3710">
        <f t="shared" ca="1" si="405"/>
        <v>0</v>
      </c>
    </row>
    <row r="3711" spans="1:33" customFormat="1" x14ac:dyDescent="0.25">
      <c r="A3711">
        <v>6280790</v>
      </c>
      <c r="B3711" t="s">
        <v>9582</v>
      </c>
      <c r="C3711" t="s">
        <v>9584</v>
      </c>
      <c r="E3711" t="s">
        <v>9583</v>
      </c>
      <c r="F3711">
        <v>67</v>
      </c>
      <c r="G3711" t="s">
        <v>42</v>
      </c>
      <c r="H3711" t="str">
        <f t="shared" ca="1" si="399"/>
        <v>Propia</v>
      </c>
      <c r="I3711" t="s">
        <v>32</v>
      </c>
      <c r="J3711" t="s">
        <v>33</v>
      </c>
      <c r="K3711">
        <f t="shared" ca="1" si="400"/>
        <v>5300</v>
      </c>
      <c r="L3711" t="s">
        <v>135</v>
      </c>
      <c r="M3711" t="s">
        <v>14661</v>
      </c>
      <c r="N3711" t="s">
        <v>14661</v>
      </c>
      <c r="O3711" t="s">
        <v>14661</v>
      </c>
      <c r="P3711" t="s">
        <v>14661</v>
      </c>
      <c r="Q3711" t="s">
        <v>14662</v>
      </c>
      <c r="R3711" s="1">
        <v>43084</v>
      </c>
      <c r="S3711" t="s">
        <v>755</v>
      </c>
      <c r="T3711" t="str">
        <f t="shared" ca="1" si="401"/>
        <v>Sin Garantia</v>
      </c>
      <c r="U3711" t="str">
        <f t="shared" ca="1" si="402"/>
        <v>Con deuda</v>
      </c>
      <c r="V3711" t="str">
        <f t="shared" ca="1" si="403"/>
        <v>Moroso</v>
      </c>
      <c r="W3711" t="str">
        <f t="shared" ca="1" si="404"/>
        <v>Alto Riesgo</v>
      </c>
      <c r="X3711">
        <v>1000</v>
      </c>
      <c r="Y3711" s="2">
        <f ca="1">IF(H3711="Propia",RANDBETWEEN(1000,5000),RANDBETWEEN(0,999))</f>
        <v>3844</v>
      </c>
      <c r="Z3711" s="2">
        <f ca="1">IF(T3711="Con Garantia",RANDBETWEEN(1000,5000),RANDBETWEEN(0,999))</f>
        <v>212</v>
      </c>
      <c r="AA3711" s="2">
        <f ca="1">IF(U3711="Sin deuda",RANDBETWEEN(1000,5000),RANDBETWEEN(0,999))</f>
        <v>712</v>
      </c>
      <c r="AB3711" s="4">
        <f ca="1">IF(Q3711="Si Trabaja",RANDBETWEEN(1000,5000),RANDBETWEEN(0,999))</f>
        <v>221</v>
      </c>
      <c r="AC3711" s="4">
        <f ca="1">IF(AND(F3711&gt;17,F3711&lt;71),RANDBETWEEN(1000,5000),RANDBETWEEN(0,999))</f>
        <v>1150</v>
      </c>
      <c r="AD3711" s="4">
        <f ca="1">IF(AND(AB3711&gt;=0.5,(K3711-X3711)&gt;1000),RANDBETWEEN(1000,5000),RANDBETWEEN(0,999))</f>
        <v>1439</v>
      </c>
      <c r="AE3711" s="4">
        <f ca="1">IF(OR(V3711="",V3711="Puntual"),RANDBETWEEN(1000,5000),RANDBETWEEN(0,999))</f>
        <v>82</v>
      </c>
      <c r="AF3711" s="4">
        <f ca="1">IF(OR(W3711="Bajo Riesgo",AE3711&gt;=1000),RANDBETWEEN(1000,5000),RANDBETWEEN(0,999))</f>
        <v>88</v>
      </c>
      <c r="AG3711">
        <f t="shared" ca="1" si="405"/>
        <v>0</v>
      </c>
    </row>
    <row r="3712" spans="1:33" customFormat="1" x14ac:dyDescent="0.25">
      <c r="A3712">
        <v>47125574</v>
      </c>
      <c r="B3712" t="s">
        <v>9585</v>
      </c>
      <c r="C3712" t="s">
        <v>9586</v>
      </c>
      <c r="E3712" t="s">
        <v>9587</v>
      </c>
      <c r="F3712">
        <v>53</v>
      </c>
      <c r="G3712" t="s">
        <v>42</v>
      </c>
      <c r="H3712" t="str">
        <f t="shared" ca="1" si="399"/>
        <v>Alquilada</v>
      </c>
      <c r="I3712" t="s">
        <v>79</v>
      </c>
      <c r="J3712" t="s">
        <v>33</v>
      </c>
      <c r="K3712">
        <f t="shared" ca="1" si="400"/>
        <v>5375</v>
      </c>
      <c r="L3712" t="s">
        <v>43</v>
      </c>
      <c r="M3712" t="s">
        <v>14661</v>
      </c>
      <c r="N3712" t="s">
        <v>14661</v>
      </c>
      <c r="O3712" t="s">
        <v>14661</v>
      </c>
      <c r="P3712" t="s">
        <v>14661</v>
      </c>
      <c r="Q3712" t="s">
        <v>14662</v>
      </c>
      <c r="R3712" s="1">
        <v>43061</v>
      </c>
      <c r="S3712" t="s">
        <v>755</v>
      </c>
      <c r="T3712" t="str">
        <f t="shared" ca="1" si="401"/>
        <v>Con Garantia</v>
      </c>
      <c r="U3712" t="str">
        <f t="shared" ca="1" si="402"/>
        <v>Sin deuda</v>
      </c>
      <c r="V3712" t="str">
        <f t="shared" ca="1" si="403"/>
        <v/>
      </c>
      <c r="W3712" t="str">
        <f t="shared" ca="1" si="404"/>
        <v>Bajo Riesgo</v>
      </c>
      <c r="X3712">
        <v>1000</v>
      </c>
      <c r="Y3712" s="2">
        <f ca="1">IF(H3712="Propia",RANDBETWEEN(1000,5000),RANDBETWEEN(0,999))</f>
        <v>394</v>
      </c>
      <c r="Z3712" s="2">
        <f ca="1">IF(T3712="Con Garantia",RANDBETWEEN(1000,5000),RANDBETWEEN(0,999))</f>
        <v>3461</v>
      </c>
      <c r="AA3712" s="2">
        <f ca="1">IF(U3712="Sin deuda",RANDBETWEEN(1000,5000),RANDBETWEEN(0,999))</f>
        <v>2672</v>
      </c>
      <c r="AB3712" s="4">
        <f ca="1">IF(Q3712="Si Trabaja",RANDBETWEEN(1000,5000),RANDBETWEEN(0,999))</f>
        <v>601</v>
      </c>
      <c r="AC3712" s="4">
        <f ca="1">IF(AND(F3712&gt;17,F3712&lt;71),RANDBETWEEN(1000,5000),RANDBETWEEN(0,999))</f>
        <v>3052</v>
      </c>
      <c r="AD3712" s="4">
        <f ca="1">IF(AND(AB3712&gt;=0.5,(K3712-X3712)&gt;1000),RANDBETWEEN(1000,5000),RANDBETWEEN(0,999))</f>
        <v>4796</v>
      </c>
      <c r="AE3712" s="4">
        <f ca="1">IF(OR(V3712="",V3712="Puntual"),RANDBETWEEN(1000,5000),RANDBETWEEN(0,999))</f>
        <v>2465</v>
      </c>
      <c r="AF3712" s="4">
        <f ca="1">IF(OR(W3712="Bajo Riesgo",AE3712&gt;=1000),RANDBETWEEN(1000,5000),RANDBETWEEN(0,999))</f>
        <v>2359</v>
      </c>
      <c r="AG3712">
        <f t="shared" ca="1" si="405"/>
        <v>0</v>
      </c>
    </row>
    <row r="3713" spans="1:33" customFormat="1" x14ac:dyDescent="0.25">
      <c r="A3713">
        <v>10093798</v>
      </c>
      <c r="B3713" t="s">
        <v>9588</v>
      </c>
      <c r="C3713" t="s">
        <v>9589</v>
      </c>
      <c r="E3713" t="s">
        <v>9590</v>
      </c>
      <c r="F3713">
        <v>48</v>
      </c>
      <c r="G3713" t="s">
        <v>42</v>
      </c>
      <c r="H3713" t="str">
        <f t="shared" ca="1" si="399"/>
        <v>Propia</v>
      </c>
      <c r="I3713" t="s">
        <v>49</v>
      </c>
      <c r="J3713" t="s">
        <v>33</v>
      </c>
      <c r="K3713">
        <f t="shared" ca="1" si="400"/>
        <v>5517</v>
      </c>
      <c r="L3713" t="s">
        <v>135</v>
      </c>
      <c r="M3713" t="s">
        <v>14661</v>
      </c>
      <c r="N3713" t="s">
        <v>14661</v>
      </c>
      <c r="O3713" t="s">
        <v>14661</v>
      </c>
      <c r="P3713" t="s">
        <v>14661</v>
      </c>
      <c r="Q3713" t="s">
        <v>14662</v>
      </c>
      <c r="R3713" s="1">
        <v>42791</v>
      </c>
      <c r="S3713" t="s">
        <v>34</v>
      </c>
      <c r="T3713" t="str">
        <f t="shared" ca="1" si="401"/>
        <v>Con Garantia</v>
      </c>
      <c r="U3713" t="str">
        <f t="shared" ca="1" si="402"/>
        <v>Con deuda</v>
      </c>
      <c r="V3713" t="str">
        <f t="shared" ca="1" si="403"/>
        <v>Moroso</v>
      </c>
      <c r="W3713" t="str">
        <f t="shared" ca="1" si="404"/>
        <v>Alto Riesgo</v>
      </c>
      <c r="X3713">
        <v>1000</v>
      </c>
      <c r="Y3713" s="2">
        <f ca="1">IF(H3713="Propia",RANDBETWEEN(1000,5000),RANDBETWEEN(0,999))</f>
        <v>3460</v>
      </c>
      <c r="Z3713" s="2">
        <f ca="1">IF(T3713="Con Garantia",RANDBETWEEN(1000,5000),RANDBETWEEN(0,999))</f>
        <v>3693</v>
      </c>
      <c r="AA3713" s="2">
        <f ca="1">IF(U3713="Sin deuda",RANDBETWEEN(1000,5000),RANDBETWEEN(0,999))</f>
        <v>389</v>
      </c>
      <c r="AB3713" s="4">
        <f ca="1">IF(Q3713="Si Trabaja",RANDBETWEEN(1000,5000),RANDBETWEEN(0,999))</f>
        <v>875</v>
      </c>
      <c r="AC3713" s="4">
        <f ca="1">IF(AND(F3713&gt;17,F3713&lt;71),RANDBETWEEN(1000,5000),RANDBETWEEN(0,999))</f>
        <v>4036</v>
      </c>
      <c r="AD3713" s="4">
        <f ca="1">IF(AND(AB3713&gt;=0.5,(K3713-X3713)&gt;1000),RANDBETWEEN(1000,5000),RANDBETWEEN(0,999))</f>
        <v>2026</v>
      </c>
      <c r="AE3713" s="4">
        <f ca="1">IF(OR(V3713="",V3713="Puntual"),RANDBETWEEN(1000,5000),RANDBETWEEN(0,999))</f>
        <v>694</v>
      </c>
      <c r="AF3713" s="4">
        <f ca="1">IF(OR(W3713="Bajo Riesgo",AE3713&gt;=1000),RANDBETWEEN(1000,5000),RANDBETWEEN(0,999))</f>
        <v>478</v>
      </c>
      <c r="AG3713">
        <f t="shared" ca="1" si="405"/>
        <v>0</v>
      </c>
    </row>
    <row r="3714" spans="1:33" customFormat="1" x14ac:dyDescent="0.25">
      <c r="A3714">
        <v>5616780</v>
      </c>
      <c r="B3714" t="s">
        <v>9591</v>
      </c>
      <c r="C3714" t="s">
        <v>9592</v>
      </c>
      <c r="E3714" t="s">
        <v>9593</v>
      </c>
      <c r="F3714">
        <v>18</v>
      </c>
      <c r="G3714" t="s">
        <v>42</v>
      </c>
      <c r="H3714" t="str">
        <f t="shared" ca="1" si="399"/>
        <v>Alquilada</v>
      </c>
      <c r="I3714" t="s">
        <v>79</v>
      </c>
      <c r="J3714" t="s">
        <v>33</v>
      </c>
      <c r="K3714">
        <f t="shared" ca="1" si="400"/>
        <v>5831</v>
      </c>
      <c r="L3714" t="s">
        <v>121</v>
      </c>
      <c r="M3714" t="s">
        <v>14267</v>
      </c>
      <c r="N3714">
        <v>6</v>
      </c>
      <c r="O3714" t="s">
        <v>14663</v>
      </c>
      <c r="P3714" t="s">
        <v>14665</v>
      </c>
      <c r="Q3714" t="s">
        <v>14659</v>
      </c>
      <c r="R3714" s="1">
        <v>42904</v>
      </c>
      <c r="S3714" t="s">
        <v>34</v>
      </c>
      <c r="T3714" t="str">
        <f t="shared" ca="1" si="401"/>
        <v>Sin Garantia</v>
      </c>
      <c r="U3714" t="str">
        <f t="shared" ca="1" si="402"/>
        <v>Con deuda</v>
      </c>
      <c r="V3714" t="str">
        <f t="shared" ca="1" si="403"/>
        <v>Puntual</v>
      </c>
      <c r="W3714" t="str">
        <f t="shared" ca="1" si="404"/>
        <v>Bajo Riesgo</v>
      </c>
      <c r="X3714">
        <v>1000</v>
      </c>
      <c r="Y3714" s="2">
        <f ca="1">IF(H3714="Propia",RANDBETWEEN(1000,5000),RANDBETWEEN(0,999))</f>
        <v>678</v>
      </c>
      <c r="Z3714" s="2">
        <f ca="1">IF(T3714="Con Garantia",RANDBETWEEN(1000,5000),RANDBETWEEN(0,999))</f>
        <v>218</v>
      </c>
      <c r="AA3714" s="2">
        <f ca="1">IF(U3714="Sin deuda",RANDBETWEEN(1000,5000),RANDBETWEEN(0,999))</f>
        <v>810</v>
      </c>
      <c r="AB3714" s="4">
        <f ca="1">IF(Q3714="Si Trabaja",RANDBETWEEN(1000,5000),RANDBETWEEN(0,999))</f>
        <v>4201</v>
      </c>
      <c r="AC3714" s="4">
        <f ca="1">IF(AND(F3714&gt;17,F3714&lt;71),RANDBETWEEN(1000,5000),RANDBETWEEN(0,999))</f>
        <v>4800</v>
      </c>
      <c r="AD3714" s="4">
        <f ca="1">IF(AND(AB3714&gt;=0.5,(K3714-X3714)&gt;1000),RANDBETWEEN(1000,5000),RANDBETWEEN(0,999))</f>
        <v>2127</v>
      </c>
      <c r="AE3714" s="4">
        <f ca="1">IF(OR(V3714="",V3714="Puntual"),RANDBETWEEN(1000,5000),RANDBETWEEN(0,999))</f>
        <v>2454</v>
      </c>
      <c r="AF3714" s="4">
        <f ca="1">IF(OR(W3714="Bajo Riesgo",AE3714&gt;=1000),RANDBETWEEN(1000,5000),RANDBETWEEN(0,999))</f>
        <v>2852</v>
      </c>
      <c r="AG3714">
        <f t="shared" ca="1" si="405"/>
        <v>1</v>
      </c>
    </row>
    <row r="3715" spans="1:33" customFormat="1" x14ac:dyDescent="0.25">
      <c r="A3715">
        <v>72906363</v>
      </c>
      <c r="B3715" t="s">
        <v>9594</v>
      </c>
      <c r="C3715" t="s">
        <v>1639</v>
      </c>
      <c r="E3715" t="s">
        <v>9595</v>
      </c>
      <c r="F3715">
        <v>67</v>
      </c>
      <c r="G3715" t="s">
        <v>42</v>
      </c>
      <c r="H3715" t="str">
        <f t="shared" ref="H3715:H3778" ca="1" si="406">IF(RANDBETWEEN(0,1)=1,"Propia","Alquilada")</f>
        <v>Propia</v>
      </c>
      <c r="I3715" t="s">
        <v>79</v>
      </c>
      <c r="J3715" t="s">
        <v>33</v>
      </c>
      <c r="K3715">
        <f t="shared" ref="K3715:K3778" ca="1" si="407">RANDBETWEEN(5000,8000)</f>
        <v>6407</v>
      </c>
      <c r="L3715" t="s">
        <v>53</v>
      </c>
      <c r="M3715" t="s">
        <v>14661</v>
      </c>
      <c r="N3715" t="s">
        <v>14661</v>
      </c>
      <c r="O3715" t="s">
        <v>14661</v>
      </c>
      <c r="P3715" t="s">
        <v>14661</v>
      </c>
      <c r="Q3715" t="s">
        <v>14662</v>
      </c>
      <c r="R3715" s="1">
        <v>43045</v>
      </c>
      <c r="S3715" t="s">
        <v>34</v>
      </c>
      <c r="T3715" t="str">
        <f t="shared" ref="T3715:T3778" ca="1" si="408">IF(RANDBETWEEN(0,1)=1,"Con Garantia","Sin Garantia")</f>
        <v>Sin Garantia</v>
      </c>
      <c r="U3715" t="str">
        <f t="shared" ref="U3715:U3778" ca="1" si="409">IF(RANDBETWEEN(0,1)=0,"Con deuda","Sin deuda")</f>
        <v>Con deuda</v>
      </c>
      <c r="V3715" t="str">
        <f t="shared" ref="V3715:V3778" ca="1" si="410">IF(AND(RANDBETWEEN(0,1)=0,U3715="Con deuda"),"Moroso",IF(U3715="Sin deuda","","Puntual"))</f>
        <v>Puntual</v>
      </c>
      <c r="W3715" t="str">
        <f t="shared" ref="W3715:W3778" ca="1" si="411">IF(AND(U3715="Con deuda",V3715="Moroso"),"Alto Riesgo","Bajo Riesgo")</f>
        <v>Bajo Riesgo</v>
      </c>
      <c r="X3715">
        <v>1000</v>
      </c>
      <c r="Y3715" s="2">
        <f ca="1">IF(H3715="Propia",RANDBETWEEN(1000,5000),RANDBETWEEN(0,999))</f>
        <v>3753</v>
      </c>
      <c r="Z3715" s="2">
        <f ca="1">IF(T3715="Con Garantia",RANDBETWEEN(1000,5000),RANDBETWEEN(0,999))</f>
        <v>5</v>
      </c>
      <c r="AA3715" s="2">
        <f ca="1">IF(U3715="Sin deuda",RANDBETWEEN(1000,5000),RANDBETWEEN(0,999))</f>
        <v>340</v>
      </c>
      <c r="AB3715" s="4">
        <f ca="1">IF(Q3715="Si Trabaja",RANDBETWEEN(1000,5000),RANDBETWEEN(0,999))</f>
        <v>613</v>
      </c>
      <c r="AC3715" s="4">
        <f ca="1">IF(AND(F3715&gt;17,F3715&lt;71),RANDBETWEEN(1000,5000),RANDBETWEEN(0,999))</f>
        <v>4539</v>
      </c>
      <c r="AD3715" s="4">
        <f ca="1">IF(AND(AB3715&gt;=0.5,(K3715-X3715)&gt;1000),RANDBETWEEN(1000,5000),RANDBETWEEN(0,999))</f>
        <v>3991</v>
      </c>
      <c r="AE3715" s="4">
        <f ca="1">IF(OR(V3715="",V3715="Puntual"),RANDBETWEEN(1000,5000),RANDBETWEEN(0,999))</f>
        <v>2242</v>
      </c>
      <c r="AF3715" s="4">
        <f ca="1">IF(OR(W3715="Bajo Riesgo",AE3715&gt;=1000),RANDBETWEEN(1000,5000),RANDBETWEEN(0,999))</f>
        <v>4930</v>
      </c>
      <c r="AG3715">
        <f t="shared" ref="AG3715:AG3778" ca="1" si="412">IF(AND(AB3715&gt;=1000,AC3715&gt;=1000,AD3715&gt;=1000,AE3715&gt;=1000,AF3715&gt;=1000),1,0)</f>
        <v>0</v>
      </c>
    </row>
    <row r="3716" spans="1:33" customFormat="1" x14ac:dyDescent="0.25">
      <c r="A3716">
        <v>43444440</v>
      </c>
      <c r="B3716" t="s">
        <v>9596</v>
      </c>
      <c r="C3716" t="s">
        <v>9597</v>
      </c>
      <c r="E3716" t="s">
        <v>9598</v>
      </c>
      <c r="F3716">
        <v>23</v>
      </c>
      <c r="G3716" t="s">
        <v>42</v>
      </c>
      <c r="H3716" t="str">
        <f t="shared" ca="1" si="406"/>
        <v>Propia</v>
      </c>
      <c r="I3716" t="s">
        <v>49</v>
      </c>
      <c r="J3716" t="s">
        <v>33</v>
      </c>
      <c r="K3716">
        <f t="shared" ca="1" si="407"/>
        <v>6380</v>
      </c>
      <c r="L3716" t="s">
        <v>48</v>
      </c>
      <c r="M3716" t="s">
        <v>14661</v>
      </c>
      <c r="N3716" t="s">
        <v>14661</v>
      </c>
      <c r="O3716" t="s">
        <v>14661</v>
      </c>
      <c r="P3716" t="s">
        <v>14661</v>
      </c>
      <c r="Q3716" t="s">
        <v>14662</v>
      </c>
      <c r="R3716" s="1">
        <v>42913</v>
      </c>
      <c r="S3716" t="s">
        <v>34</v>
      </c>
      <c r="T3716" t="str">
        <f t="shared" ca="1" si="408"/>
        <v>Sin Garantia</v>
      </c>
      <c r="U3716" t="str">
        <f t="shared" ca="1" si="409"/>
        <v>Con deuda</v>
      </c>
      <c r="V3716" t="str">
        <f t="shared" ca="1" si="410"/>
        <v>Moroso</v>
      </c>
      <c r="W3716" t="str">
        <f t="shared" ca="1" si="411"/>
        <v>Alto Riesgo</v>
      </c>
      <c r="X3716">
        <v>1000</v>
      </c>
      <c r="Y3716" s="2">
        <f ca="1">IF(H3716="Propia",RANDBETWEEN(1000,5000),RANDBETWEEN(0,999))</f>
        <v>4772</v>
      </c>
      <c r="Z3716" s="2">
        <f ca="1">IF(T3716="Con Garantia",RANDBETWEEN(1000,5000),RANDBETWEEN(0,999))</f>
        <v>225</v>
      </c>
      <c r="AA3716" s="2">
        <f ca="1">IF(U3716="Sin deuda",RANDBETWEEN(1000,5000),RANDBETWEEN(0,999))</f>
        <v>734</v>
      </c>
      <c r="AB3716" s="4">
        <f ca="1">IF(Q3716="Si Trabaja",RANDBETWEEN(1000,5000),RANDBETWEEN(0,999))</f>
        <v>881</v>
      </c>
      <c r="AC3716" s="4">
        <f ca="1">IF(AND(F3716&gt;17,F3716&lt;71),RANDBETWEEN(1000,5000),RANDBETWEEN(0,999))</f>
        <v>2137</v>
      </c>
      <c r="AD3716" s="4">
        <f ca="1">IF(AND(AB3716&gt;=0.5,(K3716-X3716)&gt;1000),RANDBETWEEN(1000,5000),RANDBETWEEN(0,999))</f>
        <v>1635</v>
      </c>
      <c r="AE3716" s="4">
        <f ca="1">IF(OR(V3716="",V3716="Puntual"),RANDBETWEEN(1000,5000),RANDBETWEEN(0,999))</f>
        <v>78</v>
      </c>
      <c r="AF3716" s="4">
        <f ca="1">IF(OR(W3716="Bajo Riesgo",AE3716&gt;=1000),RANDBETWEEN(1000,5000),RANDBETWEEN(0,999))</f>
        <v>259</v>
      </c>
      <c r="AG3716">
        <f t="shared" ca="1" si="412"/>
        <v>0</v>
      </c>
    </row>
    <row r="3717" spans="1:33" customFormat="1" x14ac:dyDescent="0.25">
      <c r="A3717">
        <v>10585239</v>
      </c>
      <c r="B3717" t="s">
        <v>9599</v>
      </c>
      <c r="C3717" t="s">
        <v>9586</v>
      </c>
      <c r="E3717" t="s">
        <v>9600</v>
      </c>
      <c r="F3717">
        <v>57</v>
      </c>
      <c r="G3717" t="s">
        <v>30</v>
      </c>
      <c r="H3717" t="str">
        <f t="shared" ca="1" si="406"/>
        <v>Alquilada</v>
      </c>
      <c r="I3717" t="s">
        <v>44</v>
      </c>
      <c r="J3717" t="s">
        <v>33</v>
      </c>
      <c r="K3717">
        <f t="shared" ca="1" si="407"/>
        <v>7781</v>
      </c>
      <c r="L3717" t="s">
        <v>121</v>
      </c>
      <c r="M3717" t="s">
        <v>14661</v>
      </c>
      <c r="N3717" t="s">
        <v>14661</v>
      </c>
      <c r="O3717" t="s">
        <v>14661</v>
      </c>
      <c r="P3717" t="s">
        <v>14661</v>
      </c>
      <c r="Q3717" t="s">
        <v>14662</v>
      </c>
      <c r="R3717" s="1">
        <v>42966</v>
      </c>
      <c r="S3717" t="s">
        <v>34</v>
      </c>
      <c r="T3717" t="str">
        <f t="shared" ca="1" si="408"/>
        <v>Sin Garantia</v>
      </c>
      <c r="U3717" t="str">
        <f t="shared" ca="1" si="409"/>
        <v>Sin deuda</v>
      </c>
      <c r="V3717" t="str">
        <f t="shared" ca="1" si="410"/>
        <v/>
      </c>
      <c r="W3717" t="str">
        <f t="shared" ca="1" si="411"/>
        <v>Bajo Riesgo</v>
      </c>
      <c r="X3717">
        <v>1000</v>
      </c>
      <c r="Y3717" s="2">
        <f ca="1">IF(H3717="Propia",RANDBETWEEN(1000,5000),RANDBETWEEN(0,999))</f>
        <v>641</v>
      </c>
      <c r="Z3717" s="2">
        <f ca="1">IF(T3717="Con Garantia",RANDBETWEEN(1000,5000),RANDBETWEEN(0,999))</f>
        <v>617</v>
      </c>
      <c r="AA3717" s="2">
        <f ca="1">IF(U3717="Sin deuda",RANDBETWEEN(1000,5000),RANDBETWEEN(0,999))</f>
        <v>1635</v>
      </c>
      <c r="AB3717" s="4">
        <f ca="1">IF(Q3717="Si Trabaja",RANDBETWEEN(1000,5000),RANDBETWEEN(0,999))</f>
        <v>374</v>
      </c>
      <c r="AC3717" s="4">
        <f ca="1">IF(AND(F3717&gt;17,F3717&lt;71),RANDBETWEEN(1000,5000),RANDBETWEEN(0,999))</f>
        <v>4502</v>
      </c>
      <c r="AD3717" s="4">
        <f ca="1">IF(AND(AB3717&gt;=0.5,(K3717-X3717)&gt;1000),RANDBETWEEN(1000,5000),RANDBETWEEN(0,999))</f>
        <v>4981</v>
      </c>
      <c r="AE3717" s="4">
        <f ca="1">IF(OR(V3717="",V3717="Puntual"),RANDBETWEEN(1000,5000),RANDBETWEEN(0,999))</f>
        <v>3171</v>
      </c>
      <c r="AF3717" s="4">
        <f ca="1">IF(OR(W3717="Bajo Riesgo",AE3717&gt;=1000),RANDBETWEEN(1000,5000),RANDBETWEEN(0,999))</f>
        <v>2375</v>
      </c>
      <c r="AG3717">
        <f t="shared" ca="1" si="412"/>
        <v>0</v>
      </c>
    </row>
    <row r="3718" spans="1:33" customFormat="1" x14ac:dyDescent="0.25">
      <c r="A3718">
        <v>10093798</v>
      </c>
      <c r="B3718" t="s">
        <v>9588</v>
      </c>
      <c r="C3718" t="s">
        <v>9601</v>
      </c>
      <c r="E3718" t="s">
        <v>9590</v>
      </c>
      <c r="F3718">
        <v>18</v>
      </c>
      <c r="G3718" t="s">
        <v>42</v>
      </c>
      <c r="H3718" t="str">
        <f t="shared" ca="1" si="406"/>
        <v>Alquilada</v>
      </c>
      <c r="I3718" t="s">
        <v>44</v>
      </c>
      <c r="J3718" t="s">
        <v>33</v>
      </c>
      <c r="K3718">
        <f t="shared" ca="1" si="407"/>
        <v>5380</v>
      </c>
      <c r="L3718" t="s">
        <v>53</v>
      </c>
      <c r="M3718" t="s">
        <v>13333</v>
      </c>
      <c r="N3718">
        <v>8</v>
      </c>
      <c r="O3718" t="s">
        <v>14663</v>
      </c>
      <c r="P3718" t="s">
        <v>14667</v>
      </c>
      <c r="Q3718" t="s">
        <v>14659</v>
      </c>
      <c r="R3718" s="1">
        <v>42807</v>
      </c>
      <c r="S3718" t="s">
        <v>755</v>
      </c>
      <c r="T3718" t="str">
        <f t="shared" ca="1" si="408"/>
        <v>Sin Garantia</v>
      </c>
      <c r="U3718" t="str">
        <f t="shared" ca="1" si="409"/>
        <v>Con deuda</v>
      </c>
      <c r="V3718" t="str">
        <f t="shared" ca="1" si="410"/>
        <v>Puntual</v>
      </c>
      <c r="W3718" t="str">
        <f t="shared" ca="1" si="411"/>
        <v>Bajo Riesgo</v>
      </c>
      <c r="X3718">
        <v>1000</v>
      </c>
      <c r="Y3718" s="2">
        <f ca="1">IF(H3718="Propia",RANDBETWEEN(1000,5000),RANDBETWEEN(0,999))</f>
        <v>411</v>
      </c>
      <c r="Z3718" s="2">
        <f ca="1">IF(T3718="Con Garantia",RANDBETWEEN(1000,5000),RANDBETWEEN(0,999))</f>
        <v>391</v>
      </c>
      <c r="AA3718" s="2">
        <f ca="1">IF(U3718="Sin deuda",RANDBETWEEN(1000,5000),RANDBETWEEN(0,999))</f>
        <v>469</v>
      </c>
      <c r="AB3718" s="4">
        <f ca="1">IF(Q3718="Si Trabaja",RANDBETWEEN(1000,5000),RANDBETWEEN(0,999))</f>
        <v>1590</v>
      </c>
      <c r="AC3718" s="4">
        <f ca="1">IF(AND(F3718&gt;17,F3718&lt;71),RANDBETWEEN(1000,5000),RANDBETWEEN(0,999))</f>
        <v>1782</v>
      </c>
      <c r="AD3718" s="4">
        <f ca="1">IF(AND(AB3718&gt;=0.5,(K3718-X3718)&gt;1000),RANDBETWEEN(1000,5000),RANDBETWEEN(0,999))</f>
        <v>4576</v>
      </c>
      <c r="AE3718" s="4">
        <f ca="1">IF(OR(V3718="",V3718="Puntual"),RANDBETWEEN(1000,5000),RANDBETWEEN(0,999))</f>
        <v>4076</v>
      </c>
      <c r="AF3718" s="4">
        <f ca="1">IF(OR(W3718="Bajo Riesgo",AE3718&gt;=1000),RANDBETWEEN(1000,5000),RANDBETWEEN(0,999))</f>
        <v>3781</v>
      </c>
      <c r="AG3718">
        <f t="shared" ca="1" si="412"/>
        <v>1</v>
      </c>
    </row>
    <row r="3719" spans="1:33" customFormat="1" x14ac:dyDescent="0.25">
      <c r="A3719">
        <v>41417062</v>
      </c>
      <c r="B3719" t="s">
        <v>9602</v>
      </c>
      <c r="C3719" t="s">
        <v>9603</v>
      </c>
      <c r="E3719" t="s">
        <v>9604</v>
      </c>
      <c r="F3719">
        <v>37</v>
      </c>
      <c r="G3719" t="s">
        <v>42</v>
      </c>
      <c r="H3719" t="str">
        <f t="shared" ca="1" si="406"/>
        <v>Propia</v>
      </c>
      <c r="I3719" t="s">
        <v>32</v>
      </c>
      <c r="J3719" t="s">
        <v>33</v>
      </c>
      <c r="K3719">
        <f t="shared" ca="1" si="407"/>
        <v>6506</v>
      </c>
      <c r="L3719" t="s">
        <v>103</v>
      </c>
      <c r="M3719" t="s">
        <v>14661</v>
      </c>
      <c r="N3719" t="s">
        <v>14661</v>
      </c>
      <c r="O3719" t="s">
        <v>14661</v>
      </c>
      <c r="P3719" t="s">
        <v>14661</v>
      </c>
      <c r="Q3719" t="s">
        <v>14662</v>
      </c>
      <c r="R3719" s="1">
        <v>42989</v>
      </c>
      <c r="S3719" t="s">
        <v>34</v>
      </c>
      <c r="T3719" t="str">
        <f t="shared" ca="1" si="408"/>
        <v>Con Garantia</v>
      </c>
      <c r="U3719" t="str">
        <f t="shared" ca="1" si="409"/>
        <v>Con deuda</v>
      </c>
      <c r="V3719" t="str">
        <f t="shared" ca="1" si="410"/>
        <v>Moroso</v>
      </c>
      <c r="W3719" t="str">
        <f t="shared" ca="1" si="411"/>
        <v>Alto Riesgo</v>
      </c>
      <c r="X3719">
        <v>1000</v>
      </c>
      <c r="Y3719" s="2">
        <f ca="1">IF(H3719="Propia",RANDBETWEEN(1000,5000),RANDBETWEEN(0,999))</f>
        <v>4254</v>
      </c>
      <c r="Z3719" s="2">
        <f ca="1">IF(T3719="Con Garantia",RANDBETWEEN(1000,5000),RANDBETWEEN(0,999))</f>
        <v>3283</v>
      </c>
      <c r="AA3719" s="2">
        <f ca="1">IF(U3719="Sin deuda",RANDBETWEEN(1000,5000),RANDBETWEEN(0,999))</f>
        <v>99</v>
      </c>
      <c r="AB3719" s="4">
        <f ca="1">IF(Q3719="Si Trabaja",RANDBETWEEN(1000,5000),RANDBETWEEN(0,999))</f>
        <v>501</v>
      </c>
      <c r="AC3719" s="4">
        <f ca="1">IF(AND(F3719&gt;17,F3719&lt;71),RANDBETWEEN(1000,5000),RANDBETWEEN(0,999))</f>
        <v>3810</v>
      </c>
      <c r="AD3719" s="4">
        <f ca="1">IF(AND(AB3719&gt;=0.5,(K3719-X3719)&gt;1000),RANDBETWEEN(1000,5000),RANDBETWEEN(0,999))</f>
        <v>2239</v>
      </c>
      <c r="AE3719" s="4">
        <f ca="1">IF(OR(V3719="",V3719="Puntual"),RANDBETWEEN(1000,5000),RANDBETWEEN(0,999))</f>
        <v>204</v>
      </c>
      <c r="AF3719" s="4">
        <f ca="1">IF(OR(W3719="Bajo Riesgo",AE3719&gt;=1000),RANDBETWEEN(1000,5000),RANDBETWEEN(0,999))</f>
        <v>74</v>
      </c>
      <c r="AG3719">
        <f t="shared" ca="1" si="412"/>
        <v>0</v>
      </c>
    </row>
    <row r="3720" spans="1:33" customFormat="1" x14ac:dyDescent="0.25">
      <c r="A3720">
        <v>76265809</v>
      </c>
      <c r="B3720" t="s">
        <v>9605</v>
      </c>
      <c r="C3720" t="s">
        <v>9606</v>
      </c>
      <c r="E3720" t="s">
        <v>9607</v>
      </c>
      <c r="F3720">
        <v>70</v>
      </c>
      <c r="G3720" t="s">
        <v>30</v>
      </c>
      <c r="H3720" t="str">
        <f t="shared" ca="1" si="406"/>
        <v>Alquilada</v>
      </c>
      <c r="I3720" t="s">
        <v>44</v>
      </c>
      <c r="J3720" t="s">
        <v>33</v>
      </c>
      <c r="K3720">
        <f t="shared" ca="1" si="407"/>
        <v>7592</v>
      </c>
      <c r="L3720" t="s">
        <v>125</v>
      </c>
      <c r="M3720" t="s">
        <v>14661</v>
      </c>
      <c r="N3720" t="s">
        <v>14661</v>
      </c>
      <c r="O3720" t="s">
        <v>14661</v>
      </c>
      <c r="P3720" t="s">
        <v>14661</v>
      </c>
      <c r="Q3720" t="s">
        <v>14662</v>
      </c>
      <c r="R3720" s="1">
        <v>43073</v>
      </c>
      <c r="S3720" t="s">
        <v>755</v>
      </c>
      <c r="T3720" t="str">
        <f t="shared" ca="1" si="408"/>
        <v>Con Garantia</v>
      </c>
      <c r="U3720" t="str">
        <f t="shared" ca="1" si="409"/>
        <v>Con deuda</v>
      </c>
      <c r="V3720" t="str">
        <f t="shared" ca="1" si="410"/>
        <v>Moroso</v>
      </c>
      <c r="W3720" t="str">
        <f t="shared" ca="1" si="411"/>
        <v>Alto Riesgo</v>
      </c>
      <c r="X3720">
        <v>1000</v>
      </c>
      <c r="Y3720" s="2">
        <f ca="1">IF(H3720="Propia",RANDBETWEEN(1000,5000),RANDBETWEEN(0,999))</f>
        <v>147</v>
      </c>
      <c r="Z3720" s="2">
        <f ca="1">IF(T3720="Con Garantia",RANDBETWEEN(1000,5000),RANDBETWEEN(0,999))</f>
        <v>4313</v>
      </c>
      <c r="AA3720" s="2">
        <f ca="1">IF(U3720="Sin deuda",RANDBETWEEN(1000,5000),RANDBETWEEN(0,999))</f>
        <v>743</v>
      </c>
      <c r="AB3720" s="4">
        <f ca="1">IF(Q3720="Si Trabaja",RANDBETWEEN(1000,5000),RANDBETWEEN(0,999))</f>
        <v>716</v>
      </c>
      <c r="AC3720" s="4">
        <f ca="1">IF(AND(F3720&gt;17,F3720&lt;71),RANDBETWEEN(1000,5000),RANDBETWEEN(0,999))</f>
        <v>3681</v>
      </c>
      <c r="AD3720" s="4">
        <f ca="1">IF(AND(AB3720&gt;=0.5,(K3720-X3720)&gt;1000),RANDBETWEEN(1000,5000),RANDBETWEEN(0,999))</f>
        <v>2148</v>
      </c>
      <c r="AE3720" s="4">
        <f ca="1">IF(OR(V3720="",V3720="Puntual"),RANDBETWEEN(1000,5000),RANDBETWEEN(0,999))</f>
        <v>964</v>
      </c>
      <c r="AF3720" s="4">
        <f ca="1">IF(OR(W3720="Bajo Riesgo",AE3720&gt;=1000),RANDBETWEEN(1000,5000),RANDBETWEEN(0,999))</f>
        <v>9</v>
      </c>
      <c r="AG3720">
        <f t="shared" ca="1" si="412"/>
        <v>0</v>
      </c>
    </row>
    <row r="3721" spans="1:33" customFormat="1" x14ac:dyDescent="0.25">
      <c r="A3721">
        <v>70243829</v>
      </c>
      <c r="B3721" t="s">
        <v>9608</v>
      </c>
      <c r="C3721" t="s">
        <v>9609</v>
      </c>
      <c r="E3721" t="s">
        <v>9610</v>
      </c>
      <c r="F3721">
        <v>30</v>
      </c>
      <c r="G3721" t="s">
        <v>30</v>
      </c>
      <c r="H3721" t="str">
        <f t="shared" ca="1" si="406"/>
        <v>Propia</v>
      </c>
      <c r="I3721" t="s">
        <v>79</v>
      </c>
      <c r="J3721" t="s">
        <v>33</v>
      </c>
      <c r="K3721">
        <f t="shared" ca="1" si="407"/>
        <v>6933</v>
      </c>
      <c r="L3721" t="s">
        <v>67</v>
      </c>
      <c r="M3721" t="s">
        <v>14454</v>
      </c>
      <c r="N3721">
        <v>5</v>
      </c>
      <c r="O3721" t="s">
        <v>14657</v>
      </c>
      <c r="P3721" t="s">
        <v>14666</v>
      </c>
      <c r="Q3721" t="s">
        <v>14659</v>
      </c>
      <c r="R3721" s="1">
        <v>42865</v>
      </c>
      <c r="S3721" t="s">
        <v>34</v>
      </c>
      <c r="T3721" t="str">
        <f t="shared" ca="1" si="408"/>
        <v>Sin Garantia</v>
      </c>
      <c r="U3721" t="str">
        <f t="shared" ca="1" si="409"/>
        <v>Con deuda</v>
      </c>
      <c r="V3721" t="str">
        <f t="shared" ca="1" si="410"/>
        <v>Moroso</v>
      </c>
      <c r="W3721" t="str">
        <f t="shared" ca="1" si="411"/>
        <v>Alto Riesgo</v>
      </c>
      <c r="X3721">
        <v>1000</v>
      </c>
      <c r="Y3721" s="2">
        <f ca="1">IF(H3721="Propia",RANDBETWEEN(1000,5000),RANDBETWEEN(0,999))</f>
        <v>1601</v>
      </c>
      <c r="Z3721" s="2">
        <f ca="1">IF(T3721="Con Garantia",RANDBETWEEN(1000,5000),RANDBETWEEN(0,999))</f>
        <v>9</v>
      </c>
      <c r="AA3721" s="2">
        <f ca="1">IF(U3721="Sin deuda",RANDBETWEEN(1000,5000),RANDBETWEEN(0,999))</f>
        <v>979</v>
      </c>
      <c r="AB3721" s="4">
        <f ca="1">IF(Q3721="Si Trabaja",RANDBETWEEN(1000,5000),RANDBETWEEN(0,999))</f>
        <v>4392</v>
      </c>
      <c r="AC3721" s="4">
        <f ca="1">IF(AND(F3721&gt;17,F3721&lt;71),RANDBETWEEN(1000,5000),RANDBETWEEN(0,999))</f>
        <v>1497</v>
      </c>
      <c r="AD3721" s="4">
        <f ca="1">IF(AND(AB3721&gt;=0.5,(K3721-X3721)&gt;1000),RANDBETWEEN(1000,5000),RANDBETWEEN(0,999))</f>
        <v>4792</v>
      </c>
      <c r="AE3721" s="4">
        <f ca="1">IF(OR(V3721="",V3721="Puntual"),RANDBETWEEN(1000,5000),RANDBETWEEN(0,999))</f>
        <v>376</v>
      </c>
      <c r="AF3721" s="4">
        <f ca="1">IF(OR(W3721="Bajo Riesgo",AE3721&gt;=1000),RANDBETWEEN(1000,5000),RANDBETWEEN(0,999))</f>
        <v>565</v>
      </c>
      <c r="AG3721">
        <f t="shared" ca="1" si="412"/>
        <v>0</v>
      </c>
    </row>
    <row r="3722" spans="1:33" customFormat="1" x14ac:dyDescent="0.25">
      <c r="A3722">
        <v>28280559</v>
      </c>
      <c r="B3722" t="s">
        <v>9611</v>
      </c>
      <c r="C3722" t="s">
        <v>9612</v>
      </c>
      <c r="E3722" t="s">
        <v>9613</v>
      </c>
      <c r="F3722">
        <v>26</v>
      </c>
      <c r="G3722" t="s">
        <v>42</v>
      </c>
      <c r="H3722" t="str">
        <f t="shared" ca="1" si="406"/>
        <v>Alquilada</v>
      </c>
      <c r="I3722" t="s">
        <v>49</v>
      </c>
      <c r="J3722" t="s">
        <v>33</v>
      </c>
      <c r="K3722">
        <f t="shared" ca="1" si="407"/>
        <v>6098</v>
      </c>
      <c r="L3722" t="s">
        <v>125</v>
      </c>
      <c r="M3722" t="s">
        <v>13182</v>
      </c>
      <c r="N3722">
        <v>9</v>
      </c>
      <c r="O3722" t="s">
        <v>14663</v>
      </c>
      <c r="P3722" t="s">
        <v>14667</v>
      </c>
      <c r="Q3722" t="s">
        <v>14659</v>
      </c>
      <c r="R3722" s="1">
        <v>42934</v>
      </c>
      <c r="S3722" t="s">
        <v>755</v>
      </c>
      <c r="T3722" t="str">
        <f t="shared" ca="1" si="408"/>
        <v>Sin Garantia</v>
      </c>
      <c r="U3722" t="str">
        <f t="shared" ca="1" si="409"/>
        <v>Con deuda</v>
      </c>
      <c r="V3722" t="str">
        <f t="shared" ca="1" si="410"/>
        <v>Moroso</v>
      </c>
      <c r="W3722" t="str">
        <f t="shared" ca="1" si="411"/>
        <v>Alto Riesgo</v>
      </c>
      <c r="X3722">
        <v>1000</v>
      </c>
      <c r="Y3722" s="2">
        <f ca="1">IF(H3722="Propia",RANDBETWEEN(1000,5000),RANDBETWEEN(0,999))</f>
        <v>509</v>
      </c>
      <c r="Z3722" s="2">
        <f ca="1">IF(T3722="Con Garantia",RANDBETWEEN(1000,5000),RANDBETWEEN(0,999))</f>
        <v>459</v>
      </c>
      <c r="AA3722" s="2">
        <f ca="1">IF(U3722="Sin deuda",RANDBETWEEN(1000,5000),RANDBETWEEN(0,999))</f>
        <v>174</v>
      </c>
      <c r="AB3722" s="4">
        <f ca="1">IF(Q3722="Si Trabaja",RANDBETWEEN(1000,5000),RANDBETWEEN(0,999))</f>
        <v>2222</v>
      </c>
      <c r="AC3722" s="4">
        <f ca="1">IF(AND(F3722&gt;17,F3722&lt;71),RANDBETWEEN(1000,5000),RANDBETWEEN(0,999))</f>
        <v>2943</v>
      </c>
      <c r="AD3722" s="4">
        <f ca="1">IF(AND(AB3722&gt;=0.5,(K3722-X3722)&gt;1000),RANDBETWEEN(1000,5000),RANDBETWEEN(0,999))</f>
        <v>3851</v>
      </c>
      <c r="AE3722" s="4">
        <f ca="1">IF(OR(V3722="",V3722="Puntual"),RANDBETWEEN(1000,5000),RANDBETWEEN(0,999))</f>
        <v>219</v>
      </c>
      <c r="AF3722" s="4">
        <f ca="1">IF(OR(W3722="Bajo Riesgo",AE3722&gt;=1000),RANDBETWEEN(1000,5000),RANDBETWEEN(0,999))</f>
        <v>25</v>
      </c>
      <c r="AG3722">
        <f t="shared" ca="1" si="412"/>
        <v>0</v>
      </c>
    </row>
    <row r="3723" spans="1:33" customFormat="1" x14ac:dyDescent="0.25">
      <c r="A3723">
        <v>506226</v>
      </c>
      <c r="B3723" t="s">
        <v>7992</v>
      </c>
      <c r="C3723" t="s">
        <v>1639</v>
      </c>
      <c r="E3723" t="s">
        <v>7994</v>
      </c>
      <c r="F3723">
        <v>30</v>
      </c>
      <c r="G3723" t="s">
        <v>42</v>
      </c>
      <c r="H3723" t="str">
        <f t="shared" ca="1" si="406"/>
        <v>Propia</v>
      </c>
      <c r="I3723" t="s">
        <v>32</v>
      </c>
      <c r="J3723" t="s">
        <v>33</v>
      </c>
      <c r="K3723">
        <f t="shared" ca="1" si="407"/>
        <v>7014</v>
      </c>
      <c r="L3723" t="s">
        <v>121</v>
      </c>
      <c r="M3723" t="s">
        <v>12976</v>
      </c>
      <c r="N3723">
        <v>8</v>
      </c>
      <c r="O3723" t="s">
        <v>14657</v>
      </c>
      <c r="P3723" t="s">
        <v>14664</v>
      </c>
      <c r="Q3723" t="s">
        <v>14659</v>
      </c>
      <c r="R3723" s="1">
        <v>42989</v>
      </c>
      <c r="S3723" t="s">
        <v>755</v>
      </c>
      <c r="T3723" t="str">
        <f t="shared" ca="1" si="408"/>
        <v>Sin Garantia</v>
      </c>
      <c r="U3723" t="str">
        <f t="shared" ca="1" si="409"/>
        <v>Sin deuda</v>
      </c>
      <c r="V3723" t="str">
        <f t="shared" ca="1" si="410"/>
        <v/>
      </c>
      <c r="W3723" t="str">
        <f t="shared" ca="1" si="411"/>
        <v>Bajo Riesgo</v>
      </c>
      <c r="X3723">
        <v>1000</v>
      </c>
      <c r="Y3723" s="2">
        <f ca="1">IF(H3723="Propia",RANDBETWEEN(1000,5000),RANDBETWEEN(0,999))</f>
        <v>2402</v>
      </c>
      <c r="Z3723" s="2">
        <f ca="1">IF(T3723="Con Garantia",RANDBETWEEN(1000,5000),RANDBETWEEN(0,999))</f>
        <v>942</v>
      </c>
      <c r="AA3723" s="2">
        <f ca="1">IF(U3723="Sin deuda",RANDBETWEEN(1000,5000),RANDBETWEEN(0,999))</f>
        <v>2245</v>
      </c>
      <c r="AB3723" s="4">
        <f ca="1">IF(Q3723="Si Trabaja",RANDBETWEEN(1000,5000),RANDBETWEEN(0,999))</f>
        <v>1384</v>
      </c>
      <c r="AC3723" s="4">
        <f ca="1">IF(AND(F3723&gt;17,F3723&lt;71),RANDBETWEEN(1000,5000),RANDBETWEEN(0,999))</f>
        <v>4938</v>
      </c>
      <c r="AD3723" s="4">
        <f ca="1">IF(AND(AB3723&gt;=0.5,(K3723-X3723)&gt;1000),RANDBETWEEN(1000,5000),RANDBETWEEN(0,999))</f>
        <v>1601</v>
      </c>
      <c r="AE3723" s="4">
        <f ca="1">IF(OR(V3723="",V3723="Puntual"),RANDBETWEEN(1000,5000),RANDBETWEEN(0,999))</f>
        <v>1799</v>
      </c>
      <c r="AF3723" s="4">
        <f ca="1">IF(OR(W3723="Bajo Riesgo",AE3723&gt;=1000),RANDBETWEEN(1000,5000),RANDBETWEEN(0,999))</f>
        <v>1431</v>
      </c>
      <c r="AG3723">
        <f t="shared" ca="1" si="412"/>
        <v>1</v>
      </c>
    </row>
    <row r="3724" spans="1:33" customFormat="1" x14ac:dyDescent="0.25">
      <c r="A3724">
        <v>42120607</v>
      </c>
      <c r="B3724" t="s">
        <v>9614</v>
      </c>
      <c r="C3724" t="s">
        <v>9615</v>
      </c>
      <c r="D3724">
        <v>929373686</v>
      </c>
      <c r="E3724" t="s">
        <v>9616</v>
      </c>
      <c r="F3724">
        <v>21</v>
      </c>
      <c r="G3724" t="s">
        <v>30</v>
      </c>
      <c r="H3724" t="str">
        <f t="shared" ca="1" si="406"/>
        <v>Alquilada</v>
      </c>
      <c r="I3724" t="s">
        <v>32</v>
      </c>
      <c r="J3724" t="s">
        <v>33</v>
      </c>
      <c r="K3724">
        <f t="shared" ca="1" si="407"/>
        <v>7355</v>
      </c>
      <c r="L3724" t="s">
        <v>53</v>
      </c>
      <c r="M3724" t="s">
        <v>14256</v>
      </c>
      <c r="N3724">
        <v>7</v>
      </c>
      <c r="O3724" t="s">
        <v>14657</v>
      </c>
      <c r="P3724" t="s">
        <v>14660</v>
      </c>
      <c r="Q3724" t="s">
        <v>14659</v>
      </c>
      <c r="R3724" s="1">
        <v>42798</v>
      </c>
      <c r="S3724" t="s">
        <v>34</v>
      </c>
      <c r="T3724" t="str">
        <f t="shared" ca="1" si="408"/>
        <v>Sin Garantia</v>
      </c>
      <c r="U3724" t="str">
        <f t="shared" ca="1" si="409"/>
        <v>Sin deuda</v>
      </c>
      <c r="V3724" t="str">
        <f t="shared" ca="1" si="410"/>
        <v/>
      </c>
      <c r="W3724" t="str">
        <f t="shared" ca="1" si="411"/>
        <v>Bajo Riesgo</v>
      </c>
      <c r="X3724">
        <v>1000</v>
      </c>
      <c r="Y3724" s="2">
        <f ca="1">IF(H3724="Propia",RANDBETWEEN(1000,5000),RANDBETWEEN(0,999))</f>
        <v>457</v>
      </c>
      <c r="Z3724" s="2">
        <f ca="1">IF(T3724="Con Garantia",RANDBETWEEN(1000,5000),RANDBETWEEN(0,999))</f>
        <v>775</v>
      </c>
      <c r="AA3724" s="2">
        <f ca="1">IF(U3724="Sin deuda",RANDBETWEEN(1000,5000),RANDBETWEEN(0,999))</f>
        <v>2663</v>
      </c>
      <c r="AB3724" s="4">
        <f ca="1">IF(Q3724="Si Trabaja",RANDBETWEEN(1000,5000),RANDBETWEEN(0,999))</f>
        <v>3544</v>
      </c>
      <c r="AC3724" s="4">
        <f ca="1">IF(AND(F3724&gt;17,F3724&lt;71),RANDBETWEEN(1000,5000),RANDBETWEEN(0,999))</f>
        <v>4389</v>
      </c>
      <c r="AD3724" s="4">
        <f ca="1">IF(AND(AB3724&gt;=0.5,(K3724-X3724)&gt;1000),RANDBETWEEN(1000,5000),RANDBETWEEN(0,999))</f>
        <v>2206</v>
      </c>
      <c r="AE3724" s="4">
        <f ca="1">IF(OR(V3724="",V3724="Puntual"),RANDBETWEEN(1000,5000),RANDBETWEEN(0,999))</f>
        <v>3783</v>
      </c>
      <c r="AF3724" s="4">
        <f ca="1">IF(OR(W3724="Bajo Riesgo",AE3724&gt;=1000),RANDBETWEEN(1000,5000),RANDBETWEEN(0,999))</f>
        <v>4290</v>
      </c>
      <c r="AG3724">
        <f t="shared" ca="1" si="412"/>
        <v>1</v>
      </c>
    </row>
    <row r="3725" spans="1:33" customFormat="1" x14ac:dyDescent="0.25">
      <c r="A3725">
        <v>44160140</v>
      </c>
      <c r="B3725" t="s">
        <v>9617</v>
      </c>
      <c r="C3725" t="s">
        <v>9618</v>
      </c>
      <c r="D3725">
        <v>923347438</v>
      </c>
      <c r="E3725" t="s">
        <v>9619</v>
      </c>
      <c r="F3725">
        <v>37</v>
      </c>
      <c r="G3725" t="s">
        <v>42</v>
      </c>
      <c r="H3725" t="str">
        <f t="shared" ca="1" si="406"/>
        <v>Propia</v>
      </c>
      <c r="I3725" t="s">
        <v>44</v>
      </c>
      <c r="J3725" t="s">
        <v>33</v>
      </c>
      <c r="K3725">
        <f t="shared" ca="1" si="407"/>
        <v>5892</v>
      </c>
      <c r="L3725" t="s">
        <v>214</v>
      </c>
      <c r="M3725" t="s">
        <v>14548</v>
      </c>
      <c r="N3725">
        <v>3</v>
      </c>
      <c r="O3725" t="s">
        <v>14663</v>
      </c>
      <c r="P3725" t="s">
        <v>14660</v>
      </c>
      <c r="Q3725" t="s">
        <v>14659</v>
      </c>
      <c r="R3725" s="1">
        <v>43034</v>
      </c>
      <c r="S3725" t="s">
        <v>34</v>
      </c>
      <c r="T3725" t="str">
        <f t="shared" ca="1" si="408"/>
        <v>Con Garantia</v>
      </c>
      <c r="U3725" t="str">
        <f t="shared" ca="1" si="409"/>
        <v>Sin deuda</v>
      </c>
      <c r="V3725" t="str">
        <f t="shared" ca="1" si="410"/>
        <v/>
      </c>
      <c r="W3725" t="str">
        <f t="shared" ca="1" si="411"/>
        <v>Bajo Riesgo</v>
      </c>
      <c r="X3725">
        <v>1000</v>
      </c>
      <c r="Y3725" s="2">
        <f ca="1">IF(H3725="Propia",RANDBETWEEN(1000,5000),RANDBETWEEN(0,999))</f>
        <v>1696</v>
      </c>
      <c r="Z3725" s="2">
        <f ca="1">IF(T3725="Con Garantia",RANDBETWEEN(1000,5000),RANDBETWEEN(0,999))</f>
        <v>3235</v>
      </c>
      <c r="AA3725" s="2">
        <f ca="1">IF(U3725="Sin deuda",RANDBETWEEN(1000,5000),RANDBETWEEN(0,999))</f>
        <v>3147</v>
      </c>
      <c r="AB3725" s="4">
        <f ca="1">IF(Q3725="Si Trabaja",RANDBETWEEN(1000,5000),RANDBETWEEN(0,999))</f>
        <v>4371</v>
      </c>
      <c r="AC3725" s="4">
        <f ca="1">IF(AND(F3725&gt;17,F3725&lt;71),RANDBETWEEN(1000,5000),RANDBETWEEN(0,999))</f>
        <v>2240</v>
      </c>
      <c r="AD3725" s="4">
        <f ca="1">IF(AND(AB3725&gt;=0.5,(K3725-X3725)&gt;1000),RANDBETWEEN(1000,5000),RANDBETWEEN(0,999))</f>
        <v>4674</v>
      </c>
      <c r="AE3725" s="4">
        <f ca="1">IF(OR(V3725="",V3725="Puntual"),RANDBETWEEN(1000,5000),RANDBETWEEN(0,999))</f>
        <v>4363</v>
      </c>
      <c r="AF3725" s="4">
        <f ca="1">IF(OR(W3725="Bajo Riesgo",AE3725&gt;=1000),RANDBETWEEN(1000,5000),RANDBETWEEN(0,999))</f>
        <v>2527</v>
      </c>
      <c r="AG3725">
        <f t="shared" ca="1" si="412"/>
        <v>1</v>
      </c>
    </row>
    <row r="3726" spans="1:33" customFormat="1" x14ac:dyDescent="0.25">
      <c r="A3726">
        <v>76092627</v>
      </c>
      <c r="B3726" t="s">
        <v>9620</v>
      </c>
      <c r="C3726" t="s">
        <v>9621</v>
      </c>
      <c r="D3726">
        <v>910099769</v>
      </c>
      <c r="E3726" t="s">
        <v>9622</v>
      </c>
      <c r="F3726">
        <v>61</v>
      </c>
      <c r="G3726" t="s">
        <v>30</v>
      </c>
      <c r="H3726" t="str">
        <f t="shared" ca="1" si="406"/>
        <v>Alquilada</v>
      </c>
      <c r="I3726" t="s">
        <v>44</v>
      </c>
      <c r="J3726" t="s">
        <v>33</v>
      </c>
      <c r="K3726">
        <f t="shared" ca="1" si="407"/>
        <v>5415</v>
      </c>
      <c r="L3726" t="s">
        <v>125</v>
      </c>
      <c r="M3726" t="s">
        <v>14661</v>
      </c>
      <c r="N3726" t="s">
        <v>14661</v>
      </c>
      <c r="O3726" t="s">
        <v>14661</v>
      </c>
      <c r="P3726" t="s">
        <v>14661</v>
      </c>
      <c r="Q3726" t="s">
        <v>14662</v>
      </c>
      <c r="R3726" s="1">
        <v>42990</v>
      </c>
      <c r="S3726" t="s">
        <v>755</v>
      </c>
      <c r="T3726" t="str">
        <f t="shared" ca="1" si="408"/>
        <v>Sin Garantia</v>
      </c>
      <c r="U3726" t="str">
        <f t="shared" ca="1" si="409"/>
        <v>Sin deuda</v>
      </c>
      <c r="V3726" t="str">
        <f t="shared" ca="1" si="410"/>
        <v/>
      </c>
      <c r="W3726" t="str">
        <f t="shared" ca="1" si="411"/>
        <v>Bajo Riesgo</v>
      </c>
      <c r="X3726">
        <v>1000</v>
      </c>
      <c r="Y3726" s="2">
        <f ca="1">IF(H3726="Propia",RANDBETWEEN(1000,5000),RANDBETWEEN(0,999))</f>
        <v>293</v>
      </c>
      <c r="Z3726" s="2">
        <f ca="1">IF(T3726="Con Garantia",RANDBETWEEN(1000,5000),RANDBETWEEN(0,999))</f>
        <v>967</v>
      </c>
      <c r="AA3726" s="2">
        <f ca="1">IF(U3726="Sin deuda",RANDBETWEEN(1000,5000),RANDBETWEEN(0,999))</f>
        <v>4795</v>
      </c>
      <c r="AB3726" s="4">
        <f ca="1">IF(Q3726="Si Trabaja",RANDBETWEEN(1000,5000),RANDBETWEEN(0,999))</f>
        <v>513</v>
      </c>
      <c r="AC3726" s="4">
        <f ca="1">IF(AND(F3726&gt;17,F3726&lt;71),RANDBETWEEN(1000,5000),RANDBETWEEN(0,999))</f>
        <v>1607</v>
      </c>
      <c r="AD3726" s="4">
        <f ca="1">IF(AND(AB3726&gt;=0.5,(K3726-X3726)&gt;1000),RANDBETWEEN(1000,5000),RANDBETWEEN(0,999))</f>
        <v>1372</v>
      </c>
      <c r="AE3726" s="4">
        <f ca="1">IF(OR(V3726="",V3726="Puntual"),RANDBETWEEN(1000,5000),RANDBETWEEN(0,999))</f>
        <v>4606</v>
      </c>
      <c r="AF3726" s="4">
        <f ca="1">IF(OR(W3726="Bajo Riesgo",AE3726&gt;=1000),RANDBETWEEN(1000,5000),RANDBETWEEN(0,999))</f>
        <v>3374</v>
      </c>
      <c r="AG3726">
        <f t="shared" ca="1" si="412"/>
        <v>0</v>
      </c>
    </row>
    <row r="3727" spans="1:33" customFormat="1" x14ac:dyDescent="0.25">
      <c r="A3727">
        <v>46939059</v>
      </c>
      <c r="B3727" t="s">
        <v>9623</v>
      </c>
      <c r="C3727" t="s">
        <v>9624</v>
      </c>
      <c r="D3727">
        <v>965256043</v>
      </c>
      <c r="E3727" t="s">
        <v>9625</v>
      </c>
      <c r="F3727">
        <v>44</v>
      </c>
      <c r="G3727" t="s">
        <v>42</v>
      </c>
      <c r="H3727" t="str">
        <f t="shared" ca="1" si="406"/>
        <v>Propia</v>
      </c>
      <c r="I3727" t="s">
        <v>79</v>
      </c>
      <c r="J3727" t="s">
        <v>33</v>
      </c>
      <c r="K3727">
        <f t="shared" ca="1" si="407"/>
        <v>5132</v>
      </c>
      <c r="L3727" t="s">
        <v>103</v>
      </c>
      <c r="M3727" t="s">
        <v>14661</v>
      </c>
      <c r="N3727" t="s">
        <v>14661</v>
      </c>
      <c r="O3727" t="s">
        <v>14661</v>
      </c>
      <c r="P3727" t="s">
        <v>14661</v>
      </c>
      <c r="Q3727" t="s">
        <v>14662</v>
      </c>
      <c r="R3727" s="1">
        <v>42882</v>
      </c>
      <c r="S3727" t="s">
        <v>755</v>
      </c>
      <c r="T3727" t="str">
        <f t="shared" ca="1" si="408"/>
        <v>Sin Garantia</v>
      </c>
      <c r="U3727" t="str">
        <f t="shared" ca="1" si="409"/>
        <v>Con deuda</v>
      </c>
      <c r="V3727" t="str">
        <f t="shared" ca="1" si="410"/>
        <v>Moroso</v>
      </c>
      <c r="W3727" t="str">
        <f t="shared" ca="1" si="411"/>
        <v>Alto Riesgo</v>
      </c>
      <c r="X3727">
        <v>1000</v>
      </c>
      <c r="Y3727" s="2">
        <f ca="1">IF(H3727="Propia",RANDBETWEEN(1000,5000),RANDBETWEEN(0,999))</f>
        <v>2393</v>
      </c>
      <c r="Z3727" s="2">
        <f ca="1">IF(T3727="Con Garantia",RANDBETWEEN(1000,5000),RANDBETWEEN(0,999))</f>
        <v>371</v>
      </c>
      <c r="AA3727" s="2">
        <f ca="1">IF(U3727="Sin deuda",RANDBETWEEN(1000,5000),RANDBETWEEN(0,999))</f>
        <v>660</v>
      </c>
      <c r="AB3727" s="4">
        <f ca="1">IF(Q3727="Si Trabaja",RANDBETWEEN(1000,5000),RANDBETWEEN(0,999))</f>
        <v>998</v>
      </c>
      <c r="AC3727" s="4">
        <f ca="1">IF(AND(F3727&gt;17,F3727&lt;71),RANDBETWEEN(1000,5000),RANDBETWEEN(0,999))</f>
        <v>2069</v>
      </c>
      <c r="AD3727" s="4">
        <f ca="1">IF(AND(AB3727&gt;=0.5,(K3727-X3727)&gt;1000),RANDBETWEEN(1000,5000),RANDBETWEEN(0,999))</f>
        <v>1261</v>
      </c>
      <c r="AE3727" s="4">
        <f ca="1">IF(OR(V3727="",V3727="Puntual"),RANDBETWEEN(1000,5000),RANDBETWEEN(0,999))</f>
        <v>155</v>
      </c>
      <c r="AF3727" s="4">
        <f ca="1">IF(OR(W3727="Bajo Riesgo",AE3727&gt;=1000),RANDBETWEEN(1000,5000),RANDBETWEEN(0,999))</f>
        <v>767</v>
      </c>
      <c r="AG3727">
        <f t="shared" ca="1" si="412"/>
        <v>0</v>
      </c>
    </row>
    <row r="3728" spans="1:33" customFormat="1" x14ac:dyDescent="0.25">
      <c r="A3728">
        <v>24003241</v>
      </c>
      <c r="B3728" t="s">
        <v>9626</v>
      </c>
      <c r="C3728" t="s">
        <v>9627</v>
      </c>
      <c r="D3728">
        <v>984887780</v>
      </c>
      <c r="E3728" t="s">
        <v>9628</v>
      </c>
      <c r="F3728">
        <v>64</v>
      </c>
      <c r="G3728" t="s">
        <v>42</v>
      </c>
      <c r="H3728" t="str">
        <f t="shared" ca="1" si="406"/>
        <v>Alquilada</v>
      </c>
      <c r="I3728" t="s">
        <v>79</v>
      </c>
      <c r="J3728" t="s">
        <v>33</v>
      </c>
      <c r="K3728">
        <f t="shared" ca="1" si="407"/>
        <v>5273</v>
      </c>
      <c r="L3728" t="s">
        <v>53</v>
      </c>
      <c r="M3728" t="s">
        <v>13565</v>
      </c>
      <c r="N3728">
        <v>7</v>
      </c>
      <c r="O3728" t="s">
        <v>14657</v>
      </c>
      <c r="P3728" t="s">
        <v>14666</v>
      </c>
      <c r="Q3728" t="s">
        <v>14659</v>
      </c>
      <c r="R3728" s="1">
        <v>42843</v>
      </c>
      <c r="S3728" t="s">
        <v>34</v>
      </c>
      <c r="T3728" t="str">
        <f t="shared" ca="1" si="408"/>
        <v>Sin Garantia</v>
      </c>
      <c r="U3728" t="str">
        <f t="shared" ca="1" si="409"/>
        <v>Sin deuda</v>
      </c>
      <c r="V3728" t="str">
        <f t="shared" ca="1" si="410"/>
        <v/>
      </c>
      <c r="W3728" t="str">
        <f t="shared" ca="1" si="411"/>
        <v>Bajo Riesgo</v>
      </c>
      <c r="X3728">
        <v>1000</v>
      </c>
      <c r="Y3728" s="2">
        <f ca="1">IF(H3728="Propia",RANDBETWEEN(1000,5000),RANDBETWEEN(0,999))</f>
        <v>519</v>
      </c>
      <c r="Z3728" s="2">
        <f ca="1">IF(T3728="Con Garantia",RANDBETWEEN(1000,5000),RANDBETWEEN(0,999))</f>
        <v>515</v>
      </c>
      <c r="AA3728" s="2">
        <f ca="1">IF(U3728="Sin deuda",RANDBETWEEN(1000,5000),RANDBETWEEN(0,999))</f>
        <v>4618</v>
      </c>
      <c r="AB3728" s="4">
        <f ca="1">IF(Q3728="Si Trabaja",RANDBETWEEN(1000,5000),RANDBETWEEN(0,999))</f>
        <v>3712</v>
      </c>
      <c r="AC3728" s="4">
        <f ca="1">IF(AND(F3728&gt;17,F3728&lt;71),RANDBETWEEN(1000,5000),RANDBETWEEN(0,999))</f>
        <v>3675</v>
      </c>
      <c r="AD3728" s="4">
        <f ca="1">IF(AND(AB3728&gt;=0.5,(K3728-X3728)&gt;1000),RANDBETWEEN(1000,5000),RANDBETWEEN(0,999))</f>
        <v>4172</v>
      </c>
      <c r="AE3728" s="4">
        <f ca="1">IF(OR(V3728="",V3728="Puntual"),RANDBETWEEN(1000,5000),RANDBETWEEN(0,999))</f>
        <v>1102</v>
      </c>
      <c r="AF3728" s="4">
        <f ca="1">IF(OR(W3728="Bajo Riesgo",AE3728&gt;=1000),RANDBETWEEN(1000,5000),RANDBETWEEN(0,999))</f>
        <v>4195</v>
      </c>
      <c r="AG3728">
        <f t="shared" ca="1" si="412"/>
        <v>1</v>
      </c>
    </row>
    <row r="3729" spans="1:33" customFormat="1" x14ac:dyDescent="0.25">
      <c r="A3729">
        <v>42330957</v>
      </c>
      <c r="B3729" t="s">
        <v>9629</v>
      </c>
      <c r="C3729" t="s">
        <v>9630</v>
      </c>
      <c r="D3729">
        <v>955816757</v>
      </c>
      <c r="E3729" t="s">
        <v>9631</v>
      </c>
      <c r="F3729">
        <v>44</v>
      </c>
      <c r="G3729" t="s">
        <v>42</v>
      </c>
      <c r="H3729" t="str">
        <f t="shared" ca="1" si="406"/>
        <v>Alquilada</v>
      </c>
      <c r="I3729" t="s">
        <v>49</v>
      </c>
      <c r="J3729" t="s">
        <v>33</v>
      </c>
      <c r="K3729">
        <f t="shared" ca="1" si="407"/>
        <v>6871</v>
      </c>
      <c r="L3729" t="s">
        <v>53</v>
      </c>
      <c r="M3729" t="s">
        <v>14661</v>
      </c>
      <c r="N3729" t="s">
        <v>14661</v>
      </c>
      <c r="O3729" t="s">
        <v>14661</v>
      </c>
      <c r="P3729" t="s">
        <v>14661</v>
      </c>
      <c r="Q3729" t="s">
        <v>14662</v>
      </c>
      <c r="R3729" s="1">
        <v>43073</v>
      </c>
      <c r="S3729" t="s">
        <v>34</v>
      </c>
      <c r="T3729" t="str">
        <f t="shared" ca="1" si="408"/>
        <v>Con Garantia</v>
      </c>
      <c r="U3729" t="str">
        <f t="shared" ca="1" si="409"/>
        <v>Sin deuda</v>
      </c>
      <c r="V3729" t="str">
        <f t="shared" ca="1" si="410"/>
        <v/>
      </c>
      <c r="W3729" t="str">
        <f t="shared" ca="1" si="411"/>
        <v>Bajo Riesgo</v>
      </c>
      <c r="X3729">
        <v>1000</v>
      </c>
      <c r="Y3729" s="2">
        <f ca="1">IF(H3729="Propia",RANDBETWEEN(1000,5000),RANDBETWEEN(0,999))</f>
        <v>946</v>
      </c>
      <c r="Z3729" s="2">
        <f ca="1">IF(T3729="Con Garantia",RANDBETWEEN(1000,5000),RANDBETWEEN(0,999))</f>
        <v>4587</v>
      </c>
      <c r="AA3729" s="2">
        <f ca="1">IF(U3729="Sin deuda",RANDBETWEEN(1000,5000),RANDBETWEEN(0,999))</f>
        <v>2906</v>
      </c>
      <c r="AB3729" s="4">
        <f ca="1">IF(Q3729="Si Trabaja",RANDBETWEEN(1000,5000),RANDBETWEEN(0,999))</f>
        <v>777</v>
      </c>
      <c r="AC3729" s="4">
        <f ca="1">IF(AND(F3729&gt;17,F3729&lt;71),RANDBETWEEN(1000,5000),RANDBETWEEN(0,999))</f>
        <v>3935</v>
      </c>
      <c r="AD3729" s="4">
        <f ca="1">IF(AND(AB3729&gt;=0.5,(K3729-X3729)&gt;1000),RANDBETWEEN(1000,5000),RANDBETWEEN(0,999))</f>
        <v>3176</v>
      </c>
      <c r="AE3729" s="4">
        <f ca="1">IF(OR(V3729="",V3729="Puntual"),RANDBETWEEN(1000,5000),RANDBETWEEN(0,999))</f>
        <v>2675</v>
      </c>
      <c r="AF3729" s="4">
        <f ca="1">IF(OR(W3729="Bajo Riesgo",AE3729&gt;=1000),RANDBETWEEN(1000,5000),RANDBETWEEN(0,999))</f>
        <v>2350</v>
      </c>
      <c r="AG3729">
        <f t="shared" ca="1" si="412"/>
        <v>0</v>
      </c>
    </row>
    <row r="3730" spans="1:33" customFormat="1" x14ac:dyDescent="0.25">
      <c r="A3730">
        <v>43942220</v>
      </c>
      <c r="B3730" t="s">
        <v>5932</v>
      </c>
      <c r="C3730" t="s">
        <v>9632</v>
      </c>
      <c r="D3730">
        <v>519812228</v>
      </c>
      <c r="E3730" t="s">
        <v>5934</v>
      </c>
      <c r="F3730">
        <v>57</v>
      </c>
      <c r="G3730" t="s">
        <v>30</v>
      </c>
      <c r="H3730" t="str">
        <f t="shared" ca="1" si="406"/>
        <v>Alquilada</v>
      </c>
      <c r="I3730" t="s">
        <v>32</v>
      </c>
      <c r="J3730" t="s">
        <v>33</v>
      </c>
      <c r="K3730">
        <f t="shared" ca="1" si="407"/>
        <v>7186</v>
      </c>
      <c r="L3730" t="s">
        <v>121</v>
      </c>
      <c r="M3730" t="s">
        <v>14661</v>
      </c>
      <c r="N3730" t="s">
        <v>14661</v>
      </c>
      <c r="O3730" t="s">
        <v>14661</v>
      </c>
      <c r="P3730" t="s">
        <v>14661</v>
      </c>
      <c r="Q3730" t="s">
        <v>14662</v>
      </c>
      <c r="R3730" s="1">
        <v>42742</v>
      </c>
      <c r="S3730" t="s">
        <v>34</v>
      </c>
      <c r="T3730" t="str">
        <f t="shared" ca="1" si="408"/>
        <v>Sin Garantia</v>
      </c>
      <c r="U3730" t="str">
        <f t="shared" ca="1" si="409"/>
        <v>Sin deuda</v>
      </c>
      <c r="V3730" t="str">
        <f t="shared" ca="1" si="410"/>
        <v/>
      </c>
      <c r="W3730" t="str">
        <f t="shared" ca="1" si="411"/>
        <v>Bajo Riesgo</v>
      </c>
      <c r="X3730">
        <v>1000</v>
      </c>
      <c r="Y3730" s="2">
        <f ca="1">IF(H3730="Propia",RANDBETWEEN(1000,5000),RANDBETWEEN(0,999))</f>
        <v>263</v>
      </c>
      <c r="Z3730" s="2">
        <f ca="1">IF(T3730="Con Garantia",RANDBETWEEN(1000,5000),RANDBETWEEN(0,999))</f>
        <v>698</v>
      </c>
      <c r="AA3730" s="2">
        <f ca="1">IF(U3730="Sin deuda",RANDBETWEEN(1000,5000),RANDBETWEEN(0,999))</f>
        <v>1217</v>
      </c>
      <c r="AB3730" s="4">
        <f ca="1">IF(Q3730="Si Trabaja",RANDBETWEEN(1000,5000),RANDBETWEEN(0,999))</f>
        <v>126</v>
      </c>
      <c r="AC3730" s="4">
        <f ca="1">IF(AND(F3730&gt;17,F3730&lt;71),RANDBETWEEN(1000,5000),RANDBETWEEN(0,999))</f>
        <v>2426</v>
      </c>
      <c r="AD3730" s="4">
        <f ca="1">IF(AND(AB3730&gt;=0.5,(K3730-X3730)&gt;1000),RANDBETWEEN(1000,5000),RANDBETWEEN(0,999))</f>
        <v>2733</v>
      </c>
      <c r="AE3730" s="4">
        <f ca="1">IF(OR(V3730="",V3730="Puntual"),RANDBETWEEN(1000,5000),RANDBETWEEN(0,999))</f>
        <v>4537</v>
      </c>
      <c r="AF3730" s="4">
        <f ca="1">IF(OR(W3730="Bajo Riesgo",AE3730&gt;=1000),RANDBETWEEN(1000,5000),RANDBETWEEN(0,999))</f>
        <v>2549</v>
      </c>
      <c r="AG3730">
        <f t="shared" ca="1" si="412"/>
        <v>0</v>
      </c>
    </row>
    <row r="3731" spans="1:33" customFormat="1" x14ac:dyDescent="0.25">
      <c r="A3731">
        <v>6952788</v>
      </c>
      <c r="B3731" t="s">
        <v>2464</v>
      </c>
      <c r="C3731" t="s">
        <v>9633</v>
      </c>
      <c r="D3731">
        <v>519541898</v>
      </c>
      <c r="E3731" t="s">
        <v>2465</v>
      </c>
      <c r="F3731">
        <v>23</v>
      </c>
      <c r="G3731" t="s">
        <v>42</v>
      </c>
      <c r="H3731" t="str">
        <f t="shared" ca="1" si="406"/>
        <v>Alquilada</v>
      </c>
      <c r="I3731" t="s">
        <v>32</v>
      </c>
      <c r="J3731" t="s">
        <v>33</v>
      </c>
      <c r="K3731">
        <f t="shared" ca="1" si="407"/>
        <v>6379</v>
      </c>
      <c r="L3731" t="s">
        <v>67</v>
      </c>
      <c r="M3731" t="s">
        <v>13781</v>
      </c>
      <c r="N3731">
        <v>8</v>
      </c>
      <c r="O3731" t="s">
        <v>14663</v>
      </c>
      <c r="P3731" t="s">
        <v>14658</v>
      </c>
      <c r="Q3731" t="s">
        <v>14659</v>
      </c>
      <c r="R3731" s="1">
        <v>43041</v>
      </c>
      <c r="S3731" t="s">
        <v>755</v>
      </c>
      <c r="T3731" t="str">
        <f t="shared" ca="1" si="408"/>
        <v>Con Garantia</v>
      </c>
      <c r="U3731" t="str">
        <f t="shared" ca="1" si="409"/>
        <v>Con deuda</v>
      </c>
      <c r="V3731" t="str">
        <f t="shared" ca="1" si="410"/>
        <v>Puntual</v>
      </c>
      <c r="W3731" t="str">
        <f t="shared" ca="1" si="411"/>
        <v>Bajo Riesgo</v>
      </c>
      <c r="X3731">
        <v>1000</v>
      </c>
      <c r="Y3731" s="2">
        <f ca="1">IF(H3731="Propia",RANDBETWEEN(1000,5000),RANDBETWEEN(0,999))</f>
        <v>224</v>
      </c>
      <c r="Z3731" s="2">
        <f ca="1">IF(T3731="Con Garantia",RANDBETWEEN(1000,5000),RANDBETWEEN(0,999))</f>
        <v>2559</v>
      </c>
      <c r="AA3731" s="2">
        <f ca="1">IF(U3731="Sin deuda",RANDBETWEEN(1000,5000),RANDBETWEEN(0,999))</f>
        <v>697</v>
      </c>
      <c r="AB3731" s="4">
        <f ca="1">IF(Q3731="Si Trabaja",RANDBETWEEN(1000,5000),RANDBETWEEN(0,999))</f>
        <v>3826</v>
      </c>
      <c r="AC3731" s="4">
        <f ca="1">IF(AND(F3731&gt;17,F3731&lt;71),RANDBETWEEN(1000,5000),RANDBETWEEN(0,999))</f>
        <v>1285</v>
      </c>
      <c r="AD3731" s="4">
        <f ca="1">IF(AND(AB3731&gt;=0.5,(K3731-X3731)&gt;1000),RANDBETWEEN(1000,5000),RANDBETWEEN(0,999))</f>
        <v>3478</v>
      </c>
      <c r="AE3731" s="4">
        <f ca="1">IF(OR(V3731="",V3731="Puntual"),RANDBETWEEN(1000,5000),RANDBETWEEN(0,999))</f>
        <v>3354</v>
      </c>
      <c r="AF3731" s="4">
        <f ca="1">IF(OR(W3731="Bajo Riesgo",AE3731&gt;=1000),RANDBETWEEN(1000,5000),RANDBETWEEN(0,999))</f>
        <v>3410</v>
      </c>
      <c r="AG3731">
        <f t="shared" ca="1" si="412"/>
        <v>1</v>
      </c>
    </row>
    <row r="3732" spans="1:33" customFormat="1" x14ac:dyDescent="0.25">
      <c r="A3732">
        <v>71087964</v>
      </c>
      <c r="B3732" t="s">
        <v>9634</v>
      </c>
      <c r="C3732" t="s">
        <v>9635</v>
      </c>
      <c r="D3732">
        <v>930871896</v>
      </c>
      <c r="E3732" t="s">
        <v>9636</v>
      </c>
      <c r="F3732">
        <v>20</v>
      </c>
      <c r="G3732" t="s">
        <v>30</v>
      </c>
      <c r="H3732" t="str">
        <f t="shared" ca="1" si="406"/>
        <v>Propia</v>
      </c>
      <c r="I3732" t="s">
        <v>79</v>
      </c>
      <c r="J3732" t="s">
        <v>33</v>
      </c>
      <c r="K3732">
        <f t="shared" ca="1" si="407"/>
        <v>6220</v>
      </c>
      <c r="L3732" t="s">
        <v>53</v>
      </c>
      <c r="M3732" t="s">
        <v>14661</v>
      </c>
      <c r="N3732" t="s">
        <v>14661</v>
      </c>
      <c r="O3732" t="s">
        <v>14661</v>
      </c>
      <c r="P3732" t="s">
        <v>14661</v>
      </c>
      <c r="Q3732" t="s">
        <v>14662</v>
      </c>
      <c r="R3732" s="1">
        <v>43080</v>
      </c>
      <c r="S3732" t="s">
        <v>755</v>
      </c>
      <c r="T3732" t="str">
        <f t="shared" ca="1" si="408"/>
        <v>Con Garantia</v>
      </c>
      <c r="U3732" t="str">
        <f t="shared" ca="1" si="409"/>
        <v>Con deuda</v>
      </c>
      <c r="V3732" t="str">
        <f t="shared" ca="1" si="410"/>
        <v>Puntual</v>
      </c>
      <c r="W3732" t="str">
        <f t="shared" ca="1" si="411"/>
        <v>Bajo Riesgo</v>
      </c>
      <c r="X3732">
        <v>1000</v>
      </c>
      <c r="Y3732" s="2">
        <f ca="1">IF(H3732="Propia",RANDBETWEEN(1000,5000),RANDBETWEEN(0,999))</f>
        <v>1000</v>
      </c>
      <c r="Z3732" s="2">
        <f ca="1">IF(T3732="Con Garantia",RANDBETWEEN(1000,5000),RANDBETWEEN(0,999))</f>
        <v>3327</v>
      </c>
      <c r="AA3732" s="2">
        <f ca="1">IF(U3732="Sin deuda",RANDBETWEEN(1000,5000),RANDBETWEEN(0,999))</f>
        <v>661</v>
      </c>
      <c r="AB3732" s="4">
        <f ca="1">IF(Q3732="Si Trabaja",RANDBETWEEN(1000,5000),RANDBETWEEN(0,999))</f>
        <v>62</v>
      </c>
      <c r="AC3732" s="4">
        <f ca="1">IF(AND(F3732&gt;17,F3732&lt;71),RANDBETWEEN(1000,5000),RANDBETWEEN(0,999))</f>
        <v>2232</v>
      </c>
      <c r="AD3732" s="4">
        <f ca="1">IF(AND(AB3732&gt;=0.5,(K3732-X3732)&gt;1000),RANDBETWEEN(1000,5000),RANDBETWEEN(0,999))</f>
        <v>4251</v>
      </c>
      <c r="AE3732" s="4">
        <f ca="1">IF(OR(V3732="",V3732="Puntual"),RANDBETWEEN(1000,5000),RANDBETWEEN(0,999))</f>
        <v>1736</v>
      </c>
      <c r="AF3732" s="4">
        <f ca="1">IF(OR(W3732="Bajo Riesgo",AE3732&gt;=1000),RANDBETWEEN(1000,5000),RANDBETWEEN(0,999))</f>
        <v>3957</v>
      </c>
      <c r="AG3732">
        <f t="shared" ca="1" si="412"/>
        <v>0</v>
      </c>
    </row>
    <row r="3733" spans="1:33" customFormat="1" x14ac:dyDescent="0.25">
      <c r="A3733">
        <v>7526172</v>
      </c>
      <c r="B3733" t="s">
        <v>9637</v>
      </c>
      <c r="C3733" t="s">
        <v>1639</v>
      </c>
      <c r="D3733">
        <v>519371690</v>
      </c>
      <c r="E3733" t="s">
        <v>9638</v>
      </c>
      <c r="F3733">
        <v>52</v>
      </c>
      <c r="G3733" t="s">
        <v>42</v>
      </c>
      <c r="H3733" t="str">
        <f t="shared" ca="1" si="406"/>
        <v>Propia</v>
      </c>
      <c r="I3733" t="s">
        <v>32</v>
      </c>
      <c r="J3733" t="s">
        <v>33</v>
      </c>
      <c r="K3733">
        <f t="shared" ca="1" si="407"/>
        <v>5641</v>
      </c>
      <c r="L3733" t="s">
        <v>53</v>
      </c>
      <c r="M3733" t="s">
        <v>14661</v>
      </c>
      <c r="N3733" t="s">
        <v>14661</v>
      </c>
      <c r="O3733" t="s">
        <v>14661</v>
      </c>
      <c r="P3733" t="s">
        <v>14661</v>
      </c>
      <c r="Q3733" t="s">
        <v>14662</v>
      </c>
      <c r="R3733" s="1">
        <v>42853</v>
      </c>
      <c r="S3733" t="s">
        <v>34</v>
      </c>
      <c r="T3733" t="str">
        <f t="shared" ca="1" si="408"/>
        <v>Sin Garantia</v>
      </c>
      <c r="U3733" t="str">
        <f t="shared" ca="1" si="409"/>
        <v>Con deuda</v>
      </c>
      <c r="V3733" t="str">
        <f t="shared" ca="1" si="410"/>
        <v>Puntual</v>
      </c>
      <c r="W3733" t="str">
        <f t="shared" ca="1" si="411"/>
        <v>Bajo Riesgo</v>
      </c>
      <c r="X3733">
        <v>1000</v>
      </c>
      <c r="Y3733" s="2">
        <f ca="1">IF(H3733="Propia",RANDBETWEEN(1000,5000),RANDBETWEEN(0,999))</f>
        <v>3314</v>
      </c>
      <c r="Z3733" s="2">
        <f ca="1">IF(T3733="Con Garantia",RANDBETWEEN(1000,5000),RANDBETWEEN(0,999))</f>
        <v>582</v>
      </c>
      <c r="AA3733" s="2">
        <f ca="1">IF(U3733="Sin deuda",RANDBETWEEN(1000,5000),RANDBETWEEN(0,999))</f>
        <v>69</v>
      </c>
      <c r="AB3733" s="4">
        <f ca="1">IF(Q3733="Si Trabaja",RANDBETWEEN(1000,5000),RANDBETWEEN(0,999))</f>
        <v>349</v>
      </c>
      <c r="AC3733" s="4">
        <f ca="1">IF(AND(F3733&gt;17,F3733&lt;71),RANDBETWEEN(1000,5000),RANDBETWEEN(0,999))</f>
        <v>2299</v>
      </c>
      <c r="AD3733" s="4">
        <f ca="1">IF(AND(AB3733&gt;=0.5,(K3733-X3733)&gt;1000),RANDBETWEEN(1000,5000),RANDBETWEEN(0,999))</f>
        <v>3721</v>
      </c>
      <c r="AE3733" s="4">
        <f ca="1">IF(OR(V3733="",V3733="Puntual"),RANDBETWEEN(1000,5000),RANDBETWEEN(0,999))</f>
        <v>1208</v>
      </c>
      <c r="AF3733" s="4">
        <f ca="1">IF(OR(W3733="Bajo Riesgo",AE3733&gt;=1000),RANDBETWEEN(1000,5000),RANDBETWEEN(0,999))</f>
        <v>2319</v>
      </c>
      <c r="AG3733">
        <f t="shared" ca="1" si="412"/>
        <v>0</v>
      </c>
    </row>
    <row r="3734" spans="1:33" customFormat="1" x14ac:dyDescent="0.25">
      <c r="A3734">
        <v>45143939</v>
      </c>
      <c r="B3734" t="s">
        <v>9639</v>
      </c>
      <c r="C3734" t="s">
        <v>9640</v>
      </c>
      <c r="D3734">
        <v>967090701</v>
      </c>
      <c r="E3734" t="s">
        <v>9641</v>
      </c>
      <c r="F3734">
        <v>21</v>
      </c>
      <c r="G3734" t="s">
        <v>30</v>
      </c>
      <c r="H3734" t="str">
        <f t="shared" ca="1" si="406"/>
        <v>Propia</v>
      </c>
      <c r="I3734" t="s">
        <v>44</v>
      </c>
      <c r="J3734" t="s">
        <v>33</v>
      </c>
      <c r="K3734">
        <f t="shared" ca="1" si="407"/>
        <v>6974</v>
      </c>
      <c r="L3734" t="s">
        <v>195</v>
      </c>
      <c r="M3734" t="s">
        <v>14661</v>
      </c>
      <c r="N3734" t="s">
        <v>14661</v>
      </c>
      <c r="O3734" t="s">
        <v>14661</v>
      </c>
      <c r="P3734" t="s">
        <v>14661</v>
      </c>
      <c r="Q3734" t="s">
        <v>14662</v>
      </c>
      <c r="R3734" s="1">
        <v>42791</v>
      </c>
      <c r="S3734" t="s">
        <v>34</v>
      </c>
      <c r="T3734" t="str">
        <f t="shared" ca="1" si="408"/>
        <v>Con Garantia</v>
      </c>
      <c r="U3734" t="str">
        <f t="shared" ca="1" si="409"/>
        <v>Con deuda</v>
      </c>
      <c r="V3734" t="str">
        <f t="shared" ca="1" si="410"/>
        <v>Moroso</v>
      </c>
      <c r="W3734" t="str">
        <f t="shared" ca="1" si="411"/>
        <v>Alto Riesgo</v>
      </c>
      <c r="X3734">
        <v>1000</v>
      </c>
      <c r="Y3734" s="2">
        <f ca="1">IF(H3734="Propia",RANDBETWEEN(1000,5000),RANDBETWEEN(0,999))</f>
        <v>2048</v>
      </c>
      <c r="Z3734" s="2">
        <f ca="1">IF(T3734="Con Garantia",RANDBETWEEN(1000,5000),RANDBETWEEN(0,999))</f>
        <v>4983</v>
      </c>
      <c r="AA3734" s="2">
        <f ca="1">IF(U3734="Sin deuda",RANDBETWEEN(1000,5000),RANDBETWEEN(0,999))</f>
        <v>724</v>
      </c>
      <c r="AB3734" s="4">
        <f ca="1">IF(Q3734="Si Trabaja",RANDBETWEEN(1000,5000),RANDBETWEEN(0,999))</f>
        <v>517</v>
      </c>
      <c r="AC3734" s="4">
        <f ca="1">IF(AND(F3734&gt;17,F3734&lt;71),RANDBETWEEN(1000,5000),RANDBETWEEN(0,999))</f>
        <v>4385</v>
      </c>
      <c r="AD3734" s="4">
        <f ca="1">IF(AND(AB3734&gt;=0.5,(K3734-X3734)&gt;1000),RANDBETWEEN(1000,5000),RANDBETWEEN(0,999))</f>
        <v>4210</v>
      </c>
      <c r="AE3734" s="4">
        <f ca="1">IF(OR(V3734="",V3734="Puntual"),RANDBETWEEN(1000,5000),RANDBETWEEN(0,999))</f>
        <v>378</v>
      </c>
      <c r="AF3734" s="4">
        <f ca="1">IF(OR(W3734="Bajo Riesgo",AE3734&gt;=1000),RANDBETWEEN(1000,5000),RANDBETWEEN(0,999))</f>
        <v>246</v>
      </c>
      <c r="AG3734">
        <f t="shared" ca="1" si="412"/>
        <v>0</v>
      </c>
    </row>
    <row r="3735" spans="1:33" customFormat="1" x14ac:dyDescent="0.25">
      <c r="A3735">
        <v>40945533</v>
      </c>
      <c r="B3735" t="s">
        <v>9642</v>
      </c>
      <c r="C3735" t="s">
        <v>9643</v>
      </c>
      <c r="D3735">
        <v>910001762</v>
      </c>
      <c r="E3735" t="s">
        <v>9644</v>
      </c>
      <c r="F3735">
        <v>43</v>
      </c>
      <c r="G3735" t="s">
        <v>42</v>
      </c>
      <c r="H3735" t="str">
        <f t="shared" ca="1" si="406"/>
        <v>Propia</v>
      </c>
      <c r="I3735" t="s">
        <v>32</v>
      </c>
      <c r="J3735" t="s">
        <v>33</v>
      </c>
      <c r="K3735">
        <f t="shared" ca="1" si="407"/>
        <v>6685</v>
      </c>
      <c r="L3735" t="s">
        <v>131</v>
      </c>
      <c r="M3735" t="s">
        <v>13246</v>
      </c>
      <c r="N3735">
        <v>7</v>
      </c>
      <c r="O3735" t="s">
        <v>14657</v>
      </c>
      <c r="P3735" t="s">
        <v>14660</v>
      </c>
      <c r="Q3735" t="s">
        <v>14659</v>
      </c>
      <c r="R3735" s="1">
        <v>42929</v>
      </c>
      <c r="S3735" t="s">
        <v>34</v>
      </c>
      <c r="T3735" t="str">
        <f t="shared" ca="1" si="408"/>
        <v>Sin Garantia</v>
      </c>
      <c r="U3735" t="str">
        <f t="shared" ca="1" si="409"/>
        <v>Sin deuda</v>
      </c>
      <c r="V3735" t="str">
        <f t="shared" ca="1" si="410"/>
        <v/>
      </c>
      <c r="W3735" t="str">
        <f t="shared" ca="1" si="411"/>
        <v>Bajo Riesgo</v>
      </c>
      <c r="X3735">
        <v>1000</v>
      </c>
      <c r="Y3735" s="2">
        <f ca="1">IF(H3735="Propia",RANDBETWEEN(1000,5000),RANDBETWEEN(0,999))</f>
        <v>1769</v>
      </c>
      <c r="Z3735" s="2">
        <f ca="1">IF(T3735="Con Garantia",RANDBETWEEN(1000,5000),RANDBETWEEN(0,999))</f>
        <v>566</v>
      </c>
      <c r="AA3735" s="2">
        <f ca="1">IF(U3735="Sin deuda",RANDBETWEEN(1000,5000),RANDBETWEEN(0,999))</f>
        <v>2825</v>
      </c>
      <c r="AB3735" s="4">
        <f ca="1">IF(Q3735="Si Trabaja",RANDBETWEEN(1000,5000),RANDBETWEEN(0,999))</f>
        <v>4650</v>
      </c>
      <c r="AC3735" s="4">
        <f ca="1">IF(AND(F3735&gt;17,F3735&lt;71),RANDBETWEEN(1000,5000),RANDBETWEEN(0,999))</f>
        <v>2570</v>
      </c>
      <c r="AD3735" s="4">
        <f ca="1">IF(AND(AB3735&gt;=0.5,(K3735-X3735)&gt;1000),RANDBETWEEN(1000,5000),RANDBETWEEN(0,999))</f>
        <v>3022</v>
      </c>
      <c r="AE3735" s="4">
        <f ca="1">IF(OR(V3735="",V3735="Puntual"),RANDBETWEEN(1000,5000),RANDBETWEEN(0,999))</f>
        <v>4894</v>
      </c>
      <c r="AF3735" s="4">
        <f ca="1">IF(OR(W3735="Bajo Riesgo",AE3735&gt;=1000),RANDBETWEEN(1000,5000),RANDBETWEEN(0,999))</f>
        <v>4901</v>
      </c>
      <c r="AG3735">
        <f t="shared" ca="1" si="412"/>
        <v>1</v>
      </c>
    </row>
    <row r="3736" spans="1:33" customFormat="1" x14ac:dyDescent="0.25">
      <c r="A3736">
        <v>109784</v>
      </c>
      <c r="B3736" t="s">
        <v>9645</v>
      </c>
      <c r="C3736" t="s">
        <v>9646</v>
      </c>
      <c r="D3736">
        <v>920342915</v>
      </c>
      <c r="E3736" t="s">
        <v>9647</v>
      </c>
      <c r="F3736">
        <v>42</v>
      </c>
      <c r="G3736" t="s">
        <v>30</v>
      </c>
      <c r="H3736" t="str">
        <f t="shared" ca="1" si="406"/>
        <v>Alquilada</v>
      </c>
      <c r="I3736" t="s">
        <v>79</v>
      </c>
      <c r="J3736" t="s">
        <v>33</v>
      </c>
      <c r="K3736">
        <f t="shared" ca="1" si="407"/>
        <v>7034</v>
      </c>
      <c r="L3736" t="s">
        <v>135</v>
      </c>
      <c r="M3736" t="s">
        <v>14661</v>
      </c>
      <c r="N3736" t="s">
        <v>14661</v>
      </c>
      <c r="O3736" t="s">
        <v>14661</v>
      </c>
      <c r="P3736" t="s">
        <v>14661</v>
      </c>
      <c r="Q3736" t="s">
        <v>14662</v>
      </c>
      <c r="R3736" s="1">
        <v>43063</v>
      </c>
      <c r="S3736" t="s">
        <v>755</v>
      </c>
      <c r="T3736" t="str">
        <f t="shared" ca="1" si="408"/>
        <v>Sin Garantia</v>
      </c>
      <c r="U3736" t="str">
        <f t="shared" ca="1" si="409"/>
        <v>Con deuda</v>
      </c>
      <c r="V3736" t="str">
        <f t="shared" ca="1" si="410"/>
        <v>Puntual</v>
      </c>
      <c r="W3736" t="str">
        <f t="shared" ca="1" si="411"/>
        <v>Bajo Riesgo</v>
      </c>
      <c r="X3736">
        <v>1000</v>
      </c>
      <c r="Y3736" s="2">
        <f ca="1">IF(H3736="Propia",RANDBETWEEN(1000,5000),RANDBETWEEN(0,999))</f>
        <v>411</v>
      </c>
      <c r="Z3736" s="2">
        <f ca="1">IF(T3736="Con Garantia",RANDBETWEEN(1000,5000),RANDBETWEEN(0,999))</f>
        <v>633</v>
      </c>
      <c r="AA3736" s="2">
        <f ca="1">IF(U3736="Sin deuda",RANDBETWEEN(1000,5000),RANDBETWEEN(0,999))</f>
        <v>521</v>
      </c>
      <c r="AB3736" s="4">
        <f ca="1">IF(Q3736="Si Trabaja",RANDBETWEEN(1000,5000),RANDBETWEEN(0,999))</f>
        <v>258</v>
      </c>
      <c r="AC3736" s="4">
        <f ca="1">IF(AND(F3736&gt;17,F3736&lt;71),RANDBETWEEN(1000,5000),RANDBETWEEN(0,999))</f>
        <v>1561</v>
      </c>
      <c r="AD3736" s="4">
        <f ca="1">IF(AND(AB3736&gt;=0.5,(K3736-X3736)&gt;1000),RANDBETWEEN(1000,5000),RANDBETWEEN(0,999))</f>
        <v>3550</v>
      </c>
      <c r="AE3736" s="4">
        <f ca="1">IF(OR(V3736="",V3736="Puntual"),RANDBETWEEN(1000,5000),RANDBETWEEN(0,999))</f>
        <v>4719</v>
      </c>
      <c r="AF3736" s="4">
        <f ca="1">IF(OR(W3736="Bajo Riesgo",AE3736&gt;=1000),RANDBETWEEN(1000,5000),RANDBETWEEN(0,999))</f>
        <v>1187</v>
      </c>
      <c r="AG3736">
        <f t="shared" ca="1" si="412"/>
        <v>0</v>
      </c>
    </row>
    <row r="3737" spans="1:33" customFormat="1" x14ac:dyDescent="0.25">
      <c r="A3737">
        <v>46790218</v>
      </c>
      <c r="B3737" t="s">
        <v>9648</v>
      </c>
      <c r="C3737" t="s">
        <v>9649</v>
      </c>
      <c r="D3737">
        <v>936911595</v>
      </c>
      <c r="E3737" t="s">
        <v>9650</v>
      </c>
      <c r="F3737">
        <v>57</v>
      </c>
      <c r="G3737" t="s">
        <v>42</v>
      </c>
      <c r="H3737" t="str">
        <f t="shared" ca="1" si="406"/>
        <v>Alquilada</v>
      </c>
      <c r="I3737" t="s">
        <v>32</v>
      </c>
      <c r="J3737" t="s">
        <v>33</v>
      </c>
      <c r="K3737">
        <f t="shared" ca="1" si="407"/>
        <v>6573</v>
      </c>
      <c r="L3737" t="s">
        <v>53</v>
      </c>
      <c r="M3737" t="s">
        <v>12972</v>
      </c>
      <c r="N3737">
        <v>3</v>
      </c>
      <c r="O3737" t="s">
        <v>14657</v>
      </c>
      <c r="P3737" t="s">
        <v>14670</v>
      </c>
      <c r="Q3737" t="s">
        <v>14659</v>
      </c>
      <c r="R3737" s="1">
        <v>42836</v>
      </c>
      <c r="S3737" t="s">
        <v>34</v>
      </c>
      <c r="T3737" t="str">
        <f t="shared" ca="1" si="408"/>
        <v>Con Garantia</v>
      </c>
      <c r="U3737" t="str">
        <f t="shared" ca="1" si="409"/>
        <v>Sin deuda</v>
      </c>
      <c r="V3737" t="str">
        <f t="shared" ca="1" si="410"/>
        <v/>
      </c>
      <c r="W3737" t="str">
        <f t="shared" ca="1" si="411"/>
        <v>Bajo Riesgo</v>
      </c>
      <c r="X3737">
        <v>1000</v>
      </c>
      <c r="Y3737" s="2">
        <f ca="1">IF(H3737="Propia",RANDBETWEEN(1000,5000),RANDBETWEEN(0,999))</f>
        <v>502</v>
      </c>
      <c r="Z3737" s="2">
        <f ca="1">IF(T3737="Con Garantia",RANDBETWEEN(1000,5000),RANDBETWEEN(0,999))</f>
        <v>4148</v>
      </c>
      <c r="AA3737" s="2">
        <f ca="1">IF(U3737="Sin deuda",RANDBETWEEN(1000,5000),RANDBETWEEN(0,999))</f>
        <v>3842</v>
      </c>
      <c r="AB3737" s="4">
        <f ca="1">IF(Q3737="Si Trabaja",RANDBETWEEN(1000,5000),RANDBETWEEN(0,999))</f>
        <v>2569</v>
      </c>
      <c r="AC3737" s="4">
        <f ca="1">IF(AND(F3737&gt;17,F3737&lt;71),RANDBETWEEN(1000,5000),RANDBETWEEN(0,999))</f>
        <v>4648</v>
      </c>
      <c r="AD3737" s="4">
        <f ca="1">IF(AND(AB3737&gt;=0.5,(K3737-X3737)&gt;1000),RANDBETWEEN(1000,5000),RANDBETWEEN(0,999))</f>
        <v>2723</v>
      </c>
      <c r="AE3737" s="4">
        <f ca="1">IF(OR(V3737="",V3737="Puntual"),RANDBETWEEN(1000,5000),RANDBETWEEN(0,999))</f>
        <v>3857</v>
      </c>
      <c r="AF3737" s="4">
        <f ca="1">IF(OR(W3737="Bajo Riesgo",AE3737&gt;=1000),RANDBETWEEN(1000,5000),RANDBETWEEN(0,999))</f>
        <v>3790</v>
      </c>
      <c r="AG3737">
        <f t="shared" ca="1" si="412"/>
        <v>1</v>
      </c>
    </row>
    <row r="3738" spans="1:33" customFormat="1" x14ac:dyDescent="0.25">
      <c r="A3738">
        <v>75071776</v>
      </c>
      <c r="B3738" t="s">
        <v>9651</v>
      </c>
      <c r="C3738" t="s">
        <v>9652</v>
      </c>
      <c r="D3738">
        <v>519815280</v>
      </c>
      <c r="E3738" t="s">
        <v>6078</v>
      </c>
      <c r="F3738">
        <v>65</v>
      </c>
      <c r="G3738" t="s">
        <v>42</v>
      </c>
      <c r="H3738" t="str">
        <f t="shared" ca="1" si="406"/>
        <v>Alquilada</v>
      </c>
      <c r="I3738" t="s">
        <v>49</v>
      </c>
      <c r="J3738" t="s">
        <v>33</v>
      </c>
      <c r="K3738">
        <f t="shared" ca="1" si="407"/>
        <v>5973</v>
      </c>
      <c r="L3738" t="s">
        <v>53</v>
      </c>
      <c r="M3738" t="s">
        <v>14661</v>
      </c>
      <c r="N3738" t="s">
        <v>14661</v>
      </c>
      <c r="O3738" t="s">
        <v>14661</v>
      </c>
      <c r="P3738" t="s">
        <v>14661</v>
      </c>
      <c r="Q3738" t="s">
        <v>14662</v>
      </c>
      <c r="R3738" s="1">
        <v>42983</v>
      </c>
      <c r="S3738" t="s">
        <v>34</v>
      </c>
      <c r="T3738" t="str">
        <f t="shared" ca="1" si="408"/>
        <v>Sin Garantia</v>
      </c>
      <c r="U3738" t="str">
        <f t="shared" ca="1" si="409"/>
        <v>Con deuda</v>
      </c>
      <c r="V3738" t="str">
        <f t="shared" ca="1" si="410"/>
        <v>Puntual</v>
      </c>
      <c r="W3738" t="str">
        <f t="shared" ca="1" si="411"/>
        <v>Bajo Riesgo</v>
      </c>
      <c r="X3738">
        <v>1000</v>
      </c>
      <c r="Y3738" s="2">
        <f ca="1">IF(H3738="Propia",RANDBETWEEN(1000,5000),RANDBETWEEN(0,999))</f>
        <v>633</v>
      </c>
      <c r="Z3738" s="2">
        <f ca="1">IF(T3738="Con Garantia",RANDBETWEEN(1000,5000),RANDBETWEEN(0,999))</f>
        <v>446</v>
      </c>
      <c r="AA3738" s="2">
        <f ca="1">IF(U3738="Sin deuda",RANDBETWEEN(1000,5000),RANDBETWEEN(0,999))</f>
        <v>784</v>
      </c>
      <c r="AB3738" s="4">
        <f ca="1">IF(Q3738="Si Trabaja",RANDBETWEEN(1000,5000),RANDBETWEEN(0,999))</f>
        <v>735</v>
      </c>
      <c r="AC3738" s="4">
        <f ca="1">IF(AND(F3738&gt;17,F3738&lt;71),RANDBETWEEN(1000,5000),RANDBETWEEN(0,999))</f>
        <v>1329</v>
      </c>
      <c r="AD3738" s="4">
        <f ca="1">IF(AND(AB3738&gt;=0.5,(K3738-X3738)&gt;1000),RANDBETWEEN(1000,5000),RANDBETWEEN(0,999))</f>
        <v>2439</v>
      </c>
      <c r="AE3738" s="4">
        <f ca="1">IF(OR(V3738="",V3738="Puntual"),RANDBETWEEN(1000,5000),RANDBETWEEN(0,999))</f>
        <v>1105</v>
      </c>
      <c r="AF3738" s="4">
        <f ca="1">IF(OR(W3738="Bajo Riesgo",AE3738&gt;=1000),RANDBETWEEN(1000,5000),RANDBETWEEN(0,999))</f>
        <v>3371</v>
      </c>
      <c r="AG3738">
        <f t="shared" ca="1" si="412"/>
        <v>0</v>
      </c>
    </row>
    <row r="3739" spans="1:33" customFormat="1" x14ac:dyDescent="0.25">
      <c r="A3739">
        <v>47947540</v>
      </c>
      <c r="B3739" t="s">
        <v>9653</v>
      </c>
      <c r="C3739" t="s">
        <v>9654</v>
      </c>
      <c r="D3739">
        <v>924876336</v>
      </c>
      <c r="E3739" t="s">
        <v>9655</v>
      </c>
      <c r="F3739">
        <v>45</v>
      </c>
      <c r="G3739" t="s">
        <v>42</v>
      </c>
      <c r="H3739" t="str">
        <f t="shared" ca="1" si="406"/>
        <v>Alquilada</v>
      </c>
      <c r="I3739" t="s">
        <v>49</v>
      </c>
      <c r="J3739" t="s">
        <v>33</v>
      </c>
      <c r="K3739">
        <f t="shared" ca="1" si="407"/>
        <v>6100</v>
      </c>
      <c r="L3739" t="s">
        <v>78</v>
      </c>
      <c r="M3739" t="s">
        <v>14661</v>
      </c>
      <c r="N3739" t="s">
        <v>14661</v>
      </c>
      <c r="O3739" t="s">
        <v>14661</v>
      </c>
      <c r="P3739" t="s">
        <v>14661</v>
      </c>
      <c r="Q3739" t="s">
        <v>14662</v>
      </c>
      <c r="R3739" s="1">
        <v>42837</v>
      </c>
      <c r="S3739" t="s">
        <v>755</v>
      </c>
      <c r="T3739" t="str">
        <f t="shared" ca="1" si="408"/>
        <v>Sin Garantia</v>
      </c>
      <c r="U3739" t="str">
        <f t="shared" ca="1" si="409"/>
        <v>Con deuda</v>
      </c>
      <c r="V3739" t="str">
        <f t="shared" ca="1" si="410"/>
        <v>Moroso</v>
      </c>
      <c r="W3739" t="str">
        <f t="shared" ca="1" si="411"/>
        <v>Alto Riesgo</v>
      </c>
      <c r="X3739">
        <v>1000</v>
      </c>
      <c r="Y3739" s="2">
        <f ca="1">IF(H3739="Propia",RANDBETWEEN(1000,5000),RANDBETWEEN(0,999))</f>
        <v>568</v>
      </c>
      <c r="Z3739" s="2">
        <f ca="1">IF(T3739="Con Garantia",RANDBETWEEN(1000,5000),RANDBETWEEN(0,999))</f>
        <v>129</v>
      </c>
      <c r="AA3739" s="2">
        <f ca="1">IF(U3739="Sin deuda",RANDBETWEEN(1000,5000),RANDBETWEEN(0,999))</f>
        <v>818</v>
      </c>
      <c r="AB3739" s="4">
        <f ca="1">IF(Q3739="Si Trabaja",RANDBETWEEN(1000,5000),RANDBETWEEN(0,999))</f>
        <v>742</v>
      </c>
      <c r="AC3739" s="4">
        <f ca="1">IF(AND(F3739&gt;17,F3739&lt;71),RANDBETWEEN(1000,5000),RANDBETWEEN(0,999))</f>
        <v>2253</v>
      </c>
      <c r="AD3739" s="4">
        <f ca="1">IF(AND(AB3739&gt;=0.5,(K3739-X3739)&gt;1000),RANDBETWEEN(1000,5000),RANDBETWEEN(0,999))</f>
        <v>3768</v>
      </c>
      <c r="AE3739" s="4">
        <f ca="1">IF(OR(V3739="",V3739="Puntual"),RANDBETWEEN(1000,5000),RANDBETWEEN(0,999))</f>
        <v>980</v>
      </c>
      <c r="AF3739" s="4">
        <f ca="1">IF(OR(W3739="Bajo Riesgo",AE3739&gt;=1000),RANDBETWEEN(1000,5000),RANDBETWEEN(0,999))</f>
        <v>643</v>
      </c>
      <c r="AG3739">
        <f t="shared" ca="1" si="412"/>
        <v>0</v>
      </c>
    </row>
    <row r="3740" spans="1:33" customFormat="1" x14ac:dyDescent="0.25">
      <c r="A3740">
        <v>21505312</v>
      </c>
      <c r="B3740" t="s">
        <v>9656</v>
      </c>
      <c r="C3740" t="s">
        <v>9657</v>
      </c>
      <c r="D3740">
        <v>937180733</v>
      </c>
      <c r="E3740" t="s">
        <v>9658</v>
      </c>
      <c r="F3740">
        <v>32</v>
      </c>
      <c r="G3740" t="s">
        <v>42</v>
      </c>
      <c r="H3740" t="str">
        <f t="shared" ca="1" si="406"/>
        <v>Alquilada</v>
      </c>
      <c r="I3740" t="s">
        <v>32</v>
      </c>
      <c r="J3740" t="s">
        <v>33</v>
      </c>
      <c r="K3740">
        <f t="shared" ca="1" si="407"/>
        <v>6701</v>
      </c>
      <c r="L3740" t="s">
        <v>53</v>
      </c>
      <c r="M3740" t="s">
        <v>14661</v>
      </c>
      <c r="N3740" t="s">
        <v>14661</v>
      </c>
      <c r="O3740" t="s">
        <v>14661</v>
      </c>
      <c r="P3740" t="s">
        <v>14661</v>
      </c>
      <c r="Q3740" t="s">
        <v>14662</v>
      </c>
      <c r="R3740" s="1">
        <v>43004</v>
      </c>
      <c r="S3740" t="s">
        <v>755</v>
      </c>
      <c r="T3740" t="str">
        <f t="shared" ca="1" si="408"/>
        <v>Con Garantia</v>
      </c>
      <c r="U3740" t="str">
        <f t="shared" ca="1" si="409"/>
        <v>Con deuda</v>
      </c>
      <c r="V3740" t="str">
        <f t="shared" ca="1" si="410"/>
        <v>Puntual</v>
      </c>
      <c r="W3740" t="str">
        <f t="shared" ca="1" si="411"/>
        <v>Bajo Riesgo</v>
      </c>
      <c r="X3740">
        <v>1000</v>
      </c>
      <c r="Y3740" s="2">
        <f ca="1">IF(H3740="Propia",RANDBETWEEN(1000,5000),RANDBETWEEN(0,999))</f>
        <v>872</v>
      </c>
      <c r="Z3740" s="2">
        <f ca="1">IF(T3740="Con Garantia",RANDBETWEEN(1000,5000),RANDBETWEEN(0,999))</f>
        <v>3078</v>
      </c>
      <c r="AA3740" s="2">
        <f ca="1">IF(U3740="Sin deuda",RANDBETWEEN(1000,5000),RANDBETWEEN(0,999))</f>
        <v>276</v>
      </c>
      <c r="AB3740" s="4">
        <f ca="1">IF(Q3740="Si Trabaja",RANDBETWEEN(1000,5000),RANDBETWEEN(0,999))</f>
        <v>500</v>
      </c>
      <c r="AC3740" s="4">
        <f ca="1">IF(AND(F3740&gt;17,F3740&lt;71),RANDBETWEEN(1000,5000),RANDBETWEEN(0,999))</f>
        <v>1474</v>
      </c>
      <c r="AD3740" s="4">
        <f ca="1">IF(AND(AB3740&gt;=0.5,(K3740-X3740)&gt;1000),RANDBETWEEN(1000,5000),RANDBETWEEN(0,999))</f>
        <v>3428</v>
      </c>
      <c r="AE3740" s="4">
        <f ca="1">IF(OR(V3740="",V3740="Puntual"),RANDBETWEEN(1000,5000),RANDBETWEEN(0,999))</f>
        <v>3343</v>
      </c>
      <c r="AF3740" s="4">
        <f ca="1">IF(OR(W3740="Bajo Riesgo",AE3740&gt;=1000),RANDBETWEEN(1000,5000),RANDBETWEEN(0,999))</f>
        <v>2477</v>
      </c>
      <c r="AG3740">
        <f t="shared" ca="1" si="412"/>
        <v>0</v>
      </c>
    </row>
    <row r="3741" spans="1:33" customFormat="1" x14ac:dyDescent="0.25">
      <c r="A3741">
        <v>40145992</v>
      </c>
      <c r="B3741" t="s">
        <v>9659</v>
      </c>
      <c r="C3741" t="s">
        <v>9660</v>
      </c>
      <c r="D3741">
        <v>966169783</v>
      </c>
      <c r="E3741" t="s">
        <v>9661</v>
      </c>
      <c r="F3741">
        <v>63</v>
      </c>
      <c r="G3741" t="s">
        <v>30</v>
      </c>
      <c r="H3741" t="str">
        <f t="shared" ca="1" si="406"/>
        <v>Propia</v>
      </c>
      <c r="I3741" t="s">
        <v>79</v>
      </c>
      <c r="J3741" t="s">
        <v>33</v>
      </c>
      <c r="K3741">
        <f t="shared" ca="1" si="407"/>
        <v>7553</v>
      </c>
      <c r="L3741" t="s">
        <v>243</v>
      </c>
      <c r="M3741" t="s">
        <v>14661</v>
      </c>
      <c r="N3741" t="s">
        <v>14661</v>
      </c>
      <c r="O3741" t="s">
        <v>14661</v>
      </c>
      <c r="P3741" t="s">
        <v>14661</v>
      </c>
      <c r="Q3741" t="s">
        <v>14662</v>
      </c>
      <c r="R3741" s="1">
        <v>43085</v>
      </c>
      <c r="S3741" t="s">
        <v>34</v>
      </c>
      <c r="T3741" t="str">
        <f t="shared" ca="1" si="408"/>
        <v>Con Garantia</v>
      </c>
      <c r="U3741" t="str">
        <f t="shared" ca="1" si="409"/>
        <v>Sin deuda</v>
      </c>
      <c r="V3741" t="str">
        <f t="shared" ca="1" si="410"/>
        <v/>
      </c>
      <c r="W3741" t="str">
        <f t="shared" ca="1" si="411"/>
        <v>Bajo Riesgo</v>
      </c>
      <c r="X3741">
        <v>1000</v>
      </c>
      <c r="Y3741" s="2">
        <f ca="1">IF(H3741="Propia",RANDBETWEEN(1000,5000),RANDBETWEEN(0,999))</f>
        <v>2596</v>
      </c>
      <c r="Z3741" s="2">
        <f ca="1">IF(T3741="Con Garantia",RANDBETWEEN(1000,5000),RANDBETWEEN(0,999))</f>
        <v>1793</v>
      </c>
      <c r="AA3741" s="2">
        <f ca="1">IF(U3741="Sin deuda",RANDBETWEEN(1000,5000),RANDBETWEEN(0,999))</f>
        <v>2194</v>
      </c>
      <c r="AB3741" s="4">
        <f ca="1">IF(Q3741="Si Trabaja",RANDBETWEEN(1000,5000),RANDBETWEEN(0,999))</f>
        <v>156</v>
      </c>
      <c r="AC3741" s="4">
        <f ca="1">IF(AND(F3741&gt;17,F3741&lt;71),RANDBETWEEN(1000,5000),RANDBETWEEN(0,999))</f>
        <v>4314</v>
      </c>
      <c r="AD3741" s="4">
        <f ca="1">IF(AND(AB3741&gt;=0.5,(K3741-X3741)&gt;1000),RANDBETWEEN(1000,5000),RANDBETWEEN(0,999))</f>
        <v>2507</v>
      </c>
      <c r="AE3741" s="4">
        <f ca="1">IF(OR(V3741="",V3741="Puntual"),RANDBETWEEN(1000,5000),RANDBETWEEN(0,999))</f>
        <v>1097</v>
      </c>
      <c r="AF3741" s="4">
        <f ca="1">IF(OR(W3741="Bajo Riesgo",AE3741&gt;=1000),RANDBETWEEN(1000,5000),RANDBETWEEN(0,999))</f>
        <v>3513</v>
      </c>
      <c r="AG3741">
        <f t="shared" ca="1" si="412"/>
        <v>0</v>
      </c>
    </row>
    <row r="3742" spans="1:33" customFormat="1" x14ac:dyDescent="0.25">
      <c r="A3742">
        <v>1041526</v>
      </c>
      <c r="B3742" t="s">
        <v>9662</v>
      </c>
      <c r="C3742" t="s">
        <v>9663</v>
      </c>
      <c r="D3742">
        <v>519722435</v>
      </c>
      <c r="E3742" t="s">
        <v>9664</v>
      </c>
      <c r="F3742">
        <v>69</v>
      </c>
      <c r="G3742" t="s">
        <v>42</v>
      </c>
      <c r="H3742" t="str">
        <f t="shared" ca="1" si="406"/>
        <v>Alquilada</v>
      </c>
      <c r="I3742" t="s">
        <v>79</v>
      </c>
      <c r="J3742" t="s">
        <v>33</v>
      </c>
      <c r="K3742">
        <f t="shared" ca="1" si="407"/>
        <v>5208</v>
      </c>
      <c r="L3742" t="s">
        <v>53</v>
      </c>
      <c r="M3742" t="s">
        <v>14516</v>
      </c>
      <c r="N3742">
        <v>8</v>
      </c>
      <c r="O3742" t="s">
        <v>14657</v>
      </c>
      <c r="P3742" t="s">
        <v>14660</v>
      </c>
      <c r="Q3742" t="s">
        <v>14659</v>
      </c>
      <c r="R3742" s="1">
        <v>42806</v>
      </c>
      <c r="S3742" t="s">
        <v>755</v>
      </c>
      <c r="T3742" t="str">
        <f t="shared" ca="1" si="408"/>
        <v>Sin Garantia</v>
      </c>
      <c r="U3742" t="str">
        <f t="shared" ca="1" si="409"/>
        <v>Sin deuda</v>
      </c>
      <c r="V3742" t="str">
        <f t="shared" ca="1" si="410"/>
        <v/>
      </c>
      <c r="W3742" t="str">
        <f t="shared" ca="1" si="411"/>
        <v>Bajo Riesgo</v>
      </c>
      <c r="X3742">
        <v>1000</v>
      </c>
      <c r="Y3742" s="2">
        <f ca="1">IF(H3742="Propia",RANDBETWEEN(1000,5000),RANDBETWEEN(0,999))</f>
        <v>898</v>
      </c>
      <c r="Z3742" s="2">
        <f ca="1">IF(T3742="Con Garantia",RANDBETWEEN(1000,5000),RANDBETWEEN(0,999))</f>
        <v>544</v>
      </c>
      <c r="AA3742" s="2">
        <f ca="1">IF(U3742="Sin deuda",RANDBETWEEN(1000,5000),RANDBETWEEN(0,999))</f>
        <v>2331</v>
      </c>
      <c r="AB3742" s="4">
        <f ca="1">IF(Q3742="Si Trabaja",RANDBETWEEN(1000,5000),RANDBETWEEN(0,999))</f>
        <v>1570</v>
      </c>
      <c r="AC3742" s="4">
        <f ca="1">IF(AND(F3742&gt;17,F3742&lt;71),RANDBETWEEN(1000,5000),RANDBETWEEN(0,999))</f>
        <v>4990</v>
      </c>
      <c r="AD3742" s="4">
        <f ca="1">IF(AND(AB3742&gt;=0.5,(K3742-X3742)&gt;1000),RANDBETWEEN(1000,5000),RANDBETWEEN(0,999))</f>
        <v>3237</v>
      </c>
      <c r="AE3742" s="4">
        <f ca="1">IF(OR(V3742="",V3742="Puntual"),RANDBETWEEN(1000,5000),RANDBETWEEN(0,999))</f>
        <v>1314</v>
      </c>
      <c r="AF3742" s="4">
        <f ca="1">IF(OR(W3742="Bajo Riesgo",AE3742&gt;=1000),RANDBETWEEN(1000,5000),RANDBETWEEN(0,999))</f>
        <v>4200</v>
      </c>
      <c r="AG3742">
        <f t="shared" ca="1" si="412"/>
        <v>1</v>
      </c>
    </row>
    <row r="3743" spans="1:33" customFormat="1" x14ac:dyDescent="0.25">
      <c r="A3743">
        <v>42556252</v>
      </c>
      <c r="B3743" t="s">
        <v>9665</v>
      </c>
      <c r="C3743" t="s">
        <v>9666</v>
      </c>
      <c r="D3743">
        <v>936805978</v>
      </c>
      <c r="E3743" t="s">
        <v>9667</v>
      </c>
      <c r="F3743">
        <v>22</v>
      </c>
      <c r="G3743" t="s">
        <v>42</v>
      </c>
      <c r="H3743" t="str">
        <f t="shared" ca="1" si="406"/>
        <v>Alquilada</v>
      </c>
      <c r="I3743" t="s">
        <v>79</v>
      </c>
      <c r="J3743" t="s">
        <v>33</v>
      </c>
      <c r="K3743">
        <f t="shared" ca="1" si="407"/>
        <v>7266</v>
      </c>
      <c r="L3743" t="s">
        <v>53</v>
      </c>
      <c r="M3743" t="s">
        <v>13860</v>
      </c>
      <c r="N3743">
        <v>3</v>
      </c>
      <c r="O3743" t="s">
        <v>14663</v>
      </c>
      <c r="P3743" t="s">
        <v>14669</v>
      </c>
      <c r="Q3743" t="s">
        <v>14659</v>
      </c>
      <c r="R3743" s="1">
        <v>42941</v>
      </c>
      <c r="S3743" t="s">
        <v>34</v>
      </c>
      <c r="T3743" t="str">
        <f t="shared" ca="1" si="408"/>
        <v>Sin Garantia</v>
      </c>
      <c r="U3743" t="str">
        <f t="shared" ca="1" si="409"/>
        <v>Con deuda</v>
      </c>
      <c r="V3743" t="str">
        <f t="shared" ca="1" si="410"/>
        <v>Moroso</v>
      </c>
      <c r="W3743" t="str">
        <f t="shared" ca="1" si="411"/>
        <v>Alto Riesgo</v>
      </c>
      <c r="X3743">
        <v>1000</v>
      </c>
      <c r="Y3743" s="2">
        <f ca="1">IF(H3743="Propia",RANDBETWEEN(1000,5000),RANDBETWEEN(0,999))</f>
        <v>604</v>
      </c>
      <c r="Z3743" s="2">
        <f ca="1">IF(T3743="Con Garantia",RANDBETWEEN(1000,5000),RANDBETWEEN(0,999))</f>
        <v>859</v>
      </c>
      <c r="AA3743" s="2">
        <f ca="1">IF(U3743="Sin deuda",RANDBETWEEN(1000,5000),RANDBETWEEN(0,999))</f>
        <v>491</v>
      </c>
      <c r="AB3743" s="4">
        <f ca="1">IF(Q3743="Si Trabaja",RANDBETWEEN(1000,5000),RANDBETWEEN(0,999))</f>
        <v>3263</v>
      </c>
      <c r="AC3743" s="4">
        <f ca="1">IF(AND(F3743&gt;17,F3743&lt;71),RANDBETWEEN(1000,5000),RANDBETWEEN(0,999))</f>
        <v>4094</v>
      </c>
      <c r="AD3743" s="4">
        <f ca="1">IF(AND(AB3743&gt;=0.5,(K3743-X3743)&gt;1000),RANDBETWEEN(1000,5000),RANDBETWEEN(0,999))</f>
        <v>3783</v>
      </c>
      <c r="AE3743" s="4">
        <f ca="1">IF(OR(V3743="",V3743="Puntual"),RANDBETWEEN(1000,5000),RANDBETWEEN(0,999))</f>
        <v>94</v>
      </c>
      <c r="AF3743" s="4">
        <f ca="1">IF(OR(W3743="Bajo Riesgo",AE3743&gt;=1000),RANDBETWEEN(1000,5000),RANDBETWEEN(0,999))</f>
        <v>275</v>
      </c>
      <c r="AG3743">
        <f t="shared" ca="1" si="412"/>
        <v>0</v>
      </c>
    </row>
    <row r="3744" spans="1:33" customFormat="1" x14ac:dyDescent="0.25">
      <c r="A3744">
        <v>45071622</v>
      </c>
      <c r="B3744" t="s">
        <v>9668</v>
      </c>
      <c r="C3744" t="s">
        <v>9669</v>
      </c>
      <c r="D3744">
        <v>920397410</v>
      </c>
      <c r="E3744" t="s">
        <v>9670</v>
      </c>
      <c r="F3744">
        <v>54</v>
      </c>
      <c r="G3744" t="s">
        <v>42</v>
      </c>
      <c r="H3744" t="str">
        <f t="shared" ca="1" si="406"/>
        <v>Alquilada</v>
      </c>
      <c r="I3744" t="s">
        <v>49</v>
      </c>
      <c r="J3744" t="s">
        <v>33</v>
      </c>
      <c r="K3744">
        <f t="shared" ca="1" si="407"/>
        <v>7367</v>
      </c>
      <c r="L3744" t="s">
        <v>53</v>
      </c>
      <c r="M3744" t="s">
        <v>13887</v>
      </c>
      <c r="N3744">
        <v>1</v>
      </c>
      <c r="O3744" t="s">
        <v>14657</v>
      </c>
      <c r="P3744" t="s">
        <v>14669</v>
      </c>
      <c r="Q3744" t="s">
        <v>14659</v>
      </c>
      <c r="R3744" s="1">
        <v>42843</v>
      </c>
      <c r="S3744" t="s">
        <v>34</v>
      </c>
      <c r="T3744" t="str">
        <f t="shared" ca="1" si="408"/>
        <v>Sin Garantia</v>
      </c>
      <c r="U3744" t="str">
        <f t="shared" ca="1" si="409"/>
        <v>Con deuda</v>
      </c>
      <c r="V3744" t="str">
        <f t="shared" ca="1" si="410"/>
        <v>Puntual</v>
      </c>
      <c r="W3744" t="str">
        <f t="shared" ca="1" si="411"/>
        <v>Bajo Riesgo</v>
      </c>
      <c r="X3744">
        <v>1000</v>
      </c>
      <c r="Y3744" s="2">
        <f ca="1">IF(H3744="Propia",RANDBETWEEN(1000,5000),RANDBETWEEN(0,999))</f>
        <v>572</v>
      </c>
      <c r="Z3744" s="2">
        <f ca="1">IF(T3744="Con Garantia",RANDBETWEEN(1000,5000),RANDBETWEEN(0,999))</f>
        <v>384</v>
      </c>
      <c r="AA3744" s="2">
        <f ca="1">IF(U3744="Sin deuda",RANDBETWEEN(1000,5000),RANDBETWEEN(0,999))</f>
        <v>453</v>
      </c>
      <c r="AB3744" s="4">
        <f ca="1">IF(Q3744="Si Trabaja",RANDBETWEEN(1000,5000),RANDBETWEEN(0,999))</f>
        <v>1581</v>
      </c>
      <c r="AC3744" s="4">
        <f ca="1">IF(AND(F3744&gt;17,F3744&lt;71),RANDBETWEEN(1000,5000),RANDBETWEEN(0,999))</f>
        <v>1934</v>
      </c>
      <c r="AD3744" s="4">
        <f ca="1">IF(AND(AB3744&gt;=0.5,(K3744-X3744)&gt;1000),RANDBETWEEN(1000,5000),RANDBETWEEN(0,999))</f>
        <v>1338</v>
      </c>
      <c r="AE3744" s="4">
        <f ca="1">IF(OR(V3744="",V3744="Puntual"),RANDBETWEEN(1000,5000),RANDBETWEEN(0,999))</f>
        <v>2457</v>
      </c>
      <c r="AF3744" s="4">
        <f ca="1">IF(OR(W3744="Bajo Riesgo",AE3744&gt;=1000),RANDBETWEEN(1000,5000),RANDBETWEEN(0,999))</f>
        <v>3227</v>
      </c>
      <c r="AG3744">
        <f t="shared" ca="1" si="412"/>
        <v>1</v>
      </c>
    </row>
    <row r="3745" spans="1:33" customFormat="1" x14ac:dyDescent="0.25">
      <c r="A3745">
        <v>45475503</v>
      </c>
      <c r="B3745" t="s">
        <v>9671</v>
      </c>
      <c r="C3745" t="s">
        <v>9660</v>
      </c>
      <c r="D3745">
        <v>956245673</v>
      </c>
      <c r="E3745" t="s">
        <v>9672</v>
      </c>
      <c r="F3745">
        <v>41</v>
      </c>
      <c r="G3745" t="s">
        <v>42</v>
      </c>
      <c r="H3745" t="str">
        <f t="shared" ca="1" si="406"/>
        <v>Alquilada</v>
      </c>
      <c r="I3745" t="s">
        <v>44</v>
      </c>
      <c r="J3745" t="s">
        <v>33</v>
      </c>
      <c r="K3745">
        <f t="shared" ca="1" si="407"/>
        <v>7997</v>
      </c>
      <c r="L3745" t="s">
        <v>74</v>
      </c>
      <c r="M3745" t="s">
        <v>14661</v>
      </c>
      <c r="N3745" t="s">
        <v>14661</v>
      </c>
      <c r="O3745" t="s">
        <v>14661</v>
      </c>
      <c r="P3745" t="s">
        <v>14661</v>
      </c>
      <c r="Q3745" t="s">
        <v>14662</v>
      </c>
      <c r="R3745" s="1">
        <v>42859</v>
      </c>
      <c r="S3745" t="s">
        <v>755</v>
      </c>
      <c r="T3745" t="str">
        <f t="shared" ca="1" si="408"/>
        <v>Sin Garantia</v>
      </c>
      <c r="U3745" t="str">
        <f t="shared" ca="1" si="409"/>
        <v>Con deuda</v>
      </c>
      <c r="V3745" t="str">
        <f t="shared" ca="1" si="410"/>
        <v>Puntual</v>
      </c>
      <c r="W3745" t="str">
        <f t="shared" ca="1" si="411"/>
        <v>Bajo Riesgo</v>
      </c>
      <c r="X3745">
        <v>1000</v>
      </c>
      <c r="Y3745" s="2">
        <f ca="1">IF(H3745="Propia",RANDBETWEEN(1000,5000),RANDBETWEEN(0,999))</f>
        <v>161</v>
      </c>
      <c r="Z3745" s="2">
        <f ca="1">IF(T3745="Con Garantia",RANDBETWEEN(1000,5000),RANDBETWEEN(0,999))</f>
        <v>59</v>
      </c>
      <c r="AA3745" s="2">
        <f ca="1">IF(U3745="Sin deuda",RANDBETWEEN(1000,5000),RANDBETWEEN(0,999))</f>
        <v>40</v>
      </c>
      <c r="AB3745" s="4">
        <f ca="1">IF(Q3745="Si Trabaja",RANDBETWEEN(1000,5000),RANDBETWEEN(0,999))</f>
        <v>831</v>
      </c>
      <c r="AC3745" s="4">
        <f ca="1">IF(AND(F3745&gt;17,F3745&lt;71),RANDBETWEEN(1000,5000),RANDBETWEEN(0,999))</f>
        <v>1060</v>
      </c>
      <c r="AD3745" s="4">
        <f ca="1">IF(AND(AB3745&gt;=0.5,(K3745-X3745)&gt;1000),RANDBETWEEN(1000,5000),RANDBETWEEN(0,999))</f>
        <v>3348</v>
      </c>
      <c r="AE3745" s="4">
        <f ca="1">IF(OR(V3745="",V3745="Puntual"),RANDBETWEEN(1000,5000),RANDBETWEEN(0,999))</f>
        <v>1624</v>
      </c>
      <c r="AF3745" s="4">
        <f ca="1">IF(OR(W3745="Bajo Riesgo",AE3745&gt;=1000),RANDBETWEEN(1000,5000),RANDBETWEEN(0,999))</f>
        <v>1259</v>
      </c>
      <c r="AG3745">
        <f t="shared" ca="1" si="412"/>
        <v>0</v>
      </c>
    </row>
    <row r="3746" spans="1:33" customFormat="1" x14ac:dyDescent="0.25">
      <c r="A3746">
        <v>1041526</v>
      </c>
      <c r="B3746" t="s">
        <v>9662</v>
      </c>
      <c r="C3746" t="s">
        <v>9673</v>
      </c>
      <c r="D3746">
        <v>519722435</v>
      </c>
      <c r="E3746" t="s">
        <v>9664</v>
      </c>
      <c r="F3746">
        <v>49</v>
      </c>
      <c r="G3746" t="s">
        <v>42</v>
      </c>
      <c r="H3746" t="str">
        <f t="shared" ca="1" si="406"/>
        <v>Alquilada</v>
      </c>
      <c r="I3746" t="s">
        <v>32</v>
      </c>
      <c r="J3746" t="s">
        <v>33</v>
      </c>
      <c r="K3746">
        <f t="shared" ca="1" si="407"/>
        <v>5635</v>
      </c>
      <c r="L3746" t="s">
        <v>53</v>
      </c>
      <c r="M3746" t="s">
        <v>14661</v>
      </c>
      <c r="N3746" t="s">
        <v>14661</v>
      </c>
      <c r="O3746" t="s">
        <v>14661</v>
      </c>
      <c r="P3746" t="s">
        <v>14661</v>
      </c>
      <c r="Q3746" t="s">
        <v>14662</v>
      </c>
      <c r="R3746" s="1">
        <v>42990</v>
      </c>
      <c r="S3746" t="s">
        <v>34</v>
      </c>
      <c r="T3746" t="str">
        <f t="shared" ca="1" si="408"/>
        <v>Sin Garantia</v>
      </c>
      <c r="U3746" t="str">
        <f t="shared" ca="1" si="409"/>
        <v>Con deuda</v>
      </c>
      <c r="V3746" t="str">
        <f t="shared" ca="1" si="410"/>
        <v>Moroso</v>
      </c>
      <c r="W3746" t="str">
        <f t="shared" ca="1" si="411"/>
        <v>Alto Riesgo</v>
      </c>
      <c r="X3746">
        <v>1000</v>
      </c>
      <c r="Y3746" s="2">
        <f ca="1">IF(H3746="Propia",RANDBETWEEN(1000,5000),RANDBETWEEN(0,999))</f>
        <v>154</v>
      </c>
      <c r="Z3746" s="2">
        <f ca="1">IF(T3746="Con Garantia",RANDBETWEEN(1000,5000),RANDBETWEEN(0,999))</f>
        <v>870</v>
      </c>
      <c r="AA3746" s="2">
        <f ca="1">IF(U3746="Sin deuda",RANDBETWEEN(1000,5000),RANDBETWEEN(0,999))</f>
        <v>841</v>
      </c>
      <c r="AB3746" s="4">
        <f ca="1">IF(Q3746="Si Trabaja",RANDBETWEEN(1000,5000),RANDBETWEEN(0,999))</f>
        <v>401</v>
      </c>
      <c r="AC3746" s="4">
        <f ca="1">IF(AND(F3746&gt;17,F3746&lt;71),RANDBETWEEN(1000,5000),RANDBETWEEN(0,999))</f>
        <v>3532</v>
      </c>
      <c r="AD3746" s="4">
        <f ca="1">IF(AND(AB3746&gt;=0.5,(K3746-X3746)&gt;1000),RANDBETWEEN(1000,5000),RANDBETWEEN(0,999))</f>
        <v>1967</v>
      </c>
      <c r="AE3746" s="4">
        <f ca="1">IF(OR(V3746="",V3746="Puntual"),RANDBETWEEN(1000,5000),RANDBETWEEN(0,999))</f>
        <v>321</v>
      </c>
      <c r="AF3746" s="4">
        <f ca="1">IF(OR(W3746="Bajo Riesgo",AE3746&gt;=1000),RANDBETWEEN(1000,5000),RANDBETWEEN(0,999))</f>
        <v>511</v>
      </c>
      <c r="AG3746">
        <f t="shared" ca="1" si="412"/>
        <v>0</v>
      </c>
    </row>
    <row r="3747" spans="1:33" customFormat="1" x14ac:dyDescent="0.25">
      <c r="A3747">
        <v>46719892</v>
      </c>
      <c r="B3747" t="s">
        <v>9674</v>
      </c>
      <c r="C3747" t="s">
        <v>9675</v>
      </c>
      <c r="D3747">
        <v>519949573</v>
      </c>
      <c r="E3747" t="s">
        <v>9676</v>
      </c>
      <c r="F3747">
        <v>50</v>
      </c>
      <c r="G3747" t="s">
        <v>30</v>
      </c>
      <c r="H3747" t="str">
        <f t="shared" ca="1" si="406"/>
        <v>Alquilada</v>
      </c>
      <c r="I3747" t="s">
        <v>79</v>
      </c>
      <c r="J3747" t="s">
        <v>33</v>
      </c>
      <c r="K3747">
        <f t="shared" ca="1" si="407"/>
        <v>7217</v>
      </c>
      <c r="L3747" t="s">
        <v>131</v>
      </c>
      <c r="M3747" t="s">
        <v>14559</v>
      </c>
      <c r="N3747">
        <v>1</v>
      </c>
      <c r="O3747" t="s">
        <v>14657</v>
      </c>
      <c r="P3747" t="s">
        <v>14666</v>
      </c>
      <c r="Q3747" t="s">
        <v>14659</v>
      </c>
      <c r="R3747" s="1">
        <v>43061</v>
      </c>
      <c r="S3747" t="s">
        <v>755</v>
      </c>
      <c r="T3747" t="str">
        <f t="shared" ca="1" si="408"/>
        <v>Con Garantia</v>
      </c>
      <c r="U3747" t="str">
        <f t="shared" ca="1" si="409"/>
        <v>Con deuda</v>
      </c>
      <c r="V3747" t="str">
        <f t="shared" ca="1" si="410"/>
        <v>Moroso</v>
      </c>
      <c r="W3747" t="str">
        <f t="shared" ca="1" si="411"/>
        <v>Alto Riesgo</v>
      </c>
      <c r="X3747">
        <v>1000</v>
      </c>
      <c r="Y3747" s="2">
        <f ca="1">IF(H3747="Propia",RANDBETWEEN(1000,5000),RANDBETWEEN(0,999))</f>
        <v>487</v>
      </c>
      <c r="Z3747" s="2">
        <f ca="1">IF(T3747="Con Garantia",RANDBETWEEN(1000,5000),RANDBETWEEN(0,999))</f>
        <v>1115</v>
      </c>
      <c r="AA3747" s="2">
        <f ca="1">IF(U3747="Sin deuda",RANDBETWEEN(1000,5000),RANDBETWEEN(0,999))</f>
        <v>890</v>
      </c>
      <c r="AB3747" s="4">
        <f ca="1">IF(Q3747="Si Trabaja",RANDBETWEEN(1000,5000),RANDBETWEEN(0,999))</f>
        <v>2121</v>
      </c>
      <c r="AC3747" s="4">
        <f ca="1">IF(AND(F3747&gt;17,F3747&lt;71),RANDBETWEEN(1000,5000),RANDBETWEEN(0,999))</f>
        <v>4988</v>
      </c>
      <c r="AD3747" s="4">
        <f ca="1">IF(AND(AB3747&gt;=0.5,(K3747-X3747)&gt;1000),RANDBETWEEN(1000,5000),RANDBETWEEN(0,999))</f>
        <v>3407</v>
      </c>
      <c r="AE3747" s="4">
        <f ca="1">IF(OR(V3747="",V3747="Puntual"),RANDBETWEEN(1000,5000),RANDBETWEEN(0,999))</f>
        <v>144</v>
      </c>
      <c r="AF3747" s="4">
        <f ca="1">IF(OR(W3747="Bajo Riesgo",AE3747&gt;=1000),RANDBETWEEN(1000,5000),RANDBETWEEN(0,999))</f>
        <v>445</v>
      </c>
      <c r="AG3747">
        <f t="shared" ca="1" si="412"/>
        <v>0</v>
      </c>
    </row>
    <row r="3748" spans="1:33" customFormat="1" x14ac:dyDescent="0.25">
      <c r="A3748">
        <v>43445797</v>
      </c>
      <c r="B3748" t="s">
        <v>9677</v>
      </c>
      <c r="C3748" t="s">
        <v>9678</v>
      </c>
      <c r="D3748">
        <v>966578080</v>
      </c>
      <c r="E3748" t="s">
        <v>9679</v>
      </c>
      <c r="F3748">
        <v>70</v>
      </c>
      <c r="G3748" t="s">
        <v>42</v>
      </c>
      <c r="H3748" t="str">
        <f t="shared" ca="1" si="406"/>
        <v>Propia</v>
      </c>
      <c r="I3748" t="s">
        <v>49</v>
      </c>
      <c r="J3748" t="s">
        <v>33</v>
      </c>
      <c r="K3748">
        <f t="shared" ca="1" si="407"/>
        <v>5563</v>
      </c>
      <c r="L3748" t="s">
        <v>31</v>
      </c>
      <c r="M3748" t="s">
        <v>13750</v>
      </c>
      <c r="N3748">
        <v>2</v>
      </c>
      <c r="O3748" t="s">
        <v>14657</v>
      </c>
      <c r="P3748" t="s">
        <v>14664</v>
      </c>
      <c r="Q3748" t="s">
        <v>14659</v>
      </c>
      <c r="R3748" s="1">
        <v>42809</v>
      </c>
      <c r="S3748" t="s">
        <v>34</v>
      </c>
      <c r="T3748" t="str">
        <f t="shared" ca="1" si="408"/>
        <v>Sin Garantia</v>
      </c>
      <c r="U3748" t="str">
        <f t="shared" ca="1" si="409"/>
        <v>Con deuda</v>
      </c>
      <c r="V3748" t="str">
        <f t="shared" ca="1" si="410"/>
        <v>Puntual</v>
      </c>
      <c r="W3748" t="str">
        <f t="shared" ca="1" si="411"/>
        <v>Bajo Riesgo</v>
      </c>
      <c r="X3748">
        <v>1000</v>
      </c>
      <c r="Y3748" s="2">
        <f ca="1">IF(H3748="Propia",RANDBETWEEN(1000,5000),RANDBETWEEN(0,999))</f>
        <v>3703</v>
      </c>
      <c r="Z3748" s="2">
        <f ca="1">IF(T3748="Con Garantia",RANDBETWEEN(1000,5000),RANDBETWEEN(0,999))</f>
        <v>881</v>
      </c>
      <c r="AA3748" s="2">
        <f ca="1">IF(U3748="Sin deuda",RANDBETWEEN(1000,5000),RANDBETWEEN(0,999))</f>
        <v>724</v>
      </c>
      <c r="AB3748" s="4">
        <f ca="1">IF(Q3748="Si Trabaja",RANDBETWEEN(1000,5000),RANDBETWEEN(0,999))</f>
        <v>2409</v>
      </c>
      <c r="AC3748" s="4">
        <f ca="1">IF(AND(F3748&gt;17,F3748&lt;71),RANDBETWEEN(1000,5000),RANDBETWEEN(0,999))</f>
        <v>1764</v>
      </c>
      <c r="AD3748" s="4">
        <f ca="1">IF(AND(AB3748&gt;=0.5,(K3748-X3748)&gt;1000),RANDBETWEEN(1000,5000),RANDBETWEEN(0,999))</f>
        <v>1204</v>
      </c>
      <c r="AE3748" s="4">
        <f ca="1">IF(OR(V3748="",V3748="Puntual"),RANDBETWEEN(1000,5000),RANDBETWEEN(0,999))</f>
        <v>2605</v>
      </c>
      <c r="AF3748" s="4">
        <f ca="1">IF(OR(W3748="Bajo Riesgo",AE3748&gt;=1000),RANDBETWEEN(1000,5000),RANDBETWEEN(0,999))</f>
        <v>3851</v>
      </c>
      <c r="AG3748">
        <f t="shared" ca="1" si="412"/>
        <v>1</v>
      </c>
    </row>
    <row r="3749" spans="1:33" customFormat="1" x14ac:dyDescent="0.25">
      <c r="A3749">
        <v>33409060</v>
      </c>
      <c r="B3749" t="s">
        <v>9680</v>
      </c>
      <c r="C3749" t="s">
        <v>9681</v>
      </c>
      <c r="D3749">
        <v>990806828</v>
      </c>
      <c r="E3749" t="s">
        <v>9682</v>
      </c>
      <c r="F3749">
        <v>23</v>
      </c>
      <c r="G3749" t="s">
        <v>42</v>
      </c>
      <c r="H3749" t="str">
        <f t="shared" ca="1" si="406"/>
        <v>Propia</v>
      </c>
      <c r="I3749" t="s">
        <v>79</v>
      </c>
      <c r="J3749" t="s">
        <v>33</v>
      </c>
      <c r="K3749">
        <f t="shared" ca="1" si="407"/>
        <v>6676</v>
      </c>
      <c r="L3749" t="s">
        <v>43</v>
      </c>
      <c r="M3749" t="s">
        <v>13990</v>
      </c>
      <c r="N3749">
        <v>8</v>
      </c>
      <c r="O3749" t="s">
        <v>14663</v>
      </c>
      <c r="P3749" t="s">
        <v>14665</v>
      </c>
      <c r="Q3749" t="s">
        <v>14659</v>
      </c>
      <c r="R3749" s="1">
        <v>42908</v>
      </c>
      <c r="S3749" t="s">
        <v>34</v>
      </c>
      <c r="T3749" t="str">
        <f t="shared" ca="1" si="408"/>
        <v>Sin Garantia</v>
      </c>
      <c r="U3749" t="str">
        <f t="shared" ca="1" si="409"/>
        <v>Sin deuda</v>
      </c>
      <c r="V3749" t="str">
        <f t="shared" ca="1" si="410"/>
        <v/>
      </c>
      <c r="W3749" t="str">
        <f t="shared" ca="1" si="411"/>
        <v>Bajo Riesgo</v>
      </c>
      <c r="X3749">
        <v>1000</v>
      </c>
      <c r="Y3749" s="2">
        <f ca="1">IF(H3749="Propia",RANDBETWEEN(1000,5000),RANDBETWEEN(0,999))</f>
        <v>3172</v>
      </c>
      <c r="Z3749" s="2">
        <f ca="1">IF(T3749="Con Garantia",RANDBETWEEN(1000,5000),RANDBETWEEN(0,999))</f>
        <v>863</v>
      </c>
      <c r="AA3749" s="2">
        <f ca="1">IF(U3749="Sin deuda",RANDBETWEEN(1000,5000),RANDBETWEEN(0,999))</f>
        <v>2726</v>
      </c>
      <c r="AB3749" s="4">
        <f ca="1">IF(Q3749="Si Trabaja",RANDBETWEEN(1000,5000),RANDBETWEEN(0,999))</f>
        <v>3837</v>
      </c>
      <c r="AC3749" s="4">
        <f ca="1">IF(AND(F3749&gt;17,F3749&lt;71),RANDBETWEEN(1000,5000),RANDBETWEEN(0,999))</f>
        <v>1985</v>
      </c>
      <c r="AD3749" s="4">
        <f ca="1">IF(AND(AB3749&gt;=0.5,(K3749-X3749)&gt;1000),RANDBETWEEN(1000,5000),RANDBETWEEN(0,999))</f>
        <v>1069</v>
      </c>
      <c r="AE3749" s="4">
        <f ca="1">IF(OR(V3749="",V3749="Puntual"),RANDBETWEEN(1000,5000),RANDBETWEEN(0,999))</f>
        <v>1675</v>
      </c>
      <c r="AF3749" s="4">
        <f ca="1">IF(OR(W3749="Bajo Riesgo",AE3749&gt;=1000),RANDBETWEEN(1000,5000),RANDBETWEEN(0,999))</f>
        <v>3759</v>
      </c>
      <c r="AG3749">
        <f t="shared" ca="1" si="412"/>
        <v>1</v>
      </c>
    </row>
    <row r="3750" spans="1:33" customFormat="1" x14ac:dyDescent="0.25">
      <c r="A3750">
        <v>46779288</v>
      </c>
      <c r="B3750" t="s">
        <v>9683</v>
      </c>
      <c r="C3750" t="s">
        <v>9684</v>
      </c>
      <c r="D3750">
        <v>931907900</v>
      </c>
      <c r="E3750" t="s">
        <v>9685</v>
      </c>
      <c r="F3750">
        <v>40</v>
      </c>
      <c r="G3750" t="s">
        <v>30</v>
      </c>
      <c r="H3750" t="str">
        <f t="shared" ca="1" si="406"/>
        <v>Propia</v>
      </c>
      <c r="I3750" t="s">
        <v>32</v>
      </c>
      <c r="J3750" t="s">
        <v>33</v>
      </c>
      <c r="K3750">
        <f t="shared" ca="1" si="407"/>
        <v>7364</v>
      </c>
      <c r="L3750" t="s">
        <v>53</v>
      </c>
      <c r="M3750" t="s">
        <v>13055</v>
      </c>
      <c r="N3750">
        <v>7</v>
      </c>
      <c r="O3750" t="s">
        <v>14663</v>
      </c>
      <c r="P3750" t="s">
        <v>14660</v>
      </c>
      <c r="Q3750" t="s">
        <v>14659</v>
      </c>
      <c r="R3750" s="1">
        <v>42770</v>
      </c>
      <c r="S3750" t="s">
        <v>755</v>
      </c>
      <c r="T3750" t="str">
        <f t="shared" ca="1" si="408"/>
        <v>Sin Garantia</v>
      </c>
      <c r="U3750" t="str">
        <f t="shared" ca="1" si="409"/>
        <v>Con deuda</v>
      </c>
      <c r="V3750" t="str">
        <f t="shared" ca="1" si="410"/>
        <v>Puntual</v>
      </c>
      <c r="W3750" t="str">
        <f t="shared" ca="1" si="411"/>
        <v>Bajo Riesgo</v>
      </c>
      <c r="X3750">
        <v>1000</v>
      </c>
      <c r="Y3750" s="2">
        <f ca="1">IF(H3750="Propia",RANDBETWEEN(1000,5000),RANDBETWEEN(0,999))</f>
        <v>4134</v>
      </c>
      <c r="Z3750" s="2">
        <f ca="1">IF(T3750="Con Garantia",RANDBETWEEN(1000,5000),RANDBETWEEN(0,999))</f>
        <v>521</v>
      </c>
      <c r="AA3750" s="2">
        <f ca="1">IF(U3750="Sin deuda",RANDBETWEEN(1000,5000),RANDBETWEEN(0,999))</f>
        <v>402</v>
      </c>
      <c r="AB3750" s="4">
        <f ca="1">IF(Q3750="Si Trabaja",RANDBETWEEN(1000,5000),RANDBETWEEN(0,999))</f>
        <v>4232</v>
      </c>
      <c r="AC3750" s="4">
        <f ca="1">IF(AND(F3750&gt;17,F3750&lt;71),RANDBETWEEN(1000,5000),RANDBETWEEN(0,999))</f>
        <v>4965</v>
      </c>
      <c r="AD3750" s="4">
        <f ca="1">IF(AND(AB3750&gt;=0.5,(K3750-X3750)&gt;1000),RANDBETWEEN(1000,5000),RANDBETWEEN(0,999))</f>
        <v>1666</v>
      </c>
      <c r="AE3750" s="4">
        <f ca="1">IF(OR(V3750="",V3750="Puntual"),RANDBETWEEN(1000,5000),RANDBETWEEN(0,999))</f>
        <v>1028</v>
      </c>
      <c r="AF3750" s="4">
        <f ca="1">IF(OR(W3750="Bajo Riesgo",AE3750&gt;=1000),RANDBETWEEN(1000,5000),RANDBETWEEN(0,999))</f>
        <v>3019</v>
      </c>
      <c r="AG3750">
        <f t="shared" ca="1" si="412"/>
        <v>1</v>
      </c>
    </row>
    <row r="3751" spans="1:33" customFormat="1" x14ac:dyDescent="0.25">
      <c r="A3751">
        <v>2376264</v>
      </c>
      <c r="B3751" t="s">
        <v>9686</v>
      </c>
      <c r="C3751" t="s">
        <v>9687</v>
      </c>
      <c r="D3751">
        <v>944314244</v>
      </c>
      <c r="E3751" t="s">
        <v>9688</v>
      </c>
      <c r="F3751">
        <v>33</v>
      </c>
      <c r="G3751" t="s">
        <v>42</v>
      </c>
      <c r="H3751" t="str">
        <f t="shared" ca="1" si="406"/>
        <v>Propia</v>
      </c>
      <c r="I3751" t="s">
        <v>44</v>
      </c>
      <c r="J3751" t="s">
        <v>33</v>
      </c>
      <c r="K3751">
        <f t="shared" ca="1" si="407"/>
        <v>7051</v>
      </c>
      <c r="L3751" t="s">
        <v>78</v>
      </c>
      <c r="M3751" t="s">
        <v>14661</v>
      </c>
      <c r="N3751" t="s">
        <v>14661</v>
      </c>
      <c r="O3751" t="s">
        <v>14661</v>
      </c>
      <c r="P3751" t="s">
        <v>14661</v>
      </c>
      <c r="Q3751" t="s">
        <v>14662</v>
      </c>
      <c r="R3751" s="1">
        <v>42999</v>
      </c>
      <c r="S3751" t="s">
        <v>755</v>
      </c>
      <c r="T3751" t="str">
        <f t="shared" ca="1" si="408"/>
        <v>Con Garantia</v>
      </c>
      <c r="U3751" t="str">
        <f t="shared" ca="1" si="409"/>
        <v>Con deuda</v>
      </c>
      <c r="V3751" t="str">
        <f t="shared" ca="1" si="410"/>
        <v>Puntual</v>
      </c>
      <c r="W3751" t="str">
        <f t="shared" ca="1" si="411"/>
        <v>Bajo Riesgo</v>
      </c>
      <c r="X3751">
        <v>1000</v>
      </c>
      <c r="Y3751" s="2">
        <f ca="1">IF(H3751="Propia",RANDBETWEEN(1000,5000),RANDBETWEEN(0,999))</f>
        <v>1971</v>
      </c>
      <c r="Z3751" s="2">
        <f ca="1">IF(T3751="Con Garantia",RANDBETWEEN(1000,5000),RANDBETWEEN(0,999))</f>
        <v>1977</v>
      </c>
      <c r="AA3751" s="2">
        <f ca="1">IF(U3751="Sin deuda",RANDBETWEEN(1000,5000),RANDBETWEEN(0,999))</f>
        <v>560</v>
      </c>
      <c r="AB3751" s="4">
        <f ca="1">IF(Q3751="Si Trabaja",RANDBETWEEN(1000,5000),RANDBETWEEN(0,999))</f>
        <v>66</v>
      </c>
      <c r="AC3751" s="4">
        <f ca="1">IF(AND(F3751&gt;17,F3751&lt;71),RANDBETWEEN(1000,5000),RANDBETWEEN(0,999))</f>
        <v>3778</v>
      </c>
      <c r="AD3751" s="4">
        <f ca="1">IF(AND(AB3751&gt;=0.5,(K3751-X3751)&gt;1000),RANDBETWEEN(1000,5000),RANDBETWEEN(0,999))</f>
        <v>2058</v>
      </c>
      <c r="AE3751" s="4">
        <f ca="1">IF(OR(V3751="",V3751="Puntual"),RANDBETWEEN(1000,5000),RANDBETWEEN(0,999))</f>
        <v>3294</v>
      </c>
      <c r="AF3751" s="4">
        <f ca="1">IF(OR(W3751="Bajo Riesgo",AE3751&gt;=1000),RANDBETWEEN(1000,5000),RANDBETWEEN(0,999))</f>
        <v>1642</v>
      </c>
      <c r="AG3751">
        <f t="shared" ca="1" si="412"/>
        <v>0</v>
      </c>
    </row>
    <row r="3752" spans="1:33" customFormat="1" x14ac:dyDescent="0.25">
      <c r="A3752">
        <v>41676813</v>
      </c>
      <c r="B3752" t="s">
        <v>9689</v>
      </c>
      <c r="C3752" t="s">
        <v>9690</v>
      </c>
      <c r="D3752">
        <v>939127453</v>
      </c>
      <c r="E3752" t="s">
        <v>9691</v>
      </c>
      <c r="F3752">
        <v>35</v>
      </c>
      <c r="G3752" t="s">
        <v>42</v>
      </c>
      <c r="H3752" t="str">
        <f t="shared" ca="1" si="406"/>
        <v>Propia</v>
      </c>
      <c r="I3752" t="s">
        <v>32</v>
      </c>
      <c r="J3752" t="s">
        <v>33</v>
      </c>
      <c r="K3752">
        <f t="shared" ca="1" si="407"/>
        <v>5172</v>
      </c>
      <c r="L3752" t="s">
        <v>243</v>
      </c>
      <c r="M3752" t="s">
        <v>13483</v>
      </c>
      <c r="N3752">
        <v>9</v>
      </c>
      <c r="O3752" t="s">
        <v>14657</v>
      </c>
      <c r="P3752" t="s">
        <v>14666</v>
      </c>
      <c r="Q3752" t="s">
        <v>14659</v>
      </c>
      <c r="R3752" s="1">
        <v>43089</v>
      </c>
      <c r="S3752" t="s">
        <v>755</v>
      </c>
      <c r="T3752" t="str">
        <f t="shared" ca="1" si="408"/>
        <v>Con Garantia</v>
      </c>
      <c r="U3752" t="str">
        <f t="shared" ca="1" si="409"/>
        <v>Sin deuda</v>
      </c>
      <c r="V3752" t="str">
        <f t="shared" ca="1" si="410"/>
        <v/>
      </c>
      <c r="W3752" t="str">
        <f t="shared" ca="1" si="411"/>
        <v>Bajo Riesgo</v>
      </c>
      <c r="X3752">
        <v>1000</v>
      </c>
      <c r="Y3752" s="2">
        <f ca="1">IF(H3752="Propia",RANDBETWEEN(1000,5000),RANDBETWEEN(0,999))</f>
        <v>1902</v>
      </c>
      <c r="Z3752" s="2">
        <f ca="1">IF(T3752="Con Garantia",RANDBETWEEN(1000,5000),RANDBETWEEN(0,999))</f>
        <v>4617</v>
      </c>
      <c r="AA3752" s="2">
        <f ca="1">IF(U3752="Sin deuda",RANDBETWEEN(1000,5000),RANDBETWEEN(0,999))</f>
        <v>1985</v>
      </c>
      <c r="AB3752" s="4">
        <f ca="1">IF(Q3752="Si Trabaja",RANDBETWEEN(1000,5000),RANDBETWEEN(0,999))</f>
        <v>4357</v>
      </c>
      <c r="AC3752" s="4">
        <f ca="1">IF(AND(F3752&gt;17,F3752&lt;71),RANDBETWEEN(1000,5000),RANDBETWEEN(0,999))</f>
        <v>3761</v>
      </c>
      <c r="AD3752" s="4">
        <f ca="1">IF(AND(AB3752&gt;=0.5,(K3752-X3752)&gt;1000),RANDBETWEEN(1000,5000),RANDBETWEEN(0,999))</f>
        <v>1529</v>
      </c>
      <c r="AE3752" s="4">
        <f ca="1">IF(OR(V3752="",V3752="Puntual"),RANDBETWEEN(1000,5000),RANDBETWEEN(0,999))</f>
        <v>3596</v>
      </c>
      <c r="AF3752" s="4">
        <f ca="1">IF(OR(W3752="Bajo Riesgo",AE3752&gt;=1000),RANDBETWEEN(1000,5000),RANDBETWEEN(0,999))</f>
        <v>1810</v>
      </c>
      <c r="AG3752">
        <f t="shared" ca="1" si="412"/>
        <v>1</v>
      </c>
    </row>
    <row r="3753" spans="1:33" customFormat="1" x14ac:dyDescent="0.25">
      <c r="A3753">
        <v>48215725</v>
      </c>
      <c r="B3753" t="s">
        <v>9692</v>
      </c>
      <c r="C3753" t="s">
        <v>1639</v>
      </c>
      <c r="D3753">
        <v>519863740</v>
      </c>
      <c r="E3753" t="s">
        <v>9693</v>
      </c>
      <c r="F3753">
        <v>56</v>
      </c>
      <c r="G3753" t="s">
        <v>42</v>
      </c>
      <c r="H3753" t="str">
        <f t="shared" ca="1" si="406"/>
        <v>Propia</v>
      </c>
      <c r="I3753" t="s">
        <v>49</v>
      </c>
      <c r="J3753" t="s">
        <v>33</v>
      </c>
      <c r="K3753">
        <f t="shared" ca="1" si="407"/>
        <v>5779</v>
      </c>
      <c r="L3753" t="s">
        <v>43</v>
      </c>
      <c r="M3753" t="s">
        <v>14486</v>
      </c>
      <c r="N3753">
        <v>5</v>
      </c>
      <c r="O3753" t="s">
        <v>14657</v>
      </c>
      <c r="P3753" t="s">
        <v>14668</v>
      </c>
      <c r="Q3753" t="s">
        <v>14659</v>
      </c>
      <c r="R3753" s="1">
        <v>42769</v>
      </c>
      <c r="S3753" t="s">
        <v>755</v>
      </c>
      <c r="T3753" t="str">
        <f t="shared" ca="1" si="408"/>
        <v>Sin Garantia</v>
      </c>
      <c r="U3753" t="str">
        <f t="shared" ca="1" si="409"/>
        <v>Con deuda</v>
      </c>
      <c r="V3753" t="str">
        <f t="shared" ca="1" si="410"/>
        <v>Moroso</v>
      </c>
      <c r="W3753" t="str">
        <f t="shared" ca="1" si="411"/>
        <v>Alto Riesgo</v>
      </c>
      <c r="X3753">
        <v>1000</v>
      </c>
      <c r="Y3753" s="2">
        <f ca="1">IF(H3753="Propia",RANDBETWEEN(1000,5000),RANDBETWEEN(0,999))</f>
        <v>4668</v>
      </c>
      <c r="Z3753" s="2">
        <f ca="1">IF(T3753="Con Garantia",RANDBETWEEN(1000,5000),RANDBETWEEN(0,999))</f>
        <v>86</v>
      </c>
      <c r="AA3753" s="2">
        <f ca="1">IF(U3753="Sin deuda",RANDBETWEEN(1000,5000),RANDBETWEEN(0,999))</f>
        <v>491</v>
      </c>
      <c r="AB3753" s="4">
        <f ca="1">IF(Q3753="Si Trabaja",RANDBETWEEN(1000,5000),RANDBETWEEN(0,999))</f>
        <v>1905</v>
      </c>
      <c r="AC3753" s="4">
        <f ca="1">IF(AND(F3753&gt;17,F3753&lt;71),RANDBETWEEN(1000,5000),RANDBETWEEN(0,999))</f>
        <v>2083</v>
      </c>
      <c r="AD3753" s="4">
        <f ca="1">IF(AND(AB3753&gt;=0.5,(K3753-X3753)&gt;1000),RANDBETWEEN(1000,5000),RANDBETWEEN(0,999))</f>
        <v>4899</v>
      </c>
      <c r="AE3753" s="4">
        <f ca="1">IF(OR(V3753="",V3753="Puntual"),RANDBETWEEN(1000,5000),RANDBETWEEN(0,999))</f>
        <v>879</v>
      </c>
      <c r="AF3753" s="4">
        <f ca="1">IF(OR(W3753="Bajo Riesgo",AE3753&gt;=1000),RANDBETWEEN(1000,5000),RANDBETWEEN(0,999))</f>
        <v>911</v>
      </c>
      <c r="AG3753">
        <f t="shared" ca="1" si="412"/>
        <v>0</v>
      </c>
    </row>
    <row r="3754" spans="1:33" customFormat="1" x14ac:dyDescent="0.25">
      <c r="A3754">
        <v>42874995</v>
      </c>
      <c r="B3754" t="s">
        <v>9694</v>
      </c>
      <c r="C3754" t="s">
        <v>9695</v>
      </c>
      <c r="D3754">
        <v>519555496</v>
      </c>
      <c r="E3754" t="s">
        <v>9696</v>
      </c>
      <c r="F3754">
        <v>42</v>
      </c>
      <c r="G3754" t="s">
        <v>30</v>
      </c>
      <c r="H3754" t="str">
        <f t="shared" ca="1" si="406"/>
        <v>Propia</v>
      </c>
      <c r="I3754" t="s">
        <v>79</v>
      </c>
      <c r="J3754" t="s">
        <v>33</v>
      </c>
      <c r="K3754">
        <f t="shared" ca="1" si="407"/>
        <v>6079</v>
      </c>
      <c r="L3754" t="s">
        <v>121</v>
      </c>
      <c r="M3754" t="s">
        <v>13058</v>
      </c>
      <c r="N3754">
        <v>8</v>
      </c>
      <c r="O3754" t="s">
        <v>14657</v>
      </c>
      <c r="P3754" t="s">
        <v>14664</v>
      </c>
      <c r="Q3754" t="s">
        <v>14659</v>
      </c>
      <c r="R3754" s="1">
        <v>43055</v>
      </c>
      <c r="S3754" t="s">
        <v>755</v>
      </c>
      <c r="T3754" t="str">
        <f t="shared" ca="1" si="408"/>
        <v>Sin Garantia</v>
      </c>
      <c r="U3754" t="str">
        <f t="shared" ca="1" si="409"/>
        <v>Con deuda</v>
      </c>
      <c r="V3754" t="str">
        <f t="shared" ca="1" si="410"/>
        <v>Puntual</v>
      </c>
      <c r="W3754" t="str">
        <f t="shared" ca="1" si="411"/>
        <v>Bajo Riesgo</v>
      </c>
      <c r="X3754">
        <v>1000</v>
      </c>
      <c r="Y3754" s="2">
        <f ca="1">IF(H3754="Propia",RANDBETWEEN(1000,5000),RANDBETWEEN(0,999))</f>
        <v>1392</v>
      </c>
      <c r="Z3754" s="2">
        <f ca="1">IF(T3754="Con Garantia",RANDBETWEEN(1000,5000),RANDBETWEEN(0,999))</f>
        <v>431</v>
      </c>
      <c r="AA3754" s="2">
        <f ca="1">IF(U3754="Sin deuda",RANDBETWEEN(1000,5000),RANDBETWEEN(0,999))</f>
        <v>725</v>
      </c>
      <c r="AB3754" s="4">
        <f ca="1">IF(Q3754="Si Trabaja",RANDBETWEEN(1000,5000),RANDBETWEEN(0,999))</f>
        <v>4294</v>
      </c>
      <c r="AC3754" s="4">
        <f ca="1">IF(AND(F3754&gt;17,F3754&lt;71),RANDBETWEEN(1000,5000),RANDBETWEEN(0,999))</f>
        <v>4843</v>
      </c>
      <c r="AD3754" s="4">
        <f ca="1">IF(AND(AB3754&gt;=0.5,(K3754-X3754)&gt;1000),RANDBETWEEN(1000,5000),RANDBETWEEN(0,999))</f>
        <v>1238</v>
      </c>
      <c r="AE3754" s="4">
        <f ca="1">IF(OR(V3754="",V3754="Puntual"),RANDBETWEEN(1000,5000),RANDBETWEEN(0,999))</f>
        <v>1004</v>
      </c>
      <c r="AF3754" s="4">
        <f ca="1">IF(OR(W3754="Bajo Riesgo",AE3754&gt;=1000),RANDBETWEEN(1000,5000),RANDBETWEEN(0,999))</f>
        <v>4967</v>
      </c>
      <c r="AG3754">
        <f t="shared" ca="1" si="412"/>
        <v>1</v>
      </c>
    </row>
    <row r="3755" spans="1:33" customFormat="1" x14ac:dyDescent="0.25">
      <c r="A3755">
        <v>22980919</v>
      </c>
      <c r="B3755" t="s">
        <v>9697</v>
      </c>
      <c r="C3755" t="s">
        <v>9698</v>
      </c>
      <c r="D3755">
        <v>955887313</v>
      </c>
      <c r="E3755" t="s">
        <v>9699</v>
      </c>
      <c r="F3755">
        <v>20</v>
      </c>
      <c r="G3755" t="s">
        <v>30</v>
      </c>
      <c r="H3755" t="str">
        <f t="shared" ca="1" si="406"/>
        <v>Propia</v>
      </c>
      <c r="I3755" t="s">
        <v>79</v>
      </c>
      <c r="J3755" t="s">
        <v>33</v>
      </c>
      <c r="K3755">
        <f t="shared" ca="1" si="407"/>
        <v>6387</v>
      </c>
      <c r="L3755" t="s">
        <v>121</v>
      </c>
      <c r="M3755" t="s">
        <v>13510</v>
      </c>
      <c r="N3755">
        <v>2</v>
      </c>
      <c r="O3755" t="s">
        <v>14657</v>
      </c>
      <c r="P3755" t="s">
        <v>14660</v>
      </c>
      <c r="Q3755" t="s">
        <v>14659</v>
      </c>
      <c r="R3755" s="1">
        <v>43051</v>
      </c>
      <c r="S3755" t="s">
        <v>755</v>
      </c>
      <c r="T3755" t="str">
        <f t="shared" ca="1" si="408"/>
        <v>Con Garantia</v>
      </c>
      <c r="U3755" t="str">
        <f t="shared" ca="1" si="409"/>
        <v>Sin deuda</v>
      </c>
      <c r="V3755" t="str">
        <f t="shared" ca="1" si="410"/>
        <v/>
      </c>
      <c r="W3755" t="str">
        <f t="shared" ca="1" si="411"/>
        <v>Bajo Riesgo</v>
      </c>
      <c r="X3755">
        <v>1000</v>
      </c>
      <c r="Y3755" s="2">
        <f ca="1">IF(H3755="Propia",RANDBETWEEN(1000,5000),RANDBETWEEN(0,999))</f>
        <v>2213</v>
      </c>
      <c r="Z3755" s="2">
        <f ca="1">IF(T3755="Con Garantia",RANDBETWEEN(1000,5000),RANDBETWEEN(0,999))</f>
        <v>2181</v>
      </c>
      <c r="AA3755" s="2">
        <f ca="1">IF(U3755="Sin deuda",RANDBETWEEN(1000,5000),RANDBETWEEN(0,999))</f>
        <v>1126</v>
      </c>
      <c r="AB3755" s="4">
        <f ca="1">IF(Q3755="Si Trabaja",RANDBETWEEN(1000,5000),RANDBETWEEN(0,999))</f>
        <v>1538</v>
      </c>
      <c r="AC3755" s="4">
        <f ca="1">IF(AND(F3755&gt;17,F3755&lt;71),RANDBETWEEN(1000,5000),RANDBETWEEN(0,999))</f>
        <v>3443</v>
      </c>
      <c r="AD3755" s="4">
        <f ca="1">IF(AND(AB3755&gt;=0.5,(K3755-X3755)&gt;1000),RANDBETWEEN(1000,5000),RANDBETWEEN(0,999))</f>
        <v>4590</v>
      </c>
      <c r="AE3755" s="4">
        <f ca="1">IF(OR(V3755="",V3755="Puntual"),RANDBETWEEN(1000,5000),RANDBETWEEN(0,999))</f>
        <v>3899</v>
      </c>
      <c r="AF3755" s="4">
        <f ca="1">IF(OR(W3755="Bajo Riesgo",AE3755&gt;=1000),RANDBETWEEN(1000,5000),RANDBETWEEN(0,999))</f>
        <v>4891</v>
      </c>
      <c r="AG3755">
        <f t="shared" ca="1" si="412"/>
        <v>1</v>
      </c>
    </row>
    <row r="3756" spans="1:33" customFormat="1" x14ac:dyDescent="0.25">
      <c r="A3756">
        <v>9831350</v>
      </c>
      <c r="B3756" t="s">
        <v>9700</v>
      </c>
      <c r="C3756" t="s">
        <v>9701</v>
      </c>
      <c r="D3756">
        <v>950348073</v>
      </c>
      <c r="E3756" t="s">
        <v>9702</v>
      </c>
      <c r="F3756">
        <v>37</v>
      </c>
      <c r="G3756" t="s">
        <v>42</v>
      </c>
      <c r="H3756" t="str">
        <f t="shared" ca="1" si="406"/>
        <v>Alquilada</v>
      </c>
      <c r="I3756" t="s">
        <v>32</v>
      </c>
      <c r="J3756" t="s">
        <v>33</v>
      </c>
      <c r="K3756">
        <f t="shared" ca="1" si="407"/>
        <v>5637</v>
      </c>
      <c r="L3756" t="s">
        <v>243</v>
      </c>
      <c r="M3756" t="s">
        <v>14254</v>
      </c>
      <c r="N3756">
        <v>10</v>
      </c>
      <c r="O3756" t="s">
        <v>14663</v>
      </c>
      <c r="P3756" t="s">
        <v>14667</v>
      </c>
      <c r="Q3756" t="s">
        <v>14659</v>
      </c>
      <c r="R3756" s="1">
        <v>43082</v>
      </c>
      <c r="S3756" t="s">
        <v>755</v>
      </c>
      <c r="T3756" t="str">
        <f t="shared" ca="1" si="408"/>
        <v>Con Garantia</v>
      </c>
      <c r="U3756" t="str">
        <f t="shared" ca="1" si="409"/>
        <v>Con deuda</v>
      </c>
      <c r="V3756" t="str">
        <f t="shared" ca="1" si="410"/>
        <v>Moroso</v>
      </c>
      <c r="W3756" t="str">
        <f t="shared" ca="1" si="411"/>
        <v>Alto Riesgo</v>
      </c>
      <c r="X3756">
        <v>1000</v>
      </c>
      <c r="Y3756" s="2">
        <f ca="1">IF(H3756="Propia",RANDBETWEEN(1000,5000),RANDBETWEEN(0,999))</f>
        <v>642</v>
      </c>
      <c r="Z3756" s="2">
        <f ca="1">IF(T3756="Con Garantia",RANDBETWEEN(1000,5000),RANDBETWEEN(0,999))</f>
        <v>4975</v>
      </c>
      <c r="AA3756" s="2">
        <f ca="1">IF(U3756="Sin deuda",RANDBETWEEN(1000,5000),RANDBETWEEN(0,999))</f>
        <v>948</v>
      </c>
      <c r="AB3756" s="4">
        <f ca="1">IF(Q3756="Si Trabaja",RANDBETWEEN(1000,5000),RANDBETWEEN(0,999))</f>
        <v>4770</v>
      </c>
      <c r="AC3756" s="4">
        <f ca="1">IF(AND(F3756&gt;17,F3756&lt;71),RANDBETWEEN(1000,5000),RANDBETWEEN(0,999))</f>
        <v>3014</v>
      </c>
      <c r="AD3756" s="4">
        <f ca="1">IF(AND(AB3756&gt;=0.5,(K3756-X3756)&gt;1000),RANDBETWEEN(1000,5000),RANDBETWEEN(0,999))</f>
        <v>4879</v>
      </c>
      <c r="AE3756" s="4">
        <f ca="1">IF(OR(V3756="",V3756="Puntual"),RANDBETWEEN(1000,5000),RANDBETWEEN(0,999))</f>
        <v>95</v>
      </c>
      <c r="AF3756" s="4">
        <f ca="1">IF(OR(W3756="Bajo Riesgo",AE3756&gt;=1000),RANDBETWEEN(1000,5000),RANDBETWEEN(0,999))</f>
        <v>862</v>
      </c>
      <c r="AG3756">
        <f t="shared" ca="1" si="412"/>
        <v>0</v>
      </c>
    </row>
    <row r="3757" spans="1:33" customFormat="1" x14ac:dyDescent="0.25">
      <c r="A3757">
        <v>48201953</v>
      </c>
      <c r="B3757" t="s">
        <v>9703</v>
      </c>
      <c r="C3757" t="s">
        <v>9704</v>
      </c>
      <c r="D3757">
        <v>519195514</v>
      </c>
      <c r="E3757" t="s">
        <v>9705</v>
      </c>
      <c r="F3757">
        <v>70</v>
      </c>
      <c r="G3757" t="s">
        <v>42</v>
      </c>
      <c r="H3757" t="str">
        <f t="shared" ca="1" si="406"/>
        <v>Propia</v>
      </c>
      <c r="I3757" t="s">
        <v>44</v>
      </c>
      <c r="J3757" t="s">
        <v>33</v>
      </c>
      <c r="K3757">
        <f t="shared" ca="1" si="407"/>
        <v>6945</v>
      </c>
      <c r="L3757" t="s">
        <v>214</v>
      </c>
      <c r="M3757" t="s">
        <v>14210</v>
      </c>
      <c r="N3757">
        <v>1</v>
      </c>
      <c r="O3757" t="s">
        <v>14657</v>
      </c>
      <c r="P3757" t="s">
        <v>14660</v>
      </c>
      <c r="Q3757" t="s">
        <v>14659</v>
      </c>
      <c r="R3757" s="1">
        <v>42995</v>
      </c>
      <c r="S3757" t="s">
        <v>755</v>
      </c>
      <c r="T3757" t="str">
        <f t="shared" ca="1" si="408"/>
        <v>Con Garantia</v>
      </c>
      <c r="U3757" t="str">
        <f t="shared" ca="1" si="409"/>
        <v>Con deuda</v>
      </c>
      <c r="V3757" t="str">
        <f t="shared" ca="1" si="410"/>
        <v>Puntual</v>
      </c>
      <c r="W3757" t="str">
        <f t="shared" ca="1" si="411"/>
        <v>Bajo Riesgo</v>
      </c>
      <c r="X3757">
        <v>1000</v>
      </c>
      <c r="Y3757" s="2">
        <f ca="1">IF(H3757="Propia",RANDBETWEEN(1000,5000),RANDBETWEEN(0,999))</f>
        <v>4450</v>
      </c>
      <c r="Z3757" s="2">
        <f ca="1">IF(T3757="Con Garantia",RANDBETWEEN(1000,5000),RANDBETWEEN(0,999))</f>
        <v>1514</v>
      </c>
      <c r="AA3757" s="2">
        <f ca="1">IF(U3757="Sin deuda",RANDBETWEEN(1000,5000),RANDBETWEEN(0,999))</f>
        <v>336</v>
      </c>
      <c r="AB3757" s="4">
        <f ca="1">IF(Q3757="Si Trabaja",RANDBETWEEN(1000,5000),RANDBETWEEN(0,999))</f>
        <v>4851</v>
      </c>
      <c r="AC3757" s="4">
        <f ca="1">IF(AND(F3757&gt;17,F3757&lt;71),RANDBETWEEN(1000,5000),RANDBETWEEN(0,999))</f>
        <v>2241</v>
      </c>
      <c r="AD3757" s="4">
        <f ca="1">IF(AND(AB3757&gt;=0.5,(K3757-X3757)&gt;1000),RANDBETWEEN(1000,5000),RANDBETWEEN(0,999))</f>
        <v>4710</v>
      </c>
      <c r="AE3757" s="4">
        <f ca="1">IF(OR(V3757="",V3757="Puntual"),RANDBETWEEN(1000,5000),RANDBETWEEN(0,999))</f>
        <v>4574</v>
      </c>
      <c r="AF3757" s="4">
        <f ca="1">IF(OR(W3757="Bajo Riesgo",AE3757&gt;=1000),RANDBETWEEN(1000,5000),RANDBETWEEN(0,999))</f>
        <v>2782</v>
      </c>
      <c r="AG3757">
        <f t="shared" ca="1" si="412"/>
        <v>1</v>
      </c>
    </row>
    <row r="3758" spans="1:33" customFormat="1" x14ac:dyDescent="0.25">
      <c r="A3758">
        <v>33819766</v>
      </c>
      <c r="B3758" t="s">
        <v>9706</v>
      </c>
      <c r="C3758" t="s">
        <v>9707</v>
      </c>
      <c r="D3758">
        <v>990246887</v>
      </c>
      <c r="E3758" t="s">
        <v>9708</v>
      </c>
      <c r="F3758">
        <v>20</v>
      </c>
      <c r="G3758" t="s">
        <v>42</v>
      </c>
      <c r="H3758" t="str">
        <f t="shared" ca="1" si="406"/>
        <v>Propia</v>
      </c>
      <c r="I3758" t="s">
        <v>32</v>
      </c>
      <c r="J3758" t="s">
        <v>33</v>
      </c>
      <c r="K3758">
        <f t="shared" ca="1" si="407"/>
        <v>7682</v>
      </c>
      <c r="L3758" t="s">
        <v>53</v>
      </c>
      <c r="M3758" t="s">
        <v>14661</v>
      </c>
      <c r="N3758" t="s">
        <v>14661</v>
      </c>
      <c r="O3758" t="s">
        <v>14661</v>
      </c>
      <c r="P3758" t="s">
        <v>14661</v>
      </c>
      <c r="Q3758" t="s">
        <v>14662</v>
      </c>
      <c r="R3758" s="1">
        <v>43015</v>
      </c>
      <c r="S3758" t="s">
        <v>755</v>
      </c>
      <c r="T3758" t="str">
        <f t="shared" ca="1" si="408"/>
        <v>Sin Garantia</v>
      </c>
      <c r="U3758" t="str">
        <f t="shared" ca="1" si="409"/>
        <v>Con deuda</v>
      </c>
      <c r="V3758" t="str">
        <f t="shared" ca="1" si="410"/>
        <v>Moroso</v>
      </c>
      <c r="W3758" t="str">
        <f t="shared" ca="1" si="411"/>
        <v>Alto Riesgo</v>
      </c>
      <c r="X3758">
        <v>1000</v>
      </c>
      <c r="Y3758" s="2">
        <f ca="1">IF(H3758="Propia",RANDBETWEEN(1000,5000),RANDBETWEEN(0,999))</f>
        <v>1931</v>
      </c>
      <c r="Z3758" s="2">
        <f ca="1">IF(T3758="Con Garantia",RANDBETWEEN(1000,5000),RANDBETWEEN(0,999))</f>
        <v>446</v>
      </c>
      <c r="AA3758" s="2">
        <f ca="1">IF(U3758="Sin deuda",RANDBETWEEN(1000,5000),RANDBETWEEN(0,999))</f>
        <v>926</v>
      </c>
      <c r="AB3758" s="4">
        <f ca="1">IF(Q3758="Si Trabaja",RANDBETWEEN(1000,5000),RANDBETWEEN(0,999))</f>
        <v>399</v>
      </c>
      <c r="AC3758" s="4">
        <f ca="1">IF(AND(F3758&gt;17,F3758&lt;71),RANDBETWEEN(1000,5000),RANDBETWEEN(0,999))</f>
        <v>3362</v>
      </c>
      <c r="AD3758" s="4">
        <f ca="1">IF(AND(AB3758&gt;=0.5,(K3758-X3758)&gt;1000),RANDBETWEEN(1000,5000),RANDBETWEEN(0,999))</f>
        <v>4141</v>
      </c>
      <c r="AE3758" s="4">
        <f ca="1">IF(OR(V3758="",V3758="Puntual"),RANDBETWEEN(1000,5000),RANDBETWEEN(0,999))</f>
        <v>273</v>
      </c>
      <c r="AF3758" s="4">
        <f ca="1">IF(OR(W3758="Bajo Riesgo",AE3758&gt;=1000),RANDBETWEEN(1000,5000),RANDBETWEEN(0,999))</f>
        <v>414</v>
      </c>
      <c r="AG3758">
        <f t="shared" ca="1" si="412"/>
        <v>0</v>
      </c>
    </row>
    <row r="3759" spans="1:33" customFormat="1" x14ac:dyDescent="0.25">
      <c r="A3759">
        <v>77570521</v>
      </c>
      <c r="B3759" t="s">
        <v>9709</v>
      </c>
      <c r="C3759" t="s">
        <v>9710</v>
      </c>
      <c r="D3759">
        <v>972342308</v>
      </c>
      <c r="E3759" t="s">
        <v>9711</v>
      </c>
      <c r="F3759">
        <v>36</v>
      </c>
      <c r="G3759" t="s">
        <v>42</v>
      </c>
      <c r="H3759" t="str">
        <f t="shared" ca="1" si="406"/>
        <v>Propia</v>
      </c>
      <c r="I3759" t="s">
        <v>79</v>
      </c>
      <c r="J3759" t="s">
        <v>33</v>
      </c>
      <c r="K3759">
        <f t="shared" ca="1" si="407"/>
        <v>5753</v>
      </c>
      <c r="L3759" t="s">
        <v>38</v>
      </c>
      <c r="M3759" t="s">
        <v>12746</v>
      </c>
      <c r="N3759">
        <v>5</v>
      </c>
      <c r="O3759" t="s">
        <v>14663</v>
      </c>
      <c r="P3759" t="s">
        <v>14658</v>
      </c>
      <c r="Q3759" t="s">
        <v>14659</v>
      </c>
      <c r="R3759" s="1">
        <v>42816</v>
      </c>
      <c r="S3759" t="s">
        <v>34</v>
      </c>
      <c r="T3759" t="str">
        <f t="shared" ca="1" si="408"/>
        <v>Con Garantia</v>
      </c>
      <c r="U3759" t="str">
        <f t="shared" ca="1" si="409"/>
        <v>Sin deuda</v>
      </c>
      <c r="V3759" t="str">
        <f t="shared" ca="1" si="410"/>
        <v/>
      </c>
      <c r="W3759" t="str">
        <f t="shared" ca="1" si="411"/>
        <v>Bajo Riesgo</v>
      </c>
      <c r="X3759">
        <v>1000</v>
      </c>
      <c r="Y3759" s="2">
        <f ca="1">IF(H3759="Propia",RANDBETWEEN(1000,5000),RANDBETWEEN(0,999))</f>
        <v>4578</v>
      </c>
      <c r="Z3759" s="2">
        <f ca="1">IF(T3759="Con Garantia",RANDBETWEEN(1000,5000),RANDBETWEEN(0,999))</f>
        <v>2054</v>
      </c>
      <c r="AA3759" s="2">
        <f ca="1">IF(U3759="Sin deuda",RANDBETWEEN(1000,5000),RANDBETWEEN(0,999))</f>
        <v>1563</v>
      </c>
      <c r="AB3759" s="4">
        <f ca="1">IF(Q3759="Si Trabaja",RANDBETWEEN(1000,5000),RANDBETWEEN(0,999))</f>
        <v>1691</v>
      </c>
      <c r="AC3759" s="4">
        <f ca="1">IF(AND(F3759&gt;17,F3759&lt;71),RANDBETWEEN(1000,5000),RANDBETWEEN(0,999))</f>
        <v>2365</v>
      </c>
      <c r="AD3759" s="4">
        <f ca="1">IF(AND(AB3759&gt;=0.5,(K3759-X3759)&gt;1000),RANDBETWEEN(1000,5000),RANDBETWEEN(0,999))</f>
        <v>2765</v>
      </c>
      <c r="AE3759" s="4">
        <f ca="1">IF(OR(V3759="",V3759="Puntual"),RANDBETWEEN(1000,5000),RANDBETWEEN(0,999))</f>
        <v>1736</v>
      </c>
      <c r="AF3759" s="4">
        <f ca="1">IF(OR(W3759="Bajo Riesgo",AE3759&gt;=1000),RANDBETWEEN(1000,5000),RANDBETWEEN(0,999))</f>
        <v>3167</v>
      </c>
      <c r="AG3759">
        <f t="shared" ca="1" si="412"/>
        <v>1</v>
      </c>
    </row>
    <row r="3760" spans="1:33" customFormat="1" x14ac:dyDescent="0.25">
      <c r="A3760">
        <v>92231</v>
      </c>
      <c r="B3760" t="s">
        <v>9712</v>
      </c>
      <c r="C3760" t="s">
        <v>1639</v>
      </c>
      <c r="D3760">
        <v>954868071</v>
      </c>
      <c r="E3760" t="s">
        <v>9713</v>
      </c>
      <c r="F3760">
        <v>66</v>
      </c>
      <c r="G3760" t="s">
        <v>42</v>
      </c>
      <c r="H3760" t="str">
        <f t="shared" ca="1" si="406"/>
        <v>Alquilada</v>
      </c>
      <c r="I3760" t="s">
        <v>44</v>
      </c>
      <c r="J3760" t="s">
        <v>33</v>
      </c>
      <c r="K3760">
        <f t="shared" ca="1" si="407"/>
        <v>7728</v>
      </c>
      <c r="L3760" t="s">
        <v>131</v>
      </c>
      <c r="M3760" t="s">
        <v>14661</v>
      </c>
      <c r="N3760" t="s">
        <v>14661</v>
      </c>
      <c r="O3760" t="s">
        <v>14661</v>
      </c>
      <c r="P3760" t="s">
        <v>14661</v>
      </c>
      <c r="Q3760" t="s">
        <v>14662</v>
      </c>
      <c r="R3760" s="1">
        <v>42769</v>
      </c>
      <c r="S3760" t="s">
        <v>755</v>
      </c>
      <c r="T3760" t="str">
        <f t="shared" ca="1" si="408"/>
        <v>Con Garantia</v>
      </c>
      <c r="U3760" t="str">
        <f t="shared" ca="1" si="409"/>
        <v>Sin deuda</v>
      </c>
      <c r="V3760" t="str">
        <f t="shared" ca="1" si="410"/>
        <v/>
      </c>
      <c r="W3760" t="str">
        <f t="shared" ca="1" si="411"/>
        <v>Bajo Riesgo</v>
      </c>
      <c r="X3760">
        <v>1000</v>
      </c>
      <c r="Y3760" s="2">
        <f ca="1">IF(H3760="Propia",RANDBETWEEN(1000,5000),RANDBETWEEN(0,999))</f>
        <v>282</v>
      </c>
      <c r="Z3760" s="2">
        <f ca="1">IF(T3760="Con Garantia",RANDBETWEEN(1000,5000),RANDBETWEEN(0,999))</f>
        <v>4293</v>
      </c>
      <c r="AA3760" s="2">
        <f ca="1">IF(U3760="Sin deuda",RANDBETWEEN(1000,5000),RANDBETWEEN(0,999))</f>
        <v>2782</v>
      </c>
      <c r="AB3760" s="4">
        <f ca="1">IF(Q3760="Si Trabaja",RANDBETWEEN(1000,5000),RANDBETWEEN(0,999))</f>
        <v>404</v>
      </c>
      <c r="AC3760" s="4">
        <f ca="1">IF(AND(F3760&gt;17,F3760&lt;71),RANDBETWEEN(1000,5000),RANDBETWEEN(0,999))</f>
        <v>4946</v>
      </c>
      <c r="AD3760" s="4">
        <f ca="1">IF(AND(AB3760&gt;=0.5,(K3760-X3760)&gt;1000),RANDBETWEEN(1000,5000),RANDBETWEEN(0,999))</f>
        <v>2184</v>
      </c>
      <c r="AE3760" s="4">
        <f ca="1">IF(OR(V3760="",V3760="Puntual"),RANDBETWEEN(1000,5000),RANDBETWEEN(0,999))</f>
        <v>3264</v>
      </c>
      <c r="AF3760" s="4">
        <f ca="1">IF(OR(W3760="Bajo Riesgo",AE3760&gt;=1000),RANDBETWEEN(1000,5000),RANDBETWEEN(0,999))</f>
        <v>4676</v>
      </c>
      <c r="AG3760">
        <f t="shared" ca="1" si="412"/>
        <v>0</v>
      </c>
    </row>
    <row r="3761" spans="1:33" customFormat="1" x14ac:dyDescent="0.25">
      <c r="A3761">
        <v>10265352</v>
      </c>
      <c r="B3761" t="s">
        <v>9714</v>
      </c>
      <c r="C3761" t="s">
        <v>9715</v>
      </c>
      <c r="D3761">
        <v>519414785</v>
      </c>
      <c r="E3761" t="s">
        <v>9716</v>
      </c>
      <c r="F3761">
        <v>28</v>
      </c>
      <c r="G3761" t="s">
        <v>30</v>
      </c>
      <c r="H3761" t="str">
        <f t="shared" ca="1" si="406"/>
        <v>Alquilada</v>
      </c>
      <c r="I3761" t="s">
        <v>79</v>
      </c>
      <c r="J3761" t="s">
        <v>33</v>
      </c>
      <c r="K3761">
        <f t="shared" ca="1" si="407"/>
        <v>5189</v>
      </c>
      <c r="L3761" t="s">
        <v>53</v>
      </c>
      <c r="M3761" t="s">
        <v>14661</v>
      </c>
      <c r="N3761" t="s">
        <v>14661</v>
      </c>
      <c r="O3761" t="s">
        <v>14661</v>
      </c>
      <c r="P3761" t="s">
        <v>14661</v>
      </c>
      <c r="Q3761" t="s">
        <v>14662</v>
      </c>
      <c r="R3761" s="1">
        <v>43012</v>
      </c>
      <c r="S3761" t="s">
        <v>34</v>
      </c>
      <c r="T3761" t="str">
        <f t="shared" ca="1" si="408"/>
        <v>Sin Garantia</v>
      </c>
      <c r="U3761" t="str">
        <f t="shared" ca="1" si="409"/>
        <v>Sin deuda</v>
      </c>
      <c r="V3761" t="str">
        <f t="shared" ca="1" si="410"/>
        <v/>
      </c>
      <c r="W3761" t="str">
        <f t="shared" ca="1" si="411"/>
        <v>Bajo Riesgo</v>
      </c>
      <c r="X3761">
        <v>1000</v>
      </c>
      <c r="Y3761" s="2">
        <f ca="1">IF(H3761="Propia",RANDBETWEEN(1000,5000),RANDBETWEEN(0,999))</f>
        <v>328</v>
      </c>
      <c r="Z3761" s="2">
        <f ca="1">IF(T3761="Con Garantia",RANDBETWEEN(1000,5000),RANDBETWEEN(0,999))</f>
        <v>602</v>
      </c>
      <c r="AA3761" s="2">
        <f ca="1">IF(U3761="Sin deuda",RANDBETWEEN(1000,5000),RANDBETWEEN(0,999))</f>
        <v>3174</v>
      </c>
      <c r="AB3761" s="4">
        <f ca="1">IF(Q3761="Si Trabaja",RANDBETWEEN(1000,5000),RANDBETWEEN(0,999))</f>
        <v>277</v>
      </c>
      <c r="AC3761" s="4">
        <f ca="1">IF(AND(F3761&gt;17,F3761&lt;71),RANDBETWEEN(1000,5000),RANDBETWEEN(0,999))</f>
        <v>4588</v>
      </c>
      <c r="AD3761" s="4">
        <f ca="1">IF(AND(AB3761&gt;=0.5,(K3761-X3761)&gt;1000),RANDBETWEEN(1000,5000),RANDBETWEEN(0,999))</f>
        <v>4909</v>
      </c>
      <c r="AE3761" s="4">
        <f ca="1">IF(OR(V3761="",V3761="Puntual"),RANDBETWEEN(1000,5000),RANDBETWEEN(0,999))</f>
        <v>3445</v>
      </c>
      <c r="AF3761" s="4">
        <f ca="1">IF(OR(W3761="Bajo Riesgo",AE3761&gt;=1000),RANDBETWEEN(1000,5000),RANDBETWEEN(0,999))</f>
        <v>1111</v>
      </c>
      <c r="AG3761">
        <f t="shared" ca="1" si="412"/>
        <v>0</v>
      </c>
    </row>
    <row r="3762" spans="1:33" customFormat="1" x14ac:dyDescent="0.25">
      <c r="A3762">
        <v>71344042</v>
      </c>
      <c r="B3762" t="s">
        <v>9717</v>
      </c>
      <c r="C3762" t="s">
        <v>9718</v>
      </c>
      <c r="D3762">
        <v>970754076</v>
      </c>
      <c r="E3762" t="s">
        <v>9719</v>
      </c>
      <c r="F3762">
        <v>44</v>
      </c>
      <c r="G3762" t="s">
        <v>30</v>
      </c>
      <c r="H3762" t="str">
        <f t="shared" ca="1" si="406"/>
        <v>Propia</v>
      </c>
      <c r="I3762" t="s">
        <v>44</v>
      </c>
      <c r="J3762" t="s">
        <v>33</v>
      </c>
      <c r="K3762">
        <f t="shared" ca="1" si="407"/>
        <v>5997</v>
      </c>
      <c r="L3762" t="s">
        <v>60</v>
      </c>
      <c r="M3762" t="s">
        <v>14299</v>
      </c>
      <c r="N3762">
        <v>2</v>
      </c>
      <c r="O3762" t="s">
        <v>14663</v>
      </c>
      <c r="P3762" t="s">
        <v>14660</v>
      </c>
      <c r="Q3762" t="s">
        <v>14659</v>
      </c>
      <c r="R3762" s="1">
        <v>42753</v>
      </c>
      <c r="S3762" t="s">
        <v>34</v>
      </c>
      <c r="T3762" t="str">
        <f t="shared" ca="1" si="408"/>
        <v>Sin Garantia</v>
      </c>
      <c r="U3762" t="str">
        <f t="shared" ca="1" si="409"/>
        <v>Sin deuda</v>
      </c>
      <c r="V3762" t="str">
        <f t="shared" ca="1" si="410"/>
        <v/>
      </c>
      <c r="W3762" t="str">
        <f t="shared" ca="1" si="411"/>
        <v>Bajo Riesgo</v>
      </c>
      <c r="X3762">
        <v>1000</v>
      </c>
      <c r="Y3762" s="2">
        <f ca="1">IF(H3762="Propia",RANDBETWEEN(1000,5000),RANDBETWEEN(0,999))</f>
        <v>4657</v>
      </c>
      <c r="Z3762" s="2">
        <f ca="1">IF(T3762="Con Garantia",RANDBETWEEN(1000,5000),RANDBETWEEN(0,999))</f>
        <v>187</v>
      </c>
      <c r="AA3762" s="2">
        <f ca="1">IF(U3762="Sin deuda",RANDBETWEEN(1000,5000),RANDBETWEEN(0,999))</f>
        <v>3600</v>
      </c>
      <c r="AB3762" s="4">
        <f ca="1">IF(Q3762="Si Trabaja",RANDBETWEEN(1000,5000),RANDBETWEEN(0,999))</f>
        <v>1912</v>
      </c>
      <c r="AC3762" s="4">
        <f ca="1">IF(AND(F3762&gt;17,F3762&lt;71),RANDBETWEEN(1000,5000),RANDBETWEEN(0,999))</f>
        <v>3263</v>
      </c>
      <c r="AD3762" s="4">
        <f ca="1">IF(AND(AB3762&gt;=0.5,(K3762-X3762)&gt;1000),RANDBETWEEN(1000,5000),RANDBETWEEN(0,999))</f>
        <v>4095</v>
      </c>
      <c r="AE3762" s="4">
        <f ca="1">IF(OR(V3762="",V3762="Puntual"),RANDBETWEEN(1000,5000),RANDBETWEEN(0,999))</f>
        <v>1986</v>
      </c>
      <c r="AF3762" s="4">
        <f ca="1">IF(OR(W3762="Bajo Riesgo",AE3762&gt;=1000),RANDBETWEEN(1000,5000),RANDBETWEEN(0,999))</f>
        <v>3886</v>
      </c>
      <c r="AG3762">
        <f t="shared" ca="1" si="412"/>
        <v>1</v>
      </c>
    </row>
    <row r="3763" spans="1:33" customFormat="1" x14ac:dyDescent="0.25">
      <c r="A3763">
        <v>43411903</v>
      </c>
      <c r="B3763" t="s">
        <v>9720</v>
      </c>
      <c r="C3763" t="s">
        <v>9721</v>
      </c>
      <c r="D3763">
        <v>519559465</v>
      </c>
      <c r="E3763" t="s">
        <v>9722</v>
      </c>
      <c r="F3763">
        <v>22</v>
      </c>
      <c r="G3763" t="s">
        <v>42</v>
      </c>
      <c r="H3763" t="str">
        <f t="shared" ca="1" si="406"/>
        <v>Propia</v>
      </c>
      <c r="I3763" t="s">
        <v>44</v>
      </c>
      <c r="J3763" t="s">
        <v>33</v>
      </c>
      <c r="K3763">
        <f t="shared" ca="1" si="407"/>
        <v>6481</v>
      </c>
      <c r="L3763" t="s">
        <v>60</v>
      </c>
      <c r="M3763" t="s">
        <v>12999</v>
      </c>
      <c r="N3763">
        <v>6</v>
      </c>
      <c r="O3763" t="s">
        <v>14663</v>
      </c>
      <c r="P3763" t="s">
        <v>14658</v>
      </c>
      <c r="Q3763" t="s">
        <v>14659</v>
      </c>
      <c r="R3763" s="1">
        <v>42755</v>
      </c>
      <c r="S3763" t="s">
        <v>34</v>
      </c>
      <c r="T3763" t="str">
        <f t="shared" ca="1" si="408"/>
        <v>Sin Garantia</v>
      </c>
      <c r="U3763" t="str">
        <f t="shared" ca="1" si="409"/>
        <v>Sin deuda</v>
      </c>
      <c r="V3763" t="str">
        <f t="shared" ca="1" si="410"/>
        <v/>
      </c>
      <c r="W3763" t="str">
        <f t="shared" ca="1" si="411"/>
        <v>Bajo Riesgo</v>
      </c>
      <c r="X3763">
        <v>1000</v>
      </c>
      <c r="Y3763" s="2">
        <f ca="1">IF(H3763="Propia",RANDBETWEEN(1000,5000),RANDBETWEEN(0,999))</f>
        <v>2725</v>
      </c>
      <c r="Z3763" s="2">
        <f ca="1">IF(T3763="Con Garantia",RANDBETWEEN(1000,5000),RANDBETWEEN(0,999))</f>
        <v>58</v>
      </c>
      <c r="AA3763" s="2">
        <f ca="1">IF(U3763="Sin deuda",RANDBETWEEN(1000,5000),RANDBETWEEN(0,999))</f>
        <v>1366</v>
      </c>
      <c r="AB3763" s="4">
        <f ca="1">IF(Q3763="Si Trabaja",RANDBETWEEN(1000,5000),RANDBETWEEN(0,999))</f>
        <v>4283</v>
      </c>
      <c r="AC3763" s="4">
        <f ca="1">IF(AND(F3763&gt;17,F3763&lt;71),RANDBETWEEN(1000,5000),RANDBETWEEN(0,999))</f>
        <v>3340</v>
      </c>
      <c r="AD3763" s="4">
        <f ca="1">IF(AND(AB3763&gt;=0.5,(K3763-X3763)&gt;1000),RANDBETWEEN(1000,5000),RANDBETWEEN(0,999))</f>
        <v>3495</v>
      </c>
      <c r="AE3763" s="4">
        <f ca="1">IF(OR(V3763="",V3763="Puntual"),RANDBETWEEN(1000,5000),RANDBETWEEN(0,999))</f>
        <v>4746</v>
      </c>
      <c r="AF3763" s="4">
        <f ca="1">IF(OR(W3763="Bajo Riesgo",AE3763&gt;=1000),RANDBETWEEN(1000,5000),RANDBETWEEN(0,999))</f>
        <v>2024</v>
      </c>
      <c r="AG3763">
        <f t="shared" ca="1" si="412"/>
        <v>1</v>
      </c>
    </row>
    <row r="3764" spans="1:33" customFormat="1" x14ac:dyDescent="0.25">
      <c r="A3764">
        <v>71971343</v>
      </c>
      <c r="B3764" t="s">
        <v>9723</v>
      </c>
      <c r="C3764" t="s">
        <v>9724</v>
      </c>
      <c r="D3764">
        <v>971413227</v>
      </c>
      <c r="E3764" t="s">
        <v>9725</v>
      </c>
      <c r="F3764">
        <v>49</v>
      </c>
      <c r="G3764" t="s">
        <v>42</v>
      </c>
      <c r="H3764" t="str">
        <f t="shared" ca="1" si="406"/>
        <v>Alquilada</v>
      </c>
      <c r="I3764" t="s">
        <v>44</v>
      </c>
      <c r="J3764" t="s">
        <v>33</v>
      </c>
      <c r="K3764">
        <f t="shared" ca="1" si="407"/>
        <v>5340</v>
      </c>
      <c r="L3764" t="s">
        <v>53</v>
      </c>
      <c r="M3764" t="s">
        <v>14517</v>
      </c>
      <c r="N3764">
        <v>9</v>
      </c>
      <c r="O3764" t="s">
        <v>14663</v>
      </c>
      <c r="P3764" t="s">
        <v>14669</v>
      </c>
      <c r="Q3764" t="s">
        <v>14659</v>
      </c>
      <c r="R3764" s="1">
        <v>42846</v>
      </c>
      <c r="S3764" t="s">
        <v>34</v>
      </c>
      <c r="T3764" t="str">
        <f t="shared" ca="1" si="408"/>
        <v>Sin Garantia</v>
      </c>
      <c r="U3764" t="str">
        <f t="shared" ca="1" si="409"/>
        <v>Sin deuda</v>
      </c>
      <c r="V3764" t="str">
        <f t="shared" ca="1" si="410"/>
        <v/>
      </c>
      <c r="W3764" t="str">
        <f t="shared" ca="1" si="411"/>
        <v>Bajo Riesgo</v>
      </c>
      <c r="X3764">
        <v>1000</v>
      </c>
      <c r="Y3764" s="2">
        <f ca="1">IF(H3764="Propia",RANDBETWEEN(1000,5000),RANDBETWEEN(0,999))</f>
        <v>231</v>
      </c>
      <c r="Z3764" s="2">
        <f ca="1">IF(T3764="Con Garantia",RANDBETWEEN(1000,5000),RANDBETWEEN(0,999))</f>
        <v>933</v>
      </c>
      <c r="AA3764" s="2">
        <f ca="1">IF(U3764="Sin deuda",RANDBETWEEN(1000,5000),RANDBETWEEN(0,999))</f>
        <v>3391</v>
      </c>
      <c r="AB3764" s="4">
        <f ca="1">IF(Q3764="Si Trabaja",RANDBETWEEN(1000,5000),RANDBETWEEN(0,999))</f>
        <v>2434</v>
      </c>
      <c r="AC3764" s="4">
        <f ca="1">IF(AND(F3764&gt;17,F3764&lt;71),RANDBETWEEN(1000,5000),RANDBETWEEN(0,999))</f>
        <v>2370</v>
      </c>
      <c r="AD3764" s="4">
        <f ca="1">IF(AND(AB3764&gt;=0.5,(K3764-X3764)&gt;1000),RANDBETWEEN(1000,5000),RANDBETWEEN(0,999))</f>
        <v>4036</v>
      </c>
      <c r="AE3764" s="4">
        <f ca="1">IF(OR(V3764="",V3764="Puntual"),RANDBETWEEN(1000,5000),RANDBETWEEN(0,999))</f>
        <v>4808</v>
      </c>
      <c r="AF3764" s="4">
        <f ca="1">IF(OR(W3764="Bajo Riesgo",AE3764&gt;=1000),RANDBETWEEN(1000,5000),RANDBETWEEN(0,999))</f>
        <v>2576</v>
      </c>
      <c r="AG3764">
        <f t="shared" ca="1" si="412"/>
        <v>1</v>
      </c>
    </row>
    <row r="3765" spans="1:33" customFormat="1" x14ac:dyDescent="0.25">
      <c r="A3765">
        <v>47051245</v>
      </c>
      <c r="B3765" t="s">
        <v>9726</v>
      </c>
      <c r="C3765" t="s">
        <v>9727</v>
      </c>
      <c r="D3765">
        <v>964444513</v>
      </c>
      <c r="E3765" t="s">
        <v>9728</v>
      </c>
      <c r="F3765">
        <v>40</v>
      </c>
      <c r="G3765" t="s">
        <v>30</v>
      </c>
      <c r="H3765" t="str">
        <f t="shared" ca="1" si="406"/>
        <v>Alquilada</v>
      </c>
      <c r="I3765" t="s">
        <v>79</v>
      </c>
      <c r="J3765" t="s">
        <v>33</v>
      </c>
      <c r="K3765">
        <f t="shared" ca="1" si="407"/>
        <v>7187</v>
      </c>
      <c r="L3765" t="s">
        <v>53</v>
      </c>
      <c r="M3765" t="s">
        <v>13069</v>
      </c>
      <c r="N3765">
        <v>5</v>
      </c>
      <c r="O3765" t="s">
        <v>14657</v>
      </c>
      <c r="P3765" t="s">
        <v>14670</v>
      </c>
      <c r="Q3765" t="s">
        <v>14659</v>
      </c>
      <c r="R3765" s="1">
        <v>42987</v>
      </c>
      <c r="S3765" t="s">
        <v>755</v>
      </c>
      <c r="T3765" t="str">
        <f t="shared" ca="1" si="408"/>
        <v>Con Garantia</v>
      </c>
      <c r="U3765" t="str">
        <f t="shared" ca="1" si="409"/>
        <v>Con deuda</v>
      </c>
      <c r="V3765" t="str">
        <f t="shared" ca="1" si="410"/>
        <v>Moroso</v>
      </c>
      <c r="W3765" t="str">
        <f t="shared" ca="1" si="411"/>
        <v>Alto Riesgo</v>
      </c>
      <c r="X3765">
        <v>1000</v>
      </c>
      <c r="Y3765" s="2">
        <f ca="1">IF(H3765="Propia",RANDBETWEEN(1000,5000),RANDBETWEEN(0,999))</f>
        <v>463</v>
      </c>
      <c r="Z3765" s="2">
        <f ca="1">IF(T3765="Con Garantia",RANDBETWEEN(1000,5000),RANDBETWEEN(0,999))</f>
        <v>1541</v>
      </c>
      <c r="AA3765" s="2">
        <f ca="1">IF(U3765="Sin deuda",RANDBETWEEN(1000,5000),RANDBETWEEN(0,999))</f>
        <v>750</v>
      </c>
      <c r="AB3765" s="4">
        <f ca="1">IF(Q3765="Si Trabaja",RANDBETWEEN(1000,5000),RANDBETWEEN(0,999))</f>
        <v>3829</v>
      </c>
      <c r="AC3765" s="4">
        <f ca="1">IF(AND(F3765&gt;17,F3765&lt;71),RANDBETWEEN(1000,5000),RANDBETWEEN(0,999))</f>
        <v>2907</v>
      </c>
      <c r="AD3765" s="4">
        <f ca="1">IF(AND(AB3765&gt;=0.5,(K3765-X3765)&gt;1000),RANDBETWEEN(1000,5000),RANDBETWEEN(0,999))</f>
        <v>3372</v>
      </c>
      <c r="AE3765" s="4">
        <f ca="1">IF(OR(V3765="",V3765="Puntual"),RANDBETWEEN(1000,5000),RANDBETWEEN(0,999))</f>
        <v>68</v>
      </c>
      <c r="AF3765" s="4">
        <f ca="1">IF(OR(W3765="Bajo Riesgo",AE3765&gt;=1000),RANDBETWEEN(1000,5000),RANDBETWEEN(0,999))</f>
        <v>796</v>
      </c>
      <c r="AG3765">
        <f t="shared" ca="1" si="412"/>
        <v>0</v>
      </c>
    </row>
    <row r="3766" spans="1:33" customFormat="1" x14ac:dyDescent="0.25">
      <c r="A3766">
        <v>9672224</v>
      </c>
      <c r="B3766" t="s">
        <v>9729</v>
      </c>
      <c r="C3766" t="s">
        <v>9730</v>
      </c>
      <c r="D3766">
        <v>519999866</v>
      </c>
      <c r="E3766" t="s">
        <v>9731</v>
      </c>
      <c r="F3766">
        <v>36</v>
      </c>
      <c r="G3766" t="s">
        <v>42</v>
      </c>
      <c r="H3766" t="str">
        <f t="shared" ca="1" si="406"/>
        <v>Propia</v>
      </c>
      <c r="I3766" t="s">
        <v>49</v>
      </c>
      <c r="J3766" t="s">
        <v>33</v>
      </c>
      <c r="K3766">
        <f t="shared" ca="1" si="407"/>
        <v>5866</v>
      </c>
      <c r="L3766" t="s">
        <v>107</v>
      </c>
      <c r="M3766" t="s">
        <v>14264</v>
      </c>
      <c r="N3766">
        <v>6</v>
      </c>
      <c r="O3766" t="s">
        <v>14657</v>
      </c>
      <c r="P3766" t="s">
        <v>14660</v>
      </c>
      <c r="Q3766" t="s">
        <v>14659</v>
      </c>
      <c r="R3766" s="1">
        <v>42969</v>
      </c>
      <c r="S3766" t="s">
        <v>755</v>
      </c>
      <c r="T3766" t="str">
        <f t="shared" ca="1" si="408"/>
        <v>Sin Garantia</v>
      </c>
      <c r="U3766" t="str">
        <f t="shared" ca="1" si="409"/>
        <v>Con deuda</v>
      </c>
      <c r="V3766" t="str">
        <f t="shared" ca="1" si="410"/>
        <v>Puntual</v>
      </c>
      <c r="W3766" t="str">
        <f t="shared" ca="1" si="411"/>
        <v>Bajo Riesgo</v>
      </c>
      <c r="X3766">
        <v>1000</v>
      </c>
      <c r="Y3766" s="2">
        <f ca="1">IF(H3766="Propia",RANDBETWEEN(1000,5000),RANDBETWEEN(0,999))</f>
        <v>4778</v>
      </c>
      <c r="Z3766" s="2">
        <f ca="1">IF(T3766="Con Garantia",RANDBETWEEN(1000,5000),RANDBETWEEN(0,999))</f>
        <v>677</v>
      </c>
      <c r="AA3766" s="2">
        <f ca="1">IF(U3766="Sin deuda",RANDBETWEEN(1000,5000),RANDBETWEEN(0,999))</f>
        <v>293</v>
      </c>
      <c r="AB3766" s="4">
        <f ca="1">IF(Q3766="Si Trabaja",RANDBETWEEN(1000,5000),RANDBETWEEN(0,999))</f>
        <v>3645</v>
      </c>
      <c r="AC3766" s="4">
        <f ca="1">IF(AND(F3766&gt;17,F3766&lt;71),RANDBETWEEN(1000,5000),RANDBETWEEN(0,999))</f>
        <v>4607</v>
      </c>
      <c r="AD3766" s="4">
        <f ca="1">IF(AND(AB3766&gt;=0.5,(K3766-X3766)&gt;1000),RANDBETWEEN(1000,5000),RANDBETWEEN(0,999))</f>
        <v>1888</v>
      </c>
      <c r="AE3766" s="4">
        <f ca="1">IF(OR(V3766="",V3766="Puntual"),RANDBETWEEN(1000,5000),RANDBETWEEN(0,999))</f>
        <v>4259</v>
      </c>
      <c r="AF3766" s="4">
        <f ca="1">IF(OR(W3766="Bajo Riesgo",AE3766&gt;=1000),RANDBETWEEN(1000,5000),RANDBETWEEN(0,999))</f>
        <v>1965</v>
      </c>
      <c r="AG3766">
        <f t="shared" ca="1" si="412"/>
        <v>1</v>
      </c>
    </row>
    <row r="3767" spans="1:33" customFormat="1" x14ac:dyDescent="0.25">
      <c r="A3767">
        <v>72701335</v>
      </c>
      <c r="B3767" t="s">
        <v>9732</v>
      </c>
      <c r="C3767" t="s">
        <v>9733</v>
      </c>
      <c r="D3767">
        <v>519236336</v>
      </c>
      <c r="E3767" t="s">
        <v>9734</v>
      </c>
      <c r="F3767">
        <v>65</v>
      </c>
      <c r="G3767" t="s">
        <v>42</v>
      </c>
      <c r="H3767" t="str">
        <f t="shared" ca="1" si="406"/>
        <v>Propia</v>
      </c>
      <c r="I3767" t="s">
        <v>79</v>
      </c>
      <c r="J3767" t="s">
        <v>33</v>
      </c>
      <c r="K3767">
        <f t="shared" ca="1" si="407"/>
        <v>6547</v>
      </c>
      <c r="L3767" t="s">
        <v>53</v>
      </c>
      <c r="M3767" t="s">
        <v>12868</v>
      </c>
      <c r="N3767">
        <v>5</v>
      </c>
      <c r="O3767" t="s">
        <v>14657</v>
      </c>
      <c r="P3767" t="s">
        <v>14667</v>
      </c>
      <c r="Q3767" t="s">
        <v>14659</v>
      </c>
      <c r="R3767" s="1">
        <v>42915</v>
      </c>
      <c r="S3767" t="s">
        <v>755</v>
      </c>
      <c r="T3767" t="str">
        <f t="shared" ca="1" si="408"/>
        <v>Sin Garantia</v>
      </c>
      <c r="U3767" t="str">
        <f t="shared" ca="1" si="409"/>
        <v>Con deuda</v>
      </c>
      <c r="V3767" t="str">
        <f t="shared" ca="1" si="410"/>
        <v>Puntual</v>
      </c>
      <c r="W3767" t="str">
        <f t="shared" ca="1" si="411"/>
        <v>Bajo Riesgo</v>
      </c>
      <c r="X3767">
        <v>1000</v>
      </c>
      <c r="Y3767" s="2">
        <f ca="1">IF(H3767="Propia",RANDBETWEEN(1000,5000),RANDBETWEEN(0,999))</f>
        <v>4305</v>
      </c>
      <c r="Z3767" s="2">
        <f ca="1">IF(T3767="Con Garantia",RANDBETWEEN(1000,5000),RANDBETWEEN(0,999))</f>
        <v>686</v>
      </c>
      <c r="AA3767" s="2">
        <f ca="1">IF(U3767="Sin deuda",RANDBETWEEN(1000,5000),RANDBETWEEN(0,999))</f>
        <v>654</v>
      </c>
      <c r="AB3767" s="4">
        <f ca="1">IF(Q3767="Si Trabaja",RANDBETWEEN(1000,5000),RANDBETWEEN(0,999))</f>
        <v>2209</v>
      </c>
      <c r="AC3767" s="4">
        <f ca="1">IF(AND(F3767&gt;17,F3767&lt;71),RANDBETWEEN(1000,5000),RANDBETWEEN(0,999))</f>
        <v>4419</v>
      </c>
      <c r="AD3767" s="4">
        <f ca="1">IF(AND(AB3767&gt;=0.5,(K3767-X3767)&gt;1000),RANDBETWEEN(1000,5000),RANDBETWEEN(0,999))</f>
        <v>4323</v>
      </c>
      <c r="AE3767" s="4">
        <f ca="1">IF(OR(V3767="",V3767="Puntual"),RANDBETWEEN(1000,5000),RANDBETWEEN(0,999))</f>
        <v>4834</v>
      </c>
      <c r="AF3767" s="4">
        <f ca="1">IF(OR(W3767="Bajo Riesgo",AE3767&gt;=1000),RANDBETWEEN(1000,5000),RANDBETWEEN(0,999))</f>
        <v>2599</v>
      </c>
      <c r="AG3767">
        <f t="shared" ca="1" si="412"/>
        <v>1</v>
      </c>
    </row>
    <row r="3768" spans="1:33" customFormat="1" x14ac:dyDescent="0.25">
      <c r="A3768">
        <v>44245308</v>
      </c>
      <c r="B3768" t="s">
        <v>9735</v>
      </c>
      <c r="C3768" t="s">
        <v>9736</v>
      </c>
      <c r="D3768">
        <v>519811244</v>
      </c>
      <c r="E3768" t="s">
        <v>9737</v>
      </c>
      <c r="F3768">
        <v>59</v>
      </c>
      <c r="G3768" t="s">
        <v>30</v>
      </c>
      <c r="H3768" t="str">
        <f t="shared" ca="1" si="406"/>
        <v>Alquilada</v>
      </c>
      <c r="I3768" t="s">
        <v>44</v>
      </c>
      <c r="J3768" t="s">
        <v>33</v>
      </c>
      <c r="K3768">
        <f t="shared" ca="1" si="407"/>
        <v>7751</v>
      </c>
      <c r="L3768" t="s">
        <v>131</v>
      </c>
      <c r="M3768" t="s">
        <v>12760</v>
      </c>
      <c r="N3768">
        <v>1</v>
      </c>
      <c r="O3768" t="s">
        <v>14657</v>
      </c>
      <c r="P3768" t="s">
        <v>14670</v>
      </c>
      <c r="Q3768" t="s">
        <v>14659</v>
      </c>
      <c r="R3768" s="1">
        <v>42772</v>
      </c>
      <c r="S3768" t="s">
        <v>755</v>
      </c>
      <c r="T3768" t="str">
        <f t="shared" ca="1" si="408"/>
        <v>Sin Garantia</v>
      </c>
      <c r="U3768" t="str">
        <f t="shared" ca="1" si="409"/>
        <v>Sin deuda</v>
      </c>
      <c r="V3768" t="str">
        <f t="shared" ca="1" si="410"/>
        <v/>
      </c>
      <c r="W3768" t="str">
        <f t="shared" ca="1" si="411"/>
        <v>Bajo Riesgo</v>
      </c>
      <c r="X3768">
        <v>1000</v>
      </c>
      <c r="Y3768" s="2">
        <f ca="1">IF(H3768="Propia",RANDBETWEEN(1000,5000),RANDBETWEEN(0,999))</f>
        <v>560</v>
      </c>
      <c r="Z3768" s="2">
        <f ca="1">IF(T3768="Con Garantia",RANDBETWEEN(1000,5000),RANDBETWEEN(0,999))</f>
        <v>35</v>
      </c>
      <c r="AA3768" s="2">
        <f ca="1">IF(U3768="Sin deuda",RANDBETWEEN(1000,5000),RANDBETWEEN(0,999))</f>
        <v>4557</v>
      </c>
      <c r="AB3768" s="4">
        <f ca="1">IF(Q3768="Si Trabaja",RANDBETWEEN(1000,5000),RANDBETWEEN(0,999))</f>
        <v>2357</v>
      </c>
      <c r="AC3768" s="4">
        <f ca="1">IF(AND(F3768&gt;17,F3768&lt;71),RANDBETWEEN(1000,5000),RANDBETWEEN(0,999))</f>
        <v>3647</v>
      </c>
      <c r="AD3768" s="4">
        <f ca="1">IF(AND(AB3768&gt;=0.5,(K3768-X3768)&gt;1000),RANDBETWEEN(1000,5000),RANDBETWEEN(0,999))</f>
        <v>4059</v>
      </c>
      <c r="AE3768" s="4">
        <f ca="1">IF(OR(V3768="",V3768="Puntual"),RANDBETWEEN(1000,5000),RANDBETWEEN(0,999))</f>
        <v>3668</v>
      </c>
      <c r="AF3768" s="4">
        <f ca="1">IF(OR(W3768="Bajo Riesgo",AE3768&gt;=1000),RANDBETWEEN(1000,5000),RANDBETWEEN(0,999))</f>
        <v>3183</v>
      </c>
      <c r="AG3768">
        <f t="shared" ca="1" si="412"/>
        <v>1</v>
      </c>
    </row>
    <row r="3769" spans="1:33" customFormat="1" x14ac:dyDescent="0.25">
      <c r="A3769">
        <v>10115503</v>
      </c>
      <c r="B3769" t="s">
        <v>9738</v>
      </c>
      <c r="C3769" t="s">
        <v>9739</v>
      </c>
      <c r="D3769">
        <v>981180874</v>
      </c>
      <c r="E3769" t="s">
        <v>9740</v>
      </c>
      <c r="F3769">
        <v>31</v>
      </c>
      <c r="G3769" t="s">
        <v>30</v>
      </c>
      <c r="H3769" t="str">
        <f t="shared" ca="1" si="406"/>
        <v>Propia</v>
      </c>
      <c r="I3769" t="s">
        <v>49</v>
      </c>
      <c r="J3769" t="s">
        <v>33</v>
      </c>
      <c r="K3769">
        <f t="shared" ca="1" si="407"/>
        <v>7053</v>
      </c>
      <c r="L3769" t="s">
        <v>53</v>
      </c>
      <c r="M3769" t="s">
        <v>14661</v>
      </c>
      <c r="N3769" t="s">
        <v>14661</v>
      </c>
      <c r="O3769" t="s">
        <v>14661</v>
      </c>
      <c r="P3769" t="s">
        <v>14661</v>
      </c>
      <c r="Q3769" t="s">
        <v>14662</v>
      </c>
      <c r="R3769" s="1">
        <v>43013</v>
      </c>
      <c r="S3769" t="s">
        <v>34</v>
      </c>
      <c r="T3769" t="str">
        <f t="shared" ca="1" si="408"/>
        <v>Con Garantia</v>
      </c>
      <c r="U3769" t="str">
        <f t="shared" ca="1" si="409"/>
        <v>Sin deuda</v>
      </c>
      <c r="V3769" t="str">
        <f t="shared" ca="1" si="410"/>
        <v/>
      </c>
      <c r="W3769" t="str">
        <f t="shared" ca="1" si="411"/>
        <v>Bajo Riesgo</v>
      </c>
      <c r="X3769">
        <v>1000</v>
      </c>
      <c r="Y3769" s="2">
        <f ca="1">IF(H3769="Propia",RANDBETWEEN(1000,5000),RANDBETWEEN(0,999))</f>
        <v>4794</v>
      </c>
      <c r="Z3769" s="2">
        <f ca="1">IF(T3769="Con Garantia",RANDBETWEEN(1000,5000),RANDBETWEEN(0,999))</f>
        <v>3913</v>
      </c>
      <c r="AA3769" s="2">
        <f ca="1">IF(U3769="Sin deuda",RANDBETWEEN(1000,5000),RANDBETWEEN(0,999))</f>
        <v>1229</v>
      </c>
      <c r="AB3769" s="4">
        <f ca="1">IF(Q3769="Si Trabaja",RANDBETWEEN(1000,5000),RANDBETWEEN(0,999))</f>
        <v>202</v>
      </c>
      <c r="AC3769" s="4">
        <f ca="1">IF(AND(F3769&gt;17,F3769&lt;71),RANDBETWEEN(1000,5000),RANDBETWEEN(0,999))</f>
        <v>1856</v>
      </c>
      <c r="AD3769" s="4">
        <f ca="1">IF(AND(AB3769&gt;=0.5,(K3769-X3769)&gt;1000),RANDBETWEEN(1000,5000),RANDBETWEEN(0,999))</f>
        <v>1359</v>
      </c>
      <c r="AE3769" s="4">
        <f ca="1">IF(OR(V3769="",V3769="Puntual"),RANDBETWEEN(1000,5000),RANDBETWEEN(0,999))</f>
        <v>1760</v>
      </c>
      <c r="AF3769" s="4">
        <f ca="1">IF(OR(W3769="Bajo Riesgo",AE3769&gt;=1000),RANDBETWEEN(1000,5000),RANDBETWEEN(0,999))</f>
        <v>3002</v>
      </c>
      <c r="AG3769">
        <f t="shared" ca="1" si="412"/>
        <v>0</v>
      </c>
    </row>
    <row r="3770" spans="1:33" customFormat="1" x14ac:dyDescent="0.25">
      <c r="A3770">
        <v>44017499</v>
      </c>
      <c r="B3770" t="s">
        <v>9741</v>
      </c>
      <c r="C3770" t="s">
        <v>9742</v>
      </c>
      <c r="D3770">
        <v>984532523</v>
      </c>
      <c r="E3770" t="s">
        <v>9743</v>
      </c>
      <c r="F3770">
        <v>45</v>
      </c>
      <c r="G3770" t="s">
        <v>42</v>
      </c>
      <c r="H3770" t="str">
        <f t="shared" ca="1" si="406"/>
        <v>Propia</v>
      </c>
      <c r="I3770" t="s">
        <v>44</v>
      </c>
      <c r="J3770" t="s">
        <v>33</v>
      </c>
      <c r="K3770">
        <f t="shared" ca="1" si="407"/>
        <v>6767</v>
      </c>
      <c r="L3770" t="s">
        <v>38</v>
      </c>
      <c r="M3770" t="s">
        <v>14399</v>
      </c>
      <c r="N3770">
        <v>7</v>
      </c>
      <c r="O3770" t="s">
        <v>14663</v>
      </c>
      <c r="P3770" t="s">
        <v>14666</v>
      </c>
      <c r="Q3770" t="s">
        <v>14659</v>
      </c>
      <c r="R3770" s="1">
        <v>42880</v>
      </c>
      <c r="S3770" t="s">
        <v>755</v>
      </c>
      <c r="T3770" t="str">
        <f t="shared" ca="1" si="408"/>
        <v>Sin Garantia</v>
      </c>
      <c r="U3770" t="str">
        <f t="shared" ca="1" si="409"/>
        <v>Con deuda</v>
      </c>
      <c r="V3770" t="str">
        <f t="shared" ca="1" si="410"/>
        <v>Puntual</v>
      </c>
      <c r="W3770" t="str">
        <f t="shared" ca="1" si="411"/>
        <v>Bajo Riesgo</v>
      </c>
      <c r="X3770">
        <v>1000</v>
      </c>
      <c r="Y3770" s="2">
        <f ca="1">IF(H3770="Propia",RANDBETWEEN(1000,5000),RANDBETWEEN(0,999))</f>
        <v>1681</v>
      </c>
      <c r="Z3770" s="2">
        <f ca="1">IF(T3770="Con Garantia",RANDBETWEEN(1000,5000),RANDBETWEEN(0,999))</f>
        <v>205</v>
      </c>
      <c r="AA3770" s="2">
        <f ca="1">IF(U3770="Sin deuda",RANDBETWEEN(1000,5000),RANDBETWEEN(0,999))</f>
        <v>316</v>
      </c>
      <c r="AB3770" s="4">
        <f ca="1">IF(Q3770="Si Trabaja",RANDBETWEEN(1000,5000),RANDBETWEEN(0,999))</f>
        <v>1703</v>
      </c>
      <c r="AC3770" s="4">
        <f ca="1">IF(AND(F3770&gt;17,F3770&lt;71),RANDBETWEEN(1000,5000),RANDBETWEEN(0,999))</f>
        <v>1162</v>
      </c>
      <c r="AD3770" s="4">
        <f ca="1">IF(AND(AB3770&gt;=0.5,(K3770-X3770)&gt;1000),RANDBETWEEN(1000,5000),RANDBETWEEN(0,999))</f>
        <v>4049</v>
      </c>
      <c r="AE3770" s="4">
        <f ca="1">IF(OR(V3770="",V3770="Puntual"),RANDBETWEEN(1000,5000),RANDBETWEEN(0,999))</f>
        <v>4985</v>
      </c>
      <c r="AF3770" s="4">
        <f ca="1">IF(OR(W3770="Bajo Riesgo",AE3770&gt;=1000),RANDBETWEEN(1000,5000),RANDBETWEEN(0,999))</f>
        <v>3213</v>
      </c>
      <c r="AG3770">
        <f t="shared" ca="1" si="412"/>
        <v>1</v>
      </c>
    </row>
    <row r="3771" spans="1:33" customFormat="1" x14ac:dyDescent="0.25">
      <c r="A3771">
        <v>44085227</v>
      </c>
      <c r="B3771" t="s">
        <v>9744</v>
      </c>
      <c r="C3771" t="s">
        <v>9745</v>
      </c>
      <c r="D3771">
        <v>981269549</v>
      </c>
      <c r="E3771" t="s">
        <v>9746</v>
      </c>
      <c r="F3771">
        <v>24</v>
      </c>
      <c r="G3771" t="s">
        <v>42</v>
      </c>
      <c r="H3771" t="str">
        <f t="shared" ca="1" si="406"/>
        <v>Alquilada</v>
      </c>
      <c r="I3771" t="s">
        <v>49</v>
      </c>
      <c r="J3771" t="s">
        <v>33</v>
      </c>
      <c r="K3771">
        <f t="shared" ca="1" si="407"/>
        <v>7531</v>
      </c>
      <c r="L3771" t="s">
        <v>53</v>
      </c>
      <c r="M3771" t="s">
        <v>13077</v>
      </c>
      <c r="N3771">
        <v>3</v>
      </c>
      <c r="O3771" t="s">
        <v>14657</v>
      </c>
      <c r="P3771" t="s">
        <v>14667</v>
      </c>
      <c r="Q3771" t="s">
        <v>14659</v>
      </c>
      <c r="R3771" s="1">
        <v>43049</v>
      </c>
      <c r="S3771" t="s">
        <v>34</v>
      </c>
      <c r="T3771" t="str">
        <f t="shared" ca="1" si="408"/>
        <v>Sin Garantia</v>
      </c>
      <c r="U3771" t="str">
        <f t="shared" ca="1" si="409"/>
        <v>Con deuda</v>
      </c>
      <c r="V3771" t="str">
        <f t="shared" ca="1" si="410"/>
        <v>Moroso</v>
      </c>
      <c r="W3771" t="str">
        <f t="shared" ca="1" si="411"/>
        <v>Alto Riesgo</v>
      </c>
      <c r="X3771">
        <v>1000</v>
      </c>
      <c r="Y3771" s="2">
        <f ca="1">IF(H3771="Propia",RANDBETWEEN(1000,5000),RANDBETWEEN(0,999))</f>
        <v>499</v>
      </c>
      <c r="Z3771" s="2">
        <f ca="1">IF(T3771="Con Garantia",RANDBETWEEN(1000,5000),RANDBETWEEN(0,999))</f>
        <v>939</v>
      </c>
      <c r="AA3771" s="2">
        <f ca="1">IF(U3771="Sin deuda",RANDBETWEEN(1000,5000),RANDBETWEEN(0,999))</f>
        <v>604</v>
      </c>
      <c r="AB3771" s="4">
        <f ca="1">IF(Q3771="Si Trabaja",RANDBETWEEN(1000,5000),RANDBETWEEN(0,999))</f>
        <v>1097</v>
      </c>
      <c r="AC3771" s="4">
        <f ca="1">IF(AND(F3771&gt;17,F3771&lt;71),RANDBETWEEN(1000,5000),RANDBETWEEN(0,999))</f>
        <v>3560</v>
      </c>
      <c r="AD3771" s="4">
        <f ca="1">IF(AND(AB3771&gt;=0.5,(K3771-X3771)&gt;1000),RANDBETWEEN(1000,5000),RANDBETWEEN(0,999))</f>
        <v>4687</v>
      </c>
      <c r="AE3771" s="4">
        <f ca="1">IF(OR(V3771="",V3771="Puntual"),RANDBETWEEN(1000,5000),RANDBETWEEN(0,999))</f>
        <v>701</v>
      </c>
      <c r="AF3771" s="4">
        <f ca="1">IF(OR(W3771="Bajo Riesgo",AE3771&gt;=1000),RANDBETWEEN(1000,5000),RANDBETWEEN(0,999))</f>
        <v>368</v>
      </c>
      <c r="AG3771">
        <f t="shared" ca="1" si="412"/>
        <v>0</v>
      </c>
    </row>
    <row r="3772" spans="1:33" customFormat="1" x14ac:dyDescent="0.25">
      <c r="A3772">
        <v>80608665</v>
      </c>
      <c r="B3772" t="s">
        <v>9747</v>
      </c>
      <c r="C3772" t="s">
        <v>9748</v>
      </c>
      <c r="D3772">
        <v>933335447</v>
      </c>
      <c r="E3772" t="s">
        <v>9749</v>
      </c>
      <c r="F3772">
        <v>53</v>
      </c>
      <c r="G3772" t="s">
        <v>42</v>
      </c>
      <c r="H3772" t="str">
        <f t="shared" ca="1" si="406"/>
        <v>Propia</v>
      </c>
      <c r="I3772" t="s">
        <v>79</v>
      </c>
      <c r="J3772" t="s">
        <v>33</v>
      </c>
      <c r="K3772">
        <f t="shared" ca="1" si="407"/>
        <v>5133</v>
      </c>
      <c r="L3772" t="s">
        <v>195</v>
      </c>
      <c r="M3772" t="s">
        <v>12921</v>
      </c>
      <c r="N3772">
        <v>7</v>
      </c>
      <c r="O3772" t="s">
        <v>14663</v>
      </c>
      <c r="P3772" t="s">
        <v>14665</v>
      </c>
      <c r="Q3772" t="s">
        <v>14659</v>
      </c>
      <c r="R3772" s="1">
        <v>43086</v>
      </c>
      <c r="S3772" t="s">
        <v>34</v>
      </c>
      <c r="T3772" t="str">
        <f t="shared" ca="1" si="408"/>
        <v>Con Garantia</v>
      </c>
      <c r="U3772" t="str">
        <f t="shared" ca="1" si="409"/>
        <v>Sin deuda</v>
      </c>
      <c r="V3772" t="str">
        <f t="shared" ca="1" si="410"/>
        <v/>
      </c>
      <c r="W3772" t="str">
        <f t="shared" ca="1" si="411"/>
        <v>Bajo Riesgo</v>
      </c>
      <c r="X3772">
        <v>1000</v>
      </c>
      <c r="Y3772" s="2">
        <f ca="1">IF(H3772="Propia",RANDBETWEEN(1000,5000),RANDBETWEEN(0,999))</f>
        <v>2525</v>
      </c>
      <c r="Z3772" s="2">
        <f ca="1">IF(T3772="Con Garantia",RANDBETWEEN(1000,5000),RANDBETWEEN(0,999))</f>
        <v>4144</v>
      </c>
      <c r="AA3772" s="2">
        <f ca="1">IF(U3772="Sin deuda",RANDBETWEEN(1000,5000),RANDBETWEEN(0,999))</f>
        <v>3870</v>
      </c>
      <c r="AB3772" s="4">
        <f ca="1">IF(Q3772="Si Trabaja",RANDBETWEEN(1000,5000),RANDBETWEEN(0,999))</f>
        <v>4825</v>
      </c>
      <c r="AC3772" s="4">
        <f ca="1">IF(AND(F3772&gt;17,F3772&lt;71),RANDBETWEEN(1000,5000),RANDBETWEEN(0,999))</f>
        <v>4279</v>
      </c>
      <c r="AD3772" s="4">
        <f ca="1">IF(AND(AB3772&gt;=0.5,(K3772-X3772)&gt;1000),RANDBETWEEN(1000,5000),RANDBETWEEN(0,999))</f>
        <v>1690</v>
      </c>
      <c r="AE3772" s="4">
        <f ca="1">IF(OR(V3772="",V3772="Puntual"),RANDBETWEEN(1000,5000),RANDBETWEEN(0,999))</f>
        <v>4832</v>
      </c>
      <c r="AF3772" s="4">
        <f ca="1">IF(OR(W3772="Bajo Riesgo",AE3772&gt;=1000),RANDBETWEEN(1000,5000),RANDBETWEEN(0,999))</f>
        <v>1098</v>
      </c>
      <c r="AG3772">
        <f t="shared" ca="1" si="412"/>
        <v>1</v>
      </c>
    </row>
    <row r="3773" spans="1:33" customFormat="1" x14ac:dyDescent="0.25">
      <c r="A3773">
        <v>71905371</v>
      </c>
      <c r="B3773" t="s">
        <v>9750</v>
      </c>
      <c r="C3773" t="s">
        <v>9751</v>
      </c>
      <c r="D3773">
        <v>993238263</v>
      </c>
      <c r="E3773" t="s">
        <v>9752</v>
      </c>
      <c r="F3773">
        <v>44</v>
      </c>
      <c r="G3773" t="s">
        <v>30</v>
      </c>
      <c r="H3773" t="str">
        <f t="shared" ca="1" si="406"/>
        <v>Alquilada</v>
      </c>
      <c r="I3773" t="s">
        <v>79</v>
      </c>
      <c r="J3773" t="s">
        <v>33</v>
      </c>
      <c r="K3773">
        <f t="shared" ca="1" si="407"/>
        <v>7054</v>
      </c>
      <c r="L3773" t="s">
        <v>74</v>
      </c>
      <c r="M3773" t="s">
        <v>14363</v>
      </c>
      <c r="N3773">
        <v>3</v>
      </c>
      <c r="O3773" t="s">
        <v>14663</v>
      </c>
      <c r="P3773" t="s">
        <v>14665</v>
      </c>
      <c r="Q3773" t="s">
        <v>14659</v>
      </c>
      <c r="R3773" s="1">
        <v>42757</v>
      </c>
      <c r="S3773" t="s">
        <v>34</v>
      </c>
      <c r="T3773" t="str">
        <f t="shared" ca="1" si="408"/>
        <v>Sin Garantia</v>
      </c>
      <c r="U3773" t="str">
        <f t="shared" ca="1" si="409"/>
        <v>Con deuda</v>
      </c>
      <c r="V3773" t="str">
        <f t="shared" ca="1" si="410"/>
        <v>Puntual</v>
      </c>
      <c r="W3773" t="str">
        <f t="shared" ca="1" si="411"/>
        <v>Bajo Riesgo</v>
      </c>
      <c r="X3773">
        <v>1000</v>
      </c>
      <c r="Y3773" s="2">
        <f ca="1">IF(H3773="Propia",RANDBETWEEN(1000,5000),RANDBETWEEN(0,999))</f>
        <v>760</v>
      </c>
      <c r="Z3773" s="2">
        <f ca="1">IF(T3773="Con Garantia",RANDBETWEEN(1000,5000),RANDBETWEEN(0,999))</f>
        <v>44</v>
      </c>
      <c r="AA3773" s="2">
        <f ca="1">IF(U3773="Sin deuda",RANDBETWEEN(1000,5000),RANDBETWEEN(0,999))</f>
        <v>474</v>
      </c>
      <c r="AB3773" s="4">
        <f ca="1">IF(Q3773="Si Trabaja",RANDBETWEEN(1000,5000),RANDBETWEEN(0,999))</f>
        <v>4191</v>
      </c>
      <c r="AC3773" s="4">
        <f ca="1">IF(AND(F3773&gt;17,F3773&lt;71),RANDBETWEEN(1000,5000),RANDBETWEEN(0,999))</f>
        <v>4225</v>
      </c>
      <c r="AD3773" s="4">
        <f ca="1">IF(AND(AB3773&gt;=0.5,(K3773-X3773)&gt;1000),RANDBETWEEN(1000,5000),RANDBETWEEN(0,999))</f>
        <v>1310</v>
      </c>
      <c r="AE3773" s="4">
        <f ca="1">IF(OR(V3773="",V3773="Puntual"),RANDBETWEEN(1000,5000),RANDBETWEEN(0,999))</f>
        <v>3923</v>
      </c>
      <c r="AF3773" s="4">
        <f ca="1">IF(OR(W3773="Bajo Riesgo",AE3773&gt;=1000),RANDBETWEEN(1000,5000),RANDBETWEEN(0,999))</f>
        <v>3500</v>
      </c>
      <c r="AG3773">
        <f t="shared" ca="1" si="412"/>
        <v>1</v>
      </c>
    </row>
    <row r="3774" spans="1:33" customFormat="1" x14ac:dyDescent="0.25">
      <c r="A3774">
        <v>46206398</v>
      </c>
      <c r="B3774" t="s">
        <v>9753</v>
      </c>
      <c r="C3774" t="s">
        <v>9754</v>
      </c>
      <c r="D3774">
        <v>958801492</v>
      </c>
      <c r="E3774" t="s">
        <v>9755</v>
      </c>
      <c r="F3774">
        <v>37</v>
      </c>
      <c r="G3774" t="s">
        <v>30</v>
      </c>
      <c r="H3774" t="str">
        <f t="shared" ca="1" si="406"/>
        <v>Alquilada</v>
      </c>
      <c r="I3774" t="s">
        <v>49</v>
      </c>
      <c r="J3774" t="s">
        <v>33</v>
      </c>
      <c r="K3774">
        <f t="shared" ca="1" si="407"/>
        <v>5238</v>
      </c>
      <c r="L3774" t="s">
        <v>121</v>
      </c>
      <c r="M3774" t="s">
        <v>14661</v>
      </c>
      <c r="N3774" t="s">
        <v>14661</v>
      </c>
      <c r="O3774" t="s">
        <v>14661</v>
      </c>
      <c r="P3774" t="s">
        <v>14661</v>
      </c>
      <c r="Q3774" t="s">
        <v>14662</v>
      </c>
      <c r="R3774" s="1">
        <v>42918</v>
      </c>
      <c r="S3774" t="s">
        <v>755</v>
      </c>
      <c r="T3774" t="str">
        <f t="shared" ca="1" si="408"/>
        <v>Con Garantia</v>
      </c>
      <c r="U3774" t="str">
        <f t="shared" ca="1" si="409"/>
        <v>Con deuda</v>
      </c>
      <c r="V3774" t="str">
        <f t="shared" ca="1" si="410"/>
        <v>Puntual</v>
      </c>
      <c r="W3774" t="str">
        <f t="shared" ca="1" si="411"/>
        <v>Bajo Riesgo</v>
      </c>
      <c r="X3774">
        <v>1000</v>
      </c>
      <c r="Y3774" s="2">
        <f ca="1">IF(H3774="Propia",RANDBETWEEN(1000,5000),RANDBETWEEN(0,999))</f>
        <v>290</v>
      </c>
      <c r="Z3774" s="2">
        <f ca="1">IF(T3774="Con Garantia",RANDBETWEEN(1000,5000),RANDBETWEEN(0,999))</f>
        <v>2773</v>
      </c>
      <c r="AA3774" s="2">
        <f ca="1">IF(U3774="Sin deuda",RANDBETWEEN(1000,5000),RANDBETWEEN(0,999))</f>
        <v>642</v>
      </c>
      <c r="AB3774" s="4">
        <f ca="1">IF(Q3774="Si Trabaja",RANDBETWEEN(1000,5000),RANDBETWEEN(0,999))</f>
        <v>76</v>
      </c>
      <c r="AC3774" s="4">
        <f ca="1">IF(AND(F3774&gt;17,F3774&lt;71),RANDBETWEEN(1000,5000),RANDBETWEEN(0,999))</f>
        <v>3205</v>
      </c>
      <c r="AD3774" s="4">
        <f ca="1">IF(AND(AB3774&gt;=0.5,(K3774-X3774)&gt;1000),RANDBETWEEN(1000,5000),RANDBETWEEN(0,999))</f>
        <v>2782</v>
      </c>
      <c r="AE3774" s="4">
        <f ca="1">IF(OR(V3774="",V3774="Puntual"),RANDBETWEEN(1000,5000),RANDBETWEEN(0,999))</f>
        <v>1690</v>
      </c>
      <c r="AF3774" s="4">
        <f ca="1">IF(OR(W3774="Bajo Riesgo",AE3774&gt;=1000),RANDBETWEEN(1000,5000),RANDBETWEEN(0,999))</f>
        <v>1303</v>
      </c>
      <c r="AG3774">
        <f t="shared" ca="1" si="412"/>
        <v>0</v>
      </c>
    </row>
    <row r="3775" spans="1:33" customFormat="1" x14ac:dyDescent="0.25">
      <c r="A3775">
        <v>48593739</v>
      </c>
      <c r="B3775" t="s">
        <v>9756</v>
      </c>
      <c r="C3775" t="s">
        <v>9757</v>
      </c>
      <c r="D3775">
        <v>519196310</v>
      </c>
      <c r="E3775" t="s">
        <v>9758</v>
      </c>
      <c r="F3775">
        <v>61</v>
      </c>
      <c r="G3775" t="s">
        <v>42</v>
      </c>
      <c r="H3775" t="str">
        <f t="shared" ca="1" si="406"/>
        <v>Alquilada</v>
      </c>
      <c r="I3775" t="s">
        <v>79</v>
      </c>
      <c r="J3775" t="s">
        <v>33</v>
      </c>
      <c r="K3775">
        <f t="shared" ca="1" si="407"/>
        <v>6748</v>
      </c>
      <c r="L3775" t="s">
        <v>78</v>
      </c>
      <c r="M3775" t="s">
        <v>12762</v>
      </c>
      <c r="N3775">
        <v>4</v>
      </c>
      <c r="O3775" t="s">
        <v>14663</v>
      </c>
      <c r="P3775" t="s">
        <v>14658</v>
      </c>
      <c r="Q3775" t="s">
        <v>14659</v>
      </c>
      <c r="R3775" s="1">
        <v>42836</v>
      </c>
      <c r="S3775" t="s">
        <v>34</v>
      </c>
      <c r="T3775" t="str">
        <f t="shared" ca="1" si="408"/>
        <v>Con Garantia</v>
      </c>
      <c r="U3775" t="str">
        <f t="shared" ca="1" si="409"/>
        <v>Con deuda</v>
      </c>
      <c r="V3775" t="str">
        <f t="shared" ca="1" si="410"/>
        <v>Puntual</v>
      </c>
      <c r="W3775" t="str">
        <f t="shared" ca="1" si="411"/>
        <v>Bajo Riesgo</v>
      </c>
      <c r="X3775">
        <v>1000</v>
      </c>
      <c r="Y3775" s="2">
        <f ca="1">IF(H3775="Propia",RANDBETWEEN(1000,5000),RANDBETWEEN(0,999))</f>
        <v>396</v>
      </c>
      <c r="Z3775" s="2">
        <f ca="1">IF(T3775="Con Garantia",RANDBETWEEN(1000,5000),RANDBETWEEN(0,999))</f>
        <v>3736</v>
      </c>
      <c r="AA3775" s="2">
        <f ca="1">IF(U3775="Sin deuda",RANDBETWEEN(1000,5000),RANDBETWEEN(0,999))</f>
        <v>835</v>
      </c>
      <c r="AB3775" s="4">
        <f ca="1">IF(Q3775="Si Trabaja",RANDBETWEEN(1000,5000),RANDBETWEEN(0,999))</f>
        <v>1956</v>
      </c>
      <c r="AC3775" s="4">
        <f ca="1">IF(AND(F3775&gt;17,F3775&lt;71),RANDBETWEEN(1000,5000),RANDBETWEEN(0,999))</f>
        <v>4372</v>
      </c>
      <c r="AD3775" s="4">
        <f ca="1">IF(AND(AB3775&gt;=0.5,(K3775-X3775)&gt;1000),RANDBETWEEN(1000,5000),RANDBETWEEN(0,999))</f>
        <v>4577</v>
      </c>
      <c r="AE3775" s="4">
        <f ca="1">IF(OR(V3775="",V3775="Puntual"),RANDBETWEEN(1000,5000),RANDBETWEEN(0,999))</f>
        <v>4935</v>
      </c>
      <c r="AF3775" s="4">
        <f ca="1">IF(OR(W3775="Bajo Riesgo",AE3775&gt;=1000),RANDBETWEEN(1000,5000),RANDBETWEEN(0,999))</f>
        <v>2493</v>
      </c>
      <c r="AG3775">
        <f t="shared" ca="1" si="412"/>
        <v>1</v>
      </c>
    </row>
    <row r="3776" spans="1:33" customFormat="1" x14ac:dyDescent="0.25">
      <c r="A3776">
        <v>76565417</v>
      </c>
      <c r="B3776" t="s">
        <v>9759</v>
      </c>
      <c r="C3776" t="s">
        <v>9760</v>
      </c>
      <c r="D3776">
        <v>935249681</v>
      </c>
      <c r="E3776" t="s">
        <v>9761</v>
      </c>
      <c r="F3776">
        <v>19</v>
      </c>
      <c r="G3776" t="s">
        <v>42</v>
      </c>
      <c r="H3776" t="str">
        <f t="shared" ca="1" si="406"/>
        <v>Alquilada</v>
      </c>
      <c r="I3776" t="s">
        <v>32</v>
      </c>
      <c r="J3776" t="s">
        <v>33</v>
      </c>
      <c r="K3776">
        <f t="shared" ca="1" si="407"/>
        <v>7824</v>
      </c>
      <c r="L3776" t="s">
        <v>53</v>
      </c>
      <c r="M3776" t="s">
        <v>14385</v>
      </c>
      <c r="N3776">
        <v>1</v>
      </c>
      <c r="O3776" t="s">
        <v>14663</v>
      </c>
      <c r="P3776" t="s">
        <v>14665</v>
      </c>
      <c r="Q3776" t="s">
        <v>14659</v>
      </c>
      <c r="R3776" s="1">
        <v>42992</v>
      </c>
      <c r="S3776" t="s">
        <v>34</v>
      </c>
      <c r="T3776" t="str">
        <f t="shared" ca="1" si="408"/>
        <v>Con Garantia</v>
      </c>
      <c r="U3776" t="str">
        <f t="shared" ca="1" si="409"/>
        <v>Con deuda</v>
      </c>
      <c r="V3776" t="str">
        <f t="shared" ca="1" si="410"/>
        <v>Puntual</v>
      </c>
      <c r="W3776" t="str">
        <f t="shared" ca="1" si="411"/>
        <v>Bajo Riesgo</v>
      </c>
      <c r="X3776">
        <v>1000</v>
      </c>
      <c r="Y3776" s="2">
        <f ca="1">IF(H3776="Propia",RANDBETWEEN(1000,5000),RANDBETWEEN(0,999))</f>
        <v>657</v>
      </c>
      <c r="Z3776" s="2">
        <f ca="1">IF(T3776="Con Garantia",RANDBETWEEN(1000,5000),RANDBETWEEN(0,999))</f>
        <v>4751</v>
      </c>
      <c r="AA3776" s="2">
        <f ca="1">IF(U3776="Sin deuda",RANDBETWEEN(1000,5000),RANDBETWEEN(0,999))</f>
        <v>588</v>
      </c>
      <c r="AB3776" s="4">
        <f ca="1">IF(Q3776="Si Trabaja",RANDBETWEEN(1000,5000),RANDBETWEEN(0,999))</f>
        <v>1044</v>
      </c>
      <c r="AC3776" s="4">
        <f ca="1">IF(AND(F3776&gt;17,F3776&lt;71),RANDBETWEEN(1000,5000),RANDBETWEEN(0,999))</f>
        <v>2615</v>
      </c>
      <c r="AD3776" s="4">
        <f ca="1">IF(AND(AB3776&gt;=0.5,(K3776-X3776)&gt;1000),RANDBETWEEN(1000,5000),RANDBETWEEN(0,999))</f>
        <v>2896</v>
      </c>
      <c r="AE3776" s="4">
        <f ca="1">IF(OR(V3776="",V3776="Puntual"),RANDBETWEEN(1000,5000),RANDBETWEEN(0,999))</f>
        <v>3175</v>
      </c>
      <c r="AF3776" s="4">
        <f ca="1">IF(OR(W3776="Bajo Riesgo",AE3776&gt;=1000),RANDBETWEEN(1000,5000),RANDBETWEEN(0,999))</f>
        <v>2779</v>
      </c>
      <c r="AG3776">
        <f t="shared" ca="1" si="412"/>
        <v>1</v>
      </c>
    </row>
    <row r="3777" spans="1:33" customFormat="1" x14ac:dyDescent="0.25">
      <c r="A3777">
        <v>44832532</v>
      </c>
      <c r="B3777" t="s">
        <v>9762</v>
      </c>
      <c r="C3777" t="s">
        <v>5822</v>
      </c>
      <c r="D3777">
        <v>519290305</v>
      </c>
      <c r="E3777" t="s">
        <v>9763</v>
      </c>
      <c r="F3777">
        <v>54</v>
      </c>
      <c r="G3777" t="s">
        <v>30</v>
      </c>
      <c r="H3777" t="str">
        <f t="shared" ca="1" si="406"/>
        <v>Propia</v>
      </c>
      <c r="I3777" t="s">
        <v>44</v>
      </c>
      <c r="J3777" t="s">
        <v>33</v>
      </c>
      <c r="K3777">
        <f t="shared" ca="1" si="407"/>
        <v>5111</v>
      </c>
      <c r="L3777" t="s">
        <v>53</v>
      </c>
      <c r="M3777" t="s">
        <v>14661</v>
      </c>
      <c r="N3777" t="s">
        <v>14661</v>
      </c>
      <c r="O3777" t="s">
        <v>14661</v>
      </c>
      <c r="P3777" t="s">
        <v>14661</v>
      </c>
      <c r="Q3777" t="s">
        <v>14662</v>
      </c>
      <c r="R3777" s="1">
        <v>42952</v>
      </c>
      <c r="S3777" t="s">
        <v>755</v>
      </c>
      <c r="T3777" t="str">
        <f t="shared" ca="1" si="408"/>
        <v>Sin Garantia</v>
      </c>
      <c r="U3777" t="str">
        <f t="shared" ca="1" si="409"/>
        <v>Sin deuda</v>
      </c>
      <c r="V3777" t="str">
        <f t="shared" ca="1" si="410"/>
        <v/>
      </c>
      <c r="W3777" t="str">
        <f t="shared" ca="1" si="411"/>
        <v>Bajo Riesgo</v>
      </c>
      <c r="X3777">
        <v>1000</v>
      </c>
      <c r="Y3777" s="2">
        <f ca="1">IF(H3777="Propia",RANDBETWEEN(1000,5000),RANDBETWEEN(0,999))</f>
        <v>1520</v>
      </c>
      <c r="Z3777" s="2">
        <f ca="1">IF(T3777="Con Garantia",RANDBETWEEN(1000,5000),RANDBETWEEN(0,999))</f>
        <v>50</v>
      </c>
      <c r="AA3777" s="2">
        <f ca="1">IF(U3777="Sin deuda",RANDBETWEEN(1000,5000),RANDBETWEEN(0,999))</f>
        <v>3008</v>
      </c>
      <c r="AB3777" s="4">
        <f ca="1">IF(Q3777="Si Trabaja",RANDBETWEEN(1000,5000),RANDBETWEEN(0,999))</f>
        <v>528</v>
      </c>
      <c r="AC3777" s="4">
        <f ca="1">IF(AND(F3777&gt;17,F3777&lt;71),RANDBETWEEN(1000,5000),RANDBETWEEN(0,999))</f>
        <v>1500</v>
      </c>
      <c r="AD3777" s="4">
        <f ca="1">IF(AND(AB3777&gt;=0.5,(K3777-X3777)&gt;1000),RANDBETWEEN(1000,5000),RANDBETWEEN(0,999))</f>
        <v>3569</v>
      </c>
      <c r="AE3777" s="4">
        <f ca="1">IF(OR(V3777="",V3777="Puntual"),RANDBETWEEN(1000,5000),RANDBETWEEN(0,999))</f>
        <v>2834</v>
      </c>
      <c r="AF3777" s="4">
        <f ca="1">IF(OR(W3777="Bajo Riesgo",AE3777&gt;=1000),RANDBETWEEN(1000,5000),RANDBETWEEN(0,999))</f>
        <v>2285</v>
      </c>
      <c r="AG3777">
        <f t="shared" ca="1" si="412"/>
        <v>0</v>
      </c>
    </row>
    <row r="3778" spans="1:33" customFormat="1" x14ac:dyDescent="0.25">
      <c r="A3778">
        <v>28269566</v>
      </c>
      <c r="B3778" t="s">
        <v>5824</v>
      </c>
      <c r="C3778" t="s">
        <v>9764</v>
      </c>
      <c r="D3778">
        <v>999545747</v>
      </c>
      <c r="E3778" t="s">
        <v>5826</v>
      </c>
      <c r="F3778">
        <v>19</v>
      </c>
      <c r="G3778" t="s">
        <v>30</v>
      </c>
      <c r="H3778" t="str">
        <f t="shared" ca="1" si="406"/>
        <v>Propia</v>
      </c>
      <c r="I3778" t="s">
        <v>79</v>
      </c>
      <c r="J3778" t="s">
        <v>33</v>
      </c>
      <c r="K3778">
        <f t="shared" ca="1" si="407"/>
        <v>6408</v>
      </c>
      <c r="L3778" t="s">
        <v>53</v>
      </c>
      <c r="M3778" t="s">
        <v>14151</v>
      </c>
      <c r="N3778">
        <v>10</v>
      </c>
      <c r="O3778" t="s">
        <v>14663</v>
      </c>
      <c r="P3778" t="s">
        <v>14664</v>
      </c>
      <c r="Q3778" t="s">
        <v>14659</v>
      </c>
      <c r="R3778" s="1">
        <v>42854</v>
      </c>
      <c r="S3778" t="s">
        <v>755</v>
      </c>
      <c r="T3778" t="str">
        <f t="shared" ca="1" si="408"/>
        <v>Con Garantia</v>
      </c>
      <c r="U3778" t="str">
        <f t="shared" ca="1" si="409"/>
        <v>Sin deuda</v>
      </c>
      <c r="V3778" t="str">
        <f t="shared" ca="1" si="410"/>
        <v/>
      </c>
      <c r="W3778" t="str">
        <f t="shared" ca="1" si="411"/>
        <v>Bajo Riesgo</v>
      </c>
      <c r="X3778">
        <v>1000</v>
      </c>
      <c r="Y3778" s="2">
        <f ca="1">IF(H3778="Propia",RANDBETWEEN(1000,5000),RANDBETWEEN(0,999))</f>
        <v>2660</v>
      </c>
      <c r="Z3778" s="2">
        <f ca="1">IF(T3778="Con Garantia",RANDBETWEEN(1000,5000),RANDBETWEEN(0,999))</f>
        <v>1838</v>
      </c>
      <c r="AA3778" s="2">
        <f ca="1">IF(U3778="Sin deuda",RANDBETWEEN(1000,5000),RANDBETWEEN(0,999))</f>
        <v>2327</v>
      </c>
      <c r="AB3778" s="4">
        <f ca="1">IF(Q3778="Si Trabaja",RANDBETWEEN(1000,5000),RANDBETWEEN(0,999))</f>
        <v>3260</v>
      </c>
      <c r="AC3778" s="4">
        <f ca="1">IF(AND(F3778&gt;17,F3778&lt;71),RANDBETWEEN(1000,5000),RANDBETWEEN(0,999))</f>
        <v>4908</v>
      </c>
      <c r="AD3778" s="4">
        <f ca="1">IF(AND(AB3778&gt;=0.5,(K3778-X3778)&gt;1000),RANDBETWEEN(1000,5000),RANDBETWEEN(0,999))</f>
        <v>1249</v>
      </c>
      <c r="AE3778" s="4">
        <f ca="1">IF(OR(V3778="",V3778="Puntual"),RANDBETWEEN(1000,5000),RANDBETWEEN(0,999))</f>
        <v>1949</v>
      </c>
      <c r="AF3778" s="4">
        <f ca="1">IF(OR(W3778="Bajo Riesgo",AE3778&gt;=1000),RANDBETWEEN(1000,5000),RANDBETWEEN(0,999))</f>
        <v>2092</v>
      </c>
      <c r="AG3778">
        <f t="shared" ca="1" si="412"/>
        <v>1</v>
      </c>
    </row>
    <row r="3779" spans="1:33" customFormat="1" x14ac:dyDescent="0.25">
      <c r="A3779">
        <v>75982592</v>
      </c>
      <c r="B3779" t="s">
        <v>9765</v>
      </c>
      <c r="C3779" t="s">
        <v>9766</v>
      </c>
      <c r="D3779">
        <v>519830260</v>
      </c>
      <c r="E3779" t="s">
        <v>9767</v>
      </c>
      <c r="F3779">
        <v>37</v>
      </c>
      <c r="G3779" t="s">
        <v>42</v>
      </c>
      <c r="H3779" t="str">
        <f t="shared" ref="H3779:H3842" ca="1" si="413">IF(RANDBETWEEN(0,1)=1,"Propia","Alquilada")</f>
        <v>Propia</v>
      </c>
      <c r="I3779" t="s">
        <v>49</v>
      </c>
      <c r="J3779" t="s">
        <v>33</v>
      </c>
      <c r="K3779">
        <f t="shared" ref="K3779:K3842" ca="1" si="414">RANDBETWEEN(5000,8000)</f>
        <v>5807</v>
      </c>
      <c r="L3779" t="s">
        <v>53</v>
      </c>
      <c r="M3779" t="s">
        <v>14119</v>
      </c>
      <c r="N3779">
        <v>4</v>
      </c>
      <c r="O3779" t="s">
        <v>14657</v>
      </c>
      <c r="P3779" t="s">
        <v>14665</v>
      </c>
      <c r="Q3779" t="s">
        <v>14659</v>
      </c>
      <c r="R3779" s="1">
        <v>43075</v>
      </c>
      <c r="S3779" t="s">
        <v>34</v>
      </c>
      <c r="T3779" t="str">
        <f t="shared" ref="T3779:T3842" ca="1" si="415">IF(RANDBETWEEN(0,1)=1,"Con Garantia","Sin Garantia")</f>
        <v>Con Garantia</v>
      </c>
      <c r="U3779" t="str">
        <f t="shared" ref="U3779:U3842" ca="1" si="416">IF(RANDBETWEEN(0,1)=0,"Con deuda","Sin deuda")</f>
        <v>Sin deuda</v>
      </c>
      <c r="V3779" t="str">
        <f t="shared" ref="V3779:V3842" ca="1" si="417">IF(AND(RANDBETWEEN(0,1)=0,U3779="Con deuda"),"Moroso",IF(U3779="Sin deuda","","Puntual"))</f>
        <v/>
      </c>
      <c r="W3779" t="str">
        <f t="shared" ref="W3779:W3842" ca="1" si="418">IF(AND(U3779="Con deuda",V3779="Moroso"),"Alto Riesgo","Bajo Riesgo")</f>
        <v>Bajo Riesgo</v>
      </c>
      <c r="X3779">
        <v>1000</v>
      </c>
      <c r="Y3779" s="2">
        <f ca="1">IF(H3779="Propia",RANDBETWEEN(1000,5000),RANDBETWEEN(0,999))</f>
        <v>2069</v>
      </c>
      <c r="Z3779" s="2">
        <f ca="1">IF(T3779="Con Garantia",RANDBETWEEN(1000,5000),RANDBETWEEN(0,999))</f>
        <v>3316</v>
      </c>
      <c r="AA3779" s="2">
        <f ca="1">IF(U3779="Sin deuda",RANDBETWEEN(1000,5000),RANDBETWEEN(0,999))</f>
        <v>3205</v>
      </c>
      <c r="AB3779" s="4">
        <f ca="1">IF(Q3779="Si Trabaja",RANDBETWEEN(1000,5000),RANDBETWEEN(0,999))</f>
        <v>2421</v>
      </c>
      <c r="AC3779" s="4">
        <f ca="1">IF(AND(F3779&gt;17,F3779&lt;71),RANDBETWEEN(1000,5000),RANDBETWEEN(0,999))</f>
        <v>1813</v>
      </c>
      <c r="AD3779" s="4">
        <f ca="1">IF(AND(AB3779&gt;=0.5,(K3779-X3779)&gt;1000),RANDBETWEEN(1000,5000),RANDBETWEEN(0,999))</f>
        <v>1169</v>
      </c>
      <c r="AE3779" s="4">
        <f ca="1">IF(OR(V3779="",V3779="Puntual"),RANDBETWEEN(1000,5000),RANDBETWEEN(0,999))</f>
        <v>4395</v>
      </c>
      <c r="AF3779" s="4">
        <f ca="1">IF(OR(W3779="Bajo Riesgo",AE3779&gt;=1000),RANDBETWEEN(1000,5000),RANDBETWEEN(0,999))</f>
        <v>1184</v>
      </c>
      <c r="AG3779">
        <f t="shared" ref="AG3779:AG3842" ca="1" si="419">IF(AND(AB3779&gt;=1000,AC3779&gt;=1000,AD3779&gt;=1000,AE3779&gt;=1000,AF3779&gt;=1000),1,0)</f>
        <v>1</v>
      </c>
    </row>
    <row r="3780" spans="1:33" customFormat="1" x14ac:dyDescent="0.25">
      <c r="A3780">
        <v>45044077</v>
      </c>
      <c r="B3780" t="s">
        <v>9768</v>
      </c>
      <c r="C3780" t="s">
        <v>9769</v>
      </c>
      <c r="D3780">
        <v>921126412</v>
      </c>
      <c r="E3780" t="s">
        <v>9770</v>
      </c>
      <c r="F3780">
        <v>22</v>
      </c>
      <c r="G3780" t="s">
        <v>42</v>
      </c>
      <c r="H3780" t="str">
        <f t="shared" ca="1" si="413"/>
        <v>Alquilada</v>
      </c>
      <c r="I3780" t="s">
        <v>49</v>
      </c>
      <c r="J3780" t="s">
        <v>33</v>
      </c>
      <c r="K3780">
        <f t="shared" ca="1" si="414"/>
        <v>5679</v>
      </c>
      <c r="L3780" t="s">
        <v>53</v>
      </c>
      <c r="M3780" t="s">
        <v>14661</v>
      </c>
      <c r="N3780" t="s">
        <v>14661</v>
      </c>
      <c r="O3780" t="s">
        <v>14661</v>
      </c>
      <c r="P3780" t="s">
        <v>14661</v>
      </c>
      <c r="Q3780" t="s">
        <v>14662</v>
      </c>
      <c r="R3780" s="1">
        <v>42973</v>
      </c>
      <c r="S3780" t="s">
        <v>34</v>
      </c>
      <c r="T3780" t="str">
        <f t="shared" ca="1" si="415"/>
        <v>Con Garantia</v>
      </c>
      <c r="U3780" t="str">
        <f t="shared" ca="1" si="416"/>
        <v>Con deuda</v>
      </c>
      <c r="V3780" t="str">
        <f t="shared" ca="1" si="417"/>
        <v>Moroso</v>
      </c>
      <c r="W3780" t="str">
        <f t="shared" ca="1" si="418"/>
        <v>Alto Riesgo</v>
      </c>
      <c r="X3780">
        <v>1000</v>
      </c>
      <c r="Y3780" s="2">
        <f ca="1">IF(H3780="Propia",RANDBETWEEN(1000,5000),RANDBETWEEN(0,999))</f>
        <v>202</v>
      </c>
      <c r="Z3780" s="2">
        <f ca="1">IF(T3780="Con Garantia",RANDBETWEEN(1000,5000),RANDBETWEEN(0,999))</f>
        <v>1038</v>
      </c>
      <c r="AA3780" s="2">
        <f ca="1">IF(U3780="Sin deuda",RANDBETWEEN(1000,5000),RANDBETWEEN(0,999))</f>
        <v>471</v>
      </c>
      <c r="AB3780" s="4">
        <f ca="1">IF(Q3780="Si Trabaja",RANDBETWEEN(1000,5000),RANDBETWEEN(0,999))</f>
        <v>34</v>
      </c>
      <c r="AC3780" s="4">
        <f ca="1">IF(AND(F3780&gt;17,F3780&lt;71),RANDBETWEEN(1000,5000),RANDBETWEEN(0,999))</f>
        <v>1672</v>
      </c>
      <c r="AD3780" s="4">
        <f ca="1">IF(AND(AB3780&gt;=0.5,(K3780-X3780)&gt;1000),RANDBETWEEN(1000,5000),RANDBETWEEN(0,999))</f>
        <v>1553</v>
      </c>
      <c r="AE3780" s="4">
        <f ca="1">IF(OR(V3780="",V3780="Puntual"),RANDBETWEEN(1000,5000),RANDBETWEEN(0,999))</f>
        <v>135</v>
      </c>
      <c r="AF3780" s="4">
        <f ca="1">IF(OR(W3780="Bajo Riesgo",AE3780&gt;=1000),RANDBETWEEN(1000,5000),RANDBETWEEN(0,999))</f>
        <v>787</v>
      </c>
      <c r="AG3780">
        <f t="shared" ca="1" si="419"/>
        <v>0</v>
      </c>
    </row>
    <row r="3781" spans="1:33" customFormat="1" x14ac:dyDescent="0.25">
      <c r="A3781">
        <v>74609662</v>
      </c>
      <c r="B3781" t="s">
        <v>9771</v>
      </c>
      <c r="C3781" t="s">
        <v>9772</v>
      </c>
      <c r="D3781">
        <v>519233464</v>
      </c>
      <c r="E3781" t="s">
        <v>9773</v>
      </c>
      <c r="F3781">
        <v>59</v>
      </c>
      <c r="G3781" t="s">
        <v>30</v>
      </c>
      <c r="H3781" t="str">
        <f t="shared" ca="1" si="413"/>
        <v>Propia</v>
      </c>
      <c r="I3781" t="s">
        <v>79</v>
      </c>
      <c r="J3781" t="s">
        <v>33</v>
      </c>
      <c r="K3781">
        <f t="shared" ca="1" si="414"/>
        <v>7034</v>
      </c>
      <c r="L3781" t="s">
        <v>67</v>
      </c>
      <c r="M3781" t="s">
        <v>14661</v>
      </c>
      <c r="N3781" t="s">
        <v>14661</v>
      </c>
      <c r="O3781" t="s">
        <v>14661</v>
      </c>
      <c r="P3781" t="s">
        <v>14661</v>
      </c>
      <c r="Q3781" t="s">
        <v>14662</v>
      </c>
      <c r="R3781" s="1">
        <v>42909</v>
      </c>
      <c r="S3781" t="s">
        <v>755</v>
      </c>
      <c r="T3781" t="str">
        <f t="shared" ca="1" si="415"/>
        <v>Con Garantia</v>
      </c>
      <c r="U3781" t="str">
        <f t="shared" ca="1" si="416"/>
        <v>Sin deuda</v>
      </c>
      <c r="V3781" t="str">
        <f t="shared" ca="1" si="417"/>
        <v/>
      </c>
      <c r="W3781" t="str">
        <f t="shared" ca="1" si="418"/>
        <v>Bajo Riesgo</v>
      </c>
      <c r="X3781">
        <v>1000</v>
      </c>
      <c r="Y3781" s="2">
        <f ca="1">IF(H3781="Propia",RANDBETWEEN(1000,5000),RANDBETWEEN(0,999))</f>
        <v>2454</v>
      </c>
      <c r="Z3781" s="2">
        <f ca="1">IF(T3781="Con Garantia",RANDBETWEEN(1000,5000),RANDBETWEEN(0,999))</f>
        <v>2646</v>
      </c>
      <c r="AA3781" s="2">
        <f ca="1">IF(U3781="Sin deuda",RANDBETWEEN(1000,5000),RANDBETWEEN(0,999))</f>
        <v>2941</v>
      </c>
      <c r="AB3781" s="4">
        <f ca="1">IF(Q3781="Si Trabaja",RANDBETWEEN(1000,5000),RANDBETWEEN(0,999))</f>
        <v>669</v>
      </c>
      <c r="AC3781" s="4">
        <f ca="1">IF(AND(F3781&gt;17,F3781&lt;71),RANDBETWEEN(1000,5000),RANDBETWEEN(0,999))</f>
        <v>2334</v>
      </c>
      <c r="AD3781" s="4">
        <f ca="1">IF(AND(AB3781&gt;=0.5,(K3781-X3781)&gt;1000),RANDBETWEEN(1000,5000),RANDBETWEEN(0,999))</f>
        <v>3282</v>
      </c>
      <c r="AE3781" s="4">
        <f ca="1">IF(OR(V3781="",V3781="Puntual"),RANDBETWEEN(1000,5000),RANDBETWEEN(0,999))</f>
        <v>3210</v>
      </c>
      <c r="AF3781" s="4">
        <f ca="1">IF(OR(W3781="Bajo Riesgo",AE3781&gt;=1000),RANDBETWEEN(1000,5000),RANDBETWEEN(0,999))</f>
        <v>3839</v>
      </c>
      <c r="AG3781">
        <f t="shared" ca="1" si="419"/>
        <v>0</v>
      </c>
    </row>
    <row r="3782" spans="1:33" customFormat="1" x14ac:dyDescent="0.25">
      <c r="A3782">
        <v>48204210</v>
      </c>
      <c r="B3782" t="s">
        <v>9774</v>
      </c>
      <c r="C3782" t="s">
        <v>1639</v>
      </c>
      <c r="D3782">
        <v>519779176</v>
      </c>
      <c r="E3782" t="s">
        <v>9775</v>
      </c>
      <c r="F3782">
        <v>37</v>
      </c>
      <c r="G3782" t="s">
        <v>30</v>
      </c>
      <c r="H3782" t="str">
        <f t="shared" ca="1" si="413"/>
        <v>Alquilada</v>
      </c>
      <c r="I3782" t="s">
        <v>49</v>
      </c>
      <c r="J3782" t="s">
        <v>33</v>
      </c>
      <c r="K3782">
        <f t="shared" ca="1" si="414"/>
        <v>5380</v>
      </c>
      <c r="L3782" t="s">
        <v>53</v>
      </c>
      <c r="M3782" t="s">
        <v>12751</v>
      </c>
      <c r="N3782">
        <v>8</v>
      </c>
      <c r="O3782" t="s">
        <v>14657</v>
      </c>
      <c r="P3782" t="s">
        <v>14664</v>
      </c>
      <c r="Q3782" t="s">
        <v>14659</v>
      </c>
      <c r="R3782" s="1">
        <v>43072</v>
      </c>
      <c r="S3782" t="s">
        <v>755</v>
      </c>
      <c r="T3782" t="str">
        <f t="shared" ca="1" si="415"/>
        <v>Con Garantia</v>
      </c>
      <c r="U3782" t="str">
        <f t="shared" ca="1" si="416"/>
        <v>Sin deuda</v>
      </c>
      <c r="V3782" t="str">
        <f t="shared" ca="1" si="417"/>
        <v/>
      </c>
      <c r="W3782" t="str">
        <f t="shared" ca="1" si="418"/>
        <v>Bajo Riesgo</v>
      </c>
      <c r="X3782">
        <v>1000</v>
      </c>
      <c r="Y3782" s="2">
        <f ca="1">IF(H3782="Propia",RANDBETWEEN(1000,5000),RANDBETWEEN(0,999))</f>
        <v>315</v>
      </c>
      <c r="Z3782" s="2">
        <f ca="1">IF(T3782="Con Garantia",RANDBETWEEN(1000,5000),RANDBETWEEN(0,999))</f>
        <v>2248</v>
      </c>
      <c r="AA3782" s="2">
        <f ca="1">IF(U3782="Sin deuda",RANDBETWEEN(1000,5000),RANDBETWEEN(0,999))</f>
        <v>3505</v>
      </c>
      <c r="AB3782" s="4">
        <f ca="1">IF(Q3782="Si Trabaja",RANDBETWEEN(1000,5000),RANDBETWEEN(0,999))</f>
        <v>3526</v>
      </c>
      <c r="AC3782" s="4">
        <f ca="1">IF(AND(F3782&gt;17,F3782&lt;71),RANDBETWEEN(1000,5000),RANDBETWEEN(0,999))</f>
        <v>1586</v>
      </c>
      <c r="AD3782" s="4">
        <f ca="1">IF(AND(AB3782&gt;=0.5,(K3782-X3782)&gt;1000),RANDBETWEEN(1000,5000),RANDBETWEEN(0,999))</f>
        <v>1135</v>
      </c>
      <c r="AE3782" s="4">
        <f ca="1">IF(OR(V3782="",V3782="Puntual"),RANDBETWEEN(1000,5000),RANDBETWEEN(0,999))</f>
        <v>2284</v>
      </c>
      <c r="AF3782" s="4">
        <f ca="1">IF(OR(W3782="Bajo Riesgo",AE3782&gt;=1000),RANDBETWEEN(1000,5000),RANDBETWEEN(0,999))</f>
        <v>3599</v>
      </c>
      <c r="AG3782">
        <f t="shared" ca="1" si="419"/>
        <v>1</v>
      </c>
    </row>
    <row r="3783" spans="1:33" customFormat="1" x14ac:dyDescent="0.25">
      <c r="A3783">
        <v>75259355</v>
      </c>
      <c r="B3783" t="s">
        <v>9776</v>
      </c>
      <c r="C3783" t="s">
        <v>9777</v>
      </c>
      <c r="D3783">
        <v>919666174</v>
      </c>
      <c r="E3783" t="s">
        <v>9778</v>
      </c>
      <c r="F3783">
        <v>60</v>
      </c>
      <c r="G3783" t="s">
        <v>30</v>
      </c>
      <c r="H3783" t="str">
        <f t="shared" ca="1" si="413"/>
        <v>Alquilada</v>
      </c>
      <c r="I3783" t="s">
        <v>32</v>
      </c>
      <c r="J3783" t="s">
        <v>33</v>
      </c>
      <c r="K3783">
        <f t="shared" ca="1" si="414"/>
        <v>7887</v>
      </c>
      <c r="L3783" t="s">
        <v>107</v>
      </c>
      <c r="M3783" t="s">
        <v>14127</v>
      </c>
      <c r="N3783">
        <v>8</v>
      </c>
      <c r="O3783" t="s">
        <v>14663</v>
      </c>
      <c r="P3783" t="s">
        <v>14668</v>
      </c>
      <c r="Q3783" t="s">
        <v>14659</v>
      </c>
      <c r="R3783" s="1">
        <v>42762</v>
      </c>
      <c r="S3783" t="s">
        <v>34</v>
      </c>
      <c r="T3783" t="str">
        <f t="shared" ca="1" si="415"/>
        <v>Con Garantia</v>
      </c>
      <c r="U3783" t="str">
        <f t="shared" ca="1" si="416"/>
        <v>Con deuda</v>
      </c>
      <c r="V3783" t="str">
        <f t="shared" ca="1" si="417"/>
        <v>Moroso</v>
      </c>
      <c r="W3783" t="str">
        <f t="shared" ca="1" si="418"/>
        <v>Alto Riesgo</v>
      </c>
      <c r="X3783">
        <v>1000</v>
      </c>
      <c r="Y3783" s="2">
        <f ca="1">IF(H3783="Propia",RANDBETWEEN(1000,5000),RANDBETWEEN(0,999))</f>
        <v>569</v>
      </c>
      <c r="Z3783" s="2">
        <f ca="1">IF(T3783="Con Garantia",RANDBETWEEN(1000,5000),RANDBETWEEN(0,999))</f>
        <v>4140</v>
      </c>
      <c r="AA3783" s="2">
        <f ca="1">IF(U3783="Sin deuda",RANDBETWEEN(1000,5000),RANDBETWEEN(0,999))</f>
        <v>467</v>
      </c>
      <c r="AB3783" s="4">
        <f ca="1">IF(Q3783="Si Trabaja",RANDBETWEEN(1000,5000),RANDBETWEEN(0,999))</f>
        <v>4545</v>
      </c>
      <c r="AC3783" s="4">
        <f ca="1">IF(AND(F3783&gt;17,F3783&lt;71),RANDBETWEEN(1000,5000),RANDBETWEEN(0,999))</f>
        <v>3837</v>
      </c>
      <c r="AD3783" s="4">
        <f ca="1">IF(AND(AB3783&gt;=0.5,(K3783-X3783)&gt;1000),RANDBETWEEN(1000,5000),RANDBETWEEN(0,999))</f>
        <v>2468</v>
      </c>
      <c r="AE3783" s="4">
        <f ca="1">IF(OR(V3783="",V3783="Puntual"),RANDBETWEEN(1000,5000),RANDBETWEEN(0,999))</f>
        <v>641</v>
      </c>
      <c r="AF3783" s="4">
        <f ca="1">IF(OR(W3783="Bajo Riesgo",AE3783&gt;=1000),RANDBETWEEN(1000,5000),RANDBETWEEN(0,999))</f>
        <v>914</v>
      </c>
      <c r="AG3783">
        <f t="shared" ca="1" si="419"/>
        <v>0</v>
      </c>
    </row>
    <row r="3784" spans="1:33" customFormat="1" x14ac:dyDescent="0.25">
      <c r="A3784">
        <v>45521767</v>
      </c>
      <c r="B3784" t="s">
        <v>9779</v>
      </c>
      <c r="C3784" t="s">
        <v>9780</v>
      </c>
      <c r="D3784">
        <v>977843535</v>
      </c>
      <c r="E3784" t="s">
        <v>9781</v>
      </c>
      <c r="F3784">
        <v>27</v>
      </c>
      <c r="G3784" t="s">
        <v>30</v>
      </c>
      <c r="H3784" t="str">
        <f t="shared" ca="1" si="413"/>
        <v>Alquilada</v>
      </c>
      <c r="I3784" t="s">
        <v>49</v>
      </c>
      <c r="J3784" t="s">
        <v>33</v>
      </c>
      <c r="K3784">
        <f t="shared" ca="1" si="414"/>
        <v>6596</v>
      </c>
      <c r="L3784" t="s">
        <v>78</v>
      </c>
      <c r="M3784" t="s">
        <v>14661</v>
      </c>
      <c r="N3784" t="s">
        <v>14661</v>
      </c>
      <c r="O3784" t="s">
        <v>14661</v>
      </c>
      <c r="P3784" t="s">
        <v>14661</v>
      </c>
      <c r="Q3784" t="s">
        <v>14662</v>
      </c>
      <c r="R3784" s="1">
        <v>43073</v>
      </c>
      <c r="S3784" t="s">
        <v>34</v>
      </c>
      <c r="T3784" t="str">
        <f t="shared" ca="1" si="415"/>
        <v>Sin Garantia</v>
      </c>
      <c r="U3784" t="str">
        <f t="shared" ca="1" si="416"/>
        <v>Con deuda</v>
      </c>
      <c r="V3784" t="str">
        <f t="shared" ca="1" si="417"/>
        <v>Puntual</v>
      </c>
      <c r="W3784" t="str">
        <f t="shared" ca="1" si="418"/>
        <v>Bajo Riesgo</v>
      </c>
      <c r="X3784">
        <v>1000</v>
      </c>
      <c r="Y3784" s="2">
        <f ca="1">IF(H3784="Propia",RANDBETWEEN(1000,5000),RANDBETWEEN(0,999))</f>
        <v>526</v>
      </c>
      <c r="Z3784" s="2">
        <f ca="1">IF(T3784="Con Garantia",RANDBETWEEN(1000,5000),RANDBETWEEN(0,999))</f>
        <v>53</v>
      </c>
      <c r="AA3784" s="2">
        <f ca="1">IF(U3784="Sin deuda",RANDBETWEEN(1000,5000),RANDBETWEEN(0,999))</f>
        <v>167</v>
      </c>
      <c r="AB3784" s="4">
        <f ca="1">IF(Q3784="Si Trabaja",RANDBETWEEN(1000,5000),RANDBETWEEN(0,999))</f>
        <v>222</v>
      </c>
      <c r="AC3784" s="4">
        <f ca="1">IF(AND(F3784&gt;17,F3784&lt;71),RANDBETWEEN(1000,5000),RANDBETWEEN(0,999))</f>
        <v>4683</v>
      </c>
      <c r="AD3784" s="4">
        <f ca="1">IF(AND(AB3784&gt;=0.5,(K3784-X3784)&gt;1000),RANDBETWEEN(1000,5000),RANDBETWEEN(0,999))</f>
        <v>3535</v>
      </c>
      <c r="AE3784" s="4">
        <f ca="1">IF(OR(V3784="",V3784="Puntual"),RANDBETWEEN(1000,5000),RANDBETWEEN(0,999))</f>
        <v>1280</v>
      </c>
      <c r="AF3784" s="4">
        <f ca="1">IF(OR(W3784="Bajo Riesgo",AE3784&gt;=1000),RANDBETWEEN(1000,5000),RANDBETWEEN(0,999))</f>
        <v>2634</v>
      </c>
      <c r="AG3784">
        <f t="shared" ca="1" si="419"/>
        <v>0</v>
      </c>
    </row>
    <row r="3785" spans="1:33" customFormat="1" x14ac:dyDescent="0.25">
      <c r="A3785">
        <v>74901653</v>
      </c>
      <c r="B3785" t="s">
        <v>9782</v>
      </c>
      <c r="C3785" t="s">
        <v>9783</v>
      </c>
      <c r="D3785">
        <v>519701312</v>
      </c>
      <c r="E3785" t="s">
        <v>9784</v>
      </c>
      <c r="F3785">
        <v>47</v>
      </c>
      <c r="G3785" t="s">
        <v>42</v>
      </c>
      <c r="H3785" t="str">
        <f t="shared" ca="1" si="413"/>
        <v>Alquilada</v>
      </c>
      <c r="I3785" t="s">
        <v>79</v>
      </c>
      <c r="J3785" t="s">
        <v>33</v>
      </c>
      <c r="K3785">
        <f t="shared" ca="1" si="414"/>
        <v>6186</v>
      </c>
      <c r="L3785" t="s">
        <v>125</v>
      </c>
      <c r="M3785" t="s">
        <v>13001</v>
      </c>
      <c r="N3785">
        <v>3</v>
      </c>
      <c r="O3785" t="s">
        <v>14663</v>
      </c>
      <c r="P3785" t="s">
        <v>14658</v>
      </c>
      <c r="Q3785" t="s">
        <v>14659</v>
      </c>
      <c r="R3785" s="1">
        <v>42752</v>
      </c>
      <c r="S3785" t="s">
        <v>755</v>
      </c>
      <c r="T3785" t="str">
        <f t="shared" ca="1" si="415"/>
        <v>Sin Garantia</v>
      </c>
      <c r="U3785" t="str">
        <f t="shared" ca="1" si="416"/>
        <v>Sin deuda</v>
      </c>
      <c r="V3785" t="str">
        <f t="shared" ca="1" si="417"/>
        <v/>
      </c>
      <c r="W3785" t="str">
        <f t="shared" ca="1" si="418"/>
        <v>Bajo Riesgo</v>
      </c>
      <c r="X3785">
        <v>1000</v>
      </c>
      <c r="Y3785" s="2">
        <f ca="1">IF(H3785="Propia",RANDBETWEEN(1000,5000),RANDBETWEEN(0,999))</f>
        <v>770</v>
      </c>
      <c r="Z3785" s="2">
        <f ca="1">IF(T3785="Con Garantia",RANDBETWEEN(1000,5000),RANDBETWEEN(0,999))</f>
        <v>359</v>
      </c>
      <c r="AA3785" s="2">
        <f ca="1">IF(U3785="Sin deuda",RANDBETWEEN(1000,5000),RANDBETWEEN(0,999))</f>
        <v>3932</v>
      </c>
      <c r="AB3785" s="4">
        <f ca="1">IF(Q3785="Si Trabaja",RANDBETWEEN(1000,5000),RANDBETWEEN(0,999))</f>
        <v>2626</v>
      </c>
      <c r="AC3785" s="4">
        <f ca="1">IF(AND(F3785&gt;17,F3785&lt;71),RANDBETWEEN(1000,5000),RANDBETWEEN(0,999))</f>
        <v>2355</v>
      </c>
      <c r="AD3785" s="4">
        <f ca="1">IF(AND(AB3785&gt;=0.5,(K3785-X3785)&gt;1000),RANDBETWEEN(1000,5000),RANDBETWEEN(0,999))</f>
        <v>4854</v>
      </c>
      <c r="AE3785" s="4">
        <f ca="1">IF(OR(V3785="",V3785="Puntual"),RANDBETWEEN(1000,5000),RANDBETWEEN(0,999))</f>
        <v>1056</v>
      </c>
      <c r="AF3785" s="4">
        <f ca="1">IF(OR(W3785="Bajo Riesgo",AE3785&gt;=1000),RANDBETWEEN(1000,5000),RANDBETWEEN(0,999))</f>
        <v>4070</v>
      </c>
      <c r="AG3785">
        <f t="shared" ca="1" si="419"/>
        <v>1</v>
      </c>
    </row>
    <row r="3786" spans="1:33" customFormat="1" x14ac:dyDescent="0.25">
      <c r="A3786">
        <v>47409163</v>
      </c>
      <c r="B3786" t="s">
        <v>9785</v>
      </c>
      <c r="C3786" t="s">
        <v>9786</v>
      </c>
      <c r="D3786">
        <v>901682346</v>
      </c>
      <c r="E3786" t="s">
        <v>9787</v>
      </c>
      <c r="F3786">
        <v>33</v>
      </c>
      <c r="G3786" t="s">
        <v>42</v>
      </c>
      <c r="H3786" t="str">
        <f t="shared" ca="1" si="413"/>
        <v>Alquilada</v>
      </c>
      <c r="I3786" t="s">
        <v>49</v>
      </c>
      <c r="J3786" t="s">
        <v>33</v>
      </c>
      <c r="K3786">
        <f t="shared" ca="1" si="414"/>
        <v>7472</v>
      </c>
      <c r="L3786" t="s">
        <v>78</v>
      </c>
      <c r="M3786" t="s">
        <v>13523</v>
      </c>
      <c r="N3786">
        <v>1</v>
      </c>
      <c r="O3786" t="s">
        <v>14663</v>
      </c>
      <c r="P3786" t="s">
        <v>14668</v>
      </c>
      <c r="Q3786" t="s">
        <v>14659</v>
      </c>
      <c r="R3786" s="1">
        <v>43081</v>
      </c>
      <c r="S3786" t="s">
        <v>34</v>
      </c>
      <c r="T3786" t="str">
        <f t="shared" ca="1" si="415"/>
        <v>Sin Garantia</v>
      </c>
      <c r="U3786" t="str">
        <f t="shared" ca="1" si="416"/>
        <v>Con deuda</v>
      </c>
      <c r="V3786" t="str">
        <f t="shared" ca="1" si="417"/>
        <v>Puntual</v>
      </c>
      <c r="W3786" t="str">
        <f t="shared" ca="1" si="418"/>
        <v>Bajo Riesgo</v>
      </c>
      <c r="X3786">
        <v>1000</v>
      </c>
      <c r="Y3786" s="2">
        <f ca="1">IF(H3786="Propia",RANDBETWEEN(1000,5000),RANDBETWEEN(0,999))</f>
        <v>231</v>
      </c>
      <c r="Z3786" s="2">
        <f ca="1">IF(T3786="Con Garantia",RANDBETWEEN(1000,5000),RANDBETWEEN(0,999))</f>
        <v>386</v>
      </c>
      <c r="AA3786" s="2">
        <f ca="1">IF(U3786="Sin deuda",RANDBETWEEN(1000,5000),RANDBETWEEN(0,999))</f>
        <v>363</v>
      </c>
      <c r="AB3786" s="4">
        <f ca="1">IF(Q3786="Si Trabaja",RANDBETWEEN(1000,5000),RANDBETWEEN(0,999))</f>
        <v>3689</v>
      </c>
      <c r="AC3786" s="4">
        <f ca="1">IF(AND(F3786&gt;17,F3786&lt;71),RANDBETWEEN(1000,5000),RANDBETWEEN(0,999))</f>
        <v>1535</v>
      </c>
      <c r="AD3786" s="4">
        <f ca="1">IF(AND(AB3786&gt;=0.5,(K3786-X3786)&gt;1000),RANDBETWEEN(1000,5000),RANDBETWEEN(0,999))</f>
        <v>1141</v>
      </c>
      <c r="AE3786" s="4">
        <f ca="1">IF(OR(V3786="",V3786="Puntual"),RANDBETWEEN(1000,5000),RANDBETWEEN(0,999))</f>
        <v>4542</v>
      </c>
      <c r="AF3786" s="4">
        <f ca="1">IF(OR(W3786="Bajo Riesgo",AE3786&gt;=1000),RANDBETWEEN(1000,5000),RANDBETWEEN(0,999))</f>
        <v>4505</v>
      </c>
      <c r="AG3786">
        <f t="shared" ca="1" si="419"/>
        <v>1</v>
      </c>
    </row>
    <row r="3787" spans="1:33" customFormat="1" x14ac:dyDescent="0.25">
      <c r="A3787">
        <v>75966831</v>
      </c>
      <c r="B3787" t="s">
        <v>9788</v>
      </c>
      <c r="C3787" t="s">
        <v>9777</v>
      </c>
      <c r="D3787">
        <v>917384104</v>
      </c>
      <c r="E3787" t="s">
        <v>9789</v>
      </c>
      <c r="F3787">
        <v>51</v>
      </c>
      <c r="G3787" t="s">
        <v>42</v>
      </c>
      <c r="H3787" t="str">
        <f t="shared" ca="1" si="413"/>
        <v>Alquilada</v>
      </c>
      <c r="I3787" t="s">
        <v>32</v>
      </c>
      <c r="J3787" t="s">
        <v>33</v>
      </c>
      <c r="K3787">
        <f t="shared" ca="1" si="414"/>
        <v>6723</v>
      </c>
      <c r="L3787" t="s">
        <v>53</v>
      </c>
      <c r="M3787" t="s">
        <v>14110</v>
      </c>
      <c r="N3787">
        <v>7</v>
      </c>
      <c r="O3787" t="s">
        <v>14663</v>
      </c>
      <c r="P3787" t="s">
        <v>14658</v>
      </c>
      <c r="Q3787" t="s">
        <v>14659</v>
      </c>
      <c r="R3787" s="1">
        <v>43013</v>
      </c>
      <c r="S3787" t="s">
        <v>34</v>
      </c>
      <c r="T3787" t="str">
        <f t="shared" ca="1" si="415"/>
        <v>Sin Garantia</v>
      </c>
      <c r="U3787" t="str">
        <f t="shared" ca="1" si="416"/>
        <v>Con deuda</v>
      </c>
      <c r="V3787" t="str">
        <f t="shared" ca="1" si="417"/>
        <v>Puntual</v>
      </c>
      <c r="W3787" t="str">
        <f t="shared" ca="1" si="418"/>
        <v>Bajo Riesgo</v>
      </c>
      <c r="X3787">
        <v>1000</v>
      </c>
      <c r="Y3787" s="2">
        <f ca="1">IF(H3787="Propia",RANDBETWEEN(1000,5000),RANDBETWEEN(0,999))</f>
        <v>554</v>
      </c>
      <c r="Z3787" s="2">
        <f ca="1">IF(T3787="Con Garantia",RANDBETWEEN(1000,5000),RANDBETWEEN(0,999))</f>
        <v>200</v>
      </c>
      <c r="AA3787" s="2">
        <f ca="1">IF(U3787="Sin deuda",RANDBETWEEN(1000,5000),RANDBETWEEN(0,999))</f>
        <v>389</v>
      </c>
      <c r="AB3787" s="4">
        <f ca="1">IF(Q3787="Si Trabaja",RANDBETWEEN(1000,5000),RANDBETWEEN(0,999))</f>
        <v>2966</v>
      </c>
      <c r="AC3787" s="4">
        <f ca="1">IF(AND(F3787&gt;17,F3787&lt;71),RANDBETWEEN(1000,5000),RANDBETWEEN(0,999))</f>
        <v>3488</v>
      </c>
      <c r="AD3787" s="4">
        <f ca="1">IF(AND(AB3787&gt;=0.5,(K3787-X3787)&gt;1000),RANDBETWEEN(1000,5000),RANDBETWEEN(0,999))</f>
        <v>1497</v>
      </c>
      <c r="AE3787" s="4">
        <f ca="1">IF(OR(V3787="",V3787="Puntual"),RANDBETWEEN(1000,5000),RANDBETWEEN(0,999))</f>
        <v>2720</v>
      </c>
      <c r="AF3787" s="4">
        <f ca="1">IF(OR(W3787="Bajo Riesgo",AE3787&gt;=1000),RANDBETWEEN(1000,5000),RANDBETWEEN(0,999))</f>
        <v>1338</v>
      </c>
      <c r="AG3787">
        <f t="shared" ca="1" si="419"/>
        <v>1</v>
      </c>
    </row>
    <row r="3788" spans="1:33" customFormat="1" x14ac:dyDescent="0.25">
      <c r="A3788">
        <v>45521767</v>
      </c>
      <c r="B3788" t="s">
        <v>9779</v>
      </c>
      <c r="C3788" t="s">
        <v>9790</v>
      </c>
      <c r="D3788">
        <v>977843535</v>
      </c>
      <c r="E3788" t="s">
        <v>9781</v>
      </c>
      <c r="F3788">
        <v>62</v>
      </c>
      <c r="G3788" t="s">
        <v>42</v>
      </c>
      <c r="H3788" t="str">
        <f t="shared" ca="1" si="413"/>
        <v>Propia</v>
      </c>
      <c r="I3788" t="s">
        <v>79</v>
      </c>
      <c r="J3788" t="s">
        <v>33</v>
      </c>
      <c r="K3788">
        <f t="shared" ca="1" si="414"/>
        <v>5035</v>
      </c>
      <c r="L3788" t="s">
        <v>135</v>
      </c>
      <c r="M3788" t="s">
        <v>14661</v>
      </c>
      <c r="N3788" t="s">
        <v>14661</v>
      </c>
      <c r="O3788" t="s">
        <v>14661</v>
      </c>
      <c r="P3788" t="s">
        <v>14661</v>
      </c>
      <c r="Q3788" t="s">
        <v>14662</v>
      </c>
      <c r="R3788" s="1">
        <v>43021</v>
      </c>
      <c r="S3788" t="s">
        <v>755</v>
      </c>
      <c r="T3788" t="str">
        <f t="shared" ca="1" si="415"/>
        <v>Con Garantia</v>
      </c>
      <c r="U3788" t="str">
        <f t="shared" ca="1" si="416"/>
        <v>Con deuda</v>
      </c>
      <c r="V3788" t="str">
        <f t="shared" ca="1" si="417"/>
        <v>Puntual</v>
      </c>
      <c r="W3788" t="str">
        <f t="shared" ca="1" si="418"/>
        <v>Bajo Riesgo</v>
      </c>
      <c r="X3788">
        <v>1000</v>
      </c>
      <c r="Y3788" s="2">
        <f ca="1">IF(H3788="Propia",RANDBETWEEN(1000,5000),RANDBETWEEN(0,999))</f>
        <v>1769</v>
      </c>
      <c r="Z3788" s="2">
        <f ca="1">IF(T3788="Con Garantia",RANDBETWEEN(1000,5000),RANDBETWEEN(0,999))</f>
        <v>4172</v>
      </c>
      <c r="AA3788" s="2">
        <f ca="1">IF(U3788="Sin deuda",RANDBETWEEN(1000,5000),RANDBETWEEN(0,999))</f>
        <v>937</v>
      </c>
      <c r="AB3788" s="4">
        <f ca="1">IF(Q3788="Si Trabaja",RANDBETWEEN(1000,5000),RANDBETWEEN(0,999))</f>
        <v>489</v>
      </c>
      <c r="AC3788" s="4">
        <f ca="1">IF(AND(F3788&gt;17,F3788&lt;71),RANDBETWEEN(1000,5000),RANDBETWEEN(0,999))</f>
        <v>1644</v>
      </c>
      <c r="AD3788" s="4">
        <f ca="1">IF(AND(AB3788&gt;=0.5,(K3788-X3788)&gt;1000),RANDBETWEEN(1000,5000),RANDBETWEEN(0,999))</f>
        <v>3798</v>
      </c>
      <c r="AE3788" s="4">
        <f ca="1">IF(OR(V3788="",V3788="Puntual"),RANDBETWEEN(1000,5000),RANDBETWEEN(0,999))</f>
        <v>4000</v>
      </c>
      <c r="AF3788" s="4">
        <f ca="1">IF(OR(W3788="Bajo Riesgo",AE3788&gt;=1000),RANDBETWEEN(1000,5000),RANDBETWEEN(0,999))</f>
        <v>1887</v>
      </c>
      <c r="AG3788">
        <f t="shared" ca="1" si="419"/>
        <v>0</v>
      </c>
    </row>
    <row r="3789" spans="1:33" customFormat="1" x14ac:dyDescent="0.25">
      <c r="A3789">
        <v>76789863</v>
      </c>
      <c r="B3789" t="s">
        <v>3213</v>
      </c>
      <c r="C3789" t="s">
        <v>9777</v>
      </c>
      <c r="D3789">
        <v>990126320</v>
      </c>
      <c r="E3789" t="s">
        <v>3215</v>
      </c>
      <c r="F3789">
        <v>46</v>
      </c>
      <c r="G3789" t="s">
        <v>30</v>
      </c>
      <c r="H3789" t="str">
        <f t="shared" ca="1" si="413"/>
        <v>Alquilada</v>
      </c>
      <c r="I3789" t="s">
        <v>32</v>
      </c>
      <c r="J3789" t="s">
        <v>33</v>
      </c>
      <c r="K3789">
        <f t="shared" ca="1" si="414"/>
        <v>6833</v>
      </c>
      <c r="L3789" t="s">
        <v>38</v>
      </c>
      <c r="M3789" t="s">
        <v>12778</v>
      </c>
      <c r="N3789">
        <v>5</v>
      </c>
      <c r="O3789" t="s">
        <v>14663</v>
      </c>
      <c r="P3789" t="s">
        <v>14668</v>
      </c>
      <c r="Q3789" t="s">
        <v>14659</v>
      </c>
      <c r="R3789" s="1">
        <v>42868</v>
      </c>
      <c r="S3789" t="s">
        <v>34</v>
      </c>
      <c r="T3789" t="str">
        <f t="shared" ca="1" si="415"/>
        <v>Sin Garantia</v>
      </c>
      <c r="U3789" t="str">
        <f t="shared" ca="1" si="416"/>
        <v>Sin deuda</v>
      </c>
      <c r="V3789" t="str">
        <f t="shared" ca="1" si="417"/>
        <v/>
      </c>
      <c r="W3789" t="str">
        <f t="shared" ca="1" si="418"/>
        <v>Bajo Riesgo</v>
      </c>
      <c r="X3789">
        <v>1000</v>
      </c>
      <c r="Y3789" s="2">
        <f ca="1">IF(H3789="Propia",RANDBETWEEN(1000,5000),RANDBETWEEN(0,999))</f>
        <v>620</v>
      </c>
      <c r="Z3789" s="2">
        <f ca="1">IF(T3789="Con Garantia",RANDBETWEEN(1000,5000),RANDBETWEEN(0,999))</f>
        <v>345</v>
      </c>
      <c r="AA3789" s="2">
        <f ca="1">IF(U3789="Sin deuda",RANDBETWEEN(1000,5000),RANDBETWEEN(0,999))</f>
        <v>1553</v>
      </c>
      <c r="AB3789" s="4">
        <f ca="1">IF(Q3789="Si Trabaja",RANDBETWEEN(1000,5000),RANDBETWEEN(0,999))</f>
        <v>1305</v>
      </c>
      <c r="AC3789" s="4">
        <f ca="1">IF(AND(F3789&gt;17,F3789&lt;71),RANDBETWEEN(1000,5000),RANDBETWEEN(0,999))</f>
        <v>2638</v>
      </c>
      <c r="AD3789" s="4">
        <f ca="1">IF(AND(AB3789&gt;=0.5,(K3789-X3789)&gt;1000),RANDBETWEEN(1000,5000),RANDBETWEEN(0,999))</f>
        <v>3336</v>
      </c>
      <c r="AE3789" s="4">
        <f ca="1">IF(OR(V3789="",V3789="Puntual"),RANDBETWEEN(1000,5000),RANDBETWEEN(0,999))</f>
        <v>2580</v>
      </c>
      <c r="AF3789" s="4">
        <f ca="1">IF(OR(W3789="Bajo Riesgo",AE3789&gt;=1000),RANDBETWEEN(1000,5000),RANDBETWEEN(0,999))</f>
        <v>3672</v>
      </c>
      <c r="AG3789">
        <f t="shared" ca="1" si="419"/>
        <v>1</v>
      </c>
    </row>
    <row r="3790" spans="1:33" customFormat="1" x14ac:dyDescent="0.25">
      <c r="A3790">
        <v>45521767</v>
      </c>
      <c r="B3790" t="s">
        <v>9779</v>
      </c>
      <c r="C3790" t="s">
        <v>9791</v>
      </c>
      <c r="D3790">
        <v>987176818</v>
      </c>
      <c r="E3790" t="s">
        <v>9781</v>
      </c>
      <c r="F3790">
        <v>25</v>
      </c>
      <c r="G3790" t="s">
        <v>42</v>
      </c>
      <c r="H3790" t="str">
        <f t="shared" ca="1" si="413"/>
        <v>Propia</v>
      </c>
      <c r="I3790" t="s">
        <v>49</v>
      </c>
      <c r="J3790" t="s">
        <v>33</v>
      </c>
      <c r="K3790">
        <f t="shared" ca="1" si="414"/>
        <v>6821</v>
      </c>
      <c r="L3790" t="s">
        <v>53</v>
      </c>
      <c r="M3790" t="s">
        <v>13506</v>
      </c>
      <c r="N3790">
        <v>10</v>
      </c>
      <c r="O3790" t="s">
        <v>14657</v>
      </c>
      <c r="P3790" t="s">
        <v>14666</v>
      </c>
      <c r="Q3790" t="s">
        <v>14659</v>
      </c>
      <c r="R3790" s="1">
        <v>43061</v>
      </c>
      <c r="S3790" t="s">
        <v>755</v>
      </c>
      <c r="T3790" t="str">
        <f t="shared" ca="1" si="415"/>
        <v>Sin Garantia</v>
      </c>
      <c r="U3790" t="str">
        <f t="shared" ca="1" si="416"/>
        <v>Sin deuda</v>
      </c>
      <c r="V3790" t="str">
        <f t="shared" ca="1" si="417"/>
        <v/>
      </c>
      <c r="W3790" t="str">
        <f t="shared" ca="1" si="418"/>
        <v>Bajo Riesgo</v>
      </c>
      <c r="X3790">
        <v>1000</v>
      </c>
      <c r="Y3790" s="2">
        <f ca="1">IF(H3790="Propia",RANDBETWEEN(1000,5000),RANDBETWEEN(0,999))</f>
        <v>4623</v>
      </c>
      <c r="Z3790" s="2">
        <f ca="1">IF(T3790="Con Garantia",RANDBETWEEN(1000,5000),RANDBETWEEN(0,999))</f>
        <v>354</v>
      </c>
      <c r="AA3790" s="2">
        <f ca="1">IF(U3790="Sin deuda",RANDBETWEEN(1000,5000),RANDBETWEEN(0,999))</f>
        <v>3278</v>
      </c>
      <c r="AB3790" s="4">
        <f ca="1">IF(Q3790="Si Trabaja",RANDBETWEEN(1000,5000),RANDBETWEEN(0,999))</f>
        <v>4946</v>
      </c>
      <c r="AC3790" s="4">
        <f ca="1">IF(AND(F3790&gt;17,F3790&lt;71),RANDBETWEEN(1000,5000),RANDBETWEEN(0,999))</f>
        <v>3533</v>
      </c>
      <c r="AD3790" s="4">
        <f ca="1">IF(AND(AB3790&gt;=0.5,(K3790-X3790)&gt;1000),RANDBETWEEN(1000,5000),RANDBETWEEN(0,999))</f>
        <v>1546</v>
      </c>
      <c r="AE3790" s="4">
        <f ca="1">IF(OR(V3790="",V3790="Puntual"),RANDBETWEEN(1000,5000),RANDBETWEEN(0,999))</f>
        <v>1649</v>
      </c>
      <c r="AF3790" s="4">
        <f ca="1">IF(OR(W3790="Bajo Riesgo",AE3790&gt;=1000),RANDBETWEEN(1000,5000),RANDBETWEEN(0,999))</f>
        <v>4397</v>
      </c>
      <c r="AG3790">
        <f t="shared" ca="1" si="419"/>
        <v>1</v>
      </c>
    </row>
    <row r="3791" spans="1:33" customFormat="1" x14ac:dyDescent="0.25">
      <c r="A3791">
        <v>75249263</v>
      </c>
      <c r="B3791" t="s">
        <v>9792</v>
      </c>
      <c r="C3791" t="s">
        <v>9793</v>
      </c>
      <c r="D3791">
        <v>983554796</v>
      </c>
      <c r="E3791" t="s">
        <v>9794</v>
      </c>
      <c r="F3791">
        <v>65</v>
      </c>
      <c r="G3791" t="s">
        <v>42</v>
      </c>
      <c r="H3791" t="str">
        <f t="shared" ca="1" si="413"/>
        <v>Propia</v>
      </c>
      <c r="I3791" t="s">
        <v>49</v>
      </c>
      <c r="J3791" t="s">
        <v>33</v>
      </c>
      <c r="K3791">
        <f t="shared" ca="1" si="414"/>
        <v>7520</v>
      </c>
      <c r="L3791" t="s">
        <v>103</v>
      </c>
      <c r="M3791" t="s">
        <v>14661</v>
      </c>
      <c r="N3791" t="s">
        <v>14661</v>
      </c>
      <c r="O3791" t="s">
        <v>14661</v>
      </c>
      <c r="P3791" t="s">
        <v>14661</v>
      </c>
      <c r="Q3791" t="s">
        <v>14662</v>
      </c>
      <c r="R3791" s="1">
        <v>42986</v>
      </c>
      <c r="S3791" t="s">
        <v>34</v>
      </c>
      <c r="T3791" t="str">
        <f t="shared" ca="1" si="415"/>
        <v>Con Garantia</v>
      </c>
      <c r="U3791" t="str">
        <f t="shared" ca="1" si="416"/>
        <v>Sin deuda</v>
      </c>
      <c r="V3791" t="str">
        <f t="shared" ca="1" si="417"/>
        <v/>
      </c>
      <c r="W3791" t="str">
        <f t="shared" ca="1" si="418"/>
        <v>Bajo Riesgo</v>
      </c>
      <c r="X3791">
        <v>1000</v>
      </c>
      <c r="Y3791" s="2">
        <f ca="1">IF(H3791="Propia",RANDBETWEEN(1000,5000),RANDBETWEEN(0,999))</f>
        <v>3272</v>
      </c>
      <c r="Z3791" s="2">
        <f ca="1">IF(T3791="Con Garantia",RANDBETWEEN(1000,5000),RANDBETWEEN(0,999))</f>
        <v>1769</v>
      </c>
      <c r="AA3791" s="2">
        <f ca="1">IF(U3791="Sin deuda",RANDBETWEEN(1000,5000),RANDBETWEEN(0,999))</f>
        <v>4067</v>
      </c>
      <c r="AB3791" s="4">
        <f ca="1">IF(Q3791="Si Trabaja",RANDBETWEEN(1000,5000),RANDBETWEEN(0,999))</f>
        <v>621</v>
      </c>
      <c r="AC3791" s="4">
        <f ca="1">IF(AND(F3791&gt;17,F3791&lt;71),RANDBETWEEN(1000,5000),RANDBETWEEN(0,999))</f>
        <v>4035</v>
      </c>
      <c r="AD3791" s="4">
        <f ca="1">IF(AND(AB3791&gt;=0.5,(K3791-X3791)&gt;1000),RANDBETWEEN(1000,5000),RANDBETWEEN(0,999))</f>
        <v>4015</v>
      </c>
      <c r="AE3791" s="4">
        <f ca="1">IF(OR(V3791="",V3791="Puntual"),RANDBETWEEN(1000,5000),RANDBETWEEN(0,999))</f>
        <v>2385</v>
      </c>
      <c r="AF3791" s="4">
        <f ca="1">IF(OR(W3791="Bajo Riesgo",AE3791&gt;=1000),RANDBETWEEN(1000,5000),RANDBETWEEN(0,999))</f>
        <v>1312</v>
      </c>
      <c r="AG3791">
        <f t="shared" ca="1" si="419"/>
        <v>0</v>
      </c>
    </row>
    <row r="3792" spans="1:33" customFormat="1" x14ac:dyDescent="0.25">
      <c r="A3792">
        <v>76290372</v>
      </c>
      <c r="B3792" t="s">
        <v>9795</v>
      </c>
      <c r="C3792" t="s">
        <v>9796</v>
      </c>
      <c r="D3792">
        <v>976185138</v>
      </c>
      <c r="E3792" t="s">
        <v>9797</v>
      </c>
      <c r="F3792">
        <v>31</v>
      </c>
      <c r="G3792" t="s">
        <v>30</v>
      </c>
      <c r="H3792" t="str">
        <f t="shared" ca="1" si="413"/>
        <v>Alquilada</v>
      </c>
      <c r="I3792" t="s">
        <v>49</v>
      </c>
      <c r="J3792" t="s">
        <v>33</v>
      </c>
      <c r="K3792">
        <f t="shared" ca="1" si="414"/>
        <v>7693</v>
      </c>
      <c r="L3792" t="s">
        <v>195</v>
      </c>
      <c r="M3792" t="s">
        <v>13824</v>
      </c>
      <c r="N3792">
        <v>5</v>
      </c>
      <c r="O3792" t="s">
        <v>14663</v>
      </c>
      <c r="P3792" t="s">
        <v>14660</v>
      </c>
      <c r="Q3792" t="s">
        <v>14659</v>
      </c>
      <c r="R3792" s="1">
        <v>42885</v>
      </c>
      <c r="S3792" t="s">
        <v>34</v>
      </c>
      <c r="T3792" t="str">
        <f t="shared" ca="1" si="415"/>
        <v>Con Garantia</v>
      </c>
      <c r="U3792" t="str">
        <f t="shared" ca="1" si="416"/>
        <v>Sin deuda</v>
      </c>
      <c r="V3792" t="str">
        <f t="shared" ca="1" si="417"/>
        <v/>
      </c>
      <c r="W3792" t="str">
        <f t="shared" ca="1" si="418"/>
        <v>Bajo Riesgo</v>
      </c>
      <c r="X3792">
        <v>1000</v>
      </c>
      <c r="Y3792" s="2">
        <f ca="1">IF(H3792="Propia",RANDBETWEEN(1000,5000),RANDBETWEEN(0,999))</f>
        <v>781</v>
      </c>
      <c r="Z3792" s="2">
        <f ca="1">IF(T3792="Con Garantia",RANDBETWEEN(1000,5000),RANDBETWEEN(0,999))</f>
        <v>2671</v>
      </c>
      <c r="AA3792" s="2">
        <f ca="1">IF(U3792="Sin deuda",RANDBETWEEN(1000,5000),RANDBETWEEN(0,999))</f>
        <v>4119</v>
      </c>
      <c r="AB3792" s="4">
        <f ca="1">IF(Q3792="Si Trabaja",RANDBETWEEN(1000,5000),RANDBETWEEN(0,999))</f>
        <v>3134</v>
      </c>
      <c r="AC3792" s="4">
        <f ca="1">IF(AND(F3792&gt;17,F3792&lt;71),RANDBETWEEN(1000,5000),RANDBETWEEN(0,999))</f>
        <v>4367</v>
      </c>
      <c r="AD3792" s="4">
        <f ca="1">IF(AND(AB3792&gt;=0.5,(K3792-X3792)&gt;1000),RANDBETWEEN(1000,5000),RANDBETWEEN(0,999))</f>
        <v>4350</v>
      </c>
      <c r="AE3792" s="4">
        <f ca="1">IF(OR(V3792="",V3792="Puntual"),RANDBETWEEN(1000,5000),RANDBETWEEN(0,999))</f>
        <v>1966</v>
      </c>
      <c r="AF3792" s="4">
        <f ca="1">IF(OR(W3792="Bajo Riesgo",AE3792&gt;=1000),RANDBETWEEN(1000,5000),RANDBETWEEN(0,999))</f>
        <v>1704</v>
      </c>
      <c r="AG3792">
        <f t="shared" ca="1" si="419"/>
        <v>1</v>
      </c>
    </row>
    <row r="3793" spans="1:33" customFormat="1" x14ac:dyDescent="0.25">
      <c r="A3793">
        <v>40105725</v>
      </c>
      <c r="B3793" t="s">
        <v>9798</v>
      </c>
      <c r="C3793" t="s">
        <v>9799</v>
      </c>
      <c r="D3793">
        <v>986073221</v>
      </c>
      <c r="E3793" t="s">
        <v>9800</v>
      </c>
      <c r="F3793">
        <v>55</v>
      </c>
      <c r="G3793" t="s">
        <v>30</v>
      </c>
      <c r="H3793" t="str">
        <f t="shared" ca="1" si="413"/>
        <v>Alquilada</v>
      </c>
      <c r="I3793" t="s">
        <v>79</v>
      </c>
      <c r="J3793" t="s">
        <v>33</v>
      </c>
      <c r="K3793">
        <f t="shared" ca="1" si="414"/>
        <v>5275</v>
      </c>
      <c r="L3793" t="s">
        <v>67</v>
      </c>
      <c r="M3793" t="s">
        <v>13782</v>
      </c>
      <c r="N3793">
        <v>8</v>
      </c>
      <c r="O3793" t="s">
        <v>14657</v>
      </c>
      <c r="P3793" t="s">
        <v>14666</v>
      </c>
      <c r="Q3793" t="s">
        <v>14659</v>
      </c>
      <c r="R3793" s="1">
        <v>42841</v>
      </c>
      <c r="T3793" t="str">
        <f t="shared" ca="1" si="415"/>
        <v>Con Garantia</v>
      </c>
      <c r="U3793" t="str">
        <f t="shared" ca="1" si="416"/>
        <v>Sin deuda</v>
      </c>
      <c r="V3793" t="str">
        <f t="shared" ca="1" si="417"/>
        <v/>
      </c>
      <c r="W3793" t="str">
        <f t="shared" ca="1" si="418"/>
        <v>Bajo Riesgo</v>
      </c>
      <c r="X3793">
        <v>1000</v>
      </c>
      <c r="Y3793" s="2">
        <f ca="1">IF(H3793="Propia",RANDBETWEEN(1000,5000),RANDBETWEEN(0,999))</f>
        <v>729</v>
      </c>
      <c r="Z3793" s="2">
        <f ca="1">IF(T3793="Con Garantia",RANDBETWEEN(1000,5000),RANDBETWEEN(0,999))</f>
        <v>4706</v>
      </c>
      <c r="AA3793" s="2">
        <f ca="1">IF(U3793="Sin deuda",RANDBETWEEN(1000,5000),RANDBETWEEN(0,999))</f>
        <v>1838</v>
      </c>
      <c r="AB3793" s="4">
        <f ca="1">IF(Q3793="Si Trabaja",RANDBETWEEN(1000,5000),RANDBETWEEN(0,999))</f>
        <v>3643</v>
      </c>
      <c r="AC3793" s="4">
        <f ca="1">IF(AND(F3793&gt;17,F3793&lt;71),RANDBETWEEN(1000,5000),RANDBETWEEN(0,999))</f>
        <v>2792</v>
      </c>
      <c r="AD3793" s="4">
        <f ca="1">IF(AND(AB3793&gt;=0.5,(K3793-X3793)&gt;1000),RANDBETWEEN(1000,5000),RANDBETWEEN(0,999))</f>
        <v>2686</v>
      </c>
      <c r="AE3793" s="4">
        <f ca="1">IF(OR(V3793="",V3793="Puntual"),RANDBETWEEN(1000,5000),RANDBETWEEN(0,999))</f>
        <v>3895</v>
      </c>
      <c r="AF3793" s="4">
        <f ca="1">IF(OR(W3793="Bajo Riesgo",AE3793&gt;=1000),RANDBETWEEN(1000,5000),RANDBETWEEN(0,999))</f>
        <v>1409</v>
      </c>
      <c r="AG3793">
        <f t="shared" ca="1" si="419"/>
        <v>1</v>
      </c>
    </row>
    <row r="3794" spans="1:33" customFormat="1" x14ac:dyDescent="0.25">
      <c r="A3794">
        <v>9564304</v>
      </c>
      <c r="B3794" t="s">
        <v>9801</v>
      </c>
      <c r="C3794" t="s">
        <v>9777</v>
      </c>
      <c r="D3794">
        <v>519943515</v>
      </c>
      <c r="E3794" t="s">
        <v>9802</v>
      </c>
      <c r="F3794">
        <v>66</v>
      </c>
      <c r="G3794" t="s">
        <v>42</v>
      </c>
      <c r="H3794" t="str">
        <f t="shared" ca="1" si="413"/>
        <v>Propia</v>
      </c>
      <c r="I3794" t="s">
        <v>49</v>
      </c>
      <c r="J3794" t="s">
        <v>33</v>
      </c>
      <c r="K3794">
        <f t="shared" ca="1" si="414"/>
        <v>7089</v>
      </c>
      <c r="L3794" t="s">
        <v>53</v>
      </c>
      <c r="M3794" t="s">
        <v>14661</v>
      </c>
      <c r="N3794" t="s">
        <v>14661</v>
      </c>
      <c r="O3794" t="s">
        <v>14661</v>
      </c>
      <c r="P3794" t="s">
        <v>14661</v>
      </c>
      <c r="Q3794" t="s">
        <v>14662</v>
      </c>
      <c r="R3794" s="1">
        <v>42794</v>
      </c>
      <c r="S3794" t="s">
        <v>34</v>
      </c>
      <c r="T3794" t="str">
        <f t="shared" ca="1" si="415"/>
        <v>Con Garantia</v>
      </c>
      <c r="U3794" t="str">
        <f t="shared" ca="1" si="416"/>
        <v>Sin deuda</v>
      </c>
      <c r="V3794" t="str">
        <f t="shared" ca="1" si="417"/>
        <v/>
      </c>
      <c r="W3794" t="str">
        <f t="shared" ca="1" si="418"/>
        <v>Bajo Riesgo</v>
      </c>
      <c r="X3794">
        <v>1000</v>
      </c>
      <c r="Y3794" s="2">
        <f ca="1">IF(H3794="Propia",RANDBETWEEN(1000,5000),RANDBETWEEN(0,999))</f>
        <v>2803</v>
      </c>
      <c r="Z3794" s="2">
        <f ca="1">IF(T3794="Con Garantia",RANDBETWEEN(1000,5000),RANDBETWEEN(0,999))</f>
        <v>1916</v>
      </c>
      <c r="AA3794" s="2">
        <f ca="1">IF(U3794="Sin deuda",RANDBETWEEN(1000,5000),RANDBETWEEN(0,999))</f>
        <v>1819</v>
      </c>
      <c r="AB3794" s="4">
        <f ca="1">IF(Q3794="Si Trabaja",RANDBETWEEN(1000,5000),RANDBETWEEN(0,999))</f>
        <v>701</v>
      </c>
      <c r="AC3794" s="4">
        <f ca="1">IF(AND(F3794&gt;17,F3794&lt;71),RANDBETWEEN(1000,5000),RANDBETWEEN(0,999))</f>
        <v>1785</v>
      </c>
      <c r="AD3794" s="4">
        <f ca="1">IF(AND(AB3794&gt;=0.5,(K3794-X3794)&gt;1000),RANDBETWEEN(1000,5000),RANDBETWEEN(0,999))</f>
        <v>4875</v>
      </c>
      <c r="AE3794" s="4">
        <f ca="1">IF(OR(V3794="",V3794="Puntual"),RANDBETWEEN(1000,5000),RANDBETWEEN(0,999))</f>
        <v>1722</v>
      </c>
      <c r="AF3794" s="4">
        <f ca="1">IF(OR(W3794="Bajo Riesgo",AE3794&gt;=1000),RANDBETWEEN(1000,5000),RANDBETWEEN(0,999))</f>
        <v>2488</v>
      </c>
      <c r="AG3794">
        <f t="shared" ca="1" si="419"/>
        <v>0</v>
      </c>
    </row>
    <row r="3795" spans="1:33" customFormat="1" x14ac:dyDescent="0.25">
      <c r="A3795">
        <v>45521767</v>
      </c>
      <c r="B3795" t="s">
        <v>9779</v>
      </c>
      <c r="C3795" t="s">
        <v>9803</v>
      </c>
      <c r="D3795">
        <v>987176818</v>
      </c>
      <c r="E3795" t="s">
        <v>9781</v>
      </c>
      <c r="F3795">
        <v>32</v>
      </c>
      <c r="G3795" t="s">
        <v>42</v>
      </c>
      <c r="H3795" t="str">
        <f t="shared" ca="1" si="413"/>
        <v>Alquilada</v>
      </c>
      <c r="I3795" t="s">
        <v>44</v>
      </c>
      <c r="J3795" t="s">
        <v>33</v>
      </c>
      <c r="K3795">
        <f t="shared" ca="1" si="414"/>
        <v>7769</v>
      </c>
      <c r="L3795" t="s">
        <v>195</v>
      </c>
      <c r="M3795" t="s">
        <v>14208</v>
      </c>
      <c r="N3795">
        <v>2</v>
      </c>
      <c r="O3795" t="s">
        <v>14657</v>
      </c>
      <c r="P3795" t="s">
        <v>14667</v>
      </c>
      <c r="Q3795" t="s">
        <v>14659</v>
      </c>
      <c r="R3795" s="1">
        <v>42965</v>
      </c>
      <c r="T3795" t="str">
        <f t="shared" ca="1" si="415"/>
        <v>Con Garantia</v>
      </c>
      <c r="U3795" t="str">
        <f t="shared" ca="1" si="416"/>
        <v>Sin deuda</v>
      </c>
      <c r="V3795" t="str">
        <f t="shared" ca="1" si="417"/>
        <v/>
      </c>
      <c r="W3795" t="str">
        <f t="shared" ca="1" si="418"/>
        <v>Bajo Riesgo</v>
      </c>
      <c r="X3795">
        <v>1000</v>
      </c>
      <c r="Y3795" s="2">
        <f ca="1">IF(H3795="Propia",RANDBETWEEN(1000,5000),RANDBETWEEN(0,999))</f>
        <v>961</v>
      </c>
      <c r="Z3795" s="2">
        <f ca="1">IF(T3795="Con Garantia",RANDBETWEEN(1000,5000),RANDBETWEEN(0,999))</f>
        <v>1223</v>
      </c>
      <c r="AA3795" s="2">
        <f ca="1">IF(U3795="Sin deuda",RANDBETWEEN(1000,5000),RANDBETWEEN(0,999))</f>
        <v>4705</v>
      </c>
      <c r="AB3795" s="4">
        <f ca="1">IF(Q3795="Si Trabaja",RANDBETWEEN(1000,5000),RANDBETWEEN(0,999))</f>
        <v>2719</v>
      </c>
      <c r="AC3795" s="4">
        <f ca="1">IF(AND(F3795&gt;17,F3795&lt;71),RANDBETWEEN(1000,5000),RANDBETWEEN(0,999))</f>
        <v>1697</v>
      </c>
      <c r="AD3795" s="4">
        <f ca="1">IF(AND(AB3795&gt;=0.5,(K3795-X3795)&gt;1000),RANDBETWEEN(1000,5000),RANDBETWEEN(0,999))</f>
        <v>4300</v>
      </c>
      <c r="AE3795" s="4">
        <f ca="1">IF(OR(V3795="",V3795="Puntual"),RANDBETWEEN(1000,5000),RANDBETWEEN(0,999))</f>
        <v>4346</v>
      </c>
      <c r="AF3795" s="4">
        <f ca="1">IF(OR(W3795="Bajo Riesgo",AE3795&gt;=1000),RANDBETWEEN(1000,5000),RANDBETWEEN(0,999))</f>
        <v>4354</v>
      </c>
      <c r="AG3795">
        <f t="shared" ca="1" si="419"/>
        <v>1</v>
      </c>
    </row>
    <row r="3796" spans="1:33" customFormat="1" x14ac:dyDescent="0.25">
      <c r="A3796">
        <v>32541886</v>
      </c>
      <c r="B3796" t="s">
        <v>9804</v>
      </c>
      <c r="C3796" t="s">
        <v>9769</v>
      </c>
      <c r="D3796">
        <v>943427652</v>
      </c>
      <c r="E3796" t="s">
        <v>9805</v>
      </c>
      <c r="F3796">
        <v>43</v>
      </c>
      <c r="G3796" t="s">
        <v>42</v>
      </c>
      <c r="H3796" t="str">
        <f t="shared" ca="1" si="413"/>
        <v>Alquilada</v>
      </c>
      <c r="I3796" t="s">
        <v>44</v>
      </c>
      <c r="J3796" t="s">
        <v>33</v>
      </c>
      <c r="K3796">
        <f t="shared" ca="1" si="414"/>
        <v>5501</v>
      </c>
      <c r="L3796" t="s">
        <v>74</v>
      </c>
      <c r="M3796" t="s">
        <v>13158</v>
      </c>
      <c r="N3796">
        <v>4</v>
      </c>
      <c r="O3796" t="s">
        <v>14657</v>
      </c>
      <c r="P3796" t="s">
        <v>14664</v>
      </c>
      <c r="Q3796" t="s">
        <v>14659</v>
      </c>
      <c r="R3796" s="1">
        <v>42785</v>
      </c>
      <c r="T3796" t="str">
        <f t="shared" ca="1" si="415"/>
        <v>Sin Garantia</v>
      </c>
      <c r="U3796" t="str">
        <f t="shared" ca="1" si="416"/>
        <v>Sin deuda</v>
      </c>
      <c r="V3796" t="str">
        <f t="shared" ca="1" si="417"/>
        <v/>
      </c>
      <c r="W3796" t="str">
        <f t="shared" ca="1" si="418"/>
        <v>Bajo Riesgo</v>
      </c>
      <c r="X3796">
        <v>1000</v>
      </c>
      <c r="Y3796" s="2">
        <f ca="1">IF(H3796="Propia",RANDBETWEEN(1000,5000),RANDBETWEEN(0,999))</f>
        <v>64</v>
      </c>
      <c r="Z3796" s="2">
        <f ca="1">IF(T3796="Con Garantia",RANDBETWEEN(1000,5000),RANDBETWEEN(0,999))</f>
        <v>293</v>
      </c>
      <c r="AA3796" s="2">
        <f ca="1">IF(U3796="Sin deuda",RANDBETWEEN(1000,5000),RANDBETWEEN(0,999))</f>
        <v>3554</v>
      </c>
      <c r="AB3796" s="4">
        <f ca="1">IF(Q3796="Si Trabaja",RANDBETWEEN(1000,5000),RANDBETWEEN(0,999))</f>
        <v>4828</v>
      </c>
      <c r="AC3796" s="4">
        <f ca="1">IF(AND(F3796&gt;17,F3796&lt;71),RANDBETWEEN(1000,5000),RANDBETWEEN(0,999))</f>
        <v>3088</v>
      </c>
      <c r="AD3796" s="4">
        <f ca="1">IF(AND(AB3796&gt;=0.5,(K3796-X3796)&gt;1000),RANDBETWEEN(1000,5000),RANDBETWEEN(0,999))</f>
        <v>4649</v>
      </c>
      <c r="AE3796" s="4">
        <f ca="1">IF(OR(V3796="",V3796="Puntual"),RANDBETWEEN(1000,5000),RANDBETWEEN(0,999))</f>
        <v>4703</v>
      </c>
      <c r="AF3796" s="4">
        <f ca="1">IF(OR(W3796="Bajo Riesgo",AE3796&gt;=1000),RANDBETWEEN(1000,5000),RANDBETWEEN(0,999))</f>
        <v>3542</v>
      </c>
      <c r="AG3796">
        <f t="shared" ca="1" si="419"/>
        <v>1</v>
      </c>
    </row>
    <row r="3797" spans="1:33" customFormat="1" x14ac:dyDescent="0.25">
      <c r="A3797">
        <v>74609662</v>
      </c>
      <c r="B3797" t="s">
        <v>9771</v>
      </c>
      <c r="C3797" t="s">
        <v>9806</v>
      </c>
      <c r="D3797">
        <v>519233464</v>
      </c>
      <c r="E3797" t="s">
        <v>9773</v>
      </c>
      <c r="F3797">
        <v>58</v>
      </c>
      <c r="G3797" t="s">
        <v>30</v>
      </c>
      <c r="H3797" t="str">
        <f t="shared" ca="1" si="413"/>
        <v>Alquilada</v>
      </c>
      <c r="I3797" t="s">
        <v>49</v>
      </c>
      <c r="J3797" t="s">
        <v>33</v>
      </c>
      <c r="K3797">
        <f t="shared" ca="1" si="414"/>
        <v>6919</v>
      </c>
      <c r="L3797" t="s">
        <v>53</v>
      </c>
      <c r="M3797" t="s">
        <v>14661</v>
      </c>
      <c r="N3797" t="s">
        <v>14661</v>
      </c>
      <c r="O3797" t="s">
        <v>14661</v>
      </c>
      <c r="P3797" t="s">
        <v>14661</v>
      </c>
      <c r="Q3797" t="s">
        <v>14662</v>
      </c>
      <c r="R3797" s="1">
        <v>42915</v>
      </c>
      <c r="T3797" t="str">
        <f t="shared" ca="1" si="415"/>
        <v>Con Garantia</v>
      </c>
      <c r="U3797" t="str">
        <f t="shared" ca="1" si="416"/>
        <v>Con deuda</v>
      </c>
      <c r="V3797" t="str">
        <f t="shared" ca="1" si="417"/>
        <v>Puntual</v>
      </c>
      <c r="W3797" t="str">
        <f t="shared" ca="1" si="418"/>
        <v>Bajo Riesgo</v>
      </c>
      <c r="X3797">
        <v>1000</v>
      </c>
      <c r="Y3797" s="2">
        <f ca="1">IF(H3797="Propia",RANDBETWEEN(1000,5000),RANDBETWEEN(0,999))</f>
        <v>158</v>
      </c>
      <c r="Z3797" s="2">
        <f ca="1">IF(T3797="Con Garantia",RANDBETWEEN(1000,5000),RANDBETWEEN(0,999))</f>
        <v>3339</v>
      </c>
      <c r="AA3797" s="2">
        <f ca="1">IF(U3797="Sin deuda",RANDBETWEEN(1000,5000),RANDBETWEEN(0,999))</f>
        <v>678</v>
      </c>
      <c r="AB3797" s="4">
        <f ca="1">IF(Q3797="Si Trabaja",RANDBETWEEN(1000,5000),RANDBETWEEN(0,999))</f>
        <v>112</v>
      </c>
      <c r="AC3797" s="4">
        <f ca="1">IF(AND(F3797&gt;17,F3797&lt;71),RANDBETWEEN(1000,5000),RANDBETWEEN(0,999))</f>
        <v>4888</v>
      </c>
      <c r="AD3797" s="4">
        <f ca="1">IF(AND(AB3797&gt;=0.5,(K3797-X3797)&gt;1000),RANDBETWEEN(1000,5000),RANDBETWEEN(0,999))</f>
        <v>1336</v>
      </c>
      <c r="AE3797" s="4">
        <f ca="1">IF(OR(V3797="",V3797="Puntual"),RANDBETWEEN(1000,5000),RANDBETWEEN(0,999))</f>
        <v>2136</v>
      </c>
      <c r="AF3797" s="4">
        <f ca="1">IF(OR(W3797="Bajo Riesgo",AE3797&gt;=1000),RANDBETWEEN(1000,5000),RANDBETWEEN(0,999))</f>
        <v>1352</v>
      </c>
      <c r="AG3797">
        <f t="shared" ca="1" si="419"/>
        <v>0</v>
      </c>
    </row>
    <row r="3798" spans="1:33" customFormat="1" x14ac:dyDescent="0.25">
      <c r="A3798">
        <v>75498456</v>
      </c>
      <c r="B3798" t="s">
        <v>9807</v>
      </c>
      <c r="C3798" t="s">
        <v>9808</v>
      </c>
      <c r="D3798" t="s">
        <v>9809</v>
      </c>
      <c r="E3798" t="s">
        <v>9810</v>
      </c>
      <c r="F3798">
        <v>26</v>
      </c>
      <c r="G3798" t="s">
        <v>42</v>
      </c>
      <c r="H3798" t="str">
        <f t="shared" ca="1" si="413"/>
        <v>Alquilada</v>
      </c>
      <c r="I3798" t="s">
        <v>79</v>
      </c>
      <c r="J3798" t="s">
        <v>33</v>
      </c>
      <c r="K3798">
        <f t="shared" ca="1" si="414"/>
        <v>5782</v>
      </c>
      <c r="L3798" t="s">
        <v>53</v>
      </c>
      <c r="M3798" t="s">
        <v>14661</v>
      </c>
      <c r="N3798" t="s">
        <v>14661</v>
      </c>
      <c r="O3798" t="s">
        <v>14661</v>
      </c>
      <c r="P3798" t="s">
        <v>14661</v>
      </c>
      <c r="Q3798" t="s">
        <v>14662</v>
      </c>
      <c r="R3798" s="1">
        <v>42975</v>
      </c>
      <c r="T3798" t="str">
        <f t="shared" ca="1" si="415"/>
        <v>Con Garantia</v>
      </c>
      <c r="U3798" t="str">
        <f t="shared" ca="1" si="416"/>
        <v>Con deuda</v>
      </c>
      <c r="V3798" t="str">
        <f t="shared" ca="1" si="417"/>
        <v>Puntual</v>
      </c>
      <c r="W3798" t="str">
        <f t="shared" ca="1" si="418"/>
        <v>Bajo Riesgo</v>
      </c>
      <c r="X3798">
        <v>1000</v>
      </c>
      <c r="Y3798" s="2">
        <f ca="1">IF(H3798="Propia",RANDBETWEEN(1000,5000),RANDBETWEEN(0,999))</f>
        <v>344</v>
      </c>
      <c r="Z3798" s="2">
        <f ca="1">IF(T3798="Con Garantia",RANDBETWEEN(1000,5000),RANDBETWEEN(0,999))</f>
        <v>1614</v>
      </c>
      <c r="AA3798" s="2">
        <f ca="1">IF(U3798="Sin deuda",RANDBETWEEN(1000,5000),RANDBETWEEN(0,999))</f>
        <v>661</v>
      </c>
      <c r="AB3798" s="4">
        <f ca="1">IF(Q3798="Si Trabaja",RANDBETWEEN(1000,5000),RANDBETWEEN(0,999))</f>
        <v>286</v>
      </c>
      <c r="AC3798" s="4">
        <f ca="1">IF(AND(F3798&gt;17,F3798&lt;71),RANDBETWEEN(1000,5000),RANDBETWEEN(0,999))</f>
        <v>3057</v>
      </c>
      <c r="AD3798" s="4">
        <f ca="1">IF(AND(AB3798&gt;=0.5,(K3798-X3798)&gt;1000),RANDBETWEEN(1000,5000),RANDBETWEEN(0,999))</f>
        <v>4717</v>
      </c>
      <c r="AE3798" s="4">
        <f ca="1">IF(OR(V3798="",V3798="Puntual"),RANDBETWEEN(1000,5000),RANDBETWEEN(0,999))</f>
        <v>2315</v>
      </c>
      <c r="AF3798" s="4">
        <f ca="1">IF(OR(W3798="Bajo Riesgo",AE3798&gt;=1000),RANDBETWEEN(1000,5000),RANDBETWEEN(0,999))</f>
        <v>1097</v>
      </c>
      <c r="AG3798">
        <f t="shared" ca="1" si="419"/>
        <v>0</v>
      </c>
    </row>
    <row r="3799" spans="1:33" customFormat="1" x14ac:dyDescent="0.25">
      <c r="A3799">
        <v>46714323</v>
      </c>
      <c r="B3799" t="s">
        <v>9811</v>
      </c>
      <c r="C3799" t="s">
        <v>9812</v>
      </c>
      <c r="D3799">
        <v>934587394</v>
      </c>
      <c r="E3799" t="s">
        <v>9813</v>
      </c>
      <c r="F3799">
        <v>21</v>
      </c>
      <c r="G3799" t="s">
        <v>42</v>
      </c>
      <c r="H3799" t="str">
        <f t="shared" ca="1" si="413"/>
        <v>Propia</v>
      </c>
      <c r="I3799" t="s">
        <v>49</v>
      </c>
      <c r="J3799" t="s">
        <v>33</v>
      </c>
      <c r="K3799">
        <f t="shared" ca="1" si="414"/>
        <v>7437</v>
      </c>
      <c r="L3799" t="s">
        <v>121</v>
      </c>
      <c r="M3799" t="s">
        <v>14661</v>
      </c>
      <c r="N3799" t="s">
        <v>14661</v>
      </c>
      <c r="O3799" t="s">
        <v>14661</v>
      </c>
      <c r="P3799" t="s">
        <v>14661</v>
      </c>
      <c r="Q3799" t="s">
        <v>14662</v>
      </c>
      <c r="R3799" s="1">
        <v>43041</v>
      </c>
      <c r="T3799" t="str">
        <f t="shared" ca="1" si="415"/>
        <v>Sin Garantia</v>
      </c>
      <c r="U3799" t="str">
        <f t="shared" ca="1" si="416"/>
        <v>Sin deuda</v>
      </c>
      <c r="V3799" t="str">
        <f t="shared" ca="1" si="417"/>
        <v/>
      </c>
      <c r="W3799" t="str">
        <f t="shared" ca="1" si="418"/>
        <v>Bajo Riesgo</v>
      </c>
      <c r="X3799">
        <v>1000</v>
      </c>
      <c r="Y3799" s="2">
        <f ca="1">IF(H3799="Propia",RANDBETWEEN(1000,5000),RANDBETWEEN(0,999))</f>
        <v>4351</v>
      </c>
      <c r="Z3799" s="2">
        <f ca="1">IF(T3799="Con Garantia",RANDBETWEEN(1000,5000),RANDBETWEEN(0,999))</f>
        <v>696</v>
      </c>
      <c r="AA3799" s="2">
        <f ca="1">IF(U3799="Sin deuda",RANDBETWEEN(1000,5000),RANDBETWEEN(0,999))</f>
        <v>1731</v>
      </c>
      <c r="AB3799" s="4">
        <f ca="1">IF(Q3799="Si Trabaja",RANDBETWEEN(1000,5000),RANDBETWEEN(0,999))</f>
        <v>305</v>
      </c>
      <c r="AC3799" s="4">
        <f ca="1">IF(AND(F3799&gt;17,F3799&lt;71),RANDBETWEEN(1000,5000),RANDBETWEEN(0,999))</f>
        <v>2071</v>
      </c>
      <c r="AD3799" s="4">
        <f ca="1">IF(AND(AB3799&gt;=0.5,(K3799-X3799)&gt;1000),RANDBETWEEN(1000,5000),RANDBETWEEN(0,999))</f>
        <v>3924</v>
      </c>
      <c r="AE3799" s="4">
        <f ca="1">IF(OR(V3799="",V3799="Puntual"),RANDBETWEEN(1000,5000),RANDBETWEEN(0,999))</f>
        <v>2495</v>
      </c>
      <c r="AF3799" s="4">
        <f ca="1">IF(OR(W3799="Bajo Riesgo",AE3799&gt;=1000),RANDBETWEEN(1000,5000),RANDBETWEEN(0,999))</f>
        <v>2666</v>
      </c>
      <c r="AG3799">
        <f t="shared" ca="1" si="419"/>
        <v>0</v>
      </c>
    </row>
    <row r="3800" spans="1:33" customFormat="1" x14ac:dyDescent="0.25">
      <c r="A3800">
        <v>75314601</v>
      </c>
      <c r="B3800" t="s">
        <v>7807</v>
      </c>
      <c r="C3800" t="s">
        <v>9814</v>
      </c>
      <c r="D3800">
        <v>519022787</v>
      </c>
      <c r="E3800" t="s">
        <v>7809</v>
      </c>
      <c r="F3800">
        <v>35</v>
      </c>
      <c r="G3800" t="s">
        <v>30</v>
      </c>
      <c r="H3800" t="str">
        <f t="shared" ca="1" si="413"/>
        <v>Alquilada</v>
      </c>
      <c r="I3800" t="s">
        <v>49</v>
      </c>
      <c r="J3800" t="s">
        <v>33</v>
      </c>
      <c r="K3800">
        <f t="shared" ca="1" si="414"/>
        <v>6690</v>
      </c>
      <c r="L3800" t="s">
        <v>53</v>
      </c>
      <c r="M3800" t="s">
        <v>14661</v>
      </c>
      <c r="N3800" t="s">
        <v>14661</v>
      </c>
      <c r="O3800" t="s">
        <v>14661</v>
      </c>
      <c r="P3800" t="s">
        <v>14661</v>
      </c>
      <c r="Q3800" t="s">
        <v>14662</v>
      </c>
      <c r="R3800" s="1">
        <v>42934</v>
      </c>
      <c r="T3800" t="str">
        <f t="shared" ca="1" si="415"/>
        <v>Con Garantia</v>
      </c>
      <c r="U3800" t="str">
        <f t="shared" ca="1" si="416"/>
        <v>Sin deuda</v>
      </c>
      <c r="V3800" t="str">
        <f t="shared" ca="1" si="417"/>
        <v/>
      </c>
      <c r="W3800" t="str">
        <f t="shared" ca="1" si="418"/>
        <v>Bajo Riesgo</v>
      </c>
      <c r="X3800">
        <v>1000</v>
      </c>
      <c r="Y3800" s="2">
        <f ca="1">IF(H3800="Propia",RANDBETWEEN(1000,5000),RANDBETWEEN(0,999))</f>
        <v>429</v>
      </c>
      <c r="Z3800" s="2">
        <f ca="1">IF(T3800="Con Garantia",RANDBETWEEN(1000,5000),RANDBETWEEN(0,999))</f>
        <v>2987</v>
      </c>
      <c r="AA3800" s="2">
        <f ca="1">IF(U3800="Sin deuda",RANDBETWEEN(1000,5000),RANDBETWEEN(0,999))</f>
        <v>2940</v>
      </c>
      <c r="AB3800" s="4">
        <f ca="1">IF(Q3800="Si Trabaja",RANDBETWEEN(1000,5000),RANDBETWEEN(0,999))</f>
        <v>72</v>
      </c>
      <c r="AC3800" s="4">
        <f ca="1">IF(AND(F3800&gt;17,F3800&lt;71),RANDBETWEEN(1000,5000),RANDBETWEEN(0,999))</f>
        <v>2902</v>
      </c>
      <c r="AD3800" s="4">
        <f ca="1">IF(AND(AB3800&gt;=0.5,(K3800-X3800)&gt;1000),RANDBETWEEN(1000,5000),RANDBETWEEN(0,999))</f>
        <v>2211</v>
      </c>
      <c r="AE3800" s="4">
        <f ca="1">IF(OR(V3800="",V3800="Puntual"),RANDBETWEEN(1000,5000),RANDBETWEEN(0,999))</f>
        <v>3060</v>
      </c>
      <c r="AF3800" s="4">
        <f ca="1">IF(OR(W3800="Bajo Riesgo",AE3800&gt;=1000),RANDBETWEEN(1000,5000),RANDBETWEEN(0,999))</f>
        <v>1530</v>
      </c>
      <c r="AG3800">
        <f t="shared" ca="1" si="419"/>
        <v>0</v>
      </c>
    </row>
    <row r="3801" spans="1:33" customFormat="1" x14ac:dyDescent="0.25">
      <c r="A3801">
        <v>71903399</v>
      </c>
      <c r="B3801" t="s">
        <v>9815</v>
      </c>
      <c r="C3801" t="s">
        <v>9816</v>
      </c>
      <c r="D3801">
        <v>519109878</v>
      </c>
      <c r="E3801" t="s">
        <v>9817</v>
      </c>
      <c r="F3801">
        <v>57</v>
      </c>
      <c r="G3801" t="s">
        <v>30</v>
      </c>
      <c r="H3801" t="str">
        <f t="shared" ca="1" si="413"/>
        <v>Alquilada</v>
      </c>
      <c r="I3801" t="s">
        <v>79</v>
      </c>
      <c r="J3801" t="s">
        <v>33</v>
      </c>
      <c r="K3801">
        <f t="shared" ca="1" si="414"/>
        <v>6679</v>
      </c>
      <c r="L3801" t="s">
        <v>53</v>
      </c>
      <c r="M3801" t="s">
        <v>14661</v>
      </c>
      <c r="N3801" t="s">
        <v>14661</v>
      </c>
      <c r="O3801" t="s">
        <v>14661</v>
      </c>
      <c r="P3801" t="s">
        <v>14661</v>
      </c>
      <c r="Q3801" t="s">
        <v>14662</v>
      </c>
      <c r="R3801" s="1">
        <v>43058</v>
      </c>
      <c r="S3801" t="s">
        <v>34</v>
      </c>
      <c r="T3801" t="str">
        <f t="shared" ca="1" si="415"/>
        <v>Sin Garantia</v>
      </c>
      <c r="U3801" t="str">
        <f t="shared" ca="1" si="416"/>
        <v>Con deuda</v>
      </c>
      <c r="V3801" t="str">
        <f t="shared" ca="1" si="417"/>
        <v>Puntual</v>
      </c>
      <c r="W3801" t="str">
        <f t="shared" ca="1" si="418"/>
        <v>Bajo Riesgo</v>
      </c>
      <c r="X3801">
        <v>1000</v>
      </c>
      <c r="Y3801" s="2">
        <f ca="1">IF(H3801="Propia",RANDBETWEEN(1000,5000),RANDBETWEEN(0,999))</f>
        <v>135</v>
      </c>
      <c r="Z3801" s="2">
        <f ca="1">IF(T3801="Con Garantia",RANDBETWEEN(1000,5000),RANDBETWEEN(0,999))</f>
        <v>374</v>
      </c>
      <c r="AA3801" s="2">
        <f ca="1">IF(U3801="Sin deuda",RANDBETWEEN(1000,5000),RANDBETWEEN(0,999))</f>
        <v>439</v>
      </c>
      <c r="AB3801" s="4">
        <f ca="1">IF(Q3801="Si Trabaja",RANDBETWEEN(1000,5000),RANDBETWEEN(0,999))</f>
        <v>725</v>
      </c>
      <c r="AC3801" s="4">
        <f ca="1">IF(AND(F3801&gt;17,F3801&lt;71),RANDBETWEEN(1000,5000),RANDBETWEEN(0,999))</f>
        <v>1985</v>
      </c>
      <c r="AD3801" s="4">
        <f ca="1">IF(AND(AB3801&gt;=0.5,(K3801-X3801)&gt;1000),RANDBETWEEN(1000,5000),RANDBETWEEN(0,999))</f>
        <v>3645</v>
      </c>
      <c r="AE3801" s="4">
        <f ca="1">IF(OR(V3801="",V3801="Puntual"),RANDBETWEEN(1000,5000),RANDBETWEEN(0,999))</f>
        <v>3609</v>
      </c>
      <c r="AF3801" s="4">
        <f ca="1">IF(OR(W3801="Bajo Riesgo",AE3801&gt;=1000),RANDBETWEEN(1000,5000),RANDBETWEEN(0,999))</f>
        <v>3664</v>
      </c>
      <c r="AG3801">
        <f t="shared" ca="1" si="419"/>
        <v>0</v>
      </c>
    </row>
    <row r="3802" spans="1:33" customFormat="1" x14ac:dyDescent="0.25">
      <c r="A3802">
        <v>42761903</v>
      </c>
      <c r="B3802" t="s">
        <v>9818</v>
      </c>
      <c r="C3802" t="s">
        <v>9819</v>
      </c>
      <c r="D3802">
        <v>519382880</v>
      </c>
      <c r="E3802" t="s">
        <v>9820</v>
      </c>
      <c r="F3802">
        <v>40</v>
      </c>
      <c r="G3802" t="s">
        <v>30</v>
      </c>
      <c r="H3802" t="str">
        <f t="shared" ca="1" si="413"/>
        <v>Alquilada</v>
      </c>
      <c r="I3802" t="s">
        <v>79</v>
      </c>
      <c r="J3802" t="s">
        <v>33</v>
      </c>
      <c r="K3802">
        <f t="shared" ca="1" si="414"/>
        <v>7097</v>
      </c>
      <c r="L3802" t="s">
        <v>31</v>
      </c>
      <c r="M3802" t="s">
        <v>14661</v>
      </c>
      <c r="N3802" t="s">
        <v>14661</v>
      </c>
      <c r="O3802" t="s">
        <v>14661</v>
      </c>
      <c r="P3802" t="s">
        <v>14661</v>
      </c>
      <c r="Q3802" t="s">
        <v>14662</v>
      </c>
      <c r="R3802" s="1">
        <v>43082</v>
      </c>
      <c r="T3802" t="str">
        <f t="shared" ca="1" si="415"/>
        <v>Con Garantia</v>
      </c>
      <c r="U3802" t="str">
        <f t="shared" ca="1" si="416"/>
        <v>Con deuda</v>
      </c>
      <c r="V3802" t="str">
        <f t="shared" ca="1" si="417"/>
        <v>Moroso</v>
      </c>
      <c r="W3802" t="str">
        <f t="shared" ca="1" si="418"/>
        <v>Alto Riesgo</v>
      </c>
      <c r="X3802">
        <v>1000</v>
      </c>
      <c r="Y3802" s="2">
        <f ca="1">IF(H3802="Propia",RANDBETWEEN(1000,5000),RANDBETWEEN(0,999))</f>
        <v>504</v>
      </c>
      <c r="Z3802" s="2">
        <f ca="1">IF(T3802="Con Garantia",RANDBETWEEN(1000,5000),RANDBETWEEN(0,999))</f>
        <v>1831</v>
      </c>
      <c r="AA3802" s="2">
        <f ca="1">IF(U3802="Sin deuda",RANDBETWEEN(1000,5000),RANDBETWEEN(0,999))</f>
        <v>97</v>
      </c>
      <c r="AB3802" s="4">
        <f ca="1">IF(Q3802="Si Trabaja",RANDBETWEEN(1000,5000),RANDBETWEEN(0,999))</f>
        <v>518</v>
      </c>
      <c r="AC3802" s="4">
        <f ca="1">IF(AND(F3802&gt;17,F3802&lt;71),RANDBETWEEN(1000,5000),RANDBETWEEN(0,999))</f>
        <v>1348</v>
      </c>
      <c r="AD3802" s="4">
        <f ca="1">IF(AND(AB3802&gt;=0.5,(K3802-X3802)&gt;1000),RANDBETWEEN(1000,5000),RANDBETWEEN(0,999))</f>
        <v>3371</v>
      </c>
      <c r="AE3802" s="4">
        <f ca="1">IF(OR(V3802="",V3802="Puntual"),RANDBETWEEN(1000,5000),RANDBETWEEN(0,999))</f>
        <v>191</v>
      </c>
      <c r="AF3802" s="4">
        <f ca="1">IF(OR(W3802="Bajo Riesgo",AE3802&gt;=1000),RANDBETWEEN(1000,5000),RANDBETWEEN(0,999))</f>
        <v>521</v>
      </c>
      <c r="AG3802">
        <f t="shared" ca="1" si="419"/>
        <v>0</v>
      </c>
    </row>
    <row r="3803" spans="1:33" customFormat="1" x14ac:dyDescent="0.25">
      <c r="A3803">
        <v>70104286</v>
      </c>
      <c r="B3803" t="s">
        <v>9821</v>
      </c>
      <c r="C3803" t="s">
        <v>9471</v>
      </c>
      <c r="D3803">
        <v>519518550</v>
      </c>
      <c r="E3803" t="s">
        <v>9822</v>
      </c>
      <c r="F3803">
        <v>62</v>
      </c>
      <c r="G3803" t="s">
        <v>30</v>
      </c>
      <c r="H3803" t="str">
        <f t="shared" ca="1" si="413"/>
        <v>Alquilada</v>
      </c>
      <c r="I3803" t="s">
        <v>49</v>
      </c>
      <c r="J3803" t="s">
        <v>33</v>
      </c>
      <c r="K3803">
        <f t="shared" ca="1" si="414"/>
        <v>7997</v>
      </c>
      <c r="L3803" t="s">
        <v>31</v>
      </c>
      <c r="M3803" t="s">
        <v>14222</v>
      </c>
      <c r="N3803">
        <v>4</v>
      </c>
      <c r="O3803" t="s">
        <v>14657</v>
      </c>
      <c r="P3803" t="s">
        <v>14666</v>
      </c>
      <c r="Q3803" t="s">
        <v>14659</v>
      </c>
      <c r="R3803" s="1">
        <v>43036</v>
      </c>
      <c r="S3803" t="s">
        <v>34</v>
      </c>
      <c r="T3803" t="str">
        <f t="shared" ca="1" si="415"/>
        <v>Sin Garantia</v>
      </c>
      <c r="U3803" t="str">
        <f t="shared" ca="1" si="416"/>
        <v>Con deuda</v>
      </c>
      <c r="V3803" t="str">
        <f t="shared" ca="1" si="417"/>
        <v>Puntual</v>
      </c>
      <c r="W3803" t="str">
        <f t="shared" ca="1" si="418"/>
        <v>Bajo Riesgo</v>
      </c>
      <c r="X3803">
        <v>1000</v>
      </c>
      <c r="Y3803" s="2">
        <f ca="1">IF(H3803="Propia",RANDBETWEEN(1000,5000),RANDBETWEEN(0,999))</f>
        <v>857</v>
      </c>
      <c r="Z3803" s="2">
        <f ca="1">IF(T3803="Con Garantia",RANDBETWEEN(1000,5000),RANDBETWEEN(0,999))</f>
        <v>180</v>
      </c>
      <c r="AA3803" s="2">
        <f ca="1">IF(U3803="Sin deuda",RANDBETWEEN(1000,5000),RANDBETWEEN(0,999))</f>
        <v>309</v>
      </c>
      <c r="AB3803" s="4">
        <f ca="1">IF(Q3803="Si Trabaja",RANDBETWEEN(1000,5000),RANDBETWEEN(0,999))</f>
        <v>3884</v>
      </c>
      <c r="AC3803" s="4">
        <f ca="1">IF(AND(F3803&gt;17,F3803&lt;71),RANDBETWEEN(1000,5000),RANDBETWEEN(0,999))</f>
        <v>1881</v>
      </c>
      <c r="AD3803" s="4">
        <f ca="1">IF(AND(AB3803&gt;=0.5,(K3803-X3803)&gt;1000),RANDBETWEEN(1000,5000),RANDBETWEEN(0,999))</f>
        <v>3504</v>
      </c>
      <c r="AE3803" s="4">
        <f ca="1">IF(OR(V3803="",V3803="Puntual"),RANDBETWEEN(1000,5000),RANDBETWEEN(0,999))</f>
        <v>4137</v>
      </c>
      <c r="AF3803" s="4">
        <f ca="1">IF(OR(W3803="Bajo Riesgo",AE3803&gt;=1000),RANDBETWEEN(1000,5000),RANDBETWEEN(0,999))</f>
        <v>3061</v>
      </c>
      <c r="AG3803">
        <f t="shared" ca="1" si="419"/>
        <v>1</v>
      </c>
    </row>
    <row r="3804" spans="1:33" customFormat="1" x14ac:dyDescent="0.25">
      <c r="A3804">
        <v>77144570</v>
      </c>
      <c r="B3804" t="s">
        <v>6469</v>
      </c>
      <c r="C3804" t="s">
        <v>9823</v>
      </c>
      <c r="D3804">
        <v>947753512</v>
      </c>
      <c r="E3804" t="s">
        <v>9824</v>
      </c>
      <c r="F3804">
        <v>54</v>
      </c>
      <c r="G3804" t="s">
        <v>42</v>
      </c>
      <c r="H3804" t="str">
        <f t="shared" ca="1" si="413"/>
        <v>Alquilada</v>
      </c>
      <c r="I3804" t="s">
        <v>49</v>
      </c>
      <c r="J3804" t="s">
        <v>33</v>
      </c>
      <c r="K3804">
        <f t="shared" ca="1" si="414"/>
        <v>5414</v>
      </c>
      <c r="L3804" t="s">
        <v>67</v>
      </c>
      <c r="M3804" t="s">
        <v>13391</v>
      </c>
      <c r="N3804">
        <v>6</v>
      </c>
      <c r="O3804" t="s">
        <v>14657</v>
      </c>
      <c r="P3804" t="s">
        <v>14664</v>
      </c>
      <c r="Q3804" t="s">
        <v>14659</v>
      </c>
      <c r="R3804" s="1">
        <v>43020</v>
      </c>
      <c r="S3804" t="s">
        <v>34</v>
      </c>
      <c r="T3804" t="str">
        <f t="shared" ca="1" si="415"/>
        <v>Sin Garantia</v>
      </c>
      <c r="U3804" t="str">
        <f t="shared" ca="1" si="416"/>
        <v>Sin deuda</v>
      </c>
      <c r="V3804" t="str">
        <f t="shared" ca="1" si="417"/>
        <v/>
      </c>
      <c r="W3804" t="str">
        <f t="shared" ca="1" si="418"/>
        <v>Bajo Riesgo</v>
      </c>
      <c r="X3804">
        <v>1000</v>
      </c>
      <c r="Y3804" s="2">
        <f ca="1">IF(H3804="Propia",RANDBETWEEN(1000,5000),RANDBETWEEN(0,999))</f>
        <v>634</v>
      </c>
      <c r="Z3804" s="2">
        <f ca="1">IF(T3804="Con Garantia",RANDBETWEEN(1000,5000),RANDBETWEEN(0,999))</f>
        <v>497</v>
      </c>
      <c r="AA3804" s="2">
        <f ca="1">IF(U3804="Sin deuda",RANDBETWEEN(1000,5000),RANDBETWEEN(0,999))</f>
        <v>2991</v>
      </c>
      <c r="AB3804" s="4">
        <f ca="1">IF(Q3804="Si Trabaja",RANDBETWEEN(1000,5000),RANDBETWEEN(0,999))</f>
        <v>3433</v>
      </c>
      <c r="AC3804" s="4">
        <f ca="1">IF(AND(F3804&gt;17,F3804&lt;71),RANDBETWEEN(1000,5000),RANDBETWEEN(0,999))</f>
        <v>1658</v>
      </c>
      <c r="AD3804" s="4">
        <f ca="1">IF(AND(AB3804&gt;=0.5,(K3804-X3804)&gt;1000),RANDBETWEEN(1000,5000),RANDBETWEEN(0,999))</f>
        <v>1122</v>
      </c>
      <c r="AE3804" s="4">
        <f ca="1">IF(OR(V3804="",V3804="Puntual"),RANDBETWEEN(1000,5000),RANDBETWEEN(0,999))</f>
        <v>4627</v>
      </c>
      <c r="AF3804" s="4">
        <f ca="1">IF(OR(W3804="Bajo Riesgo",AE3804&gt;=1000),RANDBETWEEN(1000,5000),RANDBETWEEN(0,999))</f>
        <v>3099</v>
      </c>
      <c r="AG3804">
        <f t="shared" ca="1" si="419"/>
        <v>1</v>
      </c>
    </row>
    <row r="3805" spans="1:33" customFormat="1" x14ac:dyDescent="0.25">
      <c r="A3805">
        <v>72266804</v>
      </c>
      <c r="B3805" t="s">
        <v>9825</v>
      </c>
      <c r="C3805" t="s">
        <v>9826</v>
      </c>
      <c r="D3805">
        <v>64584216</v>
      </c>
      <c r="E3805" t="s">
        <v>9827</v>
      </c>
      <c r="F3805">
        <v>50</v>
      </c>
      <c r="G3805" t="s">
        <v>30</v>
      </c>
      <c r="H3805" t="str">
        <f t="shared" ca="1" si="413"/>
        <v>Propia</v>
      </c>
      <c r="I3805" t="s">
        <v>44</v>
      </c>
      <c r="J3805" t="s">
        <v>33</v>
      </c>
      <c r="K3805">
        <f t="shared" ca="1" si="414"/>
        <v>7091</v>
      </c>
      <c r="L3805" t="s">
        <v>125</v>
      </c>
      <c r="M3805" t="s">
        <v>12815</v>
      </c>
      <c r="N3805">
        <v>7</v>
      </c>
      <c r="O3805" t="s">
        <v>14657</v>
      </c>
      <c r="P3805" t="s">
        <v>14668</v>
      </c>
      <c r="Q3805" t="s">
        <v>14659</v>
      </c>
      <c r="R3805" s="1">
        <v>42891</v>
      </c>
      <c r="T3805" t="str">
        <f t="shared" ca="1" si="415"/>
        <v>Sin Garantia</v>
      </c>
      <c r="U3805" t="str">
        <f t="shared" ca="1" si="416"/>
        <v>Con deuda</v>
      </c>
      <c r="V3805" t="str">
        <f t="shared" ca="1" si="417"/>
        <v>Puntual</v>
      </c>
      <c r="W3805" t="str">
        <f t="shared" ca="1" si="418"/>
        <v>Bajo Riesgo</v>
      </c>
      <c r="X3805">
        <v>1000</v>
      </c>
      <c r="Y3805" s="2">
        <f ca="1">IF(H3805="Propia",RANDBETWEEN(1000,5000),RANDBETWEEN(0,999))</f>
        <v>3466</v>
      </c>
      <c r="Z3805" s="2">
        <f ca="1">IF(T3805="Con Garantia",RANDBETWEEN(1000,5000),RANDBETWEEN(0,999))</f>
        <v>413</v>
      </c>
      <c r="AA3805" s="2">
        <f ca="1">IF(U3805="Sin deuda",RANDBETWEEN(1000,5000),RANDBETWEEN(0,999))</f>
        <v>271</v>
      </c>
      <c r="AB3805" s="4">
        <f ca="1">IF(Q3805="Si Trabaja",RANDBETWEEN(1000,5000),RANDBETWEEN(0,999))</f>
        <v>2413</v>
      </c>
      <c r="AC3805" s="4">
        <f ca="1">IF(AND(F3805&gt;17,F3805&lt;71),RANDBETWEEN(1000,5000),RANDBETWEEN(0,999))</f>
        <v>4706</v>
      </c>
      <c r="AD3805" s="4">
        <f ca="1">IF(AND(AB3805&gt;=0.5,(K3805-X3805)&gt;1000),RANDBETWEEN(1000,5000),RANDBETWEEN(0,999))</f>
        <v>1838</v>
      </c>
      <c r="AE3805" s="4">
        <f ca="1">IF(OR(V3805="",V3805="Puntual"),RANDBETWEEN(1000,5000),RANDBETWEEN(0,999))</f>
        <v>2605</v>
      </c>
      <c r="AF3805" s="4">
        <f ca="1">IF(OR(W3805="Bajo Riesgo",AE3805&gt;=1000),RANDBETWEEN(1000,5000),RANDBETWEEN(0,999))</f>
        <v>3699</v>
      </c>
      <c r="AG3805">
        <f t="shared" ca="1" si="419"/>
        <v>1</v>
      </c>
    </row>
    <row r="3806" spans="1:33" customFormat="1" x14ac:dyDescent="0.25">
      <c r="A3806">
        <v>10260512</v>
      </c>
      <c r="B3806" t="s">
        <v>9828</v>
      </c>
      <c r="C3806" t="s">
        <v>9829</v>
      </c>
      <c r="D3806">
        <v>929639355</v>
      </c>
      <c r="E3806" t="s">
        <v>9830</v>
      </c>
      <c r="F3806">
        <v>18</v>
      </c>
      <c r="G3806" t="s">
        <v>42</v>
      </c>
      <c r="H3806" t="str">
        <f t="shared" ca="1" si="413"/>
        <v>Propia</v>
      </c>
      <c r="I3806" t="s">
        <v>44</v>
      </c>
      <c r="J3806" t="s">
        <v>33</v>
      </c>
      <c r="K3806">
        <f t="shared" ca="1" si="414"/>
        <v>7046</v>
      </c>
      <c r="L3806" t="s">
        <v>53</v>
      </c>
      <c r="M3806" t="s">
        <v>14661</v>
      </c>
      <c r="N3806" t="s">
        <v>14661</v>
      </c>
      <c r="O3806" t="s">
        <v>14661</v>
      </c>
      <c r="P3806" t="s">
        <v>14661</v>
      </c>
      <c r="Q3806" t="s">
        <v>14662</v>
      </c>
      <c r="R3806" s="1">
        <v>42898</v>
      </c>
      <c r="T3806" t="str">
        <f t="shared" ca="1" si="415"/>
        <v>Sin Garantia</v>
      </c>
      <c r="U3806" t="str">
        <f t="shared" ca="1" si="416"/>
        <v>Con deuda</v>
      </c>
      <c r="V3806" t="str">
        <f t="shared" ca="1" si="417"/>
        <v>Puntual</v>
      </c>
      <c r="W3806" t="str">
        <f t="shared" ca="1" si="418"/>
        <v>Bajo Riesgo</v>
      </c>
      <c r="X3806">
        <v>1000</v>
      </c>
      <c r="Y3806" s="2">
        <f ca="1">IF(H3806="Propia",RANDBETWEEN(1000,5000),RANDBETWEEN(0,999))</f>
        <v>1073</v>
      </c>
      <c r="Z3806" s="2">
        <f ca="1">IF(T3806="Con Garantia",RANDBETWEEN(1000,5000),RANDBETWEEN(0,999))</f>
        <v>683</v>
      </c>
      <c r="AA3806" s="2">
        <f ca="1">IF(U3806="Sin deuda",RANDBETWEEN(1000,5000),RANDBETWEEN(0,999))</f>
        <v>502</v>
      </c>
      <c r="AB3806" s="4">
        <f ca="1">IF(Q3806="Si Trabaja",RANDBETWEEN(1000,5000),RANDBETWEEN(0,999))</f>
        <v>189</v>
      </c>
      <c r="AC3806" s="4">
        <f ca="1">IF(AND(F3806&gt;17,F3806&lt;71),RANDBETWEEN(1000,5000),RANDBETWEEN(0,999))</f>
        <v>4715</v>
      </c>
      <c r="AD3806" s="4">
        <f ca="1">IF(AND(AB3806&gt;=0.5,(K3806-X3806)&gt;1000),RANDBETWEEN(1000,5000),RANDBETWEEN(0,999))</f>
        <v>3915</v>
      </c>
      <c r="AE3806" s="4">
        <f ca="1">IF(OR(V3806="",V3806="Puntual"),RANDBETWEEN(1000,5000),RANDBETWEEN(0,999))</f>
        <v>3268</v>
      </c>
      <c r="AF3806" s="4">
        <f ca="1">IF(OR(W3806="Bajo Riesgo",AE3806&gt;=1000),RANDBETWEEN(1000,5000),RANDBETWEEN(0,999))</f>
        <v>1067</v>
      </c>
      <c r="AG3806">
        <f t="shared" ca="1" si="419"/>
        <v>0</v>
      </c>
    </row>
    <row r="3807" spans="1:33" customFormat="1" x14ac:dyDescent="0.25">
      <c r="A3807">
        <v>75229838</v>
      </c>
      <c r="B3807" t="s">
        <v>9831</v>
      </c>
      <c r="C3807" t="s">
        <v>9819</v>
      </c>
      <c r="D3807">
        <v>914639972</v>
      </c>
      <c r="E3807" t="s">
        <v>9832</v>
      </c>
      <c r="F3807">
        <v>40</v>
      </c>
      <c r="G3807" t="s">
        <v>42</v>
      </c>
      <c r="H3807" t="str">
        <f t="shared" ca="1" si="413"/>
        <v>Alquilada</v>
      </c>
      <c r="I3807" t="s">
        <v>79</v>
      </c>
      <c r="J3807" t="s">
        <v>33</v>
      </c>
      <c r="K3807">
        <f t="shared" ca="1" si="414"/>
        <v>5544</v>
      </c>
      <c r="L3807" t="s">
        <v>53</v>
      </c>
      <c r="M3807" t="s">
        <v>14661</v>
      </c>
      <c r="N3807" t="s">
        <v>14661</v>
      </c>
      <c r="O3807" t="s">
        <v>14661</v>
      </c>
      <c r="P3807" t="s">
        <v>14661</v>
      </c>
      <c r="Q3807" t="s">
        <v>14662</v>
      </c>
      <c r="R3807" s="1">
        <v>42744</v>
      </c>
      <c r="T3807" t="str">
        <f t="shared" ca="1" si="415"/>
        <v>Con Garantia</v>
      </c>
      <c r="U3807" t="str">
        <f t="shared" ca="1" si="416"/>
        <v>Con deuda</v>
      </c>
      <c r="V3807" t="str">
        <f t="shared" ca="1" si="417"/>
        <v>Puntual</v>
      </c>
      <c r="W3807" t="str">
        <f t="shared" ca="1" si="418"/>
        <v>Bajo Riesgo</v>
      </c>
      <c r="X3807">
        <v>1000</v>
      </c>
      <c r="Y3807" s="2">
        <f ca="1">IF(H3807="Propia",RANDBETWEEN(1000,5000),RANDBETWEEN(0,999))</f>
        <v>401</v>
      </c>
      <c r="Z3807" s="2">
        <f ca="1">IF(T3807="Con Garantia",RANDBETWEEN(1000,5000),RANDBETWEEN(0,999))</f>
        <v>3316</v>
      </c>
      <c r="AA3807" s="2">
        <f ca="1">IF(U3807="Sin deuda",RANDBETWEEN(1000,5000),RANDBETWEEN(0,999))</f>
        <v>858</v>
      </c>
      <c r="AB3807" s="4">
        <f ca="1">IF(Q3807="Si Trabaja",RANDBETWEEN(1000,5000),RANDBETWEEN(0,999))</f>
        <v>462</v>
      </c>
      <c r="AC3807" s="4">
        <f ca="1">IF(AND(F3807&gt;17,F3807&lt;71),RANDBETWEEN(1000,5000),RANDBETWEEN(0,999))</f>
        <v>2956</v>
      </c>
      <c r="AD3807" s="4">
        <f ca="1">IF(AND(AB3807&gt;=0.5,(K3807-X3807)&gt;1000),RANDBETWEEN(1000,5000),RANDBETWEEN(0,999))</f>
        <v>2160</v>
      </c>
      <c r="AE3807" s="4">
        <f ca="1">IF(OR(V3807="",V3807="Puntual"),RANDBETWEEN(1000,5000),RANDBETWEEN(0,999))</f>
        <v>1764</v>
      </c>
      <c r="AF3807" s="4">
        <f ca="1">IF(OR(W3807="Bajo Riesgo",AE3807&gt;=1000),RANDBETWEEN(1000,5000),RANDBETWEEN(0,999))</f>
        <v>3540</v>
      </c>
      <c r="AG3807">
        <f t="shared" ca="1" si="419"/>
        <v>0</v>
      </c>
    </row>
    <row r="3808" spans="1:33" customFormat="1" x14ac:dyDescent="0.25">
      <c r="A3808">
        <v>70104286</v>
      </c>
      <c r="B3808" t="s">
        <v>9821</v>
      </c>
      <c r="C3808" t="s">
        <v>9833</v>
      </c>
      <c r="D3808">
        <v>519518550</v>
      </c>
      <c r="E3808" t="s">
        <v>9822</v>
      </c>
      <c r="F3808">
        <v>50</v>
      </c>
      <c r="G3808" t="s">
        <v>30</v>
      </c>
      <c r="H3808" t="str">
        <f t="shared" ca="1" si="413"/>
        <v>Alquilada</v>
      </c>
      <c r="I3808" t="s">
        <v>49</v>
      </c>
      <c r="J3808" t="s">
        <v>33</v>
      </c>
      <c r="K3808">
        <f t="shared" ca="1" si="414"/>
        <v>7809</v>
      </c>
      <c r="L3808" t="s">
        <v>53</v>
      </c>
      <c r="M3808" t="s">
        <v>14661</v>
      </c>
      <c r="N3808" t="s">
        <v>14661</v>
      </c>
      <c r="O3808" t="s">
        <v>14661</v>
      </c>
      <c r="P3808" t="s">
        <v>14661</v>
      </c>
      <c r="Q3808" t="s">
        <v>14662</v>
      </c>
      <c r="R3808" s="1">
        <v>42736</v>
      </c>
      <c r="S3808" t="s">
        <v>34</v>
      </c>
      <c r="T3808" t="str">
        <f t="shared" ca="1" si="415"/>
        <v>Con Garantia</v>
      </c>
      <c r="U3808" t="str">
        <f t="shared" ca="1" si="416"/>
        <v>Con deuda</v>
      </c>
      <c r="V3808" t="str">
        <f t="shared" ca="1" si="417"/>
        <v>Puntual</v>
      </c>
      <c r="W3808" t="str">
        <f t="shared" ca="1" si="418"/>
        <v>Bajo Riesgo</v>
      </c>
      <c r="X3808">
        <v>1000</v>
      </c>
      <c r="Y3808" s="2">
        <f ca="1">IF(H3808="Propia",RANDBETWEEN(1000,5000),RANDBETWEEN(0,999))</f>
        <v>351</v>
      </c>
      <c r="Z3808" s="2">
        <f ca="1">IF(T3808="Con Garantia",RANDBETWEEN(1000,5000),RANDBETWEEN(0,999))</f>
        <v>3025</v>
      </c>
      <c r="AA3808" s="2">
        <f ca="1">IF(U3808="Sin deuda",RANDBETWEEN(1000,5000),RANDBETWEEN(0,999))</f>
        <v>316</v>
      </c>
      <c r="AB3808" s="4">
        <f ca="1">IF(Q3808="Si Trabaja",RANDBETWEEN(1000,5000),RANDBETWEEN(0,999))</f>
        <v>181</v>
      </c>
      <c r="AC3808" s="4">
        <f ca="1">IF(AND(F3808&gt;17,F3808&lt;71),RANDBETWEEN(1000,5000),RANDBETWEEN(0,999))</f>
        <v>3103</v>
      </c>
      <c r="AD3808" s="4">
        <f ca="1">IF(AND(AB3808&gt;=0.5,(K3808-X3808)&gt;1000),RANDBETWEEN(1000,5000),RANDBETWEEN(0,999))</f>
        <v>4281</v>
      </c>
      <c r="AE3808" s="4">
        <f ca="1">IF(OR(V3808="",V3808="Puntual"),RANDBETWEEN(1000,5000),RANDBETWEEN(0,999))</f>
        <v>1223</v>
      </c>
      <c r="AF3808" s="4">
        <f ca="1">IF(OR(W3808="Bajo Riesgo",AE3808&gt;=1000),RANDBETWEEN(1000,5000),RANDBETWEEN(0,999))</f>
        <v>2463</v>
      </c>
      <c r="AG3808">
        <f t="shared" ca="1" si="419"/>
        <v>0</v>
      </c>
    </row>
    <row r="3809" spans="1:33" customFormat="1" x14ac:dyDescent="0.25">
      <c r="A3809">
        <v>46399208</v>
      </c>
      <c r="B3809" t="s">
        <v>9834</v>
      </c>
      <c r="C3809" t="s">
        <v>9826</v>
      </c>
      <c r="D3809">
        <v>992536822</v>
      </c>
      <c r="E3809" t="s">
        <v>9835</v>
      </c>
      <c r="F3809">
        <v>25</v>
      </c>
      <c r="G3809" t="s">
        <v>42</v>
      </c>
      <c r="H3809" t="str">
        <f t="shared" ca="1" si="413"/>
        <v>Propia</v>
      </c>
      <c r="I3809" t="s">
        <v>79</v>
      </c>
      <c r="J3809" t="s">
        <v>33</v>
      </c>
      <c r="K3809">
        <f t="shared" ca="1" si="414"/>
        <v>6778</v>
      </c>
      <c r="L3809" t="s">
        <v>135</v>
      </c>
      <c r="M3809" t="s">
        <v>14661</v>
      </c>
      <c r="N3809" t="s">
        <v>14661</v>
      </c>
      <c r="O3809" t="s">
        <v>14661</v>
      </c>
      <c r="P3809" t="s">
        <v>14661</v>
      </c>
      <c r="Q3809" t="s">
        <v>14662</v>
      </c>
      <c r="R3809" t="s">
        <v>479</v>
      </c>
      <c r="S3809" t="s">
        <v>34</v>
      </c>
      <c r="T3809" t="str">
        <f t="shared" ca="1" si="415"/>
        <v>Sin Garantia</v>
      </c>
      <c r="U3809" t="str">
        <f t="shared" ca="1" si="416"/>
        <v>Con deuda</v>
      </c>
      <c r="V3809" t="str">
        <f t="shared" ca="1" si="417"/>
        <v>Puntual</v>
      </c>
      <c r="W3809" t="str">
        <f t="shared" ca="1" si="418"/>
        <v>Bajo Riesgo</v>
      </c>
      <c r="X3809">
        <v>1000</v>
      </c>
      <c r="Y3809" s="2">
        <f ca="1">IF(H3809="Propia",RANDBETWEEN(1000,5000),RANDBETWEEN(0,999))</f>
        <v>3593</v>
      </c>
      <c r="Z3809" s="2">
        <f ca="1">IF(T3809="Con Garantia",RANDBETWEEN(1000,5000),RANDBETWEEN(0,999))</f>
        <v>187</v>
      </c>
      <c r="AA3809" s="2">
        <f ca="1">IF(U3809="Sin deuda",RANDBETWEEN(1000,5000),RANDBETWEEN(0,999))</f>
        <v>767</v>
      </c>
      <c r="AB3809" s="4">
        <f ca="1">IF(Q3809="Si Trabaja",RANDBETWEEN(1000,5000),RANDBETWEEN(0,999))</f>
        <v>571</v>
      </c>
      <c r="AC3809" s="4">
        <f ca="1">IF(AND(F3809&gt;17,F3809&lt;71),RANDBETWEEN(1000,5000),RANDBETWEEN(0,999))</f>
        <v>1006</v>
      </c>
      <c r="AD3809" s="4">
        <f ca="1">IF(AND(AB3809&gt;=0.5,(K3809-X3809)&gt;1000),RANDBETWEEN(1000,5000),RANDBETWEEN(0,999))</f>
        <v>4843</v>
      </c>
      <c r="AE3809" s="4">
        <f ca="1">IF(OR(V3809="",V3809="Puntual"),RANDBETWEEN(1000,5000),RANDBETWEEN(0,999))</f>
        <v>2609</v>
      </c>
      <c r="AF3809" s="4">
        <f ca="1">IF(OR(W3809="Bajo Riesgo",AE3809&gt;=1000),RANDBETWEEN(1000,5000),RANDBETWEEN(0,999))</f>
        <v>3583</v>
      </c>
      <c r="AG3809">
        <f t="shared" ca="1" si="419"/>
        <v>0</v>
      </c>
    </row>
    <row r="3810" spans="1:33" customFormat="1" x14ac:dyDescent="0.25">
      <c r="A3810">
        <v>10260512</v>
      </c>
      <c r="B3810" t="s">
        <v>9828</v>
      </c>
      <c r="C3810" t="s">
        <v>9836</v>
      </c>
      <c r="D3810">
        <v>929639355</v>
      </c>
      <c r="E3810" t="s">
        <v>9830</v>
      </c>
      <c r="F3810">
        <v>66</v>
      </c>
      <c r="G3810" t="s">
        <v>42</v>
      </c>
      <c r="H3810" t="str">
        <f t="shared" ca="1" si="413"/>
        <v>Alquilada</v>
      </c>
      <c r="I3810" t="s">
        <v>79</v>
      </c>
      <c r="J3810" t="s">
        <v>33</v>
      </c>
      <c r="K3810">
        <f t="shared" ca="1" si="414"/>
        <v>6299</v>
      </c>
      <c r="L3810" t="s">
        <v>38</v>
      </c>
      <c r="M3810" t="s">
        <v>13041</v>
      </c>
      <c r="N3810">
        <v>10</v>
      </c>
      <c r="O3810" t="s">
        <v>14657</v>
      </c>
      <c r="P3810" t="s">
        <v>14660</v>
      </c>
      <c r="Q3810" t="s">
        <v>14659</v>
      </c>
      <c r="R3810" s="1">
        <v>42937</v>
      </c>
      <c r="T3810" t="str">
        <f t="shared" ca="1" si="415"/>
        <v>Con Garantia</v>
      </c>
      <c r="U3810" t="str">
        <f t="shared" ca="1" si="416"/>
        <v>Con deuda</v>
      </c>
      <c r="V3810" t="str">
        <f t="shared" ca="1" si="417"/>
        <v>Moroso</v>
      </c>
      <c r="W3810" t="str">
        <f t="shared" ca="1" si="418"/>
        <v>Alto Riesgo</v>
      </c>
      <c r="X3810">
        <v>1000</v>
      </c>
      <c r="Y3810" s="2">
        <f ca="1">IF(H3810="Propia",RANDBETWEEN(1000,5000),RANDBETWEEN(0,999))</f>
        <v>27</v>
      </c>
      <c r="Z3810" s="2">
        <f ca="1">IF(T3810="Con Garantia",RANDBETWEEN(1000,5000),RANDBETWEEN(0,999))</f>
        <v>2190</v>
      </c>
      <c r="AA3810" s="2">
        <f ca="1">IF(U3810="Sin deuda",RANDBETWEEN(1000,5000),RANDBETWEEN(0,999))</f>
        <v>369</v>
      </c>
      <c r="AB3810" s="4">
        <f ca="1">IF(Q3810="Si Trabaja",RANDBETWEEN(1000,5000),RANDBETWEEN(0,999))</f>
        <v>4244</v>
      </c>
      <c r="AC3810" s="4">
        <f ca="1">IF(AND(F3810&gt;17,F3810&lt;71),RANDBETWEEN(1000,5000),RANDBETWEEN(0,999))</f>
        <v>1791</v>
      </c>
      <c r="AD3810" s="4">
        <f ca="1">IF(AND(AB3810&gt;=0.5,(K3810-X3810)&gt;1000),RANDBETWEEN(1000,5000),RANDBETWEEN(0,999))</f>
        <v>3234</v>
      </c>
      <c r="AE3810" s="4">
        <f ca="1">IF(OR(V3810="",V3810="Puntual"),RANDBETWEEN(1000,5000),RANDBETWEEN(0,999))</f>
        <v>65</v>
      </c>
      <c r="AF3810" s="4">
        <f ca="1">IF(OR(W3810="Bajo Riesgo",AE3810&gt;=1000),RANDBETWEEN(1000,5000),RANDBETWEEN(0,999))</f>
        <v>580</v>
      </c>
      <c r="AG3810">
        <f t="shared" ca="1" si="419"/>
        <v>0</v>
      </c>
    </row>
    <row r="3811" spans="1:33" customFormat="1" x14ac:dyDescent="0.25">
      <c r="A3811">
        <v>46633856</v>
      </c>
      <c r="B3811" t="s">
        <v>9837</v>
      </c>
      <c r="C3811" t="s">
        <v>9838</v>
      </c>
      <c r="D3811">
        <v>922710662</v>
      </c>
      <c r="E3811" t="s">
        <v>9839</v>
      </c>
      <c r="F3811">
        <v>68</v>
      </c>
      <c r="G3811" t="s">
        <v>42</v>
      </c>
      <c r="H3811" t="str">
        <f t="shared" ca="1" si="413"/>
        <v>Alquilada</v>
      </c>
      <c r="I3811" t="s">
        <v>32</v>
      </c>
      <c r="J3811" t="s">
        <v>33</v>
      </c>
      <c r="K3811">
        <f t="shared" ca="1" si="414"/>
        <v>6377</v>
      </c>
      <c r="L3811" t="s">
        <v>74</v>
      </c>
      <c r="M3811" t="s">
        <v>14661</v>
      </c>
      <c r="N3811" t="s">
        <v>14661</v>
      </c>
      <c r="O3811" t="s">
        <v>14661</v>
      </c>
      <c r="P3811" t="s">
        <v>14661</v>
      </c>
      <c r="Q3811" t="s">
        <v>14662</v>
      </c>
      <c r="R3811" s="1">
        <v>43072</v>
      </c>
      <c r="S3811" t="s">
        <v>34</v>
      </c>
      <c r="T3811" t="str">
        <f t="shared" ca="1" si="415"/>
        <v>Con Garantia</v>
      </c>
      <c r="U3811" t="str">
        <f t="shared" ca="1" si="416"/>
        <v>Sin deuda</v>
      </c>
      <c r="V3811" t="str">
        <f t="shared" ca="1" si="417"/>
        <v/>
      </c>
      <c r="W3811" t="str">
        <f t="shared" ca="1" si="418"/>
        <v>Bajo Riesgo</v>
      </c>
      <c r="X3811">
        <v>1000</v>
      </c>
      <c r="Y3811" s="2">
        <f ca="1">IF(H3811="Propia",RANDBETWEEN(1000,5000),RANDBETWEEN(0,999))</f>
        <v>662</v>
      </c>
      <c r="Z3811" s="2">
        <f ca="1">IF(T3811="Con Garantia",RANDBETWEEN(1000,5000),RANDBETWEEN(0,999))</f>
        <v>3480</v>
      </c>
      <c r="AA3811" s="2">
        <f ca="1">IF(U3811="Sin deuda",RANDBETWEEN(1000,5000),RANDBETWEEN(0,999))</f>
        <v>2119</v>
      </c>
      <c r="AB3811" s="4">
        <f ca="1">IF(Q3811="Si Trabaja",RANDBETWEEN(1000,5000),RANDBETWEEN(0,999))</f>
        <v>598</v>
      </c>
      <c r="AC3811" s="4">
        <f ca="1">IF(AND(F3811&gt;17,F3811&lt;71),RANDBETWEEN(1000,5000),RANDBETWEEN(0,999))</f>
        <v>4662</v>
      </c>
      <c r="AD3811" s="4">
        <f ca="1">IF(AND(AB3811&gt;=0.5,(K3811-X3811)&gt;1000),RANDBETWEEN(1000,5000),RANDBETWEEN(0,999))</f>
        <v>2733</v>
      </c>
      <c r="AE3811" s="4">
        <f ca="1">IF(OR(V3811="",V3811="Puntual"),RANDBETWEEN(1000,5000),RANDBETWEEN(0,999))</f>
        <v>3392</v>
      </c>
      <c r="AF3811" s="4">
        <f ca="1">IF(OR(W3811="Bajo Riesgo",AE3811&gt;=1000),RANDBETWEEN(1000,5000),RANDBETWEEN(0,999))</f>
        <v>4579</v>
      </c>
      <c r="AG3811">
        <f t="shared" ca="1" si="419"/>
        <v>0</v>
      </c>
    </row>
    <row r="3812" spans="1:33" customFormat="1" x14ac:dyDescent="0.25">
      <c r="A3812">
        <v>46747500</v>
      </c>
      <c r="B3812" t="s">
        <v>9840</v>
      </c>
      <c r="C3812" t="s">
        <v>9841</v>
      </c>
      <c r="D3812">
        <v>966173938</v>
      </c>
      <c r="E3812" t="s">
        <v>9842</v>
      </c>
      <c r="F3812">
        <v>62</v>
      </c>
      <c r="G3812" t="s">
        <v>30</v>
      </c>
      <c r="H3812" t="str">
        <f t="shared" ca="1" si="413"/>
        <v>Alquilada</v>
      </c>
      <c r="I3812" t="s">
        <v>32</v>
      </c>
      <c r="J3812" t="s">
        <v>33</v>
      </c>
      <c r="K3812">
        <f t="shared" ca="1" si="414"/>
        <v>7141</v>
      </c>
      <c r="L3812" t="s">
        <v>135</v>
      </c>
      <c r="M3812" t="s">
        <v>13065</v>
      </c>
      <c r="N3812">
        <v>2</v>
      </c>
      <c r="O3812" t="s">
        <v>14657</v>
      </c>
      <c r="P3812" t="s">
        <v>14668</v>
      </c>
      <c r="Q3812" t="s">
        <v>14659</v>
      </c>
      <c r="R3812" s="1">
        <v>42960</v>
      </c>
      <c r="T3812" t="str">
        <f t="shared" ca="1" si="415"/>
        <v>Con Garantia</v>
      </c>
      <c r="U3812" t="str">
        <f t="shared" ca="1" si="416"/>
        <v>Con deuda</v>
      </c>
      <c r="V3812" t="str">
        <f t="shared" ca="1" si="417"/>
        <v>Puntual</v>
      </c>
      <c r="W3812" t="str">
        <f t="shared" ca="1" si="418"/>
        <v>Bajo Riesgo</v>
      </c>
      <c r="X3812">
        <v>1000</v>
      </c>
      <c r="Y3812" s="2">
        <f ca="1">IF(H3812="Propia",RANDBETWEEN(1000,5000),RANDBETWEEN(0,999))</f>
        <v>864</v>
      </c>
      <c r="Z3812" s="2">
        <f ca="1">IF(T3812="Con Garantia",RANDBETWEEN(1000,5000),RANDBETWEEN(0,999))</f>
        <v>3175</v>
      </c>
      <c r="AA3812" s="2">
        <f ca="1">IF(U3812="Sin deuda",RANDBETWEEN(1000,5000),RANDBETWEEN(0,999))</f>
        <v>818</v>
      </c>
      <c r="AB3812" s="4">
        <f ca="1">IF(Q3812="Si Trabaja",RANDBETWEEN(1000,5000),RANDBETWEEN(0,999))</f>
        <v>2291</v>
      </c>
      <c r="AC3812" s="4">
        <f ca="1">IF(AND(F3812&gt;17,F3812&lt;71),RANDBETWEEN(1000,5000),RANDBETWEEN(0,999))</f>
        <v>4649</v>
      </c>
      <c r="AD3812" s="4">
        <f ca="1">IF(AND(AB3812&gt;=0.5,(K3812-X3812)&gt;1000),RANDBETWEEN(1000,5000),RANDBETWEEN(0,999))</f>
        <v>2636</v>
      </c>
      <c r="AE3812" s="4">
        <f ca="1">IF(OR(V3812="",V3812="Puntual"),RANDBETWEEN(1000,5000),RANDBETWEEN(0,999))</f>
        <v>4739</v>
      </c>
      <c r="AF3812" s="4">
        <f ca="1">IF(OR(W3812="Bajo Riesgo",AE3812&gt;=1000),RANDBETWEEN(1000,5000),RANDBETWEEN(0,999))</f>
        <v>1001</v>
      </c>
      <c r="AG3812">
        <f t="shared" ca="1" si="419"/>
        <v>1</v>
      </c>
    </row>
    <row r="3813" spans="1:33" customFormat="1" x14ac:dyDescent="0.25">
      <c r="A3813">
        <v>46108030</v>
      </c>
      <c r="B3813" t="s">
        <v>9843</v>
      </c>
      <c r="C3813" t="s">
        <v>9844</v>
      </c>
      <c r="D3813">
        <v>953832959</v>
      </c>
      <c r="E3813" t="s">
        <v>9845</v>
      </c>
      <c r="F3813">
        <v>70</v>
      </c>
      <c r="G3813" t="s">
        <v>42</v>
      </c>
      <c r="H3813" t="str">
        <f t="shared" ca="1" si="413"/>
        <v>Propia</v>
      </c>
      <c r="I3813" t="s">
        <v>44</v>
      </c>
      <c r="J3813" t="s">
        <v>33</v>
      </c>
      <c r="K3813">
        <f t="shared" ca="1" si="414"/>
        <v>6624</v>
      </c>
      <c r="L3813" t="s">
        <v>67</v>
      </c>
      <c r="M3813" t="s">
        <v>14661</v>
      </c>
      <c r="N3813" t="s">
        <v>14661</v>
      </c>
      <c r="O3813" t="s">
        <v>14661</v>
      </c>
      <c r="P3813" t="s">
        <v>14661</v>
      </c>
      <c r="Q3813" t="s">
        <v>14662</v>
      </c>
      <c r="R3813" s="1">
        <v>43079</v>
      </c>
      <c r="T3813" t="str">
        <f t="shared" ca="1" si="415"/>
        <v>Sin Garantia</v>
      </c>
      <c r="U3813" t="str">
        <f t="shared" ca="1" si="416"/>
        <v>Sin deuda</v>
      </c>
      <c r="V3813" t="str">
        <f t="shared" ca="1" si="417"/>
        <v/>
      </c>
      <c r="W3813" t="str">
        <f t="shared" ca="1" si="418"/>
        <v>Bajo Riesgo</v>
      </c>
      <c r="X3813">
        <v>1000</v>
      </c>
      <c r="Y3813" s="2">
        <f ca="1">IF(H3813="Propia",RANDBETWEEN(1000,5000),RANDBETWEEN(0,999))</f>
        <v>4073</v>
      </c>
      <c r="Z3813" s="2">
        <f ca="1">IF(T3813="Con Garantia",RANDBETWEEN(1000,5000),RANDBETWEEN(0,999))</f>
        <v>548</v>
      </c>
      <c r="AA3813" s="2">
        <f ca="1">IF(U3813="Sin deuda",RANDBETWEEN(1000,5000),RANDBETWEEN(0,999))</f>
        <v>3336</v>
      </c>
      <c r="AB3813" s="4">
        <f ca="1">IF(Q3813="Si Trabaja",RANDBETWEEN(1000,5000),RANDBETWEEN(0,999))</f>
        <v>659</v>
      </c>
      <c r="AC3813" s="4">
        <f ca="1">IF(AND(F3813&gt;17,F3813&lt;71),RANDBETWEEN(1000,5000),RANDBETWEEN(0,999))</f>
        <v>2304</v>
      </c>
      <c r="AD3813" s="4">
        <f ca="1">IF(AND(AB3813&gt;=0.5,(K3813-X3813)&gt;1000),RANDBETWEEN(1000,5000),RANDBETWEEN(0,999))</f>
        <v>3893</v>
      </c>
      <c r="AE3813" s="4">
        <f ca="1">IF(OR(V3813="",V3813="Puntual"),RANDBETWEEN(1000,5000),RANDBETWEEN(0,999))</f>
        <v>4766</v>
      </c>
      <c r="AF3813" s="4">
        <f ca="1">IF(OR(W3813="Bajo Riesgo",AE3813&gt;=1000),RANDBETWEEN(1000,5000),RANDBETWEEN(0,999))</f>
        <v>2808</v>
      </c>
      <c r="AG3813">
        <f t="shared" ca="1" si="419"/>
        <v>0</v>
      </c>
    </row>
    <row r="3814" spans="1:33" customFormat="1" x14ac:dyDescent="0.25">
      <c r="A3814">
        <v>76228555</v>
      </c>
      <c r="B3814" t="s">
        <v>9846</v>
      </c>
      <c r="C3814" t="s">
        <v>9847</v>
      </c>
      <c r="D3814">
        <v>519172201</v>
      </c>
      <c r="E3814" t="s">
        <v>9848</v>
      </c>
      <c r="F3814">
        <v>48</v>
      </c>
      <c r="G3814" t="s">
        <v>30</v>
      </c>
      <c r="H3814" t="str">
        <f t="shared" ca="1" si="413"/>
        <v>Propia</v>
      </c>
      <c r="I3814" t="s">
        <v>79</v>
      </c>
      <c r="J3814" t="s">
        <v>33</v>
      </c>
      <c r="K3814">
        <f t="shared" ca="1" si="414"/>
        <v>7278</v>
      </c>
      <c r="L3814" t="s">
        <v>38</v>
      </c>
      <c r="M3814" t="s">
        <v>13176</v>
      </c>
      <c r="N3814">
        <v>6</v>
      </c>
      <c r="O3814" t="s">
        <v>14663</v>
      </c>
      <c r="P3814" t="s">
        <v>14666</v>
      </c>
      <c r="Q3814" t="s">
        <v>14659</v>
      </c>
      <c r="R3814" s="1">
        <v>42815</v>
      </c>
      <c r="T3814" t="str">
        <f t="shared" ca="1" si="415"/>
        <v>Con Garantia</v>
      </c>
      <c r="U3814" t="str">
        <f t="shared" ca="1" si="416"/>
        <v>Sin deuda</v>
      </c>
      <c r="V3814" t="str">
        <f t="shared" ca="1" si="417"/>
        <v/>
      </c>
      <c r="W3814" t="str">
        <f t="shared" ca="1" si="418"/>
        <v>Bajo Riesgo</v>
      </c>
      <c r="X3814">
        <v>1000</v>
      </c>
      <c r="Y3814" s="2">
        <f ca="1">IF(H3814="Propia",RANDBETWEEN(1000,5000),RANDBETWEEN(0,999))</f>
        <v>1929</v>
      </c>
      <c r="Z3814" s="2">
        <f ca="1">IF(T3814="Con Garantia",RANDBETWEEN(1000,5000),RANDBETWEEN(0,999))</f>
        <v>4820</v>
      </c>
      <c r="AA3814" s="2">
        <f ca="1">IF(U3814="Sin deuda",RANDBETWEEN(1000,5000),RANDBETWEEN(0,999))</f>
        <v>1010</v>
      </c>
      <c r="AB3814" s="4">
        <f ca="1">IF(Q3814="Si Trabaja",RANDBETWEEN(1000,5000),RANDBETWEEN(0,999))</f>
        <v>3079</v>
      </c>
      <c r="AC3814" s="4">
        <f ca="1">IF(AND(F3814&gt;17,F3814&lt;71),RANDBETWEEN(1000,5000),RANDBETWEEN(0,999))</f>
        <v>4319</v>
      </c>
      <c r="AD3814" s="4">
        <f ca="1">IF(AND(AB3814&gt;=0.5,(K3814-X3814)&gt;1000),RANDBETWEEN(1000,5000),RANDBETWEEN(0,999))</f>
        <v>2617</v>
      </c>
      <c r="AE3814" s="4">
        <f ca="1">IF(OR(V3814="",V3814="Puntual"),RANDBETWEEN(1000,5000),RANDBETWEEN(0,999))</f>
        <v>4970</v>
      </c>
      <c r="AF3814" s="4">
        <f ca="1">IF(OR(W3814="Bajo Riesgo",AE3814&gt;=1000),RANDBETWEEN(1000,5000),RANDBETWEEN(0,999))</f>
        <v>1950</v>
      </c>
      <c r="AG3814">
        <f t="shared" ca="1" si="419"/>
        <v>1</v>
      </c>
    </row>
    <row r="3815" spans="1:33" customFormat="1" x14ac:dyDescent="0.25">
      <c r="A3815">
        <v>71058068</v>
      </c>
      <c r="B3815" t="s">
        <v>9849</v>
      </c>
      <c r="C3815" t="s">
        <v>9850</v>
      </c>
      <c r="D3815">
        <v>956705278</v>
      </c>
      <c r="E3815" t="s">
        <v>9851</v>
      </c>
      <c r="F3815">
        <v>26</v>
      </c>
      <c r="G3815" t="s">
        <v>30</v>
      </c>
      <c r="H3815" t="str">
        <f t="shared" ca="1" si="413"/>
        <v>Propia</v>
      </c>
      <c r="I3815" t="s">
        <v>49</v>
      </c>
      <c r="J3815" t="s">
        <v>33</v>
      </c>
      <c r="K3815">
        <f t="shared" ca="1" si="414"/>
        <v>7517</v>
      </c>
      <c r="L3815" t="s">
        <v>121</v>
      </c>
      <c r="M3815" t="s">
        <v>13530</v>
      </c>
      <c r="N3815">
        <v>8</v>
      </c>
      <c r="O3815" t="s">
        <v>14657</v>
      </c>
      <c r="P3815" t="s">
        <v>14669</v>
      </c>
      <c r="Q3815" t="s">
        <v>14659</v>
      </c>
      <c r="R3815" s="1">
        <v>42923</v>
      </c>
      <c r="S3815" t="s">
        <v>34</v>
      </c>
      <c r="T3815" t="str">
        <f t="shared" ca="1" si="415"/>
        <v>Con Garantia</v>
      </c>
      <c r="U3815" t="str">
        <f t="shared" ca="1" si="416"/>
        <v>Con deuda</v>
      </c>
      <c r="V3815" t="str">
        <f t="shared" ca="1" si="417"/>
        <v>Puntual</v>
      </c>
      <c r="W3815" t="str">
        <f t="shared" ca="1" si="418"/>
        <v>Bajo Riesgo</v>
      </c>
      <c r="X3815">
        <v>1000</v>
      </c>
      <c r="Y3815" s="2">
        <f ca="1">IF(H3815="Propia",RANDBETWEEN(1000,5000),RANDBETWEEN(0,999))</f>
        <v>2912</v>
      </c>
      <c r="Z3815" s="2">
        <f ca="1">IF(T3815="Con Garantia",RANDBETWEEN(1000,5000),RANDBETWEEN(0,999))</f>
        <v>2774</v>
      </c>
      <c r="AA3815" s="2">
        <f ca="1">IF(U3815="Sin deuda",RANDBETWEEN(1000,5000),RANDBETWEEN(0,999))</f>
        <v>793</v>
      </c>
      <c r="AB3815" s="4">
        <f ca="1">IF(Q3815="Si Trabaja",RANDBETWEEN(1000,5000),RANDBETWEEN(0,999))</f>
        <v>4982</v>
      </c>
      <c r="AC3815" s="4">
        <f ca="1">IF(AND(F3815&gt;17,F3815&lt;71),RANDBETWEEN(1000,5000),RANDBETWEEN(0,999))</f>
        <v>1992</v>
      </c>
      <c r="AD3815" s="4">
        <f ca="1">IF(AND(AB3815&gt;=0.5,(K3815-X3815)&gt;1000),RANDBETWEEN(1000,5000),RANDBETWEEN(0,999))</f>
        <v>2209</v>
      </c>
      <c r="AE3815" s="4">
        <f ca="1">IF(OR(V3815="",V3815="Puntual"),RANDBETWEEN(1000,5000),RANDBETWEEN(0,999))</f>
        <v>3196</v>
      </c>
      <c r="AF3815" s="4">
        <f ca="1">IF(OR(W3815="Bajo Riesgo",AE3815&gt;=1000),RANDBETWEEN(1000,5000),RANDBETWEEN(0,999))</f>
        <v>3290</v>
      </c>
      <c r="AG3815">
        <f t="shared" ca="1" si="419"/>
        <v>1</v>
      </c>
    </row>
    <row r="3816" spans="1:33" customFormat="1" x14ac:dyDescent="0.25">
      <c r="A3816">
        <v>29236429</v>
      </c>
      <c r="B3816" t="s">
        <v>9852</v>
      </c>
      <c r="C3816" t="s">
        <v>9853</v>
      </c>
      <c r="D3816">
        <v>936802036</v>
      </c>
      <c r="E3816" t="s">
        <v>9854</v>
      </c>
      <c r="F3816">
        <v>18</v>
      </c>
      <c r="G3816" t="s">
        <v>30</v>
      </c>
      <c r="H3816" t="str">
        <f t="shared" ca="1" si="413"/>
        <v>Propia</v>
      </c>
      <c r="I3816" t="s">
        <v>32</v>
      </c>
      <c r="J3816" t="s">
        <v>33</v>
      </c>
      <c r="K3816">
        <f t="shared" ca="1" si="414"/>
        <v>6940</v>
      </c>
      <c r="L3816" t="s">
        <v>53</v>
      </c>
      <c r="M3816" t="s">
        <v>14661</v>
      </c>
      <c r="N3816" t="s">
        <v>14661</v>
      </c>
      <c r="O3816" t="s">
        <v>14661</v>
      </c>
      <c r="P3816" t="s">
        <v>14661</v>
      </c>
      <c r="Q3816" t="s">
        <v>14662</v>
      </c>
      <c r="R3816" s="1">
        <v>42751</v>
      </c>
      <c r="S3816" t="s">
        <v>34</v>
      </c>
      <c r="T3816" t="str">
        <f t="shared" ca="1" si="415"/>
        <v>Con Garantia</v>
      </c>
      <c r="U3816" t="str">
        <f t="shared" ca="1" si="416"/>
        <v>Con deuda</v>
      </c>
      <c r="V3816" t="str">
        <f t="shared" ca="1" si="417"/>
        <v>Moroso</v>
      </c>
      <c r="W3816" t="str">
        <f t="shared" ca="1" si="418"/>
        <v>Alto Riesgo</v>
      </c>
      <c r="X3816">
        <v>1000</v>
      </c>
      <c r="Y3816" s="2">
        <f ca="1">IF(H3816="Propia",RANDBETWEEN(1000,5000),RANDBETWEEN(0,999))</f>
        <v>1667</v>
      </c>
      <c r="Z3816" s="2">
        <f ca="1">IF(T3816="Con Garantia",RANDBETWEEN(1000,5000),RANDBETWEEN(0,999))</f>
        <v>3045</v>
      </c>
      <c r="AA3816" s="2">
        <f ca="1">IF(U3816="Sin deuda",RANDBETWEEN(1000,5000),RANDBETWEEN(0,999))</f>
        <v>35</v>
      </c>
      <c r="AB3816" s="4">
        <f ca="1">IF(Q3816="Si Trabaja",RANDBETWEEN(1000,5000),RANDBETWEEN(0,999))</f>
        <v>843</v>
      </c>
      <c r="AC3816" s="4">
        <f ca="1">IF(AND(F3816&gt;17,F3816&lt;71),RANDBETWEEN(1000,5000),RANDBETWEEN(0,999))</f>
        <v>3604</v>
      </c>
      <c r="AD3816" s="4">
        <f ca="1">IF(AND(AB3816&gt;=0.5,(K3816-X3816)&gt;1000),RANDBETWEEN(1000,5000),RANDBETWEEN(0,999))</f>
        <v>2764</v>
      </c>
      <c r="AE3816" s="4">
        <f ca="1">IF(OR(V3816="",V3816="Puntual"),RANDBETWEEN(1000,5000),RANDBETWEEN(0,999))</f>
        <v>824</v>
      </c>
      <c r="AF3816" s="4">
        <f ca="1">IF(OR(W3816="Bajo Riesgo",AE3816&gt;=1000),RANDBETWEEN(1000,5000),RANDBETWEEN(0,999))</f>
        <v>295</v>
      </c>
      <c r="AG3816">
        <f t="shared" ca="1" si="419"/>
        <v>0</v>
      </c>
    </row>
    <row r="3817" spans="1:33" customFormat="1" x14ac:dyDescent="0.25">
      <c r="A3817">
        <v>71703999</v>
      </c>
      <c r="B3817" t="s">
        <v>9855</v>
      </c>
      <c r="C3817" t="s">
        <v>9856</v>
      </c>
      <c r="D3817">
        <v>985382850</v>
      </c>
      <c r="E3817" t="s">
        <v>9857</v>
      </c>
      <c r="F3817">
        <v>69</v>
      </c>
      <c r="G3817" t="s">
        <v>42</v>
      </c>
      <c r="H3817" t="str">
        <f t="shared" ca="1" si="413"/>
        <v>Alquilada</v>
      </c>
      <c r="I3817" t="s">
        <v>44</v>
      </c>
      <c r="J3817" t="s">
        <v>33</v>
      </c>
      <c r="K3817">
        <f t="shared" ca="1" si="414"/>
        <v>7496</v>
      </c>
      <c r="L3817" t="s">
        <v>53</v>
      </c>
      <c r="M3817" t="s">
        <v>14661</v>
      </c>
      <c r="N3817" t="s">
        <v>14661</v>
      </c>
      <c r="O3817" t="s">
        <v>14661</v>
      </c>
      <c r="P3817" t="s">
        <v>14661</v>
      </c>
      <c r="Q3817" t="s">
        <v>14662</v>
      </c>
      <c r="R3817" s="1">
        <v>42772</v>
      </c>
      <c r="S3817" t="s">
        <v>34</v>
      </c>
      <c r="T3817" t="str">
        <f t="shared" ca="1" si="415"/>
        <v>Sin Garantia</v>
      </c>
      <c r="U3817" t="str">
        <f t="shared" ca="1" si="416"/>
        <v>Con deuda</v>
      </c>
      <c r="V3817" t="str">
        <f t="shared" ca="1" si="417"/>
        <v>Puntual</v>
      </c>
      <c r="W3817" t="str">
        <f t="shared" ca="1" si="418"/>
        <v>Bajo Riesgo</v>
      </c>
      <c r="X3817">
        <v>1000</v>
      </c>
      <c r="Y3817" s="2">
        <f ca="1">IF(H3817="Propia",RANDBETWEEN(1000,5000),RANDBETWEEN(0,999))</f>
        <v>55</v>
      </c>
      <c r="Z3817" s="2">
        <f ca="1">IF(T3817="Con Garantia",RANDBETWEEN(1000,5000),RANDBETWEEN(0,999))</f>
        <v>560</v>
      </c>
      <c r="AA3817" s="2">
        <f ca="1">IF(U3817="Sin deuda",RANDBETWEEN(1000,5000),RANDBETWEEN(0,999))</f>
        <v>120</v>
      </c>
      <c r="AB3817" s="4">
        <f ca="1">IF(Q3817="Si Trabaja",RANDBETWEEN(1000,5000),RANDBETWEEN(0,999))</f>
        <v>967</v>
      </c>
      <c r="AC3817" s="4">
        <f ca="1">IF(AND(F3817&gt;17,F3817&lt;71),RANDBETWEEN(1000,5000),RANDBETWEEN(0,999))</f>
        <v>3682</v>
      </c>
      <c r="AD3817" s="4">
        <f ca="1">IF(AND(AB3817&gt;=0.5,(K3817-X3817)&gt;1000),RANDBETWEEN(1000,5000),RANDBETWEEN(0,999))</f>
        <v>1409</v>
      </c>
      <c r="AE3817" s="4">
        <f ca="1">IF(OR(V3817="",V3817="Puntual"),RANDBETWEEN(1000,5000),RANDBETWEEN(0,999))</f>
        <v>2271</v>
      </c>
      <c r="AF3817" s="4">
        <f ca="1">IF(OR(W3817="Bajo Riesgo",AE3817&gt;=1000),RANDBETWEEN(1000,5000),RANDBETWEEN(0,999))</f>
        <v>2330</v>
      </c>
      <c r="AG3817">
        <f t="shared" ca="1" si="419"/>
        <v>0</v>
      </c>
    </row>
    <row r="3818" spans="1:33" customFormat="1" x14ac:dyDescent="0.25">
      <c r="A3818">
        <v>70230082</v>
      </c>
      <c r="B3818" t="s">
        <v>9858</v>
      </c>
      <c r="C3818" t="s">
        <v>9859</v>
      </c>
      <c r="D3818">
        <v>995926308</v>
      </c>
      <c r="E3818" t="s">
        <v>9860</v>
      </c>
      <c r="F3818">
        <v>20</v>
      </c>
      <c r="G3818" t="s">
        <v>42</v>
      </c>
      <c r="H3818" t="str">
        <f t="shared" ca="1" si="413"/>
        <v>Alquilada</v>
      </c>
      <c r="I3818" t="s">
        <v>79</v>
      </c>
      <c r="J3818" t="s">
        <v>33</v>
      </c>
      <c r="K3818">
        <f t="shared" ca="1" si="414"/>
        <v>6879</v>
      </c>
      <c r="L3818" t="s">
        <v>53</v>
      </c>
      <c r="M3818" t="s">
        <v>14661</v>
      </c>
      <c r="N3818" t="s">
        <v>14661</v>
      </c>
      <c r="O3818" t="s">
        <v>14661</v>
      </c>
      <c r="P3818" t="s">
        <v>14661</v>
      </c>
      <c r="Q3818" t="s">
        <v>14662</v>
      </c>
      <c r="R3818" s="1">
        <v>42982</v>
      </c>
      <c r="T3818" t="str">
        <f t="shared" ca="1" si="415"/>
        <v>Con Garantia</v>
      </c>
      <c r="U3818" t="str">
        <f t="shared" ca="1" si="416"/>
        <v>Sin deuda</v>
      </c>
      <c r="V3818" t="str">
        <f t="shared" ca="1" si="417"/>
        <v/>
      </c>
      <c r="W3818" t="str">
        <f t="shared" ca="1" si="418"/>
        <v>Bajo Riesgo</v>
      </c>
      <c r="X3818">
        <v>1000</v>
      </c>
      <c r="Y3818" s="2">
        <f ca="1">IF(H3818="Propia",RANDBETWEEN(1000,5000),RANDBETWEEN(0,999))</f>
        <v>944</v>
      </c>
      <c r="Z3818" s="2">
        <f ca="1">IF(T3818="Con Garantia",RANDBETWEEN(1000,5000),RANDBETWEEN(0,999))</f>
        <v>3700</v>
      </c>
      <c r="AA3818" s="2">
        <f ca="1">IF(U3818="Sin deuda",RANDBETWEEN(1000,5000),RANDBETWEEN(0,999))</f>
        <v>1895</v>
      </c>
      <c r="AB3818" s="4">
        <f ca="1">IF(Q3818="Si Trabaja",RANDBETWEEN(1000,5000),RANDBETWEEN(0,999))</f>
        <v>902</v>
      </c>
      <c r="AC3818" s="4">
        <f ca="1">IF(AND(F3818&gt;17,F3818&lt;71),RANDBETWEEN(1000,5000),RANDBETWEEN(0,999))</f>
        <v>2433</v>
      </c>
      <c r="AD3818" s="4">
        <f ca="1">IF(AND(AB3818&gt;=0.5,(K3818-X3818)&gt;1000),RANDBETWEEN(1000,5000),RANDBETWEEN(0,999))</f>
        <v>3276</v>
      </c>
      <c r="AE3818" s="4">
        <f ca="1">IF(OR(V3818="",V3818="Puntual"),RANDBETWEEN(1000,5000),RANDBETWEEN(0,999))</f>
        <v>1462</v>
      </c>
      <c r="AF3818" s="4">
        <f ca="1">IF(OR(W3818="Bajo Riesgo",AE3818&gt;=1000),RANDBETWEEN(1000,5000),RANDBETWEEN(0,999))</f>
        <v>4694</v>
      </c>
      <c r="AG3818">
        <f t="shared" ca="1" si="419"/>
        <v>0</v>
      </c>
    </row>
    <row r="3819" spans="1:33" customFormat="1" x14ac:dyDescent="0.25">
      <c r="A3819">
        <v>44341045</v>
      </c>
      <c r="B3819" t="s">
        <v>9861</v>
      </c>
      <c r="C3819" t="s">
        <v>9862</v>
      </c>
      <c r="D3819">
        <v>982078199</v>
      </c>
      <c r="E3819" t="s">
        <v>9863</v>
      </c>
      <c r="F3819">
        <v>66</v>
      </c>
      <c r="G3819" t="s">
        <v>42</v>
      </c>
      <c r="H3819" t="str">
        <f t="shared" ca="1" si="413"/>
        <v>Propia</v>
      </c>
      <c r="I3819" t="s">
        <v>32</v>
      </c>
      <c r="J3819" t="s">
        <v>33</v>
      </c>
      <c r="K3819">
        <f t="shared" ca="1" si="414"/>
        <v>5010</v>
      </c>
      <c r="L3819" t="s">
        <v>48</v>
      </c>
      <c r="M3819" t="s">
        <v>12834</v>
      </c>
      <c r="N3819">
        <v>10</v>
      </c>
      <c r="O3819" t="s">
        <v>14657</v>
      </c>
      <c r="P3819" t="s">
        <v>14668</v>
      </c>
      <c r="Q3819" t="s">
        <v>14659</v>
      </c>
      <c r="R3819" s="1">
        <v>42817</v>
      </c>
      <c r="S3819" t="s">
        <v>34</v>
      </c>
      <c r="T3819" t="str">
        <f t="shared" ca="1" si="415"/>
        <v>Con Garantia</v>
      </c>
      <c r="U3819" t="str">
        <f t="shared" ca="1" si="416"/>
        <v>Sin deuda</v>
      </c>
      <c r="V3819" t="str">
        <f t="shared" ca="1" si="417"/>
        <v/>
      </c>
      <c r="W3819" t="str">
        <f t="shared" ca="1" si="418"/>
        <v>Bajo Riesgo</v>
      </c>
      <c r="X3819">
        <v>1000</v>
      </c>
      <c r="Y3819" s="2">
        <f ca="1">IF(H3819="Propia",RANDBETWEEN(1000,5000),RANDBETWEEN(0,999))</f>
        <v>4020</v>
      </c>
      <c r="Z3819" s="2">
        <f ca="1">IF(T3819="Con Garantia",RANDBETWEEN(1000,5000),RANDBETWEEN(0,999))</f>
        <v>1759</v>
      </c>
      <c r="AA3819" s="2">
        <f ca="1">IF(U3819="Sin deuda",RANDBETWEEN(1000,5000),RANDBETWEEN(0,999))</f>
        <v>1741</v>
      </c>
      <c r="AB3819" s="4">
        <f ca="1">IF(Q3819="Si Trabaja",RANDBETWEEN(1000,5000),RANDBETWEEN(0,999))</f>
        <v>1826</v>
      </c>
      <c r="AC3819" s="4">
        <f ca="1">IF(AND(F3819&gt;17,F3819&lt;71),RANDBETWEEN(1000,5000),RANDBETWEEN(0,999))</f>
        <v>2474</v>
      </c>
      <c r="AD3819" s="4">
        <f ca="1">IF(AND(AB3819&gt;=0.5,(K3819-X3819)&gt;1000),RANDBETWEEN(1000,5000),RANDBETWEEN(0,999))</f>
        <v>4192</v>
      </c>
      <c r="AE3819" s="4">
        <f ca="1">IF(OR(V3819="",V3819="Puntual"),RANDBETWEEN(1000,5000),RANDBETWEEN(0,999))</f>
        <v>1205</v>
      </c>
      <c r="AF3819" s="4">
        <f ca="1">IF(OR(W3819="Bajo Riesgo",AE3819&gt;=1000),RANDBETWEEN(1000,5000),RANDBETWEEN(0,999))</f>
        <v>2251</v>
      </c>
      <c r="AG3819">
        <f t="shared" ca="1" si="419"/>
        <v>1</v>
      </c>
    </row>
    <row r="3820" spans="1:33" customFormat="1" x14ac:dyDescent="0.25">
      <c r="A3820">
        <v>41233299</v>
      </c>
      <c r="B3820" t="s">
        <v>9864</v>
      </c>
      <c r="C3820" t="s">
        <v>9865</v>
      </c>
      <c r="D3820">
        <v>901770513</v>
      </c>
      <c r="E3820" t="s">
        <v>9866</v>
      </c>
      <c r="F3820">
        <v>32</v>
      </c>
      <c r="G3820" t="s">
        <v>42</v>
      </c>
      <c r="H3820" t="str">
        <f t="shared" ca="1" si="413"/>
        <v>Alquilada</v>
      </c>
      <c r="I3820" t="s">
        <v>79</v>
      </c>
      <c r="J3820" t="s">
        <v>33</v>
      </c>
      <c r="K3820">
        <f t="shared" ca="1" si="414"/>
        <v>7499</v>
      </c>
      <c r="L3820" t="s">
        <v>53</v>
      </c>
      <c r="M3820" t="s">
        <v>14134</v>
      </c>
      <c r="N3820">
        <v>9</v>
      </c>
      <c r="O3820" t="s">
        <v>14663</v>
      </c>
      <c r="P3820" t="s">
        <v>14660</v>
      </c>
      <c r="Q3820" t="s">
        <v>14659</v>
      </c>
      <c r="R3820" s="1">
        <v>42822</v>
      </c>
      <c r="T3820" t="str">
        <f t="shared" ca="1" si="415"/>
        <v>Sin Garantia</v>
      </c>
      <c r="U3820" t="str">
        <f t="shared" ca="1" si="416"/>
        <v>Sin deuda</v>
      </c>
      <c r="V3820" t="str">
        <f t="shared" ca="1" si="417"/>
        <v/>
      </c>
      <c r="W3820" t="str">
        <f t="shared" ca="1" si="418"/>
        <v>Bajo Riesgo</v>
      </c>
      <c r="X3820">
        <v>1000</v>
      </c>
      <c r="Y3820" s="2">
        <f ca="1">IF(H3820="Propia",RANDBETWEEN(1000,5000),RANDBETWEEN(0,999))</f>
        <v>505</v>
      </c>
      <c r="Z3820" s="2">
        <f ca="1">IF(T3820="Con Garantia",RANDBETWEEN(1000,5000),RANDBETWEEN(0,999))</f>
        <v>588</v>
      </c>
      <c r="AA3820" s="2">
        <f ca="1">IF(U3820="Sin deuda",RANDBETWEEN(1000,5000),RANDBETWEEN(0,999))</f>
        <v>2435</v>
      </c>
      <c r="AB3820" s="4">
        <f ca="1">IF(Q3820="Si Trabaja",RANDBETWEEN(1000,5000),RANDBETWEEN(0,999))</f>
        <v>4273</v>
      </c>
      <c r="AC3820" s="4">
        <f ca="1">IF(AND(F3820&gt;17,F3820&lt;71),RANDBETWEEN(1000,5000),RANDBETWEEN(0,999))</f>
        <v>4096</v>
      </c>
      <c r="AD3820" s="4">
        <f ca="1">IF(AND(AB3820&gt;=0.5,(K3820-X3820)&gt;1000),RANDBETWEEN(1000,5000),RANDBETWEEN(0,999))</f>
        <v>1707</v>
      </c>
      <c r="AE3820" s="4">
        <f ca="1">IF(OR(V3820="",V3820="Puntual"),RANDBETWEEN(1000,5000),RANDBETWEEN(0,999))</f>
        <v>1660</v>
      </c>
      <c r="AF3820" s="4">
        <f ca="1">IF(OR(W3820="Bajo Riesgo",AE3820&gt;=1000),RANDBETWEEN(1000,5000),RANDBETWEEN(0,999))</f>
        <v>1515</v>
      </c>
      <c r="AG3820">
        <f t="shared" ca="1" si="419"/>
        <v>1</v>
      </c>
    </row>
    <row r="3821" spans="1:33" customFormat="1" x14ac:dyDescent="0.25">
      <c r="A3821">
        <v>32840233</v>
      </c>
      <c r="B3821" t="s">
        <v>9867</v>
      </c>
      <c r="C3821" t="s">
        <v>9868</v>
      </c>
      <c r="D3821">
        <v>987973812</v>
      </c>
      <c r="E3821" t="s">
        <v>9869</v>
      </c>
      <c r="F3821">
        <v>41</v>
      </c>
      <c r="G3821" t="s">
        <v>30</v>
      </c>
      <c r="H3821" t="str">
        <f t="shared" ca="1" si="413"/>
        <v>Propia</v>
      </c>
      <c r="I3821" t="s">
        <v>79</v>
      </c>
      <c r="J3821" t="s">
        <v>33</v>
      </c>
      <c r="K3821">
        <f t="shared" ca="1" si="414"/>
        <v>6939</v>
      </c>
      <c r="L3821" t="s">
        <v>243</v>
      </c>
      <c r="M3821" t="s">
        <v>13256</v>
      </c>
      <c r="N3821">
        <v>1</v>
      </c>
      <c r="O3821" t="s">
        <v>14657</v>
      </c>
      <c r="P3821" t="s">
        <v>14670</v>
      </c>
      <c r="Q3821" t="s">
        <v>14659</v>
      </c>
      <c r="R3821" s="1">
        <v>42774</v>
      </c>
      <c r="T3821" t="str">
        <f t="shared" ca="1" si="415"/>
        <v>Con Garantia</v>
      </c>
      <c r="U3821" t="str">
        <f t="shared" ca="1" si="416"/>
        <v>Con deuda</v>
      </c>
      <c r="V3821" t="str">
        <f t="shared" ca="1" si="417"/>
        <v>Puntual</v>
      </c>
      <c r="W3821" t="str">
        <f t="shared" ca="1" si="418"/>
        <v>Bajo Riesgo</v>
      </c>
      <c r="X3821">
        <v>1000</v>
      </c>
      <c r="Y3821" s="2">
        <f ca="1">IF(H3821="Propia",RANDBETWEEN(1000,5000),RANDBETWEEN(0,999))</f>
        <v>2434</v>
      </c>
      <c r="Z3821" s="2">
        <f ca="1">IF(T3821="Con Garantia",RANDBETWEEN(1000,5000),RANDBETWEEN(0,999))</f>
        <v>1333</v>
      </c>
      <c r="AA3821" s="2">
        <f ca="1">IF(U3821="Sin deuda",RANDBETWEEN(1000,5000),RANDBETWEEN(0,999))</f>
        <v>155</v>
      </c>
      <c r="AB3821" s="4">
        <f ca="1">IF(Q3821="Si Trabaja",RANDBETWEEN(1000,5000),RANDBETWEEN(0,999))</f>
        <v>4454</v>
      </c>
      <c r="AC3821" s="4">
        <f ca="1">IF(AND(F3821&gt;17,F3821&lt;71),RANDBETWEEN(1000,5000),RANDBETWEEN(0,999))</f>
        <v>4394</v>
      </c>
      <c r="AD3821" s="4">
        <f ca="1">IF(AND(AB3821&gt;=0.5,(K3821-X3821)&gt;1000),RANDBETWEEN(1000,5000),RANDBETWEEN(0,999))</f>
        <v>3960</v>
      </c>
      <c r="AE3821" s="4">
        <f ca="1">IF(OR(V3821="",V3821="Puntual"),RANDBETWEEN(1000,5000),RANDBETWEEN(0,999))</f>
        <v>1551</v>
      </c>
      <c r="AF3821" s="4">
        <f ca="1">IF(OR(W3821="Bajo Riesgo",AE3821&gt;=1000),RANDBETWEEN(1000,5000),RANDBETWEEN(0,999))</f>
        <v>3912</v>
      </c>
      <c r="AG3821">
        <f t="shared" ca="1" si="419"/>
        <v>1</v>
      </c>
    </row>
    <row r="3822" spans="1:33" customFormat="1" x14ac:dyDescent="0.25">
      <c r="A3822">
        <v>517316</v>
      </c>
      <c r="B3822" t="s">
        <v>9870</v>
      </c>
      <c r="C3822" t="s">
        <v>9871</v>
      </c>
      <c r="D3822">
        <v>519330317</v>
      </c>
      <c r="E3822" t="s">
        <v>9872</v>
      </c>
      <c r="F3822">
        <v>55</v>
      </c>
      <c r="G3822" t="s">
        <v>30</v>
      </c>
      <c r="H3822" t="str">
        <f t="shared" ca="1" si="413"/>
        <v>Alquilada</v>
      </c>
      <c r="I3822" t="s">
        <v>44</v>
      </c>
      <c r="J3822" t="s">
        <v>33</v>
      </c>
      <c r="K3822">
        <f t="shared" ca="1" si="414"/>
        <v>6983</v>
      </c>
      <c r="L3822" t="s">
        <v>131</v>
      </c>
      <c r="M3822" t="s">
        <v>14661</v>
      </c>
      <c r="N3822" t="s">
        <v>14661</v>
      </c>
      <c r="O3822" t="s">
        <v>14661</v>
      </c>
      <c r="P3822" t="s">
        <v>14661</v>
      </c>
      <c r="Q3822" t="s">
        <v>14662</v>
      </c>
      <c r="R3822" s="1">
        <v>42902</v>
      </c>
      <c r="T3822" t="str">
        <f t="shared" ca="1" si="415"/>
        <v>Sin Garantia</v>
      </c>
      <c r="U3822" t="str">
        <f t="shared" ca="1" si="416"/>
        <v>Sin deuda</v>
      </c>
      <c r="V3822" t="str">
        <f t="shared" ca="1" si="417"/>
        <v/>
      </c>
      <c r="W3822" t="str">
        <f t="shared" ca="1" si="418"/>
        <v>Bajo Riesgo</v>
      </c>
      <c r="X3822">
        <v>1000</v>
      </c>
      <c r="Y3822" s="2">
        <f ca="1">IF(H3822="Propia",RANDBETWEEN(1000,5000),RANDBETWEEN(0,999))</f>
        <v>638</v>
      </c>
      <c r="Z3822" s="2">
        <f ca="1">IF(T3822="Con Garantia",RANDBETWEEN(1000,5000),RANDBETWEEN(0,999))</f>
        <v>296</v>
      </c>
      <c r="AA3822" s="2">
        <f ca="1">IF(U3822="Sin deuda",RANDBETWEEN(1000,5000),RANDBETWEEN(0,999))</f>
        <v>4294</v>
      </c>
      <c r="AB3822" s="4">
        <f ca="1">IF(Q3822="Si Trabaja",RANDBETWEEN(1000,5000),RANDBETWEEN(0,999))</f>
        <v>838</v>
      </c>
      <c r="AC3822" s="4">
        <f ca="1">IF(AND(F3822&gt;17,F3822&lt;71),RANDBETWEEN(1000,5000),RANDBETWEEN(0,999))</f>
        <v>1661</v>
      </c>
      <c r="AD3822" s="4">
        <f ca="1">IF(AND(AB3822&gt;=0.5,(K3822-X3822)&gt;1000),RANDBETWEEN(1000,5000),RANDBETWEEN(0,999))</f>
        <v>4868</v>
      </c>
      <c r="AE3822" s="4">
        <f ca="1">IF(OR(V3822="",V3822="Puntual"),RANDBETWEEN(1000,5000),RANDBETWEEN(0,999))</f>
        <v>4803</v>
      </c>
      <c r="AF3822" s="4">
        <f ca="1">IF(OR(W3822="Bajo Riesgo",AE3822&gt;=1000),RANDBETWEEN(1000,5000),RANDBETWEEN(0,999))</f>
        <v>1874</v>
      </c>
      <c r="AG3822">
        <f t="shared" ca="1" si="419"/>
        <v>0</v>
      </c>
    </row>
    <row r="3823" spans="1:33" customFormat="1" x14ac:dyDescent="0.25">
      <c r="A3823">
        <v>45853593</v>
      </c>
      <c r="B3823" t="s">
        <v>9873</v>
      </c>
      <c r="C3823" t="s">
        <v>9874</v>
      </c>
      <c r="D3823">
        <v>962222942</v>
      </c>
      <c r="E3823" t="s">
        <v>9875</v>
      </c>
      <c r="F3823">
        <v>52</v>
      </c>
      <c r="G3823" t="s">
        <v>42</v>
      </c>
      <c r="H3823" t="str">
        <f t="shared" ca="1" si="413"/>
        <v>Alquilada</v>
      </c>
      <c r="I3823" t="s">
        <v>79</v>
      </c>
      <c r="J3823" t="s">
        <v>33</v>
      </c>
      <c r="K3823">
        <f t="shared" ca="1" si="414"/>
        <v>6607</v>
      </c>
      <c r="L3823" t="s">
        <v>48</v>
      </c>
      <c r="M3823" t="s">
        <v>14661</v>
      </c>
      <c r="N3823" t="s">
        <v>14661</v>
      </c>
      <c r="O3823" t="s">
        <v>14661</v>
      </c>
      <c r="P3823" t="s">
        <v>14661</v>
      </c>
      <c r="Q3823" t="s">
        <v>14662</v>
      </c>
      <c r="R3823" s="1">
        <v>42877</v>
      </c>
      <c r="T3823" t="str">
        <f t="shared" ca="1" si="415"/>
        <v>Con Garantia</v>
      </c>
      <c r="U3823" t="str">
        <f t="shared" ca="1" si="416"/>
        <v>Con deuda</v>
      </c>
      <c r="V3823" t="str">
        <f t="shared" ca="1" si="417"/>
        <v>Moroso</v>
      </c>
      <c r="W3823" t="str">
        <f t="shared" ca="1" si="418"/>
        <v>Alto Riesgo</v>
      </c>
      <c r="X3823">
        <v>1000</v>
      </c>
      <c r="Y3823" s="2">
        <f ca="1">IF(H3823="Propia",RANDBETWEEN(1000,5000),RANDBETWEEN(0,999))</f>
        <v>344</v>
      </c>
      <c r="Z3823" s="2">
        <f ca="1">IF(T3823="Con Garantia",RANDBETWEEN(1000,5000),RANDBETWEEN(0,999))</f>
        <v>2665</v>
      </c>
      <c r="AA3823" s="2">
        <f ca="1">IF(U3823="Sin deuda",RANDBETWEEN(1000,5000),RANDBETWEEN(0,999))</f>
        <v>539</v>
      </c>
      <c r="AB3823" s="4">
        <f ca="1">IF(Q3823="Si Trabaja",RANDBETWEEN(1000,5000),RANDBETWEEN(0,999))</f>
        <v>502</v>
      </c>
      <c r="AC3823" s="4">
        <f ca="1">IF(AND(F3823&gt;17,F3823&lt;71),RANDBETWEEN(1000,5000),RANDBETWEEN(0,999))</f>
        <v>2490</v>
      </c>
      <c r="AD3823" s="4">
        <f ca="1">IF(AND(AB3823&gt;=0.5,(K3823-X3823)&gt;1000),RANDBETWEEN(1000,5000),RANDBETWEEN(0,999))</f>
        <v>2935</v>
      </c>
      <c r="AE3823" s="4">
        <f ca="1">IF(OR(V3823="",V3823="Puntual"),RANDBETWEEN(1000,5000),RANDBETWEEN(0,999))</f>
        <v>186</v>
      </c>
      <c r="AF3823" s="4">
        <f ca="1">IF(OR(W3823="Bajo Riesgo",AE3823&gt;=1000),RANDBETWEEN(1000,5000),RANDBETWEEN(0,999))</f>
        <v>657</v>
      </c>
      <c r="AG3823">
        <f t="shared" ca="1" si="419"/>
        <v>0</v>
      </c>
    </row>
    <row r="3824" spans="1:33" customFormat="1" x14ac:dyDescent="0.25">
      <c r="A3824">
        <v>46584839</v>
      </c>
      <c r="B3824" t="s">
        <v>9876</v>
      </c>
      <c r="C3824" t="s">
        <v>9877</v>
      </c>
      <c r="D3824">
        <v>910905130</v>
      </c>
      <c r="E3824" t="s">
        <v>9878</v>
      </c>
      <c r="F3824">
        <v>54</v>
      </c>
      <c r="G3824" t="s">
        <v>42</v>
      </c>
      <c r="H3824" t="str">
        <f t="shared" ca="1" si="413"/>
        <v>Alquilada</v>
      </c>
      <c r="I3824" t="s">
        <v>44</v>
      </c>
      <c r="J3824" t="s">
        <v>33</v>
      </c>
      <c r="K3824">
        <f t="shared" ca="1" si="414"/>
        <v>7170</v>
      </c>
      <c r="L3824" t="s">
        <v>53</v>
      </c>
      <c r="M3824" t="s">
        <v>14661</v>
      </c>
      <c r="N3824" t="s">
        <v>14661</v>
      </c>
      <c r="O3824" t="s">
        <v>14661</v>
      </c>
      <c r="P3824" t="s">
        <v>14661</v>
      </c>
      <c r="Q3824" t="s">
        <v>14662</v>
      </c>
      <c r="R3824" s="1">
        <v>42753</v>
      </c>
      <c r="T3824" t="str">
        <f t="shared" ca="1" si="415"/>
        <v>Sin Garantia</v>
      </c>
      <c r="U3824" t="str">
        <f t="shared" ca="1" si="416"/>
        <v>Sin deuda</v>
      </c>
      <c r="V3824" t="str">
        <f t="shared" ca="1" si="417"/>
        <v/>
      </c>
      <c r="W3824" t="str">
        <f t="shared" ca="1" si="418"/>
        <v>Bajo Riesgo</v>
      </c>
      <c r="X3824">
        <v>1000</v>
      </c>
      <c r="Y3824" s="2">
        <f ca="1">IF(H3824="Propia",RANDBETWEEN(1000,5000),RANDBETWEEN(0,999))</f>
        <v>987</v>
      </c>
      <c r="Z3824" s="2">
        <f ca="1">IF(T3824="Con Garantia",RANDBETWEEN(1000,5000),RANDBETWEEN(0,999))</f>
        <v>102</v>
      </c>
      <c r="AA3824" s="2">
        <f ca="1">IF(U3824="Sin deuda",RANDBETWEEN(1000,5000),RANDBETWEEN(0,999))</f>
        <v>3683</v>
      </c>
      <c r="AB3824" s="4">
        <f ca="1">IF(Q3824="Si Trabaja",RANDBETWEEN(1000,5000),RANDBETWEEN(0,999))</f>
        <v>124</v>
      </c>
      <c r="AC3824" s="4">
        <f ca="1">IF(AND(F3824&gt;17,F3824&lt;71),RANDBETWEEN(1000,5000),RANDBETWEEN(0,999))</f>
        <v>3707</v>
      </c>
      <c r="AD3824" s="4">
        <f ca="1">IF(AND(AB3824&gt;=0.5,(K3824-X3824)&gt;1000),RANDBETWEEN(1000,5000),RANDBETWEEN(0,999))</f>
        <v>1816</v>
      </c>
      <c r="AE3824" s="4">
        <f ca="1">IF(OR(V3824="",V3824="Puntual"),RANDBETWEEN(1000,5000),RANDBETWEEN(0,999))</f>
        <v>1140</v>
      </c>
      <c r="AF3824" s="4">
        <f ca="1">IF(OR(W3824="Bajo Riesgo",AE3824&gt;=1000),RANDBETWEEN(1000,5000),RANDBETWEEN(0,999))</f>
        <v>1928</v>
      </c>
      <c r="AG3824">
        <f t="shared" ca="1" si="419"/>
        <v>0</v>
      </c>
    </row>
    <row r="3825" spans="1:33" customFormat="1" x14ac:dyDescent="0.25">
      <c r="A3825">
        <v>25857792</v>
      </c>
      <c r="B3825" t="s">
        <v>9879</v>
      </c>
      <c r="C3825" t="s">
        <v>9880</v>
      </c>
      <c r="D3825">
        <v>519122364</v>
      </c>
      <c r="E3825" t="s">
        <v>9881</v>
      </c>
      <c r="F3825">
        <v>69</v>
      </c>
      <c r="G3825" t="s">
        <v>30</v>
      </c>
      <c r="H3825" t="str">
        <f t="shared" ca="1" si="413"/>
        <v>Alquilada</v>
      </c>
      <c r="I3825" t="s">
        <v>32</v>
      </c>
      <c r="J3825" t="s">
        <v>33</v>
      </c>
      <c r="K3825">
        <f t="shared" ca="1" si="414"/>
        <v>5837</v>
      </c>
      <c r="L3825" t="s">
        <v>53</v>
      </c>
      <c r="M3825" t="s">
        <v>13317</v>
      </c>
      <c r="N3825">
        <v>4</v>
      </c>
      <c r="O3825" t="s">
        <v>14663</v>
      </c>
      <c r="P3825" t="s">
        <v>14669</v>
      </c>
      <c r="Q3825" t="s">
        <v>14659</v>
      </c>
      <c r="R3825" s="1">
        <v>43047</v>
      </c>
      <c r="T3825" t="str">
        <f t="shared" ca="1" si="415"/>
        <v>Con Garantia</v>
      </c>
      <c r="U3825" t="str">
        <f t="shared" ca="1" si="416"/>
        <v>Con deuda</v>
      </c>
      <c r="V3825" t="str">
        <f t="shared" ca="1" si="417"/>
        <v>Puntual</v>
      </c>
      <c r="W3825" t="str">
        <f t="shared" ca="1" si="418"/>
        <v>Bajo Riesgo</v>
      </c>
      <c r="X3825">
        <v>1000</v>
      </c>
      <c r="Y3825" s="2">
        <f ca="1">IF(H3825="Propia",RANDBETWEEN(1000,5000),RANDBETWEEN(0,999))</f>
        <v>97</v>
      </c>
      <c r="Z3825" s="2">
        <f ca="1">IF(T3825="Con Garantia",RANDBETWEEN(1000,5000),RANDBETWEEN(0,999))</f>
        <v>1062</v>
      </c>
      <c r="AA3825" s="2">
        <f ca="1">IF(U3825="Sin deuda",RANDBETWEEN(1000,5000),RANDBETWEEN(0,999))</f>
        <v>312</v>
      </c>
      <c r="AB3825" s="4">
        <f ca="1">IF(Q3825="Si Trabaja",RANDBETWEEN(1000,5000),RANDBETWEEN(0,999))</f>
        <v>4938</v>
      </c>
      <c r="AC3825" s="4">
        <f ca="1">IF(AND(F3825&gt;17,F3825&lt;71),RANDBETWEEN(1000,5000),RANDBETWEEN(0,999))</f>
        <v>2339</v>
      </c>
      <c r="AD3825" s="4">
        <f ca="1">IF(AND(AB3825&gt;=0.5,(K3825-X3825)&gt;1000),RANDBETWEEN(1000,5000),RANDBETWEEN(0,999))</f>
        <v>1147</v>
      </c>
      <c r="AE3825" s="4">
        <f ca="1">IF(OR(V3825="",V3825="Puntual"),RANDBETWEEN(1000,5000),RANDBETWEEN(0,999))</f>
        <v>4070</v>
      </c>
      <c r="AF3825" s="4">
        <f ca="1">IF(OR(W3825="Bajo Riesgo",AE3825&gt;=1000),RANDBETWEEN(1000,5000),RANDBETWEEN(0,999))</f>
        <v>4814</v>
      </c>
      <c r="AG3825">
        <f t="shared" ca="1" si="419"/>
        <v>1</v>
      </c>
    </row>
    <row r="3826" spans="1:33" customFormat="1" x14ac:dyDescent="0.25">
      <c r="A3826">
        <v>72963770</v>
      </c>
      <c r="B3826" t="s">
        <v>9882</v>
      </c>
      <c r="C3826" t="s">
        <v>9883</v>
      </c>
      <c r="D3826">
        <v>910471107</v>
      </c>
      <c r="E3826" t="s">
        <v>9884</v>
      </c>
      <c r="F3826">
        <v>31</v>
      </c>
      <c r="G3826" t="s">
        <v>42</v>
      </c>
      <c r="H3826" t="str">
        <f t="shared" ca="1" si="413"/>
        <v>Propia</v>
      </c>
      <c r="I3826" t="s">
        <v>79</v>
      </c>
      <c r="J3826" t="s">
        <v>33</v>
      </c>
      <c r="K3826">
        <f t="shared" ca="1" si="414"/>
        <v>5584</v>
      </c>
      <c r="L3826" t="s">
        <v>60</v>
      </c>
      <c r="M3826" t="s">
        <v>13951</v>
      </c>
      <c r="N3826">
        <v>8</v>
      </c>
      <c r="O3826" t="s">
        <v>14657</v>
      </c>
      <c r="P3826" t="s">
        <v>14670</v>
      </c>
      <c r="Q3826" t="s">
        <v>14659</v>
      </c>
      <c r="R3826" s="1">
        <v>42845</v>
      </c>
      <c r="S3826" t="s">
        <v>34</v>
      </c>
      <c r="T3826" t="str">
        <f t="shared" ca="1" si="415"/>
        <v>Sin Garantia</v>
      </c>
      <c r="U3826" t="str">
        <f t="shared" ca="1" si="416"/>
        <v>Con deuda</v>
      </c>
      <c r="V3826" t="str">
        <f t="shared" ca="1" si="417"/>
        <v>Moroso</v>
      </c>
      <c r="W3826" t="str">
        <f t="shared" ca="1" si="418"/>
        <v>Alto Riesgo</v>
      </c>
      <c r="X3826">
        <v>1000</v>
      </c>
      <c r="Y3826" s="2">
        <f ca="1">IF(H3826="Propia",RANDBETWEEN(1000,5000),RANDBETWEEN(0,999))</f>
        <v>3673</v>
      </c>
      <c r="Z3826" s="2">
        <f ca="1">IF(T3826="Con Garantia",RANDBETWEEN(1000,5000),RANDBETWEEN(0,999))</f>
        <v>42</v>
      </c>
      <c r="AA3826" s="2">
        <f ca="1">IF(U3826="Sin deuda",RANDBETWEEN(1000,5000),RANDBETWEEN(0,999))</f>
        <v>176</v>
      </c>
      <c r="AB3826" s="4">
        <f ca="1">IF(Q3826="Si Trabaja",RANDBETWEEN(1000,5000),RANDBETWEEN(0,999))</f>
        <v>3064</v>
      </c>
      <c r="AC3826" s="4">
        <f ca="1">IF(AND(F3826&gt;17,F3826&lt;71),RANDBETWEEN(1000,5000),RANDBETWEEN(0,999))</f>
        <v>2575</v>
      </c>
      <c r="AD3826" s="4">
        <f ca="1">IF(AND(AB3826&gt;=0.5,(K3826-X3826)&gt;1000),RANDBETWEEN(1000,5000),RANDBETWEEN(0,999))</f>
        <v>4605</v>
      </c>
      <c r="AE3826" s="4">
        <f ca="1">IF(OR(V3826="",V3826="Puntual"),RANDBETWEEN(1000,5000),RANDBETWEEN(0,999))</f>
        <v>560</v>
      </c>
      <c r="AF3826" s="4">
        <f ca="1">IF(OR(W3826="Bajo Riesgo",AE3826&gt;=1000),RANDBETWEEN(1000,5000),RANDBETWEEN(0,999))</f>
        <v>854</v>
      </c>
      <c r="AG3826">
        <f t="shared" ca="1" si="419"/>
        <v>0</v>
      </c>
    </row>
    <row r="3827" spans="1:33" customFormat="1" x14ac:dyDescent="0.25">
      <c r="A3827">
        <v>48815234</v>
      </c>
      <c r="B3827" t="s">
        <v>9885</v>
      </c>
      <c r="C3827" t="s">
        <v>9886</v>
      </c>
      <c r="D3827">
        <v>939936228</v>
      </c>
      <c r="E3827" t="s">
        <v>9887</v>
      </c>
      <c r="F3827">
        <v>70</v>
      </c>
      <c r="G3827" t="s">
        <v>42</v>
      </c>
      <c r="H3827" t="str">
        <f t="shared" ca="1" si="413"/>
        <v>Propia</v>
      </c>
      <c r="I3827" t="s">
        <v>79</v>
      </c>
      <c r="J3827" t="s">
        <v>33</v>
      </c>
      <c r="K3827">
        <f t="shared" ca="1" si="414"/>
        <v>5395</v>
      </c>
      <c r="L3827" t="s">
        <v>38</v>
      </c>
      <c r="M3827" t="s">
        <v>13745</v>
      </c>
      <c r="N3827">
        <v>3</v>
      </c>
      <c r="O3827" t="s">
        <v>14657</v>
      </c>
      <c r="P3827" t="s">
        <v>14669</v>
      </c>
      <c r="Q3827" t="s">
        <v>14659</v>
      </c>
      <c r="R3827" s="1">
        <v>43083</v>
      </c>
      <c r="S3827" t="s">
        <v>34</v>
      </c>
      <c r="T3827" t="str">
        <f t="shared" ca="1" si="415"/>
        <v>Con Garantia</v>
      </c>
      <c r="U3827" t="str">
        <f t="shared" ca="1" si="416"/>
        <v>Con deuda</v>
      </c>
      <c r="V3827" t="str">
        <f t="shared" ca="1" si="417"/>
        <v>Puntual</v>
      </c>
      <c r="W3827" t="str">
        <f t="shared" ca="1" si="418"/>
        <v>Bajo Riesgo</v>
      </c>
      <c r="X3827">
        <v>1000</v>
      </c>
      <c r="Y3827" s="2">
        <f ca="1">IF(H3827="Propia",RANDBETWEEN(1000,5000),RANDBETWEEN(0,999))</f>
        <v>2038</v>
      </c>
      <c r="Z3827" s="2">
        <f ca="1">IF(T3827="Con Garantia",RANDBETWEEN(1000,5000),RANDBETWEEN(0,999))</f>
        <v>3664</v>
      </c>
      <c r="AA3827" s="2">
        <f ca="1">IF(U3827="Sin deuda",RANDBETWEEN(1000,5000),RANDBETWEEN(0,999))</f>
        <v>432</v>
      </c>
      <c r="AB3827" s="4">
        <f ca="1">IF(Q3827="Si Trabaja",RANDBETWEEN(1000,5000),RANDBETWEEN(0,999))</f>
        <v>4233</v>
      </c>
      <c r="AC3827" s="4">
        <f ca="1">IF(AND(F3827&gt;17,F3827&lt;71),RANDBETWEEN(1000,5000),RANDBETWEEN(0,999))</f>
        <v>3195</v>
      </c>
      <c r="AD3827" s="4">
        <f ca="1">IF(AND(AB3827&gt;=0.5,(K3827-X3827)&gt;1000),RANDBETWEEN(1000,5000),RANDBETWEEN(0,999))</f>
        <v>4103</v>
      </c>
      <c r="AE3827" s="4">
        <f ca="1">IF(OR(V3827="",V3827="Puntual"),RANDBETWEEN(1000,5000),RANDBETWEEN(0,999))</f>
        <v>3869</v>
      </c>
      <c r="AF3827" s="4">
        <f ca="1">IF(OR(W3827="Bajo Riesgo",AE3827&gt;=1000),RANDBETWEEN(1000,5000),RANDBETWEEN(0,999))</f>
        <v>2876</v>
      </c>
      <c r="AG3827">
        <f t="shared" ca="1" si="419"/>
        <v>1</v>
      </c>
    </row>
    <row r="3828" spans="1:33" customFormat="1" x14ac:dyDescent="0.25">
      <c r="A3828">
        <v>41060678</v>
      </c>
      <c r="B3828" t="s">
        <v>9888</v>
      </c>
      <c r="C3828" t="s">
        <v>9889</v>
      </c>
      <c r="D3828">
        <v>519807504</v>
      </c>
      <c r="E3828" t="s">
        <v>9890</v>
      </c>
      <c r="F3828">
        <v>68</v>
      </c>
      <c r="G3828" t="s">
        <v>30</v>
      </c>
      <c r="H3828" t="str">
        <f t="shared" ca="1" si="413"/>
        <v>Alquilada</v>
      </c>
      <c r="I3828" t="s">
        <v>44</v>
      </c>
      <c r="J3828" t="s">
        <v>33</v>
      </c>
      <c r="K3828">
        <f t="shared" ca="1" si="414"/>
        <v>5609</v>
      </c>
      <c r="L3828" t="s">
        <v>60</v>
      </c>
      <c r="M3828" t="s">
        <v>14661</v>
      </c>
      <c r="N3828" t="s">
        <v>14661</v>
      </c>
      <c r="O3828" t="s">
        <v>14661</v>
      </c>
      <c r="P3828" t="s">
        <v>14661</v>
      </c>
      <c r="Q3828" t="s">
        <v>14662</v>
      </c>
      <c r="R3828" s="1">
        <v>42753</v>
      </c>
      <c r="T3828" t="str">
        <f t="shared" ca="1" si="415"/>
        <v>Sin Garantia</v>
      </c>
      <c r="U3828" t="str">
        <f t="shared" ca="1" si="416"/>
        <v>Sin deuda</v>
      </c>
      <c r="V3828" t="str">
        <f t="shared" ca="1" si="417"/>
        <v/>
      </c>
      <c r="W3828" t="str">
        <f t="shared" ca="1" si="418"/>
        <v>Bajo Riesgo</v>
      </c>
      <c r="X3828">
        <v>1000</v>
      </c>
      <c r="Y3828" s="2">
        <f ca="1">IF(H3828="Propia",RANDBETWEEN(1000,5000),RANDBETWEEN(0,999))</f>
        <v>591</v>
      </c>
      <c r="Z3828" s="2">
        <f ca="1">IF(T3828="Con Garantia",RANDBETWEEN(1000,5000),RANDBETWEEN(0,999))</f>
        <v>275</v>
      </c>
      <c r="AA3828" s="2">
        <f ca="1">IF(U3828="Sin deuda",RANDBETWEEN(1000,5000),RANDBETWEEN(0,999))</f>
        <v>2942</v>
      </c>
      <c r="AB3828" s="4">
        <f ca="1">IF(Q3828="Si Trabaja",RANDBETWEEN(1000,5000),RANDBETWEEN(0,999))</f>
        <v>434</v>
      </c>
      <c r="AC3828" s="4">
        <f ca="1">IF(AND(F3828&gt;17,F3828&lt;71),RANDBETWEEN(1000,5000),RANDBETWEEN(0,999))</f>
        <v>1989</v>
      </c>
      <c r="AD3828" s="4">
        <f ca="1">IF(AND(AB3828&gt;=0.5,(K3828-X3828)&gt;1000),RANDBETWEEN(1000,5000),RANDBETWEEN(0,999))</f>
        <v>2053</v>
      </c>
      <c r="AE3828" s="4">
        <f ca="1">IF(OR(V3828="",V3828="Puntual"),RANDBETWEEN(1000,5000),RANDBETWEEN(0,999))</f>
        <v>1376</v>
      </c>
      <c r="AF3828" s="4">
        <f ca="1">IF(OR(W3828="Bajo Riesgo",AE3828&gt;=1000),RANDBETWEEN(1000,5000),RANDBETWEEN(0,999))</f>
        <v>4836</v>
      </c>
      <c r="AG3828">
        <f t="shared" ca="1" si="419"/>
        <v>0</v>
      </c>
    </row>
    <row r="3829" spans="1:33" customFormat="1" x14ac:dyDescent="0.25">
      <c r="A3829">
        <v>42608532</v>
      </c>
      <c r="B3829" t="s">
        <v>9891</v>
      </c>
      <c r="C3829" t="s">
        <v>9892</v>
      </c>
      <c r="D3829">
        <v>935143359</v>
      </c>
      <c r="E3829" t="s">
        <v>9893</v>
      </c>
      <c r="F3829">
        <v>40</v>
      </c>
      <c r="G3829" t="s">
        <v>42</v>
      </c>
      <c r="H3829" t="str">
        <f t="shared" ca="1" si="413"/>
        <v>Alquilada</v>
      </c>
      <c r="I3829" t="s">
        <v>49</v>
      </c>
      <c r="J3829" t="s">
        <v>33</v>
      </c>
      <c r="K3829">
        <f t="shared" ca="1" si="414"/>
        <v>5172</v>
      </c>
      <c r="L3829" t="s">
        <v>195</v>
      </c>
      <c r="M3829" t="s">
        <v>13851</v>
      </c>
      <c r="N3829">
        <v>10</v>
      </c>
      <c r="O3829" t="s">
        <v>14663</v>
      </c>
      <c r="P3829" t="s">
        <v>14664</v>
      </c>
      <c r="Q3829" t="s">
        <v>14659</v>
      </c>
      <c r="R3829" s="1">
        <v>43068</v>
      </c>
      <c r="T3829" t="str">
        <f t="shared" ca="1" si="415"/>
        <v>Con Garantia</v>
      </c>
      <c r="U3829" t="str">
        <f t="shared" ca="1" si="416"/>
        <v>Sin deuda</v>
      </c>
      <c r="V3829" t="str">
        <f t="shared" ca="1" si="417"/>
        <v/>
      </c>
      <c r="W3829" t="str">
        <f t="shared" ca="1" si="418"/>
        <v>Bajo Riesgo</v>
      </c>
      <c r="X3829">
        <v>1000</v>
      </c>
      <c r="Y3829" s="2">
        <f ca="1">IF(H3829="Propia",RANDBETWEEN(1000,5000),RANDBETWEEN(0,999))</f>
        <v>90</v>
      </c>
      <c r="Z3829" s="2">
        <f ca="1">IF(T3829="Con Garantia",RANDBETWEEN(1000,5000),RANDBETWEEN(0,999))</f>
        <v>4547</v>
      </c>
      <c r="AA3829" s="2">
        <f ca="1">IF(U3829="Sin deuda",RANDBETWEEN(1000,5000),RANDBETWEEN(0,999))</f>
        <v>3853</v>
      </c>
      <c r="AB3829" s="4">
        <f ca="1">IF(Q3829="Si Trabaja",RANDBETWEEN(1000,5000),RANDBETWEEN(0,999))</f>
        <v>3476</v>
      </c>
      <c r="AC3829" s="4">
        <f ca="1">IF(AND(F3829&gt;17,F3829&lt;71),RANDBETWEEN(1000,5000),RANDBETWEEN(0,999))</f>
        <v>3567</v>
      </c>
      <c r="AD3829" s="4">
        <f ca="1">IF(AND(AB3829&gt;=0.5,(K3829-X3829)&gt;1000),RANDBETWEEN(1000,5000),RANDBETWEEN(0,999))</f>
        <v>2161</v>
      </c>
      <c r="AE3829" s="4">
        <f ca="1">IF(OR(V3829="",V3829="Puntual"),RANDBETWEEN(1000,5000),RANDBETWEEN(0,999))</f>
        <v>3868</v>
      </c>
      <c r="AF3829" s="4">
        <f ca="1">IF(OR(W3829="Bajo Riesgo",AE3829&gt;=1000),RANDBETWEEN(1000,5000),RANDBETWEEN(0,999))</f>
        <v>3459</v>
      </c>
      <c r="AG3829">
        <f t="shared" ca="1" si="419"/>
        <v>1</v>
      </c>
    </row>
    <row r="3830" spans="1:33" customFormat="1" x14ac:dyDescent="0.25">
      <c r="A3830">
        <v>43793903</v>
      </c>
      <c r="B3830" t="s">
        <v>9894</v>
      </c>
      <c r="C3830" t="s">
        <v>9895</v>
      </c>
      <c r="D3830">
        <v>960532427</v>
      </c>
      <c r="E3830" t="s">
        <v>9896</v>
      </c>
      <c r="F3830">
        <v>45</v>
      </c>
      <c r="G3830" t="s">
        <v>42</v>
      </c>
      <c r="H3830" t="str">
        <f t="shared" ca="1" si="413"/>
        <v>Alquilada</v>
      </c>
      <c r="I3830" t="s">
        <v>44</v>
      </c>
      <c r="J3830" t="s">
        <v>33</v>
      </c>
      <c r="K3830">
        <f t="shared" ca="1" si="414"/>
        <v>7227</v>
      </c>
      <c r="L3830" t="s">
        <v>53</v>
      </c>
      <c r="M3830" t="s">
        <v>14661</v>
      </c>
      <c r="N3830" t="s">
        <v>14661</v>
      </c>
      <c r="O3830" t="s">
        <v>14661</v>
      </c>
      <c r="P3830" t="s">
        <v>14661</v>
      </c>
      <c r="Q3830" t="s">
        <v>14662</v>
      </c>
      <c r="R3830" s="1">
        <v>43062</v>
      </c>
      <c r="T3830" t="str">
        <f t="shared" ca="1" si="415"/>
        <v>Sin Garantia</v>
      </c>
      <c r="U3830" t="str">
        <f t="shared" ca="1" si="416"/>
        <v>Con deuda</v>
      </c>
      <c r="V3830" t="str">
        <f t="shared" ca="1" si="417"/>
        <v>Moroso</v>
      </c>
      <c r="W3830" t="str">
        <f t="shared" ca="1" si="418"/>
        <v>Alto Riesgo</v>
      </c>
      <c r="X3830">
        <v>1000</v>
      </c>
      <c r="Y3830" s="2">
        <f ca="1">IF(H3830="Propia",RANDBETWEEN(1000,5000),RANDBETWEEN(0,999))</f>
        <v>921</v>
      </c>
      <c r="Z3830" s="2">
        <f ca="1">IF(T3830="Con Garantia",RANDBETWEEN(1000,5000),RANDBETWEEN(0,999))</f>
        <v>604</v>
      </c>
      <c r="AA3830" s="2">
        <f ca="1">IF(U3830="Sin deuda",RANDBETWEEN(1000,5000),RANDBETWEEN(0,999))</f>
        <v>591</v>
      </c>
      <c r="AB3830" s="4">
        <f ca="1">IF(Q3830="Si Trabaja",RANDBETWEEN(1000,5000),RANDBETWEEN(0,999))</f>
        <v>17</v>
      </c>
      <c r="AC3830" s="4">
        <f ca="1">IF(AND(F3830&gt;17,F3830&lt;71),RANDBETWEEN(1000,5000),RANDBETWEEN(0,999))</f>
        <v>2581</v>
      </c>
      <c r="AD3830" s="4">
        <f ca="1">IF(AND(AB3830&gt;=0.5,(K3830-X3830)&gt;1000),RANDBETWEEN(1000,5000),RANDBETWEEN(0,999))</f>
        <v>2219</v>
      </c>
      <c r="AE3830" s="4">
        <f ca="1">IF(OR(V3830="",V3830="Puntual"),RANDBETWEEN(1000,5000),RANDBETWEEN(0,999))</f>
        <v>99</v>
      </c>
      <c r="AF3830" s="4">
        <f ca="1">IF(OR(W3830="Bajo Riesgo",AE3830&gt;=1000),RANDBETWEEN(1000,5000),RANDBETWEEN(0,999))</f>
        <v>964</v>
      </c>
      <c r="AG3830">
        <f t="shared" ca="1" si="419"/>
        <v>0</v>
      </c>
    </row>
    <row r="3831" spans="1:33" customFormat="1" x14ac:dyDescent="0.25">
      <c r="A3831">
        <v>75227855</v>
      </c>
      <c r="B3831" t="s">
        <v>9897</v>
      </c>
      <c r="C3831" t="s">
        <v>9898</v>
      </c>
      <c r="D3831">
        <v>519362128</v>
      </c>
      <c r="E3831" t="s">
        <v>9899</v>
      </c>
      <c r="F3831">
        <v>42</v>
      </c>
      <c r="G3831" t="s">
        <v>42</v>
      </c>
      <c r="H3831" t="str">
        <f t="shared" ca="1" si="413"/>
        <v>Propia</v>
      </c>
      <c r="I3831" t="s">
        <v>32</v>
      </c>
      <c r="J3831" t="s">
        <v>33</v>
      </c>
      <c r="K3831">
        <f t="shared" ca="1" si="414"/>
        <v>6638</v>
      </c>
      <c r="L3831" t="s">
        <v>38</v>
      </c>
      <c r="M3831" t="s">
        <v>13994</v>
      </c>
      <c r="N3831">
        <v>6</v>
      </c>
      <c r="O3831" t="s">
        <v>14663</v>
      </c>
      <c r="P3831" t="s">
        <v>14660</v>
      </c>
      <c r="Q3831" t="s">
        <v>14659</v>
      </c>
      <c r="R3831" s="1">
        <v>42912</v>
      </c>
      <c r="T3831" t="str">
        <f t="shared" ca="1" si="415"/>
        <v>Con Garantia</v>
      </c>
      <c r="U3831" t="str">
        <f t="shared" ca="1" si="416"/>
        <v>Con deuda</v>
      </c>
      <c r="V3831" t="str">
        <f t="shared" ca="1" si="417"/>
        <v>Puntual</v>
      </c>
      <c r="W3831" t="str">
        <f t="shared" ca="1" si="418"/>
        <v>Bajo Riesgo</v>
      </c>
      <c r="X3831">
        <v>1000</v>
      </c>
      <c r="Y3831" s="2">
        <f ca="1">IF(H3831="Propia",RANDBETWEEN(1000,5000),RANDBETWEEN(0,999))</f>
        <v>4248</v>
      </c>
      <c r="Z3831" s="2">
        <f ca="1">IF(T3831="Con Garantia",RANDBETWEEN(1000,5000),RANDBETWEEN(0,999))</f>
        <v>1175</v>
      </c>
      <c r="AA3831" s="2">
        <f ca="1">IF(U3831="Sin deuda",RANDBETWEEN(1000,5000),RANDBETWEEN(0,999))</f>
        <v>845</v>
      </c>
      <c r="AB3831" s="4">
        <f ca="1">IF(Q3831="Si Trabaja",RANDBETWEEN(1000,5000),RANDBETWEEN(0,999))</f>
        <v>4013</v>
      </c>
      <c r="AC3831" s="4">
        <f ca="1">IF(AND(F3831&gt;17,F3831&lt;71),RANDBETWEEN(1000,5000),RANDBETWEEN(0,999))</f>
        <v>3875</v>
      </c>
      <c r="AD3831" s="4">
        <f ca="1">IF(AND(AB3831&gt;=0.5,(K3831-X3831)&gt;1000),RANDBETWEEN(1000,5000),RANDBETWEEN(0,999))</f>
        <v>1733</v>
      </c>
      <c r="AE3831" s="4">
        <f ca="1">IF(OR(V3831="",V3831="Puntual"),RANDBETWEEN(1000,5000),RANDBETWEEN(0,999))</f>
        <v>2614</v>
      </c>
      <c r="AF3831" s="4">
        <f ca="1">IF(OR(W3831="Bajo Riesgo",AE3831&gt;=1000),RANDBETWEEN(1000,5000),RANDBETWEEN(0,999))</f>
        <v>2626</v>
      </c>
      <c r="AG3831">
        <f t="shared" ca="1" si="419"/>
        <v>1</v>
      </c>
    </row>
    <row r="3832" spans="1:33" customFormat="1" x14ac:dyDescent="0.25">
      <c r="A3832">
        <v>47696056</v>
      </c>
      <c r="B3832" t="s">
        <v>9900</v>
      </c>
      <c r="C3832" t="s">
        <v>9901</v>
      </c>
      <c r="D3832">
        <v>936608981</v>
      </c>
      <c r="E3832" t="s">
        <v>9902</v>
      </c>
      <c r="F3832">
        <v>42</v>
      </c>
      <c r="G3832" t="s">
        <v>42</v>
      </c>
      <c r="H3832" t="str">
        <f t="shared" ca="1" si="413"/>
        <v>Alquilada</v>
      </c>
      <c r="I3832" t="s">
        <v>32</v>
      </c>
      <c r="J3832" t="s">
        <v>33</v>
      </c>
      <c r="K3832">
        <f t="shared" ca="1" si="414"/>
        <v>7872</v>
      </c>
      <c r="L3832" t="s">
        <v>67</v>
      </c>
      <c r="M3832" t="s">
        <v>14308</v>
      </c>
      <c r="N3832">
        <v>3</v>
      </c>
      <c r="O3832" t="s">
        <v>14657</v>
      </c>
      <c r="P3832" t="s">
        <v>14665</v>
      </c>
      <c r="Q3832" t="s">
        <v>14659</v>
      </c>
      <c r="R3832" s="1">
        <v>42862</v>
      </c>
      <c r="S3832" t="s">
        <v>34</v>
      </c>
      <c r="T3832" t="str">
        <f t="shared" ca="1" si="415"/>
        <v>Con Garantia</v>
      </c>
      <c r="U3832" t="str">
        <f t="shared" ca="1" si="416"/>
        <v>Con deuda</v>
      </c>
      <c r="V3832" t="str">
        <f t="shared" ca="1" si="417"/>
        <v>Puntual</v>
      </c>
      <c r="W3832" t="str">
        <f t="shared" ca="1" si="418"/>
        <v>Bajo Riesgo</v>
      </c>
      <c r="X3832">
        <v>1000</v>
      </c>
      <c r="Y3832" s="2">
        <f ca="1">IF(H3832="Propia",RANDBETWEEN(1000,5000),RANDBETWEEN(0,999))</f>
        <v>490</v>
      </c>
      <c r="Z3832" s="2">
        <f ca="1">IF(T3832="Con Garantia",RANDBETWEEN(1000,5000),RANDBETWEEN(0,999))</f>
        <v>4661</v>
      </c>
      <c r="AA3832" s="2">
        <f ca="1">IF(U3832="Sin deuda",RANDBETWEEN(1000,5000),RANDBETWEEN(0,999))</f>
        <v>555</v>
      </c>
      <c r="AB3832" s="4">
        <f ca="1">IF(Q3832="Si Trabaja",RANDBETWEEN(1000,5000),RANDBETWEEN(0,999))</f>
        <v>2597</v>
      </c>
      <c r="AC3832" s="4">
        <f ca="1">IF(AND(F3832&gt;17,F3832&lt;71),RANDBETWEEN(1000,5000),RANDBETWEEN(0,999))</f>
        <v>2510</v>
      </c>
      <c r="AD3832" s="4">
        <f ca="1">IF(AND(AB3832&gt;=0.5,(K3832-X3832)&gt;1000),RANDBETWEEN(1000,5000),RANDBETWEEN(0,999))</f>
        <v>2058</v>
      </c>
      <c r="AE3832" s="4">
        <f ca="1">IF(OR(V3832="",V3832="Puntual"),RANDBETWEEN(1000,5000),RANDBETWEEN(0,999))</f>
        <v>4132</v>
      </c>
      <c r="AF3832" s="4">
        <f ca="1">IF(OR(W3832="Bajo Riesgo",AE3832&gt;=1000),RANDBETWEEN(1000,5000),RANDBETWEEN(0,999))</f>
        <v>1508</v>
      </c>
      <c r="AG3832">
        <f t="shared" ca="1" si="419"/>
        <v>1</v>
      </c>
    </row>
    <row r="3833" spans="1:33" customFormat="1" x14ac:dyDescent="0.25">
      <c r="A3833">
        <v>75214645</v>
      </c>
      <c r="B3833" t="s">
        <v>9903</v>
      </c>
      <c r="C3833" t="s">
        <v>9904</v>
      </c>
      <c r="D3833">
        <v>941489528</v>
      </c>
      <c r="E3833" t="s">
        <v>9905</v>
      </c>
      <c r="F3833">
        <v>56</v>
      </c>
      <c r="G3833" t="s">
        <v>42</v>
      </c>
      <c r="H3833" t="str">
        <f t="shared" ca="1" si="413"/>
        <v>Propia</v>
      </c>
      <c r="I3833" t="s">
        <v>49</v>
      </c>
      <c r="J3833" t="s">
        <v>33</v>
      </c>
      <c r="K3833">
        <f t="shared" ca="1" si="414"/>
        <v>7291</v>
      </c>
      <c r="L3833" t="s">
        <v>53</v>
      </c>
      <c r="M3833" t="s">
        <v>14661</v>
      </c>
      <c r="N3833" t="s">
        <v>14661</v>
      </c>
      <c r="O3833" t="s">
        <v>14661</v>
      </c>
      <c r="P3833" t="s">
        <v>14661</v>
      </c>
      <c r="Q3833" t="s">
        <v>14662</v>
      </c>
      <c r="R3833" s="1">
        <v>42742</v>
      </c>
      <c r="S3833" t="s">
        <v>34</v>
      </c>
      <c r="T3833" t="str">
        <f t="shared" ca="1" si="415"/>
        <v>Con Garantia</v>
      </c>
      <c r="U3833" t="str">
        <f t="shared" ca="1" si="416"/>
        <v>Con deuda</v>
      </c>
      <c r="V3833" t="str">
        <f t="shared" ca="1" si="417"/>
        <v>Puntual</v>
      </c>
      <c r="W3833" t="str">
        <f t="shared" ca="1" si="418"/>
        <v>Bajo Riesgo</v>
      </c>
      <c r="X3833">
        <v>1000</v>
      </c>
      <c r="Y3833" s="2">
        <f ca="1">IF(H3833="Propia",RANDBETWEEN(1000,5000),RANDBETWEEN(0,999))</f>
        <v>2957</v>
      </c>
      <c r="Z3833" s="2">
        <f ca="1">IF(T3833="Con Garantia",RANDBETWEEN(1000,5000),RANDBETWEEN(0,999))</f>
        <v>1558</v>
      </c>
      <c r="AA3833" s="2">
        <f ca="1">IF(U3833="Sin deuda",RANDBETWEEN(1000,5000),RANDBETWEEN(0,999))</f>
        <v>42</v>
      </c>
      <c r="AB3833" s="4">
        <f ca="1">IF(Q3833="Si Trabaja",RANDBETWEEN(1000,5000),RANDBETWEEN(0,999))</f>
        <v>992</v>
      </c>
      <c r="AC3833" s="4">
        <f ca="1">IF(AND(F3833&gt;17,F3833&lt;71),RANDBETWEEN(1000,5000),RANDBETWEEN(0,999))</f>
        <v>3426</v>
      </c>
      <c r="AD3833" s="4">
        <f ca="1">IF(AND(AB3833&gt;=0.5,(K3833-X3833)&gt;1000),RANDBETWEEN(1000,5000),RANDBETWEEN(0,999))</f>
        <v>1819</v>
      </c>
      <c r="AE3833" s="4">
        <f ca="1">IF(OR(V3833="",V3833="Puntual"),RANDBETWEEN(1000,5000),RANDBETWEEN(0,999))</f>
        <v>4160</v>
      </c>
      <c r="AF3833" s="4">
        <f ca="1">IF(OR(W3833="Bajo Riesgo",AE3833&gt;=1000),RANDBETWEEN(1000,5000),RANDBETWEEN(0,999))</f>
        <v>4664</v>
      </c>
      <c r="AG3833">
        <f t="shared" ca="1" si="419"/>
        <v>0</v>
      </c>
    </row>
    <row r="3834" spans="1:33" customFormat="1" x14ac:dyDescent="0.25">
      <c r="A3834">
        <v>72150790</v>
      </c>
      <c r="B3834" t="s">
        <v>9906</v>
      </c>
      <c r="C3834" t="s">
        <v>9907</v>
      </c>
      <c r="D3834">
        <v>519033960</v>
      </c>
      <c r="E3834" t="s">
        <v>9908</v>
      </c>
      <c r="F3834">
        <v>49</v>
      </c>
      <c r="G3834" t="s">
        <v>42</v>
      </c>
      <c r="H3834" t="str">
        <f t="shared" ca="1" si="413"/>
        <v>Propia</v>
      </c>
      <c r="I3834" t="s">
        <v>79</v>
      </c>
      <c r="J3834" t="s">
        <v>33</v>
      </c>
      <c r="K3834">
        <f t="shared" ca="1" si="414"/>
        <v>5357</v>
      </c>
      <c r="L3834" t="s">
        <v>53</v>
      </c>
      <c r="M3834" t="s">
        <v>14661</v>
      </c>
      <c r="N3834" t="s">
        <v>14661</v>
      </c>
      <c r="O3834" t="s">
        <v>14661</v>
      </c>
      <c r="P3834" t="s">
        <v>14661</v>
      </c>
      <c r="Q3834" t="s">
        <v>14662</v>
      </c>
      <c r="R3834" s="1">
        <v>43099</v>
      </c>
      <c r="S3834" t="s">
        <v>34</v>
      </c>
      <c r="T3834" t="str">
        <f t="shared" ca="1" si="415"/>
        <v>Con Garantia</v>
      </c>
      <c r="U3834" t="str">
        <f t="shared" ca="1" si="416"/>
        <v>Sin deuda</v>
      </c>
      <c r="V3834" t="str">
        <f t="shared" ca="1" si="417"/>
        <v/>
      </c>
      <c r="W3834" t="str">
        <f t="shared" ca="1" si="418"/>
        <v>Bajo Riesgo</v>
      </c>
      <c r="X3834">
        <v>1000</v>
      </c>
      <c r="Y3834" s="2">
        <f ca="1">IF(H3834="Propia",RANDBETWEEN(1000,5000),RANDBETWEEN(0,999))</f>
        <v>2989</v>
      </c>
      <c r="Z3834" s="2">
        <f ca="1">IF(T3834="Con Garantia",RANDBETWEEN(1000,5000),RANDBETWEEN(0,999))</f>
        <v>3490</v>
      </c>
      <c r="AA3834" s="2">
        <f ca="1">IF(U3834="Sin deuda",RANDBETWEEN(1000,5000),RANDBETWEEN(0,999))</f>
        <v>1289</v>
      </c>
      <c r="AB3834" s="4">
        <f ca="1">IF(Q3834="Si Trabaja",RANDBETWEEN(1000,5000),RANDBETWEEN(0,999))</f>
        <v>120</v>
      </c>
      <c r="AC3834" s="4">
        <f ca="1">IF(AND(F3834&gt;17,F3834&lt;71),RANDBETWEEN(1000,5000),RANDBETWEEN(0,999))</f>
        <v>1970</v>
      </c>
      <c r="AD3834" s="4">
        <f ca="1">IF(AND(AB3834&gt;=0.5,(K3834-X3834)&gt;1000),RANDBETWEEN(1000,5000),RANDBETWEEN(0,999))</f>
        <v>1089</v>
      </c>
      <c r="AE3834" s="4">
        <f ca="1">IF(OR(V3834="",V3834="Puntual"),RANDBETWEEN(1000,5000),RANDBETWEEN(0,999))</f>
        <v>2851</v>
      </c>
      <c r="AF3834" s="4">
        <f ca="1">IF(OR(W3834="Bajo Riesgo",AE3834&gt;=1000),RANDBETWEEN(1000,5000),RANDBETWEEN(0,999))</f>
        <v>2231</v>
      </c>
      <c r="AG3834">
        <f t="shared" ca="1" si="419"/>
        <v>0</v>
      </c>
    </row>
    <row r="3835" spans="1:33" customFormat="1" x14ac:dyDescent="0.25">
      <c r="A3835">
        <v>70214836</v>
      </c>
      <c r="B3835" t="s">
        <v>9909</v>
      </c>
      <c r="C3835" t="s">
        <v>9910</v>
      </c>
      <c r="D3835">
        <v>987110311</v>
      </c>
      <c r="E3835" t="s">
        <v>9911</v>
      </c>
      <c r="F3835">
        <v>30</v>
      </c>
      <c r="G3835" t="s">
        <v>42</v>
      </c>
      <c r="H3835" t="str">
        <f t="shared" ca="1" si="413"/>
        <v>Alquilada</v>
      </c>
      <c r="I3835" t="s">
        <v>79</v>
      </c>
      <c r="J3835" t="s">
        <v>33</v>
      </c>
      <c r="K3835">
        <f t="shared" ca="1" si="414"/>
        <v>7475</v>
      </c>
      <c r="L3835" t="s">
        <v>53</v>
      </c>
      <c r="M3835" t="s">
        <v>14661</v>
      </c>
      <c r="N3835" t="s">
        <v>14661</v>
      </c>
      <c r="O3835" t="s">
        <v>14661</v>
      </c>
      <c r="P3835" t="s">
        <v>14661</v>
      </c>
      <c r="Q3835" t="s">
        <v>14662</v>
      </c>
      <c r="R3835" s="1">
        <v>42814</v>
      </c>
      <c r="T3835" t="str">
        <f t="shared" ca="1" si="415"/>
        <v>Con Garantia</v>
      </c>
      <c r="U3835" t="str">
        <f t="shared" ca="1" si="416"/>
        <v>Sin deuda</v>
      </c>
      <c r="V3835" t="str">
        <f t="shared" ca="1" si="417"/>
        <v/>
      </c>
      <c r="W3835" t="str">
        <f t="shared" ca="1" si="418"/>
        <v>Bajo Riesgo</v>
      </c>
      <c r="X3835">
        <v>1000</v>
      </c>
      <c r="Y3835" s="2">
        <f ca="1">IF(H3835="Propia",RANDBETWEEN(1000,5000),RANDBETWEEN(0,999))</f>
        <v>980</v>
      </c>
      <c r="Z3835" s="2">
        <f ca="1">IF(T3835="Con Garantia",RANDBETWEEN(1000,5000),RANDBETWEEN(0,999))</f>
        <v>2317</v>
      </c>
      <c r="AA3835" s="2">
        <f ca="1">IF(U3835="Sin deuda",RANDBETWEEN(1000,5000),RANDBETWEEN(0,999))</f>
        <v>3803</v>
      </c>
      <c r="AB3835" s="4">
        <f ca="1">IF(Q3835="Si Trabaja",RANDBETWEEN(1000,5000),RANDBETWEEN(0,999))</f>
        <v>702</v>
      </c>
      <c r="AC3835" s="4">
        <f ca="1">IF(AND(F3835&gt;17,F3835&lt;71),RANDBETWEEN(1000,5000),RANDBETWEEN(0,999))</f>
        <v>1711</v>
      </c>
      <c r="AD3835" s="4">
        <f ca="1">IF(AND(AB3835&gt;=0.5,(K3835-X3835)&gt;1000),RANDBETWEEN(1000,5000),RANDBETWEEN(0,999))</f>
        <v>2706</v>
      </c>
      <c r="AE3835" s="4">
        <f ca="1">IF(OR(V3835="",V3835="Puntual"),RANDBETWEEN(1000,5000),RANDBETWEEN(0,999))</f>
        <v>4786</v>
      </c>
      <c r="AF3835" s="4">
        <f ca="1">IF(OR(W3835="Bajo Riesgo",AE3835&gt;=1000),RANDBETWEEN(1000,5000),RANDBETWEEN(0,999))</f>
        <v>3057</v>
      </c>
      <c r="AG3835">
        <f t="shared" ca="1" si="419"/>
        <v>0</v>
      </c>
    </row>
    <row r="3836" spans="1:33" customFormat="1" x14ac:dyDescent="0.25">
      <c r="A3836">
        <v>8637849</v>
      </c>
      <c r="B3836" t="s">
        <v>9912</v>
      </c>
      <c r="C3836" t="s">
        <v>9913</v>
      </c>
      <c r="D3836">
        <v>519946792</v>
      </c>
      <c r="E3836" t="s">
        <v>9914</v>
      </c>
      <c r="F3836">
        <v>55</v>
      </c>
      <c r="G3836" t="s">
        <v>42</v>
      </c>
      <c r="H3836" t="str">
        <f t="shared" ca="1" si="413"/>
        <v>Alquilada</v>
      </c>
      <c r="I3836" t="s">
        <v>32</v>
      </c>
      <c r="J3836" t="s">
        <v>33</v>
      </c>
      <c r="K3836">
        <f t="shared" ca="1" si="414"/>
        <v>5050</v>
      </c>
      <c r="L3836" t="s">
        <v>43</v>
      </c>
      <c r="M3836" t="s">
        <v>14661</v>
      </c>
      <c r="N3836" t="s">
        <v>14661</v>
      </c>
      <c r="O3836" t="s">
        <v>14661</v>
      </c>
      <c r="P3836" t="s">
        <v>14661</v>
      </c>
      <c r="Q3836" t="s">
        <v>14662</v>
      </c>
      <c r="R3836" s="1">
        <v>42857</v>
      </c>
      <c r="T3836" t="str">
        <f t="shared" ca="1" si="415"/>
        <v>Sin Garantia</v>
      </c>
      <c r="U3836" t="str">
        <f t="shared" ca="1" si="416"/>
        <v>Con deuda</v>
      </c>
      <c r="V3836" t="str">
        <f t="shared" ca="1" si="417"/>
        <v>Puntual</v>
      </c>
      <c r="W3836" t="str">
        <f t="shared" ca="1" si="418"/>
        <v>Bajo Riesgo</v>
      </c>
      <c r="X3836">
        <v>1000</v>
      </c>
      <c r="Y3836" s="2">
        <f ca="1">IF(H3836="Propia",RANDBETWEEN(1000,5000),RANDBETWEEN(0,999))</f>
        <v>445</v>
      </c>
      <c r="Z3836" s="2">
        <f ca="1">IF(T3836="Con Garantia",RANDBETWEEN(1000,5000),RANDBETWEEN(0,999))</f>
        <v>75</v>
      </c>
      <c r="AA3836" s="2">
        <f ca="1">IF(U3836="Sin deuda",RANDBETWEEN(1000,5000),RANDBETWEEN(0,999))</f>
        <v>761</v>
      </c>
      <c r="AB3836" s="4">
        <f ca="1">IF(Q3836="Si Trabaja",RANDBETWEEN(1000,5000),RANDBETWEEN(0,999))</f>
        <v>879</v>
      </c>
      <c r="AC3836" s="4">
        <f ca="1">IF(AND(F3836&gt;17,F3836&lt;71),RANDBETWEEN(1000,5000),RANDBETWEEN(0,999))</f>
        <v>1042</v>
      </c>
      <c r="AD3836" s="4">
        <f ca="1">IF(AND(AB3836&gt;=0.5,(K3836-X3836)&gt;1000),RANDBETWEEN(1000,5000),RANDBETWEEN(0,999))</f>
        <v>4048</v>
      </c>
      <c r="AE3836" s="4">
        <f ca="1">IF(OR(V3836="",V3836="Puntual"),RANDBETWEEN(1000,5000),RANDBETWEEN(0,999))</f>
        <v>3032</v>
      </c>
      <c r="AF3836" s="4">
        <f ca="1">IF(OR(W3836="Bajo Riesgo",AE3836&gt;=1000),RANDBETWEEN(1000,5000),RANDBETWEEN(0,999))</f>
        <v>3193</v>
      </c>
      <c r="AG3836">
        <f t="shared" ca="1" si="419"/>
        <v>0</v>
      </c>
    </row>
    <row r="3837" spans="1:33" customFormat="1" x14ac:dyDescent="0.25">
      <c r="A3837">
        <v>73983329</v>
      </c>
      <c r="B3837" t="s">
        <v>9915</v>
      </c>
      <c r="C3837" t="s">
        <v>9916</v>
      </c>
      <c r="D3837">
        <v>519605318</v>
      </c>
      <c r="E3837" t="s">
        <v>9917</v>
      </c>
      <c r="F3837">
        <v>41</v>
      </c>
      <c r="G3837" t="s">
        <v>30</v>
      </c>
      <c r="H3837" t="str">
        <f t="shared" ca="1" si="413"/>
        <v>Propia</v>
      </c>
      <c r="I3837" t="s">
        <v>44</v>
      </c>
      <c r="J3837" t="s">
        <v>33</v>
      </c>
      <c r="K3837">
        <f t="shared" ca="1" si="414"/>
        <v>5598</v>
      </c>
      <c r="L3837" t="s">
        <v>103</v>
      </c>
      <c r="M3837" t="s">
        <v>13207</v>
      </c>
      <c r="N3837">
        <v>1</v>
      </c>
      <c r="O3837" t="s">
        <v>14663</v>
      </c>
      <c r="P3837" t="s">
        <v>14667</v>
      </c>
      <c r="Q3837" t="s">
        <v>14659</v>
      </c>
      <c r="R3837" s="1">
        <v>42846</v>
      </c>
      <c r="S3837" t="s">
        <v>34</v>
      </c>
      <c r="T3837" t="str">
        <f t="shared" ca="1" si="415"/>
        <v>Sin Garantia</v>
      </c>
      <c r="U3837" t="str">
        <f t="shared" ca="1" si="416"/>
        <v>Sin deuda</v>
      </c>
      <c r="V3837" t="str">
        <f t="shared" ca="1" si="417"/>
        <v/>
      </c>
      <c r="W3837" t="str">
        <f t="shared" ca="1" si="418"/>
        <v>Bajo Riesgo</v>
      </c>
      <c r="X3837">
        <v>1000</v>
      </c>
      <c r="Y3837" s="2">
        <f ca="1">IF(H3837="Propia",RANDBETWEEN(1000,5000),RANDBETWEEN(0,999))</f>
        <v>4931</v>
      </c>
      <c r="Z3837" s="2">
        <f ca="1">IF(T3837="Con Garantia",RANDBETWEEN(1000,5000),RANDBETWEEN(0,999))</f>
        <v>799</v>
      </c>
      <c r="AA3837" s="2">
        <f ca="1">IF(U3837="Sin deuda",RANDBETWEEN(1000,5000),RANDBETWEEN(0,999))</f>
        <v>4642</v>
      </c>
      <c r="AB3837" s="4">
        <f ca="1">IF(Q3837="Si Trabaja",RANDBETWEEN(1000,5000),RANDBETWEEN(0,999))</f>
        <v>3977</v>
      </c>
      <c r="AC3837" s="4">
        <f ca="1">IF(AND(F3837&gt;17,F3837&lt;71),RANDBETWEEN(1000,5000),RANDBETWEEN(0,999))</f>
        <v>4492</v>
      </c>
      <c r="AD3837" s="4">
        <f ca="1">IF(AND(AB3837&gt;=0.5,(K3837-X3837)&gt;1000),RANDBETWEEN(1000,5000),RANDBETWEEN(0,999))</f>
        <v>4166</v>
      </c>
      <c r="AE3837" s="4">
        <f ca="1">IF(OR(V3837="",V3837="Puntual"),RANDBETWEEN(1000,5000),RANDBETWEEN(0,999))</f>
        <v>4300</v>
      </c>
      <c r="AF3837" s="4">
        <f ca="1">IF(OR(W3837="Bajo Riesgo",AE3837&gt;=1000),RANDBETWEEN(1000,5000),RANDBETWEEN(0,999))</f>
        <v>1107</v>
      </c>
      <c r="AG3837">
        <f t="shared" ca="1" si="419"/>
        <v>1</v>
      </c>
    </row>
    <row r="3838" spans="1:33" customFormat="1" x14ac:dyDescent="0.25">
      <c r="A3838">
        <v>72542885</v>
      </c>
      <c r="B3838" t="s">
        <v>9918</v>
      </c>
      <c r="C3838" t="s">
        <v>9919</v>
      </c>
      <c r="D3838">
        <v>926008793</v>
      </c>
      <c r="E3838" t="s">
        <v>9920</v>
      </c>
      <c r="F3838">
        <v>32</v>
      </c>
      <c r="G3838" t="s">
        <v>30</v>
      </c>
      <c r="H3838" t="str">
        <f t="shared" ca="1" si="413"/>
        <v>Propia</v>
      </c>
      <c r="I3838" t="s">
        <v>79</v>
      </c>
      <c r="J3838" t="s">
        <v>33</v>
      </c>
      <c r="K3838">
        <f t="shared" ca="1" si="414"/>
        <v>6191</v>
      </c>
      <c r="L3838" t="s">
        <v>125</v>
      </c>
      <c r="M3838" t="s">
        <v>14661</v>
      </c>
      <c r="N3838" t="s">
        <v>14661</v>
      </c>
      <c r="O3838" t="s">
        <v>14661</v>
      </c>
      <c r="P3838" t="s">
        <v>14661</v>
      </c>
      <c r="Q3838" t="s">
        <v>14662</v>
      </c>
      <c r="R3838" s="1">
        <v>43031</v>
      </c>
      <c r="T3838" t="str">
        <f t="shared" ca="1" si="415"/>
        <v>Con Garantia</v>
      </c>
      <c r="U3838" t="str">
        <f t="shared" ca="1" si="416"/>
        <v>Sin deuda</v>
      </c>
      <c r="V3838" t="str">
        <f t="shared" ca="1" si="417"/>
        <v/>
      </c>
      <c r="W3838" t="str">
        <f t="shared" ca="1" si="418"/>
        <v>Bajo Riesgo</v>
      </c>
      <c r="X3838">
        <v>1000</v>
      </c>
      <c r="Y3838" s="2">
        <f ca="1">IF(H3838="Propia",RANDBETWEEN(1000,5000),RANDBETWEEN(0,999))</f>
        <v>1517</v>
      </c>
      <c r="Z3838" s="2">
        <f ca="1">IF(T3838="Con Garantia",RANDBETWEEN(1000,5000),RANDBETWEEN(0,999))</f>
        <v>2336</v>
      </c>
      <c r="AA3838" s="2">
        <f ca="1">IF(U3838="Sin deuda",RANDBETWEEN(1000,5000),RANDBETWEEN(0,999))</f>
        <v>4785</v>
      </c>
      <c r="AB3838" s="4">
        <f ca="1">IF(Q3838="Si Trabaja",RANDBETWEEN(1000,5000),RANDBETWEEN(0,999))</f>
        <v>96</v>
      </c>
      <c r="AC3838" s="4">
        <f ca="1">IF(AND(F3838&gt;17,F3838&lt;71),RANDBETWEEN(1000,5000),RANDBETWEEN(0,999))</f>
        <v>1385</v>
      </c>
      <c r="AD3838" s="4">
        <f ca="1">IF(AND(AB3838&gt;=0.5,(K3838-X3838)&gt;1000),RANDBETWEEN(1000,5000),RANDBETWEEN(0,999))</f>
        <v>2822</v>
      </c>
      <c r="AE3838" s="4">
        <f ca="1">IF(OR(V3838="",V3838="Puntual"),RANDBETWEEN(1000,5000),RANDBETWEEN(0,999))</f>
        <v>2236</v>
      </c>
      <c r="AF3838" s="4">
        <f ca="1">IF(OR(W3838="Bajo Riesgo",AE3838&gt;=1000),RANDBETWEEN(1000,5000),RANDBETWEEN(0,999))</f>
        <v>3925</v>
      </c>
      <c r="AG3838">
        <f t="shared" ca="1" si="419"/>
        <v>0</v>
      </c>
    </row>
    <row r="3839" spans="1:33" customFormat="1" x14ac:dyDescent="0.25">
      <c r="A3839">
        <v>23951966</v>
      </c>
      <c r="B3839" t="s">
        <v>9921</v>
      </c>
      <c r="C3839" t="s">
        <v>9922</v>
      </c>
      <c r="D3839">
        <v>958408938</v>
      </c>
      <c r="E3839" t="s">
        <v>9923</v>
      </c>
      <c r="F3839">
        <v>65</v>
      </c>
      <c r="G3839" t="s">
        <v>42</v>
      </c>
      <c r="H3839" t="str">
        <f t="shared" ca="1" si="413"/>
        <v>Propia</v>
      </c>
      <c r="I3839" t="s">
        <v>49</v>
      </c>
      <c r="J3839" t="s">
        <v>33</v>
      </c>
      <c r="K3839">
        <f t="shared" ca="1" si="414"/>
        <v>5920</v>
      </c>
      <c r="L3839" t="s">
        <v>243</v>
      </c>
      <c r="M3839" t="s">
        <v>14661</v>
      </c>
      <c r="N3839" t="s">
        <v>14661</v>
      </c>
      <c r="O3839" t="s">
        <v>14661</v>
      </c>
      <c r="P3839" t="s">
        <v>14661</v>
      </c>
      <c r="Q3839" t="s">
        <v>14662</v>
      </c>
      <c r="R3839" s="1">
        <v>42775</v>
      </c>
      <c r="S3839" t="s">
        <v>34</v>
      </c>
      <c r="T3839" t="str">
        <f t="shared" ca="1" si="415"/>
        <v>Sin Garantia</v>
      </c>
      <c r="U3839" t="str">
        <f t="shared" ca="1" si="416"/>
        <v>Con deuda</v>
      </c>
      <c r="V3839" t="str">
        <f t="shared" ca="1" si="417"/>
        <v>Puntual</v>
      </c>
      <c r="W3839" t="str">
        <f t="shared" ca="1" si="418"/>
        <v>Bajo Riesgo</v>
      </c>
      <c r="X3839">
        <v>1000</v>
      </c>
      <c r="Y3839" s="2">
        <f ca="1">IF(H3839="Propia",RANDBETWEEN(1000,5000),RANDBETWEEN(0,999))</f>
        <v>2288</v>
      </c>
      <c r="Z3839" s="2">
        <f ca="1">IF(T3839="Con Garantia",RANDBETWEEN(1000,5000),RANDBETWEEN(0,999))</f>
        <v>181</v>
      </c>
      <c r="AA3839" s="2">
        <f ca="1">IF(U3839="Sin deuda",RANDBETWEEN(1000,5000),RANDBETWEEN(0,999))</f>
        <v>587</v>
      </c>
      <c r="AB3839" s="4">
        <f ca="1">IF(Q3839="Si Trabaja",RANDBETWEEN(1000,5000),RANDBETWEEN(0,999))</f>
        <v>116</v>
      </c>
      <c r="AC3839" s="4">
        <f ca="1">IF(AND(F3839&gt;17,F3839&lt;71),RANDBETWEEN(1000,5000),RANDBETWEEN(0,999))</f>
        <v>3906</v>
      </c>
      <c r="AD3839" s="4">
        <f ca="1">IF(AND(AB3839&gt;=0.5,(K3839-X3839)&gt;1000),RANDBETWEEN(1000,5000),RANDBETWEEN(0,999))</f>
        <v>4695</v>
      </c>
      <c r="AE3839" s="4">
        <f ca="1">IF(OR(V3839="",V3839="Puntual"),RANDBETWEEN(1000,5000),RANDBETWEEN(0,999))</f>
        <v>2101</v>
      </c>
      <c r="AF3839" s="4">
        <f ca="1">IF(OR(W3839="Bajo Riesgo",AE3839&gt;=1000),RANDBETWEEN(1000,5000),RANDBETWEEN(0,999))</f>
        <v>2595</v>
      </c>
      <c r="AG3839">
        <f t="shared" ca="1" si="419"/>
        <v>0</v>
      </c>
    </row>
    <row r="3840" spans="1:33" customFormat="1" x14ac:dyDescent="0.25">
      <c r="A3840">
        <v>46256066</v>
      </c>
      <c r="B3840" t="s">
        <v>9924</v>
      </c>
      <c r="C3840" t="s">
        <v>9925</v>
      </c>
      <c r="D3840">
        <v>959343548</v>
      </c>
      <c r="E3840" t="s">
        <v>9926</v>
      </c>
      <c r="F3840">
        <v>57</v>
      </c>
      <c r="G3840" t="s">
        <v>30</v>
      </c>
      <c r="H3840" t="str">
        <f t="shared" ca="1" si="413"/>
        <v>Propia</v>
      </c>
      <c r="I3840" t="s">
        <v>79</v>
      </c>
      <c r="J3840" t="s">
        <v>33</v>
      </c>
      <c r="K3840">
        <f t="shared" ca="1" si="414"/>
        <v>7751</v>
      </c>
      <c r="L3840" t="s">
        <v>53</v>
      </c>
      <c r="M3840" t="s">
        <v>13666</v>
      </c>
      <c r="N3840">
        <v>10</v>
      </c>
      <c r="O3840" t="s">
        <v>14657</v>
      </c>
      <c r="P3840" t="s">
        <v>14668</v>
      </c>
      <c r="Q3840" t="s">
        <v>14659</v>
      </c>
      <c r="R3840" s="1">
        <v>42993</v>
      </c>
      <c r="S3840" t="s">
        <v>34</v>
      </c>
      <c r="T3840" t="str">
        <f t="shared" ca="1" si="415"/>
        <v>Sin Garantia</v>
      </c>
      <c r="U3840" t="str">
        <f t="shared" ca="1" si="416"/>
        <v>Con deuda</v>
      </c>
      <c r="V3840" t="str">
        <f t="shared" ca="1" si="417"/>
        <v>Moroso</v>
      </c>
      <c r="W3840" t="str">
        <f t="shared" ca="1" si="418"/>
        <v>Alto Riesgo</v>
      </c>
      <c r="X3840">
        <v>1000</v>
      </c>
      <c r="Y3840" s="2">
        <f ca="1">IF(H3840="Propia",RANDBETWEEN(1000,5000),RANDBETWEEN(0,999))</f>
        <v>3454</v>
      </c>
      <c r="Z3840" s="2">
        <f ca="1">IF(T3840="Con Garantia",RANDBETWEEN(1000,5000),RANDBETWEEN(0,999))</f>
        <v>440</v>
      </c>
      <c r="AA3840" s="2">
        <f ca="1">IF(U3840="Sin deuda",RANDBETWEEN(1000,5000),RANDBETWEEN(0,999))</f>
        <v>681</v>
      </c>
      <c r="AB3840" s="4">
        <f ca="1">IF(Q3840="Si Trabaja",RANDBETWEEN(1000,5000),RANDBETWEEN(0,999))</f>
        <v>3736</v>
      </c>
      <c r="AC3840" s="4">
        <f ca="1">IF(AND(F3840&gt;17,F3840&lt;71),RANDBETWEEN(1000,5000),RANDBETWEEN(0,999))</f>
        <v>3841</v>
      </c>
      <c r="AD3840" s="4">
        <f ca="1">IF(AND(AB3840&gt;=0.5,(K3840-X3840)&gt;1000),RANDBETWEEN(1000,5000),RANDBETWEEN(0,999))</f>
        <v>3045</v>
      </c>
      <c r="AE3840" s="4">
        <f ca="1">IF(OR(V3840="",V3840="Puntual"),RANDBETWEEN(1000,5000),RANDBETWEEN(0,999))</f>
        <v>715</v>
      </c>
      <c r="AF3840" s="4">
        <f ca="1">IF(OR(W3840="Bajo Riesgo",AE3840&gt;=1000),RANDBETWEEN(1000,5000),RANDBETWEEN(0,999))</f>
        <v>878</v>
      </c>
      <c r="AG3840">
        <f t="shared" ca="1" si="419"/>
        <v>0</v>
      </c>
    </row>
    <row r="3841" spans="1:33" customFormat="1" x14ac:dyDescent="0.25">
      <c r="A3841">
        <v>32957080</v>
      </c>
      <c r="B3841" t="s">
        <v>9927</v>
      </c>
      <c r="C3841" t="s">
        <v>9928</v>
      </c>
      <c r="D3841">
        <v>944902654</v>
      </c>
      <c r="E3841" t="s">
        <v>9929</v>
      </c>
      <c r="F3841">
        <v>45</v>
      </c>
      <c r="G3841" t="s">
        <v>42</v>
      </c>
      <c r="H3841" t="str">
        <f t="shared" ca="1" si="413"/>
        <v>Propia</v>
      </c>
      <c r="I3841" t="s">
        <v>49</v>
      </c>
      <c r="J3841" t="s">
        <v>33</v>
      </c>
      <c r="K3841">
        <f t="shared" ca="1" si="414"/>
        <v>6934</v>
      </c>
      <c r="L3841" t="s">
        <v>214</v>
      </c>
      <c r="M3841" t="s">
        <v>14661</v>
      </c>
      <c r="N3841" t="s">
        <v>14661</v>
      </c>
      <c r="O3841" t="s">
        <v>14661</v>
      </c>
      <c r="P3841" t="s">
        <v>14661</v>
      </c>
      <c r="Q3841" t="s">
        <v>14662</v>
      </c>
      <c r="R3841" s="1">
        <v>42819</v>
      </c>
      <c r="T3841" t="str">
        <f t="shared" ca="1" si="415"/>
        <v>Sin Garantia</v>
      </c>
      <c r="U3841" t="str">
        <f t="shared" ca="1" si="416"/>
        <v>Sin deuda</v>
      </c>
      <c r="V3841" t="str">
        <f t="shared" ca="1" si="417"/>
        <v/>
      </c>
      <c r="W3841" t="str">
        <f t="shared" ca="1" si="418"/>
        <v>Bajo Riesgo</v>
      </c>
      <c r="X3841">
        <v>1000</v>
      </c>
      <c r="Y3841" s="2">
        <f ca="1">IF(H3841="Propia",RANDBETWEEN(1000,5000),RANDBETWEEN(0,999))</f>
        <v>4334</v>
      </c>
      <c r="Z3841" s="2">
        <f ca="1">IF(T3841="Con Garantia",RANDBETWEEN(1000,5000),RANDBETWEEN(0,999))</f>
        <v>765</v>
      </c>
      <c r="AA3841" s="2">
        <f ca="1">IF(U3841="Sin deuda",RANDBETWEEN(1000,5000),RANDBETWEEN(0,999))</f>
        <v>4445</v>
      </c>
      <c r="AB3841" s="4">
        <f ca="1">IF(Q3841="Si Trabaja",RANDBETWEEN(1000,5000),RANDBETWEEN(0,999))</f>
        <v>220</v>
      </c>
      <c r="AC3841" s="4">
        <f ca="1">IF(AND(F3841&gt;17,F3841&lt;71),RANDBETWEEN(1000,5000),RANDBETWEEN(0,999))</f>
        <v>3351</v>
      </c>
      <c r="AD3841" s="4">
        <f ca="1">IF(AND(AB3841&gt;=0.5,(K3841-X3841)&gt;1000),RANDBETWEEN(1000,5000),RANDBETWEEN(0,999))</f>
        <v>4040</v>
      </c>
      <c r="AE3841" s="4">
        <f ca="1">IF(OR(V3841="",V3841="Puntual"),RANDBETWEEN(1000,5000),RANDBETWEEN(0,999))</f>
        <v>2520</v>
      </c>
      <c r="AF3841" s="4">
        <f ca="1">IF(OR(W3841="Bajo Riesgo",AE3841&gt;=1000),RANDBETWEEN(1000,5000),RANDBETWEEN(0,999))</f>
        <v>2047</v>
      </c>
      <c r="AG3841">
        <f t="shared" ca="1" si="419"/>
        <v>0</v>
      </c>
    </row>
    <row r="3842" spans="1:33" customFormat="1" x14ac:dyDescent="0.25">
      <c r="A3842">
        <v>70181003</v>
      </c>
      <c r="B3842" t="s">
        <v>9930</v>
      </c>
      <c r="C3842" t="s">
        <v>9931</v>
      </c>
      <c r="D3842">
        <v>519778858</v>
      </c>
      <c r="E3842" t="s">
        <v>9932</v>
      </c>
      <c r="F3842">
        <v>45</v>
      </c>
      <c r="G3842" t="s">
        <v>42</v>
      </c>
      <c r="H3842" t="str">
        <f t="shared" ca="1" si="413"/>
        <v>Alquilada</v>
      </c>
      <c r="I3842" t="s">
        <v>79</v>
      </c>
      <c r="J3842" t="s">
        <v>33</v>
      </c>
      <c r="K3842">
        <f t="shared" ca="1" si="414"/>
        <v>6683</v>
      </c>
      <c r="L3842" t="s">
        <v>53</v>
      </c>
      <c r="M3842" t="s">
        <v>14555</v>
      </c>
      <c r="N3842">
        <v>1</v>
      </c>
      <c r="O3842" t="s">
        <v>14663</v>
      </c>
      <c r="P3842" t="s">
        <v>14664</v>
      </c>
      <c r="Q3842" t="s">
        <v>14659</v>
      </c>
      <c r="R3842" s="1">
        <v>42880</v>
      </c>
      <c r="S3842" t="s">
        <v>34</v>
      </c>
      <c r="T3842" t="str">
        <f t="shared" ca="1" si="415"/>
        <v>Sin Garantia</v>
      </c>
      <c r="U3842" t="str">
        <f t="shared" ca="1" si="416"/>
        <v>Sin deuda</v>
      </c>
      <c r="V3842" t="str">
        <f t="shared" ca="1" si="417"/>
        <v/>
      </c>
      <c r="W3842" t="str">
        <f t="shared" ca="1" si="418"/>
        <v>Bajo Riesgo</v>
      </c>
      <c r="X3842">
        <v>1000</v>
      </c>
      <c r="Y3842" s="2">
        <f ca="1">IF(H3842="Propia",RANDBETWEEN(1000,5000),RANDBETWEEN(0,999))</f>
        <v>87</v>
      </c>
      <c r="Z3842" s="2">
        <f ca="1">IF(T3842="Con Garantia",RANDBETWEEN(1000,5000),RANDBETWEEN(0,999))</f>
        <v>124</v>
      </c>
      <c r="AA3842" s="2">
        <f ca="1">IF(U3842="Sin deuda",RANDBETWEEN(1000,5000),RANDBETWEEN(0,999))</f>
        <v>3364</v>
      </c>
      <c r="AB3842" s="4">
        <f ca="1">IF(Q3842="Si Trabaja",RANDBETWEEN(1000,5000),RANDBETWEEN(0,999))</f>
        <v>2279</v>
      </c>
      <c r="AC3842" s="4">
        <f ca="1">IF(AND(F3842&gt;17,F3842&lt;71),RANDBETWEEN(1000,5000),RANDBETWEEN(0,999))</f>
        <v>4556</v>
      </c>
      <c r="AD3842" s="4">
        <f ca="1">IF(AND(AB3842&gt;=0.5,(K3842-X3842)&gt;1000),RANDBETWEEN(1000,5000),RANDBETWEEN(0,999))</f>
        <v>4219</v>
      </c>
      <c r="AE3842" s="4">
        <f ca="1">IF(OR(V3842="",V3842="Puntual"),RANDBETWEEN(1000,5000),RANDBETWEEN(0,999))</f>
        <v>1060</v>
      </c>
      <c r="AF3842" s="4">
        <f ca="1">IF(OR(W3842="Bajo Riesgo",AE3842&gt;=1000),RANDBETWEEN(1000,5000),RANDBETWEEN(0,999))</f>
        <v>3204</v>
      </c>
      <c r="AG3842">
        <f t="shared" ca="1" si="419"/>
        <v>1</v>
      </c>
    </row>
    <row r="3843" spans="1:33" customFormat="1" x14ac:dyDescent="0.25">
      <c r="A3843">
        <v>20099682</v>
      </c>
      <c r="B3843" t="s">
        <v>9933</v>
      </c>
      <c r="C3843" t="s">
        <v>9934</v>
      </c>
      <c r="D3843">
        <v>916465000</v>
      </c>
      <c r="E3843" t="s">
        <v>9935</v>
      </c>
      <c r="F3843">
        <v>60</v>
      </c>
      <c r="G3843" t="s">
        <v>42</v>
      </c>
      <c r="H3843" t="str">
        <f t="shared" ref="H3843:H3906" ca="1" si="420">IF(RANDBETWEEN(0,1)=1,"Propia","Alquilada")</f>
        <v>Alquilada</v>
      </c>
      <c r="I3843" t="s">
        <v>49</v>
      </c>
      <c r="J3843" t="s">
        <v>33</v>
      </c>
      <c r="K3843">
        <f t="shared" ref="K3843:K3906" ca="1" si="421">RANDBETWEEN(5000,8000)</f>
        <v>7255</v>
      </c>
      <c r="L3843" t="s">
        <v>31</v>
      </c>
      <c r="M3843" t="s">
        <v>13924</v>
      </c>
      <c r="N3843">
        <v>1</v>
      </c>
      <c r="O3843" t="s">
        <v>14663</v>
      </c>
      <c r="P3843" t="s">
        <v>14667</v>
      </c>
      <c r="Q3843" t="s">
        <v>14659</v>
      </c>
      <c r="R3843" s="1">
        <v>42979</v>
      </c>
      <c r="S3843" t="s">
        <v>34</v>
      </c>
      <c r="T3843" t="str">
        <f t="shared" ref="T3843:T3906" ca="1" si="422">IF(RANDBETWEEN(0,1)=1,"Con Garantia","Sin Garantia")</f>
        <v>Con Garantia</v>
      </c>
      <c r="U3843" t="str">
        <f t="shared" ref="U3843:U3906" ca="1" si="423">IF(RANDBETWEEN(0,1)=0,"Con deuda","Sin deuda")</f>
        <v>Con deuda</v>
      </c>
      <c r="V3843" t="str">
        <f t="shared" ref="V3843:V3906" ca="1" si="424">IF(AND(RANDBETWEEN(0,1)=0,U3843="Con deuda"),"Moroso",IF(U3843="Sin deuda","","Puntual"))</f>
        <v>Moroso</v>
      </c>
      <c r="W3843" t="str">
        <f t="shared" ref="W3843:W3906" ca="1" si="425">IF(AND(U3843="Con deuda",V3843="Moroso"),"Alto Riesgo","Bajo Riesgo")</f>
        <v>Alto Riesgo</v>
      </c>
      <c r="X3843">
        <v>1000</v>
      </c>
      <c r="Y3843" s="2">
        <f ca="1">IF(H3843="Propia",RANDBETWEEN(1000,5000),RANDBETWEEN(0,999))</f>
        <v>691</v>
      </c>
      <c r="Z3843" s="2">
        <f ca="1">IF(T3843="Con Garantia",RANDBETWEEN(1000,5000),RANDBETWEEN(0,999))</f>
        <v>1160</v>
      </c>
      <c r="AA3843" s="2">
        <f ca="1">IF(U3843="Sin deuda",RANDBETWEEN(1000,5000),RANDBETWEEN(0,999))</f>
        <v>885</v>
      </c>
      <c r="AB3843" s="4">
        <f ca="1">IF(Q3843="Si Trabaja",RANDBETWEEN(1000,5000),RANDBETWEEN(0,999))</f>
        <v>4506</v>
      </c>
      <c r="AC3843" s="4">
        <f ca="1">IF(AND(F3843&gt;17,F3843&lt;71),RANDBETWEEN(1000,5000),RANDBETWEEN(0,999))</f>
        <v>1218</v>
      </c>
      <c r="AD3843" s="4">
        <f ca="1">IF(AND(AB3843&gt;=0.5,(K3843-X3843)&gt;1000),RANDBETWEEN(1000,5000),RANDBETWEEN(0,999))</f>
        <v>2848</v>
      </c>
      <c r="AE3843" s="4">
        <f ca="1">IF(OR(V3843="",V3843="Puntual"),RANDBETWEEN(1000,5000),RANDBETWEEN(0,999))</f>
        <v>914</v>
      </c>
      <c r="AF3843" s="4">
        <f ca="1">IF(OR(W3843="Bajo Riesgo",AE3843&gt;=1000),RANDBETWEEN(1000,5000),RANDBETWEEN(0,999))</f>
        <v>411</v>
      </c>
      <c r="AG3843">
        <f t="shared" ref="AG3843:AG3906" ca="1" si="426">IF(AND(AB3843&gt;=1000,AC3843&gt;=1000,AD3843&gt;=1000,AE3843&gt;=1000,AF3843&gt;=1000),1,0)</f>
        <v>0</v>
      </c>
    </row>
    <row r="3844" spans="1:33" customFormat="1" x14ac:dyDescent="0.25">
      <c r="A3844">
        <v>76935851</v>
      </c>
      <c r="B3844" t="s">
        <v>9936</v>
      </c>
      <c r="C3844" t="s">
        <v>9937</v>
      </c>
      <c r="D3844">
        <v>925312225</v>
      </c>
      <c r="E3844" t="s">
        <v>9938</v>
      </c>
      <c r="F3844">
        <v>61</v>
      </c>
      <c r="G3844" t="s">
        <v>30</v>
      </c>
      <c r="H3844" t="str">
        <f t="shared" ca="1" si="420"/>
        <v>Propia</v>
      </c>
      <c r="I3844" t="s">
        <v>32</v>
      </c>
      <c r="J3844" t="s">
        <v>33</v>
      </c>
      <c r="K3844">
        <f t="shared" ca="1" si="421"/>
        <v>7544</v>
      </c>
      <c r="L3844" t="s">
        <v>53</v>
      </c>
      <c r="M3844" t="s">
        <v>13834</v>
      </c>
      <c r="N3844">
        <v>4</v>
      </c>
      <c r="O3844" t="s">
        <v>14657</v>
      </c>
      <c r="P3844" t="s">
        <v>14670</v>
      </c>
      <c r="Q3844" t="s">
        <v>14659</v>
      </c>
      <c r="R3844" s="1">
        <v>43074</v>
      </c>
      <c r="S3844" t="s">
        <v>34</v>
      </c>
      <c r="T3844" t="str">
        <f t="shared" ca="1" si="422"/>
        <v>Con Garantia</v>
      </c>
      <c r="U3844" t="str">
        <f t="shared" ca="1" si="423"/>
        <v>Con deuda</v>
      </c>
      <c r="V3844" t="str">
        <f t="shared" ca="1" si="424"/>
        <v>Moroso</v>
      </c>
      <c r="W3844" t="str">
        <f t="shared" ca="1" si="425"/>
        <v>Alto Riesgo</v>
      </c>
      <c r="X3844">
        <v>1000</v>
      </c>
      <c r="Y3844" s="2">
        <f ca="1">IF(H3844="Propia",RANDBETWEEN(1000,5000),RANDBETWEEN(0,999))</f>
        <v>4173</v>
      </c>
      <c r="Z3844" s="2">
        <f ca="1">IF(T3844="Con Garantia",RANDBETWEEN(1000,5000),RANDBETWEEN(0,999))</f>
        <v>1431</v>
      </c>
      <c r="AA3844" s="2">
        <f ca="1">IF(U3844="Sin deuda",RANDBETWEEN(1000,5000),RANDBETWEEN(0,999))</f>
        <v>115</v>
      </c>
      <c r="AB3844" s="4">
        <f ca="1">IF(Q3844="Si Trabaja",RANDBETWEEN(1000,5000),RANDBETWEEN(0,999))</f>
        <v>1948</v>
      </c>
      <c r="AC3844" s="4">
        <f ca="1">IF(AND(F3844&gt;17,F3844&lt;71),RANDBETWEEN(1000,5000),RANDBETWEEN(0,999))</f>
        <v>4873</v>
      </c>
      <c r="AD3844" s="4">
        <f ca="1">IF(AND(AB3844&gt;=0.5,(K3844-X3844)&gt;1000),RANDBETWEEN(1000,5000),RANDBETWEEN(0,999))</f>
        <v>4297</v>
      </c>
      <c r="AE3844" s="4">
        <f ca="1">IF(OR(V3844="",V3844="Puntual"),RANDBETWEEN(1000,5000),RANDBETWEEN(0,999))</f>
        <v>147</v>
      </c>
      <c r="AF3844" s="4">
        <f ca="1">IF(OR(W3844="Bajo Riesgo",AE3844&gt;=1000),RANDBETWEEN(1000,5000),RANDBETWEEN(0,999))</f>
        <v>140</v>
      </c>
      <c r="AG3844">
        <f t="shared" ca="1" si="426"/>
        <v>0</v>
      </c>
    </row>
    <row r="3845" spans="1:33" customFormat="1" x14ac:dyDescent="0.25">
      <c r="A3845">
        <v>46115664</v>
      </c>
      <c r="B3845" t="s">
        <v>9939</v>
      </c>
      <c r="C3845" t="s">
        <v>9940</v>
      </c>
      <c r="D3845">
        <v>996655665</v>
      </c>
      <c r="E3845" t="s">
        <v>9941</v>
      </c>
      <c r="F3845">
        <v>68</v>
      </c>
      <c r="G3845" t="s">
        <v>30</v>
      </c>
      <c r="H3845" t="str">
        <f t="shared" ca="1" si="420"/>
        <v>Alquilada</v>
      </c>
      <c r="I3845" t="s">
        <v>44</v>
      </c>
      <c r="J3845" t="s">
        <v>33</v>
      </c>
      <c r="K3845">
        <f t="shared" ca="1" si="421"/>
        <v>5447</v>
      </c>
      <c r="L3845" t="s">
        <v>107</v>
      </c>
      <c r="M3845" t="s">
        <v>14661</v>
      </c>
      <c r="N3845" t="s">
        <v>14661</v>
      </c>
      <c r="O3845" t="s">
        <v>14661</v>
      </c>
      <c r="P3845" t="s">
        <v>14661</v>
      </c>
      <c r="Q3845" t="s">
        <v>14662</v>
      </c>
      <c r="R3845" s="1">
        <v>43003</v>
      </c>
      <c r="T3845" t="str">
        <f t="shared" ca="1" si="422"/>
        <v>Con Garantia</v>
      </c>
      <c r="U3845" t="str">
        <f t="shared" ca="1" si="423"/>
        <v>Sin deuda</v>
      </c>
      <c r="V3845" t="str">
        <f t="shared" ca="1" si="424"/>
        <v/>
      </c>
      <c r="W3845" t="str">
        <f t="shared" ca="1" si="425"/>
        <v>Bajo Riesgo</v>
      </c>
      <c r="X3845">
        <v>1000</v>
      </c>
      <c r="Y3845" s="2">
        <f ca="1">IF(H3845="Propia",RANDBETWEEN(1000,5000),RANDBETWEEN(0,999))</f>
        <v>871</v>
      </c>
      <c r="Z3845" s="2">
        <f ca="1">IF(T3845="Con Garantia",RANDBETWEEN(1000,5000),RANDBETWEEN(0,999))</f>
        <v>2909</v>
      </c>
      <c r="AA3845" s="2">
        <f ca="1">IF(U3845="Sin deuda",RANDBETWEEN(1000,5000),RANDBETWEEN(0,999))</f>
        <v>1676</v>
      </c>
      <c r="AB3845" s="4">
        <f ca="1">IF(Q3845="Si Trabaja",RANDBETWEEN(1000,5000),RANDBETWEEN(0,999))</f>
        <v>580</v>
      </c>
      <c r="AC3845" s="4">
        <f ca="1">IF(AND(F3845&gt;17,F3845&lt;71),RANDBETWEEN(1000,5000),RANDBETWEEN(0,999))</f>
        <v>4301</v>
      </c>
      <c r="AD3845" s="4">
        <f ca="1">IF(AND(AB3845&gt;=0.5,(K3845-X3845)&gt;1000),RANDBETWEEN(1000,5000),RANDBETWEEN(0,999))</f>
        <v>3434</v>
      </c>
      <c r="AE3845" s="4">
        <f ca="1">IF(OR(V3845="",V3845="Puntual"),RANDBETWEEN(1000,5000),RANDBETWEEN(0,999))</f>
        <v>4899</v>
      </c>
      <c r="AF3845" s="4">
        <f ca="1">IF(OR(W3845="Bajo Riesgo",AE3845&gt;=1000),RANDBETWEEN(1000,5000),RANDBETWEEN(0,999))</f>
        <v>3321</v>
      </c>
      <c r="AG3845">
        <f t="shared" ca="1" si="426"/>
        <v>0</v>
      </c>
    </row>
    <row r="3846" spans="1:33" customFormat="1" x14ac:dyDescent="0.25">
      <c r="A3846">
        <v>9903487</v>
      </c>
      <c r="B3846" t="s">
        <v>9942</v>
      </c>
      <c r="C3846" t="s">
        <v>9943</v>
      </c>
      <c r="D3846">
        <v>998824505</v>
      </c>
      <c r="E3846" t="s">
        <v>9944</v>
      </c>
      <c r="F3846">
        <v>50</v>
      </c>
      <c r="G3846" t="s">
        <v>30</v>
      </c>
      <c r="H3846" t="str">
        <f t="shared" ca="1" si="420"/>
        <v>Propia</v>
      </c>
      <c r="I3846" t="s">
        <v>49</v>
      </c>
      <c r="J3846" t="s">
        <v>33</v>
      </c>
      <c r="K3846">
        <f t="shared" ca="1" si="421"/>
        <v>5866</v>
      </c>
      <c r="L3846" t="s">
        <v>53</v>
      </c>
      <c r="M3846" t="s">
        <v>14216</v>
      </c>
      <c r="N3846">
        <v>9</v>
      </c>
      <c r="O3846" t="s">
        <v>14663</v>
      </c>
      <c r="P3846" t="s">
        <v>14667</v>
      </c>
      <c r="Q3846" t="s">
        <v>14659</v>
      </c>
      <c r="R3846" s="1">
        <v>42862</v>
      </c>
      <c r="S3846" t="s">
        <v>34</v>
      </c>
      <c r="T3846" t="str">
        <f t="shared" ca="1" si="422"/>
        <v>Con Garantia</v>
      </c>
      <c r="U3846" t="str">
        <f t="shared" ca="1" si="423"/>
        <v>Con deuda</v>
      </c>
      <c r="V3846" t="str">
        <f t="shared" ca="1" si="424"/>
        <v>Moroso</v>
      </c>
      <c r="W3846" t="str">
        <f t="shared" ca="1" si="425"/>
        <v>Alto Riesgo</v>
      </c>
      <c r="X3846">
        <v>1000</v>
      </c>
      <c r="Y3846" s="2">
        <f ca="1">IF(H3846="Propia",RANDBETWEEN(1000,5000),RANDBETWEEN(0,999))</f>
        <v>4611</v>
      </c>
      <c r="Z3846" s="2">
        <f ca="1">IF(T3846="Con Garantia",RANDBETWEEN(1000,5000),RANDBETWEEN(0,999))</f>
        <v>1833</v>
      </c>
      <c r="AA3846" s="2">
        <f ca="1">IF(U3846="Sin deuda",RANDBETWEEN(1000,5000),RANDBETWEEN(0,999))</f>
        <v>734</v>
      </c>
      <c r="AB3846" s="4">
        <f ca="1">IF(Q3846="Si Trabaja",RANDBETWEEN(1000,5000),RANDBETWEEN(0,999))</f>
        <v>3003</v>
      </c>
      <c r="AC3846" s="4">
        <f ca="1">IF(AND(F3846&gt;17,F3846&lt;71),RANDBETWEEN(1000,5000),RANDBETWEEN(0,999))</f>
        <v>1056</v>
      </c>
      <c r="AD3846" s="4">
        <f ca="1">IF(AND(AB3846&gt;=0.5,(K3846-X3846)&gt;1000),RANDBETWEEN(1000,5000),RANDBETWEEN(0,999))</f>
        <v>3695</v>
      </c>
      <c r="AE3846" s="4">
        <f ca="1">IF(OR(V3846="",V3846="Puntual"),RANDBETWEEN(1000,5000),RANDBETWEEN(0,999))</f>
        <v>532</v>
      </c>
      <c r="AF3846" s="4">
        <f ca="1">IF(OR(W3846="Bajo Riesgo",AE3846&gt;=1000),RANDBETWEEN(1000,5000),RANDBETWEEN(0,999))</f>
        <v>191</v>
      </c>
      <c r="AG3846">
        <f t="shared" ca="1" si="426"/>
        <v>0</v>
      </c>
    </row>
    <row r="3847" spans="1:33" customFormat="1" x14ac:dyDescent="0.25">
      <c r="A3847">
        <v>46026556</v>
      </c>
      <c r="B3847" t="s">
        <v>9945</v>
      </c>
      <c r="C3847" t="s">
        <v>9946</v>
      </c>
      <c r="D3847">
        <v>928534210</v>
      </c>
      <c r="E3847" t="s">
        <v>9947</v>
      </c>
      <c r="F3847">
        <v>54</v>
      </c>
      <c r="G3847" t="s">
        <v>30</v>
      </c>
      <c r="H3847" t="str">
        <f t="shared" ca="1" si="420"/>
        <v>Propia</v>
      </c>
      <c r="I3847" t="s">
        <v>79</v>
      </c>
      <c r="J3847" t="s">
        <v>33</v>
      </c>
      <c r="K3847">
        <f t="shared" ca="1" si="421"/>
        <v>6481</v>
      </c>
      <c r="L3847" t="s">
        <v>60</v>
      </c>
      <c r="M3847" t="s">
        <v>14661</v>
      </c>
      <c r="N3847" t="s">
        <v>14661</v>
      </c>
      <c r="O3847" t="s">
        <v>14661</v>
      </c>
      <c r="P3847" t="s">
        <v>14661</v>
      </c>
      <c r="Q3847" t="s">
        <v>14662</v>
      </c>
      <c r="R3847" s="1">
        <v>42801</v>
      </c>
      <c r="T3847" t="str">
        <f t="shared" ca="1" si="422"/>
        <v>Sin Garantia</v>
      </c>
      <c r="U3847" t="str">
        <f t="shared" ca="1" si="423"/>
        <v>Con deuda</v>
      </c>
      <c r="V3847" t="str">
        <f t="shared" ca="1" si="424"/>
        <v>Moroso</v>
      </c>
      <c r="W3847" t="str">
        <f t="shared" ca="1" si="425"/>
        <v>Alto Riesgo</v>
      </c>
      <c r="X3847">
        <v>1000</v>
      </c>
      <c r="Y3847" s="2">
        <f ca="1">IF(H3847="Propia",RANDBETWEEN(1000,5000),RANDBETWEEN(0,999))</f>
        <v>4702</v>
      </c>
      <c r="Z3847" s="2">
        <f ca="1">IF(T3847="Con Garantia",RANDBETWEEN(1000,5000),RANDBETWEEN(0,999))</f>
        <v>266</v>
      </c>
      <c r="AA3847" s="2">
        <f ca="1">IF(U3847="Sin deuda",RANDBETWEEN(1000,5000),RANDBETWEEN(0,999))</f>
        <v>251</v>
      </c>
      <c r="AB3847" s="4">
        <f ca="1">IF(Q3847="Si Trabaja",RANDBETWEEN(1000,5000),RANDBETWEEN(0,999))</f>
        <v>81</v>
      </c>
      <c r="AC3847" s="4">
        <f ca="1">IF(AND(F3847&gt;17,F3847&lt;71),RANDBETWEEN(1000,5000),RANDBETWEEN(0,999))</f>
        <v>4716</v>
      </c>
      <c r="AD3847" s="4">
        <f ca="1">IF(AND(AB3847&gt;=0.5,(K3847-X3847)&gt;1000),RANDBETWEEN(1000,5000),RANDBETWEEN(0,999))</f>
        <v>4076</v>
      </c>
      <c r="AE3847" s="4">
        <f ca="1">IF(OR(V3847="",V3847="Puntual"),RANDBETWEEN(1000,5000),RANDBETWEEN(0,999))</f>
        <v>139</v>
      </c>
      <c r="AF3847" s="4">
        <f ca="1">IF(OR(W3847="Bajo Riesgo",AE3847&gt;=1000),RANDBETWEEN(1000,5000),RANDBETWEEN(0,999))</f>
        <v>675</v>
      </c>
      <c r="AG3847">
        <f t="shared" ca="1" si="426"/>
        <v>0</v>
      </c>
    </row>
    <row r="3848" spans="1:33" customFormat="1" x14ac:dyDescent="0.25">
      <c r="A3848">
        <v>40881591</v>
      </c>
      <c r="B3848" t="s">
        <v>9948</v>
      </c>
      <c r="C3848" t="s">
        <v>9949</v>
      </c>
      <c r="D3848">
        <v>950800707</v>
      </c>
      <c r="E3848" t="s">
        <v>9950</v>
      </c>
      <c r="F3848">
        <v>38</v>
      </c>
      <c r="G3848" t="s">
        <v>42</v>
      </c>
      <c r="H3848" t="str">
        <f t="shared" ca="1" si="420"/>
        <v>Alquilada</v>
      </c>
      <c r="I3848" t="s">
        <v>79</v>
      </c>
      <c r="J3848" t="s">
        <v>33</v>
      </c>
      <c r="K3848">
        <f t="shared" ca="1" si="421"/>
        <v>5099</v>
      </c>
      <c r="L3848" t="s">
        <v>53</v>
      </c>
      <c r="M3848" t="s">
        <v>13888</v>
      </c>
      <c r="N3848">
        <v>7</v>
      </c>
      <c r="O3848" t="s">
        <v>14657</v>
      </c>
      <c r="P3848" t="s">
        <v>14668</v>
      </c>
      <c r="Q3848" t="s">
        <v>14659</v>
      </c>
      <c r="R3848" s="1">
        <v>42771</v>
      </c>
      <c r="T3848" t="str">
        <f t="shared" ca="1" si="422"/>
        <v>Con Garantia</v>
      </c>
      <c r="U3848" t="str">
        <f t="shared" ca="1" si="423"/>
        <v>Con deuda</v>
      </c>
      <c r="V3848" t="str">
        <f t="shared" ca="1" si="424"/>
        <v>Moroso</v>
      </c>
      <c r="W3848" t="str">
        <f t="shared" ca="1" si="425"/>
        <v>Alto Riesgo</v>
      </c>
      <c r="X3848">
        <v>1000</v>
      </c>
      <c r="Y3848" s="2">
        <f ca="1">IF(H3848="Propia",RANDBETWEEN(1000,5000),RANDBETWEEN(0,999))</f>
        <v>423</v>
      </c>
      <c r="Z3848" s="2">
        <f ca="1">IF(T3848="Con Garantia",RANDBETWEEN(1000,5000),RANDBETWEEN(0,999))</f>
        <v>2772</v>
      </c>
      <c r="AA3848" s="2">
        <f ca="1">IF(U3848="Sin deuda",RANDBETWEEN(1000,5000),RANDBETWEEN(0,999))</f>
        <v>149</v>
      </c>
      <c r="AB3848" s="4">
        <f ca="1">IF(Q3848="Si Trabaja",RANDBETWEEN(1000,5000),RANDBETWEEN(0,999))</f>
        <v>3765</v>
      </c>
      <c r="AC3848" s="4">
        <f ca="1">IF(AND(F3848&gt;17,F3848&lt;71),RANDBETWEEN(1000,5000),RANDBETWEEN(0,999))</f>
        <v>2921</v>
      </c>
      <c r="AD3848" s="4">
        <f ca="1">IF(AND(AB3848&gt;=0.5,(K3848-X3848)&gt;1000),RANDBETWEEN(1000,5000),RANDBETWEEN(0,999))</f>
        <v>2935</v>
      </c>
      <c r="AE3848" s="4">
        <f ca="1">IF(OR(V3848="",V3848="Puntual"),RANDBETWEEN(1000,5000),RANDBETWEEN(0,999))</f>
        <v>677</v>
      </c>
      <c r="AF3848" s="4">
        <f ca="1">IF(OR(W3848="Bajo Riesgo",AE3848&gt;=1000),RANDBETWEEN(1000,5000),RANDBETWEEN(0,999))</f>
        <v>993</v>
      </c>
      <c r="AG3848">
        <f t="shared" ca="1" si="426"/>
        <v>0</v>
      </c>
    </row>
    <row r="3849" spans="1:33" customFormat="1" x14ac:dyDescent="0.25">
      <c r="A3849">
        <v>31602672</v>
      </c>
      <c r="B3849" t="s">
        <v>9951</v>
      </c>
      <c r="C3849" t="s">
        <v>9952</v>
      </c>
      <c r="D3849">
        <v>948815975</v>
      </c>
      <c r="E3849" t="s">
        <v>9953</v>
      </c>
      <c r="F3849">
        <v>29</v>
      </c>
      <c r="G3849" t="s">
        <v>42</v>
      </c>
      <c r="H3849" t="str">
        <f t="shared" ca="1" si="420"/>
        <v>Propia</v>
      </c>
      <c r="I3849" t="s">
        <v>79</v>
      </c>
      <c r="J3849" t="s">
        <v>33</v>
      </c>
      <c r="K3849">
        <f t="shared" ca="1" si="421"/>
        <v>7018</v>
      </c>
      <c r="L3849" t="s">
        <v>78</v>
      </c>
      <c r="M3849" t="s">
        <v>13528</v>
      </c>
      <c r="N3849">
        <v>3</v>
      </c>
      <c r="O3849" t="s">
        <v>14657</v>
      </c>
      <c r="P3849" t="s">
        <v>14665</v>
      </c>
      <c r="Q3849" t="s">
        <v>14659</v>
      </c>
      <c r="R3849" s="1">
        <v>42737</v>
      </c>
      <c r="S3849" t="s">
        <v>34</v>
      </c>
      <c r="T3849" t="str">
        <f t="shared" ca="1" si="422"/>
        <v>Sin Garantia</v>
      </c>
      <c r="U3849" t="str">
        <f t="shared" ca="1" si="423"/>
        <v>Con deuda</v>
      </c>
      <c r="V3849" t="str">
        <f t="shared" ca="1" si="424"/>
        <v>Moroso</v>
      </c>
      <c r="W3849" t="str">
        <f t="shared" ca="1" si="425"/>
        <v>Alto Riesgo</v>
      </c>
      <c r="X3849">
        <v>1000</v>
      </c>
      <c r="Y3849" s="2">
        <f ca="1">IF(H3849="Propia",RANDBETWEEN(1000,5000),RANDBETWEEN(0,999))</f>
        <v>1329</v>
      </c>
      <c r="Z3849" s="2">
        <f ca="1">IF(T3849="Con Garantia",RANDBETWEEN(1000,5000),RANDBETWEEN(0,999))</f>
        <v>759</v>
      </c>
      <c r="AA3849" s="2">
        <f ca="1">IF(U3849="Sin deuda",RANDBETWEEN(1000,5000),RANDBETWEEN(0,999))</f>
        <v>993</v>
      </c>
      <c r="AB3849" s="4">
        <f ca="1">IF(Q3849="Si Trabaja",RANDBETWEEN(1000,5000),RANDBETWEEN(0,999))</f>
        <v>3273</v>
      </c>
      <c r="AC3849" s="4">
        <f ca="1">IF(AND(F3849&gt;17,F3849&lt;71),RANDBETWEEN(1000,5000),RANDBETWEEN(0,999))</f>
        <v>4885</v>
      </c>
      <c r="AD3849" s="4">
        <f ca="1">IF(AND(AB3849&gt;=0.5,(K3849-X3849)&gt;1000),RANDBETWEEN(1000,5000),RANDBETWEEN(0,999))</f>
        <v>3473</v>
      </c>
      <c r="AE3849" s="4">
        <f ca="1">IF(OR(V3849="",V3849="Puntual"),RANDBETWEEN(1000,5000),RANDBETWEEN(0,999))</f>
        <v>884</v>
      </c>
      <c r="AF3849" s="4">
        <f ca="1">IF(OR(W3849="Bajo Riesgo",AE3849&gt;=1000),RANDBETWEEN(1000,5000),RANDBETWEEN(0,999))</f>
        <v>158</v>
      </c>
      <c r="AG3849">
        <f t="shared" ca="1" si="426"/>
        <v>0</v>
      </c>
    </row>
    <row r="3850" spans="1:33" customFormat="1" x14ac:dyDescent="0.25">
      <c r="A3850">
        <v>27928945</v>
      </c>
      <c r="B3850" t="s">
        <v>9954</v>
      </c>
      <c r="C3850" t="s">
        <v>9955</v>
      </c>
      <c r="D3850">
        <v>935223854</v>
      </c>
      <c r="E3850" t="s">
        <v>9956</v>
      </c>
      <c r="F3850">
        <v>61</v>
      </c>
      <c r="G3850" t="s">
        <v>30</v>
      </c>
      <c r="H3850" t="str">
        <f t="shared" ca="1" si="420"/>
        <v>Alquilada</v>
      </c>
      <c r="I3850" t="s">
        <v>79</v>
      </c>
      <c r="J3850" t="s">
        <v>33</v>
      </c>
      <c r="K3850">
        <f t="shared" ca="1" si="421"/>
        <v>6241</v>
      </c>
      <c r="L3850" t="s">
        <v>53</v>
      </c>
      <c r="M3850" t="s">
        <v>13690</v>
      </c>
      <c r="N3850">
        <v>1</v>
      </c>
      <c r="O3850" t="s">
        <v>14663</v>
      </c>
      <c r="P3850" t="s">
        <v>14666</v>
      </c>
      <c r="Q3850" t="s">
        <v>14659</v>
      </c>
      <c r="R3850" s="1">
        <v>42745</v>
      </c>
      <c r="S3850" t="s">
        <v>34</v>
      </c>
      <c r="T3850" t="str">
        <f t="shared" ca="1" si="422"/>
        <v>Sin Garantia</v>
      </c>
      <c r="U3850" t="str">
        <f t="shared" ca="1" si="423"/>
        <v>Con deuda</v>
      </c>
      <c r="V3850" t="str">
        <f t="shared" ca="1" si="424"/>
        <v>Moroso</v>
      </c>
      <c r="W3850" t="str">
        <f t="shared" ca="1" si="425"/>
        <v>Alto Riesgo</v>
      </c>
      <c r="X3850">
        <v>1000</v>
      </c>
      <c r="Y3850" s="2">
        <f ca="1">IF(H3850="Propia",RANDBETWEEN(1000,5000),RANDBETWEEN(0,999))</f>
        <v>493</v>
      </c>
      <c r="Z3850" s="2">
        <f ca="1">IF(T3850="Con Garantia",RANDBETWEEN(1000,5000),RANDBETWEEN(0,999))</f>
        <v>345</v>
      </c>
      <c r="AA3850" s="2">
        <f ca="1">IF(U3850="Sin deuda",RANDBETWEEN(1000,5000),RANDBETWEEN(0,999))</f>
        <v>775</v>
      </c>
      <c r="AB3850" s="4">
        <f ca="1">IF(Q3850="Si Trabaja",RANDBETWEEN(1000,5000),RANDBETWEEN(0,999))</f>
        <v>1822</v>
      </c>
      <c r="AC3850" s="4">
        <f ca="1">IF(AND(F3850&gt;17,F3850&lt;71),RANDBETWEEN(1000,5000),RANDBETWEEN(0,999))</f>
        <v>1496</v>
      </c>
      <c r="AD3850" s="4">
        <f ca="1">IF(AND(AB3850&gt;=0.5,(K3850-X3850)&gt;1000),RANDBETWEEN(1000,5000),RANDBETWEEN(0,999))</f>
        <v>1528</v>
      </c>
      <c r="AE3850" s="4">
        <f ca="1">IF(OR(V3850="",V3850="Puntual"),RANDBETWEEN(1000,5000),RANDBETWEEN(0,999))</f>
        <v>820</v>
      </c>
      <c r="AF3850" s="4">
        <f ca="1">IF(OR(W3850="Bajo Riesgo",AE3850&gt;=1000),RANDBETWEEN(1000,5000),RANDBETWEEN(0,999))</f>
        <v>88</v>
      </c>
      <c r="AG3850">
        <f t="shared" ca="1" si="426"/>
        <v>0</v>
      </c>
    </row>
    <row r="3851" spans="1:33" customFormat="1" x14ac:dyDescent="0.25">
      <c r="A3851">
        <v>70232750</v>
      </c>
      <c r="B3851" t="s">
        <v>9957</v>
      </c>
      <c r="C3851" t="s">
        <v>9958</v>
      </c>
      <c r="D3851">
        <v>977218719</v>
      </c>
      <c r="E3851" t="s">
        <v>9959</v>
      </c>
      <c r="F3851">
        <v>65</v>
      </c>
      <c r="G3851" t="s">
        <v>30</v>
      </c>
      <c r="H3851" t="str">
        <f t="shared" ca="1" si="420"/>
        <v>Propia</v>
      </c>
      <c r="I3851" t="s">
        <v>49</v>
      </c>
      <c r="J3851" t="s">
        <v>33</v>
      </c>
      <c r="K3851">
        <f t="shared" ca="1" si="421"/>
        <v>5085</v>
      </c>
      <c r="L3851" t="s">
        <v>53</v>
      </c>
      <c r="M3851" t="s">
        <v>13175</v>
      </c>
      <c r="N3851">
        <v>3</v>
      </c>
      <c r="O3851" t="s">
        <v>14663</v>
      </c>
      <c r="P3851" t="s">
        <v>14670</v>
      </c>
      <c r="Q3851" t="s">
        <v>14659</v>
      </c>
      <c r="R3851" s="1">
        <v>42797</v>
      </c>
      <c r="S3851" t="s">
        <v>34</v>
      </c>
      <c r="T3851" t="str">
        <f t="shared" ca="1" si="422"/>
        <v>Con Garantia</v>
      </c>
      <c r="U3851" t="str">
        <f t="shared" ca="1" si="423"/>
        <v>Con deuda</v>
      </c>
      <c r="V3851" t="str">
        <f t="shared" ca="1" si="424"/>
        <v>Moroso</v>
      </c>
      <c r="W3851" t="str">
        <f t="shared" ca="1" si="425"/>
        <v>Alto Riesgo</v>
      </c>
      <c r="X3851">
        <v>1000</v>
      </c>
      <c r="Y3851" s="2">
        <f ca="1">IF(H3851="Propia",RANDBETWEEN(1000,5000),RANDBETWEEN(0,999))</f>
        <v>4655</v>
      </c>
      <c r="Z3851" s="2">
        <f ca="1">IF(T3851="Con Garantia",RANDBETWEEN(1000,5000),RANDBETWEEN(0,999))</f>
        <v>2898</v>
      </c>
      <c r="AA3851" s="2">
        <f ca="1">IF(U3851="Sin deuda",RANDBETWEEN(1000,5000),RANDBETWEEN(0,999))</f>
        <v>829</v>
      </c>
      <c r="AB3851" s="4">
        <f ca="1">IF(Q3851="Si Trabaja",RANDBETWEEN(1000,5000),RANDBETWEEN(0,999))</f>
        <v>2726</v>
      </c>
      <c r="AC3851" s="4">
        <f ca="1">IF(AND(F3851&gt;17,F3851&lt;71),RANDBETWEEN(1000,5000),RANDBETWEEN(0,999))</f>
        <v>2470</v>
      </c>
      <c r="AD3851" s="4">
        <f ca="1">IF(AND(AB3851&gt;=0.5,(K3851-X3851)&gt;1000),RANDBETWEEN(1000,5000),RANDBETWEEN(0,999))</f>
        <v>2836</v>
      </c>
      <c r="AE3851" s="4">
        <f ca="1">IF(OR(V3851="",V3851="Puntual"),RANDBETWEEN(1000,5000),RANDBETWEEN(0,999))</f>
        <v>748</v>
      </c>
      <c r="AF3851" s="4">
        <f ca="1">IF(OR(W3851="Bajo Riesgo",AE3851&gt;=1000),RANDBETWEEN(1000,5000),RANDBETWEEN(0,999))</f>
        <v>384</v>
      </c>
      <c r="AG3851">
        <f t="shared" ca="1" si="426"/>
        <v>0</v>
      </c>
    </row>
    <row r="3852" spans="1:33" customFormat="1" x14ac:dyDescent="0.25">
      <c r="A3852">
        <v>48222416</v>
      </c>
      <c r="B3852" t="s">
        <v>9960</v>
      </c>
      <c r="C3852" t="s">
        <v>9937</v>
      </c>
      <c r="D3852">
        <v>976412752</v>
      </c>
      <c r="E3852" t="s">
        <v>9961</v>
      </c>
      <c r="F3852">
        <v>27</v>
      </c>
      <c r="G3852" t="s">
        <v>30</v>
      </c>
      <c r="H3852" t="str">
        <f t="shared" ca="1" si="420"/>
        <v>Propia</v>
      </c>
      <c r="I3852" t="s">
        <v>79</v>
      </c>
      <c r="J3852" t="s">
        <v>33</v>
      </c>
      <c r="K3852">
        <f t="shared" ca="1" si="421"/>
        <v>6897</v>
      </c>
      <c r="L3852" t="s">
        <v>53</v>
      </c>
      <c r="M3852" t="s">
        <v>14285</v>
      </c>
      <c r="N3852">
        <v>10</v>
      </c>
      <c r="O3852" t="s">
        <v>14663</v>
      </c>
      <c r="P3852" t="s">
        <v>14669</v>
      </c>
      <c r="Q3852" t="s">
        <v>14659</v>
      </c>
      <c r="R3852" s="1">
        <v>42929</v>
      </c>
      <c r="T3852" t="str">
        <f t="shared" ca="1" si="422"/>
        <v>Sin Garantia</v>
      </c>
      <c r="U3852" t="str">
        <f t="shared" ca="1" si="423"/>
        <v>Con deuda</v>
      </c>
      <c r="V3852" t="str">
        <f t="shared" ca="1" si="424"/>
        <v>Moroso</v>
      </c>
      <c r="W3852" t="str">
        <f t="shared" ca="1" si="425"/>
        <v>Alto Riesgo</v>
      </c>
      <c r="X3852">
        <v>1000</v>
      </c>
      <c r="Y3852" s="2">
        <f ca="1">IF(H3852="Propia",RANDBETWEEN(1000,5000),RANDBETWEEN(0,999))</f>
        <v>3345</v>
      </c>
      <c r="Z3852" s="2">
        <f ca="1">IF(T3852="Con Garantia",RANDBETWEEN(1000,5000),RANDBETWEEN(0,999))</f>
        <v>626</v>
      </c>
      <c r="AA3852" s="2">
        <f ca="1">IF(U3852="Sin deuda",RANDBETWEEN(1000,5000),RANDBETWEEN(0,999))</f>
        <v>90</v>
      </c>
      <c r="AB3852" s="4">
        <f ca="1">IF(Q3852="Si Trabaja",RANDBETWEEN(1000,5000),RANDBETWEEN(0,999))</f>
        <v>4381</v>
      </c>
      <c r="AC3852" s="4">
        <f ca="1">IF(AND(F3852&gt;17,F3852&lt;71),RANDBETWEEN(1000,5000),RANDBETWEEN(0,999))</f>
        <v>2638</v>
      </c>
      <c r="AD3852" s="4">
        <f ca="1">IF(AND(AB3852&gt;=0.5,(K3852-X3852)&gt;1000),RANDBETWEEN(1000,5000),RANDBETWEEN(0,999))</f>
        <v>3322</v>
      </c>
      <c r="AE3852" s="4">
        <f ca="1">IF(OR(V3852="",V3852="Puntual"),RANDBETWEEN(1000,5000),RANDBETWEEN(0,999))</f>
        <v>937</v>
      </c>
      <c r="AF3852" s="4">
        <f ca="1">IF(OR(W3852="Bajo Riesgo",AE3852&gt;=1000),RANDBETWEEN(1000,5000),RANDBETWEEN(0,999))</f>
        <v>120</v>
      </c>
      <c r="AG3852">
        <f t="shared" ca="1" si="426"/>
        <v>0</v>
      </c>
    </row>
    <row r="3853" spans="1:33" customFormat="1" x14ac:dyDescent="0.25">
      <c r="A3853">
        <v>46115664</v>
      </c>
      <c r="B3853" t="s">
        <v>9939</v>
      </c>
      <c r="C3853" t="s">
        <v>9962</v>
      </c>
      <c r="D3853">
        <v>996655665</v>
      </c>
      <c r="E3853" t="s">
        <v>9941</v>
      </c>
      <c r="F3853">
        <v>35</v>
      </c>
      <c r="G3853" t="s">
        <v>30</v>
      </c>
      <c r="H3853" t="str">
        <f t="shared" ca="1" si="420"/>
        <v>Alquilada</v>
      </c>
      <c r="I3853" t="s">
        <v>49</v>
      </c>
      <c r="J3853" t="s">
        <v>33</v>
      </c>
      <c r="K3853">
        <f t="shared" ca="1" si="421"/>
        <v>7252</v>
      </c>
      <c r="L3853" t="s">
        <v>135</v>
      </c>
      <c r="M3853" t="s">
        <v>13222</v>
      </c>
      <c r="N3853">
        <v>3</v>
      </c>
      <c r="O3853" t="s">
        <v>14663</v>
      </c>
      <c r="P3853" t="s">
        <v>14668</v>
      </c>
      <c r="Q3853" t="s">
        <v>14659</v>
      </c>
      <c r="R3853" s="1">
        <v>43030</v>
      </c>
      <c r="T3853" t="str">
        <f t="shared" ca="1" si="422"/>
        <v>Con Garantia</v>
      </c>
      <c r="U3853" t="str">
        <f t="shared" ca="1" si="423"/>
        <v>Con deuda</v>
      </c>
      <c r="V3853" t="str">
        <f t="shared" ca="1" si="424"/>
        <v>Puntual</v>
      </c>
      <c r="W3853" t="str">
        <f t="shared" ca="1" si="425"/>
        <v>Bajo Riesgo</v>
      </c>
      <c r="X3853">
        <v>1000</v>
      </c>
      <c r="Y3853" s="2">
        <f ca="1">IF(H3853="Propia",RANDBETWEEN(1000,5000),RANDBETWEEN(0,999))</f>
        <v>751</v>
      </c>
      <c r="Z3853" s="2">
        <f ca="1">IF(T3853="Con Garantia",RANDBETWEEN(1000,5000),RANDBETWEEN(0,999))</f>
        <v>4439</v>
      </c>
      <c r="AA3853" s="2">
        <f ca="1">IF(U3853="Sin deuda",RANDBETWEEN(1000,5000),RANDBETWEEN(0,999))</f>
        <v>387</v>
      </c>
      <c r="AB3853" s="4">
        <f ca="1">IF(Q3853="Si Trabaja",RANDBETWEEN(1000,5000),RANDBETWEEN(0,999))</f>
        <v>1732</v>
      </c>
      <c r="AC3853" s="4">
        <f ca="1">IF(AND(F3853&gt;17,F3853&lt;71),RANDBETWEEN(1000,5000),RANDBETWEEN(0,999))</f>
        <v>2134</v>
      </c>
      <c r="AD3853" s="4">
        <f ca="1">IF(AND(AB3853&gt;=0.5,(K3853-X3853)&gt;1000),RANDBETWEEN(1000,5000),RANDBETWEEN(0,999))</f>
        <v>4259</v>
      </c>
      <c r="AE3853" s="4">
        <f ca="1">IF(OR(V3853="",V3853="Puntual"),RANDBETWEEN(1000,5000),RANDBETWEEN(0,999))</f>
        <v>1459</v>
      </c>
      <c r="AF3853" s="4">
        <f ca="1">IF(OR(W3853="Bajo Riesgo",AE3853&gt;=1000),RANDBETWEEN(1000,5000),RANDBETWEEN(0,999))</f>
        <v>1695</v>
      </c>
      <c r="AG3853">
        <f t="shared" ca="1" si="426"/>
        <v>1</v>
      </c>
    </row>
    <row r="3854" spans="1:33" customFormat="1" x14ac:dyDescent="0.25">
      <c r="A3854">
        <v>72395515</v>
      </c>
      <c r="B3854" t="s">
        <v>9963</v>
      </c>
      <c r="C3854" t="s">
        <v>9964</v>
      </c>
      <c r="D3854">
        <v>930603337</v>
      </c>
      <c r="E3854" t="s">
        <v>9965</v>
      </c>
      <c r="F3854">
        <v>67</v>
      </c>
      <c r="G3854" t="s">
        <v>42</v>
      </c>
      <c r="H3854" t="str">
        <f t="shared" ca="1" si="420"/>
        <v>Propia</v>
      </c>
      <c r="I3854" t="s">
        <v>32</v>
      </c>
      <c r="J3854" t="s">
        <v>33</v>
      </c>
      <c r="K3854">
        <f t="shared" ca="1" si="421"/>
        <v>7328</v>
      </c>
      <c r="L3854" t="s">
        <v>243</v>
      </c>
      <c r="M3854" t="s">
        <v>14661</v>
      </c>
      <c r="N3854" t="s">
        <v>14661</v>
      </c>
      <c r="O3854" t="s">
        <v>14661</v>
      </c>
      <c r="P3854" t="s">
        <v>14661</v>
      </c>
      <c r="Q3854" t="s">
        <v>14662</v>
      </c>
      <c r="R3854" s="1">
        <v>42942</v>
      </c>
      <c r="T3854" t="str">
        <f t="shared" ca="1" si="422"/>
        <v>Sin Garantia</v>
      </c>
      <c r="U3854" t="str">
        <f t="shared" ca="1" si="423"/>
        <v>Con deuda</v>
      </c>
      <c r="V3854" t="str">
        <f t="shared" ca="1" si="424"/>
        <v>Moroso</v>
      </c>
      <c r="W3854" t="str">
        <f t="shared" ca="1" si="425"/>
        <v>Alto Riesgo</v>
      </c>
      <c r="X3854">
        <v>1000</v>
      </c>
      <c r="Y3854" s="2">
        <f ca="1">IF(H3854="Propia",RANDBETWEEN(1000,5000),RANDBETWEEN(0,999))</f>
        <v>3875</v>
      </c>
      <c r="Z3854" s="2">
        <f ca="1">IF(T3854="Con Garantia",RANDBETWEEN(1000,5000),RANDBETWEEN(0,999))</f>
        <v>557</v>
      </c>
      <c r="AA3854" s="2">
        <f ca="1">IF(U3854="Sin deuda",RANDBETWEEN(1000,5000),RANDBETWEEN(0,999))</f>
        <v>162</v>
      </c>
      <c r="AB3854" s="4">
        <f ca="1">IF(Q3854="Si Trabaja",RANDBETWEEN(1000,5000),RANDBETWEEN(0,999))</f>
        <v>643</v>
      </c>
      <c r="AC3854" s="4">
        <f ca="1">IF(AND(F3854&gt;17,F3854&lt;71),RANDBETWEEN(1000,5000),RANDBETWEEN(0,999))</f>
        <v>4721</v>
      </c>
      <c r="AD3854" s="4">
        <f ca="1">IF(AND(AB3854&gt;=0.5,(K3854-X3854)&gt;1000),RANDBETWEEN(1000,5000),RANDBETWEEN(0,999))</f>
        <v>2000</v>
      </c>
      <c r="AE3854" s="4">
        <f ca="1">IF(OR(V3854="",V3854="Puntual"),RANDBETWEEN(1000,5000),RANDBETWEEN(0,999))</f>
        <v>91</v>
      </c>
      <c r="AF3854" s="4">
        <f ca="1">IF(OR(W3854="Bajo Riesgo",AE3854&gt;=1000),RANDBETWEEN(1000,5000),RANDBETWEEN(0,999))</f>
        <v>603</v>
      </c>
      <c r="AG3854">
        <f t="shared" ca="1" si="426"/>
        <v>0</v>
      </c>
    </row>
    <row r="3855" spans="1:33" customFormat="1" x14ac:dyDescent="0.25">
      <c r="A3855">
        <v>43858891</v>
      </c>
      <c r="B3855" t="s">
        <v>9966</v>
      </c>
      <c r="C3855" t="s">
        <v>9967</v>
      </c>
      <c r="D3855">
        <v>944073700</v>
      </c>
      <c r="E3855" t="s">
        <v>9968</v>
      </c>
      <c r="F3855">
        <v>63</v>
      </c>
      <c r="G3855" t="s">
        <v>30</v>
      </c>
      <c r="H3855" t="str">
        <f t="shared" ca="1" si="420"/>
        <v>Alquilada</v>
      </c>
      <c r="I3855" t="s">
        <v>79</v>
      </c>
      <c r="J3855" t="s">
        <v>33</v>
      </c>
      <c r="K3855">
        <f t="shared" ca="1" si="421"/>
        <v>5243</v>
      </c>
      <c r="L3855" t="s">
        <v>107</v>
      </c>
      <c r="M3855" t="s">
        <v>14593</v>
      </c>
      <c r="N3855">
        <v>10</v>
      </c>
      <c r="O3855" t="s">
        <v>14657</v>
      </c>
      <c r="P3855" t="s">
        <v>14665</v>
      </c>
      <c r="Q3855" t="s">
        <v>14659</v>
      </c>
      <c r="R3855" s="1">
        <v>42954</v>
      </c>
      <c r="T3855" t="str">
        <f t="shared" ca="1" si="422"/>
        <v>Sin Garantia</v>
      </c>
      <c r="U3855" t="str">
        <f t="shared" ca="1" si="423"/>
        <v>Con deuda</v>
      </c>
      <c r="V3855" t="str">
        <f t="shared" ca="1" si="424"/>
        <v>Puntual</v>
      </c>
      <c r="W3855" t="str">
        <f t="shared" ca="1" si="425"/>
        <v>Bajo Riesgo</v>
      </c>
      <c r="X3855">
        <v>1000</v>
      </c>
      <c r="Y3855" s="2">
        <f ca="1">IF(H3855="Propia",RANDBETWEEN(1000,5000),RANDBETWEEN(0,999))</f>
        <v>534</v>
      </c>
      <c r="Z3855" s="2">
        <f ca="1">IF(T3855="Con Garantia",RANDBETWEEN(1000,5000),RANDBETWEEN(0,999))</f>
        <v>921</v>
      </c>
      <c r="AA3855" s="2">
        <f ca="1">IF(U3855="Sin deuda",RANDBETWEEN(1000,5000),RANDBETWEEN(0,999))</f>
        <v>655</v>
      </c>
      <c r="AB3855" s="4">
        <f ca="1">IF(Q3855="Si Trabaja",RANDBETWEEN(1000,5000),RANDBETWEEN(0,999))</f>
        <v>3960</v>
      </c>
      <c r="AC3855" s="4">
        <f ca="1">IF(AND(F3855&gt;17,F3855&lt;71),RANDBETWEEN(1000,5000),RANDBETWEEN(0,999))</f>
        <v>4415</v>
      </c>
      <c r="AD3855" s="4">
        <f ca="1">IF(AND(AB3855&gt;=0.5,(K3855-X3855)&gt;1000),RANDBETWEEN(1000,5000),RANDBETWEEN(0,999))</f>
        <v>1480</v>
      </c>
      <c r="AE3855" s="4">
        <f ca="1">IF(OR(V3855="",V3855="Puntual"),RANDBETWEEN(1000,5000),RANDBETWEEN(0,999))</f>
        <v>1331</v>
      </c>
      <c r="AF3855" s="4">
        <f ca="1">IF(OR(W3855="Bajo Riesgo",AE3855&gt;=1000),RANDBETWEEN(1000,5000),RANDBETWEEN(0,999))</f>
        <v>2484</v>
      </c>
      <c r="AG3855">
        <f t="shared" ca="1" si="426"/>
        <v>1</v>
      </c>
    </row>
    <row r="3856" spans="1:33" customFormat="1" x14ac:dyDescent="0.25">
      <c r="A3856">
        <v>46337698</v>
      </c>
      <c r="B3856" t="s">
        <v>9969</v>
      </c>
      <c r="C3856" t="s">
        <v>9970</v>
      </c>
      <c r="D3856">
        <v>969312579</v>
      </c>
      <c r="E3856" t="s">
        <v>9971</v>
      </c>
      <c r="F3856">
        <v>31</v>
      </c>
      <c r="G3856" t="s">
        <v>42</v>
      </c>
      <c r="H3856" t="str">
        <f t="shared" ca="1" si="420"/>
        <v>Alquilada</v>
      </c>
      <c r="I3856" t="s">
        <v>79</v>
      </c>
      <c r="J3856" t="s">
        <v>33</v>
      </c>
      <c r="K3856">
        <f t="shared" ca="1" si="421"/>
        <v>6659</v>
      </c>
      <c r="L3856" t="s">
        <v>53</v>
      </c>
      <c r="M3856" t="s">
        <v>14510</v>
      </c>
      <c r="N3856">
        <v>7</v>
      </c>
      <c r="O3856" t="s">
        <v>14657</v>
      </c>
      <c r="P3856" t="s">
        <v>14660</v>
      </c>
      <c r="Q3856" t="s">
        <v>14659</v>
      </c>
      <c r="R3856" s="1">
        <v>42784</v>
      </c>
      <c r="S3856" t="s">
        <v>34</v>
      </c>
      <c r="T3856" t="str">
        <f t="shared" ca="1" si="422"/>
        <v>Sin Garantia</v>
      </c>
      <c r="U3856" t="str">
        <f t="shared" ca="1" si="423"/>
        <v>Sin deuda</v>
      </c>
      <c r="V3856" t="str">
        <f t="shared" ca="1" si="424"/>
        <v/>
      </c>
      <c r="W3856" t="str">
        <f t="shared" ca="1" si="425"/>
        <v>Bajo Riesgo</v>
      </c>
      <c r="X3856">
        <v>1000</v>
      </c>
      <c r="Y3856" s="2">
        <f ca="1">IF(H3856="Propia",RANDBETWEEN(1000,5000),RANDBETWEEN(0,999))</f>
        <v>988</v>
      </c>
      <c r="Z3856" s="2">
        <f ca="1">IF(T3856="Con Garantia",RANDBETWEEN(1000,5000),RANDBETWEEN(0,999))</f>
        <v>667</v>
      </c>
      <c r="AA3856" s="2">
        <f ca="1">IF(U3856="Sin deuda",RANDBETWEEN(1000,5000),RANDBETWEEN(0,999))</f>
        <v>2600</v>
      </c>
      <c r="AB3856" s="4">
        <f ca="1">IF(Q3856="Si Trabaja",RANDBETWEEN(1000,5000),RANDBETWEEN(0,999))</f>
        <v>3541</v>
      </c>
      <c r="AC3856" s="4">
        <f ca="1">IF(AND(F3856&gt;17,F3856&lt;71),RANDBETWEEN(1000,5000),RANDBETWEEN(0,999))</f>
        <v>3808</v>
      </c>
      <c r="AD3856" s="4">
        <f ca="1">IF(AND(AB3856&gt;=0.5,(K3856-X3856)&gt;1000),RANDBETWEEN(1000,5000),RANDBETWEEN(0,999))</f>
        <v>1433</v>
      </c>
      <c r="AE3856" s="4">
        <f ca="1">IF(OR(V3856="",V3856="Puntual"),RANDBETWEEN(1000,5000),RANDBETWEEN(0,999))</f>
        <v>3588</v>
      </c>
      <c r="AF3856" s="4">
        <f ca="1">IF(OR(W3856="Bajo Riesgo",AE3856&gt;=1000),RANDBETWEEN(1000,5000),RANDBETWEEN(0,999))</f>
        <v>4265</v>
      </c>
      <c r="AG3856">
        <f t="shared" ca="1" si="426"/>
        <v>1</v>
      </c>
    </row>
    <row r="3857" spans="1:33" customFormat="1" x14ac:dyDescent="0.25">
      <c r="A3857">
        <v>80128497</v>
      </c>
      <c r="B3857" t="s">
        <v>9972</v>
      </c>
      <c r="C3857" t="s">
        <v>3260</v>
      </c>
      <c r="D3857">
        <v>519026202</v>
      </c>
      <c r="E3857" t="s">
        <v>9973</v>
      </c>
      <c r="F3857">
        <v>55</v>
      </c>
      <c r="G3857" t="s">
        <v>30</v>
      </c>
      <c r="H3857" t="str">
        <f t="shared" ca="1" si="420"/>
        <v>Propia</v>
      </c>
      <c r="I3857" t="s">
        <v>79</v>
      </c>
      <c r="J3857" t="s">
        <v>33</v>
      </c>
      <c r="K3857">
        <f t="shared" ca="1" si="421"/>
        <v>5986</v>
      </c>
      <c r="L3857" t="s">
        <v>53</v>
      </c>
      <c r="M3857" t="s">
        <v>13422</v>
      </c>
      <c r="N3857">
        <v>2</v>
      </c>
      <c r="O3857" t="s">
        <v>14663</v>
      </c>
      <c r="P3857" t="s">
        <v>14666</v>
      </c>
      <c r="Q3857" t="s">
        <v>14659</v>
      </c>
      <c r="R3857" s="1">
        <v>42815</v>
      </c>
      <c r="S3857" t="s">
        <v>34</v>
      </c>
      <c r="T3857" t="str">
        <f t="shared" ca="1" si="422"/>
        <v>Con Garantia</v>
      </c>
      <c r="U3857" t="str">
        <f t="shared" ca="1" si="423"/>
        <v>Con deuda</v>
      </c>
      <c r="V3857" t="str">
        <f t="shared" ca="1" si="424"/>
        <v>Puntual</v>
      </c>
      <c r="W3857" t="str">
        <f t="shared" ca="1" si="425"/>
        <v>Bajo Riesgo</v>
      </c>
      <c r="X3857">
        <v>1000</v>
      </c>
      <c r="Y3857" s="2">
        <f ca="1">IF(H3857="Propia",RANDBETWEEN(1000,5000),RANDBETWEEN(0,999))</f>
        <v>1120</v>
      </c>
      <c r="Z3857" s="2">
        <f ca="1">IF(T3857="Con Garantia",RANDBETWEEN(1000,5000),RANDBETWEEN(0,999))</f>
        <v>2328</v>
      </c>
      <c r="AA3857" s="2">
        <f ca="1">IF(U3857="Sin deuda",RANDBETWEEN(1000,5000),RANDBETWEEN(0,999))</f>
        <v>84</v>
      </c>
      <c r="AB3857" s="4">
        <f ca="1">IF(Q3857="Si Trabaja",RANDBETWEEN(1000,5000),RANDBETWEEN(0,999))</f>
        <v>2922</v>
      </c>
      <c r="AC3857" s="4">
        <f ca="1">IF(AND(F3857&gt;17,F3857&lt;71),RANDBETWEEN(1000,5000),RANDBETWEEN(0,999))</f>
        <v>2496</v>
      </c>
      <c r="AD3857" s="4">
        <f ca="1">IF(AND(AB3857&gt;=0.5,(K3857-X3857)&gt;1000),RANDBETWEEN(1000,5000),RANDBETWEEN(0,999))</f>
        <v>1975</v>
      </c>
      <c r="AE3857" s="4">
        <f ca="1">IF(OR(V3857="",V3857="Puntual"),RANDBETWEEN(1000,5000),RANDBETWEEN(0,999))</f>
        <v>3507</v>
      </c>
      <c r="AF3857" s="4">
        <f ca="1">IF(OR(W3857="Bajo Riesgo",AE3857&gt;=1000),RANDBETWEEN(1000,5000),RANDBETWEEN(0,999))</f>
        <v>1229</v>
      </c>
      <c r="AG3857">
        <f t="shared" ca="1" si="426"/>
        <v>1</v>
      </c>
    </row>
    <row r="3858" spans="1:33" customFormat="1" x14ac:dyDescent="0.25">
      <c r="A3858">
        <v>45586635</v>
      </c>
      <c r="B3858" t="s">
        <v>3262</v>
      </c>
      <c r="C3858" t="s">
        <v>9974</v>
      </c>
      <c r="D3858">
        <v>519302150</v>
      </c>
      <c r="E3858" t="s">
        <v>3264</v>
      </c>
      <c r="F3858">
        <v>40</v>
      </c>
      <c r="G3858" t="s">
        <v>30</v>
      </c>
      <c r="H3858" t="str">
        <f t="shared" ca="1" si="420"/>
        <v>Alquilada</v>
      </c>
      <c r="I3858" t="s">
        <v>44</v>
      </c>
      <c r="J3858" t="s">
        <v>33</v>
      </c>
      <c r="K3858">
        <f t="shared" ca="1" si="421"/>
        <v>5046</v>
      </c>
      <c r="L3858" t="s">
        <v>53</v>
      </c>
      <c r="M3858" t="s">
        <v>14661</v>
      </c>
      <c r="N3858" t="s">
        <v>14661</v>
      </c>
      <c r="O3858" t="s">
        <v>14661</v>
      </c>
      <c r="P3858" t="s">
        <v>14661</v>
      </c>
      <c r="Q3858" t="s">
        <v>14662</v>
      </c>
      <c r="R3858" s="1">
        <v>43095</v>
      </c>
      <c r="S3858" t="s">
        <v>34</v>
      </c>
      <c r="T3858" t="str">
        <f t="shared" ca="1" si="422"/>
        <v>Con Garantia</v>
      </c>
      <c r="U3858" t="str">
        <f t="shared" ca="1" si="423"/>
        <v>Con deuda</v>
      </c>
      <c r="V3858" t="str">
        <f t="shared" ca="1" si="424"/>
        <v>Moroso</v>
      </c>
      <c r="W3858" t="str">
        <f t="shared" ca="1" si="425"/>
        <v>Alto Riesgo</v>
      </c>
      <c r="X3858">
        <v>1000</v>
      </c>
      <c r="Y3858" s="2">
        <f ca="1">IF(H3858="Propia",RANDBETWEEN(1000,5000),RANDBETWEEN(0,999))</f>
        <v>550</v>
      </c>
      <c r="Z3858" s="2">
        <f ca="1">IF(T3858="Con Garantia",RANDBETWEEN(1000,5000),RANDBETWEEN(0,999))</f>
        <v>2890</v>
      </c>
      <c r="AA3858" s="2">
        <f ca="1">IF(U3858="Sin deuda",RANDBETWEEN(1000,5000),RANDBETWEEN(0,999))</f>
        <v>749</v>
      </c>
      <c r="AB3858" s="4">
        <f ca="1">IF(Q3858="Si Trabaja",RANDBETWEEN(1000,5000),RANDBETWEEN(0,999))</f>
        <v>571</v>
      </c>
      <c r="AC3858" s="4">
        <f ca="1">IF(AND(F3858&gt;17,F3858&lt;71),RANDBETWEEN(1000,5000),RANDBETWEEN(0,999))</f>
        <v>1460</v>
      </c>
      <c r="AD3858" s="4">
        <f ca="1">IF(AND(AB3858&gt;=0.5,(K3858-X3858)&gt;1000),RANDBETWEEN(1000,5000),RANDBETWEEN(0,999))</f>
        <v>2670</v>
      </c>
      <c r="AE3858" s="4">
        <f ca="1">IF(OR(V3858="",V3858="Puntual"),RANDBETWEEN(1000,5000),RANDBETWEEN(0,999))</f>
        <v>405</v>
      </c>
      <c r="AF3858" s="4">
        <f ca="1">IF(OR(W3858="Bajo Riesgo",AE3858&gt;=1000),RANDBETWEEN(1000,5000),RANDBETWEEN(0,999))</f>
        <v>295</v>
      </c>
      <c r="AG3858">
        <f t="shared" ca="1" si="426"/>
        <v>0</v>
      </c>
    </row>
    <row r="3859" spans="1:33" customFormat="1" x14ac:dyDescent="0.25">
      <c r="A3859">
        <v>41709144</v>
      </c>
      <c r="B3859" t="s">
        <v>9975</v>
      </c>
      <c r="C3859" t="s">
        <v>1639</v>
      </c>
      <c r="D3859">
        <v>986729684</v>
      </c>
      <c r="E3859" t="s">
        <v>9976</v>
      </c>
      <c r="F3859">
        <v>18</v>
      </c>
      <c r="G3859" t="s">
        <v>42</v>
      </c>
      <c r="H3859" t="str">
        <f t="shared" ca="1" si="420"/>
        <v>Propia</v>
      </c>
      <c r="I3859" t="s">
        <v>44</v>
      </c>
      <c r="J3859" t="s">
        <v>33</v>
      </c>
      <c r="K3859">
        <f t="shared" ca="1" si="421"/>
        <v>5880</v>
      </c>
      <c r="L3859" t="s">
        <v>67</v>
      </c>
      <c r="M3859" t="s">
        <v>14661</v>
      </c>
      <c r="N3859" t="s">
        <v>14661</v>
      </c>
      <c r="O3859" t="s">
        <v>14661</v>
      </c>
      <c r="P3859" t="s">
        <v>14661</v>
      </c>
      <c r="Q3859" t="s">
        <v>14662</v>
      </c>
      <c r="R3859" s="1">
        <v>43018</v>
      </c>
      <c r="T3859" t="str">
        <f t="shared" ca="1" si="422"/>
        <v>Sin Garantia</v>
      </c>
      <c r="U3859" t="str">
        <f t="shared" ca="1" si="423"/>
        <v>Sin deuda</v>
      </c>
      <c r="V3859" t="str">
        <f t="shared" ca="1" si="424"/>
        <v/>
      </c>
      <c r="W3859" t="str">
        <f t="shared" ca="1" si="425"/>
        <v>Bajo Riesgo</v>
      </c>
      <c r="X3859">
        <v>1000</v>
      </c>
      <c r="Y3859" s="2">
        <f ca="1">IF(H3859="Propia",RANDBETWEEN(1000,5000),RANDBETWEEN(0,999))</f>
        <v>4486</v>
      </c>
      <c r="Z3859" s="2">
        <f ca="1">IF(T3859="Con Garantia",RANDBETWEEN(1000,5000),RANDBETWEEN(0,999))</f>
        <v>909</v>
      </c>
      <c r="AA3859" s="2">
        <f ca="1">IF(U3859="Sin deuda",RANDBETWEEN(1000,5000),RANDBETWEEN(0,999))</f>
        <v>3638</v>
      </c>
      <c r="AB3859" s="4">
        <f ca="1">IF(Q3859="Si Trabaja",RANDBETWEEN(1000,5000),RANDBETWEEN(0,999))</f>
        <v>113</v>
      </c>
      <c r="AC3859" s="4">
        <f ca="1">IF(AND(F3859&gt;17,F3859&lt;71),RANDBETWEEN(1000,5000),RANDBETWEEN(0,999))</f>
        <v>2066</v>
      </c>
      <c r="AD3859" s="4">
        <f ca="1">IF(AND(AB3859&gt;=0.5,(K3859-X3859)&gt;1000),RANDBETWEEN(1000,5000),RANDBETWEEN(0,999))</f>
        <v>2951</v>
      </c>
      <c r="AE3859" s="4">
        <f ca="1">IF(OR(V3859="",V3859="Puntual"),RANDBETWEEN(1000,5000),RANDBETWEEN(0,999))</f>
        <v>4094</v>
      </c>
      <c r="AF3859" s="4">
        <f ca="1">IF(OR(W3859="Bajo Riesgo",AE3859&gt;=1000),RANDBETWEEN(1000,5000),RANDBETWEEN(0,999))</f>
        <v>1398</v>
      </c>
      <c r="AG3859">
        <f t="shared" ca="1" si="426"/>
        <v>0</v>
      </c>
    </row>
    <row r="3860" spans="1:33" customFormat="1" x14ac:dyDescent="0.25">
      <c r="A3860">
        <v>76917380</v>
      </c>
      <c r="B3860" t="s">
        <v>9977</v>
      </c>
      <c r="C3860" t="s">
        <v>9978</v>
      </c>
      <c r="D3860">
        <v>519684249</v>
      </c>
      <c r="E3860" t="s">
        <v>9979</v>
      </c>
      <c r="F3860">
        <v>38</v>
      </c>
      <c r="G3860" t="s">
        <v>30</v>
      </c>
      <c r="H3860" t="str">
        <f t="shared" ca="1" si="420"/>
        <v>Propia</v>
      </c>
      <c r="I3860" t="s">
        <v>49</v>
      </c>
      <c r="J3860" t="s">
        <v>33</v>
      </c>
      <c r="K3860">
        <f t="shared" ca="1" si="421"/>
        <v>6033</v>
      </c>
      <c r="L3860" t="s">
        <v>53</v>
      </c>
      <c r="M3860" t="s">
        <v>14661</v>
      </c>
      <c r="N3860" t="s">
        <v>14661</v>
      </c>
      <c r="O3860" t="s">
        <v>14661</v>
      </c>
      <c r="P3860" t="s">
        <v>14661</v>
      </c>
      <c r="Q3860" t="s">
        <v>14662</v>
      </c>
      <c r="R3860" s="1">
        <v>42794</v>
      </c>
      <c r="S3860" t="s">
        <v>34</v>
      </c>
      <c r="T3860" t="str">
        <f t="shared" ca="1" si="422"/>
        <v>Sin Garantia</v>
      </c>
      <c r="U3860" t="str">
        <f t="shared" ca="1" si="423"/>
        <v>Sin deuda</v>
      </c>
      <c r="V3860" t="str">
        <f t="shared" ca="1" si="424"/>
        <v/>
      </c>
      <c r="W3860" t="str">
        <f t="shared" ca="1" si="425"/>
        <v>Bajo Riesgo</v>
      </c>
      <c r="X3860">
        <v>1000</v>
      </c>
      <c r="Y3860" s="2">
        <f ca="1">IF(H3860="Propia",RANDBETWEEN(1000,5000),RANDBETWEEN(0,999))</f>
        <v>2332</v>
      </c>
      <c r="Z3860" s="2">
        <f ca="1">IF(T3860="Con Garantia",RANDBETWEEN(1000,5000),RANDBETWEEN(0,999))</f>
        <v>391</v>
      </c>
      <c r="AA3860" s="2">
        <f ca="1">IF(U3860="Sin deuda",RANDBETWEEN(1000,5000),RANDBETWEEN(0,999))</f>
        <v>3921</v>
      </c>
      <c r="AB3860" s="4">
        <f ca="1">IF(Q3860="Si Trabaja",RANDBETWEEN(1000,5000),RANDBETWEEN(0,999))</f>
        <v>11</v>
      </c>
      <c r="AC3860" s="4">
        <f ca="1">IF(AND(F3860&gt;17,F3860&lt;71),RANDBETWEEN(1000,5000),RANDBETWEEN(0,999))</f>
        <v>1115</v>
      </c>
      <c r="AD3860" s="4">
        <f ca="1">IF(AND(AB3860&gt;=0.5,(K3860-X3860)&gt;1000),RANDBETWEEN(1000,5000),RANDBETWEEN(0,999))</f>
        <v>2851</v>
      </c>
      <c r="AE3860" s="4">
        <f ca="1">IF(OR(V3860="",V3860="Puntual"),RANDBETWEEN(1000,5000),RANDBETWEEN(0,999))</f>
        <v>2206</v>
      </c>
      <c r="AF3860" s="4">
        <f ca="1">IF(OR(W3860="Bajo Riesgo",AE3860&gt;=1000),RANDBETWEEN(1000,5000),RANDBETWEEN(0,999))</f>
        <v>4830</v>
      </c>
      <c r="AG3860">
        <f t="shared" ca="1" si="426"/>
        <v>0</v>
      </c>
    </row>
    <row r="3861" spans="1:33" customFormat="1" x14ac:dyDescent="0.25">
      <c r="A3861">
        <v>75607713</v>
      </c>
      <c r="B3861" t="s">
        <v>9980</v>
      </c>
      <c r="C3861" t="s">
        <v>9981</v>
      </c>
      <c r="D3861">
        <v>924060993</v>
      </c>
      <c r="E3861" t="s">
        <v>9982</v>
      </c>
      <c r="F3861">
        <v>24</v>
      </c>
      <c r="G3861" t="s">
        <v>42</v>
      </c>
      <c r="H3861" t="str">
        <f t="shared" ca="1" si="420"/>
        <v>Propia</v>
      </c>
      <c r="I3861" t="s">
        <v>79</v>
      </c>
      <c r="J3861" t="s">
        <v>33</v>
      </c>
      <c r="K3861">
        <f t="shared" ca="1" si="421"/>
        <v>7473</v>
      </c>
      <c r="L3861" t="s">
        <v>125</v>
      </c>
      <c r="M3861" t="s">
        <v>12938</v>
      </c>
      <c r="N3861">
        <v>9</v>
      </c>
      <c r="O3861" t="s">
        <v>14657</v>
      </c>
      <c r="P3861" t="s">
        <v>14666</v>
      </c>
      <c r="Q3861" t="s">
        <v>14659</v>
      </c>
      <c r="R3861" s="1">
        <v>43093</v>
      </c>
      <c r="S3861" t="s">
        <v>34</v>
      </c>
      <c r="T3861" t="str">
        <f t="shared" ca="1" si="422"/>
        <v>Con Garantia</v>
      </c>
      <c r="U3861" t="str">
        <f t="shared" ca="1" si="423"/>
        <v>Sin deuda</v>
      </c>
      <c r="V3861" t="str">
        <f t="shared" ca="1" si="424"/>
        <v/>
      </c>
      <c r="W3861" t="str">
        <f t="shared" ca="1" si="425"/>
        <v>Bajo Riesgo</v>
      </c>
      <c r="X3861">
        <v>1000</v>
      </c>
      <c r="Y3861" s="2">
        <f ca="1">IF(H3861="Propia",RANDBETWEEN(1000,5000),RANDBETWEEN(0,999))</f>
        <v>2814</v>
      </c>
      <c r="Z3861" s="2">
        <f ca="1">IF(T3861="Con Garantia",RANDBETWEEN(1000,5000),RANDBETWEEN(0,999))</f>
        <v>1558</v>
      </c>
      <c r="AA3861" s="2">
        <f ca="1">IF(U3861="Sin deuda",RANDBETWEEN(1000,5000),RANDBETWEEN(0,999))</f>
        <v>3288</v>
      </c>
      <c r="AB3861" s="4">
        <f ca="1">IF(Q3861="Si Trabaja",RANDBETWEEN(1000,5000),RANDBETWEEN(0,999))</f>
        <v>3949</v>
      </c>
      <c r="AC3861" s="4">
        <f ca="1">IF(AND(F3861&gt;17,F3861&lt;71),RANDBETWEEN(1000,5000),RANDBETWEEN(0,999))</f>
        <v>4763</v>
      </c>
      <c r="AD3861" s="4">
        <f ca="1">IF(AND(AB3861&gt;=0.5,(K3861-X3861)&gt;1000),RANDBETWEEN(1000,5000),RANDBETWEEN(0,999))</f>
        <v>1473</v>
      </c>
      <c r="AE3861" s="4">
        <f ca="1">IF(OR(V3861="",V3861="Puntual"),RANDBETWEEN(1000,5000),RANDBETWEEN(0,999))</f>
        <v>4919</v>
      </c>
      <c r="AF3861" s="4">
        <f ca="1">IF(OR(W3861="Bajo Riesgo",AE3861&gt;=1000),RANDBETWEEN(1000,5000),RANDBETWEEN(0,999))</f>
        <v>4031</v>
      </c>
      <c r="AG3861">
        <f t="shared" ca="1" si="426"/>
        <v>1</v>
      </c>
    </row>
    <row r="3862" spans="1:33" customFormat="1" x14ac:dyDescent="0.25">
      <c r="A3862">
        <v>43866042</v>
      </c>
      <c r="B3862" t="s">
        <v>9983</v>
      </c>
      <c r="C3862" t="s">
        <v>9984</v>
      </c>
      <c r="D3862">
        <v>947640476</v>
      </c>
      <c r="E3862" t="s">
        <v>9985</v>
      </c>
      <c r="F3862">
        <v>40</v>
      </c>
      <c r="G3862" t="s">
        <v>30</v>
      </c>
      <c r="H3862" t="str">
        <f t="shared" ca="1" si="420"/>
        <v>Alquilada</v>
      </c>
      <c r="I3862" t="s">
        <v>44</v>
      </c>
      <c r="J3862" t="s">
        <v>33</v>
      </c>
      <c r="K3862">
        <f t="shared" ca="1" si="421"/>
        <v>7497</v>
      </c>
      <c r="L3862" t="s">
        <v>67</v>
      </c>
      <c r="M3862" t="s">
        <v>14560</v>
      </c>
      <c r="N3862">
        <v>4</v>
      </c>
      <c r="O3862" t="s">
        <v>14663</v>
      </c>
      <c r="P3862" t="s">
        <v>14669</v>
      </c>
      <c r="Q3862" t="s">
        <v>14659</v>
      </c>
      <c r="R3862" s="1">
        <v>42776</v>
      </c>
      <c r="T3862" t="str">
        <f t="shared" ca="1" si="422"/>
        <v>Sin Garantia</v>
      </c>
      <c r="U3862" t="str">
        <f t="shared" ca="1" si="423"/>
        <v>Con deuda</v>
      </c>
      <c r="V3862" t="str">
        <f t="shared" ca="1" si="424"/>
        <v>Moroso</v>
      </c>
      <c r="W3862" t="str">
        <f t="shared" ca="1" si="425"/>
        <v>Alto Riesgo</v>
      </c>
      <c r="X3862">
        <v>1000</v>
      </c>
      <c r="Y3862" s="2">
        <f ca="1">IF(H3862="Propia",RANDBETWEEN(1000,5000),RANDBETWEEN(0,999))</f>
        <v>932</v>
      </c>
      <c r="Z3862" s="2">
        <f ca="1">IF(T3862="Con Garantia",RANDBETWEEN(1000,5000),RANDBETWEEN(0,999))</f>
        <v>920</v>
      </c>
      <c r="AA3862" s="2">
        <f ca="1">IF(U3862="Sin deuda",RANDBETWEEN(1000,5000),RANDBETWEEN(0,999))</f>
        <v>963</v>
      </c>
      <c r="AB3862" s="4">
        <f ca="1">IF(Q3862="Si Trabaja",RANDBETWEEN(1000,5000),RANDBETWEEN(0,999))</f>
        <v>3223</v>
      </c>
      <c r="AC3862" s="4">
        <f ca="1">IF(AND(F3862&gt;17,F3862&lt;71),RANDBETWEEN(1000,5000),RANDBETWEEN(0,999))</f>
        <v>2576</v>
      </c>
      <c r="AD3862" s="4">
        <f ca="1">IF(AND(AB3862&gt;=0.5,(K3862-X3862)&gt;1000),RANDBETWEEN(1000,5000),RANDBETWEEN(0,999))</f>
        <v>3321</v>
      </c>
      <c r="AE3862" s="4">
        <f ca="1">IF(OR(V3862="",V3862="Puntual"),RANDBETWEEN(1000,5000),RANDBETWEEN(0,999))</f>
        <v>762</v>
      </c>
      <c r="AF3862" s="4">
        <f ca="1">IF(OR(W3862="Bajo Riesgo",AE3862&gt;=1000),RANDBETWEEN(1000,5000),RANDBETWEEN(0,999))</f>
        <v>296</v>
      </c>
      <c r="AG3862">
        <f t="shared" ca="1" si="426"/>
        <v>0</v>
      </c>
    </row>
    <row r="3863" spans="1:33" customFormat="1" x14ac:dyDescent="0.25">
      <c r="A3863">
        <v>77669678</v>
      </c>
      <c r="B3863" t="s">
        <v>9986</v>
      </c>
      <c r="C3863" t="s">
        <v>9987</v>
      </c>
      <c r="D3863">
        <v>938350786</v>
      </c>
      <c r="E3863" t="s">
        <v>9988</v>
      </c>
      <c r="F3863">
        <v>61</v>
      </c>
      <c r="G3863" t="s">
        <v>30</v>
      </c>
      <c r="H3863" t="str">
        <f t="shared" ca="1" si="420"/>
        <v>Alquilada</v>
      </c>
      <c r="I3863" t="s">
        <v>79</v>
      </c>
      <c r="J3863" t="s">
        <v>33</v>
      </c>
      <c r="K3863">
        <f t="shared" ca="1" si="421"/>
        <v>5155</v>
      </c>
      <c r="L3863" t="s">
        <v>60</v>
      </c>
      <c r="M3863" t="s">
        <v>14661</v>
      </c>
      <c r="N3863" t="s">
        <v>14661</v>
      </c>
      <c r="O3863" t="s">
        <v>14661</v>
      </c>
      <c r="P3863" t="s">
        <v>14661</v>
      </c>
      <c r="Q3863" t="s">
        <v>14662</v>
      </c>
      <c r="R3863" s="1">
        <v>42799</v>
      </c>
      <c r="S3863" t="s">
        <v>34</v>
      </c>
      <c r="T3863" t="str">
        <f t="shared" ca="1" si="422"/>
        <v>Sin Garantia</v>
      </c>
      <c r="U3863" t="str">
        <f t="shared" ca="1" si="423"/>
        <v>Sin deuda</v>
      </c>
      <c r="V3863" t="str">
        <f t="shared" ca="1" si="424"/>
        <v/>
      </c>
      <c r="W3863" t="str">
        <f t="shared" ca="1" si="425"/>
        <v>Bajo Riesgo</v>
      </c>
      <c r="X3863">
        <v>1000</v>
      </c>
      <c r="Y3863" s="2">
        <f ca="1">IF(H3863="Propia",RANDBETWEEN(1000,5000),RANDBETWEEN(0,999))</f>
        <v>813</v>
      </c>
      <c r="Z3863" s="2">
        <f ca="1">IF(T3863="Con Garantia",RANDBETWEEN(1000,5000),RANDBETWEEN(0,999))</f>
        <v>783</v>
      </c>
      <c r="AA3863" s="2">
        <f ca="1">IF(U3863="Sin deuda",RANDBETWEEN(1000,5000),RANDBETWEEN(0,999))</f>
        <v>2992</v>
      </c>
      <c r="AB3863" s="4">
        <f ca="1">IF(Q3863="Si Trabaja",RANDBETWEEN(1000,5000),RANDBETWEEN(0,999))</f>
        <v>950</v>
      </c>
      <c r="AC3863" s="4">
        <f ca="1">IF(AND(F3863&gt;17,F3863&lt;71),RANDBETWEEN(1000,5000),RANDBETWEEN(0,999))</f>
        <v>1558</v>
      </c>
      <c r="AD3863" s="4">
        <f ca="1">IF(AND(AB3863&gt;=0.5,(K3863-X3863)&gt;1000),RANDBETWEEN(1000,5000),RANDBETWEEN(0,999))</f>
        <v>2946</v>
      </c>
      <c r="AE3863" s="4">
        <f ca="1">IF(OR(V3863="",V3863="Puntual"),RANDBETWEEN(1000,5000),RANDBETWEEN(0,999))</f>
        <v>3253</v>
      </c>
      <c r="AF3863" s="4">
        <f ca="1">IF(OR(W3863="Bajo Riesgo",AE3863&gt;=1000),RANDBETWEEN(1000,5000),RANDBETWEEN(0,999))</f>
        <v>1011</v>
      </c>
      <c r="AG3863">
        <f t="shared" ca="1" si="426"/>
        <v>0</v>
      </c>
    </row>
    <row r="3864" spans="1:33" customFormat="1" x14ac:dyDescent="0.25">
      <c r="A3864">
        <v>40891183</v>
      </c>
      <c r="B3864" t="s">
        <v>9989</v>
      </c>
      <c r="C3864" t="s">
        <v>9990</v>
      </c>
      <c r="D3864">
        <v>946003521</v>
      </c>
      <c r="E3864" t="s">
        <v>9991</v>
      </c>
      <c r="F3864">
        <v>34</v>
      </c>
      <c r="G3864" t="s">
        <v>30</v>
      </c>
      <c r="H3864" t="str">
        <f t="shared" ca="1" si="420"/>
        <v>Alquilada</v>
      </c>
      <c r="I3864" t="s">
        <v>49</v>
      </c>
      <c r="J3864" t="s">
        <v>33</v>
      </c>
      <c r="K3864">
        <f t="shared" ca="1" si="421"/>
        <v>5257</v>
      </c>
      <c r="L3864" t="s">
        <v>195</v>
      </c>
      <c r="M3864" t="s">
        <v>14661</v>
      </c>
      <c r="N3864" t="s">
        <v>14661</v>
      </c>
      <c r="O3864" t="s">
        <v>14661</v>
      </c>
      <c r="P3864" t="s">
        <v>14661</v>
      </c>
      <c r="Q3864" t="s">
        <v>14662</v>
      </c>
      <c r="R3864" s="1">
        <v>42977</v>
      </c>
      <c r="T3864" t="str">
        <f t="shared" ca="1" si="422"/>
        <v>Con Garantia</v>
      </c>
      <c r="U3864" t="str">
        <f t="shared" ca="1" si="423"/>
        <v>Sin deuda</v>
      </c>
      <c r="V3864" t="str">
        <f t="shared" ca="1" si="424"/>
        <v/>
      </c>
      <c r="W3864" t="str">
        <f t="shared" ca="1" si="425"/>
        <v>Bajo Riesgo</v>
      </c>
      <c r="X3864">
        <v>1000</v>
      </c>
      <c r="Y3864" s="2">
        <f ca="1">IF(H3864="Propia",RANDBETWEEN(1000,5000),RANDBETWEEN(0,999))</f>
        <v>132</v>
      </c>
      <c r="Z3864" s="2">
        <f ca="1">IF(T3864="Con Garantia",RANDBETWEEN(1000,5000),RANDBETWEEN(0,999))</f>
        <v>2329</v>
      </c>
      <c r="AA3864" s="2">
        <f ca="1">IF(U3864="Sin deuda",RANDBETWEEN(1000,5000),RANDBETWEEN(0,999))</f>
        <v>1460</v>
      </c>
      <c r="AB3864" s="4">
        <f ca="1">IF(Q3864="Si Trabaja",RANDBETWEEN(1000,5000),RANDBETWEEN(0,999))</f>
        <v>905</v>
      </c>
      <c r="AC3864" s="4">
        <f ca="1">IF(AND(F3864&gt;17,F3864&lt;71),RANDBETWEEN(1000,5000),RANDBETWEEN(0,999))</f>
        <v>2552</v>
      </c>
      <c r="AD3864" s="4">
        <f ca="1">IF(AND(AB3864&gt;=0.5,(K3864-X3864)&gt;1000),RANDBETWEEN(1000,5000),RANDBETWEEN(0,999))</f>
        <v>2522</v>
      </c>
      <c r="AE3864" s="4">
        <f ca="1">IF(OR(V3864="",V3864="Puntual"),RANDBETWEEN(1000,5000),RANDBETWEEN(0,999))</f>
        <v>1627</v>
      </c>
      <c r="AF3864" s="4">
        <f ca="1">IF(OR(W3864="Bajo Riesgo",AE3864&gt;=1000),RANDBETWEEN(1000,5000),RANDBETWEEN(0,999))</f>
        <v>2193</v>
      </c>
      <c r="AG3864">
        <f t="shared" ca="1" si="426"/>
        <v>0</v>
      </c>
    </row>
    <row r="3865" spans="1:33" customFormat="1" x14ac:dyDescent="0.25">
      <c r="A3865">
        <v>74214467</v>
      </c>
      <c r="B3865" t="s">
        <v>9992</v>
      </c>
      <c r="C3865" t="s">
        <v>9993</v>
      </c>
      <c r="D3865">
        <v>963130797</v>
      </c>
      <c r="E3865" t="s">
        <v>9994</v>
      </c>
      <c r="F3865">
        <v>33</v>
      </c>
      <c r="G3865" t="s">
        <v>30</v>
      </c>
      <c r="H3865" t="str">
        <f t="shared" ca="1" si="420"/>
        <v>Propia</v>
      </c>
      <c r="I3865" t="s">
        <v>32</v>
      </c>
      <c r="J3865" t="s">
        <v>33</v>
      </c>
      <c r="K3865">
        <f t="shared" ca="1" si="421"/>
        <v>5731</v>
      </c>
      <c r="L3865" t="s">
        <v>53</v>
      </c>
      <c r="M3865" t="s">
        <v>14661</v>
      </c>
      <c r="N3865" t="s">
        <v>14661</v>
      </c>
      <c r="O3865" t="s">
        <v>14661</v>
      </c>
      <c r="P3865" t="s">
        <v>14661</v>
      </c>
      <c r="Q3865" t="s">
        <v>14662</v>
      </c>
      <c r="R3865" s="1">
        <v>42769</v>
      </c>
      <c r="T3865" t="str">
        <f t="shared" ca="1" si="422"/>
        <v>Sin Garantia</v>
      </c>
      <c r="U3865" t="str">
        <f t="shared" ca="1" si="423"/>
        <v>Con deuda</v>
      </c>
      <c r="V3865" t="str">
        <f t="shared" ca="1" si="424"/>
        <v>Puntual</v>
      </c>
      <c r="W3865" t="str">
        <f t="shared" ca="1" si="425"/>
        <v>Bajo Riesgo</v>
      </c>
      <c r="X3865">
        <v>1000</v>
      </c>
      <c r="Y3865" s="2">
        <f ca="1">IF(H3865="Propia",RANDBETWEEN(1000,5000),RANDBETWEEN(0,999))</f>
        <v>1768</v>
      </c>
      <c r="Z3865" s="2">
        <f ca="1">IF(T3865="Con Garantia",RANDBETWEEN(1000,5000),RANDBETWEEN(0,999))</f>
        <v>686</v>
      </c>
      <c r="AA3865" s="2">
        <f ca="1">IF(U3865="Sin deuda",RANDBETWEEN(1000,5000),RANDBETWEEN(0,999))</f>
        <v>885</v>
      </c>
      <c r="AB3865" s="4">
        <f ca="1">IF(Q3865="Si Trabaja",RANDBETWEEN(1000,5000),RANDBETWEEN(0,999))</f>
        <v>620</v>
      </c>
      <c r="AC3865" s="4">
        <f ca="1">IF(AND(F3865&gt;17,F3865&lt;71),RANDBETWEEN(1000,5000),RANDBETWEEN(0,999))</f>
        <v>1958</v>
      </c>
      <c r="AD3865" s="4">
        <f ca="1">IF(AND(AB3865&gt;=0.5,(K3865-X3865)&gt;1000),RANDBETWEEN(1000,5000),RANDBETWEEN(0,999))</f>
        <v>2025</v>
      </c>
      <c r="AE3865" s="4">
        <f ca="1">IF(OR(V3865="",V3865="Puntual"),RANDBETWEEN(1000,5000),RANDBETWEEN(0,999))</f>
        <v>1203</v>
      </c>
      <c r="AF3865" s="4">
        <f ca="1">IF(OR(W3865="Bajo Riesgo",AE3865&gt;=1000),RANDBETWEEN(1000,5000),RANDBETWEEN(0,999))</f>
        <v>4407</v>
      </c>
      <c r="AG3865">
        <f t="shared" ca="1" si="426"/>
        <v>0</v>
      </c>
    </row>
    <row r="3866" spans="1:33" customFormat="1" x14ac:dyDescent="0.25">
      <c r="A3866">
        <v>76917574</v>
      </c>
      <c r="B3866" t="s">
        <v>9995</v>
      </c>
      <c r="C3866" t="s">
        <v>9996</v>
      </c>
      <c r="D3866">
        <v>943260861</v>
      </c>
      <c r="E3866" t="s">
        <v>9997</v>
      </c>
      <c r="F3866">
        <v>27</v>
      </c>
      <c r="G3866" t="s">
        <v>30</v>
      </c>
      <c r="H3866" t="str">
        <f t="shared" ca="1" si="420"/>
        <v>Alquilada</v>
      </c>
      <c r="I3866" t="s">
        <v>32</v>
      </c>
      <c r="J3866" t="s">
        <v>33</v>
      </c>
      <c r="K3866">
        <f t="shared" ca="1" si="421"/>
        <v>5301</v>
      </c>
      <c r="L3866" t="s">
        <v>53</v>
      </c>
      <c r="M3866" t="s">
        <v>14661</v>
      </c>
      <c r="N3866" t="s">
        <v>14661</v>
      </c>
      <c r="O3866" t="s">
        <v>14661</v>
      </c>
      <c r="P3866" t="s">
        <v>14661</v>
      </c>
      <c r="Q3866" t="s">
        <v>14662</v>
      </c>
      <c r="R3866" s="1">
        <v>42808</v>
      </c>
      <c r="T3866" t="str">
        <f t="shared" ca="1" si="422"/>
        <v>Sin Garantia</v>
      </c>
      <c r="U3866" t="str">
        <f t="shared" ca="1" si="423"/>
        <v>Con deuda</v>
      </c>
      <c r="V3866" t="str">
        <f t="shared" ca="1" si="424"/>
        <v>Moroso</v>
      </c>
      <c r="W3866" t="str">
        <f t="shared" ca="1" si="425"/>
        <v>Alto Riesgo</v>
      </c>
      <c r="X3866">
        <v>1000</v>
      </c>
      <c r="Y3866" s="2">
        <f ca="1">IF(H3866="Propia",RANDBETWEEN(1000,5000),RANDBETWEEN(0,999))</f>
        <v>923</v>
      </c>
      <c r="Z3866" s="2">
        <f ca="1">IF(T3866="Con Garantia",RANDBETWEEN(1000,5000),RANDBETWEEN(0,999))</f>
        <v>992</v>
      </c>
      <c r="AA3866" s="2">
        <f ca="1">IF(U3866="Sin deuda",RANDBETWEEN(1000,5000),RANDBETWEEN(0,999))</f>
        <v>403</v>
      </c>
      <c r="AB3866" s="4">
        <f ca="1">IF(Q3866="Si Trabaja",RANDBETWEEN(1000,5000),RANDBETWEEN(0,999))</f>
        <v>9</v>
      </c>
      <c r="AC3866" s="4">
        <f ca="1">IF(AND(F3866&gt;17,F3866&lt;71),RANDBETWEEN(1000,5000),RANDBETWEEN(0,999))</f>
        <v>1317</v>
      </c>
      <c r="AD3866" s="4">
        <f ca="1">IF(AND(AB3866&gt;=0.5,(K3866-X3866)&gt;1000),RANDBETWEEN(1000,5000),RANDBETWEEN(0,999))</f>
        <v>1122</v>
      </c>
      <c r="AE3866" s="4">
        <f ca="1">IF(OR(V3866="",V3866="Puntual"),RANDBETWEEN(1000,5000),RANDBETWEEN(0,999))</f>
        <v>176</v>
      </c>
      <c r="AF3866" s="4">
        <f ca="1">IF(OR(W3866="Bajo Riesgo",AE3866&gt;=1000),RANDBETWEEN(1000,5000),RANDBETWEEN(0,999))</f>
        <v>666</v>
      </c>
      <c r="AG3866">
        <f t="shared" ca="1" si="426"/>
        <v>0</v>
      </c>
    </row>
    <row r="3867" spans="1:33" customFormat="1" x14ac:dyDescent="0.25">
      <c r="A3867">
        <v>9980704</v>
      </c>
      <c r="B3867" t="s">
        <v>9998</v>
      </c>
      <c r="C3867" t="s">
        <v>9999</v>
      </c>
      <c r="D3867">
        <v>519416302</v>
      </c>
      <c r="E3867" t="s">
        <v>10000</v>
      </c>
      <c r="F3867">
        <v>25</v>
      </c>
      <c r="G3867" t="s">
        <v>42</v>
      </c>
      <c r="H3867" t="str">
        <f t="shared" ca="1" si="420"/>
        <v>Alquilada</v>
      </c>
      <c r="I3867" t="s">
        <v>32</v>
      </c>
      <c r="J3867" t="s">
        <v>33</v>
      </c>
      <c r="K3867">
        <f t="shared" ca="1" si="421"/>
        <v>7891</v>
      </c>
      <c r="L3867" t="s">
        <v>38</v>
      </c>
      <c r="M3867" t="s">
        <v>14661</v>
      </c>
      <c r="N3867" t="s">
        <v>14661</v>
      </c>
      <c r="O3867" t="s">
        <v>14661</v>
      </c>
      <c r="P3867" t="s">
        <v>14661</v>
      </c>
      <c r="Q3867" t="s">
        <v>14662</v>
      </c>
      <c r="R3867" s="1">
        <v>42917</v>
      </c>
      <c r="S3867" t="s">
        <v>34</v>
      </c>
      <c r="T3867" t="str">
        <f t="shared" ca="1" si="422"/>
        <v>Con Garantia</v>
      </c>
      <c r="U3867" t="str">
        <f t="shared" ca="1" si="423"/>
        <v>Sin deuda</v>
      </c>
      <c r="V3867" t="str">
        <f t="shared" ca="1" si="424"/>
        <v/>
      </c>
      <c r="W3867" t="str">
        <f t="shared" ca="1" si="425"/>
        <v>Bajo Riesgo</v>
      </c>
      <c r="X3867">
        <v>1000</v>
      </c>
      <c r="Y3867" s="2">
        <f ca="1">IF(H3867="Propia",RANDBETWEEN(1000,5000),RANDBETWEEN(0,999))</f>
        <v>949</v>
      </c>
      <c r="Z3867" s="2">
        <f ca="1">IF(T3867="Con Garantia",RANDBETWEEN(1000,5000),RANDBETWEEN(0,999))</f>
        <v>3379</v>
      </c>
      <c r="AA3867" s="2">
        <f ca="1">IF(U3867="Sin deuda",RANDBETWEEN(1000,5000),RANDBETWEEN(0,999))</f>
        <v>2089</v>
      </c>
      <c r="AB3867" s="4">
        <f ca="1">IF(Q3867="Si Trabaja",RANDBETWEEN(1000,5000),RANDBETWEEN(0,999))</f>
        <v>784</v>
      </c>
      <c r="AC3867" s="4">
        <f ca="1">IF(AND(F3867&gt;17,F3867&lt;71),RANDBETWEEN(1000,5000),RANDBETWEEN(0,999))</f>
        <v>2646</v>
      </c>
      <c r="AD3867" s="4">
        <f ca="1">IF(AND(AB3867&gt;=0.5,(K3867-X3867)&gt;1000),RANDBETWEEN(1000,5000),RANDBETWEEN(0,999))</f>
        <v>1929</v>
      </c>
      <c r="AE3867" s="4">
        <f ca="1">IF(OR(V3867="",V3867="Puntual"),RANDBETWEEN(1000,5000),RANDBETWEEN(0,999))</f>
        <v>3879</v>
      </c>
      <c r="AF3867" s="4">
        <f ca="1">IF(OR(W3867="Bajo Riesgo",AE3867&gt;=1000),RANDBETWEEN(1000,5000),RANDBETWEEN(0,999))</f>
        <v>1333</v>
      </c>
      <c r="AG3867">
        <f t="shared" ca="1" si="426"/>
        <v>0</v>
      </c>
    </row>
    <row r="3868" spans="1:33" customFormat="1" x14ac:dyDescent="0.25">
      <c r="A3868">
        <v>10615101</v>
      </c>
      <c r="B3868" t="s">
        <v>10001</v>
      </c>
      <c r="C3868" t="s">
        <v>1639</v>
      </c>
      <c r="D3868">
        <v>912284742</v>
      </c>
      <c r="E3868" t="s">
        <v>10002</v>
      </c>
      <c r="F3868">
        <v>18</v>
      </c>
      <c r="G3868" t="s">
        <v>42</v>
      </c>
      <c r="H3868" t="str">
        <f t="shared" ca="1" si="420"/>
        <v>Propia</v>
      </c>
      <c r="I3868" t="s">
        <v>32</v>
      </c>
      <c r="J3868" t="s">
        <v>33</v>
      </c>
      <c r="K3868">
        <f t="shared" ca="1" si="421"/>
        <v>6516</v>
      </c>
      <c r="L3868" t="s">
        <v>53</v>
      </c>
      <c r="M3868" t="s">
        <v>14661</v>
      </c>
      <c r="N3868" t="s">
        <v>14661</v>
      </c>
      <c r="O3868" t="s">
        <v>14661</v>
      </c>
      <c r="P3868" t="s">
        <v>14661</v>
      </c>
      <c r="Q3868" t="s">
        <v>14662</v>
      </c>
      <c r="R3868" s="1">
        <v>42836</v>
      </c>
      <c r="S3868" t="s">
        <v>34</v>
      </c>
      <c r="T3868" t="str">
        <f t="shared" ca="1" si="422"/>
        <v>Con Garantia</v>
      </c>
      <c r="U3868" t="str">
        <f t="shared" ca="1" si="423"/>
        <v>Con deuda</v>
      </c>
      <c r="V3868" t="str">
        <f t="shared" ca="1" si="424"/>
        <v>Puntual</v>
      </c>
      <c r="W3868" t="str">
        <f t="shared" ca="1" si="425"/>
        <v>Bajo Riesgo</v>
      </c>
      <c r="X3868">
        <v>1000</v>
      </c>
      <c r="Y3868" s="2">
        <f ca="1">IF(H3868="Propia",RANDBETWEEN(1000,5000),RANDBETWEEN(0,999))</f>
        <v>1085</v>
      </c>
      <c r="Z3868" s="2">
        <f ca="1">IF(T3868="Con Garantia",RANDBETWEEN(1000,5000),RANDBETWEEN(0,999))</f>
        <v>1942</v>
      </c>
      <c r="AA3868" s="2">
        <f ca="1">IF(U3868="Sin deuda",RANDBETWEEN(1000,5000),RANDBETWEEN(0,999))</f>
        <v>548</v>
      </c>
      <c r="AB3868" s="4">
        <f ca="1">IF(Q3868="Si Trabaja",RANDBETWEEN(1000,5000),RANDBETWEEN(0,999))</f>
        <v>200</v>
      </c>
      <c r="AC3868" s="4">
        <f ca="1">IF(AND(F3868&gt;17,F3868&lt;71),RANDBETWEEN(1000,5000),RANDBETWEEN(0,999))</f>
        <v>3042</v>
      </c>
      <c r="AD3868" s="4">
        <f ca="1">IF(AND(AB3868&gt;=0.5,(K3868-X3868)&gt;1000),RANDBETWEEN(1000,5000),RANDBETWEEN(0,999))</f>
        <v>4971</v>
      </c>
      <c r="AE3868" s="4">
        <f ca="1">IF(OR(V3868="",V3868="Puntual"),RANDBETWEEN(1000,5000),RANDBETWEEN(0,999))</f>
        <v>1951</v>
      </c>
      <c r="AF3868" s="4">
        <f ca="1">IF(OR(W3868="Bajo Riesgo",AE3868&gt;=1000),RANDBETWEEN(1000,5000),RANDBETWEEN(0,999))</f>
        <v>1261</v>
      </c>
      <c r="AG3868">
        <f t="shared" ca="1" si="426"/>
        <v>0</v>
      </c>
    </row>
    <row r="3869" spans="1:33" customFormat="1" x14ac:dyDescent="0.25">
      <c r="A3869">
        <v>71605659</v>
      </c>
      <c r="B3869" t="s">
        <v>10003</v>
      </c>
      <c r="C3869" t="s">
        <v>10004</v>
      </c>
      <c r="D3869">
        <v>934121593</v>
      </c>
      <c r="E3869" t="s">
        <v>10005</v>
      </c>
      <c r="F3869">
        <v>41</v>
      </c>
      <c r="G3869" t="s">
        <v>42</v>
      </c>
      <c r="H3869" t="str">
        <f t="shared" ca="1" si="420"/>
        <v>Alquilada</v>
      </c>
      <c r="I3869" t="s">
        <v>79</v>
      </c>
      <c r="J3869" t="s">
        <v>33</v>
      </c>
      <c r="K3869">
        <f t="shared" ca="1" si="421"/>
        <v>5785</v>
      </c>
      <c r="L3869" t="s">
        <v>53</v>
      </c>
      <c r="M3869" t="s">
        <v>14505</v>
      </c>
      <c r="N3869">
        <v>8</v>
      </c>
      <c r="O3869" t="s">
        <v>14663</v>
      </c>
      <c r="P3869" t="s">
        <v>14660</v>
      </c>
      <c r="Q3869" t="s">
        <v>14659</v>
      </c>
      <c r="R3869" s="1">
        <v>42783</v>
      </c>
      <c r="T3869" t="str">
        <f t="shared" ca="1" si="422"/>
        <v>Sin Garantia</v>
      </c>
      <c r="U3869" t="str">
        <f t="shared" ca="1" si="423"/>
        <v>Sin deuda</v>
      </c>
      <c r="V3869" t="str">
        <f t="shared" ca="1" si="424"/>
        <v/>
      </c>
      <c r="W3869" t="str">
        <f t="shared" ca="1" si="425"/>
        <v>Bajo Riesgo</v>
      </c>
      <c r="X3869">
        <v>1000</v>
      </c>
      <c r="Y3869" s="2">
        <f ca="1">IF(H3869="Propia",RANDBETWEEN(1000,5000),RANDBETWEEN(0,999))</f>
        <v>226</v>
      </c>
      <c r="Z3869" s="2">
        <f ca="1">IF(T3869="Con Garantia",RANDBETWEEN(1000,5000),RANDBETWEEN(0,999))</f>
        <v>776</v>
      </c>
      <c r="AA3869" s="2">
        <f ca="1">IF(U3869="Sin deuda",RANDBETWEEN(1000,5000),RANDBETWEEN(0,999))</f>
        <v>2953</v>
      </c>
      <c r="AB3869" s="4">
        <f ca="1">IF(Q3869="Si Trabaja",RANDBETWEEN(1000,5000),RANDBETWEEN(0,999))</f>
        <v>4854</v>
      </c>
      <c r="AC3869" s="4">
        <f ca="1">IF(AND(F3869&gt;17,F3869&lt;71),RANDBETWEEN(1000,5000),RANDBETWEEN(0,999))</f>
        <v>4906</v>
      </c>
      <c r="AD3869" s="4">
        <f ca="1">IF(AND(AB3869&gt;=0.5,(K3869-X3869)&gt;1000),RANDBETWEEN(1000,5000),RANDBETWEEN(0,999))</f>
        <v>2932</v>
      </c>
      <c r="AE3869" s="4">
        <f ca="1">IF(OR(V3869="",V3869="Puntual"),RANDBETWEEN(1000,5000),RANDBETWEEN(0,999))</f>
        <v>3231</v>
      </c>
      <c r="AF3869" s="4">
        <f ca="1">IF(OR(W3869="Bajo Riesgo",AE3869&gt;=1000),RANDBETWEEN(1000,5000),RANDBETWEEN(0,999))</f>
        <v>4497</v>
      </c>
      <c r="AG3869">
        <f t="shared" ca="1" si="426"/>
        <v>1</v>
      </c>
    </row>
    <row r="3870" spans="1:33" customFormat="1" x14ac:dyDescent="0.25">
      <c r="A3870">
        <v>45097597</v>
      </c>
      <c r="B3870" t="s">
        <v>10006</v>
      </c>
      <c r="C3870" t="s">
        <v>10007</v>
      </c>
      <c r="D3870">
        <v>929639629</v>
      </c>
      <c r="E3870" t="s">
        <v>10008</v>
      </c>
      <c r="F3870">
        <v>24</v>
      </c>
      <c r="G3870" t="s">
        <v>42</v>
      </c>
      <c r="H3870" t="str">
        <f t="shared" ca="1" si="420"/>
        <v>Propia</v>
      </c>
      <c r="I3870" t="s">
        <v>32</v>
      </c>
      <c r="J3870" t="s">
        <v>33</v>
      </c>
      <c r="K3870">
        <f t="shared" ca="1" si="421"/>
        <v>7776</v>
      </c>
      <c r="L3870" t="s">
        <v>243</v>
      </c>
      <c r="M3870" t="s">
        <v>14661</v>
      </c>
      <c r="N3870" t="s">
        <v>14661</v>
      </c>
      <c r="O3870" t="s">
        <v>14661</v>
      </c>
      <c r="P3870" t="s">
        <v>14661</v>
      </c>
      <c r="Q3870" t="s">
        <v>14662</v>
      </c>
      <c r="R3870" s="1">
        <v>42753</v>
      </c>
      <c r="S3870" t="s">
        <v>34</v>
      </c>
      <c r="T3870" t="str">
        <f t="shared" ca="1" si="422"/>
        <v>Con Garantia</v>
      </c>
      <c r="U3870" t="str">
        <f t="shared" ca="1" si="423"/>
        <v>Sin deuda</v>
      </c>
      <c r="V3870" t="str">
        <f t="shared" ca="1" si="424"/>
        <v/>
      </c>
      <c r="W3870" t="str">
        <f t="shared" ca="1" si="425"/>
        <v>Bajo Riesgo</v>
      </c>
      <c r="X3870">
        <v>1000</v>
      </c>
      <c r="Y3870" s="2">
        <f ca="1">IF(H3870="Propia",RANDBETWEEN(1000,5000),RANDBETWEEN(0,999))</f>
        <v>1303</v>
      </c>
      <c r="Z3870" s="2">
        <f ca="1">IF(T3870="Con Garantia",RANDBETWEEN(1000,5000),RANDBETWEEN(0,999))</f>
        <v>4654</v>
      </c>
      <c r="AA3870" s="2">
        <f ca="1">IF(U3870="Sin deuda",RANDBETWEEN(1000,5000),RANDBETWEEN(0,999))</f>
        <v>4590</v>
      </c>
      <c r="AB3870" s="4">
        <f ca="1">IF(Q3870="Si Trabaja",RANDBETWEEN(1000,5000),RANDBETWEEN(0,999))</f>
        <v>174</v>
      </c>
      <c r="AC3870" s="4">
        <f ca="1">IF(AND(F3870&gt;17,F3870&lt;71),RANDBETWEEN(1000,5000),RANDBETWEEN(0,999))</f>
        <v>1302</v>
      </c>
      <c r="AD3870" s="4">
        <f ca="1">IF(AND(AB3870&gt;=0.5,(K3870-X3870)&gt;1000),RANDBETWEEN(1000,5000),RANDBETWEEN(0,999))</f>
        <v>2608</v>
      </c>
      <c r="AE3870" s="4">
        <f ca="1">IF(OR(V3870="",V3870="Puntual"),RANDBETWEEN(1000,5000),RANDBETWEEN(0,999))</f>
        <v>2261</v>
      </c>
      <c r="AF3870" s="4">
        <f ca="1">IF(OR(W3870="Bajo Riesgo",AE3870&gt;=1000),RANDBETWEEN(1000,5000),RANDBETWEEN(0,999))</f>
        <v>4881</v>
      </c>
      <c r="AG3870">
        <f t="shared" ca="1" si="426"/>
        <v>0</v>
      </c>
    </row>
    <row r="3871" spans="1:33" customFormat="1" x14ac:dyDescent="0.25">
      <c r="A3871">
        <v>41703853</v>
      </c>
      <c r="B3871" t="s">
        <v>10009</v>
      </c>
      <c r="C3871" t="s">
        <v>10010</v>
      </c>
      <c r="D3871">
        <v>989817830</v>
      </c>
      <c r="E3871" t="s">
        <v>10011</v>
      </c>
      <c r="F3871">
        <v>50</v>
      </c>
      <c r="G3871" t="s">
        <v>42</v>
      </c>
      <c r="H3871" t="str">
        <f t="shared" ca="1" si="420"/>
        <v>Alquilada</v>
      </c>
      <c r="I3871" t="s">
        <v>49</v>
      </c>
      <c r="J3871" t="s">
        <v>33</v>
      </c>
      <c r="K3871">
        <f t="shared" ca="1" si="421"/>
        <v>5263</v>
      </c>
      <c r="L3871" t="s">
        <v>53</v>
      </c>
      <c r="M3871" t="s">
        <v>14661</v>
      </c>
      <c r="N3871" t="s">
        <v>14661</v>
      </c>
      <c r="O3871" t="s">
        <v>14661</v>
      </c>
      <c r="P3871" t="s">
        <v>14661</v>
      </c>
      <c r="Q3871" t="s">
        <v>14662</v>
      </c>
      <c r="R3871" s="1">
        <v>42767</v>
      </c>
      <c r="T3871" t="str">
        <f t="shared" ca="1" si="422"/>
        <v>Sin Garantia</v>
      </c>
      <c r="U3871" t="str">
        <f t="shared" ca="1" si="423"/>
        <v>Con deuda</v>
      </c>
      <c r="V3871" t="str">
        <f t="shared" ca="1" si="424"/>
        <v>Puntual</v>
      </c>
      <c r="W3871" t="str">
        <f t="shared" ca="1" si="425"/>
        <v>Bajo Riesgo</v>
      </c>
      <c r="X3871">
        <v>1000</v>
      </c>
      <c r="Y3871" s="2">
        <f ca="1">IF(H3871="Propia",RANDBETWEEN(1000,5000),RANDBETWEEN(0,999))</f>
        <v>758</v>
      </c>
      <c r="Z3871" s="2">
        <f ca="1">IF(T3871="Con Garantia",RANDBETWEEN(1000,5000),RANDBETWEEN(0,999))</f>
        <v>879</v>
      </c>
      <c r="AA3871" s="2">
        <f ca="1">IF(U3871="Sin deuda",RANDBETWEEN(1000,5000),RANDBETWEEN(0,999))</f>
        <v>952</v>
      </c>
      <c r="AB3871" s="4">
        <f ca="1">IF(Q3871="Si Trabaja",RANDBETWEEN(1000,5000),RANDBETWEEN(0,999))</f>
        <v>786</v>
      </c>
      <c r="AC3871" s="4">
        <f ca="1">IF(AND(F3871&gt;17,F3871&lt;71),RANDBETWEEN(1000,5000),RANDBETWEEN(0,999))</f>
        <v>4949</v>
      </c>
      <c r="AD3871" s="4">
        <f ca="1">IF(AND(AB3871&gt;=0.5,(K3871-X3871)&gt;1000),RANDBETWEEN(1000,5000),RANDBETWEEN(0,999))</f>
        <v>4558</v>
      </c>
      <c r="AE3871" s="4">
        <f ca="1">IF(OR(V3871="",V3871="Puntual"),RANDBETWEEN(1000,5000),RANDBETWEEN(0,999))</f>
        <v>3015</v>
      </c>
      <c r="AF3871" s="4">
        <f ca="1">IF(OR(W3871="Bajo Riesgo",AE3871&gt;=1000),RANDBETWEEN(1000,5000),RANDBETWEEN(0,999))</f>
        <v>3758</v>
      </c>
      <c r="AG3871">
        <f t="shared" ca="1" si="426"/>
        <v>0</v>
      </c>
    </row>
    <row r="3872" spans="1:33" customFormat="1" x14ac:dyDescent="0.25">
      <c r="A3872">
        <v>76189248</v>
      </c>
      <c r="B3872" t="s">
        <v>10012</v>
      </c>
      <c r="C3872" t="s">
        <v>10013</v>
      </c>
      <c r="D3872">
        <v>955148770</v>
      </c>
      <c r="E3872" t="s">
        <v>10014</v>
      </c>
      <c r="F3872">
        <v>29</v>
      </c>
      <c r="G3872" t="s">
        <v>42</v>
      </c>
      <c r="H3872" t="str">
        <f t="shared" ca="1" si="420"/>
        <v>Alquilada</v>
      </c>
      <c r="I3872" t="s">
        <v>49</v>
      </c>
      <c r="J3872" t="s">
        <v>33</v>
      </c>
      <c r="K3872">
        <f t="shared" ca="1" si="421"/>
        <v>7608</v>
      </c>
      <c r="L3872" t="s">
        <v>53</v>
      </c>
      <c r="M3872" t="s">
        <v>14661</v>
      </c>
      <c r="N3872" t="s">
        <v>14661</v>
      </c>
      <c r="O3872" t="s">
        <v>14661</v>
      </c>
      <c r="P3872" t="s">
        <v>14661</v>
      </c>
      <c r="Q3872" t="s">
        <v>14662</v>
      </c>
      <c r="R3872" s="1">
        <v>42802</v>
      </c>
      <c r="S3872" t="s">
        <v>34</v>
      </c>
      <c r="T3872" t="str">
        <f t="shared" ca="1" si="422"/>
        <v>Sin Garantia</v>
      </c>
      <c r="U3872" t="str">
        <f t="shared" ca="1" si="423"/>
        <v>Con deuda</v>
      </c>
      <c r="V3872" t="str">
        <f t="shared" ca="1" si="424"/>
        <v>Moroso</v>
      </c>
      <c r="W3872" t="str">
        <f t="shared" ca="1" si="425"/>
        <v>Alto Riesgo</v>
      </c>
      <c r="X3872">
        <v>1000</v>
      </c>
      <c r="Y3872" s="2">
        <f ca="1">IF(H3872="Propia",RANDBETWEEN(1000,5000),RANDBETWEEN(0,999))</f>
        <v>411</v>
      </c>
      <c r="Z3872" s="2">
        <f ca="1">IF(T3872="Con Garantia",RANDBETWEEN(1000,5000),RANDBETWEEN(0,999))</f>
        <v>888</v>
      </c>
      <c r="AA3872" s="2">
        <f ca="1">IF(U3872="Sin deuda",RANDBETWEEN(1000,5000),RANDBETWEEN(0,999))</f>
        <v>250</v>
      </c>
      <c r="AB3872" s="4">
        <f ca="1">IF(Q3872="Si Trabaja",RANDBETWEEN(1000,5000),RANDBETWEEN(0,999))</f>
        <v>566</v>
      </c>
      <c r="AC3872" s="4">
        <f ca="1">IF(AND(F3872&gt;17,F3872&lt;71),RANDBETWEEN(1000,5000),RANDBETWEEN(0,999))</f>
        <v>2729</v>
      </c>
      <c r="AD3872" s="4">
        <f ca="1">IF(AND(AB3872&gt;=0.5,(K3872-X3872)&gt;1000),RANDBETWEEN(1000,5000),RANDBETWEEN(0,999))</f>
        <v>3850</v>
      </c>
      <c r="AE3872" s="4">
        <f ca="1">IF(OR(V3872="",V3872="Puntual"),RANDBETWEEN(1000,5000),RANDBETWEEN(0,999))</f>
        <v>347</v>
      </c>
      <c r="AF3872" s="4">
        <f ca="1">IF(OR(W3872="Bajo Riesgo",AE3872&gt;=1000),RANDBETWEEN(1000,5000),RANDBETWEEN(0,999))</f>
        <v>806</v>
      </c>
      <c r="AG3872">
        <f t="shared" ca="1" si="426"/>
        <v>0</v>
      </c>
    </row>
    <row r="3873" spans="1:33" customFormat="1" x14ac:dyDescent="0.25">
      <c r="A3873">
        <v>71344434</v>
      </c>
      <c r="B3873" t="s">
        <v>10015</v>
      </c>
      <c r="C3873" t="s">
        <v>10016</v>
      </c>
      <c r="D3873">
        <v>957554562</v>
      </c>
      <c r="E3873" t="s">
        <v>10017</v>
      </c>
      <c r="F3873">
        <v>53</v>
      </c>
      <c r="G3873" t="s">
        <v>42</v>
      </c>
      <c r="H3873" t="str">
        <f t="shared" ca="1" si="420"/>
        <v>Alquilada</v>
      </c>
      <c r="I3873" t="s">
        <v>44</v>
      </c>
      <c r="J3873" t="s">
        <v>33</v>
      </c>
      <c r="K3873">
        <f t="shared" ca="1" si="421"/>
        <v>7668</v>
      </c>
      <c r="L3873" t="s">
        <v>195</v>
      </c>
      <c r="M3873" t="s">
        <v>14661</v>
      </c>
      <c r="N3873" t="s">
        <v>14661</v>
      </c>
      <c r="O3873" t="s">
        <v>14661</v>
      </c>
      <c r="P3873" t="s">
        <v>14661</v>
      </c>
      <c r="Q3873" t="s">
        <v>14662</v>
      </c>
      <c r="R3873" s="1">
        <v>42775</v>
      </c>
      <c r="T3873" t="str">
        <f t="shared" ca="1" si="422"/>
        <v>Con Garantia</v>
      </c>
      <c r="U3873" t="str">
        <f t="shared" ca="1" si="423"/>
        <v>Con deuda</v>
      </c>
      <c r="V3873" t="str">
        <f t="shared" ca="1" si="424"/>
        <v>Puntual</v>
      </c>
      <c r="W3873" t="str">
        <f t="shared" ca="1" si="425"/>
        <v>Bajo Riesgo</v>
      </c>
      <c r="X3873">
        <v>1000</v>
      </c>
      <c r="Y3873" s="2">
        <f ca="1">IF(H3873="Propia",RANDBETWEEN(1000,5000),RANDBETWEEN(0,999))</f>
        <v>89</v>
      </c>
      <c r="Z3873" s="2">
        <f ca="1">IF(T3873="Con Garantia",RANDBETWEEN(1000,5000),RANDBETWEEN(0,999))</f>
        <v>2583</v>
      </c>
      <c r="AA3873" s="2">
        <f ca="1">IF(U3873="Sin deuda",RANDBETWEEN(1000,5000),RANDBETWEEN(0,999))</f>
        <v>41</v>
      </c>
      <c r="AB3873" s="4">
        <f ca="1">IF(Q3873="Si Trabaja",RANDBETWEEN(1000,5000),RANDBETWEEN(0,999))</f>
        <v>385</v>
      </c>
      <c r="AC3873" s="4">
        <f ca="1">IF(AND(F3873&gt;17,F3873&lt;71),RANDBETWEEN(1000,5000),RANDBETWEEN(0,999))</f>
        <v>2138</v>
      </c>
      <c r="AD3873" s="4">
        <f ca="1">IF(AND(AB3873&gt;=0.5,(K3873-X3873)&gt;1000),RANDBETWEEN(1000,5000),RANDBETWEEN(0,999))</f>
        <v>3112</v>
      </c>
      <c r="AE3873" s="4">
        <f ca="1">IF(OR(V3873="",V3873="Puntual"),RANDBETWEEN(1000,5000),RANDBETWEEN(0,999))</f>
        <v>3770</v>
      </c>
      <c r="AF3873" s="4">
        <f ca="1">IF(OR(W3873="Bajo Riesgo",AE3873&gt;=1000),RANDBETWEEN(1000,5000),RANDBETWEEN(0,999))</f>
        <v>1019</v>
      </c>
      <c r="AG3873">
        <f t="shared" ca="1" si="426"/>
        <v>0</v>
      </c>
    </row>
    <row r="3874" spans="1:33" customFormat="1" x14ac:dyDescent="0.25">
      <c r="A3874">
        <v>40802043</v>
      </c>
      <c r="B3874" t="s">
        <v>10018</v>
      </c>
      <c r="C3874" t="s">
        <v>10019</v>
      </c>
      <c r="D3874">
        <v>952891265</v>
      </c>
      <c r="E3874" t="s">
        <v>7500</v>
      </c>
      <c r="F3874">
        <v>69</v>
      </c>
      <c r="G3874" t="s">
        <v>42</v>
      </c>
      <c r="H3874" t="str">
        <f t="shared" ca="1" si="420"/>
        <v>Propia</v>
      </c>
      <c r="I3874" t="s">
        <v>49</v>
      </c>
      <c r="J3874" t="s">
        <v>33</v>
      </c>
      <c r="K3874">
        <f t="shared" ca="1" si="421"/>
        <v>7926</v>
      </c>
      <c r="L3874" t="s">
        <v>135</v>
      </c>
      <c r="M3874" t="s">
        <v>13917</v>
      </c>
      <c r="N3874">
        <v>4</v>
      </c>
      <c r="O3874" t="s">
        <v>14657</v>
      </c>
      <c r="P3874" t="s">
        <v>14667</v>
      </c>
      <c r="Q3874" t="s">
        <v>14659</v>
      </c>
      <c r="R3874" s="1">
        <v>42931</v>
      </c>
      <c r="T3874" t="str">
        <f t="shared" ca="1" si="422"/>
        <v>Sin Garantia</v>
      </c>
      <c r="U3874" t="str">
        <f t="shared" ca="1" si="423"/>
        <v>Sin deuda</v>
      </c>
      <c r="V3874" t="str">
        <f t="shared" ca="1" si="424"/>
        <v/>
      </c>
      <c r="W3874" t="str">
        <f t="shared" ca="1" si="425"/>
        <v>Bajo Riesgo</v>
      </c>
      <c r="X3874">
        <v>1000</v>
      </c>
      <c r="Y3874" s="2">
        <f ca="1">IF(H3874="Propia",RANDBETWEEN(1000,5000),RANDBETWEEN(0,999))</f>
        <v>4984</v>
      </c>
      <c r="Z3874" s="2">
        <f ca="1">IF(T3874="Con Garantia",RANDBETWEEN(1000,5000),RANDBETWEEN(0,999))</f>
        <v>662</v>
      </c>
      <c r="AA3874" s="2">
        <f ca="1">IF(U3874="Sin deuda",RANDBETWEEN(1000,5000),RANDBETWEEN(0,999))</f>
        <v>3003</v>
      </c>
      <c r="AB3874" s="4">
        <f ca="1">IF(Q3874="Si Trabaja",RANDBETWEEN(1000,5000),RANDBETWEEN(0,999))</f>
        <v>3293</v>
      </c>
      <c r="AC3874" s="4">
        <f ca="1">IF(AND(F3874&gt;17,F3874&lt;71),RANDBETWEEN(1000,5000),RANDBETWEEN(0,999))</f>
        <v>2530</v>
      </c>
      <c r="AD3874" s="4">
        <f ca="1">IF(AND(AB3874&gt;=0.5,(K3874-X3874)&gt;1000),RANDBETWEEN(1000,5000),RANDBETWEEN(0,999))</f>
        <v>2529</v>
      </c>
      <c r="AE3874" s="4">
        <f ca="1">IF(OR(V3874="",V3874="Puntual"),RANDBETWEEN(1000,5000),RANDBETWEEN(0,999))</f>
        <v>3656</v>
      </c>
      <c r="AF3874" s="4">
        <f ca="1">IF(OR(W3874="Bajo Riesgo",AE3874&gt;=1000),RANDBETWEEN(1000,5000),RANDBETWEEN(0,999))</f>
        <v>1741</v>
      </c>
      <c r="AG3874">
        <f t="shared" ca="1" si="426"/>
        <v>1</v>
      </c>
    </row>
    <row r="3875" spans="1:33" customFormat="1" x14ac:dyDescent="0.25">
      <c r="A3875">
        <v>46886091</v>
      </c>
      <c r="B3875" t="s">
        <v>10020</v>
      </c>
      <c r="C3875" t="s">
        <v>10021</v>
      </c>
      <c r="D3875">
        <v>918876269</v>
      </c>
      <c r="E3875" t="s">
        <v>10022</v>
      </c>
      <c r="F3875">
        <v>59</v>
      </c>
      <c r="G3875" t="s">
        <v>42</v>
      </c>
      <c r="H3875" t="str">
        <f t="shared" ca="1" si="420"/>
        <v>Alquilada</v>
      </c>
      <c r="I3875" t="s">
        <v>79</v>
      </c>
      <c r="J3875" t="s">
        <v>33</v>
      </c>
      <c r="K3875">
        <f t="shared" ca="1" si="421"/>
        <v>7243</v>
      </c>
      <c r="L3875" t="s">
        <v>53</v>
      </c>
      <c r="M3875" t="s">
        <v>14661</v>
      </c>
      <c r="N3875" t="s">
        <v>14661</v>
      </c>
      <c r="O3875" t="s">
        <v>14661</v>
      </c>
      <c r="P3875" t="s">
        <v>14661</v>
      </c>
      <c r="Q3875" t="s">
        <v>14662</v>
      </c>
      <c r="R3875" s="1">
        <v>42970</v>
      </c>
      <c r="S3875" t="s">
        <v>34</v>
      </c>
      <c r="T3875" t="str">
        <f t="shared" ca="1" si="422"/>
        <v>Con Garantia</v>
      </c>
      <c r="U3875" t="str">
        <f t="shared" ca="1" si="423"/>
        <v>Con deuda</v>
      </c>
      <c r="V3875" t="str">
        <f t="shared" ca="1" si="424"/>
        <v>Moroso</v>
      </c>
      <c r="W3875" t="str">
        <f t="shared" ca="1" si="425"/>
        <v>Alto Riesgo</v>
      </c>
      <c r="X3875">
        <v>1000</v>
      </c>
      <c r="Y3875" s="2">
        <f ca="1">IF(H3875="Propia",RANDBETWEEN(1000,5000),RANDBETWEEN(0,999))</f>
        <v>631</v>
      </c>
      <c r="Z3875" s="2">
        <f ca="1">IF(T3875="Con Garantia",RANDBETWEEN(1000,5000),RANDBETWEEN(0,999))</f>
        <v>1023</v>
      </c>
      <c r="AA3875" s="2">
        <f ca="1">IF(U3875="Sin deuda",RANDBETWEEN(1000,5000),RANDBETWEEN(0,999))</f>
        <v>132</v>
      </c>
      <c r="AB3875" s="4">
        <f ca="1">IF(Q3875="Si Trabaja",RANDBETWEEN(1000,5000),RANDBETWEEN(0,999))</f>
        <v>285</v>
      </c>
      <c r="AC3875" s="4">
        <f ca="1">IF(AND(F3875&gt;17,F3875&lt;71),RANDBETWEEN(1000,5000),RANDBETWEEN(0,999))</f>
        <v>2127</v>
      </c>
      <c r="AD3875" s="4">
        <f ca="1">IF(AND(AB3875&gt;=0.5,(K3875-X3875)&gt;1000),RANDBETWEEN(1000,5000),RANDBETWEEN(0,999))</f>
        <v>3189</v>
      </c>
      <c r="AE3875" s="4">
        <f ca="1">IF(OR(V3875="",V3875="Puntual"),RANDBETWEEN(1000,5000),RANDBETWEEN(0,999))</f>
        <v>120</v>
      </c>
      <c r="AF3875" s="4">
        <f ca="1">IF(OR(W3875="Bajo Riesgo",AE3875&gt;=1000),RANDBETWEEN(1000,5000),RANDBETWEEN(0,999))</f>
        <v>794</v>
      </c>
      <c r="AG3875">
        <f t="shared" ca="1" si="426"/>
        <v>0</v>
      </c>
    </row>
    <row r="3876" spans="1:33" customFormat="1" x14ac:dyDescent="0.25">
      <c r="A3876">
        <v>10382338</v>
      </c>
      <c r="B3876" t="s">
        <v>10023</v>
      </c>
      <c r="C3876" t="s">
        <v>1639</v>
      </c>
      <c r="D3876">
        <v>997021082</v>
      </c>
      <c r="E3876" t="s">
        <v>10024</v>
      </c>
      <c r="F3876">
        <v>48</v>
      </c>
      <c r="G3876" t="s">
        <v>30</v>
      </c>
      <c r="H3876" t="str">
        <f t="shared" ca="1" si="420"/>
        <v>Propia</v>
      </c>
      <c r="I3876" t="s">
        <v>49</v>
      </c>
      <c r="J3876" t="s">
        <v>33</v>
      </c>
      <c r="K3876">
        <f t="shared" ca="1" si="421"/>
        <v>7218</v>
      </c>
      <c r="L3876" t="s">
        <v>135</v>
      </c>
      <c r="M3876" t="s">
        <v>14661</v>
      </c>
      <c r="N3876" t="s">
        <v>14661</v>
      </c>
      <c r="O3876" t="s">
        <v>14661</v>
      </c>
      <c r="P3876" t="s">
        <v>14661</v>
      </c>
      <c r="Q3876" t="s">
        <v>14662</v>
      </c>
      <c r="R3876" s="1">
        <v>43082</v>
      </c>
      <c r="S3876" t="s">
        <v>34</v>
      </c>
      <c r="T3876" t="str">
        <f t="shared" ca="1" si="422"/>
        <v>Sin Garantia</v>
      </c>
      <c r="U3876" t="str">
        <f t="shared" ca="1" si="423"/>
        <v>Con deuda</v>
      </c>
      <c r="V3876" t="str">
        <f t="shared" ca="1" si="424"/>
        <v>Puntual</v>
      </c>
      <c r="W3876" t="str">
        <f t="shared" ca="1" si="425"/>
        <v>Bajo Riesgo</v>
      </c>
      <c r="X3876">
        <v>1000</v>
      </c>
      <c r="Y3876" s="2">
        <f ca="1">IF(H3876="Propia",RANDBETWEEN(1000,5000),RANDBETWEEN(0,999))</f>
        <v>2667</v>
      </c>
      <c r="Z3876" s="2">
        <f ca="1">IF(T3876="Con Garantia",RANDBETWEEN(1000,5000),RANDBETWEEN(0,999))</f>
        <v>225</v>
      </c>
      <c r="AA3876" s="2">
        <f ca="1">IF(U3876="Sin deuda",RANDBETWEEN(1000,5000),RANDBETWEEN(0,999))</f>
        <v>553</v>
      </c>
      <c r="AB3876" s="4">
        <f ca="1">IF(Q3876="Si Trabaja",RANDBETWEEN(1000,5000),RANDBETWEEN(0,999))</f>
        <v>651</v>
      </c>
      <c r="AC3876" s="4">
        <f ca="1">IF(AND(F3876&gt;17,F3876&lt;71),RANDBETWEEN(1000,5000),RANDBETWEEN(0,999))</f>
        <v>1663</v>
      </c>
      <c r="AD3876" s="4">
        <f ca="1">IF(AND(AB3876&gt;=0.5,(K3876-X3876)&gt;1000),RANDBETWEEN(1000,5000),RANDBETWEEN(0,999))</f>
        <v>4618</v>
      </c>
      <c r="AE3876" s="4">
        <f ca="1">IF(OR(V3876="",V3876="Puntual"),RANDBETWEEN(1000,5000),RANDBETWEEN(0,999))</f>
        <v>3250</v>
      </c>
      <c r="AF3876" s="4">
        <f ca="1">IF(OR(W3876="Bajo Riesgo",AE3876&gt;=1000),RANDBETWEEN(1000,5000),RANDBETWEEN(0,999))</f>
        <v>2414</v>
      </c>
      <c r="AG3876">
        <f t="shared" ca="1" si="426"/>
        <v>0</v>
      </c>
    </row>
    <row r="3877" spans="1:33" customFormat="1" x14ac:dyDescent="0.25">
      <c r="A3877">
        <v>8891015</v>
      </c>
      <c r="B3877" t="s">
        <v>10025</v>
      </c>
      <c r="C3877" t="s">
        <v>10026</v>
      </c>
      <c r="D3877">
        <v>519932115</v>
      </c>
      <c r="E3877" t="s">
        <v>10027</v>
      </c>
      <c r="F3877">
        <v>33</v>
      </c>
      <c r="G3877" t="s">
        <v>42</v>
      </c>
      <c r="H3877" t="str">
        <f t="shared" ca="1" si="420"/>
        <v>Alquilada</v>
      </c>
      <c r="I3877" t="s">
        <v>32</v>
      </c>
      <c r="J3877" t="s">
        <v>33</v>
      </c>
      <c r="K3877">
        <f t="shared" ca="1" si="421"/>
        <v>6052</v>
      </c>
      <c r="L3877" t="s">
        <v>131</v>
      </c>
      <c r="M3877" t="s">
        <v>14661</v>
      </c>
      <c r="N3877" t="s">
        <v>14661</v>
      </c>
      <c r="O3877" t="s">
        <v>14661</v>
      </c>
      <c r="P3877" t="s">
        <v>14661</v>
      </c>
      <c r="Q3877" t="s">
        <v>14662</v>
      </c>
      <c r="R3877" s="1">
        <v>42743</v>
      </c>
      <c r="S3877" t="s">
        <v>34</v>
      </c>
      <c r="T3877" t="str">
        <f t="shared" ca="1" si="422"/>
        <v>Con Garantia</v>
      </c>
      <c r="U3877" t="str">
        <f t="shared" ca="1" si="423"/>
        <v>Sin deuda</v>
      </c>
      <c r="V3877" t="str">
        <f t="shared" ca="1" si="424"/>
        <v/>
      </c>
      <c r="W3877" t="str">
        <f t="shared" ca="1" si="425"/>
        <v>Bajo Riesgo</v>
      </c>
      <c r="X3877">
        <v>1000</v>
      </c>
      <c r="Y3877" s="2">
        <f ca="1">IF(H3877="Propia",RANDBETWEEN(1000,5000),RANDBETWEEN(0,999))</f>
        <v>564</v>
      </c>
      <c r="Z3877" s="2">
        <f ca="1">IF(T3877="Con Garantia",RANDBETWEEN(1000,5000),RANDBETWEEN(0,999))</f>
        <v>4510</v>
      </c>
      <c r="AA3877" s="2">
        <f ca="1">IF(U3877="Sin deuda",RANDBETWEEN(1000,5000),RANDBETWEEN(0,999))</f>
        <v>3283</v>
      </c>
      <c r="AB3877" s="4">
        <f ca="1">IF(Q3877="Si Trabaja",RANDBETWEEN(1000,5000),RANDBETWEEN(0,999))</f>
        <v>535</v>
      </c>
      <c r="AC3877" s="4">
        <f ca="1">IF(AND(F3877&gt;17,F3877&lt;71),RANDBETWEEN(1000,5000),RANDBETWEEN(0,999))</f>
        <v>3912</v>
      </c>
      <c r="AD3877" s="4">
        <f ca="1">IF(AND(AB3877&gt;=0.5,(K3877-X3877)&gt;1000),RANDBETWEEN(1000,5000),RANDBETWEEN(0,999))</f>
        <v>4754</v>
      </c>
      <c r="AE3877" s="4">
        <f ca="1">IF(OR(V3877="",V3877="Puntual"),RANDBETWEEN(1000,5000),RANDBETWEEN(0,999))</f>
        <v>4385</v>
      </c>
      <c r="AF3877" s="4">
        <f ca="1">IF(OR(W3877="Bajo Riesgo",AE3877&gt;=1000),RANDBETWEEN(1000,5000),RANDBETWEEN(0,999))</f>
        <v>2282</v>
      </c>
      <c r="AG3877">
        <f t="shared" ca="1" si="426"/>
        <v>0</v>
      </c>
    </row>
    <row r="3878" spans="1:33" customFormat="1" x14ac:dyDescent="0.25">
      <c r="A3878">
        <v>77285335</v>
      </c>
      <c r="B3878" t="s">
        <v>10028</v>
      </c>
      <c r="C3878" t="s">
        <v>10029</v>
      </c>
      <c r="D3878">
        <v>921071656</v>
      </c>
      <c r="E3878" t="s">
        <v>10030</v>
      </c>
      <c r="F3878">
        <v>57</v>
      </c>
      <c r="G3878" t="s">
        <v>30</v>
      </c>
      <c r="H3878" t="str">
        <f t="shared" ca="1" si="420"/>
        <v>Propia</v>
      </c>
      <c r="I3878" t="s">
        <v>44</v>
      </c>
      <c r="J3878" t="s">
        <v>33</v>
      </c>
      <c r="K3878">
        <f t="shared" ca="1" si="421"/>
        <v>5546</v>
      </c>
      <c r="L3878" t="s">
        <v>131</v>
      </c>
      <c r="M3878" t="s">
        <v>14661</v>
      </c>
      <c r="N3878" t="s">
        <v>14661</v>
      </c>
      <c r="O3878" t="s">
        <v>14661</v>
      </c>
      <c r="P3878" t="s">
        <v>14661</v>
      </c>
      <c r="Q3878" t="s">
        <v>14662</v>
      </c>
      <c r="R3878" s="1">
        <v>42940</v>
      </c>
      <c r="T3878" t="str">
        <f t="shared" ca="1" si="422"/>
        <v>Con Garantia</v>
      </c>
      <c r="U3878" t="str">
        <f t="shared" ca="1" si="423"/>
        <v>Sin deuda</v>
      </c>
      <c r="V3878" t="str">
        <f t="shared" ca="1" si="424"/>
        <v/>
      </c>
      <c r="W3878" t="str">
        <f t="shared" ca="1" si="425"/>
        <v>Bajo Riesgo</v>
      </c>
      <c r="X3878">
        <v>1000</v>
      </c>
      <c r="Y3878" s="2">
        <f ca="1">IF(H3878="Propia",RANDBETWEEN(1000,5000),RANDBETWEEN(0,999))</f>
        <v>2265</v>
      </c>
      <c r="Z3878" s="2">
        <f ca="1">IF(T3878="Con Garantia",RANDBETWEEN(1000,5000),RANDBETWEEN(0,999))</f>
        <v>2347</v>
      </c>
      <c r="AA3878" s="2">
        <f ca="1">IF(U3878="Sin deuda",RANDBETWEEN(1000,5000),RANDBETWEEN(0,999))</f>
        <v>3176</v>
      </c>
      <c r="AB3878" s="4">
        <f ca="1">IF(Q3878="Si Trabaja",RANDBETWEEN(1000,5000),RANDBETWEEN(0,999))</f>
        <v>911</v>
      </c>
      <c r="AC3878" s="4">
        <f ca="1">IF(AND(F3878&gt;17,F3878&lt;71),RANDBETWEEN(1000,5000),RANDBETWEEN(0,999))</f>
        <v>4546</v>
      </c>
      <c r="AD3878" s="4">
        <f ca="1">IF(AND(AB3878&gt;=0.5,(K3878-X3878)&gt;1000),RANDBETWEEN(1000,5000),RANDBETWEEN(0,999))</f>
        <v>4587</v>
      </c>
      <c r="AE3878" s="4">
        <f ca="1">IF(OR(V3878="",V3878="Puntual"),RANDBETWEEN(1000,5000),RANDBETWEEN(0,999))</f>
        <v>1979</v>
      </c>
      <c r="AF3878" s="4">
        <f ca="1">IF(OR(W3878="Bajo Riesgo",AE3878&gt;=1000),RANDBETWEEN(1000,5000),RANDBETWEEN(0,999))</f>
        <v>2933</v>
      </c>
      <c r="AG3878">
        <f t="shared" ca="1" si="426"/>
        <v>0</v>
      </c>
    </row>
    <row r="3879" spans="1:33" customFormat="1" x14ac:dyDescent="0.25">
      <c r="A3879">
        <v>9774124</v>
      </c>
      <c r="B3879" t="s">
        <v>10031</v>
      </c>
      <c r="C3879" t="s">
        <v>1639</v>
      </c>
      <c r="D3879">
        <v>924097714</v>
      </c>
      <c r="E3879" t="s">
        <v>10032</v>
      </c>
      <c r="F3879">
        <v>47</v>
      </c>
      <c r="G3879" t="s">
        <v>30</v>
      </c>
      <c r="H3879" t="str">
        <f t="shared" ca="1" si="420"/>
        <v>Alquilada</v>
      </c>
      <c r="I3879" t="s">
        <v>32</v>
      </c>
      <c r="J3879" t="s">
        <v>33</v>
      </c>
      <c r="K3879">
        <f t="shared" ca="1" si="421"/>
        <v>6421</v>
      </c>
      <c r="L3879" t="s">
        <v>195</v>
      </c>
      <c r="M3879" t="s">
        <v>13138</v>
      </c>
      <c r="N3879">
        <v>5</v>
      </c>
      <c r="O3879" t="s">
        <v>14663</v>
      </c>
      <c r="P3879" t="s">
        <v>14664</v>
      </c>
      <c r="Q3879" t="s">
        <v>14659</v>
      </c>
      <c r="R3879" s="1">
        <v>42877</v>
      </c>
      <c r="T3879" t="str">
        <f t="shared" ca="1" si="422"/>
        <v>Sin Garantia</v>
      </c>
      <c r="U3879" t="str">
        <f t="shared" ca="1" si="423"/>
        <v>Sin deuda</v>
      </c>
      <c r="V3879" t="str">
        <f t="shared" ca="1" si="424"/>
        <v/>
      </c>
      <c r="W3879" t="str">
        <f t="shared" ca="1" si="425"/>
        <v>Bajo Riesgo</v>
      </c>
      <c r="X3879">
        <v>1000</v>
      </c>
      <c r="Y3879" s="2">
        <f ca="1">IF(H3879="Propia",RANDBETWEEN(1000,5000),RANDBETWEEN(0,999))</f>
        <v>940</v>
      </c>
      <c r="Z3879" s="2">
        <f ca="1">IF(T3879="Con Garantia",RANDBETWEEN(1000,5000),RANDBETWEEN(0,999))</f>
        <v>592</v>
      </c>
      <c r="AA3879" s="2">
        <f ca="1">IF(U3879="Sin deuda",RANDBETWEEN(1000,5000),RANDBETWEEN(0,999))</f>
        <v>2049</v>
      </c>
      <c r="AB3879" s="4">
        <f ca="1">IF(Q3879="Si Trabaja",RANDBETWEEN(1000,5000),RANDBETWEEN(0,999))</f>
        <v>2729</v>
      </c>
      <c r="AC3879" s="4">
        <f ca="1">IF(AND(F3879&gt;17,F3879&lt;71),RANDBETWEEN(1000,5000),RANDBETWEEN(0,999))</f>
        <v>3696</v>
      </c>
      <c r="AD3879" s="4">
        <f ca="1">IF(AND(AB3879&gt;=0.5,(K3879-X3879)&gt;1000),RANDBETWEEN(1000,5000),RANDBETWEEN(0,999))</f>
        <v>4837</v>
      </c>
      <c r="AE3879" s="4">
        <f ca="1">IF(OR(V3879="",V3879="Puntual"),RANDBETWEEN(1000,5000),RANDBETWEEN(0,999))</f>
        <v>4054</v>
      </c>
      <c r="AF3879" s="4">
        <f ca="1">IF(OR(W3879="Bajo Riesgo",AE3879&gt;=1000),RANDBETWEEN(1000,5000),RANDBETWEEN(0,999))</f>
        <v>2025</v>
      </c>
      <c r="AG3879">
        <f t="shared" ca="1" si="426"/>
        <v>1</v>
      </c>
    </row>
    <row r="3880" spans="1:33" customFormat="1" x14ac:dyDescent="0.25">
      <c r="A3880">
        <v>70297987</v>
      </c>
      <c r="B3880" t="s">
        <v>10033</v>
      </c>
      <c r="C3880" t="s">
        <v>1639</v>
      </c>
      <c r="D3880">
        <v>519486318</v>
      </c>
      <c r="E3880" t="s">
        <v>10034</v>
      </c>
      <c r="F3880">
        <v>67</v>
      </c>
      <c r="G3880" t="s">
        <v>42</v>
      </c>
      <c r="H3880" t="str">
        <f t="shared" ca="1" si="420"/>
        <v>Alquilada</v>
      </c>
      <c r="I3880" t="s">
        <v>32</v>
      </c>
      <c r="J3880" t="s">
        <v>33</v>
      </c>
      <c r="K3880">
        <f t="shared" ca="1" si="421"/>
        <v>5676</v>
      </c>
      <c r="L3880" t="s">
        <v>53</v>
      </c>
      <c r="M3880" t="s">
        <v>13405</v>
      </c>
      <c r="N3880">
        <v>5</v>
      </c>
      <c r="O3880" t="s">
        <v>14663</v>
      </c>
      <c r="P3880" t="s">
        <v>14669</v>
      </c>
      <c r="Q3880" t="s">
        <v>14659</v>
      </c>
      <c r="R3880" s="1">
        <v>42983</v>
      </c>
      <c r="S3880" t="s">
        <v>34</v>
      </c>
      <c r="T3880" t="str">
        <f t="shared" ca="1" si="422"/>
        <v>Sin Garantia</v>
      </c>
      <c r="U3880" t="str">
        <f t="shared" ca="1" si="423"/>
        <v>Con deuda</v>
      </c>
      <c r="V3880" t="str">
        <f t="shared" ca="1" si="424"/>
        <v>Moroso</v>
      </c>
      <c r="W3880" t="str">
        <f t="shared" ca="1" si="425"/>
        <v>Alto Riesgo</v>
      </c>
      <c r="X3880">
        <v>1000</v>
      </c>
      <c r="Y3880" s="2">
        <f ca="1">IF(H3880="Propia",RANDBETWEEN(1000,5000),RANDBETWEEN(0,999))</f>
        <v>154</v>
      </c>
      <c r="Z3880" s="2">
        <f ca="1">IF(T3880="Con Garantia",RANDBETWEEN(1000,5000),RANDBETWEEN(0,999))</f>
        <v>82</v>
      </c>
      <c r="AA3880" s="2">
        <f ca="1">IF(U3880="Sin deuda",RANDBETWEEN(1000,5000),RANDBETWEEN(0,999))</f>
        <v>136</v>
      </c>
      <c r="AB3880" s="4">
        <f ca="1">IF(Q3880="Si Trabaja",RANDBETWEEN(1000,5000),RANDBETWEEN(0,999))</f>
        <v>3486</v>
      </c>
      <c r="AC3880" s="4">
        <f ca="1">IF(AND(F3880&gt;17,F3880&lt;71),RANDBETWEEN(1000,5000),RANDBETWEEN(0,999))</f>
        <v>2982</v>
      </c>
      <c r="AD3880" s="4">
        <f ca="1">IF(AND(AB3880&gt;=0.5,(K3880-X3880)&gt;1000),RANDBETWEEN(1000,5000),RANDBETWEEN(0,999))</f>
        <v>3127</v>
      </c>
      <c r="AE3880" s="4">
        <f ca="1">IF(OR(V3880="",V3880="Puntual"),RANDBETWEEN(1000,5000),RANDBETWEEN(0,999))</f>
        <v>832</v>
      </c>
      <c r="AF3880" s="4">
        <f ca="1">IF(OR(W3880="Bajo Riesgo",AE3880&gt;=1000),RANDBETWEEN(1000,5000),RANDBETWEEN(0,999))</f>
        <v>178</v>
      </c>
      <c r="AG3880">
        <f t="shared" ca="1" si="426"/>
        <v>0</v>
      </c>
    </row>
    <row r="3881" spans="1:33" customFormat="1" x14ac:dyDescent="0.25">
      <c r="A3881">
        <v>70180611</v>
      </c>
      <c r="B3881" t="s">
        <v>10035</v>
      </c>
      <c r="C3881" t="s">
        <v>10036</v>
      </c>
      <c r="D3881">
        <v>936737833</v>
      </c>
      <c r="E3881" t="s">
        <v>10037</v>
      </c>
      <c r="F3881">
        <v>64</v>
      </c>
      <c r="G3881" t="s">
        <v>30</v>
      </c>
      <c r="H3881" t="str">
        <f t="shared" ca="1" si="420"/>
        <v>Propia</v>
      </c>
      <c r="I3881" t="s">
        <v>49</v>
      </c>
      <c r="J3881" t="s">
        <v>33</v>
      </c>
      <c r="K3881">
        <f t="shared" ca="1" si="421"/>
        <v>7682</v>
      </c>
      <c r="L3881" t="s">
        <v>78</v>
      </c>
      <c r="M3881" t="s">
        <v>14661</v>
      </c>
      <c r="N3881" t="s">
        <v>14661</v>
      </c>
      <c r="O3881" t="s">
        <v>14661</v>
      </c>
      <c r="P3881" t="s">
        <v>14661</v>
      </c>
      <c r="Q3881" t="s">
        <v>14662</v>
      </c>
      <c r="R3881" s="1">
        <v>42812</v>
      </c>
      <c r="T3881" t="str">
        <f t="shared" ca="1" si="422"/>
        <v>Sin Garantia</v>
      </c>
      <c r="U3881" t="str">
        <f t="shared" ca="1" si="423"/>
        <v>Con deuda</v>
      </c>
      <c r="V3881" t="str">
        <f t="shared" ca="1" si="424"/>
        <v>Moroso</v>
      </c>
      <c r="W3881" t="str">
        <f t="shared" ca="1" si="425"/>
        <v>Alto Riesgo</v>
      </c>
      <c r="X3881">
        <v>1000</v>
      </c>
      <c r="Y3881" s="2">
        <f ca="1">IF(H3881="Propia",RANDBETWEEN(1000,5000),RANDBETWEEN(0,999))</f>
        <v>2452</v>
      </c>
      <c r="Z3881" s="2">
        <f ca="1">IF(T3881="Con Garantia",RANDBETWEEN(1000,5000),RANDBETWEEN(0,999))</f>
        <v>869</v>
      </c>
      <c r="AA3881" s="2">
        <f ca="1">IF(U3881="Sin deuda",RANDBETWEEN(1000,5000),RANDBETWEEN(0,999))</f>
        <v>279</v>
      </c>
      <c r="AB3881" s="4">
        <f ca="1">IF(Q3881="Si Trabaja",RANDBETWEEN(1000,5000),RANDBETWEEN(0,999))</f>
        <v>930</v>
      </c>
      <c r="AC3881" s="4">
        <f ca="1">IF(AND(F3881&gt;17,F3881&lt;71),RANDBETWEEN(1000,5000),RANDBETWEEN(0,999))</f>
        <v>4390</v>
      </c>
      <c r="AD3881" s="4">
        <f ca="1">IF(AND(AB3881&gt;=0.5,(K3881-X3881)&gt;1000),RANDBETWEEN(1000,5000),RANDBETWEEN(0,999))</f>
        <v>3562</v>
      </c>
      <c r="AE3881" s="4">
        <f ca="1">IF(OR(V3881="",V3881="Puntual"),RANDBETWEEN(1000,5000),RANDBETWEEN(0,999))</f>
        <v>459</v>
      </c>
      <c r="AF3881" s="4">
        <f ca="1">IF(OR(W3881="Bajo Riesgo",AE3881&gt;=1000),RANDBETWEEN(1000,5000),RANDBETWEEN(0,999))</f>
        <v>809</v>
      </c>
      <c r="AG3881">
        <f t="shared" ca="1" si="426"/>
        <v>0</v>
      </c>
    </row>
    <row r="3882" spans="1:33" customFormat="1" x14ac:dyDescent="0.25">
      <c r="A3882">
        <v>45659602</v>
      </c>
      <c r="B3882" t="s">
        <v>10038</v>
      </c>
      <c r="C3882" t="s">
        <v>10039</v>
      </c>
      <c r="D3882">
        <v>930642375</v>
      </c>
      <c r="E3882" t="s">
        <v>10040</v>
      </c>
      <c r="F3882">
        <v>27</v>
      </c>
      <c r="G3882" t="s">
        <v>30</v>
      </c>
      <c r="H3882" t="str">
        <f t="shared" ca="1" si="420"/>
        <v>Propia</v>
      </c>
      <c r="I3882" t="s">
        <v>79</v>
      </c>
      <c r="J3882" t="s">
        <v>33</v>
      </c>
      <c r="K3882">
        <f t="shared" ca="1" si="421"/>
        <v>6581</v>
      </c>
      <c r="L3882" t="s">
        <v>131</v>
      </c>
      <c r="M3882" t="s">
        <v>14095</v>
      </c>
      <c r="N3882">
        <v>4</v>
      </c>
      <c r="O3882" t="s">
        <v>14663</v>
      </c>
      <c r="P3882" t="s">
        <v>14665</v>
      </c>
      <c r="Q3882" t="s">
        <v>14659</v>
      </c>
      <c r="R3882" s="1">
        <v>42807</v>
      </c>
      <c r="S3882" t="s">
        <v>34</v>
      </c>
      <c r="T3882" t="str">
        <f t="shared" ca="1" si="422"/>
        <v>Con Garantia</v>
      </c>
      <c r="U3882" t="str">
        <f t="shared" ca="1" si="423"/>
        <v>Con deuda</v>
      </c>
      <c r="V3882" t="str">
        <f t="shared" ca="1" si="424"/>
        <v>Moroso</v>
      </c>
      <c r="W3882" t="str">
        <f t="shared" ca="1" si="425"/>
        <v>Alto Riesgo</v>
      </c>
      <c r="X3882">
        <v>1000</v>
      </c>
      <c r="Y3882" s="2">
        <f ca="1">IF(H3882="Propia",RANDBETWEEN(1000,5000),RANDBETWEEN(0,999))</f>
        <v>3610</v>
      </c>
      <c r="Z3882" s="2">
        <f ca="1">IF(T3882="Con Garantia",RANDBETWEEN(1000,5000),RANDBETWEEN(0,999))</f>
        <v>2145</v>
      </c>
      <c r="AA3882" s="2">
        <f ca="1">IF(U3882="Sin deuda",RANDBETWEEN(1000,5000),RANDBETWEEN(0,999))</f>
        <v>611</v>
      </c>
      <c r="AB3882" s="4">
        <f ca="1">IF(Q3882="Si Trabaja",RANDBETWEEN(1000,5000),RANDBETWEEN(0,999))</f>
        <v>1472</v>
      </c>
      <c r="AC3882" s="4">
        <f ca="1">IF(AND(F3882&gt;17,F3882&lt;71),RANDBETWEEN(1000,5000),RANDBETWEEN(0,999))</f>
        <v>3790</v>
      </c>
      <c r="AD3882" s="4">
        <f ca="1">IF(AND(AB3882&gt;=0.5,(K3882-X3882)&gt;1000),RANDBETWEEN(1000,5000),RANDBETWEEN(0,999))</f>
        <v>2134</v>
      </c>
      <c r="AE3882" s="4">
        <f ca="1">IF(OR(V3882="",V3882="Puntual"),RANDBETWEEN(1000,5000),RANDBETWEEN(0,999))</f>
        <v>208</v>
      </c>
      <c r="AF3882" s="4">
        <f ca="1">IF(OR(W3882="Bajo Riesgo",AE3882&gt;=1000),RANDBETWEEN(1000,5000),RANDBETWEEN(0,999))</f>
        <v>212</v>
      </c>
      <c r="AG3882">
        <f t="shared" ca="1" si="426"/>
        <v>0</v>
      </c>
    </row>
    <row r="3883" spans="1:33" customFormat="1" x14ac:dyDescent="0.25">
      <c r="A3883">
        <v>48493403</v>
      </c>
      <c r="B3883" t="s">
        <v>10041</v>
      </c>
      <c r="C3883" t="s">
        <v>10042</v>
      </c>
      <c r="D3883">
        <v>927536477</v>
      </c>
      <c r="E3883" t="s">
        <v>10043</v>
      </c>
      <c r="F3883">
        <v>51</v>
      </c>
      <c r="G3883" t="s">
        <v>42</v>
      </c>
      <c r="H3883" t="str">
        <f t="shared" ca="1" si="420"/>
        <v>Alquilada</v>
      </c>
      <c r="I3883" t="s">
        <v>49</v>
      </c>
      <c r="J3883" t="s">
        <v>33</v>
      </c>
      <c r="K3883">
        <f t="shared" ca="1" si="421"/>
        <v>5730</v>
      </c>
      <c r="L3883" t="s">
        <v>67</v>
      </c>
      <c r="M3883" t="s">
        <v>12813</v>
      </c>
      <c r="N3883">
        <v>3</v>
      </c>
      <c r="O3883" t="s">
        <v>14657</v>
      </c>
      <c r="P3883" t="s">
        <v>14660</v>
      </c>
      <c r="Q3883" t="s">
        <v>14659</v>
      </c>
      <c r="R3883" s="1">
        <v>43081</v>
      </c>
      <c r="S3883" t="s">
        <v>755</v>
      </c>
      <c r="T3883" t="str">
        <f t="shared" ca="1" si="422"/>
        <v>Con Garantia</v>
      </c>
      <c r="U3883" t="str">
        <f t="shared" ca="1" si="423"/>
        <v>Sin deuda</v>
      </c>
      <c r="V3883" t="str">
        <f t="shared" ca="1" si="424"/>
        <v/>
      </c>
      <c r="W3883" t="str">
        <f t="shared" ca="1" si="425"/>
        <v>Bajo Riesgo</v>
      </c>
      <c r="X3883">
        <v>1000</v>
      </c>
      <c r="Y3883" s="2">
        <f ca="1">IF(H3883="Propia",RANDBETWEEN(1000,5000),RANDBETWEEN(0,999))</f>
        <v>240</v>
      </c>
      <c r="Z3883" s="2">
        <f ca="1">IF(T3883="Con Garantia",RANDBETWEEN(1000,5000),RANDBETWEEN(0,999))</f>
        <v>1601</v>
      </c>
      <c r="AA3883" s="2">
        <f ca="1">IF(U3883="Sin deuda",RANDBETWEEN(1000,5000),RANDBETWEEN(0,999))</f>
        <v>2315</v>
      </c>
      <c r="AB3883" s="4">
        <f ca="1">IF(Q3883="Si Trabaja",RANDBETWEEN(1000,5000),RANDBETWEEN(0,999))</f>
        <v>4049</v>
      </c>
      <c r="AC3883" s="4">
        <f ca="1">IF(AND(F3883&gt;17,F3883&lt;71),RANDBETWEEN(1000,5000),RANDBETWEEN(0,999))</f>
        <v>4013</v>
      </c>
      <c r="AD3883" s="4">
        <f ca="1">IF(AND(AB3883&gt;=0.5,(K3883-X3883)&gt;1000),RANDBETWEEN(1000,5000),RANDBETWEEN(0,999))</f>
        <v>4796</v>
      </c>
      <c r="AE3883" s="4">
        <f ca="1">IF(OR(V3883="",V3883="Puntual"),RANDBETWEEN(1000,5000),RANDBETWEEN(0,999))</f>
        <v>1154</v>
      </c>
      <c r="AF3883" s="4">
        <f ca="1">IF(OR(W3883="Bajo Riesgo",AE3883&gt;=1000),RANDBETWEEN(1000,5000),RANDBETWEEN(0,999))</f>
        <v>1118</v>
      </c>
      <c r="AG3883">
        <f t="shared" ca="1" si="426"/>
        <v>1</v>
      </c>
    </row>
    <row r="3884" spans="1:33" customFormat="1" x14ac:dyDescent="0.25">
      <c r="A3884">
        <v>48067456</v>
      </c>
      <c r="B3884" t="s">
        <v>10044</v>
      </c>
      <c r="C3884" t="s">
        <v>10045</v>
      </c>
      <c r="D3884">
        <v>519812366</v>
      </c>
      <c r="E3884" t="s">
        <v>10046</v>
      </c>
      <c r="F3884">
        <v>23</v>
      </c>
      <c r="G3884" t="s">
        <v>30</v>
      </c>
      <c r="H3884" t="str">
        <f t="shared" ca="1" si="420"/>
        <v>Propia</v>
      </c>
      <c r="I3884" t="s">
        <v>44</v>
      </c>
      <c r="J3884" t="s">
        <v>33</v>
      </c>
      <c r="K3884">
        <f t="shared" ca="1" si="421"/>
        <v>6361</v>
      </c>
      <c r="L3884" t="s">
        <v>53</v>
      </c>
      <c r="M3884" t="s">
        <v>12811</v>
      </c>
      <c r="N3884">
        <v>6</v>
      </c>
      <c r="O3884" t="s">
        <v>14663</v>
      </c>
      <c r="P3884" t="s">
        <v>14667</v>
      </c>
      <c r="Q3884" t="s">
        <v>14659</v>
      </c>
      <c r="R3884" s="1">
        <v>42823</v>
      </c>
      <c r="S3884" t="s">
        <v>34</v>
      </c>
      <c r="T3884" t="str">
        <f t="shared" ca="1" si="422"/>
        <v>Con Garantia</v>
      </c>
      <c r="U3884" t="str">
        <f t="shared" ca="1" si="423"/>
        <v>Con deuda</v>
      </c>
      <c r="V3884" t="str">
        <f t="shared" ca="1" si="424"/>
        <v>Moroso</v>
      </c>
      <c r="W3884" t="str">
        <f t="shared" ca="1" si="425"/>
        <v>Alto Riesgo</v>
      </c>
      <c r="X3884">
        <v>1000</v>
      </c>
      <c r="Y3884" s="2">
        <f ca="1">IF(H3884="Propia",RANDBETWEEN(1000,5000),RANDBETWEEN(0,999))</f>
        <v>3980</v>
      </c>
      <c r="Z3884" s="2">
        <f ca="1">IF(T3884="Con Garantia",RANDBETWEEN(1000,5000),RANDBETWEEN(0,999))</f>
        <v>2317</v>
      </c>
      <c r="AA3884" s="2">
        <f ca="1">IF(U3884="Sin deuda",RANDBETWEEN(1000,5000),RANDBETWEEN(0,999))</f>
        <v>336</v>
      </c>
      <c r="AB3884" s="4">
        <f ca="1">IF(Q3884="Si Trabaja",RANDBETWEEN(1000,5000),RANDBETWEEN(0,999))</f>
        <v>4537</v>
      </c>
      <c r="AC3884" s="4">
        <f ca="1">IF(AND(F3884&gt;17,F3884&lt;71),RANDBETWEEN(1000,5000),RANDBETWEEN(0,999))</f>
        <v>4468</v>
      </c>
      <c r="AD3884" s="4">
        <f ca="1">IF(AND(AB3884&gt;=0.5,(K3884-X3884)&gt;1000),RANDBETWEEN(1000,5000),RANDBETWEEN(0,999))</f>
        <v>1342</v>
      </c>
      <c r="AE3884" s="4">
        <f ca="1">IF(OR(V3884="",V3884="Puntual"),RANDBETWEEN(1000,5000),RANDBETWEEN(0,999))</f>
        <v>93</v>
      </c>
      <c r="AF3884" s="4">
        <f ca="1">IF(OR(W3884="Bajo Riesgo",AE3884&gt;=1000),RANDBETWEEN(1000,5000),RANDBETWEEN(0,999))</f>
        <v>627</v>
      </c>
      <c r="AG3884">
        <f t="shared" ca="1" si="426"/>
        <v>0</v>
      </c>
    </row>
    <row r="3885" spans="1:33" customFormat="1" x14ac:dyDescent="0.25">
      <c r="A3885">
        <v>75268404</v>
      </c>
      <c r="B3885" t="s">
        <v>10047</v>
      </c>
      <c r="C3885" t="s">
        <v>10048</v>
      </c>
      <c r="D3885">
        <v>519465104</v>
      </c>
      <c r="E3885" t="s">
        <v>10049</v>
      </c>
      <c r="F3885">
        <v>19</v>
      </c>
      <c r="G3885" t="s">
        <v>30</v>
      </c>
      <c r="H3885" t="str">
        <f t="shared" ca="1" si="420"/>
        <v>Propia</v>
      </c>
      <c r="I3885" t="s">
        <v>49</v>
      </c>
      <c r="J3885" t="s">
        <v>33</v>
      </c>
      <c r="K3885">
        <f t="shared" ca="1" si="421"/>
        <v>7794</v>
      </c>
      <c r="L3885" t="s">
        <v>243</v>
      </c>
      <c r="M3885" t="s">
        <v>14661</v>
      </c>
      <c r="N3885" t="s">
        <v>14661</v>
      </c>
      <c r="O3885" t="s">
        <v>14661</v>
      </c>
      <c r="P3885" t="s">
        <v>14661</v>
      </c>
      <c r="Q3885" t="s">
        <v>14662</v>
      </c>
      <c r="R3885" s="1">
        <v>42849</v>
      </c>
      <c r="S3885" t="s">
        <v>755</v>
      </c>
      <c r="T3885" t="str">
        <f t="shared" ca="1" si="422"/>
        <v>Sin Garantia</v>
      </c>
      <c r="U3885" t="str">
        <f t="shared" ca="1" si="423"/>
        <v>Sin deuda</v>
      </c>
      <c r="V3885" t="str">
        <f t="shared" ca="1" si="424"/>
        <v/>
      </c>
      <c r="W3885" t="str">
        <f t="shared" ca="1" si="425"/>
        <v>Bajo Riesgo</v>
      </c>
      <c r="X3885">
        <v>1000</v>
      </c>
      <c r="Y3885" s="2">
        <f ca="1">IF(H3885="Propia",RANDBETWEEN(1000,5000),RANDBETWEEN(0,999))</f>
        <v>3260</v>
      </c>
      <c r="Z3885" s="2">
        <f ca="1">IF(T3885="Con Garantia",RANDBETWEEN(1000,5000),RANDBETWEEN(0,999))</f>
        <v>504</v>
      </c>
      <c r="AA3885" s="2">
        <f ca="1">IF(U3885="Sin deuda",RANDBETWEEN(1000,5000),RANDBETWEEN(0,999))</f>
        <v>3823</v>
      </c>
      <c r="AB3885" s="4">
        <f ca="1">IF(Q3885="Si Trabaja",RANDBETWEEN(1000,5000),RANDBETWEEN(0,999))</f>
        <v>843</v>
      </c>
      <c r="AC3885" s="4">
        <f ca="1">IF(AND(F3885&gt;17,F3885&lt;71),RANDBETWEEN(1000,5000),RANDBETWEEN(0,999))</f>
        <v>3450</v>
      </c>
      <c r="AD3885" s="4">
        <f ca="1">IF(AND(AB3885&gt;=0.5,(K3885-X3885)&gt;1000),RANDBETWEEN(1000,5000),RANDBETWEEN(0,999))</f>
        <v>1023</v>
      </c>
      <c r="AE3885" s="4">
        <f ca="1">IF(OR(V3885="",V3885="Puntual"),RANDBETWEEN(1000,5000),RANDBETWEEN(0,999))</f>
        <v>2471</v>
      </c>
      <c r="AF3885" s="4">
        <f ca="1">IF(OR(W3885="Bajo Riesgo",AE3885&gt;=1000),RANDBETWEEN(1000,5000),RANDBETWEEN(0,999))</f>
        <v>2233</v>
      </c>
      <c r="AG3885">
        <f t="shared" ca="1" si="426"/>
        <v>0</v>
      </c>
    </row>
    <row r="3886" spans="1:33" customFormat="1" x14ac:dyDescent="0.25">
      <c r="A3886">
        <v>43081833</v>
      </c>
      <c r="B3886" t="s">
        <v>10050</v>
      </c>
      <c r="C3886" t="s">
        <v>10051</v>
      </c>
      <c r="D3886">
        <v>937012848</v>
      </c>
      <c r="E3886" t="s">
        <v>10052</v>
      </c>
      <c r="F3886">
        <v>58</v>
      </c>
      <c r="G3886" t="s">
        <v>30</v>
      </c>
      <c r="H3886" t="str">
        <f t="shared" ca="1" si="420"/>
        <v>Propia</v>
      </c>
      <c r="I3886" t="s">
        <v>44</v>
      </c>
      <c r="J3886" t="s">
        <v>33</v>
      </c>
      <c r="K3886">
        <f t="shared" ca="1" si="421"/>
        <v>5005</v>
      </c>
      <c r="L3886" t="s">
        <v>243</v>
      </c>
      <c r="M3886" t="s">
        <v>14239</v>
      </c>
      <c r="N3886">
        <v>1</v>
      </c>
      <c r="O3886" t="s">
        <v>14657</v>
      </c>
      <c r="P3886" t="s">
        <v>14670</v>
      </c>
      <c r="Q3886" t="s">
        <v>14659</v>
      </c>
      <c r="R3886" s="1">
        <v>42966</v>
      </c>
      <c r="S3886" t="s">
        <v>755</v>
      </c>
      <c r="T3886" t="str">
        <f t="shared" ca="1" si="422"/>
        <v>Sin Garantia</v>
      </c>
      <c r="U3886" t="str">
        <f t="shared" ca="1" si="423"/>
        <v>Con deuda</v>
      </c>
      <c r="V3886" t="str">
        <f t="shared" ca="1" si="424"/>
        <v>Moroso</v>
      </c>
      <c r="W3886" t="str">
        <f t="shared" ca="1" si="425"/>
        <v>Alto Riesgo</v>
      </c>
      <c r="X3886">
        <v>1000</v>
      </c>
      <c r="Y3886" s="2">
        <f ca="1">IF(H3886="Propia",RANDBETWEEN(1000,5000),RANDBETWEEN(0,999))</f>
        <v>1890</v>
      </c>
      <c r="Z3886" s="2">
        <f ca="1">IF(T3886="Con Garantia",RANDBETWEEN(1000,5000),RANDBETWEEN(0,999))</f>
        <v>218</v>
      </c>
      <c r="AA3886" s="2">
        <f ca="1">IF(U3886="Sin deuda",RANDBETWEEN(1000,5000),RANDBETWEEN(0,999))</f>
        <v>14</v>
      </c>
      <c r="AB3886" s="4">
        <f ca="1">IF(Q3886="Si Trabaja",RANDBETWEEN(1000,5000),RANDBETWEEN(0,999))</f>
        <v>4682</v>
      </c>
      <c r="AC3886" s="4">
        <f ca="1">IF(AND(F3886&gt;17,F3886&lt;71),RANDBETWEEN(1000,5000),RANDBETWEEN(0,999))</f>
        <v>1294</v>
      </c>
      <c r="AD3886" s="4">
        <f ca="1">IF(AND(AB3886&gt;=0.5,(K3886-X3886)&gt;1000),RANDBETWEEN(1000,5000),RANDBETWEEN(0,999))</f>
        <v>4555</v>
      </c>
      <c r="AE3886" s="4">
        <f ca="1">IF(OR(V3886="",V3886="Puntual"),RANDBETWEEN(1000,5000),RANDBETWEEN(0,999))</f>
        <v>41</v>
      </c>
      <c r="AF3886" s="4">
        <f ca="1">IF(OR(W3886="Bajo Riesgo",AE3886&gt;=1000),RANDBETWEEN(1000,5000),RANDBETWEEN(0,999))</f>
        <v>849</v>
      </c>
      <c r="AG3886">
        <f t="shared" ca="1" si="426"/>
        <v>0</v>
      </c>
    </row>
    <row r="3887" spans="1:33" customFormat="1" x14ac:dyDescent="0.25">
      <c r="A3887">
        <v>48058000</v>
      </c>
      <c r="B3887" t="s">
        <v>10053</v>
      </c>
      <c r="C3887" t="s">
        <v>10054</v>
      </c>
      <c r="D3887">
        <v>519833814</v>
      </c>
      <c r="E3887" t="s">
        <v>10055</v>
      </c>
      <c r="F3887">
        <v>20</v>
      </c>
      <c r="G3887" t="s">
        <v>30</v>
      </c>
      <c r="H3887" t="str">
        <f t="shared" ca="1" si="420"/>
        <v>Alquilada</v>
      </c>
      <c r="I3887" t="s">
        <v>44</v>
      </c>
      <c r="J3887" t="s">
        <v>33</v>
      </c>
      <c r="K3887">
        <f t="shared" ca="1" si="421"/>
        <v>6788</v>
      </c>
      <c r="L3887" t="s">
        <v>125</v>
      </c>
      <c r="M3887" t="s">
        <v>14661</v>
      </c>
      <c r="N3887" t="s">
        <v>14661</v>
      </c>
      <c r="O3887" t="s">
        <v>14661</v>
      </c>
      <c r="P3887" t="s">
        <v>14661</v>
      </c>
      <c r="Q3887" t="s">
        <v>14662</v>
      </c>
      <c r="R3887" s="1">
        <v>43072</v>
      </c>
      <c r="S3887" t="s">
        <v>34</v>
      </c>
      <c r="T3887" t="str">
        <f t="shared" ca="1" si="422"/>
        <v>Con Garantia</v>
      </c>
      <c r="U3887" t="str">
        <f t="shared" ca="1" si="423"/>
        <v>Con deuda</v>
      </c>
      <c r="V3887" t="str">
        <f t="shared" ca="1" si="424"/>
        <v>Moroso</v>
      </c>
      <c r="W3887" t="str">
        <f t="shared" ca="1" si="425"/>
        <v>Alto Riesgo</v>
      </c>
      <c r="X3887">
        <v>1000</v>
      </c>
      <c r="Y3887" s="2">
        <f ca="1">IF(H3887="Propia",RANDBETWEEN(1000,5000),RANDBETWEEN(0,999))</f>
        <v>151</v>
      </c>
      <c r="Z3887" s="2">
        <f ca="1">IF(T3887="Con Garantia",RANDBETWEEN(1000,5000),RANDBETWEEN(0,999))</f>
        <v>4230</v>
      </c>
      <c r="AA3887" s="2">
        <f ca="1">IF(U3887="Sin deuda",RANDBETWEEN(1000,5000),RANDBETWEEN(0,999))</f>
        <v>51</v>
      </c>
      <c r="AB3887" s="4">
        <f ca="1">IF(Q3887="Si Trabaja",RANDBETWEEN(1000,5000),RANDBETWEEN(0,999))</f>
        <v>926</v>
      </c>
      <c r="AC3887" s="4">
        <f ca="1">IF(AND(F3887&gt;17,F3887&lt;71),RANDBETWEEN(1000,5000),RANDBETWEEN(0,999))</f>
        <v>3086</v>
      </c>
      <c r="AD3887" s="4">
        <f ca="1">IF(AND(AB3887&gt;=0.5,(K3887-X3887)&gt;1000),RANDBETWEEN(1000,5000),RANDBETWEEN(0,999))</f>
        <v>2536</v>
      </c>
      <c r="AE3887" s="4">
        <f ca="1">IF(OR(V3887="",V3887="Puntual"),RANDBETWEEN(1000,5000),RANDBETWEEN(0,999))</f>
        <v>985</v>
      </c>
      <c r="AF3887" s="4">
        <f ca="1">IF(OR(W3887="Bajo Riesgo",AE3887&gt;=1000),RANDBETWEEN(1000,5000),RANDBETWEEN(0,999))</f>
        <v>476</v>
      </c>
      <c r="AG3887">
        <f t="shared" ca="1" si="426"/>
        <v>0</v>
      </c>
    </row>
    <row r="3888" spans="1:33" customFormat="1" x14ac:dyDescent="0.25">
      <c r="A3888">
        <v>10094176</v>
      </c>
      <c r="B3888" t="s">
        <v>10056</v>
      </c>
      <c r="C3888" t="s">
        <v>10057</v>
      </c>
      <c r="D3888">
        <v>519841519</v>
      </c>
      <c r="E3888" t="s">
        <v>10058</v>
      </c>
      <c r="F3888">
        <v>47</v>
      </c>
      <c r="G3888" t="s">
        <v>42</v>
      </c>
      <c r="H3888" t="str">
        <f t="shared" ca="1" si="420"/>
        <v>Propia</v>
      </c>
      <c r="I3888" t="s">
        <v>44</v>
      </c>
      <c r="J3888" t="s">
        <v>33</v>
      </c>
      <c r="K3888">
        <f t="shared" ca="1" si="421"/>
        <v>5736</v>
      </c>
      <c r="L3888" t="s">
        <v>195</v>
      </c>
      <c r="M3888" t="s">
        <v>14661</v>
      </c>
      <c r="N3888" t="s">
        <v>14661</v>
      </c>
      <c r="O3888" t="s">
        <v>14661</v>
      </c>
      <c r="P3888" t="s">
        <v>14661</v>
      </c>
      <c r="Q3888" t="s">
        <v>14662</v>
      </c>
      <c r="R3888" s="1">
        <v>43020</v>
      </c>
      <c r="S3888" t="s">
        <v>755</v>
      </c>
      <c r="T3888" t="str">
        <f t="shared" ca="1" si="422"/>
        <v>Con Garantia</v>
      </c>
      <c r="U3888" t="str">
        <f t="shared" ca="1" si="423"/>
        <v>Sin deuda</v>
      </c>
      <c r="V3888" t="str">
        <f t="shared" ca="1" si="424"/>
        <v/>
      </c>
      <c r="W3888" t="str">
        <f t="shared" ca="1" si="425"/>
        <v>Bajo Riesgo</v>
      </c>
      <c r="X3888">
        <v>1000</v>
      </c>
      <c r="Y3888" s="2">
        <f ca="1">IF(H3888="Propia",RANDBETWEEN(1000,5000),RANDBETWEEN(0,999))</f>
        <v>3094</v>
      </c>
      <c r="Z3888" s="2">
        <f ca="1">IF(T3888="Con Garantia",RANDBETWEEN(1000,5000),RANDBETWEEN(0,999))</f>
        <v>4216</v>
      </c>
      <c r="AA3888" s="2">
        <f ca="1">IF(U3888="Sin deuda",RANDBETWEEN(1000,5000),RANDBETWEEN(0,999))</f>
        <v>4348</v>
      </c>
      <c r="AB3888" s="4">
        <f ca="1">IF(Q3888="Si Trabaja",RANDBETWEEN(1000,5000),RANDBETWEEN(0,999))</f>
        <v>640</v>
      </c>
      <c r="AC3888" s="4">
        <f ca="1">IF(AND(F3888&gt;17,F3888&lt;71),RANDBETWEEN(1000,5000),RANDBETWEEN(0,999))</f>
        <v>4482</v>
      </c>
      <c r="AD3888" s="4">
        <f ca="1">IF(AND(AB3888&gt;=0.5,(K3888-X3888)&gt;1000),RANDBETWEEN(1000,5000),RANDBETWEEN(0,999))</f>
        <v>3196</v>
      </c>
      <c r="AE3888" s="4">
        <f ca="1">IF(OR(V3888="",V3888="Puntual"),RANDBETWEEN(1000,5000),RANDBETWEEN(0,999))</f>
        <v>3445</v>
      </c>
      <c r="AF3888" s="4">
        <f ca="1">IF(OR(W3888="Bajo Riesgo",AE3888&gt;=1000),RANDBETWEEN(1000,5000),RANDBETWEEN(0,999))</f>
        <v>2118</v>
      </c>
      <c r="AG3888">
        <f t="shared" ca="1" si="426"/>
        <v>0</v>
      </c>
    </row>
    <row r="3889" spans="1:33" customFormat="1" x14ac:dyDescent="0.25">
      <c r="A3889">
        <v>44626240</v>
      </c>
      <c r="B3889" t="s">
        <v>10059</v>
      </c>
      <c r="C3889" t="s">
        <v>10060</v>
      </c>
      <c r="D3889">
        <v>916258525</v>
      </c>
      <c r="E3889" t="s">
        <v>10061</v>
      </c>
      <c r="F3889">
        <v>45</v>
      </c>
      <c r="G3889" t="s">
        <v>42</v>
      </c>
      <c r="H3889" t="str">
        <f t="shared" ca="1" si="420"/>
        <v>Propia</v>
      </c>
      <c r="I3889" t="s">
        <v>49</v>
      </c>
      <c r="J3889" t="s">
        <v>33</v>
      </c>
      <c r="K3889">
        <f t="shared" ca="1" si="421"/>
        <v>6826</v>
      </c>
      <c r="L3889" t="s">
        <v>131</v>
      </c>
      <c r="M3889" t="s">
        <v>14661</v>
      </c>
      <c r="N3889" t="s">
        <v>14661</v>
      </c>
      <c r="O3889" t="s">
        <v>14661</v>
      </c>
      <c r="P3889" t="s">
        <v>14661</v>
      </c>
      <c r="Q3889" t="s">
        <v>14662</v>
      </c>
      <c r="R3889" s="1">
        <v>42832</v>
      </c>
      <c r="S3889" t="s">
        <v>34</v>
      </c>
      <c r="T3889" t="str">
        <f t="shared" ca="1" si="422"/>
        <v>Con Garantia</v>
      </c>
      <c r="U3889" t="str">
        <f t="shared" ca="1" si="423"/>
        <v>Sin deuda</v>
      </c>
      <c r="V3889" t="str">
        <f t="shared" ca="1" si="424"/>
        <v/>
      </c>
      <c r="W3889" t="str">
        <f t="shared" ca="1" si="425"/>
        <v>Bajo Riesgo</v>
      </c>
      <c r="X3889">
        <v>1000</v>
      </c>
      <c r="Y3889" s="2">
        <f ca="1">IF(H3889="Propia",RANDBETWEEN(1000,5000),RANDBETWEEN(0,999))</f>
        <v>3565</v>
      </c>
      <c r="Z3889" s="2">
        <f ca="1">IF(T3889="Con Garantia",RANDBETWEEN(1000,5000),RANDBETWEEN(0,999))</f>
        <v>3017</v>
      </c>
      <c r="AA3889" s="2">
        <f ca="1">IF(U3889="Sin deuda",RANDBETWEEN(1000,5000),RANDBETWEEN(0,999))</f>
        <v>4831</v>
      </c>
      <c r="AB3889" s="4">
        <f ca="1">IF(Q3889="Si Trabaja",RANDBETWEEN(1000,5000),RANDBETWEEN(0,999))</f>
        <v>819</v>
      </c>
      <c r="AC3889" s="4">
        <f ca="1">IF(AND(F3889&gt;17,F3889&lt;71),RANDBETWEEN(1000,5000),RANDBETWEEN(0,999))</f>
        <v>1402</v>
      </c>
      <c r="AD3889" s="4">
        <f ca="1">IF(AND(AB3889&gt;=0.5,(K3889-X3889)&gt;1000),RANDBETWEEN(1000,5000),RANDBETWEEN(0,999))</f>
        <v>2820</v>
      </c>
      <c r="AE3889" s="4">
        <f ca="1">IF(OR(V3889="",V3889="Puntual"),RANDBETWEEN(1000,5000),RANDBETWEEN(0,999))</f>
        <v>2962</v>
      </c>
      <c r="AF3889" s="4">
        <f ca="1">IF(OR(W3889="Bajo Riesgo",AE3889&gt;=1000),RANDBETWEEN(1000,5000),RANDBETWEEN(0,999))</f>
        <v>2765</v>
      </c>
      <c r="AG3889">
        <f t="shared" ca="1" si="426"/>
        <v>0</v>
      </c>
    </row>
    <row r="3890" spans="1:33" customFormat="1" x14ac:dyDescent="0.25">
      <c r="A3890">
        <v>47135304</v>
      </c>
      <c r="B3890" t="s">
        <v>10062</v>
      </c>
      <c r="C3890" t="s">
        <v>10063</v>
      </c>
      <c r="D3890">
        <v>973679577</v>
      </c>
      <c r="E3890" t="s">
        <v>10064</v>
      </c>
      <c r="F3890">
        <v>69</v>
      </c>
      <c r="G3890" t="s">
        <v>30</v>
      </c>
      <c r="H3890" t="str">
        <f t="shared" ca="1" si="420"/>
        <v>Propia</v>
      </c>
      <c r="I3890" t="s">
        <v>49</v>
      </c>
      <c r="J3890" t="s">
        <v>33</v>
      </c>
      <c r="K3890">
        <f t="shared" ca="1" si="421"/>
        <v>5233</v>
      </c>
      <c r="L3890" t="s">
        <v>131</v>
      </c>
      <c r="M3890" t="s">
        <v>14661</v>
      </c>
      <c r="N3890" t="s">
        <v>14661</v>
      </c>
      <c r="O3890" t="s">
        <v>14661</v>
      </c>
      <c r="P3890" t="s">
        <v>14661</v>
      </c>
      <c r="Q3890" t="s">
        <v>14662</v>
      </c>
      <c r="R3890" s="1">
        <v>42957</v>
      </c>
      <c r="S3890" t="s">
        <v>34</v>
      </c>
      <c r="T3890" t="str">
        <f t="shared" ca="1" si="422"/>
        <v>Con Garantia</v>
      </c>
      <c r="U3890" t="str">
        <f t="shared" ca="1" si="423"/>
        <v>Sin deuda</v>
      </c>
      <c r="V3890" t="str">
        <f t="shared" ca="1" si="424"/>
        <v/>
      </c>
      <c r="W3890" t="str">
        <f t="shared" ca="1" si="425"/>
        <v>Bajo Riesgo</v>
      </c>
      <c r="X3890">
        <v>1000</v>
      </c>
      <c r="Y3890" s="2">
        <f ca="1">IF(H3890="Propia",RANDBETWEEN(1000,5000),RANDBETWEEN(0,999))</f>
        <v>1320</v>
      </c>
      <c r="Z3890" s="2">
        <f ca="1">IF(T3890="Con Garantia",RANDBETWEEN(1000,5000),RANDBETWEEN(0,999))</f>
        <v>1362</v>
      </c>
      <c r="AA3890" s="2">
        <f ca="1">IF(U3890="Sin deuda",RANDBETWEEN(1000,5000),RANDBETWEEN(0,999))</f>
        <v>2539</v>
      </c>
      <c r="AB3890" s="4">
        <f ca="1">IF(Q3890="Si Trabaja",RANDBETWEEN(1000,5000),RANDBETWEEN(0,999))</f>
        <v>253</v>
      </c>
      <c r="AC3890" s="4">
        <f ca="1">IF(AND(F3890&gt;17,F3890&lt;71),RANDBETWEEN(1000,5000),RANDBETWEEN(0,999))</f>
        <v>1670</v>
      </c>
      <c r="AD3890" s="4">
        <f ca="1">IF(AND(AB3890&gt;=0.5,(K3890-X3890)&gt;1000),RANDBETWEEN(1000,5000),RANDBETWEEN(0,999))</f>
        <v>1895</v>
      </c>
      <c r="AE3890" s="4">
        <f ca="1">IF(OR(V3890="",V3890="Puntual"),RANDBETWEEN(1000,5000),RANDBETWEEN(0,999))</f>
        <v>4167</v>
      </c>
      <c r="AF3890" s="4">
        <f ca="1">IF(OR(W3890="Bajo Riesgo",AE3890&gt;=1000),RANDBETWEEN(1000,5000),RANDBETWEEN(0,999))</f>
        <v>1587</v>
      </c>
      <c r="AG3890">
        <f t="shared" ca="1" si="426"/>
        <v>0</v>
      </c>
    </row>
    <row r="3891" spans="1:33" customFormat="1" x14ac:dyDescent="0.25">
      <c r="A3891">
        <v>45344925</v>
      </c>
      <c r="B3891" t="s">
        <v>10065</v>
      </c>
      <c r="C3891" t="s">
        <v>10063</v>
      </c>
      <c r="D3891">
        <v>922187988</v>
      </c>
      <c r="E3891" t="s">
        <v>5871</v>
      </c>
      <c r="F3891">
        <v>34</v>
      </c>
      <c r="G3891" t="s">
        <v>42</v>
      </c>
      <c r="H3891" t="str">
        <f t="shared" ca="1" si="420"/>
        <v>Propia</v>
      </c>
      <c r="I3891" t="s">
        <v>79</v>
      </c>
      <c r="J3891" t="s">
        <v>33</v>
      </c>
      <c r="K3891">
        <f t="shared" ca="1" si="421"/>
        <v>5628</v>
      </c>
      <c r="L3891" t="s">
        <v>74</v>
      </c>
      <c r="M3891" t="s">
        <v>12978</v>
      </c>
      <c r="N3891">
        <v>4</v>
      </c>
      <c r="O3891" t="s">
        <v>14663</v>
      </c>
      <c r="P3891" t="s">
        <v>14665</v>
      </c>
      <c r="Q3891" t="s">
        <v>14659</v>
      </c>
      <c r="R3891" s="1">
        <v>42851</v>
      </c>
      <c r="S3891" t="s">
        <v>34</v>
      </c>
      <c r="T3891" t="str">
        <f t="shared" ca="1" si="422"/>
        <v>Sin Garantia</v>
      </c>
      <c r="U3891" t="str">
        <f t="shared" ca="1" si="423"/>
        <v>Con deuda</v>
      </c>
      <c r="V3891" t="str">
        <f t="shared" ca="1" si="424"/>
        <v>Moroso</v>
      </c>
      <c r="W3891" t="str">
        <f t="shared" ca="1" si="425"/>
        <v>Alto Riesgo</v>
      </c>
      <c r="X3891">
        <v>1000</v>
      </c>
      <c r="Y3891" s="2">
        <f ca="1">IF(H3891="Propia",RANDBETWEEN(1000,5000),RANDBETWEEN(0,999))</f>
        <v>4219</v>
      </c>
      <c r="Z3891" s="2">
        <f ca="1">IF(T3891="Con Garantia",RANDBETWEEN(1000,5000),RANDBETWEEN(0,999))</f>
        <v>854</v>
      </c>
      <c r="AA3891" s="2">
        <f ca="1">IF(U3891="Sin deuda",RANDBETWEEN(1000,5000),RANDBETWEEN(0,999))</f>
        <v>457</v>
      </c>
      <c r="AB3891" s="4">
        <f ca="1">IF(Q3891="Si Trabaja",RANDBETWEEN(1000,5000),RANDBETWEEN(0,999))</f>
        <v>4959</v>
      </c>
      <c r="AC3891" s="4">
        <f ca="1">IF(AND(F3891&gt;17,F3891&lt;71),RANDBETWEEN(1000,5000),RANDBETWEEN(0,999))</f>
        <v>1509</v>
      </c>
      <c r="AD3891" s="4">
        <f ca="1">IF(AND(AB3891&gt;=0.5,(K3891-X3891)&gt;1000),RANDBETWEEN(1000,5000),RANDBETWEEN(0,999))</f>
        <v>4670</v>
      </c>
      <c r="AE3891" s="4">
        <f ca="1">IF(OR(V3891="",V3891="Puntual"),RANDBETWEEN(1000,5000),RANDBETWEEN(0,999))</f>
        <v>973</v>
      </c>
      <c r="AF3891" s="4">
        <f ca="1">IF(OR(W3891="Bajo Riesgo",AE3891&gt;=1000),RANDBETWEEN(1000,5000),RANDBETWEEN(0,999))</f>
        <v>611</v>
      </c>
      <c r="AG3891">
        <f t="shared" ca="1" si="426"/>
        <v>0</v>
      </c>
    </row>
    <row r="3892" spans="1:33" customFormat="1" x14ac:dyDescent="0.25">
      <c r="A3892">
        <v>45344925</v>
      </c>
      <c r="B3892" t="s">
        <v>10065</v>
      </c>
      <c r="C3892" t="s">
        <v>10060</v>
      </c>
      <c r="D3892">
        <v>922187988</v>
      </c>
      <c r="E3892" t="s">
        <v>5871</v>
      </c>
      <c r="F3892">
        <v>28</v>
      </c>
      <c r="G3892" t="s">
        <v>42</v>
      </c>
      <c r="H3892" t="str">
        <f t="shared" ca="1" si="420"/>
        <v>Propia</v>
      </c>
      <c r="I3892" t="s">
        <v>49</v>
      </c>
      <c r="J3892" t="s">
        <v>33</v>
      </c>
      <c r="K3892">
        <f t="shared" ca="1" si="421"/>
        <v>5044</v>
      </c>
      <c r="L3892" t="s">
        <v>43</v>
      </c>
      <c r="M3892" t="s">
        <v>13204</v>
      </c>
      <c r="N3892">
        <v>4</v>
      </c>
      <c r="O3892" t="s">
        <v>14657</v>
      </c>
      <c r="P3892" t="s">
        <v>14664</v>
      </c>
      <c r="Q3892" t="s">
        <v>14659</v>
      </c>
      <c r="R3892" s="1">
        <v>42793</v>
      </c>
      <c r="S3892" t="s">
        <v>34</v>
      </c>
      <c r="T3892" t="str">
        <f t="shared" ca="1" si="422"/>
        <v>Sin Garantia</v>
      </c>
      <c r="U3892" t="str">
        <f t="shared" ca="1" si="423"/>
        <v>Sin deuda</v>
      </c>
      <c r="V3892" t="str">
        <f t="shared" ca="1" si="424"/>
        <v/>
      </c>
      <c r="W3892" t="str">
        <f t="shared" ca="1" si="425"/>
        <v>Bajo Riesgo</v>
      </c>
      <c r="X3892">
        <v>1000</v>
      </c>
      <c r="Y3892" s="2">
        <f ca="1">IF(H3892="Propia",RANDBETWEEN(1000,5000),RANDBETWEEN(0,999))</f>
        <v>2631</v>
      </c>
      <c r="Z3892" s="2">
        <f ca="1">IF(T3892="Con Garantia",RANDBETWEEN(1000,5000),RANDBETWEEN(0,999))</f>
        <v>546</v>
      </c>
      <c r="AA3892" s="2">
        <f ca="1">IF(U3892="Sin deuda",RANDBETWEEN(1000,5000),RANDBETWEEN(0,999))</f>
        <v>2741</v>
      </c>
      <c r="AB3892" s="4">
        <f ca="1">IF(Q3892="Si Trabaja",RANDBETWEEN(1000,5000),RANDBETWEEN(0,999))</f>
        <v>1874</v>
      </c>
      <c r="AC3892" s="4">
        <f ca="1">IF(AND(F3892&gt;17,F3892&lt;71),RANDBETWEEN(1000,5000),RANDBETWEEN(0,999))</f>
        <v>2960</v>
      </c>
      <c r="AD3892" s="4">
        <f ca="1">IF(AND(AB3892&gt;=0.5,(K3892-X3892)&gt;1000),RANDBETWEEN(1000,5000),RANDBETWEEN(0,999))</f>
        <v>4345</v>
      </c>
      <c r="AE3892" s="4">
        <f ca="1">IF(OR(V3892="",V3892="Puntual"),RANDBETWEEN(1000,5000),RANDBETWEEN(0,999))</f>
        <v>3679</v>
      </c>
      <c r="AF3892" s="4">
        <f ca="1">IF(OR(W3892="Bajo Riesgo",AE3892&gt;=1000),RANDBETWEEN(1000,5000),RANDBETWEEN(0,999))</f>
        <v>3238</v>
      </c>
      <c r="AG3892">
        <f t="shared" ca="1" si="426"/>
        <v>1</v>
      </c>
    </row>
    <row r="3893" spans="1:33" customFormat="1" x14ac:dyDescent="0.25">
      <c r="A3893">
        <v>47135304</v>
      </c>
      <c r="B3893" t="s">
        <v>10062</v>
      </c>
      <c r="C3893" t="s">
        <v>10066</v>
      </c>
      <c r="D3893">
        <v>973679577</v>
      </c>
      <c r="E3893" t="s">
        <v>10064</v>
      </c>
      <c r="F3893">
        <v>48</v>
      </c>
      <c r="G3893" t="s">
        <v>30</v>
      </c>
      <c r="H3893" t="str">
        <f t="shared" ca="1" si="420"/>
        <v>Propia</v>
      </c>
      <c r="I3893" t="s">
        <v>49</v>
      </c>
      <c r="J3893" t="s">
        <v>33</v>
      </c>
      <c r="K3893">
        <f t="shared" ca="1" si="421"/>
        <v>5282</v>
      </c>
      <c r="L3893" t="s">
        <v>103</v>
      </c>
      <c r="M3893" t="s">
        <v>14661</v>
      </c>
      <c r="N3893" t="s">
        <v>14661</v>
      </c>
      <c r="O3893" t="s">
        <v>14661</v>
      </c>
      <c r="P3893" t="s">
        <v>14661</v>
      </c>
      <c r="Q3893" t="s">
        <v>14662</v>
      </c>
      <c r="R3893" s="1">
        <v>43046</v>
      </c>
      <c r="S3893" t="s">
        <v>755</v>
      </c>
      <c r="T3893" t="str">
        <f t="shared" ca="1" si="422"/>
        <v>Sin Garantia</v>
      </c>
      <c r="U3893" t="str">
        <f t="shared" ca="1" si="423"/>
        <v>Con deuda</v>
      </c>
      <c r="V3893" t="str">
        <f t="shared" ca="1" si="424"/>
        <v>Puntual</v>
      </c>
      <c r="W3893" t="str">
        <f t="shared" ca="1" si="425"/>
        <v>Bajo Riesgo</v>
      </c>
      <c r="X3893">
        <v>1000</v>
      </c>
      <c r="Y3893" s="2">
        <f ca="1">IF(H3893="Propia",RANDBETWEEN(1000,5000),RANDBETWEEN(0,999))</f>
        <v>1400</v>
      </c>
      <c r="Z3893" s="2">
        <f ca="1">IF(T3893="Con Garantia",RANDBETWEEN(1000,5000),RANDBETWEEN(0,999))</f>
        <v>719</v>
      </c>
      <c r="AA3893" s="2">
        <f ca="1">IF(U3893="Sin deuda",RANDBETWEEN(1000,5000),RANDBETWEEN(0,999))</f>
        <v>16</v>
      </c>
      <c r="AB3893" s="4">
        <f ca="1">IF(Q3893="Si Trabaja",RANDBETWEEN(1000,5000),RANDBETWEEN(0,999))</f>
        <v>602</v>
      </c>
      <c r="AC3893" s="4">
        <f ca="1">IF(AND(F3893&gt;17,F3893&lt;71),RANDBETWEEN(1000,5000),RANDBETWEEN(0,999))</f>
        <v>2538</v>
      </c>
      <c r="AD3893" s="4">
        <f ca="1">IF(AND(AB3893&gt;=0.5,(K3893-X3893)&gt;1000),RANDBETWEEN(1000,5000),RANDBETWEEN(0,999))</f>
        <v>2223</v>
      </c>
      <c r="AE3893" s="4">
        <f ca="1">IF(OR(V3893="",V3893="Puntual"),RANDBETWEEN(1000,5000),RANDBETWEEN(0,999))</f>
        <v>2775</v>
      </c>
      <c r="AF3893" s="4">
        <f ca="1">IF(OR(W3893="Bajo Riesgo",AE3893&gt;=1000),RANDBETWEEN(1000,5000),RANDBETWEEN(0,999))</f>
        <v>4852</v>
      </c>
      <c r="AG3893">
        <f t="shared" ca="1" si="426"/>
        <v>0</v>
      </c>
    </row>
    <row r="3894" spans="1:33" customFormat="1" x14ac:dyDescent="0.25">
      <c r="A3894">
        <v>77039489</v>
      </c>
      <c r="B3894" t="s">
        <v>10067</v>
      </c>
      <c r="C3894" t="s">
        <v>10068</v>
      </c>
      <c r="D3894">
        <v>957055479</v>
      </c>
      <c r="E3894" t="s">
        <v>10069</v>
      </c>
      <c r="F3894">
        <v>52</v>
      </c>
      <c r="G3894" t="s">
        <v>42</v>
      </c>
      <c r="H3894" t="str">
        <f t="shared" ca="1" si="420"/>
        <v>Propia</v>
      </c>
      <c r="I3894" t="s">
        <v>32</v>
      </c>
      <c r="J3894" t="s">
        <v>33</v>
      </c>
      <c r="K3894">
        <f t="shared" ca="1" si="421"/>
        <v>6890</v>
      </c>
      <c r="L3894" t="s">
        <v>53</v>
      </c>
      <c r="M3894" t="s">
        <v>12798</v>
      </c>
      <c r="N3894">
        <v>3</v>
      </c>
      <c r="O3894" t="s">
        <v>14663</v>
      </c>
      <c r="P3894" t="s">
        <v>14669</v>
      </c>
      <c r="Q3894" t="s">
        <v>14659</v>
      </c>
      <c r="R3894" s="1">
        <v>42798</v>
      </c>
      <c r="S3894" t="s">
        <v>34</v>
      </c>
      <c r="T3894" t="str">
        <f t="shared" ca="1" si="422"/>
        <v>Sin Garantia</v>
      </c>
      <c r="U3894" t="str">
        <f t="shared" ca="1" si="423"/>
        <v>Con deuda</v>
      </c>
      <c r="V3894" t="str">
        <f t="shared" ca="1" si="424"/>
        <v>Moroso</v>
      </c>
      <c r="W3894" t="str">
        <f t="shared" ca="1" si="425"/>
        <v>Alto Riesgo</v>
      </c>
      <c r="X3894">
        <v>1000</v>
      </c>
      <c r="Y3894" s="2">
        <f ca="1">IF(H3894="Propia",RANDBETWEEN(1000,5000),RANDBETWEEN(0,999))</f>
        <v>3277</v>
      </c>
      <c r="Z3894" s="2">
        <f ca="1">IF(T3894="Con Garantia",RANDBETWEEN(1000,5000),RANDBETWEEN(0,999))</f>
        <v>407</v>
      </c>
      <c r="AA3894" s="2">
        <f ca="1">IF(U3894="Sin deuda",RANDBETWEEN(1000,5000),RANDBETWEEN(0,999))</f>
        <v>967</v>
      </c>
      <c r="AB3894" s="4">
        <f ca="1">IF(Q3894="Si Trabaja",RANDBETWEEN(1000,5000),RANDBETWEEN(0,999))</f>
        <v>2559</v>
      </c>
      <c r="AC3894" s="4">
        <f ca="1">IF(AND(F3894&gt;17,F3894&lt;71),RANDBETWEEN(1000,5000),RANDBETWEEN(0,999))</f>
        <v>1925</v>
      </c>
      <c r="AD3894" s="4">
        <f ca="1">IF(AND(AB3894&gt;=0.5,(K3894-X3894)&gt;1000),RANDBETWEEN(1000,5000),RANDBETWEEN(0,999))</f>
        <v>2033</v>
      </c>
      <c r="AE3894" s="4">
        <f ca="1">IF(OR(V3894="",V3894="Puntual"),RANDBETWEEN(1000,5000),RANDBETWEEN(0,999))</f>
        <v>989</v>
      </c>
      <c r="AF3894" s="4">
        <f ca="1">IF(OR(W3894="Bajo Riesgo",AE3894&gt;=1000),RANDBETWEEN(1000,5000),RANDBETWEEN(0,999))</f>
        <v>236</v>
      </c>
      <c r="AG3894">
        <f t="shared" ca="1" si="426"/>
        <v>0</v>
      </c>
    </row>
    <row r="3895" spans="1:33" customFormat="1" x14ac:dyDescent="0.25">
      <c r="A3895">
        <v>8608656</v>
      </c>
      <c r="B3895" t="s">
        <v>10070</v>
      </c>
      <c r="C3895" t="s">
        <v>10071</v>
      </c>
      <c r="D3895">
        <v>519225358</v>
      </c>
      <c r="E3895" t="s">
        <v>10072</v>
      </c>
      <c r="F3895">
        <v>56</v>
      </c>
      <c r="G3895" t="s">
        <v>30</v>
      </c>
      <c r="H3895" t="str">
        <f t="shared" ca="1" si="420"/>
        <v>Propia</v>
      </c>
      <c r="I3895" t="s">
        <v>44</v>
      </c>
      <c r="J3895" t="s">
        <v>33</v>
      </c>
      <c r="K3895">
        <f t="shared" ca="1" si="421"/>
        <v>7289</v>
      </c>
      <c r="L3895" t="s">
        <v>74</v>
      </c>
      <c r="M3895" t="s">
        <v>13128</v>
      </c>
      <c r="N3895">
        <v>1</v>
      </c>
      <c r="O3895" t="s">
        <v>14663</v>
      </c>
      <c r="P3895" t="s">
        <v>14670</v>
      </c>
      <c r="Q3895" t="s">
        <v>14659</v>
      </c>
      <c r="R3895" s="1">
        <v>42739</v>
      </c>
      <c r="S3895" t="s">
        <v>755</v>
      </c>
      <c r="T3895" t="str">
        <f t="shared" ca="1" si="422"/>
        <v>Con Garantia</v>
      </c>
      <c r="U3895" t="str">
        <f t="shared" ca="1" si="423"/>
        <v>Sin deuda</v>
      </c>
      <c r="V3895" t="str">
        <f t="shared" ca="1" si="424"/>
        <v/>
      </c>
      <c r="W3895" t="str">
        <f t="shared" ca="1" si="425"/>
        <v>Bajo Riesgo</v>
      </c>
      <c r="X3895">
        <v>1000</v>
      </c>
      <c r="Y3895" s="2">
        <f ca="1">IF(H3895="Propia",RANDBETWEEN(1000,5000),RANDBETWEEN(0,999))</f>
        <v>4409</v>
      </c>
      <c r="Z3895" s="2">
        <f ca="1">IF(T3895="Con Garantia",RANDBETWEEN(1000,5000),RANDBETWEEN(0,999))</f>
        <v>2483</v>
      </c>
      <c r="AA3895" s="2">
        <f ca="1">IF(U3895="Sin deuda",RANDBETWEEN(1000,5000),RANDBETWEEN(0,999))</f>
        <v>4573</v>
      </c>
      <c r="AB3895" s="4">
        <f ca="1">IF(Q3895="Si Trabaja",RANDBETWEEN(1000,5000),RANDBETWEEN(0,999))</f>
        <v>1524</v>
      </c>
      <c r="AC3895" s="4">
        <f ca="1">IF(AND(F3895&gt;17,F3895&lt;71),RANDBETWEEN(1000,5000),RANDBETWEEN(0,999))</f>
        <v>1453</v>
      </c>
      <c r="AD3895" s="4">
        <f ca="1">IF(AND(AB3895&gt;=0.5,(K3895-X3895)&gt;1000),RANDBETWEEN(1000,5000),RANDBETWEEN(0,999))</f>
        <v>2621</v>
      </c>
      <c r="AE3895" s="4">
        <f ca="1">IF(OR(V3895="",V3895="Puntual"),RANDBETWEEN(1000,5000),RANDBETWEEN(0,999))</f>
        <v>1888</v>
      </c>
      <c r="AF3895" s="4">
        <f ca="1">IF(OR(W3895="Bajo Riesgo",AE3895&gt;=1000),RANDBETWEEN(1000,5000),RANDBETWEEN(0,999))</f>
        <v>1802</v>
      </c>
      <c r="AG3895">
        <f t="shared" ca="1" si="426"/>
        <v>1</v>
      </c>
    </row>
    <row r="3896" spans="1:33" customFormat="1" x14ac:dyDescent="0.25">
      <c r="A3896">
        <v>44687441</v>
      </c>
      <c r="B3896" t="s">
        <v>10073</v>
      </c>
      <c r="C3896" t="s">
        <v>10074</v>
      </c>
      <c r="D3896">
        <v>966353032</v>
      </c>
      <c r="E3896" t="s">
        <v>10075</v>
      </c>
      <c r="F3896">
        <v>69</v>
      </c>
      <c r="G3896" t="s">
        <v>42</v>
      </c>
      <c r="H3896" t="str">
        <f t="shared" ca="1" si="420"/>
        <v>Alquilada</v>
      </c>
      <c r="I3896" t="s">
        <v>49</v>
      </c>
      <c r="J3896" t="s">
        <v>33</v>
      </c>
      <c r="K3896">
        <f t="shared" ca="1" si="421"/>
        <v>6937</v>
      </c>
      <c r="L3896" t="s">
        <v>67</v>
      </c>
      <c r="M3896" t="s">
        <v>14661</v>
      </c>
      <c r="N3896" t="s">
        <v>14661</v>
      </c>
      <c r="O3896" t="s">
        <v>14661</v>
      </c>
      <c r="P3896" t="s">
        <v>14661</v>
      </c>
      <c r="Q3896" t="s">
        <v>14662</v>
      </c>
      <c r="R3896" s="1">
        <v>43078</v>
      </c>
      <c r="S3896" t="s">
        <v>755</v>
      </c>
      <c r="T3896" t="str">
        <f t="shared" ca="1" si="422"/>
        <v>Sin Garantia</v>
      </c>
      <c r="U3896" t="str">
        <f t="shared" ca="1" si="423"/>
        <v>Con deuda</v>
      </c>
      <c r="V3896" t="str">
        <f t="shared" ca="1" si="424"/>
        <v>Puntual</v>
      </c>
      <c r="W3896" t="str">
        <f t="shared" ca="1" si="425"/>
        <v>Bajo Riesgo</v>
      </c>
      <c r="X3896">
        <v>1000</v>
      </c>
      <c r="Y3896" s="2">
        <f ca="1">IF(H3896="Propia",RANDBETWEEN(1000,5000),RANDBETWEEN(0,999))</f>
        <v>659</v>
      </c>
      <c r="Z3896" s="2">
        <f ca="1">IF(T3896="Con Garantia",RANDBETWEEN(1000,5000),RANDBETWEEN(0,999))</f>
        <v>203</v>
      </c>
      <c r="AA3896" s="2">
        <f ca="1">IF(U3896="Sin deuda",RANDBETWEEN(1000,5000),RANDBETWEEN(0,999))</f>
        <v>385</v>
      </c>
      <c r="AB3896" s="4">
        <f ca="1">IF(Q3896="Si Trabaja",RANDBETWEEN(1000,5000),RANDBETWEEN(0,999))</f>
        <v>978</v>
      </c>
      <c r="AC3896" s="4">
        <f ca="1">IF(AND(F3896&gt;17,F3896&lt;71),RANDBETWEEN(1000,5000),RANDBETWEEN(0,999))</f>
        <v>3091</v>
      </c>
      <c r="AD3896" s="4">
        <f ca="1">IF(AND(AB3896&gt;=0.5,(K3896-X3896)&gt;1000),RANDBETWEEN(1000,5000),RANDBETWEEN(0,999))</f>
        <v>3045</v>
      </c>
      <c r="AE3896" s="4">
        <f ca="1">IF(OR(V3896="",V3896="Puntual"),RANDBETWEEN(1000,5000),RANDBETWEEN(0,999))</f>
        <v>1148</v>
      </c>
      <c r="AF3896" s="4">
        <f ca="1">IF(OR(W3896="Bajo Riesgo",AE3896&gt;=1000),RANDBETWEEN(1000,5000),RANDBETWEEN(0,999))</f>
        <v>4231</v>
      </c>
      <c r="AG3896">
        <f t="shared" ca="1" si="426"/>
        <v>0</v>
      </c>
    </row>
    <row r="3897" spans="1:33" customFormat="1" x14ac:dyDescent="0.25">
      <c r="A3897">
        <v>60272229</v>
      </c>
      <c r="B3897" t="s">
        <v>10076</v>
      </c>
      <c r="C3897" t="s">
        <v>10077</v>
      </c>
      <c r="D3897">
        <v>918075121</v>
      </c>
      <c r="E3897" t="s">
        <v>10078</v>
      </c>
      <c r="F3897">
        <v>47</v>
      </c>
      <c r="G3897" t="s">
        <v>42</v>
      </c>
      <c r="H3897" t="str">
        <f t="shared" ca="1" si="420"/>
        <v>Alquilada</v>
      </c>
      <c r="I3897" t="s">
        <v>44</v>
      </c>
      <c r="J3897" t="s">
        <v>33</v>
      </c>
      <c r="K3897">
        <f t="shared" ca="1" si="421"/>
        <v>5490</v>
      </c>
      <c r="L3897" t="s">
        <v>131</v>
      </c>
      <c r="M3897" t="s">
        <v>13084</v>
      </c>
      <c r="N3897">
        <v>6</v>
      </c>
      <c r="O3897" t="s">
        <v>14657</v>
      </c>
      <c r="P3897" t="s">
        <v>14667</v>
      </c>
      <c r="Q3897" t="s">
        <v>14659</v>
      </c>
      <c r="R3897" s="1">
        <v>42899</v>
      </c>
      <c r="S3897" t="s">
        <v>34</v>
      </c>
      <c r="T3897" t="str">
        <f t="shared" ca="1" si="422"/>
        <v>Con Garantia</v>
      </c>
      <c r="U3897" t="str">
        <f t="shared" ca="1" si="423"/>
        <v>Con deuda</v>
      </c>
      <c r="V3897" t="str">
        <f t="shared" ca="1" si="424"/>
        <v>Moroso</v>
      </c>
      <c r="W3897" t="str">
        <f t="shared" ca="1" si="425"/>
        <v>Alto Riesgo</v>
      </c>
      <c r="X3897">
        <v>1000</v>
      </c>
      <c r="Y3897" s="2">
        <f ca="1">IF(H3897="Propia",RANDBETWEEN(1000,5000),RANDBETWEEN(0,999))</f>
        <v>172</v>
      </c>
      <c r="Z3897" s="2">
        <f ca="1">IF(T3897="Con Garantia",RANDBETWEEN(1000,5000),RANDBETWEEN(0,999))</f>
        <v>1543</v>
      </c>
      <c r="AA3897" s="2">
        <f ca="1">IF(U3897="Sin deuda",RANDBETWEEN(1000,5000),RANDBETWEEN(0,999))</f>
        <v>643</v>
      </c>
      <c r="AB3897" s="4">
        <f ca="1">IF(Q3897="Si Trabaja",RANDBETWEEN(1000,5000),RANDBETWEEN(0,999))</f>
        <v>3248</v>
      </c>
      <c r="AC3897" s="4">
        <f ca="1">IF(AND(F3897&gt;17,F3897&lt;71),RANDBETWEEN(1000,5000),RANDBETWEEN(0,999))</f>
        <v>3808</v>
      </c>
      <c r="AD3897" s="4">
        <f ca="1">IF(AND(AB3897&gt;=0.5,(K3897-X3897)&gt;1000),RANDBETWEEN(1000,5000),RANDBETWEEN(0,999))</f>
        <v>4558</v>
      </c>
      <c r="AE3897" s="4">
        <f ca="1">IF(OR(V3897="",V3897="Puntual"),RANDBETWEEN(1000,5000),RANDBETWEEN(0,999))</f>
        <v>453</v>
      </c>
      <c r="AF3897" s="4">
        <f ca="1">IF(OR(W3897="Bajo Riesgo",AE3897&gt;=1000),RANDBETWEEN(1000,5000),RANDBETWEEN(0,999))</f>
        <v>770</v>
      </c>
      <c r="AG3897">
        <f t="shared" ca="1" si="426"/>
        <v>0</v>
      </c>
    </row>
    <row r="3898" spans="1:33" customFormat="1" x14ac:dyDescent="0.25">
      <c r="A3898">
        <v>40061098</v>
      </c>
      <c r="B3898" t="s">
        <v>10079</v>
      </c>
      <c r="C3898" t="s">
        <v>10080</v>
      </c>
      <c r="D3898">
        <v>979268605</v>
      </c>
      <c r="E3898" t="s">
        <v>10081</v>
      </c>
      <c r="F3898">
        <v>34</v>
      </c>
      <c r="G3898" t="s">
        <v>30</v>
      </c>
      <c r="H3898" t="str">
        <f t="shared" ca="1" si="420"/>
        <v>Alquilada</v>
      </c>
      <c r="I3898" t="s">
        <v>44</v>
      </c>
      <c r="J3898" t="s">
        <v>33</v>
      </c>
      <c r="K3898">
        <f t="shared" ca="1" si="421"/>
        <v>7046</v>
      </c>
      <c r="L3898" t="s">
        <v>53</v>
      </c>
      <c r="M3898" t="s">
        <v>13853</v>
      </c>
      <c r="N3898">
        <v>9</v>
      </c>
      <c r="O3898" t="s">
        <v>14663</v>
      </c>
      <c r="P3898" t="s">
        <v>14664</v>
      </c>
      <c r="Q3898" t="s">
        <v>14659</v>
      </c>
      <c r="R3898" s="1">
        <v>42843</v>
      </c>
      <c r="S3898" t="s">
        <v>34</v>
      </c>
      <c r="T3898" t="str">
        <f t="shared" ca="1" si="422"/>
        <v>Sin Garantia</v>
      </c>
      <c r="U3898" t="str">
        <f t="shared" ca="1" si="423"/>
        <v>Con deuda</v>
      </c>
      <c r="V3898" t="str">
        <f t="shared" ca="1" si="424"/>
        <v>Moroso</v>
      </c>
      <c r="W3898" t="str">
        <f t="shared" ca="1" si="425"/>
        <v>Alto Riesgo</v>
      </c>
      <c r="X3898">
        <v>1000</v>
      </c>
      <c r="Y3898" s="2">
        <f ca="1">IF(H3898="Propia",RANDBETWEEN(1000,5000),RANDBETWEEN(0,999))</f>
        <v>859</v>
      </c>
      <c r="Z3898" s="2">
        <f ca="1">IF(T3898="Con Garantia",RANDBETWEEN(1000,5000),RANDBETWEEN(0,999))</f>
        <v>647</v>
      </c>
      <c r="AA3898" s="2">
        <f ca="1">IF(U3898="Sin deuda",RANDBETWEEN(1000,5000),RANDBETWEEN(0,999))</f>
        <v>447</v>
      </c>
      <c r="AB3898" s="4">
        <f ca="1">IF(Q3898="Si Trabaja",RANDBETWEEN(1000,5000),RANDBETWEEN(0,999))</f>
        <v>4116</v>
      </c>
      <c r="AC3898" s="4">
        <f ca="1">IF(AND(F3898&gt;17,F3898&lt;71),RANDBETWEEN(1000,5000),RANDBETWEEN(0,999))</f>
        <v>2917</v>
      </c>
      <c r="AD3898" s="4">
        <f ca="1">IF(AND(AB3898&gt;=0.5,(K3898-X3898)&gt;1000),RANDBETWEEN(1000,5000),RANDBETWEEN(0,999))</f>
        <v>4247</v>
      </c>
      <c r="AE3898" s="4">
        <f ca="1">IF(OR(V3898="",V3898="Puntual"),RANDBETWEEN(1000,5000),RANDBETWEEN(0,999))</f>
        <v>77</v>
      </c>
      <c r="AF3898" s="4">
        <f ca="1">IF(OR(W3898="Bajo Riesgo",AE3898&gt;=1000),RANDBETWEEN(1000,5000),RANDBETWEEN(0,999))</f>
        <v>607</v>
      </c>
      <c r="AG3898">
        <f t="shared" ca="1" si="426"/>
        <v>0</v>
      </c>
    </row>
    <row r="3899" spans="1:33" customFormat="1" x14ac:dyDescent="0.25">
      <c r="A3899">
        <v>113236</v>
      </c>
      <c r="B3899" t="s">
        <v>10082</v>
      </c>
      <c r="C3899" t="s">
        <v>10083</v>
      </c>
      <c r="D3899">
        <v>961501011</v>
      </c>
      <c r="E3899" t="s">
        <v>10084</v>
      </c>
      <c r="F3899">
        <v>36</v>
      </c>
      <c r="G3899" t="s">
        <v>42</v>
      </c>
      <c r="H3899" t="str">
        <f t="shared" ca="1" si="420"/>
        <v>Alquilada</v>
      </c>
      <c r="I3899" t="s">
        <v>49</v>
      </c>
      <c r="J3899" t="s">
        <v>33</v>
      </c>
      <c r="K3899">
        <f t="shared" ca="1" si="421"/>
        <v>7120</v>
      </c>
      <c r="L3899" t="s">
        <v>53</v>
      </c>
      <c r="M3899" t="s">
        <v>14661</v>
      </c>
      <c r="N3899" t="s">
        <v>14661</v>
      </c>
      <c r="O3899" t="s">
        <v>14661</v>
      </c>
      <c r="P3899" t="s">
        <v>14661</v>
      </c>
      <c r="Q3899" t="s">
        <v>14662</v>
      </c>
      <c r="R3899" s="1">
        <v>42961</v>
      </c>
      <c r="S3899" t="s">
        <v>34</v>
      </c>
      <c r="T3899" t="str">
        <f t="shared" ca="1" si="422"/>
        <v>Con Garantia</v>
      </c>
      <c r="U3899" t="str">
        <f t="shared" ca="1" si="423"/>
        <v>Sin deuda</v>
      </c>
      <c r="V3899" t="str">
        <f t="shared" ca="1" si="424"/>
        <v/>
      </c>
      <c r="W3899" t="str">
        <f t="shared" ca="1" si="425"/>
        <v>Bajo Riesgo</v>
      </c>
      <c r="X3899">
        <v>1000</v>
      </c>
      <c r="Y3899" s="2">
        <f ca="1">IF(H3899="Propia",RANDBETWEEN(1000,5000),RANDBETWEEN(0,999))</f>
        <v>792</v>
      </c>
      <c r="Z3899" s="2">
        <f ca="1">IF(T3899="Con Garantia",RANDBETWEEN(1000,5000),RANDBETWEEN(0,999))</f>
        <v>4068</v>
      </c>
      <c r="AA3899" s="2">
        <f ca="1">IF(U3899="Sin deuda",RANDBETWEEN(1000,5000),RANDBETWEEN(0,999))</f>
        <v>1024</v>
      </c>
      <c r="AB3899" s="4">
        <f ca="1">IF(Q3899="Si Trabaja",RANDBETWEEN(1000,5000),RANDBETWEEN(0,999))</f>
        <v>10</v>
      </c>
      <c r="AC3899" s="4">
        <f ca="1">IF(AND(F3899&gt;17,F3899&lt;71),RANDBETWEEN(1000,5000),RANDBETWEEN(0,999))</f>
        <v>1820</v>
      </c>
      <c r="AD3899" s="4">
        <f ca="1">IF(AND(AB3899&gt;=0.5,(K3899-X3899)&gt;1000),RANDBETWEEN(1000,5000),RANDBETWEEN(0,999))</f>
        <v>3806</v>
      </c>
      <c r="AE3899" s="4">
        <f ca="1">IF(OR(V3899="",V3899="Puntual"),RANDBETWEEN(1000,5000),RANDBETWEEN(0,999))</f>
        <v>3839</v>
      </c>
      <c r="AF3899" s="4">
        <f ca="1">IF(OR(W3899="Bajo Riesgo",AE3899&gt;=1000),RANDBETWEEN(1000,5000),RANDBETWEEN(0,999))</f>
        <v>4164</v>
      </c>
      <c r="AG3899">
        <f t="shared" ca="1" si="426"/>
        <v>0</v>
      </c>
    </row>
    <row r="3900" spans="1:33" customFormat="1" x14ac:dyDescent="0.25">
      <c r="A3900">
        <v>44702771</v>
      </c>
      <c r="B3900" t="s">
        <v>10085</v>
      </c>
      <c r="C3900" t="s">
        <v>10086</v>
      </c>
      <c r="D3900">
        <v>981683614</v>
      </c>
      <c r="E3900" t="s">
        <v>10087</v>
      </c>
      <c r="F3900">
        <v>59</v>
      </c>
      <c r="G3900" t="s">
        <v>42</v>
      </c>
      <c r="H3900" t="str">
        <f t="shared" ca="1" si="420"/>
        <v>Propia</v>
      </c>
      <c r="I3900" t="s">
        <v>32</v>
      </c>
      <c r="J3900" t="s">
        <v>33</v>
      </c>
      <c r="K3900">
        <f t="shared" ca="1" si="421"/>
        <v>6527</v>
      </c>
      <c r="L3900" t="s">
        <v>78</v>
      </c>
      <c r="M3900" t="s">
        <v>14661</v>
      </c>
      <c r="N3900" t="s">
        <v>14661</v>
      </c>
      <c r="O3900" t="s">
        <v>14661</v>
      </c>
      <c r="P3900" t="s">
        <v>14661</v>
      </c>
      <c r="Q3900" t="s">
        <v>14662</v>
      </c>
      <c r="R3900" s="1">
        <v>42773</v>
      </c>
      <c r="S3900" t="s">
        <v>755</v>
      </c>
      <c r="T3900" t="str">
        <f t="shared" ca="1" si="422"/>
        <v>Con Garantia</v>
      </c>
      <c r="U3900" t="str">
        <f t="shared" ca="1" si="423"/>
        <v>Sin deuda</v>
      </c>
      <c r="V3900" t="str">
        <f t="shared" ca="1" si="424"/>
        <v/>
      </c>
      <c r="W3900" t="str">
        <f t="shared" ca="1" si="425"/>
        <v>Bajo Riesgo</v>
      </c>
      <c r="X3900">
        <v>1000</v>
      </c>
      <c r="Y3900" s="2">
        <f ca="1">IF(H3900="Propia",RANDBETWEEN(1000,5000),RANDBETWEEN(0,999))</f>
        <v>2293</v>
      </c>
      <c r="Z3900" s="2">
        <f ca="1">IF(T3900="Con Garantia",RANDBETWEEN(1000,5000),RANDBETWEEN(0,999))</f>
        <v>4344</v>
      </c>
      <c r="AA3900" s="2">
        <f ca="1">IF(U3900="Sin deuda",RANDBETWEEN(1000,5000),RANDBETWEEN(0,999))</f>
        <v>2771</v>
      </c>
      <c r="AB3900" s="4">
        <f ca="1">IF(Q3900="Si Trabaja",RANDBETWEEN(1000,5000),RANDBETWEEN(0,999))</f>
        <v>641</v>
      </c>
      <c r="AC3900" s="4">
        <f ca="1">IF(AND(F3900&gt;17,F3900&lt;71),RANDBETWEEN(1000,5000),RANDBETWEEN(0,999))</f>
        <v>4525</v>
      </c>
      <c r="AD3900" s="4">
        <f ca="1">IF(AND(AB3900&gt;=0.5,(K3900-X3900)&gt;1000),RANDBETWEEN(1000,5000),RANDBETWEEN(0,999))</f>
        <v>3127</v>
      </c>
      <c r="AE3900" s="4">
        <f ca="1">IF(OR(V3900="",V3900="Puntual"),RANDBETWEEN(1000,5000),RANDBETWEEN(0,999))</f>
        <v>1780</v>
      </c>
      <c r="AF3900" s="4">
        <f ca="1">IF(OR(W3900="Bajo Riesgo",AE3900&gt;=1000),RANDBETWEEN(1000,5000),RANDBETWEEN(0,999))</f>
        <v>1255</v>
      </c>
      <c r="AG3900">
        <f t="shared" ca="1" si="426"/>
        <v>0</v>
      </c>
    </row>
    <row r="3901" spans="1:33" customFormat="1" x14ac:dyDescent="0.25">
      <c r="A3901">
        <v>9919118</v>
      </c>
      <c r="B3901" t="s">
        <v>10088</v>
      </c>
      <c r="C3901" t="s">
        <v>10048</v>
      </c>
      <c r="D3901">
        <v>946578341</v>
      </c>
      <c r="E3901" t="s">
        <v>10089</v>
      </c>
      <c r="F3901">
        <v>24</v>
      </c>
      <c r="G3901" t="s">
        <v>42</v>
      </c>
      <c r="H3901" t="str">
        <f t="shared" ca="1" si="420"/>
        <v>Propia</v>
      </c>
      <c r="I3901" t="s">
        <v>49</v>
      </c>
      <c r="J3901" t="s">
        <v>33</v>
      </c>
      <c r="K3901">
        <f t="shared" ca="1" si="421"/>
        <v>7170</v>
      </c>
      <c r="L3901" t="s">
        <v>107</v>
      </c>
      <c r="M3901" t="s">
        <v>14661</v>
      </c>
      <c r="N3901" t="s">
        <v>14661</v>
      </c>
      <c r="O3901" t="s">
        <v>14661</v>
      </c>
      <c r="P3901" t="s">
        <v>14661</v>
      </c>
      <c r="Q3901" t="s">
        <v>14662</v>
      </c>
      <c r="R3901" s="1">
        <v>43047</v>
      </c>
      <c r="S3901" t="s">
        <v>34</v>
      </c>
      <c r="T3901" t="str">
        <f t="shared" ca="1" si="422"/>
        <v>Sin Garantia</v>
      </c>
      <c r="U3901" t="str">
        <f t="shared" ca="1" si="423"/>
        <v>Sin deuda</v>
      </c>
      <c r="V3901" t="str">
        <f t="shared" ca="1" si="424"/>
        <v/>
      </c>
      <c r="W3901" t="str">
        <f t="shared" ca="1" si="425"/>
        <v>Bajo Riesgo</v>
      </c>
      <c r="X3901">
        <v>1000</v>
      </c>
      <c r="Y3901" s="2">
        <f ca="1">IF(H3901="Propia",RANDBETWEEN(1000,5000),RANDBETWEEN(0,999))</f>
        <v>4368</v>
      </c>
      <c r="Z3901" s="2">
        <f ca="1">IF(T3901="Con Garantia",RANDBETWEEN(1000,5000),RANDBETWEEN(0,999))</f>
        <v>314</v>
      </c>
      <c r="AA3901" s="2">
        <f ca="1">IF(U3901="Sin deuda",RANDBETWEEN(1000,5000),RANDBETWEEN(0,999))</f>
        <v>2382</v>
      </c>
      <c r="AB3901" s="4">
        <f ca="1">IF(Q3901="Si Trabaja",RANDBETWEEN(1000,5000),RANDBETWEEN(0,999))</f>
        <v>197</v>
      </c>
      <c r="AC3901" s="4">
        <f ca="1">IF(AND(F3901&gt;17,F3901&lt;71),RANDBETWEEN(1000,5000),RANDBETWEEN(0,999))</f>
        <v>1601</v>
      </c>
      <c r="AD3901" s="4">
        <f ca="1">IF(AND(AB3901&gt;=0.5,(K3901-X3901)&gt;1000),RANDBETWEEN(1000,5000),RANDBETWEEN(0,999))</f>
        <v>3505</v>
      </c>
      <c r="AE3901" s="4">
        <f ca="1">IF(OR(V3901="",V3901="Puntual"),RANDBETWEEN(1000,5000),RANDBETWEEN(0,999))</f>
        <v>4117</v>
      </c>
      <c r="AF3901" s="4">
        <f ca="1">IF(OR(W3901="Bajo Riesgo",AE3901&gt;=1000),RANDBETWEEN(1000,5000),RANDBETWEEN(0,999))</f>
        <v>1497</v>
      </c>
      <c r="AG3901">
        <f t="shared" ca="1" si="426"/>
        <v>0</v>
      </c>
    </row>
    <row r="3902" spans="1:33" customFormat="1" x14ac:dyDescent="0.25">
      <c r="A3902">
        <v>43081833</v>
      </c>
      <c r="B3902" t="s">
        <v>10050</v>
      </c>
      <c r="C3902" t="s">
        <v>10090</v>
      </c>
      <c r="D3902">
        <v>937012848</v>
      </c>
      <c r="E3902" t="s">
        <v>10052</v>
      </c>
      <c r="F3902">
        <v>46</v>
      </c>
      <c r="G3902" t="s">
        <v>30</v>
      </c>
      <c r="H3902" t="str">
        <f t="shared" ca="1" si="420"/>
        <v>Alquilada</v>
      </c>
      <c r="I3902" t="s">
        <v>49</v>
      </c>
      <c r="J3902" t="s">
        <v>33</v>
      </c>
      <c r="K3902">
        <f t="shared" ca="1" si="421"/>
        <v>6115</v>
      </c>
      <c r="L3902" t="s">
        <v>67</v>
      </c>
      <c r="M3902" t="s">
        <v>14479</v>
      </c>
      <c r="N3902">
        <v>7</v>
      </c>
      <c r="O3902" t="s">
        <v>14663</v>
      </c>
      <c r="P3902" t="s">
        <v>14660</v>
      </c>
      <c r="Q3902" t="s">
        <v>14659</v>
      </c>
      <c r="R3902" s="1">
        <v>42961</v>
      </c>
      <c r="S3902" t="s">
        <v>34</v>
      </c>
      <c r="T3902" t="str">
        <f t="shared" ca="1" si="422"/>
        <v>Sin Garantia</v>
      </c>
      <c r="U3902" t="str">
        <f t="shared" ca="1" si="423"/>
        <v>Con deuda</v>
      </c>
      <c r="V3902" t="str">
        <f t="shared" ca="1" si="424"/>
        <v>Puntual</v>
      </c>
      <c r="W3902" t="str">
        <f t="shared" ca="1" si="425"/>
        <v>Bajo Riesgo</v>
      </c>
      <c r="X3902">
        <v>1000</v>
      </c>
      <c r="Y3902" s="2">
        <f ca="1">IF(H3902="Propia",RANDBETWEEN(1000,5000),RANDBETWEEN(0,999))</f>
        <v>740</v>
      </c>
      <c r="Z3902" s="2">
        <f ca="1">IF(T3902="Con Garantia",RANDBETWEEN(1000,5000),RANDBETWEEN(0,999))</f>
        <v>39</v>
      </c>
      <c r="AA3902" s="2">
        <f ca="1">IF(U3902="Sin deuda",RANDBETWEEN(1000,5000),RANDBETWEEN(0,999))</f>
        <v>129</v>
      </c>
      <c r="AB3902" s="4">
        <f ca="1">IF(Q3902="Si Trabaja",RANDBETWEEN(1000,5000),RANDBETWEEN(0,999))</f>
        <v>1160</v>
      </c>
      <c r="AC3902" s="4">
        <f ca="1">IF(AND(F3902&gt;17,F3902&lt;71),RANDBETWEEN(1000,5000),RANDBETWEEN(0,999))</f>
        <v>2496</v>
      </c>
      <c r="AD3902" s="4">
        <f ca="1">IF(AND(AB3902&gt;=0.5,(K3902-X3902)&gt;1000),RANDBETWEEN(1000,5000),RANDBETWEEN(0,999))</f>
        <v>4776</v>
      </c>
      <c r="AE3902" s="4">
        <f ca="1">IF(OR(V3902="",V3902="Puntual"),RANDBETWEEN(1000,5000),RANDBETWEEN(0,999))</f>
        <v>1055</v>
      </c>
      <c r="AF3902" s="4">
        <f ca="1">IF(OR(W3902="Bajo Riesgo",AE3902&gt;=1000),RANDBETWEEN(1000,5000),RANDBETWEEN(0,999))</f>
        <v>2109</v>
      </c>
      <c r="AG3902">
        <f t="shared" ca="1" si="426"/>
        <v>1</v>
      </c>
    </row>
    <row r="3903" spans="1:33" customFormat="1" x14ac:dyDescent="0.25">
      <c r="A3903">
        <v>21575691</v>
      </c>
      <c r="B3903" t="s">
        <v>10091</v>
      </c>
      <c r="C3903" t="s">
        <v>10092</v>
      </c>
      <c r="D3903">
        <v>519776210</v>
      </c>
      <c r="E3903" t="s">
        <v>10093</v>
      </c>
      <c r="F3903">
        <v>48</v>
      </c>
      <c r="G3903" t="s">
        <v>42</v>
      </c>
      <c r="H3903" t="str">
        <f t="shared" ca="1" si="420"/>
        <v>Alquilada</v>
      </c>
      <c r="I3903" t="s">
        <v>79</v>
      </c>
      <c r="J3903" t="s">
        <v>33</v>
      </c>
      <c r="K3903">
        <f t="shared" ca="1" si="421"/>
        <v>7251</v>
      </c>
      <c r="L3903" t="s">
        <v>131</v>
      </c>
      <c r="M3903" t="s">
        <v>14661</v>
      </c>
      <c r="N3903" t="s">
        <v>14661</v>
      </c>
      <c r="O3903" t="s">
        <v>14661</v>
      </c>
      <c r="P3903" t="s">
        <v>14661</v>
      </c>
      <c r="Q3903" t="s">
        <v>14662</v>
      </c>
      <c r="R3903" s="1">
        <v>42844</v>
      </c>
      <c r="S3903" t="s">
        <v>34</v>
      </c>
      <c r="T3903" t="str">
        <f t="shared" ca="1" si="422"/>
        <v>Sin Garantia</v>
      </c>
      <c r="U3903" t="str">
        <f t="shared" ca="1" si="423"/>
        <v>Sin deuda</v>
      </c>
      <c r="V3903" t="str">
        <f t="shared" ca="1" si="424"/>
        <v/>
      </c>
      <c r="W3903" t="str">
        <f t="shared" ca="1" si="425"/>
        <v>Bajo Riesgo</v>
      </c>
      <c r="X3903">
        <v>1000</v>
      </c>
      <c r="Y3903" s="2">
        <f ca="1">IF(H3903="Propia",RANDBETWEEN(1000,5000),RANDBETWEEN(0,999))</f>
        <v>618</v>
      </c>
      <c r="Z3903" s="2">
        <f ca="1">IF(T3903="Con Garantia",RANDBETWEEN(1000,5000),RANDBETWEEN(0,999))</f>
        <v>144</v>
      </c>
      <c r="AA3903" s="2">
        <f ca="1">IF(U3903="Sin deuda",RANDBETWEEN(1000,5000),RANDBETWEEN(0,999))</f>
        <v>3070</v>
      </c>
      <c r="AB3903" s="4">
        <f ca="1">IF(Q3903="Si Trabaja",RANDBETWEEN(1000,5000),RANDBETWEEN(0,999))</f>
        <v>568</v>
      </c>
      <c r="AC3903" s="4">
        <f ca="1">IF(AND(F3903&gt;17,F3903&lt;71),RANDBETWEEN(1000,5000),RANDBETWEEN(0,999))</f>
        <v>2711</v>
      </c>
      <c r="AD3903" s="4">
        <f ca="1">IF(AND(AB3903&gt;=0.5,(K3903-X3903)&gt;1000),RANDBETWEEN(1000,5000),RANDBETWEEN(0,999))</f>
        <v>4080</v>
      </c>
      <c r="AE3903" s="4">
        <f ca="1">IF(OR(V3903="",V3903="Puntual"),RANDBETWEEN(1000,5000),RANDBETWEEN(0,999))</f>
        <v>2958</v>
      </c>
      <c r="AF3903" s="4">
        <f ca="1">IF(OR(W3903="Bajo Riesgo",AE3903&gt;=1000),RANDBETWEEN(1000,5000),RANDBETWEEN(0,999))</f>
        <v>2857</v>
      </c>
      <c r="AG3903">
        <f t="shared" ca="1" si="426"/>
        <v>0</v>
      </c>
    </row>
    <row r="3904" spans="1:33" customFormat="1" x14ac:dyDescent="0.25">
      <c r="A3904">
        <v>10280957</v>
      </c>
      <c r="B3904" t="s">
        <v>10094</v>
      </c>
      <c r="C3904" t="s">
        <v>10095</v>
      </c>
      <c r="D3904">
        <v>519921686</v>
      </c>
      <c r="E3904" t="s">
        <v>10096</v>
      </c>
      <c r="F3904">
        <v>67</v>
      </c>
      <c r="G3904" t="s">
        <v>30</v>
      </c>
      <c r="H3904" t="str">
        <f t="shared" ca="1" si="420"/>
        <v>Propia</v>
      </c>
      <c r="I3904" t="s">
        <v>79</v>
      </c>
      <c r="J3904" t="s">
        <v>33</v>
      </c>
      <c r="K3904">
        <f t="shared" ca="1" si="421"/>
        <v>6876</v>
      </c>
      <c r="L3904" t="s">
        <v>125</v>
      </c>
      <c r="M3904" t="s">
        <v>14449</v>
      </c>
      <c r="N3904">
        <v>7</v>
      </c>
      <c r="O3904" t="s">
        <v>14657</v>
      </c>
      <c r="P3904" t="s">
        <v>14669</v>
      </c>
      <c r="Q3904" t="s">
        <v>14659</v>
      </c>
      <c r="R3904" s="1">
        <v>42887</v>
      </c>
      <c r="S3904" t="s">
        <v>34</v>
      </c>
      <c r="T3904" t="str">
        <f t="shared" ca="1" si="422"/>
        <v>Sin Garantia</v>
      </c>
      <c r="U3904" t="str">
        <f t="shared" ca="1" si="423"/>
        <v>Con deuda</v>
      </c>
      <c r="V3904" t="str">
        <f t="shared" ca="1" si="424"/>
        <v>Puntual</v>
      </c>
      <c r="W3904" t="str">
        <f t="shared" ca="1" si="425"/>
        <v>Bajo Riesgo</v>
      </c>
      <c r="X3904">
        <v>1000</v>
      </c>
      <c r="Y3904" s="2">
        <f ca="1">IF(H3904="Propia",RANDBETWEEN(1000,5000),RANDBETWEEN(0,999))</f>
        <v>3712</v>
      </c>
      <c r="Z3904" s="2">
        <f ca="1">IF(T3904="Con Garantia",RANDBETWEEN(1000,5000),RANDBETWEEN(0,999))</f>
        <v>651</v>
      </c>
      <c r="AA3904" s="2">
        <f ca="1">IF(U3904="Sin deuda",RANDBETWEEN(1000,5000),RANDBETWEEN(0,999))</f>
        <v>111</v>
      </c>
      <c r="AB3904" s="4">
        <f ca="1">IF(Q3904="Si Trabaja",RANDBETWEEN(1000,5000),RANDBETWEEN(0,999))</f>
        <v>4049</v>
      </c>
      <c r="AC3904" s="4">
        <f ca="1">IF(AND(F3904&gt;17,F3904&lt;71),RANDBETWEEN(1000,5000),RANDBETWEEN(0,999))</f>
        <v>1934</v>
      </c>
      <c r="AD3904" s="4">
        <f ca="1">IF(AND(AB3904&gt;=0.5,(K3904-X3904)&gt;1000),RANDBETWEEN(1000,5000),RANDBETWEEN(0,999))</f>
        <v>4252</v>
      </c>
      <c r="AE3904" s="4">
        <f ca="1">IF(OR(V3904="",V3904="Puntual"),RANDBETWEEN(1000,5000),RANDBETWEEN(0,999))</f>
        <v>3407</v>
      </c>
      <c r="AF3904" s="4">
        <f ca="1">IF(OR(W3904="Bajo Riesgo",AE3904&gt;=1000),RANDBETWEEN(1000,5000),RANDBETWEEN(0,999))</f>
        <v>2617</v>
      </c>
      <c r="AG3904">
        <f t="shared" ca="1" si="426"/>
        <v>1</v>
      </c>
    </row>
    <row r="3905" spans="1:33" customFormat="1" x14ac:dyDescent="0.25">
      <c r="A3905">
        <v>42267196</v>
      </c>
      <c r="B3905" t="s">
        <v>749</v>
      </c>
      <c r="C3905" t="s">
        <v>10097</v>
      </c>
      <c r="D3905">
        <v>991185656</v>
      </c>
      <c r="E3905" t="s">
        <v>751</v>
      </c>
      <c r="F3905">
        <v>30</v>
      </c>
      <c r="G3905" t="s">
        <v>42</v>
      </c>
      <c r="H3905" t="str">
        <f t="shared" ca="1" si="420"/>
        <v>Alquilada</v>
      </c>
      <c r="I3905" t="s">
        <v>79</v>
      </c>
      <c r="J3905" t="s">
        <v>33</v>
      </c>
      <c r="K3905">
        <f t="shared" ca="1" si="421"/>
        <v>5067</v>
      </c>
      <c r="L3905" t="s">
        <v>131</v>
      </c>
      <c r="M3905" t="s">
        <v>14661</v>
      </c>
      <c r="N3905" t="s">
        <v>14661</v>
      </c>
      <c r="O3905" t="s">
        <v>14661</v>
      </c>
      <c r="P3905" t="s">
        <v>14661</v>
      </c>
      <c r="Q3905" t="s">
        <v>14662</v>
      </c>
      <c r="R3905" s="1">
        <v>42976</v>
      </c>
      <c r="S3905" t="s">
        <v>34</v>
      </c>
      <c r="T3905" t="str">
        <f t="shared" ca="1" si="422"/>
        <v>Sin Garantia</v>
      </c>
      <c r="U3905" t="str">
        <f t="shared" ca="1" si="423"/>
        <v>Con deuda</v>
      </c>
      <c r="V3905" t="str">
        <f t="shared" ca="1" si="424"/>
        <v>Moroso</v>
      </c>
      <c r="W3905" t="str">
        <f t="shared" ca="1" si="425"/>
        <v>Alto Riesgo</v>
      </c>
      <c r="X3905">
        <v>1000</v>
      </c>
      <c r="Y3905" s="2">
        <f ca="1">IF(H3905="Propia",RANDBETWEEN(1000,5000),RANDBETWEEN(0,999))</f>
        <v>974</v>
      </c>
      <c r="Z3905" s="2">
        <f ca="1">IF(T3905="Con Garantia",RANDBETWEEN(1000,5000),RANDBETWEEN(0,999))</f>
        <v>529</v>
      </c>
      <c r="AA3905" s="2">
        <f ca="1">IF(U3905="Sin deuda",RANDBETWEEN(1000,5000),RANDBETWEEN(0,999))</f>
        <v>187</v>
      </c>
      <c r="AB3905" s="4">
        <f ca="1">IF(Q3905="Si Trabaja",RANDBETWEEN(1000,5000),RANDBETWEEN(0,999))</f>
        <v>365</v>
      </c>
      <c r="AC3905" s="4">
        <f ca="1">IF(AND(F3905&gt;17,F3905&lt;71),RANDBETWEEN(1000,5000),RANDBETWEEN(0,999))</f>
        <v>2105</v>
      </c>
      <c r="AD3905" s="4">
        <f ca="1">IF(AND(AB3905&gt;=0.5,(K3905-X3905)&gt;1000),RANDBETWEEN(1000,5000),RANDBETWEEN(0,999))</f>
        <v>2874</v>
      </c>
      <c r="AE3905" s="4">
        <f ca="1">IF(OR(V3905="",V3905="Puntual"),RANDBETWEEN(1000,5000),RANDBETWEEN(0,999))</f>
        <v>851</v>
      </c>
      <c r="AF3905" s="4">
        <f ca="1">IF(OR(W3905="Bajo Riesgo",AE3905&gt;=1000),RANDBETWEEN(1000,5000),RANDBETWEEN(0,999))</f>
        <v>534</v>
      </c>
      <c r="AG3905">
        <f t="shared" ca="1" si="426"/>
        <v>0</v>
      </c>
    </row>
    <row r="3906" spans="1:33" customFormat="1" x14ac:dyDescent="0.25">
      <c r="A3906">
        <v>41456201</v>
      </c>
      <c r="B3906" t="s">
        <v>10098</v>
      </c>
      <c r="C3906" t="s">
        <v>10099</v>
      </c>
      <c r="D3906">
        <v>988003271</v>
      </c>
      <c r="E3906" t="s">
        <v>10100</v>
      </c>
      <c r="F3906">
        <v>34</v>
      </c>
      <c r="G3906" t="s">
        <v>30</v>
      </c>
      <c r="H3906" t="str">
        <f t="shared" ca="1" si="420"/>
        <v>Alquilada</v>
      </c>
      <c r="I3906" t="s">
        <v>32</v>
      </c>
      <c r="J3906" t="s">
        <v>33</v>
      </c>
      <c r="K3906">
        <f t="shared" ca="1" si="421"/>
        <v>7851</v>
      </c>
      <c r="L3906" t="s">
        <v>135</v>
      </c>
      <c r="M3906" t="s">
        <v>14661</v>
      </c>
      <c r="N3906" t="s">
        <v>14661</v>
      </c>
      <c r="O3906" t="s">
        <v>14661</v>
      </c>
      <c r="P3906" t="s">
        <v>14661</v>
      </c>
      <c r="Q3906" t="s">
        <v>14662</v>
      </c>
      <c r="R3906" s="1">
        <v>43062</v>
      </c>
      <c r="S3906" t="s">
        <v>34</v>
      </c>
      <c r="T3906" t="str">
        <f t="shared" ca="1" si="422"/>
        <v>Con Garantia</v>
      </c>
      <c r="U3906" t="str">
        <f t="shared" ca="1" si="423"/>
        <v>Con deuda</v>
      </c>
      <c r="V3906" t="str">
        <f t="shared" ca="1" si="424"/>
        <v>Puntual</v>
      </c>
      <c r="W3906" t="str">
        <f t="shared" ca="1" si="425"/>
        <v>Bajo Riesgo</v>
      </c>
      <c r="X3906">
        <v>1000</v>
      </c>
      <c r="Y3906" s="2">
        <f ca="1">IF(H3906="Propia",RANDBETWEEN(1000,5000),RANDBETWEEN(0,999))</f>
        <v>334</v>
      </c>
      <c r="Z3906" s="2">
        <f ca="1">IF(T3906="Con Garantia",RANDBETWEEN(1000,5000),RANDBETWEEN(0,999))</f>
        <v>4167</v>
      </c>
      <c r="AA3906" s="2">
        <f ca="1">IF(U3906="Sin deuda",RANDBETWEEN(1000,5000),RANDBETWEEN(0,999))</f>
        <v>953</v>
      </c>
      <c r="AB3906" s="4">
        <f ca="1">IF(Q3906="Si Trabaja",RANDBETWEEN(1000,5000),RANDBETWEEN(0,999))</f>
        <v>476</v>
      </c>
      <c r="AC3906" s="4">
        <f ca="1">IF(AND(F3906&gt;17,F3906&lt;71),RANDBETWEEN(1000,5000),RANDBETWEEN(0,999))</f>
        <v>2552</v>
      </c>
      <c r="AD3906" s="4">
        <f ca="1">IF(AND(AB3906&gt;=0.5,(K3906-X3906)&gt;1000),RANDBETWEEN(1000,5000),RANDBETWEEN(0,999))</f>
        <v>1953</v>
      </c>
      <c r="AE3906" s="4">
        <f ca="1">IF(OR(V3906="",V3906="Puntual"),RANDBETWEEN(1000,5000),RANDBETWEEN(0,999))</f>
        <v>4454</v>
      </c>
      <c r="AF3906" s="4">
        <f ca="1">IF(OR(W3906="Bajo Riesgo",AE3906&gt;=1000),RANDBETWEEN(1000,5000),RANDBETWEEN(0,999))</f>
        <v>3953</v>
      </c>
      <c r="AG3906">
        <f t="shared" ca="1" si="426"/>
        <v>0</v>
      </c>
    </row>
    <row r="3907" spans="1:33" customFormat="1" x14ac:dyDescent="0.25">
      <c r="A3907">
        <v>70291617</v>
      </c>
      <c r="B3907" t="s">
        <v>10101</v>
      </c>
      <c r="C3907" t="s">
        <v>10102</v>
      </c>
      <c r="D3907">
        <v>921881597</v>
      </c>
      <c r="E3907" t="s">
        <v>10103</v>
      </c>
      <c r="F3907">
        <v>66</v>
      </c>
      <c r="G3907" t="s">
        <v>42</v>
      </c>
      <c r="H3907" t="str">
        <f t="shared" ref="H3907:H3970" ca="1" si="427">IF(RANDBETWEEN(0,1)=1,"Propia","Alquilada")</f>
        <v>Alquilada</v>
      </c>
      <c r="I3907" t="s">
        <v>79</v>
      </c>
      <c r="J3907" t="s">
        <v>33</v>
      </c>
      <c r="K3907">
        <f t="shared" ref="K3907:K3970" ca="1" si="428">RANDBETWEEN(5000,8000)</f>
        <v>6785</v>
      </c>
      <c r="L3907" t="s">
        <v>107</v>
      </c>
      <c r="M3907" t="s">
        <v>13954</v>
      </c>
      <c r="N3907">
        <v>10</v>
      </c>
      <c r="O3907" t="s">
        <v>14663</v>
      </c>
      <c r="P3907" t="s">
        <v>14670</v>
      </c>
      <c r="Q3907" t="s">
        <v>14659</v>
      </c>
      <c r="R3907" s="1">
        <v>42760</v>
      </c>
      <c r="S3907" t="s">
        <v>34</v>
      </c>
      <c r="T3907" t="str">
        <f t="shared" ref="T3907:T3970" ca="1" si="429">IF(RANDBETWEEN(0,1)=1,"Con Garantia","Sin Garantia")</f>
        <v>Con Garantia</v>
      </c>
      <c r="U3907" t="str">
        <f t="shared" ref="U3907:U3970" ca="1" si="430">IF(RANDBETWEEN(0,1)=0,"Con deuda","Sin deuda")</f>
        <v>Con deuda</v>
      </c>
      <c r="V3907" t="str">
        <f t="shared" ref="V3907:V3970" ca="1" si="431">IF(AND(RANDBETWEEN(0,1)=0,U3907="Con deuda"),"Moroso",IF(U3907="Sin deuda","","Puntual"))</f>
        <v>Puntual</v>
      </c>
      <c r="W3907" t="str">
        <f t="shared" ref="W3907:W3970" ca="1" si="432">IF(AND(U3907="Con deuda",V3907="Moroso"),"Alto Riesgo","Bajo Riesgo")</f>
        <v>Bajo Riesgo</v>
      </c>
      <c r="X3907">
        <v>1000</v>
      </c>
      <c r="Y3907" s="2">
        <f ca="1">IF(H3907="Propia",RANDBETWEEN(1000,5000),RANDBETWEEN(0,999))</f>
        <v>879</v>
      </c>
      <c r="Z3907" s="2">
        <f ca="1">IF(T3907="Con Garantia",RANDBETWEEN(1000,5000),RANDBETWEEN(0,999))</f>
        <v>4510</v>
      </c>
      <c r="AA3907" s="2">
        <f ca="1">IF(U3907="Sin deuda",RANDBETWEEN(1000,5000),RANDBETWEEN(0,999))</f>
        <v>747</v>
      </c>
      <c r="AB3907" s="4">
        <f ca="1">IF(Q3907="Si Trabaja",RANDBETWEEN(1000,5000),RANDBETWEEN(0,999))</f>
        <v>3512</v>
      </c>
      <c r="AC3907" s="4">
        <f ca="1">IF(AND(F3907&gt;17,F3907&lt;71),RANDBETWEEN(1000,5000),RANDBETWEEN(0,999))</f>
        <v>1092</v>
      </c>
      <c r="AD3907" s="4">
        <f ca="1">IF(AND(AB3907&gt;=0.5,(K3907-X3907)&gt;1000),RANDBETWEEN(1000,5000),RANDBETWEEN(0,999))</f>
        <v>3202</v>
      </c>
      <c r="AE3907" s="4">
        <f ca="1">IF(OR(V3907="",V3907="Puntual"),RANDBETWEEN(1000,5000),RANDBETWEEN(0,999))</f>
        <v>2714</v>
      </c>
      <c r="AF3907" s="4">
        <f ca="1">IF(OR(W3907="Bajo Riesgo",AE3907&gt;=1000),RANDBETWEEN(1000,5000),RANDBETWEEN(0,999))</f>
        <v>2982</v>
      </c>
      <c r="AG3907">
        <f t="shared" ref="AG3907:AG3970" ca="1" si="433">IF(AND(AB3907&gt;=1000,AC3907&gt;=1000,AD3907&gt;=1000,AE3907&gt;=1000,AF3907&gt;=1000),1,0)</f>
        <v>1</v>
      </c>
    </row>
    <row r="3908" spans="1:33" customFormat="1" x14ac:dyDescent="0.25">
      <c r="A3908">
        <v>42142417</v>
      </c>
      <c r="B3908" t="s">
        <v>10104</v>
      </c>
      <c r="C3908" t="s">
        <v>10105</v>
      </c>
      <c r="D3908">
        <v>991268966</v>
      </c>
      <c r="E3908" t="s">
        <v>10106</v>
      </c>
      <c r="F3908">
        <v>42</v>
      </c>
      <c r="G3908" t="s">
        <v>42</v>
      </c>
      <c r="H3908" t="str">
        <f t="shared" ca="1" si="427"/>
        <v>Propia</v>
      </c>
      <c r="I3908" t="s">
        <v>44</v>
      </c>
      <c r="J3908" t="s">
        <v>33</v>
      </c>
      <c r="K3908">
        <f t="shared" ca="1" si="428"/>
        <v>5000</v>
      </c>
      <c r="L3908" t="s">
        <v>103</v>
      </c>
      <c r="M3908" t="s">
        <v>14661</v>
      </c>
      <c r="N3908" t="s">
        <v>14661</v>
      </c>
      <c r="O3908" t="s">
        <v>14661</v>
      </c>
      <c r="P3908" t="s">
        <v>14661</v>
      </c>
      <c r="Q3908" t="s">
        <v>14662</v>
      </c>
      <c r="R3908" s="1">
        <v>42956</v>
      </c>
      <c r="S3908" t="s">
        <v>34</v>
      </c>
      <c r="T3908" t="str">
        <f t="shared" ca="1" si="429"/>
        <v>Sin Garantia</v>
      </c>
      <c r="U3908" t="str">
        <f t="shared" ca="1" si="430"/>
        <v>Con deuda</v>
      </c>
      <c r="V3908" t="str">
        <f t="shared" ca="1" si="431"/>
        <v>Moroso</v>
      </c>
      <c r="W3908" t="str">
        <f t="shared" ca="1" si="432"/>
        <v>Alto Riesgo</v>
      </c>
      <c r="X3908">
        <v>1000</v>
      </c>
      <c r="Y3908" s="2">
        <f ca="1">IF(H3908="Propia",RANDBETWEEN(1000,5000),RANDBETWEEN(0,999))</f>
        <v>2597</v>
      </c>
      <c r="Z3908" s="2">
        <f ca="1">IF(T3908="Con Garantia",RANDBETWEEN(1000,5000),RANDBETWEEN(0,999))</f>
        <v>881</v>
      </c>
      <c r="AA3908" s="2">
        <f ca="1">IF(U3908="Sin deuda",RANDBETWEEN(1000,5000),RANDBETWEEN(0,999))</f>
        <v>265</v>
      </c>
      <c r="AB3908" s="4">
        <f ca="1">IF(Q3908="Si Trabaja",RANDBETWEEN(1000,5000),RANDBETWEEN(0,999))</f>
        <v>108</v>
      </c>
      <c r="AC3908" s="4">
        <f ca="1">IF(AND(F3908&gt;17,F3908&lt;71),RANDBETWEEN(1000,5000),RANDBETWEEN(0,999))</f>
        <v>4656</v>
      </c>
      <c r="AD3908" s="4">
        <f ca="1">IF(AND(AB3908&gt;=0.5,(K3908-X3908)&gt;1000),RANDBETWEEN(1000,5000),RANDBETWEEN(0,999))</f>
        <v>3513</v>
      </c>
      <c r="AE3908" s="4">
        <f ca="1">IF(OR(V3908="",V3908="Puntual"),RANDBETWEEN(1000,5000),RANDBETWEEN(0,999))</f>
        <v>627</v>
      </c>
      <c r="AF3908" s="4">
        <f ca="1">IF(OR(W3908="Bajo Riesgo",AE3908&gt;=1000),RANDBETWEEN(1000,5000),RANDBETWEEN(0,999))</f>
        <v>341</v>
      </c>
      <c r="AG3908">
        <f t="shared" ca="1" si="433"/>
        <v>0</v>
      </c>
    </row>
    <row r="3909" spans="1:33" customFormat="1" x14ac:dyDescent="0.25">
      <c r="A3909">
        <v>48289582</v>
      </c>
      <c r="B3909" t="s">
        <v>10107</v>
      </c>
      <c r="C3909" t="s">
        <v>2752</v>
      </c>
      <c r="D3909">
        <v>982100210</v>
      </c>
      <c r="E3909" t="s">
        <v>10108</v>
      </c>
      <c r="F3909">
        <v>69</v>
      </c>
      <c r="G3909" t="s">
        <v>42</v>
      </c>
      <c r="H3909" t="str">
        <f t="shared" ca="1" si="427"/>
        <v>Alquilada</v>
      </c>
      <c r="I3909" t="s">
        <v>44</v>
      </c>
      <c r="J3909" t="s">
        <v>33</v>
      </c>
      <c r="K3909">
        <f t="shared" ca="1" si="428"/>
        <v>7496</v>
      </c>
      <c r="L3909" t="s">
        <v>53</v>
      </c>
      <c r="M3909" t="s">
        <v>14661</v>
      </c>
      <c r="N3909" t="s">
        <v>14661</v>
      </c>
      <c r="O3909" t="s">
        <v>14661</v>
      </c>
      <c r="P3909" t="s">
        <v>14661</v>
      </c>
      <c r="Q3909" t="s">
        <v>14662</v>
      </c>
      <c r="R3909" s="1">
        <v>42851</v>
      </c>
      <c r="S3909" t="s">
        <v>755</v>
      </c>
      <c r="T3909" t="str">
        <f t="shared" ca="1" si="429"/>
        <v>Sin Garantia</v>
      </c>
      <c r="U3909" t="str">
        <f t="shared" ca="1" si="430"/>
        <v>Con deuda</v>
      </c>
      <c r="V3909" t="str">
        <f t="shared" ca="1" si="431"/>
        <v>Moroso</v>
      </c>
      <c r="W3909" t="str">
        <f t="shared" ca="1" si="432"/>
        <v>Alto Riesgo</v>
      </c>
      <c r="X3909">
        <v>1000</v>
      </c>
      <c r="Y3909" s="2">
        <f ca="1">IF(H3909="Propia",RANDBETWEEN(1000,5000),RANDBETWEEN(0,999))</f>
        <v>225</v>
      </c>
      <c r="Z3909" s="2">
        <f ca="1">IF(T3909="Con Garantia",RANDBETWEEN(1000,5000),RANDBETWEEN(0,999))</f>
        <v>673</v>
      </c>
      <c r="AA3909" s="2">
        <f ca="1">IF(U3909="Sin deuda",RANDBETWEEN(1000,5000),RANDBETWEEN(0,999))</f>
        <v>579</v>
      </c>
      <c r="AB3909" s="4">
        <f ca="1">IF(Q3909="Si Trabaja",RANDBETWEEN(1000,5000),RANDBETWEEN(0,999))</f>
        <v>700</v>
      </c>
      <c r="AC3909" s="4">
        <f ca="1">IF(AND(F3909&gt;17,F3909&lt;71),RANDBETWEEN(1000,5000),RANDBETWEEN(0,999))</f>
        <v>4594</v>
      </c>
      <c r="AD3909" s="4">
        <f ca="1">IF(AND(AB3909&gt;=0.5,(K3909-X3909)&gt;1000),RANDBETWEEN(1000,5000),RANDBETWEEN(0,999))</f>
        <v>2472</v>
      </c>
      <c r="AE3909" s="4">
        <f ca="1">IF(OR(V3909="",V3909="Puntual"),RANDBETWEEN(1000,5000),RANDBETWEEN(0,999))</f>
        <v>50</v>
      </c>
      <c r="AF3909" s="4">
        <f ca="1">IF(OR(W3909="Bajo Riesgo",AE3909&gt;=1000),RANDBETWEEN(1000,5000),RANDBETWEEN(0,999))</f>
        <v>477</v>
      </c>
      <c r="AG3909">
        <f t="shared" ca="1" si="433"/>
        <v>0</v>
      </c>
    </row>
    <row r="3910" spans="1:33" customFormat="1" x14ac:dyDescent="0.25">
      <c r="A3910">
        <v>48218977</v>
      </c>
      <c r="B3910" t="s">
        <v>2754</v>
      </c>
      <c r="C3910" t="s">
        <v>10109</v>
      </c>
      <c r="D3910">
        <v>519541496</v>
      </c>
      <c r="E3910" t="s">
        <v>2755</v>
      </c>
      <c r="F3910">
        <v>32</v>
      </c>
      <c r="G3910" t="s">
        <v>30</v>
      </c>
      <c r="H3910" t="str">
        <f t="shared" ca="1" si="427"/>
        <v>Propia</v>
      </c>
      <c r="I3910" t="s">
        <v>79</v>
      </c>
      <c r="J3910" t="s">
        <v>33</v>
      </c>
      <c r="K3910">
        <f t="shared" ca="1" si="428"/>
        <v>6485</v>
      </c>
      <c r="L3910" t="s">
        <v>107</v>
      </c>
      <c r="M3910" t="s">
        <v>14661</v>
      </c>
      <c r="N3910" t="s">
        <v>14661</v>
      </c>
      <c r="O3910" t="s">
        <v>14661</v>
      </c>
      <c r="P3910" t="s">
        <v>14661</v>
      </c>
      <c r="Q3910" t="s">
        <v>14662</v>
      </c>
      <c r="R3910" s="1">
        <v>42818</v>
      </c>
      <c r="S3910" t="s">
        <v>755</v>
      </c>
      <c r="T3910" t="str">
        <f t="shared" ca="1" si="429"/>
        <v>Sin Garantia</v>
      </c>
      <c r="U3910" t="str">
        <f t="shared" ca="1" si="430"/>
        <v>Con deuda</v>
      </c>
      <c r="V3910" t="str">
        <f t="shared" ca="1" si="431"/>
        <v>Moroso</v>
      </c>
      <c r="W3910" t="str">
        <f t="shared" ca="1" si="432"/>
        <v>Alto Riesgo</v>
      </c>
      <c r="X3910">
        <v>1000</v>
      </c>
      <c r="Y3910" s="2">
        <f ca="1">IF(H3910="Propia",RANDBETWEEN(1000,5000),RANDBETWEEN(0,999))</f>
        <v>4451</v>
      </c>
      <c r="Z3910" s="2">
        <f ca="1">IF(T3910="Con Garantia",RANDBETWEEN(1000,5000),RANDBETWEEN(0,999))</f>
        <v>867</v>
      </c>
      <c r="AA3910" s="2">
        <f ca="1">IF(U3910="Sin deuda",RANDBETWEEN(1000,5000),RANDBETWEEN(0,999))</f>
        <v>860</v>
      </c>
      <c r="AB3910" s="4">
        <f ca="1">IF(Q3910="Si Trabaja",RANDBETWEEN(1000,5000),RANDBETWEEN(0,999))</f>
        <v>757</v>
      </c>
      <c r="AC3910" s="4">
        <f ca="1">IF(AND(F3910&gt;17,F3910&lt;71),RANDBETWEEN(1000,5000),RANDBETWEEN(0,999))</f>
        <v>4735</v>
      </c>
      <c r="AD3910" s="4">
        <f ca="1">IF(AND(AB3910&gt;=0.5,(K3910-X3910)&gt;1000),RANDBETWEEN(1000,5000),RANDBETWEEN(0,999))</f>
        <v>1367</v>
      </c>
      <c r="AE3910" s="4">
        <f ca="1">IF(OR(V3910="",V3910="Puntual"),RANDBETWEEN(1000,5000),RANDBETWEEN(0,999))</f>
        <v>372</v>
      </c>
      <c r="AF3910" s="4">
        <f ca="1">IF(OR(W3910="Bajo Riesgo",AE3910&gt;=1000),RANDBETWEEN(1000,5000),RANDBETWEEN(0,999))</f>
        <v>153</v>
      </c>
      <c r="AG3910">
        <f t="shared" ca="1" si="433"/>
        <v>0</v>
      </c>
    </row>
    <row r="3911" spans="1:33" customFormat="1" x14ac:dyDescent="0.25">
      <c r="A3911">
        <v>44933752</v>
      </c>
      <c r="B3911" t="s">
        <v>10110</v>
      </c>
      <c r="C3911" t="s">
        <v>10111</v>
      </c>
      <c r="D3911">
        <v>919031974</v>
      </c>
      <c r="E3911" t="s">
        <v>10112</v>
      </c>
      <c r="F3911">
        <v>68</v>
      </c>
      <c r="G3911" t="s">
        <v>42</v>
      </c>
      <c r="H3911" t="str">
        <f t="shared" ca="1" si="427"/>
        <v>Propia</v>
      </c>
      <c r="I3911" t="s">
        <v>44</v>
      </c>
      <c r="J3911" t="s">
        <v>33</v>
      </c>
      <c r="K3911">
        <f t="shared" ca="1" si="428"/>
        <v>5963</v>
      </c>
      <c r="L3911" t="s">
        <v>53</v>
      </c>
      <c r="M3911" t="s">
        <v>14333</v>
      </c>
      <c r="N3911">
        <v>4</v>
      </c>
      <c r="O3911" t="s">
        <v>14663</v>
      </c>
      <c r="P3911" t="s">
        <v>14666</v>
      </c>
      <c r="Q3911" t="s">
        <v>14659</v>
      </c>
      <c r="R3911" s="1">
        <v>42854</v>
      </c>
      <c r="S3911" t="s">
        <v>34</v>
      </c>
      <c r="T3911" t="str">
        <f t="shared" ca="1" si="429"/>
        <v>Sin Garantia</v>
      </c>
      <c r="U3911" t="str">
        <f t="shared" ca="1" si="430"/>
        <v>Sin deuda</v>
      </c>
      <c r="V3911" t="str">
        <f t="shared" ca="1" si="431"/>
        <v/>
      </c>
      <c r="W3911" t="str">
        <f t="shared" ca="1" si="432"/>
        <v>Bajo Riesgo</v>
      </c>
      <c r="X3911">
        <v>1000</v>
      </c>
      <c r="Y3911" s="2">
        <f ca="1">IF(H3911="Propia",RANDBETWEEN(1000,5000),RANDBETWEEN(0,999))</f>
        <v>4715</v>
      </c>
      <c r="Z3911" s="2">
        <f ca="1">IF(T3911="Con Garantia",RANDBETWEEN(1000,5000),RANDBETWEEN(0,999))</f>
        <v>901</v>
      </c>
      <c r="AA3911" s="2">
        <f ca="1">IF(U3911="Sin deuda",RANDBETWEEN(1000,5000),RANDBETWEEN(0,999))</f>
        <v>4504</v>
      </c>
      <c r="AB3911" s="4">
        <f ca="1">IF(Q3911="Si Trabaja",RANDBETWEEN(1000,5000),RANDBETWEEN(0,999))</f>
        <v>3883</v>
      </c>
      <c r="AC3911" s="4">
        <f ca="1">IF(AND(F3911&gt;17,F3911&lt;71),RANDBETWEEN(1000,5000),RANDBETWEEN(0,999))</f>
        <v>3198</v>
      </c>
      <c r="AD3911" s="4">
        <f ca="1">IF(AND(AB3911&gt;=0.5,(K3911-X3911)&gt;1000),RANDBETWEEN(1000,5000),RANDBETWEEN(0,999))</f>
        <v>1173</v>
      </c>
      <c r="AE3911" s="4">
        <f ca="1">IF(OR(V3911="",V3911="Puntual"),RANDBETWEEN(1000,5000),RANDBETWEEN(0,999))</f>
        <v>1648</v>
      </c>
      <c r="AF3911" s="4">
        <f ca="1">IF(OR(W3911="Bajo Riesgo",AE3911&gt;=1000),RANDBETWEEN(1000,5000),RANDBETWEEN(0,999))</f>
        <v>2646</v>
      </c>
      <c r="AG3911">
        <f t="shared" ca="1" si="433"/>
        <v>1</v>
      </c>
    </row>
    <row r="3912" spans="1:33" customFormat="1" x14ac:dyDescent="0.25">
      <c r="A3912">
        <v>43769258</v>
      </c>
      <c r="B3912" t="s">
        <v>10113</v>
      </c>
      <c r="C3912" t="s">
        <v>10114</v>
      </c>
      <c r="D3912">
        <v>948699703</v>
      </c>
      <c r="E3912" t="s">
        <v>10115</v>
      </c>
      <c r="F3912">
        <v>21</v>
      </c>
      <c r="G3912" t="s">
        <v>42</v>
      </c>
      <c r="H3912" t="str">
        <f t="shared" ca="1" si="427"/>
        <v>Alquilada</v>
      </c>
      <c r="I3912" t="s">
        <v>32</v>
      </c>
      <c r="J3912" t="s">
        <v>33</v>
      </c>
      <c r="K3912">
        <f t="shared" ca="1" si="428"/>
        <v>5524</v>
      </c>
      <c r="L3912" t="s">
        <v>31</v>
      </c>
      <c r="M3912" t="s">
        <v>12835</v>
      </c>
      <c r="N3912">
        <v>8</v>
      </c>
      <c r="O3912" t="s">
        <v>14663</v>
      </c>
      <c r="P3912" t="s">
        <v>14667</v>
      </c>
      <c r="Q3912" t="s">
        <v>14659</v>
      </c>
      <c r="R3912" s="1">
        <v>42840</v>
      </c>
      <c r="S3912" t="s">
        <v>755</v>
      </c>
      <c r="T3912" t="str">
        <f t="shared" ca="1" si="429"/>
        <v>Sin Garantia</v>
      </c>
      <c r="U3912" t="str">
        <f t="shared" ca="1" si="430"/>
        <v>Con deuda</v>
      </c>
      <c r="V3912" t="str">
        <f t="shared" ca="1" si="431"/>
        <v>Puntual</v>
      </c>
      <c r="W3912" t="str">
        <f t="shared" ca="1" si="432"/>
        <v>Bajo Riesgo</v>
      </c>
      <c r="X3912">
        <v>1000</v>
      </c>
      <c r="Y3912" s="2">
        <f ca="1">IF(H3912="Propia",RANDBETWEEN(1000,5000),RANDBETWEEN(0,999))</f>
        <v>437</v>
      </c>
      <c r="Z3912" s="2">
        <f ca="1">IF(T3912="Con Garantia",RANDBETWEEN(1000,5000),RANDBETWEEN(0,999))</f>
        <v>727</v>
      </c>
      <c r="AA3912" s="2">
        <f ca="1">IF(U3912="Sin deuda",RANDBETWEEN(1000,5000),RANDBETWEEN(0,999))</f>
        <v>291</v>
      </c>
      <c r="AB3912" s="4">
        <f ca="1">IF(Q3912="Si Trabaja",RANDBETWEEN(1000,5000),RANDBETWEEN(0,999))</f>
        <v>3744</v>
      </c>
      <c r="AC3912" s="4">
        <f ca="1">IF(AND(F3912&gt;17,F3912&lt;71),RANDBETWEEN(1000,5000),RANDBETWEEN(0,999))</f>
        <v>2901</v>
      </c>
      <c r="AD3912" s="4">
        <f ca="1">IF(AND(AB3912&gt;=0.5,(K3912-X3912)&gt;1000),RANDBETWEEN(1000,5000),RANDBETWEEN(0,999))</f>
        <v>4276</v>
      </c>
      <c r="AE3912" s="4">
        <f ca="1">IF(OR(V3912="",V3912="Puntual"),RANDBETWEEN(1000,5000),RANDBETWEEN(0,999))</f>
        <v>4447</v>
      </c>
      <c r="AF3912" s="4">
        <f ca="1">IF(OR(W3912="Bajo Riesgo",AE3912&gt;=1000),RANDBETWEEN(1000,5000),RANDBETWEEN(0,999))</f>
        <v>2514</v>
      </c>
      <c r="AG3912">
        <f t="shared" ca="1" si="433"/>
        <v>1</v>
      </c>
    </row>
    <row r="3913" spans="1:33" customFormat="1" x14ac:dyDescent="0.25">
      <c r="A3913">
        <v>48095957</v>
      </c>
      <c r="B3913" t="s">
        <v>10116</v>
      </c>
      <c r="C3913" t="s">
        <v>10117</v>
      </c>
      <c r="D3913">
        <v>519365293</v>
      </c>
      <c r="E3913" t="s">
        <v>10118</v>
      </c>
      <c r="F3913">
        <v>64</v>
      </c>
      <c r="G3913" t="s">
        <v>30</v>
      </c>
      <c r="H3913" t="str">
        <f t="shared" ca="1" si="427"/>
        <v>Alquilada</v>
      </c>
      <c r="I3913" t="s">
        <v>44</v>
      </c>
      <c r="J3913" t="s">
        <v>33</v>
      </c>
      <c r="K3913">
        <f t="shared" ca="1" si="428"/>
        <v>5456</v>
      </c>
      <c r="L3913" t="s">
        <v>121</v>
      </c>
      <c r="M3913" t="s">
        <v>13981</v>
      </c>
      <c r="N3913">
        <v>10</v>
      </c>
      <c r="O3913" t="s">
        <v>14657</v>
      </c>
      <c r="P3913" t="s">
        <v>14666</v>
      </c>
      <c r="Q3913" t="s">
        <v>14659</v>
      </c>
      <c r="R3913" s="1">
        <v>42982</v>
      </c>
      <c r="S3913" t="s">
        <v>755</v>
      </c>
      <c r="T3913" t="str">
        <f t="shared" ca="1" si="429"/>
        <v>Sin Garantia</v>
      </c>
      <c r="U3913" t="str">
        <f t="shared" ca="1" si="430"/>
        <v>Con deuda</v>
      </c>
      <c r="V3913" t="str">
        <f t="shared" ca="1" si="431"/>
        <v>Moroso</v>
      </c>
      <c r="W3913" t="str">
        <f t="shared" ca="1" si="432"/>
        <v>Alto Riesgo</v>
      </c>
      <c r="X3913">
        <v>1000</v>
      </c>
      <c r="Y3913" s="2">
        <f ca="1">IF(H3913="Propia",RANDBETWEEN(1000,5000),RANDBETWEEN(0,999))</f>
        <v>658</v>
      </c>
      <c r="Z3913" s="2">
        <f ca="1">IF(T3913="Con Garantia",RANDBETWEEN(1000,5000),RANDBETWEEN(0,999))</f>
        <v>401</v>
      </c>
      <c r="AA3913" s="2">
        <f ca="1">IF(U3913="Sin deuda",RANDBETWEEN(1000,5000),RANDBETWEEN(0,999))</f>
        <v>503</v>
      </c>
      <c r="AB3913" s="4">
        <f ca="1">IF(Q3913="Si Trabaja",RANDBETWEEN(1000,5000),RANDBETWEEN(0,999))</f>
        <v>3566</v>
      </c>
      <c r="AC3913" s="4">
        <f ca="1">IF(AND(F3913&gt;17,F3913&lt;71),RANDBETWEEN(1000,5000),RANDBETWEEN(0,999))</f>
        <v>2269</v>
      </c>
      <c r="AD3913" s="4">
        <f ca="1">IF(AND(AB3913&gt;=0.5,(K3913-X3913)&gt;1000),RANDBETWEEN(1000,5000),RANDBETWEEN(0,999))</f>
        <v>4579</v>
      </c>
      <c r="AE3913" s="4">
        <f ca="1">IF(OR(V3913="",V3913="Puntual"),RANDBETWEEN(1000,5000),RANDBETWEEN(0,999))</f>
        <v>426</v>
      </c>
      <c r="AF3913" s="4">
        <f ca="1">IF(OR(W3913="Bajo Riesgo",AE3913&gt;=1000),RANDBETWEEN(1000,5000),RANDBETWEEN(0,999))</f>
        <v>232</v>
      </c>
      <c r="AG3913">
        <f t="shared" ca="1" si="433"/>
        <v>0</v>
      </c>
    </row>
    <row r="3914" spans="1:33" customFormat="1" x14ac:dyDescent="0.25">
      <c r="A3914">
        <v>15388785</v>
      </c>
      <c r="B3914" t="s">
        <v>1428</v>
      </c>
      <c r="C3914" t="s">
        <v>10119</v>
      </c>
      <c r="D3914">
        <v>519406941</v>
      </c>
      <c r="E3914" t="s">
        <v>1430</v>
      </c>
      <c r="F3914">
        <v>39</v>
      </c>
      <c r="G3914" t="s">
        <v>30</v>
      </c>
      <c r="H3914" t="str">
        <f t="shared" ca="1" si="427"/>
        <v>Alquilada</v>
      </c>
      <c r="I3914" t="s">
        <v>32</v>
      </c>
      <c r="J3914" t="s">
        <v>33</v>
      </c>
      <c r="K3914">
        <f t="shared" ca="1" si="428"/>
        <v>7713</v>
      </c>
      <c r="L3914" t="s">
        <v>53</v>
      </c>
      <c r="M3914" t="s">
        <v>13527</v>
      </c>
      <c r="N3914">
        <v>4</v>
      </c>
      <c r="O3914" t="s">
        <v>14663</v>
      </c>
      <c r="P3914" t="s">
        <v>14667</v>
      </c>
      <c r="Q3914" t="s">
        <v>14659</v>
      </c>
      <c r="R3914" s="1">
        <v>42906</v>
      </c>
      <c r="S3914" t="s">
        <v>34</v>
      </c>
      <c r="T3914" t="str">
        <f t="shared" ca="1" si="429"/>
        <v>Con Garantia</v>
      </c>
      <c r="U3914" t="str">
        <f t="shared" ca="1" si="430"/>
        <v>Sin deuda</v>
      </c>
      <c r="V3914" t="str">
        <f t="shared" ca="1" si="431"/>
        <v/>
      </c>
      <c r="W3914" t="str">
        <f t="shared" ca="1" si="432"/>
        <v>Bajo Riesgo</v>
      </c>
      <c r="X3914">
        <v>1000</v>
      </c>
      <c r="Y3914" s="2">
        <f ca="1">IF(H3914="Propia",RANDBETWEEN(1000,5000),RANDBETWEEN(0,999))</f>
        <v>814</v>
      </c>
      <c r="Z3914" s="2">
        <f ca="1">IF(T3914="Con Garantia",RANDBETWEEN(1000,5000),RANDBETWEEN(0,999))</f>
        <v>1583</v>
      </c>
      <c r="AA3914" s="2">
        <f ca="1">IF(U3914="Sin deuda",RANDBETWEEN(1000,5000),RANDBETWEEN(0,999))</f>
        <v>4593</v>
      </c>
      <c r="AB3914" s="4">
        <f ca="1">IF(Q3914="Si Trabaja",RANDBETWEEN(1000,5000),RANDBETWEEN(0,999))</f>
        <v>1417</v>
      </c>
      <c r="AC3914" s="4">
        <f ca="1">IF(AND(F3914&gt;17,F3914&lt;71),RANDBETWEEN(1000,5000),RANDBETWEEN(0,999))</f>
        <v>3558</v>
      </c>
      <c r="AD3914" s="4">
        <f ca="1">IF(AND(AB3914&gt;=0.5,(K3914-X3914)&gt;1000),RANDBETWEEN(1000,5000),RANDBETWEEN(0,999))</f>
        <v>4564</v>
      </c>
      <c r="AE3914" s="4">
        <f ca="1">IF(OR(V3914="",V3914="Puntual"),RANDBETWEEN(1000,5000),RANDBETWEEN(0,999))</f>
        <v>4355</v>
      </c>
      <c r="AF3914" s="4">
        <f ca="1">IF(OR(W3914="Bajo Riesgo",AE3914&gt;=1000),RANDBETWEEN(1000,5000),RANDBETWEEN(0,999))</f>
        <v>3241</v>
      </c>
      <c r="AG3914">
        <f t="shared" ca="1" si="433"/>
        <v>1</v>
      </c>
    </row>
    <row r="3915" spans="1:33" customFormat="1" x14ac:dyDescent="0.25">
      <c r="A3915">
        <v>46920643</v>
      </c>
      <c r="B3915" t="s">
        <v>10120</v>
      </c>
      <c r="C3915" t="s">
        <v>10121</v>
      </c>
      <c r="D3915">
        <v>990729046</v>
      </c>
      <c r="E3915" t="s">
        <v>10122</v>
      </c>
      <c r="F3915">
        <v>29</v>
      </c>
      <c r="G3915" t="s">
        <v>30</v>
      </c>
      <c r="H3915" t="str">
        <f t="shared" ca="1" si="427"/>
        <v>Alquilada</v>
      </c>
      <c r="I3915" t="s">
        <v>49</v>
      </c>
      <c r="J3915" t="s">
        <v>33</v>
      </c>
      <c r="K3915">
        <f t="shared" ca="1" si="428"/>
        <v>6686</v>
      </c>
      <c r="L3915" t="s">
        <v>53</v>
      </c>
      <c r="M3915" t="s">
        <v>14661</v>
      </c>
      <c r="N3915" t="s">
        <v>14661</v>
      </c>
      <c r="O3915" t="s">
        <v>14661</v>
      </c>
      <c r="P3915" t="s">
        <v>14661</v>
      </c>
      <c r="Q3915" t="s">
        <v>14662</v>
      </c>
      <c r="R3915" s="1">
        <v>42771</v>
      </c>
      <c r="S3915" t="s">
        <v>34</v>
      </c>
      <c r="T3915" t="str">
        <f t="shared" ca="1" si="429"/>
        <v>Con Garantia</v>
      </c>
      <c r="U3915" t="str">
        <f t="shared" ca="1" si="430"/>
        <v>Sin deuda</v>
      </c>
      <c r="V3915" t="str">
        <f t="shared" ca="1" si="431"/>
        <v/>
      </c>
      <c r="W3915" t="str">
        <f t="shared" ca="1" si="432"/>
        <v>Bajo Riesgo</v>
      </c>
      <c r="X3915">
        <v>1000</v>
      </c>
      <c r="Y3915" s="2">
        <f ca="1">IF(H3915="Propia",RANDBETWEEN(1000,5000),RANDBETWEEN(0,999))</f>
        <v>876</v>
      </c>
      <c r="Z3915" s="2">
        <f ca="1">IF(T3915="Con Garantia",RANDBETWEEN(1000,5000),RANDBETWEEN(0,999))</f>
        <v>2138</v>
      </c>
      <c r="AA3915" s="2">
        <f ca="1">IF(U3915="Sin deuda",RANDBETWEEN(1000,5000),RANDBETWEEN(0,999))</f>
        <v>3201</v>
      </c>
      <c r="AB3915" s="4">
        <f ca="1">IF(Q3915="Si Trabaja",RANDBETWEEN(1000,5000),RANDBETWEEN(0,999))</f>
        <v>100</v>
      </c>
      <c r="AC3915" s="4">
        <f ca="1">IF(AND(F3915&gt;17,F3915&lt;71),RANDBETWEEN(1000,5000),RANDBETWEEN(0,999))</f>
        <v>2606</v>
      </c>
      <c r="AD3915" s="4">
        <f ca="1">IF(AND(AB3915&gt;=0.5,(K3915-X3915)&gt;1000),RANDBETWEEN(1000,5000),RANDBETWEEN(0,999))</f>
        <v>2513</v>
      </c>
      <c r="AE3915" s="4">
        <f ca="1">IF(OR(V3915="",V3915="Puntual"),RANDBETWEEN(1000,5000),RANDBETWEEN(0,999))</f>
        <v>1749</v>
      </c>
      <c r="AF3915" s="4">
        <f ca="1">IF(OR(W3915="Bajo Riesgo",AE3915&gt;=1000),RANDBETWEEN(1000,5000),RANDBETWEEN(0,999))</f>
        <v>3935</v>
      </c>
      <c r="AG3915">
        <f t="shared" ca="1" si="433"/>
        <v>0</v>
      </c>
    </row>
    <row r="3916" spans="1:33" customFormat="1" x14ac:dyDescent="0.25">
      <c r="A3916">
        <v>70525629</v>
      </c>
      <c r="B3916" t="s">
        <v>10123</v>
      </c>
      <c r="C3916" t="s">
        <v>10124</v>
      </c>
      <c r="D3916">
        <v>995057875</v>
      </c>
      <c r="E3916" t="s">
        <v>10125</v>
      </c>
      <c r="F3916">
        <v>65</v>
      </c>
      <c r="G3916" t="s">
        <v>42</v>
      </c>
      <c r="H3916" t="str">
        <f t="shared" ca="1" si="427"/>
        <v>Propia</v>
      </c>
      <c r="I3916" t="s">
        <v>49</v>
      </c>
      <c r="J3916" t="s">
        <v>33</v>
      </c>
      <c r="K3916">
        <f t="shared" ca="1" si="428"/>
        <v>6457</v>
      </c>
      <c r="L3916" t="s">
        <v>74</v>
      </c>
      <c r="M3916" t="s">
        <v>13832</v>
      </c>
      <c r="N3916">
        <v>9</v>
      </c>
      <c r="O3916" t="s">
        <v>14663</v>
      </c>
      <c r="P3916" t="s">
        <v>14660</v>
      </c>
      <c r="Q3916" t="s">
        <v>14659</v>
      </c>
      <c r="R3916" s="1">
        <v>42867</v>
      </c>
      <c r="S3916" t="s">
        <v>34</v>
      </c>
      <c r="T3916" t="str">
        <f t="shared" ca="1" si="429"/>
        <v>Con Garantia</v>
      </c>
      <c r="U3916" t="str">
        <f t="shared" ca="1" si="430"/>
        <v>Sin deuda</v>
      </c>
      <c r="V3916" t="str">
        <f t="shared" ca="1" si="431"/>
        <v/>
      </c>
      <c r="W3916" t="str">
        <f t="shared" ca="1" si="432"/>
        <v>Bajo Riesgo</v>
      </c>
      <c r="X3916">
        <v>1000</v>
      </c>
      <c r="Y3916" s="2">
        <f ca="1">IF(H3916="Propia",RANDBETWEEN(1000,5000),RANDBETWEEN(0,999))</f>
        <v>2826</v>
      </c>
      <c r="Z3916" s="2">
        <f ca="1">IF(T3916="Con Garantia",RANDBETWEEN(1000,5000),RANDBETWEEN(0,999))</f>
        <v>1121</v>
      </c>
      <c r="AA3916" s="2">
        <f ca="1">IF(U3916="Sin deuda",RANDBETWEEN(1000,5000),RANDBETWEEN(0,999))</f>
        <v>3383</v>
      </c>
      <c r="AB3916" s="4">
        <f ca="1">IF(Q3916="Si Trabaja",RANDBETWEEN(1000,5000),RANDBETWEEN(0,999))</f>
        <v>4141</v>
      </c>
      <c r="AC3916" s="4">
        <f ca="1">IF(AND(F3916&gt;17,F3916&lt;71),RANDBETWEEN(1000,5000),RANDBETWEEN(0,999))</f>
        <v>4257</v>
      </c>
      <c r="AD3916" s="4">
        <f ca="1">IF(AND(AB3916&gt;=0.5,(K3916-X3916)&gt;1000),RANDBETWEEN(1000,5000),RANDBETWEEN(0,999))</f>
        <v>2346</v>
      </c>
      <c r="AE3916" s="4">
        <f ca="1">IF(OR(V3916="",V3916="Puntual"),RANDBETWEEN(1000,5000),RANDBETWEEN(0,999))</f>
        <v>1463</v>
      </c>
      <c r="AF3916" s="4">
        <f ca="1">IF(OR(W3916="Bajo Riesgo",AE3916&gt;=1000),RANDBETWEEN(1000,5000),RANDBETWEEN(0,999))</f>
        <v>1629</v>
      </c>
      <c r="AG3916">
        <f t="shared" ca="1" si="433"/>
        <v>1</v>
      </c>
    </row>
    <row r="3917" spans="1:33" customFormat="1" x14ac:dyDescent="0.25">
      <c r="A3917">
        <v>45123549</v>
      </c>
      <c r="B3917" t="s">
        <v>10126</v>
      </c>
      <c r="C3917" t="s">
        <v>10127</v>
      </c>
      <c r="D3917">
        <v>987781383</v>
      </c>
      <c r="E3917" t="s">
        <v>10128</v>
      </c>
      <c r="F3917">
        <v>35</v>
      </c>
      <c r="G3917" t="s">
        <v>42</v>
      </c>
      <c r="H3917" t="str">
        <f t="shared" ca="1" si="427"/>
        <v>Alquilada</v>
      </c>
      <c r="I3917" t="s">
        <v>49</v>
      </c>
      <c r="J3917" t="s">
        <v>33</v>
      </c>
      <c r="K3917">
        <f t="shared" ca="1" si="428"/>
        <v>5043</v>
      </c>
      <c r="L3917" t="s">
        <v>195</v>
      </c>
      <c r="M3917" t="s">
        <v>14661</v>
      </c>
      <c r="N3917" t="s">
        <v>14661</v>
      </c>
      <c r="O3917" t="s">
        <v>14661</v>
      </c>
      <c r="P3917" t="s">
        <v>14661</v>
      </c>
      <c r="Q3917" t="s">
        <v>14662</v>
      </c>
      <c r="R3917" s="1">
        <v>42869</v>
      </c>
      <c r="S3917" t="s">
        <v>34</v>
      </c>
      <c r="T3917" t="str">
        <f t="shared" ca="1" si="429"/>
        <v>Sin Garantia</v>
      </c>
      <c r="U3917" t="str">
        <f t="shared" ca="1" si="430"/>
        <v>Sin deuda</v>
      </c>
      <c r="V3917" t="str">
        <f t="shared" ca="1" si="431"/>
        <v/>
      </c>
      <c r="W3917" t="str">
        <f t="shared" ca="1" si="432"/>
        <v>Bajo Riesgo</v>
      </c>
      <c r="X3917">
        <v>1000</v>
      </c>
      <c r="Y3917" s="2">
        <f ca="1">IF(H3917="Propia",RANDBETWEEN(1000,5000),RANDBETWEEN(0,999))</f>
        <v>499</v>
      </c>
      <c r="Z3917" s="2">
        <f ca="1">IF(T3917="Con Garantia",RANDBETWEEN(1000,5000),RANDBETWEEN(0,999))</f>
        <v>969</v>
      </c>
      <c r="AA3917" s="2">
        <f ca="1">IF(U3917="Sin deuda",RANDBETWEEN(1000,5000),RANDBETWEEN(0,999))</f>
        <v>4145</v>
      </c>
      <c r="AB3917" s="4">
        <f ca="1">IF(Q3917="Si Trabaja",RANDBETWEEN(1000,5000),RANDBETWEEN(0,999))</f>
        <v>88</v>
      </c>
      <c r="AC3917" s="4">
        <f ca="1">IF(AND(F3917&gt;17,F3917&lt;71),RANDBETWEEN(1000,5000),RANDBETWEEN(0,999))</f>
        <v>2411</v>
      </c>
      <c r="AD3917" s="4">
        <f ca="1">IF(AND(AB3917&gt;=0.5,(K3917-X3917)&gt;1000),RANDBETWEEN(1000,5000),RANDBETWEEN(0,999))</f>
        <v>2562</v>
      </c>
      <c r="AE3917" s="4">
        <f ca="1">IF(OR(V3917="",V3917="Puntual"),RANDBETWEEN(1000,5000),RANDBETWEEN(0,999))</f>
        <v>4280</v>
      </c>
      <c r="AF3917" s="4">
        <f ca="1">IF(OR(W3917="Bajo Riesgo",AE3917&gt;=1000),RANDBETWEEN(1000,5000),RANDBETWEEN(0,999))</f>
        <v>1186</v>
      </c>
      <c r="AG3917">
        <f t="shared" ca="1" si="433"/>
        <v>0</v>
      </c>
    </row>
    <row r="3918" spans="1:33" customFormat="1" x14ac:dyDescent="0.25">
      <c r="A3918">
        <v>40031768</v>
      </c>
      <c r="B3918" t="s">
        <v>10129</v>
      </c>
      <c r="C3918" t="s">
        <v>10121</v>
      </c>
      <c r="D3918">
        <v>933354886</v>
      </c>
      <c r="E3918" t="s">
        <v>10130</v>
      </c>
      <c r="F3918">
        <v>55</v>
      </c>
      <c r="G3918" t="s">
        <v>42</v>
      </c>
      <c r="H3918" t="str">
        <f t="shared" ca="1" si="427"/>
        <v>Alquilada</v>
      </c>
      <c r="I3918" t="s">
        <v>44</v>
      </c>
      <c r="J3918" t="s">
        <v>33</v>
      </c>
      <c r="K3918">
        <f t="shared" ca="1" si="428"/>
        <v>5768</v>
      </c>
      <c r="L3918" t="s">
        <v>78</v>
      </c>
      <c r="M3918" t="s">
        <v>13873</v>
      </c>
      <c r="N3918">
        <v>6</v>
      </c>
      <c r="O3918" t="s">
        <v>14663</v>
      </c>
      <c r="P3918" t="s">
        <v>14666</v>
      </c>
      <c r="Q3918" t="s">
        <v>14659</v>
      </c>
      <c r="R3918" s="1">
        <v>43004</v>
      </c>
      <c r="S3918" t="s">
        <v>755</v>
      </c>
      <c r="T3918" t="str">
        <f t="shared" ca="1" si="429"/>
        <v>Con Garantia</v>
      </c>
      <c r="U3918" t="str">
        <f t="shared" ca="1" si="430"/>
        <v>Sin deuda</v>
      </c>
      <c r="V3918" t="str">
        <f t="shared" ca="1" si="431"/>
        <v/>
      </c>
      <c r="W3918" t="str">
        <f t="shared" ca="1" si="432"/>
        <v>Bajo Riesgo</v>
      </c>
      <c r="X3918">
        <v>1000</v>
      </c>
      <c r="Y3918" s="2">
        <f ca="1">IF(H3918="Propia",RANDBETWEEN(1000,5000),RANDBETWEEN(0,999))</f>
        <v>224</v>
      </c>
      <c r="Z3918" s="2">
        <f ca="1">IF(T3918="Con Garantia",RANDBETWEEN(1000,5000),RANDBETWEEN(0,999))</f>
        <v>4917</v>
      </c>
      <c r="AA3918" s="2">
        <f ca="1">IF(U3918="Sin deuda",RANDBETWEEN(1000,5000),RANDBETWEEN(0,999))</f>
        <v>1274</v>
      </c>
      <c r="AB3918" s="4">
        <f ca="1">IF(Q3918="Si Trabaja",RANDBETWEEN(1000,5000),RANDBETWEEN(0,999))</f>
        <v>2538</v>
      </c>
      <c r="AC3918" s="4">
        <f ca="1">IF(AND(F3918&gt;17,F3918&lt;71),RANDBETWEEN(1000,5000),RANDBETWEEN(0,999))</f>
        <v>1471</v>
      </c>
      <c r="AD3918" s="4">
        <f ca="1">IF(AND(AB3918&gt;=0.5,(K3918-X3918)&gt;1000),RANDBETWEEN(1000,5000),RANDBETWEEN(0,999))</f>
        <v>1391</v>
      </c>
      <c r="AE3918" s="4">
        <f ca="1">IF(OR(V3918="",V3918="Puntual"),RANDBETWEEN(1000,5000),RANDBETWEEN(0,999))</f>
        <v>1015</v>
      </c>
      <c r="AF3918" s="4">
        <f ca="1">IF(OR(W3918="Bajo Riesgo",AE3918&gt;=1000),RANDBETWEEN(1000,5000),RANDBETWEEN(0,999))</f>
        <v>1852</v>
      </c>
      <c r="AG3918">
        <f t="shared" ca="1" si="433"/>
        <v>1</v>
      </c>
    </row>
    <row r="3919" spans="1:33" customFormat="1" x14ac:dyDescent="0.25">
      <c r="A3919">
        <v>70525629</v>
      </c>
      <c r="B3919" t="s">
        <v>10123</v>
      </c>
      <c r="C3919" t="s">
        <v>10131</v>
      </c>
      <c r="D3919">
        <v>995057875</v>
      </c>
      <c r="E3919" t="s">
        <v>10125</v>
      </c>
      <c r="F3919">
        <v>42</v>
      </c>
      <c r="G3919" t="s">
        <v>42</v>
      </c>
      <c r="H3919" t="str">
        <f t="shared" ca="1" si="427"/>
        <v>Propia</v>
      </c>
      <c r="I3919" t="s">
        <v>44</v>
      </c>
      <c r="J3919" t="s">
        <v>33</v>
      </c>
      <c r="K3919">
        <f t="shared" ca="1" si="428"/>
        <v>5394</v>
      </c>
      <c r="L3919" t="s">
        <v>60</v>
      </c>
      <c r="M3919" t="s">
        <v>14661</v>
      </c>
      <c r="N3919" t="s">
        <v>14661</v>
      </c>
      <c r="O3919" t="s">
        <v>14661</v>
      </c>
      <c r="P3919" t="s">
        <v>14661</v>
      </c>
      <c r="Q3919" t="s">
        <v>14662</v>
      </c>
      <c r="R3919" s="1">
        <v>43062</v>
      </c>
      <c r="S3919" t="s">
        <v>755</v>
      </c>
      <c r="T3919" t="str">
        <f t="shared" ca="1" si="429"/>
        <v>Con Garantia</v>
      </c>
      <c r="U3919" t="str">
        <f t="shared" ca="1" si="430"/>
        <v>Con deuda</v>
      </c>
      <c r="V3919" t="str">
        <f t="shared" ca="1" si="431"/>
        <v>Puntual</v>
      </c>
      <c r="W3919" t="str">
        <f t="shared" ca="1" si="432"/>
        <v>Bajo Riesgo</v>
      </c>
      <c r="X3919">
        <v>1000</v>
      </c>
      <c r="Y3919" s="2">
        <f ca="1">IF(H3919="Propia",RANDBETWEEN(1000,5000),RANDBETWEEN(0,999))</f>
        <v>1434</v>
      </c>
      <c r="Z3919" s="2">
        <f ca="1">IF(T3919="Con Garantia",RANDBETWEEN(1000,5000),RANDBETWEEN(0,999))</f>
        <v>4747</v>
      </c>
      <c r="AA3919" s="2">
        <f ca="1">IF(U3919="Sin deuda",RANDBETWEEN(1000,5000),RANDBETWEEN(0,999))</f>
        <v>367</v>
      </c>
      <c r="AB3919" s="4">
        <f ca="1">IF(Q3919="Si Trabaja",RANDBETWEEN(1000,5000),RANDBETWEEN(0,999))</f>
        <v>324</v>
      </c>
      <c r="AC3919" s="4">
        <f ca="1">IF(AND(F3919&gt;17,F3919&lt;71),RANDBETWEEN(1000,5000),RANDBETWEEN(0,999))</f>
        <v>3040</v>
      </c>
      <c r="AD3919" s="4">
        <f ca="1">IF(AND(AB3919&gt;=0.5,(K3919-X3919)&gt;1000),RANDBETWEEN(1000,5000),RANDBETWEEN(0,999))</f>
        <v>4107</v>
      </c>
      <c r="AE3919" s="4">
        <f ca="1">IF(OR(V3919="",V3919="Puntual"),RANDBETWEEN(1000,5000),RANDBETWEEN(0,999))</f>
        <v>3849</v>
      </c>
      <c r="AF3919" s="4">
        <f ca="1">IF(OR(W3919="Bajo Riesgo",AE3919&gt;=1000),RANDBETWEEN(1000,5000),RANDBETWEEN(0,999))</f>
        <v>1962</v>
      </c>
      <c r="AG3919">
        <f t="shared" ca="1" si="433"/>
        <v>0</v>
      </c>
    </row>
    <row r="3920" spans="1:33" customFormat="1" x14ac:dyDescent="0.25">
      <c r="A3920">
        <v>21463981</v>
      </c>
      <c r="B3920" t="s">
        <v>10132</v>
      </c>
      <c r="C3920" t="s">
        <v>10133</v>
      </c>
      <c r="D3920">
        <v>969325403</v>
      </c>
      <c r="E3920" t="s">
        <v>10134</v>
      </c>
      <c r="F3920">
        <v>32</v>
      </c>
      <c r="G3920" t="s">
        <v>42</v>
      </c>
      <c r="H3920" t="str">
        <f t="shared" ca="1" si="427"/>
        <v>Propia</v>
      </c>
      <c r="I3920" t="s">
        <v>49</v>
      </c>
      <c r="J3920" t="s">
        <v>33</v>
      </c>
      <c r="K3920">
        <f t="shared" ca="1" si="428"/>
        <v>5530</v>
      </c>
      <c r="L3920" t="s">
        <v>53</v>
      </c>
      <c r="M3920" t="s">
        <v>14661</v>
      </c>
      <c r="N3920" t="s">
        <v>14661</v>
      </c>
      <c r="O3920" t="s">
        <v>14661</v>
      </c>
      <c r="P3920" t="s">
        <v>14661</v>
      </c>
      <c r="Q3920" t="s">
        <v>14662</v>
      </c>
      <c r="R3920" s="1">
        <v>42836</v>
      </c>
      <c r="S3920" t="s">
        <v>34</v>
      </c>
      <c r="T3920" t="str">
        <f t="shared" ca="1" si="429"/>
        <v>Sin Garantia</v>
      </c>
      <c r="U3920" t="str">
        <f t="shared" ca="1" si="430"/>
        <v>Con deuda</v>
      </c>
      <c r="V3920" t="str">
        <f t="shared" ca="1" si="431"/>
        <v>Puntual</v>
      </c>
      <c r="W3920" t="str">
        <f t="shared" ca="1" si="432"/>
        <v>Bajo Riesgo</v>
      </c>
      <c r="X3920">
        <v>1000</v>
      </c>
      <c r="Y3920" s="2">
        <f ca="1">IF(H3920="Propia",RANDBETWEEN(1000,5000),RANDBETWEEN(0,999))</f>
        <v>3167</v>
      </c>
      <c r="Z3920" s="2">
        <f ca="1">IF(T3920="Con Garantia",RANDBETWEEN(1000,5000),RANDBETWEEN(0,999))</f>
        <v>181</v>
      </c>
      <c r="AA3920" s="2">
        <f ca="1">IF(U3920="Sin deuda",RANDBETWEEN(1000,5000),RANDBETWEEN(0,999))</f>
        <v>720</v>
      </c>
      <c r="AB3920" s="4">
        <f ca="1">IF(Q3920="Si Trabaja",RANDBETWEEN(1000,5000),RANDBETWEEN(0,999))</f>
        <v>90</v>
      </c>
      <c r="AC3920" s="4">
        <f ca="1">IF(AND(F3920&gt;17,F3920&lt;71),RANDBETWEEN(1000,5000),RANDBETWEEN(0,999))</f>
        <v>3678</v>
      </c>
      <c r="AD3920" s="4">
        <f ca="1">IF(AND(AB3920&gt;=0.5,(K3920-X3920)&gt;1000),RANDBETWEEN(1000,5000),RANDBETWEEN(0,999))</f>
        <v>4386</v>
      </c>
      <c r="AE3920" s="4">
        <f ca="1">IF(OR(V3920="",V3920="Puntual"),RANDBETWEEN(1000,5000),RANDBETWEEN(0,999))</f>
        <v>2651</v>
      </c>
      <c r="AF3920" s="4">
        <f ca="1">IF(OR(W3920="Bajo Riesgo",AE3920&gt;=1000),RANDBETWEEN(1000,5000),RANDBETWEEN(0,999))</f>
        <v>4256</v>
      </c>
      <c r="AG3920">
        <f t="shared" ca="1" si="433"/>
        <v>0</v>
      </c>
    </row>
    <row r="3921" spans="1:33" customFormat="1" x14ac:dyDescent="0.25">
      <c r="A3921">
        <v>47502790</v>
      </c>
      <c r="B3921" t="s">
        <v>10135</v>
      </c>
      <c r="C3921" t="s">
        <v>10136</v>
      </c>
      <c r="D3921">
        <v>519417740</v>
      </c>
      <c r="E3921" t="s">
        <v>10137</v>
      </c>
      <c r="F3921">
        <v>44</v>
      </c>
      <c r="G3921" t="s">
        <v>30</v>
      </c>
      <c r="H3921" t="str">
        <f t="shared" ca="1" si="427"/>
        <v>Alquilada</v>
      </c>
      <c r="I3921" t="s">
        <v>32</v>
      </c>
      <c r="J3921" t="s">
        <v>33</v>
      </c>
      <c r="K3921">
        <f t="shared" ca="1" si="428"/>
        <v>5184</v>
      </c>
      <c r="L3921" t="s">
        <v>53</v>
      </c>
      <c r="M3921" t="s">
        <v>13698</v>
      </c>
      <c r="N3921">
        <v>6</v>
      </c>
      <c r="O3921" t="s">
        <v>14663</v>
      </c>
      <c r="P3921" t="s">
        <v>14669</v>
      </c>
      <c r="Q3921" t="s">
        <v>14659</v>
      </c>
      <c r="R3921" s="1">
        <v>42975</v>
      </c>
      <c r="S3921" t="s">
        <v>755</v>
      </c>
      <c r="T3921" t="str">
        <f t="shared" ca="1" si="429"/>
        <v>Con Garantia</v>
      </c>
      <c r="U3921" t="str">
        <f t="shared" ca="1" si="430"/>
        <v>Con deuda</v>
      </c>
      <c r="V3921" t="str">
        <f t="shared" ca="1" si="431"/>
        <v>Puntual</v>
      </c>
      <c r="W3921" t="str">
        <f t="shared" ca="1" si="432"/>
        <v>Bajo Riesgo</v>
      </c>
      <c r="X3921">
        <v>1000</v>
      </c>
      <c r="Y3921" s="2">
        <f ca="1">IF(H3921="Propia",RANDBETWEEN(1000,5000),RANDBETWEEN(0,999))</f>
        <v>938</v>
      </c>
      <c r="Z3921" s="2">
        <f ca="1">IF(T3921="Con Garantia",RANDBETWEEN(1000,5000),RANDBETWEEN(0,999))</f>
        <v>4344</v>
      </c>
      <c r="AA3921" s="2">
        <f ca="1">IF(U3921="Sin deuda",RANDBETWEEN(1000,5000),RANDBETWEEN(0,999))</f>
        <v>460</v>
      </c>
      <c r="AB3921" s="4">
        <f ca="1">IF(Q3921="Si Trabaja",RANDBETWEEN(1000,5000),RANDBETWEEN(0,999))</f>
        <v>3041</v>
      </c>
      <c r="AC3921" s="4">
        <f ca="1">IF(AND(F3921&gt;17,F3921&lt;71),RANDBETWEEN(1000,5000),RANDBETWEEN(0,999))</f>
        <v>1083</v>
      </c>
      <c r="AD3921" s="4">
        <f ca="1">IF(AND(AB3921&gt;=0.5,(K3921-X3921)&gt;1000),RANDBETWEEN(1000,5000),RANDBETWEEN(0,999))</f>
        <v>2523</v>
      </c>
      <c r="AE3921" s="4">
        <f ca="1">IF(OR(V3921="",V3921="Puntual"),RANDBETWEEN(1000,5000),RANDBETWEEN(0,999))</f>
        <v>2394</v>
      </c>
      <c r="AF3921" s="4">
        <f ca="1">IF(OR(W3921="Bajo Riesgo",AE3921&gt;=1000),RANDBETWEEN(1000,5000),RANDBETWEEN(0,999))</f>
        <v>2390</v>
      </c>
      <c r="AG3921">
        <f t="shared" ca="1" si="433"/>
        <v>1</v>
      </c>
    </row>
    <row r="3922" spans="1:33" customFormat="1" x14ac:dyDescent="0.25">
      <c r="A3922">
        <v>10729285</v>
      </c>
      <c r="B3922" t="s">
        <v>10138</v>
      </c>
      <c r="C3922" t="s">
        <v>10139</v>
      </c>
      <c r="D3922">
        <v>519264915</v>
      </c>
      <c r="E3922" t="s">
        <v>10140</v>
      </c>
      <c r="F3922">
        <v>62</v>
      </c>
      <c r="G3922" t="s">
        <v>30</v>
      </c>
      <c r="H3922" t="str">
        <f t="shared" ca="1" si="427"/>
        <v>Propia</v>
      </c>
      <c r="I3922" t="s">
        <v>32</v>
      </c>
      <c r="J3922" t="s">
        <v>33</v>
      </c>
      <c r="K3922">
        <f t="shared" ca="1" si="428"/>
        <v>7200</v>
      </c>
      <c r="L3922" t="s">
        <v>74</v>
      </c>
      <c r="M3922" t="s">
        <v>13956</v>
      </c>
      <c r="N3922">
        <v>10</v>
      </c>
      <c r="O3922" t="s">
        <v>14657</v>
      </c>
      <c r="P3922" t="s">
        <v>14660</v>
      </c>
      <c r="Q3922" t="s">
        <v>14659</v>
      </c>
      <c r="R3922" s="1">
        <v>43093</v>
      </c>
      <c r="S3922" t="s">
        <v>755</v>
      </c>
      <c r="T3922" t="str">
        <f t="shared" ca="1" si="429"/>
        <v>Sin Garantia</v>
      </c>
      <c r="U3922" t="str">
        <f t="shared" ca="1" si="430"/>
        <v>Con deuda</v>
      </c>
      <c r="V3922" t="str">
        <f t="shared" ca="1" si="431"/>
        <v>Puntual</v>
      </c>
      <c r="W3922" t="str">
        <f t="shared" ca="1" si="432"/>
        <v>Bajo Riesgo</v>
      </c>
      <c r="X3922">
        <v>1000</v>
      </c>
      <c r="Y3922" s="2">
        <f ca="1">IF(H3922="Propia",RANDBETWEEN(1000,5000),RANDBETWEEN(0,999))</f>
        <v>1159</v>
      </c>
      <c r="Z3922" s="2">
        <f ca="1">IF(T3922="Con Garantia",RANDBETWEEN(1000,5000),RANDBETWEEN(0,999))</f>
        <v>955</v>
      </c>
      <c r="AA3922" s="2">
        <f ca="1">IF(U3922="Sin deuda",RANDBETWEEN(1000,5000),RANDBETWEEN(0,999))</f>
        <v>379</v>
      </c>
      <c r="AB3922" s="4">
        <f ca="1">IF(Q3922="Si Trabaja",RANDBETWEEN(1000,5000),RANDBETWEEN(0,999))</f>
        <v>2095</v>
      </c>
      <c r="AC3922" s="4">
        <f ca="1">IF(AND(F3922&gt;17,F3922&lt;71),RANDBETWEEN(1000,5000),RANDBETWEEN(0,999))</f>
        <v>2981</v>
      </c>
      <c r="AD3922" s="4">
        <f ca="1">IF(AND(AB3922&gt;=0.5,(K3922-X3922)&gt;1000),RANDBETWEEN(1000,5000),RANDBETWEEN(0,999))</f>
        <v>2852</v>
      </c>
      <c r="AE3922" s="4">
        <f ca="1">IF(OR(V3922="",V3922="Puntual"),RANDBETWEEN(1000,5000),RANDBETWEEN(0,999))</f>
        <v>1892</v>
      </c>
      <c r="AF3922" s="4">
        <f ca="1">IF(OR(W3922="Bajo Riesgo",AE3922&gt;=1000),RANDBETWEEN(1000,5000),RANDBETWEEN(0,999))</f>
        <v>4133</v>
      </c>
      <c r="AG3922">
        <f t="shared" ca="1" si="433"/>
        <v>1</v>
      </c>
    </row>
    <row r="3923" spans="1:33" customFormat="1" x14ac:dyDescent="0.25">
      <c r="A3923">
        <v>44992844</v>
      </c>
      <c r="B3923" t="s">
        <v>10141</v>
      </c>
      <c r="C3923" t="s">
        <v>10142</v>
      </c>
      <c r="D3923">
        <v>988386161</v>
      </c>
      <c r="E3923" t="s">
        <v>10143</v>
      </c>
      <c r="F3923">
        <v>59</v>
      </c>
      <c r="G3923" t="s">
        <v>42</v>
      </c>
      <c r="H3923" t="str">
        <f t="shared" ca="1" si="427"/>
        <v>Alquilada</v>
      </c>
      <c r="I3923" t="s">
        <v>49</v>
      </c>
      <c r="J3923" t="s">
        <v>33</v>
      </c>
      <c r="K3923">
        <f t="shared" ca="1" si="428"/>
        <v>5616</v>
      </c>
      <c r="L3923" t="s">
        <v>121</v>
      </c>
      <c r="M3923" t="s">
        <v>14661</v>
      </c>
      <c r="N3923" t="s">
        <v>14661</v>
      </c>
      <c r="O3923" t="s">
        <v>14661</v>
      </c>
      <c r="P3923" t="s">
        <v>14661</v>
      </c>
      <c r="Q3923" t="s">
        <v>14662</v>
      </c>
      <c r="R3923" s="1">
        <v>42997</v>
      </c>
      <c r="S3923" t="s">
        <v>755</v>
      </c>
      <c r="T3923" t="str">
        <f t="shared" ca="1" si="429"/>
        <v>Sin Garantia</v>
      </c>
      <c r="U3923" t="str">
        <f t="shared" ca="1" si="430"/>
        <v>Con deuda</v>
      </c>
      <c r="V3923" t="str">
        <f t="shared" ca="1" si="431"/>
        <v>Puntual</v>
      </c>
      <c r="W3923" t="str">
        <f t="shared" ca="1" si="432"/>
        <v>Bajo Riesgo</v>
      </c>
      <c r="X3923">
        <v>1000</v>
      </c>
      <c r="Y3923" s="2">
        <f ca="1">IF(H3923="Propia",RANDBETWEEN(1000,5000),RANDBETWEEN(0,999))</f>
        <v>532</v>
      </c>
      <c r="Z3923" s="2">
        <f ca="1">IF(T3923="Con Garantia",RANDBETWEEN(1000,5000),RANDBETWEEN(0,999))</f>
        <v>808</v>
      </c>
      <c r="AA3923" s="2">
        <f ca="1">IF(U3923="Sin deuda",RANDBETWEEN(1000,5000),RANDBETWEEN(0,999))</f>
        <v>743</v>
      </c>
      <c r="AB3923" s="4">
        <f ca="1">IF(Q3923="Si Trabaja",RANDBETWEEN(1000,5000),RANDBETWEEN(0,999))</f>
        <v>627</v>
      </c>
      <c r="AC3923" s="4">
        <f ca="1">IF(AND(F3923&gt;17,F3923&lt;71),RANDBETWEEN(1000,5000),RANDBETWEEN(0,999))</f>
        <v>2052</v>
      </c>
      <c r="AD3923" s="4">
        <f ca="1">IF(AND(AB3923&gt;=0.5,(K3923-X3923)&gt;1000),RANDBETWEEN(1000,5000),RANDBETWEEN(0,999))</f>
        <v>4007</v>
      </c>
      <c r="AE3923" s="4">
        <f ca="1">IF(OR(V3923="",V3923="Puntual"),RANDBETWEEN(1000,5000),RANDBETWEEN(0,999))</f>
        <v>2278</v>
      </c>
      <c r="AF3923" s="4">
        <f ca="1">IF(OR(W3923="Bajo Riesgo",AE3923&gt;=1000),RANDBETWEEN(1000,5000),RANDBETWEEN(0,999))</f>
        <v>3712</v>
      </c>
      <c r="AG3923">
        <f t="shared" ca="1" si="433"/>
        <v>0</v>
      </c>
    </row>
    <row r="3924" spans="1:33" customFormat="1" x14ac:dyDescent="0.25">
      <c r="A3924">
        <v>77540323</v>
      </c>
      <c r="B3924" t="s">
        <v>10144</v>
      </c>
      <c r="C3924" t="s">
        <v>10145</v>
      </c>
      <c r="D3924">
        <v>519357687</v>
      </c>
      <c r="E3924" t="s">
        <v>10146</v>
      </c>
      <c r="F3924">
        <v>33</v>
      </c>
      <c r="G3924" t="s">
        <v>42</v>
      </c>
      <c r="H3924" t="str">
        <f t="shared" ca="1" si="427"/>
        <v>Propia</v>
      </c>
      <c r="I3924" t="s">
        <v>79</v>
      </c>
      <c r="J3924" t="s">
        <v>33</v>
      </c>
      <c r="K3924">
        <f t="shared" ca="1" si="428"/>
        <v>5268</v>
      </c>
      <c r="L3924" t="s">
        <v>53</v>
      </c>
      <c r="M3924" t="s">
        <v>12970</v>
      </c>
      <c r="N3924">
        <v>4</v>
      </c>
      <c r="O3924" t="s">
        <v>14657</v>
      </c>
      <c r="P3924" t="s">
        <v>14665</v>
      </c>
      <c r="Q3924" t="s">
        <v>14659</v>
      </c>
      <c r="R3924" s="1">
        <v>42966</v>
      </c>
      <c r="S3924" t="s">
        <v>34</v>
      </c>
      <c r="T3924" t="str">
        <f t="shared" ca="1" si="429"/>
        <v>Con Garantia</v>
      </c>
      <c r="U3924" t="str">
        <f t="shared" ca="1" si="430"/>
        <v>Con deuda</v>
      </c>
      <c r="V3924" t="str">
        <f t="shared" ca="1" si="431"/>
        <v>Moroso</v>
      </c>
      <c r="W3924" t="str">
        <f t="shared" ca="1" si="432"/>
        <v>Alto Riesgo</v>
      </c>
      <c r="X3924">
        <v>1000</v>
      </c>
      <c r="Y3924" s="2">
        <f ca="1">IF(H3924="Propia",RANDBETWEEN(1000,5000),RANDBETWEEN(0,999))</f>
        <v>3557</v>
      </c>
      <c r="Z3924" s="2">
        <f ca="1">IF(T3924="Con Garantia",RANDBETWEEN(1000,5000),RANDBETWEEN(0,999))</f>
        <v>1550</v>
      </c>
      <c r="AA3924" s="2">
        <f ca="1">IF(U3924="Sin deuda",RANDBETWEEN(1000,5000),RANDBETWEEN(0,999))</f>
        <v>66</v>
      </c>
      <c r="AB3924" s="4">
        <f ca="1">IF(Q3924="Si Trabaja",RANDBETWEEN(1000,5000),RANDBETWEEN(0,999))</f>
        <v>3241</v>
      </c>
      <c r="AC3924" s="4">
        <f ca="1">IF(AND(F3924&gt;17,F3924&lt;71),RANDBETWEEN(1000,5000),RANDBETWEEN(0,999))</f>
        <v>1739</v>
      </c>
      <c r="AD3924" s="4">
        <f ca="1">IF(AND(AB3924&gt;=0.5,(K3924-X3924)&gt;1000),RANDBETWEEN(1000,5000),RANDBETWEEN(0,999))</f>
        <v>4382</v>
      </c>
      <c r="AE3924" s="4">
        <f ca="1">IF(OR(V3924="",V3924="Puntual"),RANDBETWEEN(1000,5000),RANDBETWEEN(0,999))</f>
        <v>444</v>
      </c>
      <c r="AF3924" s="4">
        <f ca="1">IF(OR(W3924="Bajo Riesgo",AE3924&gt;=1000),RANDBETWEEN(1000,5000),RANDBETWEEN(0,999))</f>
        <v>707</v>
      </c>
      <c r="AG3924">
        <f t="shared" ca="1" si="433"/>
        <v>0</v>
      </c>
    </row>
    <row r="3925" spans="1:33" customFormat="1" x14ac:dyDescent="0.25">
      <c r="A3925">
        <v>48659994</v>
      </c>
      <c r="B3925" t="s">
        <v>10147</v>
      </c>
      <c r="C3925" t="s">
        <v>10148</v>
      </c>
      <c r="D3925">
        <v>519310801</v>
      </c>
      <c r="E3925" t="s">
        <v>10149</v>
      </c>
      <c r="F3925">
        <v>47</v>
      </c>
      <c r="G3925" t="s">
        <v>42</v>
      </c>
      <c r="H3925" t="str">
        <f t="shared" ca="1" si="427"/>
        <v>Propia</v>
      </c>
      <c r="I3925" t="s">
        <v>79</v>
      </c>
      <c r="J3925" t="s">
        <v>33</v>
      </c>
      <c r="K3925">
        <f t="shared" ca="1" si="428"/>
        <v>5053</v>
      </c>
      <c r="L3925" t="s">
        <v>53</v>
      </c>
      <c r="M3925" t="s">
        <v>14661</v>
      </c>
      <c r="N3925" t="s">
        <v>14661</v>
      </c>
      <c r="O3925" t="s">
        <v>14661</v>
      </c>
      <c r="P3925" t="s">
        <v>14661</v>
      </c>
      <c r="Q3925" t="s">
        <v>14662</v>
      </c>
      <c r="R3925" s="1">
        <v>42806</v>
      </c>
      <c r="S3925" t="s">
        <v>34</v>
      </c>
      <c r="T3925" t="str">
        <f t="shared" ca="1" si="429"/>
        <v>Con Garantia</v>
      </c>
      <c r="U3925" t="str">
        <f t="shared" ca="1" si="430"/>
        <v>Sin deuda</v>
      </c>
      <c r="V3925" t="str">
        <f t="shared" ca="1" si="431"/>
        <v/>
      </c>
      <c r="W3925" t="str">
        <f t="shared" ca="1" si="432"/>
        <v>Bajo Riesgo</v>
      </c>
      <c r="X3925">
        <v>1000</v>
      </c>
      <c r="Y3925" s="2">
        <f ca="1">IF(H3925="Propia",RANDBETWEEN(1000,5000),RANDBETWEEN(0,999))</f>
        <v>4383</v>
      </c>
      <c r="Z3925" s="2">
        <f ca="1">IF(T3925="Con Garantia",RANDBETWEEN(1000,5000),RANDBETWEEN(0,999))</f>
        <v>2789</v>
      </c>
      <c r="AA3925" s="2">
        <f ca="1">IF(U3925="Sin deuda",RANDBETWEEN(1000,5000),RANDBETWEEN(0,999))</f>
        <v>3932</v>
      </c>
      <c r="AB3925" s="4">
        <f ca="1">IF(Q3925="Si Trabaja",RANDBETWEEN(1000,5000),RANDBETWEEN(0,999))</f>
        <v>119</v>
      </c>
      <c r="AC3925" s="4">
        <f ca="1">IF(AND(F3925&gt;17,F3925&lt;71),RANDBETWEEN(1000,5000),RANDBETWEEN(0,999))</f>
        <v>4898</v>
      </c>
      <c r="AD3925" s="4">
        <f ca="1">IF(AND(AB3925&gt;=0.5,(K3925-X3925)&gt;1000),RANDBETWEEN(1000,5000),RANDBETWEEN(0,999))</f>
        <v>4580</v>
      </c>
      <c r="AE3925" s="4">
        <f ca="1">IF(OR(V3925="",V3925="Puntual"),RANDBETWEEN(1000,5000),RANDBETWEEN(0,999))</f>
        <v>2711</v>
      </c>
      <c r="AF3925" s="4">
        <f ca="1">IF(OR(W3925="Bajo Riesgo",AE3925&gt;=1000),RANDBETWEEN(1000,5000),RANDBETWEEN(0,999))</f>
        <v>3835</v>
      </c>
      <c r="AG3925">
        <f t="shared" ca="1" si="433"/>
        <v>0</v>
      </c>
    </row>
    <row r="3926" spans="1:33" customFormat="1" x14ac:dyDescent="0.25">
      <c r="A3926">
        <v>44841131</v>
      </c>
      <c r="B3926" t="s">
        <v>10150</v>
      </c>
      <c r="C3926" t="s">
        <v>10151</v>
      </c>
      <c r="D3926">
        <v>933610567</v>
      </c>
      <c r="E3926" t="s">
        <v>10152</v>
      </c>
      <c r="F3926">
        <v>63</v>
      </c>
      <c r="G3926" t="s">
        <v>30</v>
      </c>
      <c r="H3926" t="str">
        <f t="shared" ca="1" si="427"/>
        <v>Propia</v>
      </c>
      <c r="I3926" t="s">
        <v>44</v>
      </c>
      <c r="J3926" t="s">
        <v>33</v>
      </c>
      <c r="K3926">
        <f t="shared" ca="1" si="428"/>
        <v>6440</v>
      </c>
      <c r="L3926" t="s">
        <v>78</v>
      </c>
      <c r="M3926" t="s">
        <v>13471</v>
      </c>
      <c r="N3926">
        <v>6</v>
      </c>
      <c r="O3926" t="s">
        <v>14663</v>
      </c>
      <c r="P3926" t="s">
        <v>14668</v>
      </c>
      <c r="Q3926" t="s">
        <v>14659</v>
      </c>
      <c r="R3926" s="1">
        <v>42916</v>
      </c>
      <c r="S3926" t="s">
        <v>34</v>
      </c>
      <c r="T3926" t="str">
        <f t="shared" ca="1" si="429"/>
        <v>Sin Garantia</v>
      </c>
      <c r="U3926" t="str">
        <f t="shared" ca="1" si="430"/>
        <v>Sin deuda</v>
      </c>
      <c r="V3926" t="str">
        <f t="shared" ca="1" si="431"/>
        <v/>
      </c>
      <c r="W3926" t="str">
        <f t="shared" ca="1" si="432"/>
        <v>Bajo Riesgo</v>
      </c>
      <c r="X3926">
        <v>1000</v>
      </c>
      <c r="Y3926" s="2">
        <f ca="1">IF(H3926="Propia",RANDBETWEEN(1000,5000),RANDBETWEEN(0,999))</f>
        <v>3696</v>
      </c>
      <c r="Z3926" s="2">
        <f ca="1">IF(T3926="Con Garantia",RANDBETWEEN(1000,5000),RANDBETWEEN(0,999))</f>
        <v>243</v>
      </c>
      <c r="AA3926" s="2">
        <f ca="1">IF(U3926="Sin deuda",RANDBETWEEN(1000,5000),RANDBETWEEN(0,999))</f>
        <v>3401</v>
      </c>
      <c r="AB3926" s="4">
        <f ca="1">IF(Q3926="Si Trabaja",RANDBETWEEN(1000,5000),RANDBETWEEN(0,999))</f>
        <v>4081</v>
      </c>
      <c r="AC3926" s="4">
        <f ca="1">IF(AND(F3926&gt;17,F3926&lt;71),RANDBETWEEN(1000,5000),RANDBETWEEN(0,999))</f>
        <v>2017</v>
      </c>
      <c r="AD3926" s="4">
        <f ca="1">IF(AND(AB3926&gt;=0.5,(K3926-X3926)&gt;1000),RANDBETWEEN(1000,5000),RANDBETWEEN(0,999))</f>
        <v>3381</v>
      </c>
      <c r="AE3926" s="4">
        <f ca="1">IF(OR(V3926="",V3926="Puntual"),RANDBETWEEN(1000,5000),RANDBETWEEN(0,999))</f>
        <v>2951</v>
      </c>
      <c r="AF3926" s="4">
        <f ca="1">IF(OR(W3926="Bajo Riesgo",AE3926&gt;=1000),RANDBETWEEN(1000,5000),RANDBETWEEN(0,999))</f>
        <v>1335</v>
      </c>
      <c r="AG3926">
        <f t="shared" ca="1" si="433"/>
        <v>1</v>
      </c>
    </row>
    <row r="3927" spans="1:33" customFormat="1" x14ac:dyDescent="0.25">
      <c r="A3927">
        <v>44398719</v>
      </c>
      <c r="B3927" t="s">
        <v>10153</v>
      </c>
      <c r="C3927" t="s">
        <v>7634</v>
      </c>
      <c r="D3927">
        <v>519371688</v>
      </c>
      <c r="E3927" t="s">
        <v>10154</v>
      </c>
      <c r="F3927">
        <v>35</v>
      </c>
      <c r="G3927" t="s">
        <v>30</v>
      </c>
      <c r="H3927" t="str">
        <f t="shared" ca="1" si="427"/>
        <v>Propia</v>
      </c>
      <c r="I3927" t="s">
        <v>49</v>
      </c>
      <c r="J3927" t="s">
        <v>33</v>
      </c>
      <c r="K3927">
        <f t="shared" ca="1" si="428"/>
        <v>6917</v>
      </c>
      <c r="L3927" t="s">
        <v>53</v>
      </c>
      <c r="M3927" t="s">
        <v>12847</v>
      </c>
      <c r="N3927">
        <v>3</v>
      </c>
      <c r="O3927" t="s">
        <v>14657</v>
      </c>
      <c r="P3927" t="s">
        <v>14664</v>
      </c>
      <c r="Q3927" t="s">
        <v>14659</v>
      </c>
      <c r="R3927" s="1">
        <v>42865</v>
      </c>
      <c r="S3927" t="s">
        <v>755</v>
      </c>
      <c r="T3927" t="str">
        <f t="shared" ca="1" si="429"/>
        <v>Sin Garantia</v>
      </c>
      <c r="U3927" t="str">
        <f t="shared" ca="1" si="430"/>
        <v>Sin deuda</v>
      </c>
      <c r="V3927" t="str">
        <f t="shared" ca="1" si="431"/>
        <v/>
      </c>
      <c r="W3927" t="str">
        <f t="shared" ca="1" si="432"/>
        <v>Bajo Riesgo</v>
      </c>
      <c r="X3927">
        <v>1000</v>
      </c>
      <c r="Y3927" s="2">
        <f ca="1">IF(H3927="Propia",RANDBETWEEN(1000,5000),RANDBETWEEN(0,999))</f>
        <v>1527</v>
      </c>
      <c r="Z3927" s="2">
        <f ca="1">IF(T3927="Con Garantia",RANDBETWEEN(1000,5000),RANDBETWEEN(0,999))</f>
        <v>509</v>
      </c>
      <c r="AA3927" s="2">
        <f ca="1">IF(U3927="Sin deuda",RANDBETWEEN(1000,5000),RANDBETWEEN(0,999))</f>
        <v>3669</v>
      </c>
      <c r="AB3927" s="4">
        <f ca="1">IF(Q3927="Si Trabaja",RANDBETWEEN(1000,5000),RANDBETWEEN(0,999))</f>
        <v>2496</v>
      </c>
      <c r="AC3927" s="4">
        <f ca="1">IF(AND(F3927&gt;17,F3927&lt;71),RANDBETWEEN(1000,5000),RANDBETWEEN(0,999))</f>
        <v>4069</v>
      </c>
      <c r="AD3927" s="4">
        <f ca="1">IF(AND(AB3927&gt;=0.5,(K3927-X3927)&gt;1000),RANDBETWEEN(1000,5000),RANDBETWEEN(0,999))</f>
        <v>3330</v>
      </c>
      <c r="AE3927" s="4">
        <f ca="1">IF(OR(V3927="",V3927="Puntual"),RANDBETWEEN(1000,5000),RANDBETWEEN(0,999))</f>
        <v>3867</v>
      </c>
      <c r="AF3927" s="4">
        <f ca="1">IF(OR(W3927="Bajo Riesgo",AE3927&gt;=1000),RANDBETWEEN(1000,5000),RANDBETWEEN(0,999))</f>
        <v>3555</v>
      </c>
      <c r="AG3927">
        <f t="shared" ca="1" si="433"/>
        <v>1</v>
      </c>
    </row>
    <row r="3928" spans="1:33" customFormat="1" x14ac:dyDescent="0.25">
      <c r="A3928">
        <v>72513355</v>
      </c>
      <c r="B3928" t="s">
        <v>7636</v>
      </c>
      <c r="C3928" t="s">
        <v>10155</v>
      </c>
      <c r="D3928">
        <v>978121464</v>
      </c>
      <c r="E3928" t="s">
        <v>7638</v>
      </c>
      <c r="F3928">
        <v>29</v>
      </c>
      <c r="G3928" t="s">
        <v>42</v>
      </c>
      <c r="H3928" t="str">
        <f t="shared" ca="1" si="427"/>
        <v>Alquilada</v>
      </c>
      <c r="I3928" t="s">
        <v>49</v>
      </c>
      <c r="J3928" t="s">
        <v>33</v>
      </c>
      <c r="K3928">
        <f t="shared" ca="1" si="428"/>
        <v>5487</v>
      </c>
      <c r="L3928" t="s">
        <v>53</v>
      </c>
      <c r="M3928" t="s">
        <v>14661</v>
      </c>
      <c r="N3928" t="s">
        <v>14661</v>
      </c>
      <c r="O3928" t="s">
        <v>14661</v>
      </c>
      <c r="P3928" t="s">
        <v>14661</v>
      </c>
      <c r="Q3928" t="s">
        <v>14662</v>
      </c>
      <c r="R3928" s="1">
        <v>43007</v>
      </c>
      <c r="S3928" t="s">
        <v>755</v>
      </c>
      <c r="T3928" t="str">
        <f t="shared" ca="1" si="429"/>
        <v>Sin Garantia</v>
      </c>
      <c r="U3928" t="str">
        <f t="shared" ca="1" si="430"/>
        <v>Con deuda</v>
      </c>
      <c r="V3928" t="str">
        <f t="shared" ca="1" si="431"/>
        <v>Puntual</v>
      </c>
      <c r="W3928" t="str">
        <f t="shared" ca="1" si="432"/>
        <v>Bajo Riesgo</v>
      </c>
      <c r="X3928">
        <v>1000</v>
      </c>
      <c r="Y3928" s="2">
        <f ca="1">IF(H3928="Propia",RANDBETWEEN(1000,5000),RANDBETWEEN(0,999))</f>
        <v>604</v>
      </c>
      <c r="Z3928" s="2">
        <f ca="1">IF(T3928="Con Garantia",RANDBETWEEN(1000,5000),RANDBETWEEN(0,999))</f>
        <v>968</v>
      </c>
      <c r="AA3928" s="2">
        <f ca="1">IF(U3928="Sin deuda",RANDBETWEEN(1000,5000),RANDBETWEEN(0,999))</f>
        <v>920</v>
      </c>
      <c r="AB3928" s="4">
        <f ca="1">IF(Q3928="Si Trabaja",RANDBETWEEN(1000,5000),RANDBETWEEN(0,999))</f>
        <v>353</v>
      </c>
      <c r="AC3928" s="4">
        <f ca="1">IF(AND(F3928&gt;17,F3928&lt;71),RANDBETWEEN(1000,5000),RANDBETWEEN(0,999))</f>
        <v>2470</v>
      </c>
      <c r="AD3928" s="4">
        <f ca="1">IF(AND(AB3928&gt;=0.5,(K3928-X3928)&gt;1000),RANDBETWEEN(1000,5000),RANDBETWEEN(0,999))</f>
        <v>3566</v>
      </c>
      <c r="AE3928" s="4">
        <f ca="1">IF(OR(V3928="",V3928="Puntual"),RANDBETWEEN(1000,5000),RANDBETWEEN(0,999))</f>
        <v>1156</v>
      </c>
      <c r="AF3928" s="4">
        <f ca="1">IF(OR(W3928="Bajo Riesgo",AE3928&gt;=1000),RANDBETWEEN(1000,5000),RANDBETWEEN(0,999))</f>
        <v>2225</v>
      </c>
      <c r="AG3928">
        <f t="shared" ca="1" si="433"/>
        <v>0</v>
      </c>
    </row>
    <row r="3929" spans="1:33" customFormat="1" x14ac:dyDescent="0.25">
      <c r="A3929">
        <v>41103505</v>
      </c>
      <c r="B3929" t="s">
        <v>10156</v>
      </c>
      <c r="C3929" t="s">
        <v>10157</v>
      </c>
      <c r="D3929">
        <v>933766961</v>
      </c>
      <c r="E3929" t="s">
        <v>10158</v>
      </c>
      <c r="F3929">
        <v>32</v>
      </c>
      <c r="G3929" t="s">
        <v>42</v>
      </c>
      <c r="H3929" t="str">
        <f t="shared" ca="1" si="427"/>
        <v>Alquilada</v>
      </c>
      <c r="I3929" t="s">
        <v>79</v>
      </c>
      <c r="J3929" t="s">
        <v>33</v>
      </c>
      <c r="K3929">
        <f t="shared" ca="1" si="428"/>
        <v>6113</v>
      </c>
      <c r="L3929" t="s">
        <v>243</v>
      </c>
      <c r="M3929" t="s">
        <v>13447</v>
      </c>
      <c r="N3929">
        <v>3</v>
      </c>
      <c r="O3929" t="s">
        <v>14663</v>
      </c>
      <c r="P3929" t="s">
        <v>14670</v>
      </c>
      <c r="Q3929" t="s">
        <v>14659</v>
      </c>
      <c r="R3929" s="1">
        <v>42858</v>
      </c>
      <c r="S3929" t="s">
        <v>755</v>
      </c>
      <c r="T3929" t="str">
        <f t="shared" ca="1" si="429"/>
        <v>Con Garantia</v>
      </c>
      <c r="U3929" t="str">
        <f t="shared" ca="1" si="430"/>
        <v>Con deuda</v>
      </c>
      <c r="V3929" t="str">
        <f t="shared" ca="1" si="431"/>
        <v>Puntual</v>
      </c>
      <c r="W3929" t="str">
        <f t="shared" ca="1" si="432"/>
        <v>Bajo Riesgo</v>
      </c>
      <c r="X3929">
        <v>1000</v>
      </c>
      <c r="Y3929" s="2">
        <f ca="1">IF(H3929="Propia",RANDBETWEEN(1000,5000),RANDBETWEEN(0,999))</f>
        <v>83</v>
      </c>
      <c r="Z3929" s="2">
        <f ca="1">IF(T3929="Con Garantia",RANDBETWEEN(1000,5000),RANDBETWEEN(0,999))</f>
        <v>4494</v>
      </c>
      <c r="AA3929" s="2">
        <f ca="1">IF(U3929="Sin deuda",RANDBETWEEN(1000,5000),RANDBETWEEN(0,999))</f>
        <v>99</v>
      </c>
      <c r="AB3929" s="4">
        <f ca="1">IF(Q3929="Si Trabaja",RANDBETWEEN(1000,5000),RANDBETWEEN(0,999))</f>
        <v>3901</v>
      </c>
      <c r="AC3929" s="4">
        <f ca="1">IF(AND(F3929&gt;17,F3929&lt;71),RANDBETWEEN(1000,5000),RANDBETWEEN(0,999))</f>
        <v>4658</v>
      </c>
      <c r="AD3929" s="4">
        <f ca="1">IF(AND(AB3929&gt;=0.5,(K3929-X3929)&gt;1000),RANDBETWEEN(1000,5000),RANDBETWEEN(0,999))</f>
        <v>3887</v>
      </c>
      <c r="AE3929" s="4">
        <f ca="1">IF(OR(V3929="",V3929="Puntual"),RANDBETWEEN(1000,5000),RANDBETWEEN(0,999))</f>
        <v>2625</v>
      </c>
      <c r="AF3929" s="4">
        <f ca="1">IF(OR(W3929="Bajo Riesgo",AE3929&gt;=1000),RANDBETWEEN(1000,5000),RANDBETWEEN(0,999))</f>
        <v>1633</v>
      </c>
      <c r="AG3929">
        <f t="shared" ca="1" si="433"/>
        <v>1</v>
      </c>
    </row>
    <row r="3930" spans="1:33" customFormat="1" x14ac:dyDescent="0.25">
      <c r="A3930">
        <v>47882941</v>
      </c>
      <c r="B3930" t="s">
        <v>10159</v>
      </c>
      <c r="C3930" t="s">
        <v>1639</v>
      </c>
      <c r="D3930">
        <v>931938267</v>
      </c>
      <c r="E3930" t="s">
        <v>10160</v>
      </c>
      <c r="F3930">
        <v>50</v>
      </c>
      <c r="G3930" t="s">
        <v>42</v>
      </c>
      <c r="H3930" t="str">
        <f t="shared" ca="1" si="427"/>
        <v>Alquilada</v>
      </c>
      <c r="I3930" t="s">
        <v>32</v>
      </c>
      <c r="J3930" t="s">
        <v>33</v>
      </c>
      <c r="K3930">
        <f t="shared" ca="1" si="428"/>
        <v>5091</v>
      </c>
      <c r="L3930" t="s">
        <v>43</v>
      </c>
      <c r="M3930" t="s">
        <v>13932</v>
      </c>
      <c r="N3930">
        <v>2</v>
      </c>
      <c r="O3930" t="s">
        <v>14663</v>
      </c>
      <c r="P3930" t="s">
        <v>14668</v>
      </c>
      <c r="Q3930" t="s">
        <v>14659</v>
      </c>
      <c r="R3930" s="1">
        <v>42788</v>
      </c>
      <c r="S3930" t="s">
        <v>755</v>
      </c>
      <c r="T3930" t="str">
        <f t="shared" ca="1" si="429"/>
        <v>Con Garantia</v>
      </c>
      <c r="U3930" t="str">
        <f t="shared" ca="1" si="430"/>
        <v>Sin deuda</v>
      </c>
      <c r="V3930" t="str">
        <f t="shared" ca="1" si="431"/>
        <v/>
      </c>
      <c r="W3930" t="str">
        <f t="shared" ca="1" si="432"/>
        <v>Bajo Riesgo</v>
      </c>
      <c r="X3930">
        <v>1000</v>
      </c>
      <c r="Y3930" s="2">
        <f ca="1">IF(H3930="Propia",RANDBETWEEN(1000,5000),RANDBETWEEN(0,999))</f>
        <v>624</v>
      </c>
      <c r="Z3930" s="2">
        <f ca="1">IF(T3930="Con Garantia",RANDBETWEEN(1000,5000),RANDBETWEEN(0,999))</f>
        <v>4973</v>
      </c>
      <c r="AA3930" s="2">
        <f ca="1">IF(U3930="Sin deuda",RANDBETWEEN(1000,5000),RANDBETWEEN(0,999))</f>
        <v>3963</v>
      </c>
      <c r="AB3930" s="4">
        <f ca="1">IF(Q3930="Si Trabaja",RANDBETWEEN(1000,5000),RANDBETWEEN(0,999))</f>
        <v>4375</v>
      </c>
      <c r="AC3930" s="4">
        <f ca="1">IF(AND(F3930&gt;17,F3930&lt;71),RANDBETWEEN(1000,5000),RANDBETWEEN(0,999))</f>
        <v>3416</v>
      </c>
      <c r="AD3930" s="4">
        <f ca="1">IF(AND(AB3930&gt;=0.5,(K3930-X3930)&gt;1000),RANDBETWEEN(1000,5000),RANDBETWEEN(0,999))</f>
        <v>4161</v>
      </c>
      <c r="AE3930" s="4">
        <f ca="1">IF(OR(V3930="",V3930="Puntual"),RANDBETWEEN(1000,5000),RANDBETWEEN(0,999))</f>
        <v>2557</v>
      </c>
      <c r="AF3930" s="4">
        <f ca="1">IF(OR(W3930="Bajo Riesgo",AE3930&gt;=1000),RANDBETWEEN(1000,5000),RANDBETWEEN(0,999))</f>
        <v>2017</v>
      </c>
      <c r="AG3930">
        <f t="shared" ca="1" si="433"/>
        <v>1</v>
      </c>
    </row>
    <row r="3931" spans="1:33" customFormat="1" x14ac:dyDescent="0.25">
      <c r="A3931">
        <v>48737123</v>
      </c>
      <c r="B3931" t="s">
        <v>10161</v>
      </c>
      <c r="C3931" t="s">
        <v>1639</v>
      </c>
      <c r="D3931">
        <v>955863664</v>
      </c>
      <c r="E3931" t="s">
        <v>10162</v>
      </c>
      <c r="F3931">
        <v>62</v>
      </c>
      <c r="G3931" t="s">
        <v>42</v>
      </c>
      <c r="H3931" t="str">
        <f t="shared" ca="1" si="427"/>
        <v>Propia</v>
      </c>
      <c r="I3931" t="s">
        <v>32</v>
      </c>
      <c r="J3931" t="s">
        <v>33</v>
      </c>
      <c r="K3931">
        <f t="shared" ca="1" si="428"/>
        <v>7649</v>
      </c>
      <c r="L3931" t="s">
        <v>78</v>
      </c>
      <c r="M3931" t="s">
        <v>14661</v>
      </c>
      <c r="N3931" t="s">
        <v>14661</v>
      </c>
      <c r="O3931" t="s">
        <v>14661</v>
      </c>
      <c r="P3931" t="s">
        <v>14661</v>
      </c>
      <c r="Q3931" t="s">
        <v>14662</v>
      </c>
      <c r="R3931" s="1">
        <v>43071</v>
      </c>
      <c r="S3931" t="s">
        <v>755</v>
      </c>
      <c r="T3931" t="str">
        <f t="shared" ca="1" si="429"/>
        <v>Sin Garantia</v>
      </c>
      <c r="U3931" t="str">
        <f t="shared" ca="1" si="430"/>
        <v>Sin deuda</v>
      </c>
      <c r="V3931" t="str">
        <f t="shared" ca="1" si="431"/>
        <v/>
      </c>
      <c r="W3931" t="str">
        <f t="shared" ca="1" si="432"/>
        <v>Bajo Riesgo</v>
      </c>
      <c r="X3931">
        <v>1000</v>
      </c>
      <c r="Y3931" s="2">
        <f ca="1">IF(H3931="Propia",RANDBETWEEN(1000,5000),RANDBETWEEN(0,999))</f>
        <v>3287</v>
      </c>
      <c r="Z3931" s="2">
        <f ca="1">IF(T3931="Con Garantia",RANDBETWEEN(1000,5000),RANDBETWEEN(0,999))</f>
        <v>663</v>
      </c>
      <c r="AA3931" s="2">
        <f ca="1">IF(U3931="Sin deuda",RANDBETWEEN(1000,5000),RANDBETWEEN(0,999))</f>
        <v>1382</v>
      </c>
      <c r="AB3931" s="4">
        <f ca="1">IF(Q3931="Si Trabaja",RANDBETWEEN(1000,5000),RANDBETWEEN(0,999))</f>
        <v>965</v>
      </c>
      <c r="AC3931" s="4">
        <f ca="1">IF(AND(F3931&gt;17,F3931&lt;71),RANDBETWEEN(1000,5000),RANDBETWEEN(0,999))</f>
        <v>3709</v>
      </c>
      <c r="AD3931" s="4">
        <f ca="1">IF(AND(AB3931&gt;=0.5,(K3931-X3931)&gt;1000),RANDBETWEEN(1000,5000),RANDBETWEEN(0,999))</f>
        <v>3272</v>
      </c>
      <c r="AE3931" s="4">
        <f ca="1">IF(OR(V3931="",V3931="Puntual"),RANDBETWEEN(1000,5000),RANDBETWEEN(0,999))</f>
        <v>4029</v>
      </c>
      <c r="AF3931" s="4">
        <f ca="1">IF(OR(W3931="Bajo Riesgo",AE3931&gt;=1000),RANDBETWEEN(1000,5000),RANDBETWEEN(0,999))</f>
        <v>1422</v>
      </c>
      <c r="AG3931">
        <f t="shared" ca="1" si="433"/>
        <v>0</v>
      </c>
    </row>
    <row r="3932" spans="1:33" customFormat="1" x14ac:dyDescent="0.25">
      <c r="A3932">
        <v>5417261</v>
      </c>
      <c r="B3932" t="s">
        <v>6946</v>
      </c>
      <c r="C3932" t="s">
        <v>1639</v>
      </c>
      <c r="D3932">
        <v>519786649</v>
      </c>
      <c r="E3932" t="s">
        <v>6947</v>
      </c>
      <c r="F3932">
        <v>18</v>
      </c>
      <c r="G3932" t="s">
        <v>42</v>
      </c>
      <c r="H3932" t="str">
        <f t="shared" ca="1" si="427"/>
        <v>Propia</v>
      </c>
      <c r="I3932" t="s">
        <v>44</v>
      </c>
      <c r="J3932" t="s">
        <v>33</v>
      </c>
      <c r="K3932">
        <f t="shared" ca="1" si="428"/>
        <v>5024</v>
      </c>
      <c r="L3932" t="s">
        <v>48</v>
      </c>
      <c r="M3932" t="s">
        <v>14661</v>
      </c>
      <c r="N3932" t="s">
        <v>14661</v>
      </c>
      <c r="O3932" t="s">
        <v>14661</v>
      </c>
      <c r="P3932" t="s">
        <v>14661</v>
      </c>
      <c r="Q3932" t="s">
        <v>14662</v>
      </c>
      <c r="R3932" s="1">
        <v>42808</v>
      </c>
      <c r="S3932" t="s">
        <v>755</v>
      </c>
      <c r="T3932" t="str">
        <f t="shared" ca="1" si="429"/>
        <v>Con Garantia</v>
      </c>
      <c r="U3932" t="str">
        <f t="shared" ca="1" si="430"/>
        <v>Con deuda</v>
      </c>
      <c r="V3932" t="str">
        <f t="shared" ca="1" si="431"/>
        <v>Puntual</v>
      </c>
      <c r="W3932" t="str">
        <f t="shared" ca="1" si="432"/>
        <v>Bajo Riesgo</v>
      </c>
      <c r="X3932">
        <v>1000</v>
      </c>
      <c r="Y3932" s="2">
        <f ca="1">IF(H3932="Propia",RANDBETWEEN(1000,5000),RANDBETWEEN(0,999))</f>
        <v>4229</v>
      </c>
      <c r="Z3932" s="2">
        <f ca="1">IF(T3932="Con Garantia",RANDBETWEEN(1000,5000),RANDBETWEEN(0,999))</f>
        <v>3259</v>
      </c>
      <c r="AA3932" s="2">
        <f ca="1">IF(U3932="Sin deuda",RANDBETWEEN(1000,5000),RANDBETWEEN(0,999))</f>
        <v>133</v>
      </c>
      <c r="AB3932" s="4">
        <f ca="1">IF(Q3932="Si Trabaja",RANDBETWEEN(1000,5000),RANDBETWEEN(0,999))</f>
        <v>441</v>
      </c>
      <c r="AC3932" s="4">
        <f ca="1">IF(AND(F3932&gt;17,F3932&lt;71),RANDBETWEEN(1000,5000),RANDBETWEEN(0,999))</f>
        <v>2809</v>
      </c>
      <c r="AD3932" s="4">
        <f ca="1">IF(AND(AB3932&gt;=0.5,(K3932-X3932)&gt;1000),RANDBETWEEN(1000,5000),RANDBETWEEN(0,999))</f>
        <v>3358</v>
      </c>
      <c r="AE3932" s="4">
        <f ca="1">IF(OR(V3932="",V3932="Puntual"),RANDBETWEEN(1000,5000),RANDBETWEEN(0,999))</f>
        <v>3907</v>
      </c>
      <c r="AF3932" s="4">
        <f ca="1">IF(OR(W3932="Bajo Riesgo",AE3932&gt;=1000),RANDBETWEEN(1000,5000),RANDBETWEEN(0,999))</f>
        <v>3328</v>
      </c>
      <c r="AG3932">
        <f t="shared" ca="1" si="433"/>
        <v>0</v>
      </c>
    </row>
    <row r="3933" spans="1:33" customFormat="1" x14ac:dyDescent="0.25">
      <c r="A3933">
        <v>9249279</v>
      </c>
      <c r="B3933" t="s">
        <v>10163</v>
      </c>
      <c r="C3933" t="s">
        <v>10164</v>
      </c>
      <c r="D3933">
        <v>519121131</v>
      </c>
      <c r="E3933" t="s">
        <v>10165</v>
      </c>
      <c r="F3933">
        <v>53</v>
      </c>
      <c r="G3933" t="s">
        <v>42</v>
      </c>
      <c r="H3933" t="str">
        <f t="shared" ca="1" si="427"/>
        <v>Propia</v>
      </c>
      <c r="I3933" t="s">
        <v>49</v>
      </c>
      <c r="J3933" t="s">
        <v>33</v>
      </c>
      <c r="K3933">
        <f t="shared" ca="1" si="428"/>
        <v>5022</v>
      </c>
      <c r="L3933" t="s">
        <v>121</v>
      </c>
      <c r="M3933" t="s">
        <v>14563</v>
      </c>
      <c r="N3933">
        <v>8</v>
      </c>
      <c r="O3933" t="s">
        <v>14657</v>
      </c>
      <c r="P3933" t="s">
        <v>14668</v>
      </c>
      <c r="Q3933" t="s">
        <v>14659</v>
      </c>
      <c r="R3933" s="1">
        <v>42813</v>
      </c>
      <c r="S3933" t="s">
        <v>755</v>
      </c>
      <c r="T3933" t="str">
        <f t="shared" ca="1" si="429"/>
        <v>Sin Garantia</v>
      </c>
      <c r="U3933" t="str">
        <f t="shared" ca="1" si="430"/>
        <v>Con deuda</v>
      </c>
      <c r="V3933" t="str">
        <f t="shared" ca="1" si="431"/>
        <v>Puntual</v>
      </c>
      <c r="W3933" t="str">
        <f t="shared" ca="1" si="432"/>
        <v>Bajo Riesgo</v>
      </c>
      <c r="X3933">
        <v>1000</v>
      </c>
      <c r="Y3933" s="2">
        <f ca="1">IF(H3933="Propia",RANDBETWEEN(1000,5000),RANDBETWEEN(0,999))</f>
        <v>4499</v>
      </c>
      <c r="Z3933" s="2">
        <f ca="1">IF(T3933="Con Garantia",RANDBETWEEN(1000,5000),RANDBETWEEN(0,999))</f>
        <v>484</v>
      </c>
      <c r="AA3933" s="2">
        <f ca="1">IF(U3933="Sin deuda",RANDBETWEEN(1000,5000),RANDBETWEEN(0,999))</f>
        <v>837</v>
      </c>
      <c r="AB3933" s="4">
        <f ca="1">IF(Q3933="Si Trabaja",RANDBETWEEN(1000,5000),RANDBETWEEN(0,999))</f>
        <v>4841</v>
      </c>
      <c r="AC3933" s="4">
        <f ca="1">IF(AND(F3933&gt;17,F3933&lt;71),RANDBETWEEN(1000,5000),RANDBETWEEN(0,999))</f>
        <v>3856</v>
      </c>
      <c r="AD3933" s="4">
        <f ca="1">IF(AND(AB3933&gt;=0.5,(K3933-X3933)&gt;1000),RANDBETWEEN(1000,5000),RANDBETWEEN(0,999))</f>
        <v>4202</v>
      </c>
      <c r="AE3933" s="4">
        <f ca="1">IF(OR(V3933="",V3933="Puntual"),RANDBETWEEN(1000,5000),RANDBETWEEN(0,999))</f>
        <v>3968</v>
      </c>
      <c r="AF3933" s="4">
        <f ca="1">IF(OR(W3933="Bajo Riesgo",AE3933&gt;=1000),RANDBETWEEN(1000,5000),RANDBETWEEN(0,999))</f>
        <v>1586</v>
      </c>
      <c r="AG3933">
        <f t="shared" ca="1" si="433"/>
        <v>1</v>
      </c>
    </row>
    <row r="3934" spans="1:33" customFormat="1" x14ac:dyDescent="0.25">
      <c r="A3934">
        <v>44018790</v>
      </c>
      <c r="B3934" t="s">
        <v>10166</v>
      </c>
      <c r="C3934" t="s">
        <v>10167</v>
      </c>
      <c r="D3934">
        <v>519871469</v>
      </c>
      <c r="E3934" t="s">
        <v>10168</v>
      </c>
      <c r="F3934">
        <v>31</v>
      </c>
      <c r="G3934" t="s">
        <v>30</v>
      </c>
      <c r="H3934" t="str">
        <f t="shared" ca="1" si="427"/>
        <v>Alquilada</v>
      </c>
      <c r="I3934" t="s">
        <v>44</v>
      </c>
      <c r="J3934" t="s">
        <v>33</v>
      </c>
      <c r="K3934">
        <f t="shared" ca="1" si="428"/>
        <v>6885</v>
      </c>
      <c r="L3934" t="s">
        <v>121</v>
      </c>
      <c r="M3934" t="s">
        <v>14130</v>
      </c>
      <c r="N3934">
        <v>3</v>
      </c>
      <c r="O3934" t="s">
        <v>14657</v>
      </c>
      <c r="P3934" t="s">
        <v>14666</v>
      </c>
      <c r="Q3934" t="s">
        <v>14659</v>
      </c>
      <c r="R3934" s="1">
        <v>43085</v>
      </c>
      <c r="S3934" t="s">
        <v>755</v>
      </c>
      <c r="T3934" t="str">
        <f t="shared" ca="1" si="429"/>
        <v>Sin Garantia</v>
      </c>
      <c r="U3934" t="str">
        <f t="shared" ca="1" si="430"/>
        <v>Con deuda</v>
      </c>
      <c r="V3934" t="str">
        <f t="shared" ca="1" si="431"/>
        <v>Puntual</v>
      </c>
      <c r="W3934" t="str">
        <f t="shared" ca="1" si="432"/>
        <v>Bajo Riesgo</v>
      </c>
      <c r="X3934">
        <v>1000</v>
      </c>
      <c r="Y3934" s="2">
        <f ca="1">IF(H3934="Propia",RANDBETWEEN(1000,5000),RANDBETWEEN(0,999))</f>
        <v>116</v>
      </c>
      <c r="Z3934" s="2">
        <f ca="1">IF(T3934="Con Garantia",RANDBETWEEN(1000,5000),RANDBETWEEN(0,999))</f>
        <v>356</v>
      </c>
      <c r="AA3934" s="2">
        <f ca="1">IF(U3934="Sin deuda",RANDBETWEEN(1000,5000),RANDBETWEEN(0,999))</f>
        <v>987</v>
      </c>
      <c r="AB3934" s="4">
        <f ca="1">IF(Q3934="Si Trabaja",RANDBETWEEN(1000,5000),RANDBETWEEN(0,999))</f>
        <v>4805</v>
      </c>
      <c r="AC3934" s="4">
        <f ca="1">IF(AND(F3934&gt;17,F3934&lt;71),RANDBETWEEN(1000,5000),RANDBETWEEN(0,999))</f>
        <v>4764</v>
      </c>
      <c r="AD3934" s="4">
        <f ca="1">IF(AND(AB3934&gt;=0.5,(K3934-X3934)&gt;1000),RANDBETWEEN(1000,5000),RANDBETWEEN(0,999))</f>
        <v>3237</v>
      </c>
      <c r="AE3934" s="4">
        <f ca="1">IF(OR(V3934="",V3934="Puntual"),RANDBETWEEN(1000,5000),RANDBETWEEN(0,999))</f>
        <v>4944</v>
      </c>
      <c r="AF3934" s="4">
        <f ca="1">IF(OR(W3934="Bajo Riesgo",AE3934&gt;=1000),RANDBETWEEN(1000,5000),RANDBETWEEN(0,999))</f>
        <v>2367</v>
      </c>
      <c r="AG3934">
        <f t="shared" ca="1" si="433"/>
        <v>1</v>
      </c>
    </row>
    <row r="3935" spans="1:33" customFormat="1" x14ac:dyDescent="0.25">
      <c r="A3935">
        <v>74616218</v>
      </c>
      <c r="B3935" t="s">
        <v>10169</v>
      </c>
      <c r="C3935" t="s">
        <v>10170</v>
      </c>
      <c r="D3935">
        <v>917025103</v>
      </c>
      <c r="E3935" t="s">
        <v>10171</v>
      </c>
      <c r="F3935">
        <v>62</v>
      </c>
      <c r="G3935" t="s">
        <v>42</v>
      </c>
      <c r="H3935" t="str">
        <f t="shared" ca="1" si="427"/>
        <v>Propia</v>
      </c>
      <c r="I3935" t="s">
        <v>79</v>
      </c>
      <c r="J3935" t="s">
        <v>33</v>
      </c>
      <c r="K3935">
        <f t="shared" ca="1" si="428"/>
        <v>5554</v>
      </c>
      <c r="L3935" t="s">
        <v>243</v>
      </c>
      <c r="M3935" t="s">
        <v>14661</v>
      </c>
      <c r="N3935" t="s">
        <v>14661</v>
      </c>
      <c r="O3935" t="s">
        <v>14661</v>
      </c>
      <c r="P3935" t="s">
        <v>14661</v>
      </c>
      <c r="Q3935" t="s">
        <v>14662</v>
      </c>
      <c r="R3935" s="1">
        <v>42871</v>
      </c>
      <c r="S3935" t="s">
        <v>755</v>
      </c>
      <c r="T3935" t="str">
        <f t="shared" ca="1" si="429"/>
        <v>Con Garantia</v>
      </c>
      <c r="U3935" t="str">
        <f t="shared" ca="1" si="430"/>
        <v>Sin deuda</v>
      </c>
      <c r="V3935" t="str">
        <f t="shared" ca="1" si="431"/>
        <v/>
      </c>
      <c r="W3935" t="str">
        <f t="shared" ca="1" si="432"/>
        <v>Bajo Riesgo</v>
      </c>
      <c r="X3935">
        <v>1000</v>
      </c>
      <c r="Y3935" s="2">
        <f ca="1">IF(H3935="Propia",RANDBETWEEN(1000,5000),RANDBETWEEN(0,999))</f>
        <v>3159</v>
      </c>
      <c r="Z3935" s="2">
        <f ca="1">IF(T3935="Con Garantia",RANDBETWEEN(1000,5000),RANDBETWEEN(0,999))</f>
        <v>2748</v>
      </c>
      <c r="AA3935" s="2">
        <f ca="1">IF(U3935="Sin deuda",RANDBETWEEN(1000,5000),RANDBETWEEN(0,999))</f>
        <v>2753</v>
      </c>
      <c r="AB3935" s="4">
        <f ca="1">IF(Q3935="Si Trabaja",RANDBETWEEN(1000,5000),RANDBETWEEN(0,999))</f>
        <v>313</v>
      </c>
      <c r="AC3935" s="4">
        <f ca="1">IF(AND(F3935&gt;17,F3935&lt;71),RANDBETWEEN(1000,5000),RANDBETWEEN(0,999))</f>
        <v>1540</v>
      </c>
      <c r="AD3935" s="4">
        <f ca="1">IF(AND(AB3935&gt;=0.5,(K3935-X3935)&gt;1000),RANDBETWEEN(1000,5000),RANDBETWEEN(0,999))</f>
        <v>3311</v>
      </c>
      <c r="AE3935" s="4">
        <f ca="1">IF(OR(V3935="",V3935="Puntual"),RANDBETWEEN(1000,5000),RANDBETWEEN(0,999))</f>
        <v>2591</v>
      </c>
      <c r="AF3935" s="4">
        <f ca="1">IF(OR(W3935="Bajo Riesgo",AE3935&gt;=1000),RANDBETWEEN(1000,5000),RANDBETWEEN(0,999))</f>
        <v>2545</v>
      </c>
      <c r="AG3935">
        <f t="shared" ca="1" si="433"/>
        <v>0</v>
      </c>
    </row>
    <row r="3936" spans="1:33" customFormat="1" x14ac:dyDescent="0.25">
      <c r="A3936">
        <v>70168884</v>
      </c>
      <c r="B3936" t="s">
        <v>10172</v>
      </c>
      <c r="C3936" t="s">
        <v>10173</v>
      </c>
      <c r="D3936">
        <v>933484166</v>
      </c>
      <c r="E3936" t="s">
        <v>10174</v>
      </c>
      <c r="F3936">
        <v>20</v>
      </c>
      <c r="G3936" t="s">
        <v>30</v>
      </c>
      <c r="H3936" t="str">
        <f t="shared" ca="1" si="427"/>
        <v>Alquilada</v>
      </c>
      <c r="I3936" t="s">
        <v>32</v>
      </c>
      <c r="J3936" t="s">
        <v>33</v>
      </c>
      <c r="K3936">
        <f t="shared" ca="1" si="428"/>
        <v>5053</v>
      </c>
      <c r="L3936" t="s">
        <v>103</v>
      </c>
      <c r="M3936" t="s">
        <v>13734</v>
      </c>
      <c r="N3936">
        <v>1</v>
      </c>
      <c r="O3936" t="s">
        <v>14663</v>
      </c>
      <c r="P3936" t="s">
        <v>14669</v>
      </c>
      <c r="Q3936" t="s">
        <v>14659</v>
      </c>
      <c r="R3936" s="1">
        <v>42793</v>
      </c>
      <c r="S3936" t="s">
        <v>34</v>
      </c>
      <c r="T3936" t="str">
        <f t="shared" ca="1" si="429"/>
        <v>Sin Garantia</v>
      </c>
      <c r="U3936" t="str">
        <f t="shared" ca="1" si="430"/>
        <v>Sin deuda</v>
      </c>
      <c r="V3936" t="str">
        <f t="shared" ca="1" si="431"/>
        <v/>
      </c>
      <c r="W3936" t="str">
        <f t="shared" ca="1" si="432"/>
        <v>Bajo Riesgo</v>
      </c>
      <c r="X3936">
        <v>1000</v>
      </c>
      <c r="Y3936" s="2">
        <f ca="1">IF(H3936="Propia",RANDBETWEEN(1000,5000),RANDBETWEEN(0,999))</f>
        <v>739</v>
      </c>
      <c r="Z3936" s="2">
        <f ca="1">IF(T3936="Con Garantia",RANDBETWEEN(1000,5000),RANDBETWEEN(0,999))</f>
        <v>825</v>
      </c>
      <c r="AA3936" s="2">
        <f ca="1">IF(U3936="Sin deuda",RANDBETWEEN(1000,5000),RANDBETWEEN(0,999))</f>
        <v>3020</v>
      </c>
      <c r="AB3936" s="4">
        <f ca="1">IF(Q3936="Si Trabaja",RANDBETWEEN(1000,5000),RANDBETWEEN(0,999))</f>
        <v>4345</v>
      </c>
      <c r="AC3936" s="4">
        <f ca="1">IF(AND(F3936&gt;17,F3936&lt;71),RANDBETWEEN(1000,5000),RANDBETWEEN(0,999))</f>
        <v>3825</v>
      </c>
      <c r="AD3936" s="4">
        <f ca="1">IF(AND(AB3936&gt;=0.5,(K3936-X3936)&gt;1000),RANDBETWEEN(1000,5000),RANDBETWEEN(0,999))</f>
        <v>4536</v>
      </c>
      <c r="AE3936" s="4">
        <f ca="1">IF(OR(V3936="",V3936="Puntual"),RANDBETWEEN(1000,5000),RANDBETWEEN(0,999))</f>
        <v>2405</v>
      </c>
      <c r="AF3936" s="4">
        <f ca="1">IF(OR(W3936="Bajo Riesgo",AE3936&gt;=1000),RANDBETWEEN(1000,5000),RANDBETWEEN(0,999))</f>
        <v>3172</v>
      </c>
      <c r="AG3936">
        <f t="shared" ca="1" si="433"/>
        <v>1</v>
      </c>
    </row>
    <row r="3937" spans="1:33" customFormat="1" x14ac:dyDescent="0.25">
      <c r="A3937">
        <v>47346837</v>
      </c>
      <c r="B3937" t="s">
        <v>10175</v>
      </c>
      <c r="C3937" t="s">
        <v>10176</v>
      </c>
      <c r="D3937">
        <v>519277522</v>
      </c>
      <c r="E3937" t="s">
        <v>10177</v>
      </c>
      <c r="F3937">
        <v>23</v>
      </c>
      <c r="G3937" t="s">
        <v>42</v>
      </c>
      <c r="H3937" t="str">
        <f t="shared" ca="1" si="427"/>
        <v>Alquilada</v>
      </c>
      <c r="I3937" t="s">
        <v>32</v>
      </c>
      <c r="J3937" t="s">
        <v>33</v>
      </c>
      <c r="K3937">
        <f t="shared" ca="1" si="428"/>
        <v>6905</v>
      </c>
      <c r="L3937" t="s">
        <v>43</v>
      </c>
      <c r="M3937" t="s">
        <v>14661</v>
      </c>
      <c r="N3937" t="s">
        <v>14661</v>
      </c>
      <c r="O3937" t="s">
        <v>14661</v>
      </c>
      <c r="P3937" t="s">
        <v>14661</v>
      </c>
      <c r="Q3937" t="s">
        <v>14662</v>
      </c>
      <c r="R3937" s="1">
        <v>43091</v>
      </c>
      <c r="S3937" t="s">
        <v>34</v>
      </c>
      <c r="T3937" t="str">
        <f t="shared" ca="1" si="429"/>
        <v>Con Garantia</v>
      </c>
      <c r="U3937" t="str">
        <f t="shared" ca="1" si="430"/>
        <v>Sin deuda</v>
      </c>
      <c r="V3937" t="str">
        <f t="shared" ca="1" si="431"/>
        <v/>
      </c>
      <c r="W3937" t="str">
        <f t="shared" ca="1" si="432"/>
        <v>Bajo Riesgo</v>
      </c>
      <c r="X3937">
        <v>1000</v>
      </c>
      <c r="Y3937" s="2">
        <f ca="1">IF(H3937="Propia",RANDBETWEEN(1000,5000),RANDBETWEEN(0,999))</f>
        <v>879</v>
      </c>
      <c r="Z3937" s="2">
        <f ca="1">IF(T3937="Con Garantia",RANDBETWEEN(1000,5000),RANDBETWEEN(0,999))</f>
        <v>1940</v>
      </c>
      <c r="AA3937" s="2">
        <f ca="1">IF(U3937="Sin deuda",RANDBETWEEN(1000,5000),RANDBETWEEN(0,999))</f>
        <v>2534</v>
      </c>
      <c r="AB3937" s="4">
        <f ca="1">IF(Q3937="Si Trabaja",RANDBETWEEN(1000,5000),RANDBETWEEN(0,999))</f>
        <v>414</v>
      </c>
      <c r="AC3937" s="4">
        <f ca="1">IF(AND(F3937&gt;17,F3937&lt;71),RANDBETWEEN(1000,5000),RANDBETWEEN(0,999))</f>
        <v>3979</v>
      </c>
      <c r="AD3937" s="4">
        <f ca="1">IF(AND(AB3937&gt;=0.5,(K3937-X3937)&gt;1000),RANDBETWEEN(1000,5000),RANDBETWEEN(0,999))</f>
        <v>4058</v>
      </c>
      <c r="AE3937" s="4">
        <f ca="1">IF(OR(V3937="",V3937="Puntual"),RANDBETWEEN(1000,5000),RANDBETWEEN(0,999))</f>
        <v>3752</v>
      </c>
      <c r="AF3937" s="4">
        <f ca="1">IF(OR(W3937="Bajo Riesgo",AE3937&gt;=1000),RANDBETWEEN(1000,5000),RANDBETWEEN(0,999))</f>
        <v>4159</v>
      </c>
      <c r="AG3937">
        <f t="shared" ca="1" si="433"/>
        <v>0</v>
      </c>
    </row>
    <row r="3938" spans="1:33" customFormat="1" x14ac:dyDescent="0.25">
      <c r="A3938">
        <v>9476004</v>
      </c>
      <c r="B3938" t="s">
        <v>10178</v>
      </c>
      <c r="C3938" t="s">
        <v>10179</v>
      </c>
      <c r="D3938">
        <v>999100800</v>
      </c>
      <c r="E3938" t="s">
        <v>10180</v>
      </c>
      <c r="F3938">
        <v>59</v>
      </c>
      <c r="G3938" t="s">
        <v>30</v>
      </c>
      <c r="H3938" t="str">
        <f t="shared" ca="1" si="427"/>
        <v>Propia</v>
      </c>
      <c r="I3938" t="s">
        <v>32</v>
      </c>
      <c r="J3938" t="s">
        <v>33</v>
      </c>
      <c r="K3938">
        <f t="shared" ca="1" si="428"/>
        <v>5341</v>
      </c>
      <c r="L3938" t="s">
        <v>125</v>
      </c>
      <c r="M3938" t="s">
        <v>14661</v>
      </c>
      <c r="N3938" t="s">
        <v>14661</v>
      </c>
      <c r="O3938" t="s">
        <v>14661</v>
      </c>
      <c r="P3938" t="s">
        <v>14661</v>
      </c>
      <c r="Q3938" t="s">
        <v>14662</v>
      </c>
      <c r="R3938" s="1">
        <v>42893</v>
      </c>
      <c r="S3938" t="s">
        <v>755</v>
      </c>
      <c r="T3938" t="str">
        <f t="shared" ca="1" si="429"/>
        <v>Con Garantia</v>
      </c>
      <c r="U3938" t="str">
        <f t="shared" ca="1" si="430"/>
        <v>Sin deuda</v>
      </c>
      <c r="V3938" t="str">
        <f t="shared" ca="1" si="431"/>
        <v/>
      </c>
      <c r="W3938" t="str">
        <f t="shared" ca="1" si="432"/>
        <v>Bajo Riesgo</v>
      </c>
      <c r="X3938">
        <v>1000</v>
      </c>
      <c r="Y3938" s="2">
        <f ca="1">IF(H3938="Propia",RANDBETWEEN(1000,5000),RANDBETWEEN(0,999))</f>
        <v>3353</v>
      </c>
      <c r="Z3938" s="2">
        <f ca="1">IF(T3938="Con Garantia",RANDBETWEEN(1000,5000),RANDBETWEEN(0,999))</f>
        <v>2471</v>
      </c>
      <c r="AA3938" s="2">
        <f ca="1">IF(U3938="Sin deuda",RANDBETWEEN(1000,5000),RANDBETWEEN(0,999))</f>
        <v>4779</v>
      </c>
      <c r="AB3938" s="4">
        <f ca="1">IF(Q3938="Si Trabaja",RANDBETWEEN(1000,5000),RANDBETWEEN(0,999))</f>
        <v>350</v>
      </c>
      <c r="AC3938" s="4">
        <f ca="1">IF(AND(F3938&gt;17,F3938&lt;71),RANDBETWEEN(1000,5000),RANDBETWEEN(0,999))</f>
        <v>4824</v>
      </c>
      <c r="AD3938" s="4">
        <f ca="1">IF(AND(AB3938&gt;=0.5,(K3938-X3938)&gt;1000),RANDBETWEEN(1000,5000),RANDBETWEEN(0,999))</f>
        <v>2201</v>
      </c>
      <c r="AE3938" s="4">
        <f ca="1">IF(OR(V3938="",V3938="Puntual"),RANDBETWEEN(1000,5000),RANDBETWEEN(0,999))</f>
        <v>1600</v>
      </c>
      <c r="AF3938" s="4">
        <f ca="1">IF(OR(W3938="Bajo Riesgo",AE3938&gt;=1000),RANDBETWEEN(1000,5000),RANDBETWEEN(0,999))</f>
        <v>3641</v>
      </c>
      <c r="AG3938">
        <f t="shared" ca="1" si="433"/>
        <v>0</v>
      </c>
    </row>
    <row r="3939" spans="1:33" customFormat="1" x14ac:dyDescent="0.25">
      <c r="A3939">
        <v>42808823</v>
      </c>
      <c r="B3939" t="s">
        <v>10181</v>
      </c>
      <c r="C3939" t="s">
        <v>8307</v>
      </c>
      <c r="D3939">
        <v>519444980</v>
      </c>
      <c r="E3939" t="s">
        <v>10182</v>
      </c>
      <c r="F3939">
        <v>41</v>
      </c>
      <c r="G3939" t="s">
        <v>42</v>
      </c>
      <c r="H3939" t="str">
        <f t="shared" ca="1" si="427"/>
        <v>Alquilada</v>
      </c>
      <c r="I3939" t="s">
        <v>44</v>
      </c>
      <c r="J3939" t="s">
        <v>33</v>
      </c>
      <c r="K3939">
        <f t="shared" ca="1" si="428"/>
        <v>7808</v>
      </c>
      <c r="L3939" t="s">
        <v>103</v>
      </c>
      <c r="M3939" t="s">
        <v>14080</v>
      </c>
      <c r="N3939">
        <v>6</v>
      </c>
      <c r="O3939" t="s">
        <v>14657</v>
      </c>
      <c r="P3939" t="s">
        <v>14667</v>
      </c>
      <c r="Q3939" t="s">
        <v>14659</v>
      </c>
      <c r="R3939" s="1">
        <v>42847</v>
      </c>
      <c r="S3939" t="s">
        <v>34</v>
      </c>
      <c r="T3939" t="str">
        <f t="shared" ca="1" si="429"/>
        <v>Con Garantia</v>
      </c>
      <c r="U3939" t="str">
        <f t="shared" ca="1" si="430"/>
        <v>Sin deuda</v>
      </c>
      <c r="V3939" t="str">
        <f t="shared" ca="1" si="431"/>
        <v/>
      </c>
      <c r="W3939" t="str">
        <f t="shared" ca="1" si="432"/>
        <v>Bajo Riesgo</v>
      </c>
      <c r="X3939">
        <v>1000</v>
      </c>
      <c r="Y3939" s="2">
        <f ca="1">IF(H3939="Propia",RANDBETWEEN(1000,5000),RANDBETWEEN(0,999))</f>
        <v>574</v>
      </c>
      <c r="Z3939" s="2">
        <f ca="1">IF(T3939="Con Garantia",RANDBETWEEN(1000,5000),RANDBETWEEN(0,999))</f>
        <v>1337</v>
      </c>
      <c r="AA3939" s="2">
        <f ca="1">IF(U3939="Sin deuda",RANDBETWEEN(1000,5000),RANDBETWEEN(0,999))</f>
        <v>1772</v>
      </c>
      <c r="AB3939" s="4">
        <f ca="1">IF(Q3939="Si Trabaja",RANDBETWEEN(1000,5000),RANDBETWEEN(0,999))</f>
        <v>1812</v>
      </c>
      <c r="AC3939" s="4">
        <f ca="1">IF(AND(F3939&gt;17,F3939&lt;71),RANDBETWEEN(1000,5000),RANDBETWEEN(0,999))</f>
        <v>2689</v>
      </c>
      <c r="AD3939" s="4">
        <f ca="1">IF(AND(AB3939&gt;=0.5,(K3939-X3939)&gt;1000),RANDBETWEEN(1000,5000),RANDBETWEEN(0,999))</f>
        <v>2167</v>
      </c>
      <c r="AE3939" s="4">
        <f ca="1">IF(OR(V3939="",V3939="Puntual"),RANDBETWEEN(1000,5000),RANDBETWEEN(0,999))</f>
        <v>1500</v>
      </c>
      <c r="AF3939" s="4">
        <f ca="1">IF(OR(W3939="Bajo Riesgo",AE3939&gt;=1000),RANDBETWEEN(1000,5000),RANDBETWEEN(0,999))</f>
        <v>1504</v>
      </c>
      <c r="AG3939">
        <f t="shared" ca="1" si="433"/>
        <v>1</v>
      </c>
    </row>
    <row r="3940" spans="1:33" customFormat="1" x14ac:dyDescent="0.25">
      <c r="A3940">
        <v>72660534</v>
      </c>
      <c r="B3940" t="s">
        <v>8309</v>
      </c>
      <c r="C3940" t="s">
        <v>10183</v>
      </c>
      <c r="D3940">
        <v>998374898</v>
      </c>
      <c r="E3940" t="s">
        <v>8311</v>
      </c>
      <c r="F3940">
        <v>42</v>
      </c>
      <c r="G3940" t="s">
        <v>30</v>
      </c>
      <c r="H3940" t="str">
        <f t="shared" ca="1" si="427"/>
        <v>Propia</v>
      </c>
      <c r="I3940" t="s">
        <v>49</v>
      </c>
      <c r="J3940" t="s">
        <v>33</v>
      </c>
      <c r="K3940">
        <f t="shared" ca="1" si="428"/>
        <v>6013</v>
      </c>
      <c r="L3940" t="s">
        <v>53</v>
      </c>
      <c r="M3940" t="s">
        <v>12985</v>
      </c>
      <c r="N3940">
        <v>9</v>
      </c>
      <c r="O3940" t="s">
        <v>14663</v>
      </c>
      <c r="P3940" t="s">
        <v>14667</v>
      </c>
      <c r="Q3940" t="s">
        <v>14659</v>
      </c>
      <c r="R3940" s="1">
        <v>42781</v>
      </c>
      <c r="S3940" t="s">
        <v>755</v>
      </c>
      <c r="T3940" t="str">
        <f t="shared" ca="1" si="429"/>
        <v>Sin Garantia</v>
      </c>
      <c r="U3940" t="str">
        <f t="shared" ca="1" si="430"/>
        <v>Sin deuda</v>
      </c>
      <c r="V3940" t="str">
        <f t="shared" ca="1" si="431"/>
        <v/>
      </c>
      <c r="W3940" t="str">
        <f t="shared" ca="1" si="432"/>
        <v>Bajo Riesgo</v>
      </c>
      <c r="X3940">
        <v>1000</v>
      </c>
      <c r="Y3940" s="2">
        <f ca="1">IF(H3940="Propia",RANDBETWEEN(1000,5000),RANDBETWEEN(0,999))</f>
        <v>3573</v>
      </c>
      <c r="Z3940" s="2">
        <f ca="1">IF(T3940="Con Garantia",RANDBETWEEN(1000,5000),RANDBETWEEN(0,999))</f>
        <v>262</v>
      </c>
      <c r="AA3940" s="2">
        <f ca="1">IF(U3940="Sin deuda",RANDBETWEEN(1000,5000),RANDBETWEEN(0,999))</f>
        <v>4901</v>
      </c>
      <c r="AB3940" s="4">
        <f ca="1">IF(Q3940="Si Trabaja",RANDBETWEEN(1000,5000),RANDBETWEEN(0,999))</f>
        <v>3890</v>
      </c>
      <c r="AC3940" s="4">
        <f ca="1">IF(AND(F3940&gt;17,F3940&lt;71),RANDBETWEEN(1000,5000),RANDBETWEEN(0,999))</f>
        <v>3675</v>
      </c>
      <c r="AD3940" s="4">
        <f ca="1">IF(AND(AB3940&gt;=0.5,(K3940-X3940)&gt;1000),RANDBETWEEN(1000,5000),RANDBETWEEN(0,999))</f>
        <v>3549</v>
      </c>
      <c r="AE3940" s="4">
        <f ca="1">IF(OR(V3940="",V3940="Puntual"),RANDBETWEEN(1000,5000),RANDBETWEEN(0,999))</f>
        <v>4979</v>
      </c>
      <c r="AF3940" s="4">
        <f ca="1">IF(OR(W3940="Bajo Riesgo",AE3940&gt;=1000),RANDBETWEEN(1000,5000),RANDBETWEEN(0,999))</f>
        <v>3208</v>
      </c>
      <c r="AG3940">
        <f t="shared" ca="1" si="433"/>
        <v>1</v>
      </c>
    </row>
    <row r="3941" spans="1:33" customFormat="1" x14ac:dyDescent="0.25">
      <c r="A3941">
        <v>4402055</v>
      </c>
      <c r="B3941" t="s">
        <v>10184</v>
      </c>
      <c r="C3941" t="s">
        <v>10099</v>
      </c>
      <c r="D3941">
        <v>918104623</v>
      </c>
      <c r="E3941" t="s">
        <v>10185</v>
      </c>
      <c r="F3941">
        <v>25</v>
      </c>
      <c r="G3941" t="s">
        <v>42</v>
      </c>
      <c r="H3941" t="str">
        <f t="shared" ca="1" si="427"/>
        <v>Alquilada</v>
      </c>
      <c r="I3941" t="s">
        <v>79</v>
      </c>
      <c r="J3941" t="s">
        <v>33</v>
      </c>
      <c r="K3941">
        <f t="shared" ca="1" si="428"/>
        <v>6488</v>
      </c>
      <c r="L3941" t="s">
        <v>53</v>
      </c>
      <c r="M3941" t="s">
        <v>13455</v>
      </c>
      <c r="N3941">
        <v>7</v>
      </c>
      <c r="O3941" t="s">
        <v>14657</v>
      </c>
      <c r="P3941" t="s">
        <v>14668</v>
      </c>
      <c r="Q3941" t="s">
        <v>14659</v>
      </c>
      <c r="R3941" s="1">
        <v>42790</v>
      </c>
      <c r="S3941" t="s">
        <v>34</v>
      </c>
      <c r="T3941" t="str">
        <f t="shared" ca="1" si="429"/>
        <v>Sin Garantia</v>
      </c>
      <c r="U3941" t="str">
        <f t="shared" ca="1" si="430"/>
        <v>Con deuda</v>
      </c>
      <c r="V3941" t="str">
        <f t="shared" ca="1" si="431"/>
        <v>Moroso</v>
      </c>
      <c r="W3941" t="str">
        <f t="shared" ca="1" si="432"/>
        <v>Alto Riesgo</v>
      </c>
      <c r="X3941">
        <v>1000</v>
      </c>
      <c r="Y3941" s="2">
        <f ca="1">IF(H3941="Propia",RANDBETWEEN(1000,5000),RANDBETWEEN(0,999))</f>
        <v>629</v>
      </c>
      <c r="Z3941" s="2">
        <f ca="1">IF(T3941="Con Garantia",RANDBETWEEN(1000,5000),RANDBETWEEN(0,999))</f>
        <v>318</v>
      </c>
      <c r="AA3941" s="2">
        <f ca="1">IF(U3941="Sin deuda",RANDBETWEEN(1000,5000),RANDBETWEEN(0,999))</f>
        <v>545</v>
      </c>
      <c r="AB3941" s="4">
        <f ca="1">IF(Q3941="Si Trabaja",RANDBETWEEN(1000,5000),RANDBETWEEN(0,999))</f>
        <v>3370</v>
      </c>
      <c r="AC3941" s="4">
        <f ca="1">IF(AND(F3941&gt;17,F3941&lt;71),RANDBETWEEN(1000,5000),RANDBETWEEN(0,999))</f>
        <v>3851</v>
      </c>
      <c r="AD3941" s="4">
        <f ca="1">IF(AND(AB3941&gt;=0.5,(K3941-X3941)&gt;1000),RANDBETWEEN(1000,5000),RANDBETWEEN(0,999))</f>
        <v>4373</v>
      </c>
      <c r="AE3941" s="4">
        <f ca="1">IF(OR(V3941="",V3941="Puntual"),RANDBETWEEN(1000,5000),RANDBETWEEN(0,999))</f>
        <v>460</v>
      </c>
      <c r="AF3941" s="4">
        <f ca="1">IF(OR(W3941="Bajo Riesgo",AE3941&gt;=1000),RANDBETWEEN(1000,5000),RANDBETWEEN(0,999))</f>
        <v>743</v>
      </c>
      <c r="AG3941">
        <f t="shared" ca="1" si="433"/>
        <v>0</v>
      </c>
    </row>
    <row r="3942" spans="1:33" customFormat="1" x14ac:dyDescent="0.25">
      <c r="A3942">
        <v>70291617</v>
      </c>
      <c r="B3942" t="s">
        <v>10101</v>
      </c>
      <c r="C3942" t="s">
        <v>10186</v>
      </c>
      <c r="D3942">
        <v>921881597</v>
      </c>
      <c r="E3942" t="s">
        <v>10103</v>
      </c>
      <c r="F3942">
        <v>21</v>
      </c>
      <c r="G3942" t="s">
        <v>42</v>
      </c>
      <c r="H3942" t="str">
        <f t="shared" ca="1" si="427"/>
        <v>Propia</v>
      </c>
      <c r="I3942" t="s">
        <v>79</v>
      </c>
      <c r="J3942" t="s">
        <v>33</v>
      </c>
      <c r="K3942">
        <f t="shared" ca="1" si="428"/>
        <v>5220</v>
      </c>
      <c r="L3942" t="s">
        <v>53</v>
      </c>
      <c r="M3942" t="s">
        <v>14661</v>
      </c>
      <c r="N3942" t="s">
        <v>14661</v>
      </c>
      <c r="O3942" t="s">
        <v>14661</v>
      </c>
      <c r="P3942" t="s">
        <v>14661</v>
      </c>
      <c r="Q3942" t="s">
        <v>14662</v>
      </c>
      <c r="R3942" s="1">
        <v>42764</v>
      </c>
      <c r="S3942" t="s">
        <v>34</v>
      </c>
      <c r="T3942" t="str">
        <f t="shared" ca="1" si="429"/>
        <v>Sin Garantia</v>
      </c>
      <c r="U3942" t="str">
        <f t="shared" ca="1" si="430"/>
        <v>Con deuda</v>
      </c>
      <c r="V3942" t="str">
        <f t="shared" ca="1" si="431"/>
        <v>Puntual</v>
      </c>
      <c r="W3942" t="str">
        <f t="shared" ca="1" si="432"/>
        <v>Bajo Riesgo</v>
      </c>
      <c r="X3942">
        <v>1000</v>
      </c>
      <c r="Y3942" s="2">
        <f ca="1">IF(H3942="Propia",RANDBETWEEN(1000,5000),RANDBETWEEN(0,999))</f>
        <v>2362</v>
      </c>
      <c r="Z3942" s="2">
        <f ca="1">IF(T3942="Con Garantia",RANDBETWEEN(1000,5000),RANDBETWEEN(0,999))</f>
        <v>469</v>
      </c>
      <c r="AA3942" s="2">
        <f ca="1">IF(U3942="Sin deuda",RANDBETWEEN(1000,5000),RANDBETWEEN(0,999))</f>
        <v>284</v>
      </c>
      <c r="AB3942" s="4">
        <f ca="1">IF(Q3942="Si Trabaja",RANDBETWEEN(1000,5000),RANDBETWEEN(0,999))</f>
        <v>428</v>
      </c>
      <c r="AC3942" s="4">
        <f ca="1">IF(AND(F3942&gt;17,F3942&lt;71),RANDBETWEEN(1000,5000),RANDBETWEEN(0,999))</f>
        <v>2783</v>
      </c>
      <c r="AD3942" s="4">
        <f ca="1">IF(AND(AB3942&gt;=0.5,(K3942-X3942)&gt;1000),RANDBETWEEN(1000,5000),RANDBETWEEN(0,999))</f>
        <v>2296</v>
      </c>
      <c r="AE3942" s="4">
        <f ca="1">IF(OR(V3942="",V3942="Puntual"),RANDBETWEEN(1000,5000),RANDBETWEEN(0,999))</f>
        <v>1535</v>
      </c>
      <c r="AF3942" s="4">
        <f ca="1">IF(OR(W3942="Bajo Riesgo",AE3942&gt;=1000),RANDBETWEEN(1000,5000),RANDBETWEEN(0,999))</f>
        <v>2506</v>
      </c>
      <c r="AG3942">
        <f t="shared" ca="1" si="433"/>
        <v>0</v>
      </c>
    </row>
    <row r="3943" spans="1:33" customFormat="1" x14ac:dyDescent="0.25">
      <c r="A3943">
        <v>5390820</v>
      </c>
      <c r="B3943" t="s">
        <v>10187</v>
      </c>
      <c r="C3943" t="s">
        <v>10188</v>
      </c>
      <c r="D3943">
        <v>519512223</v>
      </c>
      <c r="E3943" t="s">
        <v>10189</v>
      </c>
      <c r="F3943">
        <v>63</v>
      </c>
      <c r="G3943" t="s">
        <v>42</v>
      </c>
      <c r="H3943" t="str">
        <f t="shared" ca="1" si="427"/>
        <v>Propia</v>
      </c>
      <c r="I3943" t="s">
        <v>32</v>
      </c>
      <c r="J3943" t="s">
        <v>33</v>
      </c>
      <c r="K3943">
        <f t="shared" ca="1" si="428"/>
        <v>7194</v>
      </c>
      <c r="L3943" t="s">
        <v>53</v>
      </c>
      <c r="M3943" t="s">
        <v>14661</v>
      </c>
      <c r="N3943" t="s">
        <v>14661</v>
      </c>
      <c r="O3943" t="s">
        <v>14661</v>
      </c>
      <c r="P3943" t="s">
        <v>14661</v>
      </c>
      <c r="Q3943" t="s">
        <v>14662</v>
      </c>
      <c r="R3943" s="1">
        <v>42937</v>
      </c>
      <c r="S3943" t="s">
        <v>755</v>
      </c>
      <c r="T3943" t="str">
        <f t="shared" ca="1" si="429"/>
        <v>Con Garantia</v>
      </c>
      <c r="U3943" t="str">
        <f t="shared" ca="1" si="430"/>
        <v>Con deuda</v>
      </c>
      <c r="V3943" t="str">
        <f t="shared" ca="1" si="431"/>
        <v>Puntual</v>
      </c>
      <c r="W3943" t="str">
        <f t="shared" ca="1" si="432"/>
        <v>Bajo Riesgo</v>
      </c>
      <c r="X3943">
        <v>1000</v>
      </c>
      <c r="Y3943" s="2">
        <f ca="1">IF(H3943="Propia",RANDBETWEEN(1000,5000),RANDBETWEEN(0,999))</f>
        <v>2166</v>
      </c>
      <c r="Z3943" s="2">
        <f ca="1">IF(T3943="Con Garantia",RANDBETWEEN(1000,5000),RANDBETWEEN(0,999))</f>
        <v>1121</v>
      </c>
      <c r="AA3943" s="2">
        <f ca="1">IF(U3943="Sin deuda",RANDBETWEEN(1000,5000),RANDBETWEEN(0,999))</f>
        <v>7</v>
      </c>
      <c r="AB3943" s="4">
        <f ca="1">IF(Q3943="Si Trabaja",RANDBETWEEN(1000,5000),RANDBETWEEN(0,999))</f>
        <v>114</v>
      </c>
      <c r="AC3943" s="4">
        <f ca="1">IF(AND(F3943&gt;17,F3943&lt;71),RANDBETWEEN(1000,5000),RANDBETWEEN(0,999))</f>
        <v>1578</v>
      </c>
      <c r="AD3943" s="4">
        <f ca="1">IF(AND(AB3943&gt;=0.5,(K3943-X3943)&gt;1000),RANDBETWEEN(1000,5000),RANDBETWEEN(0,999))</f>
        <v>3618</v>
      </c>
      <c r="AE3943" s="4">
        <f ca="1">IF(OR(V3943="",V3943="Puntual"),RANDBETWEEN(1000,5000),RANDBETWEEN(0,999))</f>
        <v>1475</v>
      </c>
      <c r="AF3943" s="4">
        <f ca="1">IF(OR(W3943="Bajo Riesgo",AE3943&gt;=1000),RANDBETWEEN(1000,5000),RANDBETWEEN(0,999))</f>
        <v>4858</v>
      </c>
      <c r="AG3943">
        <f t="shared" ca="1" si="433"/>
        <v>0</v>
      </c>
    </row>
    <row r="3944" spans="1:33" customFormat="1" x14ac:dyDescent="0.25">
      <c r="A3944">
        <v>10729401</v>
      </c>
      <c r="B3944" t="s">
        <v>10190</v>
      </c>
      <c r="C3944" t="s">
        <v>10191</v>
      </c>
      <c r="D3944">
        <v>923891969</v>
      </c>
      <c r="E3944" t="s">
        <v>10192</v>
      </c>
      <c r="F3944">
        <v>47</v>
      </c>
      <c r="G3944" t="s">
        <v>42</v>
      </c>
      <c r="H3944" t="str">
        <f t="shared" ca="1" si="427"/>
        <v>Propia</v>
      </c>
      <c r="I3944" t="s">
        <v>44</v>
      </c>
      <c r="J3944" t="s">
        <v>33</v>
      </c>
      <c r="K3944">
        <f t="shared" ca="1" si="428"/>
        <v>5490</v>
      </c>
      <c r="L3944" t="s">
        <v>67</v>
      </c>
      <c r="M3944" t="s">
        <v>12948</v>
      </c>
      <c r="N3944">
        <v>7</v>
      </c>
      <c r="O3944" t="s">
        <v>14657</v>
      </c>
      <c r="P3944" t="s">
        <v>14667</v>
      </c>
      <c r="Q3944" t="s">
        <v>14659</v>
      </c>
      <c r="R3944" s="1">
        <v>42868</v>
      </c>
      <c r="S3944" t="s">
        <v>755</v>
      </c>
      <c r="T3944" t="str">
        <f t="shared" ca="1" si="429"/>
        <v>Sin Garantia</v>
      </c>
      <c r="U3944" t="str">
        <f t="shared" ca="1" si="430"/>
        <v>Con deuda</v>
      </c>
      <c r="V3944" t="str">
        <f t="shared" ca="1" si="431"/>
        <v>Moroso</v>
      </c>
      <c r="W3944" t="str">
        <f t="shared" ca="1" si="432"/>
        <v>Alto Riesgo</v>
      </c>
      <c r="X3944">
        <v>1000</v>
      </c>
      <c r="Y3944" s="2">
        <f ca="1">IF(H3944="Propia",RANDBETWEEN(1000,5000),RANDBETWEEN(0,999))</f>
        <v>1133</v>
      </c>
      <c r="Z3944" s="2">
        <f ca="1">IF(T3944="Con Garantia",RANDBETWEEN(1000,5000),RANDBETWEEN(0,999))</f>
        <v>640</v>
      </c>
      <c r="AA3944" s="2">
        <f ca="1">IF(U3944="Sin deuda",RANDBETWEEN(1000,5000),RANDBETWEEN(0,999))</f>
        <v>858</v>
      </c>
      <c r="AB3944" s="4">
        <f ca="1">IF(Q3944="Si Trabaja",RANDBETWEEN(1000,5000),RANDBETWEEN(0,999))</f>
        <v>3550</v>
      </c>
      <c r="AC3944" s="4">
        <f ca="1">IF(AND(F3944&gt;17,F3944&lt;71),RANDBETWEEN(1000,5000),RANDBETWEEN(0,999))</f>
        <v>3188</v>
      </c>
      <c r="AD3944" s="4">
        <f ca="1">IF(AND(AB3944&gt;=0.5,(K3944-X3944)&gt;1000),RANDBETWEEN(1000,5000),RANDBETWEEN(0,999))</f>
        <v>4914</v>
      </c>
      <c r="AE3944" s="4">
        <f ca="1">IF(OR(V3944="",V3944="Puntual"),RANDBETWEEN(1000,5000),RANDBETWEEN(0,999))</f>
        <v>945</v>
      </c>
      <c r="AF3944" s="4">
        <f ca="1">IF(OR(W3944="Bajo Riesgo",AE3944&gt;=1000),RANDBETWEEN(1000,5000),RANDBETWEEN(0,999))</f>
        <v>209</v>
      </c>
      <c r="AG3944">
        <f t="shared" ca="1" si="433"/>
        <v>0</v>
      </c>
    </row>
    <row r="3945" spans="1:33" customFormat="1" x14ac:dyDescent="0.25">
      <c r="A3945">
        <v>46271631</v>
      </c>
      <c r="B3945" t="s">
        <v>10193</v>
      </c>
      <c r="C3945" t="s">
        <v>1639</v>
      </c>
      <c r="D3945">
        <v>953482061</v>
      </c>
      <c r="E3945" t="s">
        <v>10194</v>
      </c>
      <c r="F3945">
        <v>29</v>
      </c>
      <c r="G3945" t="s">
        <v>30</v>
      </c>
      <c r="H3945" t="str">
        <f t="shared" ca="1" si="427"/>
        <v>Propia</v>
      </c>
      <c r="I3945" t="s">
        <v>32</v>
      </c>
      <c r="J3945" t="s">
        <v>33</v>
      </c>
      <c r="K3945">
        <f t="shared" ca="1" si="428"/>
        <v>5580</v>
      </c>
      <c r="L3945" t="s">
        <v>53</v>
      </c>
      <c r="M3945" t="s">
        <v>13764</v>
      </c>
      <c r="N3945">
        <v>4</v>
      </c>
      <c r="O3945" t="s">
        <v>14657</v>
      </c>
      <c r="P3945" t="s">
        <v>14664</v>
      </c>
      <c r="Q3945" t="s">
        <v>14659</v>
      </c>
      <c r="R3945" s="1">
        <v>42808</v>
      </c>
      <c r="S3945" t="s">
        <v>34</v>
      </c>
      <c r="T3945" t="str">
        <f t="shared" ca="1" si="429"/>
        <v>Sin Garantia</v>
      </c>
      <c r="U3945" t="str">
        <f t="shared" ca="1" si="430"/>
        <v>Con deuda</v>
      </c>
      <c r="V3945" t="str">
        <f t="shared" ca="1" si="431"/>
        <v>Moroso</v>
      </c>
      <c r="W3945" t="str">
        <f t="shared" ca="1" si="432"/>
        <v>Alto Riesgo</v>
      </c>
      <c r="X3945">
        <v>1000</v>
      </c>
      <c r="Y3945" s="2">
        <f ca="1">IF(H3945="Propia",RANDBETWEEN(1000,5000),RANDBETWEEN(0,999))</f>
        <v>4829</v>
      </c>
      <c r="Z3945" s="2">
        <f ca="1">IF(T3945="Con Garantia",RANDBETWEEN(1000,5000),RANDBETWEEN(0,999))</f>
        <v>208</v>
      </c>
      <c r="AA3945" s="2">
        <f ca="1">IF(U3945="Sin deuda",RANDBETWEEN(1000,5000),RANDBETWEEN(0,999))</f>
        <v>421</v>
      </c>
      <c r="AB3945" s="4">
        <f ca="1">IF(Q3945="Si Trabaja",RANDBETWEEN(1000,5000),RANDBETWEEN(0,999))</f>
        <v>1455</v>
      </c>
      <c r="AC3945" s="4">
        <f ca="1">IF(AND(F3945&gt;17,F3945&lt;71),RANDBETWEEN(1000,5000),RANDBETWEEN(0,999))</f>
        <v>2119</v>
      </c>
      <c r="AD3945" s="4">
        <f ca="1">IF(AND(AB3945&gt;=0.5,(K3945-X3945)&gt;1000),RANDBETWEEN(1000,5000),RANDBETWEEN(0,999))</f>
        <v>2775</v>
      </c>
      <c r="AE3945" s="4">
        <f ca="1">IF(OR(V3945="",V3945="Puntual"),RANDBETWEEN(1000,5000),RANDBETWEEN(0,999))</f>
        <v>99</v>
      </c>
      <c r="AF3945" s="4">
        <f ca="1">IF(OR(W3945="Bajo Riesgo",AE3945&gt;=1000),RANDBETWEEN(1000,5000),RANDBETWEEN(0,999))</f>
        <v>432</v>
      </c>
      <c r="AG3945">
        <f t="shared" ca="1" si="433"/>
        <v>0</v>
      </c>
    </row>
    <row r="3946" spans="1:33" customFormat="1" x14ac:dyDescent="0.25">
      <c r="A3946">
        <v>42052373</v>
      </c>
      <c r="B3946" t="s">
        <v>10195</v>
      </c>
      <c r="C3946" t="s">
        <v>10196</v>
      </c>
      <c r="D3946">
        <v>519338161</v>
      </c>
      <c r="E3946" t="s">
        <v>10197</v>
      </c>
      <c r="F3946">
        <v>40</v>
      </c>
      <c r="G3946" t="s">
        <v>42</v>
      </c>
      <c r="H3946" t="str">
        <f t="shared" ca="1" si="427"/>
        <v>Propia</v>
      </c>
      <c r="I3946" t="s">
        <v>79</v>
      </c>
      <c r="J3946" t="s">
        <v>33</v>
      </c>
      <c r="K3946">
        <f t="shared" ca="1" si="428"/>
        <v>6811</v>
      </c>
      <c r="L3946" t="s">
        <v>53</v>
      </c>
      <c r="M3946" t="s">
        <v>13371</v>
      </c>
      <c r="N3946">
        <v>3</v>
      </c>
      <c r="O3946" t="s">
        <v>14663</v>
      </c>
      <c r="P3946" t="s">
        <v>14666</v>
      </c>
      <c r="Q3946" t="s">
        <v>14659</v>
      </c>
      <c r="R3946" s="1">
        <v>43015</v>
      </c>
      <c r="S3946" t="s">
        <v>34</v>
      </c>
      <c r="T3946" t="str">
        <f t="shared" ca="1" si="429"/>
        <v>Con Garantia</v>
      </c>
      <c r="U3946" t="str">
        <f t="shared" ca="1" si="430"/>
        <v>Con deuda</v>
      </c>
      <c r="V3946" t="str">
        <f t="shared" ca="1" si="431"/>
        <v>Moroso</v>
      </c>
      <c r="W3946" t="str">
        <f t="shared" ca="1" si="432"/>
        <v>Alto Riesgo</v>
      </c>
      <c r="X3946">
        <v>1000</v>
      </c>
      <c r="Y3946" s="2">
        <f ca="1">IF(H3946="Propia",RANDBETWEEN(1000,5000),RANDBETWEEN(0,999))</f>
        <v>2007</v>
      </c>
      <c r="Z3946" s="2">
        <f ca="1">IF(T3946="Con Garantia",RANDBETWEEN(1000,5000),RANDBETWEEN(0,999))</f>
        <v>3182</v>
      </c>
      <c r="AA3946" s="2">
        <f ca="1">IF(U3946="Sin deuda",RANDBETWEEN(1000,5000),RANDBETWEEN(0,999))</f>
        <v>268</v>
      </c>
      <c r="AB3946" s="4">
        <f ca="1">IF(Q3946="Si Trabaja",RANDBETWEEN(1000,5000),RANDBETWEEN(0,999))</f>
        <v>1475</v>
      </c>
      <c r="AC3946" s="4">
        <f ca="1">IF(AND(F3946&gt;17,F3946&lt;71),RANDBETWEEN(1000,5000),RANDBETWEEN(0,999))</f>
        <v>1363</v>
      </c>
      <c r="AD3946" s="4">
        <f ca="1">IF(AND(AB3946&gt;=0.5,(K3946-X3946)&gt;1000),RANDBETWEEN(1000,5000),RANDBETWEEN(0,999))</f>
        <v>2617</v>
      </c>
      <c r="AE3946" s="4">
        <f ca="1">IF(OR(V3946="",V3946="Puntual"),RANDBETWEEN(1000,5000),RANDBETWEEN(0,999))</f>
        <v>919</v>
      </c>
      <c r="AF3946" s="4">
        <f ca="1">IF(OR(W3946="Bajo Riesgo",AE3946&gt;=1000),RANDBETWEEN(1000,5000),RANDBETWEEN(0,999))</f>
        <v>101</v>
      </c>
      <c r="AG3946">
        <f t="shared" ca="1" si="433"/>
        <v>0</v>
      </c>
    </row>
    <row r="3947" spans="1:33" customFormat="1" x14ac:dyDescent="0.25">
      <c r="A3947">
        <v>46363646</v>
      </c>
      <c r="B3947" t="s">
        <v>10198</v>
      </c>
      <c r="C3947" t="s">
        <v>10199</v>
      </c>
      <c r="D3947">
        <v>962144399</v>
      </c>
      <c r="E3947" t="s">
        <v>10200</v>
      </c>
      <c r="F3947">
        <v>51</v>
      </c>
      <c r="G3947" t="s">
        <v>30</v>
      </c>
      <c r="H3947" t="str">
        <f t="shared" ca="1" si="427"/>
        <v>Propia</v>
      </c>
      <c r="I3947" t="s">
        <v>32</v>
      </c>
      <c r="J3947" t="s">
        <v>33</v>
      </c>
      <c r="K3947">
        <f t="shared" ca="1" si="428"/>
        <v>5349</v>
      </c>
      <c r="L3947" t="s">
        <v>48</v>
      </c>
      <c r="M3947" t="s">
        <v>14056</v>
      </c>
      <c r="N3947">
        <v>5</v>
      </c>
      <c r="O3947" t="s">
        <v>14663</v>
      </c>
      <c r="P3947" t="s">
        <v>14667</v>
      </c>
      <c r="Q3947" t="s">
        <v>14659</v>
      </c>
      <c r="R3947" s="1">
        <v>43042</v>
      </c>
      <c r="S3947" t="s">
        <v>755</v>
      </c>
      <c r="T3947" t="str">
        <f t="shared" ca="1" si="429"/>
        <v>Con Garantia</v>
      </c>
      <c r="U3947" t="str">
        <f t="shared" ca="1" si="430"/>
        <v>Sin deuda</v>
      </c>
      <c r="V3947" t="str">
        <f t="shared" ca="1" si="431"/>
        <v/>
      </c>
      <c r="W3947" t="str">
        <f t="shared" ca="1" si="432"/>
        <v>Bajo Riesgo</v>
      </c>
      <c r="X3947">
        <v>1000</v>
      </c>
      <c r="Y3947" s="2">
        <f ca="1">IF(H3947="Propia",RANDBETWEEN(1000,5000),RANDBETWEEN(0,999))</f>
        <v>2683</v>
      </c>
      <c r="Z3947" s="2">
        <f ca="1">IF(T3947="Con Garantia",RANDBETWEEN(1000,5000),RANDBETWEEN(0,999))</f>
        <v>3403</v>
      </c>
      <c r="AA3947" s="2">
        <f ca="1">IF(U3947="Sin deuda",RANDBETWEEN(1000,5000),RANDBETWEEN(0,999))</f>
        <v>1939</v>
      </c>
      <c r="AB3947" s="4">
        <f ca="1">IF(Q3947="Si Trabaja",RANDBETWEEN(1000,5000),RANDBETWEEN(0,999))</f>
        <v>3898</v>
      </c>
      <c r="AC3947" s="4">
        <f ca="1">IF(AND(F3947&gt;17,F3947&lt;71),RANDBETWEEN(1000,5000),RANDBETWEEN(0,999))</f>
        <v>2776</v>
      </c>
      <c r="AD3947" s="4">
        <f ca="1">IF(AND(AB3947&gt;=0.5,(K3947-X3947)&gt;1000),RANDBETWEEN(1000,5000),RANDBETWEEN(0,999))</f>
        <v>2571</v>
      </c>
      <c r="AE3947" s="4">
        <f ca="1">IF(OR(V3947="",V3947="Puntual"),RANDBETWEEN(1000,5000),RANDBETWEEN(0,999))</f>
        <v>1264</v>
      </c>
      <c r="AF3947" s="4">
        <f ca="1">IF(OR(W3947="Bajo Riesgo",AE3947&gt;=1000),RANDBETWEEN(1000,5000),RANDBETWEEN(0,999))</f>
        <v>1348</v>
      </c>
      <c r="AG3947">
        <f t="shared" ca="1" si="433"/>
        <v>1</v>
      </c>
    </row>
    <row r="3948" spans="1:33" customFormat="1" x14ac:dyDescent="0.25">
      <c r="A3948">
        <v>45058495</v>
      </c>
      <c r="B3948" t="s">
        <v>10201</v>
      </c>
      <c r="C3948" t="s">
        <v>10202</v>
      </c>
      <c r="D3948">
        <v>989136235</v>
      </c>
      <c r="E3948" t="s">
        <v>10203</v>
      </c>
      <c r="F3948">
        <v>27</v>
      </c>
      <c r="G3948" t="s">
        <v>30</v>
      </c>
      <c r="H3948" t="str">
        <f t="shared" ca="1" si="427"/>
        <v>Propia</v>
      </c>
      <c r="I3948" t="s">
        <v>49</v>
      </c>
      <c r="J3948" t="s">
        <v>33</v>
      </c>
      <c r="K3948">
        <f t="shared" ca="1" si="428"/>
        <v>7977</v>
      </c>
      <c r="L3948" t="s">
        <v>103</v>
      </c>
      <c r="M3948" t="s">
        <v>14661</v>
      </c>
      <c r="N3948" t="s">
        <v>14661</v>
      </c>
      <c r="O3948" t="s">
        <v>14661</v>
      </c>
      <c r="P3948" t="s">
        <v>14661</v>
      </c>
      <c r="Q3948" t="s">
        <v>14662</v>
      </c>
      <c r="R3948" s="1">
        <v>42899</v>
      </c>
      <c r="S3948" t="s">
        <v>34</v>
      </c>
      <c r="T3948" t="str">
        <f t="shared" ca="1" si="429"/>
        <v>Con Garantia</v>
      </c>
      <c r="U3948" t="str">
        <f t="shared" ca="1" si="430"/>
        <v>Sin deuda</v>
      </c>
      <c r="V3948" t="str">
        <f t="shared" ca="1" si="431"/>
        <v/>
      </c>
      <c r="W3948" t="str">
        <f t="shared" ca="1" si="432"/>
        <v>Bajo Riesgo</v>
      </c>
      <c r="X3948">
        <v>1000</v>
      </c>
      <c r="Y3948" s="2">
        <f ca="1">IF(H3948="Propia",RANDBETWEEN(1000,5000),RANDBETWEEN(0,999))</f>
        <v>2405</v>
      </c>
      <c r="Z3948" s="2">
        <f ca="1">IF(T3948="Con Garantia",RANDBETWEEN(1000,5000),RANDBETWEEN(0,999))</f>
        <v>3801</v>
      </c>
      <c r="AA3948" s="2">
        <f ca="1">IF(U3948="Sin deuda",RANDBETWEEN(1000,5000),RANDBETWEEN(0,999))</f>
        <v>2309</v>
      </c>
      <c r="AB3948" s="4">
        <f ca="1">IF(Q3948="Si Trabaja",RANDBETWEEN(1000,5000),RANDBETWEEN(0,999))</f>
        <v>232</v>
      </c>
      <c r="AC3948" s="4">
        <f ca="1">IF(AND(F3948&gt;17,F3948&lt;71),RANDBETWEEN(1000,5000),RANDBETWEEN(0,999))</f>
        <v>2619</v>
      </c>
      <c r="AD3948" s="4">
        <f ca="1">IF(AND(AB3948&gt;=0.5,(K3948-X3948)&gt;1000),RANDBETWEEN(1000,5000),RANDBETWEEN(0,999))</f>
        <v>3226</v>
      </c>
      <c r="AE3948" s="4">
        <f ca="1">IF(OR(V3948="",V3948="Puntual"),RANDBETWEEN(1000,5000),RANDBETWEEN(0,999))</f>
        <v>3674</v>
      </c>
      <c r="AF3948" s="4">
        <f ca="1">IF(OR(W3948="Bajo Riesgo",AE3948&gt;=1000),RANDBETWEEN(1000,5000),RANDBETWEEN(0,999))</f>
        <v>1429</v>
      </c>
      <c r="AG3948">
        <f t="shared" ca="1" si="433"/>
        <v>0</v>
      </c>
    </row>
    <row r="3949" spans="1:33" customFormat="1" x14ac:dyDescent="0.25">
      <c r="A3949">
        <v>76030134</v>
      </c>
      <c r="B3949" t="s">
        <v>10204</v>
      </c>
      <c r="C3949" t="s">
        <v>10205</v>
      </c>
      <c r="D3949">
        <v>936109066</v>
      </c>
      <c r="E3949" t="s">
        <v>10206</v>
      </c>
      <c r="F3949">
        <v>63</v>
      </c>
      <c r="G3949" t="s">
        <v>42</v>
      </c>
      <c r="H3949" t="str">
        <f t="shared" ca="1" si="427"/>
        <v>Alquilada</v>
      </c>
      <c r="I3949" t="s">
        <v>79</v>
      </c>
      <c r="J3949" t="s">
        <v>33</v>
      </c>
      <c r="K3949">
        <f t="shared" ca="1" si="428"/>
        <v>5479</v>
      </c>
      <c r="L3949" t="s">
        <v>243</v>
      </c>
      <c r="M3949" t="s">
        <v>13644</v>
      </c>
      <c r="N3949">
        <v>1</v>
      </c>
      <c r="O3949" t="s">
        <v>14657</v>
      </c>
      <c r="P3949" t="s">
        <v>14669</v>
      </c>
      <c r="Q3949" t="s">
        <v>14659</v>
      </c>
      <c r="R3949" s="1">
        <v>42792</v>
      </c>
      <c r="S3949" t="s">
        <v>34</v>
      </c>
      <c r="T3949" t="str">
        <f t="shared" ca="1" si="429"/>
        <v>Con Garantia</v>
      </c>
      <c r="U3949" t="str">
        <f t="shared" ca="1" si="430"/>
        <v>Sin deuda</v>
      </c>
      <c r="V3949" t="str">
        <f t="shared" ca="1" si="431"/>
        <v/>
      </c>
      <c r="W3949" t="str">
        <f t="shared" ca="1" si="432"/>
        <v>Bajo Riesgo</v>
      </c>
      <c r="X3949">
        <v>1000</v>
      </c>
      <c r="Y3949" s="2">
        <f ca="1">IF(H3949="Propia",RANDBETWEEN(1000,5000),RANDBETWEEN(0,999))</f>
        <v>67</v>
      </c>
      <c r="Z3949" s="2">
        <f ca="1">IF(T3949="Con Garantia",RANDBETWEEN(1000,5000),RANDBETWEEN(0,999))</f>
        <v>4138</v>
      </c>
      <c r="AA3949" s="2">
        <f ca="1">IF(U3949="Sin deuda",RANDBETWEEN(1000,5000),RANDBETWEEN(0,999))</f>
        <v>2396</v>
      </c>
      <c r="AB3949" s="4">
        <f ca="1">IF(Q3949="Si Trabaja",RANDBETWEEN(1000,5000),RANDBETWEEN(0,999))</f>
        <v>3101</v>
      </c>
      <c r="AC3949" s="4">
        <f ca="1">IF(AND(F3949&gt;17,F3949&lt;71),RANDBETWEEN(1000,5000),RANDBETWEEN(0,999))</f>
        <v>4784</v>
      </c>
      <c r="AD3949" s="4">
        <f ca="1">IF(AND(AB3949&gt;=0.5,(K3949-X3949)&gt;1000),RANDBETWEEN(1000,5000),RANDBETWEEN(0,999))</f>
        <v>3637</v>
      </c>
      <c r="AE3949" s="4">
        <f ca="1">IF(OR(V3949="",V3949="Puntual"),RANDBETWEEN(1000,5000),RANDBETWEEN(0,999))</f>
        <v>4662</v>
      </c>
      <c r="AF3949" s="4">
        <f ca="1">IF(OR(W3949="Bajo Riesgo",AE3949&gt;=1000),RANDBETWEEN(1000,5000),RANDBETWEEN(0,999))</f>
        <v>4939</v>
      </c>
      <c r="AG3949">
        <f t="shared" ca="1" si="433"/>
        <v>1</v>
      </c>
    </row>
    <row r="3950" spans="1:33" customFormat="1" x14ac:dyDescent="0.25">
      <c r="A3950">
        <v>41971372</v>
      </c>
      <c r="B3950" t="s">
        <v>10207</v>
      </c>
      <c r="C3950" t="s">
        <v>10208</v>
      </c>
      <c r="D3950">
        <v>519978967</v>
      </c>
      <c r="E3950" t="s">
        <v>10209</v>
      </c>
      <c r="F3950">
        <v>35</v>
      </c>
      <c r="G3950" t="s">
        <v>30</v>
      </c>
      <c r="H3950" t="str">
        <f t="shared" ca="1" si="427"/>
        <v>Alquilada</v>
      </c>
      <c r="I3950" t="s">
        <v>49</v>
      </c>
      <c r="J3950" t="s">
        <v>33</v>
      </c>
      <c r="K3950">
        <f t="shared" ca="1" si="428"/>
        <v>7236</v>
      </c>
      <c r="L3950" t="s">
        <v>135</v>
      </c>
      <c r="M3950" t="s">
        <v>13910</v>
      </c>
      <c r="N3950">
        <v>5</v>
      </c>
      <c r="O3950" t="s">
        <v>14663</v>
      </c>
      <c r="P3950" t="s">
        <v>14658</v>
      </c>
      <c r="Q3950" t="s">
        <v>14659</v>
      </c>
      <c r="R3950" s="1">
        <v>43095</v>
      </c>
      <c r="S3950" t="s">
        <v>755</v>
      </c>
      <c r="T3950" t="str">
        <f t="shared" ca="1" si="429"/>
        <v>Sin Garantia</v>
      </c>
      <c r="U3950" t="str">
        <f t="shared" ca="1" si="430"/>
        <v>Sin deuda</v>
      </c>
      <c r="V3950" t="str">
        <f t="shared" ca="1" si="431"/>
        <v/>
      </c>
      <c r="W3950" t="str">
        <f t="shared" ca="1" si="432"/>
        <v>Bajo Riesgo</v>
      </c>
      <c r="X3950">
        <v>1000</v>
      </c>
      <c r="Y3950" s="2">
        <f ca="1">IF(H3950="Propia",RANDBETWEEN(1000,5000),RANDBETWEEN(0,999))</f>
        <v>394</v>
      </c>
      <c r="Z3950" s="2">
        <f ca="1">IF(T3950="Con Garantia",RANDBETWEEN(1000,5000),RANDBETWEEN(0,999))</f>
        <v>273</v>
      </c>
      <c r="AA3950" s="2">
        <f ca="1">IF(U3950="Sin deuda",RANDBETWEEN(1000,5000),RANDBETWEEN(0,999))</f>
        <v>3063</v>
      </c>
      <c r="AB3950" s="4">
        <f ca="1">IF(Q3950="Si Trabaja",RANDBETWEEN(1000,5000),RANDBETWEEN(0,999))</f>
        <v>2647</v>
      </c>
      <c r="AC3950" s="4">
        <f ca="1">IF(AND(F3950&gt;17,F3950&lt;71),RANDBETWEEN(1000,5000),RANDBETWEEN(0,999))</f>
        <v>1004</v>
      </c>
      <c r="AD3950" s="4">
        <f ca="1">IF(AND(AB3950&gt;=0.5,(K3950-X3950)&gt;1000),RANDBETWEEN(1000,5000),RANDBETWEEN(0,999))</f>
        <v>1593</v>
      </c>
      <c r="AE3950" s="4">
        <f ca="1">IF(OR(V3950="",V3950="Puntual"),RANDBETWEEN(1000,5000),RANDBETWEEN(0,999))</f>
        <v>3175</v>
      </c>
      <c r="AF3950" s="4">
        <f ca="1">IF(OR(W3950="Bajo Riesgo",AE3950&gt;=1000),RANDBETWEEN(1000,5000),RANDBETWEEN(0,999))</f>
        <v>4596</v>
      </c>
      <c r="AG3950">
        <f t="shared" ca="1" si="433"/>
        <v>1</v>
      </c>
    </row>
    <row r="3951" spans="1:33" customFormat="1" x14ac:dyDescent="0.25">
      <c r="A3951">
        <v>32108084</v>
      </c>
      <c r="B3951" t="s">
        <v>10210</v>
      </c>
      <c r="C3951" t="s">
        <v>10211</v>
      </c>
      <c r="D3951">
        <v>922655486</v>
      </c>
      <c r="E3951" t="s">
        <v>10212</v>
      </c>
      <c r="F3951">
        <v>57</v>
      </c>
      <c r="G3951" t="s">
        <v>42</v>
      </c>
      <c r="H3951" t="str">
        <f t="shared" ca="1" si="427"/>
        <v>Propia</v>
      </c>
      <c r="I3951" t="s">
        <v>79</v>
      </c>
      <c r="J3951" t="s">
        <v>33</v>
      </c>
      <c r="K3951">
        <f t="shared" ca="1" si="428"/>
        <v>5341</v>
      </c>
      <c r="L3951" t="s">
        <v>53</v>
      </c>
      <c r="M3951" t="s">
        <v>14061</v>
      </c>
      <c r="N3951">
        <v>8</v>
      </c>
      <c r="O3951" t="s">
        <v>14657</v>
      </c>
      <c r="P3951" t="s">
        <v>14667</v>
      </c>
      <c r="Q3951" t="s">
        <v>14659</v>
      </c>
      <c r="R3951" s="1">
        <v>42824</v>
      </c>
      <c r="S3951" t="s">
        <v>34</v>
      </c>
      <c r="T3951" t="str">
        <f t="shared" ca="1" si="429"/>
        <v>Con Garantia</v>
      </c>
      <c r="U3951" t="str">
        <f t="shared" ca="1" si="430"/>
        <v>Con deuda</v>
      </c>
      <c r="V3951" t="str">
        <f t="shared" ca="1" si="431"/>
        <v>Puntual</v>
      </c>
      <c r="W3951" t="str">
        <f t="shared" ca="1" si="432"/>
        <v>Bajo Riesgo</v>
      </c>
      <c r="X3951">
        <v>1000</v>
      </c>
      <c r="Y3951" s="2">
        <f ca="1">IF(H3951="Propia",RANDBETWEEN(1000,5000),RANDBETWEEN(0,999))</f>
        <v>4761</v>
      </c>
      <c r="Z3951" s="2">
        <f ca="1">IF(T3951="Con Garantia",RANDBETWEEN(1000,5000),RANDBETWEEN(0,999))</f>
        <v>1895</v>
      </c>
      <c r="AA3951" s="2">
        <f ca="1">IF(U3951="Sin deuda",RANDBETWEEN(1000,5000),RANDBETWEEN(0,999))</f>
        <v>556</v>
      </c>
      <c r="AB3951" s="4">
        <f ca="1">IF(Q3951="Si Trabaja",RANDBETWEEN(1000,5000),RANDBETWEEN(0,999))</f>
        <v>1187</v>
      </c>
      <c r="AC3951" s="4">
        <f ca="1">IF(AND(F3951&gt;17,F3951&lt;71),RANDBETWEEN(1000,5000),RANDBETWEEN(0,999))</f>
        <v>1457</v>
      </c>
      <c r="AD3951" s="4">
        <f ca="1">IF(AND(AB3951&gt;=0.5,(K3951-X3951)&gt;1000),RANDBETWEEN(1000,5000),RANDBETWEEN(0,999))</f>
        <v>4826</v>
      </c>
      <c r="AE3951" s="4">
        <f ca="1">IF(OR(V3951="",V3951="Puntual"),RANDBETWEEN(1000,5000),RANDBETWEEN(0,999))</f>
        <v>3784</v>
      </c>
      <c r="AF3951" s="4">
        <f ca="1">IF(OR(W3951="Bajo Riesgo",AE3951&gt;=1000),RANDBETWEEN(1000,5000),RANDBETWEEN(0,999))</f>
        <v>1872</v>
      </c>
      <c r="AG3951">
        <f t="shared" ca="1" si="433"/>
        <v>1</v>
      </c>
    </row>
    <row r="3952" spans="1:33" customFormat="1" x14ac:dyDescent="0.25">
      <c r="A3952">
        <v>47332414</v>
      </c>
      <c r="B3952" t="s">
        <v>10213</v>
      </c>
      <c r="C3952" t="s">
        <v>10202</v>
      </c>
      <c r="D3952">
        <v>948594372</v>
      </c>
      <c r="E3952" t="s">
        <v>10214</v>
      </c>
      <c r="F3952">
        <v>67</v>
      </c>
      <c r="G3952" t="s">
        <v>30</v>
      </c>
      <c r="H3952" t="str">
        <f t="shared" ca="1" si="427"/>
        <v>Propia</v>
      </c>
      <c r="I3952" t="s">
        <v>32</v>
      </c>
      <c r="J3952" t="s">
        <v>33</v>
      </c>
      <c r="K3952">
        <f t="shared" ca="1" si="428"/>
        <v>6632</v>
      </c>
      <c r="L3952" t="s">
        <v>121</v>
      </c>
      <c r="M3952" t="s">
        <v>14113</v>
      </c>
      <c r="N3952">
        <v>8</v>
      </c>
      <c r="O3952" t="s">
        <v>14663</v>
      </c>
      <c r="P3952" t="s">
        <v>14666</v>
      </c>
      <c r="Q3952" t="s">
        <v>14659</v>
      </c>
      <c r="R3952" s="1">
        <v>42910</v>
      </c>
      <c r="S3952" t="s">
        <v>755</v>
      </c>
      <c r="T3952" t="str">
        <f t="shared" ca="1" si="429"/>
        <v>Con Garantia</v>
      </c>
      <c r="U3952" t="str">
        <f t="shared" ca="1" si="430"/>
        <v>Con deuda</v>
      </c>
      <c r="V3952" t="str">
        <f t="shared" ca="1" si="431"/>
        <v>Puntual</v>
      </c>
      <c r="W3952" t="str">
        <f t="shared" ca="1" si="432"/>
        <v>Bajo Riesgo</v>
      </c>
      <c r="X3952">
        <v>1000</v>
      </c>
      <c r="Y3952" s="2">
        <f ca="1">IF(H3952="Propia",RANDBETWEEN(1000,5000),RANDBETWEEN(0,999))</f>
        <v>3000</v>
      </c>
      <c r="Z3952" s="2">
        <f ca="1">IF(T3952="Con Garantia",RANDBETWEEN(1000,5000),RANDBETWEEN(0,999))</f>
        <v>3159</v>
      </c>
      <c r="AA3952" s="2">
        <f ca="1">IF(U3952="Sin deuda",RANDBETWEEN(1000,5000),RANDBETWEEN(0,999))</f>
        <v>922</v>
      </c>
      <c r="AB3952" s="4">
        <f ca="1">IF(Q3952="Si Trabaja",RANDBETWEEN(1000,5000),RANDBETWEEN(0,999))</f>
        <v>3381</v>
      </c>
      <c r="AC3952" s="4">
        <f ca="1">IF(AND(F3952&gt;17,F3952&lt;71),RANDBETWEEN(1000,5000),RANDBETWEEN(0,999))</f>
        <v>2947</v>
      </c>
      <c r="AD3952" s="4">
        <f ca="1">IF(AND(AB3952&gt;=0.5,(K3952-X3952)&gt;1000),RANDBETWEEN(1000,5000),RANDBETWEEN(0,999))</f>
        <v>2204</v>
      </c>
      <c r="AE3952" s="4">
        <f ca="1">IF(OR(V3952="",V3952="Puntual"),RANDBETWEEN(1000,5000),RANDBETWEEN(0,999))</f>
        <v>4497</v>
      </c>
      <c r="AF3952" s="4">
        <f ca="1">IF(OR(W3952="Bajo Riesgo",AE3952&gt;=1000),RANDBETWEEN(1000,5000),RANDBETWEEN(0,999))</f>
        <v>3388</v>
      </c>
      <c r="AG3952">
        <f t="shared" ca="1" si="433"/>
        <v>1</v>
      </c>
    </row>
    <row r="3953" spans="1:33" customFormat="1" x14ac:dyDescent="0.25">
      <c r="A3953">
        <v>76030134</v>
      </c>
      <c r="B3953" t="s">
        <v>10204</v>
      </c>
      <c r="C3953" t="s">
        <v>10215</v>
      </c>
      <c r="D3953">
        <v>968168037</v>
      </c>
      <c r="E3953" t="s">
        <v>10206</v>
      </c>
      <c r="F3953">
        <v>31</v>
      </c>
      <c r="G3953" t="s">
        <v>42</v>
      </c>
      <c r="H3953" t="str">
        <f t="shared" ca="1" si="427"/>
        <v>Alquilada</v>
      </c>
      <c r="I3953" t="s">
        <v>44</v>
      </c>
      <c r="J3953" t="s">
        <v>33</v>
      </c>
      <c r="K3953">
        <f t="shared" ca="1" si="428"/>
        <v>7123</v>
      </c>
      <c r="L3953" t="s">
        <v>53</v>
      </c>
      <c r="M3953" t="s">
        <v>14661</v>
      </c>
      <c r="N3953" t="s">
        <v>14661</v>
      </c>
      <c r="O3953" t="s">
        <v>14661</v>
      </c>
      <c r="P3953" t="s">
        <v>14661</v>
      </c>
      <c r="Q3953" t="s">
        <v>14662</v>
      </c>
      <c r="R3953" s="1">
        <v>42832</v>
      </c>
      <c r="S3953" t="s">
        <v>34</v>
      </c>
      <c r="T3953" t="str">
        <f t="shared" ca="1" si="429"/>
        <v>Sin Garantia</v>
      </c>
      <c r="U3953" t="str">
        <f t="shared" ca="1" si="430"/>
        <v>Sin deuda</v>
      </c>
      <c r="V3953" t="str">
        <f t="shared" ca="1" si="431"/>
        <v/>
      </c>
      <c r="W3953" t="str">
        <f t="shared" ca="1" si="432"/>
        <v>Bajo Riesgo</v>
      </c>
      <c r="X3953">
        <v>1000</v>
      </c>
      <c r="Y3953" s="2">
        <f ca="1">IF(H3953="Propia",RANDBETWEEN(1000,5000),RANDBETWEEN(0,999))</f>
        <v>85</v>
      </c>
      <c r="Z3953" s="2">
        <f ca="1">IF(T3953="Con Garantia",RANDBETWEEN(1000,5000),RANDBETWEEN(0,999))</f>
        <v>433</v>
      </c>
      <c r="AA3953" s="2">
        <f ca="1">IF(U3953="Sin deuda",RANDBETWEEN(1000,5000),RANDBETWEEN(0,999))</f>
        <v>2460</v>
      </c>
      <c r="AB3953" s="4">
        <f ca="1">IF(Q3953="Si Trabaja",RANDBETWEEN(1000,5000),RANDBETWEEN(0,999))</f>
        <v>736</v>
      </c>
      <c r="AC3953" s="4">
        <f ca="1">IF(AND(F3953&gt;17,F3953&lt;71),RANDBETWEEN(1000,5000),RANDBETWEEN(0,999))</f>
        <v>3927</v>
      </c>
      <c r="AD3953" s="4">
        <f ca="1">IF(AND(AB3953&gt;=0.5,(K3953-X3953)&gt;1000),RANDBETWEEN(1000,5000),RANDBETWEEN(0,999))</f>
        <v>1477</v>
      </c>
      <c r="AE3953" s="4">
        <f ca="1">IF(OR(V3953="",V3953="Puntual"),RANDBETWEEN(1000,5000),RANDBETWEEN(0,999))</f>
        <v>1739</v>
      </c>
      <c r="AF3953" s="4">
        <f ca="1">IF(OR(W3953="Bajo Riesgo",AE3953&gt;=1000),RANDBETWEEN(1000,5000),RANDBETWEEN(0,999))</f>
        <v>3514</v>
      </c>
      <c r="AG3953">
        <f t="shared" ca="1" si="433"/>
        <v>0</v>
      </c>
    </row>
    <row r="3954" spans="1:33" customFormat="1" x14ac:dyDescent="0.25">
      <c r="A3954">
        <v>45331444</v>
      </c>
      <c r="B3954" t="s">
        <v>10216</v>
      </c>
      <c r="C3954" t="s">
        <v>1639</v>
      </c>
      <c r="D3954">
        <v>962661095</v>
      </c>
      <c r="E3954" t="s">
        <v>10217</v>
      </c>
      <c r="F3954">
        <v>33</v>
      </c>
      <c r="G3954" t="s">
        <v>30</v>
      </c>
      <c r="H3954" t="str">
        <f t="shared" ca="1" si="427"/>
        <v>Propia</v>
      </c>
      <c r="I3954" t="s">
        <v>32</v>
      </c>
      <c r="J3954" t="s">
        <v>33</v>
      </c>
      <c r="K3954">
        <f t="shared" ca="1" si="428"/>
        <v>7184</v>
      </c>
      <c r="L3954" t="s">
        <v>243</v>
      </c>
      <c r="M3954" t="s">
        <v>14661</v>
      </c>
      <c r="N3954" t="s">
        <v>14661</v>
      </c>
      <c r="O3954" t="s">
        <v>14661</v>
      </c>
      <c r="P3954" t="s">
        <v>14661</v>
      </c>
      <c r="Q3954" t="s">
        <v>14662</v>
      </c>
      <c r="R3954" s="1">
        <v>42744</v>
      </c>
      <c r="S3954" t="s">
        <v>34</v>
      </c>
      <c r="T3954" t="str">
        <f t="shared" ca="1" si="429"/>
        <v>Sin Garantia</v>
      </c>
      <c r="U3954" t="str">
        <f t="shared" ca="1" si="430"/>
        <v>Sin deuda</v>
      </c>
      <c r="V3954" t="str">
        <f t="shared" ca="1" si="431"/>
        <v/>
      </c>
      <c r="W3954" t="str">
        <f t="shared" ca="1" si="432"/>
        <v>Bajo Riesgo</v>
      </c>
      <c r="X3954">
        <v>1000</v>
      </c>
      <c r="Y3954" s="2">
        <f ca="1">IF(H3954="Propia",RANDBETWEEN(1000,5000),RANDBETWEEN(0,999))</f>
        <v>3860</v>
      </c>
      <c r="Z3954" s="2">
        <f ca="1">IF(T3954="Con Garantia",RANDBETWEEN(1000,5000),RANDBETWEEN(0,999))</f>
        <v>638</v>
      </c>
      <c r="AA3954" s="2">
        <f ca="1">IF(U3954="Sin deuda",RANDBETWEEN(1000,5000),RANDBETWEEN(0,999))</f>
        <v>2648</v>
      </c>
      <c r="AB3954" s="4">
        <f ca="1">IF(Q3954="Si Trabaja",RANDBETWEEN(1000,5000),RANDBETWEEN(0,999))</f>
        <v>868</v>
      </c>
      <c r="AC3954" s="4">
        <f ca="1">IF(AND(F3954&gt;17,F3954&lt;71),RANDBETWEEN(1000,5000),RANDBETWEEN(0,999))</f>
        <v>2530</v>
      </c>
      <c r="AD3954" s="4">
        <f ca="1">IF(AND(AB3954&gt;=0.5,(K3954-X3954)&gt;1000),RANDBETWEEN(1000,5000),RANDBETWEEN(0,999))</f>
        <v>3346</v>
      </c>
      <c r="AE3954" s="4">
        <f ca="1">IF(OR(V3954="",V3954="Puntual"),RANDBETWEEN(1000,5000),RANDBETWEEN(0,999))</f>
        <v>1365</v>
      </c>
      <c r="AF3954" s="4">
        <f ca="1">IF(OR(W3954="Bajo Riesgo",AE3954&gt;=1000),RANDBETWEEN(1000,5000),RANDBETWEEN(0,999))</f>
        <v>2106</v>
      </c>
      <c r="AG3954">
        <f t="shared" ca="1" si="433"/>
        <v>0</v>
      </c>
    </row>
    <row r="3955" spans="1:33" customFormat="1" x14ac:dyDescent="0.25">
      <c r="A3955">
        <v>9792073</v>
      </c>
      <c r="B3955" t="s">
        <v>10218</v>
      </c>
      <c r="C3955" t="s">
        <v>10219</v>
      </c>
      <c r="D3955">
        <v>955518455</v>
      </c>
      <c r="E3955" t="s">
        <v>10220</v>
      </c>
      <c r="F3955">
        <v>60</v>
      </c>
      <c r="G3955" t="s">
        <v>30</v>
      </c>
      <c r="H3955" t="str">
        <f t="shared" ca="1" si="427"/>
        <v>Alquilada</v>
      </c>
      <c r="I3955" t="s">
        <v>79</v>
      </c>
      <c r="J3955" t="s">
        <v>33</v>
      </c>
      <c r="K3955">
        <f t="shared" ca="1" si="428"/>
        <v>5010</v>
      </c>
      <c r="L3955" t="s">
        <v>53</v>
      </c>
      <c r="M3955" t="s">
        <v>13002</v>
      </c>
      <c r="N3955">
        <v>4</v>
      </c>
      <c r="O3955" t="s">
        <v>14663</v>
      </c>
      <c r="P3955" t="s">
        <v>14660</v>
      </c>
      <c r="Q3955" t="s">
        <v>14659</v>
      </c>
      <c r="R3955" s="1">
        <v>42774</v>
      </c>
      <c r="S3955" t="s">
        <v>34</v>
      </c>
      <c r="T3955" t="str">
        <f t="shared" ca="1" si="429"/>
        <v>Con Garantia</v>
      </c>
      <c r="U3955" t="str">
        <f t="shared" ca="1" si="430"/>
        <v>Sin deuda</v>
      </c>
      <c r="V3955" t="str">
        <f t="shared" ca="1" si="431"/>
        <v/>
      </c>
      <c r="W3955" t="str">
        <f t="shared" ca="1" si="432"/>
        <v>Bajo Riesgo</v>
      </c>
      <c r="X3955">
        <v>1000</v>
      </c>
      <c r="Y3955" s="2">
        <f ca="1">IF(H3955="Propia",RANDBETWEEN(1000,5000),RANDBETWEEN(0,999))</f>
        <v>313</v>
      </c>
      <c r="Z3955" s="2">
        <f ca="1">IF(T3955="Con Garantia",RANDBETWEEN(1000,5000),RANDBETWEEN(0,999))</f>
        <v>3205</v>
      </c>
      <c r="AA3955" s="2">
        <f ca="1">IF(U3955="Sin deuda",RANDBETWEEN(1000,5000),RANDBETWEEN(0,999))</f>
        <v>1685</v>
      </c>
      <c r="AB3955" s="4">
        <f ca="1">IF(Q3955="Si Trabaja",RANDBETWEEN(1000,5000),RANDBETWEEN(0,999))</f>
        <v>3876</v>
      </c>
      <c r="AC3955" s="4">
        <f ca="1">IF(AND(F3955&gt;17,F3955&lt;71),RANDBETWEEN(1000,5000),RANDBETWEEN(0,999))</f>
        <v>2020</v>
      </c>
      <c r="AD3955" s="4">
        <f ca="1">IF(AND(AB3955&gt;=0.5,(K3955-X3955)&gt;1000),RANDBETWEEN(1000,5000),RANDBETWEEN(0,999))</f>
        <v>2752</v>
      </c>
      <c r="AE3955" s="4">
        <f ca="1">IF(OR(V3955="",V3955="Puntual"),RANDBETWEEN(1000,5000),RANDBETWEEN(0,999))</f>
        <v>4786</v>
      </c>
      <c r="AF3955" s="4">
        <f ca="1">IF(OR(W3955="Bajo Riesgo",AE3955&gt;=1000),RANDBETWEEN(1000,5000),RANDBETWEEN(0,999))</f>
        <v>2229</v>
      </c>
      <c r="AG3955">
        <f t="shared" ca="1" si="433"/>
        <v>1</v>
      </c>
    </row>
    <row r="3956" spans="1:33" customFormat="1" x14ac:dyDescent="0.25">
      <c r="A3956">
        <v>40001696</v>
      </c>
      <c r="B3956" t="s">
        <v>10221</v>
      </c>
      <c r="C3956" t="s">
        <v>10222</v>
      </c>
      <c r="D3956">
        <v>949774174</v>
      </c>
      <c r="E3956" t="s">
        <v>10223</v>
      </c>
      <c r="F3956">
        <v>28</v>
      </c>
      <c r="G3956" t="s">
        <v>42</v>
      </c>
      <c r="H3956" t="str">
        <f t="shared" ca="1" si="427"/>
        <v>Propia</v>
      </c>
      <c r="I3956" t="s">
        <v>49</v>
      </c>
      <c r="J3956" t="s">
        <v>33</v>
      </c>
      <c r="K3956">
        <f t="shared" ca="1" si="428"/>
        <v>7816</v>
      </c>
      <c r="L3956" t="s">
        <v>74</v>
      </c>
      <c r="M3956" t="s">
        <v>13266</v>
      </c>
      <c r="N3956">
        <v>6</v>
      </c>
      <c r="O3956" t="s">
        <v>14657</v>
      </c>
      <c r="P3956" t="s">
        <v>14666</v>
      </c>
      <c r="Q3956" t="s">
        <v>14659</v>
      </c>
      <c r="R3956" s="1">
        <v>42783</v>
      </c>
      <c r="S3956" t="s">
        <v>34</v>
      </c>
      <c r="T3956" t="str">
        <f t="shared" ca="1" si="429"/>
        <v>Sin Garantia</v>
      </c>
      <c r="U3956" t="str">
        <f t="shared" ca="1" si="430"/>
        <v>Con deuda</v>
      </c>
      <c r="V3956" t="str">
        <f t="shared" ca="1" si="431"/>
        <v>Puntual</v>
      </c>
      <c r="W3956" t="str">
        <f t="shared" ca="1" si="432"/>
        <v>Bajo Riesgo</v>
      </c>
      <c r="X3956">
        <v>1000</v>
      </c>
      <c r="Y3956" s="2">
        <f ca="1">IF(H3956="Propia",RANDBETWEEN(1000,5000),RANDBETWEEN(0,999))</f>
        <v>2623</v>
      </c>
      <c r="Z3956" s="2">
        <f ca="1">IF(T3956="Con Garantia",RANDBETWEEN(1000,5000),RANDBETWEEN(0,999))</f>
        <v>525</v>
      </c>
      <c r="AA3956" s="2">
        <f ca="1">IF(U3956="Sin deuda",RANDBETWEEN(1000,5000),RANDBETWEEN(0,999))</f>
        <v>281</v>
      </c>
      <c r="AB3956" s="4">
        <f ca="1">IF(Q3956="Si Trabaja",RANDBETWEEN(1000,5000),RANDBETWEEN(0,999))</f>
        <v>4030</v>
      </c>
      <c r="AC3956" s="4">
        <f ca="1">IF(AND(F3956&gt;17,F3956&lt;71),RANDBETWEEN(1000,5000),RANDBETWEEN(0,999))</f>
        <v>1837</v>
      </c>
      <c r="AD3956" s="4">
        <f ca="1">IF(AND(AB3956&gt;=0.5,(K3956-X3956)&gt;1000),RANDBETWEEN(1000,5000),RANDBETWEEN(0,999))</f>
        <v>2817</v>
      </c>
      <c r="AE3956" s="4">
        <f ca="1">IF(OR(V3956="",V3956="Puntual"),RANDBETWEEN(1000,5000),RANDBETWEEN(0,999))</f>
        <v>3929</v>
      </c>
      <c r="AF3956" s="4">
        <f ca="1">IF(OR(W3956="Bajo Riesgo",AE3956&gt;=1000),RANDBETWEEN(1000,5000),RANDBETWEEN(0,999))</f>
        <v>3976</v>
      </c>
      <c r="AG3956">
        <f t="shared" ca="1" si="433"/>
        <v>1</v>
      </c>
    </row>
    <row r="3957" spans="1:33" customFormat="1" x14ac:dyDescent="0.25">
      <c r="A3957">
        <v>74595021</v>
      </c>
      <c r="B3957" t="s">
        <v>10224</v>
      </c>
      <c r="C3957" t="s">
        <v>10225</v>
      </c>
      <c r="D3957">
        <v>924954431</v>
      </c>
      <c r="E3957" t="s">
        <v>10226</v>
      </c>
      <c r="F3957">
        <v>60</v>
      </c>
      <c r="G3957" t="s">
        <v>42</v>
      </c>
      <c r="H3957" t="str">
        <f t="shared" ca="1" si="427"/>
        <v>Propia</v>
      </c>
      <c r="I3957" t="s">
        <v>79</v>
      </c>
      <c r="J3957" t="s">
        <v>33</v>
      </c>
      <c r="K3957">
        <f t="shared" ca="1" si="428"/>
        <v>7805</v>
      </c>
      <c r="L3957" t="s">
        <v>53</v>
      </c>
      <c r="M3957" t="s">
        <v>13213</v>
      </c>
      <c r="N3957">
        <v>8</v>
      </c>
      <c r="O3957" t="s">
        <v>14657</v>
      </c>
      <c r="P3957" t="s">
        <v>14666</v>
      </c>
      <c r="Q3957" t="s">
        <v>14659</v>
      </c>
      <c r="R3957" s="1">
        <v>42925</v>
      </c>
      <c r="S3957" t="s">
        <v>755</v>
      </c>
      <c r="T3957" t="str">
        <f t="shared" ca="1" si="429"/>
        <v>Sin Garantia</v>
      </c>
      <c r="U3957" t="str">
        <f t="shared" ca="1" si="430"/>
        <v>Con deuda</v>
      </c>
      <c r="V3957" t="str">
        <f t="shared" ca="1" si="431"/>
        <v>Moroso</v>
      </c>
      <c r="W3957" t="str">
        <f t="shared" ca="1" si="432"/>
        <v>Alto Riesgo</v>
      </c>
      <c r="X3957">
        <v>1000</v>
      </c>
      <c r="Y3957" s="2">
        <f ca="1">IF(H3957="Propia",RANDBETWEEN(1000,5000),RANDBETWEEN(0,999))</f>
        <v>2277</v>
      </c>
      <c r="Z3957" s="2">
        <f ca="1">IF(T3957="Con Garantia",RANDBETWEEN(1000,5000),RANDBETWEEN(0,999))</f>
        <v>569</v>
      </c>
      <c r="AA3957" s="2">
        <f ca="1">IF(U3957="Sin deuda",RANDBETWEEN(1000,5000),RANDBETWEEN(0,999))</f>
        <v>579</v>
      </c>
      <c r="AB3957" s="4">
        <f ca="1">IF(Q3957="Si Trabaja",RANDBETWEEN(1000,5000),RANDBETWEEN(0,999))</f>
        <v>4540</v>
      </c>
      <c r="AC3957" s="4">
        <f ca="1">IF(AND(F3957&gt;17,F3957&lt;71),RANDBETWEEN(1000,5000),RANDBETWEEN(0,999))</f>
        <v>4366</v>
      </c>
      <c r="AD3957" s="4">
        <f ca="1">IF(AND(AB3957&gt;=0.5,(K3957-X3957)&gt;1000),RANDBETWEEN(1000,5000),RANDBETWEEN(0,999))</f>
        <v>3878</v>
      </c>
      <c r="AE3957" s="4">
        <f ca="1">IF(OR(V3957="",V3957="Puntual"),RANDBETWEEN(1000,5000),RANDBETWEEN(0,999))</f>
        <v>651</v>
      </c>
      <c r="AF3957" s="4">
        <f ca="1">IF(OR(W3957="Bajo Riesgo",AE3957&gt;=1000),RANDBETWEEN(1000,5000),RANDBETWEEN(0,999))</f>
        <v>188</v>
      </c>
      <c r="AG3957">
        <f t="shared" ca="1" si="433"/>
        <v>0</v>
      </c>
    </row>
    <row r="3958" spans="1:33" customFormat="1" x14ac:dyDescent="0.25">
      <c r="A3958">
        <v>80067209</v>
      </c>
      <c r="B3958" t="s">
        <v>10227</v>
      </c>
      <c r="C3958" t="s">
        <v>10228</v>
      </c>
      <c r="D3958">
        <v>989309732</v>
      </c>
      <c r="E3958" t="s">
        <v>10229</v>
      </c>
      <c r="F3958">
        <v>25</v>
      </c>
      <c r="G3958" t="s">
        <v>42</v>
      </c>
      <c r="H3958" t="str">
        <f t="shared" ca="1" si="427"/>
        <v>Alquilada</v>
      </c>
      <c r="I3958" t="s">
        <v>44</v>
      </c>
      <c r="J3958" t="s">
        <v>33</v>
      </c>
      <c r="K3958">
        <f t="shared" ca="1" si="428"/>
        <v>5431</v>
      </c>
      <c r="L3958" t="s">
        <v>53</v>
      </c>
      <c r="M3958" t="s">
        <v>13445</v>
      </c>
      <c r="N3958">
        <v>9</v>
      </c>
      <c r="O3958" t="s">
        <v>14657</v>
      </c>
      <c r="P3958" t="s">
        <v>14667</v>
      </c>
      <c r="Q3958" t="s">
        <v>14659</v>
      </c>
      <c r="R3958" s="1">
        <v>42751</v>
      </c>
      <c r="S3958" t="s">
        <v>34</v>
      </c>
      <c r="T3958" t="str">
        <f t="shared" ca="1" si="429"/>
        <v>Con Garantia</v>
      </c>
      <c r="U3958" t="str">
        <f t="shared" ca="1" si="430"/>
        <v>Sin deuda</v>
      </c>
      <c r="V3958" t="str">
        <f t="shared" ca="1" si="431"/>
        <v/>
      </c>
      <c r="W3958" t="str">
        <f t="shared" ca="1" si="432"/>
        <v>Bajo Riesgo</v>
      </c>
      <c r="X3958">
        <v>1000</v>
      </c>
      <c r="Y3958" s="2">
        <f ca="1">IF(H3958="Propia",RANDBETWEEN(1000,5000),RANDBETWEEN(0,999))</f>
        <v>841</v>
      </c>
      <c r="Z3958" s="2">
        <f ca="1">IF(T3958="Con Garantia",RANDBETWEEN(1000,5000),RANDBETWEEN(0,999))</f>
        <v>4080</v>
      </c>
      <c r="AA3958" s="2">
        <f ca="1">IF(U3958="Sin deuda",RANDBETWEEN(1000,5000),RANDBETWEEN(0,999))</f>
        <v>1784</v>
      </c>
      <c r="AB3958" s="4">
        <f ca="1">IF(Q3958="Si Trabaja",RANDBETWEEN(1000,5000),RANDBETWEEN(0,999))</f>
        <v>2863</v>
      </c>
      <c r="AC3958" s="4">
        <f ca="1">IF(AND(F3958&gt;17,F3958&lt;71),RANDBETWEEN(1000,5000),RANDBETWEEN(0,999))</f>
        <v>1517</v>
      </c>
      <c r="AD3958" s="4">
        <f ca="1">IF(AND(AB3958&gt;=0.5,(K3958-X3958)&gt;1000),RANDBETWEEN(1000,5000),RANDBETWEEN(0,999))</f>
        <v>2014</v>
      </c>
      <c r="AE3958" s="4">
        <f ca="1">IF(OR(V3958="",V3958="Puntual"),RANDBETWEEN(1000,5000),RANDBETWEEN(0,999))</f>
        <v>4592</v>
      </c>
      <c r="AF3958" s="4">
        <f ca="1">IF(OR(W3958="Bajo Riesgo",AE3958&gt;=1000),RANDBETWEEN(1000,5000),RANDBETWEEN(0,999))</f>
        <v>1695</v>
      </c>
      <c r="AG3958">
        <f t="shared" ca="1" si="433"/>
        <v>1</v>
      </c>
    </row>
    <row r="3959" spans="1:33" customFormat="1" x14ac:dyDescent="0.25">
      <c r="A3959">
        <v>46834833</v>
      </c>
      <c r="B3959" t="s">
        <v>10230</v>
      </c>
      <c r="C3959" t="s">
        <v>10231</v>
      </c>
      <c r="D3959">
        <v>921571389</v>
      </c>
      <c r="E3959" t="s">
        <v>10232</v>
      </c>
      <c r="F3959">
        <v>33</v>
      </c>
      <c r="G3959" t="s">
        <v>42</v>
      </c>
      <c r="H3959" t="str">
        <f t="shared" ca="1" si="427"/>
        <v>Alquilada</v>
      </c>
      <c r="I3959" t="s">
        <v>44</v>
      </c>
      <c r="J3959" t="s">
        <v>33</v>
      </c>
      <c r="K3959">
        <f t="shared" ca="1" si="428"/>
        <v>6244</v>
      </c>
      <c r="L3959" t="s">
        <v>67</v>
      </c>
      <c r="M3959" t="s">
        <v>14661</v>
      </c>
      <c r="N3959" t="s">
        <v>14661</v>
      </c>
      <c r="O3959" t="s">
        <v>14661</v>
      </c>
      <c r="P3959" t="s">
        <v>14661</v>
      </c>
      <c r="Q3959" t="s">
        <v>14662</v>
      </c>
      <c r="R3959" s="1">
        <v>43028</v>
      </c>
      <c r="S3959" t="s">
        <v>755</v>
      </c>
      <c r="T3959" t="str">
        <f t="shared" ca="1" si="429"/>
        <v>Con Garantia</v>
      </c>
      <c r="U3959" t="str">
        <f t="shared" ca="1" si="430"/>
        <v>Sin deuda</v>
      </c>
      <c r="V3959" t="str">
        <f t="shared" ca="1" si="431"/>
        <v/>
      </c>
      <c r="W3959" t="str">
        <f t="shared" ca="1" si="432"/>
        <v>Bajo Riesgo</v>
      </c>
      <c r="X3959">
        <v>1000</v>
      </c>
      <c r="Y3959" s="2">
        <f ca="1">IF(H3959="Propia",RANDBETWEEN(1000,5000),RANDBETWEEN(0,999))</f>
        <v>874</v>
      </c>
      <c r="Z3959" s="2">
        <f ca="1">IF(T3959="Con Garantia",RANDBETWEEN(1000,5000),RANDBETWEEN(0,999))</f>
        <v>1761</v>
      </c>
      <c r="AA3959" s="2">
        <f ca="1">IF(U3959="Sin deuda",RANDBETWEEN(1000,5000),RANDBETWEEN(0,999))</f>
        <v>1466</v>
      </c>
      <c r="AB3959" s="4">
        <f ca="1">IF(Q3959="Si Trabaja",RANDBETWEEN(1000,5000),RANDBETWEEN(0,999))</f>
        <v>298</v>
      </c>
      <c r="AC3959" s="4">
        <f ca="1">IF(AND(F3959&gt;17,F3959&lt;71),RANDBETWEEN(1000,5000),RANDBETWEEN(0,999))</f>
        <v>3218</v>
      </c>
      <c r="AD3959" s="4">
        <f ca="1">IF(AND(AB3959&gt;=0.5,(K3959-X3959)&gt;1000),RANDBETWEEN(1000,5000),RANDBETWEEN(0,999))</f>
        <v>1620</v>
      </c>
      <c r="AE3959" s="4">
        <f ca="1">IF(OR(V3959="",V3959="Puntual"),RANDBETWEEN(1000,5000),RANDBETWEEN(0,999))</f>
        <v>4920</v>
      </c>
      <c r="AF3959" s="4">
        <f ca="1">IF(OR(W3959="Bajo Riesgo",AE3959&gt;=1000),RANDBETWEEN(1000,5000),RANDBETWEEN(0,999))</f>
        <v>2722</v>
      </c>
      <c r="AG3959">
        <f t="shared" ca="1" si="433"/>
        <v>0</v>
      </c>
    </row>
    <row r="3960" spans="1:33" customFormat="1" x14ac:dyDescent="0.25">
      <c r="A3960">
        <v>45495776</v>
      </c>
      <c r="B3960" t="s">
        <v>10233</v>
      </c>
      <c r="C3960" t="s">
        <v>1639</v>
      </c>
      <c r="D3960">
        <v>947397492</v>
      </c>
      <c r="E3960" t="s">
        <v>10234</v>
      </c>
      <c r="F3960">
        <v>28</v>
      </c>
      <c r="G3960" t="s">
        <v>30</v>
      </c>
      <c r="H3960" t="str">
        <f t="shared" ca="1" si="427"/>
        <v>Propia</v>
      </c>
      <c r="I3960" t="s">
        <v>44</v>
      </c>
      <c r="J3960" t="s">
        <v>33</v>
      </c>
      <c r="K3960">
        <f t="shared" ca="1" si="428"/>
        <v>5486</v>
      </c>
      <c r="L3960" t="s">
        <v>78</v>
      </c>
      <c r="M3960" t="s">
        <v>13499</v>
      </c>
      <c r="N3960">
        <v>3</v>
      </c>
      <c r="O3960" t="s">
        <v>14663</v>
      </c>
      <c r="P3960" t="s">
        <v>14669</v>
      </c>
      <c r="Q3960" t="s">
        <v>14659</v>
      </c>
      <c r="R3960" s="1">
        <v>42942</v>
      </c>
      <c r="S3960" t="s">
        <v>755</v>
      </c>
      <c r="T3960" t="str">
        <f t="shared" ca="1" si="429"/>
        <v>Con Garantia</v>
      </c>
      <c r="U3960" t="str">
        <f t="shared" ca="1" si="430"/>
        <v>Sin deuda</v>
      </c>
      <c r="V3960" t="str">
        <f t="shared" ca="1" si="431"/>
        <v/>
      </c>
      <c r="W3960" t="str">
        <f t="shared" ca="1" si="432"/>
        <v>Bajo Riesgo</v>
      </c>
      <c r="X3960">
        <v>1000</v>
      </c>
      <c r="Y3960" s="2">
        <f ca="1">IF(H3960="Propia",RANDBETWEEN(1000,5000),RANDBETWEEN(0,999))</f>
        <v>3544</v>
      </c>
      <c r="Z3960" s="2">
        <f ca="1">IF(T3960="Con Garantia",RANDBETWEEN(1000,5000),RANDBETWEEN(0,999))</f>
        <v>1746</v>
      </c>
      <c r="AA3960" s="2">
        <f ca="1">IF(U3960="Sin deuda",RANDBETWEEN(1000,5000),RANDBETWEEN(0,999))</f>
        <v>2788</v>
      </c>
      <c r="AB3960" s="4">
        <f ca="1">IF(Q3960="Si Trabaja",RANDBETWEEN(1000,5000),RANDBETWEEN(0,999))</f>
        <v>2152</v>
      </c>
      <c r="AC3960" s="4">
        <f ca="1">IF(AND(F3960&gt;17,F3960&lt;71),RANDBETWEEN(1000,5000),RANDBETWEEN(0,999))</f>
        <v>4223</v>
      </c>
      <c r="AD3960" s="4">
        <f ca="1">IF(AND(AB3960&gt;=0.5,(K3960-X3960)&gt;1000),RANDBETWEEN(1000,5000),RANDBETWEEN(0,999))</f>
        <v>4668</v>
      </c>
      <c r="AE3960" s="4">
        <f ca="1">IF(OR(V3960="",V3960="Puntual"),RANDBETWEEN(1000,5000),RANDBETWEEN(0,999))</f>
        <v>4607</v>
      </c>
      <c r="AF3960" s="4">
        <f ca="1">IF(OR(W3960="Bajo Riesgo",AE3960&gt;=1000),RANDBETWEEN(1000,5000),RANDBETWEEN(0,999))</f>
        <v>3563</v>
      </c>
      <c r="AG3960">
        <f t="shared" ca="1" si="433"/>
        <v>1</v>
      </c>
    </row>
    <row r="3961" spans="1:33" customFormat="1" x14ac:dyDescent="0.25">
      <c r="A3961">
        <v>40446780</v>
      </c>
      <c r="B3961" t="s">
        <v>7018</v>
      </c>
      <c r="C3961" t="s">
        <v>10235</v>
      </c>
      <c r="D3961">
        <v>519920415</v>
      </c>
      <c r="E3961" t="s">
        <v>7020</v>
      </c>
      <c r="F3961">
        <v>25</v>
      </c>
      <c r="G3961" t="s">
        <v>30</v>
      </c>
      <c r="H3961" t="str">
        <f t="shared" ca="1" si="427"/>
        <v>Propia</v>
      </c>
      <c r="I3961" t="s">
        <v>32</v>
      </c>
      <c r="J3961" t="s">
        <v>33</v>
      </c>
      <c r="K3961">
        <f t="shared" ca="1" si="428"/>
        <v>6143</v>
      </c>
      <c r="L3961" t="s">
        <v>53</v>
      </c>
      <c r="M3961" t="s">
        <v>12917</v>
      </c>
      <c r="N3961">
        <v>8</v>
      </c>
      <c r="O3961" t="s">
        <v>14657</v>
      </c>
      <c r="P3961" t="s">
        <v>14669</v>
      </c>
      <c r="Q3961" t="s">
        <v>14659</v>
      </c>
      <c r="R3961" s="1">
        <v>42916</v>
      </c>
      <c r="S3961" t="s">
        <v>34</v>
      </c>
      <c r="T3961" t="str">
        <f t="shared" ca="1" si="429"/>
        <v>Con Garantia</v>
      </c>
      <c r="U3961" t="str">
        <f t="shared" ca="1" si="430"/>
        <v>Sin deuda</v>
      </c>
      <c r="V3961" t="str">
        <f t="shared" ca="1" si="431"/>
        <v/>
      </c>
      <c r="W3961" t="str">
        <f t="shared" ca="1" si="432"/>
        <v>Bajo Riesgo</v>
      </c>
      <c r="X3961">
        <v>1000</v>
      </c>
      <c r="Y3961" s="2">
        <f ca="1">IF(H3961="Propia",RANDBETWEEN(1000,5000),RANDBETWEEN(0,999))</f>
        <v>4967</v>
      </c>
      <c r="Z3961" s="2">
        <f ca="1">IF(T3961="Con Garantia",RANDBETWEEN(1000,5000),RANDBETWEEN(0,999))</f>
        <v>2942</v>
      </c>
      <c r="AA3961" s="2">
        <f ca="1">IF(U3961="Sin deuda",RANDBETWEEN(1000,5000),RANDBETWEEN(0,999))</f>
        <v>4249</v>
      </c>
      <c r="AB3961" s="4">
        <f ca="1">IF(Q3961="Si Trabaja",RANDBETWEEN(1000,5000),RANDBETWEEN(0,999))</f>
        <v>3752</v>
      </c>
      <c r="AC3961" s="4">
        <f ca="1">IF(AND(F3961&gt;17,F3961&lt;71),RANDBETWEEN(1000,5000),RANDBETWEEN(0,999))</f>
        <v>3444</v>
      </c>
      <c r="AD3961" s="4">
        <f ca="1">IF(AND(AB3961&gt;=0.5,(K3961-X3961)&gt;1000),RANDBETWEEN(1000,5000),RANDBETWEEN(0,999))</f>
        <v>2317</v>
      </c>
      <c r="AE3961" s="4">
        <f ca="1">IF(OR(V3961="",V3961="Puntual"),RANDBETWEEN(1000,5000),RANDBETWEEN(0,999))</f>
        <v>3845</v>
      </c>
      <c r="AF3961" s="4">
        <f ca="1">IF(OR(W3961="Bajo Riesgo",AE3961&gt;=1000),RANDBETWEEN(1000,5000),RANDBETWEEN(0,999))</f>
        <v>1537</v>
      </c>
      <c r="AG3961">
        <f t="shared" ca="1" si="433"/>
        <v>1</v>
      </c>
    </row>
    <row r="3962" spans="1:33" customFormat="1" x14ac:dyDescent="0.25">
      <c r="A3962">
        <v>10509970</v>
      </c>
      <c r="B3962" t="s">
        <v>10236</v>
      </c>
      <c r="C3962" t="s">
        <v>10237</v>
      </c>
      <c r="D3962">
        <v>947191208</v>
      </c>
      <c r="E3962" t="s">
        <v>10238</v>
      </c>
      <c r="F3962">
        <v>47</v>
      </c>
      <c r="G3962" t="s">
        <v>42</v>
      </c>
      <c r="H3962" t="str">
        <f t="shared" ca="1" si="427"/>
        <v>Propia</v>
      </c>
      <c r="I3962" t="s">
        <v>49</v>
      </c>
      <c r="J3962" t="s">
        <v>33</v>
      </c>
      <c r="K3962">
        <f t="shared" ca="1" si="428"/>
        <v>6013</v>
      </c>
      <c r="L3962" t="s">
        <v>53</v>
      </c>
      <c r="M3962" t="s">
        <v>14661</v>
      </c>
      <c r="N3962" t="s">
        <v>14661</v>
      </c>
      <c r="O3962" t="s">
        <v>14661</v>
      </c>
      <c r="P3962" t="s">
        <v>14661</v>
      </c>
      <c r="Q3962" t="s">
        <v>14662</v>
      </c>
      <c r="R3962" s="1">
        <v>43058</v>
      </c>
      <c r="S3962" t="s">
        <v>34</v>
      </c>
      <c r="T3962" t="str">
        <f t="shared" ca="1" si="429"/>
        <v>Con Garantia</v>
      </c>
      <c r="U3962" t="str">
        <f t="shared" ca="1" si="430"/>
        <v>Con deuda</v>
      </c>
      <c r="V3962" t="str">
        <f t="shared" ca="1" si="431"/>
        <v>Puntual</v>
      </c>
      <c r="W3962" t="str">
        <f t="shared" ca="1" si="432"/>
        <v>Bajo Riesgo</v>
      </c>
      <c r="X3962">
        <v>1000</v>
      </c>
      <c r="Y3962" s="2">
        <f ca="1">IF(H3962="Propia",RANDBETWEEN(1000,5000),RANDBETWEEN(0,999))</f>
        <v>3747</v>
      </c>
      <c r="Z3962" s="2">
        <f ca="1">IF(T3962="Con Garantia",RANDBETWEEN(1000,5000),RANDBETWEEN(0,999))</f>
        <v>4815</v>
      </c>
      <c r="AA3962" s="2">
        <f ca="1">IF(U3962="Sin deuda",RANDBETWEEN(1000,5000),RANDBETWEEN(0,999))</f>
        <v>447</v>
      </c>
      <c r="AB3962" s="4">
        <f ca="1">IF(Q3962="Si Trabaja",RANDBETWEEN(1000,5000),RANDBETWEEN(0,999))</f>
        <v>968</v>
      </c>
      <c r="AC3962" s="4">
        <f ca="1">IF(AND(F3962&gt;17,F3962&lt;71),RANDBETWEEN(1000,5000),RANDBETWEEN(0,999))</f>
        <v>1941</v>
      </c>
      <c r="AD3962" s="4">
        <f ca="1">IF(AND(AB3962&gt;=0.5,(K3962-X3962)&gt;1000),RANDBETWEEN(1000,5000),RANDBETWEEN(0,999))</f>
        <v>1315</v>
      </c>
      <c r="AE3962" s="4">
        <f ca="1">IF(OR(V3962="",V3962="Puntual"),RANDBETWEEN(1000,5000),RANDBETWEEN(0,999))</f>
        <v>4505</v>
      </c>
      <c r="AF3962" s="4">
        <f ca="1">IF(OR(W3962="Bajo Riesgo",AE3962&gt;=1000),RANDBETWEEN(1000,5000),RANDBETWEEN(0,999))</f>
        <v>1605</v>
      </c>
      <c r="AG3962">
        <f t="shared" ca="1" si="433"/>
        <v>0</v>
      </c>
    </row>
    <row r="3963" spans="1:33" customFormat="1" x14ac:dyDescent="0.25">
      <c r="A3963">
        <v>7993939</v>
      </c>
      <c r="B3963" t="s">
        <v>10239</v>
      </c>
      <c r="C3963" t="s">
        <v>10240</v>
      </c>
      <c r="D3963">
        <v>519601122</v>
      </c>
      <c r="E3963" t="s">
        <v>10241</v>
      </c>
      <c r="F3963">
        <v>27</v>
      </c>
      <c r="G3963" t="s">
        <v>30</v>
      </c>
      <c r="H3963" t="str">
        <f t="shared" ca="1" si="427"/>
        <v>Alquilada</v>
      </c>
      <c r="I3963" t="s">
        <v>79</v>
      </c>
      <c r="J3963" t="s">
        <v>33</v>
      </c>
      <c r="K3963">
        <f t="shared" ca="1" si="428"/>
        <v>6800</v>
      </c>
      <c r="L3963" t="s">
        <v>78</v>
      </c>
      <c r="M3963" t="s">
        <v>14661</v>
      </c>
      <c r="N3963" t="s">
        <v>14661</v>
      </c>
      <c r="O3963" t="s">
        <v>14661</v>
      </c>
      <c r="P3963" t="s">
        <v>14661</v>
      </c>
      <c r="Q3963" t="s">
        <v>14662</v>
      </c>
      <c r="R3963" s="1">
        <v>42878</v>
      </c>
      <c r="S3963" t="s">
        <v>755</v>
      </c>
      <c r="T3963" t="str">
        <f t="shared" ca="1" si="429"/>
        <v>Sin Garantia</v>
      </c>
      <c r="U3963" t="str">
        <f t="shared" ca="1" si="430"/>
        <v>Sin deuda</v>
      </c>
      <c r="V3963" t="str">
        <f t="shared" ca="1" si="431"/>
        <v/>
      </c>
      <c r="W3963" t="str">
        <f t="shared" ca="1" si="432"/>
        <v>Bajo Riesgo</v>
      </c>
      <c r="X3963">
        <v>1000</v>
      </c>
      <c r="Y3963" s="2">
        <f ca="1">IF(H3963="Propia",RANDBETWEEN(1000,5000),RANDBETWEEN(0,999))</f>
        <v>787</v>
      </c>
      <c r="Z3963" s="2">
        <f ca="1">IF(T3963="Con Garantia",RANDBETWEEN(1000,5000),RANDBETWEEN(0,999))</f>
        <v>366</v>
      </c>
      <c r="AA3963" s="2">
        <f ca="1">IF(U3963="Sin deuda",RANDBETWEEN(1000,5000),RANDBETWEEN(0,999))</f>
        <v>3584</v>
      </c>
      <c r="AB3963" s="4">
        <f ca="1">IF(Q3963="Si Trabaja",RANDBETWEEN(1000,5000),RANDBETWEEN(0,999))</f>
        <v>425</v>
      </c>
      <c r="AC3963" s="4">
        <f ca="1">IF(AND(F3963&gt;17,F3963&lt;71),RANDBETWEEN(1000,5000),RANDBETWEEN(0,999))</f>
        <v>2710</v>
      </c>
      <c r="AD3963" s="4">
        <f ca="1">IF(AND(AB3963&gt;=0.5,(K3963-X3963)&gt;1000),RANDBETWEEN(1000,5000),RANDBETWEEN(0,999))</f>
        <v>2744</v>
      </c>
      <c r="AE3963" s="4">
        <f ca="1">IF(OR(V3963="",V3963="Puntual"),RANDBETWEEN(1000,5000),RANDBETWEEN(0,999))</f>
        <v>3174</v>
      </c>
      <c r="AF3963" s="4">
        <f ca="1">IF(OR(W3963="Bajo Riesgo",AE3963&gt;=1000),RANDBETWEEN(1000,5000),RANDBETWEEN(0,999))</f>
        <v>4393</v>
      </c>
      <c r="AG3963">
        <f t="shared" ca="1" si="433"/>
        <v>0</v>
      </c>
    </row>
    <row r="3964" spans="1:33" customFormat="1" x14ac:dyDescent="0.25">
      <c r="A3964">
        <v>80126016</v>
      </c>
      <c r="B3964" t="s">
        <v>10242</v>
      </c>
      <c r="C3964" t="s">
        <v>10243</v>
      </c>
      <c r="D3964">
        <v>959748489</v>
      </c>
      <c r="E3964" t="s">
        <v>10244</v>
      </c>
      <c r="F3964">
        <v>22</v>
      </c>
      <c r="G3964" t="s">
        <v>42</v>
      </c>
      <c r="H3964" t="str">
        <f t="shared" ca="1" si="427"/>
        <v>Alquilada</v>
      </c>
      <c r="I3964" t="s">
        <v>44</v>
      </c>
      <c r="J3964" t="s">
        <v>33</v>
      </c>
      <c r="K3964">
        <f t="shared" ca="1" si="428"/>
        <v>5731</v>
      </c>
      <c r="L3964" t="s">
        <v>103</v>
      </c>
      <c r="M3964" t="s">
        <v>13640</v>
      </c>
      <c r="N3964">
        <v>2</v>
      </c>
      <c r="O3964" t="s">
        <v>14657</v>
      </c>
      <c r="P3964" t="s">
        <v>14668</v>
      </c>
      <c r="Q3964" t="s">
        <v>14659</v>
      </c>
      <c r="R3964" s="1">
        <v>42754</v>
      </c>
      <c r="S3964" t="s">
        <v>755</v>
      </c>
      <c r="T3964" t="str">
        <f t="shared" ca="1" si="429"/>
        <v>Sin Garantia</v>
      </c>
      <c r="U3964" t="str">
        <f t="shared" ca="1" si="430"/>
        <v>Con deuda</v>
      </c>
      <c r="V3964" t="str">
        <f t="shared" ca="1" si="431"/>
        <v>Moroso</v>
      </c>
      <c r="W3964" t="str">
        <f t="shared" ca="1" si="432"/>
        <v>Alto Riesgo</v>
      </c>
      <c r="X3964">
        <v>1000</v>
      </c>
      <c r="Y3964" s="2">
        <f ca="1">IF(H3964="Propia",RANDBETWEEN(1000,5000),RANDBETWEEN(0,999))</f>
        <v>289</v>
      </c>
      <c r="Z3964" s="2">
        <f ca="1">IF(T3964="Con Garantia",RANDBETWEEN(1000,5000),RANDBETWEEN(0,999))</f>
        <v>124</v>
      </c>
      <c r="AA3964" s="2">
        <f ca="1">IF(U3964="Sin deuda",RANDBETWEEN(1000,5000),RANDBETWEEN(0,999))</f>
        <v>300</v>
      </c>
      <c r="AB3964" s="4">
        <f ca="1">IF(Q3964="Si Trabaja",RANDBETWEEN(1000,5000),RANDBETWEEN(0,999))</f>
        <v>4447</v>
      </c>
      <c r="AC3964" s="4">
        <f ca="1">IF(AND(F3964&gt;17,F3964&lt;71),RANDBETWEEN(1000,5000),RANDBETWEEN(0,999))</f>
        <v>3225</v>
      </c>
      <c r="AD3964" s="4">
        <f ca="1">IF(AND(AB3964&gt;=0.5,(K3964-X3964)&gt;1000),RANDBETWEEN(1000,5000),RANDBETWEEN(0,999))</f>
        <v>4118</v>
      </c>
      <c r="AE3964" s="4">
        <f ca="1">IF(OR(V3964="",V3964="Puntual"),RANDBETWEEN(1000,5000),RANDBETWEEN(0,999))</f>
        <v>173</v>
      </c>
      <c r="AF3964" s="4">
        <f ca="1">IF(OR(W3964="Bajo Riesgo",AE3964&gt;=1000),RANDBETWEEN(1000,5000),RANDBETWEEN(0,999))</f>
        <v>767</v>
      </c>
      <c r="AG3964">
        <f t="shared" ca="1" si="433"/>
        <v>0</v>
      </c>
    </row>
    <row r="3965" spans="1:33" customFormat="1" x14ac:dyDescent="0.25">
      <c r="A3965">
        <v>41285937</v>
      </c>
      <c r="B3965" t="s">
        <v>10245</v>
      </c>
      <c r="C3965" t="s">
        <v>1639</v>
      </c>
      <c r="D3965">
        <v>955609065</v>
      </c>
      <c r="E3965" t="s">
        <v>10246</v>
      </c>
      <c r="F3965">
        <v>45</v>
      </c>
      <c r="G3965" t="s">
        <v>30</v>
      </c>
      <c r="H3965" t="str">
        <f t="shared" ca="1" si="427"/>
        <v>Alquilada</v>
      </c>
      <c r="I3965" t="s">
        <v>49</v>
      </c>
      <c r="J3965" t="s">
        <v>33</v>
      </c>
      <c r="K3965">
        <f t="shared" ca="1" si="428"/>
        <v>6726</v>
      </c>
      <c r="L3965" t="s">
        <v>135</v>
      </c>
      <c r="M3965" t="s">
        <v>13766</v>
      </c>
      <c r="N3965">
        <v>7</v>
      </c>
      <c r="O3965" t="s">
        <v>14663</v>
      </c>
      <c r="P3965" t="s">
        <v>14670</v>
      </c>
      <c r="Q3965" t="s">
        <v>14659</v>
      </c>
      <c r="R3965" s="1">
        <v>43030</v>
      </c>
      <c r="S3965" t="s">
        <v>34</v>
      </c>
      <c r="T3965" t="str">
        <f t="shared" ca="1" si="429"/>
        <v>Con Garantia</v>
      </c>
      <c r="U3965" t="str">
        <f t="shared" ca="1" si="430"/>
        <v>Sin deuda</v>
      </c>
      <c r="V3965" t="str">
        <f t="shared" ca="1" si="431"/>
        <v/>
      </c>
      <c r="W3965" t="str">
        <f t="shared" ca="1" si="432"/>
        <v>Bajo Riesgo</v>
      </c>
      <c r="X3965">
        <v>1000</v>
      </c>
      <c r="Y3965" s="2">
        <f ca="1">IF(H3965="Propia",RANDBETWEEN(1000,5000),RANDBETWEEN(0,999))</f>
        <v>406</v>
      </c>
      <c r="Z3965" s="2">
        <f ca="1">IF(T3965="Con Garantia",RANDBETWEEN(1000,5000),RANDBETWEEN(0,999))</f>
        <v>3993</v>
      </c>
      <c r="AA3965" s="2">
        <f ca="1">IF(U3965="Sin deuda",RANDBETWEEN(1000,5000),RANDBETWEEN(0,999))</f>
        <v>4460</v>
      </c>
      <c r="AB3965" s="4">
        <f ca="1">IF(Q3965="Si Trabaja",RANDBETWEEN(1000,5000),RANDBETWEEN(0,999))</f>
        <v>4864</v>
      </c>
      <c r="AC3965" s="4">
        <f ca="1">IF(AND(F3965&gt;17,F3965&lt;71),RANDBETWEEN(1000,5000),RANDBETWEEN(0,999))</f>
        <v>4679</v>
      </c>
      <c r="AD3965" s="4">
        <f ca="1">IF(AND(AB3965&gt;=0.5,(K3965-X3965)&gt;1000),RANDBETWEEN(1000,5000),RANDBETWEEN(0,999))</f>
        <v>1045</v>
      </c>
      <c r="AE3965" s="4">
        <f ca="1">IF(OR(V3965="",V3965="Puntual"),RANDBETWEEN(1000,5000),RANDBETWEEN(0,999))</f>
        <v>2209</v>
      </c>
      <c r="AF3965" s="4">
        <f ca="1">IF(OR(W3965="Bajo Riesgo",AE3965&gt;=1000),RANDBETWEEN(1000,5000),RANDBETWEEN(0,999))</f>
        <v>1611</v>
      </c>
      <c r="AG3965">
        <f t="shared" ca="1" si="433"/>
        <v>1</v>
      </c>
    </row>
    <row r="3966" spans="1:33" customFormat="1" x14ac:dyDescent="0.25">
      <c r="A3966">
        <v>73477710</v>
      </c>
      <c r="B3966" t="s">
        <v>10247</v>
      </c>
      <c r="C3966" t="s">
        <v>10248</v>
      </c>
      <c r="D3966">
        <v>972551864</v>
      </c>
      <c r="E3966" t="s">
        <v>10249</v>
      </c>
      <c r="F3966">
        <v>34</v>
      </c>
      <c r="G3966" t="s">
        <v>42</v>
      </c>
      <c r="H3966" t="str">
        <f t="shared" ca="1" si="427"/>
        <v>Alquilada</v>
      </c>
      <c r="I3966" t="s">
        <v>79</v>
      </c>
      <c r="J3966" t="s">
        <v>33</v>
      </c>
      <c r="K3966">
        <f t="shared" ca="1" si="428"/>
        <v>7422</v>
      </c>
      <c r="L3966" t="s">
        <v>107</v>
      </c>
      <c r="M3966" t="s">
        <v>14661</v>
      </c>
      <c r="N3966" t="s">
        <v>14661</v>
      </c>
      <c r="O3966" t="s">
        <v>14661</v>
      </c>
      <c r="P3966" t="s">
        <v>14661</v>
      </c>
      <c r="Q3966" t="s">
        <v>14662</v>
      </c>
      <c r="R3966" s="1">
        <v>42882</v>
      </c>
      <c r="S3966" t="s">
        <v>34</v>
      </c>
      <c r="T3966" t="str">
        <f t="shared" ca="1" si="429"/>
        <v>Con Garantia</v>
      </c>
      <c r="U3966" t="str">
        <f t="shared" ca="1" si="430"/>
        <v>Sin deuda</v>
      </c>
      <c r="V3966" t="str">
        <f t="shared" ca="1" si="431"/>
        <v/>
      </c>
      <c r="W3966" t="str">
        <f t="shared" ca="1" si="432"/>
        <v>Bajo Riesgo</v>
      </c>
      <c r="X3966">
        <v>1000</v>
      </c>
      <c r="Y3966" s="2">
        <f ca="1">IF(H3966="Propia",RANDBETWEEN(1000,5000),RANDBETWEEN(0,999))</f>
        <v>708</v>
      </c>
      <c r="Z3966" s="2">
        <f ca="1">IF(T3966="Con Garantia",RANDBETWEEN(1000,5000),RANDBETWEEN(0,999))</f>
        <v>2974</v>
      </c>
      <c r="AA3966" s="2">
        <f ca="1">IF(U3966="Sin deuda",RANDBETWEEN(1000,5000),RANDBETWEEN(0,999))</f>
        <v>4227</v>
      </c>
      <c r="AB3966" s="4">
        <f ca="1">IF(Q3966="Si Trabaja",RANDBETWEEN(1000,5000),RANDBETWEEN(0,999))</f>
        <v>64</v>
      </c>
      <c r="AC3966" s="4">
        <f ca="1">IF(AND(F3966&gt;17,F3966&lt;71),RANDBETWEEN(1000,5000),RANDBETWEEN(0,999))</f>
        <v>2211</v>
      </c>
      <c r="AD3966" s="4">
        <f ca="1">IF(AND(AB3966&gt;=0.5,(K3966-X3966)&gt;1000),RANDBETWEEN(1000,5000),RANDBETWEEN(0,999))</f>
        <v>1073</v>
      </c>
      <c r="AE3966" s="4">
        <f ca="1">IF(OR(V3966="",V3966="Puntual"),RANDBETWEEN(1000,5000),RANDBETWEEN(0,999))</f>
        <v>2479</v>
      </c>
      <c r="AF3966" s="4">
        <f ca="1">IF(OR(W3966="Bajo Riesgo",AE3966&gt;=1000),RANDBETWEEN(1000,5000),RANDBETWEEN(0,999))</f>
        <v>1098</v>
      </c>
      <c r="AG3966">
        <f t="shared" ca="1" si="433"/>
        <v>0</v>
      </c>
    </row>
    <row r="3967" spans="1:33" customFormat="1" x14ac:dyDescent="0.25">
      <c r="A3967">
        <v>41701699</v>
      </c>
      <c r="B3967" t="s">
        <v>10250</v>
      </c>
      <c r="C3967" t="s">
        <v>1639</v>
      </c>
      <c r="D3967">
        <v>922016726</v>
      </c>
      <c r="E3967" t="s">
        <v>10251</v>
      </c>
      <c r="F3967">
        <v>66</v>
      </c>
      <c r="G3967" t="s">
        <v>42</v>
      </c>
      <c r="H3967" t="str">
        <f t="shared" ca="1" si="427"/>
        <v>Alquilada</v>
      </c>
      <c r="I3967" t="s">
        <v>32</v>
      </c>
      <c r="J3967" t="s">
        <v>33</v>
      </c>
      <c r="K3967">
        <f t="shared" ca="1" si="428"/>
        <v>6760</v>
      </c>
      <c r="L3967" t="s">
        <v>31</v>
      </c>
      <c r="M3967" t="s">
        <v>14661</v>
      </c>
      <c r="N3967" t="s">
        <v>14661</v>
      </c>
      <c r="O3967" t="s">
        <v>14661</v>
      </c>
      <c r="P3967" t="s">
        <v>14661</v>
      </c>
      <c r="Q3967" t="s">
        <v>14662</v>
      </c>
      <c r="R3967" s="1">
        <v>43079</v>
      </c>
      <c r="S3967" t="s">
        <v>34</v>
      </c>
      <c r="T3967" t="str">
        <f t="shared" ca="1" si="429"/>
        <v>Sin Garantia</v>
      </c>
      <c r="U3967" t="str">
        <f t="shared" ca="1" si="430"/>
        <v>Sin deuda</v>
      </c>
      <c r="V3967" t="str">
        <f t="shared" ca="1" si="431"/>
        <v/>
      </c>
      <c r="W3967" t="str">
        <f t="shared" ca="1" si="432"/>
        <v>Bajo Riesgo</v>
      </c>
      <c r="X3967">
        <v>1000</v>
      </c>
      <c r="Y3967" s="2">
        <f ca="1">IF(H3967="Propia",RANDBETWEEN(1000,5000),RANDBETWEEN(0,999))</f>
        <v>169</v>
      </c>
      <c r="Z3967" s="2">
        <f ca="1">IF(T3967="Con Garantia",RANDBETWEEN(1000,5000),RANDBETWEEN(0,999))</f>
        <v>410</v>
      </c>
      <c r="AA3967" s="2">
        <f ca="1">IF(U3967="Sin deuda",RANDBETWEEN(1000,5000),RANDBETWEEN(0,999))</f>
        <v>4524</v>
      </c>
      <c r="AB3967" s="4">
        <f ca="1">IF(Q3967="Si Trabaja",RANDBETWEEN(1000,5000),RANDBETWEEN(0,999))</f>
        <v>342</v>
      </c>
      <c r="AC3967" s="4">
        <f ca="1">IF(AND(F3967&gt;17,F3967&lt;71),RANDBETWEEN(1000,5000),RANDBETWEEN(0,999))</f>
        <v>2897</v>
      </c>
      <c r="AD3967" s="4">
        <f ca="1">IF(AND(AB3967&gt;=0.5,(K3967-X3967)&gt;1000),RANDBETWEEN(1000,5000),RANDBETWEEN(0,999))</f>
        <v>4910</v>
      </c>
      <c r="AE3967" s="4">
        <f ca="1">IF(OR(V3967="",V3967="Puntual"),RANDBETWEEN(1000,5000),RANDBETWEEN(0,999))</f>
        <v>3460</v>
      </c>
      <c r="AF3967" s="4">
        <f ca="1">IF(OR(W3967="Bajo Riesgo",AE3967&gt;=1000),RANDBETWEEN(1000,5000),RANDBETWEEN(0,999))</f>
        <v>4412</v>
      </c>
      <c r="AG3967">
        <f t="shared" ca="1" si="433"/>
        <v>0</v>
      </c>
    </row>
    <row r="3968" spans="1:33" customFormat="1" x14ac:dyDescent="0.25">
      <c r="A3968">
        <v>42788327</v>
      </c>
      <c r="B3968">
        <v>42788327</v>
      </c>
      <c r="C3968" t="s">
        <v>1639</v>
      </c>
      <c r="D3968">
        <v>519175161</v>
      </c>
      <c r="E3968" t="s">
        <v>10252</v>
      </c>
      <c r="F3968">
        <v>59</v>
      </c>
      <c r="G3968" t="s">
        <v>30</v>
      </c>
      <c r="H3968" t="str">
        <f t="shared" ca="1" si="427"/>
        <v>Alquilada</v>
      </c>
      <c r="I3968" t="s">
        <v>79</v>
      </c>
      <c r="J3968" t="s">
        <v>33</v>
      </c>
      <c r="K3968">
        <f t="shared" ca="1" si="428"/>
        <v>6011</v>
      </c>
      <c r="L3968" t="s">
        <v>243</v>
      </c>
      <c r="M3968" t="s">
        <v>14661</v>
      </c>
      <c r="N3968" t="s">
        <v>14661</v>
      </c>
      <c r="O3968" t="s">
        <v>14661</v>
      </c>
      <c r="P3968" t="s">
        <v>14661</v>
      </c>
      <c r="Q3968" t="s">
        <v>14662</v>
      </c>
      <c r="R3968" s="1">
        <v>42797</v>
      </c>
      <c r="S3968" t="s">
        <v>755</v>
      </c>
      <c r="T3968" t="str">
        <f t="shared" ca="1" si="429"/>
        <v>Sin Garantia</v>
      </c>
      <c r="U3968" t="str">
        <f t="shared" ca="1" si="430"/>
        <v>Sin deuda</v>
      </c>
      <c r="V3968" t="str">
        <f t="shared" ca="1" si="431"/>
        <v/>
      </c>
      <c r="W3968" t="str">
        <f t="shared" ca="1" si="432"/>
        <v>Bajo Riesgo</v>
      </c>
      <c r="X3968">
        <v>1000</v>
      </c>
      <c r="Y3968" s="2">
        <f ca="1">IF(H3968="Propia",RANDBETWEEN(1000,5000),RANDBETWEEN(0,999))</f>
        <v>853</v>
      </c>
      <c r="Z3968" s="2">
        <f ca="1">IF(T3968="Con Garantia",RANDBETWEEN(1000,5000),RANDBETWEEN(0,999))</f>
        <v>230</v>
      </c>
      <c r="AA3968" s="2">
        <f ca="1">IF(U3968="Sin deuda",RANDBETWEEN(1000,5000),RANDBETWEEN(0,999))</f>
        <v>4009</v>
      </c>
      <c r="AB3968" s="4">
        <f ca="1">IF(Q3968="Si Trabaja",RANDBETWEEN(1000,5000),RANDBETWEEN(0,999))</f>
        <v>412</v>
      </c>
      <c r="AC3968" s="4">
        <f ca="1">IF(AND(F3968&gt;17,F3968&lt;71),RANDBETWEEN(1000,5000),RANDBETWEEN(0,999))</f>
        <v>3586</v>
      </c>
      <c r="AD3968" s="4">
        <f ca="1">IF(AND(AB3968&gt;=0.5,(K3968-X3968)&gt;1000),RANDBETWEEN(1000,5000),RANDBETWEEN(0,999))</f>
        <v>1122</v>
      </c>
      <c r="AE3968" s="4">
        <f ca="1">IF(OR(V3968="",V3968="Puntual"),RANDBETWEEN(1000,5000),RANDBETWEEN(0,999))</f>
        <v>3500</v>
      </c>
      <c r="AF3968" s="4">
        <f ca="1">IF(OR(W3968="Bajo Riesgo",AE3968&gt;=1000),RANDBETWEEN(1000,5000),RANDBETWEEN(0,999))</f>
        <v>2181</v>
      </c>
      <c r="AG3968">
        <f t="shared" ca="1" si="433"/>
        <v>0</v>
      </c>
    </row>
    <row r="3969" spans="1:33" customFormat="1" x14ac:dyDescent="0.25">
      <c r="A3969">
        <v>42788327</v>
      </c>
      <c r="B3969">
        <v>42788327</v>
      </c>
      <c r="C3969" t="s">
        <v>1639</v>
      </c>
      <c r="D3969">
        <v>519175161</v>
      </c>
      <c r="E3969" t="s">
        <v>10252</v>
      </c>
      <c r="F3969">
        <v>54</v>
      </c>
      <c r="G3969" t="s">
        <v>42</v>
      </c>
      <c r="H3969" t="str">
        <f t="shared" ca="1" si="427"/>
        <v>Propia</v>
      </c>
      <c r="I3969" t="s">
        <v>79</v>
      </c>
      <c r="J3969" t="s">
        <v>33</v>
      </c>
      <c r="K3969">
        <f t="shared" ca="1" si="428"/>
        <v>7228</v>
      </c>
      <c r="L3969" t="s">
        <v>78</v>
      </c>
      <c r="M3969" t="s">
        <v>14661</v>
      </c>
      <c r="N3969" t="s">
        <v>14661</v>
      </c>
      <c r="O3969" t="s">
        <v>14661</v>
      </c>
      <c r="P3969" t="s">
        <v>14661</v>
      </c>
      <c r="Q3969" t="s">
        <v>14662</v>
      </c>
      <c r="R3969" s="1">
        <v>43093</v>
      </c>
      <c r="S3969" t="s">
        <v>755</v>
      </c>
      <c r="T3969" t="str">
        <f t="shared" ca="1" si="429"/>
        <v>Con Garantia</v>
      </c>
      <c r="U3969" t="str">
        <f t="shared" ca="1" si="430"/>
        <v>Con deuda</v>
      </c>
      <c r="V3969" t="str">
        <f t="shared" ca="1" si="431"/>
        <v>Puntual</v>
      </c>
      <c r="W3969" t="str">
        <f t="shared" ca="1" si="432"/>
        <v>Bajo Riesgo</v>
      </c>
      <c r="X3969">
        <v>1000</v>
      </c>
      <c r="Y3969" s="2">
        <f ca="1">IF(H3969="Propia",RANDBETWEEN(1000,5000),RANDBETWEEN(0,999))</f>
        <v>2192</v>
      </c>
      <c r="Z3969" s="2">
        <f ca="1">IF(T3969="Con Garantia",RANDBETWEEN(1000,5000),RANDBETWEEN(0,999))</f>
        <v>3770</v>
      </c>
      <c r="AA3969" s="2">
        <f ca="1">IF(U3969="Sin deuda",RANDBETWEEN(1000,5000),RANDBETWEEN(0,999))</f>
        <v>95</v>
      </c>
      <c r="AB3969" s="4">
        <f ca="1">IF(Q3969="Si Trabaja",RANDBETWEEN(1000,5000),RANDBETWEEN(0,999))</f>
        <v>73</v>
      </c>
      <c r="AC3969" s="4">
        <f ca="1">IF(AND(F3969&gt;17,F3969&lt;71),RANDBETWEEN(1000,5000),RANDBETWEEN(0,999))</f>
        <v>1638</v>
      </c>
      <c r="AD3969" s="4">
        <f ca="1">IF(AND(AB3969&gt;=0.5,(K3969-X3969)&gt;1000),RANDBETWEEN(1000,5000),RANDBETWEEN(0,999))</f>
        <v>2393</v>
      </c>
      <c r="AE3969" s="4">
        <f ca="1">IF(OR(V3969="",V3969="Puntual"),RANDBETWEEN(1000,5000),RANDBETWEEN(0,999))</f>
        <v>2896</v>
      </c>
      <c r="AF3969" s="4">
        <f ca="1">IF(OR(W3969="Bajo Riesgo",AE3969&gt;=1000),RANDBETWEEN(1000,5000),RANDBETWEEN(0,999))</f>
        <v>3017</v>
      </c>
      <c r="AG3969">
        <f t="shared" ca="1" si="433"/>
        <v>0</v>
      </c>
    </row>
    <row r="3970" spans="1:33" customFormat="1" x14ac:dyDescent="0.25">
      <c r="A3970">
        <v>74584846</v>
      </c>
      <c r="B3970" t="s">
        <v>10253</v>
      </c>
      <c r="C3970" t="s">
        <v>10254</v>
      </c>
      <c r="D3970">
        <v>519144146</v>
      </c>
      <c r="E3970" t="s">
        <v>10255</v>
      </c>
      <c r="F3970">
        <v>46</v>
      </c>
      <c r="G3970" t="s">
        <v>30</v>
      </c>
      <c r="H3970" t="str">
        <f t="shared" ca="1" si="427"/>
        <v>Propia</v>
      </c>
      <c r="I3970" t="s">
        <v>32</v>
      </c>
      <c r="J3970" t="s">
        <v>33</v>
      </c>
      <c r="K3970">
        <f t="shared" ca="1" si="428"/>
        <v>5825</v>
      </c>
      <c r="L3970" t="s">
        <v>107</v>
      </c>
      <c r="M3970" t="s">
        <v>14661</v>
      </c>
      <c r="N3970" t="s">
        <v>14661</v>
      </c>
      <c r="O3970" t="s">
        <v>14661</v>
      </c>
      <c r="P3970" t="s">
        <v>14661</v>
      </c>
      <c r="Q3970" t="s">
        <v>14662</v>
      </c>
      <c r="R3970" s="1">
        <v>42898</v>
      </c>
      <c r="S3970" t="s">
        <v>34</v>
      </c>
      <c r="T3970" t="str">
        <f t="shared" ca="1" si="429"/>
        <v>Con Garantia</v>
      </c>
      <c r="U3970" t="str">
        <f t="shared" ca="1" si="430"/>
        <v>Con deuda</v>
      </c>
      <c r="V3970" t="str">
        <f t="shared" ca="1" si="431"/>
        <v>Moroso</v>
      </c>
      <c r="W3970" t="str">
        <f t="shared" ca="1" si="432"/>
        <v>Alto Riesgo</v>
      </c>
      <c r="X3970">
        <v>1000</v>
      </c>
      <c r="Y3970" s="2">
        <f ca="1">IF(H3970="Propia",RANDBETWEEN(1000,5000),RANDBETWEEN(0,999))</f>
        <v>1183</v>
      </c>
      <c r="Z3970" s="2">
        <f ca="1">IF(T3970="Con Garantia",RANDBETWEEN(1000,5000),RANDBETWEEN(0,999))</f>
        <v>2690</v>
      </c>
      <c r="AA3970" s="2">
        <f ca="1">IF(U3970="Sin deuda",RANDBETWEEN(1000,5000),RANDBETWEEN(0,999))</f>
        <v>240</v>
      </c>
      <c r="AB3970" s="4">
        <f ca="1">IF(Q3970="Si Trabaja",RANDBETWEEN(1000,5000),RANDBETWEEN(0,999))</f>
        <v>103</v>
      </c>
      <c r="AC3970" s="4">
        <f ca="1">IF(AND(F3970&gt;17,F3970&lt;71),RANDBETWEEN(1000,5000),RANDBETWEEN(0,999))</f>
        <v>1436</v>
      </c>
      <c r="AD3970" s="4">
        <f ca="1">IF(AND(AB3970&gt;=0.5,(K3970-X3970)&gt;1000),RANDBETWEEN(1000,5000),RANDBETWEEN(0,999))</f>
        <v>2319</v>
      </c>
      <c r="AE3970" s="4">
        <f ca="1">IF(OR(V3970="",V3970="Puntual"),RANDBETWEEN(1000,5000),RANDBETWEEN(0,999))</f>
        <v>870</v>
      </c>
      <c r="AF3970" s="4">
        <f ca="1">IF(OR(W3970="Bajo Riesgo",AE3970&gt;=1000),RANDBETWEEN(1000,5000),RANDBETWEEN(0,999))</f>
        <v>242</v>
      </c>
      <c r="AG3970">
        <f t="shared" ca="1" si="433"/>
        <v>0</v>
      </c>
    </row>
    <row r="3971" spans="1:33" customFormat="1" x14ac:dyDescent="0.25">
      <c r="A3971">
        <v>73071635</v>
      </c>
      <c r="B3971" t="s">
        <v>10256</v>
      </c>
      <c r="C3971" t="s">
        <v>10257</v>
      </c>
      <c r="D3971">
        <v>952008795</v>
      </c>
      <c r="E3971" t="s">
        <v>10258</v>
      </c>
      <c r="F3971">
        <v>34</v>
      </c>
      <c r="G3971" t="s">
        <v>42</v>
      </c>
      <c r="H3971" t="str">
        <f t="shared" ref="H3971:H4034" ca="1" si="434">IF(RANDBETWEEN(0,1)=1,"Propia","Alquilada")</f>
        <v>Alquilada</v>
      </c>
      <c r="I3971" t="s">
        <v>79</v>
      </c>
      <c r="J3971" t="s">
        <v>33</v>
      </c>
      <c r="K3971">
        <f t="shared" ref="K3971:K4034" ca="1" si="435">RANDBETWEEN(5000,8000)</f>
        <v>7031</v>
      </c>
      <c r="L3971" t="s">
        <v>53</v>
      </c>
      <c r="M3971" t="s">
        <v>13476</v>
      </c>
      <c r="N3971">
        <v>7</v>
      </c>
      <c r="O3971" t="s">
        <v>14663</v>
      </c>
      <c r="P3971" t="s">
        <v>14670</v>
      </c>
      <c r="Q3971" t="s">
        <v>14659</v>
      </c>
      <c r="R3971" s="1">
        <v>43005</v>
      </c>
      <c r="S3971" t="s">
        <v>755</v>
      </c>
      <c r="T3971" t="str">
        <f t="shared" ref="T3971:T4034" ca="1" si="436">IF(RANDBETWEEN(0,1)=1,"Con Garantia","Sin Garantia")</f>
        <v>Sin Garantia</v>
      </c>
      <c r="U3971" t="str">
        <f t="shared" ref="U3971:U4034" ca="1" si="437">IF(RANDBETWEEN(0,1)=0,"Con deuda","Sin deuda")</f>
        <v>Con deuda</v>
      </c>
      <c r="V3971" t="str">
        <f t="shared" ref="V3971:V4034" ca="1" si="438">IF(AND(RANDBETWEEN(0,1)=0,U3971="Con deuda"),"Moroso",IF(U3971="Sin deuda","","Puntual"))</f>
        <v>Moroso</v>
      </c>
      <c r="W3971" t="str">
        <f t="shared" ref="W3971:W4034" ca="1" si="439">IF(AND(U3971="Con deuda",V3971="Moroso"),"Alto Riesgo","Bajo Riesgo")</f>
        <v>Alto Riesgo</v>
      </c>
      <c r="X3971">
        <v>1000</v>
      </c>
      <c r="Y3971" s="2">
        <f ca="1">IF(H3971="Propia",RANDBETWEEN(1000,5000),RANDBETWEEN(0,999))</f>
        <v>31</v>
      </c>
      <c r="Z3971" s="2">
        <f ca="1">IF(T3971="Con Garantia",RANDBETWEEN(1000,5000),RANDBETWEEN(0,999))</f>
        <v>584</v>
      </c>
      <c r="AA3971" s="2">
        <f ca="1">IF(U3971="Sin deuda",RANDBETWEEN(1000,5000),RANDBETWEEN(0,999))</f>
        <v>461</v>
      </c>
      <c r="AB3971" s="4">
        <f ca="1">IF(Q3971="Si Trabaja",RANDBETWEEN(1000,5000),RANDBETWEEN(0,999))</f>
        <v>2117</v>
      </c>
      <c r="AC3971" s="4">
        <f ca="1">IF(AND(F3971&gt;17,F3971&lt;71),RANDBETWEEN(1000,5000),RANDBETWEEN(0,999))</f>
        <v>2732</v>
      </c>
      <c r="AD3971" s="4">
        <f ca="1">IF(AND(AB3971&gt;=0.5,(K3971-X3971)&gt;1000),RANDBETWEEN(1000,5000),RANDBETWEEN(0,999))</f>
        <v>1235</v>
      </c>
      <c r="AE3971" s="4">
        <f ca="1">IF(OR(V3971="",V3971="Puntual"),RANDBETWEEN(1000,5000),RANDBETWEEN(0,999))</f>
        <v>917</v>
      </c>
      <c r="AF3971" s="4">
        <f ca="1">IF(OR(W3971="Bajo Riesgo",AE3971&gt;=1000),RANDBETWEEN(1000,5000),RANDBETWEEN(0,999))</f>
        <v>166</v>
      </c>
      <c r="AG3971">
        <f t="shared" ref="AG3971:AG4034" ca="1" si="440">IF(AND(AB3971&gt;=1000,AC3971&gt;=1000,AD3971&gt;=1000,AE3971&gt;=1000,AF3971&gt;=1000),1,0)</f>
        <v>0</v>
      </c>
    </row>
    <row r="3972" spans="1:33" customFormat="1" x14ac:dyDescent="0.25">
      <c r="A3972">
        <v>41913435</v>
      </c>
      <c r="B3972" t="s">
        <v>10259</v>
      </c>
      <c r="C3972" t="s">
        <v>10260</v>
      </c>
      <c r="D3972">
        <v>972011391</v>
      </c>
      <c r="E3972" t="s">
        <v>10261</v>
      </c>
      <c r="F3972">
        <v>53</v>
      </c>
      <c r="G3972" t="s">
        <v>42</v>
      </c>
      <c r="H3972" t="str">
        <f t="shared" ca="1" si="434"/>
        <v>Alquilada</v>
      </c>
      <c r="I3972" t="s">
        <v>79</v>
      </c>
      <c r="J3972" t="s">
        <v>33</v>
      </c>
      <c r="K3972">
        <f t="shared" ca="1" si="435"/>
        <v>5118</v>
      </c>
      <c r="L3972" t="s">
        <v>135</v>
      </c>
      <c r="M3972" t="s">
        <v>14389</v>
      </c>
      <c r="N3972">
        <v>8</v>
      </c>
      <c r="O3972" t="s">
        <v>14663</v>
      </c>
      <c r="P3972" t="s">
        <v>14665</v>
      </c>
      <c r="Q3972" t="s">
        <v>14659</v>
      </c>
      <c r="R3972" s="1">
        <v>42890</v>
      </c>
      <c r="S3972" t="s">
        <v>34</v>
      </c>
      <c r="T3972" t="str">
        <f t="shared" ca="1" si="436"/>
        <v>Sin Garantia</v>
      </c>
      <c r="U3972" t="str">
        <f t="shared" ca="1" si="437"/>
        <v>Con deuda</v>
      </c>
      <c r="V3972" t="str">
        <f t="shared" ca="1" si="438"/>
        <v>Moroso</v>
      </c>
      <c r="W3972" t="str">
        <f t="shared" ca="1" si="439"/>
        <v>Alto Riesgo</v>
      </c>
      <c r="X3972">
        <v>1000</v>
      </c>
      <c r="Y3972" s="2">
        <f ca="1">IF(H3972="Propia",RANDBETWEEN(1000,5000),RANDBETWEEN(0,999))</f>
        <v>739</v>
      </c>
      <c r="Z3972" s="2">
        <f ca="1">IF(T3972="Con Garantia",RANDBETWEEN(1000,5000),RANDBETWEEN(0,999))</f>
        <v>510</v>
      </c>
      <c r="AA3972" s="2">
        <f ca="1">IF(U3972="Sin deuda",RANDBETWEEN(1000,5000),RANDBETWEEN(0,999))</f>
        <v>508</v>
      </c>
      <c r="AB3972" s="4">
        <f ca="1">IF(Q3972="Si Trabaja",RANDBETWEEN(1000,5000),RANDBETWEEN(0,999))</f>
        <v>4142</v>
      </c>
      <c r="AC3972" s="4">
        <f ca="1">IF(AND(F3972&gt;17,F3972&lt;71),RANDBETWEEN(1000,5000),RANDBETWEEN(0,999))</f>
        <v>2218</v>
      </c>
      <c r="AD3972" s="4">
        <f ca="1">IF(AND(AB3972&gt;=0.5,(K3972-X3972)&gt;1000),RANDBETWEEN(1000,5000),RANDBETWEEN(0,999))</f>
        <v>4476</v>
      </c>
      <c r="AE3972" s="4">
        <f ca="1">IF(OR(V3972="",V3972="Puntual"),RANDBETWEEN(1000,5000),RANDBETWEEN(0,999))</f>
        <v>420</v>
      </c>
      <c r="AF3972" s="4">
        <f ca="1">IF(OR(W3972="Bajo Riesgo",AE3972&gt;=1000),RANDBETWEEN(1000,5000),RANDBETWEEN(0,999))</f>
        <v>517</v>
      </c>
      <c r="AG3972">
        <f t="shared" ca="1" si="440"/>
        <v>0</v>
      </c>
    </row>
    <row r="3973" spans="1:33" customFormat="1" x14ac:dyDescent="0.25">
      <c r="A3973">
        <v>9002268</v>
      </c>
      <c r="B3973" t="s">
        <v>10262</v>
      </c>
      <c r="C3973" t="s">
        <v>10263</v>
      </c>
      <c r="D3973">
        <v>519777512</v>
      </c>
      <c r="E3973" t="s">
        <v>10264</v>
      </c>
      <c r="F3973">
        <v>48</v>
      </c>
      <c r="G3973" t="s">
        <v>42</v>
      </c>
      <c r="H3973" t="str">
        <f t="shared" ca="1" si="434"/>
        <v>Alquilada</v>
      </c>
      <c r="I3973" t="s">
        <v>79</v>
      </c>
      <c r="J3973" t="s">
        <v>33</v>
      </c>
      <c r="K3973">
        <f t="shared" ca="1" si="435"/>
        <v>7515</v>
      </c>
      <c r="L3973" t="s">
        <v>60</v>
      </c>
      <c r="M3973" t="s">
        <v>14661</v>
      </c>
      <c r="N3973" t="s">
        <v>14661</v>
      </c>
      <c r="O3973" t="s">
        <v>14661</v>
      </c>
      <c r="P3973" t="s">
        <v>14661</v>
      </c>
      <c r="Q3973" t="s">
        <v>14662</v>
      </c>
      <c r="R3973" s="1">
        <v>42758</v>
      </c>
      <c r="S3973" t="s">
        <v>34</v>
      </c>
      <c r="T3973" t="str">
        <f t="shared" ca="1" si="436"/>
        <v>Con Garantia</v>
      </c>
      <c r="U3973" t="str">
        <f t="shared" ca="1" si="437"/>
        <v>Sin deuda</v>
      </c>
      <c r="V3973" t="str">
        <f t="shared" ca="1" si="438"/>
        <v/>
      </c>
      <c r="W3973" t="str">
        <f t="shared" ca="1" si="439"/>
        <v>Bajo Riesgo</v>
      </c>
      <c r="X3973">
        <v>1000</v>
      </c>
      <c r="Y3973" s="2">
        <f ca="1">IF(H3973="Propia",RANDBETWEEN(1000,5000),RANDBETWEEN(0,999))</f>
        <v>272</v>
      </c>
      <c r="Z3973" s="2">
        <f ca="1">IF(T3973="Con Garantia",RANDBETWEEN(1000,5000),RANDBETWEEN(0,999))</f>
        <v>1110</v>
      </c>
      <c r="AA3973" s="2">
        <f ca="1">IF(U3973="Sin deuda",RANDBETWEEN(1000,5000),RANDBETWEEN(0,999))</f>
        <v>4710</v>
      </c>
      <c r="AB3973" s="4">
        <f ca="1">IF(Q3973="Si Trabaja",RANDBETWEEN(1000,5000),RANDBETWEEN(0,999))</f>
        <v>36</v>
      </c>
      <c r="AC3973" s="4">
        <f ca="1">IF(AND(F3973&gt;17,F3973&lt;71),RANDBETWEEN(1000,5000),RANDBETWEEN(0,999))</f>
        <v>4053</v>
      </c>
      <c r="AD3973" s="4">
        <f ca="1">IF(AND(AB3973&gt;=0.5,(K3973-X3973)&gt;1000),RANDBETWEEN(1000,5000),RANDBETWEEN(0,999))</f>
        <v>1853</v>
      </c>
      <c r="AE3973" s="4">
        <f ca="1">IF(OR(V3973="",V3973="Puntual"),RANDBETWEEN(1000,5000),RANDBETWEEN(0,999))</f>
        <v>4041</v>
      </c>
      <c r="AF3973" s="4">
        <f ca="1">IF(OR(W3973="Bajo Riesgo",AE3973&gt;=1000),RANDBETWEEN(1000,5000),RANDBETWEEN(0,999))</f>
        <v>1378</v>
      </c>
      <c r="AG3973">
        <f t="shared" ca="1" si="440"/>
        <v>0</v>
      </c>
    </row>
    <row r="3974" spans="1:33" customFormat="1" x14ac:dyDescent="0.25">
      <c r="A3974">
        <v>76759689</v>
      </c>
      <c r="B3974" t="s">
        <v>10265</v>
      </c>
      <c r="C3974" t="s">
        <v>10266</v>
      </c>
      <c r="D3974">
        <v>992696502</v>
      </c>
      <c r="E3974" t="s">
        <v>10267</v>
      </c>
      <c r="F3974">
        <v>23</v>
      </c>
      <c r="G3974" t="s">
        <v>30</v>
      </c>
      <c r="H3974" t="str">
        <f t="shared" ca="1" si="434"/>
        <v>Alquilada</v>
      </c>
      <c r="I3974" t="s">
        <v>44</v>
      </c>
      <c r="J3974" t="s">
        <v>33</v>
      </c>
      <c r="K3974">
        <f t="shared" ca="1" si="435"/>
        <v>5869</v>
      </c>
      <c r="L3974" t="s">
        <v>135</v>
      </c>
      <c r="M3974" t="s">
        <v>13689</v>
      </c>
      <c r="N3974">
        <v>7</v>
      </c>
      <c r="O3974" t="s">
        <v>14657</v>
      </c>
      <c r="P3974" t="s">
        <v>14658</v>
      </c>
      <c r="Q3974" t="s">
        <v>14659</v>
      </c>
      <c r="R3974" s="1">
        <v>43012</v>
      </c>
      <c r="S3974" t="s">
        <v>34</v>
      </c>
      <c r="T3974" t="str">
        <f t="shared" ca="1" si="436"/>
        <v>Con Garantia</v>
      </c>
      <c r="U3974" t="str">
        <f t="shared" ca="1" si="437"/>
        <v>Con deuda</v>
      </c>
      <c r="V3974" t="str">
        <f t="shared" ca="1" si="438"/>
        <v>Moroso</v>
      </c>
      <c r="W3974" t="str">
        <f t="shared" ca="1" si="439"/>
        <v>Alto Riesgo</v>
      </c>
      <c r="X3974">
        <v>1000</v>
      </c>
      <c r="Y3974" s="2">
        <f ca="1">IF(H3974="Propia",RANDBETWEEN(1000,5000),RANDBETWEEN(0,999))</f>
        <v>250</v>
      </c>
      <c r="Z3974" s="2">
        <f ca="1">IF(T3974="Con Garantia",RANDBETWEEN(1000,5000),RANDBETWEEN(0,999))</f>
        <v>4665</v>
      </c>
      <c r="AA3974" s="2">
        <f ca="1">IF(U3974="Sin deuda",RANDBETWEEN(1000,5000),RANDBETWEEN(0,999))</f>
        <v>260</v>
      </c>
      <c r="AB3974" s="4">
        <f ca="1">IF(Q3974="Si Trabaja",RANDBETWEEN(1000,5000),RANDBETWEEN(0,999))</f>
        <v>1028</v>
      </c>
      <c r="AC3974" s="4">
        <f ca="1">IF(AND(F3974&gt;17,F3974&lt;71),RANDBETWEEN(1000,5000),RANDBETWEEN(0,999))</f>
        <v>4154</v>
      </c>
      <c r="AD3974" s="4">
        <f ca="1">IF(AND(AB3974&gt;=0.5,(K3974-X3974)&gt;1000),RANDBETWEEN(1000,5000),RANDBETWEEN(0,999))</f>
        <v>1875</v>
      </c>
      <c r="AE3974" s="4">
        <f ca="1">IF(OR(V3974="",V3974="Puntual"),RANDBETWEEN(1000,5000),RANDBETWEEN(0,999))</f>
        <v>636</v>
      </c>
      <c r="AF3974" s="4">
        <f ca="1">IF(OR(W3974="Bajo Riesgo",AE3974&gt;=1000),RANDBETWEEN(1000,5000),RANDBETWEEN(0,999))</f>
        <v>140</v>
      </c>
      <c r="AG3974">
        <f t="shared" ca="1" si="440"/>
        <v>0</v>
      </c>
    </row>
    <row r="3975" spans="1:33" customFormat="1" x14ac:dyDescent="0.25">
      <c r="A3975">
        <v>74640202</v>
      </c>
      <c r="B3975" t="s">
        <v>10268</v>
      </c>
      <c r="C3975" t="s">
        <v>10260</v>
      </c>
      <c r="D3975">
        <v>519446642</v>
      </c>
      <c r="E3975" t="s">
        <v>10269</v>
      </c>
      <c r="F3975">
        <v>66</v>
      </c>
      <c r="G3975" t="s">
        <v>42</v>
      </c>
      <c r="H3975" t="str">
        <f t="shared" ca="1" si="434"/>
        <v>Propia</v>
      </c>
      <c r="I3975" t="s">
        <v>44</v>
      </c>
      <c r="J3975" t="s">
        <v>33</v>
      </c>
      <c r="K3975">
        <f t="shared" ca="1" si="435"/>
        <v>6316</v>
      </c>
      <c r="L3975" t="s">
        <v>48</v>
      </c>
      <c r="M3975" t="s">
        <v>14661</v>
      </c>
      <c r="N3975" t="s">
        <v>14661</v>
      </c>
      <c r="O3975" t="s">
        <v>14661</v>
      </c>
      <c r="P3975" t="s">
        <v>14661</v>
      </c>
      <c r="Q3975" t="s">
        <v>14662</v>
      </c>
      <c r="R3975" s="1">
        <v>43019</v>
      </c>
      <c r="S3975" t="s">
        <v>755</v>
      </c>
      <c r="T3975" t="str">
        <f t="shared" ca="1" si="436"/>
        <v>Con Garantia</v>
      </c>
      <c r="U3975" t="str">
        <f t="shared" ca="1" si="437"/>
        <v>Sin deuda</v>
      </c>
      <c r="V3975" t="str">
        <f t="shared" ca="1" si="438"/>
        <v/>
      </c>
      <c r="W3975" t="str">
        <f t="shared" ca="1" si="439"/>
        <v>Bajo Riesgo</v>
      </c>
      <c r="X3975">
        <v>1000</v>
      </c>
      <c r="Y3975" s="2">
        <f ca="1">IF(H3975="Propia",RANDBETWEEN(1000,5000),RANDBETWEEN(0,999))</f>
        <v>1674</v>
      </c>
      <c r="Z3975" s="2">
        <f ca="1">IF(T3975="Con Garantia",RANDBETWEEN(1000,5000),RANDBETWEEN(0,999))</f>
        <v>4189</v>
      </c>
      <c r="AA3975" s="2">
        <f ca="1">IF(U3975="Sin deuda",RANDBETWEEN(1000,5000),RANDBETWEEN(0,999))</f>
        <v>2115</v>
      </c>
      <c r="AB3975" s="4">
        <f ca="1">IF(Q3975="Si Trabaja",RANDBETWEEN(1000,5000),RANDBETWEEN(0,999))</f>
        <v>412</v>
      </c>
      <c r="AC3975" s="4">
        <f ca="1">IF(AND(F3975&gt;17,F3975&lt;71),RANDBETWEEN(1000,5000),RANDBETWEEN(0,999))</f>
        <v>4980</v>
      </c>
      <c r="AD3975" s="4">
        <f ca="1">IF(AND(AB3975&gt;=0.5,(K3975-X3975)&gt;1000),RANDBETWEEN(1000,5000),RANDBETWEEN(0,999))</f>
        <v>4340</v>
      </c>
      <c r="AE3975" s="4">
        <f ca="1">IF(OR(V3975="",V3975="Puntual"),RANDBETWEEN(1000,5000),RANDBETWEEN(0,999))</f>
        <v>4187</v>
      </c>
      <c r="AF3975" s="4">
        <f ca="1">IF(OR(W3975="Bajo Riesgo",AE3975&gt;=1000),RANDBETWEEN(1000,5000),RANDBETWEEN(0,999))</f>
        <v>2106</v>
      </c>
      <c r="AG3975">
        <f t="shared" ca="1" si="440"/>
        <v>0</v>
      </c>
    </row>
    <row r="3976" spans="1:33" customFormat="1" x14ac:dyDescent="0.25">
      <c r="A3976">
        <v>9002268</v>
      </c>
      <c r="B3976" t="s">
        <v>10262</v>
      </c>
      <c r="C3976" t="s">
        <v>10270</v>
      </c>
      <c r="D3976">
        <v>519806026</v>
      </c>
      <c r="E3976" t="s">
        <v>10264</v>
      </c>
      <c r="F3976">
        <v>43</v>
      </c>
      <c r="G3976" t="s">
        <v>42</v>
      </c>
      <c r="H3976" t="str">
        <f t="shared" ca="1" si="434"/>
        <v>Alquilada</v>
      </c>
      <c r="I3976" t="s">
        <v>44</v>
      </c>
      <c r="J3976" t="s">
        <v>33</v>
      </c>
      <c r="K3976">
        <f t="shared" ca="1" si="435"/>
        <v>7151</v>
      </c>
      <c r="L3976" t="s">
        <v>121</v>
      </c>
      <c r="M3976" t="s">
        <v>14661</v>
      </c>
      <c r="N3976" t="s">
        <v>14661</v>
      </c>
      <c r="O3976" t="s">
        <v>14661</v>
      </c>
      <c r="P3976" t="s">
        <v>14661</v>
      </c>
      <c r="Q3976" t="s">
        <v>14662</v>
      </c>
      <c r="R3976" s="1">
        <v>42925</v>
      </c>
      <c r="S3976" t="s">
        <v>755</v>
      </c>
      <c r="T3976" t="str">
        <f t="shared" ca="1" si="436"/>
        <v>Sin Garantia</v>
      </c>
      <c r="U3976" t="str">
        <f t="shared" ca="1" si="437"/>
        <v>Sin deuda</v>
      </c>
      <c r="V3976" t="str">
        <f t="shared" ca="1" si="438"/>
        <v/>
      </c>
      <c r="W3976" t="str">
        <f t="shared" ca="1" si="439"/>
        <v>Bajo Riesgo</v>
      </c>
      <c r="X3976">
        <v>1000</v>
      </c>
      <c r="Y3976" s="2">
        <f ca="1">IF(H3976="Propia",RANDBETWEEN(1000,5000),RANDBETWEEN(0,999))</f>
        <v>380</v>
      </c>
      <c r="Z3976" s="2">
        <f ca="1">IF(T3976="Con Garantia",RANDBETWEEN(1000,5000),RANDBETWEEN(0,999))</f>
        <v>801</v>
      </c>
      <c r="AA3976" s="2">
        <f ca="1">IF(U3976="Sin deuda",RANDBETWEEN(1000,5000),RANDBETWEEN(0,999))</f>
        <v>2913</v>
      </c>
      <c r="AB3976" s="4">
        <f ca="1">IF(Q3976="Si Trabaja",RANDBETWEEN(1000,5000),RANDBETWEEN(0,999))</f>
        <v>841</v>
      </c>
      <c r="AC3976" s="4">
        <f ca="1">IF(AND(F3976&gt;17,F3976&lt;71),RANDBETWEEN(1000,5000),RANDBETWEEN(0,999))</f>
        <v>4652</v>
      </c>
      <c r="AD3976" s="4">
        <f ca="1">IF(AND(AB3976&gt;=0.5,(K3976-X3976)&gt;1000),RANDBETWEEN(1000,5000),RANDBETWEEN(0,999))</f>
        <v>4983</v>
      </c>
      <c r="AE3976" s="4">
        <f ca="1">IF(OR(V3976="",V3976="Puntual"),RANDBETWEEN(1000,5000),RANDBETWEEN(0,999))</f>
        <v>3470</v>
      </c>
      <c r="AF3976" s="4">
        <f ca="1">IF(OR(W3976="Bajo Riesgo",AE3976&gt;=1000),RANDBETWEEN(1000,5000),RANDBETWEEN(0,999))</f>
        <v>3095</v>
      </c>
      <c r="AG3976">
        <f t="shared" ca="1" si="440"/>
        <v>0</v>
      </c>
    </row>
    <row r="3977" spans="1:33" customFormat="1" x14ac:dyDescent="0.25">
      <c r="A3977">
        <v>44539525</v>
      </c>
      <c r="B3977" t="s">
        <v>10271</v>
      </c>
      <c r="C3977" t="s">
        <v>10272</v>
      </c>
      <c r="D3977">
        <v>933852286</v>
      </c>
      <c r="E3977" t="s">
        <v>10273</v>
      </c>
      <c r="F3977">
        <v>20</v>
      </c>
      <c r="G3977" t="s">
        <v>42</v>
      </c>
      <c r="H3977" t="str">
        <f t="shared" ca="1" si="434"/>
        <v>Alquilada</v>
      </c>
      <c r="I3977" t="s">
        <v>49</v>
      </c>
      <c r="J3977" t="s">
        <v>33</v>
      </c>
      <c r="K3977">
        <f t="shared" ca="1" si="435"/>
        <v>5403</v>
      </c>
      <c r="L3977" t="s">
        <v>53</v>
      </c>
      <c r="M3977" t="s">
        <v>13920</v>
      </c>
      <c r="N3977">
        <v>8</v>
      </c>
      <c r="O3977" t="s">
        <v>14657</v>
      </c>
      <c r="P3977" t="s">
        <v>14668</v>
      </c>
      <c r="Q3977" t="s">
        <v>14659</v>
      </c>
      <c r="R3977" s="1">
        <v>43034</v>
      </c>
      <c r="S3977" t="s">
        <v>755</v>
      </c>
      <c r="T3977" t="str">
        <f t="shared" ca="1" si="436"/>
        <v>Con Garantia</v>
      </c>
      <c r="U3977" t="str">
        <f t="shared" ca="1" si="437"/>
        <v>Con deuda</v>
      </c>
      <c r="V3977" t="str">
        <f t="shared" ca="1" si="438"/>
        <v>Moroso</v>
      </c>
      <c r="W3977" t="str">
        <f t="shared" ca="1" si="439"/>
        <v>Alto Riesgo</v>
      </c>
      <c r="X3977">
        <v>1000</v>
      </c>
      <c r="Y3977" s="2">
        <f ca="1">IF(H3977="Propia",RANDBETWEEN(1000,5000),RANDBETWEEN(0,999))</f>
        <v>212</v>
      </c>
      <c r="Z3977" s="2">
        <f ca="1">IF(T3977="Con Garantia",RANDBETWEEN(1000,5000),RANDBETWEEN(0,999))</f>
        <v>2372</v>
      </c>
      <c r="AA3977" s="2">
        <f ca="1">IF(U3977="Sin deuda",RANDBETWEEN(1000,5000),RANDBETWEEN(0,999))</f>
        <v>483</v>
      </c>
      <c r="AB3977" s="4">
        <f ca="1">IF(Q3977="Si Trabaja",RANDBETWEEN(1000,5000),RANDBETWEEN(0,999))</f>
        <v>3183</v>
      </c>
      <c r="AC3977" s="4">
        <f ca="1">IF(AND(F3977&gt;17,F3977&lt;71),RANDBETWEEN(1000,5000),RANDBETWEEN(0,999))</f>
        <v>3500</v>
      </c>
      <c r="AD3977" s="4">
        <f ca="1">IF(AND(AB3977&gt;=0.5,(K3977-X3977)&gt;1000),RANDBETWEEN(1000,5000),RANDBETWEEN(0,999))</f>
        <v>1338</v>
      </c>
      <c r="AE3977" s="4">
        <f ca="1">IF(OR(V3977="",V3977="Puntual"),RANDBETWEEN(1000,5000),RANDBETWEEN(0,999))</f>
        <v>306</v>
      </c>
      <c r="AF3977" s="4">
        <f ca="1">IF(OR(W3977="Bajo Riesgo",AE3977&gt;=1000),RANDBETWEEN(1000,5000),RANDBETWEEN(0,999))</f>
        <v>442</v>
      </c>
      <c r="AG3977">
        <f t="shared" ca="1" si="440"/>
        <v>0</v>
      </c>
    </row>
    <row r="3978" spans="1:33" customFormat="1" x14ac:dyDescent="0.25">
      <c r="A3978">
        <v>70585027</v>
      </c>
      <c r="B3978" t="s">
        <v>10274</v>
      </c>
      <c r="C3978" t="s">
        <v>10275</v>
      </c>
      <c r="D3978">
        <v>994229097</v>
      </c>
      <c r="E3978" t="s">
        <v>10276</v>
      </c>
      <c r="F3978">
        <v>27</v>
      </c>
      <c r="G3978" t="s">
        <v>30</v>
      </c>
      <c r="H3978" t="str">
        <f t="shared" ca="1" si="434"/>
        <v>Alquilada</v>
      </c>
      <c r="I3978" t="s">
        <v>49</v>
      </c>
      <c r="J3978" t="s">
        <v>33</v>
      </c>
      <c r="K3978">
        <f t="shared" ca="1" si="435"/>
        <v>7367</v>
      </c>
      <c r="L3978" t="s">
        <v>125</v>
      </c>
      <c r="M3978" t="s">
        <v>13786</v>
      </c>
      <c r="N3978">
        <v>1</v>
      </c>
      <c r="O3978" t="s">
        <v>14657</v>
      </c>
      <c r="P3978" t="s">
        <v>14666</v>
      </c>
      <c r="Q3978" t="s">
        <v>14659</v>
      </c>
      <c r="R3978" s="1">
        <v>42800</v>
      </c>
      <c r="S3978" t="s">
        <v>34</v>
      </c>
      <c r="T3978" t="str">
        <f t="shared" ca="1" si="436"/>
        <v>Sin Garantia</v>
      </c>
      <c r="U3978" t="str">
        <f t="shared" ca="1" si="437"/>
        <v>Con deuda</v>
      </c>
      <c r="V3978" t="str">
        <f t="shared" ca="1" si="438"/>
        <v>Puntual</v>
      </c>
      <c r="W3978" t="str">
        <f t="shared" ca="1" si="439"/>
        <v>Bajo Riesgo</v>
      </c>
      <c r="X3978">
        <v>1000</v>
      </c>
      <c r="Y3978" s="2">
        <f ca="1">IF(H3978="Propia",RANDBETWEEN(1000,5000),RANDBETWEEN(0,999))</f>
        <v>888</v>
      </c>
      <c r="Z3978" s="2">
        <f ca="1">IF(T3978="Con Garantia",RANDBETWEEN(1000,5000),RANDBETWEEN(0,999))</f>
        <v>629</v>
      </c>
      <c r="AA3978" s="2">
        <f ca="1">IF(U3978="Sin deuda",RANDBETWEEN(1000,5000),RANDBETWEEN(0,999))</f>
        <v>482</v>
      </c>
      <c r="AB3978" s="4">
        <f ca="1">IF(Q3978="Si Trabaja",RANDBETWEEN(1000,5000),RANDBETWEEN(0,999))</f>
        <v>2899</v>
      </c>
      <c r="AC3978" s="4">
        <f ca="1">IF(AND(F3978&gt;17,F3978&lt;71),RANDBETWEEN(1000,5000),RANDBETWEEN(0,999))</f>
        <v>1847</v>
      </c>
      <c r="AD3978" s="4">
        <f ca="1">IF(AND(AB3978&gt;=0.5,(K3978-X3978)&gt;1000),RANDBETWEEN(1000,5000),RANDBETWEEN(0,999))</f>
        <v>3003</v>
      </c>
      <c r="AE3978" s="4">
        <f ca="1">IF(OR(V3978="",V3978="Puntual"),RANDBETWEEN(1000,5000),RANDBETWEEN(0,999))</f>
        <v>1575</v>
      </c>
      <c r="AF3978" s="4">
        <f ca="1">IF(OR(W3978="Bajo Riesgo",AE3978&gt;=1000),RANDBETWEEN(1000,5000),RANDBETWEEN(0,999))</f>
        <v>2535</v>
      </c>
      <c r="AG3978">
        <f t="shared" ca="1" si="440"/>
        <v>1</v>
      </c>
    </row>
    <row r="3979" spans="1:33" customFormat="1" x14ac:dyDescent="0.25">
      <c r="A3979">
        <v>46940277</v>
      </c>
      <c r="B3979" t="s">
        <v>10277</v>
      </c>
      <c r="C3979" t="s">
        <v>10278</v>
      </c>
      <c r="D3979">
        <v>931316686</v>
      </c>
      <c r="E3979" t="s">
        <v>10279</v>
      </c>
      <c r="F3979">
        <v>51</v>
      </c>
      <c r="G3979" t="s">
        <v>42</v>
      </c>
      <c r="H3979" t="str">
        <f t="shared" ca="1" si="434"/>
        <v>Alquilada</v>
      </c>
      <c r="I3979" t="s">
        <v>44</v>
      </c>
      <c r="J3979" t="s">
        <v>33</v>
      </c>
      <c r="K3979">
        <f t="shared" ca="1" si="435"/>
        <v>6795</v>
      </c>
      <c r="L3979" t="s">
        <v>243</v>
      </c>
      <c r="M3979" t="s">
        <v>14661</v>
      </c>
      <c r="N3979" t="s">
        <v>14661</v>
      </c>
      <c r="O3979" t="s">
        <v>14661</v>
      </c>
      <c r="P3979" t="s">
        <v>14661</v>
      </c>
      <c r="Q3979" t="s">
        <v>14662</v>
      </c>
      <c r="R3979" s="1">
        <v>42820</v>
      </c>
      <c r="S3979" t="s">
        <v>34</v>
      </c>
      <c r="T3979" t="str">
        <f t="shared" ca="1" si="436"/>
        <v>Sin Garantia</v>
      </c>
      <c r="U3979" t="str">
        <f t="shared" ca="1" si="437"/>
        <v>Con deuda</v>
      </c>
      <c r="V3979" t="str">
        <f t="shared" ca="1" si="438"/>
        <v>Moroso</v>
      </c>
      <c r="W3979" t="str">
        <f t="shared" ca="1" si="439"/>
        <v>Alto Riesgo</v>
      </c>
      <c r="X3979">
        <v>1000</v>
      </c>
      <c r="Y3979" s="2">
        <f ca="1">IF(H3979="Propia",RANDBETWEEN(1000,5000),RANDBETWEEN(0,999))</f>
        <v>411</v>
      </c>
      <c r="Z3979" s="2">
        <f ca="1">IF(T3979="Con Garantia",RANDBETWEEN(1000,5000),RANDBETWEEN(0,999))</f>
        <v>678</v>
      </c>
      <c r="AA3979" s="2">
        <f ca="1">IF(U3979="Sin deuda",RANDBETWEEN(1000,5000),RANDBETWEEN(0,999))</f>
        <v>159</v>
      </c>
      <c r="AB3979" s="4">
        <f ca="1">IF(Q3979="Si Trabaja",RANDBETWEEN(1000,5000),RANDBETWEEN(0,999))</f>
        <v>554</v>
      </c>
      <c r="AC3979" s="4">
        <f ca="1">IF(AND(F3979&gt;17,F3979&lt;71),RANDBETWEEN(1000,5000),RANDBETWEEN(0,999))</f>
        <v>3825</v>
      </c>
      <c r="AD3979" s="4">
        <f ca="1">IF(AND(AB3979&gt;=0.5,(K3979-X3979)&gt;1000),RANDBETWEEN(1000,5000),RANDBETWEEN(0,999))</f>
        <v>1928</v>
      </c>
      <c r="AE3979" s="4">
        <f ca="1">IF(OR(V3979="",V3979="Puntual"),RANDBETWEEN(1000,5000),RANDBETWEEN(0,999))</f>
        <v>724</v>
      </c>
      <c r="AF3979" s="4">
        <f ca="1">IF(OR(W3979="Bajo Riesgo",AE3979&gt;=1000),RANDBETWEEN(1000,5000),RANDBETWEEN(0,999))</f>
        <v>629</v>
      </c>
      <c r="AG3979">
        <f t="shared" ca="1" si="440"/>
        <v>0</v>
      </c>
    </row>
    <row r="3980" spans="1:33" customFormat="1" x14ac:dyDescent="0.25">
      <c r="A3980">
        <v>73421591</v>
      </c>
      <c r="B3980" t="s">
        <v>5497</v>
      </c>
      <c r="C3980" t="s">
        <v>10280</v>
      </c>
      <c r="D3980">
        <v>960646392</v>
      </c>
      <c r="E3980" t="s">
        <v>5499</v>
      </c>
      <c r="F3980">
        <v>55</v>
      </c>
      <c r="G3980" t="s">
        <v>42</v>
      </c>
      <c r="H3980" t="str">
        <f t="shared" ca="1" si="434"/>
        <v>Alquilada</v>
      </c>
      <c r="I3980" t="s">
        <v>49</v>
      </c>
      <c r="J3980" t="s">
        <v>33</v>
      </c>
      <c r="K3980">
        <f t="shared" ca="1" si="435"/>
        <v>6137</v>
      </c>
      <c r="L3980" t="s">
        <v>67</v>
      </c>
      <c r="M3980" t="s">
        <v>14661</v>
      </c>
      <c r="N3980" t="s">
        <v>14661</v>
      </c>
      <c r="O3980" t="s">
        <v>14661</v>
      </c>
      <c r="P3980" t="s">
        <v>14661</v>
      </c>
      <c r="Q3980" t="s">
        <v>14662</v>
      </c>
      <c r="R3980" s="1">
        <v>42795</v>
      </c>
      <c r="S3980" t="s">
        <v>34</v>
      </c>
      <c r="T3980" t="str">
        <f t="shared" ca="1" si="436"/>
        <v>Con Garantia</v>
      </c>
      <c r="U3980" t="str">
        <f t="shared" ca="1" si="437"/>
        <v>Sin deuda</v>
      </c>
      <c r="V3980" t="str">
        <f t="shared" ca="1" si="438"/>
        <v/>
      </c>
      <c r="W3980" t="str">
        <f t="shared" ca="1" si="439"/>
        <v>Bajo Riesgo</v>
      </c>
      <c r="X3980">
        <v>1000</v>
      </c>
      <c r="Y3980" s="2">
        <f ca="1">IF(H3980="Propia",RANDBETWEEN(1000,5000),RANDBETWEEN(0,999))</f>
        <v>455</v>
      </c>
      <c r="Z3980" s="2">
        <f ca="1">IF(T3980="Con Garantia",RANDBETWEEN(1000,5000),RANDBETWEEN(0,999))</f>
        <v>1816</v>
      </c>
      <c r="AA3980" s="2">
        <f ca="1">IF(U3980="Sin deuda",RANDBETWEEN(1000,5000),RANDBETWEEN(0,999))</f>
        <v>2204</v>
      </c>
      <c r="AB3980" s="4">
        <f ca="1">IF(Q3980="Si Trabaja",RANDBETWEEN(1000,5000),RANDBETWEEN(0,999))</f>
        <v>539</v>
      </c>
      <c r="AC3980" s="4">
        <f ca="1">IF(AND(F3980&gt;17,F3980&lt;71),RANDBETWEEN(1000,5000),RANDBETWEEN(0,999))</f>
        <v>1631</v>
      </c>
      <c r="AD3980" s="4">
        <f ca="1">IF(AND(AB3980&gt;=0.5,(K3980-X3980)&gt;1000),RANDBETWEEN(1000,5000),RANDBETWEEN(0,999))</f>
        <v>1373</v>
      </c>
      <c r="AE3980" s="4">
        <f ca="1">IF(OR(V3980="",V3980="Puntual"),RANDBETWEEN(1000,5000),RANDBETWEEN(0,999))</f>
        <v>3532</v>
      </c>
      <c r="AF3980" s="4">
        <f ca="1">IF(OR(W3980="Bajo Riesgo",AE3980&gt;=1000),RANDBETWEEN(1000,5000),RANDBETWEEN(0,999))</f>
        <v>3365</v>
      </c>
      <c r="AG3980">
        <f t="shared" ca="1" si="440"/>
        <v>0</v>
      </c>
    </row>
    <row r="3981" spans="1:33" customFormat="1" x14ac:dyDescent="0.25">
      <c r="A3981">
        <v>43471736</v>
      </c>
      <c r="B3981" t="s">
        <v>2626</v>
      </c>
      <c r="C3981" t="s">
        <v>10281</v>
      </c>
      <c r="D3981">
        <v>519238531</v>
      </c>
      <c r="E3981" t="s">
        <v>2628</v>
      </c>
      <c r="F3981">
        <v>34</v>
      </c>
      <c r="G3981" t="s">
        <v>30</v>
      </c>
      <c r="H3981" t="str">
        <f t="shared" ca="1" si="434"/>
        <v>Propia</v>
      </c>
      <c r="I3981" t="s">
        <v>79</v>
      </c>
      <c r="J3981" t="s">
        <v>33</v>
      </c>
      <c r="K3981">
        <f t="shared" ca="1" si="435"/>
        <v>6106</v>
      </c>
      <c r="L3981" t="s">
        <v>53</v>
      </c>
      <c r="M3981" t="s">
        <v>13172</v>
      </c>
      <c r="N3981">
        <v>8</v>
      </c>
      <c r="O3981" t="s">
        <v>14657</v>
      </c>
      <c r="P3981" t="s">
        <v>14668</v>
      </c>
      <c r="Q3981" t="s">
        <v>14659</v>
      </c>
      <c r="R3981" s="1">
        <v>42822</v>
      </c>
      <c r="S3981" t="s">
        <v>34</v>
      </c>
      <c r="T3981" t="str">
        <f t="shared" ca="1" si="436"/>
        <v>Sin Garantia</v>
      </c>
      <c r="U3981" t="str">
        <f t="shared" ca="1" si="437"/>
        <v>Con deuda</v>
      </c>
      <c r="V3981" t="str">
        <f t="shared" ca="1" si="438"/>
        <v>Puntual</v>
      </c>
      <c r="W3981" t="str">
        <f t="shared" ca="1" si="439"/>
        <v>Bajo Riesgo</v>
      </c>
      <c r="X3981">
        <v>1000</v>
      </c>
      <c r="Y3981" s="2">
        <f ca="1">IF(H3981="Propia",RANDBETWEEN(1000,5000),RANDBETWEEN(0,999))</f>
        <v>2449</v>
      </c>
      <c r="Z3981" s="2">
        <f ca="1">IF(T3981="Con Garantia",RANDBETWEEN(1000,5000),RANDBETWEEN(0,999))</f>
        <v>509</v>
      </c>
      <c r="AA3981" s="2">
        <f ca="1">IF(U3981="Sin deuda",RANDBETWEEN(1000,5000),RANDBETWEEN(0,999))</f>
        <v>176</v>
      </c>
      <c r="AB3981" s="4">
        <f ca="1">IF(Q3981="Si Trabaja",RANDBETWEEN(1000,5000),RANDBETWEEN(0,999))</f>
        <v>2836</v>
      </c>
      <c r="AC3981" s="4">
        <f ca="1">IF(AND(F3981&gt;17,F3981&lt;71),RANDBETWEEN(1000,5000),RANDBETWEEN(0,999))</f>
        <v>3370</v>
      </c>
      <c r="AD3981" s="4">
        <f ca="1">IF(AND(AB3981&gt;=0.5,(K3981-X3981)&gt;1000),RANDBETWEEN(1000,5000),RANDBETWEEN(0,999))</f>
        <v>3505</v>
      </c>
      <c r="AE3981" s="4">
        <f ca="1">IF(OR(V3981="",V3981="Puntual"),RANDBETWEEN(1000,5000),RANDBETWEEN(0,999))</f>
        <v>1031</v>
      </c>
      <c r="AF3981" s="4">
        <f ca="1">IF(OR(W3981="Bajo Riesgo",AE3981&gt;=1000),RANDBETWEEN(1000,5000),RANDBETWEEN(0,999))</f>
        <v>2802</v>
      </c>
      <c r="AG3981">
        <f t="shared" ca="1" si="440"/>
        <v>1</v>
      </c>
    </row>
    <row r="3982" spans="1:33" customFormat="1" x14ac:dyDescent="0.25">
      <c r="A3982">
        <v>44410384</v>
      </c>
      <c r="B3982" t="s">
        <v>8881</v>
      </c>
      <c r="C3982" t="s">
        <v>1639</v>
      </c>
      <c r="D3982">
        <v>519428435</v>
      </c>
      <c r="E3982" t="s">
        <v>8882</v>
      </c>
      <c r="F3982">
        <v>36</v>
      </c>
      <c r="G3982" t="s">
        <v>30</v>
      </c>
      <c r="H3982" t="str">
        <f t="shared" ca="1" si="434"/>
        <v>Alquilada</v>
      </c>
      <c r="I3982" t="s">
        <v>44</v>
      </c>
      <c r="J3982" t="s">
        <v>33</v>
      </c>
      <c r="K3982">
        <f t="shared" ca="1" si="435"/>
        <v>5096</v>
      </c>
      <c r="L3982" t="s">
        <v>195</v>
      </c>
      <c r="M3982" t="s">
        <v>13746</v>
      </c>
      <c r="N3982">
        <v>4</v>
      </c>
      <c r="O3982" t="s">
        <v>14657</v>
      </c>
      <c r="P3982" t="s">
        <v>14667</v>
      </c>
      <c r="Q3982" t="s">
        <v>14659</v>
      </c>
      <c r="R3982" s="1">
        <v>42806</v>
      </c>
      <c r="S3982" t="s">
        <v>755</v>
      </c>
      <c r="T3982" t="str">
        <f t="shared" ca="1" si="436"/>
        <v>Con Garantia</v>
      </c>
      <c r="U3982" t="str">
        <f t="shared" ca="1" si="437"/>
        <v>Con deuda</v>
      </c>
      <c r="V3982" t="str">
        <f t="shared" ca="1" si="438"/>
        <v>Moroso</v>
      </c>
      <c r="W3982" t="str">
        <f t="shared" ca="1" si="439"/>
        <v>Alto Riesgo</v>
      </c>
      <c r="X3982">
        <v>1000</v>
      </c>
      <c r="Y3982" s="2">
        <f ca="1">IF(H3982="Propia",RANDBETWEEN(1000,5000),RANDBETWEEN(0,999))</f>
        <v>244</v>
      </c>
      <c r="Z3982" s="2">
        <f ca="1">IF(T3982="Con Garantia",RANDBETWEEN(1000,5000),RANDBETWEEN(0,999))</f>
        <v>3997</v>
      </c>
      <c r="AA3982" s="2">
        <f ca="1">IF(U3982="Sin deuda",RANDBETWEEN(1000,5000),RANDBETWEEN(0,999))</f>
        <v>540</v>
      </c>
      <c r="AB3982" s="4">
        <f ca="1">IF(Q3982="Si Trabaja",RANDBETWEEN(1000,5000),RANDBETWEEN(0,999))</f>
        <v>3325</v>
      </c>
      <c r="AC3982" s="4">
        <f ca="1">IF(AND(F3982&gt;17,F3982&lt;71),RANDBETWEEN(1000,5000),RANDBETWEEN(0,999))</f>
        <v>1493</v>
      </c>
      <c r="AD3982" s="4">
        <f ca="1">IF(AND(AB3982&gt;=0.5,(K3982-X3982)&gt;1000),RANDBETWEEN(1000,5000),RANDBETWEEN(0,999))</f>
        <v>2505</v>
      </c>
      <c r="AE3982" s="4">
        <f ca="1">IF(OR(V3982="",V3982="Puntual"),RANDBETWEEN(1000,5000),RANDBETWEEN(0,999))</f>
        <v>971</v>
      </c>
      <c r="AF3982" s="4">
        <f ca="1">IF(OR(W3982="Bajo Riesgo",AE3982&gt;=1000),RANDBETWEEN(1000,5000),RANDBETWEEN(0,999))</f>
        <v>578</v>
      </c>
      <c r="AG3982">
        <f t="shared" ca="1" si="440"/>
        <v>0</v>
      </c>
    </row>
    <row r="3983" spans="1:33" customFormat="1" x14ac:dyDescent="0.25">
      <c r="A3983">
        <v>70585937</v>
      </c>
      <c r="B3983" t="s">
        <v>10282</v>
      </c>
      <c r="C3983" t="s">
        <v>10283</v>
      </c>
      <c r="D3983">
        <v>519249564</v>
      </c>
      <c r="E3983" t="s">
        <v>10284</v>
      </c>
      <c r="F3983">
        <v>35</v>
      </c>
      <c r="G3983" t="s">
        <v>30</v>
      </c>
      <c r="H3983" t="str">
        <f t="shared" ca="1" si="434"/>
        <v>Alquilada</v>
      </c>
      <c r="I3983" t="s">
        <v>79</v>
      </c>
      <c r="J3983" t="s">
        <v>33</v>
      </c>
      <c r="K3983">
        <f t="shared" ca="1" si="435"/>
        <v>7308</v>
      </c>
      <c r="L3983" t="s">
        <v>195</v>
      </c>
      <c r="M3983" t="s">
        <v>14661</v>
      </c>
      <c r="N3983" t="s">
        <v>14661</v>
      </c>
      <c r="O3983" t="s">
        <v>14661</v>
      </c>
      <c r="P3983" t="s">
        <v>14661</v>
      </c>
      <c r="Q3983" t="s">
        <v>14662</v>
      </c>
      <c r="R3983" s="1">
        <v>42891</v>
      </c>
      <c r="S3983" t="s">
        <v>755</v>
      </c>
      <c r="T3983" t="str">
        <f t="shared" ca="1" si="436"/>
        <v>Con Garantia</v>
      </c>
      <c r="U3983" t="str">
        <f t="shared" ca="1" si="437"/>
        <v>Sin deuda</v>
      </c>
      <c r="V3983" t="str">
        <f t="shared" ca="1" si="438"/>
        <v/>
      </c>
      <c r="W3983" t="str">
        <f t="shared" ca="1" si="439"/>
        <v>Bajo Riesgo</v>
      </c>
      <c r="X3983">
        <v>1000</v>
      </c>
      <c r="Y3983" s="2">
        <f ca="1">IF(H3983="Propia",RANDBETWEEN(1000,5000),RANDBETWEEN(0,999))</f>
        <v>697</v>
      </c>
      <c r="Z3983" s="2">
        <f ca="1">IF(T3983="Con Garantia",RANDBETWEEN(1000,5000),RANDBETWEEN(0,999))</f>
        <v>4556</v>
      </c>
      <c r="AA3983" s="2">
        <f ca="1">IF(U3983="Sin deuda",RANDBETWEEN(1000,5000),RANDBETWEEN(0,999))</f>
        <v>2167</v>
      </c>
      <c r="AB3983" s="4">
        <f ca="1">IF(Q3983="Si Trabaja",RANDBETWEEN(1000,5000),RANDBETWEEN(0,999))</f>
        <v>42</v>
      </c>
      <c r="AC3983" s="4">
        <f ca="1">IF(AND(F3983&gt;17,F3983&lt;71),RANDBETWEEN(1000,5000),RANDBETWEEN(0,999))</f>
        <v>4443</v>
      </c>
      <c r="AD3983" s="4">
        <f ca="1">IF(AND(AB3983&gt;=0.5,(K3983-X3983)&gt;1000),RANDBETWEEN(1000,5000),RANDBETWEEN(0,999))</f>
        <v>4530</v>
      </c>
      <c r="AE3983" s="4">
        <f ca="1">IF(OR(V3983="",V3983="Puntual"),RANDBETWEEN(1000,5000),RANDBETWEEN(0,999))</f>
        <v>3128</v>
      </c>
      <c r="AF3983" s="4">
        <f ca="1">IF(OR(W3983="Bajo Riesgo",AE3983&gt;=1000),RANDBETWEEN(1000,5000),RANDBETWEEN(0,999))</f>
        <v>3517</v>
      </c>
      <c r="AG3983">
        <f t="shared" ca="1" si="440"/>
        <v>0</v>
      </c>
    </row>
    <row r="3984" spans="1:33" customFormat="1" x14ac:dyDescent="0.25">
      <c r="A3984">
        <v>46069842</v>
      </c>
      <c r="B3984" t="s">
        <v>10285</v>
      </c>
      <c r="C3984" t="s">
        <v>10286</v>
      </c>
      <c r="D3984">
        <v>920875076</v>
      </c>
      <c r="E3984" t="s">
        <v>10287</v>
      </c>
      <c r="F3984">
        <v>61</v>
      </c>
      <c r="G3984" t="s">
        <v>30</v>
      </c>
      <c r="H3984" t="str">
        <f t="shared" ca="1" si="434"/>
        <v>Alquilada</v>
      </c>
      <c r="I3984" t="s">
        <v>79</v>
      </c>
      <c r="J3984" t="s">
        <v>33</v>
      </c>
      <c r="K3984">
        <f t="shared" ca="1" si="435"/>
        <v>6852</v>
      </c>
      <c r="L3984" t="s">
        <v>53</v>
      </c>
      <c r="M3984" t="s">
        <v>14661</v>
      </c>
      <c r="N3984" t="s">
        <v>14661</v>
      </c>
      <c r="O3984" t="s">
        <v>14661</v>
      </c>
      <c r="P3984" t="s">
        <v>14661</v>
      </c>
      <c r="Q3984" t="s">
        <v>14662</v>
      </c>
      <c r="R3984" s="1">
        <v>42760</v>
      </c>
      <c r="S3984" t="s">
        <v>34</v>
      </c>
      <c r="T3984" t="str">
        <f t="shared" ca="1" si="436"/>
        <v>Con Garantia</v>
      </c>
      <c r="U3984" t="str">
        <f t="shared" ca="1" si="437"/>
        <v>Con deuda</v>
      </c>
      <c r="V3984" t="str">
        <f t="shared" ca="1" si="438"/>
        <v>Moroso</v>
      </c>
      <c r="W3984" t="str">
        <f t="shared" ca="1" si="439"/>
        <v>Alto Riesgo</v>
      </c>
      <c r="X3984">
        <v>1000</v>
      </c>
      <c r="Y3984" s="2">
        <f ca="1">IF(H3984="Propia",RANDBETWEEN(1000,5000),RANDBETWEEN(0,999))</f>
        <v>242</v>
      </c>
      <c r="Z3984" s="2">
        <f ca="1">IF(T3984="Con Garantia",RANDBETWEEN(1000,5000),RANDBETWEEN(0,999))</f>
        <v>2617</v>
      </c>
      <c r="AA3984" s="2">
        <f ca="1">IF(U3984="Sin deuda",RANDBETWEEN(1000,5000),RANDBETWEEN(0,999))</f>
        <v>434</v>
      </c>
      <c r="AB3984" s="4">
        <f ca="1">IF(Q3984="Si Trabaja",RANDBETWEEN(1000,5000),RANDBETWEEN(0,999))</f>
        <v>686</v>
      </c>
      <c r="AC3984" s="4">
        <f ca="1">IF(AND(F3984&gt;17,F3984&lt;71),RANDBETWEEN(1000,5000),RANDBETWEEN(0,999))</f>
        <v>1839</v>
      </c>
      <c r="AD3984" s="4">
        <f ca="1">IF(AND(AB3984&gt;=0.5,(K3984-X3984)&gt;1000),RANDBETWEEN(1000,5000),RANDBETWEEN(0,999))</f>
        <v>4918</v>
      </c>
      <c r="AE3984" s="4">
        <f ca="1">IF(OR(V3984="",V3984="Puntual"),RANDBETWEEN(1000,5000),RANDBETWEEN(0,999))</f>
        <v>707</v>
      </c>
      <c r="AF3984" s="4">
        <f ca="1">IF(OR(W3984="Bajo Riesgo",AE3984&gt;=1000),RANDBETWEEN(1000,5000),RANDBETWEEN(0,999))</f>
        <v>865</v>
      </c>
      <c r="AG3984">
        <f t="shared" ca="1" si="440"/>
        <v>0</v>
      </c>
    </row>
    <row r="3985" spans="1:33" customFormat="1" x14ac:dyDescent="0.25">
      <c r="A3985">
        <v>28290541</v>
      </c>
      <c r="B3985" t="s">
        <v>10288</v>
      </c>
      <c r="C3985" t="s">
        <v>10289</v>
      </c>
      <c r="D3985">
        <v>966101087</v>
      </c>
      <c r="E3985" t="s">
        <v>10290</v>
      </c>
      <c r="F3985">
        <v>35</v>
      </c>
      <c r="G3985" t="s">
        <v>30</v>
      </c>
      <c r="H3985" t="str">
        <f t="shared" ca="1" si="434"/>
        <v>Alquilada</v>
      </c>
      <c r="I3985" t="s">
        <v>32</v>
      </c>
      <c r="J3985" t="s">
        <v>33</v>
      </c>
      <c r="K3985">
        <f t="shared" ca="1" si="435"/>
        <v>6218</v>
      </c>
      <c r="L3985" t="s">
        <v>53</v>
      </c>
      <c r="M3985" t="s">
        <v>14661</v>
      </c>
      <c r="N3985" t="s">
        <v>14661</v>
      </c>
      <c r="O3985" t="s">
        <v>14661</v>
      </c>
      <c r="P3985" t="s">
        <v>14661</v>
      </c>
      <c r="Q3985" t="s">
        <v>14662</v>
      </c>
      <c r="R3985" s="1">
        <v>42876</v>
      </c>
      <c r="S3985" t="s">
        <v>755</v>
      </c>
      <c r="T3985" t="str">
        <f t="shared" ca="1" si="436"/>
        <v>Con Garantia</v>
      </c>
      <c r="U3985" t="str">
        <f t="shared" ca="1" si="437"/>
        <v>Sin deuda</v>
      </c>
      <c r="V3985" t="str">
        <f t="shared" ca="1" si="438"/>
        <v/>
      </c>
      <c r="W3985" t="str">
        <f t="shared" ca="1" si="439"/>
        <v>Bajo Riesgo</v>
      </c>
      <c r="X3985">
        <v>1000</v>
      </c>
      <c r="Y3985" s="2">
        <f ca="1">IF(H3985="Propia",RANDBETWEEN(1000,5000),RANDBETWEEN(0,999))</f>
        <v>496</v>
      </c>
      <c r="Z3985" s="2">
        <f ca="1">IF(T3985="Con Garantia",RANDBETWEEN(1000,5000),RANDBETWEEN(0,999))</f>
        <v>2261</v>
      </c>
      <c r="AA3985" s="2">
        <f ca="1">IF(U3985="Sin deuda",RANDBETWEEN(1000,5000),RANDBETWEEN(0,999))</f>
        <v>3447</v>
      </c>
      <c r="AB3985" s="4">
        <f ca="1">IF(Q3985="Si Trabaja",RANDBETWEEN(1000,5000),RANDBETWEEN(0,999))</f>
        <v>733</v>
      </c>
      <c r="AC3985" s="4">
        <f ca="1">IF(AND(F3985&gt;17,F3985&lt;71),RANDBETWEEN(1000,5000),RANDBETWEEN(0,999))</f>
        <v>4498</v>
      </c>
      <c r="AD3985" s="4">
        <f ca="1">IF(AND(AB3985&gt;=0.5,(K3985-X3985)&gt;1000),RANDBETWEEN(1000,5000),RANDBETWEEN(0,999))</f>
        <v>1470</v>
      </c>
      <c r="AE3985" s="4">
        <f ca="1">IF(OR(V3985="",V3985="Puntual"),RANDBETWEEN(1000,5000),RANDBETWEEN(0,999))</f>
        <v>3817</v>
      </c>
      <c r="AF3985" s="4">
        <f ca="1">IF(OR(W3985="Bajo Riesgo",AE3985&gt;=1000),RANDBETWEEN(1000,5000),RANDBETWEEN(0,999))</f>
        <v>2117</v>
      </c>
      <c r="AG3985">
        <f t="shared" ca="1" si="440"/>
        <v>0</v>
      </c>
    </row>
    <row r="3986" spans="1:33" customFormat="1" x14ac:dyDescent="0.25">
      <c r="A3986">
        <v>71042589</v>
      </c>
      <c r="B3986" t="s">
        <v>10291</v>
      </c>
      <c r="C3986" t="s">
        <v>10292</v>
      </c>
      <c r="D3986">
        <v>519949344</v>
      </c>
      <c r="E3986" t="s">
        <v>10293</v>
      </c>
      <c r="F3986">
        <v>50</v>
      </c>
      <c r="G3986" t="s">
        <v>42</v>
      </c>
      <c r="H3986" t="str">
        <f t="shared" ca="1" si="434"/>
        <v>Propia</v>
      </c>
      <c r="I3986" t="s">
        <v>79</v>
      </c>
      <c r="J3986" t="s">
        <v>33</v>
      </c>
      <c r="K3986">
        <f t="shared" ca="1" si="435"/>
        <v>6454</v>
      </c>
      <c r="L3986" t="s">
        <v>43</v>
      </c>
      <c r="M3986" t="s">
        <v>13279</v>
      </c>
      <c r="N3986">
        <v>8</v>
      </c>
      <c r="O3986" t="s">
        <v>14663</v>
      </c>
      <c r="P3986" t="s">
        <v>14660</v>
      </c>
      <c r="Q3986" t="s">
        <v>14659</v>
      </c>
      <c r="R3986" s="1">
        <v>43017</v>
      </c>
      <c r="S3986" t="s">
        <v>755</v>
      </c>
      <c r="T3986" t="str">
        <f t="shared" ca="1" si="436"/>
        <v>Con Garantia</v>
      </c>
      <c r="U3986" t="str">
        <f t="shared" ca="1" si="437"/>
        <v>Sin deuda</v>
      </c>
      <c r="V3986" t="str">
        <f t="shared" ca="1" si="438"/>
        <v/>
      </c>
      <c r="W3986" t="str">
        <f t="shared" ca="1" si="439"/>
        <v>Bajo Riesgo</v>
      </c>
      <c r="X3986">
        <v>1000</v>
      </c>
      <c r="Y3986" s="2">
        <f ca="1">IF(H3986="Propia",RANDBETWEEN(1000,5000),RANDBETWEEN(0,999))</f>
        <v>4105</v>
      </c>
      <c r="Z3986" s="2">
        <f ca="1">IF(T3986="Con Garantia",RANDBETWEEN(1000,5000),RANDBETWEEN(0,999))</f>
        <v>4761</v>
      </c>
      <c r="AA3986" s="2">
        <f ca="1">IF(U3986="Sin deuda",RANDBETWEEN(1000,5000),RANDBETWEEN(0,999))</f>
        <v>1829</v>
      </c>
      <c r="AB3986" s="4">
        <f ca="1">IF(Q3986="Si Trabaja",RANDBETWEEN(1000,5000),RANDBETWEEN(0,999))</f>
        <v>2585</v>
      </c>
      <c r="AC3986" s="4">
        <f ca="1">IF(AND(F3986&gt;17,F3986&lt;71),RANDBETWEEN(1000,5000),RANDBETWEEN(0,999))</f>
        <v>3337</v>
      </c>
      <c r="AD3986" s="4">
        <f ca="1">IF(AND(AB3986&gt;=0.5,(K3986-X3986)&gt;1000),RANDBETWEEN(1000,5000),RANDBETWEEN(0,999))</f>
        <v>2053</v>
      </c>
      <c r="AE3986" s="4">
        <f ca="1">IF(OR(V3986="",V3986="Puntual"),RANDBETWEEN(1000,5000),RANDBETWEEN(0,999))</f>
        <v>1190</v>
      </c>
      <c r="AF3986" s="4">
        <f ca="1">IF(OR(W3986="Bajo Riesgo",AE3986&gt;=1000),RANDBETWEEN(1000,5000),RANDBETWEEN(0,999))</f>
        <v>1146</v>
      </c>
      <c r="AG3986">
        <f t="shared" ca="1" si="440"/>
        <v>1</v>
      </c>
    </row>
    <row r="3987" spans="1:33" customFormat="1" x14ac:dyDescent="0.25">
      <c r="A3987">
        <v>45871882</v>
      </c>
      <c r="B3987" t="s">
        <v>10294</v>
      </c>
      <c r="C3987" t="s">
        <v>10295</v>
      </c>
      <c r="D3987">
        <v>902109323</v>
      </c>
      <c r="E3987" t="s">
        <v>10296</v>
      </c>
      <c r="F3987">
        <v>62</v>
      </c>
      <c r="G3987" t="s">
        <v>42</v>
      </c>
      <c r="H3987" t="str">
        <f t="shared" ca="1" si="434"/>
        <v>Propia</v>
      </c>
      <c r="I3987" t="s">
        <v>32</v>
      </c>
      <c r="J3987" t="s">
        <v>33</v>
      </c>
      <c r="K3987">
        <f t="shared" ca="1" si="435"/>
        <v>5854</v>
      </c>
      <c r="L3987" t="s">
        <v>31</v>
      </c>
      <c r="M3987" t="s">
        <v>13375</v>
      </c>
      <c r="N3987">
        <v>1</v>
      </c>
      <c r="O3987" t="s">
        <v>14657</v>
      </c>
      <c r="P3987" t="s">
        <v>14669</v>
      </c>
      <c r="Q3987" t="s">
        <v>14659</v>
      </c>
      <c r="R3987" s="1">
        <v>43055</v>
      </c>
      <c r="S3987" t="s">
        <v>755</v>
      </c>
      <c r="T3987" t="str">
        <f t="shared" ca="1" si="436"/>
        <v>Sin Garantia</v>
      </c>
      <c r="U3987" t="str">
        <f t="shared" ca="1" si="437"/>
        <v>Sin deuda</v>
      </c>
      <c r="V3987" t="str">
        <f t="shared" ca="1" si="438"/>
        <v/>
      </c>
      <c r="W3987" t="str">
        <f t="shared" ca="1" si="439"/>
        <v>Bajo Riesgo</v>
      </c>
      <c r="X3987">
        <v>1000</v>
      </c>
      <c r="Y3987" s="2">
        <f ca="1">IF(H3987="Propia",RANDBETWEEN(1000,5000),RANDBETWEEN(0,999))</f>
        <v>3008</v>
      </c>
      <c r="Z3987" s="2">
        <f ca="1">IF(T3987="Con Garantia",RANDBETWEEN(1000,5000),RANDBETWEEN(0,999))</f>
        <v>978</v>
      </c>
      <c r="AA3987" s="2">
        <f ca="1">IF(U3987="Sin deuda",RANDBETWEEN(1000,5000),RANDBETWEEN(0,999))</f>
        <v>1413</v>
      </c>
      <c r="AB3987" s="4">
        <f ca="1">IF(Q3987="Si Trabaja",RANDBETWEEN(1000,5000),RANDBETWEEN(0,999))</f>
        <v>3087</v>
      </c>
      <c r="AC3987" s="4">
        <f ca="1">IF(AND(F3987&gt;17,F3987&lt;71),RANDBETWEEN(1000,5000),RANDBETWEEN(0,999))</f>
        <v>3950</v>
      </c>
      <c r="AD3987" s="4">
        <f ca="1">IF(AND(AB3987&gt;=0.5,(K3987-X3987)&gt;1000),RANDBETWEEN(1000,5000),RANDBETWEEN(0,999))</f>
        <v>3419</v>
      </c>
      <c r="AE3987" s="4">
        <f ca="1">IF(OR(V3987="",V3987="Puntual"),RANDBETWEEN(1000,5000),RANDBETWEEN(0,999))</f>
        <v>3031</v>
      </c>
      <c r="AF3987" s="4">
        <f ca="1">IF(OR(W3987="Bajo Riesgo",AE3987&gt;=1000),RANDBETWEEN(1000,5000),RANDBETWEEN(0,999))</f>
        <v>3618</v>
      </c>
      <c r="AG3987">
        <f t="shared" ca="1" si="440"/>
        <v>1</v>
      </c>
    </row>
    <row r="3988" spans="1:33" customFormat="1" x14ac:dyDescent="0.25">
      <c r="A3988">
        <v>16793963</v>
      </c>
      <c r="B3988" t="s">
        <v>10297</v>
      </c>
      <c r="C3988" t="s">
        <v>1639</v>
      </c>
      <c r="D3988">
        <v>975525943</v>
      </c>
      <c r="E3988" t="s">
        <v>10298</v>
      </c>
      <c r="F3988">
        <v>54</v>
      </c>
      <c r="G3988" t="s">
        <v>42</v>
      </c>
      <c r="H3988" t="str">
        <f t="shared" ca="1" si="434"/>
        <v>Alquilada</v>
      </c>
      <c r="I3988" t="s">
        <v>44</v>
      </c>
      <c r="J3988" t="s">
        <v>33</v>
      </c>
      <c r="K3988">
        <f t="shared" ca="1" si="435"/>
        <v>5182</v>
      </c>
      <c r="L3988" t="s">
        <v>243</v>
      </c>
      <c r="M3988" t="s">
        <v>14233</v>
      </c>
      <c r="N3988">
        <v>5</v>
      </c>
      <c r="O3988" t="s">
        <v>14663</v>
      </c>
      <c r="P3988" t="s">
        <v>14664</v>
      </c>
      <c r="Q3988" t="s">
        <v>14659</v>
      </c>
      <c r="R3988" s="1">
        <v>42740</v>
      </c>
      <c r="S3988" t="s">
        <v>755</v>
      </c>
      <c r="T3988" t="str">
        <f t="shared" ca="1" si="436"/>
        <v>Sin Garantia</v>
      </c>
      <c r="U3988" t="str">
        <f t="shared" ca="1" si="437"/>
        <v>Sin deuda</v>
      </c>
      <c r="V3988" t="str">
        <f t="shared" ca="1" si="438"/>
        <v/>
      </c>
      <c r="W3988" t="str">
        <f t="shared" ca="1" si="439"/>
        <v>Bajo Riesgo</v>
      </c>
      <c r="X3988">
        <v>1000</v>
      </c>
      <c r="Y3988" s="2">
        <f ca="1">IF(H3988="Propia",RANDBETWEEN(1000,5000),RANDBETWEEN(0,999))</f>
        <v>299</v>
      </c>
      <c r="Z3988" s="2">
        <f ca="1">IF(T3988="Con Garantia",RANDBETWEEN(1000,5000),RANDBETWEEN(0,999))</f>
        <v>908</v>
      </c>
      <c r="AA3988" s="2">
        <f ca="1">IF(U3988="Sin deuda",RANDBETWEEN(1000,5000),RANDBETWEEN(0,999))</f>
        <v>3387</v>
      </c>
      <c r="AB3988" s="4">
        <f ca="1">IF(Q3988="Si Trabaja",RANDBETWEEN(1000,5000),RANDBETWEEN(0,999))</f>
        <v>3312</v>
      </c>
      <c r="AC3988" s="4">
        <f ca="1">IF(AND(F3988&gt;17,F3988&lt;71),RANDBETWEEN(1000,5000),RANDBETWEEN(0,999))</f>
        <v>1858</v>
      </c>
      <c r="AD3988" s="4">
        <f ca="1">IF(AND(AB3988&gt;=0.5,(K3988-X3988)&gt;1000),RANDBETWEEN(1000,5000),RANDBETWEEN(0,999))</f>
        <v>1378</v>
      </c>
      <c r="AE3988" s="4">
        <f ca="1">IF(OR(V3988="",V3988="Puntual"),RANDBETWEEN(1000,5000),RANDBETWEEN(0,999))</f>
        <v>2565</v>
      </c>
      <c r="AF3988" s="4">
        <f ca="1">IF(OR(W3988="Bajo Riesgo",AE3988&gt;=1000),RANDBETWEEN(1000,5000),RANDBETWEEN(0,999))</f>
        <v>4218</v>
      </c>
      <c r="AG3988">
        <f t="shared" ca="1" si="440"/>
        <v>1</v>
      </c>
    </row>
    <row r="3989" spans="1:33" customFormat="1" x14ac:dyDescent="0.25">
      <c r="A3989">
        <v>70585937</v>
      </c>
      <c r="B3989" t="s">
        <v>10299</v>
      </c>
      <c r="C3989" t="s">
        <v>10300</v>
      </c>
      <c r="D3989">
        <v>979364855</v>
      </c>
      <c r="E3989" t="s">
        <v>10301</v>
      </c>
      <c r="F3989">
        <v>56</v>
      </c>
      <c r="G3989" t="s">
        <v>30</v>
      </c>
      <c r="H3989" t="str">
        <f t="shared" ca="1" si="434"/>
        <v>Alquilada</v>
      </c>
      <c r="I3989" t="s">
        <v>49</v>
      </c>
      <c r="J3989" t="s">
        <v>33</v>
      </c>
      <c r="K3989">
        <f t="shared" ca="1" si="435"/>
        <v>5789</v>
      </c>
      <c r="L3989" t="s">
        <v>74</v>
      </c>
      <c r="M3989" t="s">
        <v>14661</v>
      </c>
      <c r="N3989" t="s">
        <v>14661</v>
      </c>
      <c r="O3989" t="s">
        <v>14661</v>
      </c>
      <c r="P3989" t="s">
        <v>14661</v>
      </c>
      <c r="Q3989" t="s">
        <v>14662</v>
      </c>
      <c r="R3989" s="1">
        <v>42952</v>
      </c>
      <c r="S3989" t="s">
        <v>34</v>
      </c>
      <c r="T3989" t="str">
        <f t="shared" ca="1" si="436"/>
        <v>Con Garantia</v>
      </c>
      <c r="U3989" t="str">
        <f t="shared" ca="1" si="437"/>
        <v>Con deuda</v>
      </c>
      <c r="V3989" t="str">
        <f t="shared" ca="1" si="438"/>
        <v>Puntual</v>
      </c>
      <c r="W3989" t="str">
        <f t="shared" ca="1" si="439"/>
        <v>Bajo Riesgo</v>
      </c>
      <c r="X3989">
        <v>1000</v>
      </c>
      <c r="Y3989" s="2">
        <f ca="1">IF(H3989="Propia",RANDBETWEEN(1000,5000),RANDBETWEEN(0,999))</f>
        <v>502</v>
      </c>
      <c r="Z3989" s="2">
        <f ca="1">IF(T3989="Con Garantia",RANDBETWEEN(1000,5000),RANDBETWEEN(0,999))</f>
        <v>3822</v>
      </c>
      <c r="AA3989" s="2">
        <f ca="1">IF(U3989="Sin deuda",RANDBETWEEN(1000,5000),RANDBETWEEN(0,999))</f>
        <v>580</v>
      </c>
      <c r="AB3989" s="4">
        <f ca="1">IF(Q3989="Si Trabaja",RANDBETWEEN(1000,5000),RANDBETWEEN(0,999))</f>
        <v>159</v>
      </c>
      <c r="AC3989" s="4">
        <f ca="1">IF(AND(F3989&gt;17,F3989&lt;71),RANDBETWEEN(1000,5000),RANDBETWEEN(0,999))</f>
        <v>4203</v>
      </c>
      <c r="AD3989" s="4">
        <f ca="1">IF(AND(AB3989&gt;=0.5,(K3989-X3989)&gt;1000),RANDBETWEEN(1000,5000),RANDBETWEEN(0,999))</f>
        <v>1314</v>
      </c>
      <c r="AE3989" s="4">
        <f ca="1">IF(OR(V3989="",V3989="Puntual"),RANDBETWEEN(1000,5000),RANDBETWEEN(0,999))</f>
        <v>2687</v>
      </c>
      <c r="AF3989" s="4">
        <f ca="1">IF(OR(W3989="Bajo Riesgo",AE3989&gt;=1000),RANDBETWEEN(1000,5000),RANDBETWEEN(0,999))</f>
        <v>2588</v>
      </c>
      <c r="AG3989">
        <f t="shared" ca="1" si="440"/>
        <v>0</v>
      </c>
    </row>
    <row r="3990" spans="1:33" customFormat="1" x14ac:dyDescent="0.25">
      <c r="A3990">
        <v>46694301</v>
      </c>
      <c r="B3990" t="s">
        <v>10302</v>
      </c>
      <c r="C3990" t="s">
        <v>10303</v>
      </c>
      <c r="D3990">
        <v>947784359</v>
      </c>
      <c r="E3990" t="s">
        <v>10304</v>
      </c>
      <c r="F3990">
        <v>48</v>
      </c>
      <c r="G3990" t="s">
        <v>30</v>
      </c>
      <c r="H3990" t="str">
        <f t="shared" ca="1" si="434"/>
        <v>Propia</v>
      </c>
      <c r="I3990" t="s">
        <v>32</v>
      </c>
      <c r="J3990" t="s">
        <v>33</v>
      </c>
      <c r="K3990">
        <f t="shared" ca="1" si="435"/>
        <v>6661</v>
      </c>
      <c r="L3990" t="s">
        <v>53</v>
      </c>
      <c r="M3990" t="s">
        <v>14321</v>
      </c>
      <c r="N3990">
        <v>3</v>
      </c>
      <c r="O3990" t="s">
        <v>14657</v>
      </c>
      <c r="P3990" t="s">
        <v>14669</v>
      </c>
      <c r="Q3990" t="s">
        <v>14659</v>
      </c>
      <c r="R3990" s="1">
        <v>42874</v>
      </c>
      <c r="S3990" t="s">
        <v>34</v>
      </c>
      <c r="T3990" t="str">
        <f t="shared" ca="1" si="436"/>
        <v>Sin Garantia</v>
      </c>
      <c r="U3990" t="str">
        <f t="shared" ca="1" si="437"/>
        <v>Con deuda</v>
      </c>
      <c r="V3990" t="str">
        <f t="shared" ca="1" si="438"/>
        <v>Puntual</v>
      </c>
      <c r="W3990" t="str">
        <f t="shared" ca="1" si="439"/>
        <v>Bajo Riesgo</v>
      </c>
      <c r="X3990">
        <v>1000</v>
      </c>
      <c r="Y3990" s="2">
        <f ca="1">IF(H3990="Propia",RANDBETWEEN(1000,5000),RANDBETWEEN(0,999))</f>
        <v>3609</v>
      </c>
      <c r="Z3990" s="2">
        <f ca="1">IF(T3990="Con Garantia",RANDBETWEEN(1000,5000),RANDBETWEEN(0,999))</f>
        <v>964</v>
      </c>
      <c r="AA3990" s="2">
        <f ca="1">IF(U3990="Sin deuda",RANDBETWEEN(1000,5000),RANDBETWEEN(0,999))</f>
        <v>495</v>
      </c>
      <c r="AB3990" s="4">
        <f ca="1">IF(Q3990="Si Trabaja",RANDBETWEEN(1000,5000),RANDBETWEEN(0,999))</f>
        <v>2523</v>
      </c>
      <c r="AC3990" s="4">
        <f ca="1">IF(AND(F3990&gt;17,F3990&lt;71),RANDBETWEEN(1000,5000),RANDBETWEEN(0,999))</f>
        <v>2375</v>
      </c>
      <c r="AD3990" s="4">
        <f ca="1">IF(AND(AB3990&gt;=0.5,(K3990-X3990)&gt;1000),RANDBETWEEN(1000,5000),RANDBETWEEN(0,999))</f>
        <v>1493</v>
      </c>
      <c r="AE3990" s="4">
        <f ca="1">IF(OR(V3990="",V3990="Puntual"),RANDBETWEEN(1000,5000),RANDBETWEEN(0,999))</f>
        <v>2159</v>
      </c>
      <c r="AF3990" s="4">
        <f ca="1">IF(OR(W3990="Bajo Riesgo",AE3990&gt;=1000),RANDBETWEEN(1000,5000),RANDBETWEEN(0,999))</f>
        <v>2640</v>
      </c>
      <c r="AG3990">
        <f t="shared" ca="1" si="440"/>
        <v>1</v>
      </c>
    </row>
    <row r="3991" spans="1:33" customFormat="1" x14ac:dyDescent="0.25">
      <c r="A3991">
        <v>73630062</v>
      </c>
      <c r="B3991" t="s">
        <v>10305</v>
      </c>
      <c r="C3991" t="s">
        <v>10306</v>
      </c>
      <c r="D3991">
        <v>928293084</v>
      </c>
      <c r="E3991" t="s">
        <v>10307</v>
      </c>
      <c r="F3991">
        <v>24</v>
      </c>
      <c r="G3991" t="s">
        <v>30</v>
      </c>
      <c r="H3991" t="str">
        <f t="shared" ca="1" si="434"/>
        <v>Alquilada</v>
      </c>
      <c r="I3991" t="s">
        <v>49</v>
      </c>
      <c r="J3991" t="s">
        <v>33</v>
      </c>
      <c r="K3991">
        <f t="shared" ca="1" si="435"/>
        <v>6440</v>
      </c>
      <c r="L3991" t="s">
        <v>60</v>
      </c>
      <c r="M3991" t="s">
        <v>14661</v>
      </c>
      <c r="N3991" t="s">
        <v>14661</v>
      </c>
      <c r="O3991" t="s">
        <v>14661</v>
      </c>
      <c r="P3991" t="s">
        <v>14661</v>
      </c>
      <c r="Q3991" t="s">
        <v>14662</v>
      </c>
      <c r="R3991" s="1">
        <v>42813</v>
      </c>
      <c r="S3991" t="s">
        <v>755</v>
      </c>
      <c r="T3991" t="str">
        <f t="shared" ca="1" si="436"/>
        <v>Con Garantia</v>
      </c>
      <c r="U3991" t="str">
        <f t="shared" ca="1" si="437"/>
        <v>Sin deuda</v>
      </c>
      <c r="V3991" t="str">
        <f t="shared" ca="1" si="438"/>
        <v/>
      </c>
      <c r="W3991" t="str">
        <f t="shared" ca="1" si="439"/>
        <v>Bajo Riesgo</v>
      </c>
      <c r="X3991">
        <v>1000</v>
      </c>
      <c r="Y3991" s="2">
        <f ca="1">IF(H3991="Propia",RANDBETWEEN(1000,5000),RANDBETWEEN(0,999))</f>
        <v>564</v>
      </c>
      <c r="Z3991" s="2">
        <f ca="1">IF(T3991="Con Garantia",RANDBETWEEN(1000,5000),RANDBETWEEN(0,999))</f>
        <v>3773</v>
      </c>
      <c r="AA3991" s="2">
        <f ca="1">IF(U3991="Sin deuda",RANDBETWEEN(1000,5000),RANDBETWEEN(0,999))</f>
        <v>3962</v>
      </c>
      <c r="AB3991" s="4">
        <f ca="1">IF(Q3991="Si Trabaja",RANDBETWEEN(1000,5000),RANDBETWEEN(0,999))</f>
        <v>453</v>
      </c>
      <c r="AC3991" s="4">
        <f ca="1">IF(AND(F3991&gt;17,F3991&lt;71),RANDBETWEEN(1000,5000),RANDBETWEEN(0,999))</f>
        <v>4524</v>
      </c>
      <c r="AD3991" s="4">
        <f ca="1">IF(AND(AB3991&gt;=0.5,(K3991-X3991)&gt;1000),RANDBETWEEN(1000,5000),RANDBETWEEN(0,999))</f>
        <v>4514</v>
      </c>
      <c r="AE3991" s="4">
        <f ca="1">IF(OR(V3991="",V3991="Puntual"),RANDBETWEEN(1000,5000),RANDBETWEEN(0,999))</f>
        <v>3232</v>
      </c>
      <c r="AF3991" s="4">
        <f ca="1">IF(OR(W3991="Bajo Riesgo",AE3991&gt;=1000),RANDBETWEEN(1000,5000),RANDBETWEEN(0,999))</f>
        <v>3870</v>
      </c>
      <c r="AG3991">
        <f t="shared" ca="1" si="440"/>
        <v>0</v>
      </c>
    </row>
    <row r="3992" spans="1:33" customFormat="1" x14ac:dyDescent="0.25">
      <c r="A3992">
        <v>73020480</v>
      </c>
      <c r="B3992" t="s">
        <v>10308</v>
      </c>
      <c r="C3992" t="s">
        <v>10309</v>
      </c>
      <c r="D3992">
        <v>519869005</v>
      </c>
      <c r="E3992" t="s">
        <v>10310</v>
      </c>
      <c r="F3992">
        <v>41</v>
      </c>
      <c r="G3992" t="s">
        <v>42</v>
      </c>
      <c r="H3992" t="str">
        <f t="shared" ca="1" si="434"/>
        <v>Propia</v>
      </c>
      <c r="I3992" t="s">
        <v>49</v>
      </c>
      <c r="J3992" t="s">
        <v>33</v>
      </c>
      <c r="K3992">
        <f t="shared" ca="1" si="435"/>
        <v>6510</v>
      </c>
      <c r="L3992" t="s">
        <v>48</v>
      </c>
      <c r="M3992" t="s">
        <v>14661</v>
      </c>
      <c r="N3992" t="s">
        <v>14661</v>
      </c>
      <c r="O3992" t="s">
        <v>14661</v>
      </c>
      <c r="P3992" t="s">
        <v>14661</v>
      </c>
      <c r="Q3992" t="s">
        <v>14662</v>
      </c>
      <c r="R3992" s="1">
        <v>42997</v>
      </c>
      <c r="S3992" t="s">
        <v>34</v>
      </c>
      <c r="T3992" t="str">
        <f t="shared" ca="1" si="436"/>
        <v>Sin Garantia</v>
      </c>
      <c r="U3992" t="str">
        <f t="shared" ca="1" si="437"/>
        <v>Sin deuda</v>
      </c>
      <c r="V3992" t="str">
        <f t="shared" ca="1" si="438"/>
        <v/>
      </c>
      <c r="W3992" t="str">
        <f t="shared" ca="1" si="439"/>
        <v>Bajo Riesgo</v>
      </c>
      <c r="X3992">
        <v>1000</v>
      </c>
      <c r="Y3992" s="2">
        <f ca="1">IF(H3992="Propia",RANDBETWEEN(1000,5000),RANDBETWEEN(0,999))</f>
        <v>2127</v>
      </c>
      <c r="Z3992" s="2">
        <f ca="1">IF(T3992="Con Garantia",RANDBETWEEN(1000,5000),RANDBETWEEN(0,999))</f>
        <v>275</v>
      </c>
      <c r="AA3992" s="2">
        <f ca="1">IF(U3992="Sin deuda",RANDBETWEEN(1000,5000),RANDBETWEEN(0,999))</f>
        <v>3522</v>
      </c>
      <c r="AB3992" s="4">
        <f ca="1">IF(Q3992="Si Trabaja",RANDBETWEEN(1000,5000),RANDBETWEEN(0,999))</f>
        <v>160</v>
      </c>
      <c r="AC3992" s="4">
        <f ca="1">IF(AND(F3992&gt;17,F3992&lt;71),RANDBETWEEN(1000,5000),RANDBETWEEN(0,999))</f>
        <v>2546</v>
      </c>
      <c r="AD3992" s="4">
        <f ca="1">IF(AND(AB3992&gt;=0.5,(K3992-X3992)&gt;1000),RANDBETWEEN(1000,5000),RANDBETWEEN(0,999))</f>
        <v>2068</v>
      </c>
      <c r="AE3992" s="4">
        <f ca="1">IF(OR(V3992="",V3992="Puntual"),RANDBETWEEN(1000,5000),RANDBETWEEN(0,999))</f>
        <v>2788</v>
      </c>
      <c r="AF3992" s="4">
        <f ca="1">IF(OR(W3992="Bajo Riesgo",AE3992&gt;=1000),RANDBETWEEN(1000,5000),RANDBETWEEN(0,999))</f>
        <v>2824</v>
      </c>
      <c r="AG3992">
        <f t="shared" ca="1" si="440"/>
        <v>0</v>
      </c>
    </row>
    <row r="3993" spans="1:33" customFormat="1" x14ac:dyDescent="0.25">
      <c r="A3993">
        <v>41865320</v>
      </c>
      <c r="B3993" t="s">
        <v>10311</v>
      </c>
      <c r="C3993" t="s">
        <v>10312</v>
      </c>
      <c r="D3993">
        <v>991030290</v>
      </c>
      <c r="E3993" t="s">
        <v>10313</v>
      </c>
      <c r="F3993">
        <v>55</v>
      </c>
      <c r="G3993" t="s">
        <v>42</v>
      </c>
      <c r="H3993" t="str">
        <f t="shared" ca="1" si="434"/>
        <v>Alquilada</v>
      </c>
      <c r="I3993" t="s">
        <v>79</v>
      </c>
      <c r="J3993" t="s">
        <v>33</v>
      </c>
      <c r="K3993">
        <f t="shared" ca="1" si="435"/>
        <v>7135</v>
      </c>
      <c r="L3993" t="s">
        <v>53</v>
      </c>
      <c r="M3993" t="s">
        <v>14661</v>
      </c>
      <c r="N3993" t="s">
        <v>14661</v>
      </c>
      <c r="O3993" t="s">
        <v>14661</v>
      </c>
      <c r="P3993" t="s">
        <v>14661</v>
      </c>
      <c r="Q3993" t="s">
        <v>14662</v>
      </c>
      <c r="R3993" s="1">
        <v>42757</v>
      </c>
      <c r="S3993" t="s">
        <v>755</v>
      </c>
      <c r="T3993" t="str">
        <f t="shared" ca="1" si="436"/>
        <v>Sin Garantia</v>
      </c>
      <c r="U3993" t="str">
        <f t="shared" ca="1" si="437"/>
        <v>Sin deuda</v>
      </c>
      <c r="V3993" t="str">
        <f t="shared" ca="1" si="438"/>
        <v/>
      </c>
      <c r="W3993" t="str">
        <f t="shared" ca="1" si="439"/>
        <v>Bajo Riesgo</v>
      </c>
      <c r="X3993">
        <v>1000</v>
      </c>
      <c r="Y3993" s="2">
        <f ca="1">IF(H3993="Propia",RANDBETWEEN(1000,5000),RANDBETWEEN(0,999))</f>
        <v>314</v>
      </c>
      <c r="Z3993" s="2">
        <f ca="1">IF(T3993="Con Garantia",RANDBETWEEN(1000,5000),RANDBETWEEN(0,999))</f>
        <v>612</v>
      </c>
      <c r="AA3993" s="2">
        <f ca="1">IF(U3993="Sin deuda",RANDBETWEEN(1000,5000),RANDBETWEEN(0,999))</f>
        <v>4355</v>
      </c>
      <c r="AB3993" s="4">
        <f ca="1">IF(Q3993="Si Trabaja",RANDBETWEEN(1000,5000),RANDBETWEEN(0,999))</f>
        <v>40</v>
      </c>
      <c r="AC3993" s="4">
        <f ca="1">IF(AND(F3993&gt;17,F3993&lt;71),RANDBETWEEN(1000,5000),RANDBETWEEN(0,999))</f>
        <v>3514</v>
      </c>
      <c r="AD3993" s="4">
        <f ca="1">IF(AND(AB3993&gt;=0.5,(K3993-X3993)&gt;1000),RANDBETWEEN(1000,5000),RANDBETWEEN(0,999))</f>
        <v>1220</v>
      </c>
      <c r="AE3993" s="4">
        <f ca="1">IF(OR(V3993="",V3993="Puntual"),RANDBETWEEN(1000,5000),RANDBETWEEN(0,999))</f>
        <v>4192</v>
      </c>
      <c r="AF3993" s="4">
        <f ca="1">IF(OR(W3993="Bajo Riesgo",AE3993&gt;=1000),RANDBETWEEN(1000,5000),RANDBETWEEN(0,999))</f>
        <v>2342</v>
      </c>
      <c r="AG3993">
        <f t="shared" ca="1" si="440"/>
        <v>0</v>
      </c>
    </row>
    <row r="3994" spans="1:33" customFormat="1" x14ac:dyDescent="0.25">
      <c r="A3994">
        <v>42260918</v>
      </c>
      <c r="B3994" t="s">
        <v>10314</v>
      </c>
      <c r="C3994" t="s">
        <v>10315</v>
      </c>
      <c r="D3994">
        <v>983225209</v>
      </c>
      <c r="E3994" t="s">
        <v>10316</v>
      </c>
      <c r="F3994">
        <v>37</v>
      </c>
      <c r="G3994" t="s">
        <v>30</v>
      </c>
      <c r="H3994" t="str">
        <f t="shared" ca="1" si="434"/>
        <v>Propia</v>
      </c>
      <c r="I3994" t="s">
        <v>79</v>
      </c>
      <c r="J3994" t="s">
        <v>33</v>
      </c>
      <c r="K3994">
        <f t="shared" ca="1" si="435"/>
        <v>5471</v>
      </c>
      <c r="L3994" t="s">
        <v>53</v>
      </c>
      <c r="M3994" t="s">
        <v>14661</v>
      </c>
      <c r="N3994" t="s">
        <v>14661</v>
      </c>
      <c r="O3994" t="s">
        <v>14661</v>
      </c>
      <c r="P3994" t="s">
        <v>14661</v>
      </c>
      <c r="Q3994" t="s">
        <v>14662</v>
      </c>
      <c r="R3994" s="1">
        <v>43062</v>
      </c>
      <c r="S3994" t="s">
        <v>34</v>
      </c>
      <c r="T3994" t="str">
        <f t="shared" ca="1" si="436"/>
        <v>Con Garantia</v>
      </c>
      <c r="U3994" t="str">
        <f t="shared" ca="1" si="437"/>
        <v>Sin deuda</v>
      </c>
      <c r="V3994" t="str">
        <f t="shared" ca="1" si="438"/>
        <v/>
      </c>
      <c r="W3994" t="str">
        <f t="shared" ca="1" si="439"/>
        <v>Bajo Riesgo</v>
      </c>
      <c r="X3994">
        <v>1000</v>
      </c>
      <c r="Y3994" s="2">
        <f ca="1">IF(H3994="Propia",RANDBETWEEN(1000,5000),RANDBETWEEN(0,999))</f>
        <v>1361</v>
      </c>
      <c r="Z3994" s="2">
        <f ca="1">IF(T3994="Con Garantia",RANDBETWEEN(1000,5000),RANDBETWEEN(0,999))</f>
        <v>2330</v>
      </c>
      <c r="AA3994" s="2">
        <f ca="1">IF(U3994="Sin deuda",RANDBETWEEN(1000,5000),RANDBETWEEN(0,999))</f>
        <v>2442</v>
      </c>
      <c r="AB3994" s="4">
        <f ca="1">IF(Q3994="Si Trabaja",RANDBETWEEN(1000,5000),RANDBETWEEN(0,999))</f>
        <v>536</v>
      </c>
      <c r="AC3994" s="4">
        <f ca="1">IF(AND(F3994&gt;17,F3994&lt;71),RANDBETWEEN(1000,5000),RANDBETWEEN(0,999))</f>
        <v>2176</v>
      </c>
      <c r="AD3994" s="4">
        <f ca="1">IF(AND(AB3994&gt;=0.5,(K3994-X3994)&gt;1000),RANDBETWEEN(1000,5000),RANDBETWEEN(0,999))</f>
        <v>3412</v>
      </c>
      <c r="AE3994" s="4">
        <f ca="1">IF(OR(V3994="",V3994="Puntual"),RANDBETWEEN(1000,5000),RANDBETWEEN(0,999))</f>
        <v>3316</v>
      </c>
      <c r="AF3994" s="4">
        <f ca="1">IF(OR(W3994="Bajo Riesgo",AE3994&gt;=1000),RANDBETWEEN(1000,5000),RANDBETWEEN(0,999))</f>
        <v>3252</v>
      </c>
      <c r="AG3994">
        <f t="shared" ca="1" si="440"/>
        <v>0</v>
      </c>
    </row>
    <row r="3995" spans="1:33" customFormat="1" x14ac:dyDescent="0.25">
      <c r="A3995">
        <v>20112525</v>
      </c>
      <c r="B3995" t="s">
        <v>10317</v>
      </c>
      <c r="C3995" t="s">
        <v>10318</v>
      </c>
      <c r="D3995">
        <v>519704886</v>
      </c>
      <c r="E3995" t="s">
        <v>10319</v>
      </c>
      <c r="F3995">
        <v>64</v>
      </c>
      <c r="G3995" t="s">
        <v>42</v>
      </c>
      <c r="H3995" t="str">
        <f t="shared" ca="1" si="434"/>
        <v>Propia</v>
      </c>
      <c r="I3995" t="s">
        <v>49</v>
      </c>
      <c r="J3995" t="s">
        <v>33</v>
      </c>
      <c r="K3995">
        <f t="shared" ca="1" si="435"/>
        <v>6180</v>
      </c>
      <c r="L3995" t="s">
        <v>60</v>
      </c>
      <c r="M3995" t="s">
        <v>14661</v>
      </c>
      <c r="N3995" t="s">
        <v>14661</v>
      </c>
      <c r="O3995" t="s">
        <v>14661</v>
      </c>
      <c r="P3995" t="s">
        <v>14661</v>
      </c>
      <c r="Q3995" t="s">
        <v>14662</v>
      </c>
      <c r="R3995" s="1">
        <v>42801</v>
      </c>
      <c r="S3995" t="s">
        <v>755</v>
      </c>
      <c r="T3995" t="str">
        <f t="shared" ca="1" si="436"/>
        <v>Sin Garantia</v>
      </c>
      <c r="U3995" t="str">
        <f t="shared" ca="1" si="437"/>
        <v>Con deuda</v>
      </c>
      <c r="V3995" t="str">
        <f t="shared" ca="1" si="438"/>
        <v>Puntual</v>
      </c>
      <c r="W3995" t="str">
        <f t="shared" ca="1" si="439"/>
        <v>Bajo Riesgo</v>
      </c>
      <c r="X3995">
        <v>1000</v>
      </c>
      <c r="Y3995" s="2">
        <f ca="1">IF(H3995="Propia",RANDBETWEEN(1000,5000),RANDBETWEEN(0,999))</f>
        <v>3856</v>
      </c>
      <c r="Z3995" s="2">
        <f ca="1">IF(T3995="Con Garantia",RANDBETWEEN(1000,5000),RANDBETWEEN(0,999))</f>
        <v>562</v>
      </c>
      <c r="AA3995" s="2">
        <f ca="1">IF(U3995="Sin deuda",RANDBETWEEN(1000,5000),RANDBETWEEN(0,999))</f>
        <v>639</v>
      </c>
      <c r="AB3995" s="4">
        <f ca="1">IF(Q3995="Si Trabaja",RANDBETWEEN(1000,5000),RANDBETWEEN(0,999))</f>
        <v>320</v>
      </c>
      <c r="AC3995" s="4">
        <f ca="1">IF(AND(F3995&gt;17,F3995&lt;71),RANDBETWEEN(1000,5000),RANDBETWEEN(0,999))</f>
        <v>1692</v>
      </c>
      <c r="AD3995" s="4">
        <f ca="1">IF(AND(AB3995&gt;=0.5,(K3995-X3995)&gt;1000),RANDBETWEEN(1000,5000),RANDBETWEEN(0,999))</f>
        <v>4637</v>
      </c>
      <c r="AE3995" s="4">
        <f ca="1">IF(OR(V3995="",V3995="Puntual"),RANDBETWEEN(1000,5000),RANDBETWEEN(0,999))</f>
        <v>2218</v>
      </c>
      <c r="AF3995" s="4">
        <f ca="1">IF(OR(W3995="Bajo Riesgo",AE3995&gt;=1000),RANDBETWEEN(1000,5000),RANDBETWEEN(0,999))</f>
        <v>1942</v>
      </c>
      <c r="AG3995">
        <f t="shared" ca="1" si="440"/>
        <v>0</v>
      </c>
    </row>
    <row r="3996" spans="1:33" customFormat="1" x14ac:dyDescent="0.25">
      <c r="A3996">
        <v>44193932</v>
      </c>
      <c r="B3996" t="s">
        <v>10320</v>
      </c>
      <c r="C3996" t="s">
        <v>10321</v>
      </c>
      <c r="D3996">
        <v>965306164</v>
      </c>
      <c r="E3996" t="s">
        <v>10322</v>
      </c>
      <c r="F3996">
        <v>41</v>
      </c>
      <c r="G3996" t="s">
        <v>42</v>
      </c>
      <c r="H3996" t="str">
        <f t="shared" ca="1" si="434"/>
        <v>Propia</v>
      </c>
      <c r="I3996" t="s">
        <v>79</v>
      </c>
      <c r="J3996" t="s">
        <v>33</v>
      </c>
      <c r="K3996">
        <f t="shared" ca="1" si="435"/>
        <v>5504</v>
      </c>
      <c r="L3996" t="s">
        <v>78</v>
      </c>
      <c r="M3996" t="s">
        <v>14661</v>
      </c>
      <c r="N3996" t="s">
        <v>14661</v>
      </c>
      <c r="O3996" t="s">
        <v>14661</v>
      </c>
      <c r="P3996" t="s">
        <v>14661</v>
      </c>
      <c r="Q3996" t="s">
        <v>14662</v>
      </c>
      <c r="R3996" s="1">
        <v>43068</v>
      </c>
      <c r="S3996" t="s">
        <v>755</v>
      </c>
      <c r="T3996" t="str">
        <f t="shared" ca="1" si="436"/>
        <v>Sin Garantia</v>
      </c>
      <c r="U3996" t="str">
        <f t="shared" ca="1" si="437"/>
        <v>Con deuda</v>
      </c>
      <c r="V3996" t="str">
        <f t="shared" ca="1" si="438"/>
        <v>Puntual</v>
      </c>
      <c r="W3996" t="str">
        <f t="shared" ca="1" si="439"/>
        <v>Bajo Riesgo</v>
      </c>
      <c r="X3996">
        <v>1000</v>
      </c>
      <c r="Y3996" s="2">
        <f ca="1">IF(H3996="Propia",RANDBETWEEN(1000,5000),RANDBETWEEN(0,999))</f>
        <v>3901</v>
      </c>
      <c r="Z3996" s="2">
        <f ca="1">IF(T3996="Con Garantia",RANDBETWEEN(1000,5000),RANDBETWEEN(0,999))</f>
        <v>926</v>
      </c>
      <c r="AA3996" s="2">
        <f ca="1">IF(U3996="Sin deuda",RANDBETWEEN(1000,5000),RANDBETWEEN(0,999))</f>
        <v>588</v>
      </c>
      <c r="AB3996" s="4">
        <f ca="1">IF(Q3996="Si Trabaja",RANDBETWEEN(1000,5000),RANDBETWEEN(0,999))</f>
        <v>985</v>
      </c>
      <c r="AC3996" s="4">
        <f ca="1">IF(AND(F3996&gt;17,F3996&lt;71),RANDBETWEEN(1000,5000),RANDBETWEEN(0,999))</f>
        <v>1637</v>
      </c>
      <c r="AD3996" s="4">
        <f ca="1">IF(AND(AB3996&gt;=0.5,(K3996-X3996)&gt;1000),RANDBETWEEN(1000,5000),RANDBETWEEN(0,999))</f>
        <v>2766</v>
      </c>
      <c r="AE3996" s="4">
        <f ca="1">IF(OR(V3996="",V3996="Puntual"),RANDBETWEEN(1000,5000),RANDBETWEEN(0,999))</f>
        <v>1124</v>
      </c>
      <c r="AF3996" s="4">
        <f ca="1">IF(OR(W3996="Bajo Riesgo",AE3996&gt;=1000),RANDBETWEEN(1000,5000),RANDBETWEEN(0,999))</f>
        <v>1837</v>
      </c>
      <c r="AG3996">
        <f t="shared" ca="1" si="440"/>
        <v>0</v>
      </c>
    </row>
    <row r="3997" spans="1:33" customFormat="1" x14ac:dyDescent="0.25">
      <c r="A3997">
        <v>47822921</v>
      </c>
      <c r="B3997" t="s">
        <v>10323</v>
      </c>
      <c r="C3997" t="s">
        <v>1639</v>
      </c>
      <c r="D3997">
        <v>987143020</v>
      </c>
      <c r="E3997" t="s">
        <v>10324</v>
      </c>
      <c r="F3997">
        <v>33</v>
      </c>
      <c r="G3997" t="s">
        <v>42</v>
      </c>
      <c r="H3997" t="str">
        <f t="shared" ca="1" si="434"/>
        <v>Propia</v>
      </c>
      <c r="I3997" t="s">
        <v>49</v>
      </c>
      <c r="J3997" t="s">
        <v>33</v>
      </c>
      <c r="K3997">
        <f t="shared" ca="1" si="435"/>
        <v>7766</v>
      </c>
      <c r="L3997" t="s">
        <v>53</v>
      </c>
      <c r="M3997" t="s">
        <v>14661</v>
      </c>
      <c r="N3997" t="s">
        <v>14661</v>
      </c>
      <c r="O3997" t="s">
        <v>14661</v>
      </c>
      <c r="P3997" t="s">
        <v>14661</v>
      </c>
      <c r="Q3997" t="s">
        <v>14662</v>
      </c>
      <c r="R3997" s="1">
        <v>42897</v>
      </c>
      <c r="S3997" t="s">
        <v>34</v>
      </c>
      <c r="T3997" t="str">
        <f t="shared" ca="1" si="436"/>
        <v>Sin Garantia</v>
      </c>
      <c r="U3997" t="str">
        <f t="shared" ca="1" si="437"/>
        <v>Con deuda</v>
      </c>
      <c r="V3997" t="str">
        <f t="shared" ca="1" si="438"/>
        <v>Moroso</v>
      </c>
      <c r="W3997" t="str">
        <f t="shared" ca="1" si="439"/>
        <v>Alto Riesgo</v>
      </c>
      <c r="X3997">
        <v>1000</v>
      </c>
      <c r="Y3997" s="2">
        <f ca="1">IF(H3997="Propia",RANDBETWEEN(1000,5000),RANDBETWEEN(0,999))</f>
        <v>2421</v>
      </c>
      <c r="Z3997" s="2">
        <f ca="1">IF(T3997="Con Garantia",RANDBETWEEN(1000,5000),RANDBETWEEN(0,999))</f>
        <v>167</v>
      </c>
      <c r="AA3997" s="2">
        <f ca="1">IF(U3997="Sin deuda",RANDBETWEEN(1000,5000),RANDBETWEEN(0,999))</f>
        <v>168</v>
      </c>
      <c r="AB3997" s="4">
        <f ca="1">IF(Q3997="Si Trabaja",RANDBETWEEN(1000,5000),RANDBETWEEN(0,999))</f>
        <v>413</v>
      </c>
      <c r="AC3997" s="4">
        <f ca="1">IF(AND(F3997&gt;17,F3997&lt;71),RANDBETWEEN(1000,5000),RANDBETWEEN(0,999))</f>
        <v>3868</v>
      </c>
      <c r="AD3997" s="4">
        <f ca="1">IF(AND(AB3997&gt;=0.5,(K3997-X3997)&gt;1000),RANDBETWEEN(1000,5000),RANDBETWEEN(0,999))</f>
        <v>4082</v>
      </c>
      <c r="AE3997" s="4">
        <f ca="1">IF(OR(V3997="",V3997="Puntual"),RANDBETWEEN(1000,5000),RANDBETWEEN(0,999))</f>
        <v>28</v>
      </c>
      <c r="AF3997" s="4">
        <f ca="1">IF(OR(W3997="Bajo Riesgo",AE3997&gt;=1000),RANDBETWEEN(1000,5000),RANDBETWEEN(0,999))</f>
        <v>479</v>
      </c>
      <c r="AG3997">
        <f t="shared" ca="1" si="440"/>
        <v>0</v>
      </c>
    </row>
    <row r="3998" spans="1:33" customFormat="1" x14ac:dyDescent="0.25">
      <c r="A3998">
        <v>74133754</v>
      </c>
      <c r="B3998" t="s">
        <v>10325</v>
      </c>
      <c r="C3998" t="s">
        <v>1639</v>
      </c>
      <c r="D3998">
        <v>954169925</v>
      </c>
      <c r="E3998" t="s">
        <v>10326</v>
      </c>
      <c r="F3998">
        <v>42</v>
      </c>
      <c r="G3998" t="s">
        <v>30</v>
      </c>
      <c r="H3998" t="str">
        <f t="shared" ca="1" si="434"/>
        <v>Propia</v>
      </c>
      <c r="I3998" t="s">
        <v>79</v>
      </c>
      <c r="J3998" t="s">
        <v>33</v>
      </c>
      <c r="K3998">
        <f t="shared" ca="1" si="435"/>
        <v>6607</v>
      </c>
      <c r="L3998" t="s">
        <v>53</v>
      </c>
      <c r="M3998" t="s">
        <v>14022</v>
      </c>
      <c r="N3998">
        <v>10</v>
      </c>
      <c r="O3998" t="s">
        <v>14663</v>
      </c>
      <c r="P3998" t="s">
        <v>14658</v>
      </c>
      <c r="Q3998" t="s">
        <v>14659</v>
      </c>
      <c r="R3998" s="1">
        <v>42840</v>
      </c>
      <c r="S3998" t="s">
        <v>34</v>
      </c>
      <c r="T3998" t="str">
        <f t="shared" ca="1" si="436"/>
        <v>Sin Garantia</v>
      </c>
      <c r="U3998" t="str">
        <f t="shared" ca="1" si="437"/>
        <v>Sin deuda</v>
      </c>
      <c r="V3998" t="str">
        <f t="shared" ca="1" si="438"/>
        <v/>
      </c>
      <c r="W3998" t="str">
        <f t="shared" ca="1" si="439"/>
        <v>Bajo Riesgo</v>
      </c>
      <c r="X3998">
        <v>1000</v>
      </c>
      <c r="Y3998" s="2">
        <f ca="1">IF(H3998="Propia",RANDBETWEEN(1000,5000),RANDBETWEEN(0,999))</f>
        <v>3558</v>
      </c>
      <c r="Z3998" s="2">
        <f ca="1">IF(T3998="Con Garantia",RANDBETWEEN(1000,5000),RANDBETWEEN(0,999))</f>
        <v>103</v>
      </c>
      <c r="AA3998" s="2">
        <f ca="1">IF(U3998="Sin deuda",RANDBETWEEN(1000,5000),RANDBETWEEN(0,999))</f>
        <v>3920</v>
      </c>
      <c r="AB3998" s="4">
        <f ca="1">IF(Q3998="Si Trabaja",RANDBETWEEN(1000,5000),RANDBETWEEN(0,999))</f>
        <v>2332</v>
      </c>
      <c r="AC3998" s="4">
        <f ca="1">IF(AND(F3998&gt;17,F3998&lt;71),RANDBETWEEN(1000,5000),RANDBETWEEN(0,999))</f>
        <v>1574</v>
      </c>
      <c r="AD3998" s="4">
        <f ca="1">IF(AND(AB3998&gt;=0.5,(K3998-X3998)&gt;1000),RANDBETWEEN(1000,5000),RANDBETWEEN(0,999))</f>
        <v>1716</v>
      </c>
      <c r="AE3998" s="4">
        <f ca="1">IF(OR(V3998="",V3998="Puntual"),RANDBETWEEN(1000,5000),RANDBETWEEN(0,999))</f>
        <v>1431</v>
      </c>
      <c r="AF3998" s="4">
        <f ca="1">IF(OR(W3998="Bajo Riesgo",AE3998&gt;=1000),RANDBETWEEN(1000,5000),RANDBETWEEN(0,999))</f>
        <v>4120</v>
      </c>
      <c r="AG3998">
        <f t="shared" ca="1" si="440"/>
        <v>1</v>
      </c>
    </row>
    <row r="3999" spans="1:33" customFormat="1" x14ac:dyDescent="0.25">
      <c r="A3999">
        <v>32736540</v>
      </c>
      <c r="B3999" t="s">
        <v>10327</v>
      </c>
      <c r="C3999" t="s">
        <v>10328</v>
      </c>
      <c r="D3999">
        <v>519434622</v>
      </c>
      <c r="E3999" t="s">
        <v>10329</v>
      </c>
      <c r="F3999">
        <v>47</v>
      </c>
      <c r="G3999" t="s">
        <v>30</v>
      </c>
      <c r="H3999" t="str">
        <f t="shared" ca="1" si="434"/>
        <v>Alquilada</v>
      </c>
      <c r="I3999" t="s">
        <v>49</v>
      </c>
      <c r="J3999" t="s">
        <v>33</v>
      </c>
      <c r="K3999">
        <f t="shared" ca="1" si="435"/>
        <v>7908</v>
      </c>
      <c r="L3999" t="s">
        <v>135</v>
      </c>
      <c r="M3999" t="s">
        <v>14661</v>
      </c>
      <c r="N3999" t="s">
        <v>14661</v>
      </c>
      <c r="O3999" t="s">
        <v>14661</v>
      </c>
      <c r="P3999" t="s">
        <v>14661</v>
      </c>
      <c r="Q3999" t="s">
        <v>14662</v>
      </c>
      <c r="R3999" s="1">
        <v>42765</v>
      </c>
      <c r="S3999" t="s">
        <v>755</v>
      </c>
      <c r="T3999" t="str">
        <f t="shared" ca="1" si="436"/>
        <v>Sin Garantia</v>
      </c>
      <c r="U3999" t="str">
        <f t="shared" ca="1" si="437"/>
        <v>Con deuda</v>
      </c>
      <c r="V3999" t="str">
        <f t="shared" ca="1" si="438"/>
        <v>Puntual</v>
      </c>
      <c r="W3999" t="str">
        <f t="shared" ca="1" si="439"/>
        <v>Bajo Riesgo</v>
      </c>
      <c r="X3999">
        <v>1000</v>
      </c>
      <c r="Y3999" s="2">
        <f ca="1">IF(H3999="Propia",RANDBETWEEN(1000,5000),RANDBETWEEN(0,999))</f>
        <v>510</v>
      </c>
      <c r="Z3999" s="2">
        <f ca="1">IF(T3999="Con Garantia",RANDBETWEEN(1000,5000),RANDBETWEEN(0,999))</f>
        <v>401</v>
      </c>
      <c r="AA3999" s="2">
        <f ca="1">IF(U3999="Sin deuda",RANDBETWEEN(1000,5000),RANDBETWEEN(0,999))</f>
        <v>30</v>
      </c>
      <c r="AB3999" s="4">
        <f ca="1">IF(Q3999="Si Trabaja",RANDBETWEEN(1000,5000),RANDBETWEEN(0,999))</f>
        <v>873</v>
      </c>
      <c r="AC3999" s="4">
        <f ca="1">IF(AND(F3999&gt;17,F3999&lt;71),RANDBETWEEN(1000,5000),RANDBETWEEN(0,999))</f>
        <v>2513</v>
      </c>
      <c r="AD3999" s="4">
        <f ca="1">IF(AND(AB3999&gt;=0.5,(K3999-X3999)&gt;1000),RANDBETWEEN(1000,5000),RANDBETWEEN(0,999))</f>
        <v>4371</v>
      </c>
      <c r="AE3999" s="4">
        <f ca="1">IF(OR(V3999="",V3999="Puntual"),RANDBETWEEN(1000,5000),RANDBETWEEN(0,999))</f>
        <v>3921</v>
      </c>
      <c r="AF3999" s="4">
        <f ca="1">IF(OR(W3999="Bajo Riesgo",AE3999&gt;=1000),RANDBETWEEN(1000,5000),RANDBETWEEN(0,999))</f>
        <v>2846</v>
      </c>
      <c r="AG3999">
        <f t="shared" ca="1" si="440"/>
        <v>0</v>
      </c>
    </row>
    <row r="4000" spans="1:33" customFormat="1" x14ac:dyDescent="0.25">
      <c r="A4000">
        <v>47030365</v>
      </c>
      <c r="B4000" t="s">
        <v>10330</v>
      </c>
      <c r="C4000" t="s">
        <v>10331</v>
      </c>
      <c r="D4000">
        <v>955883861</v>
      </c>
      <c r="E4000" t="s">
        <v>7252</v>
      </c>
      <c r="F4000">
        <v>65</v>
      </c>
      <c r="G4000" t="s">
        <v>42</v>
      </c>
      <c r="H4000" t="str">
        <f t="shared" ca="1" si="434"/>
        <v>Propia</v>
      </c>
      <c r="I4000" t="s">
        <v>44</v>
      </c>
      <c r="J4000" t="s">
        <v>33</v>
      </c>
      <c r="K4000">
        <f t="shared" ca="1" si="435"/>
        <v>5697</v>
      </c>
      <c r="L4000" t="s">
        <v>53</v>
      </c>
      <c r="M4000" t="s">
        <v>14498</v>
      </c>
      <c r="N4000">
        <v>8</v>
      </c>
      <c r="O4000" t="s">
        <v>14657</v>
      </c>
      <c r="P4000" t="s">
        <v>14670</v>
      </c>
      <c r="Q4000" t="s">
        <v>14659</v>
      </c>
      <c r="R4000" s="1">
        <v>42822</v>
      </c>
      <c r="S4000" t="s">
        <v>755</v>
      </c>
      <c r="T4000" t="str">
        <f t="shared" ca="1" si="436"/>
        <v>Con Garantia</v>
      </c>
      <c r="U4000" t="str">
        <f t="shared" ca="1" si="437"/>
        <v>Sin deuda</v>
      </c>
      <c r="V4000" t="str">
        <f t="shared" ca="1" si="438"/>
        <v/>
      </c>
      <c r="W4000" t="str">
        <f t="shared" ca="1" si="439"/>
        <v>Bajo Riesgo</v>
      </c>
      <c r="X4000">
        <v>1000</v>
      </c>
      <c r="Y4000" s="2">
        <f ca="1">IF(H4000="Propia",RANDBETWEEN(1000,5000),RANDBETWEEN(0,999))</f>
        <v>4203</v>
      </c>
      <c r="Z4000" s="2">
        <f ca="1">IF(T4000="Con Garantia",RANDBETWEEN(1000,5000),RANDBETWEEN(0,999))</f>
        <v>3070</v>
      </c>
      <c r="AA4000" s="2">
        <f ca="1">IF(U4000="Sin deuda",RANDBETWEEN(1000,5000),RANDBETWEEN(0,999))</f>
        <v>2595</v>
      </c>
      <c r="AB4000" s="4">
        <f ca="1">IF(Q4000="Si Trabaja",RANDBETWEEN(1000,5000),RANDBETWEEN(0,999))</f>
        <v>1010</v>
      </c>
      <c r="AC4000" s="4">
        <f ca="1">IF(AND(F4000&gt;17,F4000&lt;71),RANDBETWEEN(1000,5000),RANDBETWEEN(0,999))</f>
        <v>3316</v>
      </c>
      <c r="AD4000" s="4">
        <f ca="1">IF(AND(AB4000&gt;=0.5,(K4000-X4000)&gt;1000),RANDBETWEEN(1000,5000),RANDBETWEEN(0,999))</f>
        <v>4701</v>
      </c>
      <c r="AE4000" s="4">
        <f ca="1">IF(OR(V4000="",V4000="Puntual"),RANDBETWEEN(1000,5000),RANDBETWEEN(0,999))</f>
        <v>1945</v>
      </c>
      <c r="AF4000" s="4">
        <f ca="1">IF(OR(W4000="Bajo Riesgo",AE4000&gt;=1000),RANDBETWEEN(1000,5000),RANDBETWEEN(0,999))</f>
        <v>2395</v>
      </c>
      <c r="AG4000">
        <f t="shared" ca="1" si="440"/>
        <v>1</v>
      </c>
    </row>
    <row r="4001" spans="1:33" customFormat="1" x14ac:dyDescent="0.25">
      <c r="A4001">
        <v>41416396</v>
      </c>
      <c r="B4001" t="s">
        <v>10332</v>
      </c>
      <c r="C4001" t="s">
        <v>10333</v>
      </c>
      <c r="D4001">
        <v>936373681</v>
      </c>
      <c r="E4001" t="s">
        <v>10334</v>
      </c>
      <c r="F4001">
        <v>21</v>
      </c>
      <c r="G4001" t="s">
        <v>30</v>
      </c>
      <c r="H4001" t="str">
        <f t="shared" ca="1" si="434"/>
        <v>Alquilada</v>
      </c>
      <c r="I4001" t="s">
        <v>44</v>
      </c>
      <c r="J4001" t="s">
        <v>33</v>
      </c>
      <c r="K4001">
        <f t="shared" ca="1" si="435"/>
        <v>6512</v>
      </c>
      <c r="L4001" t="s">
        <v>53</v>
      </c>
      <c r="M4001" t="s">
        <v>13233</v>
      </c>
      <c r="N4001">
        <v>7</v>
      </c>
      <c r="O4001" t="s">
        <v>14663</v>
      </c>
      <c r="P4001" t="s">
        <v>14668</v>
      </c>
      <c r="Q4001" t="s">
        <v>14659</v>
      </c>
      <c r="R4001" s="1">
        <v>42819</v>
      </c>
      <c r="S4001" t="s">
        <v>755</v>
      </c>
      <c r="T4001" t="str">
        <f t="shared" ca="1" si="436"/>
        <v>Sin Garantia</v>
      </c>
      <c r="U4001" t="str">
        <f t="shared" ca="1" si="437"/>
        <v>Sin deuda</v>
      </c>
      <c r="V4001" t="str">
        <f t="shared" ca="1" si="438"/>
        <v/>
      </c>
      <c r="W4001" t="str">
        <f t="shared" ca="1" si="439"/>
        <v>Bajo Riesgo</v>
      </c>
      <c r="X4001">
        <v>1000</v>
      </c>
      <c r="Y4001" s="2">
        <f ca="1">IF(H4001="Propia",RANDBETWEEN(1000,5000),RANDBETWEEN(0,999))</f>
        <v>324</v>
      </c>
      <c r="Z4001" s="2">
        <f ca="1">IF(T4001="Con Garantia",RANDBETWEEN(1000,5000),RANDBETWEEN(0,999))</f>
        <v>547</v>
      </c>
      <c r="AA4001" s="2">
        <f ca="1">IF(U4001="Sin deuda",RANDBETWEEN(1000,5000),RANDBETWEEN(0,999))</f>
        <v>2475</v>
      </c>
      <c r="AB4001" s="4">
        <f ca="1">IF(Q4001="Si Trabaja",RANDBETWEEN(1000,5000),RANDBETWEEN(0,999))</f>
        <v>3991</v>
      </c>
      <c r="AC4001" s="4">
        <f ca="1">IF(AND(F4001&gt;17,F4001&lt;71),RANDBETWEEN(1000,5000),RANDBETWEEN(0,999))</f>
        <v>3299</v>
      </c>
      <c r="AD4001" s="4">
        <f ca="1">IF(AND(AB4001&gt;=0.5,(K4001-X4001)&gt;1000),RANDBETWEEN(1000,5000),RANDBETWEEN(0,999))</f>
        <v>1633</v>
      </c>
      <c r="AE4001" s="4">
        <f ca="1">IF(OR(V4001="",V4001="Puntual"),RANDBETWEEN(1000,5000),RANDBETWEEN(0,999))</f>
        <v>3008</v>
      </c>
      <c r="AF4001" s="4">
        <f ca="1">IF(OR(W4001="Bajo Riesgo",AE4001&gt;=1000),RANDBETWEEN(1000,5000),RANDBETWEEN(0,999))</f>
        <v>3563</v>
      </c>
      <c r="AG4001">
        <f t="shared" ca="1" si="440"/>
        <v>1</v>
      </c>
    </row>
    <row r="4002" spans="1:33" customFormat="1" x14ac:dyDescent="0.25">
      <c r="A4002">
        <v>2425163</v>
      </c>
      <c r="B4002" t="s">
        <v>10335</v>
      </c>
      <c r="C4002" t="s">
        <v>1639</v>
      </c>
      <c r="D4002">
        <v>975767755</v>
      </c>
      <c r="E4002" t="s">
        <v>10336</v>
      </c>
      <c r="F4002">
        <v>51</v>
      </c>
      <c r="G4002" t="s">
        <v>42</v>
      </c>
      <c r="H4002" t="str">
        <f t="shared" ca="1" si="434"/>
        <v>Alquilada</v>
      </c>
      <c r="I4002" t="s">
        <v>49</v>
      </c>
      <c r="J4002" t="s">
        <v>33</v>
      </c>
      <c r="K4002">
        <f t="shared" ca="1" si="435"/>
        <v>6637</v>
      </c>
      <c r="L4002" t="s">
        <v>131</v>
      </c>
      <c r="M4002" t="s">
        <v>14661</v>
      </c>
      <c r="N4002" t="s">
        <v>14661</v>
      </c>
      <c r="O4002" t="s">
        <v>14661</v>
      </c>
      <c r="P4002" t="s">
        <v>14661</v>
      </c>
      <c r="Q4002" t="s">
        <v>14662</v>
      </c>
      <c r="R4002" s="1">
        <v>43030</v>
      </c>
      <c r="S4002" t="s">
        <v>755</v>
      </c>
      <c r="T4002" t="str">
        <f t="shared" ca="1" si="436"/>
        <v>Sin Garantia</v>
      </c>
      <c r="U4002" t="str">
        <f t="shared" ca="1" si="437"/>
        <v>Sin deuda</v>
      </c>
      <c r="V4002" t="str">
        <f t="shared" ca="1" si="438"/>
        <v/>
      </c>
      <c r="W4002" t="str">
        <f t="shared" ca="1" si="439"/>
        <v>Bajo Riesgo</v>
      </c>
      <c r="X4002">
        <v>1000</v>
      </c>
      <c r="Y4002" s="2">
        <f ca="1">IF(H4002="Propia",RANDBETWEEN(1000,5000),RANDBETWEEN(0,999))</f>
        <v>353</v>
      </c>
      <c r="Z4002" s="2">
        <f ca="1">IF(T4002="Con Garantia",RANDBETWEEN(1000,5000),RANDBETWEEN(0,999))</f>
        <v>187</v>
      </c>
      <c r="AA4002" s="2">
        <f ca="1">IF(U4002="Sin deuda",RANDBETWEEN(1000,5000),RANDBETWEEN(0,999))</f>
        <v>2804</v>
      </c>
      <c r="AB4002" s="4">
        <f ca="1">IF(Q4002="Si Trabaja",RANDBETWEEN(1000,5000),RANDBETWEEN(0,999))</f>
        <v>938</v>
      </c>
      <c r="AC4002" s="4">
        <f ca="1">IF(AND(F4002&gt;17,F4002&lt;71),RANDBETWEEN(1000,5000),RANDBETWEEN(0,999))</f>
        <v>2155</v>
      </c>
      <c r="AD4002" s="4">
        <f ca="1">IF(AND(AB4002&gt;=0.5,(K4002-X4002)&gt;1000),RANDBETWEEN(1000,5000),RANDBETWEEN(0,999))</f>
        <v>1605</v>
      </c>
      <c r="AE4002" s="4">
        <f ca="1">IF(OR(V4002="",V4002="Puntual"),RANDBETWEEN(1000,5000),RANDBETWEEN(0,999))</f>
        <v>4249</v>
      </c>
      <c r="AF4002" s="4">
        <f ca="1">IF(OR(W4002="Bajo Riesgo",AE4002&gt;=1000),RANDBETWEEN(1000,5000),RANDBETWEEN(0,999))</f>
        <v>4029</v>
      </c>
      <c r="AG4002">
        <f t="shared" ca="1" si="440"/>
        <v>0</v>
      </c>
    </row>
    <row r="4003" spans="1:33" customFormat="1" x14ac:dyDescent="0.25">
      <c r="A4003">
        <v>44201093</v>
      </c>
      <c r="B4003" t="s">
        <v>10337</v>
      </c>
      <c r="C4003" t="s">
        <v>10338</v>
      </c>
      <c r="D4003">
        <v>519413089</v>
      </c>
      <c r="E4003" t="s">
        <v>10339</v>
      </c>
      <c r="F4003">
        <v>23</v>
      </c>
      <c r="G4003" t="s">
        <v>42</v>
      </c>
      <c r="H4003" t="str">
        <f t="shared" ca="1" si="434"/>
        <v>Propia</v>
      </c>
      <c r="I4003" t="s">
        <v>49</v>
      </c>
      <c r="J4003" t="s">
        <v>33</v>
      </c>
      <c r="K4003">
        <f t="shared" ca="1" si="435"/>
        <v>7470</v>
      </c>
      <c r="L4003" t="s">
        <v>195</v>
      </c>
      <c r="M4003" t="s">
        <v>14661</v>
      </c>
      <c r="N4003" t="s">
        <v>14661</v>
      </c>
      <c r="O4003" t="s">
        <v>14661</v>
      </c>
      <c r="P4003" t="s">
        <v>14661</v>
      </c>
      <c r="Q4003" t="s">
        <v>14662</v>
      </c>
      <c r="R4003" s="1">
        <v>43004</v>
      </c>
      <c r="S4003" t="s">
        <v>755</v>
      </c>
      <c r="T4003" t="str">
        <f t="shared" ca="1" si="436"/>
        <v>Con Garantia</v>
      </c>
      <c r="U4003" t="str">
        <f t="shared" ca="1" si="437"/>
        <v>Sin deuda</v>
      </c>
      <c r="V4003" t="str">
        <f t="shared" ca="1" si="438"/>
        <v/>
      </c>
      <c r="W4003" t="str">
        <f t="shared" ca="1" si="439"/>
        <v>Bajo Riesgo</v>
      </c>
      <c r="X4003">
        <v>1000</v>
      </c>
      <c r="Y4003" s="2">
        <f ca="1">IF(H4003="Propia",RANDBETWEEN(1000,5000),RANDBETWEEN(0,999))</f>
        <v>1537</v>
      </c>
      <c r="Z4003" s="2">
        <f ca="1">IF(T4003="Con Garantia",RANDBETWEEN(1000,5000),RANDBETWEEN(0,999))</f>
        <v>4184</v>
      </c>
      <c r="AA4003" s="2">
        <f ca="1">IF(U4003="Sin deuda",RANDBETWEEN(1000,5000),RANDBETWEEN(0,999))</f>
        <v>2488</v>
      </c>
      <c r="AB4003" s="4">
        <f ca="1">IF(Q4003="Si Trabaja",RANDBETWEEN(1000,5000),RANDBETWEEN(0,999))</f>
        <v>694</v>
      </c>
      <c r="AC4003" s="4">
        <f ca="1">IF(AND(F4003&gt;17,F4003&lt;71),RANDBETWEEN(1000,5000),RANDBETWEEN(0,999))</f>
        <v>2184</v>
      </c>
      <c r="AD4003" s="4">
        <f ca="1">IF(AND(AB4003&gt;=0.5,(K4003-X4003)&gt;1000),RANDBETWEEN(1000,5000),RANDBETWEEN(0,999))</f>
        <v>2304</v>
      </c>
      <c r="AE4003" s="4">
        <f ca="1">IF(OR(V4003="",V4003="Puntual"),RANDBETWEEN(1000,5000),RANDBETWEEN(0,999))</f>
        <v>4398</v>
      </c>
      <c r="AF4003" s="4">
        <f ca="1">IF(OR(W4003="Bajo Riesgo",AE4003&gt;=1000),RANDBETWEEN(1000,5000),RANDBETWEEN(0,999))</f>
        <v>1760</v>
      </c>
      <c r="AG4003">
        <f t="shared" ca="1" si="440"/>
        <v>0</v>
      </c>
    </row>
    <row r="4004" spans="1:33" customFormat="1" x14ac:dyDescent="0.25">
      <c r="A4004">
        <v>77238238</v>
      </c>
      <c r="B4004" t="s">
        <v>6393</v>
      </c>
      <c r="C4004" t="s">
        <v>10340</v>
      </c>
      <c r="D4004">
        <v>519275364</v>
      </c>
      <c r="E4004" t="s">
        <v>6395</v>
      </c>
      <c r="F4004">
        <v>30</v>
      </c>
      <c r="G4004" t="s">
        <v>42</v>
      </c>
      <c r="H4004" t="str">
        <f t="shared" ca="1" si="434"/>
        <v>Alquilada</v>
      </c>
      <c r="I4004" t="s">
        <v>49</v>
      </c>
      <c r="J4004" t="s">
        <v>33</v>
      </c>
      <c r="K4004">
        <f t="shared" ca="1" si="435"/>
        <v>6218</v>
      </c>
      <c r="L4004" t="s">
        <v>31</v>
      </c>
      <c r="M4004" t="s">
        <v>13762</v>
      </c>
      <c r="N4004">
        <v>1</v>
      </c>
      <c r="O4004" t="s">
        <v>14663</v>
      </c>
      <c r="P4004" t="s">
        <v>14658</v>
      </c>
      <c r="Q4004" t="s">
        <v>14659</v>
      </c>
      <c r="R4004" s="1">
        <v>43033</v>
      </c>
      <c r="S4004" t="s">
        <v>34</v>
      </c>
      <c r="T4004" t="str">
        <f t="shared" ca="1" si="436"/>
        <v>Sin Garantia</v>
      </c>
      <c r="U4004" t="str">
        <f t="shared" ca="1" si="437"/>
        <v>Con deuda</v>
      </c>
      <c r="V4004" t="str">
        <f t="shared" ca="1" si="438"/>
        <v>Moroso</v>
      </c>
      <c r="W4004" t="str">
        <f t="shared" ca="1" si="439"/>
        <v>Alto Riesgo</v>
      </c>
      <c r="X4004">
        <v>1000</v>
      </c>
      <c r="Y4004" s="2">
        <f ca="1">IF(H4004="Propia",RANDBETWEEN(1000,5000),RANDBETWEEN(0,999))</f>
        <v>978</v>
      </c>
      <c r="Z4004" s="2">
        <f ca="1">IF(T4004="Con Garantia",RANDBETWEEN(1000,5000),RANDBETWEEN(0,999))</f>
        <v>111</v>
      </c>
      <c r="AA4004" s="2">
        <f ca="1">IF(U4004="Sin deuda",RANDBETWEEN(1000,5000),RANDBETWEEN(0,999))</f>
        <v>269</v>
      </c>
      <c r="AB4004" s="4">
        <f ca="1">IF(Q4004="Si Trabaja",RANDBETWEEN(1000,5000),RANDBETWEEN(0,999))</f>
        <v>1321</v>
      </c>
      <c r="AC4004" s="4">
        <f ca="1">IF(AND(F4004&gt;17,F4004&lt;71),RANDBETWEEN(1000,5000),RANDBETWEEN(0,999))</f>
        <v>3862</v>
      </c>
      <c r="AD4004" s="4">
        <f ca="1">IF(AND(AB4004&gt;=0.5,(K4004-X4004)&gt;1000),RANDBETWEEN(1000,5000),RANDBETWEEN(0,999))</f>
        <v>1843</v>
      </c>
      <c r="AE4004" s="4">
        <f ca="1">IF(OR(V4004="",V4004="Puntual"),RANDBETWEEN(1000,5000),RANDBETWEEN(0,999))</f>
        <v>740</v>
      </c>
      <c r="AF4004" s="4">
        <f ca="1">IF(OR(W4004="Bajo Riesgo",AE4004&gt;=1000),RANDBETWEEN(1000,5000),RANDBETWEEN(0,999))</f>
        <v>943</v>
      </c>
      <c r="AG4004">
        <f t="shared" ca="1" si="440"/>
        <v>0</v>
      </c>
    </row>
    <row r="4005" spans="1:33" customFormat="1" x14ac:dyDescent="0.25">
      <c r="A4005">
        <v>42803439</v>
      </c>
      <c r="B4005" t="s">
        <v>10341</v>
      </c>
      <c r="C4005" t="s">
        <v>10342</v>
      </c>
      <c r="D4005">
        <v>997560394</v>
      </c>
      <c r="E4005" t="s">
        <v>10343</v>
      </c>
      <c r="F4005">
        <v>69</v>
      </c>
      <c r="G4005" t="s">
        <v>42</v>
      </c>
      <c r="H4005" t="str">
        <f t="shared" ca="1" si="434"/>
        <v>Propia</v>
      </c>
      <c r="I4005" t="s">
        <v>44</v>
      </c>
      <c r="J4005" t="s">
        <v>33</v>
      </c>
      <c r="K4005">
        <f t="shared" ca="1" si="435"/>
        <v>6394</v>
      </c>
      <c r="L4005" t="s">
        <v>38</v>
      </c>
      <c r="M4005" t="s">
        <v>13976</v>
      </c>
      <c r="N4005">
        <v>3</v>
      </c>
      <c r="O4005" t="s">
        <v>14657</v>
      </c>
      <c r="P4005" t="s">
        <v>14667</v>
      </c>
      <c r="Q4005" t="s">
        <v>14659</v>
      </c>
      <c r="R4005" s="1">
        <v>42816</v>
      </c>
      <c r="S4005" t="s">
        <v>755</v>
      </c>
      <c r="T4005" t="str">
        <f t="shared" ca="1" si="436"/>
        <v>Sin Garantia</v>
      </c>
      <c r="U4005" t="str">
        <f t="shared" ca="1" si="437"/>
        <v>Sin deuda</v>
      </c>
      <c r="V4005" t="str">
        <f t="shared" ca="1" si="438"/>
        <v/>
      </c>
      <c r="W4005" t="str">
        <f t="shared" ca="1" si="439"/>
        <v>Bajo Riesgo</v>
      </c>
      <c r="X4005">
        <v>1000</v>
      </c>
      <c r="Y4005" s="2">
        <f ca="1">IF(H4005="Propia",RANDBETWEEN(1000,5000),RANDBETWEEN(0,999))</f>
        <v>2919</v>
      </c>
      <c r="Z4005" s="2">
        <f ca="1">IF(T4005="Con Garantia",RANDBETWEEN(1000,5000),RANDBETWEEN(0,999))</f>
        <v>711</v>
      </c>
      <c r="AA4005" s="2">
        <f ca="1">IF(U4005="Sin deuda",RANDBETWEEN(1000,5000),RANDBETWEEN(0,999))</f>
        <v>4944</v>
      </c>
      <c r="AB4005" s="4">
        <f ca="1">IF(Q4005="Si Trabaja",RANDBETWEEN(1000,5000),RANDBETWEEN(0,999))</f>
        <v>4005</v>
      </c>
      <c r="AC4005" s="4">
        <f ca="1">IF(AND(F4005&gt;17,F4005&lt;71),RANDBETWEEN(1000,5000),RANDBETWEEN(0,999))</f>
        <v>2994</v>
      </c>
      <c r="AD4005" s="4">
        <f ca="1">IF(AND(AB4005&gt;=0.5,(K4005-X4005)&gt;1000),RANDBETWEEN(1000,5000),RANDBETWEEN(0,999))</f>
        <v>3003</v>
      </c>
      <c r="AE4005" s="4">
        <f ca="1">IF(OR(V4005="",V4005="Puntual"),RANDBETWEEN(1000,5000),RANDBETWEEN(0,999))</f>
        <v>3207</v>
      </c>
      <c r="AF4005" s="4">
        <f ca="1">IF(OR(W4005="Bajo Riesgo",AE4005&gt;=1000),RANDBETWEEN(1000,5000),RANDBETWEEN(0,999))</f>
        <v>3722</v>
      </c>
      <c r="AG4005">
        <f t="shared" ca="1" si="440"/>
        <v>1</v>
      </c>
    </row>
    <row r="4006" spans="1:33" customFormat="1" x14ac:dyDescent="0.25">
      <c r="A4006">
        <v>75152053</v>
      </c>
      <c r="B4006" t="s">
        <v>10344</v>
      </c>
      <c r="C4006" t="s">
        <v>10345</v>
      </c>
      <c r="D4006">
        <v>935760863</v>
      </c>
      <c r="E4006" t="s">
        <v>10346</v>
      </c>
      <c r="F4006">
        <v>45</v>
      </c>
      <c r="G4006" t="s">
        <v>42</v>
      </c>
      <c r="H4006" t="str">
        <f t="shared" ca="1" si="434"/>
        <v>Alquilada</v>
      </c>
      <c r="I4006" t="s">
        <v>44</v>
      </c>
      <c r="J4006" t="s">
        <v>33</v>
      </c>
      <c r="K4006">
        <f t="shared" ca="1" si="435"/>
        <v>5829</v>
      </c>
      <c r="L4006" t="s">
        <v>31</v>
      </c>
      <c r="M4006" t="s">
        <v>14661</v>
      </c>
      <c r="N4006" t="s">
        <v>14661</v>
      </c>
      <c r="O4006" t="s">
        <v>14661</v>
      </c>
      <c r="P4006" t="s">
        <v>14661</v>
      </c>
      <c r="Q4006" t="s">
        <v>14662</v>
      </c>
      <c r="R4006" s="1">
        <v>42944</v>
      </c>
      <c r="S4006" t="s">
        <v>755</v>
      </c>
      <c r="T4006" t="str">
        <f t="shared" ca="1" si="436"/>
        <v>Sin Garantia</v>
      </c>
      <c r="U4006" t="str">
        <f t="shared" ca="1" si="437"/>
        <v>Sin deuda</v>
      </c>
      <c r="V4006" t="str">
        <f t="shared" ca="1" si="438"/>
        <v/>
      </c>
      <c r="W4006" t="str">
        <f t="shared" ca="1" si="439"/>
        <v>Bajo Riesgo</v>
      </c>
      <c r="X4006">
        <v>1000</v>
      </c>
      <c r="Y4006" s="2">
        <f ca="1">IF(H4006="Propia",RANDBETWEEN(1000,5000),RANDBETWEEN(0,999))</f>
        <v>727</v>
      </c>
      <c r="Z4006" s="2">
        <f ca="1">IF(T4006="Con Garantia",RANDBETWEEN(1000,5000),RANDBETWEEN(0,999))</f>
        <v>836</v>
      </c>
      <c r="AA4006" s="2">
        <f ca="1">IF(U4006="Sin deuda",RANDBETWEEN(1000,5000),RANDBETWEEN(0,999))</f>
        <v>3183</v>
      </c>
      <c r="AB4006" s="4">
        <f ca="1">IF(Q4006="Si Trabaja",RANDBETWEEN(1000,5000),RANDBETWEEN(0,999))</f>
        <v>670</v>
      </c>
      <c r="AC4006" s="4">
        <f ca="1">IF(AND(F4006&gt;17,F4006&lt;71),RANDBETWEEN(1000,5000),RANDBETWEEN(0,999))</f>
        <v>3875</v>
      </c>
      <c r="AD4006" s="4">
        <f ca="1">IF(AND(AB4006&gt;=0.5,(K4006-X4006)&gt;1000),RANDBETWEEN(1000,5000),RANDBETWEEN(0,999))</f>
        <v>3506</v>
      </c>
      <c r="AE4006" s="4">
        <f ca="1">IF(OR(V4006="",V4006="Puntual"),RANDBETWEEN(1000,5000),RANDBETWEEN(0,999))</f>
        <v>4314</v>
      </c>
      <c r="AF4006" s="4">
        <f ca="1">IF(OR(W4006="Bajo Riesgo",AE4006&gt;=1000),RANDBETWEEN(1000,5000),RANDBETWEEN(0,999))</f>
        <v>2885</v>
      </c>
      <c r="AG4006">
        <f t="shared" ca="1" si="440"/>
        <v>0</v>
      </c>
    </row>
    <row r="4007" spans="1:33" customFormat="1" x14ac:dyDescent="0.25">
      <c r="A4007">
        <v>9639819</v>
      </c>
      <c r="B4007" t="s">
        <v>10347</v>
      </c>
      <c r="C4007" t="s">
        <v>10348</v>
      </c>
      <c r="D4007">
        <v>949313986</v>
      </c>
      <c r="E4007" t="s">
        <v>9386</v>
      </c>
      <c r="F4007">
        <v>61</v>
      </c>
      <c r="G4007" t="s">
        <v>42</v>
      </c>
      <c r="H4007" t="str">
        <f t="shared" ca="1" si="434"/>
        <v>Alquilada</v>
      </c>
      <c r="I4007" t="s">
        <v>49</v>
      </c>
      <c r="J4007" t="s">
        <v>33</v>
      </c>
      <c r="K4007">
        <f t="shared" ca="1" si="435"/>
        <v>5403</v>
      </c>
      <c r="L4007" t="s">
        <v>53</v>
      </c>
      <c r="M4007" t="s">
        <v>14456</v>
      </c>
      <c r="N4007">
        <v>3</v>
      </c>
      <c r="O4007" t="s">
        <v>14657</v>
      </c>
      <c r="P4007" t="s">
        <v>14670</v>
      </c>
      <c r="Q4007" t="s">
        <v>14659</v>
      </c>
      <c r="R4007" s="1">
        <v>43003</v>
      </c>
      <c r="S4007" t="s">
        <v>755</v>
      </c>
      <c r="T4007" t="str">
        <f t="shared" ca="1" si="436"/>
        <v>Con Garantia</v>
      </c>
      <c r="U4007" t="str">
        <f t="shared" ca="1" si="437"/>
        <v>Con deuda</v>
      </c>
      <c r="V4007" t="str">
        <f t="shared" ca="1" si="438"/>
        <v>Moroso</v>
      </c>
      <c r="W4007" t="str">
        <f t="shared" ca="1" si="439"/>
        <v>Alto Riesgo</v>
      </c>
      <c r="X4007">
        <v>1000</v>
      </c>
      <c r="Y4007" s="2">
        <f ca="1">IF(H4007="Propia",RANDBETWEEN(1000,5000),RANDBETWEEN(0,999))</f>
        <v>53</v>
      </c>
      <c r="Z4007" s="2">
        <f ca="1">IF(T4007="Con Garantia",RANDBETWEEN(1000,5000),RANDBETWEEN(0,999))</f>
        <v>4659</v>
      </c>
      <c r="AA4007" s="2">
        <f ca="1">IF(U4007="Sin deuda",RANDBETWEEN(1000,5000),RANDBETWEEN(0,999))</f>
        <v>890</v>
      </c>
      <c r="AB4007" s="4">
        <f ca="1">IF(Q4007="Si Trabaja",RANDBETWEEN(1000,5000),RANDBETWEEN(0,999))</f>
        <v>1608</v>
      </c>
      <c r="AC4007" s="4">
        <f ca="1">IF(AND(F4007&gt;17,F4007&lt;71),RANDBETWEEN(1000,5000),RANDBETWEEN(0,999))</f>
        <v>3852</v>
      </c>
      <c r="AD4007" s="4">
        <f ca="1">IF(AND(AB4007&gt;=0.5,(K4007-X4007)&gt;1000),RANDBETWEEN(1000,5000),RANDBETWEEN(0,999))</f>
        <v>3713</v>
      </c>
      <c r="AE4007" s="4">
        <f ca="1">IF(OR(V4007="",V4007="Puntual"),RANDBETWEEN(1000,5000),RANDBETWEEN(0,999))</f>
        <v>650</v>
      </c>
      <c r="AF4007" s="4">
        <f ca="1">IF(OR(W4007="Bajo Riesgo",AE4007&gt;=1000),RANDBETWEEN(1000,5000),RANDBETWEEN(0,999))</f>
        <v>830</v>
      </c>
      <c r="AG4007">
        <f t="shared" ca="1" si="440"/>
        <v>0</v>
      </c>
    </row>
    <row r="4008" spans="1:33" customFormat="1" x14ac:dyDescent="0.25">
      <c r="A4008">
        <v>44444463</v>
      </c>
      <c r="B4008" t="s">
        <v>10349</v>
      </c>
      <c r="C4008" t="s">
        <v>1639</v>
      </c>
      <c r="D4008">
        <v>936711950</v>
      </c>
      <c r="E4008" t="s">
        <v>10350</v>
      </c>
      <c r="F4008">
        <v>62</v>
      </c>
      <c r="G4008" t="s">
        <v>42</v>
      </c>
      <c r="H4008" t="str">
        <f t="shared" ca="1" si="434"/>
        <v>Propia</v>
      </c>
      <c r="I4008" t="s">
        <v>79</v>
      </c>
      <c r="J4008" t="s">
        <v>33</v>
      </c>
      <c r="K4008">
        <f t="shared" ca="1" si="435"/>
        <v>5597</v>
      </c>
      <c r="L4008" t="s">
        <v>135</v>
      </c>
      <c r="M4008" t="s">
        <v>14182</v>
      </c>
      <c r="N4008">
        <v>5</v>
      </c>
      <c r="O4008" t="s">
        <v>14663</v>
      </c>
      <c r="P4008" t="s">
        <v>14665</v>
      </c>
      <c r="Q4008" t="s">
        <v>14659</v>
      </c>
      <c r="R4008" s="1">
        <v>42742</v>
      </c>
      <c r="S4008" t="s">
        <v>755</v>
      </c>
      <c r="T4008" t="str">
        <f t="shared" ca="1" si="436"/>
        <v>Sin Garantia</v>
      </c>
      <c r="U4008" t="str">
        <f t="shared" ca="1" si="437"/>
        <v>Sin deuda</v>
      </c>
      <c r="V4008" t="str">
        <f t="shared" ca="1" si="438"/>
        <v/>
      </c>
      <c r="W4008" t="str">
        <f t="shared" ca="1" si="439"/>
        <v>Bajo Riesgo</v>
      </c>
      <c r="X4008">
        <v>1000</v>
      </c>
      <c r="Y4008" s="2">
        <f ca="1">IF(H4008="Propia",RANDBETWEEN(1000,5000),RANDBETWEEN(0,999))</f>
        <v>2739</v>
      </c>
      <c r="Z4008" s="2">
        <f ca="1">IF(T4008="Con Garantia",RANDBETWEEN(1000,5000),RANDBETWEEN(0,999))</f>
        <v>250</v>
      </c>
      <c r="AA4008" s="2">
        <f ca="1">IF(U4008="Sin deuda",RANDBETWEEN(1000,5000),RANDBETWEEN(0,999))</f>
        <v>3320</v>
      </c>
      <c r="AB4008" s="4">
        <f ca="1">IF(Q4008="Si Trabaja",RANDBETWEEN(1000,5000),RANDBETWEEN(0,999))</f>
        <v>4460</v>
      </c>
      <c r="AC4008" s="4">
        <f ca="1">IF(AND(F4008&gt;17,F4008&lt;71),RANDBETWEEN(1000,5000),RANDBETWEEN(0,999))</f>
        <v>3408</v>
      </c>
      <c r="AD4008" s="4">
        <f ca="1">IF(AND(AB4008&gt;=0.5,(K4008-X4008)&gt;1000),RANDBETWEEN(1000,5000),RANDBETWEEN(0,999))</f>
        <v>4619</v>
      </c>
      <c r="AE4008" s="4">
        <f ca="1">IF(OR(V4008="",V4008="Puntual"),RANDBETWEEN(1000,5000),RANDBETWEEN(0,999))</f>
        <v>1144</v>
      </c>
      <c r="AF4008" s="4">
        <f ca="1">IF(OR(W4008="Bajo Riesgo",AE4008&gt;=1000),RANDBETWEEN(1000,5000),RANDBETWEEN(0,999))</f>
        <v>4225</v>
      </c>
      <c r="AG4008">
        <f t="shared" ca="1" si="440"/>
        <v>1</v>
      </c>
    </row>
    <row r="4009" spans="1:33" customFormat="1" x14ac:dyDescent="0.25">
      <c r="A4009">
        <v>45860960</v>
      </c>
      <c r="B4009" t="s">
        <v>10351</v>
      </c>
      <c r="C4009" t="s">
        <v>10352</v>
      </c>
      <c r="D4009">
        <v>997150643</v>
      </c>
      <c r="E4009" t="s">
        <v>10353</v>
      </c>
      <c r="F4009">
        <v>52</v>
      </c>
      <c r="G4009" t="s">
        <v>30</v>
      </c>
      <c r="H4009" t="str">
        <f t="shared" ca="1" si="434"/>
        <v>Alquilada</v>
      </c>
      <c r="I4009" t="s">
        <v>79</v>
      </c>
      <c r="J4009" t="s">
        <v>33</v>
      </c>
      <c r="K4009">
        <f t="shared" ca="1" si="435"/>
        <v>6272</v>
      </c>
      <c r="L4009" t="s">
        <v>67</v>
      </c>
      <c r="M4009" t="s">
        <v>13545</v>
      </c>
      <c r="N4009">
        <v>7</v>
      </c>
      <c r="O4009" t="s">
        <v>14657</v>
      </c>
      <c r="P4009" t="s">
        <v>14669</v>
      </c>
      <c r="Q4009" t="s">
        <v>14659</v>
      </c>
      <c r="R4009" s="1">
        <v>42970</v>
      </c>
      <c r="S4009" t="s">
        <v>755</v>
      </c>
      <c r="T4009" t="str">
        <f t="shared" ca="1" si="436"/>
        <v>Sin Garantia</v>
      </c>
      <c r="U4009" t="str">
        <f t="shared" ca="1" si="437"/>
        <v>Sin deuda</v>
      </c>
      <c r="V4009" t="str">
        <f t="shared" ca="1" si="438"/>
        <v/>
      </c>
      <c r="W4009" t="str">
        <f t="shared" ca="1" si="439"/>
        <v>Bajo Riesgo</v>
      </c>
      <c r="X4009">
        <v>1000</v>
      </c>
      <c r="Y4009" s="2">
        <f ca="1">IF(H4009="Propia",RANDBETWEEN(1000,5000),RANDBETWEEN(0,999))</f>
        <v>38</v>
      </c>
      <c r="Z4009" s="2">
        <f ca="1">IF(T4009="Con Garantia",RANDBETWEEN(1000,5000),RANDBETWEEN(0,999))</f>
        <v>507</v>
      </c>
      <c r="AA4009" s="2">
        <f ca="1">IF(U4009="Sin deuda",RANDBETWEEN(1000,5000),RANDBETWEEN(0,999))</f>
        <v>2789</v>
      </c>
      <c r="AB4009" s="4">
        <f ca="1">IF(Q4009="Si Trabaja",RANDBETWEEN(1000,5000),RANDBETWEEN(0,999))</f>
        <v>2292</v>
      </c>
      <c r="AC4009" s="4">
        <f ca="1">IF(AND(F4009&gt;17,F4009&lt;71),RANDBETWEEN(1000,5000),RANDBETWEEN(0,999))</f>
        <v>4655</v>
      </c>
      <c r="AD4009" s="4">
        <f ca="1">IF(AND(AB4009&gt;=0.5,(K4009-X4009)&gt;1000),RANDBETWEEN(1000,5000),RANDBETWEEN(0,999))</f>
        <v>4700</v>
      </c>
      <c r="AE4009" s="4">
        <f ca="1">IF(OR(V4009="",V4009="Puntual"),RANDBETWEEN(1000,5000),RANDBETWEEN(0,999))</f>
        <v>1010</v>
      </c>
      <c r="AF4009" s="4">
        <f ca="1">IF(OR(W4009="Bajo Riesgo",AE4009&gt;=1000),RANDBETWEEN(1000,5000),RANDBETWEEN(0,999))</f>
        <v>1190</v>
      </c>
      <c r="AG4009">
        <f t="shared" ca="1" si="440"/>
        <v>1</v>
      </c>
    </row>
    <row r="4010" spans="1:33" customFormat="1" x14ac:dyDescent="0.25">
      <c r="A4010">
        <v>45254478</v>
      </c>
      <c r="B4010" t="s">
        <v>10354</v>
      </c>
      <c r="C4010" t="s">
        <v>10355</v>
      </c>
      <c r="D4010">
        <v>977339296</v>
      </c>
      <c r="E4010" t="s">
        <v>10356</v>
      </c>
      <c r="F4010">
        <v>33</v>
      </c>
      <c r="G4010" t="s">
        <v>42</v>
      </c>
      <c r="H4010" t="str">
        <f t="shared" ca="1" si="434"/>
        <v>Alquilada</v>
      </c>
      <c r="I4010" t="s">
        <v>79</v>
      </c>
      <c r="J4010" t="s">
        <v>33</v>
      </c>
      <c r="K4010">
        <f t="shared" ca="1" si="435"/>
        <v>5146</v>
      </c>
      <c r="L4010" t="s">
        <v>67</v>
      </c>
      <c r="M4010" t="s">
        <v>12986</v>
      </c>
      <c r="N4010">
        <v>2</v>
      </c>
      <c r="O4010" t="s">
        <v>14657</v>
      </c>
      <c r="P4010" t="s">
        <v>14669</v>
      </c>
      <c r="Q4010" t="s">
        <v>14659</v>
      </c>
      <c r="R4010" s="1">
        <v>43019</v>
      </c>
      <c r="S4010" t="s">
        <v>34</v>
      </c>
      <c r="T4010" t="str">
        <f t="shared" ca="1" si="436"/>
        <v>Con Garantia</v>
      </c>
      <c r="U4010" t="str">
        <f t="shared" ca="1" si="437"/>
        <v>Sin deuda</v>
      </c>
      <c r="V4010" t="str">
        <f t="shared" ca="1" si="438"/>
        <v/>
      </c>
      <c r="W4010" t="str">
        <f t="shared" ca="1" si="439"/>
        <v>Bajo Riesgo</v>
      </c>
      <c r="X4010">
        <v>1000</v>
      </c>
      <c r="Y4010" s="2">
        <f ca="1">IF(H4010="Propia",RANDBETWEEN(1000,5000),RANDBETWEEN(0,999))</f>
        <v>172</v>
      </c>
      <c r="Z4010" s="2">
        <f ca="1">IF(T4010="Con Garantia",RANDBETWEEN(1000,5000),RANDBETWEEN(0,999))</f>
        <v>4932</v>
      </c>
      <c r="AA4010" s="2">
        <f ca="1">IF(U4010="Sin deuda",RANDBETWEEN(1000,5000),RANDBETWEEN(0,999))</f>
        <v>3607</v>
      </c>
      <c r="AB4010" s="4">
        <f ca="1">IF(Q4010="Si Trabaja",RANDBETWEEN(1000,5000),RANDBETWEEN(0,999))</f>
        <v>1543</v>
      </c>
      <c r="AC4010" s="4">
        <f ca="1">IF(AND(F4010&gt;17,F4010&lt;71),RANDBETWEEN(1000,5000),RANDBETWEEN(0,999))</f>
        <v>2161</v>
      </c>
      <c r="AD4010" s="4">
        <f ca="1">IF(AND(AB4010&gt;=0.5,(K4010-X4010)&gt;1000),RANDBETWEEN(1000,5000),RANDBETWEEN(0,999))</f>
        <v>3261</v>
      </c>
      <c r="AE4010" s="4">
        <f ca="1">IF(OR(V4010="",V4010="Puntual"),RANDBETWEEN(1000,5000),RANDBETWEEN(0,999))</f>
        <v>1016</v>
      </c>
      <c r="AF4010" s="4">
        <f ca="1">IF(OR(W4010="Bajo Riesgo",AE4010&gt;=1000),RANDBETWEEN(1000,5000),RANDBETWEEN(0,999))</f>
        <v>2128</v>
      </c>
      <c r="AG4010">
        <f t="shared" ca="1" si="440"/>
        <v>1</v>
      </c>
    </row>
    <row r="4011" spans="1:33" customFormat="1" x14ac:dyDescent="0.25">
      <c r="A4011">
        <v>72880293</v>
      </c>
      <c r="B4011" t="s">
        <v>10357</v>
      </c>
      <c r="C4011" t="s">
        <v>10358</v>
      </c>
      <c r="D4011">
        <v>975094202</v>
      </c>
      <c r="E4011" t="s">
        <v>10359</v>
      </c>
      <c r="F4011">
        <v>62</v>
      </c>
      <c r="G4011" t="s">
        <v>30</v>
      </c>
      <c r="H4011" t="str">
        <f t="shared" ca="1" si="434"/>
        <v>Alquilada</v>
      </c>
      <c r="I4011" t="s">
        <v>79</v>
      </c>
      <c r="J4011" t="s">
        <v>33</v>
      </c>
      <c r="K4011">
        <f t="shared" ca="1" si="435"/>
        <v>7123</v>
      </c>
      <c r="L4011" t="s">
        <v>103</v>
      </c>
      <c r="M4011" t="s">
        <v>14661</v>
      </c>
      <c r="N4011" t="s">
        <v>14661</v>
      </c>
      <c r="O4011" t="s">
        <v>14661</v>
      </c>
      <c r="P4011" t="s">
        <v>14661</v>
      </c>
      <c r="Q4011" t="s">
        <v>14662</v>
      </c>
      <c r="R4011" s="1">
        <v>42966</v>
      </c>
      <c r="S4011" t="s">
        <v>34</v>
      </c>
      <c r="T4011" t="str">
        <f t="shared" ca="1" si="436"/>
        <v>Sin Garantia</v>
      </c>
      <c r="U4011" t="str">
        <f t="shared" ca="1" si="437"/>
        <v>Sin deuda</v>
      </c>
      <c r="V4011" t="str">
        <f t="shared" ca="1" si="438"/>
        <v/>
      </c>
      <c r="W4011" t="str">
        <f t="shared" ca="1" si="439"/>
        <v>Bajo Riesgo</v>
      </c>
      <c r="X4011">
        <v>1000</v>
      </c>
      <c r="Y4011" s="2">
        <f ca="1">IF(H4011="Propia",RANDBETWEEN(1000,5000),RANDBETWEEN(0,999))</f>
        <v>745</v>
      </c>
      <c r="Z4011" s="2">
        <f ca="1">IF(T4011="Con Garantia",RANDBETWEEN(1000,5000),RANDBETWEEN(0,999))</f>
        <v>907</v>
      </c>
      <c r="AA4011" s="2">
        <f ca="1">IF(U4011="Sin deuda",RANDBETWEEN(1000,5000),RANDBETWEEN(0,999))</f>
        <v>2399</v>
      </c>
      <c r="AB4011" s="4">
        <f ca="1">IF(Q4011="Si Trabaja",RANDBETWEEN(1000,5000),RANDBETWEEN(0,999))</f>
        <v>575</v>
      </c>
      <c r="AC4011" s="4">
        <f ca="1">IF(AND(F4011&gt;17,F4011&lt;71),RANDBETWEEN(1000,5000),RANDBETWEEN(0,999))</f>
        <v>1492</v>
      </c>
      <c r="AD4011" s="4">
        <f ca="1">IF(AND(AB4011&gt;=0.5,(K4011-X4011)&gt;1000),RANDBETWEEN(1000,5000),RANDBETWEEN(0,999))</f>
        <v>1332</v>
      </c>
      <c r="AE4011" s="4">
        <f ca="1">IF(OR(V4011="",V4011="Puntual"),RANDBETWEEN(1000,5000),RANDBETWEEN(0,999))</f>
        <v>4503</v>
      </c>
      <c r="AF4011" s="4">
        <f ca="1">IF(OR(W4011="Bajo Riesgo",AE4011&gt;=1000),RANDBETWEEN(1000,5000),RANDBETWEEN(0,999))</f>
        <v>2573</v>
      </c>
      <c r="AG4011">
        <f t="shared" ca="1" si="440"/>
        <v>0</v>
      </c>
    </row>
    <row r="4012" spans="1:33" customFormat="1" x14ac:dyDescent="0.25">
      <c r="A4012">
        <v>47388856</v>
      </c>
      <c r="B4012" t="s">
        <v>10360</v>
      </c>
      <c r="C4012" t="s">
        <v>10361</v>
      </c>
      <c r="D4012">
        <v>926851141</v>
      </c>
      <c r="E4012" t="s">
        <v>10362</v>
      </c>
      <c r="F4012">
        <v>61</v>
      </c>
      <c r="G4012" t="s">
        <v>42</v>
      </c>
      <c r="H4012" t="str">
        <f t="shared" ca="1" si="434"/>
        <v>Propia</v>
      </c>
      <c r="I4012" t="s">
        <v>32</v>
      </c>
      <c r="J4012" t="s">
        <v>33</v>
      </c>
      <c r="K4012">
        <f t="shared" ca="1" si="435"/>
        <v>6906</v>
      </c>
      <c r="L4012" t="s">
        <v>53</v>
      </c>
      <c r="M4012" t="s">
        <v>14661</v>
      </c>
      <c r="N4012" t="s">
        <v>14661</v>
      </c>
      <c r="O4012" t="s">
        <v>14661</v>
      </c>
      <c r="P4012" t="s">
        <v>14661</v>
      </c>
      <c r="Q4012" t="s">
        <v>14662</v>
      </c>
      <c r="R4012" s="1">
        <v>43017</v>
      </c>
      <c r="S4012" t="s">
        <v>755</v>
      </c>
      <c r="T4012" t="str">
        <f t="shared" ca="1" si="436"/>
        <v>Sin Garantia</v>
      </c>
      <c r="U4012" t="str">
        <f t="shared" ca="1" si="437"/>
        <v>Sin deuda</v>
      </c>
      <c r="V4012" t="str">
        <f t="shared" ca="1" si="438"/>
        <v/>
      </c>
      <c r="W4012" t="str">
        <f t="shared" ca="1" si="439"/>
        <v>Bajo Riesgo</v>
      </c>
      <c r="X4012">
        <v>1000</v>
      </c>
      <c r="Y4012" s="2">
        <f ca="1">IF(H4012="Propia",RANDBETWEEN(1000,5000),RANDBETWEEN(0,999))</f>
        <v>4068</v>
      </c>
      <c r="Z4012" s="2">
        <f ca="1">IF(T4012="Con Garantia",RANDBETWEEN(1000,5000),RANDBETWEEN(0,999))</f>
        <v>32</v>
      </c>
      <c r="AA4012" s="2">
        <f ca="1">IF(U4012="Sin deuda",RANDBETWEEN(1000,5000),RANDBETWEEN(0,999))</f>
        <v>3895</v>
      </c>
      <c r="AB4012" s="4">
        <f ca="1">IF(Q4012="Si Trabaja",RANDBETWEEN(1000,5000),RANDBETWEEN(0,999))</f>
        <v>635</v>
      </c>
      <c r="AC4012" s="4">
        <f ca="1">IF(AND(F4012&gt;17,F4012&lt;71),RANDBETWEEN(1000,5000),RANDBETWEEN(0,999))</f>
        <v>3888</v>
      </c>
      <c r="AD4012" s="4">
        <f ca="1">IF(AND(AB4012&gt;=0.5,(K4012-X4012)&gt;1000),RANDBETWEEN(1000,5000),RANDBETWEEN(0,999))</f>
        <v>4011</v>
      </c>
      <c r="AE4012" s="4">
        <f ca="1">IF(OR(V4012="",V4012="Puntual"),RANDBETWEEN(1000,5000),RANDBETWEEN(0,999))</f>
        <v>1518</v>
      </c>
      <c r="AF4012" s="4">
        <f ca="1">IF(OR(W4012="Bajo Riesgo",AE4012&gt;=1000),RANDBETWEEN(1000,5000),RANDBETWEEN(0,999))</f>
        <v>3457</v>
      </c>
      <c r="AG4012">
        <f t="shared" ca="1" si="440"/>
        <v>0</v>
      </c>
    </row>
    <row r="4013" spans="1:33" customFormat="1" x14ac:dyDescent="0.25">
      <c r="A4013">
        <v>47324090</v>
      </c>
      <c r="B4013" t="s">
        <v>10363</v>
      </c>
      <c r="C4013" t="s">
        <v>10364</v>
      </c>
      <c r="D4013">
        <v>519126956</v>
      </c>
      <c r="E4013" t="s">
        <v>10365</v>
      </c>
      <c r="F4013">
        <v>33</v>
      </c>
      <c r="G4013" t="s">
        <v>42</v>
      </c>
      <c r="H4013" t="str">
        <f t="shared" ca="1" si="434"/>
        <v>Propia</v>
      </c>
      <c r="I4013" t="s">
        <v>44</v>
      </c>
      <c r="J4013" t="s">
        <v>33</v>
      </c>
      <c r="K4013">
        <f t="shared" ca="1" si="435"/>
        <v>6712</v>
      </c>
      <c r="L4013" t="s">
        <v>103</v>
      </c>
      <c r="M4013" t="s">
        <v>14661</v>
      </c>
      <c r="N4013" t="s">
        <v>14661</v>
      </c>
      <c r="O4013" t="s">
        <v>14661</v>
      </c>
      <c r="P4013" t="s">
        <v>14661</v>
      </c>
      <c r="Q4013" t="s">
        <v>14662</v>
      </c>
      <c r="R4013" s="1">
        <v>42765</v>
      </c>
      <c r="S4013" t="s">
        <v>34</v>
      </c>
      <c r="T4013" t="str">
        <f t="shared" ca="1" si="436"/>
        <v>Sin Garantia</v>
      </c>
      <c r="U4013" t="str">
        <f t="shared" ca="1" si="437"/>
        <v>Sin deuda</v>
      </c>
      <c r="V4013" t="str">
        <f t="shared" ca="1" si="438"/>
        <v/>
      </c>
      <c r="W4013" t="str">
        <f t="shared" ca="1" si="439"/>
        <v>Bajo Riesgo</v>
      </c>
      <c r="X4013">
        <v>1000</v>
      </c>
      <c r="Y4013" s="2">
        <f ca="1">IF(H4013="Propia",RANDBETWEEN(1000,5000),RANDBETWEEN(0,999))</f>
        <v>3254</v>
      </c>
      <c r="Z4013" s="2">
        <f ca="1">IF(T4013="Con Garantia",RANDBETWEEN(1000,5000),RANDBETWEEN(0,999))</f>
        <v>175</v>
      </c>
      <c r="AA4013" s="2">
        <f ca="1">IF(U4013="Sin deuda",RANDBETWEEN(1000,5000),RANDBETWEEN(0,999))</f>
        <v>1804</v>
      </c>
      <c r="AB4013" s="4">
        <f ca="1">IF(Q4013="Si Trabaja",RANDBETWEEN(1000,5000),RANDBETWEEN(0,999))</f>
        <v>528</v>
      </c>
      <c r="AC4013" s="4">
        <f ca="1">IF(AND(F4013&gt;17,F4013&lt;71),RANDBETWEEN(1000,5000),RANDBETWEEN(0,999))</f>
        <v>4185</v>
      </c>
      <c r="AD4013" s="4">
        <f ca="1">IF(AND(AB4013&gt;=0.5,(K4013-X4013)&gt;1000),RANDBETWEEN(1000,5000),RANDBETWEEN(0,999))</f>
        <v>4046</v>
      </c>
      <c r="AE4013" s="4">
        <f ca="1">IF(OR(V4013="",V4013="Puntual"),RANDBETWEEN(1000,5000),RANDBETWEEN(0,999))</f>
        <v>4484</v>
      </c>
      <c r="AF4013" s="4">
        <f ca="1">IF(OR(W4013="Bajo Riesgo",AE4013&gt;=1000),RANDBETWEEN(1000,5000),RANDBETWEEN(0,999))</f>
        <v>4177</v>
      </c>
      <c r="AG4013">
        <f t="shared" ca="1" si="440"/>
        <v>0</v>
      </c>
    </row>
    <row r="4014" spans="1:33" customFormat="1" x14ac:dyDescent="0.25">
      <c r="A4014">
        <v>72710794</v>
      </c>
      <c r="B4014" t="s">
        <v>10366</v>
      </c>
      <c r="C4014" t="s">
        <v>1639</v>
      </c>
      <c r="D4014">
        <v>992721821</v>
      </c>
      <c r="E4014" t="s">
        <v>10367</v>
      </c>
      <c r="F4014">
        <v>64</v>
      </c>
      <c r="G4014" t="s">
        <v>42</v>
      </c>
      <c r="H4014" t="str">
        <f t="shared" ca="1" si="434"/>
        <v>Propia</v>
      </c>
      <c r="I4014" t="s">
        <v>44</v>
      </c>
      <c r="J4014" t="s">
        <v>33</v>
      </c>
      <c r="K4014">
        <f t="shared" ca="1" si="435"/>
        <v>5474</v>
      </c>
      <c r="L4014" t="s">
        <v>53</v>
      </c>
      <c r="M4014" t="s">
        <v>14467</v>
      </c>
      <c r="N4014">
        <v>9</v>
      </c>
      <c r="O4014" t="s">
        <v>14657</v>
      </c>
      <c r="P4014" t="s">
        <v>14658</v>
      </c>
      <c r="Q4014" t="s">
        <v>14659</v>
      </c>
      <c r="R4014" s="1">
        <v>42738</v>
      </c>
      <c r="S4014" t="s">
        <v>34</v>
      </c>
      <c r="T4014" t="str">
        <f t="shared" ca="1" si="436"/>
        <v>Sin Garantia</v>
      </c>
      <c r="U4014" t="str">
        <f t="shared" ca="1" si="437"/>
        <v>Sin deuda</v>
      </c>
      <c r="V4014" t="str">
        <f t="shared" ca="1" si="438"/>
        <v/>
      </c>
      <c r="W4014" t="str">
        <f t="shared" ca="1" si="439"/>
        <v>Bajo Riesgo</v>
      </c>
      <c r="X4014">
        <v>1000</v>
      </c>
      <c r="Y4014" s="2">
        <f ca="1">IF(H4014="Propia",RANDBETWEEN(1000,5000),RANDBETWEEN(0,999))</f>
        <v>2394</v>
      </c>
      <c r="Z4014" s="2">
        <f ca="1">IF(T4014="Con Garantia",RANDBETWEEN(1000,5000),RANDBETWEEN(0,999))</f>
        <v>20</v>
      </c>
      <c r="AA4014" s="2">
        <f ca="1">IF(U4014="Sin deuda",RANDBETWEEN(1000,5000),RANDBETWEEN(0,999))</f>
        <v>3381</v>
      </c>
      <c r="AB4014" s="4">
        <f ca="1">IF(Q4014="Si Trabaja",RANDBETWEEN(1000,5000),RANDBETWEEN(0,999))</f>
        <v>3849</v>
      </c>
      <c r="AC4014" s="4">
        <f ca="1">IF(AND(F4014&gt;17,F4014&lt;71),RANDBETWEEN(1000,5000),RANDBETWEEN(0,999))</f>
        <v>2824</v>
      </c>
      <c r="AD4014" s="4">
        <f ca="1">IF(AND(AB4014&gt;=0.5,(K4014-X4014)&gt;1000),RANDBETWEEN(1000,5000),RANDBETWEEN(0,999))</f>
        <v>2201</v>
      </c>
      <c r="AE4014" s="4">
        <f ca="1">IF(OR(V4014="",V4014="Puntual"),RANDBETWEEN(1000,5000),RANDBETWEEN(0,999))</f>
        <v>3436</v>
      </c>
      <c r="AF4014" s="4">
        <f ca="1">IF(OR(W4014="Bajo Riesgo",AE4014&gt;=1000),RANDBETWEEN(1000,5000),RANDBETWEEN(0,999))</f>
        <v>4012</v>
      </c>
      <c r="AG4014">
        <f t="shared" ca="1" si="440"/>
        <v>1</v>
      </c>
    </row>
    <row r="4015" spans="1:33" customFormat="1" x14ac:dyDescent="0.25">
      <c r="A4015">
        <v>42320940</v>
      </c>
      <c r="B4015" t="s">
        <v>10368</v>
      </c>
      <c r="C4015" t="s">
        <v>10369</v>
      </c>
      <c r="D4015">
        <v>918399066</v>
      </c>
      <c r="E4015" t="s">
        <v>10370</v>
      </c>
      <c r="F4015">
        <v>64</v>
      </c>
      <c r="G4015" t="s">
        <v>30</v>
      </c>
      <c r="H4015" t="str">
        <f t="shared" ca="1" si="434"/>
        <v>Alquilada</v>
      </c>
      <c r="I4015" t="s">
        <v>44</v>
      </c>
      <c r="J4015" t="s">
        <v>33</v>
      </c>
      <c r="K4015">
        <f t="shared" ca="1" si="435"/>
        <v>7294</v>
      </c>
      <c r="L4015" t="s">
        <v>214</v>
      </c>
      <c r="M4015" t="s">
        <v>13884</v>
      </c>
      <c r="N4015">
        <v>2</v>
      </c>
      <c r="O4015" t="s">
        <v>14657</v>
      </c>
      <c r="P4015" t="s">
        <v>14658</v>
      </c>
      <c r="Q4015" t="s">
        <v>14659</v>
      </c>
      <c r="R4015" s="1">
        <v>43063</v>
      </c>
      <c r="S4015" t="s">
        <v>755</v>
      </c>
      <c r="T4015" t="str">
        <f t="shared" ca="1" si="436"/>
        <v>Con Garantia</v>
      </c>
      <c r="U4015" t="str">
        <f t="shared" ca="1" si="437"/>
        <v>Con deuda</v>
      </c>
      <c r="V4015" t="str">
        <f t="shared" ca="1" si="438"/>
        <v>Moroso</v>
      </c>
      <c r="W4015" t="str">
        <f t="shared" ca="1" si="439"/>
        <v>Alto Riesgo</v>
      </c>
      <c r="X4015">
        <v>1000</v>
      </c>
      <c r="Y4015" s="2">
        <f ca="1">IF(H4015="Propia",RANDBETWEEN(1000,5000),RANDBETWEEN(0,999))</f>
        <v>73</v>
      </c>
      <c r="Z4015" s="2">
        <f ca="1">IF(T4015="Con Garantia",RANDBETWEEN(1000,5000),RANDBETWEEN(0,999))</f>
        <v>4956</v>
      </c>
      <c r="AA4015" s="2">
        <f ca="1">IF(U4015="Sin deuda",RANDBETWEEN(1000,5000),RANDBETWEEN(0,999))</f>
        <v>722</v>
      </c>
      <c r="AB4015" s="4">
        <f ca="1">IF(Q4015="Si Trabaja",RANDBETWEEN(1000,5000),RANDBETWEEN(0,999))</f>
        <v>2285</v>
      </c>
      <c r="AC4015" s="4">
        <f ca="1">IF(AND(F4015&gt;17,F4015&lt;71),RANDBETWEEN(1000,5000),RANDBETWEEN(0,999))</f>
        <v>2146</v>
      </c>
      <c r="AD4015" s="4">
        <f ca="1">IF(AND(AB4015&gt;=0.5,(K4015-X4015)&gt;1000),RANDBETWEEN(1000,5000),RANDBETWEEN(0,999))</f>
        <v>4047</v>
      </c>
      <c r="AE4015" s="4">
        <f ca="1">IF(OR(V4015="",V4015="Puntual"),RANDBETWEEN(1000,5000),RANDBETWEEN(0,999))</f>
        <v>175</v>
      </c>
      <c r="AF4015" s="4">
        <f ca="1">IF(OR(W4015="Bajo Riesgo",AE4015&gt;=1000),RANDBETWEEN(1000,5000),RANDBETWEEN(0,999))</f>
        <v>201</v>
      </c>
      <c r="AG4015">
        <f t="shared" ca="1" si="440"/>
        <v>0</v>
      </c>
    </row>
    <row r="4016" spans="1:33" customFormat="1" x14ac:dyDescent="0.25">
      <c r="A4016">
        <v>72638237</v>
      </c>
      <c r="B4016" t="s">
        <v>10371</v>
      </c>
      <c r="C4016" t="s">
        <v>10372</v>
      </c>
      <c r="D4016">
        <v>990707058</v>
      </c>
      <c r="E4016" t="s">
        <v>10373</v>
      </c>
      <c r="F4016">
        <v>64</v>
      </c>
      <c r="G4016" t="s">
        <v>42</v>
      </c>
      <c r="H4016" t="str">
        <f t="shared" ca="1" si="434"/>
        <v>Propia</v>
      </c>
      <c r="I4016" t="s">
        <v>79</v>
      </c>
      <c r="J4016" t="s">
        <v>33</v>
      </c>
      <c r="K4016">
        <f t="shared" ca="1" si="435"/>
        <v>7310</v>
      </c>
      <c r="L4016" t="s">
        <v>67</v>
      </c>
      <c r="M4016" t="s">
        <v>14661</v>
      </c>
      <c r="N4016" t="s">
        <v>14661</v>
      </c>
      <c r="O4016" t="s">
        <v>14661</v>
      </c>
      <c r="P4016" t="s">
        <v>14661</v>
      </c>
      <c r="Q4016" t="s">
        <v>14662</v>
      </c>
      <c r="R4016" s="1">
        <v>42842</v>
      </c>
      <c r="S4016" t="s">
        <v>34</v>
      </c>
      <c r="T4016" t="str">
        <f t="shared" ca="1" si="436"/>
        <v>Sin Garantia</v>
      </c>
      <c r="U4016" t="str">
        <f t="shared" ca="1" si="437"/>
        <v>Sin deuda</v>
      </c>
      <c r="V4016" t="str">
        <f t="shared" ca="1" si="438"/>
        <v/>
      </c>
      <c r="W4016" t="str">
        <f t="shared" ca="1" si="439"/>
        <v>Bajo Riesgo</v>
      </c>
      <c r="X4016">
        <v>1000</v>
      </c>
      <c r="Y4016" s="2">
        <f ca="1">IF(H4016="Propia",RANDBETWEEN(1000,5000),RANDBETWEEN(0,999))</f>
        <v>4977</v>
      </c>
      <c r="Z4016" s="2">
        <f ca="1">IF(T4016="Con Garantia",RANDBETWEEN(1000,5000),RANDBETWEEN(0,999))</f>
        <v>673</v>
      </c>
      <c r="AA4016" s="2">
        <f ca="1">IF(U4016="Sin deuda",RANDBETWEEN(1000,5000),RANDBETWEEN(0,999))</f>
        <v>2485</v>
      </c>
      <c r="AB4016" s="4">
        <f ca="1">IF(Q4016="Si Trabaja",RANDBETWEEN(1000,5000),RANDBETWEEN(0,999))</f>
        <v>307</v>
      </c>
      <c r="AC4016" s="4">
        <f ca="1">IF(AND(F4016&gt;17,F4016&lt;71),RANDBETWEEN(1000,5000),RANDBETWEEN(0,999))</f>
        <v>3468</v>
      </c>
      <c r="AD4016" s="4">
        <f ca="1">IF(AND(AB4016&gt;=0.5,(K4016-X4016)&gt;1000),RANDBETWEEN(1000,5000),RANDBETWEEN(0,999))</f>
        <v>4295</v>
      </c>
      <c r="AE4016" s="4">
        <f ca="1">IF(OR(V4016="",V4016="Puntual"),RANDBETWEEN(1000,5000),RANDBETWEEN(0,999))</f>
        <v>3507</v>
      </c>
      <c r="AF4016" s="4">
        <f ca="1">IF(OR(W4016="Bajo Riesgo",AE4016&gt;=1000),RANDBETWEEN(1000,5000),RANDBETWEEN(0,999))</f>
        <v>2519</v>
      </c>
      <c r="AG4016">
        <f t="shared" ca="1" si="440"/>
        <v>0</v>
      </c>
    </row>
    <row r="4017" spans="1:33" customFormat="1" x14ac:dyDescent="0.25">
      <c r="A4017">
        <v>47457255</v>
      </c>
      <c r="B4017" t="s">
        <v>10374</v>
      </c>
      <c r="C4017" t="s">
        <v>10375</v>
      </c>
      <c r="D4017">
        <v>922736596</v>
      </c>
      <c r="E4017" t="s">
        <v>10376</v>
      </c>
      <c r="F4017">
        <v>56</v>
      </c>
      <c r="G4017" t="s">
        <v>42</v>
      </c>
      <c r="H4017" t="str">
        <f t="shared" ca="1" si="434"/>
        <v>Propia</v>
      </c>
      <c r="I4017" t="s">
        <v>44</v>
      </c>
      <c r="J4017" t="s">
        <v>33</v>
      </c>
      <c r="K4017">
        <f t="shared" ca="1" si="435"/>
        <v>6012</v>
      </c>
      <c r="L4017" t="s">
        <v>48</v>
      </c>
      <c r="M4017" t="s">
        <v>14401</v>
      </c>
      <c r="N4017">
        <v>5</v>
      </c>
      <c r="O4017" t="s">
        <v>14663</v>
      </c>
      <c r="P4017" t="s">
        <v>14668</v>
      </c>
      <c r="Q4017" t="s">
        <v>14659</v>
      </c>
      <c r="R4017" s="1">
        <v>42839</v>
      </c>
      <c r="S4017" t="s">
        <v>34</v>
      </c>
      <c r="T4017" t="str">
        <f t="shared" ca="1" si="436"/>
        <v>Sin Garantia</v>
      </c>
      <c r="U4017" t="str">
        <f t="shared" ca="1" si="437"/>
        <v>Con deuda</v>
      </c>
      <c r="V4017" t="str">
        <f t="shared" ca="1" si="438"/>
        <v>Puntual</v>
      </c>
      <c r="W4017" t="str">
        <f t="shared" ca="1" si="439"/>
        <v>Bajo Riesgo</v>
      </c>
      <c r="X4017">
        <v>1000</v>
      </c>
      <c r="Y4017" s="2">
        <f ca="1">IF(H4017="Propia",RANDBETWEEN(1000,5000),RANDBETWEEN(0,999))</f>
        <v>4926</v>
      </c>
      <c r="Z4017" s="2">
        <f ca="1">IF(T4017="Con Garantia",RANDBETWEEN(1000,5000),RANDBETWEEN(0,999))</f>
        <v>369</v>
      </c>
      <c r="AA4017" s="2">
        <f ca="1">IF(U4017="Sin deuda",RANDBETWEEN(1000,5000),RANDBETWEEN(0,999))</f>
        <v>447</v>
      </c>
      <c r="AB4017" s="4">
        <f ca="1">IF(Q4017="Si Trabaja",RANDBETWEEN(1000,5000),RANDBETWEEN(0,999))</f>
        <v>1613</v>
      </c>
      <c r="AC4017" s="4">
        <f ca="1">IF(AND(F4017&gt;17,F4017&lt;71),RANDBETWEEN(1000,5000),RANDBETWEEN(0,999))</f>
        <v>3992</v>
      </c>
      <c r="AD4017" s="4">
        <f ca="1">IF(AND(AB4017&gt;=0.5,(K4017-X4017)&gt;1000),RANDBETWEEN(1000,5000),RANDBETWEEN(0,999))</f>
        <v>2048</v>
      </c>
      <c r="AE4017" s="4">
        <f ca="1">IF(OR(V4017="",V4017="Puntual"),RANDBETWEEN(1000,5000),RANDBETWEEN(0,999))</f>
        <v>2720</v>
      </c>
      <c r="AF4017" s="4">
        <f ca="1">IF(OR(W4017="Bajo Riesgo",AE4017&gt;=1000),RANDBETWEEN(1000,5000),RANDBETWEEN(0,999))</f>
        <v>4671</v>
      </c>
      <c r="AG4017">
        <f t="shared" ca="1" si="440"/>
        <v>1</v>
      </c>
    </row>
    <row r="4018" spans="1:33" customFormat="1" x14ac:dyDescent="0.25">
      <c r="A4018">
        <v>77657960</v>
      </c>
      <c r="B4018" t="s">
        <v>10377</v>
      </c>
      <c r="C4018" t="s">
        <v>1639</v>
      </c>
      <c r="D4018">
        <v>985052825</v>
      </c>
      <c r="E4018" t="s">
        <v>10378</v>
      </c>
      <c r="F4018">
        <v>50</v>
      </c>
      <c r="G4018" t="s">
        <v>42</v>
      </c>
      <c r="H4018" t="str">
        <f t="shared" ca="1" si="434"/>
        <v>Alquilada</v>
      </c>
      <c r="I4018" t="s">
        <v>32</v>
      </c>
      <c r="J4018" t="s">
        <v>33</v>
      </c>
      <c r="K4018">
        <f t="shared" ca="1" si="435"/>
        <v>5642</v>
      </c>
      <c r="L4018" t="s">
        <v>53</v>
      </c>
      <c r="M4018" t="s">
        <v>14084</v>
      </c>
      <c r="N4018">
        <v>10</v>
      </c>
      <c r="O4018" t="s">
        <v>14663</v>
      </c>
      <c r="P4018" t="s">
        <v>14669</v>
      </c>
      <c r="Q4018" t="s">
        <v>14659</v>
      </c>
      <c r="R4018" s="1">
        <v>42937</v>
      </c>
      <c r="S4018" t="s">
        <v>755</v>
      </c>
      <c r="T4018" t="str">
        <f t="shared" ca="1" si="436"/>
        <v>Con Garantia</v>
      </c>
      <c r="U4018" t="str">
        <f t="shared" ca="1" si="437"/>
        <v>Sin deuda</v>
      </c>
      <c r="V4018" t="str">
        <f t="shared" ca="1" si="438"/>
        <v/>
      </c>
      <c r="W4018" t="str">
        <f t="shared" ca="1" si="439"/>
        <v>Bajo Riesgo</v>
      </c>
      <c r="X4018">
        <v>1000</v>
      </c>
      <c r="Y4018" s="2">
        <f ca="1">IF(H4018="Propia",RANDBETWEEN(1000,5000),RANDBETWEEN(0,999))</f>
        <v>451</v>
      </c>
      <c r="Z4018" s="2">
        <f ca="1">IF(T4018="Con Garantia",RANDBETWEEN(1000,5000),RANDBETWEEN(0,999))</f>
        <v>1999</v>
      </c>
      <c r="AA4018" s="2">
        <f ca="1">IF(U4018="Sin deuda",RANDBETWEEN(1000,5000),RANDBETWEEN(0,999))</f>
        <v>1153</v>
      </c>
      <c r="AB4018" s="4">
        <f ca="1">IF(Q4018="Si Trabaja",RANDBETWEEN(1000,5000),RANDBETWEEN(0,999))</f>
        <v>3636</v>
      </c>
      <c r="AC4018" s="4">
        <f ca="1">IF(AND(F4018&gt;17,F4018&lt;71),RANDBETWEEN(1000,5000),RANDBETWEEN(0,999))</f>
        <v>3286</v>
      </c>
      <c r="AD4018" s="4">
        <f ca="1">IF(AND(AB4018&gt;=0.5,(K4018-X4018)&gt;1000),RANDBETWEEN(1000,5000),RANDBETWEEN(0,999))</f>
        <v>2218</v>
      </c>
      <c r="AE4018" s="4">
        <f ca="1">IF(OR(V4018="",V4018="Puntual"),RANDBETWEEN(1000,5000),RANDBETWEEN(0,999))</f>
        <v>3964</v>
      </c>
      <c r="AF4018" s="4">
        <f ca="1">IF(OR(W4018="Bajo Riesgo",AE4018&gt;=1000),RANDBETWEEN(1000,5000),RANDBETWEEN(0,999))</f>
        <v>4729</v>
      </c>
      <c r="AG4018">
        <f t="shared" ca="1" si="440"/>
        <v>1</v>
      </c>
    </row>
    <row r="4019" spans="1:33" customFormat="1" x14ac:dyDescent="0.25">
      <c r="A4019">
        <v>20037287</v>
      </c>
      <c r="B4019" t="s">
        <v>10379</v>
      </c>
      <c r="C4019" t="s">
        <v>10380</v>
      </c>
      <c r="D4019">
        <v>519544301</v>
      </c>
      <c r="E4019" t="s">
        <v>10381</v>
      </c>
      <c r="F4019">
        <v>61</v>
      </c>
      <c r="G4019" t="s">
        <v>42</v>
      </c>
      <c r="H4019" t="str">
        <f t="shared" ca="1" si="434"/>
        <v>Alquilada</v>
      </c>
      <c r="I4019" t="s">
        <v>49</v>
      </c>
      <c r="J4019" t="s">
        <v>33</v>
      </c>
      <c r="K4019">
        <f t="shared" ca="1" si="435"/>
        <v>5562</v>
      </c>
      <c r="L4019" t="s">
        <v>78</v>
      </c>
      <c r="M4019" t="s">
        <v>13952</v>
      </c>
      <c r="N4019">
        <v>8</v>
      </c>
      <c r="O4019" t="s">
        <v>14657</v>
      </c>
      <c r="P4019" t="s">
        <v>14665</v>
      </c>
      <c r="Q4019" t="s">
        <v>14659</v>
      </c>
      <c r="R4019" s="1">
        <v>43032</v>
      </c>
      <c r="S4019" t="s">
        <v>34</v>
      </c>
      <c r="T4019" t="str">
        <f t="shared" ca="1" si="436"/>
        <v>Sin Garantia</v>
      </c>
      <c r="U4019" t="str">
        <f t="shared" ca="1" si="437"/>
        <v>Con deuda</v>
      </c>
      <c r="V4019" t="str">
        <f t="shared" ca="1" si="438"/>
        <v>Puntual</v>
      </c>
      <c r="W4019" t="str">
        <f t="shared" ca="1" si="439"/>
        <v>Bajo Riesgo</v>
      </c>
      <c r="X4019">
        <v>1000</v>
      </c>
      <c r="Y4019" s="2">
        <f ca="1">IF(H4019="Propia",RANDBETWEEN(1000,5000),RANDBETWEEN(0,999))</f>
        <v>918</v>
      </c>
      <c r="Z4019" s="2">
        <f ca="1">IF(T4019="Con Garantia",RANDBETWEEN(1000,5000),RANDBETWEEN(0,999))</f>
        <v>179</v>
      </c>
      <c r="AA4019" s="2">
        <f ca="1">IF(U4019="Sin deuda",RANDBETWEEN(1000,5000),RANDBETWEEN(0,999))</f>
        <v>662</v>
      </c>
      <c r="AB4019" s="4">
        <f ca="1">IF(Q4019="Si Trabaja",RANDBETWEEN(1000,5000),RANDBETWEEN(0,999))</f>
        <v>4949</v>
      </c>
      <c r="AC4019" s="4">
        <f ca="1">IF(AND(F4019&gt;17,F4019&lt;71),RANDBETWEEN(1000,5000),RANDBETWEEN(0,999))</f>
        <v>4445</v>
      </c>
      <c r="AD4019" s="4">
        <f ca="1">IF(AND(AB4019&gt;=0.5,(K4019-X4019)&gt;1000),RANDBETWEEN(1000,5000),RANDBETWEEN(0,999))</f>
        <v>1978</v>
      </c>
      <c r="AE4019" s="4">
        <f ca="1">IF(OR(V4019="",V4019="Puntual"),RANDBETWEEN(1000,5000),RANDBETWEEN(0,999))</f>
        <v>2960</v>
      </c>
      <c r="AF4019" s="4">
        <f ca="1">IF(OR(W4019="Bajo Riesgo",AE4019&gt;=1000),RANDBETWEEN(1000,5000),RANDBETWEEN(0,999))</f>
        <v>2453</v>
      </c>
      <c r="AG4019">
        <f t="shared" ca="1" si="440"/>
        <v>1</v>
      </c>
    </row>
    <row r="4020" spans="1:33" customFormat="1" x14ac:dyDescent="0.25">
      <c r="A4020">
        <v>47265600</v>
      </c>
      <c r="B4020" t="s">
        <v>10382</v>
      </c>
      <c r="C4020" t="s">
        <v>1639</v>
      </c>
      <c r="D4020">
        <v>922001424</v>
      </c>
      <c r="E4020" t="s">
        <v>10383</v>
      </c>
      <c r="F4020">
        <v>27</v>
      </c>
      <c r="G4020" t="s">
        <v>42</v>
      </c>
      <c r="H4020" t="str">
        <f t="shared" ca="1" si="434"/>
        <v>Alquilada</v>
      </c>
      <c r="I4020" t="s">
        <v>44</v>
      </c>
      <c r="J4020" t="s">
        <v>33</v>
      </c>
      <c r="K4020">
        <f t="shared" ca="1" si="435"/>
        <v>6452</v>
      </c>
      <c r="L4020" t="s">
        <v>74</v>
      </c>
      <c r="M4020" t="s">
        <v>13780</v>
      </c>
      <c r="N4020">
        <v>10</v>
      </c>
      <c r="O4020" t="s">
        <v>14663</v>
      </c>
      <c r="P4020" t="s">
        <v>14660</v>
      </c>
      <c r="Q4020" t="s">
        <v>14659</v>
      </c>
      <c r="R4020" s="1">
        <v>42934</v>
      </c>
      <c r="S4020" t="s">
        <v>755</v>
      </c>
      <c r="T4020" t="str">
        <f t="shared" ca="1" si="436"/>
        <v>Sin Garantia</v>
      </c>
      <c r="U4020" t="str">
        <f t="shared" ca="1" si="437"/>
        <v>Sin deuda</v>
      </c>
      <c r="V4020" t="str">
        <f t="shared" ca="1" si="438"/>
        <v/>
      </c>
      <c r="W4020" t="str">
        <f t="shared" ca="1" si="439"/>
        <v>Bajo Riesgo</v>
      </c>
      <c r="X4020">
        <v>1000</v>
      </c>
      <c r="Y4020" s="2">
        <f ca="1">IF(H4020="Propia",RANDBETWEEN(1000,5000),RANDBETWEEN(0,999))</f>
        <v>370</v>
      </c>
      <c r="Z4020" s="2">
        <f ca="1">IF(T4020="Con Garantia",RANDBETWEEN(1000,5000),RANDBETWEEN(0,999))</f>
        <v>222</v>
      </c>
      <c r="AA4020" s="2">
        <f ca="1">IF(U4020="Sin deuda",RANDBETWEEN(1000,5000),RANDBETWEEN(0,999))</f>
        <v>1312</v>
      </c>
      <c r="AB4020" s="4">
        <f ca="1">IF(Q4020="Si Trabaja",RANDBETWEEN(1000,5000),RANDBETWEEN(0,999))</f>
        <v>2723</v>
      </c>
      <c r="AC4020" s="4">
        <f ca="1">IF(AND(F4020&gt;17,F4020&lt;71),RANDBETWEEN(1000,5000),RANDBETWEEN(0,999))</f>
        <v>3579</v>
      </c>
      <c r="AD4020" s="4">
        <f ca="1">IF(AND(AB4020&gt;=0.5,(K4020-X4020)&gt;1000),RANDBETWEEN(1000,5000),RANDBETWEEN(0,999))</f>
        <v>1780</v>
      </c>
      <c r="AE4020" s="4">
        <f ca="1">IF(OR(V4020="",V4020="Puntual"),RANDBETWEEN(1000,5000),RANDBETWEEN(0,999))</f>
        <v>3884</v>
      </c>
      <c r="AF4020" s="4">
        <f ca="1">IF(OR(W4020="Bajo Riesgo",AE4020&gt;=1000),RANDBETWEEN(1000,5000),RANDBETWEEN(0,999))</f>
        <v>4072</v>
      </c>
      <c r="AG4020">
        <f t="shared" ca="1" si="440"/>
        <v>1</v>
      </c>
    </row>
    <row r="4021" spans="1:33" customFormat="1" x14ac:dyDescent="0.25">
      <c r="A4021">
        <v>46999013</v>
      </c>
      <c r="B4021" t="s">
        <v>10384</v>
      </c>
      <c r="C4021" t="s">
        <v>10385</v>
      </c>
      <c r="D4021">
        <v>934848602</v>
      </c>
      <c r="E4021" t="s">
        <v>1114</v>
      </c>
      <c r="F4021">
        <v>51</v>
      </c>
      <c r="G4021" t="s">
        <v>42</v>
      </c>
      <c r="H4021" t="str">
        <f t="shared" ca="1" si="434"/>
        <v>Alquilada</v>
      </c>
      <c r="I4021" t="s">
        <v>32</v>
      </c>
      <c r="J4021" t="s">
        <v>33</v>
      </c>
      <c r="K4021">
        <f t="shared" ca="1" si="435"/>
        <v>5065</v>
      </c>
      <c r="L4021" t="s">
        <v>53</v>
      </c>
      <c r="M4021" t="s">
        <v>14661</v>
      </c>
      <c r="N4021" t="s">
        <v>14661</v>
      </c>
      <c r="O4021" t="s">
        <v>14661</v>
      </c>
      <c r="P4021" t="s">
        <v>14661</v>
      </c>
      <c r="Q4021" t="s">
        <v>14662</v>
      </c>
      <c r="R4021" s="1">
        <v>42814</v>
      </c>
      <c r="S4021" t="s">
        <v>755</v>
      </c>
      <c r="T4021" t="str">
        <f t="shared" ca="1" si="436"/>
        <v>Con Garantia</v>
      </c>
      <c r="U4021" t="str">
        <f t="shared" ca="1" si="437"/>
        <v>Sin deuda</v>
      </c>
      <c r="V4021" t="str">
        <f t="shared" ca="1" si="438"/>
        <v/>
      </c>
      <c r="W4021" t="str">
        <f t="shared" ca="1" si="439"/>
        <v>Bajo Riesgo</v>
      </c>
      <c r="X4021">
        <v>1000</v>
      </c>
      <c r="Y4021" s="2">
        <f ca="1">IF(H4021="Propia",RANDBETWEEN(1000,5000),RANDBETWEEN(0,999))</f>
        <v>398</v>
      </c>
      <c r="Z4021" s="2">
        <f ca="1">IF(T4021="Con Garantia",RANDBETWEEN(1000,5000),RANDBETWEEN(0,999))</f>
        <v>2281</v>
      </c>
      <c r="AA4021" s="2">
        <f ca="1">IF(U4021="Sin deuda",RANDBETWEEN(1000,5000),RANDBETWEEN(0,999))</f>
        <v>3197</v>
      </c>
      <c r="AB4021" s="4">
        <f ca="1">IF(Q4021="Si Trabaja",RANDBETWEEN(1000,5000),RANDBETWEEN(0,999))</f>
        <v>822</v>
      </c>
      <c r="AC4021" s="4">
        <f ca="1">IF(AND(F4021&gt;17,F4021&lt;71),RANDBETWEEN(1000,5000),RANDBETWEEN(0,999))</f>
        <v>1141</v>
      </c>
      <c r="AD4021" s="4">
        <f ca="1">IF(AND(AB4021&gt;=0.5,(K4021-X4021)&gt;1000),RANDBETWEEN(1000,5000),RANDBETWEEN(0,999))</f>
        <v>3356</v>
      </c>
      <c r="AE4021" s="4">
        <f ca="1">IF(OR(V4021="",V4021="Puntual"),RANDBETWEEN(1000,5000),RANDBETWEEN(0,999))</f>
        <v>3015</v>
      </c>
      <c r="AF4021" s="4">
        <f ca="1">IF(OR(W4021="Bajo Riesgo",AE4021&gt;=1000),RANDBETWEEN(1000,5000),RANDBETWEEN(0,999))</f>
        <v>1454</v>
      </c>
      <c r="AG4021">
        <f t="shared" ca="1" si="440"/>
        <v>0</v>
      </c>
    </row>
    <row r="4022" spans="1:33" customFormat="1" x14ac:dyDescent="0.25">
      <c r="A4022">
        <v>20996305</v>
      </c>
      <c r="B4022" t="s">
        <v>10386</v>
      </c>
      <c r="C4022" t="s">
        <v>10387</v>
      </c>
      <c r="D4022">
        <v>519227623</v>
      </c>
      <c r="E4022" t="s">
        <v>10388</v>
      </c>
      <c r="F4022">
        <v>55</v>
      </c>
      <c r="G4022" t="s">
        <v>42</v>
      </c>
      <c r="H4022" t="str">
        <f t="shared" ca="1" si="434"/>
        <v>Alquilada</v>
      </c>
      <c r="I4022" t="s">
        <v>49</v>
      </c>
      <c r="J4022" t="s">
        <v>33</v>
      </c>
      <c r="K4022">
        <f t="shared" ca="1" si="435"/>
        <v>7584</v>
      </c>
      <c r="L4022" t="s">
        <v>195</v>
      </c>
      <c r="M4022" t="s">
        <v>14661</v>
      </c>
      <c r="N4022" t="s">
        <v>14661</v>
      </c>
      <c r="O4022" t="s">
        <v>14661</v>
      </c>
      <c r="P4022" t="s">
        <v>14661</v>
      </c>
      <c r="Q4022" t="s">
        <v>14662</v>
      </c>
      <c r="R4022" s="1">
        <v>43089</v>
      </c>
      <c r="S4022" t="s">
        <v>34</v>
      </c>
      <c r="T4022" t="str">
        <f t="shared" ca="1" si="436"/>
        <v>Con Garantia</v>
      </c>
      <c r="U4022" t="str">
        <f t="shared" ca="1" si="437"/>
        <v>Con deuda</v>
      </c>
      <c r="V4022" t="str">
        <f t="shared" ca="1" si="438"/>
        <v>Moroso</v>
      </c>
      <c r="W4022" t="str">
        <f t="shared" ca="1" si="439"/>
        <v>Alto Riesgo</v>
      </c>
      <c r="X4022">
        <v>1000</v>
      </c>
      <c r="Y4022" s="2">
        <f ca="1">IF(H4022="Propia",RANDBETWEEN(1000,5000),RANDBETWEEN(0,999))</f>
        <v>780</v>
      </c>
      <c r="Z4022" s="2">
        <f ca="1">IF(T4022="Con Garantia",RANDBETWEEN(1000,5000),RANDBETWEEN(0,999))</f>
        <v>1761</v>
      </c>
      <c r="AA4022" s="2">
        <f ca="1">IF(U4022="Sin deuda",RANDBETWEEN(1000,5000),RANDBETWEEN(0,999))</f>
        <v>313</v>
      </c>
      <c r="AB4022" s="4">
        <f ca="1">IF(Q4022="Si Trabaja",RANDBETWEEN(1000,5000),RANDBETWEEN(0,999))</f>
        <v>202</v>
      </c>
      <c r="AC4022" s="4">
        <f ca="1">IF(AND(F4022&gt;17,F4022&lt;71),RANDBETWEEN(1000,5000),RANDBETWEEN(0,999))</f>
        <v>1260</v>
      </c>
      <c r="AD4022" s="4">
        <f ca="1">IF(AND(AB4022&gt;=0.5,(K4022-X4022)&gt;1000),RANDBETWEEN(1000,5000),RANDBETWEEN(0,999))</f>
        <v>1911</v>
      </c>
      <c r="AE4022" s="4">
        <f ca="1">IF(OR(V4022="",V4022="Puntual"),RANDBETWEEN(1000,5000),RANDBETWEEN(0,999))</f>
        <v>725</v>
      </c>
      <c r="AF4022" s="4">
        <f ca="1">IF(OR(W4022="Bajo Riesgo",AE4022&gt;=1000),RANDBETWEEN(1000,5000),RANDBETWEEN(0,999))</f>
        <v>587</v>
      </c>
      <c r="AG4022">
        <f t="shared" ca="1" si="440"/>
        <v>0</v>
      </c>
    </row>
    <row r="4023" spans="1:33" customFormat="1" x14ac:dyDescent="0.25">
      <c r="A4023">
        <v>70111706</v>
      </c>
      <c r="B4023" t="s">
        <v>10389</v>
      </c>
      <c r="C4023" t="s">
        <v>10390</v>
      </c>
      <c r="D4023">
        <v>967099314</v>
      </c>
      <c r="E4023" t="s">
        <v>10391</v>
      </c>
      <c r="F4023">
        <v>69</v>
      </c>
      <c r="G4023" t="s">
        <v>42</v>
      </c>
      <c r="H4023" t="str">
        <f t="shared" ca="1" si="434"/>
        <v>Alquilada</v>
      </c>
      <c r="I4023" t="s">
        <v>44</v>
      </c>
      <c r="J4023" t="s">
        <v>33</v>
      </c>
      <c r="K4023">
        <f t="shared" ca="1" si="435"/>
        <v>6511</v>
      </c>
      <c r="L4023" t="s">
        <v>48</v>
      </c>
      <c r="M4023" t="s">
        <v>13946</v>
      </c>
      <c r="N4023">
        <v>3</v>
      </c>
      <c r="O4023" t="s">
        <v>14663</v>
      </c>
      <c r="P4023" t="s">
        <v>14658</v>
      </c>
      <c r="Q4023" t="s">
        <v>14659</v>
      </c>
      <c r="R4023" s="1">
        <v>42911</v>
      </c>
      <c r="S4023" t="s">
        <v>34</v>
      </c>
      <c r="T4023" t="str">
        <f t="shared" ca="1" si="436"/>
        <v>Con Garantia</v>
      </c>
      <c r="U4023" t="str">
        <f t="shared" ca="1" si="437"/>
        <v>Con deuda</v>
      </c>
      <c r="V4023" t="str">
        <f t="shared" ca="1" si="438"/>
        <v>Moroso</v>
      </c>
      <c r="W4023" t="str">
        <f t="shared" ca="1" si="439"/>
        <v>Alto Riesgo</v>
      </c>
      <c r="X4023">
        <v>1000</v>
      </c>
      <c r="Y4023" s="2">
        <f ca="1">IF(H4023="Propia",RANDBETWEEN(1000,5000),RANDBETWEEN(0,999))</f>
        <v>718</v>
      </c>
      <c r="Z4023" s="2">
        <f ca="1">IF(T4023="Con Garantia",RANDBETWEEN(1000,5000),RANDBETWEEN(0,999))</f>
        <v>1731</v>
      </c>
      <c r="AA4023" s="2">
        <f ca="1">IF(U4023="Sin deuda",RANDBETWEEN(1000,5000),RANDBETWEEN(0,999))</f>
        <v>966</v>
      </c>
      <c r="AB4023" s="4">
        <f ca="1">IF(Q4023="Si Trabaja",RANDBETWEEN(1000,5000),RANDBETWEEN(0,999))</f>
        <v>4977</v>
      </c>
      <c r="AC4023" s="4">
        <f ca="1">IF(AND(F4023&gt;17,F4023&lt;71),RANDBETWEEN(1000,5000),RANDBETWEEN(0,999))</f>
        <v>2427</v>
      </c>
      <c r="AD4023" s="4">
        <f ca="1">IF(AND(AB4023&gt;=0.5,(K4023-X4023)&gt;1000),RANDBETWEEN(1000,5000),RANDBETWEEN(0,999))</f>
        <v>4332</v>
      </c>
      <c r="AE4023" s="4">
        <f ca="1">IF(OR(V4023="",V4023="Puntual"),RANDBETWEEN(1000,5000),RANDBETWEEN(0,999))</f>
        <v>963</v>
      </c>
      <c r="AF4023" s="4">
        <f ca="1">IF(OR(W4023="Bajo Riesgo",AE4023&gt;=1000),RANDBETWEEN(1000,5000),RANDBETWEEN(0,999))</f>
        <v>617</v>
      </c>
      <c r="AG4023">
        <f t="shared" ca="1" si="440"/>
        <v>0</v>
      </c>
    </row>
    <row r="4024" spans="1:33" customFormat="1" x14ac:dyDescent="0.25">
      <c r="A4024">
        <v>41002867</v>
      </c>
      <c r="B4024" t="s">
        <v>10392</v>
      </c>
      <c r="C4024" t="s">
        <v>10393</v>
      </c>
      <c r="D4024">
        <v>963685250</v>
      </c>
      <c r="E4024" t="s">
        <v>10394</v>
      </c>
      <c r="F4024">
        <v>60</v>
      </c>
      <c r="G4024" t="s">
        <v>30</v>
      </c>
      <c r="H4024" t="str">
        <f t="shared" ca="1" si="434"/>
        <v>Propia</v>
      </c>
      <c r="I4024" t="s">
        <v>32</v>
      </c>
      <c r="J4024" t="s">
        <v>33</v>
      </c>
      <c r="K4024">
        <f t="shared" ca="1" si="435"/>
        <v>6399</v>
      </c>
      <c r="L4024" t="s">
        <v>38</v>
      </c>
      <c r="M4024" t="s">
        <v>14661</v>
      </c>
      <c r="N4024" t="s">
        <v>14661</v>
      </c>
      <c r="O4024" t="s">
        <v>14661</v>
      </c>
      <c r="P4024" t="s">
        <v>14661</v>
      </c>
      <c r="Q4024" t="s">
        <v>14662</v>
      </c>
      <c r="R4024" s="1">
        <v>42895</v>
      </c>
      <c r="S4024" t="s">
        <v>34</v>
      </c>
      <c r="T4024" t="str">
        <f t="shared" ca="1" si="436"/>
        <v>Sin Garantia</v>
      </c>
      <c r="U4024" t="str">
        <f t="shared" ca="1" si="437"/>
        <v>Sin deuda</v>
      </c>
      <c r="V4024" t="str">
        <f t="shared" ca="1" si="438"/>
        <v/>
      </c>
      <c r="W4024" t="str">
        <f t="shared" ca="1" si="439"/>
        <v>Bajo Riesgo</v>
      </c>
      <c r="X4024">
        <v>1000</v>
      </c>
      <c r="Y4024" s="2">
        <f ca="1">IF(H4024="Propia",RANDBETWEEN(1000,5000),RANDBETWEEN(0,999))</f>
        <v>4100</v>
      </c>
      <c r="Z4024" s="2">
        <f ca="1">IF(T4024="Con Garantia",RANDBETWEEN(1000,5000),RANDBETWEEN(0,999))</f>
        <v>34</v>
      </c>
      <c r="AA4024" s="2">
        <f ca="1">IF(U4024="Sin deuda",RANDBETWEEN(1000,5000),RANDBETWEEN(0,999))</f>
        <v>3210</v>
      </c>
      <c r="AB4024" s="4">
        <f ca="1">IF(Q4024="Si Trabaja",RANDBETWEEN(1000,5000),RANDBETWEEN(0,999))</f>
        <v>826</v>
      </c>
      <c r="AC4024" s="4">
        <f ca="1">IF(AND(F4024&gt;17,F4024&lt;71),RANDBETWEEN(1000,5000),RANDBETWEEN(0,999))</f>
        <v>4649</v>
      </c>
      <c r="AD4024" s="4">
        <f ca="1">IF(AND(AB4024&gt;=0.5,(K4024-X4024)&gt;1000),RANDBETWEEN(1000,5000),RANDBETWEEN(0,999))</f>
        <v>3703</v>
      </c>
      <c r="AE4024" s="4">
        <f ca="1">IF(OR(V4024="",V4024="Puntual"),RANDBETWEEN(1000,5000),RANDBETWEEN(0,999))</f>
        <v>3252</v>
      </c>
      <c r="AF4024" s="4">
        <f ca="1">IF(OR(W4024="Bajo Riesgo",AE4024&gt;=1000),RANDBETWEEN(1000,5000),RANDBETWEEN(0,999))</f>
        <v>2048</v>
      </c>
      <c r="AG4024">
        <f t="shared" ca="1" si="440"/>
        <v>0</v>
      </c>
    </row>
    <row r="4025" spans="1:33" customFormat="1" x14ac:dyDescent="0.25">
      <c r="A4025">
        <v>75984712</v>
      </c>
      <c r="B4025" t="s">
        <v>10395</v>
      </c>
      <c r="C4025" t="s">
        <v>10396</v>
      </c>
      <c r="D4025">
        <v>903543796</v>
      </c>
      <c r="E4025" t="s">
        <v>10397</v>
      </c>
      <c r="F4025">
        <v>50</v>
      </c>
      <c r="G4025" t="s">
        <v>42</v>
      </c>
      <c r="H4025" t="str">
        <f t="shared" ca="1" si="434"/>
        <v>Alquilada</v>
      </c>
      <c r="I4025" t="s">
        <v>44</v>
      </c>
      <c r="J4025" t="s">
        <v>33</v>
      </c>
      <c r="K4025">
        <f t="shared" ca="1" si="435"/>
        <v>7498</v>
      </c>
      <c r="L4025" t="s">
        <v>60</v>
      </c>
      <c r="M4025" t="s">
        <v>13812</v>
      </c>
      <c r="N4025">
        <v>5</v>
      </c>
      <c r="O4025" t="s">
        <v>14663</v>
      </c>
      <c r="P4025" t="s">
        <v>14668</v>
      </c>
      <c r="Q4025" t="s">
        <v>14659</v>
      </c>
      <c r="R4025" s="1">
        <v>42775</v>
      </c>
      <c r="S4025" t="s">
        <v>34</v>
      </c>
      <c r="T4025" t="str">
        <f t="shared" ca="1" si="436"/>
        <v>Con Garantia</v>
      </c>
      <c r="U4025" t="str">
        <f t="shared" ca="1" si="437"/>
        <v>Sin deuda</v>
      </c>
      <c r="V4025" t="str">
        <f t="shared" ca="1" si="438"/>
        <v/>
      </c>
      <c r="W4025" t="str">
        <f t="shared" ca="1" si="439"/>
        <v>Bajo Riesgo</v>
      </c>
      <c r="X4025">
        <v>1000</v>
      </c>
      <c r="Y4025" s="2">
        <f ca="1">IF(H4025="Propia",RANDBETWEEN(1000,5000),RANDBETWEEN(0,999))</f>
        <v>351</v>
      </c>
      <c r="Z4025" s="2">
        <f ca="1">IF(T4025="Con Garantia",RANDBETWEEN(1000,5000),RANDBETWEEN(0,999))</f>
        <v>3223</v>
      </c>
      <c r="AA4025" s="2">
        <f ca="1">IF(U4025="Sin deuda",RANDBETWEEN(1000,5000),RANDBETWEEN(0,999))</f>
        <v>4109</v>
      </c>
      <c r="AB4025" s="4">
        <f ca="1">IF(Q4025="Si Trabaja",RANDBETWEEN(1000,5000),RANDBETWEEN(0,999))</f>
        <v>2697</v>
      </c>
      <c r="AC4025" s="4">
        <f ca="1">IF(AND(F4025&gt;17,F4025&lt;71),RANDBETWEEN(1000,5000),RANDBETWEEN(0,999))</f>
        <v>4845</v>
      </c>
      <c r="AD4025" s="4">
        <f ca="1">IF(AND(AB4025&gt;=0.5,(K4025-X4025)&gt;1000),RANDBETWEEN(1000,5000),RANDBETWEEN(0,999))</f>
        <v>1538</v>
      </c>
      <c r="AE4025" s="4">
        <f ca="1">IF(OR(V4025="",V4025="Puntual"),RANDBETWEEN(1000,5000),RANDBETWEEN(0,999))</f>
        <v>3506</v>
      </c>
      <c r="AF4025" s="4">
        <f ca="1">IF(OR(W4025="Bajo Riesgo",AE4025&gt;=1000),RANDBETWEEN(1000,5000),RANDBETWEEN(0,999))</f>
        <v>1043</v>
      </c>
      <c r="AG4025">
        <f t="shared" ca="1" si="440"/>
        <v>1</v>
      </c>
    </row>
    <row r="4026" spans="1:33" customFormat="1" x14ac:dyDescent="0.25">
      <c r="A4026">
        <v>72678066</v>
      </c>
      <c r="B4026" t="s">
        <v>10398</v>
      </c>
      <c r="C4026" t="s">
        <v>10399</v>
      </c>
      <c r="D4026">
        <v>519253924</v>
      </c>
      <c r="E4026" t="s">
        <v>10400</v>
      </c>
      <c r="F4026">
        <v>45</v>
      </c>
      <c r="G4026" t="s">
        <v>42</v>
      </c>
      <c r="H4026" t="str">
        <f t="shared" ca="1" si="434"/>
        <v>Alquilada</v>
      </c>
      <c r="I4026" t="s">
        <v>32</v>
      </c>
      <c r="J4026" t="s">
        <v>33</v>
      </c>
      <c r="K4026">
        <f t="shared" ca="1" si="435"/>
        <v>5821</v>
      </c>
      <c r="L4026" t="s">
        <v>53</v>
      </c>
      <c r="M4026" t="s">
        <v>13061</v>
      </c>
      <c r="N4026">
        <v>10</v>
      </c>
      <c r="O4026" t="s">
        <v>14663</v>
      </c>
      <c r="P4026" t="s">
        <v>14669</v>
      </c>
      <c r="Q4026" t="s">
        <v>14659</v>
      </c>
      <c r="R4026" s="1">
        <v>42858</v>
      </c>
      <c r="S4026" t="s">
        <v>34</v>
      </c>
      <c r="T4026" t="str">
        <f t="shared" ca="1" si="436"/>
        <v>Sin Garantia</v>
      </c>
      <c r="U4026" t="str">
        <f t="shared" ca="1" si="437"/>
        <v>Con deuda</v>
      </c>
      <c r="V4026" t="str">
        <f t="shared" ca="1" si="438"/>
        <v>Moroso</v>
      </c>
      <c r="W4026" t="str">
        <f t="shared" ca="1" si="439"/>
        <v>Alto Riesgo</v>
      </c>
      <c r="X4026">
        <v>1000</v>
      </c>
      <c r="Y4026" s="2">
        <f ca="1">IF(H4026="Propia",RANDBETWEEN(1000,5000),RANDBETWEEN(0,999))</f>
        <v>243</v>
      </c>
      <c r="Z4026" s="2">
        <f ca="1">IF(T4026="Con Garantia",RANDBETWEEN(1000,5000),RANDBETWEEN(0,999))</f>
        <v>989</v>
      </c>
      <c r="AA4026" s="2">
        <f ca="1">IF(U4026="Sin deuda",RANDBETWEEN(1000,5000),RANDBETWEEN(0,999))</f>
        <v>571</v>
      </c>
      <c r="AB4026" s="4">
        <f ca="1">IF(Q4026="Si Trabaja",RANDBETWEEN(1000,5000),RANDBETWEEN(0,999))</f>
        <v>3652</v>
      </c>
      <c r="AC4026" s="4">
        <f ca="1">IF(AND(F4026&gt;17,F4026&lt;71),RANDBETWEEN(1000,5000),RANDBETWEEN(0,999))</f>
        <v>4347</v>
      </c>
      <c r="AD4026" s="4">
        <f ca="1">IF(AND(AB4026&gt;=0.5,(K4026-X4026)&gt;1000),RANDBETWEEN(1000,5000),RANDBETWEEN(0,999))</f>
        <v>2051</v>
      </c>
      <c r="AE4026" s="4">
        <f ca="1">IF(OR(V4026="",V4026="Puntual"),RANDBETWEEN(1000,5000),RANDBETWEEN(0,999))</f>
        <v>493</v>
      </c>
      <c r="AF4026" s="4">
        <f ca="1">IF(OR(W4026="Bajo Riesgo",AE4026&gt;=1000),RANDBETWEEN(1000,5000),RANDBETWEEN(0,999))</f>
        <v>517</v>
      </c>
      <c r="AG4026">
        <f t="shared" ca="1" si="440"/>
        <v>0</v>
      </c>
    </row>
    <row r="4027" spans="1:33" customFormat="1" x14ac:dyDescent="0.25">
      <c r="A4027">
        <v>75989133</v>
      </c>
      <c r="B4027" t="s">
        <v>10401</v>
      </c>
      <c r="C4027" t="s">
        <v>10402</v>
      </c>
      <c r="D4027">
        <v>962107491</v>
      </c>
      <c r="E4027" t="s">
        <v>10403</v>
      </c>
      <c r="F4027">
        <v>59</v>
      </c>
      <c r="G4027" t="s">
        <v>42</v>
      </c>
      <c r="H4027" t="str">
        <f t="shared" ca="1" si="434"/>
        <v>Propia</v>
      </c>
      <c r="I4027" t="s">
        <v>44</v>
      </c>
      <c r="J4027" t="s">
        <v>33</v>
      </c>
      <c r="K4027">
        <f t="shared" ca="1" si="435"/>
        <v>7941</v>
      </c>
      <c r="L4027" t="s">
        <v>60</v>
      </c>
      <c r="M4027" t="s">
        <v>14661</v>
      </c>
      <c r="N4027" t="s">
        <v>14661</v>
      </c>
      <c r="O4027" t="s">
        <v>14661</v>
      </c>
      <c r="P4027" t="s">
        <v>14661</v>
      </c>
      <c r="Q4027" t="s">
        <v>14662</v>
      </c>
      <c r="R4027" s="1">
        <v>42961</v>
      </c>
      <c r="S4027" t="s">
        <v>755</v>
      </c>
      <c r="T4027" t="str">
        <f t="shared" ca="1" si="436"/>
        <v>Con Garantia</v>
      </c>
      <c r="U4027" t="str">
        <f t="shared" ca="1" si="437"/>
        <v>Sin deuda</v>
      </c>
      <c r="V4027" t="str">
        <f t="shared" ca="1" si="438"/>
        <v/>
      </c>
      <c r="W4027" t="str">
        <f t="shared" ca="1" si="439"/>
        <v>Bajo Riesgo</v>
      </c>
      <c r="X4027">
        <v>1000</v>
      </c>
      <c r="Y4027" s="2">
        <f ca="1">IF(H4027="Propia",RANDBETWEEN(1000,5000),RANDBETWEEN(0,999))</f>
        <v>1286</v>
      </c>
      <c r="Z4027" s="2">
        <f ca="1">IF(T4027="Con Garantia",RANDBETWEEN(1000,5000),RANDBETWEEN(0,999))</f>
        <v>4360</v>
      </c>
      <c r="AA4027" s="2">
        <f ca="1">IF(U4027="Sin deuda",RANDBETWEEN(1000,5000),RANDBETWEEN(0,999))</f>
        <v>1961</v>
      </c>
      <c r="AB4027" s="4">
        <f ca="1">IF(Q4027="Si Trabaja",RANDBETWEEN(1000,5000),RANDBETWEEN(0,999))</f>
        <v>289</v>
      </c>
      <c r="AC4027" s="4">
        <f ca="1">IF(AND(F4027&gt;17,F4027&lt;71),RANDBETWEEN(1000,5000),RANDBETWEEN(0,999))</f>
        <v>3618</v>
      </c>
      <c r="AD4027" s="4">
        <f ca="1">IF(AND(AB4027&gt;=0.5,(K4027-X4027)&gt;1000),RANDBETWEEN(1000,5000),RANDBETWEEN(0,999))</f>
        <v>4753</v>
      </c>
      <c r="AE4027" s="4">
        <f ca="1">IF(OR(V4027="",V4027="Puntual"),RANDBETWEEN(1000,5000),RANDBETWEEN(0,999))</f>
        <v>3451</v>
      </c>
      <c r="AF4027" s="4">
        <f ca="1">IF(OR(W4027="Bajo Riesgo",AE4027&gt;=1000),RANDBETWEEN(1000,5000),RANDBETWEEN(0,999))</f>
        <v>3615</v>
      </c>
      <c r="AG4027">
        <f t="shared" ca="1" si="440"/>
        <v>0</v>
      </c>
    </row>
    <row r="4028" spans="1:33" customFormat="1" x14ac:dyDescent="0.25">
      <c r="A4028">
        <v>44164233</v>
      </c>
      <c r="B4028" t="s">
        <v>10404</v>
      </c>
      <c r="C4028" t="s">
        <v>1639</v>
      </c>
      <c r="D4028">
        <v>926016656</v>
      </c>
      <c r="E4028" t="s">
        <v>10405</v>
      </c>
      <c r="F4028">
        <v>53</v>
      </c>
      <c r="G4028" t="s">
        <v>42</v>
      </c>
      <c r="H4028" t="str">
        <f t="shared" ca="1" si="434"/>
        <v>Propia</v>
      </c>
      <c r="I4028" t="s">
        <v>79</v>
      </c>
      <c r="J4028" t="s">
        <v>33</v>
      </c>
      <c r="K4028">
        <f t="shared" ca="1" si="435"/>
        <v>5344</v>
      </c>
      <c r="L4028" t="s">
        <v>74</v>
      </c>
      <c r="M4028" t="s">
        <v>14661</v>
      </c>
      <c r="N4028" t="s">
        <v>14661</v>
      </c>
      <c r="O4028" t="s">
        <v>14661</v>
      </c>
      <c r="P4028" t="s">
        <v>14661</v>
      </c>
      <c r="Q4028" t="s">
        <v>14662</v>
      </c>
      <c r="R4028" s="1">
        <v>42816</v>
      </c>
      <c r="S4028" t="s">
        <v>755</v>
      </c>
      <c r="T4028" t="str">
        <f t="shared" ca="1" si="436"/>
        <v>Sin Garantia</v>
      </c>
      <c r="U4028" t="str">
        <f t="shared" ca="1" si="437"/>
        <v>Con deuda</v>
      </c>
      <c r="V4028" t="str">
        <f t="shared" ca="1" si="438"/>
        <v>Puntual</v>
      </c>
      <c r="W4028" t="str">
        <f t="shared" ca="1" si="439"/>
        <v>Bajo Riesgo</v>
      </c>
      <c r="X4028">
        <v>1000</v>
      </c>
      <c r="Y4028" s="2">
        <f ca="1">IF(H4028="Propia",RANDBETWEEN(1000,5000),RANDBETWEEN(0,999))</f>
        <v>4899</v>
      </c>
      <c r="Z4028" s="2">
        <f ca="1">IF(T4028="Con Garantia",RANDBETWEEN(1000,5000),RANDBETWEEN(0,999))</f>
        <v>349</v>
      </c>
      <c r="AA4028" s="2">
        <f ca="1">IF(U4028="Sin deuda",RANDBETWEEN(1000,5000),RANDBETWEEN(0,999))</f>
        <v>104</v>
      </c>
      <c r="AB4028" s="4">
        <f ca="1">IF(Q4028="Si Trabaja",RANDBETWEEN(1000,5000),RANDBETWEEN(0,999))</f>
        <v>181</v>
      </c>
      <c r="AC4028" s="4">
        <f ca="1">IF(AND(F4028&gt;17,F4028&lt;71),RANDBETWEEN(1000,5000),RANDBETWEEN(0,999))</f>
        <v>4430</v>
      </c>
      <c r="AD4028" s="4">
        <f ca="1">IF(AND(AB4028&gt;=0.5,(K4028-X4028)&gt;1000),RANDBETWEEN(1000,5000),RANDBETWEEN(0,999))</f>
        <v>3840</v>
      </c>
      <c r="AE4028" s="4">
        <f ca="1">IF(OR(V4028="",V4028="Puntual"),RANDBETWEEN(1000,5000),RANDBETWEEN(0,999))</f>
        <v>3912</v>
      </c>
      <c r="AF4028" s="4">
        <f ca="1">IF(OR(W4028="Bajo Riesgo",AE4028&gt;=1000),RANDBETWEEN(1000,5000),RANDBETWEEN(0,999))</f>
        <v>4224</v>
      </c>
      <c r="AG4028">
        <f t="shared" ca="1" si="440"/>
        <v>0</v>
      </c>
    </row>
    <row r="4029" spans="1:33" customFormat="1" x14ac:dyDescent="0.25">
      <c r="A4029">
        <v>43356502</v>
      </c>
      <c r="B4029" t="s">
        <v>10406</v>
      </c>
      <c r="C4029" t="s">
        <v>1639</v>
      </c>
      <c r="D4029">
        <v>962507077</v>
      </c>
      <c r="E4029" t="s">
        <v>10407</v>
      </c>
      <c r="F4029">
        <v>57</v>
      </c>
      <c r="G4029" t="s">
        <v>42</v>
      </c>
      <c r="H4029" t="str">
        <f t="shared" ca="1" si="434"/>
        <v>Alquilada</v>
      </c>
      <c r="I4029" t="s">
        <v>49</v>
      </c>
      <c r="J4029" t="s">
        <v>33</v>
      </c>
      <c r="K4029">
        <f t="shared" ca="1" si="435"/>
        <v>5226</v>
      </c>
      <c r="L4029" t="s">
        <v>125</v>
      </c>
      <c r="M4029" t="s">
        <v>14542</v>
      </c>
      <c r="N4029">
        <v>1</v>
      </c>
      <c r="O4029" t="s">
        <v>14657</v>
      </c>
      <c r="P4029" t="s">
        <v>14660</v>
      </c>
      <c r="Q4029" t="s">
        <v>14659</v>
      </c>
      <c r="R4029" s="1">
        <v>42872</v>
      </c>
      <c r="S4029" t="s">
        <v>755</v>
      </c>
      <c r="T4029" t="str">
        <f t="shared" ca="1" si="436"/>
        <v>Con Garantia</v>
      </c>
      <c r="U4029" t="str">
        <f t="shared" ca="1" si="437"/>
        <v>Con deuda</v>
      </c>
      <c r="V4029" t="str">
        <f t="shared" ca="1" si="438"/>
        <v>Puntual</v>
      </c>
      <c r="W4029" t="str">
        <f t="shared" ca="1" si="439"/>
        <v>Bajo Riesgo</v>
      </c>
      <c r="X4029">
        <v>1000</v>
      </c>
      <c r="Y4029" s="2">
        <f ca="1">IF(H4029="Propia",RANDBETWEEN(1000,5000),RANDBETWEEN(0,999))</f>
        <v>829</v>
      </c>
      <c r="Z4029" s="2">
        <f ca="1">IF(T4029="Con Garantia",RANDBETWEEN(1000,5000),RANDBETWEEN(0,999))</f>
        <v>2570</v>
      </c>
      <c r="AA4029" s="2">
        <f ca="1">IF(U4029="Sin deuda",RANDBETWEEN(1000,5000),RANDBETWEEN(0,999))</f>
        <v>571</v>
      </c>
      <c r="AB4029" s="4">
        <f ca="1">IF(Q4029="Si Trabaja",RANDBETWEEN(1000,5000),RANDBETWEEN(0,999))</f>
        <v>1272</v>
      </c>
      <c r="AC4029" s="4">
        <f ca="1">IF(AND(F4029&gt;17,F4029&lt;71),RANDBETWEEN(1000,5000),RANDBETWEEN(0,999))</f>
        <v>3302</v>
      </c>
      <c r="AD4029" s="4">
        <f ca="1">IF(AND(AB4029&gt;=0.5,(K4029-X4029)&gt;1000),RANDBETWEEN(1000,5000),RANDBETWEEN(0,999))</f>
        <v>1149</v>
      </c>
      <c r="AE4029" s="4">
        <f ca="1">IF(OR(V4029="",V4029="Puntual"),RANDBETWEEN(1000,5000),RANDBETWEEN(0,999))</f>
        <v>2018</v>
      </c>
      <c r="AF4029" s="4">
        <f ca="1">IF(OR(W4029="Bajo Riesgo",AE4029&gt;=1000),RANDBETWEEN(1000,5000),RANDBETWEEN(0,999))</f>
        <v>4907</v>
      </c>
      <c r="AG4029">
        <f t="shared" ca="1" si="440"/>
        <v>1</v>
      </c>
    </row>
    <row r="4030" spans="1:33" customFormat="1" x14ac:dyDescent="0.25">
      <c r="A4030">
        <v>45043133</v>
      </c>
      <c r="B4030" t="s">
        <v>10408</v>
      </c>
      <c r="C4030" t="s">
        <v>10409</v>
      </c>
      <c r="D4030">
        <v>920103336</v>
      </c>
      <c r="E4030" t="s">
        <v>10410</v>
      </c>
      <c r="F4030">
        <v>54</v>
      </c>
      <c r="G4030" t="s">
        <v>42</v>
      </c>
      <c r="H4030" t="str">
        <f t="shared" ca="1" si="434"/>
        <v>Alquilada</v>
      </c>
      <c r="I4030" t="s">
        <v>32</v>
      </c>
      <c r="J4030" t="s">
        <v>33</v>
      </c>
      <c r="K4030">
        <f t="shared" ca="1" si="435"/>
        <v>7126</v>
      </c>
      <c r="L4030" t="s">
        <v>214</v>
      </c>
      <c r="M4030" t="s">
        <v>14661</v>
      </c>
      <c r="N4030" t="s">
        <v>14661</v>
      </c>
      <c r="O4030" t="s">
        <v>14661</v>
      </c>
      <c r="P4030" t="s">
        <v>14661</v>
      </c>
      <c r="Q4030" t="s">
        <v>14662</v>
      </c>
      <c r="R4030" s="1">
        <v>42992</v>
      </c>
      <c r="S4030" t="s">
        <v>34</v>
      </c>
      <c r="T4030" t="str">
        <f t="shared" ca="1" si="436"/>
        <v>Con Garantia</v>
      </c>
      <c r="U4030" t="str">
        <f t="shared" ca="1" si="437"/>
        <v>Sin deuda</v>
      </c>
      <c r="V4030" t="str">
        <f t="shared" ca="1" si="438"/>
        <v/>
      </c>
      <c r="W4030" t="str">
        <f t="shared" ca="1" si="439"/>
        <v>Bajo Riesgo</v>
      </c>
      <c r="X4030">
        <v>1000</v>
      </c>
      <c r="Y4030" s="2">
        <f ca="1">IF(H4030="Propia",RANDBETWEEN(1000,5000),RANDBETWEEN(0,999))</f>
        <v>461</v>
      </c>
      <c r="Z4030" s="2">
        <f ca="1">IF(T4030="Con Garantia",RANDBETWEEN(1000,5000),RANDBETWEEN(0,999))</f>
        <v>3633</v>
      </c>
      <c r="AA4030" s="2">
        <f ca="1">IF(U4030="Sin deuda",RANDBETWEEN(1000,5000),RANDBETWEEN(0,999))</f>
        <v>2072</v>
      </c>
      <c r="AB4030" s="4">
        <f ca="1">IF(Q4030="Si Trabaja",RANDBETWEEN(1000,5000),RANDBETWEEN(0,999))</f>
        <v>123</v>
      </c>
      <c r="AC4030" s="4">
        <f ca="1">IF(AND(F4030&gt;17,F4030&lt;71),RANDBETWEEN(1000,5000),RANDBETWEEN(0,999))</f>
        <v>3424</v>
      </c>
      <c r="AD4030" s="4">
        <f ca="1">IF(AND(AB4030&gt;=0.5,(K4030-X4030)&gt;1000),RANDBETWEEN(1000,5000),RANDBETWEEN(0,999))</f>
        <v>1231</v>
      </c>
      <c r="AE4030" s="4">
        <f ca="1">IF(OR(V4030="",V4030="Puntual"),RANDBETWEEN(1000,5000),RANDBETWEEN(0,999))</f>
        <v>2963</v>
      </c>
      <c r="AF4030" s="4">
        <f ca="1">IF(OR(W4030="Bajo Riesgo",AE4030&gt;=1000),RANDBETWEEN(1000,5000),RANDBETWEEN(0,999))</f>
        <v>1291</v>
      </c>
      <c r="AG4030">
        <f t="shared" ca="1" si="440"/>
        <v>0</v>
      </c>
    </row>
    <row r="4031" spans="1:33" customFormat="1" x14ac:dyDescent="0.25">
      <c r="A4031">
        <v>9574850</v>
      </c>
      <c r="B4031" t="s">
        <v>10411</v>
      </c>
      <c r="C4031" t="s">
        <v>10412</v>
      </c>
      <c r="D4031">
        <v>519902033</v>
      </c>
      <c r="E4031" t="s">
        <v>10413</v>
      </c>
      <c r="F4031">
        <v>36</v>
      </c>
      <c r="G4031" t="s">
        <v>42</v>
      </c>
      <c r="H4031" t="str">
        <f t="shared" ca="1" si="434"/>
        <v>Alquilada</v>
      </c>
      <c r="I4031" t="s">
        <v>44</v>
      </c>
      <c r="J4031" t="s">
        <v>33</v>
      </c>
      <c r="K4031">
        <f t="shared" ca="1" si="435"/>
        <v>6918</v>
      </c>
      <c r="L4031" t="s">
        <v>53</v>
      </c>
      <c r="M4031" t="s">
        <v>14606</v>
      </c>
      <c r="N4031">
        <v>2</v>
      </c>
      <c r="O4031" t="s">
        <v>14663</v>
      </c>
      <c r="P4031" t="s">
        <v>14668</v>
      </c>
      <c r="Q4031" t="s">
        <v>14659</v>
      </c>
      <c r="R4031" s="1">
        <v>42777</v>
      </c>
      <c r="S4031" t="s">
        <v>34</v>
      </c>
      <c r="T4031" t="str">
        <f t="shared" ca="1" si="436"/>
        <v>Sin Garantia</v>
      </c>
      <c r="U4031" t="str">
        <f t="shared" ca="1" si="437"/>
        <v>Con deuda</v>
      </c>
      <c r="V4031" t="str">
        <f t="shared" ca="1" si="438"/>
        <v>Puntual</v>
      </c>
      <c r="W4031" t="str">
        <f t="shared" ca="1" si="439"/>
        <v>Bajo Riesgo</v>
      </c>
      <c r="X4031">
        <v>1000</v>
      </c>
      <c r="Y4031" s="2">
        <f ca="1">IF(H4031="Propia",RANDBETWEEN(1000,5000),RANDBETWEEN(0,999))</f>
        <v>10</v>
      </c>
      <c r="Z4031" s="2">
        <f ca="1">IF(T4031="Con Garantia",RANDBETWEEN(1000,5000),RANDBETWEEN(0,999))</f>
        <v>123</v>
      </c>
      <c r="AA4031" s="2">
        <f ca="1">IF(U4031="Sin deuda",RANDBETWEEN(1000,5000),RANDBETWEEN(0,999))</f>
        <v>93</v>
      </c>
      <c r="AB4031" s="4">
        <f ca="1">IF(Q4031="Si Trabaja",RANDBETWEEN(1000,5000),RANDBETWEEN(0,999))</f>
        <v>2828</v>
      </c>
      <c r="AC4031" s="4">
        <f ca="1">IF(AND(F4031&gt;17,F4031&lt;71),RANDBETWEEN(1000,5000),RANDBETWEEN(0,999))</f>
        <v>3546</v>
      </c>
      <c r="AD4031" s="4">
        <f ca="1">IF(AND(AB4031&gt;=0.5,(K4031-X4031)&gt;1000),RANDBETWEEN(1000,5000),RANDBETWEEN(0,999))</f>
        <v>3688</v>
      </c>
      <c r="AE4031" s="4">
        <f ca="1">IF(OR(V4031="",V4031="Puntual"),RANDBETWEEN(1000,5000),RANDBETWEEN(0,999))</f>
        <v>3795</v>
      </c>
      <c r="AF4031" s="4">
        <f ca="1">IF(OR(W4031="Bajo Riesgo",AE4031&gt;=1000),RANDBETWEEN(1000,5000),RANDBETWEEN(0,999))</f>
        <v>4156</v>
      </c>
      <c r="AG4031">
        <f t="shared" ca="1" si="440"/>
        <v>1</v>
      </c>
    </row>
    <row r="4032" spans="1:33" customFormat="1" x14ac:dyDescent="0.25">
      <c r="A4032">
        <v>46897402</v>
      </c>
      <c r="B4032" t="s">
        <v>10414</v>
      </c>
      <c r="C4032" t="s">
        <v>10415</v>
      </c>
      <c r="D4032">
        <v>519419177</v>
      </c>
      <c r="E4032" t="s">
        <v>10416</v>
      </c>
      <c r="F4032">
        <v>34</v>
      </c>
      <c r="G4032" t="s">
        <v>30</v>
      </c>
      <c r="H4032" t="str">
        <f t="shared" ca="1" si="434"/>
        <v>Alquilada</v>
      </c>
      <c r="I4032" t="s">
        <v>32</v>
      </c>
      <c r="J4032" t="s">
        <v>33</v>
      </c>
      <c r="K4032">
        <f t="shared" ca="1" si="435"/>
        <v>6277</v>
      </c>
      <c r="L4032" t="s">
        <v>48</v>
      </c>
      <c r="M4032" t="s">
        <v>14661</v>
      </c>
      <c r="N4032" t="s">
        <v>14661</v>
      </c>
      <c r="O4032" t="s">
        <v>14661</v>
      </c>
      <c r="P4032" t="s">
        <v>14661</v>
      </c>
      <c r="Q4032" t="s">
        <v>14662</v>
      </c>
      <c r="R4032" s="1">
        <v>42872</v>
      </c>
      <c r="S4032" t="s">
        <v>34</v>
      </c>
      <c r="T4032" t="str">
        <f t="shared" ca="1" si="436"/>
        <v>Con Garantia</v>
      </c>
      <c r="U4032" t="str">
        <f t="shared" ca="1" si="437"/>
        <v>Sin deuda</v>
      </c>
      <c r="V4032" t="str">
        <f t="shared" ca="1" si="438"/>
        <v/>
      </c>
      <c r="W4032" t="str">
        <f t="shared" ca="1" si="439"/>
        <v>Bajo Riesgo</v>
      </c>
      <c r="X4032">
        <v>1000</v>
      </c>
      <c r="Y4032" s="2">
        <f ca="1">IF(H4032="Propia",RANDBETWEEN(1000,5000),RANDBETWEEN(0,999))</f>
        <v>754</v>
      </c>
      <c r="Z4032" s="2">
        <f ca="1">IF(T4032="Con Garantia",RANDBETWEEN(1000,5000),RANDBETWEEN(0,999))</f>
        <v>4676</v>
      </c>
      <c r="AA4032" s="2">
        <f ca="1">IF(U4032="Sin deuda",RANDBETWEEN(1000,5000),RANDBETWEEN(0,999))</f>
        <v>3200</v>
      </c>
      <c r="AB4032" s="4">
        <f ca="1">IF(Q4032="Si Trabaja",RANDBETWEEN(1000,5000),RANDBETWEEN(0,999))</f>
        <v>984</v>
      </c>
      <c r="AC4032" s="4">
        <f ca="1">IF(AND(F4032&gt;17,F4032&lt;71),RANDBETWEEN(1000,5000),RANDBETWEEN(0,999))</f>
        <v>1074</v>
      </c>
      <c r="AD4032" s="4">
        <f ca="1">IF(AND(AB4032&gt;=0.5,(K4032-X4032)&gt;1000),RANDBETWEEN(1000,5000),RANDBETWEEN(0,999))</f>
        <v>3252</v>
      </c>
      <c r="AE4032" s="4">
        <f ca="1">IF(OR(V4032="",V4032="Puntual"),RANDBETWEEN(1000,5000),RANDBETWEEN(0,999))</f>
        <v>3421</v>
      </c>
      <c r="AF4032" s="4">
        <f ca="1">IF(OR(W4032="Bajo Riesgo",AE4032&gt;=1000),RANDBETWEEN(1000,5000),RANDBETWEEN(0,999))</f>
        <v>4965</v>
      </c>
      <c r="AG4032">
        <f t="shared" ca="1" si="440"/>
        <v>0</v>
      </c>
    </row>
    <row r="4033" spans="1:33" customFormat="1" x14ac:dyDescent="0.25">
      <c r="A4033">
        <v>48182480</v>
      </c>
      <c r="B4033" t="s">
        <v>10417</v>
      </c>
      <c r="C4033" t="s">
        <v>10418</v>
      </c>
      <c r="D4033">
        <v>931563070</v>
      </c>
      <c r="E4033" t="s">
        <v>10419</v>
      </c>
      <c r="F4033">
        <v>52</v>
      </c>
      <c r="G4033" t="s">
        <v>42</v>
      </c>
      <c r="H4033" t="str">
        <f t="shared" ca="1" si="434"/>
        <v>Propia</v>
      </c>
      <c r="I4033" t="s">
        <v>32</v>
      </c>
      <c r="J4033" t="s">
        <v>33</v>
      </c>
      <c r="K4033">
        <f t="shared" ca="1" si="435"/>
        <v>6027</v>
      </c>
      <c r="L4033" t="s">
        <v>53</v>
      </c>
      <c r="M4033" t="s">
        <v>14661</v>
      </c>
      <c r="N4033" t="s">
        <v>14661</v>
      </c>
      <c r="O4033" t="s">
        <v>14661</v>
      </c>
      <c r="P4033" t="s">
        <v>14661</v>
      </c>
      <c r="Q4033" t="s">
        <v>14662</v>
      </c>
      <c r="R4033" s="1">
        <v>42943</v>
      </c>
      <c r="S4033" t="s">
        <v>34</v>
      </c>
      <c r="T4033" t="str">
        <f t="shared" ca="1" si="436"/>
        <v>Con Garantia</v>
      </c>
      <c r="U4033" t="str">
        <f t="shared" ca="1" si="437"/>
        <v>Con deuda</v>
      </c>
      <c r="V4033" t="str">
        <f t="shared" ca="1" si="438"/>
        <v>Puntual</v>
      </c>
      <c r="W4033" t="str">
        <f t="shared" ca="1" si="439"/>
        <v>Bajo Riesgo</v>
      </c>
      <c r="X4033">
        <v>1000</v>
      </c>
      <c r="Y4033" s="2">
        <f ca="1">IF(H4033="Propia",RANDBETWEEN(1000,5000),RANDBETWEEN(0,999))</f>
        <v>1801</v>
      </c>
      <c r="Z4033" s="2">
        <f ca="1">IF(T4033="Con Garantia",RANDBETWEEN(1000,5000),RANDBETWEEN(0,999))</f>
        <v>3269</v>
      </c>
      <c r="AA4033" s="2">
        <f ca="1">IF(U4033="Sin deuda",RANDBETWEEN(1000,5000),RANDBETWEEN(0,999))</f>
        <v>256</v>
      </c>
      <c r="AB4033" s="4">
        <f ca="1">IF(Q4033="Si Trabaja",RANDBETWEEN(1000,5000),RANDBETWEEN(0,999))</f>
        <v>343</v>
      </c>
      <c r="AC4033" s="4">
        <f ca="1">IF(AND(F4033&gt;17,F4033&lt;71),RANDBETWEEN(1000,5000),RANDBETWEEN(0,999))</f>
        <v>3650</v>
      </c>
      <c r="AD4033" s="4">
        <f ca="1">IF(AND(AB4033&gt;=0.5,(K4033-X4033)&gt;1000),RANDBETWEEN(1000,5000),RANDBETWEEN(0,999))</f>
        <v>3626</v>
      </c>
      <c r="AE4033" s="4">
        <f ca="1">IF(OR(V4033="",V4033="Puntual"),RANDBETWEEN(1000,5000),RANDBETWEEN(0,999))</f>
        <v>3091</v>
      </c>
      <c r="AF4033" s="4">
        <f ca="1">IF(OR(W4033="Bajo Riesgo",AE4033&gt;=1000),RANDBETWEEN(1000,5000),RANDBETWEEN(0,999))</f>
        <v>1263</v>
      </c>
      <c r="AG4033">
        <f t="shared" ca="1" si="440"/>
        <v>0</v>
      </c>
    </row>
    <row r="4034" spans="1:33" customFormat="1" x14ac:dyDescent="0.25">
      <c r="A4034">
        <v>9142421</v>
      </c>
      <c r="B4034" t="s">
        <v>10420</v>
      </c>
      <c r="C4034" t="s">
        <v>1639</v>
      </c>
      <c r="D4034">
        <v>519215332</v>
      </c>
      <c r="E4034" t="s">
        <v>10421</v>
      </c>
      <c r="F4034">
        <v>28</v>
      </c>
      <c r="G4034" t="s">
        <v>42</v>
      </c>
      <c r="H4034" t="str">
        <f t="shared" ca="1" si="434"/>
        <v>Alquilada</v>
      </c>
      <c r="I4034" t="s">
        <v>79</v>
      </c>
      <c r="J4034" t="s">
        <v>33</v>
      </c>
      <c r="K4034">
        <f t="shared" ca="1" si="435"/>
        <v>6211</v>
      </c>
      <c r="L4034" t="s">
        <v>135</v>
      </c>
      <c r="M4034" t="s">
        <v>13928</v>
      </c>
      <c r="N4034">
        <v>10</v>
      </c>
      <c r="O4034" t="s">
        <v>14657</v>
      </c>
      <c r="P4034" t="s">
        <v>14668</v>
      </c>
      <c r="Q4034" t="s">
        <v>14659</v>
      </c>
      <c r="R4034" s="1">
        <v>43063</v>
      </c>
      <c r="S4034" t="s">
        <v>34</v>
      </c>
      <c r="T4034" t="str">
        <f t="shared" ca="1" si="436"/>
        <v>Sin Garantia</v>
      </c>
      <c r="U4034" t="str">
        <f t="shared" ca="1" si="437"/>
        <v>Sin deuda</v>
      </c>
      <c r="V4034" t="str">
        <f t="shared" ca="1" si="438"/>
        <v/>
      </c>
      <c r="W4034" t="str">
        <f t="shared" ca="1" si="439"/>
        <v>Bajo Riesgo</v>
      </c>
      <c r="X4034">
        <v>1000</v>
      </c>
      <c r="Y4034" s="2">
        <f ca="1">IF(H4034="Propia",RANDBETWEEN(1000,5000),RANDBETWEEN(0,999))</f>
        <v>731</v>
      </c>
      <c r="Z4034" s="2">
        <f ca="1">IF(T4034="Con Garantia",RANDBETWEEN(1000,5000),RANDBETWEEN(0,999))</f>
        <v>827</v>
      </c>
      <c r="AA4034" s="2">
        <f ca="1">IF(U4034="Sin deuda",RANDBETWEEN(1000,5000),RANDBETWEEN(0,999))</f>
        <v>4282</v>
      </c>
      <c r="AB4034" s="4">
        <f ca="1">IF(Q4034="Si Trabaja",RANDBETWEEN(1000,5000),RANDBETWEEN(0,999))</f>
        <v>3290</v>
      </c>
      <c r="AC4034" s="4">
        <f ca="1">IF(AND(F4034&gt;17,F4034&lt;71),RANDBETWEEN(1000,5000),RANDBETWEEN(0,999))</f>
        <v>3315</v>
      </c>
      <c r="AD4034" s="4">
        <f ca="1">IF(AND(AB4034&gt;=0.5,(K4034-X4034)&gt;1000),RANDBETWEEN(1000,5000),RANDBETWEEN(0,999))</f>
        <v>4575</v>
      </c>
      <c r="AE4034" s="4">
        <f ca="1">IF(OR(V4034="",V4034="Puntual"),RANDBETWEEN(1000,5000),RANDBETWEEN(0,999))</f>
        <v>2065</v>
      </c>
      <c r="AF4034" s="4">
        <f ca="1">IF(OR(W4034="Bajo Riesgo",AE4034&gt;=1000),RANDBETWEEN(1000,5000),RANDBETWEEN(0,999))</f>
        <v>3699</v>
      </c>
      <c r="AG4034">
        <f t="shared" ca="1" si="440"/>
        <v>1</v>
      </c>
    </row>
    <row r="4035" spans="1:33" customFormat="1" x14ac:dyDescent="0.25">
      <c r="A4035">
        <v>40811646</v>
      </c>
      <c r="B4035" t="s">
        <v>10422</v>
      </c>
      <c r="C4035" t="s">
        <v>1639</v>
      </c>
      <c r="D4035">
        <v>519808823</v>
      </c>
      <c r="E4035" t="s">
        <v>10423</v>
      </c>
      <c r="F4035">
        <v>25</v>
      </c>
      <c r="G4035" t="s">
        <v>30</v>
      </c>
      <c r="H4035" t="str">
        <f t="shared" ref="H4035:H4098" ca="1" si="441">IF(RANDBETWEEN(0,1)=1,"Propia","Alquilada")</f>
        <v>Alquilada</v>
      </c>
      <c r="I4035" t="s">
        <v>32</v>
      </c>
      <c r="J4035" t="s">
        <v>33</v>
      </c>
      <c r="K4035">
        <f t="shared" ref="K4035:K4098" ca="1" si="442">RANDBETWEEN(5000,8000)</f>
        <v>7437</v>
      </c>
      <c r="L4035" t="s">
        <v>31</v>
      </c>
      <c r="M4035" t="s">
        <v>13167</v>
      </c>
      <c r="N4035">
        <v>6</v>
      </c>
      <c r="O4035" t="s">
        <v>14663</v>
      </c>
      <c r="P4035" t="s">
        <v>14667</v>
      </c>
      <c r="Q4035" t="s">
        <v>14659</v>
      </c>
      <c r="R4035" s="1">
        <v>42787</v>
      </c>
      <c r="S4035" t="s">
        <v>34</v>
      </c>
      <c r="T4035" t="str">
        <f t="shared" ref="T4035:T4098" ca="1" si="443">IF(RANDBETWEEN(0,1)=1,"Con Garantia","Sin Garantia")</f>
        <v>Con Garantia</v>
      </c>
      <c r="U4035" t="str">
        <f t="shared" ref="U4035:U4098" ca="1" si="444">IF(RANDBETWEEN(0,1)=0,"Con deuda","Sin deuda")</f>
        <v>Sin deuda</v>
      </c>
      <c r="V4035" t="str">
        <f t="shared" ref="V4035:V4098" ca="1" si="445">IF(AND(RANDBETWEEN(0,1)=0,U4035="Con deuda"),"Moroso",IF(U4035="Sin deuda","","Puntual"))</f>
        <v/>
      </c>
      <c r="W4035" t="str">
        <f t="shared" ref="W4035:W4098" ca="1" si="446">IF(AND(U4035="Con deuda",V4035="Moroso"),"Alto Riesgo","Bajo Riesgo")</f>
        <v>Bajo Riesgo</v>
      </c>
      <c r="X4035">
        <v>1000</v>
      </c>
      <c r="Y4035" s="2">
        <f ca="1">IF(H4035="Propia",RANDBETWEEN(1000,5000),RANDBETWEEN(0,999))</f>
        <v>584</v>
      </c>
      <c r="Z4035" s="2">
        <f ca="1">IF(T4035="Con Garantia",RANDBETWEEN(1000,5000),RANDBETWEEN(0,999))</f>
        <v>1020</v>
      </c>
      <c r="AA4035" s="2">
        <f ca="1">IF(U4035="Sin deuda",RANDBETWEEN(1000,5000),RANDBETWEEN(0,999))</f>
        <v>2046</v>
      </c>
      <c r="AB4035" s="4">
        <f ca="1">IF(Q4035="Si Trabaja",RANDBETWEEN(1000,5000),RANDBETWEEN(0,999))</f>
        <v>2668</v>
      </c>
      <c r="AC4035" s="4">
        <f ca="1">IF(AND(F4035&gt;17,F4035&lt;71),RANDBETWEEN(1000,5000),RANDBETWEEN(0,999))</f>
        <v>4428</v>
      </c>
      <c r="AD4035" s="4">
        <f ca="1">IF(AND(AB4035&gt;=0.5,(K4035-X4035)&gt;1000),RANDBETWEEN(1000,5000),RANDBETWEEN(0,999))</f>
        <v>2925</v>
      </c>
      <c r="AE4035" s="4">
        <f ca="1">IF(OR(V4035="",V4035="Puntual"),RANDBETWEEN(1000,5000),RANDBETWEEN(0,999))</f>
        <v>3222</v>
      </c>
      <c r="AF4035" s="4">
        <f ca="1">IF(OR(W4035="Bajo Riesgo",AE4035&gt;=1000),RANDBETWEEN(1000,5000),RANDBETWEEN(0,999))</f>
        <v>1894</v>
      </c>
      <c r="AG4035">
        <f t="shared" ref="AG4035:AG4098" ca="1" si="447">IF(AND(AB4035&gt;=1000,AC4035&gt;=1000,AD4035&gt;=1000,AE4035&gt;=1000,AF4035&gt;=1000),1,0)</f>
        <v>1</v>
      </c>
    </row>
    <row r="4036" spans="1:33" customFormat="1" x14ac:dyDescent="0.25">
      <c r="A4036">
        <v>40811646</v>
      </c>
      <c r="B4036" t="s">
        <v>10422</v>
      </c>
      <c r="C4036" t="s">
        <v>10424</v>
      </c>
      <c r="D4036">
        <v>519808823</v>
      </c>
      <c r="E4036" t="s">
        <v>10423</v>
      </c>
      <c r="F4036">
        <v>34</v>
      </c>
      <c r="G4036" t="s">
        <v>30</v>
      </c>
      <c r="H4036" t="str">
        <f t="shared" ca="1" si="441"/>
        <v>Propia</v>
      </c>
      <c r="I4036" t="s">
        <v>44</v>
      </c>
      <c r="J4036" t="s">
        <v>33</v>
      </c>
      <c r="K4036">
        <f t="shared" ca="1" si="442"/>
        <v>5021</v>
      </c>
      <c r="L4036" t="s">
        <v>78</v>
      </c>
      <c r="M4036" t="s">
        <v>14065</v>
      </c>
      <c r="N4036">
        <v>4</v>
      </c>
      <c r="O4036" t="s">
        <v>14663</v>
      </c>
      <c r="P4036" t="s">
        <v>14664</v>
      </c>
      <c r="Q4036" t="s">
        <v>14659</v>
      </c>
      <c r="R4036" s="1">
        <v>43023</v>
      </c>
      <c r="S4036" t="s">
        <v>34</v>
      </c>
      <c r="T4036" t="str">
        <f t="shared" ca="1" si="443"/>
        <v>Con Garantia</v>
      </c>
      <c r="U4036" t="str">
        <f t="shared" ca="1" si="444"/>
        <v>Sin deuda</v>
      </c>
      <c r="V4036" t="str">
        <f t="shared" ca="1" si="445"/>
        <v/>
      </c>
      <c r="W4036" t="str">
        <f t="shared" ca="1" si="446"/>
        <v>Bajo Riesgo</v>
      </c>
      <c r="X4036">
        <v>1000</v>
      </c>
      <c r="Y4036" s="2">
        <f ca="1">IF(H4036="Propia",RANDBETWEEN(1000,5000),RANDBETWEEN(0,999))</f>
        <v>2091</v>
      </c>
      <c r="Z4036" s="2">
        <f ca="1">IF(T4036="Con Garantia",RANDBETWEEN(1000,5000),RANDBETWEEN(0,999))</f>
        <v>1677</v>
      </c>
      <c r="AA4036" s="2">
        <f ca="1">IF(U4036="Sin deuda",RANDBETWEEN(1000,5000),RANDBETWEEN(0,999))</f>
        <v>4041</v>
      </c>
      <c r="AB4036" s="4">
        <f ca="1">IF(Q4036="Si Trabaja",RANDBETWEEN(1000,5000),RANDBETWEEN(0,999))</f>
        <v>3365</v>
      </c>
      <c r="AC4036" s="4">
        <f ca="1">IF(AND(F4036&gt;17,F4036&lt;71),RANDBETWEEN(1000,5000),RANDBETWEEN(0,999))</f>
        <v>1362</v>
      </c>
      <c r="AD4036" s="4">
        <f ca="1">IF(AND(AB4036&gt;=0.5,(K4036-X4036)&gt;1000),RANDBETWEEN(1000,5000),RANDBETWEEN(0,999))</f>
        <v>1388</v>
      </c>
      <c r="AE4036" s="4">
        <f ca="1">IF(OR(V4036="",V4036="Puntual"),RANDBETWEEN(1000,5000),RANDBETWEEN(0,999))</f>
        <v>2960</v>
      </c>
      <c r="AF4036" s="4">
        <f ca="1">IF(OR(W4036="Bajo Riesgo",AE4036&gt;=1000),RANDBETWEEN(1000,5000),RANDBETWEEN(0,999))</f>
        <v>2488</v>
      </c>
      <c r="AG4036">
        <f t="shared" ca="1" si="447"/>
        <v>1</v>
      </c>
    </row>
    <row r="4037" spans="1:33" customFormat="1" x14ac:dyDescent="0.25">
      <c r="A4037">
        <v>9142421</v>
      </c>
      <c r="B4037" t="s">
        <v>10420</v>
      </c>
      <c r="C4037" t="s">
        <v>10425</v>
      </c>
      <c r="D4037">
        <v>519215332</v>
      </c>
      <c r="E4037" t="s">
        <v>10421</v>
      </c>
      <c r="F4037">
        <v>28</v>
      </c>
      <c r="G4037" t="s">
        <v>42</v>
      </c>
      <c r="H4037" t="str">
        <f t="shared" ca="1" si="441"/>
        <v>Alquilada</v>
      </c>
      <c r="I4037" t="s">
        <v>32</v>
      </c>
      <c r="J4037" t="s">
        <v>33</v>
      </c>
      <c r="K4037">
        <f t="shared" ca="1" si="442"/>
        <v>5891</v>
      </c>
      <c r="L4037" t="s">
        <v>125</v>
      </c>
      <c r="M4037" t="s">
        <v>12942</v>
      </c>
      <c r="N4037">
        <v>1</v>
      </c>
      <c r="O4037" t="s">
        <v>14657</v>
      </c>
      <c r="P4037" t="s">
        <v>14664</v>
      </c>
      <c r="Q4037" t="s">
        <v>14659</v>
      </c>
      <c r="R4037" s="1">
        <v>42737</v>
      </c>
      <c r="S4037" t="s">
        <v>755</v>
      </c>
      <c r="T4037" t="str">
        <f t="shared" ca="1" si="443"/>
        <v>Con Garantia</v>
      </c>
      <c r="U4037" t="str">
        <f t="shared" ca="1" si="444"/>
        <v>Con deuda</v>
      </c>
      <c r="V4037" t="str">
        <f t="shared" ca="1" si="445"/>
        <v>Puntual</v>
      </c>
      <c r="W4037" t="str">
        <f t="shared" ca="1" si="446"/>
        <v>Bajo Riesgo</v>
      </c>
      <c r="X4037">
        <v>1000</v>
      </c>
      <c r="Y4037" s="2">
        <f ca="1">IF(H4037="Propia",RANDBETWEEN(1000,5000),RANDBETWEEN(0,999))</f>
        <v>152</v>
      </c>
      <c r="Z4037" s="2">
        <f ca="1">IF(T4037="Con Garantia",RANDBETWEEN(1000,5000),RANDBETWEEN(0,999))</f>
        <v>4951</v>
      </c>
      <c r="AA4037" s="2">
        <f ca="1">IF(U4037="Sin deuda",RANDBETWEEN(1000,5000),RANDBETWEEN(0,999))</f>
        <v>736</v>
      </c>
      <c r="AB4037" s="4">
        <f ca="1">IF(Q4037="Si Trabaja",RANDBETWEEN(1000,5000),RANDBETWEEN(0,999))</f>
        <v>3255</v>
      </c>
      <c r="AC4037" s="4">
        <f ca="1">IF(AND(F4037&gt;17,F4037&lt;71),RANDBETWEEN(1000,5000),RANDBETWEEN(0,999))</f>
        <v>1260</v>
      </c>
      <c r="AD4037" s="4">
        <f ca="1">IF(AND(AB4037&gt;=0.5,(K4037-X4037)&gt;1000),RANDBETWEEN(1000,5000),RANDBETWEEN(0,999))</f>
        <v>2081</v>
      </c>
      <c r="AE4037" s="4">
        <f ca="1">IF(OR(V4037="",V4037="Puntual"),RANDBETWEEN(1000,5000),RANDBETWEEN(0,999))</f>
        <v>1122</v>
      </c>
      <c r="AF4037" s="4">
        <f ca="1">IF(OR(W4037="Bajo Riesgo",AE4037&gt;=1000),RANDBETWEEN(1000,5000),RANDBETWEEN(0,999))</f>
        <v>2898</v>
      </c>
      <c r="AG4037">
        <f t="shared" ca="1" si="447"/>
        <v>1</v>
      </c>
    </row>
    <row r="4038" spans="1:33" customFormat="1" x14ac:dyDescent="0.25">
      <c r="A4038">
        <v>74765614</v>
      </c>
      <c r="B4038" t="s">
        <v>10426</v>
      </c>
      <c r="C4038" t="s">
        <v>10427</v>
      </c>
      <c r="D4038">
        <v>519724455</v>
      </c>
      <c r="E4038" t="s">
        <v>10428</v>
      </c>
      <c r="F4038">
        <v>61</v>
      </c>
      <c r="G4038" t="s">
        <v>30</v>
      </c>
      <c r="H4038" t="str">
        <f t="shared" ca="1" si="441"/>
        <v>Alquilada</v>
      </c>
      <c r="I4038" t="s">
        <v>32</v>
      </c>
      <c r="J4038" t="s">
        <v>33</v>
      </c>
      <c r="K4038">
        <f t="shared" ca="1" si="442"/>
        <v>6963</v>
      </c>
      <c r="L4038" t="s">
        <v>103</v>
      </c>
      <c r="M4038" t="s">
        <v>14661</v>
      </c>
      <c r="N4038" t="s">
        <v>14661</v>
      </c>
      <c r="O4038" t="s">
        <v>14661</v>
      </c>
      <c r="P4038" t="s">
        <v>14661</v>
      </c>
      <c r="Q4038" t="s">
        <v>14662</v>
      </c>
      <c r="R4038" s="1">
        <v>42740</v>
      </c>
      <c r="S4038" t="s">
        <v>755</v>
      </c>
      <c r="T4038" t="str">
        <f t="shared" ca="1" si="443"/>
        <v>Con Garantia</v>
      </c>
      <c r="U4038" t="str">
        <f t="shared" ca="1" si="444"/>
        <v>Con deuda</v>
      </c>
      <c r="V4038" t="str">
        <f t="shared" ca="1" si="445"/>
        <v>Puntual</v>
      </c>
      <c r="W4038" t="str">
        <f t="shared" ca="1" si="446"/>
        <v>Bajo Riesgo</v>
      </c>
      <c r="X4038">
        <v>1000</v>
      </c>
      <c r="Y4038" s="2">
        <f ca="1">IF(H4038="Propia",RANDBETWEEN(1000,5000),RANDBETWEEN(0,999))</f>
        <v>537</v>
      </c>
      <c r="Z4038" s="2">
        <f ca="1">IF(T4038="Con Garantia",RANDBETWEEN(1000,5000),RANDBETWEEN(0,999))</f>
        <v>4130</v>
      </c>
      <c r="AA4038" s="2">
        <f ca="1">IF(U4038="Sin deuda",RANDBETWEEN(1000,5000),RANDBETWEEN(0,999))</f>
        <v>482</v>
      </c>
      <c r="AB4038" s="4">
        <f ca="1">IF(Q4038="Si Trabaja",RANDBETWEEN(1000,5000),RANDBETWEEN(0,999))</f>
        <v>510</v>
      </c>
      <c r="AC4038" s="4">
        <f ca="1">IF(AND(F4038&gt;17,F4038&lt;71),RANDBETWEEN(1000,5000),RANDBETWEEN(0,999))</f>
        <v>1569</v>
      </c>
      <c r="AD4038" s="4">
        <f ca="1">IF(AND(AB4038&gt;=0.5,(K4038-X4038)&gt;1000),RANDBETWEEN(1000,5000),RANDBETWEEN(0,999))</f>
        <v>2137</v>
      </c>
      <c r="AE4038" s="4">
        <f ca="1">IF(OR(V4038="",V4038="Puntual"),RANDBETWEEN(1000,5000),RANDBETWEEN(0,999))</f>
        <v>1189</v>
      </c>
      <c r="AF4038" s="4">
        <f ca="1">IF(OR(W4038="Bajo Riesgo",AE4038&gt;=1000),RANDBETWEEN(1000,5000),RANDBETWEEN(0,999))</f>
        <v>1209</v>
      </c>
      <c r="AG4038">
        <f t="shared" ca="1" si="447"/>
        <v>0</v>
      </c>
    </row>
    <row r="4039" spans="1:33" customFormat="1" x14ac:dyDescent="0.25">
      <c r="A4039">
        <v>45314623</v>
      </c>
      <c r="B4039" t="s">
        <v>10429</v>
      </c>
      <c r="C4039" t="s">
        <v>10430</v>
      </c>
      <c r="D4039">
        <v>519562103</v>
      </c>
      <c r="E4039" t="s">
        <v>10431</v>
      </c>
      <c r="F4039">
        <v>59</v>
      </c>
      <c r="G4039" t="s">
        <v>42</v>
      </c>
      <c r="H4039" t="str">
        <f t="shared" ca="1" si="441"/>
        <v>Alquilada</v>
      </c>
      <c r="I4039" t="s">
        <v>44</v>
      </c>
      <c r="J4039" t="s">
        <v>33</v>
      </c>
      <c r="K4039">
        <f t="shared" ca="1" si="442"/>
        <v>6294</v>
      </c>
      <c r="L4039" t="s">
        <v>53</v>
      </c>
      <c r="M4039" t="s">
        <v>14661</v>
      </c>
      <c r="N4039" t="s">
        <v>14661</v>
      </c>
      <c r="O4039" t="s">
        <v>14661</v>
      </c>
      <c r="P4039" t="s">
        <v>14661</v>
      </c>
      <c r="Q4039" t="s">
        <v>14662</v>
      </c>
      <c r="R4039" s="1">
        <v>43019</v>
      </c>
      <c r="S4039" t="s">
        <v>755</v>
      </c>
      <c r="T4039" t="str">
        <f t="shared" ca="1" si="443"/>
        <v>Con Garantia</v>
      </c>
      <c r="U4039" t="str">
        <f t="shared" ca="1" si="444"/>
        <v>Sin deuda</v>
      </c>
      <c r="V4039" t="str">
        <f t="shared" ca="1" si="445"/>
        <v/>
      </c>
      <c r="W4039" t="str">
        <f t="shared" ca="1" si="446"/>
        <v>Bajo Riesgo</v>
      </c>
      <c r="X4039">
        <v>1000</v>
      </c>
      <c r="Y4039" s="2">
        <f ca="1">IF(H4039="Propia",RANDBETWEEN(1000,5000),RANDBETWEEN(0,999))</f>
        <v>440</v>
      </c>
      <c r="Z4039" s="2">
        <f ca="1">IF(T4039="Con Garantia",RANDBETWEEN(1000,5000),RANDBETWEEN(0,999))</f>
        <v>2076</v>
      </c>
      <c r="AA4039" s="2">
        <f ca="1">IF(U4039="Sin deuda",RANDBETWEEN(1000,5000),RANDBETWEEN(0,999))</f>
        <v>3054</v>
      </c>
      <c r="AB4039" s="4">
        <f ca="1">IF(Q4039="Si Trabaja",RANDBETWEEN(1000,5000),RANDBETWEEN(0,999))</f>
        <v>167</v>
      </c>
      <c r="AC4039" s="4">
        <f ca="1">IF(AND(F4039&gt;17,F4039&lt;71),RANDBETWEEN(1000,5000),RANDBETWEEN(0,999))</f>
        <v>4059</v>
      </c>
      <c r="AD4039" s="4">
        <f ca="1">IF(AND(AB4039&gt;=0.5,(K4039-X4039)&gt;1000),RANDBETWEEN(1000,5000),RANDBETWEEN(0,999))</f>
        <v>3947</v>
      </c>
      <c r="AE4039" s="4">
        <f ca="1">IF(OR(V4039="",V4039="Puntual"),RANDBETWEEN(1000,5000),RANDBETWEEN(0,999))</f>
        <v>4436</v>
      </c>
      <c r="AF4039" s="4">
        <f ca="1">IF(OR(W4039="Bajo Riesgo",AE4039&gt;=1000),RANDBETWEEN(1000,5000),RANDBETWEEN(0,999))</f>
        <v>1312</v>
      </c>
      <c r="AG4039">
        <f t="shared" ca="1" si="447"/>
        <v>0</v>
      </c>
    </row>
    <row r="4040" spans="1:33" customFormat="1" x14ac:dyDescent="0.25">
      <c r="A4040">
        <v>7691123</v>
      </c>
      <c r="B4040" t="s">
        <v>10432</v>
      </c>
      <c r="C4040" t="s">
        <v>10433</v>
      </c>
      <c r="D4040">
        <v>519033262</v>
      </c>
      <c r="E4040" t="s">
        <v>10434</v>
      </c>
      <c r="F4040">
        <v>52</v>
      </c>
      <c r="G4040" t="s">
        <v>42</v>
      </c>
      <c r="H4040" t="str">
        <f t="shared" ca="1" si="441"/>
        <v>Alquilada</v>
      </c>
      <c r="I4040" t="s">
        <v>32</v>
      </c>
      <c r="J4040" t="s">
        <v>33</v>
      </c>
      <c r="K4040">
        <f t="shared" ca="1" si="442"/>
        <v>7039</v>
      </c>
      <c r="L4040" t="s">
        <v>48</v>
      </c>
      <c r="M4040" t="s">
        <v>13927</v>
      </c>
      <c r="N4040">
        <v>2</v>
      </c>
      <c r="O4040" t="s">
        <v>14657</v>
      </c>
      <c r="P4040" t="s">
        <v>14666</v>
      </c>
      <c r="Q4040" t="s">
        <v>14659</v>
      </c>
      <c r="R4040" s="1">
        <v>42898</v>
      </c>
      <c r="S4040" t="s">
        <v>755</v>
      </c>
      <c r="T4040" t="str">
        <f t="shared" ca="1" si="443"/>
        <v>Sin Garantia</v>
      </c>
      <c r="U4040" t="str">
        <f t="shared" ca="1" si="444"/>
        <v>Con deuda</v>
      </c>
      <c r="V4040" t="str">
        <f t="shared" ca="1" si="445"/>
        <v>Puntual</v>
      </c>
      <c r="W4040" t="str">
        <f t="shared" ca="1" si="446"/>
        <v>Bajo Riesgo</v>
      </c>
      <c r="X4040">
        <v>1000</v>
      </c>
      <c r="Y4040" s="2">
        <f ca="1">IF(H4040="Propia",RANDBETWEEN(1000,5000),RANDBETWEEN(0,999))</f>
        <v>579</v>
      </c>
      <c r="Z4040" s="2">
        <f ca="1">IF(T4040="Con Garantia",RANDBETWEEN(1000,5000),RANDBETWEEN(0,999))</f>
        <v>570</v>
      </c>
      <c r="AA4040" s="2">
        <f ca="1">IF(U4040="Sin deuda",RANDBETWEEN(1000,5000),RANDBETWEEN(0,999))</f>
        <v>778</v>
      </c>
      <c r="AB4040" s="4">
        <f ca="1">IF(Q4040="Si Trabaja",RANDBETWEEN(1000,5000),RANDBETWEEN(0,999))</f>
        <v>4084</v>
      </c>
      <c r="AC4040" s="4">
        <f ca="1">IF(AND(F4040&gt;17,F4040&lt;71),RANDBETWEEN(1000,5000),RANDBETWEEN(0,999))</f>
        <v>4617</v>
      </c>
      <c r="AD4040" s="4">
        <f ca="1">IF(AND(AB4040&gt;=0.5,(K4040-X4040)&gt;1000),RANDBETWEEN(1000,5000),RANDBETWEEN(0,999))</f>
        <v>2725</v>
      </c>
      <c r="AE4040" s="4">
        <f ca="1">IF(OR(V4040="",V4040="Puntual"),RANDBETWEEN(1000,5000),RANDBETWEEN(0,999))</f>
        <v>3316</v>
      </c>
      <c r="AF4040" s="4">
        <f ca="1">IF(OR(W4040="Bajo Riesgo",AE4040&gt;=1000),RANDBETWEEN(1000,5000),RANDBETWEEN(0,999))</f>
        <v>4931</v>
      </c>
      <c r="AG4040">
        <f t="shared" ca="1" si="447"/>
        <v>1</v>
      </c>
    </row>
    <row r="4041" spans="1:33" customFormat="1" x14ac:dyDescent="0.25">
      <c r="A4041">
        <v>76436922</v>
      </c>
      <c r="B4041" t="s">
        <v>6707</v>
      </c>
      <c r="C4041" t="s">
        <v>10435</v>
      </c>
      <c r="D4041">
        <v>902051055</v>
      </c>
      <c r="E4041" t="s">
        <v>6708</v>
      </c>
      <c r="F4041">
        <v>64</v>
      </c>
      <c r="G4041" t="s">
        <v>42</v>
      </c>
      <c r="H4041" t="str">
        <f t="shared" ca="1" si="441"/>
        <v>Alquilada</v>
      </c>
      <c r="I4041" t="s">
        <v>44</v>
      </c>
      <c r="J4041" t="s">
        <v>33</v>
      </c>
      <c r="K4041">
        <f t="shared" ca="1" si="442"/>
        <v>5216</v>
      </c>
      <c r="L4041" t="s">
        <v>67</v>
      </c>
      <c r="M4041" t="s">
        <v>14661</v>
      </c>
      <c r="N4041" t="s">
        <v>14661</v>
      </c>
      <c r="O4041" t="s">
        <v>14661</v>
      </c>
      <c r="P4041" t="s">
        <v>14661</v>
      </c>
      <c r="Q4041" t="s">
        <v>14662</v>
      </c>
      <c r="R4041" s="1">
        <v>42903</v>
      </c>
      <c r="S4041" t="s">
        <v>755</v>
      </c>
      <c r="T4041" t="str">
        <f t="shared" ca="1" si="443"/>
        <v>Con Garantia</v>
      </c>
      <c r="U4041" t="str">
        <f t="shared" ca="1" si="444"/>
        <v>Sin deuda</v>
      </c>
      <c r="V4041" t="str">
        <f t="shared" ca="1" si="445"/>
        <v/>
      </c>
      <c r="W4041" t="str">
        <f t="shared" ca="1" si="446"/>
        <v>Bajo Riesgo</v>
      </c>
      <c r="X4041">
        <v>1000</v>
      </c>
      <c r="Y4041" s="2">
        <f ca="1">IF(H4041="Propia",RANDBETWEEN(1000,5000),RANDBETWEEN(0,999))</f>
        <v>440</v>
      </c>
      <c r="Z4041" s="2">
        <f ca="1">IF(T4041="Con Garantia",RANDBETWEEN(1000,5000),RANDBETWEEN(0,999))</f>
        <v>3182</v>
      </c>
      <c r="AA4041" s="2">
        <f ca="1">IF(U4041="Sin deuda",RANDBETWEEN(1000,5000),RANDBETWEEN(0,999))</f>
        <v>4082</v>
      </c>
      <c r="AB4041" s="4">
        <f ca="1">IF(Q4041="Si Trabaja",RANDBETWEEN(1000,5000),RANDBETWEEN(0,999))</f>
        <v>836</v>
      </c>
      <c r="AC4041" s="4">
        <f ca="1">IF(AND(F4041&gt;17,F4041&lt;71),RANDBETWEEN(1000,5000),RANDBETWEEN(0,999))</f>
        <v>2562</v>
      </c>
      <c r="AD4041" s="4">
        <f ca="1">IF(AND(AB4041&gt;=0.5,(K4041-X4041)&gt;1000),RANDBETWEEN(1000,5000),RANDBETWEEN(0,999))</f>
        <v>4460</v>
      </c>
      <c r="AE4041" s="4">
        <f ca="1">IF(OR(V4041="",V4041="Puntual"),RANDBETWEEN(1000,5000),RANDBETWEEN(0,999))</f>
        <v>1348</v>
      </c>
      <c r="AF4041" s="4">
        <f ca="1">IF(OR(W4041="Bajo Riesgo",AE4041&gt;=1000),RANDBETWEEN(1000,5000),RANDBETWEEN(0,999))</f>
        <v>3042</v>
      </c>
      <c r="AG4041">
        <f t="shared" ca="1" si="447"/>
        <v>0</v>
      </c>
    </row>
    <row r="4042" spans="1:33" customFormat="1" x14ac:dyDescent="0.25">
      <c r="A4042">
        <v>32912285</v>
      </c>
      <c r="B4042" t="s">
        <v>10436</v>
      </c>
      <c r="C4042" t="s">
        <v>10437</v>
      </c>
      <c r="D4042">
        <v>902725768</v>
      </c>
      <c r="E4042" t="s">
        <v>10438</v>
      </c>
      <c r="F4042">
        <v>41</v>
      </c>
      <c r="G4042" t="s">
        <v>30</v>
      </c>
      <c r="H4042" t="str">
        <f t="shared" ca="1" si="441"/>
        <v>Alquilada</v>
      </c>
      <c r="I4042" t="s">
        <v>32</v>
      </c>
      <c r="J4042" t="s">
        <v>33</v>
      </c>
      <c r="K4042">
        <f t="shared" ca="1" si="442"/>
        <v>5756</v>
      </c>
      <c r="L4042" t="s">
        <v>67</v>
      </c>
      <c r="M4042" t="s">
        <v>14012</v>
      </c>
      <c r="N4042">
        <v>2</v>
      </c>
      <c r="O4042" t="s">
        <v>14663</v>
      </c>
      <c r="P4042" t="s">
        <v>14669</v>
      </c>
      <c r="Q4042" t="s">
        <v>14659</v>
      </c>
      <c r="R4042" s="1">
        <v>43095</v>
      </c>
      <c r="S4042" t="s">
        <v>755</v>
      </c>
      <c r="T4042" t="str">
        <f t="shared" ca="1" si="443"/>
        <v>Con Garantia</v>
      </c>
      <c r="U4042" t="str">
        <f t="shared" ca="1" si="444"/>
        <v>Con deuda</v>
      </c>
      <c r="V4042" t="str">
        <f t="shared" ca="1" si="445"/>
        <v>Moroso</v>
      </c>
      <c r="W4042" t="str">
        <f t="shared" ca="1" si="446"/>
        <v>Alto Riesgo</v>
      </c>
      <c r="X4042">
        <v>1000</v>
      </c>
      <c r="Y4042" s="2">
        <f ca="1">IF(H4042="Propia",RANDBETWEEN(1000,5000),RANDBETWEEN(0,999))</f>
        <v>908</v>
      </c>
      <c r="Z4042" s="2">
        <f ca="1">IF(T4042="Con Garantia",RANDBETWEEN(1000,5000),RANDBETWEEN(0,999))</f>
        <v>1249</v>
      </c>
      <c r="AA4042" s="2">
        <f ca="1">IF(U4042="Sin deuda",RANDBETWEEN(1000,5000),RANDBETWEEN(0,999))</f>
        <v>964</v>
      </c>
      <c r="AB4042" s="4">
        <f ca="1">IF(Q4042="Si Trabaja",RANDBETWEEN(1000,5000),RANDBETWEEN(0,999))</f>
        <v>3284</v>
      </c>
      <c r="AC4042" s="4">
        <f ca="1">IF(AND(F4042&gt;17,F4042&lt;71),RANDBETWEEN(1000,5000),RANDBETWEEN(0,999))</f>
        <v>1785</v>
      </c>
      <c r="AD4042" s="4">
        <f ca="1">IF(AND(AB4042&gt;=0.5,(K4042-X4042)&gt;1000),RANDBETWEEN(1000,5000),RANDBETWEEN(0,999))</f>
        <v>2614</v>
      </c>
      <c r="AE4042" s="4">
        <f ca="1">IF(OR(V4042="",V4042="Puntual"),RANDBETWEEN(1000,5000),RANDBETWEEN(0,999))</f>
        <v>364</v>
      </c>
      <c r="AF4042" s="4">
        <f ca="1">IF(OR(W4042="Bajo Riesgo",AE4042&gt;=1000),RANDBETWEEN(1000,5000),RANDBETWEEN(0,999))</f>
        <v>299</v>
      </c>
      <c r="AG4042">
        <f t="shared" ca="1" si="447"/>
        <v>0</v>
      </c>
    </row>
    <row r="4043" spans="1:33" customFormat="1" x14ac:dyDescent="0.25">
      <c r="A4043">
        <v>48854483</v>
      </c>
      <c r="B4043" t="s">
        <v>10439</v>
      </c>
      <c r="C4043" t="s">
        <v>10440</v>
      </c>
      <c r="D4043">
        <v>972517244</v>
      </c>
      <c r="E4043" t="s">
        <v>10441</v>
      </c>
      <c r="F4043">
        <v>36</v>
      </c>
      <c r="G4043" t="s">
        <v>42</v>
      </c>
      <c r="H4043" t="str">
        <f t="shared" ca="1" si="441"/>
        <v>Propia</v>
      </c>
      <c r="I4043" t="s">
        <v>44</v>
      </c>
      <c r="J4043" t="s">
        <v>33</v>
      </c>
      <c r="K4043">
        <f t="shared" ca="1" si="442"/>
        <v>5661</v>
      </c>
      <c r="L4043" t="s">
        <v>43</v>
      </c>
      <c r="M4043" t="s">
        <v>14661</v>
      </c>
      <c r="N4043" t="s">
        <v>14661</v>
      </c>
      <c r="O4043" t="s">
        <v>14661</v>
      </c>
      <c r="P4043" t="s">
        <v>14661</v>
      </c>
      <c r="Q4043" t="s">
        <v>14662</v>
      </c>
      <c r="R4043" s="1">
        <v>42788</v>
      </c>
      <c r="S4043" t="s">
        <v>34</v>
      </c>
      <c r="T4043" t="str">
        <f t="shared" ca="1" si="443"/>
        <v>Con Garantia</v>
      </c>
      <c r="U4043" t="str">
        <f t="shared" ca="1" si="444"/>
        <v>Sin deuda</v>
      </c>
      <c r="V4043" t="str">
        <f t="shared" ca="1" si="445"/>
        <v/>
      </c>
      <c r="W4043" t="str">
        <f t="shared" ca="1" si="446"/>
        <v>Bajo Riesgo</v>
      </c>
      <c r="X4043">
        <v>1000</v>
      </c>
      <c r="Y4043" s="2">
        <f ca="1">IF(H4043="Propia",RANDBETWEEN(1000,5000),RANDBETWEEN(0,999))</f>
        <v>2654</v>
      </c>
      <c r="Z4043" s="2">
        <f ca="1">IF(T4043="Con Garantia",RANDBETWEEN(1000,5000),RANDBETWEEN(0,999))</f>
        <v>4881</v>
      </c>
      <c r="AA4043" s="2">
        <f ca="1">IF(U4043="Sin deuda",RANDBETWEEN(1000,5000),RANDBETWEEN(0,999))</f>
        <v>2971</v>
      </c>
      <c r="AB4043" s="4">
        <f ca="1">IF(Q4043="Si Trabaja",RANDBETWEEN(1000,5000),RANDBETWEEN(0,999))</f>
        <v>32</v>
      </c>
      <c r="AC4043" s="4">
        <f ca="1">IF(AND(F4043&gt;17,F4043&lt;71),RANDBETWEEN(1000,5000),RANDBETWEEN(0,999))</f>
        <v>4121</v>
      </c>
      <c r="AD4043" s="4">
        <f ca="1">IF(AND(AB4043&gt;=0.5,(K4043-X4043)&gt;1000),RANDBETWEEN(1000,5000),RANDBETWEEN(0,999))</f>
        <v>4585</v>
      </c>
      <c r="AE4043" s="4">
        <f ca="1">IF(OR(V4043="",V4043="Puntual"),RANDBETWEEN(1000,5000),RANDBETWEEN(0,999))</f>
        <v>3176</v>
      </c>
      <c r="AF4043" s="4">
        <f ca="1">IF(OR(W4043="Bajo Riesgo",AE4043&gt;=1000),RANDBETWEEN(1000,5000),RANDBETWEEN(0,999))</f>
        <v>1340</v>
      </c>
      <c r="AG4043">
        <f t="shared" ca="1" si="447"/>
        <v>0</v>
      </c>
    </row>
    <row r="4044" spans="1:33" customFormat="1" x14ac:dyDescent="0.25">
      <c r="A4044">
        <v>80422780</v>
      </c>
      <c r="B4044" t="s">
        <v>10442</v>
      </c>
      <c r="C4044" t="s">
        <v>10435</v>
      </c>
      <c r="D4044">
        <v>519233484</v>
      </c>
      <c r="E4044" t="s">
        <v>10443</v>
      </c>
      <c r="F4044">
        <v>37</v>
      </c>
      <c r="G4044" t="s">
        <v>42</v>
      </c>
      <c r="H4044" t="str">
        <f t="shared" ca="1" si="441"/>
        <v>Alquilada</v>
      </c>
      <c r="I4044" t="s">
        <v>32</v>
      </c>
      <c r="J4044" t="s">
        <v>33</v>
      </c>
      <c r="K4044">
        <f t="shared" ca="1" si="442"/>
        <v>5347</v>
      </c>
      <c r="L4044" t="s">
        <v>125</v>
      </c>
      <c r="M4044" t="s">
        <v>14661</v>
      </c>
      <c r="N4044" t="s">
        <v>14661</v>
      </c>
      <c r="O4044" t="s">
        <v>14661</v>
      </c>
      <c r="P4044" t="s">
        <v>14661</v>
      </c>
      <c r="Q4044" t="s">
        <v>14662</v>
      </c>
      <c r="R4044" s="1">
        <v>42867</v>
      </c>
      <c r="S4044" t="s">
        <v>755</v>
      </c>
      <c r="T4044" t="str">
        <f t="shared" ca="1" si="443"/>
        <v>Con Garantia</v>
      </c>
      <c r="U4044" t="str">
        <f t="shared" ca="1" si="444"/>
        <v>Sin deuda</v>
      </c>
      <c r="V4044" t="str">
        <f t="shared" ca="1" si="445"/>
        <v/>
      </c>
      <c r="W4044" t="str">
        <f t="shared" ca="1" si="446"/>
        <v>Bajo Riesgo</v>
      </c>
      <c r="X4044">
        <v>1000</v>
      </c>
      <c r="Y4044" s="2">
        <f ca="1">IF(H4044="Propia",RANDBETWEEN(1000,5000),RANDBETWEEN(0,999))</f>
        <v>73</v>
      </c>
      <c r="Z4044" s="2">
        <f ca="1">IF(T4044="Con Garantia",RANDBETWEEN(1000,5000),RANDBETWEEN(0,999))</f>
        <v>2561</v>
      </c>
      <c r="AA4044" s="2">
        <f ca="1">IF(U4044="Sin deuda",RANDBETWEEN(1000,5000),RANDBETWEEN(0,999))</f>
        <v>2621</v>
      </c>
      <c r="AB4044" s="4">
        <f ca="1">IF(Q4044="Si Trabaja",RANDBETWEEN(1000,5000),RANDBETWEEN(0,999))</f>
        <v>769</v>
      </c>
      <c r="AC4044" s="4">
        <f ca="1">IF(AND(F4044&gt;17,F4044&lt;71),RANDBETWEEN(1000,5000),RANDBETWEEN(0,999))</f>
        <v>4440</v>
      </c>
      <c r="AD4044" s="4">
        <f ca="1">IF(AND(AB4044&gt;=0.5,(K4044-X4044)&gt;1000),RANDBETWEEN(1000,5000),RANDBETWEEN(0,999))</f>
        <v>3939</v>
      </c>
      <c r="AE4044" s="4">
        <f ca="1">IF(OR(V4044="",V4044="Puntual"),RANDBETWEEN(1000,5000),RANDBETWEEN(0,999))</f>
        <v>1258</v>
      </c>
      <c r="AF4044" s="4">
        <f ca="1">IF(OR(W4044="Bajo Riesgo",AE4044&gt;=1000),RANDBETWEEN(1000,5000),RANDBETWEEN(0,999))</f>
        <v>4368</v>
      </c>
      <c r="AG4044">
        <f t="shared" ca="1" si="447"/>
        <v>0</v>
      </c>
    </row>
    <row r="4045" spans="1:33" customFormat="1" x14ac:dyDescent="0.25">
      <c r="A4045">
        <v>32912285</v>
      </c>
      <c r="B4045" t="s">
        <v>10436</v>
      </c>
      <c r="C4045" t="s">
        <v>4803</v>
      </c>
      <c r="D4045">
        <v>902725768</v>
      </c>
      <c r="E4045" t="s">
        <v>10438</v>
      </c>
      <c r="F4045">
        <v>40</v>
      </c>
      <c r="G4045" t="s">
        <v>30</v>
      </c>
      <c r="H4045" t="str">
        <f t="shared" ca="1" si="441"/>
        <v>Propia</v>
      </c>
      <c r="I4045" t="s">
        <v>44</v>
      </c>
      <c r="J4045" t="s">
        <v>33</v>
      </c>
      <c r="K4045">
        <f t="shared" ca="1" si="442"/>
        <v>6204</v>
      </c>
      <c r="L4045" t="s">
        <v>53</v>
      </c>
      <c r="M4045" t="s">
        <v>14661</v>
      </c>
      <c r="N4045" t="s">
        <v>14661</v>
      </c>
      <c r="O4045" t="s">
        <v>14661</v>
      </c>
      <c r="P4045" t="s">
        <v>14661</v>
      </c>
      <c r="Q4045" t="s">
        <v>14662</v>
      </c>
      <c r="R4045" s="1">
        <v>42938</v>
      </c>
      <c r="S4045" t="s">
        <v>34</v>
      </c>
      <c r="T4045" t="str">
        <f t="shared" ca="1" si="443"/>
        <v>Con Garantia</v>
      </c>
      <c r="U4045" t="str">
        <f t="shared" ca="1" si="444"/>
        <v>Sin deuda</v>
      </c>
      <c r="V4045" t="str">
        <f t="shared" ca="1" si="445"/>
        <v/>
      </c>
      <c r="W4045" t="str">
        <f t="shared" ca="1" si="446"/>
        <v>Bajo Riesgo</v>
      </c>
      <c r="X4045">
        <v>1000</v>
      </c>
      <c r="Y4045" s="2">
        <f ca="1">IF(H4045="Propia",RANDBETWEEN(1000,5000),RANDBETWEEN(0,999))</f>
        <v>2324</v>
      </c>
      <c r="Z4045" s="2">
        <f ca="1">IF(T4045="Con Garantia",RANDBETWEEN(1000,5000),RANDBETWEEN(0,999))</f>
        <v>2588</v>
      </c>
      <c r="AA4045" s="2">
        <f ca="1">IF(U4045="Sin deuda",RANDBETWEEN(1000,5000),RANDBETWEEN(0,999))</f>
        <v>1839</v>
      </c>
      <c r="AB4045" s="4">
        <f ca="1">IF(Q4045="Si Trabaja",RANDBETWEEN(1000,5000),RANDBETWEEN(0,999))</f>
        <v>784</v>
      </c>
      <c r="AC4045" s="4">
        <f ca="1">IF(AND(F4045&gt;17,F4045&lt;71),RANDBETWEEN(1000,5000),RANDBETWEEN(0,999))</f>
        <v>1018</v>
      </c>
      <c r="AD4045" s="4">
        <f ca="1">IF(AND(AB4045&gt;=0.5,(K4045-X4045)&gt;1000),RANDBETWEEN(1000,5000),RANDBETWEEN(0,999))</f>
        <v>3367</v>
      </c>
      <c r="AE4045" s="4">
        <f ca="1">IF(OR(V4045="",V4045="Puntual"),RANDBETWEEN(1000,5000),RANDBETWEEN(0,999))</f>
        <v>1339</v>
      </c>
      <c r="AF4045" s="4">
        <f ca="1">IF(OR(W4045="Bajo Riesgo",AE4045&gt;=1000),RANDBETWEEN(1000,5000),RANDBETWEEN(0,999))</f>
        <v>3843</v>
      </c>
      <c r="AG4045">
        <f t="shared" ca="1" si="447"/>
        <v>0</v>
      </c>
    </row>
    <row r="4046" spans="1:33" customFormat="1" x14ac:dyDescent="0.25">
      <c r="A4046">
        <v>9901632</v>
      </c>
      <c r="B4046" t="s">
        <v>4805</v>
      </c>
      <c r="C4046" t="s">
        <v>10444</v>
      </c>
      <c r="D4046">
        <v>519489991</v>
      </c>
      <c r="E4046" t="s">
        <v>4806</v>
      </c>
      <c r="F4046">
        <v>44</v>
      </c>
      <c r="G4046" t="s">
        <v>30</v>
      </c>
      <c r="H4046" t="str">
        <f t="shared" ca="1" si="441"/>
        <v>Alquilada</v>
      </c>
      <c r="I4046" t="s">
        <v>49</v>
      </c>
      <c r="J4046" t="s">
        <v>33</v>
      </c>
      <c r="K4046">
        <f t="shared" ca="1" si="442"/>
        <v>6017</v>
      </c>
      <c r="L4046" t="s">
        <v>48</v>
      </c>
      <c r="M4046" t="s">
        <v>14661</v>
      </c>
      <c r="N4046" t="s">
        <v>14661</v>
      </c>
      <c r="O4046" t="s">
        <v>14661</v>
      </c>
      <c r="P4046" t="s">
        <v>14661</v>
      </c>
      <c r="Q4046" t="s">
        <v>14662</v>
      </c>
      <c r="R4046" s="1">
        <v>42928</v>
      </c>
      <c r="S4046" t="s">
        <v>755</v>
      </c>
      <c r="T4046" t="str">
        <f t="shared" ca="1" si="443"/>
        <v>Con Garantia</v>
      </c>
      <c r="U4046" t="str">
        <f t="shared" ca="1" si="444"/>
        <v>Sin deuda</v>
      </c>
      <c r="V4046" t="str">
        <f t="shared" ca="1" si="445"/>
        <v/>
      </c>
      <c r="W4046" t="str">
        <f t="shared" ca="1" si="446"/>
        <v>Bajo Riesgo</v>
      </c>
      <c r="X4046">
        <v>1000</v>
      </c>
      <c r="Y4046" s="2">
        <f ca="1">IF(H4046="Propia",RANDBETWEEN(1000,5000),RANDBETWEEN(0,999))</f>
        <v>525</v>
      </c>
      <c r="Z4046" s="2">
        <f ca="1">IF(T4046="Con Garantia",RANDBETWEEN(1000,5000),RANDBETWEEN(0,999))</f>
        <v>2768</v>
      </c>
      <c r="AA4046" s="2">
        <f ca="1">IF(U4046="Sin deuda",RANDBETWEEN(1000,5000),RANDBETWEEN(0,999))</f>
        <v>1656</v>
      </c>
      <c r="AB4046" s="4">
        <f ca="1">IF(Q4046="Si Trabaja",RANDBETWEEN(1000,5000),RANDBETWEEN(0,999))</f>
        <v>190</v>
      </c>
      <c r="AC4046" s="4">
        <f ca="1">IF(AND(F4046&gt;17,F4046&lt;71),RANDBETWEEN(1000,5000),RANDBETWEEN(0,999))</f>
        <v>3314</v>
      </c>
      <c r="AD4046" s="4">
        <f ca="1">IF(AND(AB4046&gt;=0.5,(K4046-X4046)&gt;1000),RANDBETWEEN(1000,5000),RANDBETWEEN(0,999))</f>
        <v>1749</v>
      </c>
      <c r="AE4046" s="4">
        <f ca="1">IF(OR(V4046="",V4046="Puntual"),RANDBETWEEN(1000,5000),RANDBETWEEN(0,999))</f>
        <v>2848</v>
      </c>
      <c r="AF4046" s="4">
        <f ca="1">IF(OR(W4046="Bajo Riesgo",AE4046&gt;=1000),RANDBETWEEN(1000,5000),RANDBETWEEN(0,999))</f>
        <v>2382</v>
      </c>
      <c r="AG4046">
        <f t="shared" ca="1" si="447"/>
        <v>0</v>
      </c>
    </row>
    <row r="4047" spans="1:33" customFormat="1" x14ac:dyDescent="0.25">
      <c r="A4047">
        <v>72849293</v>
      </c>
      <c r="B4047" t="s">
        <v>10445</v>
      </c>
      <c r="C4047" t="s">
        <v>10440</v>
      </c>
      <c r="D4047">
        <v>519620297</v>
      </c>
      <c r="E4047" t="s">
        <v>10446</v>
      </c>
      <c r="F4047">
        <v>38</v>
      </c>
      <c r="G4047" t="s">
        <v>42</v>
      </c>
      <c r="H4047" t="str">
        <f t="shared" ca="1" si="441"/>
        <v>Propia</v>
      </c>
      <c r="I4047" t="s">
        <v>44</v>
      </c>
      <c r="J4047" t="s">
        <v>33</v>
      </c>
      <c r="K4047">
        <f t="shared" ca="1" si="442"/>
        <v>5624</v>
      </c>
      <c r="L4047" t="s">
        <v>53</v>
      </c>
      <c r="M4047" t="s">
        <v>13972</v>
      </c>
      <c r="N4047">
        <v>5</v>
      </c>
      <c r="O4047" t="s">
        <v>14657</v>
      </c>
      <c r="P4047" t="s">
        <v>14660</v>
      </c>
      <c r="Q4047" t="s">
        <v>14659</v>
      </c>
      <c r="R4047" s="1">
        <v>42866</v>
      </c>
      <c r="S4047" t="s">
        <v>34</v>
      </c>
      <c r="T4047" t="str">
        <f t="shared" ca="1" si="443"/>
        <v>Sin Garantia</v>
      </c>
      <c r="U4047" t="str">
        <f t="shared" ca="1" si="444"/>
        <v>Con deuda</v>
      </c>
      <c r="V4047" t="str">
        <f t="shared" ca="1" si="445"/>
        <v>Moroso</v>
      </c>
      <c r="W4047" t="str">
        <f t="shared" ca="1" si="446"/>
        <v>Alto Riesgo</v>
      </c>
      <c r="X4047">
        <v>1000</v>
      </c>
      <c r="Y4047" s="2">
        <f ca="1">IF(H4047="Propia",RANDBETWEEN(1000,5000),RANDBETWEEN(0,999))</f>
        <v>3208</v>
      </c>
      <c r="Z4047" s="2">
        <f ca="1">IF(T4047="Con Garantia",RANDBETWEEN(1000,5000),RANDBETWEEN(0,999))</f>
        <v>928</v>
      </c>
      <c r="AA4047" s="2">
        <f ca="1">IF(U4047="Sin deuda",RANDBETWEEN(1000,5000),RANDBETWEEN(0,999))</f>
        <v>667</v>
      </c>
      <c r="AB4047" s="4">
        <f ca="1">IF(Q4047="Si Trabaja",RANDBETWEEN(1000,5000),RANDBETWEEN(0,999))</f>
        <v>2316</v>
      </c>
      <c r="AC4047" s="4">
        <f ca="1">IF(AND(F4047&gt;17,F4047&lt;71),RANDBETWEEN(1000,5000),RANDBETWEEN(0,999))</f>
        <v>4425</v>
      </c>
      <c r="AD4047" s="4">
        <f ca="1">IF(AND(AB4047&gt;=0.5,(K4047-X4047)&gt;1000),RANDBETWEEN(1000,5000),RANDBETWEEN(0,999))</f>
        <v>4632</v>
      </c>
      <c r="AE4047" s="4">
        <f ca="1">IF(OR(V4047="",V4047="Puntual"),RANDBETWEEN(1000,5000),RANDBETWEEN(0,999))</f>
        <v>949</v>
      </c>
      <c r="AF4047" s="4">
        <f ca="1">IF(OR(W4047="Bajo Riesgo",AE4047&gt;=1000),RANDBETWEEN(1000,5000),RANDBETWEEN(0,999))</f>
        <v>152</v>
      </c>
      <c r="AG4047">
        <f t="shared" ca="1" si="447"/>
        <v>0</v>
      </c>
    </row>
    <row r="4048" spans="1:33" customFormat="1" x14ac:dyDescent="0.25">
      <c r="A4048">
        <v>80422780</v>
      </c>
      <c r="B4048" t="s">
        <v>10442</v>
      </c>
      <c r="C4048" t="s">
        <v>10447</v>
      </c>
      <c r="D4048">
        <v>519233484</v>
      </c>
      <c r="E4048" t="s">
        <v>10443</v>
      </c>
      <c r="F4048">
        <v>60</v>
      </c>
      <c r="G4048" t="s">
        <v>42</v>
      </c>
      <c r="H4048" t="str">
        <f t="shared" ca="1" si="441"/>
        <v>Propia</v>
      </c>
      <c r="I4048" t="s">
        <v>79</v>
      </c>
      <c r="J4048" t="s">
        <v>33</v>
      </c>
      <c r="K4048">
        <f t="shared" ca="1" si="442"/>
        <v>6542</v>
      </c>
      <c r="L4048" t="s">
        <v>53</v>
      </c>
      <c r="M4048" t="s">
        <v>13986</v>
      </c>
      <c r="N4048">
        <v>1</v>
      </c>
      <c r="O4048" t="s">
        <v>14657</v>
      </c>
      <c r="P4048" t="s">
        <v>14667</v>
      </c>
      <c r="Q4048" t="s">
        <v>14659</v>
      </c>
      <c r="R4048" s="1">
        <v>42964</v>
      </c>
      <c r="S4048" t="s">
        <v>34</v>
      </c>
      <c r="T4048" t="str">
        <f t="shared" ca="1" si="443"/>
        <v>Con Garantia</v>
      </c>
      <c r="U4048" t="str">
        <f t="shared" ca="1" si="444"/>
        <v>Con deuda</v>
      </c>
      <c r="V4048" t="str">
        <f t="shared" ca="1" si="445"/>
        <v>Puntual</v>
      </c>
      <c r="W4048" t="str">
        <f t="shared" ca="1" si="446"/>
        <v>Bajo Riesgo</v>
      </c>
      <c r="X4048">
        <v>1000</v>
      </c>
      <c r="Y4048" s="2">
        <f ca="1">IF(H4048="Propia",RANDBETWEEN(1000,5000),RANDBETWEEN(0,999))</f>
        <v>1769</v>
      </c>
      <c r="Z4048" s="2">
        <f ca="1">IF(T4048="Con Garantia",RANDBETWEEN(1000,5000),RANDBETWEEN(0,999))</f>
        <v>2757</v>
      </c>
      <c r="AA4048" s="2">
        <f ca="1">IF(U4048="Sin deuda",RANDBETWEEN(1000,5000),RANDBETWEEN(0,999))</f>
        <v>974</v>
      </c>
      <c r="AB4048" s="4">
        <f ca="1">IF(Q4048="Si Trabaja",RANDBETWEEN(1000,5000),RANDBETWEEN(0,999))</f>
        <v>1258</v>
      </c>
      <c r="AC4048" s="4">
        <f ca="1">IF(AND(F4048&gt;17,F4048&lt;71),RANDBETWEEN(1000,5000),RANDBETWEEN(0,999))</f>
        <v>3127</v>
      </c>
      <c r="AD4048" s="4">
        <f ca="1">IF(AND(AB4048&gt;=0.5,(K4048-X4048)&gt;1000),RANDBETWEEN(1000,5000),RANDBETWEEN(0,999))</f>
        <v>4438</v>
      </c>
      <c r="AE4048" s="4">
        <f ca="1">IF(OR(V4048="",V4048="Puntual"),RANDBETWEEN(1000,5000),RANDBETWEEN(0,999))</f>
        <v>1237</v>
      </c>
      <c r="AF4048" s="4">
        <f ca="1">IF(OR(W4048="Bajo Riesgo",AE4048&gt;=1000),RANDBETWEEN(1000,5000),RANDBETWEEN(0,999))</f>
        <v>2481</v>
      </c>
      <c r="AG4048">
        <f t="shared" ca="1" si="447"/>
        <v>1</v>
      </c>
    </row>
    <row r="4049" spans="1:33" customFormat="1" x14ac:dyDescent="0.25">
      <c r="A4049">
        <v>45042566</v>
      </c>
      <c r="B4049" t="s">
        <v>10448</v>
      </c>
      <c r="C4049" t="s">
        <v>10449</v>
      </c>
      <c r="D4049">
        <v>964815218</v>
      </c>
      <c r="E4049" t="s">
        <v>10450</v>
      </c>
      <c r="F4049">
        <v>50</v>
      </c>
      <c r="G4049" t="s">
        <v>42</v>
      </c>
      <c r="H4049" t="str">
        <f t="shared" ca="1" si="441"/>
        <v>Alquilada</v>
      </c>
      <c r="I4049" t="s">
        <v>32</v>
      </c>
      <c r="J4049" t="s">
        <v>33</v>
      </c>
      <c r="K4049">
        <f t="shared" ca="1" si="442"/>
        <v>6293</v>
      </c>
      <c r="L4049" t="s">
        <v>78</v>
      </c>
      <c r="M4049" t="s">
        <v>14622</v>
      </c>
      <c r="N4049">
        <v>7</v>
      </c>
      <c r="O4049" t="s">
        <v>14657</v>
      </c>
      <c r="P4049" t="s">
        <v>14669</v>
      </c>
      <c r="Q4049" t="s">
        <v>14659</v>
      </c>
      <c r="R4049" s="1">
        <v>42829</v>
      </c>
      <c r="S4049" t="s">
        <v>755</v>
      </c>
      <c r="T4049" t="str">
        <f t="shared" ca="1" si="443"/>
        <v>Sin Garantia</v>
      </c>
      <c r="U4049" t="str">
        <f t="shared" ca="1" si="444"/>
        <v>Sin deuda</v>
      </c>
      <c r="V4049" t="str">
        <f t="shared" ca="1" si="445"/>
        <v/>
      </c>
      <c r="W4049" t="str">
        <f t="shared" ca="1" si="446"/>
        <v>Bajo Riesgo</v>
      </c>
      <c r="X4049">
        <v>1000</v>
      </c>
      <c r="Y4049" s="2">
        <f ca="1">IF(H4049="Propia",RANDBETWEEN(1000,5000),RANDBETWEEN(0,999))</f>
        <v>493</v>
      </c>
      <c r="Z4049" s="2">
        <f ca="1">IF(T4049="Con Garantia",RANDBETWEEN(1000,5000),RANDBETWEEN(0,999))</f>
        <v>276</v>
      </c>
      <c r="AA4049" s="2">
        <f ca="1">IF(U4049="Sin deuda",RANDBETWEEN(1000,5000),RANDBETWEEN(0,999))</f>
        <v>3758</v>
      </c>
      <c r="AB4049" s="4">
        <f ca="1">IF(Q4049="Si Trabaja",RANDBETWEEN(1000,5000),RANDBETWEEN(0,999))</f>
        <v>1536</v>
      </c>
      <c r="AC4049" s="4">
        <f ca="1">IF(AND(F4049&gt;17,F4049&lt;71),RANDBETWEEN(1000,5000),RANDBETWEEN(0,999))</f>
        <v>2969</v>
      </c>
      <c r="AD4049" s="4">
        <f ca="1">IF(AND(AB4049&gt;=0.5,(K4049-X4049)&gt;1000),RANDBETWEEN(1000,5000),RANDBETWEEN(0,999))</f>
        <v>2774</v>
      </c>
      <c r="AE4049" s="4">
        <f ca="1">IF(OR(V4049="",V4049="Puntual"),RANDBETWEEN(1000,5000),RANDBETWEEN(0,999))</f>
        <v>3594</v>
      </c>
      <c r="AF4049" s="4">
        <f ca="1">IF(OR(W4049="Bajo Riesgo",AE4049&gt;=1000),RANDBETWEEN(1000,5000),RANDBETWEEN(0,999))</f>
        <v>4977</v>
      </c>
      <c r="AG4049">
        <f t="shared" ca="1" si="447"/>
        <v>1</v>
      </c>
    </row>
    <row r="4050" spans="1:33" customFormat="1" x14ac:dyDescent="0.25">
      <c r="A4050">
        <v>40723767</v>
      </c>
      <c r="B4050" t="s">
        <v>10451</v>
      </c>
      <c r="C4050" t="s">
        <v>10452</v>
      </c>
      <c r="D4050">
        <v>519248345</v>
      </c>
      <c r="E4050" t="s">
        <v>10453</v>
      </c>
      <c r="F4050">
        <v>59</v>
      </c>
      <c r="G4050" t="s">
        <v>42</v>
      </c>
      <c r="H4050" t="str">
        <f t="shared" ca="1" si="441"/>
        <v>Propia</v>
      </c>
      <c r="I4050" t="s">
        <v>49</v>
      </c>
      <c r="J4050" t="s">
        <v>33</v>
      </c>
      <c r="K4050">
        <f t="shared" ca="1" si="442"/>
        <v>5358</v>
      </c>
      <c r="L4050" t="s">
        <v>74</v>
      </c>
      <c r="M4050" t="s">
        <v>14661</v>
      </c>
      <c r="N4050" t="s">
        <v>14661</v>
      </c>
      <c r="O4050" t="s">
        <v>14661</v>
      </c>
      <c r="P4050" t="s">
        <v>14661</v>
      </c>
      <c r="Q4050" t="s">
        <v>14662</v>
      </c>
      <c r="R4050" s="1">
        <v>43004</v>
      </c>
      <c r="S4050" t="s">
        <v>34</v>
      </c>
      <c r="T4050" t="str">
        <f t="shared" ca="1" si="443"/>
        <v>Sin Garantia</v>
      </c>
      <c r="U4050" t="str">
        <f t="shared" ca="1" si="444"/>
        <v>Sin deuda</v>
      </c>
      <c r="V4050" t="str">
        <f t="shared" ca="1" si="445"/>
        <v/>
      </c>
      <c r="W4050" t="str">
        <f t="shared" ca="1" si="446"/>
        <v>Bajo Riesgo</v>
      </c>
      <c r="X4050">
        <v>1000</v>
      </c>
      <c r="Y4050" s="2">
        <f ca="1">IF(H4050="Propia",RANDBETWEEN(1000,5000),RANDBETWEEN(0,999))</f>
        <v>2071</v>
      </c>
      <c r="Z4050" s="2">
        <f ca="1">IF(T4050="Con Garantia",RANDBETWEEN(1000,5000),RANDBETWEEN(0,999))</f>
        <v>42</v>
      </c>
      <c r="AA4050" s="2">
        <f ca="1">IF(U4050="Sin deuda",RANDBETWEEN(1000,5000),RANDBETWEEN(0,999))</f>
        <v>4771</v>
      </c>
      <c r="AB4050" s="4">
        <f ca="1">IF(Q4050="Si Trabaja",RANDBETWEEN(1000,5000),RANDBETWEEN(0,999))</f>
        <v>181</v>
      </c>
      <c r="AC4050" s="4">
        <f ca="1">IF(AND(F4050&gt;17,F4050&lt;71),RANDBETWEEN(1000,5000),RANDBETWEEN(0,999))</f>
        <v>1087</v>
      </c>
      <c r="AD4050" s="4">
        <f ca="1">IF(AND(AB4050&gt;=0.5,(K4050-X4050)&gt;1000),RANDBETWEEN(1000,5000),RANDBETWEEN(0,999))</f>
        <v>2518</v>
      </c>
      <c r="AE4050" s="4">
        <f ca="1">IF(OR(V4050="",V4050="Puntual"),RANDBETWEEN(1000,5000),RANDBETWEEN(0,999))</f>
        <v>1642</v>
      </c>
      <c r="AF4050" s="4">
        <f ca="1">IF(OR(W4050="Bajo Riesgo",AE4050&gt;=1000),RANDBETWEEN(1000,5000),RANDBETWEEN(0,999))</f>
        <v>2734</v>
      </c>
      <c r="AG4050">
        <f t="shared" ca="1" si="447"/>
        <v>0</v>
      </c>
    </row>
    <row r="4051" spans="1:33" customFormat="1" x14ac:dyDescent="0.25">
      <c r="A4051">
        <v>10647798</v>
      </c>
      <c r="B4051" t="s">
        <v>10454</v>
      </c>
      <c r="C4051" t="s">
        <v>1639</v>
      </c>
      <c r="D4051">
        <v>519266373</v>
      </c>
      <c r="E4051" t="s">
        <v>10455</v>
      </c>
      <c r="F4051">
        <v>59</v>
      </c>
      <c r="G4051" t="s">
        <v>42</v>
      </c>
      <c r="H4051" t="str">
        <f t="shared" ca="1" si="441"/>
        <v>Alquilada</v>
      </c>
      <c r="I4051" t="s">
        <v>49</v>
      </c>
      <c r="J4051" t="s">
        <v>33</v>
      </c>
      <c r="K4051">
        <f t="shared" ca="1" si="442"/>
        <v>5748</v>
      </c>
      <c r="L4051" t="s">
        <v>135</v>
      </c>
      <c r="M4051" t="s">
        <v>14661</v>
      </c>
      <c r="N4051" t="s">
        <v>14661</v>
      </c>
      <c r="O4051" t="s">
        <v>14661</v>
      </c>
      <c r="P4051" t="s">
        <v>14661</v>
      </c>
      <c r="Q4051" t="s">
        <v>14662</v>
      </c>
      <c r="R4051" s="1">
        <v>42796</v>
      </c>
      <c r="S4051" t="s">
        <v>755</v>
      </c>
      <c r="T4051" t="str">
        <f t="shared" ca="1" si="443"/>
        <v>Sin Garantia</v>
      </c>
      <c r="U4051" t="str">
        <f t="shared" ca="1" si="444"/>
        <v>Con deuda</v>
      </c>
      <c r="V4051" t="str">
        <f t="shared" ca="1" si="445"/>
        <v>Moroso</v>
      </c>
      <c r="W4051" t="str">
        <f t="shared" ca="1" si="446"/>
        <v>Alto Riesgo</v>
      </c>
      <c r="X4051">
        <v>1000</v>
      </c>
      <c r="Y4051" s="2">
        <f ca="1">IF(H4051="Propia",RANDBETWEEN(1000,5000),RANDBETWEEN(0,999))</f>
        <v>563</v>
      </c>
      <c r="Z4051" s="2">
        <f ca="1">IF(T4051="Con Garantia",RANDBETWEEN(1000,5000),RANDBETWEEN(0,999))</f>
        <v>916</v>
      </c>
      <c r="AA4051" s="2">
        <f ca="1">IF(U4051="Sin deuda",RANDBETWEEN(1000,5000),RANDBETWEEN(0,999))</f>
        <v>394</v>
      </c>
      <c r="AB4051" s="4">
        <f ca="1">IF(Q4051="Si Trabaja",RANDBETWEEN(1000,5000),RANDBETWEEN(0,999))</f>
        <v>678</v>
      </c>
      <c r="AC4051" s="4">
        <f ca="1">IF(AND(F4051&gt;17,F4051&lt;71),RANDBETWEEN(1000,5000),RANDBETWEEN(0,999))</f>
        <v>4168</v>
      </c>
      <c r="AD4051" s="4">
        <f ca="1">IF(AND(AB4051&gt;=0.5,(K4051-X4051)&gt;1000),RANDBETWEEN(1000,5000),RANDBETWEEN(0,999))</f>
        <v>3600</v>
      </c>
      <c r="AE4051" s="4">
        <f ca="1">IF(OR(V4051="",V4051="Puntual"),RANDBETWEEN(1000,5000),RANDBETWEEN(0,999))</f>
        <v>557</v>
      </c>
      <c r="AF4051" s="4">
        <f ca="1">IF(OR(W4051="Bajo Riesgo",AE4051&gt;=1000),RANDBETWEEN(1000,5000),RANDBETWEEN(0,999))</f>
        <v>721</v>
      </c>
      <c r="AG4051">
        <f t="shared" ca="1" si="447"/>
        <v>0</v>
      </c>
    </row>
    <row r="4052" spans="1:33" customFormat="1" x14ac:dyDescent="0.25">
      <c r="A4052">
        <v>46802934</v>
      </c>
      <c r="B4052" t="s">
        <v>10456</v>
      </c>
      <c r="C4052" t="s">
        <v>10457</v>
      </c>
      <c r="D4052">
        <v>519202013</v>
      </c>
      <c r="E4052" t="s">
        <v>8531</v>
      </c>
      <c r="F4052">
        <v>60</v>
      </c>
      <c r="G4052" t="s">
        <v>42</v>
      </c>
      <c r="H4052" t="str">
        <f t="shared" ca="1" si="441"/>
        <v>Propia</v>
      </c>
      <c r="I4052" t="s">
        <v>49</v>
      </c>
      <c r="J4052" t="s">
        <v>33</v>
      </c>
      <c r="K4052">
        <f t="shared" ca="1" si="442"/>
        <v>7847</v>
      </c>
      <c r="L4052" t="s">
        <v>103</v>
      </c>
      <c r="M4052" t="s">
        <v>14661</v>
      </c>
      <c r="N4052" t="s">
        <v>14661</v>
      </c>
      <c r="O4052" t="s">
        <v>14661</v>
      </c>
      <c r="P4052" t="s">
        <v>14661</v>
      </c>
      <c r="Q4052" t="s">
        <v>14662</v>
      </c>
      <c r="R4052" s="1">
        <v>42860</v>
      </c>
      <c r="S4052" t="s">
        <v>34</v>
      </c>
      <c r="T4052" t="str">
        <f t="shared" ca="1" si="443"/>
        <v>Sin Garantia</v>
      </c>
      <c r="U4052" t="str">
        <f t="shared" ca="1" si="444"/>
        <v>Con deuda</v>
      </c>
      <c r="V4052" t="str">
        <f t="shared" ca="1" si="445"/>
        <v>Puntual</v>
      </c>
      <c r="W4052" t="str">
        <f t="shared" ca="1" si="446"/>
        <v>Bajo Riesgo</v>
      </c>
      <c r="X4052">
        <v>1000</v>
      </c>
      <c r="Y4052" s="2">
        <f ca="1">IF(H4052="Propia",RANDBETWEEN(1000,5000),RANDBETWEEN(0,999))</f>
        <v>4077</v>
      </c>
      <c r="Z4052" s="2">
        <f ca="1">IF(T4052="Con Garantia",RANDBETWEEN(1000,5000),RANDBETWEEN(0,999))</f>
        <v>760</v>
      </c>
      <c r="AA4052" s="2">
        <f ca="1">IF(U4052="Sin deuda",RANDBETWEEN(1000,5000),RANDBETWEEN(0,999))</f>
        <v>648</v>
      </c>
      <c r="AB4052" s="4">
        <f ca="1">IF(Q4052="Si Trabaja",RANDBETWEEN(1000,5000),RANDBETWEEN(0,999))</f>
        <v>492</v>
      </c>
      <c r="AC4052" s="4">
        <f ca="1">IF(AND(F4052&gt;17,F4052&lt;71),RANDBETWEEN(1000,5000),RANDBETWEEN(0,999))</f>
        <v>3022</v>
      </c>
      <c r="AD4052" s="4">
        <f ca="1">IF(AND(AB4052&gt;=0.5,(K4052-X4052)&gt;1000),RANDBETWEEN(1000,5000),RANDBETWEEN(0,999))</f>
        <v>4634</v>
      </c>
      <c r="AE4052" s="4">
        <f ca="1">IF(OR(V4052="",V4052="Puntual"),RANDBETWEEN(1000,5000),RANDBETWEEN(0,999))</f>
        <v>1419</v>
      </c>
      <c r="AF4052" s="4">
        <f ca="1">IF(OR(W4052="Bajo Riesgo",AE4052&gt;=1000),RANDBETWEEN(1000,5000),RANDBETWEEN(0,999))</f>
        <v>1222</v>
      </c>
      <c r="AG4052">
        <f t="shared" ca="1" si="447"/>
        <v>0</v>
      </c>
    </row>
    <row r="4053" spans="1:33" customFormat="1" x14ac:dyDescent="0.25">
      <c r="A4053">
        <v>47622128</v>
      </c>
      <c r="B4053" t="s">
        <v>10458</v>
      </c>
      <c r="C4053" t="s">
        <v>10459</v>
      </c>
      <c r="D4053">
        <v>941238000</v>
      </c>
      <c r="E4053" t="s">
        <v>10460</v>
      </c>
      <c r="F4053">
        <v>66</v>
      </c>
      <c r="G4053" t="s">
        <v>42</v>
      </c>
      <c r="H4053" t="str">
        <f t="shared" ca="1" si="441"/>
        <v>Propia</v>
      </c>
      <c r="I4053" t="s">
        <v>44</v>
      </c>
      <c r="J4053" t="s">
        <v>33</v>
      </c>
      <c r="K4053">
        <f t="shared" ca="1" si="442"/>
        <v>7858</v>
      </c>
      <c r="L4053" t="s">
        <v>43</v>
      </c>
      <c r="M4053" t="s">
        <v>14661</v>
      </c>
      <c r="N4053" t="s">
        <v>14661</v>
      </c>
      <c r="O4053" t="s">
        <v>14661</v>
      </c>
      <c r="P4053" t="s">
        <v>14661</v>
      </c>
      <c r="Q4053" t="s">
        <v>14662</v>
      </c>
      <c r="R4053" s="1">
        <v>43044</v>
      </c>
      <c r="S4053" t="s">
        <v>755</v>
      </c>
      <c r="T4053" t="str">
        <f t="shared" ca="1" si="443"/>
        <v>Con Garantia</v>
      </c>
      <c r="U4053" t="str">
        <f t="shared" ca="1" si="444"/>
        <v>Con deuda</v>
      </c>
      <c r="V4053" t="str">
        <f t="shared" ca="1" si="445"/>
        <v>Puntual</v>
      </c>
      <c r="W4053" t="str">
        <f t="shared" ca="1" si="446"/>
        <v>Bajo Riesgo</v>
      </c>
      <c r="X4053">
        <v>1000</v>
      </c>
      <c r="Y4053" s="2">
        <f ca="1">IF(H4053="Propia",RANDBETWEEN(1000,5000),RANDBETWEEN(0,999))</f>
        <v>1782</v>
      </c>
      <c r="Z4053" s="2">
        <f ca="1">IF(T4053="Con Garantia",RANDBETWEEN(1000,5000),RANDBETWEEN(0,999))</f>
        <v>1374</v>
      </c>
      <c r="AA4053" s="2">
        <f ca="1">IF(U4053="Sin deuda",RANDBETWEEN(1000,5000),RANDBETWEEN(0,999))</f>
        <v>32</v>
      </c>
      <c r="AB4053" s="4">
        <f ca="1">IF(Q4053="Si Trabaja",RANDBETWEEN(1000,5000),RANDBETWEEN(0,999))</f>
        <v>978</v>
      </c>
      <c r="AC4053" s="4">
        <f ca="1">IF(AND(F4053&gt;17,F4053&lt;71),RANDBETWEEN(1000,5000),RANDBETWEEN(0,999))</f>
        <v>2321</v>
      </c>
      <c r="AD4053" s="4">
        <f ca="1">IF(AND(AB4053&gt;=0.5,(K4053-X4053)&gt;1000),RANDBETWEEN(1000,5000),RANDBETWEEN(0,999))</f>
        <v>1254</v>
      </c>
      <c r="AE4053" s="4">
        <f ca="1">IF(OR(V4053="",V4053="Puntual"),RANDBETWEEN(1000,5000),RANDBETWEEN(0,999))</f>
        <v>4137</v>
      </c>
      <c r="AF4053" s="4">
        <f ca="1">IF(OR(W4053="Bajo Riesgo",AE4053&gt;=1000),RANDBETWEEN(1000,5000),RANDBETWEEN(0,999))</f>
        <v>2629</v>
      </c>
      <c r="AG4053">
        <f t="shared" ca="1" si="447"/>
        <v>0</v>
      </c>
    </row>
    <row r="4054" spans="1:33" customFormat="1" x14ac:dyDescent="0.25">
      <c r="A4054">
        <v>71142348</v>
      </c>
      <c r="B4054" t="s">
        <v>10461</v>
      </c>
      <c r="C4054" t="s">
        <v>1639</v>
      </c>
      <c r="D4054">
        <v>921354268</v>
      </c>
      <c r="E4054" t="s">
        <v>10462</v>
      </c>
      <c r="F4054">
        <v>35</v>
      </c>
      <c r="G4054" t="s">
        <v>30</v>
      </c>
      <c r="H4054" t="str">
        <f t="shared" ca="1" si="441"/>
        <v>Propia</v>
      </c>
      <c r="I4054" t="s">
        <v>79</v>
      </c>
      <c r="J4054" t="s">
        <v>33</v>
      </c>
      <c r="K4054">
        <f t="shared" ca="1" si="442"/>
        <v>6372</v>
      </c>
      <c r="L4054" t="s">
        <v>53</v>
      </c>
      <c r="M4054" t="s">
        <v>14661</v>
      </c>
      <c r="N4054" t="s">
        <v>14661</v>
      </c>
      <c r="O4054" t="s">
        <v>14661</v>
      </c>
      <c r="P4054" t="s">
        <v>14661</v>
      </c>
      <c r="Q4054" t="s">
        <v>14662</v>
      </c>
      <c r="R4054" s="1">
        <v>43010</v>
      </c>
      <c r="S4054" t="s">
        <v>34</v>
      </c>
      <c r="T4054" t="str">
        <f t="shared" ca="1" si="443"/>
        <v>Con Garantia</v>
      </c>
      <c r="U4054" t="str">
        <f t="shared" ca="1" si="444"/>
        <v>Con deuda</v>
      </c>
      <c r="V4054" t="str">
        <f t="shared" ca="1" si="445"/>
        <v>Puntual</v>
      </c>
      <c r="W4054" t="str">
        <f t="shared" ca="1" si="446"/>
        <v>Bajo Riesgo</v>
      </c>
      <c r="X4054">
        <v>1000</v>
      </c>
      <c r="Y4054" s="2">
        <f ca="1">IF(H4054="Propia",RANDBETWEEN(1000,5000),RANDBETWEEN(0,999))</f>
        <v>3026</v>
      </c>
      <c r="Z4054" s="2">
        <f ca="1">IF(T4054="Con Garantia",RANDBETWEEN(1000,5000),RANDBETWEEN(0,999))</f>
        <v>4239</v>
      </c>
      <c r="AA4054" s="2">
        <f ca="1">IF(U4054="Sin deuda",RANDBETWEEN(1000,5000),RANDBETWEEN(0,999))</f>
        <v>513</v>
      </c>
      <c r="AB4054" s="4">
        <f ca="1">IF(Q4054="Si Trabaja",RANDBETWEEN(1000,5000),RANDBETWEEN(0,999))</f>
        <v>498</v>
      </c>
      <c r="AC4054" s="4">
        <f ca="1">IF(AND(F4054&gt;17,F4054&lt;71),RANDBETWEEN(1000,5000),RANDBETWEEN(0,999))</f>
        <v>3655</v>
      </c>
      <c r="AD4054" s="4">
        <f ca="1">IF(AND(AB4054&gt;=0.5,(K4054-X4054)&gt;1000),RANDBETWEEN(1000,5000),RANDBETWEEN(0,999))</f>
        <v>3366</v>
      </c>
      <c r="AE4054" s="4">
        <f ca="1">IF(OR(V4054="",V4054="Puntual"),RANDBETWEEN(1000,5000),RANDBETWEEN(0,999))</f>
        <v>4167</v>
      </c>
      <c r="AF4054" s="4">
        <f ca="1">IF(OR(W4054="Bajo Riesgo",AE4054&gt;=1000),RANDBETWEEN(1000,5000),RANDBETWEEN(0,999))</f>
        <v>1425</v>
      </c>
      <c r="AG4054">
        <f t="shared" ca="1" si="447"/>
        <v>0</v>
      </c>
    </row>
    <row r="4055" spans="1:33" customFormat="1" x14ac:dyDescent="0.25">
      <c r="A4055">
        <v>76457777</v>
      </c>
      <c r="B4055" t="s">
        <v>10463</v>
      </c>
      <c r="C4055" t="s">
        <v>10464</v>
      </c>
      <c r="D4055">
        <v>963406359</v>
      </c>
      <c r="E4055" t="s">
        <v>10465</v>
      </c>
      <c r="F4055">
        <v>28</v>
      </c>
      <c r="G4055" t="s">
        <v>30</v>
      </c>
      <c r="H4055" t="str">
        <f t="shared" ca="1" si="441"/>
        <v>Propia</v>
      </c>
      <c r="I4055" t="s">
        <v>79</v>
      </c>
      <c r="J4055" t="s">
        <v>33</v>
      </c>
      <c r="K4055">
        <f t="shared" ca="1" si="442"/>
        <v>5875</v>
      </c>
      <c r="L4055" t="s">
        <v>53</v>
      </c>
      <c r="M4055" t="s">
        <v>12889</v>
      </c>
      <c r="N4055">
        <v>7</v>
      </c>
      <c r="O4055" t="s">
        <v>14663</v>
      </c>
      <c r="P4055" t="s">
        <v>14660</v>
      </c>
      <c r="Q4055" t="s">
        <v>14659</v>
      </c>
      <c r="R4055" s="1">
        <v>42918</v>
      </c>
      <c r="S4055" t="s">
        <v>34</v>
      </c>
      <c r="T4055" t="str">
        <f t="shared" ca="1" si="443"/>
        <v>Sin Garantia</v>
      </c>
      <c r="U4055" t="str">
        <f t="shared" ca="1" si="444"/>
        <v>Sin deuda</v>
      </c>
      <c r="V4055" t="str">
        <f t="shared" ca="1" si="445"/>
        <v/>
      </c>
      <c r="W4055" t="str">
        <f t="shared" ca="1" si="446"/>
        <v>Bajo Riesgo</v>
      </c>
      <c r="X4055">
        <v>1000</v>
      </c>
      <c r="Y4055" s="2">
        <f ca="1">IF(H4055="Propia",RANDBETWEEN(1000,5000),RANDBETWEEN(0,999))</f>
        <v>3657</v>
      </c>
      <c r="Z4055" s="2">
        <f ca="1">IF(T4055="Con Garantia",RANDBETWEEN(1000,5000),RANDBETWEEN(0,999))</f>
        <v>7</v>
      </c>
      <c r="AA4055" s="2">
        <f ca="1">IF(U4055="Sin deuda",RANDBETWEEN(1000,5000),RANDBETWEEN(0,999))</f>
        <v>1319</v>
      </c>
      <c r="AB4055" s="4">
        <f ca="1">IF(Q4055="Si Trabaja",RANDBETWEEN(1000,5000),RANDBETWEEN(0,999))</f>
        <v>4646</v>
      </c>
      <c r="AC4055" s="4">
        <f ca="1">IF(AND(F4055&gt;17,F4055&lt;71),RANDBETWEEN(1000,5000),RANDBETWEEN(0,999))</f>
        <v>3138</v>
      </c>
      <c r="AD4055" s="4">
        <f ca="1">IF(AND(AB4055&gt;=0.5,(K4055-X4055)&gt;1000),RANDBETWEEN(1000,5000),RANDBETWEEN(0,999))</f>
        <v>2890</v>
      </c>
      <c r="AE4055" s="4">
        <f ca="1">IF(OR(V4055="",V4055="Puntual"),RANDBETWEEN(1000,5000),RANDBETWEEN(0,999))</f>
        <v>3292</v>
      </c>
      <c r="AF4055" s="4">
        <f ca="1">IF(OR(W4055="Bajo Riesgo",AE4055&gt;=1000),RANDBETWEEN(1000,5000),RANDBETWEEN(0,999))</f>
        <v>3862</v>
      </c>
      <c r="AG4055">
        <f t="shared" ca="1" si="447"/>
        <v>1</v>
      </c>
    </row>
    <row r="4056" spans="1:33" customFormat="1" x14ac:dyDescent="0.25">
      <c r="A4056">
        <v>40318220</v>
      </c>
      <c r="B4056" t="s">
        <v>5155</v>
      </c>
      <c r="C4056" t="s">
        <v>10466</v>
      </c>
      <c r="D4056">
        <v>996066028</v>
      </c>
      <c r="E4056" t="s">
        <v>5156</v>
      </c>
      <c r="F4056">
        <v>26</v>
      </c>
      <c r="G4056" t="s">
        <v>42</v>
      </c>
      <c r="H4056" t="str">
        <f t="shared" ca="1" si="441"/>
        <v>Alquilada</v>
      </c>
      <c r="I4056" t="s">
        <v>79</v>
      </c>
      <c r="J4056" t="s">
        <v>33</v>
      </c>
      <c r="K4056">
        <f t="shared" ca="1" si="442"/>
        <v>6556</v>
      </c>
      <c r="L4056" t="s">
        <v>53</v>
      </c>
      <c r="M4056" t="s">
        <v>12872</v>
      </c>
      <c r="N4056">
        <v>5</v>
      </c>
      <c r="O4056" t="s">
        <v>14657</v>
      </c>
      <c r="P4056" t="s">
        <v>14658</v>
      </c>
      <c r="Q4056" t="s">
        <v>14659</v>
      </c>
      <c r="R4056" s="1">
        <v>42838</v>
      </c>
      <c r="S4056" t="s">
        <v>34</v>
      </c>
      <c r="T4056" t="str">
        <f t="shared" ca="1" si="443"/>
        <v>Sin Garantia</v>
      </c>
      <c r="U4056" t="str">
        <f t="shared" ca="1" si="444"/>
        <v>Con deuda</v>
      </c>
      <c r="V4056" t="str">
        <f t="shared" ca="1" si="445"/>
        <v>Moroso</v>
      </c>
      <c r="W4056" t="str">
        <f t="shared" ca="1" si="446"/>
        <v>Alto Riesgo</v>
      </c>
      <c r="X4056">
        <v>1000</v>
      </c>
      <c r="Y4056" s="2">
        <f ca="1">IF(H4056="Propia",RANDBETWEEN(1000,5000),RANDBETWEEN(0,999))</f>
        <v>464</v>
      </c>
      <c r="Z4056" s="2">
        <f ca="1">IF(T4056="Con Garantia",RANDBETWEEN(1000,5000),RANDBETWEEN(0,999))</f>
        <v>316</v>
      </c>
      <c r="AA4056" s="2">
        <f ca="1">IF(U4056="Sin deuda",RANDBETWEEN(1000,5000),RANDBETWEEN(0,999))</f>
        <v>513</v>
      </c>
      <c r="AB4056" s="4">
        <f ca="1">IF(Q4056="Si Trabaja",RANDBETWEEN(1000,5000),RANDBETWEEN(0,999))</f>
        <v>1766</v>
      </c>
      <c r="AC4056" s="4">
        <f ca="1">IF(AND(F4056&gt;17,F4056&lt;71),RANDBETWEEN(1000,5000),RANDBETWEEN(0,999))</f>
        <v>3887</v>
      </c>
      <c r="AD4056" s="4">
        <f ca="1">IF(AND(AB4056&gt;=0.5,(K4056-X4056)&gt;1000),RANDBETWEEN(1000,5000),RANDBETWEEN(0,999))</f>
        <v>1993</v>
      </c>
      <c r="AE4056" s="4">
        <f ca="1">IF(OR(V4056="",V4056="Puntual"),RANDBETWEEN(1000,5000),RANDBETWEEN(0,999))</f>
        <v>300</v>
      </c>
      <c r="AF4056" s="4">
        <f ca="1">IF(OR(W4056="Bajo Riesgo",AE4056&gt;=1000),RANDBETWEEN(1000,5000),RANDBETWEEN(0,999))</f>
        <v>904</v>
      </c>
      <c r="AG4056">
        <f t="shared" ca="1" si="447"/>
        <v>0</v>
      </c>
    </row>
    <row r="4057" spans="1:33" customFormat="1" x14ac:dyDescent="0.25">
      <c r="A4057">
        <v>48443329</v>
      </c>
      <c r="B4057" t="s">
        <v>6796</v>
      </c>
      <c r="C4057" t="s">
        <v>10467</v>
      </c>
      <c r="D4057">
        <v>519814740</v>
      </c>
      <c r="E4057" t="s">
        <v>6798</v>
      </c>
      <c r="F4057">
        <v>55</v>
      </c>
      <c r="G4057" t="s">
        <v>30</v>
      </c>
      <c r="H4057" t="str">
        <f t="shared" ca="1" si="441"/>
        <v>Propia</v>
      </c>
      <c r="I4057" t="s">
        <v>79</v>
      </c>
      <c r="J4057" t="s">
        <v>33</v>
      </c>
      <c r="K4057">
        <f t="shared" ca="1" si="442"/>
        <v>7722</v>
      </c>
      <c r="L4057" t="s">
        <v>135</v>
      </c>
      <c r="M4057" t="s">
        <v>14661</v>
      </c>
      <c r="N4057" t="s">
        <v>14661</v>
      </c>
      <c r="O4057" t="s">
        <v>14661</v>
      </c>
      <c r="P4057" t="s">
        <v>14661</v>
      </c>
      <c r="Q4057" t="s">
        <v>14662</v>
      </c>
      <c r="R4057" s="1">
        <v>42840</v>
      </c>
      <c r="S4057" t="s">
        <v>755</v>
      </c>
      <c r="T4057" t="str">
        <f t="shared" ca="1" si="443"/>
        <v>Con Garantia</v>
      </c>
      <c r="U4057" t="str">
        <f t="shared" ca="1" si="444"/>
        <v>Sin deuda</v>
      </c>
      <c r="V4057" t="str">
        <f t="shared" ca="1" si="445"/>
        <v/>
      </c>
      <c r="W4057" t="str">
        <f t="shared" ca="1" si="446"/>
        <v>Bajo Riesgo</v>
      </c>
      <c r="X4057">
        <v>1000</v>
      </c>
      <c r="Y4057" s="2">
        <f ca="1">IF(H4057="Propia",RANDBETWEEN(1000,5000),RANDBETWEEN(0,999))</f>
        <v>1014</v>
      </c>
      <c r="Z4057" s="2">
        <f ca="1">IF(T4057="Con Garantia",RANDBETWEEN(1000,5000),RANDBETWEEN(0,999))</f>
        <v>4035</v>
      </c>
      <c r="AA4057" s="2">
        <f ca="1">IF(U4057="Sin deuda",RANDBETWEEN(1000,5000),RANDBETWEEN(0,999))</f>
        <v>4398</v>
      </c>
      <c r="AB4057" s="4">
        <f ca="1">IF(Q4057="Si Trabaja",RANDBETWEEN(1000,5000),RANDBETWEEN(0,999))</f>
        <v>230</v>
      </c>
      <c r="AC4057" s="4">
        <f ca="1">IF(AND(F4057&gt;17,F4057&lt;71),RANDBETWEEN(1000,5000),RANDBETWEEN(0,999))</f>
        <v>4125</v>
      </c>
      <c r="AD4057" s="4">
        <f ca="1">IF(AND(AB4057&gt;=0.5,(K4057-X4057)&gt;1000),RANDBETWEEN(1000,5000),RANDBETWEEN(0,999))</f>
        <v>2341</v>
      </c>
      <c r="AE4057" s="4">
        <f ca="1">IF(OR(V4057="",V4057="Puntual"),RANDBETWEEN(1000,5000),RANDBETWEEN(0,999))</f>
        <v>3634</v>
      </c>
      <c r="AF4057" s="4">
        <f ca="1">IF(OR(W4057="Bajo Riesgo",AE4057&gt;=1000),RANDBETWEEN(1000,5000),RANDBETWEEN(0,999))</f>
        <v>3095</v>
      </c>
      <c r="AG4057">
        <f t="shared" ca="1" si="447"/>
        <v>0</v>
      </c>
    </row>
    <row r="4058" spans="1:33" customFormat="1" x14ac:dyDescent="0.25">
      <c r="A4058">
        <v>3665128</v>
      </c>
      <c r="B4058" t="s">
        <v>10468</v>
      </c>
      <c r="C4058" t="s">
        <v>10469</v>
      </c>
      <c r="D4058">
        <v>997946421</v>
      </c>
      <c r="E4058" t="s">
        <v>10470</v>
      </c>
      <c r="F4058">
        <v>26</v>
      </c>
      <c r="G4058" t="s">
        <v>42</v>
      </c>
      <c r="H4058" t="str">
        <f t="shared" ca="1" si="441"/>
        <v>Alquilada</v>
      </c>
      <c r="I4058" t="s">
        <v>44</v>
      </c>
      <c r="J4058" t="s">
        <v>33</v>
      </c>
      <c r="K4058">
        <f t="shared" ca="1" si="442"/>
        <v>5796</v>
      </c>
      <c r="L4058" t="s">
        <v>48</v>
      </c>
      <c r="M4058" t="s">
        <v>14661</v>
      </c>
      <c r="N4058" t="s">
        <v>14661</v>
      </c>
      <c r="O4058" t="s">
        <v>14661</v>
      </c>
      <c r="P4058" t="s">
        <v>14661</v>
      </c>
      <c r="Q4058" t="s">
        <v>14662</v>
      </c>
      <c r="R4058" s="1">
        <v>43004</v>
      </c>
      <c r="S4058" t="s">
        <v>34</v>
      </c>
      <c r="T4058" t="str">
        <f t="shared" ca="1" si="443"/>
        <v>Sin Garantia</v>
      </c>
      <c r="U4058" t="str">
        <f t="shared" ca="1" si="444"/>
        <v>Con deuda</v>
      </c>
      <c r="V4058" t="str">
        <f t="shared" ca="1" si="445"/>
        <v>Puntual</v>
      </c>
      <c r="W4058" t="str">
        <f t="shared" ca="1" si="446"/>
        <v>Bajo Riesgo</v>
      </c>
      <c r="X4058">
        <v>1000</v>
      </c>
      <c r="Y4058" s="2">
        <f ca="1">IF(H4058="Propia",RANDBETWEEN(1000,5000),RANDBETWEEN(0,999))</f>
        <v>735</v>
      </c>
      <c r="Z4058" s="2">
        <f ca="1">IF(T4058="Con Garantia",RANDBETWEEN(1000,5000),RANDBETWEEN(0,999))</f>
        <v>668</v>
      </c>
      <c r="AA4058" s="2">
        <f ca="1">IF(U4058="Sin deuda",RANDBETWEEN(1000,5000),RANDBETWEEN(0,999))</f>
        <v>592</v>
      </c>
      <c r="AB4058" s="4">
        <f ca="1">IF(Q4058="Si Trabaja",RANDBETWEEN(1000,5000),RANDBETWEEN(0,999))</f>
        <v>427</v>
      </c>
      <c r="AC4058" s="4">
        <f ca="1">IF(AND(F4058&gt;17,F4058&lt;71),RANDBETWEEN(1000,5000),RANDBETWEEN(0,999))</f>
        <v>4657</v>
      </c>
      <c r="AD4058" s="4">
        <f ca="1">IF(AND(AB4058&gt;=0.5,(K4058-X4058)&gt;1000),RANDBETWEEN(1000,5000),RANDBETWEEN(0,999))</f>
        <v>3552</v>
      </c>
      <c r="AE4058" s="4">
        <f ca="1">IF(OR(V4058="",V4058="Puntual"),RANDBETWEEN(1000,5000),RANDBETWEEN(0,999))</f>
        <v>2206</v>
      </c>
      <c r="AF4058" s="4">
        <f ca="1">IF(OR(W4058="Bajo Riesgo",AE4058&gt;=1000),RANDBETWEEN(1000,5000),RANDBETWEEN(0,999))</f>
        <v>2020</v>
      </c>
      <c r="AG4058">
        <f t="shared" ca="1" si="447"/>
        <v>0</v>
      </c>
    </row>
    <row r="4059" spans="1:33" customFormat="1" x14ac:dyDescent="0.25">
      <c r="A4059">
        <v>71857598</v>
      </c>
      <c r="B4059" t="s">
        <v>5210</v>
      </c>
      <c r="C4059" t="s">
        <v>10471</v>
      </c>
      <c r="D4059">
        <v>519171037</v>
      </c>
      <c r="E4059" t="s">
        <v>5212</v>
      </c>
      <c r="F4059">
        <v>47</v>
      </c>
      <c r="G4059" t="s">
        <v>42</v>
      </c>
      <c r="H4059" t="str">
        <f t="shared" ca="1" si="441"/>
        <v>Propia</v>
      </c>
      <c r="I4059" t="s">
        <v>79</v>
      </c>
      <c r="J4059" t="s">
        <v>33</v>
      </c>
      <c r="K4059">
        <f t="shared" ca="1" si="442"/>
        <v>5800</v>
      </c>
      <c r="L4059" t="s">
        <v>107</v>
      </c>
      <c r="M4059" t="s">
        <v>14253</v>
      </c>
      <c r="N4059">
        <v>5</v>
      </c>
      <c r="O4059" t="s">
        <v>14663</v>
      </c>
      <c r="P4059" t="s">
        <v>14665</v>
      </c>
      <c r="Q4059" t="s">
        <v>14659</v>
      </c>
      <c r="R4059" s="1">
        <v>42817</v>
      </c>
      <c r="S4059" t="s">
        <v>755</v>
      </c>
      <c r="T4059" t="str">
        <f t="shared" ca="1" si="443"/>
        <v>Sin Garantia</v>
      </c>
      <c r="U4059" t="str">
        <f t="shared" ca="1" si="444"/>
        <v>Sin deuda</v>
      </c>
      <c r="V4059" t="str">
        <f t="shared" ca="1" si="445"/>
        <v/>
      </c>
      <c r="W4059" t="str">
        <f t="shared" ca="1" si="446"/>
        <v>Bajo Riesgo</v>
      </c>
      <c r="X4059">
        <v>1000</v>
      </c>
      <c r="Y4059" s="2">
        <f ca="1">IF(H4059="Propia",RANDBETWEEN(1000,5000),RANDBETWEEN(0,999))</f>
        <v>1042</v>
      </c>
      <c r="Z4059" s="2">
        <f ca="1">IF(T4059="Con Garantia",RANDBETWEEN(1000,5000),RANDBETWEEN(0,999))</f>
        <v>245</v>
      </c>
      <c r="AA4059" s="2">
        <f ca="1">IF(U4059="Sin deuda",RANDBETWEEN(1000,5000),RANDBETWEEN(0,999))</f>
        <v>3792</v>
      </c>
      <c r="AB4059" s="4">
        <f ca="1">IF(Q4059="Si Trabaja",RANDBETWEEN(1000,5000),RANDBETWEEN(0,999))</f>
        <v>4425</v>
      </c>
      <c r="AC4059" s="4">
        <f ca="1">IF(AND(F4059&gt;17,F4059&lt;71),RANDBETWEEN(1000,5000),RANDBETWEEN(0,999))</f>
        <v>3424</v>
      </c>
      <c r="AD4059" s="4">
        <f ca="1">IF(AND(AB4059&gt;=0.5,(K4059-X4059)&gt;1000),RANDBETWEEN(1000,5000),RANDBETWEEN(0,999))</f>
        <v>4963</v>
      </c>
      <c r="AE4059" s="4">
        <f ca="1">IF(OR(V4059="",V4059="Puntual"),RANDBETWEEN(1000,5000),RANDBETWEEN(0,999))</f>
        <v>3570</v>
      </c>
      <c r="AF4059" s="4">
        <f ca="1">IF(OR(W4059="Bajo Riesgo",AE4059&gt;=1000),RANDBETWEEN(1000,5000),RANDBETWEEN(0,999))</f>
        <v>3931</v>
      </c>
      <c r="AG4059">
        <f t="shared" ca="1" si="447"/>
        <v>1</v>
      </c>
    </row>
    <row r="4060" spans="1:33" customFormat="1" x14ac:dyDescent="0.25">
      <c r="A4060">
        <v>47448068</v>
      </c>
      <c r="B4060" t="s">
        <v>10472</v>
      </c>
      <c r="C4060" t="s">
        <v>1639</v>
      </c>
      <c r="D4060">
        <v>929190958</v>
      </c>
      <c r="E4060" t="s">
        <v>10473</v>
      </c>
      <c r="F4060">
        <v>19</v>
      </c>
      <c r="G4060" t="s">
        <v>42</v>
      </c>
      <c r="H4060" t="str">
        <f t="shared" ca="1" si="441"/>
        <v>Alquilada</v>
      </c>
      <c r="I4060" t="s">
        <v>79</v>
      </c>
      <c r="J4060" t="s">
        <v>33</v>
      </c>
      <c r="K4060">
        <f t="shared" ca="1" si="442"/>
        <v>5514</v>
      </c>
      <c r="L4060" t="s">
        <v>67</v>
      </c>
      <c r="M4060" t="s">
        <v>14661</v>
      </c>
      <c r="N4060" t="s">
        <v>14661</v>
      </c>
      <c r="O4060" t="s">
        <v>14661</v>
      </c>
      <c r="P4060" t="s">
        <v>14661</v>
      </c>
      <c r="Q4060" t="s">
        <v>14662</v>
      </c>
      <c r="R4060" s="1">
        <v>42934</v>
      </c>
      <c r="S4060" t="s">
        <v>755</v>
      </c>
      <c r="T4060" t="str">
        <f t="shared" ca="1" si="443"/>
        <v>Con Garantia</v>
      </c>
      <c r="U4060" t="str">
        <f t="shared" ca="1" si="444"/>
        <v>Sin deuda</v>
      </c>
      <c r="V4060" t="str">
        <f t="shared" ca="1" si="445"/>
        <v/>
      </c>
      <c r="W4060" t="str">
        <f t="shared" ca="1" si="446"/>
        <v>Bajo Riesgo</v>
      </c>
      <c r="X4060">
        <v>1000</v>
      </c>
      <c r="Y4060" s="2">
        <f ca="1">IF(H4060="Propia",RANDBETWEEN(1000,5000),RANDBETWEEN(0,999))</f>
        <v>78</v>
      </c>
      <c r="Z4060" s="2">
        <f ca="1">IF(T4060="Con Garantia",RANDBETWEEN(1000,5000),RANDBETWEEN(0,999))</f>
        <v>2612</v>
      </c>
      <c r="AA4060" s="2">
        <f ca="1">IF(U4060="Sin deuda",RANDBETWEEN(1000,5000),RANDBETWEEN(0,999))</f>
        <v>2335</v>
      </c>
      <c r="AB4060" s="4">
        <f ca="1">IF(Q4060="Si Trabaja",RANDBETWEEN(1000,5000),RANDBETWEEN(0,999))</f>
        <v>571</v>
      </c>
      <c r="AC4060" s="4">
        <f ca="1">IF(AND(F4060&gt;17,F4060&lt;71),RANDBETWEEN(1000,5000),RANDBETWEEN(0,999))</f>
        <v>1484</v>
      </c>
      <c r="AD4060" s="4">
        <f ca="1">IF(AND(AB4060&gt;=0.5,(K4060-X4060)&gt;1000),RANDBETWEEN(1000,5000),RANDBETWEEN(0,999))</f>
        <v>2515</v>
      </c>
      <c r="AE4060" s="4">
        <f ca="1">IF(OR(V4060="",V4060="Puntual"),RANDBETWEEN(1000,5000),RANDBETWEEN(0,999))</f>
        <v>3299</v>
      </c>
      <c r="AF4060" s="4">
        <f ca="1">IF(OR(W4060="Bajo Riesgo",AE4060&gt;=1000),RANDBETWEEN(1000,5000),RANDBETWEEN(0,999))</f>
        <v>3702</v>
      </c>
      <c r="AG4060">
        <f t="shared" ca="1" si="447"/>
        <v>0</v>
      </c>
    </row>
    <row r="4061" spans="1:33" customFormat="1" x14ac:dyDescent="0.25">
      <c r="A4061">
        <v>76457777</v>
      </c>
      <c r="B4061" t="s">
        <v>10463</v>
      </c>
      <c r="C4061" t="s">
        <v>10474</v>
      </c>
      <c r="D4061">
        <v>902432327</v>
      </c>
      <c r="E4061" t="s">
        <v>10465</v>
      </c>
      <c r="F4061">
        <v>69</v>
      </c>
      <c r="G4061" t="s">
        <v>30</v>
      </c>
      <c r="H4061" t="str">
        <f t="shared" ca="1" si="441"/>
        <v>Alquilada</v>
      </c>
      <c r="I4061" t="s">
        <v>32</v>
      </c>
      <c r="J4061" t="s">
        <v>33</v>
      </c>
      <c r="K4061">
        <f t="shared" ca="1" si="442"/>
        <v>5022</v>
      </c>
      <c r="L4061" t="s">
        <v>243</v>
      </c>
      <c r="M4061" t="s">
        <v>14661</v>
      </c>
      <c r="N4061" t="s">
        <v>14661</v>
      </c>
      <c r="O4061" t="s">
        <v>14661</v>
      </c>
      <c r="P4061" t="s">
        <v>14661</v>
      </c>
      <c r="Q4061" t="s">
        <v>14662</v>
      </c>
      <c r="R4061" s="1">
        <v>42748</v>
      </c>
      <c r="S4061" t="s">
        <v>755</v>
      </c>
      <c r="T4061" t="str">
        <f t="shared" ca="1" si="443"/>
        <v>Con Garantia</v>
      </c>
      <c r="U4061" t="str">
        <f t="shared" ca="1" si="444"/>
        <v>Con deuda</v>
      </c>
      <c r="V4061" t="str">
        <f t="shared" ca="1" si="445"/>
        <v>Puntual</v>
      </c>
      <c r="W4061" t="str">
        <f t="shared" ca="1" si="446"/>
        <v>Bajo Riesgo</v>
      </c>
      <c r="X4061">
        <v>1000</v>
      </c>
      <c r="Y4061" s="2">
        <f ca="1">IF(H4061="Propia",RANDBETWEEN(1000,5000),RANDBETWEEN(0,999))</f>
        <v>143</v>
      </c>
      <c r="Z4061" s="2">
        <f ca="1">IF(T4061="Con Garantia",RANDBETWEEN(1000,5000),RANDBETWEEN(0,999))</f>
        <v>4519</v>
      </c>
      <c r="AA4061" s="2">
        <f ca="1">IF(U4061="Sin deuda",RANDBETWEEN(1000,5000),RANDBETWEEN(0,999))</f>
        <v>755</v>
      </c>
      <c r="AB4061" s="4">
        <f ca="1">IF(Q4061="Si Trabaja",RANDBETWEEN(1000,5000),RANDBETWEEN(0,999))</f>
        <v>673</v>
      </c>
      <c r="AC4061" s="4">
        <f ca="1">IF(AND(F4061&gt;17,F4061&lt;71),RANDBETWEEN(1000,5000),RANDBETWEEN(0,999))</f>
        <v>4497</v>
      </c>
      <c r="AD4061" s="4">
        <f ca="1">IF(AND(AB4061&gt;=0.5,(K4061-X4061)&gt;1000),RANDBETWEEN(1000,5000),RANDBETWEEN(0,999))</f>
        <v>2603</v>
      </c>
      <c r="AE4061" s="4">
        <f ca="1">IF(OR(V4061="",V4061="Puntual"),RANDBETWEEN(1000,5000),RANDBETWEEN(0,999))</f>
        <v>2621</v>
      </c>
      <c r="AF4061" s="4">
        <f ca="1">IF(OR(W4061="Bajo Riesgo",AE4061&gt;=1000),RANDBETWEEN(1000,5000),RANDBETWEEN(0,999))</f>
        <v>1805</v>
      </c>
      <c r="AG4061">
        <f t="shared" ca="1" si="447"/>
        <v>0</v>
      </c>
    </row>
    <row r="4062" spans="1:33" customFormat="1" x14ac:dyDescent="0.25">
      <c r="A4062">
        <v>19829693</v>
      </c>
      <c r="B4062" t="s">
        <v>10475</v>
      </c>
      <c r="C4062" t="s">
        <v>10476</v>
      </c>
      <c r="D4062">
        <v>939305491</v>
      </c>
      <c r="E4062" t="s">
        <v>10477</v>
      </c>
      <c r="F4062">
        <v>57</v>
      </c>
      <c r="G4062" t="s">
        <v>30</v>
      </c>
      <c r="H4062" t="str">
        <f t="shared" ca="1" si="441"/>
        <v>Propia</v>
      </c>
      <c r="I4062" t="s">
        <v>79</v>
      </c>
      <c r="J4062" t="s">
        <v>33</v>
      </c>
      <c r="K4062">
        <f t="shared" ca="1" si="442"/>
        <v>6617</v>
      </c>
      <c r="L4062" t="s">
        <v>53</v>
      </c>
      <c r="M4062" t="s">
        <v>14661</v>
      </c>
      <c r="N4062" t="s">
        <v>14661</v>
      </c>
      <c r="O4062" t="s">
        <v>14661</v>
      </c>
      <c r="P4062" t="s">
        <v>14661</v>
      </c>
      <c r="Q4062" t="s">
        <v>14662</v>
      </c>
      <c r="R4062" s="1">
        <v>42981</v>
      </c>
      <c r="S4062" t="s">
        <v>34</v>
      </c>
      <c r="T4062" t="str">
        <f t="shared" ca="1" si="443"/>
        <v>Sin Garantia</v>
      </c>
      <c r="U4062" t="str">
        <f t="shared" ca="1" si="444"/>
        <v>Con deuda</v>
      </c>
      <c r="V4062" t="str">
        <f t="shared" ca="1" si="445"/>
        <v>Moroso</v>
      </c>
      <c r="W4062" t="str">
        <f t="shared" ca="1" si="446"/>
        <v>Alto Riesgo</v>
      </c>
      <c r="X4062">
        <v>1000</v>
      </c>
      <c r="Y4062" s="2">
        <f ca="1">IF(H4062="Propia",RANDBETWEEN(1000,5000),RANDBETWEEN(0,999))</f>
        <v>3111</v>
      </c>
      <c r="Z4062" s="2">
        <f ca="1">IF(T4062="Con Garantia",RANDBETWEEN(1000,5000),RANDBETWEEN(0,999))</f>
        <v>255</v>
      </c>
      <c r="AA4062" s="2">
        <f ca="1">IF(U4062="Sin deuda",RANDBETWEEN(1000,5000),RANDBETWEEN(0,999))</f>
        <v>819</v>
      </c>
      <c r="AB4062" s="4">
        <f ca="1">IF(Q4062="Si Trabaja",RANDBETWEEN(1000,5000),RANDBETWEEN(0,999))</f>
        <v>79</v>
      </c>
      <c r="AC4062" s="4">
        <f ca="1">IF(AND(F4062&gt;17,F4062&lt;71),RANDBETWEEN(1000,5000),RANDBETWEEN(0,999))</f>
        <v>4250</v>
      </c>
      <c r="AD4062" s="4">
        <f ca="1">IF(AND(AB4062&gt;=0.5,(K4062-X4062)&gt;1000),RANDBETWEEN(1000,5000),RANDBETWEEN(0,999))</f>
        <v>4067</v>
      </c>
      <c r="AE4062" s="4">
        <f ca="1">IF(OR(V4062="",V4062="Puntual"),RANDBETWEEN(1000,5000),RANDBETWEEN(0,999))</f>
        <v>116</v>
      </c>
      <c r="AF4062" s="4">
        <f ca="1">IF(OR(W4062="Bajo Riesgo",AE4062&gt;=1000),RANDBETWEEN(1000,5000),RANDBETWEEN(0,999))</f>
        <v>730</v>
      </c>
      <c r="AG4062">
        <f t="shared" ca="1" si="447"/>
        <v>0</v>
      </c>
    </row>
    <row r="4063" spans="1:33" customFormat="1" x14ac:dyDescent="0.25">
      <c r="A4063">
        <v>40803779</v>
      </c>
      <c r="B4063" t="s">
        <v>10478</v>
      </c>
      <c r="C4063" t="s">
        <v>10479</v>
      </c>
      <c r="D4063">
        <v>900388233</v>
      </c>
      <c r="E4063" t="s">
        <v>10480</v>
      </c>
      <c r="F4063">
        <v>29</v>
      </c>
      <c r="G4063" t="s">
        <v>42</v>
      </c>
      <c r="H4063" t="str">
        <f t="shared" ca="1" si="441"/>
        <v>Propia</v>
      </c>
      <c r="I4063" t="s">
        <v>79</v>
      </c>
      <c r="J4063" t="s">
        <v>33</v>
      </c>
      <c r="K4063">
        <f t="shared" ca="1" si="442"/>
        <v>6979</v>
      </c>
      <c r="L4063" t="s">
        <v>107</v>
      </c>
      <c r="M4063" t="s">
        <v>13243</v>
      </c>
      <c r="N4063">
        <v>3</v>
      </c>
      <c r="O4063" t="s">
        <v>14663</v>
      </c>
      <c r="P4063" t="s">
        <v>14665</v>
      </c>
      <c r="Q4063" t="s">
        <v>14659</v>
      </c>
      <c r="R4063" s="1">
        <v>42882</v>
      </c>
      <c r="S4063" t="s">
        <v>755</v>
      </c>
      <c r="T4063" t="str">
        <f t="shared" ca="1" si="443"/>
        <v>Sin Garantia</v>
      </c>
      <c r="U4063" t="str">
        <f t="shared" ca="1" si="444"/>
        <v>Sin deuda</v>
      </c>
      <c r="V4063" t="str">
        <f t="shared" ca="1" si="445"/>
        <v/>
      </c>
      <c r="W4063" t="str">
        <f t="shared" ca="1" si="446"/>
        <v>Bajo Riesgo</v>
      </c>
      <c r="X4063">
        <v>1000</v>
      </c>
      <c r="Y4063" s="2">
        <f ca="1">IF(H4063="Propia",RANDBETWEEN(1000,5000),RANDBETWEEN(0,999))</f>
        <v>3178</v>
      </c>
      <c r="Z4063" s="2">
        <f ca="1">IF(T4063="Con Garantia",RANDBETWEEN(1000,5000),RANDBETWEEN(0,999))</f>
        <v>432</v>
      </c>
      <c r="AA4063" s="2">
        <f ca="1">IF(U4063="Sin deuda",RANDBETWEEN(1000,5000),RANDBETWEEN(0,999))</f>
        <v>3097</v>
      </c>
      <c r="AB4063" s="4">
        <f ca="1">IF(Q4063="Si Trabaja",RANDBETWEEN(1000,5000),RANDBETWEEN(0,999))</f>
        <v>1879</v>
      </c>
      <c r="AC4063" s="4">
        <f ca="1">IF(AND(F4063&gt;17,F4063&lt;71),RANDBETWEEN(1000,5000),RANDBETWEEN(0,999))</f>
        <v>4674</v>
      </c>
      <c r="AD4063" s="4">
        <f ca="1">IF(AND(AB4063&gt;=0.5,(K4063-X4063)&gt;1000),RANDBETWEEN(1000,5000),RANDBETWEEN(0,999))</f>
        <v>3627</v>
      </c>
      <c r="AE4063" s="4">
        <f ca="1">IF(OR(V4063="",V4063="Puntual"),RANDBETWEEN(1000,5000),RANDBETWEEN(0,999))</f>
        <v>3153</v>
      </c>
      <c r="AF4063" s="4">
        <f ca="1">IF(OR(W4063="Bajo Riesgo",AE4063&gt;=1000),RANDBETWEEN(1000,5000),RANDBETWEEN(0,999))</f>
        <v>2106</v>
      </c>
      <c r="AG4063">
        <f t="shared" ca="1" si="447"/>
        <v>1</v>
      </c>
    </row>
    <row r="4064" spans="1:33" customFormat="1" x14ac:dyDescent="0.25">
      <c r="A4064">
        <v>40911600</v>
      </c>
      <c r="B4064" t="s">
        <v>10481</v>
      </c>
      <c r="C4064" t="s">
        <v>10482</v>
      </c>
      <c r="D4064">
        <v>519373561</v>
      </c>
      <c r="E4064" t="s">
        <v>10483</v>
      </c>
      <c r="F4064">
        <v>51</v>
      </c>
      <c r="G4064" t="s">
        <v>42</v>
      </c>
      <c r="H4064" t="str">
        <f t="shared" ca="1" si="441"/>
        <v>Propia</v>
      </c>
      <c r="I4064" t="s">
        <v>49</v>
      </c>
      <c r="J4064" t="s">
        <v>33</v>
      </c>
      <c r="K4064">
        <f t="shared" ca="1" si="442"/>
        <v>5709</v>
      </c>
      <c r="L4064" t="s">
        <v>48</v>
      </c>
      <c r="M4064" t="s">
        <v>12776</v>
      </c>
      <c r="N4064">
        <v>10</v>
      </c>
      <c r="O4064" t="s">
        <v>14657</v>
      </c>
      <c r="P4064" t="s">
        <v>14669</v>
      </c>
      <c r="Q4064" t="s">
        <v>14659</v>
      </c>
      <c r="R4064" s="1">
        <v>42916</v>
      </c>
      <c r="S4064" t="s">
        <v>755</v>
      </c>
      <c r="T4064" t="str">
        <f t="shared" ca="1" si="443"/>
        <v>Sin Garantia</v>
      </c>
      <c r="U4064" t="str">
        <f t="shared" ca="1" si="444"/>
        <v>Sin deuda</v>
      </c>
      <c r="V4064" t="str">
        <f t="shared" ca="1" si="445"/>
        <v/>
      </c>
      <c r="W4064" t="str">
        <f t="shared" ca="1" si="446"/>
        <v>Bajo Riesgo</v>
      </c>
      <c r="X4064">
        <v>1000</v>
      </c>
      <c r="Y4064" s="2">
        <f ca="1">IF(H4064="Propia",RANDBETWEEN(1000,5000),RANDBETWEEN(0,999))</f>
        <v>2757</v>
      </c>
      <c r="Z4064" s="2">
        <f ca="1">IF(T4064="Con Garantia",RANDBETWEEN(1000,5000),RANDBETWEEN(0,999))</f>
        <v>1</v>
      </c>
      <c r="AA4064" s="2">
        <f ca="1">IF(U4064="Sin deuda",RANDBETWEEN(1000,5000),RANDBETWEEN(0,999))</f>
        <v>2061</v>
      </c>
      <c r="AB4064" s="4">
        <f ca="1">IF(Q4064="Si Trabaja",RANDBETWEEN(1000,5000),RANDBETWEEN(0,999))</f>
        <v>1159</v>
      </c>
      <c r="AC4064" s="4">
        <f ca="1">IF(AND(F4064&gt;17,F4064&lt;71),RANDBETWEEN(1000,5000),RANDBETWEEN(0,999))</f>
        <v>1116</v>
      </c>
      <c r="AD4064" s="4">
        <f ca="1">IF(AND(AB4064&gt;=0.5,(K4064-X4064)&gt;1000),RANDBETWEEN(1000,5000),RANDBETWEEN(0,999))</f>
        <v>2833</v>
      </c>
      <c r="AE4064" s="4">
        <f ca="1">IF(OR(V4064="",V4064="Puntual"),RANDBETWEEN(1000,5000),RANDBETWEEN(0,999))</f>
        <v>4442</v>
      </c>
      <c r="AF4064" s="4">
        <f ca="1">IF(OR(W4064="Bajo Riesgo",AE4064&gt;=1000),RANDBETWEEN(1000,5000),RANDBETWEEN(0,999))</f>
        <v>3450</v>
      </c>
      <c r="AG4064">
        <f t="shared" ca="1" si="447"/>
        <v>1</v>
      </c>
    </row>
    <row r="4065" spans="1:33" customFormat="1" x14ac:dyDescent="0.25">
      <c r="A4065">
        <v>70889374</v>
      </c>
      <c r="B4065" t="s">
        <v>10484</v>
      </c>
      <c r="C4065" t="s">
        <v>10485</v>
      </c>
      <c r="D4065">
        <v>984814933</v>
      </c>
      <c r="E4065" t="s">
        <v>10486</v>
      </c>
      <c r="F4065">
        <v>25</v>
      </c>
      <c r="G4065" t="s">
        <v>42</v>
      </c>
      <c r="H4065" t="str">
        <f t="shared" ca="1" si="441"/>
        <v>Propia</v>
      </c>
      <c r="I4065" t="s">
        <v>32</v>
      </c>
      <c r="J4065" t="s">
        <v>33</v>
      </c>
      <c r="K4065">
        <f t="shared" ca="1" si="442"/>
        <v>7520</v>
      </c>
      <c r="L4065" t="s">
        <v>53</v>
      </c>
      <c r="M4065" t="s">
        <v>13817</v>
      </c>
      <c r="N4065">
        <v>10</v>
      </c>
      <c r="O4065" t="s">
        <v>14657</v>
      </c>
      <c r="P4065" t="s">
        <v>14666</v>
      </c>
      <c r="Q4065" t="s">
        <v>14659</v>
      </c>
      <c r="R4065" s="1">
        <v>42815</v>
      </c>
      <c r="S4065" t="s">
        <v>34</v>
      </c>
      <c r="T4065" t="str">
        <f t="shared" ca="1" si="443"/>
        <v>Sin Garantia</v>
      </c>
      <c r="U4065" t="str">
        <f t="shared" ca="1" si="444"/>
        <v>Con deuda</v>
      </c>
      <c r="V4065" t="str">
        <f t="shared" ca="1" si="445"/>
        <v>Puntual</v>
      </c>
      <c r="W4065" t="str">
        <f t="shared" ca="1" si="446"/>
        <v>Bajo Riesgo</v>
      </c>
      <c r="X4065">
        <v>1000</v>
      </c>
      <c r="Y4065" s="2">
        <f ca="1">IF(H4065="Propia",RANDBETWEEN(1000,5000),RANDBETWEEN(0,999))</f>
        <v>4008</v>
      </c>
      <c r="Z4065" s="2">
        <f ca="1">IF(T4065="Con Garantia",RANDBETWEEN(1000,5000),RANDBETWEEN(0,999))</f>
        <v>94</v>
      </c>
      <c r="AA4065" s="2">
        <f ca="1">IF(U4065="Sin deuda",RANDBETWEEN(1000,5000),RANDBETWEEN(0,999))</f>
        <v>97</v>
      </c>
      <c r="AB4065" s="4">
        <f ca="1">IF(Q4065="Si Trabaja",RANDBETWEEN(1000,5000),RANDBETWEEN(0,999))</f>
        <v>1791</v>
      </c>
      <c r="AC4065" s="4">
        <f ca="1">IF(AND(F4065&gt;17,F4065&lt;71),RANDBETWEEN(1000,5000),RANDBETWEEN(0,999))</f>
        <v>4575</v>
      </c>
      <c r="AD4065" s="4">
        <f ca="1">IF(AND(AB4065&gt;=0.5,(K4065-X4065)&gt;1000),RANDBETWEEN(1000,5000),RANDBETWEEN(0,999))</f>
        <v>3287</v>
      </c>
      <c r="AE4065" s="4">
        <f ca="1">IF(OR(V4065="",V4065="Puntual"),RANDBETWEEN(1000,5000),RANDBETWEEN(0,999))</f>
        <v>4184</v>
      </c>
      <c r="AF4065" s="4">
        <f ca="1">IF(OR(W4065="Bajo Riesgo",AE4065&gt;=1000),RANDBETWEEN(1000,5000),RANDBETWEEN(0,999))</f>
        <v>3023</v>
      </c>
      <c r="AG4065">
        <f t="shared" ca="1" si="447"/>
        <v>1</v>
      </c>
    </row>
    <row r="4066" spans="1:33" customFormat="1" x14ac:dyDescent="0.25">
      <c r="A4066">
        <v>71527479</v>
      </c>
      <c r="B4066" t="s">
        <v>10487</v>
      </c>
      <c r="C4066" t="s">
        <v>10488</v>
      </c>
      <c r="D4066">
        <v>916336189</v>
      </c>
      <c r="E4066" t="s">
        <v>7150</v>
      </c>
      <c r="F4066">
        <v>25</v>
      </c>
      <c r="G4066" t="s">
        <v>42</v>
      </c>
      <c r="H4066" t="str">
        <f t="shared" ca="1" si="441"/>
        <v>Propia</v>
      </c>
      <c r="I4066" t="s">
        <v>44</v>
      </c>
      <c r="J4066" t="s">
        <v>33</v>
      </c>
      <c r="K4066">
        <f t="shared" ca="1" si="442"/>
        <v>6504</v>
      </c>
      <c r="L4066" t="s">
        <v>195</v>
      </c>
      <c r="M4066" t="s">
        <v>14661</v>
      </c>
      <c r="N4066" t="s">
        <v>14661</v>
      </c>
      <c r="O4066" t="s">
        <v>14661</v>
      </c>
      <c r="P4066" t="s">
        <v>14661</v>
      </c>
      <c r="Q4066" t="s">
        <v>14662</v>
      </c>
      <c r="R4066" s="1">
        <v>43051</v>
      </c>
      <c r="S4066" t="s">
        <v>755</v>
      </c>
      <c r="T4066" t="str">
        <f t="shared" ca="1" si="443"/>
        <v>Con Garantia</v>
      </c>
      <c r="U4066" t="str">
        <f t="shared" ca="1" si="444"/>
        <v>Con deuda</v>
      </c>
      <c r="V4066" t="str">
        <f t="shared" ca="1" si="445"/>
        <v>Puntual</v>
      </c>
      <c r="W4066" t="str">
        <f t="shared" ca="1" si="446"/>
        <v>Bajo Riesgo</v>
      </c>
      <c r="X4066">
        <v>1000</v>
      </c>
      <c r="Y4066" s="2">
        <f ca="1">IF(H4066="Propia",RANDBETWEEN(1000,5000),RANDBETWEEN(0,999))</f>
        <v>4510</v>
      </c>
      <c r="Z4066" s="2">
        <f ca="1">IF(T4066="Con Garantia",RANDBETWEEN(1000,5000),RANDBETWEEN(0,999))</f>
        <v>2632</v>
      </c>
      <c r="AA4066" s="2">
        <f ca="1">IF(U4066="Sin deuda",RANDBETWEEN(1000,5000),RANDBETWEEN(0,999))</f>
        <v>154</v>
      </c>
      <c r="AB4066" s="4">
        <f ca="1">IF(Q4066="Si Trabaja",RANDBETWEEN(1000,5000),RANDBETWEEN(0,999))</f>
        <v>432</v>
      </c>
      <c r="AC4066" s="4">
        <f ca="1">IF(AND(F4066&gt;17,F4066&lt;71),RANDBETWEEN(1000,5000),RANDBETWEEN(0,999))</f>
        <v>1788</v>
      </c>
      <c r="AD4066" s="4">
        <f ca="1">IF(AND(AB4066&gt;=0.5,(K4066-X4066)&gt;1000),RANDBETWEEN(1000,5000),RANDBETWEEN(0,999))</f>
        <v>3202</v>
      </c>
      <c r="AE4066" s="4">
        <f ca="1">IF(OR(V4066="",V4066="Puntual"),RANDBETWEEN(1000,5000),RANDBETWEEN(0,999))</f>
        <v>2934</v>
      </c>
      <c r="AF4066" s="4">
        <f ca="1">IF(OR(W4066="Bajo Riesgo",AE4066&gt;=1000),RANDBETWEEN(1000,5000),RANDBETWEEN(0,999))</f>
        <v>1493</v>
      </c>
      <c r="AG4066">
        <f t="shared" ca="1" si="447"/>
        <v>0</v>
      </c>
    </row>
    <row r="4067" spans="1:33" customFormat="1" x14ac:dyDescent="0.25">
      <c r="A4067">
        <v>45417612</v>
      </c>
      <c r="B4067" t="s">
        <v>10489</v>
      </c>
      <c r="C4067" t="s">
        <v>1639</v>
      </c>
      <c r="D4067">
        <v>924122195</v>
      </c>
      <c r="E4067" t="s">
        <v>10490</v>
      </c>
      <c r="F4067">
        <v>40</v>
      </c>
      <c r="G4067" t="s">
        <v>42</v>
      </c>
      <c r="H4067" t="str">
        <f t="shared" ca="1" si="441"/>
        <v>Alquilada</v>
      </c>
      <c r="I4067" t="s">
        <v>79</v>
      </c>
      <c r="J4067" t="s">
        <v>33</v>
      </c>
      <c r="K4067">
        <f t="shared" ca="1" si="442"/>
        <v>6617</v>
      </c>
      <c r="L4067" t="s">
        <v>43</v>
      </c>
      <c r="M4067" t="s">
        <v>14661</v>
      </c>
      <c r="N4067" t="s">
        <v>14661</v>
      </c>
      <c r="O4067" t="s">
        <v>14661</v>
      </c>
      <c r="P4067" t="s">
        <v>14661</v>
      </c>
      <c r="Q4067" t="s">
        <v>14662</v>
      </c>
      <c r="R4067" s="1">
        <v>43040</v>
      </c>
      <c r="S4067" t="s">
        <v>755</v>
      </c>
      <c r="T4067" t="str">
        <f t="shared" ca="1" si="443"/>
        <v>Sin Garantia</v>
      </c>
      <c r="U4067" t="str">
        <f t="shared" ca="1" si="444"/>
        <v>Con deuda</v>
      </c>
      <c r="V4067" t="str">
        <f t="shared" ca="1" si="445"/>
        <v>Moroso</v>
      </c>
      <c r="W4067" t="str">
        <f t="shared" ca="1" si="446"/>
        <v>Alto Riesgo</v>
      </c>
      <c r="X4067">
        <v>1000</v>
      </c>
      <c r="Y4067" s="2">
        <f ca="1">IF(H4067="Propia",RANDBETWEEN(1000,5000),RANDBETWEEN(0,999))</f>
        <v>436</v>
      </c>
      <c r="Z4067" s="2">
        <f ca="1">IF(T4067="Con Garantia",RANDBETWEEN(1000,5000),RANDBETWEEN(0,999))</f>
        <v>728</v>
      </c>
      <c r="AA4067" s="2">
        <f ca="1">IF(U4067="Sin deuda",RANDBETWEEN(1000,5000),RANDBETWEEN(0,999))</f>
        <v>896</v>
      </c>
      <c r="AB4067" s="4">
        <f ca="1">IF(Q4067="Si Trabaja",RANDBETWEEN(1000,5000),RANDBETWEEN(0,999))</f>
        <v>319</v>
      </c>
      <c r="AC4067" s="4">
        <f ca="1">IF(AND(F4067&gt;17,F4067&lt;71),RANDBETWEEN(1000,5000),RANDBETWEEN(0,999))</f>
        <v>3459</v>
      </c>
      <c r="AD4067" s="4">
        <f ca="1">IF(AND(AB4067&gt;=0.5,(K4067-X4067)&gt;1000),RANDBETWEEN(1000,5000),RANDBETWEEN(0,999))</f>
        <v>1339</v>
      </c>
      <c r="AE4067" s="4">
        <f ca="1">IF(OR(V4067="",V4067="Puntual"),RANDBETWEEN(1000,5000),RANDBETWEEN(0,999))</f>
        <v>486</v>
      </c>
      <c r="AF4067" s="4">
        <f ca="1">IF(OR(W4067="Bajo Riesgo",AE4067&gt;=1000),RANDBETWEEN(1000,5000),RANDBETWEEN(0,999))</f>
        <v>157</v>
      </c>
      <c r="AG4067">
        <f t="shared" ca="1" si="447"/>
        <v>0</v>
      </c>
    </row>
    <row r="4068" spans="1:33" customFormat="1" x14ac:dyDescent="0.25">
      <c r="A4068">
        <v>75794938</v>
      </c>
      <c r="B4068" t="s">
        <v>7077</v>
      </c>
      <c r="C4068" t="s">
        <v>10491</v>
      </c>
      <c r="D4068">
        <v>519834713</v>
      </c>
      <c r="E4068" t="s">
        <v>7079</v>
      </c>
      <c r="F4068">
        <v>22</v>
      </c>
      <c r="G4068" t="s">
        <v>30</v>
      </c>
      <c r="H4068" t="str">
        <f t="shared" ca="1" si="441"/>
        <v>Propia</v>
      </c>
      <c r="I4068" t="s">
        <v>44</v>
      </c>
      <c r="J4068" t="s">
        <v>33</v>
      </c>
      <c r="K4068">
        <f t="shared" ca="1" si="442"/>
        <v>5887</v>
      </c>
      <c r="L4068" t="s">
        <v>243</v>
      </c>
      <c r="M4068" t="s">
        <v>13023</v>
      </c>
      <c r="N4068">
        <v>6</v>
      </c>
      <c r="O4068" t="s">
        <v>14657</v>
      </c>
      <c r="P4068" t="s">
        <v>14669</v>
      </c>
      <c r="Q4068" t="s">
        <v>14659</v>
      </c>
      <c r="R4068" s="1">
        <v>42789</v>
      </c>
      <c r="S4068" t="s">
        <v>755</v>
      </c>
      <c r="T4068" t="str">
        <f t="shared" ca="1" si="443"/>
        <v>Con Garantia</v>
      </c>
      <c r="U4068" t="str">
        <f t="shared" ca="1" si="444"/>
        <v>Sin deuda</v>
      </c>
      <c r="V4068" t="str">
        <f t="shared" ca="1" si="445"/>
        <v/>
      </c>
      <c r="W4068" t="str">
        <f t="shared" ca="1" si="446"/>
        <v>Bajo Riesgo</v>
      </c>
      <c r="X4068">
        <v>1000</v>
      </c>
      <c r="Y4068" s="2">
        <f ca="1">IF(H4068="Propia",RANDBETWEEN(1000,5000),RANDBETWEEN(0,999))</f>
        <v>2624</v>
      </c>
      <c r="Z4068" s="2">
        <f ca="1">IF(T4068="Con Garantia",RANDBETWEEN(1000,5000),RANDBETWEEN(0,999))</f>
        <v>1549</v>
      </c>
      <c r="AA4068" s="2">
        <f ca="1">IF(U4068="Sin deuda",RANDBETWEEN(1000,5000),RANDBETWEEN(0,999))</f>
        <v>4124</v>
      </c>
      <c r="AB4068" s="4">
        <f ca="1">IF(Q4068="Si Trabaja",RANDBETWEEN(1000,5000),RANDBETWEEN(0,999))</f>
        <v>2294</v>
      </c>
      <c r="AC4068" s="4">
        <f ca="1">IF(AND(F4068&gt;17,F4068&lt;71),RANDBETWEEN(1000,5000),RANDBETWEEN(0,999))</f>
        <v>2217</v>
      </c>
      <c r="AD4068" s="4">
        <f ca="1">IF(AND(AB4068&gt;=0.5,(K4068-X4068)&gt;1000),RANDBETWEEN(1000,5000),RANDBETWEEN(0,999))</f>
        <v>3643</v>
      </c>
      <c r="AE4068" s="4">
        <f ca="1">IF(OR(V4068="",V4068="Puntual"),RANDBETWEEN(1000,5000),RANDBETWEEN(0,999))</f>
        <v>1841</v>
      </c>
      <c r="AF4068" s="4">
        <f ca="1">IF(OR(W4068="Bajo Riesgo",AE4068&gt;=1000),RANDBETWEEN(1000,5000),RANDBETWEEN(0,999))</f>
        <v>3524</v>
      </c>
      <c r="AG4068">
        <f t="shared" ca="1" si="447"/>
        <v>1</v>
      </c>
    </row>
    <row r="4069" spans="1:33" customFormat="1" x14ac:dyDescent="0.25">
      <c r="A4069">
        <v>45312711</v>
      </c>
      <c r="B4069" t="s">
        <v>10492</v>
      </c>
      <c r="C4069" t="s">
        <v>10493</v>
      </c>
      <c r="D4069">
        <v>957867402</v>
      </c>
      <c r="E4069" t="s">
        <v>10494</v>
      </c>
      <c r="F4069">
        <v>69</v>
      </c>
      <c r="G4069" t="s">
        <v>30</v>
      </c>
      <c r="H4069" t="str">
        <f t="shared" ca="1" si="441"/>
        <v>Propia</v>
      </c>
      <c r="I4069" t="s">
        <v>44</v>
      </c>
      <c r="J4069" t="s">
        <v>33</v>
      </c>
      <c r="K4069">
        <f t="shared" ca="1" si="442"/>
        <v>5057</v>
      </c>
      <c r="L4069" t="s">
        <v>243</v>
      </c>
      <c r="M4069" t="s">
        <v>14661</v>
      </c>
      <c r="N4069" t="s">
        <v>14661</v>
      </c>
      <c r="O4069" t="s">
        <v>14661</v>
      </c>
      <c r="P4069" t="s">
        <v>14661</v>
      </c>
      <c r="Q4069" t="s">
        <v>14662</v>
      </c>
      <c r="R4069" s="1">
        <v>42830</v>
      </c>
      <c r="S4069" t="s">
        <v>755</v>
      </c>
      <c r="T4069" t="str">
        <f t="shared" ca="1" si="443"/>
        <v>Con Garantia</v>
      </c>
      <c r="U4069" t="str">
        <f t="shared" ca="1" si="444"/>
        <v>Con deuda</v>
      </c>
      <c r="V4069" t="str">
        <f t="shared" ca="1" si="445"/>
        <v>Puntual</v>
      </c>
      <c r="W4069" t="str">
        <f t="shared" ca="1" si="446"/>
        <v>Bajo Riesgo</v>
      </c>
      <c r="X4069">
        <v>1000</v>
      </c>
      <c r="Y4069" s="2">
        <f ca="1">IF(H4069="Propia",RANDBETWEEN(1000,5000),RANDBETWEEN(0,999))</f>
        <v>4974</v>
      </c>
      <c r="Z4069" s="2">
        <f ca="1">IF(T4069="Con Garantia",RANDBETWEEN(1000,5000),RANDBETWEEN(0,999))</f>
        <v>2448</v>
      </c>
      <c r="AA4069" s="2">
        <f ca="1">IF(U4069="Sin deuda",RANDBETWEEN(1000,5000),RANDBETWEEN(0,999))</f>
        <v>898</v>
      </c>
      <c r="AB4069" s="4">
        <f ca="1">IF(Q4069="Si Trabaja",RANDBETWEEN(1000,5000),RANDBETWEEN(0,999))</f>
        <v>882</v>
      </c>
      <c r="AC4069" s="4">
        <f ca="1">IF(AND(F4069&gt;17,F4069&lt;71),RANDBETWEEN(1000,5000),RANDBETWEEN(0,999))</f>
        <v>4719</v>
      </c>
      <c r="AD4069" s="4">
        <f ca="1">IF(AND(AB4069&gt;=0.5,(K4069-X4069)&gt;1000),RANDBETWEEN(1000,5000),RANDBETWEEN(0,999))</f>
        <v>3710</v>
      </c>
      <c r="AE4069" s="4">
        <f ca="1">IF(OR(V4069="",V4069="Puntual"),RANDBETWEEN(1000,5000),RANDBETWEEN(0,999))</f>
        <v>2199</v>
      </c>
      <c r="AF4069" s="4">
        <f ca="1">IF(OR(W4069="Bajo Riesgo",AE4069&gt;=1000),RANDBETWEEN(1000,5000),RANDBETWEEN(0,999))</f>
        <v>2077</v>
      </c>
      <c r="AG4069">
        <f t="shared" ca="1" si="447"/>
        <v>0</v>
      </c>
    </row>
    <row r="4070" spans="1:33" customFormat="1" x14ac:dyDescent="0.25">
      <c r="A4070">
        <v>42997130</v>
      </c>
      <c r="B4070" t="s">
        <v>10495</v>
      </c>
      <c r="C4070" t="s">
        <v>10496</v>
      </c>
      <c r="D4070">
        <v>964644262</v>
      </c>
      <c r="E4070" t="s">
        <v>10497</v>
      </c>
      <c r="F4070">
        <v>47</v>
      </c>
      <c r="G4070" t="s">
        <v>42</v>
      </c>
      <c r="H4070" t="str">
        <f t="shared" ca="1" si="441"/>
        <v>Propia</v>
      </c>
      <c r="I4070" t="s">
        <v>32</v>
      </c>
      <c r="J4070" t="s">
        <v>33</v>
      </c>
      <c r="K4070">
        <f t="shared" ca="1" si="442"/>
        <v>5430</v>
      </c>
      <c r="L4070" t="s">
        <v>43</v>
      </c>
      <c r="M4070" t="s">
        <v>14661</v>
      </c>
      <c r="N4070" t="s">
        <v>14661</v>
      </c>
      <c r="O4070" t="s">
        <v>14661</v>
      </c>
      <c r="P4070" t="s">
        <v>14661</v>
      </c>
      <c r="Q4070" t="s">
        <v>14662</v>
      </c>
      <c r="R4070" s="1">
        <v>42969</v>
      </c>
      <c r="S4070" t="s">
        <v>755</v>
      </c>
      <c r="T4070" t="str">
        <f t="shared" ca="1" si="443"/>
        <v>Con Garantia</v>
      </c>
      <c r="U4070" t="str">
        <f t="shared" ca="1" si="444"/>
        <v>Con deuda</v>
      </c>
      <c r="V4070" t="str">
        <f t="shared" ca="1" si="445"/>
        <v>Puntual</v>
      </c>
      <c r="W4070" t="str">
        <f t="shared" ca="1" si="446"/>
        <v>Bajo Riesgo</v>
      </c>
      <c r="X4070">
        <v>1000</v>
      </c>
      <c r="Y4070" s="2">
        <f ca="1">IF(H4070="Propia",RANDBETWEEN(1000,5000),RANDBETWEEN(0,999))</f>
        <v>4721</v>
      </c>
      <c r="Z4070" s="2">
        <f ca="1">IF(T4070="Con Garantia",RANDBETWEEN(1000,5000),RANDBETWEEN(0,999))</f>
        <v>3514</v>
      </c>
      <c r="AA4070" s="2">
        <f ca="1">IF(U4070="Sin deuda",RANDBETWEEN(1000,5000),RANDBETWEEN(0,999))</f>
        <v>176</v>
      </c>
      <c r="AB4070" s="4">
        <f ca="1">IF(Q4070="Si Trabaja",RANDBETWEEN(1000,5000),RANDBETWEEN(0,999))</f>
        <v>89</v>
      </c>
      <c r="AC4070" s="4">
        <f ca="1">IF(AND(F4070&gt;17,F4070&lt;71),RANDBETWEEN(1000,5000),RANDBETWEEN(0,999))</f>
        <v>2833</v>
      </c>
      <c r="AD4070" s="4">
        <f ca="1">IF(AND(AB4070&gt;=0.5,(K4070-X4070)&gt;1000),RANDBETWEEN(1000,5000),RANDBETWEEN(0,999))</f>
        <v>3717</v>
      </c>
      <c r="AE4070" s="4">
        <f ca="1">IF(OR(V4070="",V4070="Puntual"),RANDBETWEEN(1000,5000),RANDBETWEEN(0,999))</f>
        <v>2114</v>
      </c>
      <c r="AF4070" s="4">
        <f ca="1">IF(OR(W4070="Bajo Riesgo",AE4070&gt;=1000),RANDBETWEEN(1000,5000),RANDBETWEEN(0,999))</f>
        <v>4185</v>
      </c>
      <c r="AG4070">
        <f t="shared" ca="1" si="447"/>
        <v>0</v>
      </c>
    </row>
    <row r="4071" spans="1:33" customFormat="1" x14ac:dyDescent="0.25">
      <c r="A4071">
        <v>76324781</v>
      </c>
      <c r="B4071" t="s">
        <v>10498</v>
      </c>
      <c r="C4071" t="s">
        <v>10499</v>
      </c>
      <c r="D4071">
        <v>910627861</v>
      </c>
      <c r="E4071" t="s">
        <v>10500</v>
      </c>
      <c r="F4071">
        <v>60</v>
      </c>
      <c r="G4071" t="s">
        <v>42</v>
      </c>
      <c r="H4071" t="str">
        <f t="shared" ca="1" si="441"/>
        <v>Alquilada</v>
      </c>
      <c r="I4071" t="s">
        <v>49</v>
      </c>
      <c r="J4071" t="s">
        <v>33</v>
      </c>
      <c r="K4071">
        <f t="shared" ca="1" si="442"/>
        <v>5502</v>
      </c>
      <c r="L4071" t="s">
        <v>31</v>
      </c>
      <c r="M4071" t="s">
        <v>12778</v>
      </c>
      <c r="N4071">
        <v>6</v>
      </c>
      <c r="O4071" t="s">
        <v>14663</v>
      </c>
      <c r="P4071" t="s">
        <v>14670</v>
      </c>
      <c r="Q4071" t="s">
        <v>14659</v>
      </c>
      <c r="R4071" s="1">
        <v>43077</v>
      </c>
      <c r="S4071" t="s">
        <v>34</v>
      </c>
      <c r="T4071" t="str">
        <f t="shared" ca="1" si="443"/>
        <v>Sin Garantia</v>
      </c>
      <c r="U4071" t="str">
        <f t="shared" ca="1" si="444"/>
        <v>Sin deuda</v>
      </c>
      <c r="V4071" t="str">
        <f t="shared" ca="1" si="445"/>
        <v/>
      </c>
      <c r="W4071" t="str">
        <f t="shared" ca="1" si="446"/>
        <v>Bajo Riesgo</v>
      </c>
      <c r="X4071">
        <v>1000</v>
      </c>
      <c r="Y4071" s="2">
        <f ca="1">IF(H4071="Propia",RANDBETWEEN(1000,5000),RANDBETWEEN(0,999))</f>
        <v>216</v>
      </c>
      <c r="Z4071" s="2">
        <f ca="1">IF(T4071="Con Garantia",RANDBETWEEN(1000,5000),RANDBETWEEN(0,999))</f>
        <v>378</v>
      </c>
      <c r="AA4071" s="2">
        <f ca="1">IF(U4071="Sin deuda",RANDBETWEEN(1000,5000),RANDBETWEEN(0,999))</f>
        <v>4249</v>
      </c>
      <c r="AB4071" s="4">
        <f ca="1">IF(Q4071="Si Trabaja",RANDBETWEEN(1000,5000),RANDBETWEEN(0,999))</f>
        <v>3907</v>
      </c>
      <c r="AC4071" s="4">
        <f ca="1">IF(AND(F4071&gt;17,F4071&lt;71),RANDBETWEEN(1000,5000),RANDBETWEEN(0,999))</f>
        <v>1012</v>
      </c>
      <c r="AD4071" s="4">
        <f ca="1">IF(AND(AB4071&gt;=0.5,(K4071-X4071)&gt;1000),RANDBETWEEN(1000,5000),RANDBETWEEN(0,999))</f>
        <v>4013</v>
      </c>
      <c r="AE4071" s="4">
        <f ca="1">IF(OR(V4071="",V4071="Puntual"),RANDBETWEEN(1000,5000),RANDBETWEEN(0,999))</f>
        <v>2423</v>
      </c>
      <c r="AF4071" s="4">
        <f ca="1">IF(OR(W4071="Bajo Riesgo",AE4071&gt;=1000),RANDBETWEEN(1000,5000),RANDBETWEEN(0,999))</f>
        <v>1238</v>
      </c>
      <c r="AG4071">
        <f t="shared" ca="1" si="447"/>
        <v>1</v>
      </c>
    </row>
    <row r="4072" spans="1:33" customFormat="1" x14ac:dyDescent="0.25">
      <c r="A4072">
        <v>25748363</v>
      </c>
      <c r="B4072" t="s">
        <v>10501</v>
      </c>
      <c r="C4072" t="s">
        <v>10502</v>
      </c>
      <c r="D4072">
        <v>519417143</v>
      </c>
      <c r="E4072" t="s">
        <v>10503</v>
      </c>
      <c r="F4072">
        <v>56</v>
      </c>
      <c r="G4072" t="s">
        <v>30</v>
      </c>
      <c r="H4072" t="str">
        <f t="shared" ca="1" si="441"/>
        <v>Alquilada</v>
      </c>
      <c r="I4072" t="s">
        <v>49</v>
      </c>
      <c r="J4072" t="s">
        <v>33</v>
      </c>
      <c r="K4072">
        <f t="shared" ca="1" si="442"/>
        <v>6812</v>
      </c>
      <c r="L4072" t="s">
        <v>121</v>
      </c>
      <c r="M4072" t="s">
        <v>14661</v>
      </c>
      <c r="N4072" t="s">
        <v>14661</v>
      </c>
      <c r="O4072" t="s">
        <v>14661</v>
      </c>
      <c r="P4072" t="s">
        <v>14661</v>
      </c>
      <c r="Q4072" t="s">
        <v>14662</v>
      </c>
      <c r="R4072" s="1">
        <v>42805</v>
      </c>
      <c r="S4072" t="s">
        <v>34</v>
      </c>
      <c r="T4072" t="str">
        <f t="shared" ca="1" si="443"/>
        <v>Con Garantia</v>
      </c>
      <c r="U4072" t="str">
        <f t="shared" ca="1" si="444"/>
        <v>Sin deuda</v>
      </c>
      <c r="V4072" t="str">
        <f t="shared" ca="1" si="445"/>
        <v/>
      </c>
      <c r="W4072" t="str">
        <f t="shared" ca="1" si="446"/>
        <v>Bajo Riesgo</v>
      </c>
      <c r="X4072">
        <v>1000</v>
      </c>
      <c r="Y4072" s="2">
        <f ca="1">IF(H4072="Propia",RANDBETWEEN(1000,5000),RANDBETWEEN(0,999))</f>
        <v>309</v>
      </c>
      <c r="Z4072" s="2">
        <f ca="1">IF(T4072="Con Garantia",RANDBETWEEN(1000,5000),RANDBETWEEN(0,999))</f>
        <v>2952</v>
      </c>
      <c r="AA4072" s="2">
        <f ca="1">IF(U4072="Sin deuda",RANDBETWEEN(1000,5000),RANDBETWEEN(0,999))</f>
        <v>3915</v>
      </c>
      <c r="AB4072" s="4">
        <f ca="1">IF(Q4072="Si Trabaja",RANDBETWEEN(1000,5000),RANDBETWEEN(0,999))</f>
        <v>162</v>
      </c>
      <c r="AC4072" s="4">
        <f ca="1">IF(AND(F4072&gt;17,F4072&lt;71),RANDBETWEEN(1000,5000),RANDBETWEEN(0,999))</f>
        <v>2458</v>
      </c>
      <c r="AD4072" s="4">
        <f ca="1">IF(AND(AB4072&gt;=0.5,(K4072-X4072)&gt;1000),RANDBETWEEN(1000,5000),RANDBETWEEN(0,999))</f>
        <v>3181</v>
      </c>
      <c r="AE4072" s="4">
        <f ca="1">IF(OR(V4072="",V4072="Puntual"),RANDBETWEEN(1000,5000),RANDBETWEEN(0,999))</f>
        <v>1101</v>
      </c>
      <c r="AF4072" s="4">
        <f ca="1">IF(OR(W4072="Bajo Riesgo",AE4072&gt;=1000),RANDBETWEEN(1000,5000),RANDBETWEEN(0,999))</f>
        <v>3246</v>
      </c>
      <c r="AG4072">
        <f t="shared" ca="1" si="447"/>
        <v>0</v>
      </c>
    </row>
    <row r="4073" spans="1:33" customFormat="1" x14ac:dyDescent="0.25">
      <c r="A4073">
        <v>71996443</v>
      </c>
      <c r="B4073" t="s">
        <v>10504</v>
      </c>
      <c r="C4073" t="s">
        <v>10505</v>
      </c>
      <c r="D4073">
        <v>960761397</v>
      </c>
      <c r="E4073" t="s">
        <v>10506</v>
      </c>
      <c r="F4073">
        <v>25</v>
      </c>
      <c r="G4073" t="s">
        <v>42</v>
      </c>
      <c r="H4073" t="str">
        <f t="shared" ca="1" si="441"/>
        <v>Alquilada</v>
      </c>
      <c r="I4073" t="s">
        <v>49</v>
      </c>
      <c r="J4073" t="s">
        <v>33</v>
      </c>
      <c r="K4073">
        <f t="shared" ca="1" si="442"/>
        <v>5832</v>
      </c>
      <c r="L4073" t="s">
        <v>131</v>
      </c>
      <c r="M4073" t="s">
        <v>13319</v>
      </c>
      <c r="N4073">
        <v>1</v>
      </c>
      <c r="O4073" t="s">
        <v>14663</v>
      </c>
      <c r="P4073" t="s">
        <v>14670</v>
      </c>
      <c r="Q4073" t="s">
        <v>14659</v>
      </c>
      <c r="R4073" s="1">
        <v>42865</v>
      </c>
      <c r="S4073" t="s">
        <v>34</v>
      </c>
      <c r="T4073" t="str">
        <f t="shared" ca="1" si="443"/>
        <v>Con Garantia</v>
      </c>
      <c r="U4073" t="str">
        <f t="shared" ca="1" si="444"/>
        <v>Con deuda</v>
      </c>
      <c r="V4073" t="str">
        <f t="shared" ca="1" si="445"/>
        <v>Moroso</v>
      </c>
      <c r="W4073" t="str">
        <f t="shared" ca="1" si="446"/>
        <v>Alto Riesgo</v>
      </c>
      <c r="X4073">
        <v>1000</v>
      </c>
      <c r="Y4073" s="2">
        <f ca="1">IF(H4073="Propia",RANDBETWEEN(1000,5000),RANDBETWEEN(0,999))</f>
        <v>738</v>
      </c>
      <c r="Z4073" s="2">
        <f ca="1">IF(T4073="Con Garantia",RANDBETWEEN(1000,5000),RANDBETWEEN(0,999))</f>
        <v>4833</v>
      </c>
      <c r="AA4073" s="2">
        <f ca="1">IF(U4073="Sin deuda",RANDBETWEEN(1000,5000),RANDBETWEEN(0,999))</f>
        <v>857</v>
      </c>
      <c r="AB4073" s="4">
        <f ca="1">IF(Q4073="Si Trabaja",RANDBETWEEN(1000,5000),RANDBETWEEN(0,999))</f>
        <v>2434</v>
      </c>
      <c r="AC4073" s="4">
        <f ca="1">IF(AND(F4073&gt;17,F4073&lt;71),RANDBETWEEN(1000,5000),RANDBETWEEN(0,999))</f>
        <v>3393</v>
      </c>
      <c r="AD4073" s="4">
        <f ca="1">IF(AND(AB4073&gt;=0.5,(K4073-X4073)&gt;1000),RANDBETWEEN(1000,5000),RANDBETWEEN(0,999))</f>
        <v>3981</v>
      </c>
      <c r="AE4073" s="4">
        <f ca="1">IF(OR(V4073="",V4073="Puntual"),RANDBETWEEN(1000,5000),RANDBETWEEN(0,999))</f>
        <v>216</v>
      </c>
      <c r="AF4073" s="4">
        <f ca="1">IF(OR(W4073="Bajo Riesgo",AE4073&gt;=1000),RANDBETWEEN(1000,5000),RANDBETWEEN(0,999))</f>
        <v>978</v>
      </c>
      <c r="AG4073">
        <f t="shared" ca="1" si="447"/>
        <v>0</v>
      </c>
    </row>
    <row r="4074" spans="1:33" customFormat="1" x14ac:dyDescent="0.25">
      <c r="A4074">
        <v>70306394</v>
      </c>
      <c r="B4074" t="s">
        <v>10507</v>
      </c>
      <c r="C4074" t="s">
        <v>10508</v>
      </c>
      <c r="D4074">
        <v>916211674</v>
      </c>
      <c r="E4074" t="s">
        <v>10509</v>
      </c>
      <c r="F4074">
        <v>39</v>
      </c>
      <c r="G4074" t="s">
        <v>42</v>
      </c>
      <c r="H4074" t="str">
        <f t="shared" ca="1" si="441"/>
        <v>Alquilada</v>
      </c>
      <c r="I4074" t="s">
        <v>49</v>
      </c>
      <c r="J4074" t="s">
        <v>33</v>
      </c>
      <c r="K4074">
        <f t="shared" ca="1" si="442"/>
        <v>5325</v>
      </c>
      <c r="L4074" t="s">
        <v>131</v>
      </c>
      <c r="M4074" t="s">
        <v>12975</v>
      </c>
      <c r="N4074">
        <v>2</v>
      </c>
      <c r="O4074" t="s">
        <v>14657</v>
      </c>
      <c r="P4074" t="s">
        <v>14669</v>
      </c>
      <c r="Q4074" t="s">
        <v>14659</v>
      </c>
      <c r="R4074" s="1">
        <v>42810</v>
      </c>
      <c r="S4074" t="s">
        <v>755</v>
      </c>
      <c r="T4074" t="str">
        <f t="shared" ca="1" si="443"/>
        <v>Sin Garantia</v>
      </c>
      <c r="U4074" t="str">
        <f t="shared" ca="1" si="444"/>
        <v>Con deuda</v>
      </c>
      <c r="V4074" t="str">
        <f t="shared" ca="1" si="445"/>
        <v>Puntual</v>
      </c>
      <c r="W4074" t="str">
        <f t="shared" ca="1" si="446"/>
        <v>Bajo Riesgo</v>
      </c>
      <c r="X4074">
        <v>1000</v>
      </c>
      <c r="Y4074" s="2">
        <f ca="1">IF(H4074="Propia",RANDBETWEEN(1000,5000),RANDBETWEEN(0,999))</f>
        <v>688</v>
      </c>
      <c r="Z4074" s="2">
        <f ca="1">IF(T4074="Con Garantia",RANDBETWEEN(1000,5000),RANDBETWEEN(0,999))</f>
        <v>666</v>
      </c>
      <c r="AA4074" s="2">
        <f ca="1">IF(U4074="Sin deuda",RANDBETWEEN(1000,5000),RANDBETWEEN(0,999))</f>
        <v>630</v>
      </c>
      <c r="AB4074" s="4">
        <f ca="1">IF(Q4074="Si Trabaja",RANDBETWEEN(1000,5000),RANDBETWEEN(0,999))</f>
        <v>4109</v>
      </c>
      <c r="AC4074" s="4">
        <f ca="1">IF(AND(F4074&gt;17,F4074&lt;71),RANDBETWEEN(1000,5000),RANDBETWEEN(0,999))</f>
        <v>4561</v>
      </c>
      <c r="AD4074" s="4">
        <f ca="1">IF(AND(AB4074&gt;=0.5,(K4074-X4074)&gt;1000),RANDBETWEEN(1000,5000),RANDBETWEEN(0,999))</f>
        <v>2421</v>
      </c>
      <c r="AE4074" s="4">
        <f ca="1">IF(OR(V4074="",V4074="Puntual"),RANDBETWEEN(1000,5000),RANDBETWEEN(0,999))</f>
        <v>1684</v>
      </c>
      <c r="AF4074" s="4">
        <f ca="1">IF(OR(W4074="Bajo Riesgo",AE4074&gt;=1000),RANDBETWEEN(1000,5000),RANDBETWEEN(0,999))</f>
        <v>2524</v>
      </c>
      <c r="AG4074">
        <f t="shared" ca="1" si="447"/>
        <v>1</v>
      </c>
    </row>
    <row r="4075" spans="1:33" customFormat="1" x14ac:dyDescent="0.25">
      <c r="A4075">
        <v>48008657</v>
      </c>
      <c r="B4075" t="s">
        <v>10510</v>
      </c>
      <c r="C4075" t="s">
        <v>10511</v>
      </c>
      <c r="D4075">
        <v>924007581</v>
      </c>
      <c r="E4075" t="s">
        <v>10512</v>
      </c>
      <c r="F4075">
        <v>61</v>
      </c>
      <c r="G4075" t="s">
        <v>30</v>
      </c>
      <c r="H4075" t="str">
        <f t="shared" ca="1" si="441"/>
        <v>Alquilada</v>
      </c>
      <c r="I4075" t="s">
        <v>79</v>
      </c>
      <c r="J4075" t="s">
        <v>33</v>
      </c>
      <c r="K4075">
        <f t="shared" ca="1" si="442"/>
        <v>5441</v>
      </c>
      <c r="L4075" t="s">
        <v>53</v>
      </c>
      <c r="M4075" t="s">
        <v>14661</v>
      </c>
      <c r="N4075" t="s">
        <v>14661</v>
      </c>
      <c r="O4075" t="s">
        <v>14661</v>
      </c>
      <c r="P4075" t="s">
        <v>14661</v>
      </c>
      <c r="Q4075" t="s">
        <v>14662</v>
      </c>
      <c r="R4075" s="1">
        <v>42998</v>
      </c>
      <c r="S4075" t="s">
        <v>755</v>
      </c>
      <c r="T4075" t="str">
        <f t="shared" ca="1" si="443"/>
        <v>Sin Garantia</v>
      </c>
      <c r="U4075" t="str">
        <f t="shared" ca="1" si="444"/>
        <v>Sin deuda</v>
      </c>
      <c r="V4075" t="str">
        <f t="shared" ca="1" si="445"/>
        <v/>
      </c>
      <c r="W4075" t="str">
        <f t="shared" ca="1" si="446"/>
        <v>Bajo Riesgo</v>
      </c>
      <c r="X4075">
        <v>1000</v>
      </c>
      <c r="Y4075" s="2">
        <f ca="1">IF(H4075="Propia",RANDBETWEEN(1000,5000),RANDBETWEEN(0,999))</f>
        <v>209</v>
      </c>
      <c r="Z4075" s="2">
        <f ca="1">IF(T4075="Con Garantia",RANDBETWEEN(1000,5000),RANDBETWEEN(0,999))</f>
        <v>804</v>
      </c>
      <c r="AA4075" s="2">
        <f ca="1">IF(U4075="Sin deuda",RANDBETWEEN(1000,5000),RANDBETWEEN(0,999))</f>
        <v>1236</v>
      </c>
      <c r="AB4075" s="4">
        <f ca="1">IF(Q4075="Si Trabaja",RANDBETWEEN(1000,5000),RANDBETWEEN(0,999))</f>
        <v>445</v>
      </c>
      <c r="AC4075" s="4">
        <f ca="1">IF(AND(F4075&gt;17,F4075&lt;71),RANDBETWEEN(1000,5000),RANDBETWEEN(0,999))</f>
        <v>1545</v>
      </c>
      <c r="AD4075" s="4">
        <f ca="1">IF(AND(AB4075&gt;=0.5,(K4075-X4075)&gt;1000),RANDBETWEEN(1000,5000),RANDBETWEEN(0,999))</f>
        <v>4132</v>
      </c>
      <c r="AE4075" s="4">
        <f ca="1">IF(OR(V4075="",V4075="Puntual"),RANDBETWEEN(1000,5000),RANDBETWEEN(0,999))</f>
        <v>1395</v>
      </c>
      <c r="AF4075" s="4">
        <f ca="1">IF(OR(W4075="Bajo Riesgo",AE4075&gt;=1000),RANDBETWEEN(1000,5000),RANDBETWEEN(0,999))</f>
        <v>2083</v>
      </c>
      <c r="AG4075">
        <f t="shared" ca="1" si="447"/>
        <v>0</v>
      </c>
    </row>
    <row r="4076" spans="1:33" customFormat="1" x14ac:dyDescent="0.25">
      <c r="A4076">
        <v>76233234</v>
      </c>
      <c r="B4076" t="s">
        <v>10513</v>
      </c>
      <c r="C4076" t="s">
        <v>10514</v>
      </c>
      <c r="D4076">
        <v>519286313</v>
      </c>
      <c r="E4076" t="s">
        <v>10515</v>
      </c>
      <c r="F4076">
        <v>28</v>
      </c>
      <c r="G4076" t="s">
        <v>42</v>
      </c>
      <c r="H4076" t="str">
        <f t="shared" ca="1" si="441"/>
        <v>Propia</v>
      </c>
      <c r="I4076" t="s">
        <v>49</v>
      </c>
      <c r="J4076" t="s">
        <v>33</v>
      </c>
      <c r="K4076">
        <f t="shared" ca="1" si="442"/>
        <v>6107</v>
      </c>
      <c r="L4076" t="s">
        <v>67</v>
      </c>
      <c r="M4076" t="s">
        <v>14661</v>
      </c>
      <c r="N4076" t="s">
        <v>14661</v>
      </c>
      <c r="O4076" t="s">
        <v>14661</v>
      </c>
      <c r="P4076" t="s">
        <v>14661</v>
      </c>
      <c r="Q4076" t="s">
        <v>14662</v>
      </c>
      <c r="R4076" s="1">
        <v>42999</v>
      </c>
      <c r="S4076" t="s">
        <v>34</v>
      </c>
      <c r="T4076" t="str">
        <f t="shared" ca="1" si="443"/>
        <v>Con Garantia</v>
      </c>
      <c r="U4076" t="str">
        <f t="shared" ca="1" si="444"/>
        <v>Con deuda</v>
      </c>
      <c r="V4076" t="str">
        <f t="shared" ca="1" si="445"/>
        <v>Puntual</v>
      </c>
      <c r="W4076" t="str">
        <f t="shared" ca="1" si="446"/>
        <v>Bajo Riesgo</v>
      </c>
      <c r="X4076">
        <v>1000</v>
      </c>
      <c r="Y4076" s="2">
        <f ca="1">IF(H4076="Propia",RANDBETWEEN(1000,5000),RANDBETWEEN(0,999))</f>
        <v>1160</v>
      </c>
      <c r="Z4076" s="2">
        <f ca="1">IF(T4076="Con Garantia",RANDBETWEEN(1000,5000),RANDBETWEEN(0,999))</f>
        <v>3831</v>
      </c>
      <c r="AA4076" s="2">
        <f ca="1">IF(U4076="Sin deuda",RANDBETWEEN(1000,5000),RANDBETWEEN(0,999))</f>
        <v>960</v>
      </c>
      <c r="AB4076" s="4">
        <f ca="1">IF(Q4076="Si Trabaja",RANDBETWEEN(1000,5000),RANDBETWEEN(0,999))</f>
        <v>314</v>
      </c>
      <c r="AC4076" s="4">
        <f ca="1">IF(AND(F4076&gt;17,F4076&lt;71),RANDBETWEEN(1000,5000),RANDBETWEEN(0,999))</f>
        <v>1004</v>
      </c>
      <c r="AD4076" s="4">
        <f ca="1">IF(AND(AB4076&gt;=0.5,(K4076-X4076)&gt;1000),RANDBETWEEN(1000,5000),RANDBETWEEN(0,999))</f>
        <v>3372</v>
      </c>
      <c r="AE4076" s="4">
        <f ca="1">IF(OR(V4076="",V4076="Puntual"),RANDBETWEEN(1000,5000),RANDBETWEEN(0,999))</f>
        <v>4868</v>
      </c>
      <c r="AF4076" s="4">
        <f ca="1">IF(OR(W4076="Bajo Riesgo",AE4076&gt;=1000),RANDBETWEEN(1000,5000),RANDBETWEEN(0,999))</f>
        <v>4189</v>
      </c>
      <c r="AG4076">
        <f t="shared" ca="1" si="447"/>
        <v>0</v>
      </c>
    </row>
    <row r="4077" spans="1:33" customFormat="1" x14ac:dyDescent="0.25">
      <c r="A4077">
        <v>43705187</v>
      </c>
      <c r="B4077" t="s">
        <v>10516</v>
      </c>
      <c r="C4077" t="s">
        <v>1639</v>
      </c>
      <c r="D4077">
        <v>986879441</v>
      </c>
      <c r="E4077" t="s">
        <v>10517</v>
      </c>
      <c r="F4077">
        <v>28</v>
      </c>
      <c r="G4077" t="s">
        <v>30</v>
      </c>
      <c r="H4077" t="str">
        <f t="shared" ca="1" si="441"/>
        <v>Alquilada</v>
      </c>
      <c r="I4077" t="s">
        <v>49</v>
      </c>
      <c r="J4077" t="s">
        <v>33</v>
      </c>
      <c r="K4077">
        <f t="shared" ca="1" si="442"/>
        <v>7542</v>
      </c>
      <c r="L4077" t="s">
        <v>53</v>
      </c>
      <c r="M4077" t="s">
        <v>14195</v>
      </c>
      <c r="N4077">
        <v>4</v>
      </c>
      <c r="O4077" t="s">
        <v>14663</v>
      </c>
      <c r="P4077" t="s">
        <v>14665</v>
      </c>
      <c r="Q4077" t="s">
        <v>14659</v>
      </c>
      <c r="R4077" s="1">
        <v>42830</v>
      </c>
      <c r="S4077" t="s">
        <v>755</v>
      </c>
      <c r="T4077" t="str">
        <f t="shared" ca="1" si="443"/>
        <v>Con Garantia</v>
      </c>
      <c r="U4077" t="str">
        <f t="shared" ca="1" si="444"/>
        <v>Sin deuda</v>
      </c>
      <c r="V4077" t="str">
        <f t="shared" ca="1" si="445"/>
        <v/>
      </c>
      <c r="W4077" t="str">
        <f t="shared" ca="1" si="446"/>
        <v>Bajo Riesgo</v>
      </c>
      <c r="X4077">
        <v>1000</v>
      </c>
      <c r="Y4077" s="2">
        <f ca="1">IF(H4077="Propia",RANDBETWEEN(1000,5000),RANDBETWEEN(0,999))</f>
        <v>993</v>
      </c>
      <c r="Z4077" s="2">
        <f ca="1">IF(T4077="Con Garantia",RANDBETWEEN(1000,5000),RANDBETWEEN(0,999))</f>
        <v>2494</v>
      </c>
      <c r="AA4077" s="2">
        <f ca="1">IF(U4077="Sin deuda",RANDBETWEEN(1000,5000),RANDBETWEEN(0,999))</f>
        <v>1904</v>
      </c>
      <c r="AB4077" s="4">
        <f ca="1">IF(Q4077="Si Trabaja",RANDBETWEEN(1000,5000),RANDBETWEEN(0,999))</f>
        <v>2202</v>
      </c>
      <c r="AC4077" s="4">
        <f ca="1">IF(AND(F4077&gt;17,F4077&lt;71),RANDBETWEEN(1000,5000),RANDBETWEEN(0,999))</f>
        <v>1499</v>
      </c>
      <c r="AD4077" s="4">
        <f ca="1">IF(AND(AB4077&gt;=0.5,(K4077-X4077)&gt;1000),RANDBETWEEN(1000,5000),RANDBETWEEN(0,999))</f>
        <v>4303</v>
      </c>
      <c r="AE4077" s="4">
        <f ca="1">IF(OR(V4077="",V4077="Puntual"),RANDBETWEEN(1000,5000),RANDBETWEEN(0,999))</f>
        <v>2503</v>
      </c>
      <c r="AF4077" s="4">
        <f ca="1">IF(OR(W4077="Bajo Riesgo",AE4077&gt;=1000),RANDBETWEEN(1000,5000),RANDBETWEEN(0,999))</f>
        <v>1880</v>
      </c>
      <c r="AG4077">
        <f t="shared" ca="1" si="447"/>
        <v>1</v>
      </c>
    </row>
    <row r="4078" spans="1:33" customFormat="1" x14ac:dyDescent="0.25">
      <c r="A4078">
        <v>10804074</v>
      </c>
      <c r="B4078" t="s">
        <v>10518</v>
      </c>
      <c r="C4078" t="s">
        <v>10519</v>
      </c>
      <c r="D4078">
        <v>970789323</v>
      </c>
      <c r="E4078" t="s">
        <v>10520</v>
      </c>
      <c r="F4078">
        <v>44</v>
      </c>
      <c r="G4078" t="s">
        <v>30</v>
      </c>
      <c r="H4078" t="str">
        <f t="shared" ca="1" si="441"/>
        <v>Propia</v>
      </c>
      <c r="I4078" t="s">
        <v>79</v>
      </c>
      <c r="J4078" t="s">
        <v>33</v>
      </c>
      <c r="K4078">
        <f t="shared" ca="1" si="442"/>
        <v>5357</v>
      </c>
      <c r="L4078" t="s">
        <v>38</v>
      </c>
      <c r="M4078" t="s">
        <v>14408</v>
      </c>
      <c r="N4078">
        <v>10</v>
      </c>
      <c r="O4078" t="s">
        <v>14657</v>
      </c>
      <c r="P4078" t="s">
        <v>14658</v>
      </c>
      <c r="Q4078" t="s">
        <v>14659</v>
      </c>
      <c r="R4078" s="1">
        <v>43031</v>
      </c>
      <c r="S4078" t="s">
        <v>755</v>
      </c>
      <c r="T4078" t="str">
        <f t="shared" ca="1" si="443"/>
        <v>Sin Garantia</v>
      </c>
      <c r="U4078" t="str">
        <f t="shared" ca="1" si="444"/>
        <v>Sin deuda</v>
      </c>
      <c r="V4078" t="str">
        <f t="shared" ca="1" si="445"/>
        <v/>
      </c>
      <c r="W4078" t="str">
        <f t="shared" ca="1" si="446"/>
        <v>Bajo Riesgo</v>
      </c>
      <c r="X4078">
        <v>1000</v>
      </c>
      <c r="Y4078" s="2">
        <f ca="1">IF(H4078="Propia",RANDBETWEEN(1000,5000),RANDBETWEEN(0,999))</f>
        <v>1448</v>
      </c>
      <c r="Z4078" s="2">
        <f ca="1">IF(T4078="Con Garantia",RANDBETWEEN(1000,5000),RANDBETWEEN(0,999))</f>
        <v>940</v>
      </c>
      <c r="AA4078" s="2">
        <f ca="1">IF(U4078="Sin deuda",RANDBETWEEN(1000,5000),RANDBETWEEN(0,999))</f>
        <v>3607</v>
      </c>
      <c r="AB4078" s="4">
        <f ca="1">IF(Q4078="Si Trabaja",RANDBETWEEN(1000,5000),RANDBETWEEN(0,999))</f>
        <v>1837</v>
      </c>
      <c r="AC4078" s="4">
        <f ca="1">IF(AND(F4078&gt;17,F4078&lt;71),RANDBETWEEN(1000,5000),RANDBETWEEN(0,999))</f>
        <v>4633</v>
      </c>
      <c r="AD4078" s="4">
        <f ca="1">IF(AND(AB4078&gt;=0.5,(K4078-X4078)&gt;1000),RANDBETWEEN(1000,5000),RANDBETWEEN(0,999))</f>
        <v>4011</v>
      </c>
      <c r="AE4078" s="4">
        <f ca="1">IF(OR(V4078="",V4078="Puntual"),RANDBETWEEN(1000,5000),RANDBETWEEN(0,999))</f>
        <v>4332</v>
      </c>
      <c r="AF4078" s="4">
        <f ca="1">IF(OR(W4078="Bajo Riesgo",AE4078&gt;=1000),RANDBETWEEN(1000,5000),RANDBETWEEN(0,999))</f>
        <v>3331</v>
      </c>
      <c r="AG4078">
        <f t="shared" ca="1" si="447"/>
        <v>1</v>
      </c>
    </row>
    <row r="4079" spans="1:33" customFormat="1" x14ac:dyDescent="0.25">
      <c r="A4079">
        <v>43268161</v>
      </c>
      <c r="B4079" t="s">
        <v>10521</v>
      </c>
      <c r="C4079" t="s">
        <v>10522</v>
      </c>
      <c r="D4079">
        <v>519941934</v>
      </c>
      <c r="E4079" t="s">
        <v>10523</v>
      </c>
      <c r="F4079">
        <v>31</v>
      </c>
      <c r="G4079" t="s">
        <v>30</v>
      </c>
      <c r="H4079" t="str">
        <f t="shared" ca="1" si="441"/>
        <v>Alquilada</v>
      </c>
      <c r="I4079" t="s">
        <v>44</v>
      </c>
      <c r="J4079" t="s">
        <v>33</v>
      </c>
      <c r="K4079">
        <f t="shared" ca="1" si="442"/>
        <v>6474</v>
      </c>
      <c r="L4079" t="s">
        <v>53</v>
      </c>
      <c r="M4079" t="s">
        <v>14045</v>
      </c>
      <c r="N4079">
        <v>6</v>
      </c>
      <c r="O4079" t="s">
        <v>14657</v>
      </c>
      <c r="P4079" t="s">
        <v>14667</v>
      </c>
      <c r="Q4079" t="s">
        <v>14659</v>
      </c>
      <c r="R4079" s="1">
        <v>42776</v>
      </c>
      <c r="S4079" t="s">
        <v>34</v>
      </c>
      <c r="T4079" t="str">
        <f t="shared" ca="1" si="443"/>
        <v>Con Garantia</v>
      </c>
      <c r="U4079" t="str">
        <f t="shared" ca="1" si="444"/>
        <v>Con deuda</v>
      </c>
      <c r="V4079" t="str">
        <f t="shared" ca="1" si="445"/>
        <v>Puntual</v>
      </c>
      <c r="W4079" t="str">
        <f t="shared" ca="1" si="446"/>
        <v>Bajo Riesgo</v>
      </c>
      <c r="X4079">
        <v>1000</v>
      </c>
      <c r="Y4079" s="2">
        <f ca="1">IF(H4079="Propia",RANDBETWEEN(1000,5000),RANDBETWEEN(0,999))</f>
        <v>963</v>
      </c>
      <c r="Z4079" s="2">
        <f ca="1">IF(T4079="Con Garantia",RANDBETWEEN(1000,5000),RANDBETWEEN(0,999))</f>
        <v>2760</v>
      </c>
      <c r="AA4079" s="2">
        <f ca="1">IF(U4079="Sin deuda",RANDBETWEEN(1000,5000),RANDBETWEEN(0,999))</f>
        <v>626</v>
      </c>
      <c r="AB4079" s="4">
        <f ca="1">IF(Q4079="Si Trabaja",RANDBETWEEN(1000,5000),RANDBETWEEN(0,999))</f>
        <v>1319</v>
      </c>
      <c r="AC4079" s="4">
        <f ca="1">IF(AND(F4079&gt;17,F4079&lt;71),RANDBETWEEN(1000,5000),RANDBETWEEN(0,999))</f>
        <v>3841</v>
      </c>
      <c r="AD4079" s="4">
        <f ca="1">IF(AND(AB4079&gt;=0.5,(K4079-X4079)&gt;1000),RANDBETWEEN(1000,5000),RANDBETWEEN(0,999))</f>
        <v>3736</v>
      </c>
      <c r="AE4079" s="4">
        <f ca="1">IF(OR(V4079="",V4079="Puntual"),RANDBETWEEN(1000,5000),RANDBETWEEN(0,999))</f>
        <v>1911</v>
      </c>
      <c r="AF4079" s="4">
        <f ca="1">IF(OR(W4079="Bajo Riesgo",AE4079&gt;=1000),RANDBETWEEN(1000,5000),RANDBETWEEN(0,999))</f>
        <v>2537</v>
      </c>
      <c r="AG4079">
        <f t="shared" ca="1" si="447"/>
        <v>1</v>
      </c>
    </row>
    <row r="4080" spans="1:33" customFormat="1" x14ac:dyDescent="0.25">
      <c r="A4080">
        <v>21068226</v>
      </c>
      <c r="B4080" t="s">
        <v>10524</v>
      </c>
      <c r="C4080" t="s">
        <v>10525</v>
      </c>
      <c r="D4080">
        <v>975511733</v>
      </c>
      <c r="E4080" t="s">
        <v>10526</v>
      </c>
      <c r="F4080">
        <v>22</v>
      </c>
      <c r="G4080" t="s">
        <v>42</v>
      </c>
      <c r="H4080" t="str">
        <f t="shared" ca="1" si="441"/>
        <v>Alquilada</v>
      </c>
      <c r="I4080" t="s">
        <v>79</v>
      </c>
      <c r="J4080" t="s">
        <v>33</v>
      </c>
      <c r="K4080">
        <f t="shared" ca="1" si="442"/>
        <v>6167</v>
      </c>
      <c r="L4080" t="s">
        <v>53</v>
      </c>
      <c r="M4080" t="s">
        <v>13584</v>
      </c>
      <c r="N4080">
        <v>4</v>
      </c>
      <c r="O4080" t="s">
        <v>14657</v>
      </c>
      <c r="P4080" t="s">
        <v>14669</v>
      </c>
      <c r="Q4080" t="s">
        <v>14659</v>
      </c>
      <c r="R4080" s="1">
        <v>42761</v>
      </c>
      <c r="S4080" t="s">
        <v>755</v>
      </c>
      <c r="T4080" t="str">
        <f t="shared" ca="1" si="443"/>
        <v>Con Garantia</v>
      </c>
      <c r="U4080" t="str">
        <f t="shared" ca="1" si="444"/>
        <v>Con deuda</v>
      </c>
      <c r="V4080" t="str">
        <f t="shared" ca="1" si="445"/>
        <v>Moroso</v>
      </c>
      <c r="W4080" t="str">
        <f t="shared" ca="1" si="446"/>
        <v>Alto Riesgo</v>
      </c>
      <c r="X4080">
        <v>1000</v>
      </c>
      <c r="Y4080" s="2">
        <f ca="1">IF(H4080="Propia",RANDBETWEEN(1000,5000),RANDBETWEEN(0,999))</f>
        <v>907</v>
      </c>
      <c r="Z4080" s="2">
        <f ca="1">IF(T4080="Con Garantia",RANDBETWEEN(1000,5000),RANDBETWEEN(0,999))</f>
        <v>4150</v>
      </c>
      <c r="AA4080" s="2">
        <f ca="1">IF(U4080="Sin deuda",RANDBETWEEN(1000,5000),RANDBETWEEN(0,999))</f>
        <v>337</v>
      </c>
      <c r="AB4080" s="4">
        <f ca="1">IF(Q4080="Si Trabaja",RANDBETWEEN(1000,5000),RANDBETWEEN(0,999))</f>
        <v>2382</v>
      </c>
      <c r="AC4080" s="4">
        <f ca="1">IF(AND(F4080&gt;17,F4080&lt;71),RANDBETWEEN(1000,5000),RANDBETWEEN(0,999))</f>
        <v>2117</v>
      </c>
      <c r="AD4080" s="4">
        <f ca="1">IF(AND(AB4080&gt;=0.5,(K4080-X4080)&gt;1000),RANDBETWEEN(1000,5000),RANDBETWEEN(0,999))</f>
        <v>1041</v>
      </c>
      <c r="AE4080" s="4">
        <f ca="1">IF(OR(V4080="",V4080="Puntual"),RANDBETWEEN(1000,5000),RANDBETWEEN(0,999))</f>
        <v>404</v>
      </c>
      <c r="AF4080" s="4">
        <f ca="1">IF(OR(W4080="Bajo Riesgo",AE4080&gt;=1000),RANDBETWEEN(1000,5000),RANDBETWEEN(0,999))</f>
        <v>874</v>
      </c>
      <c r="AG4080">
        <f t="shared" ca="1" si="447"/>
        <v>0</v>
      </c>
    </row>
    <row r="4081" spans="1:33" customFormat="1" x14ac:dyDescent="0.25">
      <c r="A4081">
        <v>70803858</v>
      </c>
      <c r="B4081" t="s">
        <v>10527</v>
      </c>
      <c r="C4081" t="s">
        <v>10528</v>
      </c>
      <c r="D4081">
        <v>519968358</v>
      </c>
      <c r="E4081" t="s">
        <v>10529</v>
      </c>
      <c r="F4081">
        <v>63</v>
      </c>
      <c r="G4081" t="s">
        <v>42</v>
      </c>
      <c r="H4081" t="str">
        <f t="shared" ca="1" si="441"/>
        <v>Propia</v>
      </c>
      <c r="I4081" t="s">
        <v>44</v>
      </c>
      <c r="J4081" t="s">
        <v>33</v>
      </c>
      <c r="K4081">
        <f t="shared" ca="1" si="442"/>
        <v>6547</v>
      </c>
      <c r="L4081" t="s">
        <v>53</v>
      </c>
      <c r="M4081" t="s">
        <v>14460</v>
      </c>
      <c r="N4081">
        <v>10</v>
      </c>
      <c r="O4081" t="s">
        <v>14663</v>
      </c>
      <c r="P4081" t="s">
        <v>14660</v>
      </c>
      <c r="Q4081" t="s">
        <v>14659</v>
      </c>
      <c r="R4081" s="1">
        <v>42812</v>
      </c>
      <c r="S4081" t="s">
        <v>34</v>
      </c>
      <c r="T4081" t="str">
        <f t="shared" ca="1" si="443"/>
        <v>Sin Garantia</v>
      </c>
      <c r="U4081" t="str">
        <f t="shared" ca="1" si="444"/>
        <v>Con deuda</v>
      </c>
      <c r="V4081" t="str">
        <f t="shared" ca="1" si="445"/>
        <v>Puntual</v>
      </c>
      <c r="W4081" t="str">
        <f t="shared" ca="1" si="446"/>
        <v>Bajo Riesgo</v>
      </c>
      <c r="X4081">
        <v>1000</v>
      </c>
      <c r="Y4081" s="2">
        <f ca="1">IF(H4081="Propia",RANDBETWEEN(1000,5000),RANDBETWEEN(0,999))</f>
        <v>1228</v>
      </c>
      <c r="Z4081" s="2">
        <f ca="1">IF(T4081="Con Garantia",RANDBETWEEN(1000,5000),RANDBETWEEN(0,999))</f>
        <v>918</v>
      </c>
      <c r="AA4081" s="2">
        <f ca="1">IF(U4081="Sin deuda",RANDBETWEEN(1000,5000),RANDBETWEEN(0,999))</f>
        <v>504</v>
      </c>
      <c r="AB4081" s="4">
        <f ca="1">IF(Q4081="Si Trabaja",RANDBETWEEN(1000,5000),RANDBETWEEN(0,999))</f>
        <v>1399</v>
      </c>
      <c r="AC4081" s="4">
        <f ca="1">IF(AND(F4081&gt;17,F4081&lt;71),RANDBETWEEN(1000,5000),RANDBETWEEN(0,999))</f>
        <v>4286</v>
      </c>
      <c r="AD4081" s="4">
        <f ca="1">IF(AND(AB4081&gt;=0.5,(K4081-X4081)&gt;1000),RANDBETWEEN(1000,5000),RANDBETWEEN(0,999))</f>
        <v>3271</v>
      </c>
      <c r="AE4081" s="4">
        <f ca="1">IF(OR(V4081="",V4081="Puntual"),RANDBETWEEN(1000,5000),RANDBETWEEN(0,999))</f>
        <v>2585</v>
      </c>
      <c r="AF4081" s="4">
        <f ca="1">IF(OR(W4081="Bajo Riesgo",AE4081&gt;=1000),RANDBETWEEN(1000,5000),RANDBETWEEN(0,999))</f>
        <v>4640</v>
      </c>
      <c r="AG4081">
        <f t="shared" ca="1" si="447"/>
        <v>1</v>
      </c>
    </row>
    <row r="4082" spans="1:33" customFormat="1" x14ac:dyDescent="0.25">
      <c r="A4082">
        <v>48112517</v>
      </c>
      <c r="B4082" t="s">
        <v>10530</v>
      </c>
      <c r="C4082" t="s">
        <v>10531</v>
      </c>
      <c r="D4082">
        <v>519568659</v>
      </c>
      <c r="E4082" t="s">
        <v>10532</v>
      </c>
      <c r="F4082">
        <v>67</v>
      </c>
      <c r="G4082" t="s">
        <v>30</v>
      </c>
      <c r="H4082" t="str">
        <f t="shared" ca="1" si="441"/>
        <v>Alquilada</v>
      </c>
      <c r="I4082" t="s">
        <v>32</v>
      </c>
      <c r="J4082" t="s">
        <v>33</v>
      </c>
      <c r="K4082">
        <f t="shared" ca="1" si="442"/>
        <v>7525</v>
      </c>
      <c r="L4082" t="s">
        <v>53</v>
      </c>
      <c r="M4082" t="s">
        <v>13156</v>
      </c>
      <c r="N4082">
        <v>4</v>
      </c>
      <c r="O4082" t="s">
        <v>14663</v>
      </c>
      <c r="P4082" t="s">
        <v>14668</v>
      </c>
      <c r="Q4082" t="s">
        <v>14659</v>
      </c>
      <c r="R4082" s="1">
        <v>42990</v>
      </c>
      <c r="S4082" t="s">
        <v>34</v>
      </c>
      <c r="T4082" t="str">
        <f t="shared" ca="1" si="443"/>
        <v>Sin Garantia</v>
      </c>
      <c r="U4082" t="str">
        <f t="shared" ca="1" si="444"/>
        <v>Sin deuda</v>
      </c>
      <c r="V4082" t="str">
        <f t="shared" ca="1" si="445"/>
        <v/>
      </c>
      <c r="W4082" t="str">
        <f t="shared" ca="1" si="446"/>
        <v>Bajo Riesgo</v>
      </c>
      <c r="X4082">
        <v>1000</v>
      </c>
      <c r="Y4082" s="2">
        <f ca="1">IF(H4082="Propia",RANDBETWEEN(1000,5000),RANDBETWEEN(0,999))</f>
        <v>510</v>
      </c>
      <c r="Z4082" s="2">
        <f ca="1">IF(T4082="Con Garantia",RANDBETWEEN(1000,5000),RANDBETWEEN(0,999))</f>
        <v>428</v>
      </c>
      <c r="AA4082" s="2">
        <f ca="1">IF(U4082="Sin deuda",RANDBETWEEN(1000,5000),RANDBETWEEN(0,999))</f>
        <v>3352</v>
      </c>
      <c r="AB4082" s="4">
        <f ca="1">IF(Q4082="Si Trabaja",RANDBETWEEN(1000,5000),RANDBETWEEN(0,999))</f>
        <v>4339</v>
      </c>
      <c r="AC4082" s="4">
        <f ca="1">IF(AND(F4082&gt;17,F4082&lt;71),RANDBETWEEN(1000,5000),RANDBETWEEN(0,999))</f>
        <v>3345</v>
      </c>
      <c r="AD4082" s="4">
        <f ca="1">IF(AND(AB4082&gt;=0.5,(K4082-X4082)&gt;1000),RANDBETWEEN(1000,5000),RANDBETWEEN(0,999))</f>
        <v>1613</v>
      </c>
      <c r="AE4082" s="4">
        <f ca="1">IF(OR(V4082="",V4082="Puntual"),RANDBETWEEN(1000,5000),RANDBETWEEN(0,999))</f>
        <v>1304</v>
      </c>
      <c r="AF4082" s="4">
        <f ca="1">IF(OR(W4082="Bajo Riesgo",AE4082&gt;=1000),RANDBETWEEN(1000,5000),RANDBETWEEN(0,999))</f>
        <v>2972</v>
      </c>
      <c r="AG4082">
        <f t="shared" ca="1" si="447"/>
        <v>1</v>
      </c>
    </row>
    <row r="4083" spans="1:33" customFormat="1" x14ac:dyDescent="0.25">
      <c r="A4083">
        <v>47558270</v>
      </c>
      <c r="B4083" t="s">
        <v>10533</v>
      </c>
      <c r="C4083" t="s">
        <v>10534</v>
      </c>
      <c r="D4083">
        <v>515192000</v>
      </c>
      <c r="E4083" t="s">
        <v>10535</v>
      </c>
      <c r="F4083">
        <v>23</v>
      </c>
      <c r="G4083" t="s">
        <v>42</v>
      </c>
      <c r="H4083" t="str">
        <f t="shared" ca="1" si="441"/>
        <v>Propia</v>
      </c>
      <c r="I4083" t="s">
        <v>32</v>
      </c>
      <c r="J4083" t="s">
        <v>33</v>
      </c>
      <c r="K4083">
        <f t="shared" ca="1" si="442"/>
        <v>6823</v>
      </c>
      <c r="L4083" t="s">
        <v>78</v>
      </c>
      <c r="M4083" t="s">
        <v>14661</v>
      </c>
      <c r="N4083" t="s">
        <v>14661</v>
      </c>
      <c r="O4083" t="s">
        <v>14661</v>
      </c>
      <c r="P4083" t="s">
        <v>14661</v>
      </c>
      <c r="Q4083" t="s">
        <v>14662</v>
      </c>
      <c r="R4083" s="1">
        <v>42903</v>
      </c>
      <c r="S4083" t="s">
        <v>755</v>
      </c>
      <c r="T4083" t="str">
        <f t="shared" ca="1" si="443"/>
        <v>Con Garantia</v>
      </c>
      <c r="U4083" t="str">
        <f t="shared" ca="1" si="444"/>
        <v>Sin deuda</v>
      </c>
      <c r="V4083" t="str">
        <f t="shared" ca="1" si="445"/>
        <v/>
      </c>
      <c r="W4083" t="str">
        <f t="shared" ca="1" si="446"/>
        <v>Bajo Riesgo</v>
      </c>
      <c r="X4083">
        <v>1000</v>
      </c>
      <c r="Y4083" s="2">
        <f ca="1">IF(H4083="Propia",RANDBETWEEN(1000,5000),RANDBETWEEN(0,999))</f>
        <v>2122</v>
      </c>
      <c r="Z4083" s="2">
        <f ca="1">IF(T4083="Con Garantia",RANDBETWEEN(1000,5000),RANDBETWEEN(0,999))</f>
        <v>3356</v>
      </c>
      <c r="AA4083" s="2">
        <f ca="1">IF(U4083="Sin deuda",RANDBETWEEN(1000,5000),RANDBETWEEN(0,999))</f>
        <v>1491</v>
      </c>
      <c r="AB4083" s="4">
        <f ca="1">IF(Q4083="Si Trabaja",RANDBETWEEN(1000,5000),RANDBETWEEN(0,999))</f>
        <v>325</v>
      </c>
      <c r="AC4083" s="4">
        <f ca="1">IF(AND(F4083&gt;17,F4083&lt;71),RANDBETWEEN(1000,5000),RANDBETWEEN(0,999))</f>
        <v>1151</v>
      </c>
      <c r="AD4083" s="4">
        <f ca="1">IF(AND(AB4083&gt;=0.5,(K4083-X4083)&gt;1000),RANDBETWEEN(1000,5000),RANDBETWEEN(0,999))</f>
        <v>1097</v>
      </c>
      <c r="AE4083" s="4">
        <f ca="1">IF(OR(V4083="",V4083="Puntual"),RANDBETWEEN(1000,5000),RANDBETWEEN(0,999))</f>
        <v>4609</v>
      </c>
      <c r="AF4083" s="4">
        <f ca="1">IF(OR(W4083="Bajo Riesgo",AE4083&gt;=1000),RANDBETWEEN(1000,5000),RANDBETWEEN(0,999))</f>
        <v>3623</v>
      </c>
      <c r="AG4083">
        <f t="shared" ca="1" si="447"/>
        <v>0</v>
      </c>
    </row>
    <row r="4084" spans="1:33" customFormat="1" x14ac:dyDescent="0.25">
      <c r="A4084">
        <v>75619162</v>
      </c>
      <c r="B4084" t="s">
        <v>10536</v>
      </c>
      <c r="C4084" t="s">
        <v>1639</v>
      </c>
      <c r="D4084">
        <v>986930062</v>
      </c>
      <c r="E4084" t="s">
        <v>10537</v>
      </c>
      <c r="F4084">
        <v>68</v>
      </c>
      <c r="G4084" t="s">
        <v>42</v>
      </c>
      <c r="H4084" t="str">
        <f t="shared" ca="1" si="441"/>
        <v>Alquilada</v>
      </c>
      <c r="I4084" t="s">
        <v>79</v>
      </c>
      <c r="J4084" t="s">
        <v>33</v>
      </c>
      <c r="K4084">
        <f t="shared" ca="1" si="442"/>
        <v>6889</v>
      </c>
      <c r="L4084" t="s">
        <v>131</v>
      </c>
      <c r="M4084" t="s">
        <v>14661</v>
      </c>
      <c r="N4084" t="s">
        <v>14661</v>
      </c>
      <c r="O4084" t="s">
        <v>14661</v>
      </c>
      <c r="P4084" t="s">
        <v>14661</v>
      </c>
      <c r="Q4084" t="s">
        <v>14662</v>
      </c>
      <c r="R4084" s="1">
        <v>42854</v>
      </c>
      <c r="S4084" t="s">
        <v>755</v>
      </c>
      <c r="T4084" t="str">
        <f t="shared" ca="1" si="443"/>
        <v>Con Garantia</v>
      </c>
      <c r="U4084" t="str">
        <f t="shared" ca="1" si="444"/>
        <v>Con deuda</v>
      </c>
      <c r="V4084" t="str">
        <f t="shared" ca="1" si="445"/>
        <v>Puntual</v>
      </c>
      <c r="W4084" t="str">
        <f t="shared" ca="1" si="446"/>
        <v>Bajo Riesgo</v>
      </c>
      <c r="X4084">
        <v>1000</v>
      </c>
      <c r="Y4084" s="2">
        <f ca="1">IF(H4084="Propia",RANDBETWEEN(1000,5000),RANDBETWEEN(0,999))</f>
        <v>751</v>
      </c>
      <c r="Z4084" s="2">
        <f ca="1">IF(T4084="Con Garantia",RANDBETWEEN(1000,5000),RANDBETWEEN(0,999))</f>
        <v>4473</v>
      </c>
      <c r="AA4084" s="2">
        <f ca="1">IF(U4084="Sin deuda",RANDBETWEEN(1000,5000),RANDBETWEEN(0,999))</f>
        <v>564</v>
      </c>
      <c r="AB4084" s="4">
        <f ca="1">IF(Q4084="Si Trabaja",RANDBETWEEN(1000,5000),RANDBETWEEN(0,999))</f>
        <v>17</v>
      </c>
      <c r="AC4084" s="4">
        <f ca="1">IF(AND(F4084&gt;17,F4084&lt;71),RANDBETWEEN(1000,5000),RANDBETWEEN(0,999))</f>
        <v>4036</v>
      </c>
      <c r="AD4084" s="4">
        <f ca="1">IF(AND(AB4084&gt;=0.5,(K4084-X4084)&gt;1000),RANDBETWEEN(1000,5000),RANDBETWEEN(0,999))</f>
        <v>3677</v>
      </c>
      <c r="AE4084" s="4">
        <f ca="1">IF(OR(V4084="",V4084="Puntual"),RANDBETWEEN(1000,5000),RANDBETWEEN(0,999))</f>
        <v>1694</v>
      </c>
      <c r="AF4084" s="4">
        <f ca="1">IF(OR(W4084="Bajo Riesgo",AE4084&gt;=1000),RANDBETWEEN(1000,5000),RANDBETWEEN(0,999))</f>
        <v>1457</v>
      </c>
      <c r="AG4084">
        <f t="shared" ca="1" si="447"/>
        <v>0</v>
      </c>
    </row>
    <row r="4085" spans="1:33" customFormat="1" x14ac:dyDescent="0.25">
      <c r="A4085">
        <v>9062618</v>
      </c>
      <c r="B4085" t="s">
        <v>10538</v>
      </c>
      <c r="C4085" t="s">
        <v>10539</v>
      </c>
      <c r="D4085">
        <v>960754035</v>
      </c>
      <c r="E4085" t="s">
        <v>10540</v>
      </c>
      <c r="F4085">
        <v>38</v>
      </c>
      <c r="G4085" t="s">
        <v>30</v>
      </c>
      <c r="H4085" t="str">
        <f t="shared" ca="1" si="441"/>
        <v>Propia</v>
      </c>
      <c r="I4085" t="s">
        <v>44</v>
      </c>
      <c r="J4085" t="s">
        <v>33</v>
      </c>
      <c r="K4085">
        <f t="shared" ca="1" si="442"/>
        <v>5608</v>
      </c>
      <c r="L4085" t="s">
        <v>53</v>
      </c>
      <c r="M4085" t="s">
        <v>14661</v>
      </c>
      <c r="N4085" t="s">
        <v>14661</v>
      </c>
      <c r="O4085" t="s">
        <v>14661</v>
      </c>
      <c r="P4085" t="s">
        <v>14661</v>
      </c>
      <c r="Q4085" t="s">
        <v>14662</v>
      </c>
      <c r="R4085" s="1">
        <v>42768</v>
      </c>
      <c r="S4085" t="s">
        <v>755</v>
      </c>
      <c r="T4085" t="str">
        <f t="shared" ca="1" si="443"/>
        <v>Sin Garantia</v>
      </c>
      <c r="U4085" t="str">
        <f t="shared" ca="1" si="444"/>
        <v>Con deuda</v>
      </c>
      <c r="V4085" t="str">
        <f t="shared" ca="1" si="445"/>
        <v>Moroso</v>
      </c>
      <c r="W4085" t="str">
        <f t="shared" ca="1" si="446"/>
        <v>Alto Riesgo</v>
      </c>
      <c r="X4085">
        <v>1000</v>
      </c>
      <c r="Y4085" s="2">
        <f ca="1">IF(H4085="Propia",RANDBETWEEN(1000,5000),RANDBETWEEN(0,999))</f>
        <v>4889</v>
      </c>
      <c r="Z4085" s="2">
        <f ca="1">IF(T4085="Con Garantia",RANDBETWEEN(1000,5000),RANDBETWEEN(0,999))</f>
        <v>530</v>
      </c>
      <c r="AA4085" s="2">
        <f ca="1">IF(U4085="Sin deuda",RANDBETWEEN(1000,5000),RANDBETWEEN(0,999))</f>
        <v>477</v>
      </c>
      <c r="AB4085" s="4">
        <f ca="1">IF(Q4085="Si Trabaja",RANDBETWEEN(1000,5000),RANDBETWEEN(0,999))</f>
        <v>536</v>
      </c>
      <c r="AC4085" s="4">
        <f ca="1">IF(AND(F4085&gt;17,F4085&lt;71),RANDBETWEEN(1000,5000),RANDBETWEEN(0,999))</f>
        <v>3150</v>
      </c>
      <c r="AD4085" s="4">
        <f ca="1">IF(AND(AB4085&gt;=0.5,(K4085-X4085)&gt;1000),RANDBETWEEN(1000,5000),RANDBETWEEN(0,999))</f>
        <v>2841</v>
      </c>
      <c r="AE4085" s="4">
        <f ca="1">IF(OR(V4085="",V4085="Puntual"),RANDBETWEEN(1000,5000),RANDBETWEEN(0,999))</f>
        <v>393</v>
      </c>
      <c r="AF4085" s="4">
        <f ca="1">IF(OR(W4085="Bajo Riesgo",AE4085&gt;=1000),RANDBETWEEN(1000,5000),RANDBETWEEN(0,999))</f>
        <v>361</v>
      </c>
      <c r="AG4085">
        <f t="shared" ca="1" si="447"/>
        <v>0</v>
      </c>
    </row>
    <row r="4086" spans="1:33" customFormat="1" x14ac:dyDescent="0.25">
      <c r="A4086">
        <v>71888469</v>
      </c>
      <c r="B4086" t="s">
        <v>10541</v>
      </c>
      <c r="C4086" t="s">
        <v>10542</v>
      </c>
      <c r="D4086">
        <v>932601708</v>
      </c>
      <c r="E4086" t="s">
        <v>10543</v>
      </c>
      <c r="F4086">
        <v>35</v>
      </c>
      <c r="G4086" t="s">
        <v>30</v>
      </c>
      <c r="H4086" t="str">
        <f t="shared" ca="1" si="441"/>
        <v>Propia</v>
      </c>
      <c r="I4086" t="s">
        <v>44</v>
      </c>
      <c r="J4086" t="s">
        <v>33</v>
      </c>
      <c r="K4086">
        <f t="shared" ca="1" si="442"/>
        <v>5541</v>
      </c>
      <c r="L4086" t="s">
        <v>60</v>
      </c>
      <c r="M4086" t="s">
        <v>14541</v>
      </c>
      <c r="N4086">
        <v>8</v>
      </c>
      <c r="O4086" t="s">
        <v>14663</v>
      </c>
      <c r="P4086" t="s">
        <v>14665</v>
      </c>
      <c r="Q4086" t="s">
        <v>14659</v>
      </c>
      <c r="R4086" s="1">
        <v>42933</v>
      </c>
      <c r="S4086" t="s">
        <v>755</v>
      </c>
      <c r="T4086" t="str">
        <f t="shared" ca="1" si="443"/>
        <v>Con Garantia</v>
      </c>
      <c r="U4086" t="str">
        <f t="shared" ca="1" si="444"/>
        <v>Sin deuda</v>
      </c>
      <c r="V4086" t="str">
        <f t="shared" ca="1" si="445"/>
        <v/>
      </c>
      <c r="W4086" t="str">
        <f t="shared" ca="1" si="446"/>
        <v>Bajo Riesgo</v>
      </c>
      <c r="X4086">
        <v>1000</v>
      </c>
      <c r="Y4086" s="2">
        <f ca="1">IF(H4086="Propia",RANDBETWEEN(1000,5000),RANDBETWEEN(0,999))</f>
        <v>1354</v>
      </c>
      <c r="Z4086" s="2">
        <f ca="1">IF(T4086="Con Garantia",RANDBETWEEN(1000,5000),RANDBETWEEN(0,999))</f>
        <v>2835</v>
      </c>
      <c r="AA4086" s="2">
        <f ca="1">IF(U4086="Sin deuda",RANDBETWEEN(1000,5000),RANDBETWEEN(0,999))</f>
        <v>3431</v>
      </c>
      <c r="AB4086" s="4">
        <f ca="1">IF(Q4086="Si Trabaja",RANDBETWEEN(1000,5000),RANDBETWEEN(0,999))</f>
        <v>3643</v>
      </c>
      <c r="AC4086" s="4">
        <f ca="1">IF(AND(F4086&gt;17,F4086&lt;71),RANDBETWEEN(1000,5000),RANDBETWEEN(0,999))</f>
        <v>2979</v>
      </c>
      <c r="AD4086" s="4">
        <f ca="1">IF(AND(AB4086&gt;=0.5,(K4086-X4086)&gt;1000),RANDBETWEEN(1000,5000),RANDBETWEEN(0,999))</f>
        <v>1395</v>
      </c>
      <c r="AE4086" s="4">
        <f ca="1">IF(OR(V4086="",V4086="Puntual"),RANDBETWEEN(1000,5000),RANDBETWEEN(0,999))</f>
        <v>4446</v>
      </c>
      <c r="AF4086" s="4">
        <f ca="1">IF(OR(W4086="Bajo Riesgo",AE4086&gt;=1000),RANDBETWEEN(1000,5000),RANDBETWEEN(0,999))</f>
        <v>2969</v>
      </c>
      <c r="AG4086">
        <f t="shared" ca="1" si="447"/>
        <v>1</v>
      </c>
    </row>
    <row r="4087" spans="1:33" customFormat="1" x14ac:dyDescent="0.25">
      <c r="A4087">
        <v>46081371</v>
      </c>
      <c r="B4087" t="s">
        <v>10544</v>
      </c>
      <c r="C4087" t="s">
        <v>10545</v>
      </c>
      <c r="D4087">
        <v>519342427</v>
      </c>
      <c r="E4087" t="s">
        <v>10546</v>
      </c>
      <c r="F4087">
        <v>51</v>
      </c>
      <c r="G4087" t="s">
        <v>42</v>
      </c>
      <c r="H4087" t="str">
        <f t="shared" ca="1" si="441"/>
        <v>Alquilada</v>
      </c>
      <c r="I4087" t="s">
        <v>49</v>
      </c>
      <c r="J4087" t="s">
        <v>33</v>
      </c>
      <c r="K4087">
        <f t="shared" ca="1" si="442"/>
        <v>5501</v>
      </c>
      <c r="L4087" t="s">
        <v>53</v>
      </c>
      <c r="M4087" t="s">
        <v>14661</v>
      </c>
      <c r="N4087" t="s">
        <v>14661</v>
      </c>
      <c r="O4087" t="s">
        <v>14661</v>
      </c>
      <c r="P4087" t="s">
        <v>14661</v>
      </c>
      <c r="Q4087" t="s">
        <v>14662</v>
      </c>
      <c r="R4087" s="1">
        <v>42810</v>
      </c>
      <c r="S4087" t="s">
        <v>755</v>
      </c>
      <c r="T4087" t="str">
        <f t="shared" ca="1" si="443"/>
        <v>Con Garantia</v>
      </c>
      <c r="U4087" t="str">
        <f t="shared" ca="1" si="444"/>
        <v>Sin deuda</v>
      </c>
      <c r="V4087" t="str">
        <f t="shared" ca="1" si="445"/>
        <v/>
      </c>
      <c r="W4087" t="str">
        <f t="shared" ca="1" si="446"/>
        <v>Bajo Riesgo</v>
      </c>
      <c r="X4087">
        <v>1000</v>
      </c>
      <c r="Y4087" s="2">
        <f ca="1">IF(H4087="Propia",RANDBETWEEN(1000,5000),RANDBETWEEN(0,999))</f>
        <v>298</v>
      </c>
      <c r="Z4087" s="2">
        <f ca="1">IF(T4087="Con Garantia",RANDBETWEEN(1000,5000),RANDBETWEEN(0,999))</f>
        <v>3729</v>
      </c>
      <c r="AA4087" s="2">
        <f ca="1">IF(U4087="Sin deuda",RANDBETWEEN(1000,5000),RANDBETWEEN(0,999))</f>
        <v>4311</v>
      </c>
      <c r="AB4087" s="4">
        <f ca="1">IF(Q4087="Si Trabaja",RANDBETWEEN(1000,5000),RANDBETWEEN(0,999))</f>
        <v>715</v>
      </c>
      <c r="AC4087" s="4">
        <f ca="1">IF(AND(F4087&gt;17,F4087&lt;71),RANDBETWEEN(1000,5000),RANDBETWEEN(0,999))</f>
        <v>3516</v>
      </c>
      <c r="AD4087" s="4">
        <f ca="1">IF(AND(AB4087&gt;=0.5,(K4087-X4087)&gt;1000),RANDBETWEEN(1000,5000),RANDBETWEEN(0,999))</f>
        <v>1648</v>
      </c>
      <c r="AE4087" s="4">
        <f ca="1">IF(OR(V4087="",V4087="Puntual"),RANDBETWEEN(1000,5000),RANDBETWEEN(0,999))</f>
        <v>1600</v>
      </c>
      <c r="AF4087" s="4">
        <f ca="1">IF(OR(W4087="Bajo Riesgo",AE4087&gt;=1000),RANDBETWEEN(1000,5000),RANDBETWEEN(0,999))</f>
        <v>4951</v>
      </c>
      <c r="AG4087">
        <f t="shared" ca="1" si="447"/>
        <v>0</v>
      </c>
    </row>
    <row r="4088" spans="1:33" customFormat="1" x14ac:dyDescent="0.25">
      <c r="A4088">
        <v>47975340</v>
      </c>
      <c r="B4088" t="s">
        <v>10547</v>
      </c>
      <c r="C4088" t="s">
        <v>10548</v>
      </c>
      <c r="D4088">
        <v>903405326</v>
      </c>
      <c r="E4088" t="s">
        <v>10549</v>
      </c>
      <c r="F4088">
        <v>60</v>
      </c>
      <c r="G4088" t="s">
        <v>30</v>
      </c>
      <c r="H4088" t="str">
        <f t="shared" ca="1" si="441"/>
        <v>Propia</v>
      </c>
      <c r="I4088" t="s">
        <v>49</v>
      </c>
      <c r="J4088" t="s">
        <v>33</v>
      </c>
      <c r="K4088">
        <f t="shared" ca="1" si="442"/>
        <v>5710</v>
      </c>
      <c r="L4088" t="s">
        <v>131</v>
      </c>
      <c r="M4088" t="s">
        <v>14661</v>
      </c>
      <c r="N4088" t="s">
        <v>14661</v>
      </c>
      <c r="O4088" t="s">
        <v>14661</v>
      </c>
      <c r="P4088" t="s">
        <v>14661</v>
      </c>
      <c r="Q4088" t="s">
        <v>14662</v>
      </c>
      <c r="R4088" s="1">
        <v>42845</v>
      </c>
      <c r="S4088" t="s">
        <v>755</v>
      </c>
      <c r="T4088" t="str">
        <f t="shared" ca="1" si="443"/>
        <v>Con Garantia</v>
      </c>
      <c r="U4088" t="str">
        <f t="shared" ca="1" si="444"/>
        <v>Sin deuda</v>
      </c>
      <c r="V4088" t="str">
        <f t="shared" ca="1" si="445"/>
        <v/>
      </c>
      <c r="W4088" t="str">
        <f t="shared" ca="1" si="446"/>
        <v>Bajo Riesgo</v>
      </c>
      <c r="X4088">
        <v>1000</v>
      </c>
      <c r="Y4088" s="2">
        <f ca="1">IF(H4088="Propia",RANDBETWEEN(1000,5000),RANDBETWEEN(0,999))</f>
        <v>4906</v>
      </c>
      <c r="Z4088" s="2">
        <f ca="1">IF(T4088="Con Garantia",RANDBETWEEN(1000,5000),RANDBETWEEN(0,999))</f>
        <v>3407</v>
      </c>
      <c r="AA4088" s="2">
        <f ca="1">IF(U4088="Sin deuda",RANDBETWEEN(1000,5000),RANDBETWEEN(0,999))</f>
        <v>2156</v>
      </c>
      <c r="AB4088" s="4">
        <f ca="1">IF(Q4088="Si Trabaja",RANDBETWEEN(1000,5000),RANDBETWEEN(0,999))</f>
        <v>152</v>
      </c>
      <c r="AC4088" s="4">
        <f ca="1">IF(AND(F4088&gt;17,F4088&lt;71),RANDBETWEEN(1000,5000),RANDBETWEEN(0,999))</f>
        <v>1245</v>
      </c>
      <c r="AD4088" s="4">
        <f ca="1">IF(AND(AB4088&gt;=0.5,(K4088-X4088)&gt;1000),RANDBETWEEN(1000,5000),RANDBETWEEN(0,999))</f>
        <v>1144</v>
      </c>
      <c r="AE4088" s="4">
        <f ca="1">IF(OR(V4088="",V4088="Puntual"),RANDBETWEEN(1000,5000),RANDBETWEEN(0,999))</f>
        <v>3888</v>
      </c>
      <c r="AF4088" s="4">
        <f ca="1">IF(OR(W4088="Bajo Riesgo",AE4088&gt;=1000),RANDBETWEEN(1000,5000),RANDBETWEEN(0,999))</f>
        <v>1166</v>
      </c>
      <c r="AG4088">
        <f t="shared" ca="1" si="447"/>
        <v>0</v>
      </c>
    </row>
    <row r="4089" spans="1:33" customFormat="1" x14ac:dyDescent="0.25">
      <c r="A4089">
        <v>6450846</v>
      </c>
      <c r="B4089" t="s">
        <v>10550</v>
      </c>
      <c r="C4089" t="s">
        <v>10551</v>
      </c>
      <c r="D4089">
        <v>960898979</v>
      </c>
      <c r="E4089" t="s">
        <v>10552</v>
      </c>
      <c r="F4089">
        <v>53</v>
      </c>
      <c r="G4089" t="s">
        <v>42</v>
      </c>
      <c r="H4089" t="str">
        <f t="shared" ca="1" si="441"/>
        <v>Alquilada</v>
      </c>
      <c r="I4089" t="s">
        <v>79</v>
      </c>
      <c r="J4089" t="s">
        <v>33</v>
      </c>
      <c r="K4089">
        <f t="shared" ca="1" si="442"/>
        <v>5601</v>
      </c>
      <c r="L4089" t="s">
        <v>53</v>
      </c>
      <c r="M4089" t="s">
        <v>14036</v>
      </c>
      <c r="N4089">
        <v>3</v>
      </c>
      <c r="O4089" t="s">
        <v>14657</v>
      </c>
      <c r="P4089" t="s">
        <v>14670</v>
      </c>
      <c r="Q4089" t="s">
        <v>14659</v>
      </c>
      <c r="R4089" s="1">
        <v>42829</v>
      </c>
      <c r="S4089" t="s">
        <v>34</v>
      </c>
      <c r="T4089" t="str">
        <f t="shared" ca="1" si="443"/>
        <v>Sin Garantia</v>
      </c>
      <c r="U4089" t="str">
        <f t="shared" ca="1" si="444"/>
        <v>Con deuda</v>
      </c>
      <c r="V4089" t="str">
        <f t="shared" ca="1" si="445"/>
        <v>Moroso</v>
      </c>
      <c r="W4089" t="str">
        <f t="shared" ca="1" si="446"/>
        <v>Alto Riesgo</v>
      </c>
      <c r="X4089">
        <v>1000</v>
      </c>
      <c r="Y4089" s="2">
        <f ca="1">IF(H4089="Propia",RANDBETWEEN(1000,5000),RANDBETWEEN(0,999))</f>
        <v>360</v>
      </c>
      <c r="Z4089" s="2">
        <f ca="1">IF(T4089="Con Garantia",RANDBETWEEN(1000,5000),RANDBETWEEN(0,999))</f>
        <v>408</v>
      </c>
      <c r="AA4089" s="2">
        <f ca="1">IF(U4089="Sin deuda",RANDBETWEEN(1000,5000),RANDBETWEEN(0,999))</f>
        <v>366</v>
      </c>
      <c r="AB4089" s="4">
        <f ca="1">IF(Q4089="Si Trabaja",RANDBETWEEN(1000,5000),RANDBETWEEN(0,999))</f>
        <v>4247</v>
      </c>
      <c r="AC4089" s="4">
        <f ca="1">IF(AND(F4089&gt;17,F4089&lt;71),RANDBETWEEN(1000,5000),RANDBETWEEN(0,999))</f>
        <v>3793</v>
      </c>
      <c r="AD4089" s="4">
        <f ca="1">IF(AND(AB4089&gt;=0.5,(K4089-X4089)&gt;1000),RANDBETWEEN(1000,5000),RANDBETWEEN(0,999))</f>
        <v>2163</v>
      </c>
      <c r="AE4089" s="4">
        <f ca="1">IF(OR(V4089="",V4089="Puntual"),RANDBETWEEN(1000,5000),RANDBETWEEN(0,999))</f>
        <v>861</v>
      </c>
      <c r="AF4089" s="4">
        <f ca="1">IF(OR(W4089="Bajo Riesgo",AE4089&gt;=1000),RANDBETWEEN(1000,5000),RANDBETWEEN(0,999))</f>
        <v>849</v>
      </c>
      <c r="AG4089">
        <f t="shared" ca="1" si="447"/>
        <v>0</v>
      </c>
    </row>
    <row r="4090" spans="1:33" customFormat="1" x14ac:dyDescent="0.25">
      <c r="A4090">
        <v>60890267</v>
      </c>
      <c r="B4090" t="s">
        <v>10553</v>
      </c>
      <c r="C4090" t="s">
        <v>10554</v>
      </c>
      <c r="D4090">
        <v>901654053</v>
      </c>
      <c r="E4090" t="s">
        <v>10555</v>
      </c>
      <c r="F4090">
        <v>53</v>
      </c>
      <c r="G4090" t="s">
        <v>30</v>
      </c>
      <c r="H4090" t="str">
        <f t="shared" ca="1" si="441"/>
        <v>Alquilada</v>
      </c>
      <c r="I4090" t="s">
        <v>49</v>
      </c>
      <c r="J4090" t="s">
        <v>33</v>
      </c>
      <c r="K4090">
        <f t="shared" ca="1" si="442"/>
        <v>6314</v>
      </c>
      <c r="L4090" t="s">
        <v>135</v>
      </c>
      <c r="M4090" t="s">
        <v>14509</v>
      </c>
      <c r="N4090">
        <v>5</v>
      </c>
      <c r="O4090" t="s">
        <v>14663</v>
      </c>
      <c r="P4090" t="s">
        <v>14668</v>
      </c>
      <c r="Q4090" t="s">
        <v>14659</v>
      </c>
      <c r="R4090" s="1">
        <v>42861</v>
      </c>
      <c r="S4090" t="s">
        <v>755</v>
      </c>
      <c r="T4090" t="str">
        <f t="shared" ca="1" si="443"/>
        <v>Con Garantia</v>
      </c>
      <c r="U4090" t="str">
        <f t="shared" ca="1" si="444"/>
        <v>Con deuda</v>
      </c>
      <c r="V4090" t="str">
        <f t="shared" ca="1" si="445"/>
        <v>Puntual</v>
      </c>
      <c r="W4090" t="str">
        <f t="shared" ca="1" si="446"/>
        <v>Bajo Riesgo</v>
      </c>
      <c r="X4090">
        <v>1000</v>
      </c>
      <c r="Y4090" s="2">
        <f ca="1">IF(H4090="Propia",RANDBETWEEN(1000,5000),RANDBETWEEN(0,999))</f>
        <v>785</v>
      </c>
      <c r="Z4090" s="2">
        <f ca="1">IF(T4090="Con Garantia",RANDBETWEEN(1000,5000),RANDBETWEEN(0,999))</f>
        <v>4566</v>
      </c>
      <c r="AA4090" s="2">
        <f ca="1">IF(U4090="Sin deuda",RANDBETWEEN(1000,5000),RANDBETWEEN(0,999))</f>
        <v>686</v>
      </c>
      <c r="AB4090" s="4">
        <f ca="1">IF(Q4090="Si Trabaja",RANDBETWEEN(1000,5000),RANDBETWEEN(0,999))</f>
        <v>1090</v>
      </c>
      <c r="AC4090" s="4">
        <f ca="1">IF(AND(F4090&gt;17,F4090&lt;71),RANDBETWEEN(1000,5000),RANDBETWEEN(0,999))</f>
        <v>1806</v>
      </c>
      <c r="AD4090" s="4">
        <f ca="1">IF(AND(AB4090&gt;=0.5,(K4090-X4090)&gt;1000),RANDBETWEEN(1000,5000),RANDBETWEEN(0,999))</f>
        <v>4411</v>
      </c>
      <c r="AE4090" s="4">
        <f ca="1">IF(OR(V4090="",V4090="Puntual"),RANDBETWEEN(1000,5000),RANDBETWEEN(0,999))</f>
        <v>1609</v>
      </c>
      <c r="AF4090" s="4">
        <f ca="1">IF(OR(W4090="Bajo Riesgo",AE4090&gt;=1000),RANDBETWEEN(1000,5000),RANDBETWEEN(0,999))</f>
        <v>4378</v>
      </c>
      <c r="AG4090">
        <f t="shared" ca="1" si="447"/>
        <v>1</v>
      </c>
    </row>
    <row r="4091" spans="1:33" customFormat="1" x14ac:dyDescent="0.25">
      <c r="A4091">
        <v>32797064</v>
      </c>
      <c r="B4091" t="s">
        <v>10556</v>
      </c>
      <c r="C4091" t="s">
        <v>10557</v>
      </c>
      <c r="D4091">
        <v>936538755</v>
      </c>
      <c r="E4091" t="s">
        <v>10558</v>
      </c>
      <c r="F4091">
        <v>59</v>
      </c>
      <c r="G4091" t="s">
        <v>42</v>
      </c>
      <c r="H4091" t="str">
        <f t="shared" ca="1" si="441"/>
        <v>Propia</v>
      </c>
      <c r="I4091" t="s">
        <v>44</v>
      </c>
      <c r="J4091" t="s">
        <v>33</v>
      </c>
      <c r="K4091">
        <f t="shared" ca="1" si="442"/>
        <v>5521</v>
      </c>
      <c r="L4091" t="s">
        <v>107</v>
      </c>
      <c r="M4091" t="s">
        <v>14661</v>
      </c>
      <c r="N4091" t="s">
        <v>14661</v>
      </c>
      <c r="O4091" t="s">
        <v>14661</v>
      </c>
      <c r="P4091" t="s">
        <v>14661</v>
      </c>
      <c r="Q4091" t="s">
        <v>14662</v>
      </c>
      <c r="R4091" s="1">
        <v>42842</v>
      </c>
      <c r="S4091" t="s">
        <v>755</v>
      </c>
      <c r="T4091" t="str">
        <f t="shared" ca="1" si="443"/>
        <v>Con Garantia</v>
      </c>
      <c r="U4091" t="str">
        <f t="shared" ca="1" si="444"/>
        <v>Sin deuda</v>
      </c>
      <c r="V4091" t="str">
        <f t="shared" ca="1" si="445"/>
        <v/>
      </c>
      <c r="W4091" t="str">
        <f t="shared" ca="1" si="446"/>
        <v>Bajo Riesgo</v>
      </c>
      <c r="X4091">
        <v>1000</v>
      </c>
      <c r="Y4091" s="2">
        <f ca="1">IF(H4091="Propia",RANDBETWEEN(1000,5000),RANDBETWEEN(0,999))</f>
        <v>4640</v>
      </c>
      <c r="Z4091" s="2">
        <f ca="1">IF(T4091="Con Garantia",RANDBETWEEN(1000,5000),RANDBETWEEN(0,999))</f>
        <v>2863</v>
      </c>
      <c r="AA4091" s="2">
        <f ca="1">IF(U4091="Sin deuda",RANDBETWEEN(1000,5000),RANDBETWEEN(0,999))</f>
        <v>4397</v>
      </c>
      <c r="AB4091" s="4">
        <f ca="1">IF(Q4091="Si Trabaja",RANDBETWEEN(1000,5000),RANDBETWEEN(0,999))</f>
        <v>173</v>
      </c>
      <c r="AC4091" s="4">
        <f ca="1">IF(AND(F4091&gt;17,F4091&lt;71),RANDBETWEEN(1000,5000),RANDBETWEEN(0,999))</f>
        <v>2250</v>
      </c>
      <c r="AD4091" s="4">
        <f ca="1">IF(AND(AB4091&gt;=0.5,(K4091-X4091)&gt;1000),RANDBETWEEN(1000,5000),RANDBETWEEN(0,999))</f>
        <v>4587</v>
      </c>
      <c r="AE4091" s="4">
        <f ca="1">IF(OR(V4091="",V4091="Puntual"),RANDBETWEEN(1000,5000),RANDBETWEEN(0,999))</f>
        <v>4541</v>
      </c>
      <c r="AF4091" s="4">
        <f ca="1">IF(OR(W4091="Bajo Riesgo",AE4091&gt;=1000),RANDBETWEEN(1000,5000),RANDBETWEEN(0,999))</f>
        <v>3285</v>
      </c>
      <c r="AG4091">
        <f t="shared" ca="1" si="447"/>
        <v>0</v>
      </c>
    </row>
    <row r="4092" spans="1:33" customFormat="1" x14ac:dyDescent="0.25">
      <c r="A4092">
        <v>46392738</v>
      </c>
      <c r="B4092" t="s">
        <v>10559</v>
      </c>
      <c r="C4092" t="s">
        <v>10560</v>
      </c>
      <c r="D4092">
        <v>968797172</v>
      </c>
      <c r="E4092" t="s">
        <v>10561</v>
      </c>
      <c r="F4092">
        <v>58</v>
      </c>
      <c r="G4092" t="s">
        <v>30</v>
      </c>
      <c r="H4092" t="str">
        <f t="shared" ca="1" si="441"/>
        <v>Alquilada</v>
      </c>
      <c r="I4092" t="s">
        <v>32</v>
      </c>
      <c r="J4092" t="s">
        <v>33</v>
      </c>
      <c r="K4092">
        <f t="shared" ca="1" si="442"/>
        <v>7745</v>
      </c>
      <c r="L4092" t="s">
        <v>135</v>
      </c>
      <c r="M4092" t="s">
        <v>14661</v>
      </c>
      <c r="N4092" t="s">
        <v>14661</v>
      </c>
      <c r="O4092" t="s">
        <v>14661</v>
      </c>
      <c r="P4092" t="s">
        <v>14661</v>
      </c>
      <c r="Q4092" t="s">
        <v>14662</v>
      </c>
      <c r="R4092" s="1">
        <v>42851</v>
      </c>
      <c r="S4092" t="s">
        <v>755</v>
      </c>
      <c r="T4092" t="str">
        <f t="shared" ca="1" si="443"/>
        <v>Sin Garantia</v>
      </c>
      <c r="U4092" t="str">
        <f t="shared" ca="1" si="444"/>
        <v>Con deuda</v>
      </c>
      <c r="V4092" t="str">
        <f t="shared" ca="1" si="445"/>
        <v>Moroso</v>
      </c>
      <c r="W4092" t="str">
        <f t="shared" ca="1" si="446"/>
        <v>Alto Riesgo</v>
      </c>
      <c r="X4092">
        <v>1000</v>
      </c>
      <c r="Y4092" s="2">
        <f ca="1">IF(H4092="Propia",RANDBETWEEN(1000,5000),RANDBETWEEN(0,999))</f>
        <v>274</v>
      </c>
      <c r="Z4092" s="2">
        <f ca="1">IF(T4092="Con Garantia",RANDBETWEEN(1000,5000),RANDBETWEEN(0,999))</f>
        <v>519</v>
      </c>
      <c r="AA4092" s="2">
        <f ca="1">IF(U4092="Sin deuda",RANDBETWEEN(1000,5000),RANDBETWEEN(0,999))</f>
        <v>500</v>
      </c>
      <c r="AB4092" s="4">
        <f ca="1">IF(Q4092="Si Trabaja",RANDBETWEEN(1000,5000),RANDBETWEEN(0,999))</f>
        <v>42</v>
      </c>
      <c r="AC4092" s="4">
        <f ca="1">IF(AND(F4092&gt;17,F4092&lt;71),RANDBETWEEN(1000,5000),RANDBETWEEN(0,999))</f>
        <v>1309</v>
      </c>
      <c r="AD4092" s="4">
        <f ca="1">IF(AND(AB4092&gt;=0.5,(K4092-X4092)&gt;1000),RANDBETWEEN(1000,5000),RANDBETWEEN(0,999))</f>
        <v>4202</v>
      </c>
      <c r="AE4092" s="4">
        <f ca="1">IF(OR(V4092="",V4092="Puntual"),RANDBETWEEN(1000,5000),RANDBETWEEN(0,999))</f>
        <v>664</v>
      </c>
      <c r="AF4092" s="4">
        <f ca="1">IF(OR(W4092="Bajo Riesgo",AE4092&gt;=1000),RANDBETWEEN(1000,5000),RANDBETWEEN(0,999))</f>
        <v>272</v>
      </c>
      <c r="AG4092">
        <f t="shared" ca="1" si="447"/>
        <v>0</v>
      </c>
    </row>
    <row r="4093" spans="1:33" customFormat="1" x14ac:dyDescent="0.25">
      <c r="A4093">
        <v>9560369</v>
      </c>
      <c r="B4093" t="s">
        <v>10562</v>
      </c>
      <c r="C4093" t="s">
        <v>10563</v>
      </c>
      <c r="D4093">
        <v>519863843</v>
      </c>
      <c r="E4093" t="s">
        <v>10564</v>
      </c>
      <c r="F4093">
        <v>56</v>
      </c>
      <c r="G4093" t="s">
        <v>30</v>
      </c>
      <c r="H4093" t="str">
        <f t="shared" ca="1" si="441"/>
        <v>Propia</v>
      </c>
      <c r="I4093" t="s">
        <v>44</v>
      </c>
      <c r="J4093" t="s">
        <v>33</v>
      </c>
      <c r="K4093">
        <f t="shared" ca="1" si="442"/>
        <v>5997</v>
      </c>
      <c r="L4093" t="s">
        <v>131</v>
      </c>
      <c r="M4093" t="s">
        <v>12924</v>
      </c>
      <c r="N4093">
        <v>8</v>
      </c>
      <c r="O4093" t="s">
        <v>14663</v>
      </c>
      <c r="P4093" t="s">
        <v>14668</v>
      </c>
      <c r="Q4093" t="s">
        <v>14659</v>
      </c>
      <c r="R4093" s="1">
        <v>43024</v>
      </c>
      <c r="S4093" t="s">
        <v>34</v>
      </c>
      <c r="T4093" t="str">
        <f t="shared" ca="1" si="443"/>
        <v>Sin Garantia</v>
      </c>
      <c r="U4093" t="str">
        <f t="shared" ca="1" si="444"/>
        <v>Sin deuda</v>
      </c>
      <c r="V4093" t="str">
        <f t="shared" ca="1" si="445"/>
        <v/>
      </c>
      <c r="W4093" t="str">
        <f t="shared" ca="1" si="446"/>
        <v>Bajo Riesgo</v>
      </c>
      <c r="X4093">
        <v>1000</v>
      </c>
      <c r="Y4093" s="2">
        <f ca="1">IF(H4093="Propia",RANDBETWEEN(1000,5000),RANDBETWEEN(0,999))</f>
        <v>1238</v>
      </c>
      <c r="Z4093" s="2">
        <f ca="1">IF(T4093="Con Garantia",RANDBETWEEN(1000,5000),RANDBETWEEN(0,999))</f>
        <v>289</v>
      </c>
      <c r="AA4093" s="2">
        <f ca="1">IF(U4093="Sin deuda",RANDBETWEEN(1000,5000),RANDBETWEEN(0,999))</f>
        <v>3666</v>
      </c>
      <c r="AB4093" s="4">
        <f ca="1">IF(Q4093="Si Trabaja",RANDBETWEEN(1000,5000),RANDBETWEEN(0,999))</f>
        <v>3566</v>
      </c>
      <c r="AC4093" s="4">
        <f ca="1">IF(AND(F4093&gt;17,F4093&lt;71),RANDBETWEEN(1000,5000),RANDBETWEEN(0,999))</f>
        <v>1445</v>
      </c>
      <c r="AD4093" s="4">
        <f ca="1">IF(AND(AB4093&gt;=0.5,(K4093-X4093)&gt;1000),RANDBETWEEN(1000,5000),RANDBETWEEN(0,999))</f>
        <v>4498</v>
      </c>
      <c r="AE4093" s="4">
        <f ca="1">IF(OR(V4093="",V4093="Puntual"),RANDBETWEEN(1000,5000),RANDBETWEEN(0,999))</f>
        <v>2694</v>
      </c>
      <c r="AF4093" s="4">
        <f ca="1">IF(OR(W4093="Bajo Riesgo",AE4093&gt;=1000),RANDBETWEEN(1000,5000),RANDBETWEEN(0,999))</f>
        <v>2882</v>
      </c>
      <c r="AG4093">
        <f t="shared" ca="1" si="447"/>
        <v>1</v>
      </c>
    </row>
    <row r="4094" spans="1:33" customFormat="1" x14ac:dyDescent="0.25">
      <c r="A4094">
        <v>73056218</v>
      </c>
      <c r="B4094" t="s">
        <v>10565</v>
      </c>
      <c r="C4094" t="s">
        <v>1639</v>
      </c>
      <c r="D4094">
        <v>913995275</v>
      </c>
      <c r="E4094" t="s">
        <v>10566</v>
      </c>
      <c r="F4094">
        <v>57</v>
      </c>
      <c r="G4094" t="s">
        <v>30</v>
      </c>
      <c r="H4094" t="str">
        <f t="shared" ca="1" si="441"/>
        <v>Propia</v>
      </c>
      <c r="I4094" t="s">
        <v>79</v>
      </c>
      <c r="J4094" t="s">
        <v>33</v>
      </c>
      <c r="K4094">
        <f t="shared" ca="1" si="442"/>
        <v>7360</v>
      </c>
      <c r="L4094" t="s">
        <v>43</v>
      </c>
      <c r="M4094" t="s">
        <v>14661</v>
      </c>
      <c r="N4094" t="s">
        <v>14661</v>
      </c>
      <c r="O4094" t="s">
        <v>14661</v>
      </c>
      <c r="P4094" t="s">
        <v>14661</v>
      </c>
      <c r="Q4094" t="s">
        <v>14662</v>
      </c>
      <c r="R4094" s="1">
        <v>42843</v>
      </c>
      <c r="S4094" t="s">
        <v>755</v>
      </c>
      <c r="T4094" t="str">
        <f t="shared" ca="1" si="443"/>
        <v>Sin Garantia</v>
      </c>
      <c r="U4094" t="str">
        <f t="shared" ca="1" si="444"/>
        <v>Con deuda</v>
      </c>
      <c r="V4094" t="str">
        <f t="shared" ca="1" si="445"/>
        <v>Moroso</v>
      </c>
      <c r="W4094" t="str">
        <f t="shared" ca="1" si="446"/>
        <v>Alto Riesgo</v>
      </c>
      <c r="X4094">
        <v>1000</v>
      </c>
      <c r="Y4094" s="2">
        <f ca="1">IF(H4094="Propia",RANDBETWEEN(1000,5000),RANDBETWEEN(0,999))</f>
        <v>2220</v>
      </c>
      <c r="Z4094" s="2">
        <f ca="1">IF(T4094="Con Garantia",RANDBETWEEN(1000,5000),RANDBETWEEN(0,999))</f>
        <v>301</v>
      </c>
      <c r="AA4094" s="2">
        <f ca="1">IF(U4094="Sin deuda",RANDBETWEEN(1000,5000),RANDBETWEEN(0,999))</f>
        <v>852</v>
      </c>
      <c r="AB4094" s="4">
        <f ca="1">IF(Q4094="Si Trabaja",RANDBETWEEN(1000,5000),RANDBETWEEN(0,999))</f>
        <v>581</v>
      </c>
      <c r="AC4094" s="4">
        <f ca="1">IF(AND(F4094&gt;17,F4094&lt;71),RANDBETWEEN(1000,5000),RANDBETWEEN(0,999))</f>
        <v>4787</v>
      </c>
      <c r="AD4094" s="4">
        <f ca="1">IF(AND(AB4094&gt;=0.5,(K4094-X4094)&gt;1000),RANDBETWEEN(1000,5000),RANDBETWEEN(0,999))</f>
        <v>3138</v>
      </c>
      <c r="AE4094" s="4">
        <f ca="1">IF(OR(V4094="",V4094="Puntual"),RANDBETWEEN(1000,5000),RANDBETWEEN(0,999))</f>
        <v>909</v>
      </c>
      <c r="AF4094" s="4">
        <f ca="1">IF(OR(W4094="Bajo Riesgo",AE4094&gt;=1000),RANDBETWEEN(1000,5000),RANDBETWEEN(0,999))</f>
        <v>579</v>
      </c>
      <c r="AG4094">
        <f t="shared" ca="1" si="447"/>
        <v>0</v>
      </c>
    </row>
    <row r="4095" spans="1:33" customFormat="1" x14ac:dyDescent="0.25">
      <c r="A4095">
        <v>9062618</v>
      </c>
      <c r="B4095" t="s">
        <v>10538</v>
      </c>
      <c r="C4095" t="s">
        <v>10567</v>
      </c>
      <c r="D4095">
        <v>960754035</v>
      </c>
      <c r="E4095" t="s">
        <v>10540</v>
      </c>
      <c r="F4095">
        <v>48</v>
      </c>
      <c r="G4095" t="s">
        <v>30</v>
      </c>
      <c r="H4095" t="str">
        <f t="shared" ca="1" si="441"/>
        <v>Propia</v>
      </c>
      <c r="I4095" t="s">
        <v>79</v>
      </c>
      <c r="J4095" t="s">
        <v>33</v>
      </c>
      <c r="K4095">
        <f t="shared" ca="1" si="442"/>
        <v>6296</v>
      </c>
      <c r="L4095" t="s">
        <v>67</v>
      </c>
      <c r="M4095" t="s">
        <v>14661</v>
      </c>
      <c r="N4095" t="s">
        <v>14661</v>
      </c>
      <c r="O4095" t="s">
        <v>14661</v>
      </c>
      <c r="P4095" t="s">
        <v>14661</v>
      </c>
      <c r="Q4095" t="s">
        <v>14662</v>
      </c>
      <c r="R4095" s="1">
        <v>42778</v>
      </c>
      <c r="S4095" t="s">
        <v>755</v>
      </c>
      <c r="T4095" t="str">
        <f t="shared" ca="1" si="443"/>
        <v>Sin Garantia</v>
      </c>
      <c r="U4095" t="str">
        <f t="shared" ca="1" si="444"/>
        <v>Sin deuda</v>
      </c>
      <c r="V4095" t="str">
        <f t="shared" ca="1" si="445"/>
        <v/>
      </c>
      <c r="W4095" t="str">
        <f t="shared" ca="1" si="446"/>
        <v>Bajo Riesgo</v>
      </c>
      <c r="X4095">
        <v>1000</v>
      </c>
      <c r="Y4095" s="2">
        <f ca="1">IF(H4095="Propia",RANDBETWEEN(1000,5000),RANDBETWEEN(0,999))</f>
        <v>2189</v>
      </c>
      <c r="Z4095" s="2">
        <f ca="1">IF(T4095="Con Garantia",RANDBETWEEN(1000,5000),RANDBETWEEN(0,999))</f>
        <v>112</v>
      </c>
      <c r="AA4095" s="2">
        <f ca="1">IF(U4095="Sin deuda",RANDBETWEEN(1000,5000),RANDBETWEEN(0,999))</f>
        <v>4713</v>
      </c>
      <c r="AB4095" s="4">
        <f ca="1">IF(Q4095="Si Trabaja",RANDBETWEEN(1000,5000),RANDBETWEEN(0,999))</f>
        <v>914</v>
      </c>
      <c r="AC4095" s="4">
        <f ca="1">IF(AND(F4095&gt;17,F4095&lt;71),RANDBETWEEN(1000,5000),RANDBETWEEN(0,999))</f>
        <v>2025</v>
      </c>
      <c r="AD4095" s="4">
        <f ca="1">IF(AND(AB4095&gt;=0.5,(K4095-X4095)&gt;1000),RANDBETWEEN(1000,5000),RANDBETWEEN(0,999))</f>
        <v>3000</v>
      </c>
      <c r="AE4095" s="4">
        <f ca="1">IF(OR(V4095="",V4095="Puntual"),RANDBETWEEN(1000,5000),RANDBETWEEN(0,999))</f>
        <v>2279</v>
      </c>
      <c r="AF4095" s="4">
        <f ca="1">IF(OR(W4095="Bajo Riesgo",AE4095&gt;=1000),RANDBETWEEN(1000,5000),RANDBETWEEN(0,999))</f>
        <v>4064</v>
      </c>
      <c r="AG4095">
        <f t="shared" ca="1" si="447"/>
        <v>0</v>
      </c>
    </row>
    <row r="4096" spans="1:33" customFormat="1" x14ac:dyDescent="0.25">
      <c r="A4096">
        <v>44240012</v>
      </c>
      <c r="B4096" t="s">
        <v>10568</v>
      </c>
      <c r="C4096" t="s">
        <v>10569</v>
      </c>
      <c r="D4096">
        <v>519026606</v>
      </c>
      <c r="E4096" t="s">
        <v>10570</v>
      </c>
      <c r="F4096">
        <v>51</v>
      </c>
      <c r="G4096" t="s">
        <v>42</v>
      </c>
      <c r="H4096" t="str">
        <f t="shared" ca="1" si="441"/>
        <v>Alquilada</v>
      </c>
      <c r="I4096" t="s">
        <v>44</v>
      </c>
      <c r="J4096" t="s">
        <v>33</v>
      </c>
      <c r="K4096">
        <f t="shared" ca="1" si="442"/>
        <v>5448</v>
      </c>
      <c r="L4096" t="s">
        <v>53</v>
      </c>
      <c r="M4096" t="s">
        <v>12814</v>
      </c>
      <c r="N4096">
        <v>8</v>
      </c>
      <c r="O4096" t="s">
        <v>14657</v>
      </c>
      <c r="P4096" t="s">
        <v>14660</v>
      </c>
      <c r="Q4096" t="s">
        <v>14659</v>
      </c>
      <c r="R4096" s="1">
        <v>43083</v>
      </c>
      <c r="S4096" t="s">
        <v>34</v>
      </c>
      <c r="T4096" t="str">
        <f t="shared" ca="1" si="443"/>
        <v>Con Garantia</v>
      </c>
      <c r="U4096" t="str">
        <f t="shared" ca="1" si="444"/>
        <v>Con deuda</v>
      </c>
      <c r="V4096" t="str">
        <f t="shared" ca="1" si="445"/>
        <v>Moroso</v>
      </c>
      <c r="W4096" t="str">
        <f t="shared" ca="1" si="446"/>
        <v>Alto Riesgo</v>
      </c>
      <c r="X4096">
        <v>1000</v>
      </c>
      <c r="Y4096" s="2">
        <f ca="1">IF(H4096="Propia",RANDBETWEEN(1000,5000),RANDBETWEEN(0,999))</f>
        <v>953</v>
      </c>
      <c r="Z4096" s="2">
        <f ca="1">IF(T4096="Con Garantia",RANDBETWEEN(1000,5000),RANDBETWEEN(0,999))</f>
        <v>3315</v>
      </c>
      <c r="AA4096" s="2">
        <f ca="1">IF(U4096="Sin deuda",RANDBETWEEN(1000,5000),RANDBETWEEN(0,999))</f>
        <v>250</v>
      </c>
      <c r="AB4096" s="4">
        <f ca="1">IF(Q4096="Si Trabaja",RANDBETWEEN(1000,5000),RANDBETWEEN(0,999))</f>
        <v>1282</v>
      </c>
      <c r="AC4096" s="4">
        <f ca="1">IF(AND(F4096&gt;17,F4096&lt;71),RANDBETWEEN(1000,5000),RANDBETWEEN(0,999))</f>
        <v>1034</v>
      </c>
      <c r="AD4096" s="4">
        <f ca="1">IF(AND(AB4096&gt;=0.5,(K4096-X4096)&gt;1000),RANDBETWEEN(1000,5000),RANDBETWEEN(0,999))</f>
        <v>3064</v>
      </c>
      <c r="AE4096" s="4">
        <f ca="1">IF(OR(V4096="",V4096="Puntual"),RANDBETWEEN(1000,5000),RANDBETWEEN(0,999))</f>
        <v>131</v>
      </c>
      <c r="AF4096" s="4">
        <f ca="1">IF(OR(W4096="Bajo Riesgo",AE4096&gt;=1000),RANDBETWEEN(1000,5000),RANDBETWEEN(0,999))</f>
        <v>709</v>
      </c>
      <c r="AG4096">
        <f t="shared" ca="1" si="447"/>
        <v>0</v>
      </c>
    </row>
    <row r="4097" spans="1:33" customFormat="1" x14ac:dyDescent="0.25">
      <c r="A4097">
        <v>40317432</v>
      </c>
      <c r="B4097" t="s">
        <v>10571</v>
      </c>
      <c r="C4097" t="s">
        <v>10572</v>
      </c>
      <c r="D4097">
        <v>519410616</v>
      </c>
      <c r="E4097" t="s">
        <v>9590</v>
      </c>
      <c r="F4097">
        <v>19</v>
      </c>
      <c r="G4097" t="s">
        <v>42</v>
      </c>
      <c r="H4097" t="str">
        <f t="shared" ca="1" si="441"/>
        <v>Alquilada</v>
      </c>
      <c r="I4097" t="s">
        <v>79</v>
      </c>
      <c r="J4097" t="s">
        <v>33</v>
      </c>
      <c r="K4097">
        <f t="shared" ca="1" si="442"/>
        <v>6903</v>
      </c>
      <c r="L4097" t="s">
        <v>103</v>
      </c>
      <c r="M4097" t="s">
        <v>14661</v>
      </c>
      <c r="N4097" t="s">
        <v>14661</v>
      </c>
      <c r="O4097" t="s">
        <v>14661</v>
      </c>
      <c r="P4097" t="s">
        <v>14661</v>
      </c>
      <c r="Q4097" t="s">
        <v>14662</v>
      </c>
      <c r="R4097" s="1">
        <v>43011</v>
      </c>
      <c r="S4097" t="s">
        <v>34</v>
      </c>
      <c r="T4097" t="str">
        <f t="shared" ca="1" si="443"/>
        <v>Con Garantia</v>
      </c>
      <c r="U4097" t="str">
        <f t="shared" ca="1" si="444"/>
        <v>Sin deuda</v>
      </c>
      <c r="V4097" t="str">
        <f t="shared" ca="1" si="445"/>
        <v/>
      </c>
      <c r="W4097" t="str">
        <f t="shared" ca="1" si="446"/>
        <v>Bajo Riesgo</v>
      </c>
      <c r="X4097">
        <v>1000</v>
      </c>
      <c r="Y4097" s="2">
        <f ca="1">IF(H4097="Propia",RANDBETWEEN(1000,5000),RANDBETWEEN(0,999))</f>
        <v>115</v>
      </c>
      <c r="Z4097" s="2">
        <f ca="1">IF(T4097="Con Garantia",RANDBETWEEN(1000,5000),RANDBETWEEN(0,999))</f>
        <v>2215</v>
      </c>
      <c r="AA4097" s="2">
        <f ca="1">IF(U4097="Sin deuda",RANDBETWEEN(1000,5000),RANDBETWEEN(0,999))</f>
        <v>2319</v>
      </c>
      <c r="AB4097" s="4">
        <f ca="1">IF(Q4097="Si Trabaja",RANDBETWEEN(1000,5000),RANDBETWEEN(0,999))</f>
        <v>104</v>
      </c>
      <c r="AC4097" s="4">
        <f ca="1">IF(AND(F4097&gt;17,F4097&lt;71),RANDBETWEEN(1000,5000),RANDBETWEEN(0,999))</f>
        <v>2040</v>
      </c>
      <c r="AD4097" s="4">
        <f ca="1">IF(AND(AB4097&gt;=0.5,(K4097-X4097)&gt;1000),RANDBETWEEN(1000,5000),RANDBETWEEN(0,999))</f>
        <v>2656</v>
      </c>
      <c r="AE4097" s="4">
        <f ca="1">IF(OR(V4097="",V4097="Puntual"),RANDBETWEEN(1000,5000),RANDBETWEEN(0,999))</f>
        <v>4058</v>
      </c>
      <c r="AF4097" s="4">
        <f ca="1">IF(OR(W4097="Bajo Riesgo",AE4097&gt;=1000),RANDBETWEEN(1000,5000),RANDBETWEEN(0,999))</f>
        <v>2936</v>
      </c>
      <c r="AG4097">
        <f t="shared" ca="1" si="447"/>
        <v>0</v>
      </c>
    </row>
    <row r="4098" spans="1:33" customFormat="1" x14ac:dyDescent="0.25">
      <c r="A4098">
        <v>70012366</v>
      </c>
      <c r="B4098" t="s">
        <v>10573</v>
      </c>
      <c r="C4098" t="s">
        <v>10574</v>
      </c>
      <c r="D4098">
        <v>932036601</v>
      </c>
      <c r="E4098" t="s">
        <v>10575</v>
      </c>
      <c r="F4098">
        <v>63</v>
      </c>
      <c r="G4098" t="s">
        <v>42</v>
      </c>
      <c r="H4098" t="str">
        <f t="shared" ca="1" si="441"/>
        <v>Alquilada</v>
      </c>
      <c r="I4098" t="s">
        <v>79</v>
      </c>
      <c r="J4098" t="s">
        <v>33</v>
      </c>
      <c r="K4098">
        <f t="shared" ca="1" si="442"/>
        <v>6936</v>
      </c>
      <c r="L4098" t="s">
        <v>48</v>
      </c>
      <c r="M4098" t="s">
        <v>14661</v>
      </c>
      <c r="N4098" t="s">
        <v>14661</v>
      </c>
      <c r="O4098" t="s">
        <v>14661</v>
      </c>
      <c r="P4098" t="s">
        <v>14661</v>
      </c>
      <c r="Q4098" t="s">
        <v>14662</v>
      </c>
      <c r="R4098" s="1">
        <v>42923</v>
      </c>
      <c r="S4098" t="s">
        <v>755</v>
      </c>
      <c r="T4098" t="str">
        <f t="shared" ca="1" si="443"/>
        <v>Sin Garantia</v>
      </c>
      <c r="U4098" t="str">
        <f t="shared" ca="1" si="444"/>
        <v>Sin deuda</v>
      </c>
      <c r="V4098" t="str">
        <f t="shared" ca="1" si="445"/>
        <v/>
      </c>
      <c r="W4098" t="str">
        <f t="shared" ca="1" si="446"/>
        <v>Bajo Riesgo</v>
      </c>
      <c r="X4098">
        <v>1000</v>
      </c>
      <c r="Y4098" s="2">
        <f ca="1">IF(H4098="Propia",RANDBETWEEN(1000,5000),RANDBETWEEN(0,999))</f>
        <v>961</v>
      </c>
      <c r="Z4098" s="2">
        <f ca="1">IF(T4098="Con Garantia",RANDBETWEEN(1000,5000),RANDBETWEEN(0,999))</f>
        <v>908</v>
      </c>
      <c r="AA4098" s="2">
        <f ca="1">IF(U4098="Sin deuda",RANDBETWEEN(1000,5000),RANDBETWEEN(0,999))</f>
        <v>1188</v>
      </c>
      <c r="AB4098" s="4">
        <f ca="1">IF(Q4098="Si Trabaja",RANDBETWEEN(1000,5000),RANDBETWEEN(0,999))</f>
        <v>931</v>
      </c>
      <c r="AC4098" s="4">
        <f ca="1">IF(AND(F4098&gt;17,F4098&lt;71),RANDBETWEEN(1000,5000),RANDBETWEEN(0,999))</f>
        <v>4040</v>
      </c>
      <c r="AD4098" s="4">
        <f ca="1">IF(AND(AB4098&gt;=0.5,(K4098-X4098)&gt;1000),RANDBETWEEN(1000,5000),RANDBETWEEN(0,999))</f>
        <v>1302</v>
      </c>
      <c r="AE4098" s="4">
        <f ca="1">IF(OR(V4098="",V4098="Puntual"),RANDBETWEEN(1000,5000),RANDBETWEEN(0,999))</f>
        <v>1514</v>
      </c>
      <c r="AF4098" s="4">
        <f ca="1">IF(OR(W4098="Bajo Riesgo",AE4098&gt;=1000),RANDBETWEEN(1000,5000),RANDBETWEEN(0,999))</f>
        <v>1734</v>
      </c>
      <c r="AG4098">
        <f t="shared" ca="1" si="447"/>
        <v>0</v>
      </c>
    </row>
    <row r="4099" spans="1:33" customFormat="1" x14ac:dyDescent="0.25">
      <c r="A4099">
        <v>47252038</v>
      </c>
      <c r="B4099" t="s">
        <v>10576</v>
      </c>
      <c r="C4099" t="s">
        <v>10577</v>
      </c>
      <c r="D4099">
        <v>519578124</v>
      </c>
      <c r="E4099" t="s">
        <v>10578</v>
      </c>
      <c r="F4099">
        <v>66</v>
      </c>
      <c r="G4099" t="s">
        <v>42</v>
      </c>
      <c r="H4099" t="str">
        <f t="shared" ref="H4099:H4162" ca="1" si="448">IF(RANDBETWEEN(0,1)=1,"Propia","Alquilada")</f>
        <v>Propia</v>
      </c>
      <c r="I4099" t="s">
        <v>32</v>
      </c>
      <c r="J4099" t="s">
        <v>33</v>
      </c>
      <c r="K4099">
        <f t="shared" ref="K4099:K4162" ca="1" si="449">RANDBETWEEN(5000,8000)</f>
        <v>5826</v>
      </c>
      <c r="L4099" t="s">
        <v>38</v>
      </c>
      <c r="M4099" t="s">
        <v>13703</v>
      </c>
      <c r="N4099">
        <v>1</v>
      </c>
      <c r="O4099" t="s">
        <v>14663</v>
      </c>
      <c r="P4099" t="s">
        <v>14665</v>
      </c>
      <c r="Q4099" t="s">
        <v>14659</v>
      </c>
      <c r="R4099" s="1">
        <v>42888</v>
      </c>
      <c r="S4099" t="s">
        <v>34</v>
      </c>
      <c r="T4099" t="str">
        <f t="shared" ref="T4099:T4162" ca="1" si="450">IF(RANDBETWEEN(0,1)=1,"Con Garantia","Sin Garantia")</f>
        <v>Con Garantia</v>
      </c>
      <c r="U4099" t="str">
        <f t="shared" ref="U4099:U4162" ca="1" si="451">IF(RANDBETWEEN(0,1)=0,"Con deuda","Sin deuda")</f>
        <v>Sin deuda</v>
      </c>
      <c r="V4099" t="str">
        <f t="shared" ref="V4099:V4162" ca="1" si="452">IF(AND(RANDBETWEEN(0,1)=0,U4099="Con deuda"),"Moroso",IF(U4099="Sin deuda","","Puntual"))</f>
        <v/>
      </c>
      <c r="W4099" t="str">
        <f t="shared" ref="W4099:W4162" ca="1" si="453">IF(AND(U4099="Con deuda",V4099="Moroso"),"Alto Riesgo","Bajo Riesgo")</f>
        <v>Bajo Riesgo</v>
      </c>
      <c r="X4099">
        <v>1000</v>
      </c>
      <c r="Y4099" s="2">
        <f ca="1">IF(H4099="Propia",RANDBETWEEN(1000,5000),RANDBETWEEN(0,999))</f>
        <v>2432</v>
      </c>
      <c r="Z4099" s="2">
        <f ca="1">IF(T4099="Con Garantia",RANDBETWEEN(1000,5000),RANDBETWEEN(0,999))</f>
        <v>4055</v>
      </c>
      <c r="AA4099" s="2">
        <f ca="1">IF(U4099="Sin deuda",RANDBETWEEN(1000,5000),RANDBETWEEN(0,999))</f>
        <v>1969</v>
      </c>
      <c r="AB4099" s="4">
        <f ca="1">IF(Q4099="Si Trabaja",RANDBETWEEN(1000,5000),RANDBETWEEN(0,999))</f>
        <v>4276</v>
      </c>
      <c r="AC4099" s="4">
        <f ca="1">IF(AND(F4099&gt;17,F4099&lt;71),RANDBETWEEN(1000,5000),RANDBETWEEN(0,999))</f>
        <v>2974</v>
      </c>
      <c r="AD4099" s="4">
        <f ca="1">IF(AND(AB4099&gt;=0.5,(K4099-X4099)&gt;1000),RANDBETWEEN(1000,5000),RANDBETWEEN(0,999))</f>
        <v>2605</v>
      </c>
      <c r="AE4099" s="4">
        <f ca="1">IF(OR(V4099="",V4099="Puntual"),RANDBETWEEN(1000,5000),RANDBETWEEN(0,999))</f>
        <v>1772</v>
      </c>
      <c r="AF4099" s="4">
        <f ca="1">IF(OR(W4099="Bajo Riesgo",AE4099&gt;=1000),RANDBETWEEN(1000,5000),RANDBETWEEN(0,999))</f>
        <v>1757</v>
      </c>
      <c r="AG4099">
        <f t="shared" ref="AG4099:AG4162" ca="1" si="454">IF(AND(AB4099&gt;=1000,AC4099&gt;=1000,AD4099&gt;=1000,AE4099&gt;=1000,AF4099&gt;=1000),1,0)</f>
        <v>1</v>
      </c>
    </row>
    <row r="4100" spans="1:33" customFormat="1" x14ac:dyDescent="0.25">
      <c r="A4100">
        <v>76040355</v>
      </c>
      <c r="B4100" t="s">
        <v>10579</v>
      </c>
      <c r="C4100" t="s">
        <v>10580</v>
      </c>
      <c r="D4100">
        <v>912491360</v>
      </c>
      <c r="E4100" t="s">
        <v>10581</v>
      </c>
      <c r="F4100">
        <v>42</v>
      </c>
      <c r="G4100" t="s">
        <v>30</v>
      </c>
      <c r="H4100" t="str">
        <f t="shared" ca="1" si="448"/>
        <v>Alquilada</v>
      </c>
      <c r="I4100" t="s">
        <v>79</v>
      </c>
      <c r="J4100" t="s">
        <v>33</v>
      </c>
      <c r="K4100">
        <f t="shared" ca="1" si="449"/>
        <v>6748</v>
      </c>
      <c r="L4100" t="s">
        <v>107</v>
      </c>
      <c r="M4100" t="s">
        <v>14661</v>
      </c>
      <c r="N4100" t="s">
        <v>14661</v>
      </c>
      <c r="O4100" t="s">
        <v>14661</v>
      </c>
      <c r="P4100" t="s">
        <v>14661</v>
      </c>
      <c r="Q4100" t="s">
        <v>14662</v>
      </c>
      <c r="R4100" s="1">
        <v>42842</v>
      </c>
      <c r="S4100" t="s">
        <v>755</v>
      </c>
      <c r="T4100" t="str">
        <f t="shared" ca="1" si="450"/>
        <v>Sin Garantia</v>
      </c>
      <c r="U4100" t="str">
        <f t="shared" ca="1" si="451"/>
        <v>Con deuda</v>
      </c>
      <c r="V4100" t="str">
        <f t="shared" ca="1" si="452"/>
        <v>Puntual</v>
      </c>
      <c r="W4100" t="str">
        <f t="shared" ca="1" si="453"/>
        <v>Bajo Riesgo</v>
      </c>
      <c r="X4100">
        <v>1000</v>
      </c>
      <c r="Y4100" s="2">
        <f ca="1">IF(H4100="Propia",RANDBETWEEN(1000,5000),RANDBETWEEN(0,999))</f>
        <v>622</v>
      </c>
      <c r="Z4100" s="2">
        <f ca="1">IF(T4100="Con Garantia",RANDBETWEEN(1000,5000),RANDBETWEEN(0,999))</f>
        <v>874</v>
      </c>
      <c r="AA4100" s="2">
        <f ca="1">IF(U4100="Sin deuda",RANDBETWEEN(1000,5000),RANDBETWEEN(0,999))</f>
        <v>571</v>
      </c>
      <c r="AB4100" s="4">
        <f ca="1">IF(Q4100="Si Trabaja",RANDBETWEEN(1000,5000),RANDBETWEEN(0,999))</f>
        <v>979</v>
      </c>
      <c r="AC4100" s="4">
        <f ca="1">IF(AND(F4100&gt;17,F4100&lt;71),RANDBETWEEN(1000,5000),RANDBETWEEN(0,999))</f>
        <v>2429</v>
      </c>
      <c r="AD4100" s="4">
        <f ca="1">IF(AND(AB4100&gt;=0.5,(K4100-X4100)&gt;1000),RANDBETWEEN(1000,5000),RANDBETWEEN(0,999))</f>
        <v>1586</v>
      </c>
      <c r="AE4100" s="4">
        <f ca="1">IF(OR(V4100="",V4100="Puntual"),RANDBETWEEN(1000,5000),RANDBETWEEN(0,999))</f>
        <v>2803</v>
      </c>
      <c r="AF4100" s="4">
        <f ca="1">IF(OR(W4100="Bajo Riesgo",AE4100&gt;=1000),RANDBETWEEN(1000,5000),RANDBETWEEN(0,999))</f>
        <v>2287</v>
      </c>
      <c r="AG4100">
        <f t="shared" ca="1" si="454"/>
        <v>0</v>
      </c>
    </row>
    <row r="4101" spans="1:33" customFormat="1" x14ac:dyDescent="0.25">
      <c r="A4101">
        <v>72160682</v>
      </c>
      <c r="B4101" t="s">
        <v>10582</v>
      </c>
      <c r="C4101" t="s">
        <v>10583</v>
      </c>
      <c r="D4101">
        <v>924822954</v>
      </c>
      <c r="E4101" t="s">
        <v>10584</v>
      </c>
      <c r="F4101">
        <v>49</v>
      </c>
      <c r="G4101" t="s">
        <v>42</v>
      </c>
      <c r="H4101" t="str">
        <f t="shared" ca="1" si="448"/>
        <v>Alquilada</v>
      </c>
      <c r="I4101" t="s">
        <v>44</v>
      </c>
      <c r="J4101" t="s">
        <v>33</v>
      </c>
      <c r="K4101">
        <f t="shared" ca="1" si="449"/>
        <v>7214</v>
      </c>
      <c r="L4101" t="s">
        <v>125</v>
      </c>
      <c r="M4101" t="s">
        <v>14661</v>
      </c>
      <c r="N4101" t="s">
        <v>14661</v>
      </c>
      <c r="O4101" t="s">
        <v>14661</v>
      </c>
      <c r="P4101" t="s">
        <v>14661</v>
      </c>
      <c r="Q4101" t="s">
        <v>14662</v>
      </c>
      <c r="R4101" s="1">
        <v>42953</v>
      </c>
      <c r="S4101" t="s">
        <v>34</v>
      </c>
      <c r="T4101" t="str">
        <f t="shared" ca="1" si="450"/>
        <v>Sin Garantia</v>
      </c>
      <c r="U4101" t="str">
        <f t="shared" ca="1" si="451"/>
        <v>Con deuda</v>
      </c>
      <c r="V4101" t="str">
        <f t="shared" ca="1" si="452"/>
        <v>Puntual</v>
      </c>
      <c r="W4101" t="str">
        <f t="shared" ca="1" si="453"/>
        <v>Bajo Riesgo</v>
      </c>
      <c r="X4101">
        <v>1000</v>
      </c>
      <c r="Y4101" s="2">
        <f ca="1">IF(H4101="Propia",RANDBETWEEN(1000,5000),RANDBETWEEN(0,999))</f>
        <v>752</v>
      </c>
      <c r="Z4101" s="2">
        <f ca="1">IF(T4101="Con Garantia",RANDBETWEEN(1000,5000),RANDBETWEEN(0,999))</f>
        <v>456</v>
      </c>
      <c r="AA4101" s="2">
        <f ca="1">IF(U4101="Sin deuda",RANDBETWEEN(1000,5000),RANDBETWEEN(0,999))</f>
        <v>187</v>
      </c>
      <c r="AB4101" s="4">
        <f ca="1">IF(Q4101="Si Trabaja",RANDBETWEEN(1000,5000),RANDBETWEEN(0,999))</f>
        <v>508</v>
      </c>
      <c r="AC4101" s="4">
        <f ca="1">IF(AND(F4101&gt;17,F4101&lt;71),RANDBETWEEN(1000,5000),RANDBETWEEN(0,999))</f>
        <v>3843</v>
      </c>
      <c r="AD4101" s="4">
        <f ca="1">IF(AND(AB4101&gt;=0.5,(K4101-X4101)&gt;1000),RANDBETWEEN(1000,5000),RANDBETWEEN(0,999))</f>
        <v>1724</v>
      </c>
      <c r="AE4101" s="4">
        <f ca="1">IF(OR(V4101="",V4101="Puntual"),RANDBETWEEN(1000,5000),RANDBETWEEN(0,999))</f>
        <v>2736</v>
      </c>
      <c r="AF4101" s="4">
        <f ca="1">IF(OR(W4101="Bajo Riesgo",AE4101&gt;=1000),RANDBETWEEN(1000,5000),RANDBETWEEN(0,999))</f>
        <v>2952</v>
      </c>
      <c r="AG4101">
        <f t="shared" ca="1" si="454"/>
        <v>0</v>
      </c>
    </row>
    <row r="4102" spans="1:33" customFormat="1" x14ac:dyDescent="0.25">
      <c r="A4102">
        <v>28288003</v>
      </c>
      <c r="B4102" t="s">
        <v>4450</v>
      </c>
      <c r="C4102" t="s">
        <v>10585</v>
      </c>
      <c r="D4102">
        <v>966998757</v>
      </c>
      <c r="E4102" t="s">
        <v>4452</v>
      </c>
      <c r="F4102">
        <v>28</v>
      </c>
      <c r="G4102" t="s">
        <v>42</v>
      </c>
      <c r="H4102" t="str">
        <f t="shared" ca="1" si="448"/>
        <v>Propia</v>
      </c>
      <c r="I4102" t="s">
        <v>49</v>
      </c>
      <c r="J4102" t="s">
        <v>33</v>
      </c>
      <c r="K4102">
        <f t="shared" ca="1" si="449"/>
        <v>5467</v>
      </c>
      <c r="L4102" t="s">
        <v>78</v>
      </c>
      <c r="M4102" t="s">
        <v>12951</v>
      </c>
      <c r="N4102">
        <v>2</v>
      </c>
      <c r="O4102" t="s">
        <v>14657</v>
      </c>
      <c r="P4102" t="s">
        <v>14670</v>
      </c>
      <c r="Q4102" t="s">
        <v>14659</v>
      </c>
      <c r="R4102" s="1">
        <v>42860</v>
      </c>
      <c r="S4102" t="s">
        <v>755</v>
      </c>
      <c r="T4102" t="str">
        <f t="shared" ca="1" si="450"/>
        <v>Sin Garantia</v>
      </c>
      <c r="U4102" t="str">
        <f t="shared" ca="1" si="451"/>
        <v>Con deuda</v>
      </c>
      <c r="V4102" t="str">
        <f t="shared" ca="1" si="452"/>
        <v>Moroso</v>
      </c>
      <c r="W4102" t="str">
        <f t="shared" ca="1" si="453"/>
        <v>Alto Riesgo</v>
      </c>
      <c r="X4102">
        <v>1000</v>
      </c>
      <c r="Y4102" s="2">
        <f ca="1">IF(H4102="Propia",RANDBETWEEN(1000,5000),RANDBETWEEN(0,999))</f>
        <v>4894</v>
      </c>
      <c r="Z4102" s="2">
        <f ca="1">IF(T4102="Con Garantia",RANDBETWEEN(1000,5000),RANDBETWEEN(0,999))</f>
        <v>942</v>
      </c>
      <c r="AA4102" s="2">
        <f ca="1">IF(U4102="Sin deuda",RANDBETWEEN(1000,5000),RANDBETWEEN(0,999))</f>
        <v>736</v>
      </c>
      <c r="AB4102" s="4">
        <f ca="1">IF(Q4102="Si Trabaja",RANDBETWEEN(1000,5000),RANDBETWEEN(0,999))</f>
        <v>3592</v>
      </c>
      <c r="AC4102" s="4">
        <f ca="1">IF(AND(F4102&gt;17,F4102&lt;71),RANDBETWEEN(1000,5000),RANDBETWEEN(0,999))</f>
        <v>4626</v>
      </c>
      <c r="AD4102" s="4">
        <f ca="1">IF(AND(AB4102&gt;=0.5,(K4102-X4102)&gt;1000),RANDBETWEEN(1000,5000),RANDBETWEEN(0,999))</f>
        <v>4642</v>
      </c>
      <c r="AE4102" s="4">
        <f ca="1">IF(OR(V4102="",V4102="Puntual"),RANDBETWEEN(1000,5000),RANDBETWEEN(0,999))</f>
        <v>865</v>
      </c>
      <c r="AF4102" s="4">
        <f ca="1">IF(OR(W4102="Bajo Riesgo",AE4102&gt;=1000),RANDBETWEEN(1000,5000),RANDBETWEEN(0,999))</f>
        <v>363</v>
      </c>
      <c r="AG4102">
        <f t="shared" ca="1" si="454"/>
        <v>0</v>
      </c>
    </row>
    <row r="4103" spans="1:33" customFormat="1" x14ac:dyDescent="0.25">
      <c r="A4103">
        <v>47033826</v>
      </c>
      <c r="B4103" t="s">
        <v>10586</v>
      </c>
      <c r="C4103" t="s">
        <v>1639</v>
      </c>
      <c r="D4103">
        <v>932028837</v>
      </c>
      <c r="E4103" t="s">
        <v>10587</v>
      </c>
      <c r="F4103">
        <v>18</v>
      </c>
      <c r="G4103" t="s">
        <v>30</v>
      </c>
      <c r="H4103" t="str">
        <f t="shared" ca="1" si="448"/>
        <v>Propia</v>
      </c>
      <c r="I4103" t="s">
        <v>32</v>
      </c>
      <c r="J4103" t="s">
        <v>33</v>
      </c>
      <c r="K4103">
        <f t="shared" ca="1" si="449"/>
        <v>5267</v>
      </c>
      <c r="L4103" t="s">
        <v>53</v>
      </c>
      <c r="M4103" t="s">
        <v>12827</v>
      </c>
      <c r="N4103">
        <v>2</v>
      </c>
      <c r="O4103" t="s">
        <v>14657</v>
      </c>
      <c r="P4103" t="s">
        <v>14668</v>
      </c>
      <c r="Q4103" t="s">
        <v>14659</v>
      </c>
      <c r="R4103" s="1">
        <v>42792</v>
      </c>
      <c r="S4103" t="s">
        <v>755</v>
      </c>
      <c r="T4103" t="str">
        <f t="shared" ca="1" si="450"/>
        <v>Sin Garantia</v>
      </c>
      <c r="U4103" t="str">
        <f t="shared" ca="1" si="451"/>
        <v>Con deuda</v>
      </c>
      <c r="V4103" t="str">
        <f t="shared" ca="1" si="452"/>
        <v>Puntual</v>
      </c>
      <c r="W4103" t="str">
        <f t="shared" ca="1" si="453"/>
        <v>Bajo Riesgo</v>
      </c>
      <c r="X4103">
        <v>1000</v>
      </c>
      <c r="Y4103" s="2">
        <f ca="1">IF(H4103="Propia",RANDBETWEEN(1000,5000),RANDBETWEEN(0,999))</f>
        <v>4415</v>
      </c>
      <c r="Z4103" s="2">
        <f ca="1">IF(T4103="Con Garantia",RANDBETWEEN(1000,5000),RANDBETWEEN(0,999))</f>
        <v>377</v>
      </c>
      <c r="AA4103" s="2">
        <f ca="1">IF(U4103="Sin deuda",RANDBETWEEN(1000,5000),RANDBETWEEN(0,999))</f>
        <v>468</v>
      </c>
      <c r="AB4103" s="4">
        <f ca="1">IF(Q4103="Si Trabaja",RANDBETWEEN(1000,5000),RANDBETWEEN(0,999))</f>
        <v>3046</v>
      </c>
      <c r="AC4103" s="4">
        <f ca="1">IF(AND(F4103&gt;17,F4103&lt;71),RANDBETWEEN(1000,5000),RANDBETWEEN(0,999))</f>
        <v>1862</v>
      </c>
      <c r="AD4103" s="4">
        <f ca="1">IF(AND(AB4103&gt;=0.5,(K4103-X4103)&gt;1000),RANDBETWEEN(1000,5000),RANDBETWEEN(0,999))</f>
        <v>4986</v>
      </c>
      <c r="AE4103" s="4">
        <f ca="1">IF(OR(V4103="",V4103="Puntual"),RANDBETWEEN(1000,5000),RANDBETWEEN(0,999))</f>
        <v>3143</v>
      </c>
      <c r="AF4103" s="4">
        <f ca="1">IF(OR(W4103="Bajo Riesgo",AE4103&gt;=1000),RANDBETWEEN(1000,5000),RANDBETWEEN(0,999))</f>
        <v>4896</v>
      </c>
      <c r="AG4103">
        <f t="shared" ca="1" si="454"/>
        <v>1</v>
      </c>
    </row>
    <row r="4104" spans="1:33" customFormat="1" x14ac:dyDescent="0.25">
      <c r="A4104">
        <v>6261918</v>
      </c>
      <c r="B4104" t="s">
        <v>10588</v>
      </c>
      <c r="C4104" t="s">
        <v>1639</v>
      </c>
      <c r="D4104">
        <v>998249349</v>
      </c>
      <c r="E4104" t="s">
        <v>10589</v>
      </c>
      <c r="F4104">
        <v>61</v>
      </c>
      <c r="G4104" t="s">
        <v>42</v>
      </c>
      <c r="H4104" t="str">
        <f t="shared" ca="1" si="448"/>
        <v>Alquilada</v>
      </c>
      <c r="I4104" t="s">
        <v>44</v>
      </c>
      <c r="J4104" t="s">
        <v>33</v>
      </c>
      <c r="K4104">
        <f t="shared" ca="1" si="449"/>
        <v>6781</v>
      </c>
      <c r="L4104" t="s">
        <v>121</v>
      </c>
      <c r="M4104" t="s">
        <v>13972</v>
      </c>
      <c r="N4104">
        <v>2</v>
      </c>
      <c r="O4104" t="s">
        <v>14657</v>
      </c>
      <c r="P4104" t="s">
        <v>14668</v>
      </c>
      <c r="Q4104" t="s">
        <v>14659</v>
      </c>
      <c r="R4104" s="1">
        <v>42773</v>
      </c>
      <c r="S4104" t="s">
        <v>755</v>
      </c>
      <c r="T4104" t="str">
        <f t="shared" ca="1" si="450"/>
        <v>Sin Garantia</v>
      </c>
      <c r="U4104" t="str">
        <f t="shared" ca="1" si="451"/>
        <v>Con deuda</v>
      </c>
      <c r="V4104" t="str">
        <f t="shared" ca="1" si="452"/>
        <v>Moroso</v>
      </c>
      <c r="W4104" t="str">
        <f t="shared" ca="1" si="453"/>
        <v>Alto Riesgo</v>
      </c>
      <c r="X4104">
        <v>1000</v>
      </c>
      <c r="Y4104" s="2">
        <f ca="1">IF(H4104="Propia",RANDBETWEEN(1000,5000),RANDBETWEEN(0,999))</f>
        <v>168</v>
      </c>
      <c r="Z4104" s="2">
        <f ca="1">IF(T4104="Con Garantia",RANDBETWEEN(1000,5000),RANDBETWEEN(0,999))</f>
        <v>149</v>
      </c>
      <c r="AA4104" s="2">
        <f ca="1">IF(U4104="Sin deuda",RANDBETWEEN(1000,5000),RANDBETWEEN(0,999))</f>
        <v>713</v>
      </c>
      <c r="AB4104" s="4">
        <f ca="1">IF(Q4104="Si Trabaja",RANDBETWEEN(1000,5000),RANDBETWEEN(0,999))</f>
        <v>4450</v>
      </c>
      <c r="AC4104" s="4">
        <f ca="1">IF(AND(F4104&gt;17,F4104&lt;71),RANDBETWEEN(1000,5000),RANDBETWEEN(0,999))</f>
        <v>4295</v>
      </c>
      <c r="AD4104" s="4">
        <f ca="1">IF(AND(AB4104&gt;=0.5,(K4104-X4104)&gt;1000),RANDBETWEEN(1000,5000),RANDBETWEEN(0,999))</f>
        <v>4928</v>
      </c>
      <c r="AE4104" s="4">
        <f ca="1">IF(OR(V4104="",V4104="Puntual"),RANDBETWEEN(1000,5000),RANDBETWEEN(0,999))</f>
        <v>369</v>
      </c>
      <c r="AF4104" s="4">
        <f ca="1">IF(OR(W4104="Bajo Riesgo",AE4104&gt;=1000),RANDBETWEEN(1000,5000),RANDBETWEEN(0,999))</f>
        <v>424</v>
      </c>
      <c r="AG4104">
        <f t="shared" ca="1" si="454"/>
        <v>0</v>
      </c>
    </row>
    <row r="4105" spans="1:33" customFormat="1" x14ac:dyDescent="0.25">
      <c r="A4105">
        <v>6261918</v>
      </c>
      <c r="B4105" t="s">
        <v>10588</v>
      </c>
      <c r="C4105" t="s">
        <v>10590</v>
      </c>
      <c r="D4105">
        <v>998249349</v>
      </c>
      <c r="E4105" t="s">
        <v>10589</v>
      </c>
      <c r="F4105">
        <v>67</v>
      </c>
      <c r="G4105" t="s">
        <v>42</v>
      </c>
      <c r="H4105" t="str">
        <f t="shared" ca="1" si="448"/>
        <v>Propia</v>
      </c>
      <c r="I4105" t="s">
        <v>49</v>
      </c>
      <c r="J4105" t="s">
        <v>33</v>
      </c>
      <c r="K4105">
        <f t="shared" ca="1" si="449"/>
        <v>6397</v>
      </c>
      <c r="L4105" t="s">
        <v>53</v>
      </c>
      <c r="M4105" t="s">
        <v>14661</v>
      </c>
      <c r="N4105" t="s">
        <v>14661</v>
      </c>
      <c r="O4105" t="s">
        <v>14661</v>
      </c>
      <c r="P4105" t="s">
        <v>14661</v>
      </c>
      <c r="Q4105" t="s">
        <v>14662</v>
      </c>
      <c r="R4105" s="1">
        <v>42996</v>
      </c>
      <c r="S4105" t="s">
        <v>34</v>
      </c>
      <c r="T4105" t="str">
        <f t="shared" ca="1" si="450"/>
        <v>Con Garantia</v>
      </c>
      <c r="U4105" t="str">
        <f t="shared" ca="1" si="451"/>
        <v>Con deuda</v>
      </c>
      <c r="V4105" t="str">
        <f t="shared" ca="1" si="452"/>
        <v>Moroso</v>
      </c>
      <c r="W4105" t="str">
        <f t="shared" ca="1" si="453"/>
        <v>Alto Riesgo</v>
      </c>
      <c r="X4105">
        <v>1000</v>
      </c>
      <c r="Y4105" s="2">
        <f ca="1">IF(H4105="Propia",RANDBETWEEN(1000,5000),RANDBETWEEN(0,999))</f>
        <v>4535</v>
      </c>
      <c r="Z4105" s="2">
        <f ca="1">IF(T4105="Con Garantia",RANDBETWEEN(1000,5000),RANDBETWEEN(0,999))</f>
        <v>1653</v>
      </c>
      <c r="AA4105" s="2">
        <f ca="1">IF(U4105="Sin deuda",RANDBETWEEN(1000,5000),RANDBETWEEN(0,999))</f>
        <v>213</v>
      </c>
      <c r="AB4105" s="4">
        <f ca="1">IF(Q4105="Si Trabaja",RANDBETWEEN(1000,5000),RANDBETWEEN(0,999))</f>
        <v>562</v>
      </c>
      <c r="AC4105" s="4">
        <f ca="1">IF(AND(F4105&gt;17,F4105&lt;71),RANDBETWEEN(1000,5000),RANDBETWEEN(0,999))</f>
        <v>1730</v>
      </c>
      <c r="AD4105" s="4">
        <f ca="1">IF(AND(AB4105&gt;=0.5,(K4105-X4105)&gt;1000),RANDBETWEEN(1000,5000),RANDBETWEEN(0,999))</f>
        <v>1357</v>
      </c>
      <c r="AE4105" s="4">
        <f ca="1">IF(OR(V4105="",V4105="Puntual"),RANDBETWEEN(1000,5000),RANDBETWEEN(0,999))</f>
        <v>798</v>
      </c>
      <c r="AF4105" s="4">
        <f ca="1">IF(OR(W4105="Bajo Riesgo",AE4105&gt;=1000),RANDBETWEEN(1000,5000),RANDBETWEEN(0,999))</f>
        <v>953</v>
      </c>
      <c r="AG4105">
        <f t="shared" ca="1" si="454"/>
        <v>0</v>
      </c>
    </row>
    <row r="4106" spans="1:33" customFormat="1" x14ac:dyDescent="0.25">
      <c r="A4106">
        <v>10046324</v>
      </c>
      <c r="B4106" t="s">
        <v>10591</v>
      </c>
      <c r="C4106" t="s">
        <v>10592</v>
      </c>
      <c r="D4106">
        <v>519247814</v>
      </c>
      <c r="E4106" t="s">
        <v>10593</v>
      </c>
      <c r="F4106">
        <v>56</v>
      </c>
      <c r="G4106" t="s">
        <v>30</v>
      </c>
      <c r="H4106" t="str">
        <f t="shared" ca="1" si="448"/>
        <v>Propia</v>
      </c>
      <c r="I4106" t="s">
        <v>44</v>
      </c>
      <c r="J4106" t="s">
        <v>33</v>
      </c>
      <c r="K4106">
        <f t="shared" ca="1" si="449"/>
        <v>6123</v>
      </c>
      <c r="L4106" t="s">
        <v>103</v>
      </c>
      <c r="M4106" t="s">
        <v>13878</v>
      </c>
      <c r="N4106">
        <v>3</v>
      </c>
      <c r="O4106" t="s">
        <v>14657</v>
      </c>
      <c r="P4106" t="s">
        <v>14660</v>
      </c>
      <c r="Q4106" t="s">
        <v>14659</v>
      </c>
      <c r="R4106" s="1">
        <v>43083</v>
      </c>
      <c r="S4106" t="s">
        <v>755</v>
      </c>
      <c r="T4106" t="str">
        <f t="shared" ca="1" si="450"/>
        <v>Sin Garantia</v>
      </c>
      <c r="U4106" t="str">
        <f t="shared" ca="1" si="451"/>
        <v>Sin deuda</v>
      </c>
      <c r="V4106" t="str">
        <f t="shared" ca="1" si="452"/>
        <v/>
      </c>
      <c r="W4106" t="str">
        <f t="shared" ca="1" si="453"/>
        <v>Bajo Riesgo</v>
      </c>
      <c r="X4106">
        <v>1000</v>
      </c>
      <c r="Y4106" s="2">
        <f ca="1">IF(H4106="Propia",RANDBETWEEN(1000,5000),RANDBETWEEN(0,999))</f>
        <v>3121</v>
      </c>
      <c r="Z4106" s="2">
        <f ca="1">IF(T4106="Con Garantia",RANDBETWEEN(1000,5000),RANDBETWEEN(0,999))</f>
        <v>544</v>
      </c>
      <c r="AA4106" s="2">
        <f ca="1">IF(U4106="Sin deuda",RANDBETWEEN(1000,5000),RANDBETWEEN(0,999))</f>
        <v>4028</v>
      </c>
      <c r="AB4106" s="4">
        <f ca="1">IF(Q4106="Si Trabaja",RANDBETWEEN(1000,5000),RANDBETWEEN(0,999))</f>
        <v>3842</v>
      </c>
      <c r="AC4106" s="4">
        <f ca="1">IF(AND(F4106&gt;17,F4106&lt;71),RANDBETWEEN(1000,5000),RANDBETWEEN(0,999))</f>
        <v>2335</v>
      </c>
      <c r="AD4106" s="4">
        <f ca="1">IF(AND(AB4106&gt;=0.5,(K4106-X4106)&gt;1000),RANDBETWEEN(1000,5000),RANDBETWEEN(0,999))</f>
        <v>1462</v>
      </c>
      <c r="AE4106" s="4">
        <f ca="1">IF(OR(V4106="",V4106="Puntual"),RANDBETWEEN(1000,5000),RANDBETWEEN(0,999))</f>
        <v>2479</v>
      </c>
      <c r="AF4106" s="4">
        <f ca="1">IF(OR(W4106="Bajo Riesgo",AE4106&gt;=1000),RANDBETWEEN(1000,5000),RANDBETWEEN(0,999))</f>
        <v>3346</v>
      </c>
      <c r="AG4106">
        <f t="shared" ca="1" si="454"/>
        <v>1</v>
      </c>
    </row>
    <row r="4107" spans="1:33" customFormat="1" x14ac:dyDescent="0.25">
      <c r="A4107">
        <v>45877694</v>
      </c>
      <c r="B4107" t="s">
        <v>10594</v>
      </c>
      <c r="C4107" t="s">
        <v>10595</v>
      </c>
      <c r="D4107">
        <v>926100803</v>
      </c>
      <c r="E4107" t="s">
        <v>10596</v>
      </c>
      <c r="F4107">
        <v>66</v>
      </c>
      <c r="G4107" t="s">
        <v>30</v>
      </c>
      <c r="H4107" t="str">
        <f t="shared" ca="1" si="448"/>
        <v>Propia</v>
      </c>
      <c r="I4107" t="s">
        <v>32</v>
      </c>
      <c r="J4107" t="s">
        <v>33</v>
      </c>
      <c r="K4107">
        <f t="shared" ca="1" si="449"/>
        <v>6843</v>
      </c>
      <c r="L4107" t="s">
        <v>43</v>
      </c>
      <c r="M4107" t="s">
        <v>14661</v>
      </c>
      <c r="N4107" t="s">
        <v>14661</v>
      </c>
      <c r="O4107" t="s">
        <v>14661</v>
      </c>
      <c r="P4107" t="s">
        <v>14661</v>
      </c>
      <c r="Q4107" t="s">
        <v>14662</v>
      </c>
      <c r="R4107" s="1">
        <v>42968</v>
      </c>
      <c r="S4107" t="s">
        <v>34</v>
      </c>
      <c r="T4107" t="str">
        <f t="shared" ca="1" si="450"/>
        <v>Sin Garantia</v>
      </c>
      <c r="U4107" t="str">
        <f t="shared" ca="1" si="451"/>
        <v>Sin deuda</v>
      </c>
      <c r="V4107" t="str">
        <f t="shared" ca="1" si="452"/>
        <v/>
      </c>
      <c r="W4107" t="str">
        <f t="shared" ca="1" si="453"/>
        <v>Bajo Riesgo</v>
      </c>
      <c r="X4107">
        <v>1000</v>
      </c>
      <c r="Y4107" s="2">
        <f ca="1">IF(H4107="Propia",RANDBETWEEN(1000,5000),RANDBETWEEN(0,999))</f>
        <v>2500</v>
      </c>
      <c r="Z4107" s="2">
        <f ca="1">IF(T4107="Con Garantia",RANDBETWEEN(1000,5000),RANDBETWEEN(0,999))</f>
        <v>808</v>
      </c>
      <c r="AA4107" s="2">
        <f ca="1">IF(U4107="Sin deuda",RANDBETWEEN(1000,5000),RANDBETWEEN(0,999))</f>
        <v>2026</v>
      </c>
      <c r="AB4107" s="4">
        <f ca="1">IF(Q4107="Si Trabaja",RANDBETWEEN(1000,5000),RANDBETWEEN(0,999))</f>
        <v>611</v>
      </c>
      <c r="AC4107" s="4">
        <f ca="1">IF(AND(F4107&gt;17,F4107&lt;71),RANDBETWEEN(1000,5000),RANDBETWEEN(0,999))</f>
        <v>4944</v>
      </c>
      <c r="AD4107" s="4">
        <f ca="1">IF(AND(AB4107&gt;=0.5,(K4107-X4107)&gt;1000),RANDBETWEEN(1000,5000),RANDBETWEEN(0,999))</f>
        <v>1561</v>
      </c>
      <c r="AE4107" s="4">
        <f ca="1">IF(OR(V4107="",V4107="Puntual"),RANDBETWEEN(1000,5000),RANDBETWEEN(0,999))</f>
        <v>1849</v>
      </c>
      <c r="AF4107" s="4">
        <f ca="1">IF(OR(W4107="Bajo Riesgo",AE4107&gt;=1000),RANDBETWEEN(1000,5000),RANDBETWEEN(0,999))</f>
        <v>1831</v>
      </c>
      <c r="AG4107">
        <f t="shared" ca="1" si="454"/>
        <v>0</v>
      </c>
    </row>
    <row r="4108" spans="1:33" customFormat="1" x14ac:dyDescent="0.25">
      <c r="A4108">
        <v>71867825</v>
      </c>
      <c r="B4108" t="s">
        <v>10597</v>
      </c>
      <c r="C4108" t="s">
        <v>10598</v>
      </c>
      <c r="D4108">
        <v>519985252</v>
      </c>
      <c r="E4108" t="s">
        <v>10599</v>
      </c>
      <c r="F4108">
        <v>31</v>
      </c>
      <c r="G4108" t="s">
        <v>30</v>
      </c>
      <c r="H4108" t="str">
        <f t="shared" ca="1" si="448"/>
        <v>Alquilada</v>
      </c>
      <c r="I4108" t="s">
        <v>49</v>
      </c>
      <c r="J4108" t="s">
        <v>33</v>
      </c>
      <c r="K4108">
        <f t="shared" ca="1" si="449"/>
        <v>5983</v>
      </c>
      <c r="L4108" t="s">
        <v>43</v>
      </c>
      <c r="M4108" t="s">
        <v>14661</v>
      </c>
      <c r="N4108" t="s">
        <v>14661</v>
      </c>
      <c r="O4108" t="s">
        <v>14661</v>
      </c>
      <c r="P4108" t="s">
        <v>14661</v>
      </c>
      <c r="Q4108" t="s">
        <v>14662</v>
      </c>
      <c r="R4108" s="1">
        <v>42793</v>
      </c>
      <c r="S4108" t="s">
        <v>755</v>
      </c>
      <c r="T4108" t="str">
        <f t="shared" ca="1" si="450"/>
        <v>Sin Garantia</v>
      </c>
      <c r="U4108" t="str">
        <f t="shared" ca="1" si="451"/>
        <v>Con deuda</v>
      </c>
      <c r="V4108" t="str">
        <f t="shared" ca="1" si="452"/>
        <v>Puntual</v>
      </c>
      <c r="W4108" t="str">
        <f t="shared" ca="1" si="453"/>
        <v>Bajo Riesgo</v>
      </c>
      <c r="X4108">
        <v>1000</v>
      </c>
      <c r="Y4108" s="2">
        <f ca="1">IF(H4108="Propia",RANDBETWEEN(1000,5000),RANDBETWEEN(0,999))</f>
        <v>958</v>
      </c>
      <c r="Z4108" s="2">
        <f ca="1">IF(T4108="Con Garantia",RANDBETWEEN(1000,5000),RANDBETWEEN(0,999))</f>
        <v>934</v>
      </c>
      <c r="AA4108" s="2">
        <f ca="1">IF(U4108="Sin deuda",RANDBETWEEN(1000,5000),RANDBETWEEN(0,999))</f>
        <v>776</v>
      </c>
      <c r="AB4108" s="4">
        <f ca="1">IF(Q4108="Si Trabaja",RANDBETWEEN(1000,5000),RANDBETWEEN(0,999))</f>
        <v>94</v>
      </c>
      <c r="AC4108" s="4">
        <f ca="1">IF(AND(F4108&gt;17,F4108&lt;71),RANDBETWEEN(1000,5000),RANDBETWEEN(0,999))</f>
        <v>3409</v>
      </c>
      <c r="AD4108" s="4">
        <f ca="1">IF(AND(AB4108&gt;=0.5,(K4108-X4108)&gt;1000),RANDBETWEEN(1000,5000),RANDBETWEEN(0,999))</f>
        <v>3271</v>
      </c>
      <c r="AE4108" s="4">
        <f ca="1">IF(OR(V4108="",V4108="Puntual"),RANDBETWEEN(1000,5000),RANDBETWEEN(0,999))</f>
        <v>3410</v>
      </c>
      <c r="AF4108" s="4">
        <f ca="1">IF(OR(W4108="Bajo Riesgo",AE4108&gt;=1000),RANDBETWEEN(1000,5000),RANDBETWEEN(0,999))</f>
        <v>3167</v>
      </c>
      <c r="AG4108">
        <f t="shared" ca="1" si="454"/>
        <v>0</v>
      </c>
    </row>
    <row r="4109" spans="1:33" customFormat="1" x14ac:dyDescent="0.25">
      <c r="A4109">
        <v>71380529</v>
      </c>
      <c r="B4109" t="s">
        <v>10600</v>
      </c>
      <c r="C4109" t="s">
        <v>10601</v>
      </c>
      <c r="D4109">
        <v>953822344</v>
      </c>
      <c r="E4109" t="s">
        <v>10602</v>
      </c>
      <c r="F4109">
        <v>29</v>
      </c>
      <c r="G4109" t="s">
        <v>42</v>
      </c>
      <c r="H4109" t="str">
        <f t="shared" ca="1" si="448"/>
        <v>Propia</v>
      </c>
      <c r="I4109" t="s">
        <v>32</v>
      </c>
      <c r="J4109" t="s">
        <v>33</v>
      </c>
      <c r="K4109">
        <f t="shared" ca="1" si="449"/>
        <v>6687</v>
      </c>
      <c r="L4109" t="s">
        <v>135</v>
      </c>
      <c r="M4109" t="s">
        <v>14661</v>
      </c>
      <c r="N4109" t="s">
        <v>14661</v>
      </c>
      <c r="O4109" t="s">
        <v>14661</v>
      </c>
      <c r="P4109" t="s">
        <v>14661</v>
      </c>
      <c r="Q4109" t="s">
        <v>14662</v>
      </c>
      <c r="R4109" s="1">
        <v>43032</v>
      </c>
      <c r="S4109" t="s">
        <v>755</v>
      </c>
      <c r="T4109" t="str">
        <f t="shared" ca="1" si="450"/>
        <v>Sin Garantia</v>
      </c>
      <c r="U4109" t="str">
        <f t="shared" ca="1" si="451"/>
        <v>Sin deuda</v>
      </c>
      <c r="V4109" t="str">
        <f t="shared" ca="1" si="452"/>
        <v/>
      </c>
      <c r="W4109" t="str">
        <f t="shared" ca="1" si="453"/>
        <v>Bajo Riesgo</v>
      </c>
      <c r="X4109">
        <v>1000</v>
      </c>
      <c r="Y4109" s="2">
        <f ca="1">IF(H4109="Propia",RANDBETWEEN(1000,5000),RANDBETWEEN(0,999))</f>
        <v>3965</v>
      </c>
      <c r="Z4109" s="2">
        <f ca="1">IF(T4109="Con Garantia",RANDBETWEEN(1000,5000),RANDBETWEEN(0,999))</f>
        <v>837</v>
      </c>
      <c r="AA4109" s="2">
        <f ca="1">IF(U4109="Sin deuda",RANDBETWEEN(1000,5000),RANDBETWEEN(0,999))</f>
        <v>2773</v>
      </c>
      <c r="AB4109" s="4">
        <f ca="1">IF(Q4109="Si Trabaja",RANDBETWEEN(1000,5000),RANDBETWEEN(0,999))</f>
        <v>297</v>
      </c>
      <c r="AC4109" s="4">
        <f ca="1">IF(AND(F4109&gt;17,F4109&lt;71),RANDBETWEEN(1000,5000),RANDBETWEEN(0,999))</f>
        <v>2667</v>
      </c>
      <c r="AD4109" s="4">
        <f ca="1">IF(AND(AB4109&gt;=0.5,(K4109-X4109)&gt;1000),RANDBETWEEN(1000,5000),RANDBETWEEN(0,999))</f>
        <v>1898</v>
      </c>
      <c r="AE4109" s="4">
        <f ca="1">IF(OR(V4109="",V4109="Puntual"),RANDBETWEEN(1000,5000),RANDBETWEEN(0,999))</f>
        <v>2693</v>
      </c>
      <c r="AF4109" s="4">
        <f ca="1">IF(OR(W4109="Bajo Riesgo",AE4109&gt;=1000),RANDBETWEEN(1000,5000),RANDBETWEEN(0,999))</f>
        <v>1691</v>
      </c>
      <c r="AG4109">
        <f t="shared" ca="1" si="454"/>
        <v>0</v>
      </c>
    </row>
    <row r="4110" spans="1:33" customFormat="1" x14ac:dyDescent="0.25">
      <c r="A4110">
        <v>40619200</v>
      </c>
      <c r="B4110" t="s">
        <v>10603</v>
      </c>
      <c r="C4110" t="s">
        <v>10604</v>
      </c>
      <c r="D4110">
        <v>961901127</v>
      </c>
      <c r="E4110" t="s">
        <v>10605</v>
      </c>
      <c r="F4110">
        <v>58</v>
      </c>
      <c r="G4110" t="s">
        <v>30</v>
      </c>
      <c r="H4110" t="str">
        <f t="shared" ca="1" si="448"/>
        <v>Propia</v>
      </c>
      <c r="I4110" t="s">
        <v>44</v>
      </c>
      <c r="J4110" t="s">
        <v>33</v>
      </c>
      <c r="K4110">
        <f t="shared" ca="1" si="449"/>
        <v>7055</v>
      </c>
      <c r="L4110" t="s">
        <v>125</v>
      </c>
      <c r="M4110" t="s">
        <v>13174</v>
      </c>
      <c r="N4110">
        <v>1</v>
      </c>
      <c r="O4110" t="s">
        <v>14663</v>
      </c>
      <c r="P4110" t="s">
        <v>14664</v>
      </c>
      <c r="Q4110" t="s">
        <v>14659</v>
      </c>
      <c r="R4110" s="1">
        <v>42920</v>
      </c>
      <c r="S4110" t="s">
        <v>34</v>
      </c>
      <c r="T4110" t="str">
        <f t="shared" ca="1" si="450"/>
        <v>Con Garantia</v>
      </c>
      <c r="U4110" t="str">
        <f t="shared" ca="1" si="451"/>
        <v>Con deuda</v>
      </c>
      <c r="V4110" t="str">
        <f t="shared" ca="1" si="452"/>
        <v>Moroso</v>
      </c>
      <c r="W4110" t="str">
        <f t="shared" ca="1" si="453"/>
        <v>Alto Riesgo</v>
      </c>
      <c r="X4110">
        <v>1000</v>
      </c>
      <c r="Y4110" s="2">
        <f ca="1">IF(H4110="Propia",RANDBETWEEN(1000,5000),RANDBETWEEN(0,999))</f>
        <v>3148</v>
      </c>
      <c r="Z4110" s="2">
        <f ca="1">IF(T4110="Con Garantia",RANDBETWEEN(1000,5000),RANDBETWEEN(0,999))</f>
        <v>1496</v>
      </c>
      <c r="AA4110" s="2">
        <f ca="1">IF(U4110="Sin deuda",RANDBETWEEN(1000,5000),RANDBETWEEN(0,999))</f>
        <v>83</v>
      </c>
      <c r="AB4110" s="4">
        <f ca="1">IF(Q4110="Si Trabaja",RANDBETWEEN(1000,5000),RANDBETWEEN(0,999))</f>
        <v>3953</v>
      </c>
      <c r="AC4110" s="4">
        <f ca="1">IF(AND(F4110&gt;17,F4110&lt;71),RANDBETWEEN(1000,5000),RANDBETWEEN(0,999))</f>
        <v>2955</v>
      </c>
      <c r="AD4110" s="4">
        <f ca="1">IF(AND(AB4110&gt;=0.5,(K4110-X4110)&gt;1000),RANDBETWEEN(1000,5000),RANDBETWEEN(0,999))</f>
        <v>2707</v>
      </c>
      <c r="AE4110" s="4">
        <f ca="1">IF(OR(V4110="",V4110="Puntual"),RANDBETWEEN(1000,5000),RANDBETWEEN(0,999))</f>
        <v>282</v>
      </c>
      <c r="AF4110" s="4">
        <f ca="1">IF(OR(W4110="Bajo Riesgo",AE4110&gt;=1000),RANDBETWEEN(1000,5000),RANDBETWEEN(0,999))</f>
        <v>574</v>
      </c>
      <c r="AG4110">
        <f t="shared" ca="1" si="454"/>
        <v>0</v>
      </c>
    </row>
    <row r="4111" spans="1:33" customFormat="1" x14ac:dyDescent="0.25">
      <c r="A4111">
        <v>74848694</v>
      </c>
      <c r="B4111" t="s">
        <v>10606</v>
      </c>
      <c r="C4111" t="s">
        <v>10560</v>
      </c>
      <c r="D4111">
        <v>924882158</v>
      </c>
      <c r="E4111" t="s">
        <v>10607</v>
      </c>
      <c r="F4111">
        <v>32</v>
      </c>
      <c r="G4111" t="s">
        <v>30</v>
      </c>
      <c r="H4111" t="str">
        <f t="shared" ca="1" si="448"/>
        <v>Propia</v>
      </c>
      <c r="I4111" t="s">
        <v>32</v>
      </c>
      <c r="J4111" t="s">
        <v>33</v>
      </c>
      <c r="K4111">
        <f t="shared" ca="1" si="449"/>
        <v>7945</v>
      </c>
      <c r="L4111" t="s">
        <v>103</v>
      </c>
      <c r="M4111" t="s">
        <v>14661</v>
      </c>
      <c r="N4111" t="s">
        <v>14661</v>
      </c>
      <c r="O4111" t="s">
        <v>14661</v>
      </c>
      <c r="P4111" t="s">
        <v>14661</v>
      </c>
      <c r="Q4111" t="s">
        <v>14662</v>
      </c>
      <c r="R4111" s="1">
        <v>43055</v>
      </c>
      <c r="S4111" t="s">
        <v>755</v>
      </c>
      <c r="T4111" t="str">
        <f t="shared" ca="1" si="450"/>
        <v>Con Garantia</v>
      </c>
      <c r="U4111" t="str">
        <f t="shared" ca="1" si="451"/>
        <v>Sin deuda</v>
      </c>
      <c r="V4111" t="str">
        <f t="shared" ca="1" si="452"/>
        <v/>
      </c>
      <c r="W4111" t="str">
        <f t="shared" ca="1" si="453"/>
        <v>Bajo Riesgo</v>
      </c>
      <c r="X4111">
        <v>1000</v>
      </c>
      <c r="Y4111" s="2">
        <f ca="1">IF(H4111="Propia",RANDBETWEEN(1000,5000),RANDBETWEEN(0,999))</f>
        <v>3476</v>
      </c>
      <c r="Z4111" s="2">
        <f ca="1">IF(T4111="Con Garantia",RANDBETWEEN(1000,5000),RANDBETWEEN(0,999))</f>
        <v>3070</v>
      </c>
      <c r="AA4111" s="2">
        <f ca="1">IF(U4111="Sin deuda",RANDBETWEEN(1000,5000),RANDBETWEEN(0,999))</f>
        <v>4378</v>
      </c>
      <c r="AB4111" s="4">
        <f ca="1">IF(Q4111="Si Trabaja",RANDBETWEEN(1000,5000),RANDBETWEEN(0,999))</f>
        <v>34</v>
      </c>
      <c r="AC4111" s="4">
        <f ca="1">IF(AND(F4111&gt;17,F4111&lt;71),RANDBETWEEN(1000,5000),RANDBETWEEN(0,999))</f>
        <v>4174</v>
      </c>
      <c r="AD4111" s="4">
        <f ca="1">IF(AND(AB4111&gt;=0.5,(K4111-X4111)&gt;1000),RANDBETWEEN(1000,5000),RANDBETWEEN(0,999))</f>
        <v>2887</v>
      </c>
      <c r="AE4111" s="4">
        <f ca="1">IF(OR(V4111="",V4111="Puntual"),RANDBETWEEN(1000,5000),RANDBETWEEN(0,999))</f>
        <v>3590</v>
      </c>
      <c r="AF4111" s="4">
        <f ca="1">IF(OR(W4111="Bajo Riesgo",AE4111&gt;=1000),RANDBETWEEN(1000,5000),RANDBETWEEN(0,999))</f>
        <v>4614</v>
      </c>
      <c r="AG4111">
        <f t="shared" ca="1" si="454"/>
        <v>0</v>
      </c>
    </row>
    <row r="4112" spans="1:33" customFormat="1" x14ac:dyDescent="0.25">
      <c r="A4112">
        <v>9560369</v>
      </c>
      <c r="B4112" t="s">
        <v>10562</v>
      </c>
      <c r="C4112" t="s">
        <v>10608</v>
      </c>
      <c r="D4112">
        <v>986384315</v>
      </c>
      <c r="E4112" t="s">
        <v>10564</v>
      </c>
      <c r="F4112">
        <v>26</v>
      </c>
      <c r="G4112" t="s">
        <v>30</v>
      </c>
      <c r="H4112" t="str">
        <f t="shared" ca="1" si="448"/>
        <v>Propia</v>
      </c>
      <c r="I4112" t="s">
        <v>79</v>
      </c>
      <c r="J4112" t="s">
        <v>33</v>
      </c>
      <c r="K4112">
        <f t="shared" ca="1" si="449"/>
        <v>5995</v>
      </c>
      <c r="L4112" t="s">
        <v>53</v>
      </c>
      <c r="M4112" t="s">
        <v>14266</v>
      </c>
      <c r="N4112">
        <v>4</v>
      </c>
      <c r="O4112" t="s">
        <v>14657</v>
      </c>
      <c r="P4112" t="s">
        <v>14660</v>
      </c>
      <c r="Q4112" t="s">
        <v>14659</v>
      </c>
      <c r="R4112" s="1">
        <v>42908</v>
      </c>
      <c r="S4112" t="s">
        <v>755</v>
      </c>
      <c r="T4112" t="str">
        <f t="shared" ca="1" si="450"/>
        <v>Sin Garantia</v>
      </c>
      <c r="U4112" t="str">
        <f t="shared" ca="1" si="451"/>
        <v>Con deuda</v>
      </c>
      <c r="V4112" t="str">
        <f t="shared" ca="1" si="452"/>
        <v>Puntual</v>
      </c>
      <c r="W4112" t="str">
        <f t="shared" ca="1" si="453"/>
        <v>Bajo Riesgo</v>
      </c>
      <c r="X4112">
        <v>1000</v>
      </c>
      <c r="Y4112" s="2">
        <f ca="1">IF(H4112="Propia",RANDBETWEEN(1000,5000),RANDBETWEEN(0,999))</f>
        <v>1756</v>
      </c>
      <c r="Z4112" s="2">
        <f ca="1">IF(T4112="Con Garantia",RANDBETWEEN(1000,5000),RANDBETWEEN(0,999))</f>
        <v>999</v>
      </c>
      <c r="AA4112" s="2">
        <f ca="1">IF(U4112="Sin deuda",RANDBETWEEN(1000,5000),RANDBETWEEN(0,999))</f>
        <v>25</v>
      </c>
      <c r="AB4112" s="4">
        <f ca="1">IF(Q4112="Si Trabaja",RANDBETWEEN(1000,5000),RANDBETWEEN(0,999))</f>
        <v>3271</v>
      </c>
      <c r="AC4112" s="4">
        <f ca="1">IF(AND(F4112&gt;17,F4112&lt;71),RANDBETWEEN(1000,5000),RANDBETWEEN(0,999))</f>
        <v>2141</v>
      </c>
      <c r="AD4112" s="4">
        <f ca="1">IF(AND(AB4112&gt;=0.5,(K4112-X4112)&gt;1000),RANDBETWEEN(1000,5000),RANDBETWEEN(0,999))</f>
        <v>2955</v>
      </c>
      <c r="AE4112" s="4">
        <f ca="1">IF(OR(V4112="",V4112="Puntual"),RANDBETWEEN(1000,5000),RANDBETWEEN(0,999))</f>
        <v>4168</v>
      </c>
      <c r="AF4112" s="4">
        <f ca="1">IF(OR(W4112="Bajo Riesgo",AE4112&gt;=1000),RANDBETWEEN(1000,5000),RANDBETWEEN(0,999))</f>
        <v>2587</v>
      </c>
      <c r="AG4112">
        <f t="shared" ca="1" si="454"/>
        <v>1</v>
      </c>
    </row>
    <row r="4113" spans="1:33" customFormat="1" x14ac:dyDescent="0.25">
      <c r="A4113">
        <v>40368422</v>
      </c>
      <c r="B4113" t="s">
        <v>10609</v>
      </c>
      <c r="C4113" t="s">
        <v>10610</v>
      </c>
      <c r="D4113">
        <v>519975552</v>
      </c>
      <c r="E4113" t="s">
        <v>10611</v>
      </c>
      <c r="F4113">
        <v>62</v>
      </c>
      <c r="G4113" t="s">
        <v>30</v>
      </c>
      <c r="H4113" t="str">
        <f t="shared" ca="1" si="448"/>
        <v>Propia</v>
      </c>
      <c r="I4113" t="s">
        <v>44</v>
      </c>
      <c r="J4113" t="s">
        <v>33</v>
      </c>
      <c r="K4113">
        <f t="shared" ca="1" si="449"/>
        <v>6210</v>
      </c>
      <c r="L4113" t="s">
        <v>131</v>
      </c>
      <c r="M4113" t="s">
        <v>14333</v>
      </c>
      <c r="N4113">
        <v>10</v>
      </c>
      <c r="O4113" t="s">
        <v>14663</v>
      </c>
      <c r="P4113" t="s">
        <v>14669</v>
      </c>
      <c r="Q4113" t="s">
        <v>14659</v>
      </c>
      <c r="R4113" s="1">
        <v>43054</v>
      </c>
      <c r="S4113" t="s">
        <v>755</v>
      </c>
      <c r="T4113" t="str">
        <f t="shared" ca="1" si="450"/>
        <v>Con Garantia</v>
      </c>
      <c r="U4113" t="str">
        <f t="shared" ca="1" si="451"/>
        <v>Con deuda</v>
      </c>
      <c r="V4113" t="str">
        <f t="shared" ca="1" si="452"/>
        <v>Puntual</v>
      </c>
      <c r="W4113" t="str">
        <f t="shared" ca="1" si="453"/>
        <v>Bajo Riesgo</v>
      </c>
      <c r="X4113">
        <v>1000</v>
      </c>
      <c r="Y4113" s="2">
        <f ca="1">IF(H4113="Propia",RANDBETWEEN(1000,5000),RANDBETWEEN(0,999))</f>
        <v>2860</v>
      </c>
      <c r="Z4113" s="2">
        <f ca="1">IF(T4113="Con Garantia",RANDBETWEEN(1000,5000),RANDBETWEEN(0,999))</f>
        <v>4142</v>
      </c>
      <c r="AA4113" s="2">
        <f ca="1">IF(U4113="Sin deuda",RANDBETWEEN(1000,5000),RANDBETWEEN(0,999))</f>
        <v>205</v>
      </c>
      <c r="AB4113" s="4">
        <f ca="1">IF(Q4113="Si Trabaja",RANDBETWEEN(1000,5000),RANDBETWEEN(0,999))</f>
        <v>4110</v>
      </c>
      <c r="AC4113" s="4">
        <f ca="1">IF(AND(F4113&gt;17,F4113&lt;71),RANDBETWEEN(1000,5000),RANDBETWEEN(0,999))</f>
        <v>4203</v>
      </c>
      <c r="AD4113" s="4">
        <f ca="1">IF(AND(AB4113&gt;=0.5,(K4113-X4113)&gt;1000),RANDBETWEEN(1000,5000),RANDBETWEEN(0,999))</f>
        <v>1369</v>
      </c>
      <c r="AE4113" s="4">
        <f ca="1">IF(OR(V4113="",V4113="Puntual"),RANDBETWEEN(1000,5000),RANDBETWEEN(0,999))</f>
        <v>4046</v>
      </c>
      <c r="AF4113" s="4">
        <f ca="1">IF(OR(W4113="Bajo Riesgo",AE4113&gt;=1000),RANDBETWEEN(1000,5000),RANDBETWEEN(0,999))</f>
        <v>2621</v>
      </c>
      <c r="AG4113">
        <f t="shared" ca="1" si="454"/>
        <v>1</v>
      </c>
    </row>
    <row r="4114" spans="1:33" customFormat="1" x14ac:dyDescent="0.25">
      <c r="A4114">
        <v>71065556</v>
      </c>
      <c r="B4114" t="s">
        <v>10612</v>
      </c>
      <c r="C4114" t="s">
        <v>10613</v>
      </c>
      <c r="D4114">
        <v>998050291</v>
      </c>
      <c r="E4114" t="s">
        <v>10614</v>
      </c>
      <c r="F4114">
        <v>42</v>
      </c>
      <c r="G4114" t="s">
        <v>30</v>
      </c>
      <c r="H4114" t="str">
        <f t="shared" ca="1" si="448"/>
        <v>Propia</v>
      </c>
      <c r="I4114" t="s">
        <v>32</v>
      </c>
      <c r="J4114" t="s">
        <v>33</v>
      </c>
      <c r="K4114">
        <f t="shared" ca="1" si="449"/>
        <v>5704</v>
      </c>
      <c r="L4114" t="s">
        <v>121</v>
      </c>
      <c r="M4114" t="s">
        <v>14445</v>
      </c>
      <c r="N4114">
        <v>9</v>
      </c>
      <c r="O4114" t="s">
        <v>14663</v>
      </c>
      <c r="P4114" t="s">
        <v>14664</v>
      </c>
      <c r="Q4114" t="s">
        <v>14659</v>
      </c>
      <c r="R4114" s="1">
        <v>42830</v>
      </c>
      <c r="S4114" t="s">
        <v>755</v>
      </c>
      <c r="T4114" t="str">
        <f t="shared" ca="1" si="450"/>
        <v>Sin Garantia</v>
      </c>
      <c r="U4114" t="str">
        <f t="shared" ca="1" si="451"/>
        <v>Sin deuda</v>
      </c>
      <c r="V4114" t="str">
        <f t="shared" ca="1" si="452"/>
        <v/>
      </c>
      <c r="W4114" t="str">
        <f t="shared" ca="1" si="453"/>
        <v>Bajo Riesgo</v>
      </c>
      <c r="X4114">
        <v>1000</v>
      </c>
      <c r="Y4114" s="2">
        <f ca="1">IF(H4114="Propia",RANDBETWEEN(1000,5000),RANDBETWEEN(0,999))</f>
        <v>4913</v>
      </c>
      <c r="Z4114" s="2">
        <f ca="1">IF(T4114="Con Garantia",RANDBETWEEN(1000,5000),RANDBETWEEN(0,999))</f>
        <v>966</v>
      </c>
      <c r="AA4114" s="2">
        <f ca="1">IF(U4114="Sin deuda",RANDBETWEEN(1000,5000),RANDBETWEEN(0,999))</f>
        <v>4986</v>
      </c>
      <c r="AB4114" s="4">
        <f ca="1">IF(Q4114="Si Trabaja",RANDBETWEEN(1000,5000),RANDBETWEEN(0,999))</f>
        <v>1701</v>
      </c>
      <c r="AC4114" s="4">
        <f ca="1">IF(AND(F4114&gt;17,F4114&lt;71),RANDBETWEEN(1000,5000),RANDBETWEEN(0,999))</f>
        <v>3094</v>
      </c>
      <c r="AD4114" s="4">
        <f ca="1">IF(AND(AB4114&gt;=0.5,(K4114-X4114)&gt;1000),RANDBETWEEN(1000,5000),RANDBETWEEN(0,999))</f>
        <v>2800</v>
      </c>
      <c r="AE4114" s="4">
        <f ca="1">IF(OR(V4114="",V4114="Puntual"),RANDBETWEEN(1000,5000),RANDBETWEEN(0,999))</f>
        <v>3768</v>
      </c>
      <c r="AF4114" s="4">
        <f ca="1">IF(OR(W4114="Bajo Riesgo",AE4114&gt;=1000),RANDBETWEEN(1000,5000),RANDBETWEEN(0,999))</f>
        <v>2099</v>
      </c>
      <c r="AG4114">
        <f t="shared" ca="1" si="454"/>
        <v>1</v>
      </c>
    </row>
    <row r="4115" spans="1:33" customFormat="1" x14ac:dyDescent="0.25">
      <c r="A4115">
        <v>76445882</v>
      </c>
      <c r="B4115" t="s">
        <v>10615</v>
      </c>
      <c r="C4115" t="s">
        <v>10616</v>
      </c>
      <c r="D4115">
        <v>519023492</v>
      </c>
      <c r="E4115" t="s">
        <v>10617</v>
      </c>
      <c r="F4115">
        <v>70</v>
      </c>
      <c r="G4115" t="s">
        <v>42</v>
      </c>
      <c r="H4115" t="str">
        <f t="shared" ca="1" si="448"/>
        <v>Propia</v>
      </c>
      <c r="I4115" t="s">
        <v>44</v>
      </c>
      <c r="J4115" t="s">
        <v>33</v>
      </c>
      <c r="K4115">
        <f t="shared" ca="1" si="449"/>
        <v>5793</v>
      </c>
      <c r="L4115" t="s">
        <v>60</v>
      </c>
      <c r="M4115" t="s">
        <v>14661</v>
      </c>
      <c r="N4115" t="s">
        <v>14661</v>
      </c>
      <c r="O4115" t="s">
        <v>14661</v>
      </c>
      <c r="P4115" t="s">
        <v>14661</v>
      </c>
      <c r="Q4115" t="s">
        <v>14662</v>
      </c>
      <c r="R4115" s="1">
        <v>42789</v>
      </c>
      <c r="S4115" t="s">
        <v>34</v>
      </c>
      <c r="T4115" t="str">
        <f t="shared" ca="1" si="450"/>
        <v>Con Garantia</v>
      </c>
      <c r="U4115" t="str">
        <f t="shared" ca="1" si="451"/>
        <v>Sin deuda</v>
      </c>
      <c r="V4115" t="str">
        <f t="shared" ca="1" si="452"/>
        <v/>
      </c>
      <c r="W4115" t="str">
        <f t="shared" ca="1" si="453"/>
        <v>Bajo Riesgo</v>
      </c>
      <c r="X4115">
        <v>1000</v>
      </c>
      <c r="Y4115" s="2">
        <f ca="1">IF(H4115="Propia",RANDBETWEEN(1000,5000),RANDBETWEEN(0,999))</f>
        <v>3210</v>
      </c>
      <c r="Z4115" s="2">
        <f ca="1">IF(T4115="Con Garantia",RANDBETWEEN(1000,5000),RANDBETWEEN(0,999))</f>
        <v>3817</v>
      </c>
      <c r="AA4115" s="2">
        <f ca="1">IF(U4115="Sin deuda",RANDBETWEEN(1000,5000),RANDBETWEEN(0,999))</f>
        <v>1151</v>
      </c>
      <c r="AB4115" s="4">
        <f ca="1">IF(Q4115="Si Trabaja",RANDBETWEEN(1000,5000),RANDBETWEEN(0,999))</f>
        <v>57</v>
      </c>
      <c r="AC4115" s="4">
        <f ca="1">IF(AND(F4115&gt;17,F4115&lt;71),RANDBETWEEN(1000,5000),RANDBETWEEN(0,999))</f>
        <v>1244</v>
      </c>
      <c r="AD4115" s="4">
        <f ca="1">IF(AND(AB4115&gt;=0.5,(K4115-X4115)&gt;1000),RANDBETWEEN(1000,5000),RANDBETWEEN(0,999))</f>
        <v>1387</v>
      </c>
      <c r="AE4115" s="4">
        <f ca="1">IF(OR(V4115="",V4115="Puntual"),RANDBETWEEN(1000,5000),RANDBETWEEN(0,999))</f>
        <v>2739</v>
      </c>
      <c r="AF4115" s="4">
        <f ca="1">IF(OR(W4115="Bajo Riesgo",AE4115&gt;=1000),RANDBETWEEN(1000,5000),RANDBETWEEN(0,999))</f>
        <v>1731</v>
      </c>
      <c r="AG4115">
        <f t="shared" ca="1" si="454"/>
        <v>0</v>
      </c>
    </row>
    <row r="4116" spans="1:33" customFormat="1" x14ac:dyDescent="0.25">
      <c r="A4116">
        <v>25850697</v>
      </c>
      <c r="B4116" t="s">
        <v>10618</v>
      </c>
      <c r="C4116" t="s">
        <v>10619</v>
      </c>
      <c r="D4116">
        <v>519428688</v>
      </c>
      <c r="E4116" t="s">
        <v>10620</v>
      </c>
      <c r="F4116">
        <v>38</v>
      </c>
      <c r="G4116" t="s">
        <v>30</v>
      </c>
      <c r="H4116" t="str">
        <f t="shared" ca="1" si="448"/>
        <v>Alquilada</v>
      </c>
      <c r="I4116" t="s">
        <v>44</v>
      </c>
      <c r="J4116" t="s">
        <v>33</v>
      </c>
      <c r="K4116">
        <f t="shared" ca="1" si="449"/>
        <v>6199</v>
      </c>
      <c r="L4116" t="s">
        <v>53</v>
      </c>
      <c r="M4116" t="s">
        <v>14268</v>
      </c>
      <c r="N4116">
        <v>2</v>
      </c>
      <c r="O4116" t="s">
        <v>14663</v>
      </c>
      <c r="P4116" t="s">
        <v>14670</v>
      </c>
      <c r="Q4116" t="s">
        <v>14659</v>
      </c>
      <c r="R4116" s="1">
        <v>43047</v>
      </c>
      <c r="S4116" t="s">
        <v>755</v>
      </c>
      <c r="T4116" t="str">
        <f t="shared" ca="1" si="450"/>
        <v>Sin Garantia</v>
      </c>
      <c r="U4116" t="str">
        <f t="shared" ca="1" si="451"/>
        <v>Con deuda</v>
      </c>
      <c r="V4116" t="str">
        <f t="shared" ca="1" si="452"/>
        <v>Puntual</v>
      </c>
      <c r="W4116" t="str">
        <f t="shared" ca="1" si="453"/>
        <v>Bajo Riesgo</v>
      </c>
      <c r="X4116">
        <v>1000</v>
      </c>
      <c r="Y4116" s="2">
        <f ca="1">IF(H4116="Propia",RANDBETWEEN(1000,5000),RANDBETWEEN(0,999))</f>
        <v>723</v>
      </c>
      <c r="Z4116" s="2">
        <f ca="1">IF(T4116="Con Garantia",RANDBETWEEN(1000,5000),RANDBETWEEN(0,999))</f>
        <v>165</v>
      </c>
      <c r="AA4116" s="2">
        <f ca="1">IF(U4116="Sin deuda",RANDBETWEEN(1000,5000),RANDBETWEEN(0,999))</f>
        <v>52</v>
      </c>
      <c r="AB4116" s="4">
        <f ca="1">IF(Q4116="Si Trabaja",RANDBETWEEN(1000,5000),RANDBETWEEN(0,999))</f>
        <v>2666</v>
      </c>
      <c r="AC4116" s="4">
        <f ca="1">IF(AND(F4116&gt;17,F4116&lt;71),RANDBETWEEN(1000,5000),RANDBETWEEN(0,999))</f>
        <v>3996</v>
      </c>
      <c r="AD4116" s="4">
        <f ca="1">IF(AND(AB4116&gt;=0.5,(K4116-X4116)&gt;1000),RANDBETWEEN(1000,5000),RANDBETWEEN(0,999))</f>
        <v>1235</v>
      </c>
      <c r="AE4116" s="4">
        <f ca="1">IF(OR(V4116="",V4116="Puntual"),RANDBETWEEN(1000,5000),RANDBETWEEN(0,999))</f>
        <v>2971</v>
      </c>
      <c r="AF4116" s="4">
        <f ca="1">IF(OR(W4116="Bajo Riesgo",AE4116&gt;=1000),RANDBETWEEN(1000,5000),RANDBETWEEN(0,999))</f>
        <v>4602</v>
      </c>
      <c r="AG4116">
        <f t="shared" ca="1" si="454"/>
        <v>1</v>
      </c>
    </row>
    <row r="4117" spans="1:33" customFormat="1" x14ac:dyDescent="0.25">
      <c r="A4117">
        <v>71819470</v>
      </c>
      <c r="B4117" t="s">
        <v>10621</v>
      </c>
      <c r="C4117" t="s">
        <v>10622</v>
      </c>
      <c r="D4117">
        <v>915133073</v>
      </c>
      <c r="E4117" t="s">
        <v>10623</v>
      </c>
      <c r="F4117">
        <v>58</v>
      </c>
      <c r="G4117" t="s">
        <v>30</v>
      </c>
      <c r="H4117" t="str">
        <f t="shared" ca="1" si="448"/>
        <v>Alquilada</v>
      </c>
      <c r="I4117" t="s">
        <v>44</v>
      </c>
      <c r="J4117" t="s">
        <v>33</v>
      </c>
      <c r="K4117">
        <f t="shared" ca="1" si="449"/>
        <v>6571</v>
      </c>
      <c r="L4117" t="s">
        <v>43</v>
      </c>
      <c r="M4117" t="s">
        <v>14546</v>
      </c>
      <c r="N4117">
        <v>9</v>
      </c>
      <c r="O4117" t="s">
        <v>14657</v>
      </c>
      <c r="P4117" t="s">
        <v>14666</v>
      </c>
      <c r="Q4117" t="s">
        <v>14659</v>
      </c>
      <c r="R4117" s="1">
        <v>42848</v>
      </c>
      <c r="S4117" t="s">
        <v>34</v>
      </c>
      <c r="T4117" t="str">
        <f t="shared" ca="1" si="450"/>
        <v>Con Garantia</v>
      </c>
      <c r="U4117" t="str">
        <f t="shared" ca="1" si="451"/>
        <v>Con deuda</v>
      </c>
      <c r="V4117" t="str">
        <f t="shared" ca="1" si="452"/>
        <v>Moroso</v>
      </c>
      <c r="W4117" t="str">
        <f t="shared" ca="1" si="453"/>
        <v>Alto Riesgo</v>
      </c>
      <c r="X4117">
        <v>1000</v>
      </c>
      <c r="Y4117" s="2">
        <f ca="1">IF(H4117="Propia",RANDBETWEEN(1000,5000),RANDBETWEEN(0,999))</f>
        <v>164</v>
      </c>
      <c r="Z4117" s="2">
        <f ca="1">IF(T4117="Con Garantia",RANDBETWEEN(1000,5000),RANDBETWEEN(0,999))</f>
        <v>2314</v>
      </c>
      <c r="AA4117" s="2">
        <f ca="1">IF(U4117="Sin deuda",RANDBETWEEN(1000,5000),RANDBETWEEN(0,999))</f>
        <v>857</v>
      </c>
      <c r="AB4117" s="4">
        <f ca="1">IF(Q4117="Si Trabaja",RANDBETWEEN(1000,5000),RANDBETWEEN(0,999))</f>
        <v>3232</v>
      </c>
      <c r="AC4117" s="4">
        <f ca="1">IF(AND(F4117&gt;17,F4117&lt;71),RANDBETWEEN(1000,5000),RANDBETWEEN(0,999))</f>
        <v>2103</v>
      </c>
      <c r="AD4117" s="4">
        <f ca="1">IF(AND(AB4117&gt;=0.5,(K4117-X4117)&gt;1000),RANDBETWEEN(1000,5000),RANDBETWEEN(0,999))</f>
        <v>3482</v>
      </c>
      <c r="AE4117" s="4">
        <f ca="1">IF(OR(V4117="",V4117="Puntual"),RANDBETWEEN(1000,5000),RANDBETWEEN(0,999))</f>
        <v>413</v>
      </c>
      <c r="AF4117" s="4">
        <f ca="1">IF(OR(W4117="Bajo Riesgo",AE4117&gt;=1000),RANDBETWEEN(1000,5000),RANDBETWEEN(0,999))</f>
        <v>927</v>
      </c>
      <c r="AG4117">
        <f t="shared" ca="1" si="454"/>
        <v>0</v>
      </c>
    </row>
    <row r="4118" spans="1:33" customFormat="1" x14ac:dyDescent="0.25">
      <c r="A4118">
        <v>73421097</v>
      </c>
      <c r="B4118" t="s">
        <v>10624</v>
      </c>
      <c r="C4118" t="s">
        <v>10625</v>
      </c>
      <c r="D4118">
        <v>519547173</v>
      </c>
      <c r="E4118" t="s">
        <v>10626</v>
      </c>
      <c r="F4118">
        <v>21</v>
      </c>
      <c r="G4118" t="s">
        <v>42</v>
      </c>
      <c r="H4118" t="str">
        <f t="shared" ca="1" si="448"/>
        <v>Propia</v>
      </c>
      <c r="I4118" t="s">
        <v>49</v>
      </c>
      <c r="J4118" t="s">
        <v>33</v>
      </c>
      <c r="K4118">
        <f t="shared" ca="1" si="449"/>
        <v>5983</v>
      </c>
      <c r="L4118" t="s">
        <v>53</v>
      </c>
      <c r="M4118" t="s">
        <v>13166</v>
      </c>
      <c r="N4118">
        <v>3</v>
      </c>
      <c r="O4118" t="s">
        <v>14663</v>
      </c>
      <c r="P4118" t="s">
        <v>14664</v>
      </c>
      <c r="Q4118" t="s">
        <v>14659</v>
      </c>
      <c r="R4118" s="1">
        <v>43033</v>
      </c>
      <c r="S4118" t="s">
        <v>34</v>
      </c>
      <c r="T4118" t="str">
        <f t="shared" ca="1" si="450"/>
        <v>Sin Garantia</v>
      </c>
      <c r="U4118" t="str">
        <f t="shared" ca="1" si="451"/>
        <v>Sin deuda</v>
      </c>
      <c r="V4118" t="str">
        <f t="shared" ca="1" si="452"/>
        <v/>
      </c>
      <c r="W4118" t="str">
        <f t="shared" ca="1" si="453"/>
        <v>Bajo Riesgo</v>
      </c>
      <c r="X4118">
        <v>1000</v>
      </c>
      <c r="Y4118" s="2">
        <f ca="1">IF(H4118="Propia",RANDBETWEEN(1000,5000),RANDBETWEEN(0,999))</f>
        <v>2146</v>
      </c>
      <c r="Z4118" s="2">
        <f ca="1">IF(T4118="Con Garantia",RANDBETWEEN(1000,5000),RANDBETWEEN(0,999))</f>
        <v>269</v>
      </c>
      <c r="AA4118" s="2">
        <f ca="1">IF(U4118="Sin deuda",RANDBETWEEN(1000,5000),RANDBETWEEN(0,999))</f>
        <v>1393</v>
      </c>
      <c r="AB4118" s="4">
        <f ca="1">IF(Q4118="Si Trabaja",RANDBETWEEN(1000,5000),RANDBETWEEN(0,999))</f>
        <v>3911</v>
      </c>
      <c r="AC4118" s="4">
        <f ca="1">IF(AND(F4118&gt;17,F4118&lt;71),RANDBETWEEN(1000,5000),RANDBETWEEN(0,999))</f>
        <v>4739</v>
      </c>
      <c r="AD4118" s="4">
        <f ca="1">IF(AND(AB4118&gt;=0.5,(K4118-X4118)&gt;1000),RANDBETWEEN(1000,5000),RANDBETWEEN(0,999))</f>
        <v>4567</v>
      </c>
      <c r="AE4118" s="4">
        <f ca="1">IF(OR(V4118="",V4118="Puntual"),RANDBETWEEN(1000,5000),RANDBETWEEN(0,999))</f>
        <v>3452</v>
      </c>
      <c r="AF4118" s="4">
        <f ca="1">IF(OR(W4118="Bajo Riesgo",AE4118&gt;=1000),RANDBETWEEN(1000,5000),RANDBETWEEN(0,999))</f>
        <v>3494</v>
      </c>
      <c r="AG4118">
        <f t="shared" ca="1" si="454"/>
        <v>1</v>
      </c>
    </row>
    <row r="4119" spans="1:33" customFormat="1" x14ac:dyDescent="0.25">
      <c r="A4119">
        <v>42628472</v>
      </c>
      <c r="B4119" t="s">
        <v>10627</v>
      </c>
      <c r="C4119" t="s">
        <v>10628</v>
      </c>
      <c r="D4119">
        <v>922343389</v>
      </c>
      <c r="E4119" t="s">
        <v>10629</v>
      </c>
      <c r="F4119">
        <v>41</v>
      </c>
      <c r="G4119" t="s">
        <v>42</v>
      </c>
      <c r="H4119" t="str">
        <f t="shared" ca="1" si="448"/>
        <v>Propia</v>
      </c>
      <c r="I4119" t="s">
        <v>32</v>
      </c>
      <c r="J4119" t="s">
        <v>33</v>
      </c>
      <c r="K4119">
        <f t="shared" ca="1" si="449"/>
        <v>7513</v>
      </c>
      <c r="L4119" t="s">
        <v>53</v>
      </c>
      <c r="M4119" t="s">
        <v>14661</v>
      </c>
      <c r="N4119" t="s">
        <v>14661</v>
      </c>
      <c r="O4119" t="s">
        <v>14661</v>
      </c>
      <c r="P4119" t="s">
        <v>14661</v>
      </c>
      <c r="Q4119" t="s">
        <v>14662</v>
      </c>
      <c r="R4119" s="1">
        <v>42888</v>
      </c>
      <c r="S4119" t="s">
        <v>34</v>
      </c>
      <c r="T4119" t="str">
        <f t="shared" ca="1" si="450"/>
        <v>Con Garantia</v>
      </c>
      <c r="U4119" t="str">
        <f t="shared" ca="1" si="451"/>
        <v>Con deuda</v>
      </c>
      <c r="V4119" t="str">
        <f t="shared" ca="1" si="452"/>
        <v>Puntual</v>
      </c>
      <c r="W4119" t="str">
        <f t="shared" ca="1" si="453"/>
        <v>Bajo Riesgo</v>
      </c>
      <c r="X4119">
        <v>1000</v>
      </c>
      <c r="Y4119" s="2">
        <f ca="1">IF(H4119="Propia",RANDBETWEEN(1000,5000),RANDBETWEEN(0,999))</f>
        <v>1168</v>
      </c>
      <c r="Z4119" s="2">
        <f ca="1">IF(T4119="Con Garantia",RANDBETWEEN(1000,5000),RANDBETWEEN(0,999))</f>
        <v>2041</v>
      </c>
      <c r="AA4119" s="2">
        <f ca="1">IF(U4119="Sin deuda",RANDBETWEEN(1000,5000),RANDBETWEEN(0,999))</f>
        <v>622</v>
      </c>
      <c r="AB4119" s="4">
        <f ca="1">IF(Q4119="Si Trabaja",RANDBETWEEN(1000,5000),RANDBETWEEN(0,999))</f>
        <v>307</v>
      </c>
      <c r="AC4119" s="4">
        <f ca="1">IF(AND(F4119&gt;17,F4119&lt;71),RANDBETWEEN(1000,5000),RANDBETWEEN(0,999))</f>
        <v>4344</v>
      </c>
      <c r="AD4119" s="4">
        <f ca="1">IF(AND(AB4119&gt;=0.5,(K4119-X4119)&gt;1000),RANDBETWEEN(1000,5000),RANDBETWEEN(0,999))</f>
        <v>1635</v>
      </c>
      <c r="AE4119" s="4">
        <f ca="1">IF(OR(V4119="",V4119="Puntual"),RANDBETWEEN(1000,5000),RANDBETWEEN(0,999))</f>
        <v>2133</v>
      </c>
      <c r="AF4119" s="4">
        <f ca="1">IF(OR(W4119="Bajo Riesgo",AE4119&gt;=1000),RANDBETWEEN(1000,5000),RANDBETWEEN(0,999))</f>
        <v>3007</v>
      </c>
      <c r="AG4119">
        <f t="shared" ca="1" si="454"/>
        <v>0</v>
      </c>
    </row>
    <row r="4120" spans="1:33" customFormat="1" x14ac:dyDescent="0.25">
      <c r="A4120">
        <v>9403245</v>
      </c>
      <c r="B4120" t="s">
        <v>10630</v>
      </c>
      <c r="C4120" t="s">
        <v>10631</v>
      </c>
      <c r="D4120">
        <v>970887879</v>
      </c>
      <c r="E4120" t="s">
        <v>10632</v>
      </c>
      <c r="F4120">
        <v>55</v>
      </c>
      <c r="G4120" t="s">
        <v>42</v>
      </c>
      <c r="H4120" t="str">
        <f t="shared" ca="1" si="448"/>
        <v>Propia</v>
      </c>
      <c r="I4120" t="s">
        <v>49</v>
      </c>
      <c r="J4120" t="s">
        <v>33</v>
      </c>
      <c r="K4120">
        <f t="shared" ca="1" si="449"/>
        <v>7476</v>
      </c>
      <c r="L4120" t="s">
        <v>53</v>
      </c>
      <c r="M4120" t="s">
        <v>14661</v>
      </c>
      <c r="N4120" t="s">
        <v>14661</v>
      </c>
      <c r="O4120" t="s">
        <v>14661</v>
      </c>
      <c r="P4120" t="s">
        <v>14661</v>
      </c>
      <c r="Q4120" t="s">
        <v>14662</v>
      </c>
      <c r="R4120" s="1">
        <v>42798</v>
      </c>
      <c r="S4120" t="s">
        <v>34</v>
      </c>
      <c r="T4120" t="str">
        <f t="shared" ca="1" si="450"/>
        <v>Sin Garantia</v>
      </c>
      <c r="U4120" t="str">
        <f t="shared" ca="1" si="451"/>
        <v>Sin deuda</v>
      </c>
      <c r="V4120" t="str">
        <f t="shared" ca="1" si="452"/>
        <v/>
      </c>
      <c r="W4120" t="str">
        <f t="shared" ca="1" si="453"/>
        <v>Bajo Riesgo</v>
      </c>
      <c r="X4120">
        <v>1000</v>
      </c>
      <c r="Y4120" s="2">
        <f ca="1">IF(H4120="Propia",RANDBETWEEN(1000,5000),RANDBETWEEN(0,999))</f>
        <v>3121</v>
      </c>
      <c r="Z4120" s="2">
        <f ca="1">IF(T4120="Con Garantia",RANDBETWEEN(1000,5000),RANDBETWEEN(0,999))</f>
        <v>793</v>
      </c>
      <c r="AA4120" s="2">
        <f ca="1">IF(U4120="Sin deuda",RANDBETWEEN(1000,5000),RANDBETWEEN(0,999))</f>
        <v>4270</v>
      </c>
      <c r="AB4120" s="4">
        <f ca="1">IF(Q4120="Si Trabaja",RANDBETWEEN(1000,5000),RANDBETWEEN(0,999))</f>
        <v>389</v>
      </c>
      <c r="AC4120" s="4">
        <f ca="1">IF(AND(F4120&gt;17,F4120&lt;71),RANDBETWEEN(1000,5000),RANDBETWEEN(0,999))</f>
        <v>3457</v>
      </c>
      <c r="AD4120" s="4">
        <f ca="1">IF(AND(AB4120&gt;=0.5,(K4120-X4120)&gt;1000),RANDBETWEEN(1000,5000),RANDBETWEEN(0,999))</f>
        <v>3716</v>
      </c>
      <c r="AE4120" s="4">
        <f ca="1">IF(OR(V4120="",V4120="Puntual"),RANDBETWEEN(1000,5000),RANDBETWEEN(0,999))</f>
        <v>3073</v>
      </c>
      <c r="AF4120" s="4">
        <f ca="1">IF(OR(W4120="Bajo Riesgo",AE4120&gt;=1000),RANDBETWEEN(1000,5000),RANDBETWEEN(0,999))</f>
        <v>3117</v>
      </c>
      <c r="AG4120">
        <f t="shared" ca="1" si="454"/>
        <v>0</v>
      </c>
    </row>
    <row r="4121" spans="1:33" customFormat="1" x14ac:dyDescent="0.25">
      <c r="A4121">
        <v>42355190</v>
      </c>
      <c r="B4121" t="s">
        <v>10633</v>
      </c>
      <c r="C4121" t="s">
        <v>10634</v>
      </c>
      <c r="D4121">
        <v>930889985</v>
      </c>
      <c r="E4121" t="s">
        <v>10635</v>
      </c>
      <c r="F4121">
        <v>52</v>
      </c>
      <c r="G4121" t="s">
        <v>42</v>
      </c>
      <c r="H4121" t="str">
        <f t="shared" ca="1" si="448"/>
        <v>Propia</v>
      </c>
      <c r="I4121" t="s">
        <v>32</v>
      </c>
      <c r="J4121" t="s">
        <v>33</v>
      </c>
      <c r="K4121">
        <f t="shared" ca="1" si="449"/>
        <v>5164</v>
      </c>
      <c r="L4121" t="s">
        <v>38</v>
      </c>
      <c r="M4121" t="s">
        <v>14661</v>
      </c>
      <c r="N4121" t="s">
        <v>14661</v>
      </c>
      <c r="O4121" t="s">
        <v>14661</v>
      </c>
      <c r="P4121" t="s">
        <v>14661</v>
      </c>
      <c r="Q4121" t="s">
        <v>14662</v>
      </c>
      <c r="R4121" s="1">
        <v>43065</v>
      </c>
      <c r="S4121" t="s">
        <v>755</v>
      </c>
      <c r="T4121" t="str">
        <f t="shared" ca="1" si="450"/>
        <v>Sin Garantia</v>
      </c>
      <c r="U4121" t="str">
        <f t="shared" ca="1" si="451"/>
        <v>Sin deuda</v>
      </c>
      <c r="V4121" t="str">
        <f t="shared" ca="1" si="452"/>
        <v/>
      </c>
      <c r="W4121" t="str">
        <f t="shared" ca="1" si="453"/>
        <v>Bajo Riesgo</v>
      </c>
      <c r="X4121">
        <v>1000</v>
      </c>
      <c r="Y4121" s="2">
        <f ca="1">IF(H4121="Propia",RANDBETWEEN(1000,5000),RANDBETWEEN(0,999))</f>
        <v>3786</v>
      </c>
      <c r="Z4121" s="2">
        <f ca="1">IF(T4121="Con Garantia",RANDBETWEEN(1000,5000),RANDBETWEEN(0,999))</f>
        <v>157</v>
      </c>
      <c r="AA4121" s="2">
        <f ca="1">IF(U4121="Sin deuda",RANDBETWEEN(1000,5000),RANDBETWEEN(0,999))</f>
        <v>4447</v>
      </c>
      <c r="AB4121" s="4">
        <f ca="1">IF(Q4121="Si Trabaja",RANDBETWEEN(1000,5000),RANDBETWEEN(0,999))</f>
        <v>878</v>
      </c>
      <c r="AC4121" s="4">
        <f ca="1">IF(AND(F4121&gt;17,F4121&lt;71),RANDBETWEEN(1000,5000),RANDBETWEEN(0,999))</f>
        <v>3220</v>
      </c>
      <c r="AD4121" s="4">
        <f ca="1">IF(AND(AB4121&gt;=0.5,(K4121-X4121)&gt;1000),RANDBETWEEN(1000,5000),RANDBETWEEN(0,999))</f>
        <v>3795</v>
      </c>
      <c r="AE4121" s="4">
        <f ca="1">IF(OR(V4121="",V4121="Puntual"),RANDBETWEEN(1000,5000),RANDBETWEEN(0,999))</f>
        <v>1687</v>
      </c>
      <c r="AF4121" s="4">
        <f ca="1">IF(OR(W4121="Bajo Riesgo",AE4121&gt;=1000),RANDBETWEEN(1000,5000),RANDBETWEEN(0,999))</f>
        <v>4219</v>
      </c>
      <c r="AG4121">
        <f t="shared" ca="1" si="454"/>
        <v>0</v>
      </c>
    </row>
    <row r="4122" spans="1:33" customFormat="1" x14ac:dyDescent="0.25">
      <c r="A4122">
        <v>48535544</v>
      </c>
      <c r="B4122" t="s">
        <v>8686</v>
      </c>
      <c r="C4122" t="s">
        <v>10636</v>
      </c>
      <c r="D4122">
        <v>982413964</v>
      </c>
      <c r="E4122" t="s">
        <v>8688</v>
      </c>
      <c r="F4122">
        <v>36</v>
      </c>
      <c r="G4122" t="s">
        <v>30</v>
      </c>
      <c r="H4122" t="str">
        <f t="shared" ca="1" si="448"/>
        <v>Alquilada</v>
      </c>
      <c r="I4122" t="s">
        <v>49</v>
      </c>
      <c r="J4122" t="s">
        <v>33</v>
      </c>
      <c r="K4122">
        <f t="shared" ca="1" si="449"/>
        <v>5604</v>
      </c>
      <c r="L4122" t="s">
        <v>107</v>
      </c>
      <c r="M4122" t="s">
        <v>14486</v>
      </c>
      <c r="N4122">
        <v>7</v>
      </c>
      <c r="O4122" t="s">
        <v>14657</v>
      </c>
      <c r="P4122" t="s">
        <v>14666</v>
      </c>
      <c r="Q4122" t="s">
        <v>14659</v>
      </c>
      <c r="R4122" s="1">
        <v>42918</v>
      </c>
      <c r="S4122" t="s">
        <v>755</v>
      </c>
      <c r="T4122" t="str">
        <f t="shared" ca="1" si="450"/>
        <v>Con Garantia</v>
      </c>
      <c r="U4122" t="str">
        <f t="shared" ca="1" si="451"/>
        <v>Sin deuda</v>
      </c>
      <c r="V4122" t="str">
        <f t="shared" ca="1" si="452"/>
        <v/>
      </c>
      <c r="W4122" t="str">
        <f t="shared" ca="1" si="453"/>
        <v>Bajo Riesgo</v>
      </c>
      <c r="X4122">
        <v>1000</v>
      </c>
      <c r="Y4122" s="2">
        <f ca="1">IF(H4122="Propia",RANDBETWEEN(1000,5000),RANDBETWEEN(0,999))</f>
        <v>37</v>
      </c>
      <c r="Z4122" s="2">
        <f ca="1">IF(T4122="Con Garantia",RANDBETWEEN(1000,5000),RANDBETWEEN(0,999))</f>
        <v>3132</v>
      </c>
      <c r="AA4122" s="2">
        <f ca="1">IF(U4122="Sin deuda",RANDBETWEEN(1000,5000),RANDBETWEEN(0,999))</f>
        <v>4432</v>
      </c>
      <c r="AB4122" s="4">
        <f ca="1">IF(Q4122="Si Trabaja",RANDBETWEEN(1000,5000),RANDBETWEEN(0,999))</f>
        <v>1730</v>
      </c>
      <c r="AC4122" s="4">
        <f ca="1">IF(AND(F4122&gt;17,F4122&lt;71),RANDBETWEEN(1000,5000),RANDBETWEEN(0,999))</f>
        <v>4730</v>
      </c>
      <c r="AD4122" s="4">
        <f ca="1">IF(AND(AB4122&gt;=0.5,(K4122-X4122)&gt;1000),RANDBETWEEN(1000,5000),RANDBETWEEN(0,999))</f>
        <v>2975</v>
      </c>
      <c r="AE4122" s="4">
        <f ca="1">IF(OR(V4122="",V4122="Puntual"),RANDBETWEEN(1000,5000),RANDBETWEEN(0,999))</f>
        <v>1060</v>
      </c>
      <c r="AF4122" s="4">
        <f ca="1">IF(OR(W4122="Bajo Riesgo",AE4122&gt;=1000),RANDBETWEEN(1000,5000),RANDBETWEEN(0,999))</f>
        <v>4518</v>
      </c>
      <c r="AG4122">
        <f t="shared" ca="1" si="454"/>
        <v>1</v>
      </c>
    </row>
    <row r="4123" spans="1:33" customFormat="1" x14ac:dyDescent="0.25">
      <c r="A4123">
        <v>70402633</v>
      </c>
      <c r="B4123" t="s">
        <v>10637</v>
      </c>
      <c r="C4123" t="s">
        <v>10638</v>
      </c>
      <c r="D4123">
        <v>930504181</v>
      </c>
      <c r="E4123" t="s">
        <v>10639</v>
      </c>
      <c r="F4123">
        <v>27</v>
      </c>
      <c r="G4123" t="s">
        <v>42</v>
      </c>
      <c r="H4123" t="str">
        <f t="shared" ca="1" si="448"/>
        <v>Alquilada</v>
      </c>
      <c r="I4123" t="s">
        <v>49</v>
      </c>
      <c r="J4123" t="s">
        <v>33</v>
      </c>
      <c r="K4123">
        <f t="shared" ca="1" si="449"/>
        <v>7724</v>
      </c>
      <c r="L4123" t="s">
        <v>43</v>
      </c>
      <c r="M4123" t="s">
        <v>14661</v>
      </c>
      <c r="N4123" t="s">
        <v>14661</v>
      </c>
      <c r="O4123" t="s">
        <v>14661</v>
      </c>
      <c r="P4123" t="s">
        <v>14661</v>
      </c>
      <c r="Q4123" t="s">
        <v>14662</v>
      </c>
      <c r="R4123" s="1">
        <v>42878</v>
      </c>
      <c r="S4123" t="s">
        <v>34</v>
      </c>
      <c r="T4123" t="str">
        <f t="shared" ca="1" si="450"/>
        <v>Con Garantia</v>
      </c>
      <c r="U4123" t="str">
        <f t="shared" ca="1" si="451"/>
        <v>Con deuda</v>
      </c>
      <c r="V4123" t="str">
        <f t="shared" ca="1" si="452"/>
        <v>Moroso</v>
      </c>
      <c r="W4123" t="str">
        <f t="shared" ca="1" si="453"/>
        <v>Alto Riesgo</v>
      </c>
      <c r="X4123">
        <v>1000</v>
      </c>
      <c r="Y4123" s="2">
        <f ca="1">IF(H4123="Propia",RANDBETWEEN(1000,5000),RANDBETWEEN(0,999))</f>
        <v>929</v>
      </c>
      <c r="Z4123" s="2">
        <f ca="1">IF(T4123="Con Garantia",RANDBETWEEN(1000,5000),RANDBETWEEN(0,999))</f>
        <v>1789</v>
      </c>
      <c r="AA4123" s="2">
        <f ca="1">IF(U4123="Sin deuda",RANDBETWEEN(1000,5000),RANDBETWEEN(0,999))</f>
        <v>552</v>
      </c>
      <c r="AB4123" s="4">
        <f ca="1">IF(Q4123="Si Trabaja",RANDBETWEEN(1000,5000),RANDBETWEEN(0,999))</f>
        <v>21</v>
      </c>
      <c r="AC4123" s="4">
        <f ca="1">IF(AND(F4123&gt;17,F4123&lt;71),RANDBETWEEN(1000,5000),RANDBETWEEN(0,999))</f>
        <v>3285</v>
      </c>
      <c r="AD4123" s="4">
        <f ca="1">IF(AND(AB4123&gt;=0.5,(K4123-X4123)&gt;1000),RANDBETWEEN(1000,5000),RANDBETWEEN(0,999))</f>
        <v>2149</v>
      </c>
      <c r="AE4123" s="4">
        <f ca="1">IF(OR(V4123="",V4123="Puntual"),RANDBETWEEN(1000,5000),RANDBETWEEN(0,999))</f>
        <v>301</v>
      </c>
      <c r="AF4123" s="4">
        <f ca="1">IF(OR(W4123="Bajo Riesgo",AE4123&gt;=1000),RANDBETWEEN(1000,5000),RANDBETWEEN(0,999))</f>
        <v>473</v>
      </c>
      <c r="AG4123">
        <f t="shared" ca="1" si="454"/>
        <v>0</v>
      </c>
    </row>
    <row r="4124" spans="1:33" customFormat="1" x14ac:dyDescent="0.25">
      <c r="A4124">
        <v>32829105</v>
      </c>
      <c r="B4124" t="s">
        <v>10640</v>
      </c>
      <c r="C4124" t="s">
        <v>10449</v>
      </c>
      <c r="D4124">
        <v>943200234</v>
      </c>
      <c r="E4124" t="s">
        <v>10641</v>
      </c>
      <c r="F4124">
        <v>39</v>
      </c>
      <c r="G4124" t="s">
        <v>42</v>
      </c>
      <c r="H4124" t="str">
        <f t="shared" ca="1" si="448"/>
        <v>Alquilada</v>
      </c>
      <c r="I4124" t="s">
        <v>49</v>
      </c>
      <c r="J4124" t="s">
        <v>33</v>
      </c>
      <c r="K4124">
        <f t="shared" ca="1" si="449"/>
        <v>6225</v>
      </c>
      <c r="L4124" t="s">
        <v>53</v>
      </c>
      <c r="M4124" t="s">
        <v>14661</v>
      </c>
      <c r="N4124" t="s">
        <v>14661</v>
      </c>
      <c r="O4124" t="s">
        <v>14661</v>
      </c>
      <c r="P4124" t="s">
        <v>14661</v>
      </c>
      <c r="Q4124" t="s">
        <v>14662</v>
      </c>
      <c r="R4124" s="1">
        <v>43076</v>
      </c>
      <c r="S4124" t="s">
        <v>34</v>
      </c>
      <c r="T4124" t="str">
        <f t="shared" ca="1" si="450"/>
        <v>Sin Garantia</v>
      </c>
      <c r="U4124" t="str">
        <f t="shared" ca="1" si="451"/>
        <v>Con deuda</v>
      </c>
      <c r="V4124" t="str">
        <f t="shared" ca="1" si="452"/>
        <v>Puntual</v>
      </c>
      <c r="W4124" t="str">
        <f t="shared" ca="1" si="453"/>
        <v>Bajo Riesgo</v>
      </c>
      <c r="X4124">
        <v>1000</v>
      </c>
      <c r="Y4124" s="2">
        <f ca="1">IF(H4124="Propia",RANDBETWEEN(1000,5000),RANDBETWEEN(0,999))</f>
        <v>753</v>
      </c>
      <c r="Z4124" s="2">
        <f ca="1">IF(T4124="Con Garantia",RANDBETWEEN(1000,5000),RANDBETWEEN(0,999))</f>
        <v>605</v>
      </c>
      <c r="AA4124" s="2">
        <f ca="1">IF(U4124="Sin deuda",RANDBETWEEN(1000,5000),RANDBETWEEN(0,999))</f>
        <v>119</v>
      </c>
      <c r="AB4124" s="4">
        <f ca="1">IF(Q4124="Si Trabaja",RANDBETWEEN(1000,5000),RANDBETWEEN(0,999))</f>
        <v>524</v>
      </c>
      <c r="AC4124" s="4">
        <f ca="1">IF(AND(F4124&gt;17,F4124&lt;71),RANDBETWEEN(1000,5000),RANDBETWEEN(0,999))</f>
        <v>4226</v>
      </c>
      <c r="AD4124" s="4">
        <f ca="1">IF(AND(AB4124&gt;=0.5,(K4124-X4124)&gt;1000),RANDBETWEEN(1000,5000),RANDBETWEEN(0,999))</f>
        <v>4159</v>
      </c>
      <c r="AE4124" s="4">
        <f ca="1">IF(OR(V4124="",V4124="Puntual"),RANDBETWEEN(1000,5000),RANDBETWEEN(0,999))</f>
        <v>3022</v>
      </c>
      <c r="AF4124" s="4">
        <f ca="1">IF(OR(W4124="Bajo Riesgo",AE4124&gt;=1000),RANDBETWEEN(1000,5000),RANDBETWEEN(0,999))</f>
        <v>1585</v>
      </c>
      <c r="AG4124">
        <f t="shared" ca="1" si="454"/>
        <v>0</v>
      </c>
    </row>
    <row r="4125" spans="1:33" customFormat="1" x14ac:dyDescent="0.25">
      <c r="A4125">
        <v>40723767</v>
      </c>
      <c r="B4125" t="s">
        <v>10451</v>
      </c>
      <c r="C4125" t="s">
        <v>10631</v>
      </c>
      <c r="D4125">
        <v>519248345</v>
      </c>
      <c r="E4125" t="s">
        <v>10453</v>
      </c>
      <c r="F4125">
        <v>40</v>
      </c>
      <c r="G4125" t="s">
        <v>42</v>
      </c>
      <c r="H4125" t="str">
        <f t="shared" ca="1" si="448"/>
        <v>Propia</v>
      </c>
      <c r="I4125" t="s">
        <v>79</v>
      </c>
      <c r="J4125" t="s">
        <v>33</v>
      </c>
      <c r="K4125">
        <f t="shared" ca="1" si="449"/>
        <v>6648</v>
      </c>
      <c r="L4125" t="s">
        <v>53</v>
      </c>
      <c r="M4125" t="s">
        <v>14661</v>
      </c>
      <c r="N4125" t="s">
        <v>14661</v>
      </c>
      <c r="O4125" t="s">
        <v>14661</v>
      </c>
      <c r="P4125" t="s">
        <v>14661</v>
      </c>
      <c r="Q4125" t="s">
        <v>14662</v>
      </c>
      <c r="R4125" s="1">
        <v>42977</v>
      </c>
      <c r="S4125" t="s">
        <v>34</v>
      </c>
      <c r="T4125" t="str">
        <f t="shared" ca="1" si="450"/>
        <v>Con Garantia</v>
      </c>
      <c r="U4125" t="str">
        <f t="shared" ca="1" si="451"/>
        <v>Con deuda</v>
      </c>
      <c r="V4125" t="str">
        <f t="shared" ca="1" si="452"/>
        <v>Puntual</v>
      </c>
      <c r="W4125" t="str">
        <f t="shared" ca="1" si="453"/>
        <v>Bajo Riesgo</v>
      </c>
      <c r="X4125">
        <v>1000</v>
      </c>
      <c r="Y4125" s="2">
        <f ca="1">IF(H4125="Propia",RANDBETWEEN(1000,5000),RANDBETWEEN(0,999))</f>
        <v>3895</v>
      </c>
      <c r="Z4125" s="2">
        <f ca="1">IF(T4125="Con Garantia",RANDBETWEEN(1000,5000),RANDBETWEEN(0,999))</f>
        <v>2430</v>
      </c>
      <c r="AA4125" s="2">
        <f ca="1">IF(U4125="Sin deuda",RANDBETWEEN(1000,5000),RANDBETWEEN(0,999))</f>
        <v>478</v>
      </c>
      <c r="AB4125" s="4">
        <f ca="1">IF(Q4125="Si Trabaja",RANDBETWEEN(1000,5000),RANDBETWEEN(0,999))</f>
        <v>696</v>
      </c>
      <c r="AC4125" s="4">
        <f ca="1">IF(AND(F4125&gt;17,F4125&lt;71),RANDBETWEEN(1000,5000),RANDBETWEEN(0,999))</f>
        <v>3878</v>
      </c>
      <c r="AD4125" s="4">
        <f ca="1">IF(AND(AB4125&gt;=0.5,(K4125-X4125)&gt;1000),RANDBETWEEN(1000,5000),RANDBETWEEN(0,999))</f>
        <v>3614</v>
      </c>
      <c r="AE4125" s="4">
        <f ca="1">IF(OR(V4125="",V4125="Puntual"),RANDBETWEEN(1000,5000),RANDBETWEEN(0,999))</f>
        <v>4770</v>
      </c>
      <c r="AF4125" s="4">
        <f ca="1">IF(OR(W4125="Bajo Riesgo",AE4125&gt;=1000),RANDBETWEEN(1000,5000),RANDBETWEEN(0,999))</f>
        <v>1897</v>
      </c>
      <c r="AG4125">
        <f t="shared" ca="1" si="454"/>
        <v>0</v>
      </c>
    </row>
    <row r="4126" spans="1:33" customFormat="1" x14ac:dyDescent="0.25">
      <c r="A4126">
        <v>42355190</v>
      </c>
      <c r="B4126" t="s">
        <v>10633</v>
      </c>
      <c r="C4126" t="s">
        <v>10642</v>
      </c>
      <c r="D4126">
        <v>930889985</v>
      </c>
      <c r="E4126" t="s">
        <v>10635</v>
      </c>
      <c r="F4126">
        <v>39</v>
      </c>
      <c r="G4126" t="s">
        <v>42</v>
      </c>
      <c r="H4126" t="str">
        <f t="shared" ca="1" si="448"/>
        <v>Propia</v>
      </c>
      <c r="I4126" t="s">
        <v>49</v>
      </c>
      <c r="J4126" t="s">
        <v>33</v>
      </c>
      <c r="K4126">
        <f t="shared" ca="1" si="449"/>
        <v>7724</v>
      </c>
      <c r="L4126" t="s">
        <v>43</v>
      </c>
      <c r="M4126" t="s">
        <v>13370</v>
      </c>
      <c r="N4126">
        <v>4</v>
      </c>
      <c r="O4126" t="s">
        <v>14657</v>
      </c>
      <c r="P4126" t="s">
        <v>14658</v>
      </c>
      <c r="Q4126" t="s">
        <v>14659</v>
      </c>
      <c r="R4126" s="1">
        <v>43078</v>
      </c>
      <c r="S4126" t="s">
        <v>34</v>
      </c>
      <c r="T4126" t="str">
        <f t="shared" ca="1" si="450"/>
        <v>Con Garantia</v>
      </c>
      <c r="U4126" t="str">
        <f t="shared" ca="1" si="451"/>
        <v>Con deuda</v>
      </c>
      <c r="V4126" t="str">
        <f t="shared" ca="1" si="452"/>
        <v>Puntual</v>
      </c>
      <c r="W4126" t="str">
        <f t="shared" ca="1" si="453"/>
        <v>Bajo Riesgo</v>
      </c>
      <c r="X4126">
        <v>1000</v>
      </c>
      <c r="Y4126" s="2">
        <f ca="1">IF(H4126="Propia",RANDBETWEEN(1000,5000),RANDBETWEEN(0,999))</f>
        <v>4773</v>
      </c>
      <c r="Z4126" s="2">
        <f ca="1">IF(T4126="Con Garantia",RANDBETWEEN(1000,5000),RANDBETWEEN(0,999))</f>
        <v>1987</v>
      </c>
      <c r="AA4126" s="2">
        <f ca="1">IF(U4126="Sin deuda",RANDBETWEEN(1000,5000),RANDBETWEEN(0,999))</f>
        <v>830</v>
      </c>
      <c r="AB4126" s="4">
        <f ca="1">IF(Q4126="Si Trabaja",RANDBETWEEN(1000,5000),RANDBETWEEN(0,999))</f>
        <v>3588</v>
      </c>
      <c r="AC4126" s="4">
        <f ca="1">IF(AND(F4126&gt;17,F4126&lt;71),RANDBETWEEN(1000,5000),RANDBETWEEN(0,999))</f>
        <v>1999</v>
      </c>
      <c r="AD4126" s="4">
        <f ca="1">IF(AND(AB4126&gt;=0.5,(K4126-X4126)&gt;1000),RANDBETWEEN(1000,5000),RANDBETWEEN(0,999))</f>
        <v>4422</v>
      </c>
      <c r="AE4126" s="4">
        <f ca="1">IF(OR(V4126="",V4126="Puntual"),RANDBETWEEN(1000,5000),RANDBETWEEN(0,999))</f>
        <v>1594</v>
      </c>
      <c r="AF4126" s="4">
        <f ca="1">IF(OR(W4126="Bajo Riesgo",AE4126&gt;=1000),RANDBETWEEN(1000,5000),RANDBETWEEN(0,999))</f>
        <v>3228</v>
      </c>
      <c r="AG4126">
        <f t="shared" ca="1" si="454"/>
        <v>1</v>
      </c>
    </row>
    <row r="4127" spans="1:33" customFormat="1" x14ac:dyDescent="0.25">
      <c r="A4127">
        <v>70469611</v>
      </c>
      <c r="B4127" t="s">
        <v>10643</v>
      </c>
      <c r="C4127" t="s">
        <v>1639</v>
      </c>
      <c r="D4127">
        <v>992290580</v>
      </c>
      <c r="E4127" t="s">
        <v>10644</v>
      </c>
      <c r="F4127">
        <v>27</v>
      </c>
      <c r="G4127" t="s">
        <v>42</v>
      </c>
      <c r="H4127" t="str">
        <f t="shared" ca="1" si="448"/>
        <v>Alquilada</v>
      </c>
      <c r="I4127" t="s">
        <v>49</v>
      </c>
      <c r="J4127" t="s">
        <v>33</v>
      </c>
      <c r="K4127">
        <f t="shared" ca="1" si="449"/>
        <v>5961</v>
      </c>
      <c r="L4127" t="s">
        <v>214</v>
      </c>
      <c r="M4127" t="s">
        <v>13600</v>
      </c>
      <c r="N4127">
        <v>3</v>
      </c>
      <c r="O4127" t="s">
        <v>14663</v>
      </c>
      <c r="P4127" t="s">
        <v>14666</v>
      </c>
      <c r="Q4127" t="s">
        <v>14659</v>
      </c>
      <c r="R4127" s="1">
        <v>42835</v>
      </c>
      <c r="S4127" t="s">
        <v>34</v>
      </c>
      <c r="T4127" t="str">
        <f t="shared" ca="1" si="450"/>
        <v>Con Garantia</v>
      </c>
      <c r="U4127" t="str">
        <f t="shared" ca="1" si="451"/>
        <v>Sin deuda</v>
      </c>
      <c r="V4127" t="str">
        <f t="shared" ca="1" si="452"/>
        <v/>
      </c>
      <c r="W4127" t="str">
        <f t="shared" ca="1" si="453"/>
        <v>Bajo Riesgo</v>
      </c>
      <c r="X4127">
        <v>1000</v>
      </c>
      <c r="Y4127" s="2">
        <f ca="1">IF(H4127="Propia",RANDBETWEEN(1000,5000),RANDBETWEEN(0,999))</f>
        <v>683</v>
      </c>
      <c r="Z4127" s="2">
        <f ca="1">IF(T4127="Con Garantia",RANDBETWEEN(1000,5000),RANDBETWEEN(0,999))</f>
        <v>1837</v>
      </c>
      <c r="AA4127" s="2">
        <f ca="1">IF(U4127="Sin deuda",RANDBETWEEN(1000,5000),RANDBETWEEN(0,999))</f>
        <v>2986</v>
      </c>
      <c r="AB4127" s="4">
        <f ca="1">IF(Q4127="Si Trabaja",RANDBETWEEN(1000,5000),RANDBETWEEN(0,999))</f>
        <v>1226</v>
      </c>
      <c r="AC4127" s="4">
        <f ca="1">IF(AND(F4127&gt;17,F4127&lt;71),RANDBETWEEN(1000,5000),RANDBETWEEN(0,999))</f>
        <v>4061</v>
      </c>
      <c r="AD4127" s="4">
        <f ca="1">IF(AND(AB4127&gt;=0.5,(K4127-X4127)&gt;1000),RANDBETWEEN(1000,5000),RANDBETWEEN(0,999))</f>
        <v>1092</v>
      </c>
      <c r="AE4127" s="4">
        <f ca="1">IF(OR(V4127="",V4127="Puntual"),RANDBETWEEN(1000,5000),RANDBETWEEN(0,999))</f>
        <v>1943</v>
      </c>
      <c r="AF4127" s="4">
        <f ca="1">IF(OR(W4127="Bajo Riesgo",AE4127&gt;=1000),RANDBETWEEN(1000,5000),RANDBETWEEN(0,999))</f>
        <v>4695</v>
      </c>
      <c r="AG4127">
        <f t="shared" ca="1" si="454"/>
        <v>1</v>
      </c>
    </row>
    <row r="4128" spans="1:33" customFormat="1" x14ac:dyDescent="0.25">
      <c r="A4128">
        <v>46783628</v>
      </c>
      <c r="B4128" t="s">
        <v>10645</v>
      </c>
      <c r="C4128" t="s">
        <v>10646</v>
      </c>
      <c r="D4128">
        <v>994128857</v>
      </c>
      <c r="E4128" t="s">
        <v>10647</v>
      </c>
      <c r="F4128">
        <v>47</v>
      </c>
      <c r="G4128" t="s">
        <v>30</v>
      </c>
      <c r="H4128" t="str">
        <f t="shared" ca="1" si="448"/>
        <v>Propia</v>
      </c>
      <c r="I4128" t="s">
        <v>44</v>
      </c>
      <c r="J4128" t="s">
        <v>33</v>
      </c>
      <c r="K4128">
        <f t="shared" ca="1" si="449"/>
        <v>6157</v>
      </c>
      <c r="L4128" t="s">
        <v>131</v>
      </c>
      <c r="M4128" t="s">
        <v>13932</v>
      </c>
      <c r="N4128">
        <v>9</v>
      </c>
      <c r="O4128" t="s">
        <v>14663</v>
      </c>
      <c r="P4128" t="s">
        <v>14664</v>
      </c>
      <c r="Q4128" t="s">
        <v>14659</v>
      </c>
      <c r="R4128" s="1">
        <v>42795</v>
      </c>
      <c r="S4128" t="s">
        <v>34</v>
      </c>
      <c r="T4128" t="str">
        <f t="shared" ca="1" si="450"/>
        <v>Con Garantia</v>
      </c>
      <c r="U4128" t="str">
        <f t="shared" ca="1" si="451"/>
        <v>Sin deuda</v>
      </c>
      <c r="V4128" t="str">
        <f t="shared" ca="1" si="452"/>
        <v/>
      </c>
      <c r="W4128" t="str">
        <f t="shared" ca="1" si="453"/>
        <v>Bajo Riesgo</v>
      </c>
      <c r="X4128">
        <v>1000</v>
      </c>
      <c r="Y4128" s="2">
        <f ca="1">IF(H4128="Propia",RANDBETWEEN(1000,5000),RANDBETWEEN(0,999))</f>
        <v>1328</v>
      </c>
      <c r="Z4128" s="2">
        <f ca="1">IF(T4128="Con Garantia",RANDBETWEEN(1000,5000),RANDBETWEEN(0,999))</f>
        <v>1282</v>
      </c>
      <c r="AA4128" s="2">
        <f ca="1">IF(U4128="Sin deuda",RANDBETWEEN(1000,5000),RANDBETWEEN(0,999))</f>
        <v>2743</v>
      </c>
      <c r="AB4128" s="4">
        <f ca="1">IF(Q4128="Si Trabaja",RANDBETWEEN(1000,5000),RANDBETWEEN(0,999))</f>
        <v>1945</v>
      </c>
      <c r="AC4128" s="4">
        <f ca="1">IF(AND(F4128&gt;17,F4128&lt;71),RANDBETWEEN(1000,5000),RANDBETWEEN(0,999))</f>
        <v>2835</v>
      </c>
      <c r="AD4128" s="4">
        <f ca="1">IF(AND(AB4128&gt;=0.5,(K4128-X4128)&gt;1000),RANDBETWEEN(1000,5000),RANDBETWEEN(0,999))</f>
        <v>2628</v>
      </c>
      <c r="AE4128" s="4">
        <f ca="1">IF(OR(V4128="",V4128="Puntual"),RANDBETWEEN(1000,5000),RANDBETWEEN(0,999))</f>
        <v>1729</v>
      </c>
      <c r="AF4128" s="4">
        <f ca="1">IF(OR(W4128="Bajo Riesgo",AE4128&gt;=1000),RANDBETWEEN(1000,5000),RANDBETWEEN(0,999))</f>
        <v>2170</v>
      </c>
      <c r="AG4128">
        <f t="shared" ca="1" si="454"/>
        <v>1</v>
      </c>
    </row>
    <row r="4129" spans="1:33" customFormat="1" x14ac:dyDescent="0.25">
      <c r="A4129">
        <v>74505268</v>
      </c>
      <c r="B4129" t="s">
        <v>10648</v>
      </c>
      <c r="C4129" t="s">
        <v>1639</v>
      </c>
      <c r="D4129">
        <v>519195511</v>
      </c>
      <c r="E4129" t="s">
        <v>1832</v>
      </c>
      <c r="F4129">
        <v>62</v>
      </c>
      <c r="G4129" t="s">
        <v>30</v>
      </c>
      <c r="H4129" t="str">
        <f t="shared" ca="1" si="448"/>
        <v>Alquilada</v>
      </c>
      <c r="I4129" t="s">
        <v>44</v>
      </c>
      <c r="J4129" t="s">
        <v>33</v>
      </c>
      <c r="K4129">
        <f t="shared" ca="1" si="449"/>
        <v>6101</v>
      </c>
      <c r="L4129" t="s">
        <v>125</v>
      </c>
      <c r="M4129" t="s">
        <v>14661</v>
      </c>
      <c r="N4129" t="s">
        <v>14661</v>
      </c>
      <c r="O4129" t="s">
        <v>14661</v>
      </c>
      <c r="P4129" t="s">
        <v>14661</v>
      </c>
      <c r="Q4129" t="s">
        <v>14662</v>
      </c>
      <c r="R4129" s="1">
        <v>42970</v>
      </c>
      <c r="S4129" t="s">
        <v>755</v>
      </c>
      <c r="T4129" t="str">
        <f t="shared" ca="1" si="450"/>
        <v>Con Garantia</v>
      </c>
      <c r="U4129" t="str">
        <f t="shared" ca="1" si="451"/>
        <v>Con deuda</v>
      </c>
      <c r="V4129" t="str">
        <f t="shared" ca="1" si="452"/>
        <v>Puntual</v>
      </c>
      <c r="W4129" t="str">
        <f t="shared" ca="1" si="453"/>
        <v>Bajo Riesgo</v>
      </c>
      <c r="X4129">
        <v>1000</v>
      </c>
      <c r="Y4129" s="2">
        <f ca="1">IF(H4129="Propia",RANDBETWEEN(1000,5000),RANDBETWEEN(0,999))</f>
        <v>556</v>
      </c>
      <c r="Z4129" s="2">
        <f ca="1">IF(T4129="Con Garantia",RANDBETWEEN(1000,5000),RANDBETWEEN(0,999))</f>
        <v>4142</v>
      </c>
      <c r="AA4129" s="2">
        <f ca="1">IF(U4129="Sin deuda",RANDBETWEEN(1000,5000),RANDBETWEEN(0,999))</f>
        <v>601</v>
      </c>
      <c r="AB4129" s="4">
        <f ca="1">IF(Q4129="Si Trabaja",RANDBETWEEN(1000,5000),RANDBETWEEN(0,999))</f>
        <v>485</v>
      </c>
      <c r="AC4129" s="4">
        <f ca="1">IF(AND(F4129&gt;17,F4129&lt;71),RANDBETWEEN(1000,5000),RANDBETWEEN(0,999))</f>
        <v>3959</v>
      </c>
      <c r="AD4129" s="4">
        <f ca="1">IF(AND(AB4129&gt;=0.5,(K4129-X4129)&gt;1000),RANDBETWEEN(1000,5000),RANDBETWEEN(0,999))</f>
        <v>3983</v>
      </c>
      <c r="AE4129" s="4">
        <f ca="1">IF(OR(V4129="",V4129="Puntual"),RANDBETWEEN(1000,5000),RANDBETWEEN(0,999))</f>
        <v>2621</v>
      </c>
      <c r="AF4129" s="4">
        <f ca="1">IF(OR(W4129="Bajo Riesgo",AE4129&gt;=1000),RANDBETWEEN(1000,5000),RANDBETWEEN(0,999))</f>
        <v>1617</v>
      </c>
      <c r="AG4129">
        <f t="shared" ca="1" si="454"/>
        <v>0</v>
      </c>
    </row>
    <row r="4130" spans="1:33" customFormat="1" x14ac:dyDescent="0.25">
      <c r="A4130">
        <v>48312576</v>
      </c>
      <c r="B4130" t="s">
        <v>10649</v>
      </c>
      <c r="C4130" t="s">
        <v>10650</v>
      </c>
      <c r="D4130">
        <v>951223194</v>
      </c>
      <c r="E4130" t="s">
        <v>10651</v>
      </c>
      <c r="F4130">
        <v>61</v>
      </c>
      <c r="G4130" t="s">
        <v>30</v>
      </c>
      <c r="H4130" t="str">
        <f t="shared" ca="1" si="448"/>
        <v>Propia</v>
      </c>
      <c r="I4130" t="s">
        <v>79</v>
      </c>
      <c r="J4130" t="s">
        <v>33</v>
      </c>
      <c r="K4130">
        <f t="shared" ca="1" si="449"/>
        <v>7475</v>
      </c>
      <c r="L4130" t="s">
        <v>53</v>
      </c>
      <c r="M4130" t="s">
        <v>14661</v>
      </c>
      <c r="N4130" t="s">
        <v>14661</v>
      </c>
      <c r="O4130" t="s">
        <v>14661</v>
      </c>
      <c r="P4130" t="s">
        <v>14661</v>
      </c>
      <c r="Q4130" t="s">
        <v>14662</v>
      </c>
      <c r="R4130" s="1">
        <v>42913</v>
      </c>
      <c r="S4130" t="s">
        <v>755</v>
      </c>
      <c r="T4130" t="str">
        <f t="shared" ca="1" si="450"/>
        <v>Con Garantia</v>
      </c>
      <c r="U4130" t="str">
        <f t="shared" ca="1" si="451"/>
        <v>Con deuda</v>
      </c>
      <c r="V4130" t="str">
        <f t="shared" ca="1" si="452"/>
        <v>Puntual</v>
      </c>
      <c r="W4130" t="str">
        <f t="shared" ca="1" si="453"/>
        <v>Bajo Riesgo</v>
      </c>
      <c r="X4130">
        <v>1000</v>
      </c>
      <c r="Y4130" s="2">
        <f ca="1">IF(H4130="Propia",RANDBETWEEN(1000,5000),RANDBETWEEN(0,999))</f>
        <v>3001</v>
      </c>
      <c r="Z4130" s="2">
        <f ca="1">IF(T4130="Con Garantia",RANDBETWEEN(1000,5000),RANDBETWEEN(0,999))</f>
        <v>1269</v>
      </c>
      <c r="AA4130" s="2">
        <f ca="1">IF(U4130="Sin deuda",RANDBETWEEN(1000,5000),RANDBETWEEN(0,999))</f>
        <v>408</v>
      </c>
      <c r="AB4130" s="4">
        <f ca="1">IF(Q4130="Si Trabaja",RANDBETWEEN(1000,5000),RANDBETWEEN(0,999))</f>
        <v>371</v>
      </c>
      <c r="AC4130" s="4">
        <f ca="1">IF(AND(F4130&gt;17,F4130&lt;71),RANDBETWEEN(1000,5000),RANDBETWEEN(0,999))</f>
        <v>2383</v>
      </c>
      <c r="AD4130" s="4">
        <f ca="1">IF(AND(AB4130&gt;=0.5,(K4130-X4130)&gt;1000),RANDBETWEEN(1000,5000),RANDBETWEEN(0,999))</f>
        <v>4283</v>
      </c>
      <c r="AE4130" s="4">
        <f ca="1">IF(OR(V4130="",V4130="Puntual"),RANDBETWEEN(1000,5000),RANDBETWEEN(0,999))</f>
        <v>4359</v>
      </c>
      <c r="AF4130" s="4">
        <f ca="1">IF(OR(W4130="Bajo Riesgo",AE4130&gt;=1000),RANDBETWEEN(1000,5000),RANDBETWEEN(0,999))</f>
        <v>4235</v>
      </c>
      <c r="AG4130">
        <f t="shared" ca="1" si="454"/>
        <v>0</v>
      </c>
    </row>
    <row r="4131" spans="1:33" customFormat="1" x14ac:dyDescent="0.25">
      <c r="A4131">
        <v>41741994</v>
      </c>
      <c r="B4131" t="s">
        <v>10652</v>
      </c>
      <c r="C4131" t="s">
        <v>10653</v>
      </c>
      <c r="D4131">
        <v>981732612</v>
      </c>
      <c r="E4131" t="s">
        <v>10654</v>
      </c>
      <c r="F4131">
        <v>62</v>
      </c>
      <c r="G4131" t="s">
        <v>30</v>
      </c>
      <c r="H4131" t="str">
        <f t="shared" ca="1" si="448"/>
        <v>Alquilada</v>
      </c>
      <c r="I4131" t="s">
        <v>44</v>
      </c>
      <c r="J4131" t="s">
        <v>33</v>
      </c>
      <c r="K4131">
        <f t="shared" ca="1" si="449"/>
        <v>7900</v>
      </c>
      <c r="L4131" t="s">
        <v>243</v>
      </c>
      <c r="M4131" t="s">
        <v>14117</v>
      </c>
      <c r="N4131">
        <v>4</v>
      </c>
      <c r="O4131" t="s">
        <v>14657</v>
      </c>
      <c r="P4131" t="s">
        <v>14660</v>
      </c>
      <c r="Q4131" t="s">
        <v>14659</v>
      </c>
      <c r="R4131" s="1">
        <v>42752</v>
      </c>
      <c r="S4131" t="s">
        <v>755</v>
      </c>
      <c r="T4131" t="str">
        <f t="shared" ca="1" si="450"/>
        <v>Sin Garantia</v>
      </c>
      <c r="U4131" t="str">
        <f t="shared" ca="1" si="451"/>
        <v>Con deuda</v>
      </c>
      <c r="V4131" t="str">
        <f t="shared" ca="1" si="452"/>
        <v>Puntual</v>
      </c>
      <c r="W4131" t="str">
        <f t="shared" ca="1" si="453"/>
        <v>Bajo Riesgo</v>
      </c>
      <c r="X4131">
        <v>1000</v>
      </c>
      <c r="Y4131" s="2">
        <f ca="1">IF(H4131="Propia",RANDBETWEEN(1000,5000),RANDBETWEEN(0,999))</f>
        <v>493</v>
      </c>
      <c r="Z4131" s="2">
        <f ca="1">IF(T4131="Con Garantia",RANDBETWEEN(1000,5000),RANDBETWEEN(0,999))</f>
        <v>714</v>
      </c>
      <c r="AA4131" s="2">
        <f ca="1">IF(U4131="Sin deuda",RANDBETWEEN(1000,5000),RANDBETWEEN(0,999))</f>
        <v>593</v>
      </c>
      <c r="AB4131" s="4">
        <f ca="1">IF(Q4131="Si Trabaja",RANDBETWEEN(1000,5000),RANDBETWEEN(0,999))</f>
        <v>1533</v>
      </c>
      <c r="AC4131" s="4">
        <f ca="1">IF(AND(F4131&gt;17,F4131&lt;71),RANDBETWEEN(1000,5000),RANDBETWEEN(0,999))</f>
        <v>2654</v>
      </c>
      <c r="AD4131" s="4">
        <f ca="1">IF(AND(AB4131&gt;=0.5,(K4131-X4131)&gt;1000),RANDBETWEEN(1000,5000),RANDBETWEEN(0,999))</f>
        <v>2694</v>
      </c>
      <c r="AE4131" s="4">
        <f ca="1">IF(OR(V4131="",V4131="Puntual"),RANDBETWEEN(1000,5000),RANDBETWEEN(0,999))</f>
        <v>2570</v>
      </c>
      <c r="AF4131" s="4">
        <f ca="1">IF(OR(W4131="Bajo Riesgo",AE4131&gt;=1000),RANDBETWEEN(1000,5000),RANDBETWEEN(0,999))</f>
        <v>1962</v>
      </c>
      <c r="AG4131">
        <f t="shared" ca="1" si="454"/>
        <v>1</v>
      </c>
    </row>
    <row r="4132" spans="1:33" customFormat="1" x14ac:dyDescent="0.25">
      <c r="A4132">
        <v>71597397</v>
      </c>
      <c r="B4132" t="s">
        <v>10655</v>
      </c>
      <c r="C4132" t="s">
        <v>10656</v>
      </c>
      <c r="D4132">
        <v>519392089</v>
      </c>
      <c r="E4132" t="s">
        <v>6555</v>
      </c>
      <c r="F4132">
        <v>31</v>
      </c>
      <c r="G4132" t="s">
        <v>42</v>
      </c>
      <c r="H4132" t="str">
        <f t="shared" ca="1" si="448"/>
        <v>Propia</v>
      </c>
      <c r="I4132" t="s">
        <v>49</v>
      </c>
      <c r="J4132" t="s">
        <v>33</v>
      </c>
      <c r="K4132">
        <f t="shared" ca="1" si="449"/>
        <v>5851</v>
      </c>
      <c r="L4132" t="s">
        <v>31</v>
      </c>
      <c r="M4132" t="s">
        <v>13275</v>
      </c>
      <c r="N4132">
        <v>2</v>
      </c>
      <c r="O4132" t="s">
        <v>14663</v>
      </c>
      <c r="P4132" t="s">
        <v>14664</v>
      </c>
      <c r="Q4132" t="s">
        <v>14659</v>
      </c>
      <c r="R4132" s="1">
        <v>43083</v>
      </c>
      <c r="S4132" t="s">
        <v>755</v>
      </c>
      <c r="T4132" t="str">
        <f t="shared" ca="1" si="450"/>
        <v>Con Garantia</v>
      </c>
      <c r="U4132" t="str">
        <f t="shared" ca="1" si="451"/>
        <v>Sin deuda</v>
      </c>
      <c r="V4132" t="str">
        <f t="shared" ca="1" si="452"/>
        <v/>
      </c>
      <c r="W4132" t="str">
        <f t="shared" ca="1" si="453"/>
        <v>Bajo Riesgo</v>
      </c>
      <c r="X4132">
        <v>1000</v>
      </c>
      <c r="Y4132" s="2">
        <f ca="1">IF(H4132="Propia",RANDBETWEEN(1000,5000),RANDBETWEEN(0,999))</f>
        <v>4635</v>
      </c>
      <c r="Z4132" s="2">
        <f ca="1">IF(T4132="Con Garantia",RANDBETWEEN(1000,5000),RANDBETWEEN(0,999))</f>
        <v>1483</v>
      </c>
      <c r="AA4132" s="2">
        <f ca="1">IF(U4132="Sin deuda",RANDBETWEEN(1000,5000),RANDBETWEEN(0,999))</f>
        <v>3813</v>
      </c>
      <c r="AB4132" s="4">
        <f ca="1">IF(Q4132="Si Trabaja",RANDBETWEEN(1000,5000),RANDBETWEEN(0,999))</f>
        <v>2090</v>
      </c>
      <c r="AC4132" s="4">
        <f ca="1">IF(AND(F4132&gt;17,F4132&lt;71),RANDBETWEEN(1000,5000),RANDBETWEEN(0,999))</f>
        <v>1139</v>
      </c>
      <c r="AD4132" s="4">
        <f ca="1">IF(AND(AB4132&gt;=0.5,(K4132-X4132)&gt;1000),RANDBETWEEN(1000,5000),RANDBETWEEN(0,999))</f>
        <v>4013</v>
      </c>
      <c r="AE4132" s="4">
        <f ca="1">IF(OR(V4132="",V4132="Puntual"),RANDBETWEEN(1000,5000),RANDBETWEEN(0,999))</f>
        <v>4795</v>
      </c>
      <c r="AF4132" s="4">
        <f ca="1">IF(OR(W4132="Bajo Riesgo",AE4132&gt;=1000),RANDBETWEEN(1000,5000),RANDBETWEEN(0,999))</f>
        <v>3634</v>
      </c>
      <c r="AG4132">
        <f t="shared" ca="1" si="454"/>
        <v>1</v>
      </c>
    </row>
    <row r="4133" spans="1:33" customFormat="1" x14ac:dyDescent="0.25">
      <c r="A4133">
        <v>7266503</v>
      </c>
      <c r="B4133" t="s">
        <v>10657</v>
      </c>
      <c r="C4133" t="s">
        <v>10658</v>
      </c>
      <c r="D4133">
        <v>994679290</v>
      </c>
      <c r="E4133" t="s">
        <v>10659</v>
      </c>
      <c r="F4133">
        <v>49</v>
      </c>
      <c r="G4133" t="s">
        <v>30</v>
      </c>
      <c r="H4133" t="str">
        <f t="shared" ca="1" si="448"/>
        <v>Propia</v>
      </c>
      <c r="I4133" t="s">
        <v>49</v>
      </c>
      <c r="J4133" t="s">
        <v>33</v>
      </c>
      <c r="K4133">
        <f t="shared" ca="1" si="449"/>
        <v>5796</v>
      </c>
      <c r="L4133" t="s">
        <v>53</v>
      </c>
      <c r="M4133" t="s">
        <v>14661</v>
      </c>
      <c r="N4133" t="s">
        <v>14661</v>
      </c>
      <c r="O4133" t="s">
        <v>14661</v>
      </c>
      <c r="P4133" t="s">
        <v>14661</v>
      </c>
      <c r="Q4133" t="s">
        <v>14662</v>
      </c>
      <c r="R4133" s="1">
        <v>42848</v>
      </c>
      <c r="S4133" t="s">
        <v>34</v>
      </c>
      <c r="T4133" t="str">
        <f t="shared" ca="1" si="450"/>
        <v>Con Garantia</v>
      </c>
      <c r="U4133" t="str">
        <f t="shared" ca="1" si="451"/>
        <v>Con deuda</v>
      </c>
      <c r="V4133" t="str">
        <f t="shared" ca="1" si="452"/>
        <v>Moroso</v>
      </c>
      <c r="W4133" t="str">
        <f t="shared" ca="1" si="453"/>
        <v>Alto Riesgo</v>
      </c>
      <c r="X4133">
        <v>1000</v>
      </c>
      <c r="Y4133" s="2">
        <f ca="1">IF(H4133="Propia",RANDBETWEEN(1000,5000),RANDBETWEEN(0,999))</f>
        <v>3283</v>
      </c>
      <c r="Z4133" s="2">
        <f ca="1">IF(T4133="Con Garantia",RANDBETWEEN(1000,5000),RANDBETWEEN(0,999))</f>
        <v>3893</v>
      </c>
      <c r="AA4133" s="2">
        <f ca="1">IF(U4133="Sin deuda",RANDBETWEEN(1000,5000),RANDBETWEEN(0,999))</f>
        <v>971</v>
      </c>
      <c r="AB4133" s="4">
        <f ca="1">IF(Q4133="Si Trabaja",RANDBETWEEN(1000,5000),RANDBETWEEN(0,999))</f>
        <v>10</v>
      </c>
      <c r="AC4133" s="4">
        <f ca="1">IF(AND(F4133&gt;17,F4133&lt;71),RANDBETWEEN(1000,5000),RANDBETWEEN(0,999))</f>
        <v>1661</v>
      </c>
      <c r="AD4133" s="4">
        <f ca="1">IF(AND(AB4133&gt;=0.5,(K4133-X4133)&gt;1000),RANDBETWEEN(1000,5000),RANDBETWEEN(0,999))</f>
        <v>4900</v>
      </c>
      <c r="AE4133" s="4">
        <f ca="1">IF(OR(V4133="",V4133="Puntual"),RANDBETWEEN(1000,5000),RANDBETWEEN(0,999))</f>
        <v>904</v>
      </c>
      <c r="AF4133" s="4">
        <f ca="1">IF(OR(W4133="Bajo Riesgo",AE4133&gt;=1000),RANDBETWEEN(1000,5000),RANDBETWEEN(0,999))</f>
        <v>459</v>
      </c>
      <c r="AG4133">
        <f t="shared" ca="1" si="454"/>
        <v>0</v>
      </c>
    </row>
    <row r="4134" spans="1:33" customFormat="1" x14ac:dyDescent="0.25">
      <c r="A4134">
        <v>491247</v>
      </c>
      <c r="B4134" t="s">
        <v>10660</v>
      </c>
      <c r="C4134" t="s">
        <v>1639</v>
      </c>
      <c r="D4134">
        <v>966229928</v>
      </c>
      <c r="E4134" t="s">
        <v>10661</v>
      </c>
      <c r="F4134">
        <v>25</v>
      </c>
      <c r="G4134" t="s">
        <v>42</v>
      </c>
      <c r="H4134" t="str">
        <f t="shared" ca="1" si="448"/>
        <v>Propia</v>
      </c>
      <c r="I4134" t="s">
        <v>49</v>
      </c>
      <c r="J4134" t="s">
        <v>33</v>
      </c>
      <c r="K4134">
        <f t="shared" ca="1" si="449"/>
        <v>5914</v>
      </c>
      <c r="L4134" t="s">
        <v>53</v>
      </c>
      <c r="M4134" t="s">
        <v>14661</v>
      </c>
      <c r="N4134" t="s">
        <v>14661</v>
      </c>
      <c r="O4134" t="s">
        <v>14661</v>
      </c>
      <c r="P4134" t="s">
        <v>14661</v>
      </c>
      <c r="Q4134" t="s">
        <v>14662</v>
      </c>
      <c r="R4134" s="1">
        <v>42851</v>
      </c>
      <c r="S4134" t="s">
        <v>755</v>
      </c>
      <c r="T4134" t="str">
        <f t="shared" ca="1" si="450"/>
        <v>Con Garantia</v>
      </c>
      <c r="U4134" t="str">
        <f t="shared" ca="1" si="451"/>
        <v>Con deuda</v>
      </c>
      <c r="V4134" t="str">
        <f t="shared" ca="1" si="452"/>
        <v>Moroso</v>
      </c>
      <c r="W4134" t="str">
        <f t="shared" ca="1" si="453"/>
        <v>Alto Riesgo</v>
      </c>
      <c r="X4134">
        <v>1000</v>
      </c>
      <c r="Y4134" s="2">
        <f ca="1">IF(H4134="Propia",RANDBETWEEN(1000,5000),RANDBETWEEN(0,999))</f>
        <v>3238</v>
      </c>
      <c r="Z4134" s="2">
        <f ca="1">IF(T4134="Con Garantia",RANDBETWEEN(1000,5000),RANDBETWEEN(0,999))</f>
        <v>3223</v>
      </c>
      <c r="AA4134" s="2">
        <f ca="1">IF(U4134="Sin deuda",RANDBETWEEN(1000,5000),RANDBETWEEN(0,999))</f>
        <v>74</v>
      </c>
      <c r="AB4134" s="4">
        <f ca="1">IF(Q4134="Si Trabaja",RANDBETWEEN(1000,5000),RANDBETWEEN(0,999))</f>
        <v>790</v>
      </c>
      <c r="AC4134" s="4">
        <f ca="1">IF(AND(F4134&gt;17,F4134&lt;71),RANDBETWEEN(1000,5000),RANDBETWEEN(0,999))</f>
        <v>4523</v>
      </c>
      <c r="AD4134" s="4">
        <f ca="1">IF(AND(AB4134&gt;=0.5,(K4134-X4134)&gt;1000),RANDBETWEEN(1000,5000),RANDBETWEEN(0,999))</f>
        <v>1986</v>
      </c>
      <c r="AE4134" s="4">
        <f ca="1">IF(OR(V4134="",V4134="Puntual"),RANDBETWEEN(1000,5000),RANDBETWEEN(0,999))</f>
        <v>450</v>
      </c>
      <c r="AF4134" s="4">
        <f ca="1">IF(OR(W4134="Bajo Riesgo",AE4134&gt;=1000),RANDBETWEEN(1000,5000),RANDBETWEEN(0,999))</f>
        <v>691</v>
      </c>
      <c r="AG4134">
        <f t="shared" ca="1" si="454"/>
        <v>0</v>
      </c>
    </row>
    <row r="4135" spans="1:33" customFormat="1" x14ac:dyDescent="0.25">
      <c r="A4135">
        <v>7467058</v>
      </c>
      <c r="B4135" t="s">
        <v>10662</v>
      </c>
      <c r="C4135" t="s">
        <v>1639</v>
      </c>
      <c r="D4135">
        <v>962813614</v>
      </c>
      <c r="E4135" t="s">
        <v>10663</v>
      </c>
      <c r="F4135">
        <v>31</v>
      </c>
      <c r="G4135" t="s">
        <v>30</v>
      </c>
      <c r="H4135" t="str">
        <f t="shared" ca="1" si="448"/>
        <v>Propia</v>
      </c>
      <c r="I4135" t="s">
        <v>32</v>
      </c>
      <c r="J4135" t="s">
        <v>33</v>
      </c>
      <c r="K4135">
        <f t="shared" ca="1" si="449"/>
        <v>6569</v>
      </c>
      <c r="L4135" t="s">
        <v>78</v>
      </c>
      <c r="M4135" t="s">
        <v>14661</v>
      </c>
      <c r="N4135" t="s">
        <v>14661</v>
      </c>
      <c r="O4135" t="s">
        <v>14661</v>
      </c>
      <c r="P4135" t="s">
        <v>14661</v>
      </c>
      <c r="Q4135" t="s">
        <v>14662</v>
      </c>
      <c r="R4135" s="1">
        <v>42828</v>
      </c>
      <c r="S4135" t="s">
        <v>34</v>
      </c>
      <c r="T4135" t="str">
        <f t="shared" ca="1" si="450"/>
        <v>Con Garantia</v>
      </c>
      <c r="U4135" t="str">
        <f t="shared" ca="1" si="451"/>
        <v>Sin deuda</v>
      </c>
      <c r="V4135" t="str">
        <f t="shared" ca="1" si="452"/>
        <v/>
      </c>
      <c r="W4135" t="str">
        <f t="shared" ca="1" si="453"/>
        <v>Bajo Riesgo</v>
      </c>
      <c r="X4135">
        <v>1000</v>
      </c>
      <c r="Y4135" s="2">
        <f ca="1">IF(H4135="Propia",RANDBETWEEN(1000,5000),RANDBETWEEN(0,999))</f>
        <v>2308</v>
      </c>
      <c r="Z4135" s="2">
        <f ca="1">IF(T4135="Con Garantia",RANDBETWEEN(1000,5000),RANDBETWEEN(0,999))</f>
        <v>1534</v>
      </c>
      <c r="AA4135" s="2">
        <f ca="1">IF(U4135="Sin deuda",RANDBETWEEN(1000,5000),RANDBETWEEN(0,999))</f>
        <v>2561</v>
      </c>
      <c r="AB4135" s="4">
        <f ca="1">IF(Q4135="Si Trabaja",RANDBETWEEN(1000,5000),RANDBETWEEN(0,999))</f>
        <v>969</v>
      </c>
      <c r="AC4135" s="4">
        <f ca="1">IF(AND(F4135&gt;17,F4135&lt;71),RANDBETWEEN(1000,5000),RANDBETWEEN(0,999))</f>
        <v>3334</v>
      </c>
      <c r="AD4135" s="4">
        <f ca="1">IF(AND(AB4135&gt;=0.5,(K4135-X4135)&gt;1000),RANDBETWEEN(1000,5000),RANDBETWEEN(0,999))</f>
        <v>2474</v>
      </c>
      <c r="AE4135" s="4">
        <f ca="1">IF(OR(V4135="",V4135="Puntual"),RANDBETWEEN(1000,5000),RANDBETWEEN(0,999))</f>
        <v>2033</v>
      </c>
      <c r="AF4135" s="4">
        <f ca="1">IF(OR(W4135="Bajo Riesgo",AE4135&gt;=1000),RANDBETWEEN(1000,5000),RANDBETWEEN(0,999))</f>
        <v>2163</v>
      </c>
      <c r="AG4135">
        <f t="shared" ca="1" si="454"/>
        <v>0</v>
      </c>
    </row>
    <row r="4136" spans="1:33" customFormat="1" x14ac:dyDescent="0.25">
      <c r="A4136">
        <v>7467058</v>
      </c>
      <c r="B4136" t="s">
        <v>10662</v>
      </c>
      <c r="C4136" t="s">
        <v>10664</v>
      </c>
      <c r="D4136">
        <v>962813614</v>
      </c>
      <c r="E4136" t="s">
        <v>10663</v>
      </c>
      <c r="F4136">
        <v>37</v>
      </c>
      <c r="G4136" t="s">
        <v>30</v>
      </c>
      <c r="H4136" t="str">
        <f t="shared" ca="1" si="448"/>
        <v>Alquilada</v>
      </c>
      <c r="I4136" t="s">
        <v>32</v>
      </c>
      <c r="J4136" t="s">
        <v>33</v>
      </c>
      <c r="K4136">
        <f t="shared" ca="1" si="449"/>
        <v>5176</v>
      </c>
      <c r="L4136" t="s">
        <v>31</v>
      </c>
      <c r="M4136" t="s">
        <v>13316</v>
      </c>
      <c r="N4136">
        <v>8</v>
      </c>
      <c r="O4136" t="s">
        <v>14657</v>
      </c>
      <c r="P4136" t="s">
        <v>14665</v>
      </c>
      <c r="Q4136" t="s">
        <v>14659</v>
      </c>
      <c r="R4136" s="1">
        <v>42740</v>
      </c>
      <c r="S4136" t="s">
        <v>755</v>
      </c>
      <c r="T4136" t="str">
        <f t="shared" ca="1" si="450"/>
        <v>Con Garantia</v>
      </c>
      <c r="U4136" t="str">
        <f t="shared" ca="1" si="451"/>
        <v>Con deuda</v>
      </c>
      <c r="V4136" t="str">
        <f t="shared" ca="1" si="452"/>
        <v>Moroso</v>
      </c>
      <c r="W4136" t="str">
        <f t="shared" ca="1" si="453"/>
        <v>Alto Riesgo</v>
      </c>
      <c r="X4136">
        <v>1000</v>
      </c>
      <c r="Y4136" s="2">
        <f ca="1">IF(H4136="Propia",RANDBETWEEN(1000,5000),RANDBETWEEN(0,999))</f>
        <v>64</v>
      </c>
      <c r="Z4136" s="2">
        <f ca="1">IF(T4136="Con Garantia",RANDBETWEEN(1000,5000),RANDBETWEEN(0,999))</f>
        <v>3100</v>
      </c>
      <c r="AA4136" s="2">
        <f ca="1">IF(U4136="Sin deuda",RANDBETWEEN(1000,5000),RANDBETWEEN(0,999))</f>
        <v>76</v>
      </c>
      <c r="AB4136" s="4">
        <f ca="1">IF(Q4136="Si Trabaja",RANDBETWEEN(1000,5000),RANDBETWEEN(0,999))</f>
        <v>4072</v>
      </c>
      <c r="AC4136" s="4">
        <f ca="1">IF(AND(F4136&gt;17,F4136&lt;71),RANDBETWEEN(1000,5000),RANDBETWEEN(0,999))</f>
        <v>1454</v>
      </c>
      <c r="AD4136" s="4">
        <f ca="1">IF(AND(AB4136&gt;=0.5,(K4136-X4136)&gt;1000),RANDBETWEEN(1000,5000),RANDBETWEEN(0,999))</f>
        <v>4091</v>
      </c>
      <c r="AE4136" s="4">
        <f ca="1">IF(OR(V4136="",V4136="Puntual"),RANDBETWEEN(1000,5000),RANDBETWEEN(0,999))</f>
        <v>160</v>
      </c>
      <c r="AF4136" s="4">
        <f ca="1">IF(OR(W4136="Bajo Riesgo",AE4136&gt;=1000),RANDBETWEEN(1000,5000),RANDBETWEEN(0,999))</f>
        <v>786</v>
      </c>
      <c r="AG4136">
        <f t="shared" ca="1" si="454"/>
        <v>0</v>
      </c>
    </row>
    <row r="4137" spans="1:33" customFormat="1" x14ac:dyDescent="0.25">
      <c r="A4137">
        <v>42967594</v>
      </c>
      <c r="B4137" t="s">
        <v>10665</v>
      </c>
      <c r="C4137" t="s">
        <v>10666</v>
      </c>
      <c r="D4137">
        <v>965433039</v>
      </c>
      <c r="E4137" t="s">
        <v>9896</v>
      </c>
      <c r="F4137">
        <v>55</v>
      </c>
      <c r="G4137" t="s">
        <v>42</v>
      </c>
      <c r="H4137" t="str">
        <f t="shared" ca="1" si="448"/>
        <v>Alquilada</v>
      </c>
      <c r="I4137" t="s">
        <v>44</v>
      </c>
      <c r="J4137" t="s">
        <v>33</v>
      </c>
      <c r="K4137">
        <f t="shared" ca="1" si="449"/>
        <v>5991</v>
      </c>
      <c r="L4137" t="s">
        <v>243</v>
      </c>
      <c r="M4137" t="s">
        <v>14661</v>
      </c>
      <c r="N4137" t="s">
        <v>14661</v>
      </c>
      <c r="O4137" t="s">
        <v>14661</v>
      </c>
      <c r="P4137" t="s">
        <v>14661</v>
      </c>
      <c r="Q4137" t="s">
        <v>14662</v>
      </c>
      <c r="R4137" s="1">
        <v>42803</v>
      </c>
      <c r="S4137" t="s">
        <v>34</v>
      </c>
      <c r="T4137" t="str">
        <f t="shared" ca="1" si="450"/>
        <v>Sin Garantia</v>
      </c>
      <c r="U4137" t="str">
        <f t="shared" ca="1" si="451"/>
        <v>Con deuda</v>
      </c>
      <c r="V4137" t="str">
        <f t="shared" ca="1" si="452"/>
        <v>Moroso</v>
      </c>
      <c r="W4137" t="str">
        <f t="shared" ca="1" si="453"/>
        <v>Alto Riesgo</v>
      </c>
      <c r="X4137">
        <v>1000</v>
      </c>
      <c r="Y4137" s="2">
        <f ca="1">IF(H4137="Propia",RANDBETWEEN(1000,5000),RANDBETWEEN(0,999))</f>
        <v>403</v>
      </c>
      <c r="Z4137" s="2">
        <f ca="1">IF(T4137="Con Garantia",RANDBETWEEN(1000,5000),RANDBETWEEN(0,999))</f>
        <v>703</v>
      </c>
      <c r="AA4137" s="2">
        <f ca="1">IF(U4137="Sin deuda",RANDBETWEEN(1000,5000),RANDBETWEEN(0,999))</f>
        <v>548</v>
      </c>
      <c r="AB4137" s="4">
        <f ca="1">IF(Q4137="Si Trabaja",RANDBETWEEN(1000,5000),RANDBETWEEN(0,999))</f>
        <v>46</v>
      </c>
      <c r="AC4137" s="4">
        <f ca="1">IF(AND(F4137&gt;17,F4137&lt;71),RANDBETWEEN(1000,5000),RANDBETWEEN(0,999))</f>
        <v>3044</v>
      </c>
      <c r="AD4137" s="4">
        <f ca="1">IF(AND(AB4137&gt;=0.5,(K4137-X4137)&gt;1000),RANDBETWEEN(1000,5000),RANDBETWEEN(0,999))</f>
        <v>1835</v>
      </c>
      <c r="AE4137" s="4">
        <f ca="1">IF(OR(V4137="",V4137="Puntual"),RANDBETWEEN(1000,5000),RANDBETWEEN(0,999))</f>
        <v>436</v>
      </c>
      <c r="AF4137" s="4">
        <f ca="1">IF(OR(W4137="Bajo Riesgo",AE4137&gt;=1000),RANDBETWEEN(1000,5000),RANDBETWEEN(0,999))</f>
        <v>622</v>
      </c>
      <c r="AG4137">
        <f t="shared" ca="1" si="454"/>
        <v>0</v>
      </c>
    </row>
    <row r="4138" spans="1:33" customFormat="1" x14ac:dyDescent="0.25">
      <c r="A4138">
        <v>48078761</v>
      </c>
      <c r="B4138" t="s">
        <v>10667</v>
      </c>
      <c r="C4138" t="s">
        <v>10668</v>
      </c>
      <c r="D4138">
        <v>971217650</v>
      </c>
      <c r="E4138" t="s">
        <v>3223</v>
      </c>
      <c r="F4138">
        <v>50</v>
      </c>
      <c r="G4138" t="s">
        <v>42</v>
      </c>
      <c r="H4138" t="str">
        <f t="shared" ca="1" si="448"/>
        <v>Alquilada</v>
      </c>
      <c r="I4138" t="s">
        <v>44</v>
      </c>
      <c r="J4138" t="s">
        <v>33</v>
      </c>
      <c r="K4138">
        <f t="shared" ca="1" si="449"/>
        <v>6958</v>
      </c>
      <c r="L4138" t="s">
        <v>53</v>
      </c>
      <c r="M4138" t="s">
        <v>14139</v>
      </c>
      <c r="N4138">
        <v>6</v>
      </c>
      <c r="O4138" t="s">
        <v>14657</v>
      </c>
      <c r="P4138" t="s">
        <v>14667</v>
      </c>
      <c r="Q4138" t="s">
        <v>14659</v>
      </c>
      <c r="R4138" s="1">
        <v>42834</v>
      </c>
      <c r="S4138" t="s">
        <v>34</v>
      </c>
      <c r="T4138" t="str">
        <f t="shared" ca="1" si="450"/>
        <v>Con Garantia</v>
      </c>
      <c r="U4138" t="str">
        <f t="shared" ca="1" si="451"/>
        <v>Sin deuda</v>
      </c>
      <c r="V4138" t="str">
        <f t="shared" ca="1" si="452"/>
        <v/>
      </c>
      <c r="W4138" t="str">
        <f t="shared" ca="1" si="453"/>
        <v>Bajo Riesgo</v>
      </c>
      <c r="X4138">
        <v>1000</v>
      </c>
      <c r="Y4138" s="2">
        <f ca="1">IF(H4138="Propia",RANDBETWEEN(1000,5000),RANDBETWEEN(0,999))</f>
        <v>267</v>
      </c>
      <c r="Z4138" s="2">
        <f ca="1">IF(T4138="Con Garantia",RANDBETWEEN(1000,5000),RANDBETWEEN(0,999))</f>
        <v>1217</v>
      </c>
      <c r="AA4138" s="2">
        <f ca="1">IF(U4138="Sin deuda",RANDBETWEEN(1000,5000),RANDBETWEEN(0,999))</f>
        <v>4367</v>
      </c>
      <c r="AB4138" s="4">
        <f ca="1">IF(Q4138="Si Trabaja",RANDBETWEEN(1000,5000),RANDBETWEEN(0,999))</f>
        <v>2291</v>
      </c>
      <c r="AC4138" s="4">
        <f ca="1">IF(AND(F4138&gt;17,F4138&lt;71),RANDBETWEEN(1000,5000),RANDBETWEEN(0,999))</f>
        <v>1871</v>
      </c>
      <c r="AD4138" s="4">
        <f ca="1">IF(AND(AB4138&gt;=0.5,(K4138-X4138)&gt;1000),RANDBETWEEN(1000,5000),RANDBETWEEN(0,999))</f>
        <v>3833</v>
      </c>
      <c r="AE4138" s="4">
        <f ca="1">IF(OR(V4138="",V4138="Puntual"),RANDBETWEEN(1000,5000),RANDBETWEEN(0,999))</f>
        <v>3170</v>
      </c>
      <c r="AF4138" s="4">
        <f ca="1">IF(OR(W4138="Bajo Riesgo",AE4138&gt;=1000),RANDBETWEEN(1000,5000),RANDBETWEEN(0,999))</f>
        <v>1049</v>
      </c>
      <c r="AG4138">
        <f t="shared" ca="1" si="454"/>
        <v>1</v>
      </c>
    </row>
    <row r="4139" spans="1:33" customFormat="1" x14ac:dyDescent="0.25">
      <c r="A4139">
        <v>76353538</v>
      </c>
      <c r="B4139" t="s">
        <v>10669</v>
      </c>
      <c r="C4139" t="s">
        <v>10670</v>
      </c>
      <c r="D4139">
        <v>901989348</v>
      </c>
      <c r="E4139" t="s">
        <v>10671</v>
      </c>
      <c r="F4139">
        <v>49</v>
      </c>
      <c r="G4139" t="s">
        <v>42</v>
      </c>
      <c r="H4139" t="str">
        <f t="shared" ca="1" si="448"/>
        <v>Alquilada</v>
      </c>
      <c r="I4139" t="s">
        <v>32</v>
      </c>
      <c r="J4139" t="s">
        <v>33</v>
      </c>
      <c r="K4139">
        <f t="shared" ca="1" si="449"/>
        <v>6907</v>
      </c>
      <c r="L4139" t="s">
        <v>60</v>
      </c>
      <c r="M4139" t="s">
        <v>14661</v>
      </c>
      <c r="N4139" t="s">
        <v>14661</v>
      </c>
      <c r="O4139" t="s">
        <v>14661</v>
      </c>
      <c r="P4139" t="s">
        <v>14661</v>
      </c>
      <c r="Q4139" t="s">
        <v>14662</v>
      </c>
      <c r="R4139" s="1">
        <v>42896</v>
      </c>
      <c r="S4139" t="s">
        <v>34</v>
      </c>
      <c r="T4139" t="str">
        <f t="shared" ca="1" si="450"/>
        <v>Con Garantia</v>
      </c>
      <c r="U4139" t="str">
        <f t="shared" ca="1" si="451"/>
        <v>Con deuda</v>
      </c>
      <c r="V4139" t="str">
        <f t="shared" ca="1" si="452"/>
        <v>Puntual</v>
      </c>
      <c r="W4139" t="str">
        <f t="shared" ca="1" si="453"/>
        <v>Bajo Riesgo</v>
      </c>
      <c r="X4139">
        <v>1000</v>
      </c>
      <c r="Y4139" s="2">
        <f ca="1">IF(H4139="Propia",RANDBETWEEN(1000,5000),RANDBETWEEN(0,999))</f>
        <v>469</v>
      </c>
      <c r="Z4139" s="2">
        <f ca="1">IF(T4139="Con Garantia",RANDBETWEEN(1000,5000),RANDBETWEEN(0,999))</f>
        <v>1701</v>
      </c>
      <c r="AA4139" s="2">
        <f ca="1">IF(U4139="Sin deuda",RANDBETWEEN(1000,5000),RANDBETWEEN(0,999))</f>
        <v>667</v>
      </c>
      <c r="AB4139" s="4">
        <f ca="1">IF(Q4139="Si Trabaja",RANDBETWEEN(1000,5000),RANDBETWEEN(0,999))</f>
        <v>650</v>
      </c>
      <c r="AC4139" s="4">
        <f ca="1">IF(AND(F4139&gt;17,F4139&lt;71),RANDBETWEEN(1000,5000),RANDBETWEEN(0,999))</f>
        <v>1786</v>
      </c>
      <c r="AD4139" s="4">
        <f ca="1">IF(AND(AB4139&gt;=0.5,(K4139-X4139)&gt;1000),RANDBETWEEN(1000,5000),RANDBETWEEN(0,999))</f>
        <v>4246</v>
      </c>
      <c r="AE4139" s="4">
        <f ca="1">IF(OR(V4139="",V4139="Puntual"),RANDBETWEEN(1000,5000),RANDBETWEEN(0,999))</f>
        <v>2127</v>
      </c>
      <c r="AF4139" s="4">
        <f ca="1">IF(OR(W4139="Bajo Riesgo",AE4139&gt;=1000),RANDBETWEEN(1000,5000),RANDBETWEEN(0,999))</f>
        <v>4568</v>
      </c>
      <c r="AG4139">
        <f t="shared" ca="1" si="454"/>
        <v>0</v>
      </c>
    </row>
    <row r="4140" spans="1:33" customFormat="1" x14ac:dyDescent="0.25">
      <c r="A4140">
        <v>75778342</v>
      </c>
      <c r="B4140" t="s">
        <v>10672</v>
      </c>
      <c r="C4140" t="s">
        <v>10673</v>
      </c>
      <c r="D4140">
        <v>921572668</v>
      </c>
      <c r="E4140" t="s">
        <v>10674</v>
      </c>
      <c r="F4140">
        <v>25</v>
      </c>
      <c r="G4140" t="s">
        <v>42</v>
      </c>
      <c r="H4140" t="str">
        <f t="shared" ca="1" si="448"/>
        <v>Propia</v>
      </c>
      <c r="I4140" t="s">
        <v>44</v>
      </c>
      <c r="J4140" t="s">
        <v>33</v>
      </c>
      <c r="K4140">
        <f t="shared" ca="1" si="449"/>
        <v>5502</v>
      </c>
      <c r="L4140" t="s">
        <v>67</v>
      </c>
      <c r="M4140" t="s">
        <v>14661</v>
      </c>
      <c r="N4140" t="s">
        <v>14661</v>
      </c>
      <c r="O4140" t="s">
        <v>14661</v>
      </c>
      <c r="P4140" t="s">
        <v>14661</v>
      </c>
      <c r="Q4140" t="s">
        <v>14662</v>
      </c>
      <c r="R4140" s="1">
        <v>43029</v>
      </c>
      <c r="S4140" t="s">
        <v>755</v>
      </c>
      <c r="T4140" t="str">
        <f t="shared" ca="1" si="450"/>
        <v>Sin Garantia</v>
      </c>
      <c r="U4140" t="str">
        <f t="shared" ca="1" si="451"/>
        <v>Sin deuda</v>
      </c>
      <c r="V4140" t="str">
        <f t="shared" ca="1" si="452"/>
        <v/>
      </c>
      <c r="W4140" t="str">
        <f t="shared" ca="1" si="453"/>
        <v>Bajo Riesgo</v>
      </c>
      <c r="X4140">
        <v>1000</v>
      </c>
      <c r="Y4140" s="2">
        <f ca="1">IF(H4140="Propia",RANDBETWEEN(1000,5000),RANDBETWEEN(0,999))</f>
        <v>3884</v>
      </c>
      <c r="Z4140" s="2">
        <f ca="1">IF(T4140="Con Garantia",RANDBETWEEN(1000,5000),RANDBETWEEN(0,999))</f>
        <v>156</v>
      </c>
      <c r="AA4140" s="2">
        <f ca="1">IF(U4140="Sin deuda",RANDBETWEEN(1000,5000),RANDBETWEEN(0,999))</f>
        <v>2517</v>
      </c>
      <c r="AB4140" s="4">
        <f ca="1">IF(Q4140="Si Trabaja",RANDBETWEEN(1000,5000),RANDBETWEEN(0,999))</f>
        <v>350</v>
      </c>
      <c r="AC4140" s="4">
        <f ca="1">IF(AND(F4140&gt;17,F4140&lt;71),RANDBETWEEN(1000,5000),RANDBETWEEN(0,999))</f>
        <v>2106</v>
      </c>
      <c r="AD4140" s="4">
        <f ca="1">IF(AND(AB4140&gt;=0.5,(K4140-X4140)&gt;1000),RANDBETWEEN(1000,5000),RANDBETWEEN(0,999))</f>
        <v>2092</v>
      </c>
      <c r="AE4140" s="4">
        <f ca="1">IF(OR(V4140="",V4140="Puntual"),RANDBETWEEN(1000,5000),RANDBETWEEN(0,999))</f>
        <v>3121</v>
      </c>
      <c r="AF4140" s="4">
        <f ca="1">IF(OR(W4140="Bajo Riesgo",AE4140&gt;=1000),RANDBETWEEN(1000,5000),RANDBETWEEN(0,999))</f>
        <v>4622</v>
      </c>
      <c r="AG4140">
        <f t="shared" ca="1" si="454"/>
        <v>0</v>
      </c>
    </row>
    <row r="4141" spans="1:33" customFormat="1" x14ac:dyDescent="0.25">
      <c r="A4141">
        <v>46880278</v>
      </c>
      <c r="B4141" t="s">
        <v>10675</v>
      </c>
      <c r="C4141" t="s">
        <v>10676</v>
      </c>
      <c r="D4141">
        <v>976049333</v>
      </c>
      <c r="E4141" t="s">
        <v>10677</v>
      </c>
      <c r="F4141">
        <v>30</v>
      </c>
      <c r="G4141" t="s">
        <v>30</v>
      </c>
      <c r="H4141" t="str">
        <f t="shared" ca="1" si="448"/>
        <v>Alquilada</v>
      </c>
      <c r="I4141" t="s">
        <v>32</v>
      </c>
      <c r="J4141" t="s">
        <v>33</v>
      </c>
      <c r="K4141">
        <f t="shared" ca="1" si="449"/>
        <v>5429</v>
      </c>
      <c r="L4141" t="s">
        <v>53</v>
      </c>
      <c r="M4141" t="s">
        <v>14661</v>
      </c>
      <c r="N4141" t="s">
        <v>14661</v>
      </c>
      <c r="O4141" t="s">
        <v>14661</v>
      </c>
      <c r="P4141" t="s">
        <v>14661</v>
      </c>
      <c r="Q4141" t="s">
        <v>14662</v>
      </c>
      <c r="R4141" s="1">
        <v>42893</v>
      </c>
      <c r="S4141" t="s">
        <v>755</v>
      </c>
      <c r="T4141" t="str">
        <f t="shared" ca="1" si="450"/>
        <v>Sin Garantia</v>
      </c>
      <c r="U4141" t="str">
        <f t="shared" ca="1" si="451"/>
        <v>Con deuda</v>
      </c>
      <c r="V4141" t="str">
        <f t="shared" ca="1" si="452"/>
        <v>Puntual</v>
      </c>
      <c r="W4141" t="str">
        <f t="shared" ca="1" si="453"/>
        <v>Bajo Riesgo</v>
      </c>
      <c r="X4141">
        <v>1000</v>
      </c>
      <c r="Y4141" s="2">
        <f ca="1">IF(H4141="Propia",RANDBETWEEN(1000,5000),RANDBETWEEN(0,999))</f>
        <v>484</v>
      </c>
      <c r="Z4141" s="2">
        <f ca="1">IF(T4141="Con Garantia",RANDBETWEEN(1000,5000),RANDBETWEEN(0,999))</f>
        <v>590</v>
      </c>
      <c r="AA4141" s="2">
        <f ca="1">IF(U4141="Sin deuda",RANDBETWEEN(1000,5000),RANDBETWEEN(0,999))</f>
        <v>162</v>
      </c>
      <c r="AB4141" s="4">
        <f ca="1">IF(Q4141="Si Trabaja",RANDBETWEEN(1000,5000),RANDBETWEEN(0,999))</f>
        <v>557</v>
      </c>
      <c r="AC4141" s="4">
        <f ca="1">IF(AND(F4141&gt;17,F4141&lt;71),RANDBETWEEN(1000,5000),RANDBETWEEN(0,999))</f>
        <v>3791</v>
      </c>
      <c r="AD4141" s="4">
        <f ca="1">IF(AND(AB4141&gt;=0.5,(K4141-X4141)&gt;1000),RANDBETWEEN(1000,5000),RANDBETWEEN(0,999))</f>
        <v>1715</v>
      </c>
      <c r="AE4141" s="4">
        <f ca="1">IF(OR(V4141="",V4141="Puntual"),RANDBETWEEN(1000,5000),RANDBETWEEN(0,999))</f>
        <v>4883</v>
      </c>
      <c r="AF4141" s="4">
        <f ca="1">IF(OR(W4141="Bajo Riesgo",AE4141&gt;=1000),RANDBETWEEN(1000,5000),RANDBETWEEN(0,999))</f>
        <v>1056</v>
      </c>
      <c r="AG4141">
        <f t="shared" ca="1" si="454"/>
        <v>0</v>
      </c>
    </row>
    <row r="4142" spans="1:33" customFormat="1" x14ac:dyDescent="0.25">
      <c r="A4142">
        <v>41140590</v>
      </c>
      <c r="B4142" t="s">
        <v>10678</v>
      </c>
      <c r="C4142" t="s">
        <v>10679</v>
      </c>
      <c r="D4142">
        <v>997054036</v>
      </c>
      <c r="E4142" t="s">
        <v>10680</v>
      </c>
      <c r="F4142">
        <v>57</v>
      </c>
      <c r="G4142" t="s">
        <v>42</v>
      </c>
      <c r="H4142" t="str">
        <f t="shared" ca="1" si="448"/>
        <v>Propia</v>
      </c>
      <c r="I4142" t="s">
        <v>49</v>
      </c>
      <c r="J4142" t="s">
        <v>33</v>
      </c>
      <c r="K4142">
        <f t="shared" ca="1" si="449"/>
        <v>5907</v>
      </c>
      <c r="L4142" t="s">
        <v>243</v>
      </c>
      <c r="M4142" t="s">
        <v>14661</v>
      </c>
      <c r="N4142" t="s">
        <v>14661</v>
      </c>
      <c r="O4142" t="s">
        <v>14661</v>
      </c>
      <c r="P4142" t="s">
        <v>14661</v>
      </c>
      <c r="Q4142" t="s">
        <v>14662</v>
      </c>
      <c r="R4142" s="1">
        <v>42752</v>
      </c>
      <c r="S4142" t="s">
        <v>755</v>
      </c>
      <c r="T4142" t="str">
        <f t="shared" ca="1" si="450"/>
        <v>Sin Garantia</v>
      </c>
      <c r="U4142" t="str">
        <f t="shared" ca="1" si="451"/>
        <v>Con deuda</v>
      </c>
      <c r="V4142" t="str">
        <f t="shared" ca="1" si="452"/>
        <v>Puntual</v>
      </c>
      <c r="W4142" t="str">
        <f t="shared" ca="1" si="453"/>
        <v>Bajo Riesgo</v>
      </c>
      <c r="X4142">
        <v>1000</v>
      </c>
      <c r="Y4142" s="2">
        <f ca="1">IF(H4142="Propia",RANDBETWEEN(1000,5000),RANDBETWEEN(0,999))</f>
        <v>2053</v>
      </c>
      <c r="Z4142" s="2">
        <f ca="1">IF(T4142="Con Garantia",RANDBETWEEN(1000,5000),RANDBETWEEN(0,999))</f>
        <v>466</v>
      </c>
      <c r="AA4142" s="2">
        <f ca="1">IF(U4142="Sin deuda",RANDBETWEEN(1000,5000),RANDBETWEEN(0,999))</f>
        <v>576</v>
      </c>
      <c r="AB4142" s="4">
        <f ca="1">IF(Q4142="Si Trabaja",RANDBETWEEN(1000,5000),RANDBETWEEN(0,999))</f>
        <v>629</v>
      </c>
      <c r="AC4142" s="4">
        <f ca="1">IF(AND(F4142&gt;17,F4142&lt;71),RANDBETWEEN(1000,5000),RANDBETWEEN(0,999))</f>
        <v>3018</v>
      </c>
      <c r="AD4142" s="4">
        <f ca="1">IF(AND(AB4142&gt;=0.5,(K4142-X4142)&gt;1000),RANDBETWEEN(1000,5000),RANDBETWEEN(0,999))</f>
        <v>2069</v>
      </c>
      <c r="AE4142" s="4">
        <f ca="1">IF(OR(V4142="",V4142="Puntual"),RANDBETWEEN(1000,5000),RANDBETWEEN(0,999))</f>
        <v>1520</v>
      </c>
      <c r="AF4142" s="4">
        <f ca="1">IF(OR(W4142="Bajo Riesgo",AE4142&gt;=1000),RANDBETWEEN(1000,5000),RANDBETWEEN(0,999))</f>
        <v>2556</v>
      </c>
      <c r="AG4142">
        <f t="shared" ca="1" si="454"/>
        <v>0</v>
      </c>
    </row>
    <row r="4143" spans="1:33" customFormat="1" x14ac:dyDescent="0.25">
      <c r="A4143">
        <v>7639876</v>
      </c>
      <c r="B4143" t="s">
        <v>10681</v>
      </c>
      <c r="C4143" t="s">
        <v>10682</v>
      </c>
      <c r="D4143">
        <v>519948442</v>
      </c>
      <c r="E4143" t="s">
        <v>10683</v>
      </c>
      <c r="F4143">
        <v>45</v>
      </c>
      <c r="G4143" t="s">
        <v>30</v>
      </c>
      <c r="H4143" t="str">
        <f t="shared" ca="1" si="448"/>
        <v>Alquilada</v>
      </c>
      <c r="I4143" t="s">
        <v>49</v>
      </c>
      <c r="J4143" t="s">
        <v>33</v>
      </c>
      <c r="K4143">
        <f t="shared" ca="1" si="449"/>
        <v>5941</v>
      </c>
      <c r="L4143" t="s">
        <v>125</v>
      </c>
      <c r="M4143" t="s">
        <v>14661</v>
      </c>
      <c r="N4143" t="s">
        <v>14661</v>
      </c>
      <c r="O4143" t="s">
        <v>14661</v>
      </c>
      <c r="P4143" t="s">
        <v>14661</v>
      </c>
      <c r="Q4143" t="s">
        <v>14662</v>
      </c>
      <c r="R4143" s="1">
        <v>42906</v>
      </c>
      <c r="S4143" t="s">
        <v>34</v>
      </c>
      <c r="T4143" t="str">
        <f t="shared" ca="1" si="450"/>
        <v>Con Garantia</v>
      </c>
      <c r="U4143" t="str">
        <f t="shared" ca="1" si="451"/>
        <v>Con deuda</v>
      </c>
      <c r="V4143" t="str">
        <f t="shared" ca="1" si="452"/>
        <v>Moroso</v>
      </c>
      <c r="W4143" t="str">
        <f t="shared" ca="1" si="453"/>
        <v>Alto Riesgo</v>
      </c>
      <c r="X4143">
        <v>1000</v>
      </c>
      <c r="Y4143" s="2">
        <f ca="1">IF(H4143="Propia",RANDBETWEEN(1000,5000),RANDBETWEEN(0,999))</f>
        <v>318</v>
      </c>
      <c r="Z4143" s="2">
        <f ca="1">IF(T4143="Con Garantia",RANDBETWEEN(1000,5000),RANDBETWEEN(0,999))</f>
        <v>3410</v>
      </c>
      <c r="AA4143" s="2">
        <f ca="1">IF(U4143="Sin deuda",RANDBETWEEN(1000,5000),RANDBETWEEN(0,999))</f>
        <v>598</v>
      </c>
      <c r="AB4143" s="4">
        <f ca="1">IF(Q4143="Si Trabaja",RANDBETWEEN(1000,5000),RANDBETWEEN(0,999))</f>
        <v>146</v>
      </c>
      <c r="AC4143" s="4">
        <f ca="1">IF(AND(F4143&gt;17,F4143&lt;71),RANDBETWEEN(1000,5000),RANDBETWEEN(0,999))</f>
        <v>2237</v>
      </c>
      <c r="AD4143" s="4">
        <f ca="1">IF(AND(AB4143&gt;=0.5,(K4143-X4143)&gt;1000),RANDBETWEEN(1000,5000),RANDBETWEEN(0,999))</f>
        <v>4637</v>
      </c>
      <c r="AE4143" s="4">
        <f ca="1">IF(OR(V4143="",V4143="Puntual"),RANDBETWEEN(1000,5000),RANDBETWEEN(0,999))</f>
        <v>487</v>
      </c>
      <c r="AF4143" s="4">
        <f ca="1">IF(OR(W4143="Bajo Riesgo",AE4143&gt;=1000),RANDBETWEEN(1000,5000),RANDBETWEEN(0,999))</f>
        <v>476</v>
      </c>
      <c r="AG4143">
        <f t="shared" ca="1" si="454"/>
        <v>0</v>
      </c>
    </row>
    <row r="4144" spans="1:33" customFormat="1" x14ac:dyDescent="0.25">
      <c r="A4144">
        <v>48396048</v>
      </c>
      <c r="B4144" t="s">
        <v>10684</v>
      </c>
      <c r="C4144" t="s">
        <v>1639</v>
      </c>
      <c r="D4144">
        <v>996091459</v>
      </c>
      <c r="E4144" t="s">
        <v>10685</v>
      </c>
      <c r="F4144">
        <v>32</v>
      </c>
      <c r="G4144" t="s">
        <v>42</v>
      </c>
      <c r="H4144" t="str">
        <f t="shared" ca="1" si="448"/>
        <v>Alquilada</v>
      </c>
      <c r="I4144" t="s">
        <v>32</v>
      </c>
      <c r="J4144" t="s">
        <v>33</v>
      </c>
      <c r="K4144">
        <f t="shared" ca="1" si="449"/>
        <v>7091</v>
      </c>
      <c r="L4144" t="s">
        <v>60</v>
      </c>
      <c r="M4144" t="s">
        <v>14661</v>
      </c>
      <c r="N4144" t="s">
        <v>14661</v>
      </c>
      <c r="O4144" t="s">
        <v>14661</v>
      </c>
      <c r="P4144" t="s">
        <v>14661</v>
      </c>
      <c r="Q4144" t="s">
        <v>14662</v>
      </c>
      <c r="R4144" s="1">
        <v>42874</v>
      </c>
      <c r="S4144" t="s">
        <v>34</v>
      </c>
      <c r="T4144" t="str">
        <f t="shared" ca="1" si="450"/>
        <v>Con Garantia</v>
      </c>
      <c r="U4144" t="str">
        <f t="shared" ca="1" si="451"/>
        <v>Con deuda</v>
      </c>
      <c r="V4144" t="str">
        <f t="shared" ca="1" si="452"/>
        <v>Moroso</v>
      </c>
      <c r="W4144" t="str">
        <f t="shared" ca="1" si="453"/>
        <v>Alto Riesgo</v>
      </c>
      <c r="X4144">
        <v>1000</v>
      </c>
      <c r="Y4144" s="2">
        <f ca="1">IF(H4144="Propia",RANDBETWEEN(1000,5000),RANDBETWEEN(0,999))</f>
        <v>596</v>
      </c>
      <c r="Z4144" s="2">
        <f ca="1">IF(T4144="Con Garantia",RANDBETWEEN(1000,5000),RANDBETWEEN(0,999))</f>
        <v>2346</v>
      </c>
      <c r="AA4144" s="2">
        <f ca="1">IF(U4144="Sin deuda",RANDBETWEEN(1000,5000),RANDBETWEEN(0,999))</f>
        <v>349</v>
      </c>
      <c r="AB4144" s="4">
        <f ca="1">IF(Q4144="Si Trabaja",RANDBETWEEN(1000,5000),RANDBETWEEN(0,999))</f>
        <v>137</v>
      </c>
      <c r="AC4144" s="4">
        <f ca="1">IF(AND(F4144&gt;17,F4144&lt;71),RANDBETWEEN(1000,5000),RANDBETWEEN(0,999))</f>
        <v>2589</v>
      </c>
      <c r="AD4144" s="4">
        <f ca="1">IF(AND(AB4144&gt;=0.5,(K4144-X4144)&gt;1000),RANDBETWEEN(1000,5000),RANDBETWEEN(0,999))</f>
        <v>3503</v>
      </c>
      <c r="AE4144" s="4">
        <f ca="1">IF(OR(V4144="",V4144="Puntual"),RANDBETWEEN(1000,5000),RANDBETWEEN(0,999))</f>
        <v>18</v>
      </c>
      <c r="AF4144" s="4">
        <f ca="1">IF(OR(W4144="Bajo Riesgo",AE4144&gt;=1000),RANDBETWEEN(1000,5000),RANDBETWEEN(0,999))</f>
        <v>109</v>
      </c>
      <c r="AG4144">
        <f t="shared" ca="1" si="454"/>
        <v>0</v>
      </c>
    </row>
    <row r="4145" spans="1:33" customFormat="1" x14ac:dyDescent="0.25">
      <c r="A4145">
        <v>40561852</v>
      </c>
      <c r="B4145" t="s">
        <v>10686</v>
      </c>
      <c r="C4145" t="s">
        <v>10687</v>
      </c>
      <c r="D4145">
        <v>519129208</v>
      </c>
      <c r="E4145" t="s">
        <v>10688</v>
      </c>
      <c r="F4145">
        <v>46</v>
      </c>
      <c r="G4145" t="s">
        <v>42</v>
      </c>
      <c r="H4145" t="str">
        <f t="shared" ca="1" si="448"/>
        <v>Alquilada</v>
      </c>
      <c r="I4145" t="s">
        <v>49</v>
      </c>
      <c r="J4145" t="s">
        <v>33</v>
      </c>
      <c r="K4145">
        <f t="shared" ca="1" si="449"/>
        <v>7760</v>
      </c>
      <c r="L4145" t="s">
        <v>48</v>
      </c>
      <c r="M4145" t="s">
        <v>14661</v>
      </c>
      <c r="N4145" t="s">
        <v>14661</v>
      </c>
      <c r="O4145" t="s">
        <v>14661</v>
      </c>
      <c r="P4145" t="s">
        <v>14661</v>
      </c>
      <c r="Q4145" t="s">
        <v>14662</v>
      </c>
      <c r="R4145" s="1">
        <v>42995</v>
      </c>
      <c r="S4145" t="s">
        <v>34</v>
      </c>
      <c r="T4145" t="str">
        <f t="shared" ca="1" si="450"/>
        <v>Sin Garantia</v>
      </c>
      <c r="U4145" t="str">
        <f t="shared" ca="1" si="451"/>
        <v>Con deuda</v>
      </c>
      <c r="V4145" t="str">
        <f t="shared" ca="1" si="452"/>
        <v>Moroso</v>
      </c>
      <c r="W4145" t="str">
        <f t="shared" ca="1" si="453"/>
        <v>Alto Riesgo</v>
      </c>
      <c r="X4145">
        <v>1000</v>
      </c>
      <c r="Y4145" s="2">
        <f ca="1">IF(H4145="Propia",RANDBETWEEN(1000,5000),RANDBETWEEN(0,999))</f>
        <v>994</v>
      </c>
      <c r="Z4145" s="2">
        <f ca="1">IF(T4145="Con Garantia",RANDBETWEEN(1000,5000),RANDBETWEEN(0,999))</f>
        <v>853</v>
      </c>
      <c r="AA4145" s="2">
        <f ca="1">IF(U4145="Sin deuda",RANDBETWEEN(1000,5000),RANDBETWEEN(0,999))</f>
        <v>916</v>
      </c>
      <c r="AB4145" s="4">
        <f ca="1">IF(Q4145="Si Trabaja",RANDBETWEEN(1000,5000),RANDBETWEEN(0,999))</f>
        <v>220</v>
      </c>
      <c r="AC4145" s="4">
        <f ca="1">IF(AND(F4145&gt;17,F4145&lt;71),RANDBETWEEN(1000,5000),RANDBETWEEN(0,999))</f>
        <v>3270</v>
      </c>
      <c r="AD4145" s="4">
        <f ca="1">IF(AND(AB4145&gt;=0.5,(K4145-X4145)&gt;1000),RANDBETWEEN(1000,5000),RANDBETWEEN(0,999))</f>
        <v>4251</v>
      </c>
      <c r="AE4145" s="4">
        <f ca="1">IF(OR(V4145="",V4145="Puntual"),RANDBETWEEN(1000,5000),RANDBETWEEN(0,999))</f>
        <v>110</v>
      </c>
      <c r="AF4145" s="4">
        <f ca="1">IF(OR(W4145="Bajo Riesgo",AE4145&gt;=1000),RANDBETWEEN(1000,5000),RANDBETWEEN(0,999))</f>
        <v>552</v>
      </c>
      <c r="AG4145">
        <f t="shared" ca="1" si="454"/>
        <v>0</v>
      </c>
    </row>
    <row r="4146" spans="1:33" customFormat="1" x14ac:dyDescent="0.25">
      <c r="A4146">
        <v>22263484</v>
      </c>
      <c r="B4146" t="s">
        <v>10689</v>
      </c>
      <c r="C4146" t="s">
        <v>10690</v>
      </c>
      <c r="D4146">
        <v>921421014</v>
      </c>
      <c r="E4146" t="s">
        <v>10691</v>
      </c>
      <c r="F4146">
        <v>48</v>
      </c>
      <c r="G4146" t="s">
        <v>30</v>
      </c>
      <c r="H4146" t="str">
        <f t="shared" ca="1" si="448"/>
        <v>Propia</v>
      </c>
      <c r="I4146" t="s">
        <v>79</v>
      </c>
      <c r="J4146" t="s">
        <v>33</v>
      </c>
      <c r="K4146">
        <f t="shared" ca="1" si="449"/>
        <v>7061</v>
      </c>
      <c r="L4146" t="s">
        <v>53</v>
      </c>
      <c r="M4146" t="s">
        <v>14661</v>
      </c>
      <c r="N4146" t="s">
        <v>14661</v>
      </c>
      <c r="O4146" t="s">
        <v>14661</v>
      </c>
      <c r="P4146" t="s">
        <v>14661</v>
      </c>
      <c r="Q4146" t="s">
        <v>14662</v>
      </c>
      <c r="R4146" s="1">
        <v>43069</v>
      </c>
      <c r="S4146" t="s">
        <v>755</v>
      </c>
      <c r="T4146" t="str">
        <f t="shared" ca="1" si="450"/>
        <v>Sin Garantia</v>
      </c>
      <c r="U4146" t="str">
        <f t="shared" ca="1" si="451"/>
        <v>Con deuda</v>
      </c>
      <c r="V4146" t="str">
        <f t="shared" ca="1" si="452"/>
        <v>Puntual</v>
      </c>
      <c r="W4146" t="str">
        <f t="shared" ca="1" si="453"/>
        <v>Bajo Riesgo</v>
      </c>
      <c r="X4146">
        <v>1000</v>
      </c>
      <c r="Y4146" s="2">
        <f ca="1">IF(H4146="Propia",RANDBETWEEN(1000,5000),RANDBETWEEN(0,999))</f>
        <v>3954</v>
      </c>
      <c r="Z4146" s="2">
        <f ca="1">IF(T4146="Con Garantia",RANDBETWEEN(1000,5000),RANDBETWEEN(0,999))</f>
        <v>162</v>
      </c>
      <c r="AA4146" s="2">
        <f ca="1">IF(U4146="Sin deuda",RANDBETWEEN(1000,5000),RANDBETWEEN(0,999))</f>
        <v>495</v>
      </c>
      <c r="AB4146" s="4">
        <f ca="1">IF(Q4146="Si Trabaja",RANDBETWEEN(1000,5000),RANDBETWEEN(0,999))</f>
        <v>661</v>
      </c>
      <c r="AC4146" s="4">
        <f ca="1">IF(AND(F4146&gt;17,F4146&lt;71),RANDBETWEEN(1000,5000),RANDBETWEEN(0,999))</f>
        <v>3366</v>
      </c>
      <c r="AD4146" s="4">
        <f ca="1">IF(AND(AB4146&gt;=0.5,(K4146-X4146)&gt;1000),RANDBETWEEN(1000,5000),RANDBETWEEN(0,999))</f>
        <v>4541</v>
      </c>
      <c r="AE4146" s="4">
        <f ca="1">IF(OR(V4146="",V4146="Puntual"),RANDBETWEEN(1000,5000),RANDBETWEEN(0,999))</f>
        <v>3780</v>
      </c>
      <c r="AF4146" s="4">
        <f ca="1">IF(OR(W4146="Bajo Riesgo",AE4146&gt;=1000),RANDBETWEEN(1000,5000),RANDBETWEEN(0,999))</f>
        <v>2043</v>
      </c>
      <c r="AG4146">
        <f t="shared" ca="1" si="454"/>
        <v>0</v>
      </c>
    </row>
    <row r="4147" spans="1:33" customFormat="1" x14ac:dyDescent="0.25">
      <c r="A4147">
        <v>20034132</v>
      </c>
      <c r="B4147" t="s">
        <v>4546</v>
      </c>
      <c r="C4147" t="s">
        <v>10692</v>
      </c>
      <c r="D4147">
        <v>992230432</v>
      </c>
      <c r="E4147" t="s">
        <v>4548</v>
      </c>
      <c r="F4147">
        <v>42</v>
      </c>
      <c r="G4147" t="s">
        <v>42</v>
      </c>
      <c r="H4147" t="str">
        <f t="shared" ca="1" si="448"/>
        <v>Alquilada</v>
      </c>
      <c r="I4147" t="s">
        <v>79</v>
      </c>
      <c r="J4147" t="s">
        <v>33</v>
      </c>
      <c r="K4147">
        <f t="shared" ca="1" si="449"/>
        <v>6084</v>
      </c>
      <c r="L4147" t="s">
        <v>67</v>
      </c>
      <c r="M4147" t="s">
        <v>14102</v>
      </c>
      <c r="N4147">
        <v>2</v>
      </c>
      <c r="O4147" t="s">
        <v>14663</v>
      </c>
      <c r="P4147" t="s">
        <v>14658</v>
      </c>
      <c r="Q4147" t="s">
        <v>14659</v>
      </c>
      <c r="R4147" s="1">
        <v>43003</v>
      </c>
      <c r="S4147" t="s">
        <v>34</v>
      </c>
      <c r="T4147" t="str">
        <f t="shared" ca="1" si="450"/>
        <v>Con Garantia</v>
      </c>
      <c r="U4147" t="str">
        <f t="shared" ca="1" si="451"/>
        <v>Sin deuda</v>
      </c>
      <c r="V4147" t="str">
        <f t="shared" ca="1" si="452"/>
        <v/>
      </c>
      <c r="W4147" t="str">
        <f t="shared" ca="1" si="453"/>
        <v>Bajo Riesgo</v>
      </c>
      <c r="X4147">
        <v>1000</v>
      </c>
      <c r="Y4147" s="2">
        <f ca="1">IF(H4147="Propia",RANDBETWEEN(1000,5000),RANDBETWEEN(0,999))</f>
        <v>496</v>
      </c>
      <c r="Z4147" s="2">
        <f ca="1">IF(T4147="Con Garantia",RANDBETWEEN(1000,5000),RANDBETWEEN(0,999))</f>
        <v>1748</v>
      </c>
      <c r="AA4147" s="2">
        <f ca="1">IF(U4147="Sin deuda",RANDBETWEEN(1000,5000),RANDBETWEEN(0,999))</f>
        <v>1761</v>
      </c>
      <c r="AB4147" s="4">
        <f ca="1">IF(Q4147="Si Trabaja",RANDBETWEEN(1000,5000),RANDBETWEEN(0,999))</f>
        <v>4480</v>
      </c>
      <c r="AC4147" s="4">
        <f ca="1">IF(AND(F4147&gt;17,F4147&lt;71),RANDBETWEEN(1000,5000),RANDBETWEEN(0,999))</f>
        <v>3150</v>
      </c>
      <c r="AD4147" s="4">
        <f ca="1">IF(AND(AB4147&gt;=0.5,(K4147-X4147)&gt;1000),RANDBETWEEN(1000,5000),RANDBETWEEN(0,999))</f>
        <v>1557</v>
      </c>
      <c r="AE4147" s="4">
        <f ca="1">IF(OR(V4147="",V4147="Puntual"),RANDBETWEEN(1000,5000),RANDBETWEEN(0,999))</f>
        <v>2917</v>
      </c>
      <c r="AF4147" s="4">
        <f ca="1">IF(OR(W4147="Bajo Riesgo",AE4147&gt;=1000),RANDBETWEEN(1000,5000),RANDBETWEEN(0,999))</f>
        <v>1142</v>
      </c>
      <c r="AG4147">
        <f t="shared" ca="1" si="454"/>
        <v>1</v>
      </c>
    </row>
    <row r="4148" spans="1:33" customFormat="1" x14ac:dyDescent="0.25">
      <c r="A4148">
        <v>77244922</v>
      </c>
      <c r="B4148" t="s">
        <v>10693</v>
      </c>
      <c r="C4148" t="s">
        <v>10694</v>
      </c>
      <c r="D4148">
        <v>912457048</v>
      </c>
      <c r="E4148" t="s">
        <v>10695</v>
      </c>
      <c r="F4148">
        <v>70</v>
      </c>
      <c r="G4148" t="s">
        <v>30</v>
      </c>
      <c r="H4148" t="str">
        <f t="shared" ca="1" si="448"/>
        <v>Propia</v>
      </c>
      <c r="I4148" t="s">
        <v>79</v>
      </c>
      <c r="J4148" t="s">
        <v>33</v>
      </c>
      <c r="K4148">
        <f t="shared" ca="1" si="449"/>
        <v>5943</v>
      </c>
      <c r="L4148" t="s">
        <v>214</v>
      </c>
      <c r="M4148" t="s">
        <v>14661</v>
      </c>
      <c r="N4148" t="s">
        <v>14661</v>
      </c>
      <c r="O4148" t="s">
        <v>14661</v>
      </c>
      <c r="P4148" t="s">
        <v>14661</v>
      </c>
      <c r="Q4148" t="s">
        <v>14662</v>
      </c>
      <c r="R4148" s="1">
        <v>42968</v>
      </c>
      <c r="S4148" t="s">
        <v>34</v>
      </c>
      <c r="T4148" t="str">
        <f t="shared" ca="1" si="450"/>
        <v>Con Garantia</v>
      </c>
      <c r="U4148" t="str">
        <f t="shared" ca="1" si="451"/>
        <v>Con deuda</v>
      </c>
      <c r="V4148" t="str">
        <f t="shared" ca="1" si="452"/>
        <v>Puntual</v>
      </c>
      <c r="W4148" t="str">
        <f t="shared" ca="1" si="453"/>
        <v>Bajo Riesgo</v>
      </c>
      <c r="X4148">
        <v>1000</v>
      </c>
      <c r="Y4148" s="2">
        <f ca="1">IF(H4148="Propia",RANDBETWEEN(1000,5000),RANDBETWEEN(0,999))</f>
        <v>3196</v>
      </c>
      <c r="Z4148" s="2">
        <f ca="1">IF(T4148="Con Garantia",RANDBETWEEN(1000,5000),RANDBETWEEN(0,999))</f>
        <v>2642</v>
      </c>
      <c r="AA4148" s="2">
        <f ca="1">IF(U4148="Sin deuda",RANDBETWEEN(1000,5000),RANDBETWEEN(0,999))</f>
        <v>126</v>
      </c>
      <c r="AB4148" s="4">
        <f ca="1">IF(Q4148="Si Trabaja",RANDBETWEEN(1000,5000),RANDBETWEEN(0,999))</f>
        <v>938</v>
      </c>
      <c r="AC4148" s="4">
        <f ca="1">IF(AND(F4148&gt;17,F4148&lt;71),RANDBETWEEN(1000,5000),RANDBETWEEN(0,999))</f>
        <v>3316</v>
      </c>
      <c r="AD4148" s="4">
        <f ca="1">IF(AND(AB4148&gt;=0.5,(K4148-X4148)&gt;1000),RANDBETWEEN(1000,5000),RANDBETWEEN(0,999))</f>
        <v>2090</v>
      </c>
      <c r="AE4148" s="4">
        <f ca="1">IF(OR(V4148="",V4148="Puntual"),RANDBETWEEN(1000,5000),RANDBETWEEN(0,999))</f>
        <v>3402</v>
      </c>
      <c r="AF4148" s="4">
        <f ca="1">IF(OR(W4148="Bajo Riesgo",AE4148&gt;=1000),RANDBETWEEN(1000,5000),RANDBETWEEN(0,999))</f>
        <v>2536</v>
      </c>
      <c r="AG4148">
        <f t="shared" ca="1" si="454"/>
        <v>0</v>
      </c>
    </row>
    <row r="4149" spans="1:33" customFormat="1" x14ac:dyDescent="0.25">
      <c r="A4149">
        <v>23955057</v>
      </c>
      <c r="B4149" t="s">
        <v>10696</v>
      </c>
      <c r="C4149" t="s">
        <v>10697</v>
      </c>
      <c r="D4149">
        <v>956683640</v>
      </c>
      <c r="E4149" t="s">
        <v>10698</v>
      </c>
      <c r="F4149">
        <v>22</v>
      </c>
      <c r="G4149" t="s">
        <v>30</v>
      </c>
      <c r="H4149" t="str">
        <f t="shared" ca="1" si="448"/>
        <v>Propia</v>
      </c>
      <c r="I4149" t="s">
        <v>79</v>
      </c>
      <c r="J4149" t="s">
        <v>33</v>
      </c>
      <c r="K4149">
        <f t="shared" ca="1" si="449"/>
        <v>6976</v>
      </c>
      <c r="L4149" t="s">
        <v>103</v>
      </c>
      <c r="M4149" t="s">
        <v>14661</v>
      </c>
      <c r="N4149" t="s">
        <v>14661</v>
      </c>
      <c r="O4149" t="s">
        <v>14661</v>
      </c>
      <c r="P4149" t="s">
        <v>14661</v>
      </c>
      <c r="Q4149" t="s">
        <v>14662</v>
      </c>
      <c r="R4149" s="1">
        <v>42785</v>
      </c>
      <c r="S4149" t="s">
        <v>34</v>
      </c>
      <c r="T4149" t="str">
        <f t="shared" ca="1" si="450"/>
        <v>Sin Garantia</v>
      </c>
      <c r="U4149" t="str">
        <f t="shared" ca="1" si="451"/>
        <v>Sin deuda</v>
      </c>
      <c r="V4149" t="str">
        <f t="shared" ca="1" si="452"/>
        <v/>
      </c>
      <c r="W4149" t="str">
        <f t="shared" ca="1" si="453"/>
        <v>Bajo Riesgo</v>
      </c>
      <c r="X4149">
        <v>1000</v>
      </c>
      <c r="Y4149" s="2">
        <f ca="1">IF(H4149="Propia",RANDBETWEEN(1000,5000),RANDBETWEEN(0,999))</f>
        <v>4743</v>
      </c>
      <c r="Z4149" s="2">
        <f ca="1">IF(T4149="Con Garantia",RANDBETWEEN(1000,5000),RANDBETWEEN(0,999))</f>
        <v>130</v>
      </c>
      <c r="AA4149" s="2">
        <f ca="1">IF(U4149="Sin deuda",RANDBETWEEN(1000,5000),RANDBETWEEN(0,999))</f>
        <v>2585</v>
      </c>
      <c r="AB4149" s="4">
        <f ca="1">IF(Q4149="Si Trabaja",RANDBETWEEN(1000,5000),RANDBETWEEN(0,999))</f>
        <v>297</v>
      </c>
      <c r="AC4149" s="4">
        <f ca="1">IF(AND(F4149&gt;17,F4149&lt;71),RANDBETWEEN(1000,5000),RANDBETWEEN(0,999))</f>
        <v>4970</v>
      </c>
      <c r="AD4149" s="4">
        <f ca="1">IF(AND(AB4149&gt;=0.5,(K4149-X4149)&gt;1000),RANDBETWEEN(1000,5000),RANDBETWEEN(0,999))</f>
        <v>2579</v>
      </c>
      <c r="AE4149" s="4">
        <f ca="1">IF(OR(V4149="",V4149="Puntual"),RANDBETWEEN(1000,5000),RANDBETWEEN(0,999))</f>
        <v>1639</v>
      </c>
      <c r="AF4149" s="4">
        <f ca="1">IF(OR(W4149="Bajo Riesgo",AE4149&gt;=1000),RANDBETWEEN(1000,5000),RANDBETWEEN(0,999))</f>
        <v>4232</v>
      </c>
      <c r="AG4149">
        <f t="shared" ca="1" si="454"/>
        <v>0</v>
      </c>
    </row>
    <row r="4150" spans="1:33" customFormat="1" x14ac:dyDescent="0.25">
      <c r="A4150">
        <v>73856053</v>
      </c>
      <c r="B4150" t="s">
        <v>10699</v>
      </c>
      <c r="C4150" t="s">
        <v>10700</v>
      </c>
      <c r="D4150">
        <v>946886429</v>
      </c>
      <c r="E4150" t="s">
        <v>10701</v>
      </c>
      <c r="F4150">
        <v>42</v>
      </c>
      <c r="G4150" t="s">
        <v>30</v>
      </c>
      <c r="H4150" t="str">
        <f t="shared" ca="1" si="448"/>
        <v>Alquilada</v>
      </c>
      <c r="I4150" t="s">
        <v>49</v>
      </c>
      <c r="J4150" t="s">
        <v>33</v>
      </c>
      <c r="K4150">
        <f t="shared" ca="1" si="449"/>
        <v>6217</v>
      </c>
      <c r="L4150" t="s">
        <v>53</v>
      </c>
      <c r="M4150" t="s">
        <v>14273</v>
      </c>
      <c r="N4150">
        <v>2</v>
      </c>
      <c r="O4150" t="s">
        <v>14657</v>
      </c>
      <c r="P4150" t="s">
        <v>14665</v>
      </c>
      <c r="Q4150" t="s">
        <v>14659</v>
      </c>
      <c r="R4150" s="1">
        <v>43042</v>
      </c>
      <c r="S4150" t="s">
        <v>34</v>
      </c>
      <c r="T4150" t="str">
        <f t="shared" ca="1" si="450"/>
        <v>Sin Garantia</v>
      </c>
      <c r="U4150" t="str">
        <f t="shared" ca="1" si="451"/>
        <v>Sin deuda</v>
      </c>
      <c r="V4150" t="str">
        <f t="shared" ca="1" si="452"/>
        <v/>
      </c>
      <c r="W4150" t="str">
        <f t="shared" ca="1" si="453"/>
        <v>Bajo Riesgo</v>
      </c>
      <c r="X4150">
        <v>1000</v>
      </c>
      <c r="Y4150" s="2">
        <f ca="1">IF(H4150="Propia",RANDBETWEEN(1000,5000),RANDBETWEEN(0,999))</f>
        <v>110</v>
      </c>
      <c r="Z4150" s="2">
        <f ca="1">IF(T4150="Con Garantia",RANDBETWEEN(1000,5000),RANDBETWEEN(0,999))</f>
        <v>801</v>
      </c>
      <c r="AA4150" s="2">
        <f ca="1">IF(U4150="Sin deuda",RANDBETWEEN(1000,5000),RANDBETWEEN(0,999))</f>
        <v>3800</v>
      </c>
      <c r="AB4150" s="4">
        <f ca="1">IF(Q4150="Si Trabaja",RANDBETWEEN(1000,5000),RANDBETWEEN(0,999))</f>
        <v>1355</v>
      </c>
      <c r="AC4150" s="4">
        <f ca="1">IF(AND(F4150&gt;17,F4150&lt;71),RANDBETWEEN(1000,5000),RANDBETWEEN(0,999))</f>
        <v>3019</v>
      </c>
      <c r="AD4150" s="4">
        <f ca="1">IF(AND(AB4150&gt;=0.5,(K4150-X4150)&gt;1000),RANDBETWEEN(1000,5000),RANDBETWEEN(0,999))</f>
        <v>4679</v>
      </c>
      <c r="AE4150" s="4">
        <f ca="1">IF(OR(V4150="",V4150="Puntual"),RANDBETWEEN(1000,5000),RANDBETWEEN(0,999))</f>
        <v>4774</v>
      </c>
      <c r="AF4150" s="4">
        <f ca="1">IF(OR(W4150="Bajo Riesgo",AE4150&gt;=1000),RANDBETWEEN(1000,5000),RANDBETWEEN(0,999))</f>
        <v>2082</v>
      </c>
      <c r="AG4150">
        <f t="shared" ca="1" si="454"/>
        <v>1</v>
      </c>
    </row>
    <row r="4151" spans="1:33" customFormat="1" x14ac:dyDescent="0.25">
      <c r="A4151">
        <v>46649819</v>
      </c>
      <c r="B4151" t="s">
        <v>10702</v>
      </c>
      <c r="C4151" t="s">
        <v>10703</v>
      </c>
      <c r="D4151">
        <v>991152474</v>
      </c>
      <c r="E4151" t="s">
        <v>10704</v>
      </c>
      <c r="F4151">
        <v>42</v>
      </c>
      <c r="G4151" t="s">
        <v>42</v>
      </c>
      <c r="H4151" t="str">
        <f t="shared" ca="1" si="448"/>
        <v>Alquilada</v>
      </c>
      <c r="I4151" t="s">
        <v>44</v>
      </c>
      <c r="J4151" t="s">
        <v>33</v>
      </c>
      <c r="K4151">
        <f t="shared" ca="1" si="449"/>
        <v>7697</v>
      </c>
      <c r="L4151" t="s">
        <v>60</v>
      </c>
      <c r="M4151" t="s">
        <v>14661</v>
      </c>
      <c r="N4151" t="s">
        <v>14661</v>
      </c>
      <c r="O4151" t="s">
        <v>14661</v>
      </c>
      <c r="P4151" t="s">
        <v>14661</v>
      </c>
      <c r="Q4151" t="s">
        <v>14662</v>
      </c>
      <c r="R4151" s="1">
        <v>42986</v>
      </c>
      <c r="S4151" t="s">
        <v>755</v>
      </c>
      <c r="T4151" t="str">
        <f t="shared" ca="1" si="450"/>
        <v>Sin Garantia</v>
      </c>
      <c r="U4151" t="str">
        <f t="shared" ca="1" si="451"/>
        <v>Sin deuda</v>
      </c>
      <c r="V4151" t="str">
        <f t="shared" ca="1" si="452"/>
        <v/>
      </c>
      <c r="W4151" t="str">
        <f t="shared" ca="1" si="453"/>
        <v>Bajo Riesgo</v>
      </c>
      <c r="X4151">
        <v>1000</v>
      </c>
      <c r="Y4151" s="2">
        <f ca="1">IF(H4151="Propia",RANDBETWEEN(1000,5000),RANDBETWEEN(0,999))</f>
        <v>442</v>
      </c>
      <c r="Z4151" s="2">
        <f ca="1">IF(T4151="Con Garantia",RANDBETWEEN(1000,5000),RANDBETWEEN(0,999))</f>
        <v>63</v>
      </c>
      <c r="AA4151" s="2">
        <f ca="1">IF(U4151="Sin deuda",RANDBETWEEN(1000,5000),RANDBETWEEN(0,999))</f>
        <v>3537</v>
      </c>
      <c r="AB4151" s="4">
        <f ca="1">IF(Q4151="Si Trabaja",RANDBETWEEN(1000,5000),RANDBETWEEN(0,999))</f>
        <v>273</v>
      </c>
      <c r="AC4151" s="4">
        <f ca="1">IF(AND(F4151&gt;17,F4151&lt;71),RANDBETWEEN(1000,5000),RANDBETWEEN(0,999))</f>
        <v>4912</v>
      </c>
      <c r="AD4151" s="4">
        <f ca="1">IF(AND(AB4151&gt;=0.5,(K4151-X4151)&gt;1000),RANDBETWEEN(1000,5000),RANDBETWEEN(0,999))</f>
        <v>2144</v>
      </c>
      <c r="AE4151" s="4">
        <f ca="1">IF(OR(V4151="",V4151="Puntual"),RANDBETWEEN(1000,5000),RANDBETWEEN(0,999))</f>
        <v>4853</v>
      </c>
      <c r="AF4151" s="4">
        <f ca="1">IF(OR(W4151="Bajo Riesgo",AE4151&gt;=1000),RANDBETWEEN(1000,5000),RANDBETWEEN(0,999))</f>
        <v>1129</v>
      </c>
      <c r="AG4151">
        <f t="shared" ca="1" si="454"/>
        <v>0</v>
      </c>
    </row>
    <row r="4152" spans="1:33" customFormat="1" x14ac:dyDescent="0.25">
      <c r="A4152">
        <v>61467083</v>
      </c>
      <c r="B4152" t="s">
        <v>10705</v>
      </c>
      <c r="C4152" t="s">
        <v>10706</v>
      </c>
      <c r="D4152">
        <v>917433482</v>
      </c>
      <c r="E4152" t="s">
        <v>10707</v>
      </c>
      <c r="F4152">
        <v>61</v>
      </c>
      <c r="G4152" t="s">
        <v>30</v>
      </c>
      <c r="H4152" t="str">
        <f t="shared" ca="1" si="448"/>
        <v>Alquilada</v>
      </c>
      <c r="I4152" t="s">
        <v>49</v>
      </c>
      <c r="J4152" t="s">
        <v>33</v>
      </c>
      <c r="K4152">
        <f t="shared" ca="1" si="449"/>
        <v>5401</v>
      </c>
      <c r="L4152" t="s">
        <v>48</v>
      </c>
      <c r="M4152" t="s">
        <v>14661</v>
      </c>
      <c r="N4152" t="s">
        <v>14661</v>
      </c>
      <c r="O4152" t="s">
        <v>14661</v>
      </c>
      <c r="P4152" t="s">
        <v>14661</v>
      </c>
      <c r="Q4152" t="s">
        <v>14662</v>
      </c>
      <c r="R4152" s="1">
        <v>43018</v>
      </c>
      <c r="S4152" t="s">
        <v>755</v>
      </c>
      <c r="T4152" t="str">
        <f t="shared" ca="1" si="450"/>
        <v>Sin Garantia</v>
      </c>
      <c r="U4152" t="str">
        <f t="shared" ca="1" si="451"/>
        <v>Sin deuda</v>
      </c>
      <c r="V4152" t="str">
        <f t="shared" ca="1" si="452"/>
        <v/>
      </c>
      <c r="W4152" t="str">
        <f t="shared" ca="1" si="453"/>
        <v>Bajo Riesgo</v>
      </c>
      <c r="X4152">
        <v>1000</v>
      </c>
      <c r="Y4152" s="2">
        <f ca="1">IF(H4152="Propia",RANDBETWEEN(1000,5000),RANDBETWEEN(0,999))</f>
        <v>196</v>
      </c>
      <c r="Z4152" s="2">
        <f ca="1">IF(T4152="Con Garantia",RANDBETWEEN(1000,5000),RANDBETWEEN(0,999))</f>
        <v>744</v>
      </c>
      <c r="AA4152" s="2">
        <f ca="1">IF(U4152="Sin deuda",RANDBETWEEN(1000,5000),RANDBETWEEN(0,999))</f>
        <v>2947</v>
      </c>
      <c r="AB4152" s="4">
        <f ca="1">IF(Q4152="Si Trabaja",RANDBETWEEN(1000,5000),RANDBETWEEN(0,999))</f>
        <v>520</v>
      </c>
      <c r="AC4152" s="4">
        <f ca="1">IF(AND(F4152&gt;17,F4152&lt;71),RANDBETWEEN(1000,5000),RANDBETWEEN(0,999))</f>
        <v>1217</v>
      </c>
      <c r="AD4152" s="4">
        <f ca="1">IF(AND(AB4152&gt;=0.5,(K4152-X4152)&gt;1000),RANDBETWEEN(1000,5000),RANDBETWEEN(0,999))</f>
        <v>2630</v>
      </c>
      <c r="AE4152" s="4">
        <f ca="1">IF(OR(V4152="",V4152="Puntual"),RANDBETWEEN(1000,5000),RANDBETWEEN(0,999))</f>
        <v>3678</v>
      </c>
      <c r="AF4152" s="4">
        <f ca="1">IF(OR(W4152="Bajo Riesgo",AE4152&gt;=1000),RANDBETWEEN(1000,5000),RANDBETWEEN(0,999))</f>
        <v>1459</v>
      </c>
      <c r="AG4152">
        <f t="shared" ca="1" si="454"/>
        <v>0</v>
      </c>
    </row>
    <row r="4153" spans="1:33" customFormat="1" x14ac:dyDescent="0.25">
      <c r="A4153">
        <v>48327045</v>
      </c>
      <c r="B4153" t="s">
        <v>10708</v>
      </c>
      <c r="C4153" t="s">
        <v>1639</v>
      </c>
      <c r="D4153">
        <v>968361625</v>
      </c>
      <c r="E4153" t="s">
        <v>10709</v>
      </c>
      <c r="F4153">
        <v>66</v>
      </c>
      <c r="G4153" t="s">
        <v>42</v>
      </c>
      <c r="H4153" t="str">
        <f t="shared" ca="1" si="448"/>
        <v>Propia</v>
      </c>
      <c r="I4153" t="s">
        <v>44</v>
      </c>
      <c r="J4153" t="s">
        <v>33</v>
      </c>
      <c r="K4153">
        <f t="shared" ca="1" si="449"/>
        <v>5798</v>
      </c>
      <c r="L4153" t="s">
        <v>107</v>
      </c>
      <c r="M4153" t="s">
        <v>14661</v>
      </c>
      <c r="N4153" t="s">
        <v>14661</v>
      </c>
      <c r="O4153" t="s">
        <v>14661</v>
      </c>
      <c r="P4153" t="s">
        <v>14661</v>
      </c>
      <c r="Q4153" t="s">
        <v>14662</v>
      </c>
      <c r="R4153" s="1">
        <v>42943</v>
      </c>
      <c r="S4153" t="s">
        <v>34</v>
      </c>
      <c r="T4153" t="str">
        <f t="shared" ca="1" si="450"/>
        <v>Sin Garantia</v>
      </c>
      <c r="U4153" t="str">
        <f t="shared" ca="1" si="451"/>
        <v>Sin deuda</v>
      </c>
      <c r="V4153" t="str">
        <f t="shared" ca="1" si="452"/>
        <v/>
      </c>
      <c r="W4153" t="str">
        <f t="shared" ca="1" si="453"/>
        <v>Bajo Riesgo</v>
      </c>
      <c r="X4153">
        <v>1000</v>
      </c>
      <c r="Y4153" s="2">
        <f ca="1">IF(H4153="Propia",RANDBETWEEN(1000,5000),RANDBETWEEN(0,999))</f>
        <v>3486</v>
      </c>
      <c r="Z4153" s="2">
        <f ca="1">IF(T4153="Con Garantia",RANDBETWEEN(1000,5000),RANDBETWEEN(0,999))</f>
        <v>804</v>
      </c>
      <c r="AA4153" s="2">
        <f ca="1">IF(U4153="Sin deuda",RANDBETWEEN(1000,5000),RANDBETWEEN(0,999))</f>
        <v>2048</v>
      </c>
      <c r="AB4153" s="4">
        <f ca="1">IF(Q4153="Si Trabaja",RANDBETWEEN(1000,5000),RANDBETWEEN(0,999))</f>
        <v>850</v>
      </c>
      <c r="AC4153" s="4">
        <f ca="1">IF(AND(F4153&gt;17,F4153&lt;71),RANDBETWEEN(1000,5000),RANDBETWEEN(0,999))</f>
        <v>1112</v>
      </c>
      <c r="AD4153" s="4">
        <f ca="1">IF(AND(AB4153&gt;=0.5,(K4153-X4153)&gt;1000),RANDBETWEEN(1000,5000),RANDBETWEEN(0,999))</f>
        <v>1656</v>
      </c>
      <c r="AE4153" s="4">
        <f ca="1">IF(OR(V4153="",V4153="Puntual"),RANDBETWEEN(1000,5000),RANDBETWEEN(0,999))</f>
        <v>1084</v>
      </c>
      <c r="AF4153" s="4">
        <f ca="1">IF(OR(W4153="Bajo Riesgo",AE4153&gt;=1000),RANDBETWEEN(1000,5000),RANDBETWEEN(0,999))</f>
        <v>4629</v>
      </c>
      <c r="AG4153">
        <f t="shared" ca="1" si="454"/>
        <v>0</v>
      </c>
    </row>
    <row r="4154" spans="1:33" customFormat="1" x14ac:dyDescent="0.25">
      <c r="A4154">
        <v>76395317</v>
      </c>
      <c r="B4154" t="s">
        <v>10710</v>
      </c>
      <c r="C4154" t="s">
        <v>10711</v>
      </c>
      <c r="D4154">
        <v>942054528</v>
      </c>
      <c r="E4154" t="s">
        <v>10712</v>
      </c>
      <c r="F4154">
        <v>44</v>
      </c>
      <c r="G4154" t="s">
        <v>30</v>
      </c>
      <c r="H4154" t="str">
        <f t="shared" ca="1" si="448"/>
        <v>Propia</v>
      </c>
      <c r="I4154" t="s">
        <v>79</v>
      </c>
      <c r="J4154" t="s">
        <v>33</v>
      </c>
      <c r="K4154">
        <f t="shared" ca="1" si="449"/>
        <v>7505</v>
      </c>
      <c r="L4154" t="s">
        <v>121</v>
      </c>
      <c r="M4154" t="s">
        <v>14661</v>
      </c>
      <c r="N4154" t="s">
        <v>14661</v>
      </c>
      <c r="O4154" t="s">
        <v>14661</v>
      </c>
      <c r="P4154" t="s">
        <v>14661</v>
      </c>
      <c r="Q4154" t="s">
        <v>14662</v>
      </c>
      <c r="R4154" s="1">
        <v>42851</v>
      </c>
      <c r="S4154" t="s">
        <v>34</v>
      </c>
      <c r="T4154" t="str">
        <f t="shared" ca="1" si="450"/>
        <v>Con Garantia</v>
      </c>
      <c r="U4154" t="str">
        <f t="shared" ca="1" si="451"/>
        <v>Sin deuda</v>
      </c>
      <c r="V4154" t="str">
        <f t="shared" ca="1" si="452"/>
        <v/>
      </c>
      <c r="W4154" t="str">
        <f t="shared" ca="1" si="453"/>
        <v>Bajo Riesgo</v>
      </c>
      <c r="X4154">
        <v>1000</v>
      </c>
      <c r="Y4154" s="2">
        <f ca="1">IF(H4154="Propia",RANDBETWEEN(1000,5000),RANDBETWEEN(0,999))</f>
        <v>3079</v>
      </c>
      <c r="Z4154" s="2">
        <f ca="1">IF(T4154="Con Garantia",RANDBETWEEN(1000,5000),RANDBETWEEN(0,999))</f>
        <v>2931</v>
      </c>
      <c r="AA4154" s="2">
        <f ca="1">IF(U4154="Sin deuda",RANDBETWEEN(1000,5000),RANDBETWEEN(0,999))</f>
        <v>3856</v>
      </c>
      <c r="AB4154" s="4">
        <f ca="1">IF(Q4154="Si Trabaja",RANDBETWEEN(1000,5000),RANDBETWEEN(0,999))</f>
        <v>374</v>
      </c>
      <c r="AC4154" s="4">
        <f ca="1">IF(AND(F4154&gt;17,F4154&lt;71),RANDBETWEEN(1000,5000),RANDBETWEEN(0,999))</f>
        <v>4572</v>
      </c>
      <c r="AD4154" s="4">
        <f ca="1">IF(AND(AB4154&gt;=0.5,(K4154-X4154)&gt;1000),RANDBETWEEN(1000,5000),RANDBETWEEN(0,999))</f>
        <v>3116</v>
      </c>
      <c r="AE4154" s="4">
        <f ca="1">IF(OR(V4154="",V4154="Puntual"),RANDBETWEEN(1000,5000),RANDBETWEEN(0,999))</f>
        <v>3133</v>
      </c>
      <c r="AF4154" s="4">
        <f ca="1">IF(OR(W4154="Bajo Riesgo",AE4154&gt;=1000),RANDBETWEEN(1000,5000),RANDBETWEEN(0,999))</f>
        <v>2016</v>
      </c>
      <c r="AG4154">
        <f t="shared" ca="1" si="454"/>
        <v>0</v>
      </c>
    </row>
    <row r="4155" spans="1:33" customFormat="1" x14ac:dyDescent="0.25">
      <c r="A4155">
        <v>40959411</v>
      </c>
      <c r="B4155" t="s">
        <v>10713</v>
      </c>
      <c r="C4155" t="s">
        <v>1639</v>
      </c>
      <c r="D4155">
        <v>519335484</v>
      </c>
      <c r="E4155" t="s">
        <v>10714</v>
      </c>
      <c r="F4155">
        <v>34</v>
      </c>
      <c r="G4155" t="s">
        <v>30</v>
      </c>
      <c r="H4155" t="str">
        <f t="shared" ca="1" si="448"/>
        <v>Alquilada</v>
      </c>
      <c r="I4155" t="s">
        <v>79</v>
      </c>
      <c r="J4155" t="s">
        <v>33</v>
      </c>
      <c r="K4155">
        <f t="shared" ca="1" si="449"/>
        <v>6507</v>
      </c>
      <c r="L4155" t="s">
        <v>53</v>
      </c>
      <c r="M4155" t="s">
        <v>13619</v>
      </c>
      <c r="N4155">
        <v>9</v>
      </c>
      <c r="O4155" t="s">
        <v>14663</v>
      </c>
      <c r="P4155" t="s">
        <v>14667</v>
      </c>
      <c r="Q4155" t="s">
        <v>14659</v>
      </c>
      <c r="R4155" s="1">
        <v>42917</v>
      </c>
      <c r="S4155" t="s">
        <v>34</v>
      </c>
      <c r="T4155" t="str">
        <f t="shared" ca="1" si="450"/>
        <v>Sin Garantia</v>
      </c>
      <c r="U4155" t="str">
        <f t="shared" ca="1" si="451"/>
        <v>Con deuda</v>
      </c>
      <c r="V4155" t="str">
        <f t="shared" ca="1" si="452"/>
        <v>Moroso</v>
      </c>
      <c r="W4155" t="str">
        <f t="shared" ca="1" si="453"/>
        <v>Alto Riesgo</v>
      </c>
      <c r="X4155">
        <v>1000</v>
      </c>
      <c r="Y4155" s="2">
        <f ca="1">IF(H4155="Propia",RANDBETWEEN(1000,5000),RANDBETWEEN(0,999))</f>
        <v>979</v>
      </c>
      <c r="Z4155" s="2">
        <f ca="1">IF(T4155="Con Garantia",RANDBETWEEN(1000,5000),RANDBETWEEN(0,999))</f>
        <v>503</v>
      </c>
      <c r="AA4155" s="2">
        <f ca="1">IF(U4155="Sin deuda",RANDBETWEEN(1000,5000),RANDBETWEEN(0,999))</f>
        <v>704</v>
      </c>
      <c r="AB4155" s="4">
        <f ca="1">IF(Q4155="Si Trabaja",RANDBETWEEN(1000,5000),RANDBETWEEN(0,999))</f>
        <v>1322</v>
      </c>
      <c r="AC4155" s="4">
        <f ca="1">IF(AND(F4155&gt;17,F4155&lt;71),RANDBETWEEN(1000,5000),RANDBETWEEN(0,999))</f>
        <v>4720</v>
      </c>
      <c r="AD4155" s="4">
        <f ca="1">IF(AND(AB4155&gt;=0.5,(K4155-X4155)&gt;1000),RANDBETWEEN(1000,5000),RANDBETWEEN(0,999))</f>
        <v>1372</v>
      </c>
      <c r="AE4155" s="4">
        <f ca="1">IF(OR(V4155="",V4155="Puntual"),RANDBETWEEN(1000,5000),RANDBETWEEN(0,999))</f>
        <v>4</v>
      </c>
      <c r="AF4155" s="4">
        <f ca="1">IF(OR(W4155="Bajo Riesgo",AE4155&gt;=1000),RANDBETWEEN(1000,5000),RANDBETWEEN(0,999))</f>
        <v>199</v>
      </c>
      <c r="AG4155">
        <f t="shared" ca="1" si="454"/>
        <v>0</v>
      </c>
    </row>
    <row r="4156" spans="1:33" customFormat="1" x14ac:dyDescent="0.25">
      <c r="A4156">
        <v>72220065</v>
      </c>
      <c r="B4156" t="s">
        <v>10715</v>
      </c>
      <c r="C4156" t="s">
        <v>10716</v>
      </c>
      <c r="D4156">
        <v>920431301</v>
      </c>
      <c r="E4156" t="s">
        <v>10717</v>
      </c>
      <c r="F4156">
        <v>49</v>
      </c>
      <c r="G4156" t="s">
        <v>30</v>
      </c>
      <c r="H4156" t="str">
        <f t="shared" ca="1" si="448"/>
        <v>Propia</v>
      </c>
      <c r="I4156" t="s">
        <v>79</v>
      </c>
      <c r="J4156" t="s">
        <v>33</v>
      </c>
      <c r="K4156">
        <f t="shared" ca="1" si="449"/>
        <v>6593</v>
      </c>
      <c r="L4156" t="s">
        <v>60</v>
      </c>
      <c r="M4156" t="s">
        <v>14313</v>
      </c>
      <c r="N4156">
        <v>2</v>
      </c>
      <c r="O4156" t="s">
        <v>14663</v>
      </c>
      <c r="P4156" t="s">
        <v>14667</v>
      </c>
      <c r="Q4156" t="s">
        <v>14659</v>
      </c>
      <c r="R4156" s="1">
        <v>42911</v>
      </c>
      <c r="S4156" t="s">
        <v>755</v>
      </c>
      <c r="T4156" t="str">
        <f t="shared" ca="1" si="450"/>
        <v>Con Garantia</v>
      </c>
      <c r="U4156" t="str">
        <f t="shared" ca="1" si="451"/>
        <v>Con deuda</v>
      </c>
      <c r="V4156" t="str">
        <f t="shared" ca="1" si="452"/>
        <v>Moroso</v>
      </c>
      <c r="W4156" t="str">
        <f t="shared" ca="1" si="453"/>
        <v>Alto Riesgo</v>
      </c>
      <c r="X4156">
        <v>1000</v>
      </c>
      <c r="Y4156" s="2">
        <f ca="1">IF(H4156="Propia",RANDBETWEEN(1000,5000),RANDBETWEEN(0,999))</f>
        <v>4454</v>
      </c>
      <c r="Z4156" s="2">
        <f ca="1">IF(T4156="Con Garantia",RANDBETWEEN(1000,5000),RANDBETWEEN(0,999))</f>
        <v>2681</v>
      </c>
      <c r="AA4156" s="2">
        <f ca="1">IF(U4156="Sin deuda",RANDBETWEEN(1000,5000),RANDBETWEEN(0,999))</f>
        <v>670</v>
      </c>
      <c r="AB4156" s="4">
        <f ca="1">IF(Q4156="Si Trabaja",RANDBETWEEN(1000,5000),RANDBETWEEN(0,999))</f>
        <v>3273</v>
      </c>
      <c r="AC4156" s="4">
        <f ca="1">IF(AND(F4156&gt;17,F4156&lt;71),RANDBETWEEN(1000,5000),RANDBETWEEN(0,999))</f>
        <v>1285</v>
      </c>
      <c r="AD4156" s="4">
        <f ca="1">IF(AND(AB4156&gt;=0.5,(K4156-X4156)&gt;1000),RANDBETWEEN(1000,5000),RANDBETWEEN(0,999))</f>
        <v>2725</v>
      </c>
      <c r="AE4156" s="4">
        <f ca="1">IF(OR(V4156="",V4156="Puntual"),RANDBETWEEN(1000,5000),RANDBETWEEN(0,999))</f>
        <v>626</v>
      </c>
      <c r="AF4156" s="4">
        <f ca="1">IF(OR(W4156="Bajo Riesgo",AE4156&gt;=1000),RANDBETWEEN(1000,5000),RANDBETWEEN(0,999))</f>
        <v>545</v>
      </c>
      <c r="AG4156">
        <f t="shared" ca="1" si="454"/>
        <v>0</v>
      </c>
    </row>
    <row r="4157" spans="1:33" customFormat="1" x14ac:dyDescent="0.25">
      <c r="A4157">
        <v>40225694</v>
      </c>
      <c r="B4157" t="s">
        <v>10718</v>
      </c>
      <c r="C4157" t="s">
        <v>10719</v>
      </c>
      <c r="D4157">
        <v>519619746</v>
      </c>
      <c r="E4157" t="s">
        <v>10720</v>
      </c>
      <c r="F4157">
        <v>54</v>
      </c>
      <c r="G4157" t="s">
        <v>42</v>
      </c>
      <c r="H4157" t="str">
        <f t="shared" ca="1" si="448"/>
        <v>Alquilada</v>
      </c>
      <c r="I4157" t="s">
        <v>49</v>
      </c>
      <c r="J4157" t="s">
        <v>33</v>
      </c>
      <c r="K4157">
        <f t="shared" ca="1" si="449"/>
        <v>7717</v>
      </c>
      <c r="L4157" t="s">
        <v>214</v>
      </c>
      <c r="M4157" t="s">
        <v>14661</v>
      </c>
      <c r="N4157" t="s">
        <v>14661</v>
      </c>
      <c r="O4157" t="s">
        <v>14661</v>
      </c>
      <c r="P4157" t="s">
        <v>14661</v>
      </c>
      <c r="Q4157" t="s">
        <v>14662</v>
      </c>
      <c r="R4157" s="1">
        <v>42751</v>
      </c>
      <c r="S4157" t="s">
        <v>34</v>
      </c>
      <c r="T4157" t="str">
        <f t="shared" ca="1" si="450"/>
        <v>Con Garantia</v>
      </c>
      <c r="U4157" t="str">
        <f t="shared" ca="1" si="451"/>
        <v>Con deuda</v>
      </c>
      <c r="V4157" t="str">
        <f t="shared" ca="1" si="452"/>
        <v>Puntual</v>
      </c>
      <c r="W4157" t="str">
        <f t="shared" ca="1" si="453"/>
        <v>Bajo Riesgo</v>
      </c>
      <c r="X4157">
        <v>1000</v>
      </c>
      <c r="Y4157" s="2">
        <f ca="1">IF(H4157="Propia",RANDBETWEEN(1000,5000),RANDBETWEEN(0,999))</f>
        <v>953</v>
      </c>
      <c r="Z4157" s="2">
        <f ca="1">IF(T4157="Con Garantia",RANDBETWEEN(1000,5000),RANDBETWEEN(0,999))</f>
        <v>2368</v>
      </c>
      <c r="AA4157" s="2">
        <f ca="1">IF(U4157="Sin deuda",RANDBETWEEN(1000,5000),RANDBETWEEN(0,999))</f>
        <v>438</v>
      </c>
      <c r="AB4157" s="4">
        <f ca="1">IF(Q4157="Si Trabaja",RANDBETWEEN(1000,5000),RANDBETWEEN(0,999))</f>
        <v>680</v>
      </c>
      <c r="AC4157" s="4">
        <f ca="1">IF(AND(F4157&gt;17,F4157&lt;71),RANDBETWEEN(1000,5000),RANDBETWEEN(0,999))</f>
        <v>3974</v>
      </c>
      <c r="AD4157" s="4">
        <f ca="1">IF(AND(AB4157&gt;=0.5,(K4157-X4157)&gt;1000),RANDBETWEEN(1000,5000),RANDBETWEEN(0,999))</f>
        <v>2143</v>
      </c>
      <c r="AE4157" s="4">
        <f ca="1">IF(OR(V4157="",V4157="Puntual"),RANDBETWEEN(1000,5000),RANDBETWEEN(0,999))</f>
        <v>1731</v>
      </c>
      <c r="AF4157" s="4">
        <f ca="1">IF(OR(W4157="Bajo Riesgo",AE4157&gt;=1000),RANDBETWEEN(1000,5000),RANDBETWEEN(0,999))</f>
        <v>4406</v>
      </c>
      <c r="AG4157">
        <f t="shared" ca="1" si="454"/>
        <v>0</v>
      </c>
    </row>
    <row r="4158" spans="1:33" customFormat="1" x14ac:dyDescent="0.25">
      <c r="A4158">
        <v>9093839</v>
      </c>
      <c r="B4158" t="s">
        <v>3840</v>
      </c>
      <c r="C4158" t="s">
        <v>10721</v>
      </c>
      <c r="D4158">
        <v>519034132</v>
      </c>
      <c r="E4158" t="s">
        <v>3842</v>
      </c>
      <c r="F4158">
        <v>69</v>
      </c>
      <c r="G4158" t="s">
        <v>42</v>
      </c>
      <c r="H4158" t="str">
        <f t="shared" ca="1" si="448"/>
        <v>Alquilada</v>
      </c>
      <c r="I4158" t="s">
        <v>49</v>
      </c>
      <c r="J4158" t="s">
        <v>33</v>
      </c>
      <c r="K4158">
        <f t="shared" ca="1" si="449"/>
        <v>6158</v>
      </c>
      <c r="L4158" t="s">
        <v>243</v>
      </c>
      <c r="M4158" t="s">
        <v>14661</v>
      </c>
      <c r="N4158" t="s">
        <v>14661</v>
      </c>
      <c r="O4158" t="s">
        <v>14661</v>
      </c>
      <c r="P4158" t="s">
        <v>14661</v>
      </c>
      <c r="Q4158" t="s">
        <v>14662</v>
      </c>
      <c r="R4158" s="1">
        <v>42832</v>
      </c>
      <c r="S4158" t="s">
        <v>755</v>
      </c>
      <c r="T4158" t="str">
        <f t="shared" ca="1" si="450"/>
        <v>Sin Garantia</v>
      </c>
      <c r="U4158" t="str">
        <f t="shared" ca="1" si="451"/>
        <v>Sin deuda</v>
      </c>
      <c r="V4158" t="str">
        <f t="shared" ca="1" si="452"/>
        <v/>
      </c>
      <c r="W4158" t="str">
        <f t="shared" ca="1" si="453"/>
        <v>Bajo Riesgo</v>
      </c>
      <c r="X4158">
        <v>1000</v>
      </c>
      <c r="Y4158" s="2">
        <f ca="1">IF(H4158="Propia",RANDBETWEEN(1000,5000),RANDBETWEEN(0,999))</f>
        <v>526</v>
      </c>
      <c r="Z4158" s="2">
        <f ca="1">IF(T4158="Con Garantia",RANDBETWEEN(1000,5000),RANDBETWEEN(0,999))</f>
        <v>151</v>
      </c>
      <c r="AA4158" s="2">
        <f ca="1">IF(U4158="Sin deuda",RANDBETWEEN(1000,5000),RANDBETWEEN(0,999))</f>
        <v>1122</v>
      </c>
      <c r="AB4158" s="4">
        <f ca="1">IF(Q4158="Si Trabaja",RANDBETWEEN(1000,5000),RANDBETWEEN(0,999))</f>
        <v>938</v>
      </c>
      <c r="AC4158" s="4">
        <f ca="1">IF(AND(F4158&gt;17,F4158&lt;71),RANDBETWEEN(1000,5000),RANDBETWEEN(0,999))</f>
        <v>3208</v>
      </c>
      <c r="AD4158" s="4">
        <f ca="1">IF(AND(AB4158&gt;=0.5,(K4158-X4158)&gt;1000),RANDBETWEEN(1000,5000),RANDBETWEEN(0,999))</f>
        <v>1998</v>
      </c>
      <c r="AE4158" s="4">
        <f ca="1">IF(OR(V4158="",V4158="Puntual"),RANDBETWEEN(1000,5000),RANDBETWEEN(0,999))</f>
        <v>2033</v>
      </c>
      <c r="AF4158" s="4">
        <f ca="1">IF(OR(W4158="Bajo Riesgo",AE4158&gt;=1000),RANDBETWEEN(1000,5000),RANDBETWEEN(0,999))</f>
        <v>3657</v>
      </c>
      <c r="AG4158">
        <f t="shared" ca="1" si="454"/>
        <v>0</v>
      </c>
    </row>
    <row r="4159" spans="1:33" customFormat="1" x14ac:dyDescent="0.25">
      <c r="A4159">
        <v>32867750</v>
      </c>
      <c r="B4159" t="s">
        <v>10722</v>
      </c>
      <c r="C4159" t="s">
        <v>10723</v>
      </c>
      <c r="D4159">
        <v>983396313</v>
      </c>
      <c r="E4159" t="s">
        <v>10724</v>
      </c>
      <c r="F4159">
        <v>29</v>
      </c>
      <c r="G4159" t="s">
        <v>42</v>
      </c>
      <c r="H4159" t="str">
        <f t="shared" ca="1" si="448"/>
        <v>Alquilada</v>
      </c>
      <c r="I4159" t="s">
        <v>32</v>
      </c>
      <c r="J4159" t="s">
        <v>33</v>
      </c>
      <c r="K4159">
        <f t="shared" ca="1" si="449"/>
        <v>6532</v>
      </c>
      <c r="L4159" t="s">
        <v>121</v>
      </c>
      <c r="M4159" t="s">
        <v>14261</v>
      </c>
      <c r="N4159">
        <v>1</v>
      </c>
      <c r="O4159" t="s">
        <v>14663</v>
      </c>
      <c r="P4159" t="s">
        <v>14668</v>
      </c>
      <c r="Q4159" t="s">
        <v>14659</v>
      </c>
      <c r="R4159" s="1">
        <v>42835</v>
      </c>
      <c r="S4159" t="s">
        <v>34</v>
      </c>
      <c r="T4159" t="str">
        <f t="shared" ca="1" si="450"/>
        <v>Con Garantia</v>
      </c>
      <c r="U4159" t="str">
        <f t="shared" ca="1" si="451"/>
        <v>Sin deuda</v>
      </c>
      <c r="V4159" t="str">
        <f t="shared" ca="1" si="452"/>
        <v/>
      </c>
      <c r="W4159" t="str">
        <f t="shared" ca="1" si="453"/>
        <v>Bajo Riesgo</v>
      </c>
      <c r="X4159">
        <v>1000</v>
      </c>
      <c r="Y4159" s="2">
        <f ca="1">IF(H4159="Propia",RANDBETWEEN(1000,5000),RANDBETWEEN(0,999))</f>
        <v>440</v>
      </c>
      <c r="Z4159" s="2">
        <f ca="1">IF(T4159="Con Garantia",RANDBETWEEN(1000,5000),RANDBETWEEN(0,999))</f>
        <v>4048</v>
      </c>
      <c r="AA4159" s="2">
        <f ca="1">IF(U4159="Sin deuda",RANDBETWEEN(1000,5000),RANDBETWEEN(0,999))</f>
        <v>1828</v>
      </c>
      <c r="AB4159" s="4">
        <f ca="1">IF(Q4159="Si Trabaja",RANDBETWEEN(1000,5000),RANDBETWEEN(0,999))</f>
        <v>2159</v>
      </c>
      <c r="AC4159" s="4">
        <f ca="1">IF(AND(F4159&gt;17,F4159&lt;71),RANDBETWEEN(1000,5000),RANDBETWEEN(0,999))</f>
        <v>3513</v>
      </c>
      <c r="AD4159" s="4">
        <f ca="1">IF(AND(AB4159&gt;=0.5,(K4159-X4159)&gt;1000),RANDBETWEEN(1000,5000),RANDBETWEEN(0,999))</f>
        <v>3427</v>
      </c>
      <c r="AE4159" s="4">
        <f ca="1">IF(OR(V4159="",V4159="Puntual"),RANDBETWEEN(1000,5000),RANDBETWEEN(0,999))</f>
        <v>2775</v>
      </c>
      <c r="AF4159" s="4">
        <f ca="1">IF(OR(W4159="Bajo Riesgo",AE4159&gt;=1000),RANDBETWEEN(1000,5000),RANDBETWEEN(0,999))</f>
        <v>1686</v>
      </c>
      <c r="AG4159">
        <f t="shared" ca="1" si="454"/>
        <v>1</v>
      </c>
    </row>
    <row r="4160" spans="1:33" customFormat="1" x14ac:dyDescent="0.25">
      <c r="A4160">
        <v>70118696</v>
      </c>
      <c r="B4160" t="s">
        <v>10725</v>
      </c>
      <c r="C4160" t="s">
        <v>10726</v>
      </c>
      <c r="D4160">
        <v>970996596</v>
      </c>
      <c r="E4160" t="s">
        <v>10727</v>
      </c>
      <c r="F4160">
        <v>20</v>
      </c>
      <c r="G4160" t="s">
        <v>42</v>
      </c>
      <c r="H4160" t="str">
        <f t="shared" ca="1" si="448"/>
        <v>Alquilada</v>
      </c>
      <c r="I4160" t="s">
        <v>79</v>
      </c>
      <c r="J4160" t="s">
        <v>33</v>
      </c>
      <c r="K4160">
        <f t="shared" ca="1" si="449"/>
        <v>6268</v>
      </c>
      <c r="L4160" t="s">
        <v>53</v>
      </c>
      <c r="M4160" t="s">
        <v>14661</v>
      </c>
      <c r="N4160" t="s">
        <v>14661</v>
      </c>
      <c r="O4160" t="s">
        <v>14661</v>
      </c>
      <c r="P4160" t="s">
        <v>14661</v>
      </c>
      <c r="Q4160" t="s">
        <v>14662</v>
      </c>
      <c r="R4160" s="1">
        <v>42849</v>
      </c>
      <c r="S4160" t="s">
        <v>755</v>
      </c>
      <c r="T4160" t="str">
        <f t="shared" ca="1" si="450"/>
        <v>Sin Garantia</v>
      </c>
      <c r="U4160" t="str">
        <f t="shared" ca="1" si="451"/>
        <v>Con deuda</v>
      </c>
      <c r="V4160" t="str">
        <f t="shared" ca="1" si="452"/>
        <v>Puntual</v>
      </c>
      <c r="W4160" t="str">
        <f t="shared" ca="1" si="453"/>
        <v>Bajo Riesgo</v>
      </c>
      <c r="X4160">
        <v>1000</v>
      </c>
      <c r="Y4160" s="2">
        <f ca="1">IF(H4160="Propia",RANDBETWEEN(1000,5000),RANDBETWEEN(0,999))</f>
        <v>464</v>
      </c>
      <c r="Z4160" s="2">
        <f ca="1">IF(T4160="Con Garantia",RANDBETWEEN(1000,5000),RANDBETWEEN(0,999))</f>
        <v>111</v>
      </c>
      <c r="AA4160" s="2">
        <f ca="1">IF(U4160="Sin deuda",RANDBETWEEN(1000,5000),RANDBETWEEN(0,999))</f>
        <v>267</v>
      </c>
      <c r="AB4160" s="4">
        <f ca="1">IF(Q4160="Si Trabaja",RANDBETWEEN(1000,5000),RANDBETWEEN(0,999))</f>
        <v>555</v>
      </c>
      <c r="AC4160" s="4">
        <f ca="1">IF(AND(F4160&gt;17,F4160&lt;71),RANDBETWEEN(1000,5000),RANDBETWEEN(0,999))</f>
        <v>3360</v>
      </c>
      <c r="AD4160" s="4">
        <f ca="1">IF(AND(AB4160&gt;=0.5,(K4160-X4160)&gt;1000),RANDBETWEEN(1000,5000),RANDBETWEEN(0,999))</f>
        <v>3664</v>
      </c>
      <c r="AE4160" s="4">
        <f ca="1">IF(OR(V4160="",V4160="Puntual"),RANDBETWEEN(1000,5000),RANDBETWEEN(0,999))</f>
        <v>3802</v>
      </c>
      <c r="AF4160" s="4">
        <f ca="1">IF(OR(W4160="Bajo Riesgo",AE4160&gt;=1000),RANDBETWEEN(1000,5000),RANDBETWEEN(0,999))</f>
        <v>3639</v>
      </c>
      <c r="AG4160">
        <f t="shared" ca="1" si="454"/>
        <v>0</v>
      </c>
    </row>
    <row r="4161" spans="1:33" customFormat="1" x14ac:dyDescent="0.25">
      <c r="A4161">
        <v>74468611</v>
      </c>
      <c r="B4161" t="s">
        <v>10728</v>
      </c>
      <c r="C4161" t="s">
        <v>10729</v>
      </c>
      <c r="D4161">
        <v>519704536</v>
      </c>
      <c r="E4161" t="s">
        <v>10730</v>
      </c>
      <c r="F4161">
        <v>62</v>
      </c>
      <c r="G4161" t="s">
        <v>42</v>
      </c>
      <c r="H4161" t="str">
        <f t="shared" ca="1" si="448"/>
        <v>Alquilada</v>
      </c>
      <c r="I4161" t="s">
        <v>44</v>
      </c>
      <c r="J4161" t="s">
        <v>33</v>
      </c>
      <c r="K4161">
        <f t="shared" ca="1" si="449"/>
        <v>7516</v>
      </c>
      <c r="L4161" t="s">
        <v>53</v>
      </c>
      <c r="M4161" t="s">
        <v>14661</v>
      </c>
      <c r="N4161" t="s">
        <v>14661</v>
      </c>
      <c r="O4161" t="s">
        <v>14661</v>
      </c>
      <c r="P4161" t="s">
        <v>14661</v>
      </c>
      <c r="Q4161" t="s">
        <v>14662</v>
      </c>
      <c r="R4161" s="1">
        <v>42907</v>
      </c>
      <c r="S4161" t="s">
        <v>755</v>
      </c>
      <c r="T4161" t="str">
        <f t="shared" ca="1" si="450"/>
        <v>Sin Garantia</v>
      </c>
      <c r="U4161" t="str">
        <f t="shared" ca="1" si="451"/>
        <v>Sin deuda</v>
      </c>
      <c r="V4161" t="str">
        <f t="shared" ca="1" si="452"/>
        <v/>
      </c>
      <c r="W4161" t="str">
        <f t="shared" ca="1" si="453"/>
        <v>Bajo Riesgo</v>
      </c>
      <c r="X4161">
        <v>1000</v>
      </c>
      <c r="Y4161" s="2">
        <f ca="1">IF(H4161="Propia",RANDBETWEEN(1000,5000),RANDBETWEEN(0,999))</f>
        <v>157</v>
      </c>
      <c r="Z4161" s="2">
        <f ca="1">IF(T4161="Con Garantia",RANDBETWEEN(1000,5000),RANDBETWEEN(0,999))</f>
        <v>772</v>
      </c>
      <c r="AA4161" s="2">
        <f ca="1">IF(U4161="Sin deuda",RANDBETWEEN(1000,5000),RANDBETWEEN(0,999))</f>
        <v>3422</v>
      </c>
      <c r="AB4161" s="4">
        <f ca="1">IF(Q4161="Si Trabaja",RANDBETWEEN(1000,5000),RANDBETWEEN(0,999))</f>
        <v>786</v>
      </c>
      <c r="AC4161" s="4">
        <f ca="1">IF(AND(F4161&gt;17,F4161&lt;71),RANDBETWEEN(1000,5000),RANDBETWEEN(0,999))</f>
        <v>3373</v>
      </c>
      <c r="AD4161" s="4">
        <f ca="1">IF(AND(AB4161&gt;=0.5,(K4161-X4161)&gt;1000),RANDBETWEEN(1000,5000),RANDBETWEEN(0,999))</f>
        <v>3518</v>
      </c>
      <c r="AE4161" s="4">
        <f ca="1">IF(OR(V4161="",V4161="Puntual"),RANDBETWEEN(1000,5000),RANDBETWEEN(0,999))</f>
        <v>4084</v>
      </c>
      <c r="AF4161" s="4">
        <f ca="1">IF(OR(W4161="Bajo Riesgo",AE4161&gt;=1000),RANDBETWEEN(1000,5000),RANDBETWEEN(0,999))</f>
        <v>2094</v>
      </c>
      <c r="AG4161">
        <f t="shared" ca="1" si="454"/>
        <v>0</v>
      </c>
    </row>
    <row r="4162" spans="1:33" customFormat="1" x14ac:dyDescent="0.25">
      <c r="A4162">
        <v>42118583</v>
      </c>
      <c r="B4162" t="s">
        <v>10731</v>
      </c>
      <c r="C4162" t="s">
        <v>10732</v>
      </c>
      <c r="D4162">
        <v>962655091</v>
      </c>
      <c r="E4162" t="s">
        <v>10733</v>
      </c>
      <c r="F4162">
        <v>49</v>
      </c>
      <c r="G4162" t="s">
        <v>30</v>
      </c>
      <c r="H4162" t="str">
        <f t="shared" ca="1" si="448"/>
        <v>Propia</v>
      </c>
      <c r="I4162" t="s">
        <v>32</v>
      </c>
      <c r="J4162" t="s">
        <v>33</v>
      </c>
      <c r="K4162">
        <f t="shared" ca="1" si="449"/>
        <v>7253</v>
      </c>
      <c r="L4162" t="s">
        <v>43</v>
      </c>
      <c r="M4162" t="s">
        <v>14661</v>
      </c>
      <c r="N4162" t="s">
        <v>14661</v>
      </c>
      <c r="O4162" t="s">
        <v>14661</v>
      </c>
      <c r="P4162" t="s">
        <v>14661</v>
      </c>
      <c r="Q4162" t="s">
        <v>14662</v>
      </c>
      <c r="R4162" s="1">
        <v>43027</v>
      </c>
      <c r="S4162" t="s">
        <v>34</v>
      </c>
      <c r="T4162" t="str">
        <f t="shared" ca="1" si="450"/>
        <v>Sin Garantia</v>
      </c>
      <c r="U4162" t="str">
        <f t="shared" ca="1" si="451"/>
        <v>Con deuda</v>
      </c>
      <c r="V4162" t="str">
        <f t="shared" ca="1" si="452"/>
        <v>Moroso</v>
      </c>
      <c r="W4162" t="str">
        <f t="shared" ca="1" si="453"/>
        <v>Alto Riesgo</v>
      </c>
      <c r="X4162">
        <v>1000</v>
      </c>
      <c r="Y4162" s="2">
        <f ca="1">IF(H4162="Propia",RANDBETWEEN(1000,5000),RANDBETWEEN(0,999))</f>
        <v>3119</v>
      </c>
      <c r="Z4162" s="2">
        <f ca="1">IF(T4162="Con Garantia",RANDBETWEEN(1000,5000),RANDBETWEEN(0,999))</f>
        <v>461</v>
      </c>
      <c r="AA4162" s="2">
        <f ca="1">IF(U4162="Sin deuda",RANDBETWEEN(1000,5000),RANDBETWEEN(0,999))</f>
        <v>49</v>
      </c>
      <c r="AB4162" s="4">
        <f ca="1">IF(Q4162="Si Trabaja",RANDBETWEEN(1000,5000),RANDBETWEEN(0,999))</f>
        <v>350</v>
      </c>
      <c r="AC4162" s="4">
        <f ca="1">IF(AND(F4162&gt;17,F4162&lt;71),RANDBETWEEN(1000,5000),RANDBETWEEN(0,999))</f>
        <v>2649</v>
      </c>
      <c r="AD4162" s="4">
        <f ca="1">IF(AND(AB4162&gt;=0.5,(K4162-X4162)&gt;1000),RANDBETWEEN(1000,5000),RANDBETWEEN(0,999))</f>
        <v>2091</v>
      </c>
      <c r="AE4162" s="4">
        <f ca="1">IF(OR(V4162="",V4162="Puntual"),RANDBETWEEN(1000,5000),RANDBETWEEN(0,999))</f>
        <v>121</v>
      </c>
      <c r="AF4162" s="4">
        <f ca="1">IF(OR(W4162="Bajo Riesgo",AE4162&gt;=1000),RANDBETWEEN(1000,5000),RANDBETWEEN(0,999))</f>
        <v>387</v>
      </c>
      <c r="AG4162">
        <f t="shared" ca="1" si="454"/>
        <v>0</v>
      </c>
    </row>
    <row r="4163" spans="1:33" customFormat="1" x14ac:dyDescent="0.25">
      <c r="A4163">
        <v>77162575</v>
      </c>
      <c r="B4163" t="s">
        <v>10734</v>
      </c>
      <c r="C4163" t="s">
        <v>10735</v>
      </c>
      <c r="D4163">
        <v>936971036</v>
      </c>
      <c r="E4163" t="s">
        <v>10736</v>
      </c>
      <c r="F4163">
        <v>41</v>
      </c>
      <c r="G4163" t="s">
        <v>30</v>
      </c>
      <c r="H4163" t="str">
        <f t="shared" ref="H4163:H4226" ca="1" si="455">IF(RANDBETWEEN(0,1)=1,"Propia","Alquilada")</f>
        <v>Alquilada</v>
      </c>
      <c r="I4163" t="s">
        <v>44</v>
      </c>
      <c r="J4163" t="s">
        <v>33</v>
      </c>
      <c r="K4163">
        <f t="shared" ref="K4163:K4226" ca="1" si="456">RANDBETWEEN(5000,8000)</f>
        <v>5588</v>
      </c>
      <c r="L4163" t="s">
        <v>53</v>
      </c>
      <c r="M4163" t="s">
        <v>14661</v>
      </c>
      <c r="N4163" t="s">
        <v>14661</v>
      </c>
      <c r="O4163" t="s">
        <v>14661</v>
      </c>
      <c r="P4163" t="s">
        <v>14661</v>
      </c>
      <c r="Q4163" t="s">
        <v>14662</v>
      </c>
      <c r="R4163" s="1">
        <v>42821</v>
      </c>
      <c r="S4163" t="s">
        <v>34</v>
      </c>
      <c r="T4163" t="str">
        <f t="shared" ref="T4163:T4226" ca="1" si="457">IF(RANDBETWEEN(0,1)=1,"Con Garantia","Sin Garantia")</f>
        <v>Con Garantia</v>
      </c>
      <c r="U4163" t="str">
        <f t="shared" ref="U4163:U4226" ca="1" si="458">IF(RANDBETWEEN(0,1)=0,"Con deuda","Sin deuda")</f>
        <v>Con deuda</v>
      </c>
      <c r="V4163" t="str">
        <f t="shared" ref="V4163:V4226" ca="1" si="459">IF(AND(RANDBETWEEN(0,1)=0,U4163="Con deuda"),"Moroso",IF(U4163="Sin deuda","","Puntual"))</f>
        <v>Puntual</v>
      </c>
      <c r="W4163" t="str">
        <f t="shared" ref="W4163:W4226" ca="1" si="460">IF(AND(U4163="Con deuda",V4163="Moroso"),"Alto Riesgo","Bajo Riesgo")</f>
        <v>Bajo Riesgo</v>
      </c>
      <c r="X4163">
        <v>1000</v>
      </c>
      <c r="Y4163" s="2">
        <f ca="1">IF(H4163="Propia",RANDBETWEEN(1000,5000),RANDBETWEEN(0,999))</f>
        <v>882</v>
      </c>
      <c r="Z4163" s="2">
        <f ca="1">IF(T4163="Con Garantia",RANDBETWEEN(1000,5000),RANDBETWEEN(0,999))</f>
        <v>2705</v>
      </c>
      <c r="AA4163" s="2">
        <f ca="1">IF(U4163="Sin deuda",RANDBETWEEN(1000,5000),RANDBETWEEN(0,999))</f>
        <v>845</v>
      </c>
      <c r="AB4163" s="4">
        <f ca="1">IF(Q4163="Si Trabaja",RANDBETWEEN(1000,5000),RANDBETWEEN(0,999))</f>
        <v>552</v>
      </c>
      <c r="AC4163" s="4">
        <f ca="1">IF(AND(F4163&gt;17,F4163&lt;71),RANDBETWEEN(1000,5000),RANDBETWEEN(0,999))</f>
        <v>2263</v>
      </c>
      <c r="AD4163" s="4">
        <f ca="1">IF(AND(AB4163&gt;=0.5,(K4163-X4163)&gt;1000),RANDBETWEEN(1000,5000),RANDBETWEEN(0,999))</f>
        <v>4030</v>
      </c>
      <c r="AE4163" s="4">
        <f ca="1">IF(OR(V4163="",V4163="Puntual"),RANDBETWEEN(1000,5000),RANDBETWEEN(0,999))</f>
        <v>4295</v>
      </c>
      <c r="AF4163" s="4">
        <f ca="1">IF(OR(W4163="Bajo Riesgo",AE4163&gt;=1000),RANDBETWEEN(1000,5000),RANDBETWEEN(0,999))</f>
        <v>4699</v>
      </c>
      <c r="AG4163">
        <f t="shared" ref="AG4163:AG4226" ca="1" si="461">IF(AND(AB4163&gt;=1000,AC4163&gt;=1000,AD4163&gt;=1000,AE4163&gt;=1000,AF4163&gt;=1000),1,0)</f>
        <v>0</v>
      </c>
    </row>
    <row r="4164" spans="1:33" customFormat="1" x14ac:dyDescent="0.25">
      <c r="A4164">
        <v>42466890</v>
      </c>
      <c r="B4164" t="s">
        <v>10737</v>
      </c>
      <c r="C4164" t="s">
        <v>10738</v>
      </c>
      <c r="D4164">
        <v>519461938</v>
      </c>
      <c r="E4164" t="s">
        <v>10739</v>
      </c>
      <c r="F4164">
        <v>32</v>
      </c>
      <c r="G4164" t="s">
        <v>30</v>
      </c>
      <c r="H4164" t="str">
        <f t="shared" ca="1" si="455"/>
        <v>Propia</v>
      </c>
      <c r="I4164" t="s">
        <v>49</v>
      </c>
      <c r="J4164" t="s">
        <v>33</v>
      </c>
      <c r="K4164">
        <f t="shared" ca="1" si="456"/>
        <v>7103</v>
      </c>
      <c r="L4164" t="s">
        <v>107</v>
      </c>
      <c r="M4164" t="s">
        <v>14661</v>
      </c>
      <c r="N4164" t="s">
        <v>14661</v>
      </c>
      <c r="O4164" t="s">
        <v>14661</v>
      </c>
      <c r="P4164" t="s">
        <v>14661</v>
      </c>
      <c r="Q4164" t="s">
        <v>14662</v>
      </c>
      <c r="R4164" s="1">
        <v>42741</v>
      </c>
      <c r="S4164" t="s">
        <v>34</v>
      </c>
      <c r="T4164" t="str">
        <f t="shared" ca="1" si="457"/>
        <v>Sin Garantia</v>
      </c>
      <c r="U4164" t="str">
        <f t="shared" ca="1" si="458"/>
        <v>Con deuda</v>
      </c>
      <c r="V4164" t="str">
        <f t="shared" ca="1" si="459"/>
        <v>Moroso</v>
      </c>
      <c r="W4164" t="str">
        <f t="shared" ca="1" si="460"/>
        <v>Alto Riesgo</v>
      </c>
      <c r="X4164">
        <v>1000</v>
      </c>
      <c r="Y4164" s="2">
        <f ca="1">IF(H4164="Propia",RANDBETWEEN(1000,5000),RANDBETWEEN(0,999))</f>
        <v>3643</v>
      </c>
      <c r="Z4164" s="2">
        <f ca="1">IF(T4164="Con Garantia",RANDBETWEEN(1000,5000),RANDBETWEEN(0,999))</f>
        <v>621</v>
      </c>
      <c r="AA4164" s="2">
        <f ca="1">IF(U4164="Sin deuda",RANDBETWEEN(1000,5000),RANDBETWEEN(0,999))</f>
        <v>937</v>
      </c>
      <c r="AB4164" s="4">
        <f ca="1">IF(Q4164="Si Trabaja",RANDBETWEEN(1000,5000),RANDBETWEEN(0,999))</f>
        <v>689</v>
      </c>
      <c r="AC4164" s="4">
        <f ca="1">IF(AND(F4164&gt;17,F4164&lt;71),RANDBETWEEN(1000,5000),RANDBETWEEN(0,999))</f>
        <v>3256</v>
      </c>
      <c r="AD4164" s="4">
        <f ca="1">IF(AND(AB4164&gt;=0.5,(K4164-X4164)&gt;1000),RANDBETWEEN(1000,5000),RANDBETWEEN(0,999))</f>
        <v>1265</v>
      </c>
      <c r="AE4164" s="4">
        <f ca="1">IF(OR(V4164="",V4164="Puntual"),RANDBETWEEN(1000,5000),RANDBETWEEN(0,999))</f>
        <v>888</v>
      </c>
      <c r="AF4164" s="4">
        <f ca="1">IF(OR(W4164="Bajo Riesgo",AE4164&gt;=1000),RANDBETWEEN(1000,5000),RANDBETWEEN(0,999))</f>
        <v>725</v>
      </c>
      <c r="AG4164">
        <f t="shared" ca="1" si="461"/>
        <v>0</v>
      </c>
    </row>
    <row r="4165" spans="1:33" customFormat="1" x14ac:dyDescent="0.25">
      <c r="A4165">
        <v>43169433</v>
      </c>
      <c r="B4165" t="s">
        <v>10740</v>
      </c>
      <c r="C4165" t="s">
        <v>10741</v>
      </c>
      <c r="D4165">
        <v>919511155</v>
      </c>
      <c r="E4165" t="s">
        <v>10742</v>
      </c>
      <c r="F4165">
        <v>60</v>
      </c>
      <c r="G4165" t="s">
        <v>42</v>
      </c>
      <c r="H4165" t="str">
        <f t="shared" ca="1" si="455"/>
        <v>Propia</v>
      </c>
      <c r="I4165" t="s">
        <v>44</v>
      </c>
      <c r="J4165" t="s">
        <v>33</v>
      </c>
      <c r="K4165">
        <f t="shared" ca="1" si="456"/>
        <v>7802</v>
      </c>
      <c r="L4165" t="s">
        <v>31</v>
      </c>
      <c r="M4165" t="s">
        <v>14661</v>
      </c>
      <c r="N4165" t="s">
        <v>14661</v>
      </c>
      <c r="O4165" t="s">
        <v>14661</v>
      </c>
      <c r="P4165" t="s">
        <v>14661</v>
      </c>
      <c r="Q4165" t="s">
        <v>14662</v>
      </c>
      <c r="R4165" s="1">
        <v>43028</v>
      </c>
      <c r="S4165" t="s">
        <v>34</v>
      </c>
      <c r="T4165" t="str">
        <f t="shared" ca="1" si="457"/>
        <v>Con Garantia</v>
      </c>
      <c r="U4165" t="str">
        <f t="shared" ca="1" si="458"/>
        <v>Sin deuda</v>
      </c>
      <c r="V4165" t="str">
        <f t="shared" ca="1" si="459"/>
        <v/>
      </c>
      <c r="W4165" t="str">
        <f t="shared" ca="1" si="460"/>
        <v>Bajo Riesgo</v>
      </c>
      <c r="X4165">
        <v>1000</v>
      </c>
      <c r="Y4165" s="2">
        <f ca="1">IF(H4165="Propia",RANDBETWEEN(1000,5000),RANDBETWEEN(0,999))</f>
        <v>3083</v>
      </c>
      <c r="Z4165" s="2">
        <f ca="1">IF(T4165="Con Garantia",RANDBETWEEN(1000,5000),RANDBETWEEN(0,999))</f>
        <v>4704</v>
      </c>
      <c r="AA4165" s="2">
        <f ca="1">IF(U4165="Sin deuda",RANDBETWEEN(1000,5000),RANDBETWEEN(0,999))</f>
        <v>1718</v>
      </c>
      <c r="AB4165" s="4">
        <f ca="1">IF(Q4165="Si Trabaja",RANDBETWEEN(1000,5000),RANDBETWEEN(0,999))</f>
        <v>964</v>
      </c>
      <c r="AC4165" s="4">
        <f ca="1">IF(AND(F4165&gt;17,F4165&lt;71),RANDBETWEEN(1000,5000),RANDBETWEEN(0,999))</f>
        <v>4192</v>
      </c>
      <c r="AD4165" s="4">
        <f ca="1">IF(AND(AB4165&gt;=0.5,(K4165-X4165)&gt;1000),RANDBETWEEN(1000,5000),RANDBETWEEN(0,999))</f>
        <v>1190</v>
      </c>
      <c r="AE4165" s="4">
        <f ca="1">IF(OR(V4165="",V4165="Puntual"),RANDBETWEEN(1000,5000),RANDBETWEEN(0,999))</f>
        <v>3769</v>
      </c>
      <c r="AF4165" s="4">
        <f ca="1">IF(OR(W4165="Bajo Riesgo",AE4165&gt;=1000),RANDBETWEEN(1000,5000),RANDBETWEEN(0,999))</f>
        <v>2476</v>
      </c>
      <c r="AG4165">
        <f t="shared" ca="1" si="461"/>
        <v>0</v>
      </c>
    </row>
    <row r="4166" spans="1:33" customFormat="1" x14ac:dyDescent="0.25">
      <c r="A4166">
        <v>45343265</v>
      </c>
      <c r="B4166" t="s">
        <v>10743</v>
      </c>
      <c r="C4166" t="s">
        <v>10744</v>
      </c>
      <c r="D4166">
        <v>977188065</v>
      </c>
      <c r="E4166" t="s">
        <v>10745</v>
      </c>
      <c r="F4166">
        <v>54</v>
      </c>
      <c r="G4166" t="s">
        <v>42</v>
      </c>
      <c r="H4166" t="str">
        <f t="shared" ca="1" si="455"/>
        <v>Propia</v>
      </c>
      <c r="I4166" t="s">
        <v>32</v>
      </c>
      <c r="J4166" t="s">
        <v>33</v>
      </c>
      <c r="K4166">
        <f t="shared" ca="1" si="456"/>
        <v>6528</v>
      </c>
      <c r="L4166" t="s">
        <v>103</v>
      </c>
      <c r="M4166" t="s">
        <v>14226</v>
      </c>
      <c r="N4166">
        <v>5</v>
      </c>
      <c r="O4166" t="s">
        <v>14657</v>
      </c>
      <c r="P4166" t="s">
        <v>14669</v>
      </c>
      <c r="Q4166" t="s">
        <v>14659</v>
      </c>
      <c r="R4166" s="1">
        <v>42967</v>
      </c>
      <c r="S4166" t="s">
        <v>755</v>
      </c>
      <c r="T4166" t="str">
        <f t="shared" ca="1" si="457"/>
        <v>Con Garantia</v>
      </c>
      <c r="U4166" t="str">
        <f t="shared" ca="1" si="458"/>
        <v>Con deuda</v>
      </c>
      <c r="V4166" t="str">
        <f t="shared" ca="1" si="459"/>
        <v>Puntual</v>
      </c>
      <c r="W4166" t="str">
        <f t="shared" ca="1" si="460"/>
        <v>Bajo Riesgo</v>
      </c>
      <c r="X4166">
        <v>1000</v>
      </c>
      <c r="Y4166" s="2">
        <f ca="1">IF(H4166="Propia",RANDBETWEEN(1000,5000),RANDBETWEEN(0,999))</f>
        <v>4926</v>
      </c>
      <c r="Z4166" s="2">
        <f ca="1">IF(T4166="Con Garantia",RANDBETWEEN(1000,5000),RANDBETWEEN(0,999))</f>
        <v>1959</v>
      </c>
      <c r="AA4166" s="2">
        <f ca="1">IF(U4166="Sin deuda",RANDBETWEEN(1000,5000),RANDBETWEEN(0,999))</f>
        <v>217</v>
      </c>
      <c r="AB4166" s="4">
        <f ca="1">IF(Q4166="Si Trabaja",RANDBETWEEN(1000,5000),RANDBETWEEN(0,999))</f>
        <v>2670</v>
      </c>
      <c r="AC4166" s="4">
        <f ca="1">IF(AND(F4166&gt;17,F4166&lt;71),RANDBETWEEN(1000,5000),RANDBETWEEN(0,999))</f>
        <v>1565</v>
      </c>
      <c r="AD4166" s="4">
        <f ca="1">IF(AND(AB4166&gt;=0.5,(K4166-X4166)&gt;1000),RANDBETWEEN(1000,5000),RANDBETWEEN(0,999))</f>
        <v>4815</v>
      </c>
      <c r="AE4166" s="4">
        <f ca="1">IF(OR(V4166="",V4166="Puntual"),RANDBETWEEN(1000,5000),RANDBETWEEN(0,999))</f>
        <v>1982</v>
      </c>
      <c r="AF4166" s="4">
        <f ca="1">IF(OR(W4166="Bajo Riesgo",AE4166&gt;=1000),RANDBETWEEN(1000,5000),RANDBETWEEN(0,999))</f>
        <v>4568</v>
      </c>
      <c r="AG4166">
        <f t="shared" ca="1" si="461"/>
        <v>1</v>
      </c>
    </row>
    <row r="4167" spans="1:33" customFormat="1" x14ac:dyDescent="0.25">
      <c r="A4167">
        <v>75154806</v>
      </c>
      <c r="B4167" t="s">
        <v>10746</v>
      </c>
      <c r="C4167" t="s">
        <v>10747</v>
      </c>
      <c r="D4167">
        <v>921338356</v>
      </c>
      <c r="E4167" t="s">
        <v>10748</v>
      </c>
      <c r="F4167">
        <v>59</v>
      </c>
      <c r="G4167" t="s">
        <v>30</v>
      </c>
      <c r="H4167" t="str">
        <f t="shared" ca="1" si="455"/>
        <v>Alquilada</v>
      </c>
      <c r="I4167" t="s">
        <v>49</v>
      </c>
      <c r="J4167" t="s">
        <v>33</v>
      </c>
      <c r="K4167">
        <f t="shared" ca="1" si="456"/>
        <v>6234</v>
      </c>
      <c r="L4167" t="s">
        <v>103</v>
      </c>
      <c r="M4167" t="s">
        <v>14661</v>
      </c>
      <c r="N4167" t="s">
        <v>14661</v>
      </c>
      <c r="O4167" t="s">
        <v>14661</v>
      </c>
      <c r="P4167" t="s">
        <v>14661</v>
      </c>
      <c r="Q4167" t="s">
        <v>14662</v>
      </c>
      <c r="R4167" s="1">
        <v>42893</v>
      </c>
      <c r="S4167" t="s">
        <v>755</v>
      </c>
      <c r="T4167" t="str">
        <f t="shared" ca="1" si="457"/>
        <v>Sin Garantia</v>
      </c>
      <c r="U4167" t="str">
        <f t="shared" ca="1" si="458"/>
        <v>Con deuda</v>
      </c>
      <c r="V4167" t="str">
        <f t="shared" ca="1" si="459"/>
        <v>Moroso</v>
      </c>
      <c r="W4167" t="str">
        <f t="shared" ca="1" si="460"/>
        <v>Alto Riesgo</v>
      </c>
      <c r="X4167">
        <v>1000</v>
      </c>
      <c r="Y4167" s="2">
        <f ca="1">IF(H4167="Propia",RANDBETWEEN(1000,5000),RANDBETWEEN(0,999))</f>
        <v>277</v>
      </c>
      <c r="Z4167" s="2">
        <f ca="1">IF(T4167="Con Garantia",RANDBETWEEN(1000,5000),RANDBETWEEN(0,999))</f>
        <v>992</v>
      </c>
      <c r="AA4167" s="2">
        <f ca="1">IF(U4167="Sin deuda",RANDBETWEEN(1000,5000),RANDBETWEEN(0,999))</f>
        <v>218</v>
      </c>
      <c r="AB4167" s="4">
        <f ca="1">IF(Q4167="Si Trabaja",RANDBETWEEN(1000,5000),RANDBETWEEN(0,999))</f>
        <v>18</v>
      </c>
      <c r="AC4167" s="4">
        <f ca="1">IF(AND(F4167&gt;17,F4167&lt;71),RANDBETWEEN(1000,5000),RANDBETWEEN(0,999))</f>
        <v>2441</v>
      </c>
      <c r="AD4167" s="4">
        <f ca="1">IF(AND(AB4167&gt;=0.5,(K4167-X4167)&gt;1000),RANDBETWEEN(1000,5000),RANDBETWEEN(0,999))</f>
        <v>2578</v>
      </c>
      <c r="AE4167" s="4">
        <f ca="1">IF(OR(V4167="",V4167="Puntual"),RANDBETWEEN(1000,5000),RANDBETWEEN(0,999))</f>
        <v>390</v>
      </c>
      <c r="AF4167" s="4">
        <f ca="1">IF(OR(W4167="Bajo Riesgo",AE4167&gt;=1000),RANDBETWEEN(1000,5000),RANDBETWEEN(0,999))</f>
        <v>948</v>
      </c>
      <c r="AG4167">
        <f t="shared" ca="1" si="461"/>
        <v>0</v>
      </c>
    </row>
    <row r="4168" spans="1:33" customFormat="1" x14ac:dyDescent="0.25">
      <c r="A4168">
        <v>45723188</v>
      </c>
      <c r="B4168" t="s">
        <v>10749</v>
      </c>
      <c r="C4168" t="s">
        <v>10750</v>
      </c>
      <c r="D4168">
        <v>985629655</v>
      </c>
      <c r="E4168" t="s">
        <v>10751</v>
      </c>
      <c r="F4168">
        <v>61</v>
      </c>
      <c r="G4168" t="s">
        <v>42</v>
      </c>
      <c r="H4168" t="str">
        <f t="shared" ca="1" si="455"/>
        <v>Alquilada</v>
      </c>
      <c r="I4168" t="s">
        <v>49</v>
      </c>
      <c r="J4168" t="s">
        <v>33</v>
      </c>
      <c r="K4168">
        <f t="shared" ca="1" si="456"/>
        <v>5091</v>
      </c>
      <c r="L4168" t="s">
        <v>43</v>
      </c>
      <c r="M4168" t="s">
        <v>14655</v>
      </c>
      <c r="N4168">
        <v>1</v>
      </c>
      <c r="O4168" t="s">
        <v>14657</v>
      </c>
      <c r="P4168" t="s">
        <v>14670</v>
      </c>
      <c r="Q4168" t="s">
        <v>14659</v>
      </c>
      <c r="R4168" s="1">
        <v>42864</v>
      </c>
      <c r="S4168" t="s">
        <v>755</v>
      </c>
      <c r="T4168" t="str">
        <f t="shared" ca="1" si="457"/>
        <v>Con Garantia</v>
      </c>
      <c r="U4168" t="str">
        <f t="shared" ca="1" si="458"/>
        <v>Sin deuda</v>
      </c>
      <c r="V4168" t="str">
        <f t="shared" ca="1" si="459"/>
        <v/>
      </c>
      <c r="W4168" t="str">
        <f t="shared" ca="1" si="460"/>
        <v>Bajo Riesgo</v>
      </c>
      <c r="X4168">
        <v>1000</v>
      </c>
      <c r="Y4168" s="2">
        <f ca="1">IF(H4168="Propia",RANDBETWEEN(1000,5000),RANDBETWEEN(0,999))</f>
        <v>278</v>
      </c>
      <c r="Z4168" s="2">
        <f ca="1">IF(T4168="Con Garantia",RANDBETWEEN(1000,5000),RANDBETWEEN(0,999))</f>
        <v>1349</v>
      </c>
      <c r="AA4168" s="2">
        <f ca="1">IF(U4168="Sin deuda",RANDBETWEEN(1000,5000),RANDBETWEEN(0,999))</f>
        <v>3001</v>
      </c>
      <c r="AB4168" s="4">
        <f ca="1">IF(Q4168="Si Trabaja",RANDBETWEEN(1000,5000),RANDBETWEEN(0,999))</f>
        <v>1925</v>
      </c>
      <c r="AC4168" s="4">
        <f ca="1">IF(AND(F4168&gt;17,F4168&lt;71),RANDBETWEEN(1000,5000),RANDBETWEEN(0,999))</f>
        <v>2489</v>
      </c>
      <c r="AD4168" s="4">
        <f ca="1">IF(AND(AB4168&gt;=0.5,(K4168-X4168)&gt;1000),RANDBETWEEN(1000,5000),RANDBETWEEN(0,999))</f>
        <v>3809</v>
      </c>
      <c r="AE4168" s="4">
        <f ca="1">IF(OR(V4168="",V4168="Puntual"),RANDBETWEEN(1000,5000),RANDBETWEEN(0,999))</f>
        <v>1907</v>
      </c>
      <c r="AF4168" s="4">
        <f ca="1">IF(OR(W4168="Bajo Riesgo",AE4168&gt;=1000),RANDBETWEEN(1000,5000),RANDBETWEEN(0,999))</f>
        <v>2802</v>
      </c>
      <c r="AG4168">
        <f t="shared" ca="1" si="461"/>
        <v>1</v>
      </c>
    </row>
    <row r="4169" spans="1:33" customFormat="1" x14ac:dyDescent="0.25">
      <c r="A4169">
        <v>46212979</v>
      </c>
      <c r="B4169" t="s">
        <v>10752</v>
      </c>
      <c r="C4169" t="s">
        <v>1639</v>
      </c>
      <c r="D4169">
        <v>519880213</v>
      </c>
      <c r="E4169" t="s">
        <v>10753</v>
      </c>
      <c r="F4169">
        <v>30</v>
      </c>
      <c r="G4169" t="s">
        <v>42</v>
      </c>
      <c r="H4169" t="str">
        <f t="shared" ca="1" si="455"/>
        <v>Alquilada</v>
      </c>
      <c r="I4169" t="s">
        <v>49</v>
      </c>
      <c r="J4169" t="s">
        <v>33</v>
      </c>
      <c r="K4169">
        <f t="shared" ca="1" si="456"/>
        <v>5882</v>
      </c>
      <c r="L4169" t="s">
        <v>53</v>
      </c>
      <c r="M4169" t="s">
        <v>14661</v>
      </c>
      <c r="N4169" t="s">
        <v>14661</v>
      </c>
      <c r="O4169" t="s">
        <v>14661</v>
      </c>
      <c r="P4169" t="s">
        <v>14661</v>
      </c>
      <c r="Q4169" t="s">
        <v>14662</v>
      </c>
      <c r="R4169" s="1">
        <v>43032</v>
      </c>
      <c r="S4169" t="s">
        <v>755</v>
      </c>
      <c r="T4169" t="str">
        <f t="shared" ca="1" si="457"/>
        <v>Sin Garantia</v>
      </c>
      <c r="U4169" t="str">
        <f t="shared" ca="1" si="458"/>
        <v>Sin deuda</v>
      </c>
      <c r="V4169" t="str">
        <f t="shared" ca="1" si="459"/>
        <v/>
      </c>
      <c r="W4169" t="str">
        <f t="shared" ca="1" si="460"/>
        <v>Bajo Riesgo</v>
      </c>
      <c r="X4169">
        <v>1000</v>
      </c>
      <c r="Y4169" s="2">
        <f ca="1">IF(H4169="Propia",RANDBETWEEN(1000,5000),RANDBETWEEN(0,999))</f>
        <v>947</v>
      </c>
      <c r="Z4169" s="2">
        <f ca="1">IF(T4169="Con Garantia",RANDBETWEEN(1000,5000),RANDBETWEEN(0,999))</f>
        <v>531</v>
      </c>
      <c r="AA4169" s="2">
        <f ca="1">IF(U4169="Sin deuda",RANDBETWEEN(1000,5000),RANDBETWEEN(0,999))</f>
        <v>4764</v>
      </c>
      <c r="AB4169" s="4">
        <f ca="1">IF(Q4169="Si Trabaja",RANDBETWEEN(1000,5000),RANDBETWEEN(0,999))</f>
        <v>696</v>
      </c>
      <c r="AC4169" s="4">
        <f ca="1">IF(AND(F4169&gt;17,F4169&lt;71),RANDBETWEEN(1000,5000),RANDBETWEEN(0,999))</f>
        <v>1438</v>
      </c>
      <c r="AD4169" s="4">
        <f ca="1">IF(AND(AB4169&gt;=0.5,(K4169-X4169)&gt;1000),RANDBETWEEN(1000,5000),RANDBETWEEN(0,999))</f>
        <v>3663</v>
      </c>
      <c r="AE4169" s="4">
        <f ca="1">IF(OR(V4169="",V4169="Puntual"),RANDBETWEEN(1000,5000),RANDBETWEEN(0,999))</f>
        <v>2991</v>
      </c>
      <c r="AF4169" s="4">
        <f ca="1">IF(OR(W4169="Bajo Riesgo",AE4169&gt;=1000),RANDBETWEEN(1000,5000),RANDBETWEEN(0,999))</f>
        <v>1575</v>
      </c>
      <c r="AG4169">
        <f t="shared" ca="1" si="461"/>
        <v>0</v>
      </c>
    </row>
    <row r="4170" spans="1:33" customFormat="1" x14ac:dyDescent="0.25">
      <c r="A4170">
        <v>20717887</v>
      </c>
      <c r="B4170" t="s">
        <v>10754</v>
      </c>
      <c r="C4170" t="s">
        <v>1639</v>
      </c>
      <c r="D4170">
        <v>947530067</v>
      </c>
      <c r="E4170" t="s">
        <v>10755</v>
      </c>
      <c r="F4170">
        <v>22</v>
      </c>
      <c r="G4170" t="s">
        <v>30</v>
      </c>
      <c r="H4170" t="str">
        <f t="shared" ca="1" si="455"/>
        <v>Alquilada</v>
      </c>
      <c r="I4170" t="s">
        <v>32</v>
      </c>
      <c r="J4170" t="s">
        <v>33</v>
      </c>
      <c r="K4170">
        <f t="shared" ca="1" si="456"/>
        <v>5188</v>
      </c>
      <c r="L4170" t="s">
        <v>53</v>
      </c>
      <c r="M4170" t="s">
        <v>13808</v>
      </c>
      <c r="N4170">
        <v>4</v>
      </c>
      <c r="O4170" t="s">
        <v>14663</v>
      </c>
      <c r="P4170" t="s">
        <v>14669</v>
      </c>
      <c r="Q4170" t="s">
        <v>14659</v>
      </c>
      <c r="R4170" s="1">
        <v>42873</v>
      </c>
      <c r="S4170" t="s">
        <v>755</v>
      </c>
      <c r="T4170" t="str">
        <f t="shared" ca="1" si="457"/>
        <v>Sin Garantia</v>
      </c>
      <c r="U4170" t="str">
        <f t="shared" ca="1" si="458"/>
        <v>Con deuda</v>
      </c>
      <c r="V4170" t="str">
        <f t="shared" ca="1" si="459"/>
        <v>Moroso</v>
      </c>
      <c r="W4170" t="str">
        <f t="shared" ca="1" si="460"/>
        <v>Alto Riesgo</v>
      </c>
      <c r="X4170">
        <v>1000</v>
      </c>
      <c r="Y4170" s="2">
        <f ca="1">IF(H4170="Propia",RANDBETWEEN(1000,5000),RANDBETWEEN(0,999))</f>
        <v>73</v>
      </c>
      <c r="Z4170" s="2">
        <f ca="1">IF(T4170="Con Garantia",RANDBETWEEN(1000,5000),RANDBETWEEN(0,999))</f>
        <v>156</v>
      </c>
      <c r="AA4170" s="2">
        <f ca="1">IF(U4170="Sin deuda",RANDBETWEEN(1000,5000),RANDBETWEEN(0,999))</f>
        <v>264</v>
      </c>
      <c r="AB4170" s="4">
        <f ca="1">IF(Q4170="Si Trabaja",RANDBETWEEN(1000,5000),RANDBETWEEN(0,999))</f>
        <v>2198</v>
      </c>
      <c r="AC4170" s="4">
        <f ca="1">IF(AND(F4170&gt;17,F4170&lt;71),RANDBETWEEN(1000,5000),RANDBETWEEN(0,999))</f>
        <v>2407</v>
      </c>
      <c r="AD4170" s="4">
        <f ca="1">IF(AND(AB4170&gt;=0.5,(K4170-X4170)&gt;1000),RANDBETWEEN(1000,5000),RANDBETWEEN(0,999))</f>
        <v>3962</v>
      </c>
      <c r="AE4170" s="4">
        <f ca="1">IF(OR(V4170="",V4170="Puntual"),RANDBETWEEN(1000,5000),RANDBETWEEN(0,999))</f>
        <v>677</v>
      </c>
      <c r="AF4170" s="4">
        <f ca="1">IF(OR(W4170="Bajo Riesgo",AE4170&gt;=1000),RANDBETWEEN(1000,5000),RANDBETWEEN(0,999))</f>
        <v>420</v>
      </c>
      <c r="AG4170">
        <f t="shared" ca="1" si="461"/>
        <v>0</v>
      </c>
    </row>
    <row r="4171" spans="1:33" customFormat="1" x14ac:dyDescent="0.25">
      <c r="A4171">
        <v>25850529</v>
      </c>
      <c r="B4171" t="s">
        <v>10756</v>
      </c>
      <c r="C4171" t="s">
        <v>10757</v>
      </c>
      <c r="D4171">
        <v>519529573</v>
      </c>
      <c r="E4171" t="s">
        <v>10758</v>
      </c>
      <c r="F4171">
        <v>49</v>
      </c>
      <c r="G4171" t="s">
        <v>42</v>
      </c>
      <c r="H4171" t="str">
        <f t="shared" ca="1" si="455"/>
        <v>Alquilada</v>
      </c>
      <c r="I4171" t="s">
        <v>49</v>
      </c>
      <c r="J4171" t="s">
        <v>33</v>
      </c>
      <c r="K4171">
        <f t="shared" ca="1" si="456"/>
        <v>5245</v>
      </c>
      <c r="L4171" t="s">
        <v>53</v>
      </c>
      <c r="M4171" t="s">
        <v>14661</v>
      </c>
      <c r="N4171" t="s">
        <v>14661</v>
      </c>
      <c r="O4171" t="s">
        <v>14661</v>
      </c>
      <c r="P4171" t="s">
        <v>14661</v>
      </c>
      <c r="Q4171" t="s">
        <v>14662</v>
      </c>
      <c r="R4171" s="1">
        <v>43010</v>
      </c>
      <c r="S4171" t="s">
        <v>34</v>
      </c>
      <c r="T4171" t="str">
        <f t="shared" ca="1" si="457"/>
        <v>Con Garantia</v>
      </c>
      <c r="U4171" t="str">
        <f t="shared" ca="1" si="458"/>
        <v>Sin deuda</v>
      </c>
      <c r="V4171" t="str">
        <f t="shared" ca="1" si="459"/>
        <v/>
      </c>
      <c r="W4171" t="str">
        <f t="shared" ca="1" si="460"/>
        <v>Bajo Riesgo</v>
      </c>
      <c r="X4171">
        <v>1000</v>
      </c>
      <c r="Y4171" s="2">
        <f ca="1">IF(H4171="Propia",RANDBETWEEN(1000,5000),RANDBETWEEN(0,999))</f>
        <v>927</v>
      </c>
      <c r="Z4171" s="2">
        <f ca="1">IF(T4171="Con Garantia",RANDBETWEEN(1000,5000),RANDBETWEEN(0,999))</f>
        <v>4678</v>
      </c>
      <c r="AA4171" s="2">
        <f ca="1">IF(U4171="Sin deuda",RANDBETWEEN(1000,5000),RANDBETWEEN(0,999))</f>
        <v>2866</v>
      </c>
      <c r="AB4171" s="4">
        <f ca="1">IF(Q4171="Si Trabaja",RANDBETWEEN(1000,5000),RANDBETWEEN(0,999))</f>
        <v>545</v>
      </c>
      <c r="AC4171" s="4">
        <f ca="1">IF(AND(F4171&gt;17,F4171&lt;71),RANDBETWEEN(1000,5000),RANDBETWEEN(0,999))</f>
        <v>3246</v>
      </c>
      <c r="AD4171" s="4">
        <f ca="1">IF(AND(AB4171&gt;=0.5,(K4171-X4171)&gt;1000),RANDBETWEEN(1000,5000),RANDBETWEEN(0,999))</f>
        <v>3960</v>
      </c>
      <c r="AE4171" s="4">
        <f ca="1">IF(OR(V4171="",V4171="Puntual"),RANDBETWEEN(1000,5000),RANDBETWEEN(0,999))</f>
        <v>2752</v>
      </c>
      <c r="AF4171" s="4">
        <f ca="1">IF(OR(W4171="Bajo Riesgo",AE4171&gt;=1000),RANDBETWEEN(1000,5000),RANDBETWEEN(0,999))</f>
        <v>1473</v>
      </c>
      <c r="AG4171">
        <f t="shared" ca="1" si="461"/>
        <v>0</v>
      </c>
    </row>
    <row r="4172" spans="1:33" customFormat="1" x14ac:dyDescent="0.25">
      <c r="A4172">
        <v>40611940</v>
      </c>
      <c r="B4172" t="s">
        <v>1787</v>
      </c>
      <c r="C4172" t="s">
        <v>10759</v>
      </c>
      <c r="D4172">
        <v>943261300</v>
      </c>
      <c r="E4172" t="s">
        <v>1789</v>
      </c>
      <c r="F4172">
        <v>35</v>
      </c>
      <c r="G4172" t="s">
        <v>30</v>
      </c>
      <c r="H4172" t="str">
        <f t="shared" ca="1" si="455"/>
        <v>Propia</v>
      </c>
      <c r="I4172" t="s">
        <v>79</v>
      </c>
      <c r="J4172" t="s">
        <v>33</v>
      </c>
      <c r="K4172">
        <f t="shared" ca="1" si="456"/>
        <v>7287</v>
      </c>
      <c r="L4172" t="s">
        <v>60</v>
      </c>
      <c r="M4172" t="s">
        <v>13354</v>
      </c>
      <c r="N4172">
        <v>2</v>
      </c>
      <c r="O4172" t="s">
        <v>14657</v>
      </c>
      <c r="P4172" t="s">
        <v>14666</v>
      </c>
      <c r="Q4172" t="s">
        <v>14659</v>
      </c>
      <c r="R4172" s="1">
        <v>42861</v>
      </c>
      <c r="S4172" t="s">
        <v>34</v>
      </c>
      <c r="T4172" t="str">
        <f t="shared" ca="1" si="457"/>
        <v>Sin Garantia</v>
      </c>
      <c r="U4172" t="str">
        <f t="shared" ca="1" si="458"/>
        <v>Sin deuda</v>
      </c>
      <c r="V4172" t="str">
        <f t="shared" ca="1" si="459"/>
        <v/>
      </c>
      <c r="W4172" t="str">
        <f t="shared" ca="1" si="460"/>
        <v>Bajo Riesgo</v>
      </c>
      <c r="X4172">
        <v>1000</v>
      </c>
      <c r="Y4172" s="2">
        <f ca="1">IF(H4172="Propia",RANDBETWEEN(1000,5000),RANDBETWEEN(0,999))</f>
        <v>2644</v>
      </c>
      <c r="Z4172" s="2">
        <f ca="1">IF(T4172="Con Garantia",RANDBETWEEN(1000,5000),RANDBETWEEN(0,999))</f>
        <v>977</v>
      </c>
      <c r="AA4172" s="2">
        <f ca="1">IF(U4172="Sin deuda",RANDBETWEEN(1000,5000),RANDBETWEEN(0,999))</f>
        <v>1810</v>
      </c>
      <c r="AB4172" s="4">
        <f ca="1">IF(Q4172="Si Trabaja",RANDBETWEEN(1000,5000),RANDBETWEEN(0,999))</f>
        <v>4507</v>
      </c>
      <c r="AC4172" s="4">
        <f ca="1">IF(AND(F4172&gt;17,F4172&lt;71),RANDBETWEEN(1000,5000),RANDBETWEEN(0,999))</f>
        <v>3581</v>
      </c>
      <c r="AD4172" s="4">
        <f ca="1">IF(AND(AB4172&gt;=0.5,(K4172-X4172)&gt;1000),RANDBETWEEN(1000,5000),RANDBETWEEN(0,999))</f>
        <v>2590</v>
      </c>
      <c r="AE4172" s="4">
        <f ca="1">IF(OR(V4172="",V4172="Puntual"),RANDBETWEEN(1000,5000),RANDBETWEEN(0,999))</f>
        <v>4055</v>
      </c>
      <c r="AF4172" s="4">
        <f ca="1">IF(OR(W4172="Bajo Riesgo",AE4172&gt;=1000),RANDBETWEEN(1000,5000),RANDBETWEEN(0,999))</f>
        <v>4025</v>
      </c>
      <c r="AG4172">
        <f t="shared" ca="1" si="461"/>
        <v>1</v>
      </c>
    </row>
    <row r="4173" spans="1:33" customFormat="1" x14ac:dyDescent="0.25">
      <c r="A4173">
        <v>48352771</v>
      </c>
      <c r="B4173" t="s">
        <v>10760</v>
      </c>
      <c r="C4173" t="s">
        <v>10761</v>
      </c>
      <c r="D4173">
        <v>921581193</v>
      </c>
      <c r="E4173" t="s">
        <v>10762</v>
      </c>
      <c r="F4173">
        <v>42</v>
      </c>
      <c r="G4173" t="s">
        <v>42</v>
      </c>
      <c r="H4173" t="str">
        <f t="shared" ca="1" si="455"/>
        <v>Propia</v>
      </c>
      <c r="I4173" t="s">
        <v>44</v>
      </c>
      <c r="J4173" t="s">
        <v>33</v>
      </c>
      <c r="K4173">
        <f t="shared" ca="1" si="456"/>
        <v>7751</v>
      </c>
      <c r="L4173" t="s">
        <v>67</v>
      </c>
      <c r="M4173" t="s">
        <v>14661</v>
      </c>
      <c r="N4173" t="s">
        <v>14661</v>
      </c>
      <c r="O4173" t="s">
        <v>14661</v>
      </c>
      <c r="P4173" t="s">
        <v>14661</v>
      </c>
      <c r="Q4173" t="s">
        <v>14662</v>
      </c>
      <c r="R4173" s="1">
        <v>43035</v>
      </c>
      <c r="S4173" t="s">
        <v>755</v>
      </c>
      <c r="T4173" t="str">
        <f t="shared" ca="1" si="457"/>
        <v>Sin Garantia</v>
      </c>
      <c r="U4173" t="str">
        <f t="shared" ca="1" si="458"/>
        <v>Sin deuda</v>
      </c>
      <c r="V4173" t="str">
        <f t="shared" ca="1" si="459"/>
        <v/>
      </c>
      <c r="W4173" t="str">
        <f t="shared" ca="1" si="460"/>
        <v>Bajo Riesgo</v>
      </c>
      <c r="X4173">
        <v>1000</v>
      </c>
      <c r="Y4173" s="2">
        <f ca="1">IF(H4173="Propia",RANDBETWEEN(1000,5000),RANDBETWEEN(0,999))</f>
        <v>1086</v>
      </c>
      <c r="Z4173" s="2">
        <f ca="1">IF(T4173="Con Garantia",RANDBETWEEN(1000,5000),RANDBETWEEN(0,999))</f>
        <v>502</v>
      </c>
      <c r="AA4173" s="2">
        <f ca="1">IF(U4173="Sin deuda",RANDBETWEEN(1000,5000),RANDBETWEEN(0,999))</f>
        <v>1553</v>
      </c>
      <c r="AB4173" s="4">
        <f ca="1">IF(Q4173="Si Trabaja",RANDBETWEEN(1000,5000),RANDBETWEEN(0,999))</f>
        <v>181</v>
      </c>
      <c r="AC4173" s="4">
        <f ca="1">IF(AND(F4173&gt;17,F4173&lt;71),RANDBETWEEN(1000,5000),RANDBETWEEN(0,999))</f>
        <v>4600</v>
      </c>
      <c r="AD4173" s="4">
        <f ca="1">IF(AND(AB4173&gt;=0.5,(K4173-X4173)&gt;1000),RANDBETWEEN(1000,5000),RANDBETWEEN(0,999))</f>
        <v>2011</v>
      </c>
      <c r="AE4173" s="4">
        <f ca="1">IF(OR(V4173="",V4173="Puntual"),RANDBETWEEN(1000,5000),RANDBETWEEN(0,999))</f>
        <v>2784</v>
      </c>
      <c r="AF4173" s="4">
        <f ca="1">IF(OR(W4173="Bajo Riesgo",AE4173&gt;=1000),RANDBETWEEN(1000,5000),RANDBETWEEN(0,999))</f>
        <v>3723</v>
      </c>
      <c r="AG4173">
        <f t="shared" ca="1" si="461"/>
        <v>0</v>
      </c>
    </row>
    <row r="4174" spans="1:33" customFormat="1" x14ac:dyDescent="0.25">
      <c r="A4174">
        <v>43888780</v>
      </c>
      <c r="B4174" t="s">
        <v>10763</v>
      </c>
      <c r="C4174" t="s">
        <v>10764</v>
      </c>
      <c r="D4174">
        <v>519031403</v>
      </c>
      <c r="E4174" t="s">
        <v>10765</v>
      </c>
      <c r="F4174">
        <v>54</v>
      </c>
      <c r="G4174" t="s">
        <v>42</v>
      </c>
      <c r="H4174" t="str">
        <f t="shared" ca="1" si="455"/>
        <v>Alquilada</v>
      </c>
      <c r="I4174" t="s">
        <v>44</v>
      </c>
      <c r="J4174" t="s">
        <v>33</v>
      </c>
      <c r="K4174">
        <f t="shared" ca="1" si="456"/>
        <v>6548</v>
      </c>
      <c r="L4174" t="s">
        <v>31</v>
      </c>
      <c r="M4174" t="s">
        <v>14661</v>
      </c>
      <c r="N4174" t="s">
        <v>14661</v>
      </c>
      <c r="O4174" t="s">
        <v>14661</v>
      </c>
      <c r="P4174" t="s">
        <v>14661</v>
      </c>
      <c r="Q4174" t="s">
        <v>14662</v>
      </c>
      <c r="R4174" s="1">
        <v>43010</v>
      </c>
      <c r="S4174" t="s">
        <v>34</v>
      </c>
      <c r="T4174" t="str">
        <f t="shared" ca="1" si="457"/>
        <v>Con Garantia</v>
      </c>
      <c r="U4174" t="str">
        <f t="shared" ca="1" si="458"/>
        <v>Con deuda</v>
      </c>
      <c r="V4174" t="str">
        <f t="shared" ca="1" si="459"/>
        <v>Puntual</v>
      </c>
      <c r="W4174" t="str">
        <f t="shared" ca="1" si="460"/>
        <v>Bajo Riesgo</v>
      </c>
      <c r="X4174">
        <v>1000</v>
      </c>
      <c r="Y4174" s="2">
        <f ca="1">IF(H4174="Propia",RANDBETWEEN(1000,5000),RANDBETWEEN(0,999))</f>
        <v>989</v>
      </c>
      <c r="Z4174" s="2">
        <f ca="1">IF(T4174="Con Garantia",RANDBETWEEN(1000,5000),RANDBETWEEN(0,999))</f>
        <v>1693</v>
      </c>
      <c r="AA4174" s="2">
        <f ca="1">IF(U4174="Sin deuda",RANDBETWEEN(1000,5000),RANDBETWEEN(0,999))</f>
        <v>305</v>
      </c>
      <c r="AB4174" s="4">
        <f ca="1">IF(Q4174="Si Trabaja",RANDBETWEEN(1000,5000),RANDBETWEEN(0,999))</f>
        <v>652</v>
      </c>
      <c r="AC4174" s="4">
        <f ca="1">IF(AND(F4174&gt;17,F4174&lt;71),RANDBETWEEN(1000,5000),RANDBETWEEN(0,999))</f>
        <v>2931</v>
      </c>
      <c r="AD4174" s="4">
        <f ca="1">IF(AND(AB4174&gt;=0.5,(K4174-X4174)&gt;1000),RANDBETWEEN(1000,5000),RANDBETWEEN(0,999))</f>
        <v>2595</v>
      </c>
      <c r="AE4174" s="4">
        <f ca="1">IF(OR(V4174="",V4174="Puntual"),RANDBETWEEN(1000,5000),RANDBETWEEN(0,999))</f>
        <v>3897</v>
      </c>
      <c r="AF4174" s="4">
        <f ca="1">IF(OR(W4174="Bajo Riesgo",AE4174&gt;=1000),RANDBETWEEN(1000,5000),RANDBETWEEN(0,999))</f>
        <v>4481</v>
      </c>
      <c r="AG4174">
        <f t="shared" ca="1" si="461"/>
        <v>0</v>
      </c>
    </row>
    <row r="4175" spans="1:33" customFormat="1" x14ac:dyDescent="0.25">
      <c r="A4175">
        <v>41242484</v>
      </c>
      <c r="B4175" t="s">
        <v>10766</v>
      </c>
      <c r="C4175" t="s">
        <v>10767</v>
      </c>
      <c r="D4175">
        <v>917989377</v>
      </c>
      <c r="E4175" t="s">
        <v>10768</v>
      </c>
      <c r="F4175">
        <v>19</v>
      </c>
      <c r="G4175" t="s">
        <v>42</v>
      </c>
      <c r="H4175" t="str">
        <f t="shared" ca="1" si="455"/>
        <v>Propia</v>
      </c>
      <c r="I4175" t="s">
        <v>49</v>
      </c>
      <c r="J4175" t="s">
        <v>33</v>
      </c>
      <c r="K4175">
        <f t="shared" ca="1" si="456"/>
        <v>7959</v>
      </c>
      <c r="L4175" t="s">
        <v>121</v>
      </c>
      <c r="M4175" t="s">
        <v>14661</v>
      </c>
      <c r="N4175" t="s">
        <v>14661</v>
      </c>
      <c r="O4175" t="s">
        <v>14661</v>
      </c>
      <c r="P4175" t="s">
        <v>14661</v>
      </c>
      <c r="Q4175" t="s">
        <v>14662</v>
      </c>
      <c r="R4175" s="1">
        <v>42984</v>
      </c>
      <c r="S4175" t="s">
        <v>34</v>
      </c>
      <c r="T4175" t="str">
        <f t="shared" ca="1" si="457"/>
        <v>Con Garantia</v>
      </c>
      <c r="U4175" t="str">
        <f t="shared" ca="1" si="458"/>
        <v>Sin deuda</v>
      </c>
      <c r="V4175" t="str">
        <f t="shared" ca="1" si="459"/>
        <v/>
      </c>
      <c r="W4175" t="str">
        <f t="shared" ca="1" si="460"/>
        <v>Bajo Riesgo</v>
      </c>
      <c r="X4175">
        <v>1000</v>
      </c>
      <c r="Y4175" s="2">
        <f ca="1">IF(H4175="Propia",RANDBETWEEN(1000,5000),RANDBETWEEN(0,999))</f>
        <v>1667</v>
      </c>
      <c r="Z4175" s="2">
        <f ca="1">IF(T4175="Con Garantia",RANDBETWEEN(1000,5000),RANDBETWEEN(0,999))</f>
        <v>4943</v>
      </c>
      <c r="AA4175" s="2">
        <f ca="1">IF(U4175="Sin deuda",RANDBETWEEN(1000,5000),RANDBETWEEN(0,999))</f>
        <v>3696</v>
      </c>
      <c r="AB4175" s="4">
        <f ca="1">IF(Q4175="Si Trabaja",RANDBETWEEN(1000,5000),RANDBETWEEN(0,999))</f>
        <v>259</v>
      </c>
      <c r="AC4175" s="4">
        <f ca="1">IF(AND(F4175&gt;17,F4175&lt;71),RANDBETWEEN(1000,5000),RANDBETWEEN(0,999))</f>
        <v>1599</v>
      </c>
      <c r="AD4175" s="4">
        <f ca="1">IF(AND(AB4175&gt;=0.5,(K4175-X4175)&gt;1000),RANDBETWEEN(1000,5000),RANDBETWEEN(0,999))</f>
        <v>3036</v>
      </c>
      <c r="AE4175" s="4">
        <f ca="1">IF(OR(V4175="",V4175="Puntual"),RANDBETWEEN(1000,5000),RANDBETWEEN(0,999))</f>
        <v>3684</v>
      </c>
      <c r="AF4175" s="4">
        <f ca="1">IF(OR(W4175="Bajo Riesgo",AE4175&gt;=1000),RANDBETWEEN(1000,5000),RANDBETWEEN(0,999))</f>
        <v>2346</v>
      </c>
      <c r="AG4175">
        <f t="shared" ca="1" si="461"/>
        <v>0</v>
      </c>
    </row>
    <row r="4176" spans="1:33" customFormat="1" x14ac:dyDescent="0.25">
      <c r="A4176">
        <v>46448047</v>
      </c>
      <c r="B4176" t="s">
        <v>10769</v>
      </c>
      <c r="C4176" t="s">
        <v>10770</v>
      </c>
      <c r="D4176">
        <v>519304951</v>
      </c>
      <c r="E4176" t="s">
        <v>10771</v>
      </c>
      <c r="F4176">
        <v>70</v>
      </c>
      <c r="G4176" t="s">
        <v>42</v>
      </c>
      <c r="H4176" t="str">
        <f t="shared" ca="1" si="455"/>
        <v>Propia</v>
      </c>
      <c r="I4176" t="s">
        <v>49</v>
      </c>
      <c r="J4176" t="s">
        <v>33</v>
      </c>
      <c r="K4176">
        <f t="shared" ca="1" si="456"/>
        <v>6090</v>
      </c>
      <c r="L4176" t="s">
        <v>107</v>
      </c>
      <c r="M4176" t="s">
        <v>14661</v>
      </c>
      <c r="N4176" t="s">
        <v>14661</v>
      </c>
      <c r="O4176" t="s">
        <v>14661</v>
      </c>
      <c r="P4176" t="s">
        <v>14661</v>
      </c>
      <c r="Q4176" t="s">
        <v>14662</v>
      </c>
      <c r="R4176" s="1">
        <v>43016</v>
      </c>
      <c r="S4176" t="s">
        <v>755</v>
      </c>
      <c r="T4176" t="str">
        <f t="shared" ca="1" si="457"/>
        <v>Sin Garantia</v>
      </c>
      <c r="U4176" t="str">
        <f t="shared" ca="1" si="458"/>
        <v>Con deuda</v>
      </c>
      <c r="V4176" t="str">
        <f t="shared" ca="1" si="459"/>
        <v>Puntual</v>
      </c>
      <c r="W4176" t="str">
        <f t="shared" ca="1" si="460"/>
        <v>Bajo Riesgo</v>
      </c>
      <c r="X4176">
        <v>1000</v>
      </c>
      <c r="Y4176" s="2">
        <f ca="1">IF(H4176="Propia",RANDBETWEEN(1000,5000),RANDBETWEEN(0,999))</f>
        <v>3758</v>
      </c>
      <c r="Z4176" s="2">
        <f ca="1">IF(T4176="Con Garantia",RANDBETWEEN(1000,5000),RANDBETWEEN(0,999))</f>
        <v>810</v>
      </c>
      <c r="AA4176" s="2">
        <f ca="1">IF(U4176="Sin deuda",RANDBETWEEN(1000,5000),RANDBETWEEN(0,999))</f>
        <v>319</v>
      </c>
      <c r="AB4176" s="4">
        <f ca="1">IF(Q4176="Si Trabaja",RANDBETWEEN(1000,5000),RANDBETWEEN(0,999))</f>
        <v>726</v>
      </c>
      <c r="AC4176" s="4">
        <f ca="1">IF(AND(F4176&gt;17,F4176&lt;71),RANDBETWEEN(1000,5000),RANDBETWEEN(0,999))</f>
        <v>3965</v>
      </c>
      <c r="AD4176" s="4">
        <f ca="1">IF(AND(AB4176&gt;=0.5,(K4176-X4176)&gt;1000),RANDBETWEEN(1000,5000),RANDBETWEEN(0,999))</f>
        <v>2143</v>
      </c>
      <c r="AE4176" s="4">
        <f ca="1">IF(OR(V4176="",V4176="Puntual"),RANDBETWEEN(1000,5000),RANDBETWEEN(0,999))</f>
        <v>1309</v>
      </c>
      <c r="AF4176" s="4">
        <f ca="1">IF(OR(W4176="Bajo Riesgo",AE4176&gt;=1000),RANDBETWEEN(1000,5000),RANDBETWEEN(0,999))</f>
        <v>2142</v>
      </c>
      <c r="AG4176">
        <f t="shared" ca="1" si="461"/>
        <v>0</v>
      </c>
    </row>
    <row r="4177" spans="1:33" customFormat="1" x14ac:dyDescent="0.25">
      <c r="A4177">
        <v>73568910</v>
      </c>
      <c r="B4177" t="s">
        <v>10772</v>
      </c>
      <c r="C4177" t="s">
        <v>10773</v>
      </c>
      <c r="D4177">
        <v>938362830</v>
      </c>
      <c r="E4177" t="s">
        <v>10774</v>
      </c>
      <c r="F4177">
        <v>55</v>
      </c>
      <c r="G4177" t="s">
        <v>42</v>
      </c>
      <c r="H4177" t="str">
        <f t="shared" ca="1" si="455"/>
        <v>Alquilada</v>
      </c>
      <c r="I4177" t="s">
        <v>44</v>
      </c>
      <c r="J4177" t="s">
        <v>33</v>
      </c>
      <c r="K4177">
        <f t="shared" ca="1" si="456"/>
        <v>6919</v>
      </c>
      <c r="L4177" t="s">
        <v>67</v>
      </c>
      <c r="M4177" t="s">
        <v>14661</v>
      </c>
      <c r="N4177" t="s">
        <v>14661</v>
      </c>
      <c r="O4177" t="s">
        <v>14661</v>
      </c>
      <c r="P4177" t="s">
        <v>14661</v>
      </c>
      <c r="Q4177" t="s">
        <v>14662</v>
      </c>
      <c r="R4177" s="1">
        <v>42973</v>
      </c>
      <c r="S4177" t="s">
        <v>34</v>
      </c>
      <c r="T4177" t="str">
        <f t="shared" ca="1" si="457"/>
        <v>Sin Garantia</v>
      </c>
      <c r="U4177" t="str">
        <f t="shared" ca="1" si="458"/>
        <v>Con deuda</v>
      </c>
      <c r="V4177" t="str">
        <f t="shared" ca="1" si="459"/>
        <v>Moroso</v>
      </c>
      <c r="W4177" t="str">
        <f t="shared" ca="1" si="460"/>
        <v>Alto Riesgo</v>
      </c>
      <c r="X4177">
        <v>1000</v>
      </c>
      <c r="Y4177" s="2">
        <f ca="1">IF(H4177="Propia",RANDBETWEEN(1000,5000),RANDBETWEEN(0,999))</f>
        <v>981</v>
      </c>
      <c r="Z4177" s="2">
        <f ca="1">IF(T4177="Con Garantia",RANDBETWEEN(1000,5000),RANDBETWEEN(0,999))</f>
        <v>977</v>
      </c>
      <c r="AA4177" s="2">
        <f ca="1">IF(U4177="Sin deuda",RANDBETWEEN(1000,5000),RANDBETWEEN(0,999))</f>
        <v>413</v>
      </c>
      <c r="AB4177" s="4">
        <f ca="1">IF(Q4177="Si Trabaja",RANDBETWEEN(1000,5000),RANDBETWEEN(0,999))</f>
        <v>488</v>
      </c>
      <c r="AC4177" s="4">
        <f ca="1">IF(AND(F4177&gt;17,F4177&lt;71),RANDBETWEEN(1000,5000),RANDBETWEEN(0,999))</f>
        <v>1139</v>
      </c>
      <c r="AD4177" s="4">
        <f ca="1">IF(AND(AB4177&gt;=0.5,(K4177-X4177)&gt;1000),RANDBETWEEN(1000,5000),RANDBETWEEN(0,999))</f>
        <v>2035</v>
      </c>
      <c r="AE4177" s="4">
        <f ca="1">IF(OR(V4177="",V4177="Puntual"),RANDBETWEEN(1000,5000),RANDBETWEEN(0,999))</f>
        <v>854</v>
      </c>
      <c r="AF4177" s="4">
        <f ca="1">IF(OR(W4177="Bajo Riesgo",AE4177&gt;=1000),RANDBETWEEN(1000,5000),RANDBETWEEN(0,999))</f>
        <v>959</v>
      </c>
      <c r="AG4177">
        <f t="shared" ca="1" si="461"/>
        <v>0</v>
      </c>
    </row>
    <row r="4178" spans="1:33" customFormat="1" x14ac:dyDescent="0.25">
      <c r="A4178">
        <v>76025292</v>
      </c>
      <c r="B4178" t="s">
        <v>10775</v>
      </c>
      <c r="C4178" t="s">
        <v>10776</v>
      </c>
      <c r="D4178">
        <v>910805499</v>
      </c>
      <c r="E4178" t="s">
        <v>10777</v>
      </c>
      <c r="F4178">
        <v>61</v>
      </c>
      <c r="G4178" t="s">
        <v>42</v>
      </c>
      <c r="H4178" t="str">
        <f t="shared" ca="1" si="455"/>
        <v>Alquilada</v>
      </c>
      <c r="I4178" t="s">
        <v>49</v>
      </c>
      <c r="J4178" t="s">
        <v>33</v>
      </c>
      <c r="K4178">
        <f t="shared" ca="1" si="456"/>
        <v>6237</v>
      </c>
      <c r="L4178" t="s">
        <v>135</v>
      </c>
      <c r="M4178" t="s">
        <v>14092</v>
      </c>
      <c r="N4178">
        <v>7</v>
      </c>
      <c r="O4178" t="s">
        <v>14663</v>
      </c>
      <c r="P4178" t="s">
        <v>14664</v>
      </c>
      <c r="Q4178" t="s">
        <v>14659</v>
      </c>
      <c r="R4178" s="1">
        <v>42789</v>
      </c>
      <c r="S4178" t="s">
        <v>755</v>
      </c>
      <c r="T4178" t="str">
        <f t="shared" ca="1" si="457"/>
        <v>Con Garantia</v>
      </c>
      <c r="U4178" t="str">
        <f t="shared" ca="1" si="458"/>
        <v>Sin deuda</v>
      </c>
      <c r="V4178" t="str">
        <f t="shared" ca="1" si="459"/>
        <v/>
      </c>
      <c r="W4178" t="str">
        <f t="shared" ca="1" si="460"/>
        <v>Bajo Riesgo</v>
      </c>
      <c r="X4178">
        <v>1000</v>
      </c>
      <c r="Y4178" s="2">
        <f ca="1">IF(H4178="Propia",RANDBETWEEN(1000,5000),RANDBETWEEN(0,999))</f>
        <v>860</v>
      </c>
      <c r="Z4178" s="2">
        <f ca="1">IF(T4178="Con Garantia",RANDBETWEEN(1000,5000),RANDBETWEEN(0,999))</f>
        <v>1438</v>
      </c>
      <c r="AA4178" s="2">
        <f ca="1">IF(U4178="Sin deuda",RANDBETWEEN(1000,5000),RANDBETWEEN(0,999))</f>
        <v>4611</v>
      </c>
      <c r="AB4178" s="4">
        <f ca="1">IF(Q4178="Si Trabaja",RANDBETWEEN(1000,5000),RANDBETWEEN(0,999))</f>
        <v>3704</v>
      </c>
      <c r="AC4178" s="4">
        <f ca="1">IF(AND(F4178&gt;17,F4178&lt;71),RANDBETWEEN(1000,5000),RANDBETWEEN(0,999))</f>
        <v>2085</v>
      </c>
      <c r="AD4178" s="4">
        <f ca="1">IF(AND(AB4178&gt;=0.5,(K4178-X4178)&gt;1000),RANDBETWEEN(1000,5000),RANDBETWEEN(0,999))</f>
        <v>2831</v>
      </c>
      <c r="AE4178" s="4">
        <f ca="1">IF(OR(V4178="",V4178="Puntual"),RANDBETWEEN(1000,5000),RANDBETWEEN(0,999))</f>
        <v>4481</v>
      </c>
      <c r="AF4178" s="4">
        <f ca="1">IF(OR(W4178="Bajo Riesgo",AE4178&gt;=1000),RANDBETWEEN(1000,5000),RANDBETWEEN(0,999))</f>
        <v>2296</v>
      </c>
      <c r="AG4178">
        <f t="shared" ca="1" si="461"/>
        <v>1</v>
      </c>
    </row>
    <row r="4179" spans="1:33" customFormat="1" x14ac:dyDescent="0.25">
      <c r="A4179">
        <v>23992857</v>
      </c>
      <c r="B4179" t="s">
        <v>10778</v>
      </c>
      <c r="C4179" t="s">
        <v>10779</v>
      </c>
      <c r="D4179">
        <v>984433552</v>
      </c>
      <c r="E4179" t="s">
        <v>10780</v>
      </c>
      <c r="F4179">
        <v>57</v>
      </c>
      <c r="G4179" t="s">
        <v>30</v>
      </c>
      <c r="H4179" t="str">
        <f t="shared" ca="1" si="455"/>
        <v>Alquilada</v>
      </c>
      <c r="I4179" t="s">
        <v>79</v>
      </c>
      <c r="J4179" t="s">
        <v>33</v>
      </c>
      <c r="K4179">
        <f t="shared" ca="1" si="456"/>
        <v>5270</v>
      </c>
      <c r="L4179" t="s">
        <v>53</v>
      </c>
      <c r="M4179" t="s">
        <v>14661</v>
      </c>
      <c r="N4179" t="s">
        <v>14661</v>
      </c>
      <c r="O4179" t="s">
        <v>14661</v>
      </c>
      <c r="P4179" t="s">
        <v>14661</v>
      </c>
      <c r="Q4179" t="s">
        <v>14662</v>
      </c>
      <c r="R4179" s="1">
        <v>43078</v>
      </c>
      <c r="S4179" t="s">
        <v>755</v>
      </c>
      <c r="T4179" t="str">
        <f t="shared" ca="1" si="457"/>
        <v>Con Garantia</v>
      </c>
      <c r="U4179" t="str">
        <f t="shared" ca="1" si="458"/>
        <v>Sin deuda</v>
      </c>
      <c r="V4179" t="str">
        <f t="shared" ca="1" si="459"/>
        <v/>
      </c>
      <c r="W4179" t="str">
        <f t="shared" ca="1" si="460"/>
        <v>Bajo Riesgo</v>
      </c>
      <c r="X4179">
        <v>1000</v>
      </c>
      <c r="Y4179" s="2">
        <f ca="1">IF(H4179="Propia",RANDBETWEEN(1000,5000),RANDBETWEEN(0,999))</f>
        <v>757</v>
      </c>
      <c r="Z4179" s="2">
        <f ca="1">IF(T4179="Con Garantia",RANDBETWEEN(1000,5000),RANDBETWEEN(0,999))</f>
        <v>1658</v>
      </c>
      <c r="AA4179" s="2">
        <f ca="1">IF(U4179="Sin deuda",RANDBETWEEN(1000,5000),RANDBETWEEN(0,999))</f>
        <v>1762</v>
      </c>
      <c r="AB4179" s="4">
        <f ca="1">IF(Q4179="Si Trabaja",RANDBETWEEN(1000,5000),RANDBETWEEN(0,999))</f>
        <v>791</v>
      </c>
      <c r="AC4179" s="4">
        <f ca="1">IF(AND(F4179&gt;17,F4179&lt;71),RANDBETWEEN(1000,5000),RANDBETWEEN(0,999))</f>
        <v>1794</v>
      </c>
      <c r="AD4179" s="4">
        <f ca="1">IF(AND(AB4179&gt;=0.5,(K4179-X4179)&gt;1000),RANDBETWEEN(1000,5000),RANDBETWEEN(0,999))</f>
        <v>1903</v>
      </c>
      <c r="AE4179" s="4">
        <f ca="1">IF(OR(V4179="",V4179="Puntual"),RANDBETWEEN(1000,5000),RANDBETWEEN(0,999))</f>
        <v>3962</v>
      </c>
      <c r="AF4179" s="4">
        <f ca="1">IF(OR(W4179="Bajo Riesgo",AE4179&gt;=1000),RANDBETWEEN(1000,5000),RANDBETWEEN(0,999))</f>
        <v>2781</v>
      </c>
      <c r="AG4179">
        <f t="shared" ca="1" si="461"/>
        <v>0</v>
      </c>
    </row>
    <row r="4180" spans="1:33" customFormat="1" x14ac:dyDescent="0.25">
      <c r="A4180">
        <v>21517143</v>
      </c>
      <c r="B4180" t="s">
        <v>10781</v>
      </c>
      <c r="C4180" t="s">
        <v>10782</v>
      </c>
      <c r="D4180">
        <v>519333166</v>
      </c>
      <c r="E4180" t="s">
        <v>3138</v>
      </c>
      <c r="F4180">
        <v>60</v>
      </c>
      <c r="G4180" t="s">
        <v>42</v>
      </c>
      <c r="H4180" t="str">
        <f t="shared" ca="1" si="455"/>
        <v>Propia</v>
      </c>
      <c r="I4180" t="s">
        <v>44</v>
      </c>
      <c r="J4180" t="s">
        <v>33</v>
      </c>
      <c r="K4180">
        <f t="shared" ca="1" si="456"/>
        <v>5675</v>
      </c>
      <c r="L4180" t="s">
        <v>53</v>
      </c>
      <c r="M4180" t="s">
        <v>12809</v>
      </c>
      <c r="N4180">
        <v>7</v>
      </c>
      <c r="O4180" t="s">
        <v>14657</v>
      </c>
      <c r="P4180" t="s">
        <v>14669</v>
      </c>
      <c r="Q4180" t="s">
        <v>14659</v>
      </c>
      <c r="R4180" s="1">
        <v>42745</v>
      </c>
      <c r="S4180" t="s">
        <v>34</v>
      </c>
      <c r="T4180" t="str">
        <f t="shared" ca="1" si="457"/>
        <v>Con Garantia</v>
      </c>
      <c r="U4180" t="str">
        <f t="shared" ca="1" si="458"/>
        <v>Con deuda</v>
      </c>
      <c r="V4180" t="str">
        <f t="shared" ca="1" si="459"/>
        <v>Moroso</v>
      </c>
      <c r="W4180" t="str">
        <f t="shared" ca="1" si="460"/>
        <v>Alto Riesgo</v>
      </c>
      <c r="X4180">
        <v>1000</v>
      </c>
      <c r="Y4180" s="2">
        <f ca="1">IF(H4180="Propia",RANDBETWEEN(1000,5000),RANDBETWEEN(0,999))</f>
        <v>1992</v>
      </c>
      <c r="Z4180" s="2">
        <f ca="1">IF(T4180="Con Garantia",RANDBETWEEN(1000,5000),RANDBETWEEN(0,999))</f>
        <v>1514</v>
      </c>
      <c r="AA4180" s="2">
        <f ca="1">IF(U4180="Sin deuda",RANDBETWEEN(1000,5000),RANDBETWEEN(0,999))</f>
        <v>431</v>
      </c>
      <c r="AB4180" s="4">
        <f ca="1">IF(Q4180="Si Trabaja",RANDBETWEEN(1000,5000),RANDBETWEEN(0,999))</f>
        <v>4664</v>
      </c>
      <c r="AC4180" s="4">
        <f ca="1">IF(AND(F4180&gt;17,F4180&lt;71),RANDBETWEEN(1000,5000),RANDBETWEEN(0,999))</f>
        <v>2421</v>
      </c>
      <c r="AD4180" s="4">
        <f ca="1">IF(AND(AB4180&gt;=0.5,(K4180-X4180)&gt;1000),RANDBETWEEN(1000,5000),RANDBETWEEN(0,999))</f>
        <v>1978</v>
      </c>
      <c r="AE4180" s="4">
        <f ca="1">IF(OR(V4180="",V4180="Puntual"),RANDBETWEEN(1000,5000),RANDBETWEEN(0,999))</f>
        <v>463</v>
      </c>
      <c r="AF4180" s="4">
        <f ca="1">IF(OR(W4180="Bajo Riesgo",AE4180&gt;=1000),RANDBETWEEN(1000,5000),RANDBETWEEN(0,999))</f>
        <v>936</v>
      </c>
      <c r="AG4180">
        <f t="shared" ca="1" si="461"/>
        <v>0</v>
      </c>
    </row>
    <row r="4181" spans="1:33" customFormat="1" x14ac:dyDescent="0.25">
      <c r="A4181">
        <v>70523687</v>
      </c>
      <c r="B4181" t="s">
        <v>10783</v>
      </c>
      <c r="C4181" t="s">
        <v>10784</v>
      </c>
      <c r="D4181">
        <v>519582775</v>
      </c>
      <c r="E4181" t="s">
        <v>10785</v>
      </c>
      <c r="F4181">
        <v>56</v>
      </c>
      <c r="G4181" t="s">
        <v>42</v>
      </c>
      <c r="H4181" t="str">
        <f t="shared" ca="1" si="455"/>
        <v>Alquilada</v>
      </c>
      <c r="I4181" t="s">
        <v>49</v>
      </c>
      <c r="J4181" t="s">
        <v>33</v>
      </c>
      <c r="K4181">
        <f t="shared" ca="1" si="456"/>
        <v>6450</v>
      </c>
      <c r="L4181" t="s">
        <v>107</v>
      </c>
      <c r="M4181" t="s">
        <v>14661</v>
      </c>
      <c r="N4181" t="s">
        <v>14661</v>
      </c>
      <c r="O4181" t="s">
        <v>14661</v>
      </c>
      <c r="P4181" t="s">
        <v>14661</v>
      </c>
      <c r="Q4181" t="s">
        <v>14662</v>
      </c>
      <c r="R4181" s="1">
        <v>43063</v>
      </c>
      <c r="S4181" t="s">
        <v>755</v>
      </c>
      <c r="T4181" t="str">
        <f t="shared" ca="1" si="457"/>
        <v>Sin Garantia</v>
      </c>
      <c r="U4181" t="str">
        <f t="shared" ca="1" si="458"/>
        <v>Con deuda</v>
      </c>
      <c r="V4181" t="str">
        <f t="shared" ca="1" si="459"/>
        <v>Moroso</v>
      </c>
      <c r="W4181" t="str">
        <f t="shared" ca="1" si="460"/>
        <v>Alto Riesgo</v>
      </c>
      <c r="X4181">
        <v>1000</v>
      </c>
      <c r="Y4181" s="2">
        <f ca="1">IF(H4181="Propia",RANDBETWEEN(1000,5000),RANDBETWEEN(0,999))</f>
        <v>732</v>
      </c>
      <c r="Z4181" s="2">
        <f ca="1">IF(T4181="Con Garantia",RANDBETWEEN(1000,5000),RANDBETWEEN(0,999))</f>
        <v>920</v>
      </c>
      <c r="AA4181" s="2">
        <f ca="1">IF(U4181="Sin deuda",RANDBETWEEN(1000,5000),RANDBETWEEN(0,999))</f>
        <v>375</v>
      </c>
      <c r="AB4181" s="4">
        <f ca="1">IF(Q4181="Si Trabaja",RANDBETWEEN(1000,5000),RANDBETWEEN(0,999))</f>
        <v>684</v>
      </c>
      <c r="AC4181" s="4">
        <f ca="1">IF(AND(F4181&gt;17,F4181&lt;71),RANDBETWEEN(1000,5000),RANDBETWEEN(0,999))</f>
        <v>4567</v>
      </c>
      <c r="AD4181" s="4">
        <f ca="1">IF(AND(AB4181&gt;=0.5,(K4181-X4181)&gt;1000),RANDBETWEEN(1000,5000),RANDBETWEEN(0,999))</f>
        <v>2138</v>
      </c>
      <c r="AE4181" s="4">
        <f ca="1">IF(OR(V4181="",V4181="Puntual"),RANDBETWEEN(1000,5000),RANDBETWEEN(0,999))</f>
        <v>35</v>
      </c>
      <c r="AF4181" s="4">
        <f ca="1">IF(OR(W4181="Bajo Riesgo",AE4181&gt;=1000),RANDBETWEEN(1000,5000),RANDBETWEEN(0,999))</f>
        <v>569</v>
      </c>
      <c r="AG4181">
        <f t="shared" ca="1" si="461"/>
        <v>0</v>
      </c>
    </row>
    <row r="4182" spans="1:33" customFormat="1" x14ac:dyDescent="0.25">
      <c r="A4182">
        <v>71439299</v>
      </c>
      <c r="B4182" t="s">
        <v>10786</v>
      </c>
      <c r="C4182" t="s">
        <v>10787</v>
      </c>
      <c r="D4182">
        <v>946252762</v>
      </c>
      <c r="E4182" t="s">
        <v>10788</v>
      </c>
      <c r="F4182">
        <v>27</v>
      </c>
      <c r="G4182" t="s">
        <v>30</v>
      </c>
      <c r="H4182" t="str">
        <f t="shared" ca="1" si="455"/>
        <v>Propia</v>
      </c>
      <c r="I4182" t="s">
        <v>44</v>
      </c>
      <c r="J4182" t="s">
        <v>33</v>
      </c>
      <c r="K4182">
        <f t="shared" ca="1" si="456"/>
        <v>5981</v>
      </c>
      <c r="L4182" t="s">
        <v>131</v>
      </c>
      <c r="M4182" t="s">
        <v>13663</v>
      </c>
      <c r="N4182">
        <v>4</v>
      </c>
      <c r="O4182" t="s">
        <v>14657</v>
      </c>
      <c r="P4182" t="s">
        <v>14670</v>
      </c>
      <c r="Q4182" t="s">
        <v>14659</v>
      </c>
      <c r="R4182" s="1">
        <v>42934</v>
      </c>
      <c r="S4182" t="s">
        <v>34</v>
      </c>
      <c r="T4182" t="str">
        <f t="shared" ca="1" si="457"/>
        <v>Con Garantia</v>
      </c>
      <c r="U4182" t="str">
        <f t="shared" ca="1" si="458"/>
        <v>Con deuda</v>
      </c>
      <c r="V4182" t="str">
        <f t="shared" ca="1" si="459"/>
        <v>Puntual</v>
      </c>
      <c r="W4182" t="str">
        <f t="shared" ca="1" si="460"/>
        <v>Bajo Riesgo</v>
      </c>
      <c r="X4182">
        <v>1000</v>
      </c>
      <c r="Y4182" s="2">
        <f ca="1">IF(H4182="Propia",RANDBETWEEN(1000,5000),RANDBETWEEN(0,999))</f>
        <v>2517</v>
      </c>
      <c r="Z4182" s="2">
        <f ca="1">IF(T4182="Con Garantia",RANDBETWEEN(1000,5000),RANDBETWEEN(0,999))</f>
        <v>3470</v>
      </c>
      <c r="AA4182" s="2">
        <f ca="1">IF(U4182="Sin deuda",RANDBETWEEN(1000,5000),RANDBETWEEN(0,999))</f>
        <v>451</v>
      </c>
      <c r="AB4182" s="4">
        <f ca="1">IF(Q4182="Si Trabaja",RANDBETWEEN(1000,5000),RANDBETWEEN(0,999))</f>
        <v>3462</v>
      </c>
      <c r="AC4182" s="4">
        <f ca="1">IF(AND(F4182&gt;17,F4182&lt;71),RANDBETWEEN(1000,5000),RANDBETWEEN(0,999))</f>
        <v>1486</v>
      </c>
      <c r="AD4182" s="4">
        <f ca="1">IF(AND(AB4182&gt;=0.5,(K4182-X4182)&gt;1000),RANDBETWEEN(1000,5000),RANDBETWEEN(0,999))</f>
        <v>4129</v>
      </c>
      <c r="AE4182" s="4">
        <f ca="1">IF(OR(V4182="",V4182="Puntual"),RANDBETWEEN(1000,5000),RANDBETWEEN(0,999))</f>
        <v>1875</v>
      </c>
      <c r="AF4182" s="4">
        <f ca="1">IF(OR(W4182="Bajo Riesgo",AE4182&gt;=1000),RANDBETWEEN(1000,5000),RANDBETWEEN(0,999))</f>
        <v>1793</v>
      </c>
      <c r="AG4182">
        <f t="shared" ca="1" si="461"/>
        <v>1</v>
      </c>
    </row>
    <row r="4183" spans="1:33" customFormat="1" x14ac:dyDescent="0.25">
      <c r="A4183">
        <v>48758328</v>
      </c>
      <c r="B4183" t="s">
        <v>10789</v>
      </c>
      <c r="C4183" t="s">
        <v>1639</v>
      </c>
      <c r="D4183">
        <v>519553099</v>
      </c>
      <c r="E4183" t="s">
        <v>10790</v>
      </c>
      <c r="F4183">
        <v>34</v>
      </c>
      <c r="G4183" t="s">
        <v>30</v>
      </c>
      <c r="H4183" t="str">
        <f t="shared" ca="1" si="455"/>
        <v>Propia</v>
      </c>
      <c r="I4183" t="s">
        <v>32</v>
      </c>
      <c r="J4183" t="s">
        <v>33</v>
      </c>
      <c r="K4183">
        <f t="shared" ca="1" si="456"/>
        <v>7129</v>
      </c>
      <c r="L4183" t="s">
        <v>131</v>
      </c>
      <c r="M4183" t="s">
        <v>13267</v>
      </c>
      <c r="N4183">
        <v>7</v>
      </c>
      <c r="O4183" t="s">
        <v>14657</v>
      </c>
      <c r="P4183" t="s">
        <v>14667</v>
      </c>
      <c r="Q4183" t="s">
        <v>14659</v>
      </c>
      <c r="R4183" s="1">
        <v>42835</v>
      </c>
      <c r="S4183" t="s">
        <v>755</v>
      </c>
      <c r="T4183" t="str">
        <f t="shared" ca="1" si="457"/>
        <v>Sin Garantia</v>
      </c>
      <c r="U4183" t="str">
        <f t="shared" ca="1" si="458"/>
        <v>Con deuda</v>
      </c>
      <c r="V4183" t="str">
        <f t="shared" ca="1" si="459"/>
        <v>Puntual</v>
      </c>
      <c r="W4183" t="str">
        <f t="shared" ca="1" si="460"/>
        <v>Bajo Riesgo</v>
      </c>
      <c r="X4183">
        <v>1000</v>
      </c>
      <c r="Y4183" s="2">
        <f ca="1">IF(H4183="Propia",RANDBETWEEN(1000,5000),RANDBETWEEN(0,999))</f>
        <v>4611</v>
      </c>
      <c r="Z4183" s="2">
        <f ca="1">IF(T4183="Con Garantia",RANDBETWEEN(1000,5000),RANDBETWEEN(0,999))</f>
        <v>402</v>
      </c>
      <c r="AA4183" s="2">
        <f ca="1">IF(U4183="Sin deuda",RANDBETWEEN(1000,5000),RANDBETWEEN(0,999))</f>
        <v>291</v>
      </c>
      <c r="AB4183" s="4">
        <f ca="1">IF(Q4183="Si Trabaja",RANDBETWEEN(1000,5000),RANDBETWEEN(0,999))</f>
        <v>4484</v>
      </c>
      <c r="AC4183" s="4">
        <f ca="1">IF(AND(F4183&gt;17,F4183&lt;71),RANDBETWEEN(1000,5000),RANDBETWEEN(0,999))</f>
        <v>2655</v>
      </c>
      <c r="AD4183" s="4">
        <f ca="1">IF(AND(AB4183&gt;=0.5,(K4183-X4183)&gt;1000),RANDBETWEEN(1000,5000),RANDBETWEEN(0,999))</f>
        <v>2142</v>
      </c>
      <c r="AE4183" s="4">
        <f ca="1">IF(OR(V4183="",V4183="Puntual"),RANDBETWEEN(1000,5000),RANDBETWEEN(0,999))</f>
        <v>4833</v>
      </c>
      <c r="AF4183" s="4">
        <f ca="1">IF(OR(W4183="Bajo Riesgo",AE4183&gt;=1000),RANDBETWEEN(1000,5000),RANDBETWEEN(0,999))</f>
        <v>3544</v>
      </c>
      <c r="AG4183">
        <f t="shared" ca="1" si="461"/>
        <v>1</v>
      </c>
    </row>
    <row r="4184" spans="1:33" customFormat="1" x14ac:dyDescent="0.25">
      <c r="A4184">
        <v>44097866</v>
      </c>
      <c r="B4184" t="s">
        <v>10791</v>
      </c>
      <c r="C4184" t="s">
        <v>1639</v>
      </c>
      <c r="D4184">
        <v>519879720</v>
      </c>
      <c r="E4184" t="s">
        <v>10792</v>
      </c>
      <c r="F4184">
        <v>19</v>
      </c>
      <c r="G4184" t="s">
        <v>30</v>
      </c>
      <c r="H4184" t="str">
        <f t="shared" ca="1" si="455"/>
        <v>Alquilada</v>
      </c>
      <c r="I4184" t="s">
        <v>44</v>
      </c>
      <c r="J4184" t="s">
        <v>33</v>
      </c>
      <c r="K4184">
        <f t="shared" ca="1" si="456"/>
        <v>5084</v>
      </c>
      <c r="L4184" t="s">
        <v>125</v>
      </c>
      <c r="M4184" t="s">
        <v>12817</v>
      </c>
      <c r="N4184">
        <v>6</v>
      </c>
      <c r="O4184" t="s">
        <v>14663</v>
      </c>
      <c r="P4184" t="s">
        <v>14665</v>
      </c>
      <c r="Q4184" t="s">
        <v>14659</v>
      </c>
      <c r="R4184" s="1">
        <v>42915</v>
      </c>
      <c r="S4184" t="s">
        <v>755</v>
      </c>
      <c r="T4184" t="str">
        <f t="shared" ca="1" si="457"/>
        <v>Con Garantia</v>
      </c>
      <c r="U4184" t="str">
        <f t="shared" ca="1" si="458"/>
        <v>Sin deuda</v>
      </c>
      <c r="V4184" t="str">
        <f t="shared" ca="1" si="459"/>
        <v/>
      </c>
      <c r="W4184" t="str">
        <f t="shared" ca="1" si="460"/>
        <v>Bajo Riesgo</v>
      </c>
      <c r="X4184">
        <v>1000</v>
      </c>
      <c r="Y4184" s="2">
        <f ca="1">IF(H4184="Propia",RANDBETWEEN(1000,5000),RANDBETWEEN(0,999))</f>
        <v>397</v>
      </c>
      <c r="Z4184" s="2">
        <f ca="1">IF(T4184="Con Garantia",RANDBETWEEN(1000,5000),RANDBETWEEN(0,999))</f>
        <v>3429</v>
      </c>
      <c r="AA4184" s="2">
        <f ca="1">IF(U4184="Sin deuda",RANDBETWEEN(1000,5000),RANDBETWEEN(0,999))</f>
        <v>1719</v>
      </c>
      <c r="AB4184" s="4">
        <f ca="1">IF(Q4184="Si Trabaja",RANDBETWEEN(1000,5000),RANDBETWEEN(0,999))</f>
        <v>1313</v>
      </c>
      <c r="AC4184" s="4">
        <f ca="1">IF(AND(F4184&gt;17,F4184&lt;71),RANDBETWEEN(1000,5000),RANDBETWEEN(0,999))</f>
        <v>1574</v>
      </c>
      <c r="AD4184" s="4">
        <f ca="1">IF(AND(AB4184&gt;=0.5,(K4184-X4184)&gt;1000),RANDBETWEEN(1000,5000),RANDBETWEEN(0,999))</f>
        <v>3121</v>
      </c>
      <c r="AE4184" s="4">
        <f ca="1">IF(OR(V4184="",V4184="Puntual"),RANDBETWEEN(1000,5000),RANDBETWEEN(0,999))</f>
        <v>2010</v>
      </c>
      <c r="AF4184" s="4">
        <f ca="1">IF(OR(W4184="Bajo Riesgo",AE4184&gt;=1000),RANDBETWEEN(1000,5000),RANDBETWEEN(0,999))</f>
        <v>2823</v>
      </c>
      <c r="AG4184">
        <f t="shared" ca="1" si="461"/>
        <v>1</v>
      </c>
    </row>
    <row r="4185" spans="1:33" customFormat="1" x14ac:dyDescent="0.25">
      <c r="A4185">
        <v>20108890</v>
      </c>
      <c r="B4185" t="s">
        <v>10793</v>
      </c>
      <c r="C4185" t="s">
        <v>10794</v>
      </c>
      <c r="D4185">
        <v>519227878</v>
      </c>
      <c r="E4185" t="s">
        <v>10795</v>
      </c>
      <c r="F4185">
        <v>41</v>
      </c>
      <c r="G4185" t="s">
        <v>42</v>
      </c>
      <c r="H4185" t="str">
        <f t="shared" ca="1" si="455"/>
        <v>Propia</v>
      </c>
      <c r="I4185" t="s">
        <v>79</v>
      </c>
      <c r="J4185" t="s">
        <v>33</v>
      </c>
      <c r="K4185">
        <f t="shared" ca="1" si="456"/>
        <v>7235</v>
      </c>
      <c r="L4185" t="s">
        <v>78</v>
      </c>
      <c r="M4185" t="s">
        <v>13492</v>
      </c>
      <c r="N4185">
        <v>3</v>
      </c>
      <c r="O4185" t="s">
        <v>14657</v>
      </c>
      <c r="P4185" t="s">
        <v>14667</v>
      </c>
      <c r="Q4185" t="s">
        <v>14659</v>
      </c>
      <c r="R4185" s="1">
        <v>42824</v>
      </c>
      <c r="S4185" t="s">
        <v>34</v>
      </c>
      <c r="T4185" t="str">
        <f t="shared" ca="1" si="457"/>
        <v>Sin Garantia</v>
      </c>
      <c r="U4185" t="str">
        <f t="shared" ca="1" si="458"/>
        <v>Con deuda</v>
      </c>
      <c r="V4185" t="str">
        <f t="shared" ca="1" si="459"/>
        <v>Moroso</v>
      </c>
      <c r="W4185" t="str">
        <f t="shared" ca="1" si="460"/>
        <v>Alto Riesgo</v>
      </c>
      <c r="X4185">
        <v>1000</v>
      </c>
      <c r="Y4185" s="2">
        <f ca="1">IF(H4185="Propia",RANDBETWEEN(1000,5000),RANDBETWEEN(0,999))</f>
        <v>4429</v>
      </c>
      <c r="Z4185" s="2">
        <f ca="1">IF(T4185="Con Garantia",RANDBETWEEN(1000,5000),RANDBETWEEN(0,999))</f>
        <v>260</v>
      </c>
      <c r="AA4185" s="2">
        <f ca="1">IF(U4185="Sin deuda",RANDBETWEEN(1000,5000),RANDBETWEEN(0,999))</f>
        <v>396</v>
      </c>
      <c r="AB4185" s="4">
        <f ca="1">IF(Q4185="Si Trabaja",RANDBETWEEN(1000,5000),RANDBETWEEN(0,999))</f>
        <v>1566</v>
      </c>
      <c r="AC4185" s="4">
        <f ca="1">IF(AND(F4185&gt;17,F4185&lt;71),RANDBETWEEN(1000,5000),RANDBETWEEN(0,999))</f>
        <v>3593</v>
      </c>
      <c r="AD4185" s="4">
        <f ca="1">IF(AND(AB4185&gt;=0.5,(K4185-X4185)&gt;1000),RANDBETWEEN(1000,5000),RANDBETWEEN(0,999))</f>
        <v>2959</v>
      </c>
      <c r="AE4185" s="4">
        <f ca="1">IF(OR(V4185="",V4185="Puntual"),RANDBETWEEN(1000,5000),RANDBETWEEN(0,999))</f>
        <v>982</v>
      </c>
      <c r="AF4185" s="4">
        <f ca="1">IF(OR(W4185="Bajo Riesgo",AE4185&gt;=1000),RANDBETWEEN(1000,5000),RANDBETWEEN(0,999))</f>
        <v>984</v>
      </c>
      <c r="AG4185">
        <f t="shared" ca="1" si="461"/>
        <v>0</v>
      </c>
    </row>
    <row r="4186" spans="1:33" customFormat="1" x14ac:dyDescent="0.25">
      <c r="A4186">
        <v>73391883</v>
      </c>
      <c r="B4186" t="s">
        <v>10796</v>
      </c>
      <c r="C4186" t="s">
        <v>10797</v>
      </c>
      <c r="D4186">
        <v>989924686</v>
      </c>
      <c r="E4186" t="s">
        <v>10798</v>
      </c>
      <c r="F4186">
        <v>65</v>
      </c>
      <c r="G4186" t="s">
        <v>30</v>
      </c>
      <c r="H4186" t="str">
        <f t="shared" ca="1" si="455"/>
        <v>Alquilada</v>
      </c>
      <c r="I4186" t="s">
        <v>49</v>
      </c>
      <c r="J4186" t="s">
        <v>33</v>
      </c>
      <c r="K4186">
        <f t="shared" ca="1" si="456"/>
        <v>5381</v>
      </c>
      <c r="L4186" t="s">
        <v>195</v>
      </c>
      <c r="M4186" t="s">
        <v>14661</v>
      </c>
      <c r="N4186" t="s">
        <v>14661</v>
      </c>
      <c r="O4186" t="s">
        <v>14661</v>
      </c>
      <c r="P4186" t="s">
        <v>14661</v>
      </c>
      <c r="Q4186" t="s">
        <v>14662</v>
      </c>
      <c r="R4186" s="1">
        <v>42843</v>
      </c>
      <c r="S4186" t="s">
        <v>34</v>
      </c>
      <c r="T4186" t="str">
        <f t="shared" ca="1" si="457"/>
        <v>Sin Garantia</v>
      </c>
      <c r="U4186" t="str">
        <f t="shared" ca="1" si="458"/>
        <v>Con deuda</v>
      </c>
      <c r="V4186" t="str">
        <f t="shared" ca="1" si="459"/>
        <v>Moroso</v>
      </c>
      <c r="W4186" t="str">
        <f t="shared" ca="1" si="460"/>
        <v>Alto Riesgo</v>
      </c>
      <c r="X4186">
        <v>1000</v>
      </c>
      <c r="Y4186" s="2">
        <f ca="1">IF(H4186="Propia",RANDBETWEEN(1000,5000),RANDBETWEEN(0,999))</f>
        <v>660</v>
      </c>
      <c r="Z4186" s="2">
        <f ca="1">IF(T4186="Con Garantia",RANDBETWEEN(1000,5000),RANDBETWEEN(0,999))</f>
        <v>600</v>
      </c>
      <c r="AA4186" s="2">
        <f ca="1">IF(U4186="Sin deuda",RANDBETWEEN(1000,5000),RANDBETWEEN(0,999))</f>
        <v>653</v>
      </c>
      <c r="AB4186" s="4">
        <f ca="1">IF(Q4186="Si Trabaja",RANDBETWEEN(1000,5000),RANDBETWEEN(0,999))</f>
        <v>631</v>
      </c>
      <c r="AC4186" s="4">
        <f ca="1">IF(AND(F4186&gt;17,F4186&lt;71),RANDBETWEEN(1000,5000),RANDBETWEEN(0,999))</f>
        <v>1844</v>
      </c>
      <c r="AD4186" s="4">
        <f ca="1">IF(AND(AB4186&gt;=0.5,(K4186-X4186)&gt;1000),RANDBETWEEN(1000,5000),RANDBETWEEN(0,999))</f>
        <v>1633</v>
      </c>
      <c r="AE4186" s="4">
        <f ca="1">IF(OR(V4186="",V4186="Puntual"),RANDBETWEEN(1000,5000),RANDBETWEEN(0,999))</f>
        <v>333</v>
      </c>
      <c r="AF4186" s="4">
        <f ca="1">IF(OR(W4186="Bajo Riesgo",AE4186&gt;=1000),RANDBETWEEN(1000,5000),RANDBETWEEN(0,999))</f>
        <v>203</v>
      </c>
      <c r="AG4186">
        <f t="shared" ca="1" si="461"/>
        <v>0</v>
      </c>
    </row>
    <row r="4187" spans="1:33" customFormat="1" x14ac:dyDescent="0.25">
      <c r="A4187">
        <v>45473546</v>
      </c>
      <c r="B4187" t="s">
        <v>10799</v>
      </c>
      <c r="C4187" t="s">
        <v>1639</v>
      </c>
      <c r="D4187">
        <v>935532267</v>
      </c>
      <c r="E4187" t="s">
        <v>10800</v>
      </c>
      <c r="F4187">
        <v>67</v>
      </c>
      <c r="G4187" t="s">
        <v>30</v>
      </c>
      <c r="H4187" t="str">
        <f t="shared" ca="1" si="455"/>
        <v>Alquilada</v>
      </c>
      <c r="I4187" t="s">
        <v>44</v>
      </c>
      <c r="J4187" t="s">
        <v>33</v>
      </c>
      <c r="K4187">
        <f t="shared" ca="1" si="456"/>
        <v>7225</v>
      </c>
      <c r="L4187" t="s">
        <v>103</v>
      </c>
      <c r="M4187" t="s">
        <v>14276</v>
      </c>
      <c r="N4187">
        <v>9</v>
      </c>
      <c r="O4187" t="s">
        <v>14657</v>
      </c>
      <c r="P4187" t="s">
        <v>14668</v>
      </c>
      <c r="Q4187" t="s">
        <v>14659</v>
      </c>
      <c r="R4187" s="1">
        <v>42790</v>
      </c>
      <c r="S4187" t="s">
        <v>34</v>
      </c>
      <c r="T4187" t="str">
        <f t="shared" ca="1" si="457"/>
        <v>Con Garantia</v>
      </c>
      <c r="U4187" t="str">
        <f t="shared" ca="1" si="458"/>
        <v>Sin deuda</v>
      </c>
      <c r="V4187" t="str">
        <f t="shared" ca="1" si="459"/>
        <v/>
      </c>
      <c r="W4187" t="str">
        <f t="shared" ca="1" si="460"/>
        <v>Bajo Riesgo</v>
      </c>
      <c r="X4187">
        <v>1000</v>
      </c>
      <c r="Y4187" s="2">
        <f ca="1">IF(H4187="Propia",RANDBETWEEN(1000,5000),RANDBETWEEN(0,999))</f>
        <v>502</v>
      </c>
      <c r="Z4187" s="2">
        <f ca="1">IF(T4187="Con Garantia",RANDBETWEEN(1000,5000),RANDBETWEEN(0,999))</f>
        <v>3358</v>
      </c>
      <c r="AA4187" s="2">
        <f ca="1">IF(U4187="Sin deuda",RANDBETWEEN(1000,5000),RANDBETWEEN(0,999))</f>
        <v>2022</v>
      </c>
      <c r="AB4187" s="4">
        <f ca="1">IF(Q4187="Si Trabaja",RANDBETWEEN(1000,5000),RANDBETWEEN(0,999))</f>
        <v>2101</v>
      </c>
      <c r="AC4187" s="4">
        <f ca="1">IF(AND(F4187&gt;17,F4187&lt;71),RANDBETWEEN(1000,5000),RANDBETWEEN(0,999))</f>
        <v>3662</v>
      </c>
      <c r="AD4187" s="4">
        <f ca="1">IF(AND(AB4187&gt;=0.5,(K4187-X4187)&gt;1000),RANDBETWEEN(1000,5000),RANDBETWEEN(0,999))</f>
        <v>4605</v>
      </c>
      <c r="AE4187" s="4">
        <f ca="1">IF(OR(V4187="",V4187="Puntual"),RANDBETWEEN(1000,5000),RANDBETWEEN(0,999))</f>
        <v>1408</v>
      </c>
      <c r="AF4187" s="4">
        <f ca="1">IF(OR(W4187="Bajo Riesgo",AE4187&gt;=1000),RANDBETWEEN(1000,5000),RANDBETWEEN(0,999))</f>
        <v>4007</v>
      </c>
      <c r="AG4187">
        <f t="shared" ca="1" si="461"/>
        <v>1</v>
      </c>
    </row>
    <row r="4188" spans="1:33" customFormat="1" x14ac:dyDescent="0.25">
      <c r="A4188">
        <v>77220572</v>
      </c>
      <c r="B4188" t="s">
        <v>10801</v>
      </c>
      <c r="C4188" t="s">
        <v>10797</v>
      </c>
      <c r="D4188">
        <v>519128782</v>
      </c>
      <c r="E4188" t="s">
        <v>10802</v>
      </c>
      <c r="F4188">
        <v>38</v>
      </c>
      <c r="G4188" t="s">
        <v>42</v>
      </c>
      <c r="H4188" t="str">
        <f t="shared" ca="1" si="455"/>
        <v>Propia</v>
      </c>
      <c r="I4188" t="s">
        <v>79</v>
      </c>
      <c r="J4188" t="s">
        <v>33</v>
      </c>
      <c r="K4188">
        <f t="shared" ca="1" si="456"/>
        <v>6392</v>
      </c>
      <c r="L4188" t="s">
        <v>74</v>
      </c>
      <c r="M4188" t="s">
        <v>13273</v>
      </c>
      <c r="N4188">
        <v>5</v>
      </c>
      <c r="O4188" t="s">
        <v>14663</v>
      </c>
      <c r="P4188" t="s">
        <v>14668</v>
      </c>
      <c r="Q4188" t="s">
        <v>14659</v>
      </c>
      <c r="R4188" s="1">
        <v>42765</v>
      </c>
      <c r="S4188" t="s">
        <v>755</v>
      </c>
      <c r="T4188" t="str">
        <f t="shared" ca="1" si="457"/>
        <v>Con Garantia</v>
      </c>
      <c r="U4188" t="str">
        <f t="shared" ca="1" si="458"/>
        <v>Con deuda</v>
      </c>
      <c r="V4188" t="str">
        <f t="shared" ca="1" si="459"/>
        <v>Puntual</v>
      </c>
      <c r="W4188" t="str">
        <f t="shared" ca="1" si="460"/>
        <v>Bajo Riesgo</v>
      </c>
      <c r="X4188">
        <v>1000</v>
      </c>
      <c r="Y4188" s="2">
        <f ca="1">IF(H4188="Propia",RANDBETWEEN(1000,5000),RANDBETWEEN(0,999))</f>
        <v>3945</v>
      </c>
      <c r="Z4188" s="2">
        <f ca="1">IF(T4188="Con Garantia",RANDBETWEEN(1000,5000),RANDBETWEEN(0,999))</f>
        <v>4120</v>
      </c>
      <c r="AA4188" s="2">
        <f ca="1">IF(U4188="Sin deuda",RANDBETWEEN(1000,5000),RANDBETWEEN(0,999))</f>
        <v>991</v>
      </c>
      <c r="AB4188" s="4">
        <f ca="1">IF(Q4188="Si Trabaja",RANDBETWEEN(1000,5000),RANDBETWEEN(0,999))</f>
        <v>3214</v>
      </c>
      <c r="AC4188" s="4">
        <f ca="1">IF(AND(F4188&gt;17,F4188&lt;71),RANDBETWEEN(1000,5000),RANDBETWEEN(0,999))</f>
        <v>3132</v>
      </c>
      <c r="AD4188" s="4">
        <f ca="1">IF(AND(AB4188&gt;=0.5,(K4188-X4188)&gt;1000),RANDBETWEEN(1000,5000),RANDBETWEEN(0,999))</f>
        <v>2423</v>
      </c>
      <c r="AE4188" s="4">
        <f ca="1">IF(OR(V4188="",V4188="Puntual"),RANDBETWEEN(1000,5000),RANDBETWEEN(0,999))</f>
        <v>2503</v>
      </c>
      <c r="AF4188" s="4">
        <f ca="1">IF(OR(W4188="Bajo Riesgo",AE4188&gt;=1000),RANDBETWEEN(1000,5000),RANDBETWEEN(0,999))</f>
        <v>2895</v>
      </c>
      <c r="AG4188">
        <f t="shared" ca="1" si="461"/>
        <v>1</v>
      </c>
    </row>
    <row r="4189" spans="1:33" customFormat="1" x14ac:dyDescent="0.25">
      <c r="A4189">
        <v>45473546</v>
      </c>
      <c r="B4189" t="s">
        <v>10799</v>
      </c>
      <c r="C4189" t="s">
        <v>10803</v>
      </c>
      <c r="D4189">
        <v>935532267</v>
      </c>
      <c r="E4189" t="s">
        <v>10800</v>
      </c>
      <c r="F4189">
        <v>67</v>
      </c>
      <c r="G4189" t="s">
        <v>30</v>
      </c>
      <c r="H4189" t="str">
        <f t="shared" ca="1" si="455"/>
        <v>Alquilada</v>
      </c>
      <c r="I4189" t="s">
        <v>44</v>
      </c>
      <c r="J4189" t="s">
        <v>33</v>
      </c>
      <c r="K4189">
        <f t="shared" ca="1" si="456"/>
        <v>5467</v>
      </c>
      <c r="L4189" t="s">
        <v>131</v>
      </c>
      <c r="M4189" t="s">
        <v>14661</v>
      </c>
      <c r="N4189" t="s">
        <v>14661</v>
      </c>
      <c r="O4189" t="s">
        <v>14661</v>
      </c>
      <c r="P4189" t="s">
        <v>14661</v>
      </c>
      <c r="Q4189" t="s">
        <v>14662</v>
      </c>
      <c r="R4189" s="1">
        <v>42803</v>
      </c>
      <c r="S4189" t="s">
        <v>34</v>
      </c>
      <c r="T4189" t="str">
        <f t="shared" ca="1" si="457"/>
        <v>Con Garantia</v>
      </c>
      <c r="U4189" t="str">
        <f t="shared" ca="1" si="458"/>
        <v>Sin deuda</v>
      </c>
      <c r="V4189" t="str">
        <f t="shared" ca="1" si="459"/>
        <v/>
      </c>
      <c r="W4189" t="str">
        <f t="shared" ca="1" si="460"/>
        <v>Bajo Riesgo</v>
      </c>
      <c r="X4189">
        <v>1000</v>
      </c>
      <c r="Y4189" s="2">
        <f ca="1">IF(H4189="Propia",RANDBETWEEN(1000,5000),RANDBETWEEN(0,999))</f>
        <v>894</v>
      </c>
      <c r="Z4189" s="2">
        <f ca="1">IF(T4189="Con Garantia",RANDBETWEEN(1000,5000),RANDBETWEEN(0,999))</f>
        <v>3853</v>
      </c>
      <c r="AA4189" s="2">
        <f ca="1">IF(U4189="Sin deuda",RANDBETWEEN(1000,5000),RANDBETWEEN(0,999))</f>
        <v>2955</v>
      </c>
      <c r="AB4189" s="4">
        <f ca="1">IF(Q4189="Si Trabaja",RANDBETWEEN(1000,5000),RANDBETWEEN(0,999))</f>
        <v>397</v>
      </c>
      <c r="AC4189" s="4">
        <f ca="1">IF(AND(F4189&gt;17,F4189&lt;71),RANDBETWEEN(1000,5000),RANDBETWEEN(0,999))</f>
        <v>1459</v>
      </c>
      <c r="AD4189" s="4">
        <f ca="1">IF(AND(AB4189&gt;=0.5,(K4189-X4189)&gt;1000),RANDBETWEEN(1000,5000),RANDBETWEEN(0,999))</f>
        <v>2633</v>
      </c>
      <c r="AE4189" s="4">
        <f ca="1">IF(OR(V4189="",V4189="Puntual"),RANDBETWEEN(1000,5000),RANDBETWEEN(0,999))</f>
        <v>3512</v>
      </c>
      <c r="AF4189" s="4">
        <f ca="1">IF(OR(W4189="Bajo Riesgo",AE4189&gt;=1000),RANDBETWEEN(1000,5000),RANDBETWEEN(0,999))</f>
        <v>2570</v>
      </c>
      <c r="AG4189">
        <f t="shared" ca="1" si="461"/>
        <v>0</v>
      </c>
    </row>
    <row r="4190" spans="1:33" customFormat="1" x14ac:dyDescent="0.25">
      <c r="A4190">
        <v>74911376</v>
      </c>
      <c r="B4190" t="s">
        <v>10804</v>
      </c>
      <c r="C4190" t="s">
        <v>10805</v>
      </c>
      <c r="D4190">
        <v>946353806</v>
      </c>
      <c r="E4190" t="s">
        <v>10806</v>
      </c>
      <c r="F4190">
        <v>43</v>
      </c>
      <c r="G4190" t="s">
        <v>30</v>
      </c>
      <c r="H4190" t="str">
        <f t="shared" ca="1" si="455"/>
        <v>Propia</v>
      </c>
      <c r="I4190" t="s">
        <v>49</v>
      </c>
      <c r="J4190" t="s">
        <v>33</v>
      </c>
      <c r="K4190">
        <f t="shared" ca="1" si="456"/>
        <v>7107</v>
      </c>
      <c r="L4190" t="s">
        <v>67</v>
      </c>
      <c r="M4190" t="s">
        <v>14661</v>
      </c>
      <c r="N4190" t="s">
        <v>14661</v>
      </c>
      <c r="O4190" t="s">
        <v>14661</v>
      </c>
      <c r="P4190" t="s">
        <v>14661</v>
      </c>
      <c r="Q4190" t="s">
        <v>14662</v>
      </c>
      <c r="R4190" s="1">
        <v>43015</v>
      </c>
      <c r="S4190" t="s">
        <v>34</v>
      </c>
      <c r="T4190" t="str">
        <f t="shared" ca="1" si="457"/>
        <v>Con Garantia</v>
      </c>
      <c r="U4190" t="str">
        <f t="shared" ca="1" si="458"/>
        <v>Sin deuda</v>
      </c>
      <c r="V4190" t="str">
        <f t="shared" ca="1" si="459"/>
        <v/>
      </c>
      <c r="W4190" t="str">
        <f t="shared" ca="1" si="460"/>
        <v>Bajo Riesgo</v>
      </c>
      <c r="X4190">
        <v>1000</v>
      </c>
      <c r="Y4190" s="2">
        <f ca="1">IF(H4190="Propia",RANDBETWEEN(1000,5000),RANDBETWEEN(0,999))</f>
        <v>3284</v>
      </c>
      <c r="Z4190" s="2">
        <f ca="1">IF(T4190="Con Garantia",RANDBETWEEN(1000,5000),RANDBETWEEN(0,999))</f>
        <v>2202</v>
      </c>
      <c r="AA4190" s="2">
        <f ca="1">IF(U4190="Sin deuda",RANDBETWEEN(1000,5000),RANDBETWEEN(0,999))</f>
        <v>3528</v>
      </c>
      <c r="AB4190" s="4">
        <f ca="1">IF(Q4190="Si Trabaja",RANDBETWEEN(1000,5000),RANDBETWEEN(0,999))</f>
        <v>705</v>
      </c>
      <c r="AC4190" s="4">
        <f ca="1">IF(AND(F4190&gt;17,F4190&lt;71),RANDBETWEEN(1000,5000),RANDBETWEEN(0,999))</f>
        <v>3428</v>
      </c>
      <c r="AD4190" s="4">
        <f ca="1">IF(AND(AB4190&gt;=0.5,(K4190-X4190)&gt;1000),RANDBETWEEN(1000,5000),RANDBETWEEN(0,999))</f>
        <v>1463</v>
      </c>
      <c r="AE4190" s="4">
        <f ca="1">IF(OR(V4190="",V4190="Puntual"),RANDBETWEEN(1000,5000),RANDBETWEEN(0,999))</f>
        <v>2255</v>
      </c>
      <c r="AF4190" s="4">
        <f ca="1">IF(OR(W4190="Bajo Riesgo",AE4190&gt;=1000),RANDBETWEEN(1000,5000),RANDBETWEEN(0,999))</f>
        <v>2747</v>
      </c>
      <c r="AG4190">
        <f t="shared" ca="1" si="461"/>
        <v>0</v>
      </c>
    </row>
    <row r="4191" spans="1:33" customFormat="1" x14ac:dyDescent="0.25">
      <c r="A4191">
        <v>43154405</v>
      </c>
      <c r="B4191" t="s">
        <v>10807</v>
      </c>
      <c r="C4191" t="s">
        <v>1639</v>
      </c>
      <c r="D4191">
        <v>999629136</v>
      </c>
      <c r="E4191" t="s">
        <v>5925</v>
      </c>
      <c r="F4191">
        <v>26</v>
      </c>
      <c r="G4191" t="s">
        <v>30</v>
      </c>
      <c r="H4191" t="str">
        <f t="shared" ca="1" si="455"/>
        <v>Alquilada</v>
      </c>
      <c r="I4191" t="s">
        <v>32</v>
      </c>
      <c r="J4191" t="s">
        <v>33</v>
      </c>
      <c r="K4191">
        <f t="shared" ca="1" si="456"/>
        <v>7436</v>
      </c>
      <c r="L4191" t="s">
        <v>131</v>
      </c>
      <c r="M4191" t="s">
        <v>14661</v>
      </c>
      <c r="N4191" t="s">
        <v>14661</v>
      </c>
      <c r="O4191" t="s">
        <v>14661</v>
      </c>
      <c r="P4191" t="s">
        <v>14661</v>
      </c>
      <c r="Q4191" t="s">
        <v>14662</v>
      </c>
      <c r="R4191" s="1">
        <v>42923</v>
      </c>
      <c r="S4191" t="s">
        <v>34</v>
      </c>
      <c r="T4191" t="str">
        <f t="shared" ca="1" si="457"/>
        <v>Sin Garantia</v>
      </c>
      <c r="U4191" t="str">
        <f t="shared" ca="1" si="458"/>
        <v>Sin deuda</v>
      </c>
      <c r="V4191" t="str">
        <f t="shared" ca="1" si="459"/>
        <v/>
      </c>
      <c r="W4191" t="str">
        <f t="shared" ca="1" si="460"/>
        <v>Bajo Riesgo</v>
      </c>
      <c r="X4191">
        <v>1000</v>
      </c>
      <c r="Y4191" s="2">
        <f ca="1">IF(H4191="Propia",RANDBETWEEN(1000,5000),RANDBETWEEN(0,999))</f>
        <v>826</v>
      </c>
      <c r="Z4191" s="2">
        <f ca="1">IF(T4191="Con Garantia",RANDBETWEEN(1000,5000),RANDBETWEEN(0,999))</f>
        <v>638</v>
      </c>
      <c r="AA4191" s="2">
        <f ca="1">IF(U4191="Sin deuda",RANDBETWEEN(1000,5000),RANDBETWEEN(0,999))</f>
        <v>3585</v>
      </c>
      <c r="AB4191" s="4">
        <f ca="1">IF(Q4191="Si Trabaja",RANDBETWEEN(1000,5000),RANDBETWEEN(0,999))</f>
        <v>550</v>
      </c>
      <c r="AC4191" s="4">
        <f ca="1">IF(AND(F4191&gt;17,F4191&lt;71),RANDBETWEEN(1000,5000),RANDBETWEEN(0,999))</f>
        <v>1882</v>
      </c>
      <c r="AD4191" s="4">
        <f ca="1">IF(AND(AB4191&gt;=0.5,(K4191-X4191)&gt;1000),RANDBETWEEN(1000,5000),RANDBETWEEN(0,999))</f>
        <v>2649</v>
      </c>
      <c r="AE4191" s="4">
        <f ca="1">IF(OR(V4191="",V4191="Puntual"),RANDBETWEEN(1000,5000),RANDBETWEEN(0,999))</f>
        <v>3746</v>
      </c>
      <c r="AF4191" s="4">
        <f ca="1">IF(OR(W4191="Bajo Riesgo",AE4191&gt;=1000),RANDBETWEEN(1000,5000),RANDBETWEEN(0,999))</f>
        <v>3082</v>
      </c>
      <c r="AG4191">
        <f t="shared" ca="1" si="461"/>
        <v>0</v>
      </c>
    </row>
    <row r="4192" spans="1:33" customFormat="1" x14ac:dyDescent="0.25">
      <c r="A4192">
        <v>43669769</v>
      </c>
      <c r="B4192" t="s">
        <v>10808</v>
      </c>
      <c r="C4192" t="s">
        <v>10809</v>
      </c>
      <c r="D4192">
        <v>976648314</v>
      </c>
      <c r="E4192" t="s">
        <v>10810</v>
      </c>
      <c r="F4192">
        <v>25</v>
      </c>
      <c r="G4192" t="s">
        <v>30</v>
      </c>
      <c r="H4192" t="str">
        <f t="shared" ca="1" si="455"/>
        <v>Alquilada</v>
      </c>
      <c r="I4192" t="s">
        <v>79</v>
      </c>
      <c r="J4192" t="s">
        <v>33</v>
      </c>
      <c r="K4192">
        <f t="shared" ca="1" si="456"/>
        <v>7152</v>
      </c>
      <c r="L4192" t="s">
        <v>74</v>
      </c>
      <c r="M4192" t="s">
        <v>14177</v>
      </c>
      <c r="N4192">
        <v>6</v>
      </c>
      <c r="O4192" t="s">
        <v>14663</v>
      </c>
      <c r="P4192" t="s">
        <v>14664</v>
      </c>
      <c r="Q4192" t="s">
        <v>14659</v>
      </c>
      <c r="R4192" s="1">
        <v>42759</v>
      </c>
      <c r="S4192" t="s">
        <v>34</v>
      </c>
      <c r="T4192" t="str">
        <f t="shared" ca="1" si="457"/>
        <v>Sin Garantia</v>
      </c>
      <c r="U4192" t="str">
        <f t="shared" ca="1" si="458"/>
        <v>Sin deuda</v>
      </c>
      <c r="V4192" t="str">
        <f t="shared" ca="1" si="459"/>
        <v/>
      </c>
      <c r="W4192" t="str">
        <f t="shared" ca="1" si="460"/>
        <v>Bajo Riesgo</v>
      </c>
      <c r="X4192">
        <v>1000</v>
      </c>
      <c r="Y4192" s="2">
        <f ca="1">IF(H4192="Propia",RANDBETWEEN(1000,5000),RANDBETWEEN(0,999))</f>
        <v>257</v>
      </c>
      <c r="Z4192" s="2">
        <f ca="1">IF(T4192="Con Garantia",RANDBETWEEN(1000,5000),RANDBETWEEN(0,999))</f>
        <v>357</v>
      </c>
      <c r="AA4192" s="2">
        <f ca="1">IF(U4192="Sin deuda",RANDBETWEEN(1000,5000),RANDBETWEEN(0,999))</f>
        <v>2547</v>
      </c>
      <c r="AB4192" s="4">
        <f ca="1">IF(Q4192="Si Trabaja",RANDBETWEEN(1000,5000),RANDBETWEEN(0,999))</f>
        <v>3867</v>
      </c>
      <c r="AC4192" s="4">
        <f ca="1">IF(AND(F4192&gt;17,F4192&lt;71),RANDBETWEEN(1000,5000),RANDBETWEEN(0,999))</f>
        <v>3899</v>
      </c>
      <c r="AD4192" s="4">
        <f ca="1">IF(AND(AB4192&gt;=0.5,(K4192-X4192)&gt;1000),RANDBETWEEN(1000,5000),RANDBETWEEN(0,999))</f>
        <v>3770</v>
      </c>
      <c r="AE4192" s="4">
        <f ca="1">IF(OR(V4192="",V4192="Puntual"),RANDBETWEEN(1000,5000),RANDBETWEEN(0,999))</f>
        <v>4413</v>
      </c>
      <c r="AF4192" s="4">
        <f ca="1">IF(OR(W4192="Bajo Riesgo",AE4192&gt;=1000),RANDBETWEEN(1000,5000),RANDBETWEEN(0,999))</f>
        <v>3356</v>
      </c>
      <c r="AG4192">
        <f t="shared" ca="1" si="461"/>
        <v>1</v>
      </c>
    </row>
    <row r="4193" spans="1:33" customFormat="1" x14ac:dyDescent="0.25">
      <c r="A4193">
        <v>46822309</v>
      </c>
      <c r="B4193" t="s">
        <v>10811</v>
      </c>
      <c r="C4193" t="s">
        <v>1639</v>
      </c>
      <c r="D4193">
        <v>519609208</v>
      </c>
      <c r="E4193" t="s">
        <v>10812</v>
      </c>
      <c r="F4193">
        <v>36</v>
      </c>
      <c r="G4193" t="s">
        <v>42</v>
      </c>
      <c r="H4193" t="str">
        <f t="shared" ca="1" si="455"/>
        <v>Alquilada</v>
      </c>
      <c r="I4193" t="s">
        <v>49</v>
      </c>
      <c r="J4193" t="s">
        <v>33</v>
      </c>
      <c r="K4193">
        <f t="shared" ca="1" si="456"/>
        <v>7492</v>
      </c>
      <c r="L4193" t="s">
        <v>103</v>
      </c>
      <c r="M4193" t="s">
        <v>14661</v>
      </c>
      <c r="N4193" t="s">
        <v>14661</v>
      </c>
      <c r="O4193" t="s">
        <v>14661</v>
      </c>
      <c r="P4193" t="s">
        <v>14661</v>
      </c>
      <c r="Q4193" t="s">
        <v>14662</v>
      </c>
      <c r="R4193" s="1">
        <v>42853</v>
      </c>
      <c r="S4193" t="s">
        <v>755</v>
      </c>
      <c r="T4193" t="str">
        <f t="shared" ca="1" si="457"/>
        <v>Con Garantia</v>
      </c>
      <c r="U4193" t="str">
        <f t="shared" ca="1" si="458"/>
        <v>Sin deuda</v>
      </c>
      <c r="V4193" t="str">
        <f t="shared" ca="1" si="459"/>
        <v/>
      </c>
      <c r="W4193" t="str">
        <f t="shared" ca="1" si="460"/>
        <v>Bajo Riesgo</v>
      </c>
      <c r="X4193">
        <v>1000</v>
      </c>
      <c r="Y4193" s="2">
        <f ca="1">IF(H4193="Propia",RANDBETWEEN(1000,5000),RANDBETWEEN(0,999))</f>
        <v>871</v>
      </c>
      <c r="Z4193" s="2">
        <f ca="1">IF(T4193="Con Garantia",RANDBETWEEN(1000,5000),RANDBETWEEN(0,999))</f>
        <v>1780</v>
      </c>
      <c r="AA4193" s="2">
        <f ca="1">IF(U4193="Sin deuda",RANDBETWEEN(1000,5000),RANDBETWEEN(0,999))</f>
        <v>3367</v>
      </c>
      <c r="AB4193" s="4">
        <f ca="1">IF(Q4193="Si Trabaja",RANDBETWEEN(1000,5000),RANDBETWEEN(0,999))</f>
        <v>186</v>
      </c>
      <c r="AC4193" s="4">
        <f ca="1">IF(AND(F4193&gt;17,F4193&lt;71),RANDBETWEEN(1000,5000),RANDBETWEEN(0,999))</f>
        <v>4120</v>
      </c>
      <c r="AD4193" s="4">
        <f ca="1">IF(AND(AB4193&gt;=0.5,(K4193-X4193)&gt;1000),RANDBETWEEN(1000,5000),RANDBETWEEN(0,999))</f>
        <v>3998</v>
      </c>
      <c r="AE4193" s="4">
        <f ca="1">IF(OR(V4193="",V4193="Puntual"),RANDBETWEEN(1000,5000),RANDBETWEEN(0,999))</f>
        <v>3450</v>
      </c>
      <c r="AF4193" s="4">
        <f ca="1">IF(OR(W4193="Bajo Riesgo",AE4193&gt;=1000),RANDBETWEEN(1000,5000),RANDBETWEEN(0,999))</f>
        <v>1158</v>
      </c>
      <c r="AG4193">
        <f t="shared" ca="1" si="461"/>
        <v>0</v>
      </c>
    </row>
    <row r="4194" spans="1:33" customFormat="1" x14ac:dyDescent="0.25">
      <c r="A4194">
        <v>40600406</v>
      </c>
      <c r="B4194" t="s">
        <v>10813</v>
      </c>
      <c r="C4194" t="s">
        <v>1639</v>
      </c>
      <c r="D4194">
        <v>924267349</v>
      </c>
      <c r="E4194" t="s">
        <v>10814</v>
      </c>
      <c r="F4194">
        <v>31</v>
      </c>
      <c r="G4194" t="s">
        <v>42</v>
      </c>
      <c r="H4194" t="str">
        <f t="shared" ca="1" si="455"/>
        <v>Propia</v>
      </c>
      <c r="I4194" t="s">
        <v>32</v>
      </c>
      <c r="J4194" t="s">
        <v>33</v>
      </c>
      <c r="K4194">
        <f t="shared" ca="1" si="456"/>
        <v>7498</v>
      </c>
      <c r="L4194" t="s">
        <v>43</v>
      </c>
      <c r="M4194" t="s">
        <v>14661</v>
      </c>
      <c r="N4194" t="s">
        <v>14661</v>
      </c>
      <c r="O4194" t="s">
        <v>14661</v>
      </c>
      <c r="P4194" t="s">
        <v>14661</v>
      </c>
      <c r="Q4194" t="s">
        <v>14662</v>
      </c>
      <c r="R4194" s="1">
        <v>43066</v>
      </c>
      <c r="S4194" t="s">
        <v>34</v>
      </c>
      <c r="T4194" t="str">
        <f t="shared" ca="1" si="457"/>
        <v>Con Garantia</v>
      </c>
      <c r="U4194" t="str">
        <f t="shared" ca="1" si="458"/>
        <v>Con deuda</v>
      </c>
      <c r="V4194" t="str">
        <f t="shared" ca="1" si="459"/>
        <v>Puntual</v>
      </c>
      <c r="W4194" t="str">
        <f t="shared" ca="1" si="460"/>
        <v>Bajo Riesgo</v>
      </c>
      <c r="X4194">
        <v>1000</v>
      </c>
      <c r="Y4194" s="2">
        <f ca="1">IF(H4194="Propia",RANDBETWEEN(1000,5000),RANDBETWEEN(0,999))</f>
        <v>2337</v>
      </c>
      <c r="Z4194" s="2">
        <f ca="1">IF(T4194="Con Garantia",RANDBETWEEN(1000,5000),RANDBETWEEN(0,999))</f>
        <v>3622</v>
      </c>
      <c r="AA4194" s="2">
        <f ca="1">IF(U4194="Sin deuda",RANDBETWEEN(1000,5000),RANDBETWEEN(0,999))</f>
        <v>902</v>
      </c>
      <c r="AB4194" s="4">
        <f ca="1">IF(Q4194="Si Trabaja",RANDBETWEEN(1000,5000),RANDBETWEEN(0,999))</f>
        <v>394</v>
      </c>
      <c r="AC4194" s="4">
        <f ca="1">IF(AND(F4194&gt;17,F4194&lt;71),RANDBETWEEN(1000,5000),RANDBETWEEN(0,999))</f>
        <v>1082</v>
      </c>
      <c r="AD4194" s="4">
        <f ca="1">IF(AND(AB4194&gt;=0.5,(K4194-X4194)&gt;1000),RANDBETWEEN(1000,5000),RANDBETWEEN(0,999))</f>
        <v>4382</v>
      </c>
      <c r="AE4194" s="4">
        <f ca="1">IF(OR(V4194="",V4194="Puntual"),RANDBETWEEN(1000,5000),RANDBETWEEN(0,999))</f>
        <v>4375</v>
      </c>
      <c r="AF4194" s="4">
        <f ca="1">IF(OR(W4194="Bajo Riesgo",AE4194&gt;=1000),RANDBETWEEN(1000,5000),RANDBETWEEN(0,999))</f>
        <v>3065</v>
      </c>
      <c r="AG4194">
        <f t="shared" ca="1" si="461"/>
        <v>0</v>
      </c>
    </row>
    <row r="4195" spans="1:33" customFormat="1" x14ac:dyDescent="0.25">
      <c r="A4195">
        <v>41077006</v>
      </c>
      <c r="B4195" t="s">
        <v>10815</v>
      </c>
      <c r="C4195" t="s">
        <v>10816</v>
      </c>
      <c r="D4195">
        <v>519473630</v>
      </c>
      <c r="E4195" t="s">
        <v>10817</v>
      </c>
      <c r="F4195">
        <v>48</v>
      </c>
      <c r="G4195" t="s">
        <v>30</v>
      </c>
      <c r="H4195" t="str">
        <f t="shared" ca="1" si="455"/>
        <v>Propia</v>
      </c>
      <c r="I4195" t="s">
        <v>79</v>
      </c>
      <c r="J4195" t="s">
        <v>33</v>
      </c>
      <c r="K4195">
        <f t="shared" ca="1" si="456"/>
        <v>5403</v>
      </c>
      <c r="L4195" t="s">
        <v>53</v>
      </c>
      <c r="M4195" t="s">
        <v>12752</v>
      </c>
      <c r="N4195">
        <v>7</v>
      </c>
      <c r="O4195" t="s">
        <v>14657</v>
      </c>
      <c r="P4195" t="s">
        <v>14664</v>
      </c>
      <c r="Q4195" t="s">
        <v>14659</v>
      </c>
      <c r="R4195" s="1">
        <v>42762</v>
      </c>
      <c r="S4195" t="s">
        <v>34</v>
      </c>
      <c r="T4195" t="str">
        <f t="shared" ca="1" si="457"/>
        <v>Con Garantia</v>
      </c>
      <c r="U4195" t="str">
        <f t="shared" ca="1" si="458"/>
        <v>Sin deuda</v>
      </c>
      <c r="V4195" t="str">
        <f t="shared" ca="1" si="459"/>
        <v/>
      </c>
      <c r="W4195" t="str">
        <f t="shared" ca="1" si="460"/>
        <v>Bajo Riesgo</v>
      </c>
      <c r="X4195">
        <v>1000</v>
      </c>
      <c r="Y4195" s="2">
        <f ca="1">IF(H4195="Propia",RANDBETWEEN(1000,5000),RANDBETWEEN(0,999))</f>
        <v>2448</v>
      </c>
      <c r="Z4195" s="2">
        <f ca="1">IF(T4195="Con Garantia",RANDBETWEEN(1000,5000),RANDBETWEEN(0,999))</f>
        <v>1533</v>
      </c>
      <c r="AA4195" s="2">
        <f ca="1">IF(U4195="Sin deuda",RANDBETWEEN(1000,5000),RANDBETWEEN(0,999))</f>
        <v>2587</v>
      </c>
      <c r="AB4195" s="4">
        <f ca="1">IF(Q4195="Si Trabaja",RANDBETWEEN(1000,5000),RANDBETWEEN(0,999))</f>
        <v>4402</v>
      </c>
      <c r="AC4195" s="4">
        <f ca="1">IF(AND(F4195&gt;17,F4195&lt;71),RANDBETWEEN(1000,5000),RANDBETWEEN(0,999))</f>
        <v>1483</v>
      </c>
      <c r="AD4195" s="4">
        <f ca="1">IF(AND(AB4195&gt;=0.5,(K4195-X4195)&gt;1000),RANDBETWEEN(1000,5000),RANDBETWEEN(0,999))</f>
        <v>4832</v>
      </c>
      <c r="AE4195" s="4">
        <f ca="1">IF(OR(V4195="",V4195="Puntual"),RANDBETWEEN(1000,5000),RANDBETWEEN(0,999))</f>
        <v>1523</v>
      </c>
      <c r="AF4195" s="4">
        <f ca="1">IF(OR(W4195="Bajo Riesgo",AE4195&gt;=1000),RANDBETWEEN(1000,5000),RANDBETWEEN(0,999))</f>
        <v>4586</v>
      </c>
      <c r="AG4195">
        <f t="shared" ca="1" si="461"/>
        <v>1</v>
      </c>
    </row>
    <row r="4196" spans="1:33" customFormat="1" x14ac:dyDescent="0.25">
      <c r="A4196">
        <v>43601109</v>
      </c>
      <c r="B4196" t="s">
        <v>10818</v>
      </c>
      <c r="C4196" t="s">
        <v>10819</v>
      </c>
      <c r="D4196">
        <v>519975844</v>
      </c>
      <c r="E4196" t="s">
        <v>10820</v>
      </c>
      <c r="F4196">
        <v>46</v>
      </c>
      <c r="G4196" t="s">
        <v>30</v>
      </c>
      <c r="H4196" t="str">
        <f t="shared" ca="1" si="455"/>
        <v>Propia</v>
      </c>
      <c r="I4196" t="s">
        <v>32</v>
      </c>
      <c r="J4196" t="s">
        <v>33</v>
      </c>
      <c r="K4196">
        <f t="shared" ca="1" si="456"/>
        <v>5107</v>
      </c>
      <c r="L4196" t="s">
        <v>53</v>
      </c>
      <c r="M4196" t="s">
        <v>13821</v>
      </c>
      <c r="N4196">
        <v>3</v>
      </c>
      <c r="O4196" t="s">
        <v>14663</v>
      </c>
      <c r="P4196" t="s">
        <v>14668</v>
      </c>
      <c r="Q4196" t="s">
        <v>14659</v>
      </c>
      <c r="R4196" s="1">
        <v>42906</v>
      </c>
      <c r="S4196" t="s">
        <v>755</v>
      </c>
      <c r="T4196" t="str">
        <f t="shared" ca="1" si="457"/>
        <v>Sin Garantia</v>
      </c>
      <c r="U4196" t="str">
        <f t="shared" ca="1" si="458"/>
        <v>Con deuda</v>
      </c>
      <c r="V4196" t="str">
        <f t="shared" ca="1" si="459"/>
        <v>Moroso</v>
      </c>
      <c r="W4196" t="str">
        <f t="shared" ca="1" si="460"/>
        <v>Alto Riesgo</v>
      </c>
      <c r="X4196">
        <v>1000</v>
      </c>
      <c r="Y4196" s="2">
        <f ca="1">IF(H4196="Propia",RANDBETWEEN(1000,5000),RANDBETWEEN(0,999))</f>
        <v>4219</v>
      </c>
      <c r="Z4196" s="2">
        <f ca="1">IF(T4196="Con Garantia",RANDBETWEEN(1000,5000),RANDBETWEEN(0,999))</f>
        <v>726</v>
      </c>
      <c r="AA4196" s="2">
        <f ca="1">IF(U4196="Sin deuda",RANDBETWEEN(1000,5000),RANDBETWEEN(0,999))</f>
        <v>764</v>
      </c>
      <c r="AB4196" s="4">
        <f ca="1">IF(Q4196="Si Trabaja",RANDBETWEEN(1000,5000),RANDBETWEEN(0,999))</f>
        <v>3031</v>
      </c>
      <c r="AC4196" s="4">
        <f ca="1">IF(AND(F4196&gt;17,F4196&lt;71),RANDBETWEEN(1000,5000),RANDBETWEEN(0,999))</f>
        <v>3072</v>
      </c>
      <c r="AD4196" s="4">
        <f ca="1">IF(AND(AB4196&gt;=0.5,(K4196-X4196)&gt;1000),RANDBETWEEN(1000,5000),RANDBETWEEN(0,999))</f>
        <v>4209</v>
      </c>
      <c r="AE4196" s="4">
        <f ca="1">IF(OR(V4196="",V4196="Puntual"),RANDBETWEEN(1000,5000),RANDBETWEEN(0,999))</f>
        <v>70</v>
      </c>
      <c r="AF4196" s="4">
        <f ca="1">IF(OR(W4196="Bajo Riesgo",AE4196&gt;=1000),RANDBETWEEN(1000,5000),RANDBETWEEN(0,999))</f>
        <v>280</v>
      </c>
      <c r="AG4196">
        <f t="shared" ca="1" si="461"/>
        <v>0</v>
      </c>
    </row>
    <row r="4197" spans="1:33" customFormat="1" x14ac:dyDescent="0.25">
      <c r="A4197">
        <v>43493700</v>
      </c>
      <c r="B4197" t="s">
        <v>10821</v>
      </c>
      <c r="C4197" t="s">
        <v>10822</v>
      </c>
      <c r="D4197">
        <v>519981040</v>
      </c>
      <c r="E4197" t="s">
        <v>10823</v>
      </c>
      <c r="F4197">
        <v>62</v>
      </c>
      <c r="G4197" t="s">
        <v>30</v>
      </c>
      <c r="H4197" t="str">
        <f t="shared" ca="1" si="455"/>
        <v>Alquilada</v>
      </c>
      <c r="I4197" t="s">
        <v>49</v>
      </c>
      <c r="J4197" t="s">
        <v>33</v>
      </c>
      <c r="K4197">
        <f t="shared" ca="1" si="456"/>
        <v>6541</v>
      </c>
      <c r="L4197" t="s">
        <v>135</v>
      </c>
      <c r="M4197" t="s">
        <v>13596</v>
      </c>
      <c r="N4197">
        <v>1</v>
      </c>
      <c r="O4197" t="s">
        <v>14657</v>
      </c>
      <c r="P4197" t="s">
        <v>14670</v>
      </c>
      <c r="Q4197" t="s">
        <v>14659</v>
      </c>
      <c r="R4197" s="1">
        <v>42855</v>
      </c>
      <c r="S4197" t="s">
        <v>755</v>
      </c>
      <c r="T4197" t="str">
        <f t="shared" ca="1" si="457"/>
        <v>Sin Garantia</v>
      </c>
      <c r="U4197" t="str">
        <f t="shared" ca="1" si="458"/>
        <v>Sin deuda</v>
      </c>
      <c r="V4197" t="str">
        <f t="shared" ca="1" si="459"/>
        <v/>
      </c>
      <c r="W4197" t="str">
        <f t="shared" ca="1" si="460"/>
        <v>Bajo Riesgo</v>
      </c>
      <c r="X4197">
        <v>1000</v>
      </c>
      <c r="Y4197" s="2">
        <f ca="1">IF(H4197="Propia",RANDBETWEEN(1000,5000),RANDBETWEEN(0,999))</f>
        <v>123</v>
      </c>
      <c r="Z4197" s="2">
        <f ca="1">IF(T4197="Con Garantia",RANDBETWEEN(1000,5000),RANDBETWEEN(0,999))</f>
        <v>611</v>
      </c>
      <c r="AA4197" s="2">
        <f ca="1">IF(U4197="Sin deuda",RANDBETWEEN(1000,5000),RANDBETWEEN(0,999))</f>
        <v>3942</v>
      </c>
      <c r="AB4197" s="4">
        <f ca="1">IF(Q4197="Si Trabaja",RANDBETWEEN(1000,5000),RANDBETWEEN(0,999))</f>
        <v>4595</v>
      </c>
      <c r="AC4197" s="4">
        <f ca="1">IF(AND(F4197&gt;17,F4197&lt;71),RANDBETWEEN(1000,5000),RANDBETWEEN(0,999))</f>
        <v>4836</v>
      </c>
      <c r="AD4197" s="4">
        <f ca="1">IF(AND(AB4197&gt;=0.5,(K4197-X4197)&gt;1000),RANDBETWEEN(1000,5000),RANDBETWEEN(0,999))</f>
        <v>1906</v>
      </c>
      <c r="AE4197" s="4">
        <f ca="1">IF(OR(V4197="",V4197="Puntual"),RANDBETWEEN(1000,5000),RANDBETWEEN(0,999))</f>
        <v>2049</v>
      </c>
      <c r="AF4197" s="4">
        <f ca="1">IF(OR(W4197="Bajo Riesgo",AE4197&gt;=1000),RANDBETWEEN(1000,5000),RANDBETWEEN(0,999))</f>
        <v>2582</v>
      </c>
      <c r="AG4197">
        <f t="shared" ca="1" si="461"/>
        <v>1</v>
      </c>
    </row>
    <row r="4198" spans="1:33" customFormat="1" x14ac:dyDescent="0.25">
      <c r="A4198">
        <v>40704955</v>
      </c>
      <c r="B4198" t="s">
        <v>10824</v>
      </c>
      <c r="C4198" t="s">
        <v>10825</v>
      </c>
      <c r="D4198">
        <v>978287758</v>
      </c>
      <c r="E4198" t="s">
        <v>10826</v>
      </c>
      <c r="F4198">
        <v>64</v>
      </c>
      <c r="G4198" t="s">
        <v>30</v>
      </c>
      <c r="H4198" t="str">
        <f t="shared" ca="1" si="455"/>
        <v>Alquilada</v>
      </c>
      <c r="I4198" t="s">
        <v>32</v>
      </c>
      <c r="J4198" t="s">
        <v>33</v>
      </c>
      <c r="K4198">
        <f t="shared" ca="1" si="456"/>
        <v>6767</v>
      </c>
      <c r="L4198" t="s">
        <v>60</v>
      </c>
      <c r="M4198" t="s">
        <v>14661</v>
      </c>
      <c r="N4198" t="s">
        <v>14661</v>
      </c>
      <c r="O4198" t="s">
        <v>14661</v>
      </c>
      <c r="P4198" t="s">
        <v>14661</v>
      </c>
      <c r="Q4198" t="s">
        <v>14662</v>
      </c>
      <c r="R4198" s="1">
        <v>43080</v>
      </c>
      <c r="S4198" t="s">
        <v>34</v>
      </c>
      <c r="T4198" t="str">
        <f t="shared" ca="1" si="457"/>
        <v>Sin Garantia</v>
      </c>
      <c r="U4198" t="str">
        <f t="shared" ca="1" si="458"/>
        <v>Sin deuda</v>
      </c>
      <c r="V4198" t="str">
        <f t="shared" ca="1" si="459"/>
        <v/>
      </c>
      <c r="W4198" t="str">
        <f t="shared" ca="1" si="460"/>
        <v>Bajo Riesgo</v>
      </c>
      <c r="X4198">
        <v>1000</v>
      </c>
      <c r="Y4198" s="2">
        <f ca="1">IF(H4198="Propia",RANDBETWEEN(1000,5000),RANDBETWEEN(0,999))</f>
        <v>654</v>
      </c>
      <c r="Z4198" s="2">
        <f ca="1">IF(T4198="Con Garantia",RANDBETWEEN(1000,5000),RANDBETWEEN(0,999))</f>
        <v>33</v>
      </c>
      <c r="AA4198" s="2">
        <f ca="1">IF(U4198="Sin deuda",RANDBETWEEN(1000,5000),RANDBETWEEN(0,999))</f>
        <v>4061</v>
      </c>
      <c r="AB4198" s="4">
        <f ca="1">IF(Q4198="Si Trabaja",RANDBETWEEN(1000,5000),RANDBETWEEN(0,999))</f>
        <v>70</v>
      </c>
      <c r="AC4198" s="4">
        <f ca="1">IF(AND(F4198&gt;17,F4198&lt;71),RANDBETWEEN(1000,5000),RANDBETWEEN(0,999))</f>
        <v>3275</v>
      </c>
      <c r="AD4198" s="4">
        <f ca="1">IF(AND(AB4198&gt;=0.5,(K4198-X4198)&gt;1000),RANDBETWEEN(1000,5000),RANDBETWEEN(0,999))</f>
        <v>1454</v>
      </c>
      <c r="AE4198" s="4">
        <f ca="1">IF(OR(V4198="",V4198="Puntual"),RANDBETWEEN(1000,5000),RANDBETWEEN(0,999))</f>
        <v>1665</v>
      </c>
      <c r="AF4198" s="4">
        <f ca="1">IF(OR(W4198="Bajo Riesgo",AE4198&gt;=1000),RANDBETWEEN(1000,5000),RANDBETWEEN(0,999))</f>
        <v>4392</v>
      </c>
      <c r="AG4198">
        <f t="shared" ca="1" si="461"/>
        <v>0</v>
      </c>
    </row>
    <row r="4199" spans="1:33" customFormat="1" x14ac:dyDescent="0.25">
      <c r="A4199">
        <v>41196669</v>
      </c>
      <c r="B4199" t="s">
        <v>7010</v>
      </c>
      <c r="C4199" t="s">
        <v>10827</v>
      </c>
      <c r="D4199">
        <v>519424386</v>
      </c>
      <c r="E4199" t="s">
        <v>7012</v>
      </c>
      <c r="F4199">
        <v>44</v>
      </c>
      <c r="G4199" t="s">
        <v>30</v>
      </c>
      <c r="H4199" t="str">
        <f t="shared" ca="1" si="455"/>
        <v>Alquilada</v>
      </c>
      <c r="I4199" t="s">
        <v>44</v>
      </c>
      <c r="J4199" t="s">
        <v>33</v>
      </c>
      <c r="K4199">
        <f t="shared" ca="1" si="456"/>
        <v>6842</v>
      </c>
      <c r="L4199" t="s">
        <v>135</v>
      </c>
      <c r="M4199" t="s">
        <v>13684</v>
      </c>
      <c r="N4199">
        <v>8</v>
      </c>
      <c r="O4199" t="s">
        <v>14657</v>
      </c>
      <c r="P4199" t="s">
        <v>14658</v>
      </c>
      <c r="Q4199" t="s">
        <v>14659</v>
      </c>
      <c r="R4199" s="1">
        <v>43021</v>
      </c>
      <c r="S4199" t="s">
        <v>34</v>
      </c>
      <c r="T4199" t="str">
        <f t="shared" ca="1" si="457"/>
        <v>Sin Garantia</v>
      </c>
      <c r="U4199" t="str">
        <f t="shared" ca="1" si="458"/>
        <v>Sin deuda</v>
      </c>
      <c r="V4199" t="str">
        <f t="shared" ca="1" si="459"/>
        <v/>
      </c>
      <c r="W4199" t="str">
        <f t="shared" ca="1" si="460"/>
        <v>Bajo Riesgo</v>
      </c>
      <c r="X4199">
        <v>1000</v>
      </c>
      <c r="Y4199" s="2">
        <f ca="1">IF(H4199="Propia",RANDBETWEEN(1000,5000),RANDBETWEEN(0,999))</f>
        <v>817</v>
      </c>
      <c r="Z4199" s="2">
        <f ca="1">IF(T4199="Con Garantia",RANDBETWEEN(1000,5000),RANDBETWEEN(0,999))</f>
        <v>840</v>
      </c>
      <c r="AA4199" s="2">
        <f ca="1">IF(U4199="Sin deuda",RANDBETWEEN(1000,5000),RANDBETWEEN(0,999))</f>
        <v>2141</v>
      </c>
      <c r="AB4199" s="4">
        <f ca="1">IF(Q4199="Si Trabaja",RANDBETWEEN(1000,5000),RANDBETWEEN(0,999))</f>
        <v>3222</v>
      </c>
      <c r="AC4199" s="4">
        <f ca="1">IF(AND(F4199&gt;17,F4199&lt;71),RANDBETWEEN(1000,5000),RANDBETWEEN(0,999))</f>
        <v>4471</v>
      </c>
      <c r="AD4199" s="4">
        <f ca="1">IF(AND(AB4199&gt;=0.5,(K4199-X4199)&gt;1000),RANDBETWEEN(1000,5000),RANDBETWEEN(0,999))</f>
        <v>4454</v>
      </c>
      <c r="AE4199" s="4">
        <f ca="1">IF(OR(V4199="",V4199="Puntual"),RANDBETWEEN(1000,5000),RANDBETWEEN(0,999))</f>
        <v>3029</v>
      </c>
      <c r="AF4199" s="4">
        <f ca="1">IF(OR(W4199="Bajo Riesgo",AE4199&gt;=1000),RANDBETWEEN(1000,5000),RANDBETWEEN(0,999))</f>
        <v>2725</v>
      </c>
      <c r="AG4199">
        <f t="shared" ca="1" si="461"/>
        <v>1</v>
      </c>
    </row>
    <row r="4200" spans="1:33" customFormat="1" x14ac:dyDescent="0.25">
      <c r="A4200">
        <v>2715594</v>
      </c>
      <c r="B4200" t="s">
        <v>10828</v>
      </c>
      <c r="C4200" t="s">
        <v>10829</v>
      </c>
      <c r="D4200">
        <v>959195548</v>
      </c>
      <c r="E4200" t="s">
        <v>10830</v>
      </c>
      <c r="F4200">
        <v>58</v>
      </c>
      <c r="G4200" t="s">
        <v>42</v>
      </c>
      <c r="H4200" t="str">
        <f t="shared" ca="1" si="455"/>
        <v>Alquilada</v>
      </c>
      <c r="I4200" t="s">
        <v>49</v>
      </c>
      <c r="J4200" t="s">
        <v>33</v>
      </c>
      <c r="K4200">
        <f t="shared" ca="1" si="456"/>
        <v>5047</v>
      </c>
      <c r="L4200" t="s">
        <v>38</v>
      </c>
      <c r="M4200" t="s">
        <v>13674</v>
      </c>
      <c r="N4200">
        <v>3</v>
      </c>
      <c r="O4200" t="s">
        <v>14657</v>
      </c>
      <c r="P4200" t="s">
        <v>14669</v>
      </c>
      <c r="Q4200" t="s">
        <v>14659</v>
      </c>
      <c r="R4200" s="1">
        <v>42741</v>
      </c>
      <c r="S4200" t="s">
        <v>755</v>
      </c>
      <c r="T4200" t="str">
        <f t="shared" ca="1" si="457"/>
        <v>Sin Garantia</v>
      </c>
      <c r="U4200" t="str">
        <f t="shared" ca="1" si="458"/>
        <v>Sin deuda</v>
      </c>
      <c r="V4200" t="str">
        <f t="shared" ca="1" si="459"/>
        <v/>
      </c>
      <c r="W4200" t="str">
        <f t="shared" ca="1" si="460"/>
        <v>Bajo Riesgo</v>
      </c>
      <c r="X4200">
        <v>1000</v>
      </c>
      <c r="Y4200" s="2">
        <f ca="1">IF(H4200="Propia",RANDBETWEEN(1000,5000),RANDBETWEEN(0,999))</f>
        <v>841</v>
      </c>
      <c r="Z4200" s="2">
        <f ca="1">IF(T4200="Con Garantia",RANDBETWEEN(1000,5000),RANDBETWEEN(0,999))</f>
        <v>302</v>
      </c>
      <c r="AA4200" s="2">
        <f ca="1">IF(U4200="Sin deuda",RANDBETWEEN(1000,5000),RANDBETWEEN(0,999))</f>
        <v>1445</v>
      </c>
      <c r="AB4200" s="4">
        <f ca="1">IF(Q4200="Si Trabaja",RANDBETWEEN(1000,5000),RANDBETWEEN(0,999))</f>
        <v>4847</v>
      </c>
      <c r="AC4200" s="4">
        <f ca="1">IF(AND(F4200&gt;17,F4200&lt;71),RANDBETWEEN(1000,5000),RANDBETWEEN(0,999))</f>
        <v>3432</v>
      </c>
      <c r="AD4200" s="4">
        <f ca="1">IF(AND(AB4200&gt;=0.5,(K4200-X4200)&gt;1000),RANDBETWEEN(1000,5000),RANDBETWEEN(0,999))</f>
        <v>1072</v>
      </c>
      <c r="AE4200" s="4">
        <f ca="1">IF(OR(V4200="",V4200="Puntual"),RANDBETWEEN(1000,5000),RANDBETWEEN(0,999))</f>
        <v>1245</v>
      </c>
      <c r="AF4200" s="4">
        <f ca="1">IF(OR(W4200="Bajo Riesgo",AE4200&gt;=1000),RANDBETWEEN(1000,5000),RANDBETWEEN(0,999))</f>
        <v>4762</v>
      </c>
      <c r="AG4200">
        <f t="shared" ca="1" si="461"/>
        <v>1</v>
      </c>
    </row>
    <row r="4201" spans="1:33" customFormat="1" x14ac:dyDescent="0.25">
      <c r="A4201">
        <v>40646063</v>
      </c>
      <c r="B4201" t="s">
        <v>10831</v>
      </c>
      <c r="C4201" t="s">
        <v>10832</v>
      </c>
      <c r="D4201">
        <v>519421144</v>
      </c>
      <c r="E4201" t="s">
        <v>10833</v>
      </c>
      <c r="F4201">
        <v>50</v>
      </c>
      <c r="G4201" t="s">
        <v>30</v>
      </c>
      <c r="H4201" t="str">
        <f t="shared" ca="1" si="455"/>
        <v>Propia</v>
      </c>
      <c r="I4201" t="s">
        <v>32</v>
      </c>
      <c r="J4201" t="s">
        <v>33</v>
      </c>
      <c r="K4201">
        <f t="shared" ca="1" si="456"/>
        <v>6746</v>
      </c>
      <c r="L4201" t="s">
        <v>214</v>
      </c>
      <c r="M4201" t="s">
        <v>13504</v>
      </c>
      <c r="N4201">
        <v>2</v>
      </c>
      <c r="O4201" t="s">
        <v>14657</v>
      </c>
      <c r="P4201" t="s">
        <v>14669</v>
      </c>
      <c r="Q4201" t="s">
        <v>14659</v>
      </c>
      <c r="R4201" s="1">
        <v>43006</v>
      </c>
      <c r="S4201" t="s">
        <v>34</v>
      </c>
      <c r="T4201" t="str">
        <f t="shared" ca="1" si="457"/>
        <v>Con Garantia</v>
      </c>
      <c r="U4201" t="str">
        <f t="shared" ca="1" si="458"/>
        <v>Con deuda</v>
      </c>
      <c r="V4201" t="str">
        <f t="shared" ca="1" si="459"/>
        <v>Puntual</v>
      </c>
      <c r="W4201" t="str">
        <f t="shared" ca="1" si="460"/>
        <v>Bajo Riesgo</v>
      </c>
      <c r="X4201">
        <v>1000</v>
      </c>
      <c r="Y4201" s="2">
        <f ca="1">IF(H4201="Propia",RANDBETWEEN(1000,5000),RANDBETWEEN(0,999))</f>
        <v>2221</v>
      </c>
      <c r="Z4201" s="2">
        <f ca="1">IF(T4201="Con Garantia",RANDBETWEEN(1000,5000),RANDBETWEEN(0,999))</f>
        <v>4047</v>
      </c>
      <c r="AA4201" s="2">
        <f ca="1">IF(U4201="Sin deuda",RANDBETWEEN(1000,5000),RANDBETWEEN(0,999))</f>
        <v>685</v>
      </c>
      <c r="AB4201" s="4">
        <f ca="1">IF(Q4201="Si Trabaja",RANDBETWEEN(1000,5000),RANDBETWEEN(0,999))</f>
        <v>2555</v>
      </c>
      <c r="AC4201" s="4">
        <f ca="1">IF(AND(F4201&gt;17,F4201&lt;71),RANDBETWEEN(1000,5000),RANDBETWEEN(0,999))</f>
        <v>2362</v>
      </c>
      <c r="AD4201" s="4">
        <f ca="1">IF(AND(AB4201&gt;=0.5,(K4201-X4201)&gt;1000),RANDBETWEEN(1000,5000),RANDBETWEEN(0,999))</f>
        <v>1559</v>
      </c>
      <c r="AE4201" s="4">
        <f ca="1">IF(OR(V4201="",V4201="Puntual"),RANDBETWEEN(1000,5000),RANDBETWEEN(0,999))</f>
        <v>2532</v>
      </c>
      <c r="AF4201" s="4">
        <f ca="1">IF(OR(W4201="Bajo Riesgo",AE4201&gt;=1000),RANDBETWEEN(1000,5000),RANDBETWEEN(0,999))</f>
        <v>4140</v>
      </c>
      <c r="AG4201">
        <f t="shared" ca="1" si="461"/>
        <v>1</v>
      </c>
    </row>
    <row r="4202" spans="1:33" customFormat="1" x14ac:dyDescent="0.25">
      <c r="A4202">
        <v>1324401</v>
      </c>
      <c r="B4202" t="s">
        <v>10834</v>
      </c>
      <c r="C4202" t="s">
        <v>1639</v>
      </c>
      <c r="D4202">
        <v>519515306</v>
      </c>
      <c r="E4202" t="s">
        <v>10835</v>
      </c>
      <c r="F4202">
        <v>55</v>
      </c>
      <c r="G4202" t="s">
        <v>42</v>
      </c>
      <c r="H4202" t="str">
        <f t="shared" ca="1" si="455"/>
        <v>Alquilada</v>
      </c>
      <c r="I4202" t="s">
        <v>32</v>
      </c>
      <c r="J4202" t="s">
        <v>33</v>
      </c>
      <c r="K4202">
        <f t="shared" ca="1" si="456"/>
        <v>5586</v>
      </c>
      <c r="L4202" t="s">
        <v>53</v>
      </c>
      <c r="M4202" t="s">
        <v>13468</v>
      </c>
      <c r="N4202">
        <v>1</v>
      </c>
      <c r="O4202" t="s">
        <v>14663</v>
      </c>
      <c r="P4202" t="s">
        <v>14660</v>
      </c>
      <c r="Q4202" t="s">
        <v>14659</v>
      </c>
      <c r="R4202" s="1">
        <v>43038</v>
      </c>
      <c r="S4202" t="s">
        <v>34</v>
      </c>
      <c r="T4202" t="str">
        <f t="shared" ca="1" si="457"/>
        <v>Con Garantia</v>
      </c>
      <c r="U4202" t="str">
        <f t="shared" ca="1" si="458"/>
        <v>Con deuda</v>
      </c>
      <c r="V4202" t="str">
        <f t="shared" ca="1" si="459"/>
        <v>Puntual</v>
      </c>
      <c r="W4202" t="str">
        <f t="shared" ca="1" si="460"/>
        <v>Bajo Riesgo</v>
      </c>
      <c r="X4202">
        <v>1000</v>
      </c>
      <c r="Y4202" s="2">
        <f ca="1">IF(H4202="Propia",RANDBETWEEN(1000,5000),RANDBETWEEN(0,999))</f>
        <v>81</v>
      </c>
      <c r="Z4202" s="2">
        <f ca="1">IF(T4202="Con Garantia",RANDBETWEEN(1000,5000),RANDBETWEEN(0,999))</f>
        <v>1243</v>
      </c>
      <c r="AA4202" s="2">
        <f ca="1">IF(U4202="Sin deuda",RANDBETWEEN(1000,5000),RANDBETWEEN(0,999))</f>
        <v>285</v>
      </c>
      <c r="AB4202" s="4">
        <f ca="1">IF(Q4202="Si Trabaja",RANDBETWEEN(1000,5000),RANDBETWEEN(0,999))</f>
        <v>3672</v>
      </c>
      <c r="AC4202" s="4">
        <f ca="1">IF(AND(F4202&gt;17,F4202&lt;71),RANDBETWEEN(1000,5000),RANDBETWEEN(0,999))</f>
        <v>1948</v>
      </c>
      <c r="AD4202" s="4">
        <f ca="1">IF(AND(AB4202&gt;=0.5,(K4202-X4202)&gt;1000),RANDBETWEEN(1000,5000),RANDBETWEEN(0,999))</f>
        <v>1757</v>
      </c>
      <c r="AE4202" s="4">
        <f ca="1">IF(OR(V4202="",V4202="Puntual"),RANDBETWEEN(1000,5000),RANDBETWEEN(0,999))</f>
        <v>2185</v>
      </c>
      <c r="AF4202" s="4">
        <f ca="1">IF(OR(W4202="Bajo Riesgo",AE4202&gt;=1000),RANDBETWEEN(1000,5000),RANDBETWEEN(0,999))</f>
        <v>1185</v>
      </c>
      <c r="AG4202">
        <f t="shared" ca="1" si="461"/>
        <v>1</v>
      </c>
    </row>
    <row r="4203" spans="1:33" customFormat="1" x14ac:dyDescent="0.25">
      <c r="A4203">
        <v>9034916</v>
      </c>
      <c r="B4203" t="s">
        <v>10836</v>
      </c>
      <c r="C4203" t="s">
        <v>10837</v>
      </c>
      <c r="D4203">
        <v>519268374</v>
      </c>
      <c r="E4203" t="s">
        <v>10838</v>
      </c>
      <c r="F4203">
        <v>39</v>
      </c>
      <c r="G4203" t="s">
        <v>30</v>
      </c>
      <c r="H4203" t="str">
        <f t="shared" ca="1" si="455"/>
        <v>Alquilada</v>
      </c>
      <c r="I4203" t="s">
        <v>32</v>
      </c>
      <c r="J4203" t="s">
        <v>33</v>
      </c>
      <c r="K4203">
        <f t="shared" ca="1" si="456"/>
        <v>5659</v>
      </c>
      <c r="L4203" t="s">
        <v>53</v>
      </c>
      <c r="M4203" t="s">
        <v>13513</v>
      </c>
      <c r="N4203">
        <v>6</v>
      </c>
      <c r="O4203" t="s">
        <v>14657</v>
      </c>
      <c r="P4203" t="s">
        <v>14669</v>
      </c>
      <c r="Q4203" t="s">
        <v>14659</v>
      </c>
      <c r="R4203" s="1">
        <v>42942</v>
      </c>
      <c r="S4203" t="s">
        <v>755</v>
      </c>
      <c r="T4203" t="str">
        <f t="shared" ca="1" si="457"/>
        <v>Sin Garantia</v>
      </c>
      <c r="U4203" t="str">
        <f t="shared" ca="1" si="458"/>
        <v>Sin deuda</v>
      </c>
      <c r="V4203" t="str">
        <f t="shared" ca="1" si="459"/>
        <v/>
      </c>
      <c r="W4203" t="str">
        <f t="shared" ca="1" si="460"/>
        <v>Bajo Riesgo</v>
      </c>
      <c r="X4203">
        <v>1000</v>
      </c>
      <c r="Y4203" s="2">
        <f ca="1">IF(H4203="Propia",RANDBETWEEN(1000,5000),RANDBETWEEN(0,999))</f>
        <v>428</v>
      </c>
      <c r="Z4203" s="2">
        <f ca="1">IF(T4203="Con Garantia",RANDBETWEEN(1000,5000),RANDBETWEEN(0,999))</f>
        <v>662</v>
      </c>
      <c r="AA4203" s="2">
        <f ca="1">IF(U4203="Sin deuda",RANDBETWEEN(1000,5000),RANDBETWEEN(0,999))</f>
        <v>4687</v>
      </c>
      <c r="AB4203" s="4">
        <f ca="1">IF(Q4203="Si Trabaja",RANDBETWEEN(1000,5000),RANDBETWEEN(0,999))</f>
        <v>4386</v>
      </c>
      <c r="AC4203" s="4">
        <f ca="1">IF(AND(F4203&gt;17,F4203&lt;71),RANDBETWEEN(1000,5000),RANDBETWEEN(0,999))</f>
        <v>4776</v>
      </c>
      <c r="AD4203" s="4">
        <f ca="1">IF(AND(AB4203&gt;=0.5,(K4203-X4203)&gt;1000),RANDBETWEEN(1000,5000),RANDBETWEEN(0,999))</f>
        <v>4187</v>
      </c>
      <c r="AE4203" s="4">
        <f ca="1">IF(OR(V4203="",V4203="Puntual"),RANDBETWEEN(1000,5000),RANDBETWEEN(0,999))</f>
        <v>1144</v>
      </c>
      <c r="AF4203" s="4">
        <f ca="1">IF(OR(W4203="Bajo Riesgo",AE4203&gt;=1000),RANDBETWEEN(1000,5000),RANDBETWEEN(0,999))</f>
        <v>2137</v>
      </c>
      <c r="AG4203">
        <f t="shared" ca="1" si="461"/>
        <v>1</v>
      </c>
    </row>
    <row r="4204" spans="1:33" customFormat="1" x14ac:dyDescent="0.25">
      <c r="A4204">
        <v>70382889</v>
      </c>
      <c r="B4204" t="s">
        <v>10839</v>
      </c>
      <c r="C4204" t="s">
        <v>10840</v>
      </c>
      <c r="D4204">
        <v>519267729</v>
      </c>
      <c r="E4204" t="s">
        <v>10841</v>
      </c>
      <c r="F4204">
        <v>60</v>
      </c>
      <c r="G4204" t="s">
        <v>42</v>
      </c>
      <c r="H4204" t="str">
        <f t="shared" ca="1" si="455"/>
        <v>Alquilada</v>
      </c>
      <c r="I4204" t="s">
        <v>49</v>
      </c>
      <c r="J4204" t="s">
        <v>33</v>
      </c>
      <c r="K4204">
        <f t="shared" ca="1" si="456"/>
        <v>7593</v>
      </c>
      <c r="L4204" t="s">
        <v>53</v>
      </c>
      <c r="M4204" t="s">
        <v>14661</v>
      </c>
      <c r="N4204" t="s">
        <v>14661</v>
      </c>
      <c r="O4204" t="s">
        <v>14661</v>
      </c>
      <c r="P4204" t="s">
        <v>14661</v>
      </c>
      <c r="Q4204" t="s">
        <v>14662</v>
      </c>
      <c r="R4204" s="1">
        <v>42835</v>
      </c>
      <c r="S4204" t="s">
        <v>34</v>
      </c>
      <c r="T4204" t="str">
        <f t="shared" ca="1" si="457"/>
        <v>Sin Garantia</v>
      </c>
      <c r="U4204" t="str">
        <f t="shared" ca="1" si="458"/>
        <v>Sin deuda</v>
      </c>
      <c r="V4204" t="str">
        <f t="shared" ca="1" si="459"/>
        <v/>
      </c>
      <c r="W4204" t="str">
        <f t="shared" ca="1" si="460"/>
        <v>Bajo Riesgo</v>
      </c>
      <c r="X4204">
        <v>1000</v>
      </c>
      <c r="Y4204" s="2">
        <f ca="1">IF(H4204="Propia",RANDBETWEEN(1000,5000),RANDBETWEEN(0,999))</f>
        <v>383</v>
      </c>
      <c r="Z4204" s="2">
        <f ca="1">IF(T4204="Con Garantia",RANDBETWEEN(1000,5000),RANDBETWEEN(0,999))</f>
        <v>843</v>
      </c>
      <c r="AA4204" s="2">
        <f ca="1">IF(U4204="Sin deuda",RANDBETWEEN(1000,5000),RANDBETWEEN(0,999))</f>
        <v>4505</v>
      </c>
      <c r="AB4204" s="4">
        <f ca="1">IF(Q4204="Si Trabaja",RANDBETWEEN(1000,5000),RANDBETWEEN(0,999))</f>
        <v>180</v>
      </c>
      <c r="AC4204" s="4">
        <f ca="1">IF(AND(F4204&gt;17,F4204&lt;71),RANDBETWEEN(1000,5000),RANDBETWEEN(0,999))</f>
        <v>2758</v>
      </c>
      <c r="AD4204" s="4">
        <f ca="1">IF(AND(AB4204&gt;=0.5,(K4204-X4204)&gt;1000),RANDBETWEEN(1000,5000),RANDBETWEEN(0,999))</f>
        <v>2795</v>
      </c>
      <c r="AE4204" s="4">
        <f ca="1">IF(OR(V4204="",V4204="Puntual"),RANDBETWEEN(1000,5000),RANDBETWEEN(0,999))</f>
        <v>1318</v>
      </c>
      <c r="AF4204" s="4">
        <f ca="1">IF(OR(W4204="Bajo Riesgo",AE4204&gt;=1000),RANDBETWEEN(1000,5000),RANDBETWEEN(0,999))</f>
        <v>3584</v>
      </c>
      <c r="AG4204">
        <f t="shared" ca="1" si="461"/>
        <v>0</v>
      </c>
    </row>
    <row r="4205" spans="1:33" customFormat="1" x14ac:dyDescent="0.25">
      <c r="A4205">
        <v>42440335</v>
      </c>
      <c r="B4205" t="s">
        <v>10842</v>
      </c>
      <c r="C4205" t="s">
        <v>10843</v>
      </c>
      <c r="D4205">
        <v>519188568</v>
      </c>
      <c r="E4205" t="s">
        <v>10844</v>
      </c>
      <c r="F4205">
        <v>65</v>
      </c>
      <c r="G4205" t="s">
        <v>42</v>
      </c>
      <c r="H4205" t="str">
        <f t="shared" ca="1" si="455"/>
        <v>Propia</v>
      </c>
      <c r="I4205" t="s">
        <v>49</v>
      </c>
      <c r="J4205" t="s">
        <v>33</v>
      </c>
      <c r="K4205">
        <f t="shared" ca="1" si="456"/>
        <v>6410</v>
      </c>
      <c r="L4205" t="s">
        <v>53</v>
      </c>
      <c r="M4205" t="s">
        <v>14661</v>
      </c>
      <c r="N4205" t="s">
        <v>14661</v>
      </c>
      <c r="O4205" t="s">
        <v>14661</v>
      </c>
      <c r="P4205" t="s">
        <v>14661</v>
      </c>
      <c r="Q4205" t="s">
        <v>14662</v>
      </c>
      <c r="R4205" s="1">
        <v>42802</v>
      </c>
      <c r="S4205" t="s">
        <v>755</v>
      </c>
      <c r="T4205" t="str">
        <f t="shared" ca="1" si="457"/>
        <v>Con Garantia</v>
      </c>
      <c r="U4205" t="str">
        <f t="shared" ca="1" si="458"/>
        <v>Con deuda</v>
      </c>
      <c r="V4205" t="str">
        <f t="shared" ca="1" si="459"/>
        <v>Puntual</v>
      </c>
      <c r="W4205" t="str">
        <f t="shared" ca="1" si="460"/>
        <v>Bajo Riesgo</v>
      </c>
      <c r="X4205">
        <v>1000</v>
      </c>
      <c r="Y4205" s="2">
        <f ca="1">IF(H4205="Propia",RANDBETWEEN(1000,5000),RANDBETWEEN(0,999))</f>
        <v>3893</v>
      </c>
      <c r="Z4205" s="2">
        <f ca="1">IF(T4205="Con Garantia",RANDBETWEEN(1000,5000),RANDBETWEEN(0,999))</f>
        <v>2227</v>
      </c>
      <c r="AA4205" s="2">
        <f ca="1">IF(U4205="Sin deuda",RANDBETWEEN(1000,5000),RANDBETWEEN(0,999))</f>
        <v>301</v>
      </c>
      <c r="AB4205" s="4">
        <f ca="1">IF(Q4205="Si Trabaja",RANDBETWEEN(1000,5000),RANDBETWEEN(0,999))</f>
        <v>233</v>
      </c>
      <c r="AC4205" s="4">
        <f ca="1">IF(AND(F4205&gt;17,F4205&lt;71),RANDBETWEEN(1000,5000),RANDBETWEEN(0,999))</f>
        <v>2795</v>
      </c>
      <c r="AD4205" s="4">
        <f ca="1">IF(AND(AB4205&gt;=0.5,(K4205-X4205)&gt;1000),RANDBETWEEN(1000,5000),RANDBETWEEN(0,999))</f>
        <v>3377</v>
      </c>
      <c r="AE4205" s="4">
        <f ca="1">IF(OR(V4205="",V4205="Puntual"),RANDBETWEEN(1000,5000),RANDBETWEEN(0,999))</f>
        <v>3551</v>
      </c>
      <c r="AF4205" s="4">
        <f ca="1">IF(OR(W4205="Bajo Riesgo",AE4205&gt;=1000),RANDBETWEEN(1000,5000),RANDBETWEEN(0,999))</f>
        <v>2258</v>
      </c>
      <c r="AG4205">
        <f t="shared" ca="1" si="461"/>
        <v>0</v>
      </c>
    </row>
    <row r="4206" spans="1:33" customFormat="1" x14ac:dyDescent="0.25">
      <c r="A4206">
        <v>44407335</v>
      </c>
      <c r="B4206" t="s">
        <v>10845</v>
      </c>
      <c r="C4206" t="s">
        <v>10846</v>
      </c>
      <c r="D4206">
        <v>931089070</v>
      </c>
      <c r="E4206" t="s">
        <v>10847</v>
      </c>
      <c r="F4206">
        <v>20</v>
      </c>
      <c r="G4206" t="s">
        <v>30</v>
      </c>
      <c r="H4206" t="str">
        <f t="shared" ca="1" si="455"/>
        <v>Alquilada</v>
      </c>
      <c r="I4206" t="s">
        <v>44</v>
      </c>
      <c r="J4206" t="s">
        <v>33</v>
      </c>
      <c r="K4206">
        <f t="shared" ca="1" si="456"/>
        <v>5905</v>
      </c>
      <c r="L4206" t="s">
        <v>53</v>
      </c>
      <c r="M4206" t="s">
        <v>14661</v>
      </c>
      <c r="N4206" t="s">
        <v>14661</v>
      </c>
      <c r="O4206" t="s">
        <v>14661</v>
      </c>
      <c r="P4206" t="s">
        <v>14661</v>
      </c>
      <c r="Q4206" t="s">
        <v>14662</v>
      </c>
      <c r="R4206" s="1">
        <v>42829</v>
      </c>
      <c r="S4206" t="s">
        <v>34</v>
      </c>
      <c r="T4206" t="str">
        <f t="shared" ca="1" si="457"/>
        <v>Sin Garantia</v>
      </c>
      <c r="U4206" t="str">
        <f t="shared" ca="1" si="458"/>
        <v>Sin deuda</v>
      </c>
      <c r="V4206" t="str">
        <f t="shared" ca="1" si="459"/>
        <v/>
      </c>
      <c r="W4206" t="str">
        <f t="shared" ca="1" si="460"/>
        <v>Bajo Riesgo</v>
      </c>
      <c r="X4206">
        <v>1000</v>
      </c>
      <c r="Y4206" s="2">
        <f ca="1">IF(H4206="Propia",RANDBETWEEN(1000,5000),RANDBETWEEN(0,999))</f>
        <v>134</v>
      </c>
      <c r="Z4206" s="2">
        <f ca="1">IF(T4206="Con Garantia",RANDBETWEEN(1000,5000),RANDBETWEEN(0,999))</f>
        <v>430</v>
      </c>
      <c r="AA4206" s="2">
        <f ca="1">IF(U4206="Sin deuda",RANDBETWEEN(1000,5000),RANDBETWEEN(0,999))</f>
        <v>3678</v>
      </c>
      <c r="AB4206" s="4">
        <f ca="1">IF(Q4206="Si Trabaja",RANDBETWEEN(1000,5000),RANDBETWEEN(0,999))</f>
        <v>456</v>
      </c>
      <c r="AC4206" s="4">
        <f ca="1">IF(AND(F4206&gt;17,F4206&lt;71),RANDBETWEEN(1000,5000),RANDBETWEEN(0,999))</f>
        <v>3470</v>
      </c>
      <c r="AD4206" s="4">
        <f ca="1">IF(AND(AB4206&gt;=0.5,(K4206-X4206)&gt;1000),RANDBETWEEN(1000,5000),RANDBETWEEN(0,999))</f>
        <v>4183</v>
      </c>
      <c r="AE4206" s="4">
        <f ca="1">IF(OR(V4206="",V4206="Puntual"),RANDBETWEEN(1000,5000),RANDBETWEEN(0,999))</f>
        <v>3936</v>
      </c>
      <c r="AF4206" s="4">
        <f ca="1">IF(OR(W4206="Bajo Riesgo",AE4206&gt;=1000),RANDBETWEEN(1000,5000),RANDBETWEEN(0,999))</f>
        <v>1953</v>
      </c>
      <c r="AG4206">
        <f t="shared" ca="1" si="461"/>
        <v>0</v>
      </c>
    </row>
    <row r="4207" spans="1:33" customFormat="1" x14ac:dyDescent="0.25">
      <c r="A4207">
        <v>43319966</v>
      </c>
      <c r="B4207" t="s">
        <v>10848</v>
      </c>
      <c r="C4207" t="s">
        <v>10849</v>
      </c>
      <c r="D4207">
        <v>974303952</v>
      </c>
      <c r="E4207" t="s">
        <v>10850</v>
      </c>
      <c r="F4207">
        <v>70</v>
      </c>
      <c r="G4207" t="s">
        <v>42</v>
      </c>
      <c r="H4207" t="str">
        <f t="shared" ca="1" si="455"/>
        <v>Propia</v>
      </c>
      <c r="I4207" t="s">
        <v>79</v>
      </c>
      <c r="J4207" t="s">
        <v>33</v>
      </c>
      <c r="K4207">
        <f t="shared" ca="1" si="456"/>
        <v>6379</v>
      </c>
      <c r="L4207" t="s">
        <v>53</v>
      </c>
      <c r="M4207" t="s">
        <v>13932</v>
      </c>
      <c r="N4207">
        <v>1</v>
      </c>
      <c r="O4207" t="s">
        <v>14657</v>
      </c>
      <c r="P4207" t="s">
        <v>14658</v>
      </c>
      <c r="Q4207" t="s">
        <v>14659</v>
      </c>
      <c r="R4207" s="1">
        <v>42810</v>
      </c>
      <c r="S4207" t="s">
        <v>34</v>
      </c>
      <c r="T4207" t="str">
        <f t="shared" ca="1" si="457"/>
        <v>Sin Garantia</v>
      </c>
      <c r="U4207" t="str">
        <f t="shared" ca="1" si="458"/>
        <v>Sin deuda</v>
      </c>
      <c r="V4207" t="str">
        <f t="shared" ca="1" si="459"/>
        <v/>
      </c>
      <c r="W4207" t="str">
        <f t="shared" ca="1" si="460"/>
        <v>Bajo Riesgo</v>
      </c>
      <c r="X4207">
        <v>1000</v>
      </c>
      <c r="Y4207" s="2">
        <f ca="1">IF(H4207="Propia",RANDBETWEEN(1000,5000),RANDBETWEEN(0,999))</f>
        <v>1365</v>
      </c>
      <c r="Z4207" s="2">
        <f ca="1">IF(T4207="Con Garantia",RANDBETWEEN(1000,5000),RANDBETWEEN(0,999))</f>
        <v>984</v>
      </c>
      <c r="AA4207" s="2">
        <f ca="1">IF(U4207="Sin deuda",RANDBETWEEN(1000,5000),RANDBETWEEN(0,999))</f>
        <v>4532</v>
      </c>
      <c r="AB4207" s="4">
        <f ca="1">IF(Q4207="Si Trabaja",RANDBETWEEN(1000,5000),RANDBETWEEN(0,999))</f>
        <v>1494</v>
      </c>
      <c r="AC4207" s="4">
        <f ca="1">IF(AND(F4207&gt;17,F4207&lt;71),RANDBETWEEN(1000,5000),RANDBETWEEN(0,999))</f>
        <v>1111</v>
      </c>
      <c r="AD4207" s="4">
        <f ca="1">IF(AND(AB4207&gt;=0.5,(K4207-X4207)&gt;1000),RANDBETWEEN(1000,5000),RANDBETWEEN(0,999))</f>
        <v>1398</v>
      </c>
      <c r="AE4207" s="4">
        <f ca="1">IF(OR(V4207="",V4207="Puntual"),RANDBETWEEN(1000,5000),RANDBETWEEN(0,999))</f>
        <v>3774</v>
      </c>
      <c r="AF4207" s="4">
        <f ca="1">IF(OR(W4207="Bajo Riesgo",AE4207&gt;=1000),RANDBETWEEN(1000,5000),RANDBETWEEN(0,999))</f>
        <v>1269</v>
      </c>
      <c r="AG4207">
        <f t="shared" ca="1" si="461"/>
        <v>1</v>
      </c>
    </row>
    <row r="4208" spans="1:33" customFormat="1" x14ac:dyDescent="0.25">
      <c r="A4208">
        <v>74807785</v>
      </c>
      <c r="B4208" t="s">
        <v>10851</v>
      </c>
      <c r="C4208" t="s">
        <v>10852</v>
      </c>
      <c r="D4208">
        <v>929019530</v>
      </c>
      <c r="E4208" t="s">
        <v>10853</v>
      </c>
      <c r="F4208">
        <v>19</v>
      </c>
      <c r="G4208" t="s">
        <v>42</v>
      </c>
      <c r="H4208" t="str">
        <f t="shared" ca="1" si="455"/>
        <v>Alquilada</v>
      </c>
      <c r="I4208" t="s">
        <v>49</v>
      </c>
      <c r="J4208" t="s">
        <v>33</v>
      </c>
      <c r="K4208">
        <f t="shared" ca="1" si="456"/>
        <v>7571</v>
      </c>
      <c r="L4208" t="s">
        <v>67</v>
      </c>
      <c r="M4208" t="s">
        <v>14661</v>
      </c>
      <c r="N4208" t="s">
        <v>14661</v>
      </c>
      <c r="O4208" t="s">
        <v>14661</v>
      </c>
      <c r="P4208" t="s">
        <v>14661</v>
      </c>
      <c r="Q4208" t="s">
        <v>14662</v>
      </c>
      <c r="R4208" s="1">
        <v>42973</v>
      </c>
      <c r="S4208" t="s">
        <v>34</v>
      </c>
      <c r="T4208" t="str">
        <f t="shared" ca="1" si="457"/>
        <v>Con Garantia</v>
      </c>
      <c r="U4208" t="str">
        <f t="shared" ca="1" si="458"/>
        <v>Sin deuda</v>
      </c>
      <c r="V4208" t="str">
        <f t="shared" ca="1" si="459"/>
        <v/>
      </c>
      <c r="W4208" t="str">
        <f t="shared" ca="1" si="460"/>
        <v>Bajo Riesgo</v>
      </c>
      <c r="X4208">
        <v>1000</v>
      </c>
      <c r="Y4208" s="2">
        <f ca="1">IF(H4208="Propia",RANDBETWEEN(1000,5000),RANDBETWEEN(0,999))</f>
        <v>595</v>
      </c>
      <c r="Z4208" s="2">
        <f ca="1">IF(T4208="Con Garantia",RANDBETWEEN(1000,5000),RANDBETWEEN(0,999))</f>
        <v>2357</v>
      </c>
      <c r="AA4208" s="2">
        <f ca="1">IF(U4208="Sin deuda",RANDBETWEEN(1000,5000),RANDBETWEEN(0,999))</f>
        <v>2023</v>
      </c>
      <c r="AB4208" s="4">
        <f ca="1">IF(Q4208="Si Trabaja",RANDBETWEEN(1000,5000),RANDBETWEEN(0,999))</f>
        <v>6</v>
      </c>
      <c r="AC4208" s="4">
        <f ca="1">IF(AND(F4208&gt;17,F4208&lt;71),RANDBETWEEN(1000,5000),RANDBETWEEN(0,999))</f>
        <v>3974</v>
      </c>
      <c r="AD4208" s="4">
        <f ca="1">IF(AND(AB4208&gt;=0.5,(K4208-X4208)&gt;1000),RANDBETWEEN(1000,5000),RANDBETWEEN(0,999))</f>
        <v>4769</v>
      </c>
      <c r="AE4208" s="4">
        <f ca="1">IF(OR(V4208="",V4208="Puntual"),RANDBETWEEN(1000,5000),RANDBETWEEN(0,999))</f>
        <v>4381</v>
      </c>
      <c r="AF4208" s="4">
        <f ca="1">IF(OR(W4208="Bajo Riesgo",AE4208&gt;=1000),RANDBETWEEN(1000,5000),RANDBETWEEN(0,999))</f>
        <v>3441</v>
      </c>
      <c r="AG4208">
        <f t="shared" ca="1" si="461"/>
        <v>0</v>
      </c>
    </row>
    <row r="4209" spans="1:33" customFormat="1" x14ac:dyDescent="0.25">
      <c r="A4209">
        <v>10523219</v>
      </c>
      <c r="B4209" t="s">
        <v>10854</v>
      </c>
      <c r="C4209" t="s">
        <v>10855</v>
      </c>
      <c r="D4209">
        <v>519975346</v>
      </c>
      <c r="E4209" t="s">
        <v>10856</v>
      </c>
      <c r="F4209">
        <v>56</v>
      </c>
      <c r="G4209" t="s">
        <v>42</v>
      </c>
      <c r="H4209" t="str">
        <f t="shared" ca="1" si="455"/>
        <v>Alquilada</v>
      </c>
      <c r="I4209" t="s">
        <v>49</v>
      </c>
      <c r="J4209" t="s">
        <v>33</v>
      </c>
      <c r="K4209">
        <f t="shared" ca="1" si="456"/>
        <v>6195</v>
      </c>
      <c r="L4209" t="s">
        <v>103</v>
      </c>
      <c r="M4209" t="s">
        <v>14661</v>
      </c>
      <c r="N4209" t="s">
        <v>14661</v>
      </c>
      <c r="O4209" t="s">
        <v>14661</v>
      </c>
      <c r="P4209" t="s">
        <v>14661</v>
      </c>
      <c r="Q4209" t="s">
        <v>14662</v>
      </c>
      <c r="R4209" s="1">
        <v>43043</v>
      </c>
      <c r="S4209" t="s">
        <v>34</v>
      </c>
      <c r="T4209" t="str">
        <f t="shared" ca="1" si="457"/>
        <v>Con Garantia</v>
      </c>
      <c r="U4209" t="str">
        <f t="shared" ca="1" si="458"/>
        <v>Con deuda</v>
      </c>
      <c r="V4209" t="str">
        <f t="shared" ca="1" si="459"/>
        <v>Puntual</v>
      </c>
      <c r="W4209" t="str">
        <f t="shared" ca="1" si="460"/>
        <v>Bajo Riesgo</v>
      </c>
      <c r="X4209">
        <v>1000</v>
      </c>
      <c r="Y4209" s="2">
        <f ca="1">IF(H4209="Propia",RANDBETWEEN(1000,5000),RANDBETWEEN(0,999))</f>
        <v>173</v>
      </c>
      <c r="Z4209" s="2">
        <f ca="1">IF(T4209="Con Garantia",RANDBETWEEN(1000,5000),RANDBETWEEN(0,999))</f>
        <v>3690</v>
      </c>
      <c r="AA4209" s="2">
        <f ca="1">IF(U4209="Sin deuda",RANDBETWEEN(1000,5000),RANDBETWEEN(0,999))</f>
        <v>970</v>
      </c>
      <c r="AB4209" s="4">
        <f ca="1">IF(Q4209="Si Trabaja",RANDBETWEEN(1000,5000),RANDBETWEEN(0,999))</f>
        <v>985</v>
      </c>
      <c r="AC4209" s="4">
        <f ca="1">IF(AND(F4209&gt;17,F4209&lt;71),RANDBETWEEN(1000,5000),RANDBETWEEN(0,999))</f>
        <v>4235</v>
      </c>
      <c r="AD4209" s="4">
        <f ca="1">IF(AND(AB4209&gt;=0.5,(K4209-X4209)&gt;1000),RANDBETWEEN(1000,5000),RANDBETWEEN(0,999))</f>
        <v>1142</v>
      </c>
      <c r="AE4209" s="4">
        <f ca="1">IF(OR(V4209="",V4209="Puntual"),RANDBETWEEN(1000,5000),RANDBETWEEN(0,999))</f>
        <v>4886</v>
      </c>
      <c r="AF4209" s="4">
        <f ca="1">IF(OR(W4209="Bajo Riesgo",AE4209&gt;=1000),RANDBETWEEN(1000,5000),RANDBETWEEN(0,999))</f>
        <v>4132</v>
      </c>
      <c r="AG4209">
        <f t="shared" ca="1" si="461"/>
        <v>0</v>
      </c>
    </row>
    <row r="4210" spans="1:33" customFormat="1" x14ac:dyDescent="0.25">
      <c r="A4210">
        <v>46163949</v>
      </c>
      <c r="B4210" t="s">
        <v>10857</v>
      </c>
      <c r="C4210" t="s">
        <v>1639</v>
      </c>
      <c r="D4210">
        <v>519471031</v>
      </c>
      <c r="E4210" t="s">
        <v>10858</v>
      </c>
      <c r="F4210">
        <v>64</v>
      </c>
      <c r="G4210" t="s">
        <v>30</v>
      </c>
      <c r="H4210" t="str">
        <f t="shared" ca="1" si="455"/>
        <v>Propia</v>
      </c>
      <c r="I4210" t="s">
        <v>44</v>
      </c>
      <c r="J4210" t="s">
        <v>33</v>
      </c>
      <c r="K4210">
        <f t="shared" ca="1" si="456"/>
        <v>5608</v>
      </c>
      <c r="L4210" t="s">
        <v>78</v>
      </c>
      <c r="M4210" t="s">
        <v>14661</v>
      </c>
      <c r="N4210" t="s">
        <v>14661</v>
      </c>
      <c r="O4210" t="s">
        <v>14661</v>
      </c>
      <c r="P4210" t="s">
        <v>14661</v>
      </c>
      <c r="Q4210" t="s">
        <v>14662</v>
      </c>
      <c r="R4210" s="1">
        <v>43013</v>
      </c>
      <c r="S4210" t="s">
        <v>755</v>
      </c>
      <c r="T4210" t="str">
        <f t="shared" ca="1" si="457"/>
        <v>Con Garantia</v>
      </c>
      <c r="U4210" t="str">
        <f t="shared" ca="1" si="458"/>
        <v>Con deuda</v>
      </c>
      <c r="V4210" t="str">
        <f t="shared" ca="1" si="459"/>
        <v>Moroso</v>
      </c>
      <c r="W4210" t="str">
        <f t="shared" ca="1" si="460"/>
        <v>Alto Riesgo</v>
      </c>
      <c r="X4210">
        <v>1000</v>
      </c>
      <c r="Y4210" s="2">
        <f ca="1">IF(H4210="Propia",RANDBETWEEN(1000,5000),RANDBETWEEN(0,999))</f>
        <v>4827</v>
      </c>
      <c r="Z4210" s="2">
        <f ca="1">IF(T4210="Con Garantia",RANDBETWEEN(1000,5000),RANDBETWEEN(0,999))</f>
        <v>1099</v>
      </c>
      <c r="AA4210" s="2">
        <f ca="1">IF(U4210="Sin deuda",RANDBETWEEN(1000,5000),RANDBETWEEN(0,999))</f>
        <v>931</v>
      </c>
      <c r="AB4210" s="4">
        <f ca="1">IF(Q4210="Si Trabaja",RANDBETWEEN(1000,5000),RANDBETWEEN(0,999))</f>
        <v>637</v>
      </c>
      <c r="AC4210" s="4">
        <f ca="1">IF(AND(F4210&gt;17,F4210&lt;71),RANDBETWEEN(1000,5000),RANDBETWEEN(0,999))</f>
        <v>1430</v>
      </c>
      <c r="AD4210" s="4">
        <f ca="1">IF(AND(AB4210&gt;=0.5,(K4210-X4210)&gt;1000),RANDBETWEEN(1000,5000),RANDBETWEEN(0,999))</f>
        <v>1411</v>
      </c>
      <c r="AE4210" s="4">
        <f ca="1">IF(OR(V4210="",V4210="Puntual"),RANDBETWEEN(1000,5000),RANDBETWEEN(0,999))</f>
        <v>340</v>
      </c>
      <c r="AF4210" s="4">
        <f ca="1">IF(OR(W4210="Bajo Riesgo",AE4210&gt;=1000),RANDBETWEEN(1000,5000),RANDBETWEEN(0,999))</f>
        <v>669</v>
      </c>
      <c r="AG4210">
        <f t="shared" ca="1" si="461"/>
        <v>0</v>
      </c>
    </row>
    <row r="4211" spans="1:33" customFormat="1" x14ac:dyDescent="0.25">
      <c r="A4211">
        <v>9973750</v>
      </c>
      <c r="B4211" t="s">
        <v>10859</v>
      </c>
      <c r="C4211" t="s">
        <v>10860</v>
      </c>
      <c r="D4211">
        <v>519797519</v>
      </c>
      <c r="E4211" t="s">
        <v>10861</v>
      </c>
      <c r="F4211">
        <v>27</v>
      </c>
      <c r="G4211" t="s">
        <v>42</v>
      </c>
      <c r="H4211" t="str">
        <f t="shared" ca="1" si="455"/>
        <v>Alquilada</v>
      </c>
      <c r="I4211" t="s">
        <v>44</v>
      </c>
      <c r="J4211" t="s">
        <v>33</v>
      </c>
      <c r="K4211">
        <f t="shared" ca="1" si="456"/>
        <v>7041</v>
      </c>
      <c r="L4211" t="s">
        <v>43</v>
      </c>
      <c r="M4211" t="s">
        <v>14661</v>
      </c>
      <c r="N4211" t="s">
        <v>14661</v>
      </c>
      <c r="O4211" t="s">
        <v>14661</v>
      </c>
      <c r="P4211" t="s">
        <v>14661</v>
      </c>
      <c r="Q4211" t="s">
        <v>14662</v>
      </c>
      <c r="R4211" s="1">
        <v>43003</v>
      </c>
      <c r="S4211" t="s">
        <v>34</v>
      </c>
      <c r="T4211" t="str">
        <f t="shared" ca="1" si="457"/>
        <v>Con Garantia</v>
      </c>
      <c r="U4211" t="str">
        <f t="shared" ca="1" si="458"/>
        <v>Sin deuda</v>
      </c>
      <c r="V4211" t="str">
        <f t="shared" ca="1" si="459"/>
        <v/>
      </c>
      <c r="W4211" t="str">
        <f t="shared" ca="1" si="460"/>
        <v>Bajo Riesgo</v>
      </c>
      <c r="X4211">
        <v>1000</v>
      </c>
      <c r="Y4211" s="2">
        <f ca="1">IF(H4211="Propia",RANDBETWEEN(1000,5000),RANDBETWEEN(0,999))</f>
        <v>269</v>
      </c>
      <c r="Z4211" s="2">
        <f ca="1">IF(T4211="Con Garantia",RANDBETWEEN(1000,5000),RANDBETWEEN(0,999))</f>
        <v>1845</v>
      </c>
      <c r="AA4211" s="2">
        <f ca="1">IF(U4211="Sin deuda",RANDBETWEEN(1000,5000),RANDBETWEEN(0,999))</f>
        <v>2840</v>
      </c>
      <c r="AB4211" s="4">
        <f ca="1">IF(Q4211="Si Trabaja",RANDBETWEEN(1000,5000),RANDBETWEEN(0,999))</f>
        <v>28</v>
      </c>
      <c r="AC4211" s="4">
        <f ca="1">IF(AND(F4211&gt;17,F4211&lt;71),RANDBETWEEN(1000,5000),RANDBETWEEN(0,999))</f>
        <v>3400</v>
      </c>
      <c r="AD4211" s="4">
        <f ca="1">IF(AND(AB4211&gt;=0.5,(K4211-X4211)&gt;1000),RANDBETWEEN(1000,5000),RANDBETWEEN(0,999))</f>
        <v>4718</v>
      </c>
      <c r="AE4211" s="4">
        <f ca="1">IF(OR(V4211="",V4211="Puntual"),RANDBETWEEN(1000,5000),RANDBETWEEN(0,999))</f>
        <v>2716</v>
      </c>
      <c r="AF4211" s="4">
        <f ca="1">IF(OR(W4211="Bajo Riesgo",AE4211&gt;=1000),RANDBETWEEN(1000,5000),RANDBETWEEN(0,999))</f>
        <v>4841</v>
      </c>
      <c r="AG4211">
        <f t="shared" ca="1" si="461"/>
        <v>0</v>
      </c>
    </row>
    <row r="4212" spans="1:33" customFormat="1" x14ac:dyDescent="0.25">
      <c r="A4212">
        <v>48503670</v>
      </c>
      <c r="B4212" t="s">
        <v>10862</v>
      </c>
      <c r="C4212" t="s">
        <v>10863</v>
      </c>
      <c r="D4212">
        <v>941085478</v>
      </c>
      <c r="E4212" t="s">
        <v>10864</v>
      </c>
      <c r="F4212">
        <v>43</v>
      </c>
      <c r="G4212" t="s">
        <v>30</v>
      </c>
      <c r="H4212" t="str">
        <f t="shared" ca="1" si="455"/>
        <v>Alquilada</v>
      </c>
      <c r="I4212" t="s">
        <v>49</v>
      </c>
      <c r="J4212" t="s">
        <v>33</v>
      </c>
      <c r="K4212">
        <f t="shared" ca="1" si="456"/>
        <v>5689</v>
      </c>
      <c r="L4212" t="s">
        <v>125</v>
      </c>
      <c r="M4212" t="s">
        <v>14661</v>
      </c>
      <c r="N4212" t="s">
        <v>14661</v>
      </c>
      <c r="O4212" t="s">
        <v>14661</v>
      </c>
      <c r="P4212" t="s">
        <v>14661</v>
      </c>
      <c r="Q4212" t="s">
        <v>14662</v>
      </c>
      <c r="R4212" s="1">
        <v>42969</v>
      </c>
      <c r="S4212" t="s">
        <v>755</v>
      </c>
      <c r="T4212" t="str">
        <f t="shared" ca="1" si="457"/>
        <v>Sin Garantia</v>
      </c>
      <c r="U4212" t="str">
        <f t="shared" ca="1" si="458"/>
        <v>Con deuda</v>
      </c>
      <c r="V4212" t="str">
        <f t="shared" ca="1" si="459"/>
        <v>Puntual</v>
      </c>
      <c r="W4212" t="str">
        <f t="shared" ca="1" si="460"/>
        <v>Bajo Riesgo</v>
      </c>
      <c r="X4212">
        <v>1000</v>
      </c>
      <c r="Y4212" s="2">
        <f ca="1">IF(H4212="Propia",RANDBETWEEN(1000,5000),RANDBETWEEN(0,999))</f>
        <v>543</v>
      </c>
      <c r="Z4212" s="2">
        <f ca="1">IF(T4212="Con Garantia",RANDBETWEEN(1000,5000),RANDBETWEEN(0,999))</f>
        <v>359</v>
      </c>
      <c r="AA4212" s="2">
        <f ca="1">IF(U4212="Sin deuda",RANDBETWEEN(1000,5000),RANDBETWEEN(0,999))</f>
        <v>512</v>
      </c>
      <c r="AB4212" s="4">
        <f ca="1">IF(Q4212="Si Trabaja",RANDBETWEEN(1000,5000),RANDBETWEEN(0,999))</f>
        <v>344</v>
      </c>
      <c r="AC4212" s="4">
        <f ca="1">IF(AND(F4212&gt;17,F4212&lt;71),RANDBETWEEN(1000,5000),RANDBETWEEN(0,999))</f>
        <v>2984</v>
      </c>
      <c r="AD4212" s="4">
        <f ca="1">IF(AND(AB4212&gt;=0.5,(K4212-X4212)&gt;1000),RANDBETWEEN(1000,5000),RANDBETWEEN(0,999))</f>
        <v>3144</v>
      </c>
      <c r="AE4212" s="4">
        <f ca="1">IF(OR(V4212="",V4212="Puntual"),RANDBETWEEN(1000,5000),RANDBETWEEN(0,999))</f>
        <v>3622</v>
      </c>
      <c r="AF4212" s="4">
        <f ca="1">IF(OR(W4212="Bajo Riesgo",AE4212&gt;=1000),RANDBETWEEN(1000,5000),RANDBETWEEN(0,999))</f>
        <v>4498</v>
      </c>
      <c r="AG4212">
        <f t="shared" ca="1" si="461"/>
        <v>0</v>
      </c>
    </row>
    <row r="4213" spans="1:33" customFormat="1" x14ac:dyDescent="0.25">
      <c r="A4213">
        <v>74234388</v>
      </c>
      <c r="B4213" t="s">
        <v>10865</v>
      </c>
      <c r="C4213" t="s">
        <v>10866</v>
      </c>
      <c r="D4213">
        <v>982474315</v>
      </c>
      <c r="E4213" t="s">
        <v>10867</v>
      </c>
      <c r="F4213">
        <v>69</v>
      </c>
      <c r="G4213" t="s">
        <v>42</v>
      </c>
      <c r="H4213" t="str">
        <f t="shared" ca="1" si="455"/>
        <v>Alquilada</v>
      </c>
      <c r="I4213" t="s">
        <v>49</v>
      </c>
      <c r="J4213" t="s">
        <v>33</v>
      </c>
      <c r="K4213">
        <f t="shared" ca="1" si="456"/>
        <v>5611</v>
      </c>
      <c r="L4213" t="s">
        <v>53</v>
      </c>
      <c r="M4213" t="s">
        <v>12911</v>
      </c>
      <c r="N4213">
        <v>2</v>
      </c>
      <c r="O4213" t="s">
        <v>14663</v>
      </c>
      <c r="P4213" t="s">
        <v>14666</v>
      </c>
      <c r="Q4213" t="s">
        <v>14659</v>
      </c>
      <c r="R4213" s="1">
        <v>42976</v>
      </c>
      <c r="S4213" t="s">
        <v>34</v>
      </c>
      <c r="T4213" t="str">
        <f t="shared" ca="1" si="457"/>
        <v>Sin Garantia</v>
      </c>
      <c r="U4213" t="str">
        <f t="shared" ca="1" si="458"/>
        <v>Con deuda</v>
      </c>
      <c r="V4213" t="str">
        <f t="shared" ca="1" si="459"/>
        <v>Puntual</v>
      </c>
      <c r="W4213" t="str">
        <f t="shared" ca="1" si="460"/>
        <v>Bajo Riesgo</v>
      </c>
      <c r="X4213">
        <v>1000</v>
      </c>
      <c r="Y4213" s="2">
        <f ca="1">IF(H4213="Propia",RANDBETWEEN(1000,5000),RANDBETWEEN(0,999))</f>
        <v>947</v>
      </c>
      <c r="Z4213" s="2">
        <f ca="1">IF(T4213="Con Garantia",RANDBETWEEN(1000,5000),RANDBETWEEN(0,999))</f>
        <v>738</v>
      </c>
      <c r="AA4213" s="2">
        <f ca="1">IF(U4213="Sin deuda",RANDBETWEEN(1000,5000),RANDBETWEEN(0,999))</f>
        <v>555</v>
      </c>
      <c r="AB4213" s="4">
        <f ca="1">IF(Q4213="Si Trabaja",RANDBETWEEN(1000,5000),RANDBETWEEN(0,999))</f>
        <v>2486</v>
      </c>
      <c r="AC4213" s="4">
        <f ca="1">IF(AND(F4213&gt;17,F4213&lt;71),RANDBETWEEN(1000,5000),RANDBETWEEN(0,999))</f>
        <v>3285</v>
      </c>
      <c r="AD4213" s="4">
        <f ca="1">IF(AND(AB4213&gt;=0.5,(K4213-X4213)&gt;1000),RANDBETWEEN(1000,5000),RANDBETWEEN(0,999))</f>
        <v>3889</v>
      </c>
      <c r="AE4213" s="4">
        <f ca="1">IF(OR(V4213="",V4213="Puntual"),RANDBETWEEN(1000,5000),RANDBETWEEN(0,999))</f>
        <v>1184</v>
      </c>
      <c r="AF4213" s="4">
        <f ca="1">IF(OR(W4213="Bajo Riesgo",AE4213&gt;=1000),RANDBETWEEN(1000,5000),RANDBETWEEN(0,999))</f>
        <v>4804</v>
      </c>
      <c r="AG4213">
        <f t="shared" ca="1" si="461"/>
        <v>1</v>
      </c>
    </row>
    <row r="4214" spans="1:33" customFormat="1" x14ac:dyDescent="0.25">
      <c r="A4214">
        <v>48725662</v>
      </c>
      <c r="B4214" t="s">
        <v>10868</v>
      </c>
      <c r="C4214" t="s">
        <v>10869</v>
      </c>
      <c r="D4214">
        <v>935878908</v>
      </c>
      <c r="E4214" t="s">
        <v>10870</v>
      </c>
      <c r="F4214">
        <v>50</v>
      </c>
      <c r="G4214" t="s">
        <v>30</v>
      </c>
      <c r="H4214" t="str">
        <f t="shared" ca="1" si="455"/>
        <v>Propia</v>
      </c>
      <c r="I4214" t="s">
        <v>49</v>
      </c>
      <c r="J4214" t="s">
        <v>33</v>
      </c>
      <c r="K4214">
        <f t="shared" ca="1" si="456"/>
        <v>5652</v>
      </c>
      <c r="L4214" t="s">
        <v>195</v>
      </c>
      <c r="M4214" t="s">
        <v>14661</v>
      </c>
      <c r="N4214" t="s">
        <v>14661</v>
      </c>
      <c r="O4214" t="s">
        <v>14661</v>
      </c>
      <c r="P4214" t="s">
        <v>14661</v>
      </c>
      <c r="Q4214" t="s">
        <v>14662</v>
      </c>
      <c r="R4214" s="1">
        <v>42849</v>
      </c>
      <c r="S4214" t="s">
        <v>755</v>
      </c>
      <c r="T4214" t="str">
        <f t="shared" ca="1" si="457"/>
        <v>Sin Garantia</v>
      </c>
      <c r="U4214" t="str">
        <f t="shared" ca="1" si="458"/>
        <v>Con deuda</v>
      </c>
      <c r="V4214" t="str">
        <f t="shared" ca="1" si="459"/>
        <v>Puntual</v>
      </c>
      <c r="W4214" t="str">
        <f t="shared" ca="1" si="460"/>
        <v>Bajo Riesgo</v>
      </c>
      <c r="X4214">
        <v>1000</v>
      </c>
      <c r="Y4214" s="2">
        <f ca="1">IF(H4214="Propia",RANDBETWEEN(1000,5000),RANDBETWEEN(0,999))</f>
        <v>1215</v>
      </c>
      <c r="Z4214" s="2">
        <f ca="1">IF(T4214="Con Garantia",RANDBETWEEN(1000,5000),RANDBETWEEN(0,999))</f>
        <v>942</v>
      </c>
      <c r="AA4214" s="2">
        <f ca="1">IF(U4214="Sin deuda",RANDBETWEEN(1000,5000),RANDBETWEEN(0,999))</f>
        <v>575</v>
      </c>
      <c r="AB4214" s="4">
        <f ca="1">IF(Q4214="Si Trabaja",RANDBETWEEN(1000,5000),RANDBETWEEN(0,999))</f>
        <v>234</v>
      </c>
      <c r="AC4214" s="4">
        <f ca="1">IF(AND(F4214&gt;17,F4214&lt;71),RANDBETWEEN(1000,5000),RANDBETWEEN(0,999))</f>
        <v>2095</v>
      </c>
      <c r="AD4214" s="4">
        <f ca="1">IF(AND(AB4214&gt;=0.5,(K4214-X4214)&gt;1000),RANDBETWEEN(1000,5000),RANDBETWEEN(0,999))</f>
        <v>2858</v>
      </c>
      <c r="AE4214" s="4">
        <f ca="1">IF(OR(V4214="",V4214="Puntual"),RANDBETWEEN(1000,5000),RANDBETWEEN(0,999))</f>
        <v>2701</v>
      </c>
      <c r="AF4214" s="4">
        <f ca="1">IF(OR(W4214="Bajo Riesgo",AE4214&gt;=1000),RANDBETWEEN(1000,5000),RANDBETWEEN(0,999))</f>
        <v>3474</v>
      </c>
      <c r="AG4214">
        <f t="shared" ca="1" si="461"/>
        <v>0</v>
      </c>
    </row>
    <row r="4215" spans="1:33" customFormat="1" x14ac:dyDescent="0.25">
      <c r="A4215">
        <v>75452101</v>
      </c>
      <c r="B4215" t="s">
        <v>10871</v>
      </c>
      <c r="C4215" t="s">
        <v>10843</v>
      </c>
      <c r="D4215">
        <v>953635527</v>
      </c>
      <c r="E4215" t="s">
        <v>10872</v>
      </c>
      <c r="F4215">
        <v>69</v>
      </c>
      <c r="G4215" t="s">
        <v>42</v>
      </c>
      <c r="H4215" t="str">
        <f t="shared" ca="1" si="455"/>
        <v>Alquilada</v>
      </c>
      <c r="I4215" t="s">
        <v>79</v>
      </c>
      <c r="J4215" t="s">
        <v>33</v>
      </c>
      <c r="K4215">
        <f t="shared" ca="1" si="456"/>
        <v>7368</v>
      </c>
      <c r="L4215" t="s">
        <v>53</v>
      </c>
      <c r="M4215" t="s">
        <v>14661</v>
      </c>
      <c r="N4215" t="s">
        <v>14661</v>
      </c>
      <c r="O4215" t="s">
        <v>14661</v>
      </c>
      <c r="P4215" t="s">
        <v>14661</v>
      </c>
      <c r="Q4215" t="s">
        <v>14662</v>
      </c>
      <c r="R4215" s="1">
        <v>42971</v>
      </c>
      <c r="S4215" t="s">
        <v>755</v>
      </c>
      <c r="T4215" t="str">
        <f t="shared" ca="1" si="457"/>
        <v>Con Garantia</v>
      </c>
      <c r="U4215" t="str">
        <f t="shared" ca="1" si="458"/>
        <v>Con deuda</v>
      </c>
      <c r="V4215" t="str">
        <f t="shared" ca="1" si="459"/>
        <v>Moroso</v>
      </c>
      <c r="W4215" t="str">
        <f t="shared" ca="1" si="460"/>
        <v>Alto Riesgo</v>
      </c>
      <c r="X4215">
        <v>1000</v>
      </c>
      <c r="Y4215" s="2">
        <f ca="1">IF(H4215="Propia",RANDBETWEEN(1000,5000),RANDBETWEEN(0,999))</f>
        <v>255</v>
      </c>
      <c r="Z4215" s="2">
        <f ca="1">IF(T4215="Con Garantia",RANDBETWEEN(1000,5000),RANDBETWEEN(0,999))</f>
        <v>2776</v>
      </c>
      <c r="AA4215" s="2">
        <f ca="1">IF(U4215="Sin deuda",RANDBETWEEN(1000,5000),RANDBETWEEN(0,999))</f>
        <v>108</v>
      </c>
      <c r="AB4215" s="4">
        <f ca="1">IF(Q4215="Si Trabaja",RANDBETWEEN(1000,5000),RANDBETWEEN(0,999))</f>
        <v>546</v>
      </c>
      <c r="AC4215" s="4">
        <f ca="1">IF(AND(F4215&gt;17,F4215&lt;71),RANDBETWEEN(1000,5000),RANDBETWEEN(0,999))</f>
        <v>1803</v>
      </c>
      <c r="AD4215" s="4">
        <f ca="1">IF(AND(AB4215&gt;=0.5,(K4215-X4215)&gt;1000),RANDBETWEEN(1000,5000),RANDBETWEEN(0,999))</f>
        <v>3526</v>
      </c>
      <c r="AE4215" s="4">
        <f ca="1">IF(OR(V4215="",V4215="Puntual"),RANDBETWEEN(1000,5000),RANDBETWEEN(0,999))</f>
        <v>455</v>
      </c>
      <c r="AF4215" s="4">
        <f ca="1">IF(OR(W4215="Bajo Riesgo",AE4215&gt;=1000),RANDBETWEEN(1000,5000),RANDBETWEEN(0,999))</f>
        <v>536</v>
      </c>
      <c r="AG4215">
        <f t="shared" ca="1" si="461"/>
        <v>0</v>
      </c>
    </row>
    <row r="4216" spans="1:33" customFormat="1" x14ac:dyDescent="0.25">
      <c r="A4216">
        <v>44407335</v>
      </c>
      <c r="B4216" t="s">
        <v>10845</v>
      </c>
      <c r="C4216" t="s">
        <v>10873</v>
      </c>
      <c r="D4216">
        <v>931089070</v>
      </c>
      <c r="E4216" t="s">
        <v>10847</v>
      </c>
      <c r="F4216">
        <v>39</v>
      </c>
      <c r="G4216" t="s">
        <v>30</v>
      </c>
      <c r="H4216" t="str">
        <f t="shared" ca="1" si="455"/>
        <v>Alquilada</v>
      </c>
      <c r="I4216" t="s">
        <v>49</v>
      </c>
      <c r="J4216" t="s">
        <v>33</v>
      </c>
      <c r="K4216">
        <f t="shared" ca="1" si="456"/>
        <v>5469</v>
      </c>
      <c r="L4216" t="s">
        <v>53</v>
      </c>
      <c r="M4216" t="s">
        <v>13285</v>
      </c>
      <c r="N4216">
        <v>5</v>
      </c>
      <c r="O4216" t="s">
        <v>14663</v>
      </c>
      <c r="P4216" t="s">
        <v>14670</v>
      </c>
      <c r="Q4216" t="s">
        <v>14659</v>
      </c>
      <c r="R4216" s="1">
        <v>43061</v>
      </c>
      <c r="S4216" t="s">
        <v>755</v>
      </c>
      <c r="T4216" t="str">
        <f t="shared" ca="1" si="457"/>
        <v>Con Garantia</v>
      </c>
      <c r="U4216" t="str">
        <f t="shared" ca="1" si="458"/>
        <v>Sin deuda</v>
      </c>
      <c r="V4216" t="str">
        <f t="shared" ca="1" si="459"/>
        <v/>
      </c>
      <c r="W4216" t="str">
        <f t="shared" ca="1" si="460"/>
        <v>Bajo Riesgo</v>
      </c>
      <c r="X4216">
        <v>1000</v>
      </c>
      <c r="Y4216" s="2">
        <f ca="1">IF(H4216="Propia",RANDBETWEEN(1000,5000),RANDBETWEEN(0,999))</f>
        <v>925</v>
      </c>
      <c r="Z4216" s="2">
        <f ca="1">IF(T4216="Con Garantia",RANDBETWEEN(1000,5000),RANDBETWEEN(0,999))</f>
        <v>2394</v>
      </c>
      <c r="AA4216" s="2">
        <f ca="1">IF(U4216="Sin deuda",RANDBETWEEN(1000,5000),RANDBETWEEN(0,999))</f>
        <v>4254</v>
      </c>
      <c r="AB4216" s="4">
        <f ca="1">IF(Q4216="Si Trabaja",RANDBETWEEN(1000,5000),RANDBETWEEN(0,999))</f>
        <v>4691</v>
      </c>
      <c r="AC4216" s="4">
        <f ca="1">IF(AND(F4216&gt;17,F4216&lt;71),RANDBETWEEN(1000,5000),RANDBETWEEN(0,999))</f>
        <v>1765</v>
      </c>
      <c r="AD4216" s="4">
        <f ca="1">IF(AND(AB4216&gt;=0.5,(K4216-X4216)&gt;1000),RANDBETWEEN(1000,5000),RANDBETWEEN(0,999))</f>
        <v>1872</v>
      </c>
      <c r="AE4216" s="4">
        <f ca="1">IF(OR(V4216="",V4216="Puntual"),RANDBETWEEN(1000,5000),RANDBETWEEN(0,999))</f>
        <v>1825</v>
      </c>
      <c r="AF4216" s="4">
        <f ca="1">IF(OR(W4216="Bajo Riesgo",AE4216&gt;=1000),RANDBETWEEN(1000,5000),RANDBETWEEN(0,999))</f>
        <v>3168</v>
      </c>
      <c r="AG4216">
        <f t="shared" ca="1" si="461"/>
        <v>1</v>
      </c>
    </row>
    <row r="4217" spans="1:33" customFormat="1" x14ac:dyDescent="0.25">
      <c r="A4217">
        <v>9609617</v>
      </c>
      <c r="B4217" t="s">
        <v>10874</v>
      </c>
      <c r="C4217" t="s">
        <v>10875</v>
      </c>
      <c r="D4217">
        <v>955329858</v>
      </c>
      <c r="E4217" t="s">
        <v>10876</v>
      </c>
      <c r="F4217">
        <v>42</v>
      </c>
      <c r="G4217" t="s">
        <v>30</v>
      </c>
      <c r="H4217" t="str">
        <f t="shared" ca="1" si="455"/>
        <v>Propia</v>
      </c>
      <c r="I4217" t="s">
        <v>32</v>
      </c>
      <c r="J4217" t="s">
        <v>33</v>
      </c>
      <c r="K4217">
        <f t="shared" ca="1" si="456"/>
        <v>5194</v>
      </c>
      <c r="L4217" t="s">
        <v>243</v>
      </c>
      <c r="M4217" t="s">
        <v>13300</v>
      </c>
      <c r="N4217">
        <v>5</v>
      </c>
      <c r="O4217" t="s">
        <v>14657</v>
      </c>
      <c r="P4217" t="s">
        <v>14665</v>
      </c>
      <c r="Q4217" t="s">
        <v>14659</v>
      </c>
      <c r="R4217" s="1">
        <v>43064</v>
      </c>
      <c r="S4217" t="s">
        <v>755</v>
      </c>
      <c r="T4217" t="str">
        <f t="shared" ca="1" si="457"/>
        <v>Sin Garantia</v>
      </c>
      <c r="U4217" t="str">
        <f t="shared" ca="1" si="458"/>
        <v>Sin deuda</v>
      </c>
      <c r="V4217" t="str">
        <f t="shared" ca="1" si="459"/>
        <v/>
      </c>
      <c r="W4217" t="str">
        <f t="shared" ca="1" si="460"/>
        <v>Bajo Riesgo</v>
      </c>
      <c r="X4217">
        <v>1000</v>
      </c>
      <c r="Y4217" s="2">
        <f ca="1">IF(H4217="Propia",RANDBETWEEN(1000,5000),RANDBETWEEN(0,999))</f>
        <v>4606</v>
      </c>
      <c r="Z4217" s="2">
        <f ca="1">IF(T4217="Con Garantia",RANDBETWEEN(1000,5000),RANDBETWEEN(0,999))</f>
        <v>517</v>
      </c>
      <c r="AA4217" s="2">
        <f ca="1">IF(U4217="Sin deuda",RANDBETWEEN(1000,5000),RANDBETWEEN(0,999))</f>
        <v>4950</v>
      </c>
      <c r="AB4217" s="4">
        <f ca="1">IF(Q4217="Si Trabaja",RANDBETWEEN(1000,5000),RANDBETWEEN(0,999))</f>
        <v>3836</v>
      </c>
      <c r="AC4217" s="4">
        <f ca="1">IF(AND(F4217&gt;17,F4217&lt;71),RANDBETWEEN(1000,5000),RANDBETWEEN(0,999))</f>
        <v>1637</v>
      </c>
      <c r="AD4217" s="4">
        <f ca="1">IF(AND(AB4217&gt;=0.5,(K4217-X4217)&gt;1000),RANDBETWEEN(1000,5000),RANDBETWEEN(0,999))</f>
        <v>4140</v>
      </c>
      <c r="AE4217" s="4">
        <f ca="1">IF(OR(V4217="",V4217="Puntual"),RANDBETWEEN(1000,5000),RANDBETWEEN(0,999))</f>
        <v>4739</v>
      </c>
      <c r="AF4217" s="4">
        <f ca="1">IF(OR(W4217="Bajo Riesgo",AE4217&gt;=1000),RANDBETWEEN(1000,5000),RANDBETWEEN(0,999))</f>
        <v>2566</v>
      </c>
      <c r="AG4217">
        <f t="shared" ca="1" si="461"/>
        <v>1</v>
      </c>
    </row>
    <row r="4218" spans="1:33" customFormat="1" x14ac:dyDescent="0.25">
      <c r="A4218">
        <v>40665504</v>
      </c>
      <c r="B4218" t="s">
        <v>10877</v>
      </c>
      <c r="C4218" t="s">
        <v>10878</v>
      </c>
      <c r="D4218">
        <v>983409344</v>
      </c>
      <c r="E4218" t="s">
        <v>10879</v>
      </c>
      <c r="F4218">
        <v>51</v>
      </c>
      <c r="G4218" t="s">
        <v>30</v>
      </c>
      <c r="H4218" t="str">
        <f t="shared" ca="1" si="455"/>
        <v>Propia</v>
      </c>
      <c r="I4218" t="s">
        <v>32</v>
      </c>
      <c r="J4218" t="s">
        <v>33</v>
      </c>
      <c r="K4218">
        <f t="shared" ca="1" si="456"/>
        <v>7163</v>
      </c>
      <c r="L4218" t="s">
        <v>125</v>
      </c>
      <c r="M4218" t="s">
        <v>14661</v>
      </c>
      <c r="N4218" t="s">
        <v>14661</v>
      </c>
      <c r="O4218" t="s">
        <v>14661</v>
      </c>
      <c r="P4218" t="s">
        <v>14661</v>
      </c>
      <c r="Q4218" t="s">
        <v>14662</v>
      </c>
      <c r="R4218" s="1">
        <v>42841</v>
      </c>
      <c r="S4218" t="s">
        <v>755</v>
      </c>
      <c r="T4218" t="str">
        <f t="shared" ca="1" si="457"/>
        <v>Con Garantia</v>
      </c>
      <c r="U4218" t="str">
        <f t="shared" ca="1" si="458"/>
        <v>Con deuda</v>
      </c>
      <c r="V4218" t="str">
        <f t="shared" ca="1" si="459"/>
        <v>Puntual</v>
      </c>
      <c r="W4218" t="str">
        <f t="shared" ca="1" si="460"/>
        <v>Bajo Riesgo</v>
      </c>
      <c r="X4218">
        <v>1000</v>
      </c>
      <c r="Y4218" s="2">
        <f ca="1">IF(H4218="Propia",RANDBETWEEN(1000,5000),RANDBETWEEN(0,999))</f>
        <v>1078</v>
      </c>
      <c r="Z4218" s="2">
        <f ca="1">IF(T4218="Con Garantia",RANDBETWEEN(1000,5000),RANDBETWEEN(0,999))</f>
        <v>2460</v>
      </c>
      <c r="AA4218" s="2">
        <f ca="1">IF(U4218="Sin deuda",RANDBETWEEN(1000,5000),RANDBETWEEN(0,999))</f>
        <v>594</v>
      </c>
      <c r="AB4218" s="4">
        <f ca="1">IF(Q4218="Si Trabaja",RANDBETWEEN(1000,5000),RANDBETWEEN(0,999))</f>
        <v>380</v>
      </c>
      <c r="AC4218" s="4">
        <f ca="1">IF(AND(F4218&gt;17,F4218&lt;71),RANDBETWEEN(1000,5000),RANDBETWEEN(0,999))</f>
        <v>2666</v>
      </c>
      <c r="AD4218" s="4">
        <f ca="1">IF(AND(AB4218&gt;=0.5,(K4218-X4218)&gt;1000),RANDBETWEEN(1000,5000),RANDBETWEEN(0,999))</f>
        <v>4237</v>
      </c>
      <c r="AE4218" s="4">
        <f ca="1">IF(OR(V4218="",V4218="Puntual"),RANDBETWEEN(1000,5000),RANDBETWEEN(0,999))</f>
        <v>2265</v>
      </c>
      <c r="AF4218" s="4">
        <f ca="1">IF(OR(W4218="Bajo Riesgo",AE4218&gt;=1000),RANDBETWEEN(1000,5000),RANDBETWEEN(0,999))</f>
        <v>4558</v>
      </c>
      <c r="AG4218">
        <f t="shared" ca="1" si="461"/>
        <v>0</v>
      </c>
    </row>
    <row r="4219" spans="1:33" customFormat="1" x14ac:dyDescent="0.25">
      <c r="A4219">
        <v>43102360</v>
      </c>
      <c r="B4219" t="s">
        <v>10880</v>
      </c>
      <c r="C4219" t="s">
        <v>10881</v>
      </c>
      <c r="D4219">
        <v>519885160</v>
      </c>
      <c r="E4219" t="s">
        <v>10882</v>
      </c>
      <c r="F4219">
        <v>56</v>
      </c>
      <c r="G4219" t="s">
        <v>42</v>
      </c>
      <c r="H4219" t="str">
        <f t="shared" ca="1" si="455"/>
        <v>Alquilada</v>
      </c>
      <c r="I4219" t="s">
        <v>79</v>
      </c>
      <c r="J4219" t="s">
        <v>33</v>
      </c>
      <c r="K4219">
        <f t="shared" ca="1" si="456"/>
        <v>7285</v>
      </c>
      <c r="L4219" t="s">
        <v>31</v>
      </c>
      <c r="M4219" t="s">
        <v>14661</v>
      </c>
      <c r="N4219" t="s">
        <v>14661</v>
      </c>
      <c r="O4219" t="s">
        <v>14661</v>
      </c>
      <c r="P4219" t="s">
        <v>14661</v>
      </c>
      <c r="Q4219" t="s">
        <v>14662</v>
      </c>
      <c r="R4219" s="1">
        <v>42859</v>
      </c>
      <c r="S4219" t="s">
        <v>755</v>
      </c>
      <c r="T4219" t="str">
        <f t="shared" ca="1" si="457"/>
        <v>Con Garantia</v>
      </c>
      <c r="U4219" t="str">
        <f t="shared" ca="1" si="458"/>
        <v>Con deuda</v>
      </c>
      <c r="V4219" t="str">
        <f t="shared" ca="1" si="459"/>
        <v>Moroso</v>
      </c>
      <c r="W4219" t="str">
        <f t="shared" ca="1" si="460"/>
        <v>Alto Riesgo</v>
      </c>
      <c r="X4219">
        <v>1000</v>
      </c>
      <c r="Y4219" s="2">
        <f ca="1">IF(H4219="Propia",RANDBETWEEN(1000,5000),RANDBETWEEN(0,999))</f>
        <v>700</v>
      </c>
      <c r="Z4219" s="2">
        <f ca="1">IF(T4219="Con Garantia",RANDBETWEEN(1000,5000),RANDBETWEEN(0,999))</f>
        <v>3630</v>
      </c>
      <c r="AA4219" s="2">
        <f ca="1">IF(U4219="Sin deuda",RANDBETWEEN(1000,5000),RANDBETWEEN(0,999))</f>
        <v>174</v>
      </c>
      <c r="AB4219" s="4">
        <f ca="1">IF(Q4219="Si Trabaja",RANDBETWEEN(1000,5000),RANDBETWEEN(0,999))</f>
        <v>159</v>
      </c>
      <c r="AC4219" s="4">
        <f ca="1">IF(AND(F4219&gt;17,F4219&lt;71),RANDBETWEEN(1000,5000),RANDBETWEEN(0,999))</f>
        <v>4446</v>
      </c>
      <c r="AD4219" s="4">
        <f ca="1">IF(AND(AB4219&gt;=0.5,(K4219-X4219)&gt;1000),RANDBETWEEN(1000,5000),RANDBETWEEN(0,999))</f>
        <v>2532</v>
      </c>
      <c r="AE4219" s="4">
        <f ca="1">IF(OR(V4219="",V4219="Puntual"),RANDBETWEEN(1000,5000),RANDBETWEEN(0,999))</f>
        <v>487</v>
      </c>
      <c r="AF4219" s="4">
        <f ca="1">IF(OR(W4219="Bajo Riesgo",AE4219&gt;=1000),RANDBETWEEN(1000,5000),RANDBETWEEN(0,999))</f>
        <v>985</v>
      </c>
      <c r="AG4219">
        <f t="shared" ca="1" si="461"/>
        <v>0</v>
      </c>
    </row>
    <row r="4220" spans="1:33" customFormat="1" x14ac:dyDescent="0.25">
      <c r="A4220">
        <v>44767793</v>
      </c>
      <c r="B4220" t="s">
        <v>10883</v>
      </c>
      <c r="C4220" t="s">
        <v>10884</v>
      </c>
      <c r="D4220">
        <v>922217651</v>
      </c>
      <c r="E4220" t="s">
        <v>10885</v>
      </c>
      <c r="F4220">
        <v>34</v>
      </c>
      <c r="G4220" t="s">
        <v>42</v>
      </c>
      <c r="H4220" t="str">
        <f t="shared" ca="1" si="455"/>
        <v>Alquilada</v>
      </c>
      <c r="I4220" t="s">
        <v>44</v>
      </c>
      <c r="J4220" t="s">
        <v>33</v>
      </c>
      <c r="K4220">
        <f t="shared" ca="1" si="456"/>
        <v>5408</v>
      </c>
      <c r="L4220" t="s">
        <v>31</v>
      </c>
      <c r="M4220" t="s">
        <v>14661</v>
      </c>
      <c r="N4220" t="s">
        <v>14661</v>
      </c>
      <c r="O4220" t="s">
        <v>14661</v>
      </c>
      <c r="P4220" t="s">
        <v>14661</v>
      </c>
      <c r="Q4220" t="s">
        <v>14662</v>
      </c>
      <c r="R4220" s="1">
        <v>42977</v>
      </c>
      <c r="S4220" t="s">
        <v>34</v>
      </c>
      <c r="T4220" t="str">
        <f t="shared" ca="1" si="457"/>
        <v>Con Garantia</v>
      </c>
      <c r="U4220" t="str">
        <f t="shared" ca="1" si="458"/>
        <v>Con deuda</v>
      </c>
      <c r="V4220" t="str">
        <f t="shared" ca="1" si="459"/>
        <v>Puntual</v>
      </c>
      <c r="W4220" t="str">
        <f t="shared" ca="1" si="460"/>
        <v>Bajo Riesgo</v>
      </c>
      <c r="X4220">
        <v>1000</v>
      </c>
      <c r="Y4220" s="2">
        <f ca="1">IF(H4220="Propia",RANDBETWEEN(1000,5000),RANDBETWEEN(0,999))</f>
        <v>884</v>
      </c>
      <c r="Z4220" s="2">
        <f ca="1">IF(T4220="Con Garantia",RANDBETWEEN(1000,5000),RANDBETWEEN(0,999))</f>
        <v>2783</v>
      </c>
      <c r="AA4220" s="2">
        <f ca="1">IF(U4220="Sin deuda",RANDBETWEEN(1000,5000),RANDBETWEEN(0,999))</f>
        <v>704</v>
      </c>
      <c r="AB4220" s="4">
        <f ca="1">IF(Q4220="Si Trabaja",RANDBETWEEN(1000,5000),RANDBETWEEN(0,999))</f>
        <v>710</v>
      </c>
      <c r="AC4220" s="4">
        <f ca="1">IF(AND(F4220&gt;17,F4220&lt;71),RANDBETWEEN(1000,5000),RANDBETWEEN(0,999))</f>
        <v>4096</v>
      </c>
      <c r="AD4220" s="4">
        <f ca="1">IF(AND(AB4220&gt;=0.5,(K4220-X4220)&gt;1000),RANDBETWEEN(1000,5000),RANDBETWEEN(0,999))</f>
        <v>2383</v>
      </c>
      <c r="AE4220" s="4">
        <f ca="1">IF(OR(V4220="",V4220="Puntual"),RANDBETWEEN(1000,5000),RANDBETWEEN(0,999))</f>
        <v>3772</v>
      </c>
      <c r="AF4220" s="4">
        <f ca="1">IF(OR(W4220="Bajo Riesgo",AE4220&gt;=1000),RANDBETWEEN(1000,5000),RANDBETWEEN(0,999))</f>
        <v>3132</v>
      </c>
      <c r="AG4220">
        <f t="shared" ca="1" si="461"/>
        <v>0</v>
      </c>
    </row>
    <row r="4221" spans="1:33" customFormat="1" x14ac:dyDescent="0.25">
      <c r="A4221">
        <v>70157094</v>
      </c>
      <c r="B4221" t="s">
        <v>10886</v>
      </c>
      <c r="C4221" t="s">
        <v>10887</v>
      </c>
      <c r="D4221">
        <v>941279256</v>
      </c>
      <c r="E4221" t="s">
        <v>10888</v>
      </c>
      <c r="F4221">
        <v>25</v>
      </c>
      <c r="G4221" t="s">
        <v>30</v>
      </c>
      <c r="H4221" t="str">
        <f t="shared" ca="1" si="455"/>
        <v>Propia</v>
      </c>
      <c r="I4221" t="s">
        <v>79</v>
      </c>
      <c r="J4221" t="s">
        <v>33</v>
      </c>
      <c r="K4221">
        <f t="shared" ca="1" si="456"/>
        <v>7182</v>
      </c>
      <c r="L4221" t="s">
        <v>53</v>
      </c>
      <c r="M4221" t="s">
        <v>14661</v>
      </c>
      <c r="N4221" t="s">
        <v>14661</v>
      </c>
      <c r="O4221" t="s">
        <v>14661</v>
      </c>
      <c r="P4221" t="s">
        <v>14661</v>
      </c>
      <c r="Q4221" t="s">
        <v>14662</v>
      </c>
      <c r="R4221" s="1">
        <v>42900</v>
      </c>
      <c r="S4221" t="s">
        <v>34</v>
      </c>
      <c r="T4221" t="str">
        <f t="shared" ca="1" si="457"/>
        <v>Con Garantia</v>
      </c>
      <c r="U4221" t="str">
        <f t="shared" ca="1" si="458"/>
        <v>Con deuda</v>
      </c>
      <c r="V4221" t="str">
        <f t="shared" ca="1" si="459"/>
        <v>Moroso</v>
      </c>
      <c r="W4221" t="str">
        <f t="shared" ca="1" si="460"/>
        <v>Alto Riesgo</v>
      </c>
      <c r="X4221">
        <v>1000</v>
      </c>
      <c r="Y4221" s="2">
        <f ca="1">IF(H4221="Propia",RANDBETWEEN(1000,5000),RANDBETWEEN(0,999))</f>
        <v>3101</v>
      </c>
      <c r="Z4221" s="2">
        <f ca="1">IF(T4221="Con Garantia",RANDBETWEEN(1000,5000),RANDBETWEEN(0,999))</f>
        <v>4393</v>
      </c>
      <c r="AA4221" s="2">
        <f ca="1">IF(U4221="Sin deuda",RANDBETWEEN(1000,5000),RANDBETWEEN(0,999))</f>
        <v>779</v>
      </c>
      <c r="AB4221" s="4">
        <f ca="1">IF(Q4221="Si Trabaja",RANDBETWEEN(1000,5000),RANDBETWEEN(0,999))</f>
        <v>910</v>
      </c>
      <c r="AC4221" s="4">
        <f ca="1">IF(AND(F4221&gt;17,F4221&lt;71),RANDBETWEEN(1000,5000),RANDBETWEEN(0,999))</f>
        <v>1336</v>
      </c>
      <c r="AD4221" s="4">
        <f ca="1">IF(AND(AB4221&gt;=0.5,(K4221-X4221)&gt;1000),RANDBETWEEN(1000,5000),RANDBETWEEN(0,999))</f>
        <v>2802</v>
      </c>
      <c r="AE4221" s="4">
        <f ca="1">IF(OR(V4221="",V4221="Puntual"),RANDBETWEEN(1000,5000),RANDBETWEEN(0,999))</f>
        <v>921</v>
      </c>
      <c r="AF4221" s="4">
        <f ca="1">IF(OR(W4221="Bajo Riesgo",AE4221&gt;=1000),RANDBETWEEN(1000,5000),RANDBETWEEN(0,999))</f>
        <v>667</v>
      </c>
      <c r="AG4221">
        <f t="shared" ca="1" si="461"/>
        <v>0</v>
      </c>
    </row>
    <row r="4222" spans="1:33" customFormat="1" x14ac:dyDescent="0.25">
      <c r="A4222">
        <v>74843309</v>
      </c>
      <c r="B4222" t="s">
        <v>10889</v>
      </c>
      <c r="C4222" t="s">
        <v>10890</v>
      </c>
      <c r="D4222">
        <v>980251180</v>
      </c>
      <c r="E4222" t="s">
        <v>10891</v>
      </c>
      <c r="F4222">
        <v>63</v>
      </c>
      <c r="G4222" t="s">
        <v>42</v>
      </c>
      <c r="H4222" t="str">
        <f t="shared" ca="1" si="455"/>
        <v>Alquilada</v>
      </c>
      <c r="I4222" t="s">
        <v>44</v>
      </c>
      <c r="J4222" t="s">
        <v>33</v>
      </c>
      <c r="K4222">
        <f t="shared" ca="1" si="456"/>
        <v>6664</v>
      </c>
      <c r="L4222" t="s">
        <v>53</v>
      </c>
      <c r="M4222" t="s">
        <v>14661</v>
      </c>
      <c r="N4222" t="s">
        <v>14661</v>
      </c>
      <c r="O4222" t="s">
        <v>14661</v>
      </c>
      <c r="P4222" t="s">
        <v>14661</v>
      </c>
      <c r="Q4222" t="s">
        <v>14662</v>
      </c>
      <c r="R4222" s="1">
        <v>43052</v>
      </c>
      <c r="S4222" t="s">
        <v>755</v>
      </c>
      <c r="T4222" t="str">
        <f t="shared" ca="1" si="457"/>
        <v>Con Garantia</v>
      </c>
      <c r="U4222" t="str">
        <f t="shared" ca="1" si="458"/>
        <v>Sin deuda</v>
      </c>
      <c r="V4222" t="str">
        <f t="shared" ca="1" si="459"/>
        <v/>
      </c>
      <c r="W4222" t="str">
        <f t="shared" ca="1" si="460"/>
        <v>Bajo Riesgo</v>
      </c>
      <c r="X4222">
        <v>1000</v>
      </c>
      <c r="Y4222" s="2">
        <f ca="1">IF(H4222="Propia",RANDBETWEEN(1000,5000),RANDBETWEEN(0,999))</f>
        <v>525</v>
      </c>
      <c r="Z4222" s="2">
        <f ca="1">IF(T4222="Con Garantia",RANDBETWEEN(1000,5000),RANDBETWEEN(0,999))</f>
        <v>2032</v>
      </c>
      <c r="AA4222" s="2">
        <f ca="1">IF(U4222="Sin deuda",RANDBETWEEN(1000,5000),RANDBETWEEN(0,999))</f>
        <v>2042</v>
      </c>
      <c r="AB4222" s="4">
        <f ca="1">IF(Q4222="Si Trabaja",RANDBETWEEN(1000,5000),RANDBETWEEN(0,999))</f>
        <v>401</v>
      </c>
      <c r="AC4222" s="4">
        <f ca="1">IF(AND(F4222&gt;17,F4222&lt;71),RANDBETWEEN(1000,5000),RANDBETWEEN(0,999))</f>
        <v>1257</v>
      </c>
      <c r="AD4222" s="4">
        <f ca="1">IF(AND(AB4222&gt;=0.5,(K4222-X4222)&gt;1000),RANDBETWEEN(1000,5000),RANDBETWEEN(0,999))</f>
        <v>4698</v>
      </c>
      <c r="AE4222" s="4">
        <f ca="1">IF(OR(V4222="",V4222="Puntual"),RANDBETWEEN(1000,5000),RANDBETWEEN(0,999))</f>
        <v>2631</v>
      </c>
      <c r="AF4222" s="4">
        <f ca="1">IF(OR(W4222="Bajo Riesgo",AE4222&gt;=1000),RANDBETWEEN(1000,5000),RANDBETWEEN(0,999))</f>
        <v>1498</v>
      </c>
      <c r="AG4222">
        <f t="shared" ca="1" si="461"/>
        <v>0</v>
      </c>
    </row>
    <row r="4223" spans="1:33" customFormat="1" x14ac:dyDescent="0.25">
      <c r="A4223">
        <v>44605644</v>
      </c>
      <c r="B4223" t="s">
        <v>10892</v>
      </c>
      <c r="C4223" t="s">
        <v>1639</v>
      </c>
      <c r="D4223">
        <v>519269998</v>
      </c>
      <c r="E4223" t="s">
        <v>10893</v>
      </c>
      <c r="F4223">
        <v>52</v>
      </c>
      <c r="G4223" t="s">
        <v>30</v>
      </c>
      <c r="H4223" t="str">
        <f t="shared" ca="1" si="455"/>
        <v>Propia</v>
      </c>
      <c r="I4223" t="s">
        <v>44</v>
      </c>
      <c r="J4223" t="s">
        <v>33</v>
      </c>
      <c r="K4223">
        <f t="shared" ca="1" si="456"/>
        <v>6596</v>
      </c>
      <c r="L4223" t="s">
        <v>53</v>
      </c>
      <c r="M4223" t="s">
        <v>14661</v>
      </c>
      <c r="N4223" t="s">
        <v>14661</v>
      </c>
      <c r="O4223" t="s">
        <v>14661</v>
      </c>
      <c r="P4223" t="s">
        <v>14661</v>
      </c>
      <c r="Q4223" t="s">
        <v>14662</v>
      </c>
      <c r="R4223" s="1">
        <v>42818</v>
      </c>
      <c r="S4223" t="s">
        <v>755</v>
      </c>
      <c r="T4223" t="str">
        <f t="shared" ca="1" si="457"/>
        <v>Sin Garantia</v>
      </c>
      <c r="U4223" t="str">
        <f t="shared" ca="1" si="458"/>
        <v>Sin deuda</v>
      </c>
      <c r="V4223" t="str">
        <f t="shared" ca="1" si="459"/>
        <v/>
      </c>
      <c r="W4223" t="str">
        <f t="shared" ca="1" si="460"/>
        <v>Bajo Riesgo</v>
      </c>
      <c r="X4223">
        <v>1000</v>
      </c>
      <c r="Y4223" s="2">
        <f ca="1">IF(H4223="Propia",RANDBETWEEN(1000,5000),RANDBETWEEN(0,999))</f>
        <v>1678</v>
      </c>
      <c r="Z4223" s="2">
        <f ca="1">IF(T4223="Con Garantia",RANDBETWEEN(1000,5000),RANDBETWEEN(0,999))</f>
        <v>968</v>
      </c>
      <c r="AA4223" s="2">
        <f ca="1">IF(U4223="Sin deuda",RANDBETWEEN(1000,5000),RANDBETWEEN(0,999))</f>
        <v>3350</v>
      </c>
      <c r="AB4223" s="4">
        <f ca="1">IF(Q4223="Si Trabaja",RANDBETWEEN(1000,5000),RANDBETWEEN(0,999))</f>
        <v>196</v>
      </c>
      <c r="AC4223" s="4">
        <f ca="1">IF(AND(F4223&gt;17,F4223&lt;71),RANDBETWEEN(1000,5000),RANDBETWEEN(0,999))</f>
        <v>1287</v>
      </c>
      <c r="AD4223" s="4">
        <f ca="1">IF(AND(AB4223&gt;=0.5,(K4223-X4223)&gt;1000),RANDBETWEEN(1000,5000),RANDBETWEEN(0,999))</f>
        <v>1545</v>
      </c>
      <c r="AE4223" s="4">
        <f ca="1">IF(OR(V4223="",V4223="Puntual"),RANDBETWEEN(1000,5000),RANDBETWEEN(0,999))</f>
        <v>3351</v>
      </c>
      <c r="AF4223" s="4">
        <f ca="1">IF(OR(W4223="Bajo Riesgo",AE4223&gt;=1000),RANDBETWEEN(1000,5000),RANDBETWEEN(0,999))</f>
        <v>2547</v>
      </c>
      <c r="AG4223">
        <f t="shared" ca="1" si="461"/>
        <v>0</v>
      </c>
    </row>
    <row r="4224" spans="1:33" customFormat="1" x14ac:dyDescent="0.25">
      <c r="A4224">
        <v>45347791</v>
      </c>
      <c r="B4224" t="s">
        <v>10894</v>
      </c>
      <c r="C4224" t="s">
        <v>1639</v>
      </c>
      <c r="D4224">
        <v>519704095</v>
      </c>
      <c r="E4224" t="s">
        <v>10895</v>
      </c>
      <c r="F4224">
        <v>25</v>
      </c>
      <c r="G4224" t="s">
        <v>30</v>
      </c>
      <c r="H4224" t="str">
        <f t="shared" ca="1" si="455"/>
        <v>Propia</v>
      </c>
      <c r="I4224" t="s">
        <v>44</v>
      </c>
      <c r="J4224" t="s">
        <v>33</v>
      </c>
      <c r="K4224">
        <f t="shared" ca="1" si="456"/>
        <v>7014</v>
      </c>
      <c r="L4224" t="s">
        <v>135</v>
      </c>
      <c r="M4224" t="s">
        <v>14366</v>
      </c>
      <c r="N4224">
        <v>5</v>
      </c>
      <c r="O4224" t="s">
        <v>14657</v>
      </c>
      <c r="P4224" t="s">
        <v>14666</v>
      </c>
      <c r="Q4224" t="s">
        <v>14659</v>
      </c>
      <c r="R4224" s="1">
        <v>42883</v>
      </c>
      <c r="S4224" t="s">
        <v>34</v>
      </c>
      <c r="T4224" t="str">
        <f t="shared" ca="1" si="457"/>
        <v>Sin Garantia</v>
      </c>
      <c r="U4224" t="str">
        <f t="shared" ca="1" si="458"/>
        <v>Sin deuda</v>
      </c>
      <c r="V4224" t="str">
        <f t="shared" ca="1" si="459"/>
        <v/>
      </c>
      <c r="W4224" t="str">
        <f t="shared" ca="1" si="460"/>
        <v>Bajo Riesgo</v>
      </c>
      <c r="X4224">
        <v>1000</v>
      </c>
      <c r="Y4224" s="2">
        <f ca="1">IF(H4224="Propia",RANDBETWEEN(1000,5000),RANDBETWEEN(0,999))</f>
        <v>2165</v>
      </c>
      <c r="Z4224" s="2">
        <f ca="1">IF(T4224="Con Garantia",RANDBETWEEN(1000,5000),RANDBETWEEN(0,999))</f>
        <v>664</v>
      </c>
      <c r="AA4224" s="2">
        <f ca="1">IF(U4224="Sin deuda",RANDBETWEEN(1000,5000),RANDBETWEEN(0,999))</f>
        <v>2298</v>
      </c>
      <c r="AB4224" s="4">
        <f ca="1">IF(Q4224="Si Trabaja",RANDBETWEEN(1000,5000),RANDBETWEEN(0,999))</f>
        <v>4356</v>
      </c>
      <c r="AC4224" s="4">
        <f ca="1">IF(AND(F4224&gt;17,F4224&lt;71),RANDBETWEEN(1000,5000),RANDBETWEEN(0,999))</f>
        <v>3464</v>
      </c>
      <c r="AD4224" s="4">
        <f ca="1">IF(AND(AB4224&gt;=0.5,(K4224-X4224)&gt;1000),RANDBETWEEN(1000,5000),RANDBETWEEN(0,999))</f>
        <v>2155</v>
      </c>
      <c r="AE4224" s="4">
        <f ca="1">IF(OR(V4224="",V4224="Puntual"),RANDBETWEEN(1000,5000),RANDBETWEEN(0,999))</f>
        <v>1033</v>
      </c>
      <c r="AF4224" s="4">
        <f ca="1">IF(OR(W4224="Bajo Riesgo",AE4224&gt;=1000),RANDBETWEEN(1000,5000),RANDBETWEEN(0,999))</f>
        <v>1506</v>
      </c>
      <c r="AG4224">
        <f t="shared" ca="1" si="461"/>
        <v>1</v>
      </c>
    </row>
    <row r="4225" spans="1:33" customFormat="1" x14ac:dyDescent="0.25">
      <c r="A4225">
        <v>42049274</v>
      </c>
      <c r="B4225" t="s">
        <v>10896</v>
      </c>
      <c r="C4225" t="s">
        <v>10897</v>
      </c>
      <c r="D4225">
        <v>955987509</v>
      </c>
      <c r="E4225" t="s">
        <v>10898</v>
      </c>
      <c r="F4225">
        <v>24</v>
      </c>
      <c r="G4225" t="s">
        <v>42</v>
      </c>
      <c r="H4225" t="str">
        <f t="shared" ca="1" si="455"/>
        <v>Alquilada</v>
      </c>
      <c r="I4225" t="s">
        <v>79</v>
      </c>
      <c r="J4225" t="s">
        <v>33</v>
      </c>
      <c r="K4225">
        <f t="shared" ca="1" si="456"/>
        <v>6967</v>
      </c>
      <c r="L4225" t="s">
        <v>53</v>
      </c>
      <c r="M4225" t="s">
        <v>13942</v>
      </c>
      <c r="N4225">
        <v>10</v>
      </c>
      <c r="O4225" t="s">
        <v>14663</v>
      </c>
      <c r="P4225" t="s">
        <v>14666</v>
      </c>
      <c r="Q4225" t="s">
        <v>14659</v>
      </c>
      <c r="R4225" s="1">
        <v>42881</v>
      </c>
      <c r="S4225" t="s">
        <v>34</v>
      </c>
      <c r="T4225" t="str">
        <f t="shared" ca="1" si="457"/>
        <v>Sin Garantia</v>
      </c>
      <c r="U4225" t="str">
        <f t="shared" ca="1" si="458"/>
        <v>Con deuda</v>
      </c>
      <c r="V4225" t="str">
        <f t="shared" ca="1" si="459"/>
        <v>Puntual</v>
      </c>
      <c r="W4225" t="str">
        <f t="shared" ca="1" si="460"/>
        <v>Bajo Riesgo</v>
      </c>
      <c r="X4225">
        <v>1000</v>
      </c>
      <c r="Y4225" s="2">
        <f ca="1">IF(H4225="Propia",RANDBETWEEN(1000,5000),RANDBETWEEN(0,999))</f>
        <v>158</v>
      </c>
      <c r="Z4225" s="2">
        <f ca="1">IF(T4225="Con Garantia",RANDBETWEEN(1000,5000),RANDBETWEEN(0,999))</f>
        <v>655</v>
      </c>
      <c r="AA4225" s="2">
        <f ca="1">IF(U4225="Sin deuda",RANDBETWEEN(1000,5000),RANDBETWEEN(0,999))</f>
        <v>200</v>
      </c>
      <c r="AB4225" s="4">
        <f ca="1">IF(Q4225="Si Trabaja",RANDBETWEEN(1000,5000),RANDBETWEEN(0,999))</f>
        <v>1852</v>
      </c>
      <c r="AC4225" s="4">
        <f ca="1">IF(AND(F4225&gt;17,F4225&lt;71),RANDBETWEEN(1000,5000),RANDBETWEEN(0,999))</f>
        <v>2082</v>
      </c>
      <c r="AD4225" s="4">
        <f ca="1">IF(AND(AB4225&gt;=0.5,(K4225-X4225)&gt;1000),RANDBETWEEN(1000,5000),RANDBETWEEN(0,999))</f>
        <v>2381</v>
      </c>
      <c r="AE4225" s="4">
        <f ca="1">IF(OR(V4225="",V4225="Puntual"),RANDBETWEEN(1000,5000),RANDBETWEEN(0,999))</f>
        <v>1281</v>
      </c>
      <c r="AF4225" s="4">
        <f ca="1">IF(OR(W4225="Bajo Riesgo",AE4225&gt;=1000),RANDBETWEEN(1000,5000),RANDBETWEEN(0,999))</f>
        <v>3648</v>
      </c>
      <c r="AG4225">
        <f t="shared" ca="1" si="461"/>
        <v>1</v>
      </c>
    </row>
    <row r="4226" spans="1:33" customFormat="1" x14ac:dyDescent="0.25">
      <c r="A4226">
        <v>21478525</v>
      </c>
      <c r="B4226" t="s">
        <v>10899</v>
      </c>
      <c r="C4226" t="s">
        <v>10900</v>
      </c>
      <c r="D4226">
        <v>945591606</v>
      </c>
      <c r="E4226" t="s">
        <v>10901</v>
      </c>
      <c r="F4226">
        <v>19</v>
      </c>
      <c r="G4226" t="s">
        <v>42</v>
      </c>
      <c r="H4226" t="str">
        <f t="shared" ca="1" si="455"/>
        <v>Propia</v>
      </c>
      <c r="I4226" t="s">
        <v>79</v>
      </c>
      <c r="J4226" t="s">
        <v>33</v>
      </c>
      <c r="K4226">
        <f t="shared" ca="1" si="456"/>
        <v>6560</v>
      </c>
      <c r="L4226" t="s">
        <v>214</v>
      </c>
      <c r="M4226" t="s">
        <v>14003</v>
      </c>
      <c r="N4226">
        <v>7</v>
      </c>
      <c r="O4226" t="s">
        <v>14663</v>
      </c>
      <c r="P4226" t="s">
        <v>14664</v>
      </c>
      <c r="Q4226" t="s">
        <v>14659</v>
      </c>
      <c r="R4226" s="1">
        <v>42813</v>
      </c>
      <c r="S4226" t="s">
        <v>755</v>
      </c>
      <c r="T4226" t="str">
        <f t="shared" ca="1" si="457"/>
        <v>Con Garantia</v>
      </c>
      <c r="U4226" t="str">
        <f t="shared" ca="1" si="458"/>
        <v>Con deuda</v>
      </c>
      <c r="V4226" t="str">
        <f t="shared" ca="1" si="459"/>
        <v>Puntual</v>
      </c>
      <c r="W4226" t="str">
        <f t="shared" ca="1" si="460"/>
        <v>Bajo Riesgo</v>
      </c>
      <c r="X4226">
        <v>1000</v>
      </c>
      <c r="Y4226" s="2">
        <f ca="1">IF(H4226="Propia",RANDBETWEEN(1000,5000),RANDBETWEEN(0,999))</f>
        <v>2456</v>
      </c>
      <c r="Z4226" s="2">
        <f ca="1">IF(T4226="Con Garantia",RANDBETWEEN(1000,5000),RANDBETWEEN(0,999))</f>
        <v>4821</v>
      </c>
      <c r="AA4226" s="2">
        <f ca="1">IF(U4226="Sin deuda",RANDBETWEEN(1000,5000),RANDBETWEEN(0,999))</f>
        <v>580</v>
      </c>
      <c r="AB4226" s="4">
        <f ca="1">IF(Q4226="Si Trabaja",RANDBETWEEN(1000,5000),RANDBETWEEN(0,999))</f>
        <v>3310</v>
      </c>
      <c r="AC4226" s="4">
        <f ca="1">IF(AND(F4226&gt;17,F4226&lt;71),RANDBETWEEN(1000,5000),RANDBETWEEN(0,999))</f>
        <v>4243</v>
      </c>
      <c r="AD4226" s="4">
        <f ca="1">IF(AND(AB4226&gt;=0.5,(K4226-X4226)&gt;1000),RANDBETWEEN(1000,5000),RANDBETWEEN(0,999))</f>
        <v>1703</v>
      </c>
      <c r="AE4226" s="4">
        <f ca="1">IF(OR(V4226="",V4226="Puntual"),RANDBETWEEN(1000,5000),RANDBETWEEN(0,999))</f>
        <v>4942</v>
      </c>
      <c r="AF4226" s="4">
        <f ca="1">IF(OR(W4226="Bajo Riesgo",AE4226&gt;=1000),RANDBETWEEN(1000,5000),RANDBETWEEN(0,999))</f>
        <v>4977</v>
      </c>
      <c r="AG4226">
        <f t="shared" ca="1" si="461"/>
        <v>1</v>
      </c>
    </row>
    <row r="4227" spans="1:33" customFormat="1" x14ac:dyDescent="0.25">
      <c r="A4227">
        <v>71892297</v>
      </c>
      <c r="B4227" t="s">
        <v>10902</v>
      </c>
      <c r="C4227" t="s">
        <v>10903</v>
      </c>
      <c r="D4227">
        <v>519183357</v>
      </c>
      <c r="E4227" t="s">
        <v>10904</v>
      </c>
      <c r="F4227">
        <v>31</v>
      </c>
      <c r="G4227" t="s">
        <v>42</v>
      </c>
      <c r="H4227" t="str">
        <f t="shared" ref="H4227:H4290" ca="1" si="462">IF(RANDBETWEEN(0,1)=1,"Propia","Alquilada")</f>
        <v>Alquilada</v>
      </c>
      <c r="I4227" t="s">
        <v>49</v>
      </c>
      <c r="J4227" t="s">
        <v>33</v>
      </c>
      <c r="K4227">
        <f t="shared" ref="K4227:K4290" ca="1" si="463">RANDBETWEEN(5000,8000)</f>
        <v>7524</v>
      </c>
      <c r="L4227" t="s">
        <v>53</v>
      </c>
      <c r="M4227" t="s">
        <v>14661</v>
      </c>
      <c r="N4227" t="s">
        <v>14661</v>
      </c>
      <c r="O4227" t="s">
        <v>14661</v>
      </c>
      <c r="P4227" t="s">
        <v>14661</v>
      </c>
      <c r="Q4227" t="s">
        <v>14662</v>
      </c>
      <c r="R4227" s="1">
        <v>43065</v>
      </c>
      <c r="S4227" t="s">
        <v>34</v>
      </c>
      <c r="T4227" t="str">
        <f t="shared" ref="T4227:T4290" ca="1" si="464">IF(RANDBETWEEN(0,1)=1,"Con Garantia","Sin Garantia")</f>
        <v>Sin Garantia</v>
      </c>
      <c r="U4227" t="str">
        <f t="shared" ref="U4227:U4290" ca="1" si="465">IF(RANDBETWEEN(0,1)=0,"Con deuda","Sin deuda")</f>
        <v>Con deuda</v>
      </c>
      <c r="V4227" t="str">
        <f t="shared" ref="V4227:V4290" ca="1" si="466">IF(AND(RANDBETWEEN(0,1)=0,U4227="Con deuda"),"Moroso",IF(U4227="Sin deuda","","Puntual"))</f>
        <v>Puntual</v>
      </c>
      <c r="W4227" t="str">
        <f t="shared" ref="W4227:W4290" ca="1" si="467">IF(AND(U4227="Con deuda",V4227="Moroso"),"Alto Riesgo","Bajo Riesgo")</f>
        <v>Bajo Riesgo</v>
      </c>
      <c r="X4227">
        <v>1000</v>
      </c>
      <c r="Y4227" s="2">
        <f ca="1">IF(H4227="Propia",RANDBETWEEN(1000,5000),RANDBETWEEN(0,999))</f>
        <v>919</v>
      </c>
      <c r="Z4227" s="2">
        <f ca="1">IF(T4227="Con Garantia",RANDBETWEEN(1000,5000),RANDBETWEEN(0,999))</f>
        <v>829</v>
      </c>
      <c r="AA4227" s="2">
        <f ca="1">IF(U4227="Sin deuda",RANDBETWEEN(1000,5000),RANDBETWEEN(0,999))</f>
        <v>268</v>
      </c>
      <c r="AB4227" s="4">
        <f ca="1">IF(Q4227="Si Trabaja",RANDBETWEEN(1000,5000),RANDBETWEEN(0,999))</f>
        <v>632</v>
      </c>
      <c r="AC4227" s="4">
        <f ca="1">IF(AND(F4227&gt;17,F4227&lt;71),RANDBETWEEN(1000,5000),RANDBETWEEN(0,999))</f>
        <v>2598</v>
      </c>
      <c r="AD4227" s="4">
        <f ca="1">IF(AND(AB4227&gt;=0.5,(K4227-X4227)&gt;1000),RANDBETWEEN(1000,5000),RANDBETWEEN(0,999))</f>
        <v>4903</v>
      </c>
      <c r="AE4227" s="4">
        <f ca="1">IF(OR(V4227="",V4227="Puntual"),RANDBETWEEN(1000,5000),RANDBETWEEN(0,999))</f>
        <v>2243</v>
      </c>
      <c r="AF4227" s="4">
        <f ca="1">IF(OR(W4227="Bajo Riesgo",AE4227&gt;=1000),RANDBETWEEN(1000,5000),RANDBETWEEN(0,999))</f>
        <v>4236</v>
      </c>
      <c r="AG4227">
        <f t="shared" ref="AG4227:AG4290" ca="1" si="468">IF(AND(AB4227&gt;=1000,AC4227&gt;=1000,AD4227&gt;=1000,AE4227&gt;=1000,AF4227&gt;=1000),1,0)</f>
        <v>0</v>
      </c>
    </row>
    <row r="4228" spans="1:33" customFormat="1" x14ac:dyDescent="0.25">
      <c r="A4228">
        <v>9543704</v>
      </c>
      <c r="B4228" t="s">
        <v>10905</v>
      </c>
      <c r="C4228" t="s">
        <v>10906</v>
      </c>
      <c r="D4228">
        <v>963263441</v>
      </c>
      <c r="E4228" t="s">
        <v>10907</v>
      </c>
      <c r="F4228">
        <v>59</v>
      </c>
      <c r="G4228" t="s">
        <v>42</v>
      </c>
      <c r="H4228" t="str">
        <f t="shared" ca="1" si="462"/>
        <v>Alquilada</v>
      </c>
      <c r="I4228" t="s">
        <v>32</v>
      </c>
      <c r="J4228" t="s">
        <v>33</v>
      </c>
      <c r="K4228">
        <f t="shared" ca="1" si="463"/>
        <v>5773</v>
      </c>
      <c r="L4228" t="s">
        <v>53</v>
      </c>
      <c r="M4228" t="s">
        <v>14534</v>
      </c>
      <c r="N4228">
        <v>2</v>
      </c>
      <c r="O4228" t="s">
        <v>14663</v>
      </c>
      <c r="P4228" t="s">
        <v>14660</v>
      </c>
      <c r="Q4228" t="s">
        <v>14659</v>
      </c>
      <c r="R4228" s="1">
        <v>42980</v>
      </c>
      <c r="S4228" t="s">
        <v>34</v>
      </c>
      <c r="T4228" t="str">
        <f t="shared" ca="1" si="464"/>
        <v>Sin Garantia</v>
      </c>
      <c r="U4228" t="str">
        <f t="shared" ca="1" si="465"/>
        <v>Con deuda</v>
      </c>
      <c r="V4228" t="str">
        <f t="shared" ca="1" si="466"/>
        <v>Moroso</v>
      </c>
      <c r="W4228" t="str">
        <f t="shared" ca="1" si="467"/>
        <v>Alto Riesgo</v>
      </c>
      <c r="X4228">
        <v>1000</v>
      </c>
      <c r="Y4228" s="2">
        <f ca="1">IF(H4228="Propia",RANDBETWEEN(1000,5000),RANDBETWEEN(0,999))</f>
        <v>328</v>
      </c>
      <c r="Z4228" s="2">
        <f ca="1">IF(T4228="Con Garantia",RANDBETWEEN(1000,5000),RANDBETWEEN(0,999))</f>
        <v>321</v>
      </c>
      <c r="AA4228" s="2">
        <f ca="1">IF(U4228="Sin deuda",RANDBETWEEN(1000,5000),RANDBETWEEN(0,999))</f>
        <v>261</v>
      </c>
      <c r="AB4228" s="4">
        <f ca="1">IF(Q4228="Si Trabaja",RANDBETWEEN(1000,5000),RANDBETWEEN(0,999))</f>
        <v>4843</v>
      </c>
      <c r="AC4228" s="4">
        <f ca="1">IF(AND(F4228&gt;17,F4228&lt;71),RANDBETWEEN(1000,5000),RANDBETWEEN(0,999))</f>
        <v>1258</v>
      </c>
      <c r="AD4228" s="4">
        <f ca="1">IF(AND(AB4228&gt;=0.5,(K4228-X4228)&gt;1000),RANDBETWEEN(1000,5000),RANDBETWEEN(0,999))</f>
        <v>1423</v>
      </c>
      <c r="AE4228" s="4">
        <f ca="1">IF(OR(V4228="",V4228="Puntual"),RANDBETWEEN(1000,5000),RANDBETWEEN(0,999))</f>
        <v>303</v>
      </c>
      <c r="AF4228" s="4">
        <f ca="1">IF(OR(W4228="Bajo Riesgo",AE4228&gt;=1000),RANDBETWEEN(1000,5000),RANDBETWEEN(0,999))</f>
        <v>731</v>
      </c>
      <c r="AG4228">
        <f t="shared" ca="1" si="468"/>
        <v>0</v>
      </c>
    </row>
    <row r="4229" spans="1:33" customFormat="1" x14ac:dyDescent="0.25">
      <c r="A4229">
        <v>1155638</v>
      </c>
      <c r="B4229" t="s">
        <v>10908</v>
      </c>
      <c r="C4229" t="s">
        <v>1639</v>
      </c>
      <c r="D4229">
        <v>997590711</v>
      </c>
      <c r="E4229" t="s">
        <v>10909</v>
      </c>
      <c r="F4229">
        <v>53</v>
      </c>
      <c r="G4229" t="s">
        <v>42</v>
      </c>
      <c r="H4229" t="str">
        <f t="shared" ca="1" si="462"/>
        <v>Alquilada</v>
      </c>
      <c r="I4229" t="s">
        <v>32</v>
      </c>
      <c r="J4229" t="s">
        <v>33</v>
      </c>
      <c r="K4229">
        <f t="shared" ca="1" si="463"/>
        <v>6861</v>
      </c>
      <c r="L4229" t="s">
        <v>53</v>
      </c>
      <c r="M4229" t="s">
        <v>14661</v>
      </c>
      <c r="N4229" t="s">
        <v>14661</v>
      </c>
      <c r="O4229" t="s">
        <v>14661</v>
      </c>
      <c r="P4229" t="s">
        <v>14661</v>
      </c>
      <c r="Q4229" t="s">
        <v>14662</v>
      </c>
      <c r="R4229" s="1">
        <v>42769</v>
      </c>
      <c r="S4229" t="s">
        <v>34</v>
      </c>
      <c r="T4229" t="str">
        <f t="shared" ca="1" si="464"/>
        <v>Sin Garantia</v>
      </c>
      <c r="U4229" t="str">
        <f t="shared" ca="1" si="465"/>
        <v>Sin deuda</v>
      </c>
      <c r="V4229" t="str">
        <f t="shared" ca="1" si="466"/>
        <v/>
      </c>
      <c r="W4229" t="str">
        <f t="shared" ca="1" si="467"/>
        <v>Bajo Riesgo</v>
      </c>
      <c r="X4229">
        <v>1000</v>
      </c>
      <c r="Y4229" s="2">
        <f ca="1">IF(H4229="Propia",RANDBETWEEN(1000,5000),RANDBETWEEN(0,999))</f>
        <v>158</v>
      </c>
      <c r="Z4229" s="2">
        <f ca="1">IF(T4229="Con Garantia",RANDBETWEEN(1000,5000),RANDBETWEEN(0,999))</f>
        <v>464</v>
      </c>
      <c r="AA4229" s="2">
        <f ca="1">IF(U4229="Sin deuda",RANDBETWEEN(1000,5000),RANDBETWEEN(0,999))</f>
        <v>3813</v>
      </c>
      <c r="AB4229" s="4">
        <f ca="1">IF(Q4229="Si Trabaja",RANDBETWEEN(1000,5000),RANDBETWEEN(0,999))</f>
        <v>947</v>
      </c>
      <c r="AC4229" s="4">
        <f ca="1">IF(AND(F4229&gt;17,F4229&lt;71),RANDBETWEEN(1000,5000),RANDBETWEEN(0,999))</f>
        <v>1769</v>
      </c>
      <c r="AD4229" s="4">
        <f ca="1">IF(AND(AB4229&gt;=0.5,(K4229-X4229)&gt;1000),RANDBETWEEN(1000,5000),RANDBETWEEN(0,999))</f>
        <v>4577</v>
      </c>
      <c r="AE4229" s="4">
        <f ca="1">IF(OR(V4229="",V4229="Puntual"),RANDBETWEEN(1000,5000),RANDBETWEEN(0,999))</f>
        <v>4332</v>
      </c>
      <c r="AF4229" s="4">
        <f ca="1">IF(OR(W4229="Bajo Riesgo",AE4229&gt;=1000),RANDBETWEEN(1000,5000),RANDBETWEEN(0,999))</f>
        <v>2162</v>
      </c>
      <c r="AG4229">
        <f t="shared" ca="1" si="468"/>
        <v>0</v>
      </c>
    </row>
    <row r="4230" spans="1:33" customFormat="1" x14ac:dyDescent="0.25">
      <c r="A4230">
        <v>41100953</v>
      </c>
      <c r="B4230" t="s">
        <v>10910</v>
      </c>
      <c r="C4230" t="s">
        <v>10911</v>
      </c>
      <c r="D4230">
        <v>991089795</v>
      </c>
      <c r="E4230" t="s">
        <v>10912</v>
      </c>
      <c r="F4230">
        <v>52</v>
      </c>
      <c r="G4230" t="s">
        <v>30</v>
      </c>
      <c r="H4230" t="str">
        <f t="shared" ca="1" si="462"/>
        <v>Propia</v>
      </c>
      <c r="I4230" t="s">
        <v>44</v>
      </c>
      <c r="J4230" t="s">
        <v>33</v>
      </c>
      <c r="K4230">
        <f t="shared" ca="1" si="463"/>
        <v>6262</v>
      </c>
      <c r="L4230" t="s">
        <v>31</v>
      </c>
      <c r="M4230" t="s">
        <v>13170</v>
      </c>
      <c r="N4230">
        <v>9</v>
      </c>
      <c r="O4230" t="s">
        <v>14657</v>
      </c>
      <c r="P4230" t="s">
        <v>14668</v>
      </c>
      <c r="Q4230" t="s">
        <v>14659</v>
      </c>
      <c r="R4230" s="1">
        <v>42868</v>
      </c>
      <c r="S4230" t="s">
        <v>755</v>
      </c>
      <c r="T4230" t="str">
        <f t="shared" ca="1" si="464"/>
        <v>Sin Garantia</v>
      </c>
      <c r="U4230" t="str">
        <f t="shared" ca="1" si="465"/>
        <v>Con deuda</v>
      </c>
      <c r="V4230" t="str">
        <f t="shared" ca="1" si="466"/>
        <v>Moroso</v>
      </c>
      <c r="W4230" t="str">
        <f t="shared" ca="1" si="467"/>
        <v>Alto Riesgo</v>
      </c>
      <c r="X4230">
        <v>1000</v>
      </c>
      <c r="Y4230" s="2">
        <f ca="1">IF(H4230="Propia",RANDBETWEEN(1000,5000),RANDBETWEEN(0,999))</f>
        <v>3602</v>
      </c>
      <c r="Z4230" s="2">
        <f ca="1">IF(T4230="Con Garantia",RANDBETWEEN(1000,5000),RANDBETWEEN(0,999))</f>
        <v>887</v>
      </c>
      <c r="AA4230" s="2">
        <f ca="1">IF(U4230="Sin deuda",RANDBETWEEN(1000,5000),RANDBETWEEN(0,999))</f>
        <v>260</v>
      </c>
      <c r="AB4230" s="4">
        <f ca="1">IF(Q4230="Si Trabaja",RANDBETWEEN(1000,5000),RANDBETWEEN(0,999))</f>
        <v>1999</v>
      </c>
      <c r="AC4230" s="4">
        <f ca="1">IF(AND(F4230&gt;17,F4230&lt;71),RANDBETWEEN(1000,5000),RANDBETWEEN(0,999))</f>
        <v>3802</v>
      </c>
      <c r="AD4230" s="4">
        <f ca="1">IF(AND(AB4230&gt;=0.5,(K4230-X4230)&gt;1000),RANDBETWEEN(1000,5000),RANDBETWEEN(0,999))</f>
        <v>1604</v>
      </c>
      <c r="AE4230" s="4">
        <f ca="1">IF(OR(V4230="",V4230="Puntual"),RANDBETWEEN(1000,5000),RANDBETWEEN(0,999))</f>
        <v>9</v>
      </c>
      <c r="AF4230" s="4">
        <f ca="1">IF(OR(W4230="Bajo Riesgo",AE4230&gt;=1000),RANDBETWEEN(1000,5000),RANDBETWEEN(0,999))</f>
        <v>320</v>
      </c>
      <c r="AG4230">
        <f t="shared" ca="1" si="468"/>
        <v>0</v>
      </c>
    </row>
    <row r="4231" spans="1:33" customFormat="1" x14ac:dyDescent="0.25">
      <c r="A4231">
        <v>40665504</v>
      </c>
      <c r="B4231" t="s">
        <v>10913</v>
      </c>
      <c r="C4231" t="s">
        <v>10914</v>
      </c>
      <c r="D4231">
        <v>983409344</v>
      </c>
      <c r="E4231" t="s">
        <v>10915</v>
      </c>
      <c r="F4231">
        <v>27</v>
      </c>
      <c r="G4231" t="s">
        <v>30</v>
      </c>
      <c r="H4231" t="str">
        <f t="shared" ca="1" si="462"/>
        <v>Propia</v>
      </c>
      <c r="I4231" t="s">
        <v>79</v>
      </c>
      <c r="J4231" t="s">
        <v>33</v>
      </c>
      <c r="K4231">
        <f t="shared" ca="1" si="463"/>
        <v>6527</v>
      </c>
      <c r="L4231" t="s">
        <v>131</v>
      </c>
      <c r="M4231" t="s">
        <v>14661</v>
      </c>
      <c r="N4231" t="s">
        <v>14661</v>
      </c>
      <c r="O4231" t="s">
        <v>14661</v>
      </c>
      <c r="P4231" t="s">
        <v>14661</v>
      </c>
      <c r="Q4231" t="s">
        <v>14662</v>
      </c>
      <c r="R4231" s="1">
        <v>42805</v>
      </c>
      <c r="S4231" t="s">
        <v>34</v>
      </c>
      <c r="T4231" t="str">
        <f t="shared" ca="1" si="464"/>
        <v>Con Garantia</v>
      </c>
      <c r="U4231" t="str">
        <f t="shared" ca="1" si="465"/>
        <v>Con deuda</v>
      </c>
      <c r="V4231" t="str">
        <f t="shared" ca="1" si="466"/>
        <v>Puntual</v>
      </c>
      <c r="W4231" t="str">
        <f t="shared" ca="1" si="467"/>
        <v>Bajo Riesgo</v>
      </c>
      <c r="X4231">
        <v>1000</v>
      </c>
      <c r="Y4231" s="2">
        <f ca="1">IF(H4231="Propia",RANDBETWEEN(1000,5000),RANDBETWEEN(0,999))</f>
        <v>2694</v>
      </c>
      <c r="Z4231" s="2">
        <f ca="1">IF(T4231="Con Garantia",RANDBETWEEN(1000,5000),RANDBETWEEN(0,999))</f>
        <v>1423</v>
      </c>
      <c r="AA4231" s="2">
        <f ca="1">IF(U4231="Sin deuda",RANDBETWEEN(1000,5000),RANDBETWEEN(0,999))</f>
        <v>486</v>
      </c>
      <c r="AB4231" s="4">
        <f ca="1">IF(Q4231="Si Trabaja",RANDBETWEEN(1000,5000),RANDBETWEEN(0,999))</f>
        <v>956</v>
      </c>
      <c r="AC4231" s="4">
        <f ca="1">IF(AND(F4231&gt;17,F4231&lt;71),RANDBETWEEN(1000,5000),RANDBETWEEN(0,999))</f>
        <v>2905</v>
      </c>
      <c r="AD4231" s="4">
        <f ca="1">IF(AND(AB4231&gt;=0.5,(K4231-X4231)&gt;1000),RANDBETWEEN(1000,5000),RANDBETWEEN(0,999))</f>
        <v>4440</v>
      </c>
      <c r="AE4231" s="4">
        <f ca="1">IF(OR(V4231="",V4231="Puntual"),RANDBETWEEN(1000,5000),RANDBETWEEN(0,999))</f>
        <v>4743</v>
      </c>
      <c r="AF4231" s="4">
        <f ca="1">IF(OR(W4231="Bajo Riesgo",AE4231&gt;=1000),RANDBETWEEN(1000,5000),RANDBETWEEN(0,999))</f>
        <v>2347</v>
      </c>
      <c r="AG4231">
        <f t="shared" ca="1" si="468"/>
        <v>0</v>
      </c>
    </row>
    <row r="4232" spans="1:33" customFormat="1" x14ac:dyDescent="0.25">
      <c r="A4232">
        <v>48094995</v>
      </c>
      <c r="B4232" t="s">
        <v>10916</v>
      </c>
      <c r="C4232" t="s">
        <v>10917</v>
      </c>
      <c r="D4232">
        <v>934721377</v>
      </c>
      <c r="E4232" t="s">
        <v>10918</v>
      </c>
      <c r="F4232">
        <v>46</v>
      </c>
      <c r="G4232" t="s">
        <v>30</v>
      </c>
      <c r="H4232" t="str">
        <f t="shared" ca="1" si="462"/>
        <v>Alquilada</v>
      </c>
      <c r="I4232" t="s">
        <v>32</v>
      </c>
      <c r="J4232" t="s">
        <v>33</v>
      </c>
      <c r="K4232">
        <f t="shared" ca="1" si="463"/>
        <v>7034</v>
      </c>
      <c r="L4232" t="s">
        <v>53</v>
      </c>
      <c r="M4232" t="s">
        <v>13246</v>
      </c>
      <c r="N4232">
        <v>7</v>
      </c>
      <c r="O4232" t="s">
        <v>14663</v>
      </c>
      <c r="P4232" t="s">
        <v>14660</v>
      </c>
      <c r="Q4232" t="s">
        <v>14659</v>
      </c>
      <c r="R4232" s="1">
        <v>42747</v>
      </c>
      <c r="S4232" t="s">
        <v>755</v>
      </c>
      <c r="T4232" t="str">
        <f t="shared" ca="1" si="464"/>
        <v>Con Garantia</v>
      </c>
      <c r="U4232" t="str">
        <f t="shared" ca="1" si="465"/>
        <v>Con deuda</v>
      </c>
      <c r="V4232" t="str">
        <f t="shared" ca="1" si="466"/>
        <v>Moroso</v>
      </c>
      <c r="W4232" t="str">
        <f t="shared" ca="1" si="467"/>
        <v>Alto Riesgo</v>
      </c>
      <c r="X4232">
        <v>1000</v>
      </c>
      <c r="Y4232" s="2">
        <f ca="1">IF(H4232="Propia",RANDBETWEEN(1000,5000),RANDBETWEEN(0,999))</f>
        <v>974</v>
      </c>
      <c r="Z4232" s="2">
        <f ca="1">IF(T4232="Con Garantia",RANDBETWEEN(1000,5000),RANDBETWEEN(0,999))</f>
        <v>1874</v>
      </c>
      <c r="AA4232" s="2">
        <f ca="1">IF(U4232="Sin deuda",RANDBETWEEN(1000,5000),RANDBETWEEN(0,999))</f>
        <v>469</v>
      </c>
      <c r="AB4232" s="4">
        <f ca="1">IF(Q4232="Si Trabaja",RANDBETWEEN(1000,5000),RANDBETWEEN(0,999))</f>
        <v>1373</v>
      </c>
      <c r="AC4232" s="4">
        <f ca="1">IF(AND(F4232&gt;17,F4232&lt;71),RANDBETWEEN(1000,5000),RANDBETWEEN(0,999))</f>
        <v>1929</v>
      </c>
      <c r="AD4232" s="4">
        <f ca="1">IF(AND(AB4232&gt;=0.5,(K4232-X4232)&gt;1000),RANDBETWEEN(1000,5000),RANDBETWEEN(0,999))</f>
        <v>1291</v>
      </c>
      <c r="AE4232" s="4">
        <f ca="1">IF(OR(V4232="",V4232="Puntual"),RANDBETWEEN(1000,5000),RANDBETWEEN(0,999))</f>
        <v>944</v>
      </c>
      <c r="AF4232" s="4">
        <f ca="1">IF(OR(W4232="Bajo Riesgo",AE4232&gt;=1000),RANDBETWEEN(1000,5000),RANDBETWEEN(0,999))</f>
        <v>541</v>
      </c>
      <c r="AG4232">
        <f t="shared" ca="1" si="468"/>
        <v>0</v>
      </c>
    </row>
    <row r="4233" spans="1:33" customFormat="1" x14ac:dyDescent="0.25">
      <c r="A4233">
        <v>43179239</v>
      </c>
      <c r="B4233" t="s">
        <v>10919</v>
      </c>
      <c r="C4233" t="s">
        <v>10920</v>
      </c>
      <c r="D4233">
        <v>519305258</v>
      </c>
      <c r="E4233" t="s">
        <v>10921</v>
      </c>
      <c r="F4233">
        <v>52</v>
      </c>
      <c r="G4233" t="s">
        <v>42</v>
      </c>
      <c r="H4233" t="str">
        <f t="shared" ca="1" si="462"/>
        <v>Propia</v>
      </c>
      <c r="I4233" t="s">
        <v>79</v>
      </c>
      <c r="J4233" t="s">
        <v>33</v>
      </c>
      <c r="K4233">
        <f t="shared" ca="1" si="463"/>
        <v>7005</v>
      </c>
      <c r="L4233" t="s">
        <v>43</v>
      </c>
      <c r="M4233" t="s">
        <v>13282</v>
      </c>
      <c r="N4233">
        <v>9</v>
      </c>
      <c r="O4233" t="s">
        <v>14663</v>
      </c>
      <c r="P4233" t="s">
        <v>14669</v>
      </c>
      <c r="Q4233" t="s">
        <v>14659</v>
      </c>
      <c r="R4233" s="1">
        <v>43081</v>
      </c>
      <c r="S4233" t="s">
        <v>34</v>
      </c>
      <c r="T4233" t="str">
        <f t="shared" ca="1" si="464"/>
        <v>Sin Garantia</v>
      </c>
      <c r="U4233" t="str">
        <f t="shared" ca="1" si="465"/>
        <v>Con deuda</v>
      </c>
      <c r="V4233" t="str">
        <f t="shared" ca="1" si="466"/>
        <v>Puntual</v>
      </c>
      <c r="W4233" t="str">
        <f t="shared" ca="1" si="467"/>
        <v>Bajo Riesgo</v>
      </c>
      <c r="X4233">
        <v>1000</v>
      </c>
      <c r="Y4233" s="2">
        <f ca="1">IF(H4233="Propia",RANDBETWEEN(1000,5000),RANDBETWEEN(0,999))</f>
        <v>4724</v>
      </c>
      <c r="Z4233" s="2">
        <f ca="1">IF(T4233="Con Garantia",RANDBETWEEN(1000,5000),RANDBETWEEN(0,999))</f>
        <v>985</v>
      </c>
      <c r="AA4233" s="2">
        <f ca="1">IF(U4233="Sin deuda",RANDBETWEEN(1000,5000),RANDBETWEEN(0,999))</f>
        <v>156</v>
      </c>
      <c r="AB4233" s="4">
        <f ca="1">IF(Q4233="Si Trabaja",RANDBETWEEN(1000,5000),RANDBETWEEN(0,999))</f>
        <v>1790</v>
      </c>
      <c r="AC4233" s="4">
        <f ca="1">IF(AND(F4233&gt;17,F4233&lt;71),RANDBETWEEN(1000,5000),RANDBETWEEN(0,999))</f>
        <v>4317</v>
      </c>
      <c r="AD4233" s="4">
        <f ca="1">IF(AND(AB4233&gt;=0.5,(K4233-X4233)&gt;1000),RANDBETWEEN(1000,5000),RANDBETWEEN(0,999))</f>
        <v>2367</v>
      </c>
      <c r="AE4233" s="4">
        <f ca="1">IF(OR(V4233="",V4233="Puntual"),RANDBETWEEN(1000,5000),RANDBETWEEN(0,999))</f>
        <v>1913</v>
      </c>
      <c r="AF4233" s="4">
        <f ca="1">IF(OR(W4233="Bajo Riesgo",AE4233&gt;=1000),RANDBETWEEN(1000,5000),RANDBETWEEN(0,999))</f>
        <v>2202</v>
      </c>
      <c r="AG4233">
        <f t="shared" ca="1" si="468"/>
        <v>1</v>
      </c>
    </row>
    <row r="4234" spans="1:33" customFormat="1" x14ac:dyDescent="0.25">
      <c r="A4234">
        <v>71014097</v>
      </c>
      <c r="B4234" t="s">
        <v>10922</v>
      </c>
      <c r="C4234" t="s">
        <v>10923</v>
      </c>
      <c r="D4234">
        <v>993093650</v>
      </c>
      <c r="E4234" t="s">
        <v>10924</v>
      </c>
      <c r="F4234">
        <v>21</v>
      </c>
      <c r="G4234" t="s">
        <v>42</v>
      </c>
      <c r="H4234" t="str">
        <f t="shared" ca="1" si="462"/>
        <v>Propia</v>
      </c>
      <c r="I4234" t="s">
        <v>49</v>
      </c>
      <c r="J4234" t="s">
        <v>33</v>
      </c>
      <c r="K4234">
        <f t="shared" ca="1" si="463"/>
        <v>7311</v>
      </c>
      <c r="L4234" t="s">
        <v>195</v>
      </c>
      <c r="M4234" t="s">
        <v>14016</v>
      </c>
      <c r="N4234">
        <v>2</v>
      </c>
      <c r="O4234" t="s">
        <v>14657</v>
      </c>
      <c r="P4234" t="s">
        <v>14658</v>
      </c>
      <c r="Q4234" t="s">
        <v>14659</v>
      </c>
      <c r="R4234" s="1">
        <v>42843</v>
      </c>
      <c r="S4234" t="s">
        <v>755</v>
      </c>
      <c r="T4234" t="str">
        <f t="shared" ca="1" si="464"/>
        <v>Con Garantia</v>
      </c>
      <c r="U4234" t="str">
        <f t="shared" ca="1" si="465"/>
        <v>Sin deuda</v>
      </c>
      <c r="V4234" t="str">
        <f t="shared" ca="1" si="466"/>
        <v/>
      </c>
      <c r="W4234" t="str">
        <f t="shared" ca="1" si="467"/>
        <v>Bajo Riesgo</v>
      </c>
      <c r="X4234">
        <v>1000</v>
      </c>
      <c r="Y4234" s="2">
        <f ca="1">IF(H4234="Propia",RANDBETWEEN(1000,5000),RANDBETWEEN(0,999))</f>
        <v>1392</v>
      </c>
      <c r="Z4234" s="2">
        <f ca="1">IF(T4234="Con Garantia",RANDBETWEEN(1000,5000),RANDBETWEEN(0,999))</f>
        <v>3595</v>
      </c>
      <c r="AA4234" s="2">
        <f ca="1">IF(U4234="Sin deuda",RANDBETWEEN(1000,5000),RANDBETWEEN(0,999))</f>
        <v>2359</v>
      </c>
      <c r="AB4234" s="4">
        <f ca="1">IF(Q4234="Si Trabaja",RANDBETWEEN(1000,5000),RANDBETWEEN(0,999))</f>
        <v>4410</v>
      </c>
      <c r="AC4234" s="4">
        <f ca="1">IF(AND(F4234&gt;17,F4234&lt;71),RANDBETWEEN(1000,5000),RANDBETWEEN(0,999))</f>
        <v>4478</v>
      </c>
      <c r="AD4234" s="4">
        <f ca="1">IF(AND(AB4234&gt;=0.5,(K4234-X4234)&gt;1000),RANDBETWEEN(1000,5000),RANDBETWEEN(0,999))</f>
        <v>1929</v>
      </c>
      <c r="AE4234" s="4">
        <f ca="1">IF(OR(V4234="",V4234="Puntual"),RANDBETWEEN(1000,5000),RANDBETWEEN(0,999))</f>
        <v>4374</v>
      </c>
      <c r="AF4234" s="4">
        <f ca="1">IF(OR(W4234="Bajo Riesgo",AE4234&gt;=1000),RANDBETWEEN(1000,5000),RANDBETWEEN(0,999))</f>
        <v>1098</v>
      </c>
      <c r="AG4234">
        <f t="shared" ca="1" si="468"/>
        <v>1</v>
      </c>
    </row>
    <row r="4235" spans="1:33" customFormat="1" x14ac:dyDescent="0.25">
      <c r="A4235">
        <v>46016591</v>
      </c>
      <c r="B4235" t="s">
        <v>10925</v>
      </c>
      <c r="C4235" t="s">
        <v>1639</v>
      </c>
      <c r="D4235">
        <v>998428162</v>
      </c>
      <c r="E4235" t="s">
        <v>10926</v>
      </c>
      <c r="F4235">
        <v>59</v>
      </c>
      <c r="G4235" t="s">
        <v>42</v>
      </c>
      <c r="H4235" t="str">
        <f t="shared" ca="1" si="462"/>
        <v>Propia</v>
      </c>
      <c r="I4235" t="s">
        <v>79</v>
      </c>
      <c r="J4235" t="s">
        <v>33</v>
      </c>
      <c r="K4235">
        <f t="shared" ca="1" si="463"/>
        <v>5021</v>
      </c>
      <c r="L4235" t="s">
        <v>135</v>
      </c>
      <c r="M4235" t="s">
        <v>14661</v>
      </c>
      <c r="N4235" t="s">
        <v>14661</v>
      </c>
      <c r="O4235" t="s">
        <v>14661</v>
      </c>
      <c r="P4235" t="s">
        <v>14661</v>
      </c>
      <c r="Q4235" t="s">
        <v>14662</v>
      </c>
      <c r="R4235" s="1">
        <v>42816</v>
      </c>
      <c r="S4235" t="s">
        <v>755</v>
      </c>
      <c r="T4235" t="str">
        <f t="shared" ca="1" si="464"/>
        <v>Sin Garantia</v>
      </c>
      <c r="U4235" t="str">
        <f t="shared" ca="1" si="465"/>
        <v>Con deuda</v>
      </c>
      <c r="V4235" t="str">
        <f t="shared" ca="1" si="466"/>
        <v>Puntual</v>
      </c>
      <c r="W4235" t="str">
        <f t="shared" ca="1" si="467"/>
        <v>Bajo Riesgo</v>
      </c>
      <c r="X4235">
        <v>1000</v>
      </c>
      <c r="Y4235" s="2">
        <f ca="1">IF(H4235="Propia",RANDBETWEEN(1000,5000),RANDBETWEEN(0,999))</f>
        <v>1715</v>
      </c>
      <c r="Z4235" s="2">
        <f ca="1">IF(T4235="Con Garantia",RANDBETWEEN(1000,5000),RANDBETWEEN(0,999))</f>
        <v>738</v>
      </c>
      <c r="AA4235" s="2">
        <f ca="1">IF(U4235="Sin deuda",RANDBETWEEN(1000,5000),RANDBETWEEN(0,999))</f>
        <v>677</v>
      </c>
      <c r="AB4235" s="4">
        <f ca="1">IF(Q4235="Si Trabaja",RANDBETWEEN(1000,5000),RANDBETWEEN(0,999))</f>
        <v>220</v>
      </c>
      <c r="AC4235" s="4">
        <f ca="1">IF(AND(F4235&gt;17,F4235&lt;71),RANDBETWEEN(1000,5000),RANDBETWEEN(0,999))</f>
        <v>2857</v>
      </c>
      <c r="AD4235" s="4">
        <f ca="1">IF(AND(AB4235&gt;=0.5,(K4235-X4235)&gt;1000),RANDBETWEEN(1000,5000),RANDBETWEEN(0,999))</f>
        <v>4471</v>
      </c>
      <c r="AE4235" s="4">
        <f ca="1">IF(OR(V4235="",V4235="Puntual"),RANDBETWEEN(1000,5000),RANDBETWEEN(0,999))</f>
        <v>2342</v>
      </c>
      <c r="AF4235" s="4">
        <f ca="1">IF(OR(W4235="Bajo Riesgo",AE4235&gt;=1000),RANDBETWEEN(1000,5000),RANDBETWEEN(0,999))</f>
        <v>1008</v>
      </c>
      <c r="AG4235">
        <f t="shared" ca="1" si="468"/>
        <v>0</v>
      </c>
    </row>
    <row r="4236" spans="1:33" customFormat="1" x14ac:dyDescent="0.25">
      <c r="A4236">
        <v>71884488</v>
      </c>
      <c r="B4236" t="s">
        <v>10927</v>
      </c>
      <c r="C4236" t="s">
        <v>10928</v>
      </c>
      <c r="D4236">
        <v>944259584</v>
      </c>
      <c r="E4236" t="s">
        <v>5922</v>
      </c>
      <c r="F4236">
        <v>44</v>
      </c>
      <c r="G4236" t="s">
        <v>42</v>
      </c>
      <c r="H4236" t="str">
        <f t="shared" ca="1" si="462"/>
        <v>Propia</v>
      </c>
      <c r="I4236" t="s">
        <v>49</v>
      </c>
      <c r="J4236" t="s">
        <v>33</v>
      </c>
      <c r="K4236">
        <f t="shared" ca="1" si="463"/>
        <v>6536</v>
      </c>
      <c r="L4236" t="s">
        <v>53</v>
      </c>
      <c r="M4236" t="s">
        <v>14661</v>
      </c>
      <c r="N4236" t="s">
        <v>14661</v>
      </c>
      <c r="O4236" t="s">
        <v>14661</v>
      </c>
      <c r="P4236" t="s">
        <v>14661</v>
      </c>
      <c r="Q4236" t="s">
        <v>14662</v>
      </c>
      <c r="R4236" s="1">
        <v>42813</v>
      </c>
      <c r="S4236" t="s">
        <v>755</v>
      </c>
      <c r="T4236" t="str">
        <f t="shared" ca="1" si="464"/>
        <v>Con Garantia</v>
      </c>
      <c r="U4236" t="str">
        <f t="shared" ca="1" si="465"/>
        <v>Con deuda</v>
      </c>
      <c r="V4236" t="str">
        <f t="shared" ca="1" si="466"/>
        <v>Puntual</v>
      </c>
      <c r="W4236" t="str">
        <f t="shared" ca="1" si="467"/>
        <v>Bajo Riesgo</v>
      </c>
      <c r="X4236">
        <v>1000</v>
      </c>
      <c r="Y4236" s="2">
        <f ca="1">IF(H4236="Propia",RANDBETWEEN(1000,5000),RANDBETWEEN(0,999))</f>
        <v>2831</v>
      </c>
      <c r="Z4236" s="2">
        <f ca="1">IF(T4236="Con Garantia",RANDBETWEEN(1000,5000),RANDBETWEEN(0,999))</f>
        <v>1663</v>
      </c>
      <c r="AA4236" s="2">
        <f ca="1">IF(U4236="Sin deuda",RANDBETWEEN(1000,5000),RANDBETWEEN(0,999))</f>
        <v>594</v>
      </c>
      <c r="AB4236" s="4">
        <f ca="1">IF(Q4236="Si Trabaja",RANDBETWEEN(1000,5000),RANDBETWEEN(0,999))</f>
        <v>665</v>
      </c>
      <c r="AC4236" s="4">
        <f ca="1">IF(AND(F4236&gt;17,F4236&lt;71),RANDBETWEEN(1000,5000),RANDBETWEEN(0,999))</f>
        <v>4301</v>
      </c>
      <c r="AD4236" s="4">
        <f ca="1">IF(AND(AB4236&gt;=0.5,(K4236-X4236)&gt;1000),RANDBETWEEN(1000,5000),RANDBETWEEN(0,999))</f>
        <v>3621</v>
      </c>
      <c r="AE4236" s="4">
        <f ca="1">IF(OR(V4236="",V4236="Puntual"),RANDBETWEEN(1000,5000),RANDBETWEEN(0,999))</f>
        <v>2449</v>
      </c>
      <c r="AF4236" s="4">
        <f ca="1">IF(OR(W4236="Bajo Riesgo",AE4236&gt;=1000),RANDBETWEEN(1000,5000),RANDBETWEEN(0,999))</f>
        <v>2229</v>
      </c>
      <c r="AG4236">
        <f t="shared" ca="1" si="468"/>
        <v>0</v>
      </c>
    </row>
    <row r="4237" spans="1:33" customFormat="1" x14ac:dyDescent="0.25">
      <c r="A4237">
        <v>76454623</v>
      </c>
      <c r="B4237" t="s">
        <v>10929</v>
      </c>
      <c r="C4237" t="s">
        <v>10930</v>
      </c>
      <c r="D4237">
        <v>519785290</v>
      </c>
      <c r="E4237" t="s">
        <v>10931</v>
      </c>
      <c r="F4237">
        <v>29</v>
      </c>
      <c r="G4237" t="s">
        <v>42</v>
      </c>
      <c r="H4237" t="str">
        <f t="shared" ca="1" si="462"/>
        <v>Alquilada</v>
      </c>
      <c r="I4237" t="s">
        <v>49</v>
      </c>
      <c r="J4237" t="s">
        <v>33</v>
      </c>
      <c r="K4237">
        <f t="shared" ca="1" si="463"/>
        <v>6592</v>
      </c>
      <c r="L4237" t="s">
        <v>131</v>
      </c>
      <c r="M4237" t="s">
        <v>13060</v>
      </c>
      <c r="N4237">
        <v>6</v>
      </c>
      <c r="O4237" t="s">
        <v>14663</v>
      </c>
      <c r="P4237" t="s">
        <v>14667</v>
      </c>
      <c r="Q4237" t="s">
        <v>14659</v>
      </c>
      <c r="R4237" s="1">
        <v>42863</v>
      </c>
      <c r="S4237" t="s">
        <v>755</v>
      </c>
      <c r="T4237" t="str">
        <f t="shared" ca="1" si="464"/>
        <v>Sin Garantia</v>
      </c>
      <c r="U4237" t="str">
        <f t="shared" ca="1" si="465"/>
        <v>Con deuda</v>
      </c>
      <c r="V4237" t="str">
        <f t="shared" ca="1" si="466"/>
        <v>Moroso</v>
      </c>
      <c r="W4237" t="str">
        <f t="shared" ca="1" si="467"/>
        <v>Alto Riesgo</v>
      </c>
      <c r="X4237">
        <v>1000</v>
      </c>
      <c r="Y4237" s="2">
        <f ca="1">IF(H4237="Propia",RANDBETWEEN(1000,5000),RANDBETWEEN(0,999))</f>
        <v>449</v>
      </c>
      <c r="Z4237" s="2">
        <f ca="1">IF(T4237="Con Garantia",RANDBETWEEN(1000,5000),RANDBETWEEN(0,999))</f>
        <v>516</v>
      </c>
      <c r="AA4237" s="2">
        <f ca="1">IF(U4237="Sin deuda",RANDBETWEEN(1000,5000),RANDBETWEEN(0,999))</f>
        <v>809</v>
      </c>
      <c r="AB4237" s="4">
        <f ca="1">IF(Q4237="Si Trabaja",RANDBETWEEN(1000,5000),RANDBETWEEN(0,999))</f>
        <v>3079</v>
      </c>
      <c r="AC4237" s="4">
        <f ca="1">IF(AND(F4237&gt;17,F4237&lt;71),RANDBETWEEN(1000,5000),RANDBETWEEN(0,999))</f>
        <v>3500</v>
      </c>
      <c r="AD4237" s="4">
        <f ca="1">IF(AND(AB4237&gt;=0.5,(K4237-X4237)&gt;1000),RANDBETWEEN(1000,5000),RANDBETWEEN(0,999))</f>
        <v>1691</v>
      </c>
      <c r="AE4237" s="4">
        <f ca="1">IF(OR(V4237="",V4237="Puntual"),RANDBETWEEN(1000,5000),RANDBETWEEN(0,999))</f>
        <v>717</v>
      </c>
      <c r="AF4237" s="4">
        <f ca="1">IF(OR(W4237="Bajo Riesgo",AE4237&gt;=1000),RANDBETWEEN(1000,5000),RANDBETWEEN(0,999))</f>
        <v>586</v>
      </c>
      <c r="AG4237">
        <f t="shared" ca="1" si="468"/>
        <v>0</v>
      </c>
    </row>
    <row r="4238" spans="1:33" customFormat="1" x14ac:dyDescent="0.25">
      <c r="A4238">
        <v>71792426</v>
      </c>
      <c r="B4238" t="s">
        <v>10932</v>
      </c>
      <c r="C4238" t="s">
        <v>10933</v>
      </c>
      <c r="D4238">
        <v>519777678</v>
      </c>
      <c r="E4238" t="s">
        <v>10934</v>
      </c>
      <c r="F4238">
        <v>40</v>
      </c>
      <c r="G4238" t="s">
        <v>42</v>
      </c>
      <c r="H4238" t="str">
        <f t="shared" ca="1" si="462"/>
        <v>Alquilada</v>
      </c>
      <c r="I4238" t="s">
        <v>32</v>
      </c>
      <c r="J4238" t="s">
        <v>33</v>
      </c>
      <c r="K4238">
        <f t="shared" ca="1" si="463"/>
        <v>6024</v>
      </c>
      <c r="L4238" t="s">
        <v>60</v>
      </c>
      <c r="M4238" t="s">
        <v>14661</v>
      </c>
      <c r="N4238" t="s">
        <v>14661</v>
      </c>
      <c r="O4238" t="s">
        <v>14661</v>
      </c>
      <c r="P4238" t="s">
        <v>14661</v>
      </c>
      <c r="Q4238" t="s">
        <v>14662</v>
      </c>
      <c r="R4238" s="1">
        <v>42861</v>
      </c>
      <c r="S4238" t="s">
        <v>755</v>
      </c>
      <c r="T4238" t="str">
        <f t="shared" ca="1" si="464"/>
        <v>Sin Garantia</v>
      </c>
      <c r="U4238" t="str">
        <f t="shared" ca="1" si="465"/>
        <v>Con deuda</v>
      </c>
      <c r="V4238" t="str">
        <f t="shared" ca="1" si="466"/>
        <v>Moroso</v>
      </c>
      <c r="W4238" t="str">
        <f t="shared" ca="1" si="467"/>
        <v>Alto Riesgo</v>
      </c>
      <c r="X4238">
        <v>1000</v>
      </c>
      <c r="Y4238" s="2">
        <f ca="1">IF(H4238="Propia",RANDBETWEEN(1000,5000),RANDBETWEEN(0,999))</f>
        <v>645</v>
      </c>
      <c r="Z4238" s="2">
        <f ca="1">IF(T4238="Con Garantia",RANDBETWEEN(1000,5000),RANDBETWEEN(0,999))</f>
        <v>444</v>
      </c>
      <c r="AA4238" s="2">
        <f ca="1">IF(U4238="Sin deuda",RANDBETWEEN(1000,5000),RANDBETWEEN(0,999))</f>
        <v>967</v>
      </c>
      <c r="AB4238" s="4">
        <f ca="1">IF(Q4238="Si Trabaja",RANDBETWEEN(1000,5000),RANDBETWEEN(0,999))</f>
        <v>984</v>
      </c>
      <c r="AC4238" s="4">
        <f ca="1">IF(AND(F4238&gt;17,F4238&lt;71),RANDBETWEEN(1000,5000),RANDBETWEEN(0,999))</f>
        <v>2462</v>
      </c>
      <c r="AD4238" s="4">
        <f ca="1">IF(AND(AB4238&gt;=0.5,(K4238-X4238)&gt;1000),RANDBETWEEN(1000,5000),RANDBETWEEN(0,999))</f>
        <v>2844</v>
      </c>
      <c r="AE4238" s="4">
        <f ca="1">IF(OR(V4238="",V4238="Puntual"),RANDBETWEEN(1000,5000),RANDBETWEEN(0,999))</f>
        <v>825</v>
      </c>
      <c r="AF4238" s="4">
        <f ca="1">IF(OR(W4238="Bajo Riesgo",AE4238&gt;=1000),RANDBETWEEN(1000,5000),RANDBETWEEN(0,999))</f>
        <v>265</v>
      </c>
      <c r="AG4238">
        <f t="shared" ca="1" si="468"/>
        <v>0</v>
      </c>
    </row>
    <row r="4239" spans="1:33" customFormat="1" x14ac:dyDescent="0.25">
      <c r="A4239">
        <v>43538816</v>
      </c>
      <c r="B4239" t="s">
        <v>10935</v>
      </c>
      <c r="C4239" t="s">
        <v>1639</v>
      </c>
      <c r="D4239">
        <v>960198483</v>
      </c>
      <c r="E4239" t="s">
        <v>10936</v>
      </c>
      <c r="F4239">
        <v>65</v>
      </c>
      <c r="G4239" t="s">
        <v>42</v>
      </c>
      <c r="H4239" t="str">
        <f t="shared" ca="1" si="462"/>
        <v>Propia</v>
      </c>
      <c r="I4239" t="s">
        <v>79</v>
      </c>
      <c r="J4239" t="s">
        <v>33</v>
      </c>
      <c r="K4239">
        <f t="shared" ca="1" si="463"/>
        <v>6558</v>
      </c>
      <c r="L4239" t="s">
        <v>53</v>
      </c>
      <c r="M4239" t="s">
        <v>14302</v>
      </c>
      <c r="N4239">
        <v>7</v>
      </c>
      <c r="O4239" t="s">
        <v>14657</v>
      </c>
      <c r="P4239" t="s">
        <v>14670</v>
      </c>
      <c r="Q4239" t="s">
        <v>14659</v>
      </c>
      <c r="R4239" s="1">
        <v>42864</v>
      </c>
      <c r="S4239" t="s">
        <v>755</v>
      </c>
      <c r="T4239" t="str">
        <f t="shared" ca="1" si="464"/>
        <v>Con Garantia</v>
      </c>
      <c r="U4239" t="str">
        <f t="shared" ca="1" si="465"/>
        <v>Con deuda</v>
      </c>
      <c r="V4239" t="str">
        <f t="shared" ca="1" si="466"/>
        <v>Puntual</v>
      </c>
      <c r="W4239" t="str">
        <f t="shared" ca="1" si="467"/>
        <v>Bajo Riesgo</v>
      </c>
      <c r="X4239">
        <v>1000</v>
      </c>
      <c r="Y4239" s="2">
        <f ca="1">IF(H4239="Propia",RANDBETWEEN(1000,5000),RANDBETWEEN(0,999))</f>
        <v>1846</v>
      </c>
      <c r="Z4239" s="2">
        <f ca="1">IF(T4239="Con Garantia",RANDBETWEEN(1000,5000),RANDBETWEEN(0,999))</f>
        <v>1046</v>
      </c>
      <c r="AA4239" s="2">
        <f ca="1">IF(U4239="Sin deuda",RANDBETWEEN(1000,5000),RANDBETWEEN(0,999))</f>
        <v>526</v>
      </c>
      <c r="AB4239" s="4">
        <f ca="1">IF(Q4239="Si Trabaja",RANDBETWEEN(1000,5000),RANDBETWEEN(0,999))</f>
        <v>4776</v>
      </c>
      <c r="AC4239" s="4">
        <f ca="1">IF(AND(F4239&gt;17,F4239&lt;71),RANDBETWEEN(1000,5000),RANDBETWEEN(0,999))</f>
        <v>1226</v>
      </c>
      <c r="AD4239" s="4">
        <f ca="1">IF(AND(AB4239&gt;=0.5,(K4239-X4239)&gt;1000),RANDBETWEEN(1000,5000),RANDBETWEEN(0,999))</f>
        <v>2960</v>
      </c>
      <c r="AE4239" s="4">
        <f ca="1">IF(OR(V4239="",V4239="Puntual"),RANDBETWEEN(1000,5000),RANDBETWEEN(0,999))</f>
        <v>3327</v>
      </c>
      <c r="AF4239" s="4">
        <f ca="1">IF(OR(W4239="Bajo Riesgo",AE4239&gt;=1000),RANDBETWEEN(1000,5000),RANDBETWEEN(0,999))</f>
        <v>1323</v>
      </c>
      <c r="AG4239">
        <f t="shared" ca="1" si="468"/>
        <v>1</v>
      </c>
    </row>
    <row r="4240" spans="1:33" customFormat="1" x14ac:dyDescent="0.25">
      <c r="A4240">
        <v>80397169</v>
      </c>
      <c r="B4240" t="s">
        <v>10937</v>
      </c>
      <c r="C4240" t="s">
        <v>10938</v>
      </c>
      <c r="D4240">
        <v>519320228</v>
      </c>
      <c r="E4240" t="s">
        <v>10939</v>
      </c>
      <c r="F4240">
        <v>33</v>
      </c>
      <c r="G4240" t="s">
        <v>42</v>
      </c>
      <c r="H4240" t="str">
        <f t="shared" ca="1" si="462"/>
        <v>Alquilada</v>
      </c>
      <c r="I4240" t="s">
        <v>49</v>
      </c>
      <c r="J4240" t="s">
        <v>33</v>
      </c>
      <c r="K4240">
        <f t="shared" ca="1" si="463"/>
        <v>7453</v>
      </c>
      <c r="L4240" t="s">
        <v>78</v>
      </c>
      <c r="M4240" t="s">
        <v>13063</v>
      </c>
      <c r="N4240">
        <v>5</v>
      </c>
      <c r="O4240" t="s">
        <v>14663</v>
      </c>
      <c r="P4240" t="s">
        <v>14669</v>
      </c>
      <c r="Q4240" t="s">
        <v>14659</v>
      </c>
      <c r="R4240" s="1">
        <v>43005</v>
      </c>
      <c r="S4240" t="s">
        <v>755</v>
      </c>
      <c r="T4240" t="str">
        <f t="shared" ca="1" si="464"/>
        <v>Sin Garantia</v>
      </c>
      <c r="U4240" t="str">
        <f t="shared" ca="1" si="465"/>
        <v>Con deuda</v>
      </c>
      <c r="V4240" t="str">
        <f t="shared" ca="1" si="466"/>
        <v>Moroso</v>
      </c>
      <c r="W4240" t="str">
        <f t="shared" ca="1" si="467"/>
        <v>Alto Riesgo</v>
      </c>
      <c r="X4240">
        <v>1000</v>
      </c>
      <c r="Y4240" s="2">
        <f ca="1">IF(H4240="Propia",RANDBETWEEN(1000,5000),RANDBETWEEN(0,999))</f>
        <v>907</v>
      </c>
      <c r="Z4240" s="2">
        <f ca="1">IF(T4240="Con Garantia",RANDBETWEEN(1000,5000),RANDBETWEEN(0,999))</f>
        <v>558</v>
      </c>
      <c r="AA4240" s="2">
        <f ca="1">IF(U4240="Sin deuda",RANDBETWEEN(1000,5000),RANDBETWEEN(0,999))</f>
        <v>39</v>
      </c>
      <c r="AB4240" s="4">
        <f ca="1">IF(Q4240="Si Trabaja",RANDBETWEEN(1000,5000),RANDBETWEEN(0,999))</f>
        <v>2734</v>
      </c>
      <c r="AC4240" s="4">
        <f ca="1">IF(AND(F4240&gt;17,F4240&lt;71),RANDBETWEEN(1000,5000),RANDBETWEEN(0,999))</f>
        <v>1214</v>
      </c>
      <c r="AD4240" s="4">
        <f ca="1">IF(AND(AB4240&gt;=0.5,(K4240-X4240)&gt;1000),RANDBETWEEN(1000,5000),RANDBETWEEN(0,999))</f>
        <v>1042</v>
      </c>
      <c r="AE4240" s="4">
        <f ca="1">IF(OR(V4240="",V4240="Puntual"),RANDBETWEEN(1000,5000),RANDBETWEEN(0,999))</f>
        <v>148</v>
      </c>
      <c r="AF4240" s="4">
        <f ca="1">IF(OR(W4240="Bajo Riesgo",AE4240&gt;=1000),RANDBETWEEN(1000,5000),RANDBETWEEN(0,999))</f>
        <v>921</v>
      </c>
      <c r="AG4240">
        <f t="shared" ca="1" si="468"/>
        <v>0</v>
      </c>
    </row>
    <row r="4241" spans="1:33" customFormat="1" x14ac:dyDescent="0.25">
      <c r="A4241">
        <v>42757441</v>
      </c>
      <c r="B4241" t="s">
        <v>10940</v>
      </c>
      <c r="C4241" t="s">
        <v>1639</v>
      </c>
      <c r="D4241">
        <v>988501900</v>
      </c>
      <c r="E4241" t="s">
        <v>10941</v>
      </c>
      <c r="F4241">
        <v>62</v>
      </c>
      <c r="G4241" t="s">
        <v>30</v>
      </c>
      <c r="H4241" t="str">
        <f t="shared" ca="1" si="462"/>
        <v>Propia</v>
      </c>
      <c r="I4241" t="s">
        <v>44</v>
      </c>
      <c r="J4241" t="s">
        <v>33</v>
      </c>
      <c r="K4241">
        <f t="shared" ca="1" si="463"/>
        <v>5903</v>
      </c>
      <c r="L4241" t="s">
        <v>74</v>
      </c>
      <c r="M4241" t="s">
        <v>14661</v>
      </c>
      <c r="N4241" t="s">
        <v>14661</v>
      </c>
      <c r="O4241" t="s">
        <v>14661</v>
      </c>
      <c r="P4241" t="s">
        <v>14661</v>
      </c>
      <c r="Q4241" t="s">
        <v>14662</v>
      </c>
      <c r="R4241" s="1">
        <v>42929</v>
      </c>
      <c r="S4241" t="s">
        <v>755</v>
      </c>
      <c r="T4241" t="str">
        <f t="shared" ca="1" si="464"/>
        <v>Con Garantia</v>
      </c>
      <c r="U4241" t="str">
        <f t="shared" ca="1" si="465"/>
        <v>Con deuda</v>
      </c>
      <c r="V4241" t="str">
        <f t="shared" ca="1" si="466"/>
        <v>Puntual</v>
      </c>
      <c r="W4241" t="str">
        <f t="shared" ca="1" si="467"/>
        <v>Bajo Riesgo</v>
      </c>
      <c r="X4241">
        <v>1000</v>
      </c>
      <c r="Y4241" s="2">
        <f ca="1">IF(H4241="Propia",RANDBETWEEN(1000,5000),RANDBETWEEN(0,999))</f>
        <v>4724</v>
      </c>
      <c r="Z4241" s="2">
        <f ca="1">IF(T4241="Con Garantia",RANDBETWEEN(1000,5000),RANDBETWEEN(0,999))</f>
        <v>1708</v>
      </c>
      <c r="AA4241" s="2">
        <f ca="1">IF(U4241="Sin deuda",RANDBETWEEN(1000,5000),RANDBETWEEN(0,999))</f>
        <v>198</v>
      </c>
      <c r="AB4241" s="4">
        <f ca="1">IF(Q4241="Si Trabaja",RANDBETWEEN(1000,5000),RANDBETWEEN(0,999))</f>
        <v>217</v>
      </c>
      <c r="AC4241" s="4">
        <f ca="1">IF(AND(F4241&gt;17,F4241&lt;71),RANDBETWEEN(1000,5000),RANDBETWEEN(0,999))</f>
        <v>4674</v>
      </c>
      <c r="AD4241" s="4">
        <f ca="1">IF(AND(AB4241&gt;=0.5,(K4241-X4241)&gt;1000),RANDBETWEEN(1000,5000),RANDBETWEEN(0,999))</f>
        <v>1247</v>
      </c>
      <c r="AE4241" s="4">
        <f ca="1">IF(OR(V4241="",V4241="Puntual"),RANDBETWEEN(1000,5000),RANDBETWEEN(0,999))</f>
        <v>2994</v>
      </c>
      <c r="AF4241" s="4">
        <f ca="1">IF(OR(W4241="Bajo Riesgo",AE4241&gt;=1000),RANDBETWEEN(1000,5000),RANDBETWEEN(0,999))</f>
        <v>1967</v>
      </c>
      <c r="AG4241">
        <f t="shared" ca="1" si="468"/>
        <v>0</v>
      </c>
    </row>
    <row r="4242" spans="1:33" customFormat="1" x14ac:dyDescent="0.25">
      <c r="A4242">
        <v>41776061</v>
      </c>
      <c r="B4242" t="s">
        <v>10942</v>
      </c>
      <c r="C4242" t="s">
        <v>10943</v>
      </c>
      <c r="D4242">
        <v>519759585</v>
      </c>
      <c r="E4242" t="s">
        <v>10944</v>
      </c>
      <c r="F4242">
        <v>46</v>
      </c>
      <c r="G4242" t="s">
        <v>30</v>
      </c>
      <c r="H4242" t="str">
        <f t="shared" ca="1" si="462"/>
        <v>Propia</v>
      </c>
      <c r="I4242" t="s">
        <v>32</v>
      </c>
      <c r="J4242" t="s">
        <v>33</v>
      </c>
      <c r="K4242">
        <f t="shared" ca="1" si="463"/>
        <v>6122</v>
      </c>
      <c r="L4242" t="s">
        <v>103</v>
      </c>
      <c r="M4242" t="s">
        <v>13872</v>
      </c>
      <c r="N4242">
        <v>10</v>
      </c>
      <c r="O4242" t="s">
        <v>14657</v>
      </c>
      <c r="P4242" t="s">
        <v>14670</v>
      </c>
      <c r="Q4242" t="s">
        <v>14659</v>
      </c>
      <c r="R4242" s="1">
        <v>43086</v>
      </c>
      <c r="S4242" t="s">
        <v>755</v>
      </c>
      <c r="T4242" t="str">
        <f t="shared" ca="1" si="464"/>
        <v>Sin Garantia</v>
      </c>
      <c r="U4242" t="str">
        <f t="shared" ca="1" si="465"/>
        <v>Con deuda</v>
      </c>
      <c r="V4242" t="str">
        <f t="shared" ca="1" si="466"/>
        <v>Puntual</v>
      </c>
      <c r="W4242" t="str">
        <f t="shared" ca="1" si="467"/>
        <v>Bajo Riesgo</v>
      </c>
      <c r="X4242">
        <v>1000</v>
      </c>
      <c r="Y4242" s="2">
        <f ca="1">IF(H4242="Propia",RANDBETWEEN(1000,5000),RANDBETWEEN(0,999))</f>
        <v>1694</v>
      </c>
      <c r="Z4242" s="2">
        <f ca="1">IF(T4242="Con Garantia",RANDBETWEEN(1000,5000),RANDBETWEEN(0,999))</f>
        <v>586</v>
      </c>
      <c r="AA4242" s="2">
        <f ca="1">IF(U4242="Sin deuda",RANDBETWEEN(1000,5000),RANDBETWEEN(0,999))</f>
        <v>47</v>
      </c>
      <c r="AB4242" s="4">
        <f ca="1">IF(Q4242="Si Trabaja",RANDBETWEEN(1000,5000),RANDBETWEEN(0,999))</f>
        <v>3357</v>
      </c>
      <c r="AC4242" s="4">
        <f ca="1">IF(AND(F4242&gt;17,F4242&lt;71),RANDBETWEEN(1000,5000),RANDBETWEEN(0,999))</f>
        <v>4898</v>
      </c>
      <c r="AD4242" s="4">
        <f ca="1">IF(AND(AB4242&gt;=0.5,(K4242-X4242)&gt;1000),RANDBETWEEN(1000,5000),RANDBETWEEN(0,999))</f>
        <v>3299</v>
      </c>
      <c r="AE4242" s="4">
        <f ca="1">IF(OR(V4242="",V4242="Puntual"),RANDBETWEEN(1000,5000),RANDBETWEEN(0,999))</f>
        <v>2946</v>
      </c>
      <c r="AF4242" s="4">
        <f ca="1">IF(OR(W4242="Bajo Riesgo",AE4242&gt;=1000),RANDBETWEEN(1000,5000),RANDBETWEEN(0,999))</f>
        <v>3485</v>
      </c>
      <c r="AG4242">
        <f t="shared" ca="1" si="468"/>
        <v>1</v>
      </c>
    </row>
    <row r="4243" spans="1:33" customFormat="1" x14ac:dyDescent="0.25">
      <c r="A4243">
        <v>72170749</v>
      </c>
      <c r="B4243" t="s">
        <v>10945</v>
      </c>
      <c r="C4243" t="s">
        <v>10946</v>
      </c>
      <c r="D4243">
        <v>519979618</v>
      </c>
      <c r="E4243" t="s">
        <v>10947</v>
      </c>
      <c r="F4243">
        <v>42</v>
      </c>
      <c r="G4243" t="s">
        <v>30</v>
      </c>
      <c r="H4243" t="str">
        <f t="shared" ca="1" si="462"/>
        <v>Alquilada</v>
      </c>
      <c r="I4243" t="s">
        <v>79</v>
      </c>
      <c r="J4243" t="s">
        <v>33</v>
      </c>
      <c r="K4243">
        <f t="shared" ca="1" si="463"/>
        <v>5271</v>
      </c>
      <c r="L4243" t="s">
        <v>48</v>
      </c>
      <c r="M4243" t="s">
        <v>14661</v>
      </c>
      <c r="N4243" t="s">
        <v>14661</v>
      </c>
      <c r="O4243" t="s">
        <v>14661</v>
      </c>
      <c r="P4243" t="s">
        <v>14661</v>
      </c>
      <c r="Q4243" t="s">
        <v>14662</v>
      </c>
      <c r="R4243" s="1">
        <v>42780</v>
      </c>
      <c r="S4243" t="s">
        <v>34</v>
      </c>
      <c r="T4243" t="str">
        <f t="shared" ca="1" si="464"/>
        <v>Sin Garantia</v>
      </c>
      <c r="U4243" t="str">
        <f t="shared" ca="1" si="465"/>
        <v>Sin deuda</v>
      </c>
      <c r="V4243" t="str">
        <f t="shared" ca="1" si="466"/>
        <v/>
      </c>
      <c r="W4243" t="str">
        <f t="shared" ca="1" si="467"/>
        <v>Bajo Riesgo</v>
      </c>
      <c r="X4243">
        <v>1000</v>
      </c>
      <c r="Y4243" s="2">
        <f ca="1">IF(H4243="Propia",RANDBETWEEN(1000,5000),RANDBETWEEN(0,999))</f>
        <v>971</v>
      </c>
      <c r="Z4243" s="2">
        <f ca="1">IF(T4243="Con Garantia",RANDBETWEEN(1000,5000),RANDBETWEEN(0,999))</f>
        <v>159</v>
      </c>
      <c r="AA4243" s="2">
        <f ca="1">IF(U4243="Sin deuda",RANDBETWEEN(1000,5000),RANDBETWEEN(0,999))</f>
        <v>1532</v>
      </c>
      <c r="AB4243" s="4">
        <f ca="1">IF(Q4243="Si Trabaja",RANDBETWEEN(1000,5000),RANDBETWEEN(0,999))</f>
        <v>294</v>
      </c>
      <c r="AC4243" s="4">
        <f ca="1">IF(AND(F4243&gt;17,F4243&lt;71),RANDBETWEEN(1000,5000),RANDBETWEEN(0,999))</f>
        <v>1320</v>
      </c>
      <c r="AD4243" s="4">
        <f ca="1">IF(AND(AB4243&gt;=0.5,(K4243-X4243)&gt;1000),RANDBETWEEN(1000,5000),RANDBETWEEN(0,999))</f>
        <v>2861</v>
      </c>
      <c r="AE4243" s="4">
        <f ca="1">IF(OR(V4243="",V4243="Puntual"),RANDBETWEEN(1000,5000),RANDBETWEEN(0,999))</f>
        <v>2008</v>
      </c>
      <c r="AF4243" s="4">
        <f ca="1">IF(OR(W4243="Bajo Riesgo",AE4243&gt;=1000),RANDBETWEEN(1000,5000),RANDBETWEEN(0,999))</f>
        <v>1649</v>
      </c>
      <c r="AG4243">
        <f t="shared" ca="1" si="468"/>
        <v>0</v>
      </c>
    </row>
    <row r="4244" spans="1:33" customFormat="1" x14ac:dyDescent="0.25">
      <c r="A4244">
        <v>40684211</v>
      </c>
      <c r="B4244" t="s">
        <v>10948</v>
      </c>
      <c r="C4244" t="s">
        <v>10949</v>
      </c>
      <c r="D4244">
        <v>519223807</v>
      </c>
      <c r="E4244" t="s">
        <v>10950</v>
      </c>
      <c r="F4244">
        <v>51</v>
      </c>
      <c r="G4244" t="s">
        <v>42</v>
      </c>
      <c r="H4244" t="str">
        <f t="shared" ca="1" si="462"/>
        <v>Propia</v>
      </c>
      <c r="I4244" t="s">
        <v>49</v>
      </c>
      <c r="J4244" t="s">
        <v>33</v>
      </c>
      <c r="K4244">
        <f t="shared" ca="1" si="463"/>
        <v>7777</v>
      </c>
      <c r="L4244" t="s">
        <v>38</v>
      </c>
      <c r="M4244" t="s">
        <v>13712</v>
      </c>
      <c r="N4244">
        <v>7</v>
      </c>
      <c r="O4244" t="s">
        <v>14663</v>
      </c>
      <c r="P4244" t="s">
        <v>14664</v>
      </c>
      <c r="Q4244" t="s">
        <v>14659</v>
      </c>
      <c r="R4244" s="1">
        <v>42788</v>
      </c>
      <c r="S4244" t="s">
        <v>755</v>
      </c>
      <c r="T4244" t="str">
        <f t="shared" ca="1" si="464"/>
        <v>Sin Garantia</v>
      </c>
      <c r="U4244" t="str">
        <f t="shared" ca="1" si="465"/>
        <v>Sin deuda</v>
      </c>
      <c r="V4244" t="str">
        <f t="shared" ca="1" si="466"/>
        <v/>
      </c>
      <c r="W4244" t="str">
        <f t="shared" ca="1" si="467"/>
        <v>Bajo Riesgo</v>
      </c>
      <c r="X4244">
        <v>1000</v>
      </c>
      <c r="Y4244" s="2">
        <f ca="1">IF(H4244="Propia",RANDBETWEEN(1000,5000),RANDBETWEEN(0,999))</f>
        <v>4553</v>
      </c>
      <c r="Z4244" s="2">
        <f ca="1">IF(T4244="Con Garantia",RANDBETWEEN(1000,5000),RANDBETWEEN(0,999))</f>
        <v>537</v>
      </c>
      <c r="AA4244" s="2">
        <f ca="1">IF(U4244="Sin deuda",RANDBETWEEN(1000,5000),RANDBETWEEN(0,999))</f>
        <v>3349</v>
      </c>
      <c r="AB4244" s="4">
        <f ca="1">IF(Q4244="Si Trabaja",RANDBETWEEN(1000,5000),RANDBETWEEN(0,999))</f>
        <v>4243</v>
      </c>
      <c r="AC4244" s="4">
        <f ca="1">IF(AND(F4244&gt;17,F4244&lt;71),RANDBETWEEN(1000,5000),RANDBETWEEN(0,999))</f>
        <v>2511</v>
      </c>
      <c r="AD4244" s="4">
        <f ca="1">IF(AND(AB4244&gt;=0.5,(K4244-X4244)&gt;1000),RANDBETWEEN(1000,5000),RANDBETWEEN(0,999))</f>
        <v>3774</v>
      </c>
      <c r="AE4244" s="4">
        <f ca="1">IF(OR(V4244="",V4244="Puntual"),RANDBETWEEN(1000,5000),RANDBETWEEN(0,999))</f>
        <v>2336</v>
      </c>
      <c r="AF4244" s="4">
        <f ca="1">IF(OR(W4244="Bajo Riesgo",AE4244&gt;=1000),RANDBETWEEN(1000,5000),RANDBETWEEN(0,999))</f>
        <v>2606</v>
      </c>
      <c r="AG4244">
        <f t="shared" ca="1" si="468"/>
        <v>1</v>
      </c>
    </row>
    <row r="4245" spans="1:33" customFormat="1" x14ac:dyDescent="0.25">
      <c r="A4245">
        <v>75791876</v>
      </c>
      <c r="B4245" t="s">
        <v>10951</v>
      </c>
      <c r="C4245" t="s">
        <v>10952</v>
      </c>
      <c r="D4245">
        <v>930240673</v>
      </c>
      <c r="E4245" t="s">
        <v>10953</v>
      </c>
      <c r="F4245">
        <v>30</v>
      </c>
      <c r="G4245" t="s">
        <v>42</v>
      </c>
      <c r="H4245" t="str">
        <f t="shared" ca="1" si="462"/>
        <v>Propia</v>
      </c>
      <c r="I4245" t="s">
        <v>32</v>
      </c>
      <c r="J4245" t="s">
        <v>33</v>
      </c>
      <c r="K4245">
        <f t="shared" ca="1" si="463"/>
        <v>7495</v>
      </c>
      <c r="L4245" t="s">
        <v>53</v>
      </c>
      <c r="M4245" t="s">
        <v>14661</v>
      </c>
      <c r="N4245" t="s">
        <v>14661</v>
      </c>
      <c r="O4245" t="s">
        <v>14661</v>
      </c>
      <c r="P4245" t="s">
        <v>14661</v>
      </c>
      <c r="Q4245" t="s">
        <v>14662</v>
      </c>
      <c r="R4245" s="1">
        <v>42769</v>
      </c>
      <c r="S4245" t="s">
        <v>34</v>
      </c>
      <c r="T4245" t="str">
        <f t="shared" ca="1" si="464"/>
        <v>Sin Garantia</v>
      </c>
      <c r="U4245" t="str">
        <f t="shared" ca="1" si="465"/>
        <v>Sin deuda</v>
      </c>
      <c r="V4245" t="str">
        <f t="shared" ca="1" si="466"/>
        <v/>
      </c>
      <c r="W4245" t="str">
        <f t="shared" ca="1" si="467"/>
        <v>Bajo Riesgo</v>
      </c>
      <c r="X4245">
        <v>1000</v>
      </c>
      <c r="Y4245" s="2">
        <f ca="1">IF(H4245="Propia",RANDBETWEEN(1000,5000),RANDBETWEEN(0,999))</f>
        <v>4329</v>
      </c>
      <c r="Z4245" s="2">
        <f ca="1">IF(T4245="Con Garantia",RANDBETWEEN(1000,5000),RANDBETWEEN(0,999))</f>
        <v>966</v>
      </c>
      <c r="AA4245" s="2">
        <f ca="1">IF(U4245="Sin deuda",RANDBETWEEN(1000,5000),RANDBETWEEN(0,999))</f>
        <v>2644</v>
      </c>
      <c r="AB4245" s="4">
        <f ca="1">IF(Q4245="Si Trabaja",RANDBETWEEN(1000,5000),RANDBETWEEN(0,999))</f>
        <v>288</v>
      </c>
      <c r="AC4245" s="4">
        <f ca="1">IF(AND(F4245&gt;17,F4245&lt;71),RANDBETWEEN(1000,5000),RANDBETWEEN(0,999))</f>
        <v>4773</v>
      </c>
      <c r="AD4245" s="4">
        <f ca="1">IF(AND(AB4245&gt;=0.5,(K4245-X4245)&gt;1000),RANDBETWEEN(1000,5000),RANDBETWEEN(0,999))</f>
        <v>2741</v>
      </c>
      <c r="AE4245" s="4">
        <f ca="1">IF(OR(V4245="",V4245="Puntual"),RANDBETWEEN(1000,5000),RANDBETWEEN(0,999))</f>
        <v>1367</v>
      </c>
      <c r="AF4245" s="4">
        <f ca="1">IF(OR(W4245="Bajo Riesgo",AE4245&gt;=1000),RANDBETWEEN(1000,5000),RANDBETWEEN(0,999))</f>
        <v>3769</v>
      </c>
      <c r="AG4245">
        <f t="shared" ca="1" si="468"/>
        <v>0</v>
      </c>
    </row>
    <row r="4246" spans="1:33" customFormat="1" x14ac:dyDescent="0.25">
      <c r="A4246">
        <v>43778479</v>
      </c>
      <c r="B4246" t="s">
        <v>10954</v>
      </c>
      <c r="C4246" t="s">
        <v>10955</v>
      </c>
      <c r="D4246">
        <v>900391702</v>
      </c>
      <c r="E4246" t="s">
        <v>10956</v>
      </c>
      <c r="F4246">
        <v>33</v>
      </c>
      <c r="G4246" t="s">
        <v>42</v>
      </c>
      <c r="H4246" t="str">
        <f t="shared" ca="1" si="462"/>
        <v>Alquilada</v>
      </c>
      <c r="I4246" t="s">
        <v>79</v>
      </c>
      <c r="J4246" t="s">
        <v>33</v>
      </c>
      <c r="K4246">
        <f t="shared" ca="1" si="463"/>
        <v>7065</v>
      </c>
      <c r="L4246" t="s">
        <v>67</v>
      </c>
      <c r="M4246" t="s">
        <v>13355</v>
      </c>
      <c r="N4246">
        <v>7</v>
      </c>
      <c r="O4246" t="s">
        <v>14657</v>
      </c>
      <c r="P4246" t="s">
        <v>14658</v>
      </c>
      <c r="Q4246" t="s">
        <v>14659</v>
      </c>
      <c r="R4246" s="1">
        <v>43074</v>
      </c>
      <c r="S4246" t="s">
        <v>34</v>
      </c>
      <c r="T4246" t="str">
        <f t="shared" ca="1" si="464"/>
        <v>Con Garantia</v>
      </c>
      <c r="U4246" t="str">
        <f t="shared" ca="1" si="465"/>
        <v>Sin deuda</v>
      </c>
      <c r="V4246" t="str">
        <f t="shared" ca="1" si="466"/>
        <v/>
      </c>
      <c r="W4246" t="str">
        <f t="shared" ca="1" si="467"/>
        <v>Bajo Riesgo</v>
      </c>
      <c r="X4246">
        <v>1000</v>
      </c>
      <c r="Y4246" s="2">
        <f ca="1">IF(H4246="Propia",RANDBETWEEN(1000,5000),RANDBETWEEN(0,999))</f>
        <v>775</v>
      </c>
      <c r="Z4246" s="2">
        <f ca="1">IF(T4246="Con Garantia",RANDBETWEEN(1000,5000),RANDBETWEEN(0,999))</f>
        <v>4460</v>
      </c>
      <c r="AA4246" s="2">
        <f ca="1">IF(U4246="Sin deuda",RANDBETWEEN(1000,5000),RANDBETWEEN(0,999))</f>
        <v>3745</v>
      </c>
      <c r="AB4246" s="4">
        <f ca="1">IF(Q4246="Si Trabaja",RANDBETWEEN(1000,5000),RANDBETWEEN(0,999))</f>
        <v>3488</v>
      </c>
      <c r="AC4246" s="4">
        <f ca="1">IF(AND(F4246&gt;17,F4246&lt;71),RANDBETWEEN(1000,5000),RANDBETWEEN(0,999))</f>
        <v>4304</v>
      </c>
      <c r="AD4246" s="4">
        <f ca="1">IF(AND(AB4246&gt;=0.5,(K4246-X4246)&gt;1000),RANDBETWEEN(1000,5000),RANDBETWEEN(0,999))</f>
        <v>3995</v>
      </c>
      <c r="AE4246" s="4">
        <f ca="1">IF(OR(V4246="",V4246="Puntual"),RANDBETWEEN(1000,5000),RANDBETWEEN(0,999))</f>
        <v>2968</v>
      </c>
      <c r="AF4246" s="4">
        <f ca="1">IF(OR(W4246="Bajo Riesgo",AE4246&gt;=1000),RANDBETWEEN(1000,5000),RANDBETWEEN(0,999))</f>
        <v>4508</v>
      </c>
      <c r="AG4246">
        <f t="shared" ca="1" si="468"/>
        <v>1</v>
      </c>
    </row>
    <row r="4247" spans="1:33" customFormat="1" x14ac:dyDescent="0.25">
      <c r="A4247">
        <v>45206983</v>
      </c>
      <c r="B4247" t="s">
        <v>10957</v>
      </c>
      <c r="C4247" t="s">
        <v>10958</v>
      </c>
      <c r="D4247">
        <v>928627223</v>
      </c>
      <c r="E4247" t="s">
        <v>10959</v>
      </c>
      <c r="F4247">
        <v>37</v>
      </c>
      <c r="G4247" t="s">
        <v>30</v>
      </c>
      <c r="H4247" t="str">
        <f t="shared" ca="1" si="462"/>
        <v>Propia</v>
      </c>
      <c r="I4247" t="s">
        <v>49</v>
      </c>
      <c r="J4247" t="s">
        <v>33</v>
      </c>
      <c r="K4247">
        <f t="shared" ca="1" si="463"/>
        <v>5479</v>
      </c>
      <c r="L4247" t="s">
        <v>31</v>
      </c>
      <c r="M4247" t="s">
        <v>13245</v>
      </c>
      <c r="N4247">
        <v>1</v>
      </c>
      <c r="O4247" t="s">
        <v>14663</v>
      </c>
      <c r="P4247" t="s">
        <v>14667</v>
      </c>
      <c r="Q4247" t="s">
        <v>14659</v>
      </c>
      <c r="R4247" s="1">
        <v>42855</v>
      </c>
      <c r="S4247" t="s">
        <v>34</v>
      </c>
      <c r="T4247" t="str">
        <f t="shared" ca="1" si="464"/>
        <v>Sin Garantia</v>
      </c>
      <c r="U4247" t="str">
        <f t="shared" ca="1" si="465"/>
        <v>Sin deuda</v>
      </c>
      <c r="V4247" t="str">
        <f t="shared" ca="1" si="466"/>
        <v/>
      </c>
      <c r="W4247" t="str">
        <f t="shared" ca="1" si="467"/>
        <v>Bajo Riesgo</v>
      </c>
      <c r="X4247">
        <v>1000</v>
      </c>
      <c r="Y4247" s="2">
        <f ca="1">IF(H4247="Propia",RANDBETWEEN(1000,5000),RANDBETWEEN(0,999))</f>
        <v>1464</v>
      </c>
      <c r="Z4247" s="2">
        <f ca="1">IF(T4247="Con Garantia",RANDBETWEEN(1000,5000),RANDBETWEEN(0,999))</f>
        <v>740</v>
      </c>
      <c r="AA4247" s="2">
        <f ca="1">IF(U4247="Sin deuda",RANDBETWEEN(1000,5000),RANDBETWEEN(0,999))</f>
        <v>4806</v>
      </c>
      <c r="AB4247" s="4">
        <f ca="1">IF(Q4247="Si Trabaja",RANDBETWEEN(1000,5000),RANDBETWEEN(0,999))</f>
        <v>2220</v>
      </c>
      <c r="AC4247" s="4">
        <f ca="1">IF(AND(F4247&gt;17,F4247&lt;71),RANDBETWEEN(1000,5000),RANDBETWEEN(0,999))</f>
        <v>1939</v>
      </c>
      <c r="AD4247" s="4">
        <f ca="1">IF(AND(AB4247&gt;=0.5,(K4247-X4247)&gt;1000),RANDBETWEEN(1000,5000),RANDBETWEEN(0,999))</f>
        <v>1198</v>
      </c>
      <c r="AE4247" s="4">
        <f ca="1">IF(OR(V4247="",V4247="Puntual"),RANDBETWEEN(1000,5000),RANDBETWEEN(0,999))</f>
        <v>4477</v>
      </c>
      <c r="AF4247" s="4">
        <f ca="1">IF(OR(W4247="Bajo Riesgo",AE4247&gt;=1000),RANDBETWEEN(1000,5000),RANDBETWEEN(0,999))</f>
        <v>2008</v>
      </c>
      <c r="AG4247">
        <f t="shared" ca="1" si="468"/>
        <v>1</v>
      </c>
    </row>
    <row r="4248" spans="1:33" customFormat="1" x14ac:dyDescent="0.25">
      <c r="A4248">
        <v>42634595</v>
      </c>
      <c r="B4248" t="s">
        <v>10960</v>
      </c>
      <c r="C4248" t="s">
        <v>10961</v>
      </c>
      <c r="D4248">
        <v>971208654</v>
      </c>
      <c r="E4248" t="s">
        <v>10962</v>
      </c>
      <c r="F4248">
        <v>61</v>
      </c>
      <c r="G4248" t="s">
        <v>42</v>
      </c>
      <c r="H4248" t="str">
        <f t="shared" ca="1" si="462"/>
        <v>Alquilada</v>
      </c>
      <c r="I4248" t="s">
        <v>49</v>
      </c>
      <c r="J4248" t="s">
        <v>33</v>
      </c>
      <c r="K4248">
        <f t="shared" ca="1" si="463"/>
        <v>5606</v>
      </c>
      <c r="L4248" t="s">
        <v>243</v>
      </c>
      <c r="M4248" t="s">
        <v>14300</v>
      </c>
      <c r="N4248">
        <v>7</v>
      </c>
      <c r="O4248" t="s">
        <v>14663</v>
      </c>
      <c r="P4248" t="s">
        <v>14665</v>
      </c>
      <c r="Q4248" t="s">
        <v>14659</v>
      </c>
      <c r="R4248" s="1">
        <v>42874</v>
      </c>
      <c r="S4248" t="s">
        <v>755</v>
      </c>
      <c r="T4248" t="str">
        <f t="shared" ca="1" si="464"/>
        <v>Con Garantia</v>
      </c>
      <c r="U4248" t="str">
        <f t="shared" ca="1" si="465"/>
        <v>Con deuda</v>
      </c>
      <c r="V4248" t="str">
        <f t="shared" ca="1" si="466"/>
        <v>Puntual</v>
      </c>
      <c r="W4248" t="str">
        <f t="shared" ca="1" si="467"/>
        <v>Bajo Riesgo</v>
      </c>
      <c r="X4248">
        <v>1000</v>
      </c>
      <c r="Y4248" s="2">
        <f ca="1">IF(H4248="Propia",RANDBETWEEN(1000,5000),RANDBETWEEN(0,999))</f>
        <v>429</v>
      </c>
      <c r="Z4248" s="2">
        <f ca="1">IF(T4248="Con Garantia",RANDBETWEEN(1000,5000),RANDBETWEEN(0,999))</f>
        <v>1627</v>
      </c>
      <c r="AA4248" s="2">
        <f ca="1">IF(U4248="Sin deuda",RANDBETWEEN(1000,5000),RANDBETWEEN(0,999))</f>
        <v>703</v>
      </c>
      <c r="AB4248" s="4">
        <f ca="1">IF(Q4248="Si Trabaja",RANDBETWEEN(1000,5000),RANDBETWEEN(0,999))</f>
        <v>3137</v>
      </c>
      <c r="AC4248" s="4">
        <f ca="1">IF(AND(F4248&gt;17,F4248&lt;71),RANDBETWEEN(1000,5000),RANDBETWEEN(0,999))</f>
        <v>1808</v>
      </c>
      <c r="AD4248" s="4">
        <f ca="1">IF(AND(AB4248&gt;=0.5,(K4248-X4248)&gt;1000),RANDBETWEEN(1000,5000),RANDBETWEEN(0,999))</f>
        <v>4429</v>
      </c>
      <c r="AE4248" s="4">
        <f ca="1">IF(OR(V4248="",V4248="Puntual"),RANDBETWEEN(1000,5000),RANDBETWEEN(0,999))</f>
        <v>2717</v>
      </c>
      <c r="AF4248" s="4">
        <f ca="1">IF(OR(W4248="Bajo Riesgo",AE4248&gt;=1000),RANDBETWEEN(1000,5000),RANDBETWEEN(0,999))</f>
        <v>4451</v>
      </c>
      <c r="AG4248">
        <f t="shared" ca="1" si="468"/>
        <v>1</v>
      </c>
    </row>
    <row r="4249" spans="1:33" customFormat="1" x14ac:dyDescent="0.25">
      <c r="A4249">
        <v>23869825</v>
      </c>
      <c r="B4249" t="s">
        <v>10963</v>
      </c>
      <c r="C4249" t="s">
        <v>10964</v>
      </c>
      <c r="D4249">
        <v>912043681</v>
      </c>
      <c r="E4249" t="s">
        <v>10965</v>
      </c>
      <c r="F4249">
        <v>56</v>
      </c>
      <c r="G4249" t="s">
        <v>42</v>
      </c>
      <c r="H4249" t="str">
        <f t="shared" ca="1" si="462"/>
        <v>Alquilada</v>
      </c>
      <c r="I4249" t="s">
        <v>44</v>
      </c>
      <c r="J4249" t="s">
        <v>33</v>
      </c>
      <c r="K4249">
        <f t="shared" ca="1" si="463"/>
        <v>7133</v>
      </c>
      <c r="L4249" t="s">
        <v>53</v>
      </c>
      <c r="M4249" t="s">
        <v>13010</v>
      </c>
      <c r="N4249">
        <v>8</v>
      </c>
      <c r="O4249" t="s">
        <v>14657</v>
      </c>
      <c r="P4249" t="s">
        <v>14666</v>
      </c>
      <c r="Q4249" t="s">
        <v>14659</v>
      </c>
      <c r="R4249" s="1">
        <v>42898</v>
      </c>
      <c r="S4249" t="s">
        <v>755</v>
      </c>
      <c r="T4249" t="str">
        <f t="shared" ca="1" si="464"/>
        <v>Con Garantia</v>
      </c>
      <c r="U4249" t="str">
        <f t="shared" ca="1" si="465"/>
        <v>Sin deuda</v>
      </c>
      <c r="V4249" t="str">
        <f t="shared" ca="1" si="466"/>
        <v/>
      </c>
      <c r="W4249" t="str">
        <f t="shared" ca="1" si="467"/>
        <v>Bajo Riesgo</v>
      </c>
      <c r="X4249">
        <v>1000</v>
      </c>
      <c r="Y4249" s="2">
        <f ca="1">IF(H4249="Propia",RANDBETWEEN(1000,5000),RANDBETWEEN(0,999))</f>
        <v>600</v>
      </c>
      <c r="Z4249" s="2">
        <f ca="1">IF(T4249="Con Garantia",RANDBETWEEN(1000,5000),RANDBETWEEN(0,999))</f>
        <v>3962</v>
      </c>
      <c r="AA4249" s="2">
        <f ca="1">IF(U4249="Sin deuda",RANDBETWEEN(1000,5000),RANDBETWEEN(0,999))</f>
        <v>1821</v>
      </c>
      <c r="AB4249" s="4">
        <f ca="1">IF(Q4249="Si Trabaja",RANDBETWEEN(1000,5000),RANDBETWEEN(0,999))</f>
        <v>3454</v>
      </c>
      <c r="AC4249" s="4">
        <f ca="1">IF(AND(F4249&gt;17,F4249&lt;71),RANDBETWEEN(1000,5000),RANDBETWEEN(0,999))</f>
        <v>4421</v>
      </c>
      <c r="AD4249" s="4">
        <f ca="1">IF(AND(AB4249&gt;=0.5,(K4249-X4249)&gt;1000),RANDBETWEEN(1000,5000),RANDBETWEEN(0,999))</f>
        <v>2470</v>
      </c>
      <c r="AE4249" s="4">
        <f ca="1">IF(OR(V4249="",V4249="Puntual"),RANDBETWEEN(1000,5000),RANDBETWEEN(0,999))</f>
        <v>1524</v>
      </c>
      <c r="AF4249" s="4">
        <f ca="1">IF(OR(W4249="Bajo Riesgo",AE4249&gt;=1000),RANDBETWEEN(1000,5000),RANDBETWEEN(0,999))</f>
        <v>1538</v>
      </c>
      <c r="AG4249">
        <f t="shared" ca="1" si="468"/>
        <v>1</v>
      </c>
    </row>
    <row r="4250" spans="1:33" customFormat="1" x14ac:dyDescent="0.25">
      <c r="A4250">
        <v>47243703</v>
      </c>
      <c r="B4250" t="s">
        <v>10966</v>
      </c>
      <c r="C4250" t="s">
        <v>10967</v>
      </c>
      <c r="D4250">
        <v>519613505</v>
      </c>
      <c r="E4250" t="s">
        <v>10968</v>
      </c>
      <c r="F4250">
        <v>58</v>
      </c>
      <c r="G4250" t="s">
        <v>42</v>
      </c>
      <c r="H4250" t="str">
        <f t="shared" ca="1" si="462"/>
        <v>Propia</v>
      </c>
      <c r="I4250" t="s">
        <v>32</v>
      </c>
      <c r="J4250" t="s">
        <v>33</v>
      </c>
      <c r="K4250">
        <f t="shared" ca="1" si="463"/>
        <v>5513</v>
      </c>
      <c r="L4250" t="s">
        <v>53</v>
      </c>
      <c r="M4250" t="s">
        <v>14661</v>
      </c>
      <c r="N4250" t="s">
        <v>14661</v>
      </c>
      <c r="O4250" t="s">
        <v>14661</v>
      </c>
      <c r="P4250" t="s">
        <v>14661</v>
      </c>
      <c r="Q4250" t="s">
        <v>14662</v>
      </c>
      <c r="R4250" s="1">
        <v>43032</v>
      </c>
      <c r="S4250" t="s">
        <v>755</v>
      </c>
      <c r="T4250" t="str">
        <f t="shared" ca="1" si="464"/>
        <v>Sin Garantia</v>
      </c>
      <c r="U4250" t="str">
        <f t="shared" ca="1" si="465"/>
        <v>Con deuda</v>
      </c>
      <c r="V4250" t="str">
        <f t="shared" ca="1" si="466"/>
        <v>Moroso</v>
      </c>
      <c r="W4250" t="str">
        <f t="shared" ca="1" si="467"/>
        <v>Alto Riesgo</v>
      </c>
      <c r="X4250">
        <v>1000</v>
      </c>
      <c r="Y4250" s="2">
        <f ca="1">IF(H4250="Propia",RANDBETWEEN(1000,5000),RANDBETWEEN(0,999))</f>
        <v>4276</v>
      </c>
      <c r="Z4250" s="2">
        <f ca="1">IF(T4250="Con Garantia",RANDBETWEEN(1000,5000),RANDBETWEEN(0,999))</f>
        <v>293</v>
      </c>
      <c r="AA4250" s="2">
        <f ca="1">IF(U4250="Sin deuda",RANDBETWEEN(1000,5000),RANDBETWEEN(0,999))</f>
        <v>544</v>
      </c>
      <c r="AB4250" s="4">
        <f ca="1">IF(Q4250="Si Trabaja",RANDBETWEEN(1000,5000),RANDBETWEEN(0,999))</f>
        <v>323</v>
      </c>
      <c r="AC4250" s="4">
        <f ca="1">IF(AND(F4250&gt;17,F4250&lt;71),RANDBETWEEN(1000,5000),RANDBETWEEN(0,999))</f>
        <v>2188</v>
      </c>
      <c r="AD4250" s="4">
        <f ca="1">IF(AND(AB4250&gt;=0.5,(K4250-X4250)&gt;1000),RANDBETWEEN(1000,5000),RANDBETWEEN(0,999))</f>
        <v>4666</v>
      </c>
      <c r="AE4250" s="4">
        <f ca="1">IF(OR(V4250="",V4250="Puntual"),RANDBETWEEN(1000,5000),RANDBETWEEN(0,999))</f>
        <v>832</v>
      </c>
      <c r="AF4250" s="4">
        <f ca="1">IF(OR(W4250="Bajo Riesgo",AE4250&gt;=1000),RANDBETWEEN(1000,5000),RANDBETWEEN(0,999))</f>
        <v>186</v>
      </c>
      <c r="AG4250">
        <f t="shared" ca="1" si="468"/>
        <v>0</v>
      </c>
    </row>
    <row r="4251" spans="1:33" customFormat="1" x14ac:dyDescent="0.25">
      <c r="A4251">
        <v>46654556</v>
      </c>
      <c r="B4251" t="s">
        <v>10969</v>
      </c>
      <c r="C4251" t="s">
        <v>1639</v>
      </c>
      <c r="D4251">
        <v>989213415</v>
      </c>
      <c r="E4251" t="s">
        <v>10970</v>
      </c>
      <c r="F4251">
        <v>60</v>
      </c>
      <c r="G4251" t="s">
        <v>42</v>
      </c>
      <c r="H4251" t="str">
        <f t="shared" ca="1" si="462"/>
        <v>Propia</v>
      </c>
      <c r="I4251" t="s">
        <v>32</v>
      </c>
      <c r="J4251" t="s">
        <v>33</v>
      </c>
      <c r="K4251">
        <f t="shared" ca="1" si="463"/>
        <v>7331</v>
      </c>
      <c r="L4251" t="s">
        <v>103</v>
      </c>
      <c r="M4251" t="s">
        <v>13627</v>
      </c>
      <c r="N4251">
        <v>5</v>
      </c>
      <c r="O4251" t="s">
        <v>14657</v>
      </c>
      <c r="P4251" t="s">
        <v>14669</v>
      </c>
      <c r="Q4251" t="s">
        <v>14659</v>
      </c>
      <c r="R4251" s="1">
        <v>42821</v>
      </c>
      <c r="S4251" t="s">
        <v>755</v>
      </c>
      <c r="T4251" t="str">
        <f t="shared" ca="1" si="464"/>
        <v>Con Garantia</v>
      </c>
      <c r="U4251" t="str">
        <f t="shared" ca="1" si="465"/>
        <v>Con deuda</v>
      </c>
      <c r="V4251" t="str">
        <f t="shared" ca="1" si="466"/>
        <v>Puntual</v>
      </c>
      <c r="W4251" t="str">
        <f t="shared" ca="1" si="467"/>
        <v>Bajo Riesgo</v>
      </c>
      <c r="X4251">
        <v>1000</v>
      </c>
      <c r="Y4251" s="2">
        <f ca="1">IF(H4251="Propia",RANDBETWEEN(1000,5000),RANDBETWEEN(0,999))</f>
        <v>3957</v>
      </c>
      <c r="Z4251" s="2">
        <f ca="1">IF(T4251="Con Garantia",RANDBETWEEN(1000,5000),RANDBETWEEN(0,999))</f>
        <v>3433</v>
      </c>
      <c r="AA4251" s="2">
        <f ca="1">IF(U4251="Sin deuda",RANDBETWEEN(1000,5000),RANDBETWEEN(0,999))</f>
        <v>688</v>
      </c>
      <c r="AB4251" s="4">
        <f ca="1">IF(Q4251="Si Trabaja",RANDBETWEEN(1000,5000),RANDBETWEEN(0,999))</f>
        <v>4063</v>
      </c>
      <c r="AC4251" s="4">
        <f ca="1">IF(AND(F4251&gt;17,F4251&lt;71),RANDBETWEEN(1000,5000),RANDBETWEEN(0,999))</f>
        <v>2416</v>
      </c>
      <c r="AD4251" s="4">
        <f ca="1">IF(AND(AB4251&gt;=0.5,(K4251-X4251)&gt;1000),RANDBETWEEN(1000,5000),RANDBETWEEN(0,999))</f>
        <v>4045</v>
      </c>
      <c r="AE4251" s="4">
        <f ca="1">IF(OR(V4251="",V4251="Puntual"),RANDBETWEEN(1000,5000),RANDBETWEEN(0,999))</f>
        <v>4895</v>
      </c>
      <c r="AF4251" s="4">
        <f ca="1">IF(OR(W4251="Bajo Riesgo",AE4251&gt;=1000),RANDBETWEEN(1000,5000),RANDBETWEEN(0,999))</f>
        <v>1587</v>
      </c>
      <c r="AG4251">
        <f t="shared" ca="1" si="468"/>
        <v>1</v>
      </c>
    </row>
    <row r="4252" spans="1:33" customFormat="1" x14ac:dyDescent="0.25">
      <c r="A4252">
        <v>45006274</v>
      </c>
      <c r="B4252" t="s">
        <v>10971</v>
      </c>
      <c r="C4252" t="s">
        <v>10972</v>
      </c>
      <c r="D4252">
        <v>519580205</v>
      </c>
      <c r="E4252" t="s">
        <v>10973</v>
      </c>
      <c r="F4252">
        <v>40</v>
      </c>
      <c r="G4252" t="s">
        <v>42</v>
      </c>
      <c r="H4252" t="str">
        <f t="shared" ca="1" si="462"/>
        <v>Alquilada</v>
      </c>
      <c r="I4252" t="s">
        <v>44</v>
      </c>
      <c r="J4252" t="s">
        <v>33</v>
      </c>
      <c r="K4252">
        <f t="shared" ca="1" si="463"/>
        <v>5124</v>
      </c>
      <c r="L4252" t="s">
        <v>78</v>
      </c>
      <c r="M4252" t="s">
        <v>14661</v>
      </c>
      <c r="N4252" t="s">
        <v>14661</v>
      </c>
      <c r="O4252" t="s">
        <v>14661</v>
      </c>
      <c r="P4252" t="s">
        <v>14661</v>
      </c>
      <c r="Q4252" t="s">
        <v>14662</v>
      </c>
      <c r="R4252" s="1">
        <v>42754</v>
      </c>
      <c r="S4252" t="s">
        <v>34</v>
      </c>
      <c r="T4252" t="str">
        <f t="shared" ca="1" si="464"/>
        <v>Con Garantia</v>
      </c>
      <c r="U4252" t="str">
        <f t="shared" ca="1" si="465"/>
        <v>Con deuda</v>
      </c>
      <c r="V4252" t="str">
        <f t="shared" ca="1" si="466"/>
        <v>Puntual</v>
      </c>
      <c r="W4252" t="str">
        <f t="shared" ca="1" si="467"/>
        <v>Bajo Riesgo</v>
      </c>
      <c r="X4252">
        <v>1000</v>
      </c>
      <c r="Y4252" s="2">
        <f ca="1">IF(H4252="Propia",RANDBETWEEN(1000,5000),RANDBETWEEN(0,999))</f>
        <v>592</v>
      </c>
      <c r="Z4252" s="2">
        <f ca="1">IF(T4252="Con Garantia",RANDBETWEEN(1000,5000),RANDBETWEEN(0,999))</f>
        <v>4968</v>
      </c>
      <c r="AA4252" s="2">
        <f ca="1">IF(U4252="Sin deuda",RANDBETWEEN(1000,5000),RANDBETWEEN(0,999))</f>
        <v>326</v>
      </c>
      <c r="AB4252" s="4">
        <f ca="1">IF(Q4252="Si Trabaja",RANDBETWEEN(1000,5000),RANDBETWEEN(0,999))</f>
        <v>931</v>
      </c>
      <c r="AC4252" s="4">
        <f ca="1">IF(AND(F4252&gt;17,F4252&lt;71),RANDBETWEEN(1000,5000),RANDBETWEEN(0,999))</f>
        <v>3776</v>
      </c>
      <c r="AD4252" s="4">
        <f ca="1">IF(AND(AB4252&gt;=0.5,(K4252-X4252)&gt;1000),RANDBETWEEN(1000,5000),RANDBETWEEN(0,999))</f>
        <v>3306</v>
      </c>
      <c r="AE4252" s="4">
        <f ca="1">IF(OR(V4252="",V4252="Puntual"),RANDBETWEEN(1000,5000),RANDBETWEEN(0,999))</f>
        <v>2229</v>
      </c>
      <c r="AF4252" s="4">
        <f ca="1">IF(OR(W4252="Bajo Riesgo",AE4252&gt;=1000),RANDBETWEEN(1000,5000),RANDBETWEEN(0,999))</f>
        <v>1401</v>
      </c>
      <c r="AG4252">
        <f t="shared" ca="1" si="468"/>
        <v>0</v>
      </c>
    </row>
    <row r="4253" spans="1:33" customFormat="1" x14ac:dyDescent="0.25">
      <c r="A4253">
        <v>73298329</v>
      </c>
      <c r="B4253" t="s">
        <v>10974</v>
      </c>
      <c r="C4253" t="s">
        <v>10975</v>
      </c>
      <c r="D4253">
        <v>962558390</v>
      </c>
      <c r="E4253" t="s">
        <v>10976</v>
      </c>
      <c r="F4253">
        <v>55</v>
      </c>
      <c r="G4253" t="s">
        <v>30</v>
      </c>
      <c r="H4253" t="str">
        <f t="shared" ca="1" si="462"/>
        <v>Propia</v>
      </c>
      <c r="I4253" t="s">
        <v>44</v>
      </c>
      <c r="J4253" t="s">
        <v>33</v>
      </c>
      <c r="K4253">
        <f t="shared" ca="1" si="463"/>
        <v>6649</v>
      </c>
      <c r="L4253" t="s">
        <v>43</v>
      </c>
      <c r="M4253" t="s">
        <v>14661</v>
      </c>
      <c r="N4253" t="s">
        <v>14661</v>
      </c>
      <c r="O4253" t="s">
        <v>14661</v>
      </c>
      <c r="P4253" t="s">
        <v>14661</v>
      </c>
      <c r="Q4253" t="s">
        <v>14662</v>
      </c>
      <c r="R4253" s="1">
        <v>42911</v>
      </c>
      <c r="S4253" t="s">
        <v>755</v>
      </c>
      <c r="T4253" t="str">
        <f t="shared" ca="1" si="464"/>
        <v>Con Garantia</v>
      </c>
      <c r="U4253" t="str">
        <f t="shared" ca="1" si="465"/>
        <v>Sin deuda</v>
      </c>
      <c r="V4253" t="str">
        <f t="shared" ca="1" si="466"/>
        <v/>
      </c>
      <c r="W4253" t="str">
        <f t="shared" ca="1" si="467"/>
        <v>Bajo Riesgo</v>
      </c>
      <c r="X4253">
        <v>1000</v>
      </c>
      <c r="Y4253" s="2">
        <f ca="1">IF(H4253="Propia",RANDBETWEEN(1000,5000),RANDBETWEEN(0,999))</f>
        <v>2261</v>
      </c>
      <c r="Z4253" s="2">
        <f ca="1">IF(T4253="Con Garantia",RANDBETWEEN(1000,5000),RANDBETWEEN(0,999))</f>
        <v>2819</v>
      </c>
      <c r="AA4253" s="2">
        <f ca="1">IF(U4253="Sin deuda",RANDBETWEEN(1000,5000),RANDBETWEEN(0,999))</f>
        <v>4855</v>
      </c>
      <c r="AB4253" s="4">
        <f ca="1">IF(Q4253="Si Trabaja",RANDBETWEEN(1000,5000),RANDBETWEEN(0,999))</f>
        <v>328</v>
      </c>
      <c r="AC4253" s="4">
        <f ca="1">IF(AND(F4253&gt;17,F4253&lt;71),RANDBETWEEN(1000,5000),RANDBETWEEN(0,999))</f>
        <v>1952</v>
      </c>
      <c r="AD4253" s="4">
        <f ca="1">IF(AND(AB4253&gt;=0.5,(K4253-X4253)&gt;1000),RANDBETWEEN(1000,5000),RANDBETWEEN(0,999))</f>
        <v>4894</v>
      </c>
      <c r="AE4253" s="4">
        <f ca="1">IF(OR(V4253="",V4253="Puntual"),RANDBETWEEN(1000,5000),RANDBETWEEN(0,999))</f>
        <v>4754</v>
      </c>
      <c r="AF4253" s="4">
        <f ca="1">IF(OR(W4253="Bajo Riesgo",AE4253&gt;=1000),RANDBETWEEN(1000,5000),RANDBETWEEN(0,999))</f>
        <v>2949</v>
      </c>
      <c r="AG4253">
        <f t="shared" ca="1" si="468"/>
        <v>0</v>
      </c>
    </row>
    <row r="4254" spans="1:33" customFormat="1" x14ac:dyDescent="0.25">
      <c r="A4254">
        <v>76135950</v>
      </c>
      <c r="B4254" t="s">
        <v>10977</v>
      </c>
      <c r="C4254" t="s">
        <v>10978</v>
      </c>
      <c r="D4254">
        <v>944307560</v>
      </c>
      <c r="E4254" t="s">
        <v>10979</v>
      </c>
      <c r="F4254">
        <v>57</v>
      </c>
      <c r="G4254" t="s">
        <v>42</v>
      </c>
      <c r="H4254" t="str">
        <f t="shared" ca="1" si="462"/>
        <v>Propia</v>
      </c>
      <c r="I4254" t="s">
        <v>32</v>
      </c>
      <c r="J4254" t="s">
        <v>33</v>
      </c>
      <c r="K4254">
        <f t="shared" ca="1" si="463"/>
        <v>7887</v>
      </c>
      <c r="L4254" t="s">
        <v>53</v>
      </c>
      <c r="M4254" t="s">
        <v>13480</v>
      </c>
      <c r="N4254">
        <v>7</v>
      </c>
      <c r="O4254" t="s">
        <v>14663</v>
      </c>
      <c r="P4254" t="s">
        <v>14667</v>
      </c>
      <c r="Q4254" t="s">
        <v>14659</v>
      </c>
      <c r="R4254" s="1">
        <v>42935</v>
      </c>
      <c r="S4254" t="s">
        <v>755</v>
      </c>
      <c r="T4254" t="str">
        <f t="shared" ca="1" si="464"/>
        <v>Sin Garantia</v>
      </c>
      <c r="U4254" t="str">
        <f t="shared" ca="1" si="465"/>
        <v>Sin deuda</v>
      </c>
      <c r="V4254" t="str">
        <f t="shared" ca="1" si="466"/>
        <v/>
      </c>
      <c r="W4254" t="str">
        <f t="shared" ca="1" si="467"/>
        <v>Bajo Riesgo</v>
      </c>
      <c r="X4254">
        <v>1000</v>
      </c>
      <c r="Y4254" s="2">
        <f ca="1">IF(H4254="Propia",RANDBETWEEN(1000,5000),RANDBETWEEN(0,999))</f>
        <v>1678</v>
      </c>
      <c r="Z4254" s="2">
        <f ca="1">IF(T4254="Con Garantia",RANDBETWEEN(1000,5000),RANDBETWEEN(0,999))</f>
        <v>583</v>
      </c>
      <c r="AA4254" s="2">
        <f ca="1">IF(U4254="Sin deuda",RANDBETWEEN(1000,5000),RANDBETWEEN(0,999))</f>
        <v>4823</v>
      </c>
      <c r="AB4254" s="4">
        <f ca="1">IF(Q4254="Si Trabaja",RANDBETWEEN(1000,5000),RANDBETWEEN(0,999))</f>
        <v>1192</v>
      </c>
      <c r="AC4254" s="4">
        <f ca="1">IF(AND(F4254&gt;17,F4254&lt;71),RANDBETWEEN(1000,5000),RANDBETWEEN(0,999))</f>
        <v>2537</v>
      </c>
      <c r="AD4254" s="4">
        <f ca="1">IF(AND(AB4254&gt;=0.5,(K4254-X4254)&gt;1000),RANDBETWEEN(1000,5000),RANDBETWEEN(0,999))</f>
        <v>3518</v>
      </c>
      <c r="AE4254" s="4">
        <f ca="1">IF(OR(V4254="",V4254="Puntual"),RANDBETWEEN(1000,5000),RANDBETWEEN(0,999))</f>
        <v>3693</v>
      </c>
      <c r="AF4254" s="4">
        <f ca="1">IF(OR(W4254="Bajo Riesgo",AE4254&gt;=1000),RANDBETWEEN(1000,5000),RANDBETWEEN(0,999))</f>
        <v>4849</v>
      </c>
      <c r="AG4254">
        <f t="shared" ca="1" si="468"/>
        <v>1</v>
      </c>
    </row>
    <row r="4255" spans="1:33" customFormat="1" x14ac:dyDescent="0.25">
      <c r="A4255">
        <v>71436684</v>
      </c>
      <c r="B4255" t="s">
        <v>10980</v>
      </c>
      <c r="C4255" t="s">
        <v>10430</v>
      </c>
      <c r="D4255">
        <v>519024355</v>
      </c>
      <c r="E4255" t="s">
        <v>10981</v>
      </c>
      <c r="F4255">
        <v>69</v>
      </c>
      <c r="G4255" t="s">
        <v>30</v>
      </c>
      <c r="H4255" t="str">
        <f t="shared" ca="1" si="462"/>
        <v>Alquilada</v>
      </c>
      <c r="I4255" t="s">
        <v>49</v>
      </c>
      <c r="J4255" t="s">
        <v>33</v>
      </c>
      <c r="K4255">
        <f t="shared" ca="1" si="463"/>
        <v>7794</v>
      </c>
      <c r="L4255" t="s">
        <v>131</v>
      </c>
      <c r="M4255" t="s">
        <v>14661</v>
      </c>
      <c r="N4255" t="s">
        <v>14661</v>
      </c>
      <c r="O4255" t="s">
        <v>14661</v>
      </c>
      <c r="P4255" t="s">
        <v>14661</v>
      </c>
      <c r="Q4255" t="s">
        <v>14662</v>
      </c>
      <c r="R4255" s="1">
        <v>42881</v>
      </c>
      <c r="S4255" t="s">
        <v>34</v>
      </c>
      <c r="T4255" t="str">
        <f t="shared" ca="1" si="464"/>
        <v>Con Garantia</v>
      </c>
      <c r="U4255" t="str">
        <f t="shared" ca="1" si="465"/>
        <v>Sin deuda</v>
      </c>
      <c r="V4255" t="str">
        <f t="shared" ca="1" si="466"/>
        <v/>
      </c>
      <c r="W4255" t="str">
        <f t="shared" ca="1" si="467"/>
        <v>Bajo Riesgo</v>
      </c>
      <c r="X4255">
        <v>1000</v>
      </c>
      <c r="Y4255" s="2">
        <f ca="1">IF(H4255="Propia",RANDBETWEEN(1000,5000),RANDBETWEEN(0,999))</f>
        <v>333</v>
      </c>
      <c r="Z4255" s="2">
        <f ca="1">IF(T4255="Con Garantia",RANDBETWEEN(1000,5000),RANDBETWEEN(0,999))</f>
        <v>4028</v>
      </c>
      <c r="AA4255" s="2">
        <f ca="1">IF(U4255="Sin deuda",RANDBETWEEN(1000,5000),RANDBETWEEN(0,999))</f>
        <v>2122</v>
      </c>
      <c r="AB4255" s="4">
        <f ca="1">IF(Q4255="Si Trabaja",RANDBETWEEN(1000,5000),RANDBETWEEN(0,999))</f>
        <v>28</v>
      </c>
      <c r="AC4255" s="4">
        <f ca="1">IF(AND(F4255&gt;17,F4255&lt;71),RANDBETWEEN(1000,5000),RANDBETWEEN(0,999))</f>
        <v>4749</v>
      </c>
      <c r="AD4255" s="4">
        <f ca="1">IF(AND(AB4255&gt;=0.5,(K4255-X4255)&gt;1000),RANDBETWEEN(1000,5000),RANDBETWEEN(0,999))</f>
        <v>2382</v>
      </c>
      <c r="AE4255" s="4">
        <f ca="1">IF(OR(V4255="",V4255="Puntual"),RANDBETWEEN(1000,5000),RANDBETWEEN(0,999))</f>
        <v>1579</v>
      </c>
      <c r="AF4255" s="4">
        <f ca="1">IF(OR(W4255="Bajo Riesgo",AE4255&gt;=1000),RANDBETWEEN(1000,5000),RANDBETWEEN(0,999))</f>
        <v>4715</v>
      </c>
      <c r="AG4255">
        <f t="shared" ca="1" si="468"/>
        <v>0</v>
      </c>
    </row>
    <row r="4256" spans="1:33" customFormat="1" x14ac:dyDescent="0.25">
      <c r="A4256">
        <v>7691123</v>
      </c>
      <c r="B4256" t="s">
        <v>8990</v>
      </c>
      <c r="C4256" t="s">
        <v>10982</v>
      </c>
      <c r="D4256">
        <v>519033262</v>
      </c>
      <c r="E4256" t="s">
        <v>8992</v>
      </c>
      <c r="F4256">
        <v>67</v>
      </c>
      <c r="G4256" t="s">
        <v>42</v>
      </c>
      <c r="H4256" t="str">
        <f t="shared" ca="1" si="462"/>
        <v>Alquilada</v>
      </c>
      <c r="I4256" t="s">
        <v>44</v>
      </c>
      <c r="J4256" t="s">
        <v>33</v>
      </c>
      <c r="K4256">
        <f t="shared" ca="1" si="463"/>
        <v>5202</v>
      </c>
      <c r="L4256" t="s">
        <v>103</v>
      </c>
      <c r="M4256" t="s">
        <v>14661</v>
      </c>
      <c r="N4256" t="s">
        <v>14661</v>
      </c>
      <c r="O4256" t="s">
        <v>14661</v>
      </c>
      <c r="P4256" t="s">
        <v>14661</v>
      </c>
      <c r="Q4256" t="s">
        <v>14662</v>
      </c>
      <c r="R4256" s="1">
        <v>42817</v>
      </c>
      <c r="S4256" t="s">
        <v>34</v>
      </c>
      <c r="T4256" t="str">
        <f t="shared" ca="1" si="464"/>
        <v>Sin Garantia</v>
      </c>
      <c r="U4256" t="str">
        <f t="shared" ca="1" si="465"/>
        <v>Con deuda</v>
      </c>
      <c r="V4256" t="str">
        <f t="shared" ca="1" si="466"/>
        <v>Moroso</v>
      </c>
      <c r="W4256" t="str">
        <f t="shared" ca="1" si="467"/>
        <v>Alto Riesgo</v>
      </c>
      <c r="X4256">
        <v>1000</v>
      </c>
      <c r="Y4256" s="2">
        <f ca="1">IF(H4256="Propia",RANDBETWEEN(1000,5000),RANDBETWEEN(0,999))</f>
        <v>864</v>
      </c>
      <c r="Z4256" s="2">
        <f ca="1">IF(T4256="Con Garantia",RANDBETWEEN(1000,5000),RANDBETWEEN(0,999))</f>
        <v>446</v>
      </c>
      <c r="AA4256" s="2">
        <f ca="1">IF(U4256="Sin deuda",RANDBETWEEN(1000,5000),RANDBETWEEN(0,999))</f>
        <v>337</v>
      </c>
      <c r="AB4256" s="4">
        <f ca="1">IF(Q4256="Si Trabaja",RANDBETWEEN(1000,5000),RANDBETWEEN(0,999))</f>
        <v>691</v>
      </c>
      <c r="AC4256" s="4">
        <f ca="1">IF(AND(F4256&gt;17,F4256&lt;71),RANDBETWEEN(1000,5000),RANDBETWEEN(0,999))</f>
        <v>1855</v>
      </c>
      <c r="AD4256" s="4">
        <f ca="1">IF(AND(AB4256&gt;=0.5,(K4256-X4256)&gt;1000),RANDBETWEEN(1000,5000),RANDBETWEEN(0,999))</f>
        <v>2208</v>
      </c>
      <c r="AE4256" s="4">
        <f ca="1">IF(OR(V4256="",V4256="Puntual"),RANDBETWEEN(1000,5000),RANDBETWEEN(0,999))</f>
        <v>629</v>
      </c>
      <c r="AF4256" s="4">
        <f ca="1">IF(OR(W4256="Bajo Riesgo",AE4256&gt;=1000),RANDBETWEEN(1000,5000),RANDBETWEEN(0,999))</f>
        <v>717</v>
      </c>
      <c r="AG4256">
        <f t="shared" ca="1" si="468"/>
        <v>0</v>
      </c>
    </row>
    <row r="4257" spans="1:33" customFormat="1" x14ac:dyDescent="0.25">
      <c r="A4257">
        <v>74120723</v>
      </c>
      <c r="B4257" t="s">
        <v>10983</v>
      </c>
      <c r="C4257" t="s">
        <v>10984</v>
      </c>
      <c r="D4257">
        <v>980767143</v>
      </c>
      <c r="E4257" t="s">
        <v>10985</v>
      </c>
      <c r="F4257">
        <v>23</v>
      </c>
      <c r="G4257" t="s">
        <v>30</v>
      </c>
      <c r="H4257" t="str">
        <f t="shared" ca="1" si="462"/>
        <v>Alquilada</v>
      </c>
      <c r="I4257" t="s">
        <v>79</v>
      </c>
      <c r="J4257" t="s">
        <v>33</v>
      </c>
      <c r="K4257">
        <f t="shared" ca="1" si="463"/>
        <v>5674</v>
      </c>
      <c r="L4257" t="s">
        <v>60</v>
      </c>
      <c r="M4257" t="s">
        <v>14488</v>
      </c>
      <c r="N4257">
        <v>1</v>
      </c>
      <c r="O4257" t="s">
        <v>14663</v>
      </c>
      <c r="P4257" t="s">
        <v>14670</v>
      </c>
      <c r="Q4257" t="s">
        <v>14659</v>
      </c>
      <c r="R4257" s="1">
        <v>43006</v>
      </c>
      <c r="S4257" t="s">
        <v>34</v>
      </c>
      <c r="T4257" t="str">
        <f t="shared" ca="1" si="464"/>
        <v>Con Garantia</v>
      </c>
      <c r="U4257" t="str">
        <f t="shared" ca="1" si="465"/>
        <v>Con deuda</v>
      </c>
      <c r="V4257" t="str">
        <f t="shared" ca="1" si="466"/>
        <v>Puntual</v>
      </c>
      <c r="W4257" t="str">
        <f t="shared" ca="1" si="467"/>
        <v>Bajo Riesgo</v>
      </c>
      <c r="X4257">
        <v>1000</v>
      </c>
      <c r="Y4257" s="2">
        <f ca="1">IF(H4257="Propia",RANDBETWEEN(1000,5000),RANDBETWEEN(0,999))</f>
        <v>30</v>
      </c>
      <c r="Z4257" s="2">
        <f ca="1">IF(T4257="Con Garantia",RANDBETWEEN(1000,5000),RANDBETWEEN(0,999))</f>
        <v>3139</v>
      </c>
      <c r="AA4257" s="2">
        <f ca="1">IF(U4257="Sin deuda",RANDBETWEEN(1000,5000),RANDBETWEEN(0,999))</f>
        <v>450</v>
      </c>
      <c r="AB4257" s="4">
        <f ca="1">IF(Q4257="Si Trabaja",RANDBETWEEN(1000,5000),RANDBETWEEN(0,999))</f>
        <v>3792</v>
      </c>
      <c r="AC4257" s="4">
        <f ca="1">IF(AND(F4257&gt;17,F4257&lt;71),RANDBETWEEN(1000,5000),RANDBETWEEN(0,999))</f>
        <v>1765</v>
      </c>
      <c r="AD4257" s="4">
        <f ca="1">IF(AND(AB4257&gt;=0.5,(K4257-X4257)&gt;1000),RANDBETWEEN(1000,5000),RANDBETWEEN(0,999))</f>
        <v>1554</v>
      </c>
      <c r="AE4257" s="4">
        <f ca="1">IF(OR(V4257="",V4257="Puntual"),RANDBETWEEN(1000,5000),RANDBETWEEN(0,999))</f>
        <v>4656</v>
      </c>
      <c r="AF4257" s="4">
        <f ca="1">IF(OR(W4257="Bajo Riesgo",AE4257&gt;=1000),RANDBETWEEN(1000,5000),RANDBETWEEN(0,999))</f>
        <v>4987</v>
      </c>
      <c r="AG4257">
        <f t="shared" ca="1" si="468"/>
        <v>1</v>
      </c>
    </row>
    <row r="4258" spans="1:33" customFormat="1" x14ac:dyDescent="0.25">
      <c r="A4258">
        <v>1344815</v>
      </c>
      <c r="B4258" t="s">
        <v>10986</v>
      </c>
      <c r="C4258" t="s">
        <v>10987</v>
      </c>
      <c r="D4258">
        <v>519354936</v>
      </c>
      <c r="E4258" t="s">
        <v>10988</v>
      </c>
      <c r="F4258">
        <v>26</v>
      </c>
      <c r="G4258" t="s">
        <v>30</v>
      </c>
      <c r="H4258" t="str">
        <f t="shared" ca="1" si="462"/>
        <v>Propia</v>
      </c>
      <c r="I4258" t="s">
        <v>44</v>
      </c>
      <c r="J4258" t="s">
        <v>33</v>
      </c>
      <c r="K4258">
        <f t="shared" ca="1" si="463"/>
        <v>5722</v>
      </c>
      <c r="L4258" t="s">
        <v>107</v>
      </c>
      <c r="M4258" t="s">
        <v>14033</v>
      </c>
      <c r="N4258">
        <v>6</v>
      </c>
      <c r="O4258" t="s">
        <v>14663</v>
      </c>
      <c r="P4258" t="s">
        <v>14658</v>
      </c>
      <c r="Q4258" t="s">
        <v>14659</v>
      </c>
      <c r="R4258" s="1">
        <v>43048</v>
      </c>
      <c r="S4258" t="s">
        <v>34</v>
      </c>
      <c r="T4258" t="str">
        <f t="shared" ca="1" si="464"/>
        <v>Sin Garantia</v>
      </c>
      <c r="U4258" t="str">
        <f t="shared" ca="1" si="465"/>
        <v>Con deuda</v>
      </c>
      <c r="V4258" t="str">
        <f t="shared" ca="1" si="466"/>
        <v>Moroso</v>
      </c>
      <c r="W4258" t="str">
        <f t="shared" ca="1" si="467"/>
        <v>Alto Riesgo</v>
      </c>
      <c r="X4258">
        <v>1000</v>
      </c>
      <c r="Y4258" s="2">
        <f ca="1">IF(H4258="Propia",RANDBETWEEN(1000,5000),RANDBETWEEN(0,999))</f>
        <v>3178</v>
      </c>
      <c r="Z4258" s="2">
        <f ca="1">IF(T4258="Con Garantia",RANDBETWEEN(1000,5000),RANDBETWEEN(0,999))</f>
        <v>460</v>
      </c>
      <c r="AA4258" s="2">
        <f ca="1">IF(U4258="Sin deuda",RANDBETWEEN(1000,5000),RANDBETWEEN(0,999))</f>
        <v>897</v>
      </c>
      <c r="AB4258" s="4">
        <f ca="1">IF(Q4258="Si Trabaja",RANDBETWEEN(1000,5000),RANDBETWEEN(0,999))</f>
        <v>2184</v>
      </c>
      <c r="AC4258" s="4">
        <f ca="1">IF(AND(F4258&gt;17,F4258&lt;71),RANDBETWEEN(1000,5000),RANDBETWEEN(0,999))</f>
        <v>2277</v>
      </c>
      <c r="AD4258" s="4">
        <f ca="1">IF(AND(AB4258&gt;=0.5,(K4258-X4258)&gt;1000),RANDBETWEEN(1000,5000),RANDBETWEEN(0,999))</f>
        <v>2305</v>
      </c>
      <c r="AE4258" s="4">
        <f ca="1">IF(OR(V4258="",V4258="Puntual"),RANDBETWEEN(1000,5000),RANDBETWEEN(0,999))</f>
        <v>912</v>
      </c>
      <c r="AF4258" s="4">
        <f ca="1">IF(OR(W4258="Bajo Riesgo",AE4258&gt;=1000),RANDBETWEEN(1000,5000),RANDBETWEEN(0,999))</f>
        <v>168</v>
      </c>
      <c r="AG4258">
        <f t="shared" ca="1" si="468"/>
        <v>0</v>
      </c>
    </row>
    <row r="4259" spans="1:33" customFormat="1" x14ac:dyDescent="0.25">
      <c r="A4259">
        <v>42136381</v>
      </c>
      <c r="B4259" t="s">
        <v>10989</v>
      </c>
      <c r="C4259" t="s">
        <v>10990</v>
      </c>
      <c r="D4259">
        <v>951352829</v>
      </c>
      <c r="E4259" t="s">
        <v>10991</v>
      </c>
      <c r="F4259">
        <v>46</v>
      </c>
      <c r="G4259" t="s">
        <v>42</v>
      </c>
      <c r="H4259" t="str">
        <f t="shared" ca="1" si="462"/>
        <v>Alquilada</v>
      </c>
      <c r="I4259" t="s">
        <v>79</v>
      </c>
      <c r="J4259" t="s">
        <v>33</v>
      </c>
      <c r="K4259">
        <f t="shared" ca="1" si="463"/>
        <v>5363</v>
      </c>
      <c r="L4259" t="s">
        <v>53</v>
      </c>
      <c r="M4259" t="s">
        <v>14661</v>
      </c>
      <c r="N4259" t="s">
        <v>14661</v>
      </c>
      <c r="O4259" t="s">
        <v>14661</v>
      </c>
      <c r="P4259" t="s">
        <v>14661</v>
      </c>
      <c r="Q4259" t="s">
        <v>14662</v>
      </c>
      <c r="R4259" s="1">
        <v>42938</v>
      </c>
      <c r="S4259" t="s">
        <v>34</v>
      </c>
      <c r="T4259" t="str">
        <f t="shared" ca="1" si="464"/>
        <v>Con Garantia</v>
      </c>
      <c r="U4259" t="str">
        <f t="shared" ca="1" si="465"/>
        <v>Con deuda</v>
      </c>
      <c r="V4259" t="str">
        <f t="shared" ca="1" si="466"/>
        <v>Puntual</v>
      </c>
      <c r="W4259" t="str">
        <f t="shared" ca="1" si="467"/>
        <v>Bajo Riesgo</v>
      </c>
      <c r="X4259">
        <v>1000</v>
      </c>
      <c r="Y4259" s="2">
        <f ca="1">IF(H4259="Propia",RANDBETWEEN(1000,5000),RANDBETWEEN(0,999))</f>
        <v>566</v>
      </c>
      <c r="Z4259" s="2">
        <f ca="1">IF(T4259="Con Garantia",RANDBETWEEN(1000,5000),RANDBETWEEN(0,999))</f>
        <v>2673</v>
      </c>
      <c r="AA4259" s="2">
        <f ca="1">IF(U4259="Sin deuda",RANDBETWEEN(1000,5000),RANDBETWEEN(0,999))</f>
        <v>578</v>
      </c>
      <c r="AB4259" s="4">
        <f ca="1">IF(Q4259="Si Trabaja",RANDBETWEEN(1000,5000),RANDBETWEEN(0,999))</f>
        <v>899</v>
      </c>
      <c r="AC4259" s="4">
        <f ca="1">IF(AND(F4259&gt;17,F4259&lt;71),RANDBETWEEN(1000,5000),RANDBETWEEN(0,999))</f>
        <v>2602</v>
      </c>
      <c r="AD4259" s="4">
        <f ca="1">IF(AND(AB4259&gt;=0.5,(K4259-X4259)&gt;1000),RANDBETWEEN(1000,5000),RANDBETWEEN(0,999))</f>
        <v>3113</v>
      </c>
      <c r="AE4259" s="4">
        <f ca="1">IF(OR(V4259="",V4259="Puntual"),RANDBETWEEN(1000,5000),RANDBETWEEN(0,999))</f>
        <v>3044</v>
      </c>
      <c r="AF4259" s="4">
        <f ca="1">IF(OR(W4259="Bajo Riesgo",AE4259&gt;=1000),RANDBETWEEN(1000,5000),RANDBETWEEN(0,999))</f>
        <v>2350</v>
      </c>
      <c r="AG4259">
        <f t="shared" ca="1" si="468"/>
        <v>0</v>
      </c>
    </row>
    <row r="4260" spans="1:33" customFormat="1" x14ac:dyDescent="0.25">
      <c r="A4260">
        <v>26618945</v>
      </c>
      <c r="B4260" t="s">
        <v>10992</v>
      </c>
      <c r="C4260" t="s">
        <v>1639</v>
      </c>
      <c r="D4260">
        <v>519431752</v>
      </c>
      <c r="E4260" t="s">
        <v>10993</v>
      </c>
      <c r="F4260">
        <v>63</v>
      </c>
      <c r="G4260" t="s">
        <v>42</v>
      </c>
      <c r="H4260" t="str">
        <f t="shared" ca="1" si="462"/>
        <v>Alquilada</v>
      </c>
      <c r="I4260" t="s">
        <v>32</v>
      </c>
      <c r="J4260" t="s">
        <v>33</v>
      </c>
      <c r="K4260">
        <f t="shared" ca="1" si="463"/>
        <v>7244</v>
      </c>
      <c r="L4260" t="s">
        <v>214</v>
      </c>
      <c r="M4260" t="s">
        <v>14661</v>
      </c>
      <c r="N4260" t="s">
        <v>14661</v>
      </c>
      <c r="O4260" t="s">
        <v>14661</v>
      </c>
      <c r="P4260" t="s">
        <v>14661</v>
      </c>
      <c r="Q4260" t="s">
        <v>14662</v>
      </c>
      <c r="R4260" s="1">
        <v>42853</v>
      </c>
      <c r="S4260" t="s">
        <v>34</v>
      </c>
      <c r="T4260" t="str">
        <f t="shared" ca="1" si="464"/>
        <v>Sin Garantia</v>
      </c>
      <c r="U4260" t="str">
        <f t="shared" ca="1" si="465"/>
        <v>Sin deuda</v>
      </c>
      <c r="V4260" t="str">
        <f t="shared" ca="1" si="466"/>
        <v/>
      </c>
      <c r="W4260" t="str">
        <f t="shared" ca="1" si="467"/>
        <v>Bajo Riesgo</v>
      </c>
      <c r="X4260">
        <v>1000</v>
      </c>
      <c r="Y4260" s="2">
        <f ca="1">IF(H4260="Propia",RANDBETWEEN(1000,5000),RANDBETWEEN(0,999))</f>
        <v>766</v>
      </c>
      <c r="Z4260" s="2">
        <f ca="1">IF(T4260="Con Garantia",RANDBETWEEN(1000,5000),RANDBETWEEN(0,999))</f>
        <v>775</v>
      </c>
      <c r="AA4260" s="2">
        <f ca="1">IF(U4260="Sin deuda",RANDBETWEEN(1000,5000),RANDBETWEEN(0,999))</f>
        <v>4152</v>
      </c>
      <c r="AB4260" s="4">
        <f ca="1">IF(Q4260="Si Trabaja",RANDBETWEEN(1000,5000),RANDBETWEEN(0,999))</f>
        <v>560</v>
      </c>
      <c r="AC4260" s="4">
        <f ca="1">IF(AND(F4260&gt;17,F4260&lt;71),RANDBETWEEN(1000,5000),RANDBETWEEN(0,999))</f>
        <v>2599</v>
      </c>
      <c r="AD4260" s="4">
        <f ca="1">IF(AND(AB4260&gt;=0.5,(K4260-X4260)&gt;1000),RANDBETWEEN(1000,5000),RANDBETWEEN(0,999))</f>
        <v>3866</v>
      </c>
      <c r="AE4260" s="4">
        <f ca="1">IF(OR(V4260="",V4260="Puntual"),RANDBETWEEN(1000,5000),RANDBETWEEN(0,999))</f>
        <v>3541</v>
      </c>
      <c r="AF4260" s="4">
        <f ca="1">IF(OR(W4260="Bajo Riesgo",AE4260&gt;=1000),RANDBETWEEN(1000,5000),RANDBETWEEN(0,999))</f>
        <v>1977</v>
      </c>
      <c r="AG4260">
        <f t="shared" ca="1" si="468"/>
        <v>0</v>
      </c>
    </row>
    <row r="4261" spans="1:33" customFormat="1" x14ac:dyDescent="0.25">
      <c r="A4261">
        <v>71074216</v>
      </c>
      <c r="B4261" t="s">
        <v>10994</v>
      </c>
      <c r="C4261" t="s">
        <v>10990</v>
      </c>
      <c r="D4261">
        <v>519210851</v>
      </c>
      <c r="E4261" t="s">
        <v>10995</v>
      </c>
      <c r="F4261">
        <v>28</v>
      </c>
      <c r="G4261" t="s">
        <v>30</v>
      </c>
      <c r="H4261" t="str">
        <f t="shared" ca="1" si="462"/>
        <v>Propia</v>
      </c>
      <c r="I4261" t="s">
        <v>32</v>
      </c>
      <c r="J4261" t="s">
        <v>33</v>
      </c>
      <c r="K4261">
        <f t="shared" ca="1" si="463"/>
        <v>6791</v>
      </c>
      <c r="L4261" t="s">
        <v>74</v>
      </c>
      <c r="M4261" t="s">
        <v>14661</v>
      </c>
      <c r="N4261" t="s">
        <v>14661</v>
      </c>
      <c r="O4261" t="s">
        <v>14661</v>
      </c>
      <c r="P4261" t="s">
        <v>14661</v>
      </c>
      <c r="Q4261" t="s">
        <v>14662</v>
      </c>
      <c r="R4261" s="1">
        <v>43016</v>
      </c>
      <c r="S4261" t="s">
        <v>755</v>
      </c>
      <c r="T4261" t="str">
        <f t="shared" ca="1" si="464"/>
        <v>Con Garantia</v>
      </c>
      <c r="U4261" t="str">
        <f t="shared" ca="1" si="465"/>
        <v>Sin deuda</v>
      </c>
      <c r="V4261" t="str">
        <f t="shared" ca="1" si="466"/>
        <v/>
      </c>
      <c r="W4261" t="str">
        <f t="shared" ca="1" si="467"/>
        <v>Bajo Riesgo</v>
      </c>
      <c r="X4261">
        <v>1000</v>
      </c>
      <c r="Y4261" s="2">
        <f ca="1">IF(H4261="Propia",RANDBETWEEN(1000,5000),RANDBETWEEN(0,999))</f>
        <v>4880</v>
      </c>
      <c r="Z4261" s="2">
        <f ca="1">IF(T4261="Con Garantia",RANDBETWEEN(1000,5000),RANDBETWEEN(0,999))</f>
        <v>4729</v>
      </c>
      <c r="AA4261" s="2">
        <f ca="1">IF(U4261="Sin deuda",RANDBETWEEN(1000,5000),RANDBETWEEN(0,999))</f>
        <v>2022</v>
      </c>
      <c r="AB4261" s="4">
        <f ca="1">IF(Q4261="Si Trabaja",RANDBETWEEN(1000,5000),RANDBETWEEN(0,999))</f>
        <v>726</v>
      </c>
      <c r="AC4261" s="4">
        <f ca="1">IF(AND(F4261&gt;17,F4261&lt;71),RANDBETWEEN(1000,5000),RANDBETWEEN(0,999))</f>
        <v>3536</v>
      </c>
      <c r="AD4261" s="4">
        <f ca="1">IF(AND(AB4261&gt;=0.5,(K4261-X4261)&gt;1000),RANDBETWEEN(1000,5000),RANDBETWEEN(0,999))</f>
        <v>4110</v>
      </c>
      <c r="AE4261" s="4">
        <f ca="1">IF(OR(V4261="",V4261="Puntual"),RANDBETWEEN(1000,5000),RANDBETWEEN(0,999))</f>
        <v>1748</v>
      </c>
      <c r="AF4261" s="4">
        <f ca="1">IF(OR(W4261="Bajo Riesgo",AE4261&gt;=1000),RANDBETWEEN(1000,5000),RANDBETWEEN(0,999))</f>
        <v>3191</v>
      </c>
      <c r="AG4261">
        <f t="shared" ca="1" si="468"/>
        <v>0</v>
      </c>
    </row>
    <row r="4262" spans="1:33" customFormat="1" x14ac:dyDescent="0.25">
      <c r="A4262">
        <v>26618945</v>
      </c>
      <c r="B4262" t="s">
        <v>10992</v>
      </c>
      <c r="C4262" t="s">
        <v>10996</v>
      </c>
      <c r="D4262">
        <v>519431752</v>
      </c>
      <c r="E4262" t="s">
        <v>10993</v>
      </c>
      <c r="F4262">
        <v>64</v>
      </c>
      <c r="G4262" t="s">
        <v>42</v>
      </c>
      <c r="H4262" t="str">
        <f t="shared" ca="1" si="462"/>
        <v>Propia</v>
      </c>
      <c r="I4262" t="s">
        <v>79</v>
      </c>
      <c r="J4262" t="s">
        <v>33</v>
      </c>
      <c r="K4262">
        <f t="shared" ca="1" si="463"/>
        <v>7597</v>
      </c>
      <c r="L4262" t="s">
        <v>125</v>
      </c>
      <c r="M4262" t="s">
        <v>12868</v>
      </c>
      <c r="N4262">
        <v>9</v>
      </c>
      <c r="O4262" t="s">
        <v>14657</v>
      </c>
      <c r="P4262" t="s">
        <v>14670</v>
      </c>
      <c r="Q4262" t="s">
        <v>14659</v>
      </c>
      <c r="R4262" s="1">
        <v>43064</v>
      </c>
      <c r="S4262" t="s">
        <v>34</v>
      </c>
      <c r="T4262" t="str">
        <f t="shared" ca="1" si="464"/>
        <v>Sin Garantia</v>
      </c>
      <c r="U4262" t="str">
        <f t="shared" ca="1" si="465"/>
        <v>Sin deuda</v>
      </c>
      <c r="V4262" t="str">
        <f t="shared" ca="1" si="466"/>
        <v/>
      </c>
      <c r="W4262" t="str">
        <f t="shared" ca="1" si="467"/>
        <v>Bajo Riesgo</v>
      </c>
      <c r="X4262">
        <v>1000</v>
      </c>
      <c r="Y4262" s="2">
        <f ca="1">IF(H4262="Propia",RANDBETWEEN(1000,5000),RANDBETWEEN(0,999))</f>
        <v>1137</v>
      </c>
      <c r="Z4262" s="2">
        <f ca="1">IF(T4262="Con Garantia",RANDBETWEEN(1000,5000),RANDBETWEEN(0,999))</f>
        <v>435</v>
      </c>
      <c r="AA4262" s="2">
        <f ca="1">IF(U4262="Sin deuda",RANDBETWEEN(1000,5000),RANDBETWEEN(0,999))</f>
        <v>2863</v>
      </c>
      <c r="AB4262" s="4">
        <f ca="1">IF(Q4262="Si Trabaja",RANDBETWEEN(1000,5000),RANDBETWEEN(0,999))</f>
        <v>3871</v>
      </c>
      <c r="AC4262" s="4">
        <f ca="1">IF(AND(F4262&gt;17,F4262&lt;71),RANDBETWEEN(1000,5000),RANDBETWEEN(0,999))</f>
        <v>1952</v>
      </c>
      <c r="AD4262" s="4">
        <f ca="1">IF(AND(AB4262&gt;=0.5,(K4262-X4262)&gt;1000),RANDBETWEEN(1000,5000),RANDBETWEEN(0,999))</f>
        <v>4643</v>
      </c>
      <c r="AE4262" s="4">
        <f ca="1">IF(OR(V4262="",V4262="Puntual"),RANDBETWEEN(1000,5000),RANDBETWEEN(0,999))</f>
        <v>4497</v>
      </c>
      <c r="AF4262" s="4">
        <f ca="1">IF(OR(W4262="Bajo Riesgo",AE4262&gt;=1000),RANDBETWEEN(1000,5000),RANDBETWEEN(0,999))</f>
        <v>4594</v>
      </c>
      <c r="AG4262">
        <f t="shared" ca="1" si="468"/>
        <v>1</v>
      </c>
    </row>
    <row r="4263" spans="1:33" customFormat="1" x14ac:dyDescent="0.25">
      <c r="A4263">
        <v>46860415</v>
      </c>
      <c r="B4263" t="s">
        <v>10997</v>
      </c>
      <c r="C4263" t="s">
        <v>10998</v>
      </c>
      <c r="D4263">
        <v>519601428</v>
      </c>
      <c r="E4263" t="s">
        <v>10999</v>
      </c>
      <c r="F4263">
        <v>49</v>
      </c>
      <c r="G4263" t="s">
        <v>30</v>
      </c>
      <c r="H4263" t="str">
        <f t="shared" ca="1" si="462"/>
        <v>Alquilada</v>
      </c>
      <c r="I4263" t="s">
        <v>32</v>
      </c>
      <c r="J4263" t="s">
        <v>33</v>
      </c>
      <c r="K4263">
        <f t="shared" ca="1" si="463"/>
        <v>7286</v>
      </c>
      <c r="L4263" t="s">
        <v>53</v>
      </c>
      <c r="M4263" t="s">
        <v>14588</v>
      </c>
      <c r="N4263">
        <v>2</v>
      </c>
      <c r="O4263" t="s">
        <v>14663</v>
      </c>
      <c r="P4263" t="s">
        <v>14660</v>
      </c>
      <c r="Q4263" t="s">
        <v>14659</v>
      </c>
      <c r="R4263" s="1">
        <v>42894</v>
      </c>
      <c r="S4263" t="s">
        <v>34</v>
      </c>
      <c r="T4263" t="str">
        <f t="shared" ca="1" si="464"/>
        <v>Con Garantia</v>
      </c>
      <c r="U4263" t="str">
        <f t="shared" ca="1" si="465"/>
        <v>Sin deuda</v>
      </c>
      <c r="V4263" t="str">
        <f t="shared" ca="1" si="466"/>
        <v/>
      </c>
      <c r="W4263" t="str">
        <f t="shared" ca="1" si="467"/>
        <v>Bajo Riesgo</v>
      </c>
      <c r="X4263">
        <v>1000</v>
      </c>
      <c r="Y4263" s="2">
        <f ca="1">IF(H4263="Propia",RANDBETWEEN(1000,5000),RANDBETWEEN(0,999))</f>
        <v>579</v>
      </c>
      <c r="Z4263" s="2">
        <f ca="1">IF(T4263="Con Garantia",RANDBETWEEN(1000,5000),RANDBETWEEN(0,999))</f>
        <v>3198</v>
      </c>
      <c r="AA4263" s="2">
        <f ca="1">IF(U4263="Sin deuda",RANDBETWEEN(1000,5000),RANDBETWEEN(0,999))</f>
        <v>4272</v>
      </c>
      <c r="AB4263" s="4">
        <f ca="1">IF(Q4263="Si Trabaja",RANDBETWEEN(1000,5000),RANDBETWEEN(0,999))</f>
        <v>1242</v>
      </c>
      <c r="AC4263" s="4">
        <f ca="1">IF(AND(F4263&gt;17,F4263&lt;71),RANDBETWEEN(1000,5000),RANDBETWEEN(0,999))</f>
        <v>1248</v>
      </c>
      <c r="AD4263" s="4">
        <f ca="1">IF(AND(AB4263&gt;=0.5,(K4263-X4263)&gt;1000),RANDBETWEEN(1000,5000),RANDBETWEEN(0,999))</f>
        <v>3522</v>
      </c>
      <c r="AE4263" s="4">
        <f ca="1">IF(OR(V4263="",V4263="Puntual"),RANDBETWEEN(1000,5000),RANDBETWEEN(0,999))</f>
        <v>1881</v>
      </c>
      <c r="AF4263" s="4">
        <f ca="1">IF(OR(W4263="Bajo Riesgo",AE4263&gt;=1000),RANDBETWEEN(1000,5000),RANDBETWEEN(0,999))</f>
        <v>3985</v>
      </c>
      <c r="AG4263">
        <f t="shared" ca="1" si="468"/>
        <v>1</v>
      </c>
    </row>
    <row r="4264" spans="1:33" customFormat="1" x14ac:dyDescent="0.25">
      <c r="A4264">
        <v>72010518</v>
      </c>
      <c r="B4264" t="s">
        <v>11000</v>
      </c>
      <c r="C4264" t="s">
        <v>11001</v>
      </c>
      <c r="D4264">
        <v>925330192</v>
      </c>
      <c r="E4264" t="s">
        <v>11002</v>
      </c>
      <c r="F4264">
        <v>51</v>
      </c>
      <c r="G4264" t="s">
        <v>42</v>
      </c>
      <c r="H4264" t="str">
        <f t="shared" ca="1" si="462"/>
        <v>Alquilada</v>
      </c>
      <c r="I4264" t="s">
        <v>79</v>
      </c>
      <c r="J4264" t="s">
        <v>33</v>
      </c>
      <c r="K4264">
        <f t="shared" ca="1" si="463"/>
        <v>6066</v>
      </c>
      <c r="L4264" t="s">
        <v>125</v>
      </c>
      <c r="M4264" t="s">
        <v>13649</v>
      </c>
      <c r="N4264">
        <v>4</v>
      </c>
      <c r="O4264" t="s">
        <v>14657</v>
      </c>
      <c r="P4264" t="s">
        <v>14667</v>
      </c>
      <c r="Q4264" t="s">
        <v>14659</v>
      </c>
      <c r="R4264" s="1">
        <v>42935</v>
      </c>
      <c r="S4264" t="s">
        <v>755</v>
      </c>
      <c r="T4264" t="str">
        <f t="shared" ca="1" si="464"/>
        <v>Con Garantia</v>
      </c>
      <c r="U4264" t="str">
        <f t="shared" ca="1" si="465"/>
        <v>Sin deuda</v>
      </c>
      <c r="V4264" t="str">
        <f t="shared" ca="1" si="466"/>
        <v/>
      </c>
      <c r="W4264" t="str">
        <f t="shared" ca="1" si="467"/>
        <v>Bajo Riesgo</v>
      </c>
      <c r="X4264">
        <v>1000</v>
      </c>
      <c r="Y4264" s="2">
        <f ca="1">IF(H4264="Propia",RANDBETWEEN(1000,5000),RANDBETWEEN(0,999))</f>
        <v>653</v>
      </c>
      <c r="Z4264" s="2">
        <f ca="1">IF(T4264="Con Garantia",RANDBETWEEN(1000,5000),RANDBETWEEN(0,999))</f>
        <v>4515</v>
      </c>
      <c r="AA4264" s="2">
        <f ca="1">IF(U4264="Sin deuda",RANDBETWEEN(1000,5000),RANDBETWEEN(0,999))</f>
        <v>2993</v>
      </c>
      <c r="AB4264" s="4">
        <f ca="1">IF(Q4264="Si Trabaja",RANDBETWEEN(1000,5000),RANDBETWEEN(0,999))</f>
        <v>3729</v>
      </c>
      <c r="AC4264" s="4">
        <f ca="1">IF(AND(F4264&gt;17,F4264&lt;71),RANDBETWEEN(1000,5000),RANDBETWEEN(0,999))</f>
        <v>3094</v>
      </c>
      <c r="AD4264" s="4">
        <f ca="1">IF(AND(AB4264&gt;=0.5,(K4264-X4264)&gt;1000),RANDBETWEEN(1000,5000),RANDBETWEEN(0,999))</f>
        <v>2418</v>
      </c>
      <c r="AE4264" s="4">
        <f ca="1">IF(OR(V4264="",V4264="Puntual"),RANDBETWEEN(1000,5000),RANDBETWEEN(0,999))</f>
        <v>4170</v>
      </c>
      <c r="AF4264" s="4">
        <f ca="1">IF(OR(W4264="Bajo Riesgo",AE4264&gt;=1000),RANDBETWEEN(1000,5000),RANDBETWEEN(0,999))</f>
        <v>1013</v>
      </c>
      <c r="AG4264">
        <f t="shared" ca="1" si="468"/>
        <v>1</v>
      </c>
    </row>
    <row r="4265" spans="1:33" customFormat="1" x14ac:dyDescent="0.25">
      <c r="A4265">
        <v>42466229</v>
      </c>
      <c r="B4265" t="s">
        <v>11003</v>
      </c>
      <c r="C4265" t="s">
        <v>2144</v>
      </c>
      <c r="D4265">
        <v>991061976</v>
      </c>
      <c r="E4265" t="s">
        <v>11004</v>
      </c>
      <c r="F4265">
        <v>30</v>
      </c>
      <c r="G4265" t="s">
        <v>42</v>
      </c>
      <c r="H4265" t="str">
        <f t="shared" ca="1" si="462"/>
        <v>Alquilada</v>
      </c>
      <c r="I4265" t="s">
        <v>44</v>
      </c>
      <c r="J4265" t="s">
        <v>33</v>
      </c>
      <c r="K4265">
        <f t="shared" ca="1" si="463"/>
        <v>7520</v>
      </c>
      <c r="L4265" t="s">
        <v>53</v>
      </c>
      <c r="M4265" t="s">
        <v>13702</v>
      </c>
      <c r="N4265">
        <v>2</v>
      </c>
      <c r="O4265" t="s">
        <v>14663</v>
      </c>
      <c r="P4265" t="s">
        <v>14664</v>
      </c>
      <c r="Q4265" t="s">
        <v>14659</v>
      </c>
      <c r="R4265" s="1">
        <v>42919</v>
      </c>
      <c r="S4265" t="s">
        <v>34</v>
      </c>
      <c r="T4265" t="str">
        <f t="shared" ca="1" si="464"/>
        <v>Sin Garantia</v>
      </c>
      <c r="U4265" t="str">
        <f t="shared" ca="1" si="465"/>
        <v>Con deuda</v>
      </c>
      <c r="V4265" t="str">
        <f t="shared" ca="1" si="466"/>
        <v>Moroso</v>
      </c>
      <c r="W4265" t="str">
        <f t="shared" ca="1" si="467"/>
        <v>Alto Riesgo</v>
      </c>
      <c r="X4265">
        <v>1000</v>
      </c>
      <c r="Y4265" s="2">
        <f ca="1">IF(H4265="Propia",RANDBETWEEN(1000,5000),RANDBETWEEN(0,999))</f>
        <v>156</v>
      </c>
      <c r="Z4265" s="2">
        <f ca="1">IF(T4265="Con Garantia",RANDBETWEEN(1000,5000),RANDBETWEEN(0,999))</f>
        <v>323</v>
      </c>
      <c r="AA4265" s="2">
        <f ca="1">IF(U4265="Sin deuda",RANDBETWEEN(1000,5000),RANDBETWEEN(0,999))</f>
        <v>304</v>
      </c>
      <c r="AB4265" s="4">
        <f ca="1">IF(Q4265="Si Trabaja",RANDBETWEEN(1000,5000),RANDBETWEEN(0,999))</f>
        <v>2067</v>
      </c>
      <c r="AC4265" s="4">
        <f ca="1">IF(AND(F4265&gt;17,F4265&lt;71),RANDBETWEEN(1000,5000),RANDBETWEEN(0,999))</f>
        <v>1016</v>
      </c>
      <c r="AD4265" s="4">
        <f ca="1">IF(AND(AB4265&gt;=0.5,(K4265-X4265)&gt;1000),RANDBETWEEN(1000,5000),RANDBETWEEN(0,999))</f>
        <v>1802</v>
      </c>
      <c r="AE4265" s="4">
        <f ca="1">IF(OR(V4265="",V4265="Puntual"),RANDBETWEEN(1000,5000),RANDBETWEEN(0,999))</f>
        <v>520</v>
      </c>
      <c r="AF4265" s="4">
        <f ca="1">IF(OR(W4265="Bajo Riesgo",AE4265&gt;=1000),RANDBETWEEN(1000,5000),RANDBETWEEN(0,999))</f>
        <v>910</v>
      </c>
      <c r="AG4265">
        <f t="shared" ca="1" si="468"/>
        <v>0</v>
      </c>
    </row>
    <row r="4266" spans="1:33" customFormat="1" x14ac:dyDescent="0.25">
      <c r="A4266">
        <v>76689045</v>
      </c>
      <c r="B4266" t="s">
        <v>11005</v>
      </c>
      <c r="C4266" t="s">
        <v>1639</v>
      </c>
      <c r="D4266">
        <v>981489126</v>
      </c>
      <c r="E4266" t="s">
        <v>11006</v>
      </c>
      <c r="F4266">
        <v>25</v>
      </c>
      <c r="G4266" t="s">
        <v>30</v>
      </c>
      <c r="H4266" t="str">
        <f t="shared" ca="1" si="462"/>
        <v>Alquilada</v>
      </c>
      <c r="I4266" t="s">
        <v>32</v>
      </c>
      <c r="J4266" t="s">
        <v>33</v>
      </c>
      <c r="K4266">
        <f t="shared" ca="1" si="463"/>
        <v>7567</v>
      </c>
      <c r="L4266" t="s">
        <v>78</v>
      </c>
      <c r="M4266" t="s">
        <v>14661</v>
      </c>
      <c r="N4266" t="s">
        <v>14661</v>
      </c>
      <c r="O4266" t="s">
        <v>14661</v>
      </c>
      <c r="P4266" t="s">
        <v>14661</v>
      </c>
      <c r="Q4266" t="s">
        <v>14662</v>
      </c>
      <c r="R4266" s="1">
        <v>42917</v>
      </c>
      <c r="S4266" t="s">
        <v>34</v>
      </c>
      <c r="T4266" t="str">
        <f t="shared" ca="1" si="464"/>
        <v>Con Garantia</v>
      </c>
      <c r="U4266" t="str">
        <f t="shared" ca="1" si="465"/>
        <v>Con deuda</v>
      </c>
      <c r="V4266" t="str">
        <f t="shared" ca="1" si="466"/>
        <v>Puntual</v>
      </c>
      <c r="W4266" t="str">
        <f t="shared" ca="1" si="467"/>
        <v>Bajo Riesgo</v>
      </c>
      <c r="X4266">
        <v>1000</v>
      </c>
      <c r="Y4266" s="2">
        <f ca="1">IF(H4266="Propia",RANDBETWEEN(1000,5000),RANDBETWEEN(0,999))</f>
        <v>116</v>
      </c>
      <c r="Z4266" s="2">
        <f ca="1">IF(T4266="Con Garantia",RANDBETWEEN(1000,5000),RANDBETWEEN(0,999))</f>
        <v>2601</v>
      </c>
      <c r="AA4266" s="2">
        <f ca="1">IF(U4266="Sin deuda",RANDBETWEEN(1000,5000),RANDBETWEEN(0,999))</f>
        <v>491</v>
      </c>
      <c r="AB4266" s="4">
        <f ca="1">IF(Q4266="Si Trabaja",RANDBETWEEN(1000,5000),RANDBETWEEN(0,999))</f>
        <v>178</v>
      </c>
      <c r="AC4266" s="4">
        <f ca="1">IF(AND(F4266&gt;17,F4266&lt;71),RANDBETWEEN(1000,5000),RANDBETWEEN(0,999))</f>
        <v>3135</v>
      </c>
      <c r="AD4266" s="4">
        <f ca="1">IF(AND(AB4266&gt;=0.5,(K4266-X4266)&gt;1000),RANDBETWEEN(1000,5000),RANDBETWEEN(0,999))</f>
        <v>2664</v>
      </c>
      <c r="AE4266" s="4">
        <f ca="1">IF(OR(V4266="",V4266="Puntual"),RANDBETWEEN(1000,5000),RANDBETWEEN(0,999))</f>
        <v>2697</v>
      </c>
      <c r="AF4266" s="4">
        <f ca="1">IF(OR(W4266="Bajo Riesgo",AE4266&gt;=1000),RANDBETWEEN(1000,5000),RANDBETWEEN(0,999))</f>
        <v>1682</v>
      </c>
      <c r="AG4266">
        <f t="shared" ca="1" si="468"/>
        <v>0</v>
      </c>
    </row>
    <row r="4267" spans="1:33" customFormat="1" x14ac:dyDescent="0.25">
      <c r="A4267">
        <v>44725617</v>
      </c>
      <c r="B4267" t="s">
        <v>11007</v>
      </c>
      <c r="C4267" t="s">
        <v>11008</v>
      </c>
      <c r="D4267">
        <v>519694931</v>
      </c>
      <c r="E4267" t="s">
        <v>11009</v>
      </c>
      <c r="F4267">
        <v>58</v>
      </c>
      <c r="G4267" t="s">
        <v>42</v>
      </c>
      <c r="H4267" t="str">
        <f t="shared" ca="1" si="462"/>
        <v>Alquilada</v>
      </c>
      <c r="I4267" t="s">
        <v>44</v>
      </c>
      <c r="J4267" t="s">
        <v>33</v>
      </c>
      <c r="K4267">
        <f t="shared" ca="1" si="463"/>
        <v>6277</v>
      </c>
      <c r="L4267" t="s">
        <v>53</v>
      </c>
      <c r="M4267" t="s">
        <v>14661</v>
      </c>
      <c r="N4267" t="s">
        <v>14661</v>
      </c>
      <c r="O4267" t="s">
        <v>14661</v>
      </c>
      <c r="P4267" t="s">
        <v>14661</v>
      </c>
      <c r="Q4267" t="s">
        <v>14662</v>
      </c>
      <c r="R4267" s="1">
        <v>42805</v>
      </c>
      <c r="S4267" t="s">
        <v>755</v>
      </c>
      <c r="T4267" t="str">
        <f t="shared" ca="1" si="464"/>
        <v>Sin Garantia</v>
      </c>
      <c r="U4267" t="str">
        <f t="shared" ca="1" si="465"/>
        <v>Con deuda</v>
      </c>
      <c r="V4267" t="str">
        <f t="shared" ca="1" si="466"/>
        <v>Puntual</v>
      </c>
      <c r="W4267" t="str">
        <f t="shared" ca="1" si="467"/>
        <v>Bajo Riesgo</v>
      </c>
      <c r="X4267">
        <v>1000</v>
      </c>
      <c r="Y4267" s="2">
        <f ca="1">IF(H4267="Propia",RANDBETWEEN(1000,5000),RANDBETWEEN(0,999))</f>
        <v>244</v>
      </c>
      <c r="Z4267" s="2">
        <f ca="1">IF(T4267="Con Garantia",RANDBETWEEN(1000,5000),RANDBETWEEN(0,999))</f>
        <v>409</v>
      </c>
      <c r="AA4267" s="2">
        <f ca="1">IF(U4267="Sin deuda",RANDBETWEEN(1000,5000),RANDBETWEEN(0,999))</f>
        <v>237</v>
      </c>
      <c r="AB4267" s="4">
        <f ca="1">IF(Q4267="Si Trabaja",RANDBETWEEN(1000,5000),RANDBETWEEN(0,999))</f>
        <v>386</v>
      </c>
      <c r="AC4267" s="4">
        <f ca="1">IF(AND(F4267&gt;17,F4267&lt;71),RANDBETWEEN(1000,5000),RANDBETWEEN(0,999))</f>
        <v>1679</v>
      </c>
      <c r="AD4267" s="4">
        <f ca="1">IF(AND(AB4267&gt;=0.5,(K4267-X4267)&gt;1000),RANDBETWEEN(1000,5000),RANDBETWEEN(0,999))</f>
        <v>4460</v>
      </c>
      <c r="AE4267" s="4">
        <f ca="1">IF(OR(V4267="",V4267="Puntual"),RANDBETWEEN(1000,5000),RANDBETWEEN(0,999))</f>
        <v>2110</v>
      </c>
      <c r="AF4267" s="4">
        <f ca="1">IF(OR(W4267="Bajo Riesgo",AE4267&gt;=1000),RANDBETWEEN(1000,5000),RANDBETWEEN(0,999))</f>
        <v>4574</v>
      </c>
      <c r="AG4267">
        <f t="shared" ca="1" si="468"/>
        <v>0</v>
      </c>
    </row>
    <row r="4268" spans="1:33" customFormat="1" x14ac:dyDescent="0.25">
      <c r="A4268">
        <v>72672346</v>
      </c>
      <c r="B4268" t="s">
        <v>11010</v>
      </c>
      <c r="C4268" t="s">
        <v>11011</v>
      </c>
      <c r="D4268">
        <v>519720324</v>
      </c>
      <c r="E4268" t="s">
        <v>11012</v>
      </c>
      <c r="F4268">
        <v>22</v>
      </c>
      <c r="G4268" t="s">
        <v>30</v>
      </c>
      <c r="H4268" t="str">
        <f t="shared" ca="1" si="462"/>
        <v>Alquilada</v>
      </c>
      <c r="I4268" t="s">
        <v>44</v>
      </c>
      <c r="J4268" t="s">
        <v>33</v>
      </c>
      <c r="K4268">
        <f t="shared" ca="1" si="463"/>
        <v>5664</v>
      </c>
      <c r="L4268" t="s">
        <v>103</v>
      </c>
      <c r="M4268" t="s">
        <v>13386</v>
      </c>
      <c r="N4268">
        <v>9</v>
      </c>
      <c r="O4268" t="s">
        <v>14663</v>
      </c>
      <c r="P4268" t="s">
        <v>14660</v>
      </c>
      <c r="Q4268" t="s">
        <v>14659</v>
      </c>
      <c r="R4268" s="1">
        <v>43063</v>
      </c>
      <c r="S4268" t="s">
        <v>34</v>
      </c>
      <c r="T4268" t="str">
        <f t="shared" ca="1" si="464"/>
        <v>Sin Garantia</v>
      </c>
      <c r="U4268" t="str">
        <f t="shared" ca="1" si="465"/>
        <v>Con deuda</v>
      </c>
      <c r="V4268" t="str">
        <f t="shared" ca="1" si="466"/>
        <v>Moroso</v>
      </c>
      <c r="W4268" t="str">
        <f t="shared" ca="1" si="467"/>
        <v>Alto Riesgo</v>
      </c>
      <c r="X4268">
        <v>1000</v>
      </c>
      <c r="Y4268" s="2">
        <f ca="1">IF(H4268="Propia",RANDBETWEEN(1000,5000),RANDBETWEEN(0,999))</f>
        <v>158</v>
      </c>
      <c r="Z4268" s="2">
        <f ca="1">IF(T4268="Con Garantia",RANDBETWEEN(1000,5000),RANDBETWEEN(0,999))</f>
        <v>5</v>
      </c>
      <c r="AA4268" s="2">
        <f ca="1">IF(U4268="Sin deuda",RANDBETWEEN(1000,5000),RANDBETWEEN(0,999))</f>
        <v>849</v>
      </c>
      <c r="AB4268" s="4">
        <f ca="1">IF(Q4268="Si Trabaja",RANDBETWEEN(1000,5000),RANDBETWEEN(0,999))</f>
        <v>1166</v>
      </c>
      <c r="AC4268" s="4">
        <f ca="1">IF(AND(F4268&gt;17,F4268&lt;71),RANDBETWEEN(1000,5000),RANDBETWEEN(0,999))</f>
        <v>1562</v>
      </c>
      <c r="AD4268" s="4">
        <f ca="1">IF(AND(AB4268&gt;=0.5,(K4268-X4268)&gt;1000),RANDBETWEEN(1000,5000),RANDBETWEEN(0,999))</f>
        <v>2225</v>
      </c>
      <c r="AE4268" s="4">
        <f ca="1">IF(OR(V4268="",V4268="Puntual"),RANDBETWEEN(1000,5000),RANDBETWEEN(0,999))</f>
        <v>16</v>
      </c>
      <c r="AF4268" s="4">
        <f ca="1">IF(OR(W4268="Bajo Riesgo",AE4268&gt;=1000),RANDBETWEEN(1000,5000),RANDBETWEEN(0,999))</f>
        <v>473</v>
      </c>
      <c r="AG4268">
        <f t="shared" ca="1" si="468"/>
        <v>0</v>
      </c>
    </row>
    <row r="4269" spans="1:33" customFormat="1" x14ac:dyDescent="0.25">
      <c r="A4269">
        <v>9885819</v>
      </c>
      <c r="B4269" t="s">
        <v>11013</v>
      </c>
      <c r="C4269" t="s">
        <v>11014</v>
      </c>
      <c r="D4269">
        <v>933066980</v>
      </c>
      <c r="E4269" t="s">
        <v>11015</v>
      </c>
      <c r="F4269">
        <v>64</v>
      </c>
      <c r="G4269" t="s">
        <v>42</v>
      </c>
      <c r="H4269" t="str">
        <f t="shared" ca="1" si="462"/>
        <v>Propia</v>
      </c>
      <c r="I4269" t="s">
        <v>79</v>
      </c>
      <c r="J4269" t="s">
        <v>33</v>
      </c>
      <c r="K4269">
        <f t="shared" ca="1" si="463"/>
        <v>6412</v>
      </c>
      <c r="L4269" t="s">
        <v>53</v>
      </c>
      <c r="M4269" t="s">
        <v>14661</v>
      </c>
      <c r="N4269" t="s">
        <v>14661</v>
      </c>
      <c r="O4269" t="s">
        <v>14661</v>
      </c>
      <c r="P4269" t="s">
        <v>14661</v>
      </c>
      <c r="Q4269" t="s">
        <v>14662</v>
      </c>
      <c r="R4269" s="1">
        <v>42889</v>
      </c>
      <c r="S4269" t="s">
        <v>755</v>
      </c>
      <c r="T4269" t="str">
        <f t="shared" ca="1" si="464"/>
        <v>Sin Garantia</v>
      </c>
      <c r="U4269" t="str">
        <f t="shared" ca="1" si="465"/>
        <v>Con deuda</v>
      </c>
      <c r="V4269" t="str">
        <f t="shared" ca="1" si="466"/>
        <v>Moroso</v>
      </c>
      <c r="W4269" t="str">
        <f t="shared" ca="1" si="467"/>
        <v>Alto Riesgo</v>
      </c>
      <c r="X4269">
        <v>1000</v>
      </c>
      <c r="Y4269" s="2">
        <f ca="1">IF(H4269="Propia",RANDBETWEEN(1000,5000),RANDBETWEEN(0,999))</f>
        <v>4930</v>
      </c>
      <c r="Z4269" s="2">
        <f ca="1">IF(T4269="Con Garantia",RANDBETWEEN(1000,5000),RANDBETWEEN(0,999))</f>
        <v>511</v>
      </c>
      <c r="AA4269" s="2">
        <f ca="1">IF(U4269="Sin deuda",RANDBETWEEN(1000,5000),RANDBETWEEN(0,999))</f>
        <v>772</v>
      </c>
      <c r="AB4269" s="4">
        <f ca="1">IF(Q4269="Si Trabaja",RANDBETWEEN(1000,5000),RANDBETWEEN(0,999))</f>
        <v>628</v>
      </c>
      <c r="AC4269" s="4">
        <f ca="1">IF(AND(F4269&gt;17,F4269&lt;71),RANDBETWEEN(1000,5000),RANDBETWEEN(0,999))</f>
        <v>1083</v>
      </c>
      <c r="AD4269" s="4">
        <f ca="1">IF(AND(AB4269&gt;=0.5,(K4269-X4269)&gt;1000),RANDBETWEEN(1000,5000),RANDBETWEEN(0,999))</f>
        <v>1831</v>
      </c>
      <c r="AE4269" s="4">
        <f ca="1">IF(OR(V4269="",V4269="Puntual"),RANDBETWEEN(1000,5000),RANDBETWEEN(0,999))</f>
        <v>88</v>
      </c>
      <c r="AF4269" s="4">
        <f ca="1">IF(OR(W4269="Bajo Riesgo",AE4269&gt;=1000),RANDBETWEEN(1000,5000),RANDBETWEEN(0,999))</f>
        <v>839</v>
      </c>
      <c r="AG4269">
        <f t="shared" ca="1" si="468"/>
        <v>0</v>
      </c>
    </row>
    <row r="4270" spans="1:33" customFormat="1" x14ac:dyDescent="0.25">
      <c r="A4270">
        <v>8160744</v>
      </c>
      <c r="B4270" t="s">
        <v>11016</v>
      </c>
      <c r="C4270" t="s">
        <v>1639</v>
      </c>
      <c r="D4270">
        <v>989154967</v>
      </c>
      <c r="E4270" t="s">
        <v>11017</v>
      </c>
      <c r="F4270">
        <v>59</v>
      </c>
      <c r="G4270" t="s">
        <v>30</v>
      </c>
      <c r="H4270" t="str">
        <f t="shared" ca="1" si="462"/>
        <v>Alquilada</v>
      </c>
      <c r="I4270" t="s">
        <v>32</v>
      </c>
      <c r="J4270" t="s">
        <v>33</v>
      </c>
      <c r="K4270">
        <f t="shared" ca="1" si="463"/>
        <v>6255</v>
      </c>
      <c r="L4270" t="s">
        <v>60</v>
      </c>
      <c r="M4270" t="s">
        <v>14567</v>
      </c>
      <c r="N4270">
        <v>7</v>
      </c>
      <c r="O4270" t="s">
        <v>14663</v>
      </c>
      <c r="P4270" t="s">
        <v>14658</v>
      </c>
      <c r="Q4270" t="s">
        <v>14659</v>
      </c>
      <c r="R4270" s="1">
        <v>42944</v>
      </c>
      <c r="S4270" t="s">
        <v>34</v>
      </c>
      <c r="T4270" t="str">
        <f t="shared" ca="1" si="464"/>
        <v>Sin Garantia</v>
      </c>
      <c r="U4270" t="str">
        <f t="shared" ca="1" si="465"/>
        <v>Con deuda</v>
      </c>
      <c r="V4270" t="str">
        <f t="shared" ca="1" si="466"/>
        <v>Puntual</v>
      </c>
      <c r="W4270" t="str">
        <f t="shared" ca="1" si="467"/>
        <v>Bajo Riesgo</v>
      </c>
      <c r="X4270">
        <v>1000</v>
      </c>
      <c r="Y4270" s="2">
        <f ca="1">IF(H4270="Propia",RANDBETWEEN(1000,5000),RANDBETWEEN(0,999))</f>
        <v>463</v>
      </c>
      <c r="Z4270" s="2">
        <f ca="1">IF(T4270="Con Garantia",RANDBETWEEN(1000,5000),RANDBETWEEN(0,999))</f>
        <v>977</v>
      </c>
      <c r="AA4270" s="2">
        <f ca="1">IF(U4270="Sin deuda",RANDBETWEEN(1000,5000),RANDBETWEEN(0,999))</f>
        <v>204</v>
      </c>
      <c r="AB4270" s="4">
        <f ca="1">IF(Q4270="Si Trabaja",RANDBETWEEN(1000,5000),RANDBETWEEN(0,999))</f>
        <v>3958</v>
      </c>
      <c r="AC4270" s="4">
        <f ca="1">IF(AND(F4270&gt;17,F4270&lt;71),RANDBETWEEN(1000,5000),RANDBETWEEN(0,999))</f>
        <v>2795</v>
      </c>
      <c r="AD4270" s="4">
        <f ca="1">IF(AND(AB4270&gt;=0.5,(K4270-X4270)&gt;1000),RANDBETWEEN(1000,5000),RANDBETWEEN(0,999))</f>
        <v>1050</v>
      </c>
      <c r="AE4270" s="4">
        <f ca="1">IF(OR(V4270="",V4270="Puntual"),RANDBETWEEN(1000,5000),RANDBETWEEN(0,999))</f>
        <v>4886</v>
      </c>
      <c r="AF4270" s="4">
        <f ca="1">IF(OR(W4270="Bajo Riesgo",AE4270&gt;=1000),RANDBETWEEN(1000,5000),RANDBETWEEN(0,999))</f>
        <v>2783</v>
      </c>
      <c r="AG4270">
        <f t="shared" ca="1" si="468"/>
        <v>1</v>
      </c>
    </row>
    <row r="4271" spans="1:33" customFormat="1" x14ac:dyDescent="0.25">
      <c r="A4271">
        <v>40844811</v>
      </c>
      <c r="B4271" t="s">
        <v>11018</v>
      </c>
      <c r="C4271" t="s">
        <v>11019</v>
      </c>
      <c r="D4271">
        <v>519401931</v>
      </c>
      <c r="E4271" t="s">
        <v>11020</v>
      </c>
      <c r="F4271">
        <v>70</v>
      </c>
      <c r="G4271" t="s">
        <v>30</v>
      </c>
      <c r="H4271" t="str">
        <f t="shared" ca="1" si="462"/>
        <v>Propia</v>
      </c>
      <c r="I4271" t="s">
        <v>79</v>
      </c>
      <c r="J4271" t="s">
        <v>33</v>
      </c>
      <c r="K4271">
        <f t="shared" ca="1" si="463"/>
        <v>7401</v>
      </c>
      <c r="L4271" t="s">
        <v>214</v>
      </c>
      <c r="M4271" t="s">
        <v>14661</v>
      </c>
      <c r="N4271" t="s">
        <v>14661</v>
      </c>
      <c r="O4271" t="s">
        <v>14661</v>
      </c>
      <c r="P4271" t="s">
        <v>14661</v>
      </c>
      <c r="Q4271" t="s">
        <v>14662</v>
      </c>
      <c r="R4271" s="1">
        <v>42857</v>
      </c>
      <c r="S4271" t="s">
        <v>755</v>
      </c>
      <c r="T4271" t="str">
        <f t="shared" ca="1" si="464"/>
        <v>Con Garantia</v>
      </c>
      <c r="U4271" t="str">
        <f t="shared" ca="1" si="465"/>
        <v>Con deuda</v>
      </c>
      <c r="V4271" t="str">
        <f t="shared" ca="1" si="466"/>
        <v>Moroso</v>
      </c>
      <c r="W4271" t="str">
        <f t="shared" ca="1" si="467"/>
        <v>Alto Riesgo</v>
      </c>
      <c r="X4271">
        <v>1000</v>
      </c>
      <c r="Y4271" s="2">
        <f ca="1">IF(H4271="Propia",RANDBETWEEN(1000,5000),RANDBETWEEN(0,999))</f>
        <v>2949</v>
      </c>
      <c r="Z4271" s="2">
        <f ca="1">IF(T4271="Con Garantia",RANDBETWEEN(1000,5000),RANDBETWEEN(0,999))</f>
        <v>2723</v>
      </c>
      <c r="AA4271" s="2">
        <f ca="1">IF(U4271="Sin deuda",RANDBETWEEN(1000,5000),RANDBETWEEN(0,999))</f>
        <v>832</v>
      </c>
      <c r="AB4271" s="4">
        <f ca="1">IF(Q4271="Si Trabaja",RANDBETWEEN(1000,5000),RANDBETWEEN(0,999))</f>
        <v>786</v>
      </c>
      <c r="AC4271" s="4">
        <f ca="1">IF(AND(F4271&gt;17,F4271&lt;71),RANDBETWEEN(1000,5000),RANDBETWEEN(0,999))</f>
        <v>3027</v>
      </c>
      <c r="AD4271" s="4">
        <f ca="1">IF(AND(AB4271&gt;=0.5,(K4271-X4271)&gt;1000),RANDBETWEEN(1000,5000),RANDBETWEEN(0,999))</f>
        <v>4676</v>
      </c>
      <c r="AE4271" s="4">
        <f ca="1">IF(OR(V4271="",V4271="Puntual"),RANDBETWEEN(1000,5000),RANDBETWEEN(0,999))</f>
        <v>229</v>
      </c>
      <c r="AF4271" s="4">
        <f ca="1">IF(OR(W4271="Bajo Riesgo",AE4271&gt;=1000),RANDBETWEEN(1000,5000),RANDBETWEEN(0,999))</f>
        <v>46</v>
      </c>
      <c r="AG4271">
        <f t="shared" ca="1" si="468"/>
        <v>0</v>
      </c>
    </row>
    <row r="4272" spans="1:33" customFormat="1" x14ac:dyDescent="0.25">
      <c r="A4272">
        <v>40529057</v>
      </c>
      <c r="B4272" t="s">
        <v>11021</v>
      </c>
      <c r="C4272" t="s">
        <v>1639</v>
      </c>
      <c r="D4272">
        <v>519996608</v>
      </c>
      <c r="E4272" t="s">
        <v>11022</v>
      </c>
      <c r="F4272">
        <v>25</v>
      </c>
      <c r="G4272" t="s">
        <v>30</v>
      </c>
      <c r="H4272" t="str">
        <f t="shared" ca="1" si="462"/>
        <v>Alquilada</v>
      </c>
      <c r="I4272" t="s">
        <v>44</v>
      </c>
      <c r="J4272" t="s">
        <v>33</v>
      </c>
      <c r="K4272">
        <f t="shared" ca="1" si="463"/>
        <v>5114</v>
      </c>
      <c r="L4272" t="s">
        <v>103</v>
      </c>
      <c r="M4272" t="s">
        <v>14661</v>
      </c>
      <c r="N4272" t="s">
        <v>14661</v>
      </c>
      <c r="O4272" t="s">
        <v>14661</v>
      </c>
      <c r="P4272" t="s">
        <v>14661</v>
      </c>
      <c r="Q4272" t="s">
        <v>14662</v>
      </c>
      <c r="R4272" s="1">
        <v>42812</v>
      </c>
      <c r="S4272" t="s">
        <v>755</v>
      </c>
      <c r="T4272" t="str">
        <f t="shared" ca="1" si="464"/>
        <v>Sin Garantia</v>
      </c>
      <c r="U4272" t="str">
        <f t="shared" ca="1" si="465"/>
        <v>Con deuda</v>
      </c>
      <c r="V4272" t="str">
        <f t="shared" ca="1" si="466"/>
        <v>Puntual</v>
      </c>
      <c r="W4272" t="str">
        <f t="shared" ca="1" si="467"/>
        <v>Bajo Riesgo</v>
      </c>
      <c r="X4272">
        <v>1000</v>
      </c>
      <c r="Y4272" s="2">
        <f ca="1">IF(H4272="Propia",RANDBETWEEN(1000,5000),RANDBETWEEN(0,999))</f>
        <v>148</v>
      </c>
      <c r="Z4272" s="2">
        <f ca="1">IF(T4272="Con Garantia",RANDBETWEEN(1000,5000),RANDBETWEEN(0,999))</f>
        <v>383</v>
      </c>
      <c r="AA4272" s="2">
        <f ca="1">IF(U4272="Sin deuda",RANDBETWEEN(1000,5000),RANDBETWEEN(0,999))</f>
        <v>514</v>
      </c>
      <c r="AB4272" s="4">
        <f ca="1">IF(Q4272="Si Trabaja",RANDBETWEEN(1000,5000),RANDBETWEEN(0,999))</f>
        <v>676</v>
      </c>
      <c r="AC4272" s="4">
        <f ca="1">IF(AND(F4272&gt;17,F4272&lt;71),RANDBETWEEN(1000,5000),RANDBETWEEN(0,999))</f>
        <v>1786</v>
      </c>
      <c r="AD4272" s="4">
        <f ca="1">IF(AND(AB4272&gt;=0.5,(K4272-X4272)&gt;1000),RANDBETWEEN(1000,5000),RANDBETWEEN(0,999))</f>
        <v>4386</v>
      </c>
      <c r="AE4272" s="4">
        <f ca="1">IF(OR(V4272="",V4272="Puntual"),RANDBETWEEN(1000,5000),RANDBETWEEN(0,999))</f>
        <v>4936</v>
      </c>
      <c r="AF4272" s="4">
        <f ca="1">IF(OR(W4272="Bajo Riesgo",AE4272&gt;=1000),RANDBETWEEN(1000,5000),RANDBETWEEN(0,999))</f>
        <v>4528</v>
      </c>
      <c r="AG4272">
        <f t="shared" ca="1" si="468"/>
        <v>0</v>
      </c>
    </row>
    <row r="4273" spans="1:33" customFormat="1" x14ac:dyDescent="0.25">
      <c r="A4273">
        <v>26716607</v>
      </c>
      <c r="B4273" t="s">
        <v>11023</v>
      </c>
      <c r="C4273" t="s">
        <v>11024</v>
      </c>
      <c r="D4273">
        <v>519524295</v>
      </c>
      <c r="E4273" t="s">
        <v>11025</v>
      </c>
      <c r="F4273">
        <v>37</v>
      </c>
      <c r="G4273" t="s">
        <v>30</v>
      </c>
      <c r="H4273" t="str">
        <f t="shared" ca="1" si="462"/>
        <v>Propia</v>
      </c>
      <c r="I4273" t="s">
        <v>49</v>
      </c>
      <c r="J4273" t="s">
        <v>33</v>
      </c>
      <c r="K4273">
        <f t="shared" ca="1" si="463"/>
        <v>5805</v>
      </c>
      <c r="L4273" t="s">
        <v>107</v>
      </c>
      <c r="M4273" t="s">
        <v>14661</v>
      </c>
      <c r="N4273" t="s">
        <v>14661</v>
      </c>
      <c r="O4273" t="s">
        <v>14661</v>
      </c>
      <c r="P4273" t="s">
        <v>14661</v>
      </c>
      <c r="Q4273" t="s">
        <v>14662</v>
      </c>
      <c r="R4273" s="1">
        <v>42812</v>
      </c>
      <c r="S4273" t="s">
        <v>755</v>
      </c>
      <c r="T4273" t="str">
        <f t="shared" ca="1" si="464"/>
        <v>Con Garantia</v>
      </c>
      <c r="U4273" t="str">
        <f t="shared" ca="1" si="465"/>
        <v>Con deuda</v>
      </c>
      <c r="V4273" t="str">
        <f t="shared" ca="1" si="466"/>
        <v>Moroso</v>
      </c>
      <c r="W4273" t="str">
        <f t="shared" ca="1" si="467"/>
        <v>Alto Riesgo</v>
      </c>
      <c r="X4273">
        <v>1000</v>
      </c>
      <c r="Y4273" s="2">
        <f ca="1">IF(H4273="Propia",RANDBETWEEN(1000,5000),RANDBETWEEN(0,999))</f>
        <v>2794</v>
      </c>
      <c r="Z4273" s="2">
        <f ca="1">IF(T4273="Con Garantia",RANDBETWEEN(1000,5000),RANDBETWEEN(0,999))</f>
        <v>4797</v>
      </c>
      <c r="AA4273" s="2">
        <f ca="1">IF(U4273="Sin deuda",RANDBETWEEN(1000,5000),RANDBETWEEN(0,999))</f>
        <v>126</v>
      </c>
      <c r="AB4273" s="4">
        <f ca="1">IF(Q4273="Si Trabaja",RANDBETWEEN(1000,5000),RANDBETWEEN(0,999))</f>
        <v>669</v>
      </c>
      <c r="AC4273" s="4">
        <f ca="1">IF(AND(F4273&gt;17,F4273&lt;71),RANDBETWEEN(1000,5000),RANDBETWEEN(0,999))</f>
        <v>3620</v>
      </c>
      <c r="AD4273" s="4">
        <f ca="1">IF(AND(AB4273&gt;=0.5,(K4273-X4273)&gt;1000),RANDBETWEEN(1000,5000),RANDBETWEEN(0,999))</f>
        <v>4569</v>
      </c>
      <c r="AE4273" s="4">
        <f ca="1">IF(OR(V4273="",V4273="Puntual"),RANDBETWEEN(1000,5000),RANDBETWEEN(0,999))</f>
        <v>594</v>
      </c>
      <c r="AF4273" s="4">
        <f ca="1">IF(OR(W4273="Bajo Riesgo",AE4273&gt;=1000),RANDBETWEEN(1000,5000),RANDBETWEEN(0,999))</f>
        <v>658</v>
      </c>
      <c r="AG4273">
        <f t="shared" ca="1" si="468"/>
        <v>0</v>
      </c>
    </row>
    <row r="4274" spans="1:33" customFormat="1" x14ac:dyDescent="0.25">
      <c r="A4274">
        <v>70179402</v>
      </c>
      <c r="B4274" t="s">
        <v>11026</v>
      </c>
      <c r="C4274" t="s">
        <v>11027</v>
      </c>
      <c r="D4274">
        <v>519462278</v>
      </c>
      <c r="E4274" t="s">
        <v>11028</v>
      </c>
      <c r="F4274">
        <v>47</v>
      </c>
      <c r="G4274" t="s">
        <v>42</v>
      </c>
      <c r="H4274" t="str">
        <f t="shared" ca="1" si="462"/>
        <v>Propia</v>
      </c>
      <c r="I4274" t="s">
        <v>44</v>
      </c>
      <c r="J4274" t="s">
        <v>33</v>
      </c>
      <c r="K4274">
        <f t="shared" ca="1" si="463"/>
        <v>7683</v>
      </c>
      <c r="L4274" t="s">
        <v>53</v>
      </c>
      <c r="M4274" t="s">
        <v>13178</v>
      </c>
      <c r="N4274">
        <v>1</v>
      </c>
      <c r="O4274" t="s">
        <v>14663</v>
      </c>
      <c r="P4274" t="s">
        <v>14667</v>
      </c>
      <c r="Q4274" t="s">
        <v>14659</v>
      </c>
      <c r="R4274" s="1">
        <v>42749</v>
      </c>
      <c r="S4274" t="s">
        <v>755</v>
      </c>
      <c r="T4274" t="str">
        <f t="shared" ca="1" si="464"/>
        <v>Sin Garantia</v>
      </c>
      <c r="U4274" t="str">
        <f t="shared" ca="1" si="465"/>
        <v>Con deuda</v>
      </c>
      <c r="V4274" t="str">
        <f t="shared" ca="1" si="466"/>
        <v>Puntual</v>
      </c>
      <c r="W4274" t="str">
        <f t="shared" ca="1" si="467"/>
        <v>Bajo Riesgo</v>
      </c>
      <c r="X4274">
        <v>1000</v>
      </c>
      <c r="Y4274" s="2">
        <f ca="1">IF(H4274="Propia",RANDBETWEEN(1000,5000),RANDBETWEEN(0,999))</f>
        <v>1879</v>
      </c>
      <c r="Z4274" s="2">
        <f ca="1">IF(T4274="Con Garantia",RANDBETWEEN(1000,5000),RANDBETWEEN(0,999))</f>
        <v>661</v>
      </c>
      <c r="AA4274" s="2">
        <f ca="1">IF(U4274="Sin deuda",RANDBETWEEN(1000,5000),RANDBETWEEN(0,999))</f>
        <v>430</v>
      </c>
      <c r="AB4274" s="4">
        <f ca="1">IF(Q4274="Si Trabaja",RANDBETWEEN(1000,5000),RANDBETWEEN(0,999))</f>
        <v>1307</v>
      </c>
      <c r="AC4274" s="4">
        <f ca="1">IF(AND(F4274&gt;17,F4274&lt;71),RANDBETWEEN(1000,5000),RANDBETWEEN(0,999))</f>
        <v>2454</v>
      </c>
      <c r="AD4274" s="4">
        <f ca="1">IF(AND(AB4274&gt;=0.5,(K4274-X4274)&gt;1000),RANDBETWEEN(1000,5000),RANDBETWEEN(0,999))</f>
        <v>2411</v>
      </c>
      <c r="AE4274" s="4">
        <f ca="1">IF(OR(V4274="",V4274="Puntual"),RANDBETWEEN(1000,5000),RANDBETWEEN(0,999))</f>
        <v>4737</v>
      </c>
      <c r="AF4274" s="4">
        <f ca="1">IF(OR(W4274="Bajo Riesgo",AE4274&gt;=1000),RANDBETWEEN(1000,5000),RANDBETWEEN(0,999))</f>
        <v>1613</v>
      </c>
      <c r="AG4274">
        <f t="shared" ca="1" si="468"/>
        <v>1</v>
      </c>
    </row>
    <row r="4275" spans="1:33" customFormat="1" x14ac:dyDescent="0.25">
      <c r="A4275">
        <v>70482916</v>
      </c>
      <c r="B4275" t="s">
        <v>11029</v>
      </c>
      <c r="C4275" t="s">
        <v>11030</v>
      </c>
      <c r="D4275">
        <v>519681879</v>
      </c>
      <c r="E4275" t="s">
        <v>11031</v>
      </c>
      <c r="F4275">
        <v>69</v>
      </c>
      <c r="G4275" t="s">
        <v>42</v>
      </c>
      <c r="H4275" t="str">
        <f t="shared" ca="1" si="462"/>
        <v>Propia</v>
      </c>
      <c r="I4275" t="s">
        <v>44</v>
      </c>
      <c r="J4275" t="s">
        <v>33</v>
      </c>
      <c r="K4275">
        <f t="shared" ca="1" si="463"/>
        <v>7633</v>
      </c>
      <c r="L4275" t="s">
        <v>31</v>
      </c>
      <c r="M4275" t="s">
        <v>14365</v>
      </c>
      <c r="N4275">
        <v>5</v>
      </c>
      <c r="O4275" t="s">
        <v>14663</v>
      </c>
      <c r="P4275" t="s">
        <v>14666</v>
      </c>
      <c r="Q4275" t="s">
        <v>14659</v>
      </c>
      <c r="R4275" s="1">
        <v>42806</v>
      </c>
      <c r="S4275" t="s">
        <v>34</v>
      </c>
      <c r="T4275" t="str">
        <f t="shared" ca="1" si="464"/>
        <v>Con Garantia</v>
      </c>
      <c r="U4275" t="str">
        <f t="shared" ca="1" si="465"/>
        <v>Con deuda</v>
      </c>
      <c r="V4275" t="str">
        <f t="shared" ca="1" si="466"/>
        <v>Moroso</v>
      </c>
      <c r="W4275" t="str">
        <f t="shared" ca="1" si="467"/>
        <v>Alto Riesgo</v>
      </c>
      <c r="X4275">
        <v>1000</v>
      </c>
      <c r="Y4275" s="2">
        <f ca="1">IF(H4275="Propia",RANDBETWEEN(1000,5000),RANDBETWEEN(0,999))</f>
        <v>4157</v>
      </c>
      <c r="Z4275" s="2">
        <f ca="1">IF(T4275="Con Garantia",RANDBETWEEN(1000,5000),RANDBETWEEN(0,999))</f>
        <v>1512</v>
      </c>
      <c r="AA4275" s="2">
        <f ca="1">IF(U4275="Sin deuda",RANDBETWEEN(1000,5000),RANDBETWEEN(0,999))</f>
        <v>796</v>
      </c>
      <c r="AB4275" s="4">
        <f ca="1">IF(Q4275="Si Trabaja",RANDBETWEEN(1000,5000),RANDBETWEEN(0,999))</f>
        <v>3317</v>
      </c>
      <c r="AC4275" s="4">
        <f ca="1">IF(AND(F4275&gt;17,F4275&lt;71),RANDBETWEEN(1000,5000),RANDBETWEEN(0,999))</f>
        <v>1899</v>
      </c>
      <c r="AD4275" s="4">
        <f ca="1">IF(AND(AB4275&gt;=0.5,(K4275-X4275)&gt;1000),RANDBETWEEN(1000,5000),RANDBETWEEN(0,999))</f>
        <v>3789</v>
      </c>
      <c r="AE4275" s="4">
        <f ca="1">IF(OR(V4275="",V4275="Puntual"),RANDBETWEEN(1000,5000),RANDBETWEEN(0,999))</f>
        <v>221</v>
      </c>
      <c r="AF4275" s="4">
        <f ca="1">IF(OR(W4275="Bajo Riesgo",AE4275&gt;=1000),RANDBETWEEN(1000,5000),RANDBETWEEN(0,999))</f>
        <v>200</v>
      </c>
      <c r="AG4275">
        <f t="shared" ca="1" si="468"/>
        <v>0</v>
      </c>
    </row>
    <row r="4276" spans="1:33" customFormat="1" x14ac:dyDescent="0.25">
      <c r="A4276">
        <v>72793386</v>
      </c>
      <c r="B4276" t="s">
        <v>11032</v>
      </c>
      <c r="C4276" t="s">
        <v>11033</v>
      </c>
      <c r="D4276">
        <v>519725150</v>
      </c>
      <c r="E4276" t="s">
        <v>7014</v>
      </c>
      <c r="F4276">
        <v>51</v>
      </c>
      <c r="G4276" t="s">
        <v>42</v>
      </c>
      <c r="H4276" t="str">
        <f t="shared" ca="1" si="462"/>
        <v>Alquilada</v>
      </c>
      <c r="I4276" t="s">
        <v>49</v>
      </c>
      <c r="J4276" t="s">
        <v>33</v>
      </c>
      <c r="K4276">
        <f t="shared" ca="1" si="463"/>
        <v>7329</v>
      </c>
      <c r="L4276" t="s">
        <v>53</v>
      </c>
      <c r="M4276" t="s">
        <v>14661</v>
      </c>
      <c r="N4276" t="s">
        <v>14661</v>
      </c>
      <c r="O4276" t="s">
        <v>14661</v>
      </c>
      <c r="P4276" t="s">
        <v>14661</v>
      </c>
      <c r="Q4276" t="s">
        <v>14662</v>
      </c>
      <c r="R4276" s="1">
        <v>42797</v>
      </c>
      <c r="S4276" t="s">
        <v>34</v>
      </c>
      <c r="T4276" t="str">
        <f t="shared" ca="1" si="464"/>
        <v>Con Garantia</v>
      </c>
      <c r="U4276" t="str">
        <f t="shared" ca="1" si="465"/>
        <v>Sin deuda</v>
      </c>
      <c r="V4276" t="str">
        <f t="shared" ca="1" si="466"/>
        <v/>
      </c>
      <c r="W4276" t="str">
        <f t="shared" ca="1" si="467"/>
        <v>Bajo Riesgo</v>
      </c>
      <c r="X4276">
        <v>1000</v>
      </c>
      <c r="Y4276" s="2">
        <f ca="1">IF(H4276="Propia",RANDBETWEEN(1000,5000),RANDBETWEEN(0,999))</f>
        <v>191</v>
      </c>
      <c r="Z4276" s="2">
        <f ca="1">IF(T4276="Con Garantia",RANDBETWEEN(1000,5000),RANDBETWEEN(0,999))</f>
        <v>3464</v>
      </c>
      <c r="AA4276" s="2">
        <f ca="1">IF(U4276="Sin deuda",RANDBETWEEN(1000,5000),RANDBETWEEN(0,999))</f>
        <v>1743</v>
      </c>
      <c r="AB4276" s="4">
        <f ca="1">IF(Q4276="Si Trabaja",RANDBETWEEN(1000,5000),RANDBETWEEN(0,999))</f>
        <v>601</v>
      </c>
      <c r="AC4276" s="4">
        <f ca="1">IF(AND(F4276&gt;17,F4276&lt;71),RANDBETWEEN(1000,5000),RANDBETWEEN(0,999))</f>
        <v>2862</v>
      </c>
      <c r="AD4276" s="4">
        <f ca="1">IF(AND(AB4276&gt;=0.5,(K4276-X4276)&gt;1000),RANDBETWEEN(1000,5000),RANDBETWEEN(0,999))</f>
        <v>3119</v>
      </c>
      <c r="AE4276" s="4">
        <f ca="1">IF(OR(V4276="",V4276="Puntual"),RANDBETWEEN(1000,5000),RANDBETWEEN(0,999))</f>
        <v>1116</v>
      </c>
      <c r="AF4276" s="4">
        <f ca="1">IF(OR(W4276="Bajo Riesgo",AE4276&gt;=1000),RANDBETWEEN(1000,5000),RANDBETWEEN(0,999))</f>
        <v>2147</v>
      </c>
      <c r="AG4276">
        <f t="shared" ca="1" si="468"/>
        <v>0</v>
      </c>
    </row>
    <row r="4277" spans="1:33" customFormat="1" x14ac:dyDescent="0.25">
      <c r="A4277">
        <v>19845741</v>
      </c>
      <c r="B4277" t="s">
        <v>11034</v>
      </c>
      <c r="C4277" t="s">
        <v>10750</v>
      </c>
      <c r="D4277">
        <v>519974436</v>
      </c>
      <c r="E4277" t="s">
        <v>11035</v>
      </c>
      <c r="F4277">
        <v>34</v>
      </c>
      <c r="G4277" t="s">
        <v>30</v>
      </c>
      <c r="H4277" t="str">
        <f t="shared" ca="1" si="462"/>
        <v>Propia</v>
      </c>
      <c r="I4277" t="s">
        <v>44</v>
      </c>
      <c r="J4277" t="s">
        <v>33</v>
      </c>
      <c r="K4277">
        <f t="shared" ca="1" si="463"/>
        <v>5252</v>
      </c>
      <c r="L4277" t="s">
        <v>38</v>
      </c>
      <c r="M4277" t="s">
        <v>14661</v>
      </c>
      <c r="N4277" t="s">
        <v>14661</v>
      </c>
      <c r="O4277" t="s">
        <v>14661</v>
      </c>
      <c r="P4277" t="s">
        <v>14661</v>
      </c>
      <c r="Q4277" t="s">
        <v>14662</v>
      </c>
      <c r="R4277" s="1">
        <v>43057</v>
      </c>
      <c r="S4277" t="s">
        <v>34</v>
      </c>
      <c r="T4277" t="str">
        <f t="shared" ca="1" si="464"/>
        <v>Sin Garantia</v>
      </c>
      <c r="U4277" t="str">
        <f t="shared" ca="1" si="465"/>
        <v>Sin deuda</v>
      </c>
      <c r="V4277" t="str">
        <f t="shared" ca="1" si="466"/>
        <v/>
      </c>
      <c r="W4277" t="str">
        <f t="shared" ca="1" si="467"/>
        <v>Bajo Riesgo</v>
      </c>
      <c r="X4277">
        <v>1000</v>
      </c>
      <c r="Y4277" s="2">
        <f ca="1">IF(H4277="Propia",RANDBETWEEN(1000,5000),RANDBETWEEN(0,999))</f>
        <v>2647</v>
      </c>
      <c r="Z4277" s="2">
        <f ca="1">IF(T4277="Con Garantia",RANDBETWEEN(1000,5000),RANDBETWEEN(0,999))</f>
        <v>723</v>
      </c>
      <c r="AA4277" s="2">
        <f ca="1">IF(U4277="Sin deuda",RANDBETWEEN(1000,5000),RANDBETWEEN(0,999))</f>
        <v>4943</v>
      </c>
      <c r="AB4277" s="4">
        <f ca="1">IF(Q4277="Si Trabaja",RANDBETWEEN(1000,5000),RANDBETWEEN(0,999))</f>
        <v>170</v>
      </c>
      <c r="AC4277" s="4">
        <f ca="1">IF(AND(F4277&gt;17,F4277&lt;71),RANDBETWEEN(1000,5000),RANDBETWEEN(0,999))</f>
        <v>3301</v>
      </c>
      <c r="AD4277" s="4">
        <f ca="1">IF(AND(AB4277&gt;=0.5,(K4277-X4277)&gt;1000),RANDBETWEEN(1000,5000),RANDBETWEEN(0,999))</f>
        <v>4791</v>
      </c>
      <c r="AE4277" s="4">
        <f ca="1">IF(OR(V4277="",V4277="Puntual"),RANDBETWEEN(1000,5000),RANDBETWEEN(0,999))</f>
        <v>2510</v>
      </c>
      <c r="AF4277" s="4">
        <f ca="1">IF(OR(W4277="Bajo Riesgo",AE4277&gt;=1000),RANDBETWEEN(1000,5000),RANDBETWEEN(0,999))</f>
        <v>3651</v>
      </c>
      <c r="AG4277">
        <f t="shared" ca="1" si="468"/>
        <v>0</v>
      </c>
    </row>
    <row r="4278" spans="1:33" customFormat="1" x14ac:dyDescent="0.25">
      <c r="A4278">
        <v>46212979</v>
      </c>
      <c r="B4278" t="s">
        <v>10752</v>
      </c>
      <c r="C4278" t="s">
        <v>11036</v>
      </c>
      <c r="D4278">
        <v>519880213</v>
      </c>
      <c r="E4278" t="s">
        <v>10753</v>
      </c>
      <c r="F4278">
        <v>18</v>
      </c>
      <c r="G4278" t="s">
        <v>42</v>
      </c>
      <c r="H4278" t="str">
        <f t="shared" ca="1" si="462"/>
        <v>Propia</v>
      </c>
      <c r="I4278" t="s">
        <v>32</v>
      </c>
      <c r="J4278" t="s">
        <v>33</v>
      </c>
      <c r="K4278">
        <f t="shared" ca="1" si="463"/>
        <v>7010</v>
      </c>
      <c r="L4278" t="s">
        <v>125</v>
      </c>
      <c r="M4278" t="s">
        <v>13296</v>
      </c>
      <c r="N4278">
        <v>8</v>
      </c>
      <c r="O4278" t="s">
        <v>14657</v>
      </c>
      <c r="P4278" t="s">
        <v>14665</v>
      </c>
      <c r="Q4278" t="s">
        <v>14659</v>
      </c>
      <c r="R4278" s="1">
        <v>42810</v>
      </c>
      <c r="S4278" t="s">
        <v>755</v>
      </c>
      <c r="T4278" t="str">
        <f t="shared" ca="1" si="464"/>
        <v>Con Garantia</v>
      </c>
      <c r="U4278" t="str">
        <f t="shared" ca="1" si="465"/>
        <v>Sin deuda</v>
      </c>
      <c r="V4278" t="str">
        <f t="shared" ca="1" si="466"/>
        <v/>
      </c>
      <c r="W4278" t="str">
        <f t="shared" ca="1" si="467"/>
        <v>Bajo Riesgo</v>
      </c>
      <c r="X4278">
        <v>1000</v>
      </c>
      <c r="Y4278" s="2">
        <f ca="1">IF(H4278="Propia",RANDBETWEEN(1000,5000),RANDBETWEEN(0,999))</f>
        <v>3380</v>
      </c>
      <c r="Z4278" s="2">
        <f ca="1">IF(T4278="Con Garantia",RANDBETWEEN(1000,5000),RANDBETWEEN(0,999))</f>
        <v>1964</v>
      </c>
      <c r="AA4278" s="2">
        <f ca="1">IF(U4278="Sin deuda",RANDBETWEEN(1000,5000),RANDBETWEEN(0,999))</f>
        <v>4943</v>
      </c>
      <c r="AB4278" s="4">
        <f ca="1">IF(Q4278="Si Trabaja",RANDBETWEEN(1000,5000),RANDBETWEEN(0,999))</f>
        <v>2896</v>
      </c>
      <c r="AC4278" s="4">
        <f ca="1">IF(AND(F4278&gt;17,F4278&lt;71),RANDBETWEEN(1000,5000),RANDBETWEEN(0,999))</f>
        <v>2965</v>
      </c>
      <c r="AD4278" s="4">
        <f ca="1">IF(AND(AB4278&gt;=0.5,(K4278-X4278)&gt;1000),RANDBETWEEN(1000,5000),RANDBETWEEN(0,999))</f>
        <v>2709</v>
      </c>
      <c r="AE4278" s="4">
        <f ca="1">IF(OR(V4278="",V4278="Puntual"),RANDBETWEEN(1000,5000),RANDBETWEEN(0,999))</f>
        <v>2467</v>
      </c>
      <c r="AF4278" s="4">
        <f ca="1">IF(OR(W4278="Bajo Riesgo",AE4278&gt;=1000),RANDBETWEEN(1000,5000),RANDBETWEEN(0,999))</f>
        <v>3019</v>
      </c>
      <c r="AG4278">
        <f t="shared" ca="1" si="468"/>
        <v>1</v>
      </c>
    </row>
    <row r="4279" spans="1:33" customFormat="1" x14ac:dyDescent="0.25">
      <c r="A4279">
        <v>47509040</v>
      </c>
      <c r="B4279" t="s">
        <v>11037</v>
      </c>
      <c r="C4279" t="s">
        <v>11038</v>
      </c>
      <c r="D4279">
        <v>519595177</v>
      </c>
      <c r="E4279" t="s">
        <v>11039</v>
      </c>
      <c r="F4279">
        <v>65</v>
      </c>
      <c r="G4279" t="s">
        <v>42</v>
      </c>
      <c r="H4279" t="str">
        <f t="shared" ca="1" si="462"/>
        <v>Propia</v>
      </c>
      <c r="I4279" t="s">
        <v>79</v>
      </c>
      <c r="J4279" t="s">
        <v>33</v>
      </c>
      <c r="K4279">
        <f t="shared" ca="1" si="463"/>
        <v>7902</v>
      </c>
      <c r="L4279" t="s">
        <v>214</v>
      </c>
      <c r="M4279" t="s">
        <v>13539</v>
      </c>
      <c r="N4279">
        <v>2</v>
      </c>
      <c r="O4279" t="s">
        <v>14663</v>
      </c>
      <c r="P4279" t="s">
        <v>14667</v>
      </c>
      <c r="Q4279" t="s">
        <v>14659</v>
      </c>
      <c r="R4279" s="1">
        <v>42820</v>
      </c>
      <c r="S4279" t="s">
        <v>755</v>
      </c>
      <c r="T4279" t="str">
        <f t="shared" ca="1" si="464"/>
        <v>Sin Garantia</v>
      </c>
      <c r="U4279" t="str">
        <f t="shared" ca="1" si="465"/>
        <v>Con deuda</v>
      </c>
      <c r="V4279" t="str">
        <f t="shared" ca="1" si="466"/>
        <v>Moroso</v>
      </c>
      <c r="W4279" t="str">
        <f t="shared" ca="1" si="467"/>
        <v>Alto Riesgo</v>
      </c>
      <c r="X4279">
        <v>1000</v>
      </c>
      <c r="Y4279" s="2">
        <f ca="1">IF(H4279="Propia",RANDBETWEEN(1000,5000),RANDBETWEEN(0,999))</f>
        <v>3991</v>
      </c>
      <c r="Z4279" s="2">
        <f ca="1">IF(T4279="Con Garantia",RANDBETWEEN(1000,5000),RANDBETWEEN(0,999))</f>
        <v>478</v>
      </c>
      <c r="AA4279" s="2">
        <f ca="1">IF(U4279="Sin deuda",RANDBETWEEN(1000,5000),RANDBETWEEN(0,999))</f>
        <v>130</v>
      </c>
      <c r="AB4279" s="4">
        <f ca="1">IF(Q4279="Si Trabaja",RANDBETWEEN(1000,5000),RANDBETWEEN(0,999))</f>
        <v>1233</v>
      </c>
      <c r="AC4279" s="4">
        <f ca="1">IF(AND(F4279&gt;17,F4279&lt;71),RANDBETWEEN(1000,5000),RANDBETWEEN(0,999))</f>
        <v>4122</v>
      </c>
      <c r="AD4279" s="4">
        <f ca="1">IF(AND(AB4279&gt;=0.5,(K4279-X4279)&gt;1000),RANDBETWEEN(1000,5000),RANDBETWEEN(0,999))</f>
        <v>2916</v>
      </c>
      <c r="AE4279" s="4">
        <f ca="1">IF(OR(V4279="",V4279="Puntual"),RANDBETWEEN(1000,5000),RANDBETWEEN(0,999))</f>
        <v>141</v>
      </c>
      <c r="AF4279" s="4">
        <f ca="1">IF(OR(W4279="Bajo Riesgo",AE4279&gt;=1000),RANDBETWEEN(1000,5000),RANDBETWEEN(0,999))</f>
        <v>553</v>
      </c>
      <c r="AG4279">
        <f t="shared" ca="1" si="468"/>
        <v>0</v>
      </c>
    </row>
    <row r="4280" spans="1:33" customFormat="1" x14ac:dyDescent="0.25">
      <c r="A4280">
        <v>77225998</v>
      </c>
      <c r="B4280" t="s">
        <v>11040</v>
      </c>
      <c r="C4280" t="s">
        <v>11041</v>
      </c>
      <c r="D4280">
        <v>519425869</v>
      </c>
      <c r="E4280" t="s">
        <v>11042</v>
      </c>
      <c r="F4280">
        <v>67</v>
      </c>
      <c r="G4280" t="s">
        <v>30</v>
      </c>
      <c r="H4280" t="str">
        <f t="shared" ca="1" si="462"/>
        <v>Propia</v>
      </c>
      <c r="I4280" t="s">
        <v>32</v>
      </c>
      <c r="J4280" t="s">
        <v>33</v>
      </c>
      <c r="K4280">
        <f t="shared" ca="1" si="463"/>
        <v>7059</v>
      </c>
      <c r="L4280" t="s">
        <v>107</v>
      </c>
      <c r="M4280" t="s">
        <v>14575</v>
      </c>
      <c r="N4280">
        <v>7</v>
      </c>
      <c r="O4280" t="s">
        <v>14657</v>
      </c>
      <c r="P4280" t="s">
        <v>14666</v>
      </c>
      <c r="Q4280" t="s">
        <v>14659</v>
      </c>
      <c r="R4280" s="1">
        <v>43036</v>
      </c>
      <c r="S4280" t="s">
        <v>34</v>
      </c>
      <c r="T4280" t="str">
        <f t="shared" ca="1" si="464"/>
        <v>Con Garantia</v>
      </c>
      <c r="U4280" t="str">
        <f t="shared" ca="1" si="465"/>
        <v>Con deuda</v>
      </c>
      <c r="V4280" t="str">
        <f t="shared" ca="1" si="466"/>
        <v>Moroso</v>
      </c>
      <c r="W4280" t="str">
        <f t="shared" ca="1" si="467"/>
        <v>Alto Riesgo</v>
      </c>
      <c r="X4280">
        <v>1000</v>
      </c>
      <c r="Y4280" s="2">
        <f ca="1">IF(H4280="Propia",RANDBETWEEN(1000,5000),RANDBETWEEN(0,999))</f>
        <v>3224</v>
      </c>
      <c r="Z4280" s="2">
        <f ca="1">IF(T4280="Con Garantia",RANDBETWEEN(1000,5000),RANDBETWEEN(0,999))</f>
        <v>2533</v>
      </c>
      <c r="AA4280" s="2">
        <f ca="1">IF(U4280="Sin deuda",RANDBETWEEN(1000,5000),RANDBETWEEN(0,999))</f>
        <v>251</v>
      </c>
      <c r="AB4280" s="4">
        <f ca="1">IF(Q4280="Si Trabaja",RANDBETWEEN(1000,5000),RANDBETWEEN(0,999))</f>
        <v>4539</v>
      </c>
      <c r="AC4280" s="4">
        <f ca="1">IF(AND(F4280&gt;17,F4280&lt;71),RANDBETWEEN(1000,5000),RANDBETWEEN(0,999))</f>
        <v>3912</v>
      </c>
      <c r="AD4280" s="4">
        <f ca="1">IF(AND(AB4280&gt;=0.5,(K4280-X4280)&gt;1000),RANDBETWEEN(1000,5000),RANDBETWEEN(0,999))</f>
        <v>1232</v>
      </c>
      <c r="AE4280" s="4">
        <f ca="1">IF(OR(V4280="",V4280="Puntual"),RANDBETWEEN(1000,5000),RANDBETWEEN(0,999))</f>
        <v>220</v>
      </c>
      <c r="AF4280" s="4">
        <f ca="1">IF(OR(W4280="Bajo Riesgo",AE4280&gt;=1000),RANDBETWEEN(1000,5000),RANDBETWEEN(0,999))</f>
        <v>773</v>
      </c>
      <c r="AG4280">
        <f t="shared" ca="1" si="468"/>
        <v>0</v>
      </c>
    </row>
    <row r="4281" spans="1:33" customFormat="1" x14ac:dyDescent="0.25">
      <c r="A4281">
        <v>75348223</v>
      </c>
      <c r="B4281" t="s">
        <v>11043</v>
      </c>
      <c r="C4281" t="s">
        <v>11044</v>
      </c>
      <c r="D4281">
        <v>519293403</v>
      </c>
      <c r="E4281" t="s">
        <v>11045</v>
      </c>
      <c r="F4281">
        <v>23</v>
      </c>
      <c r="G4281" t="s">
        <v>30</v>
      </c>
      <c r="H4281" t="str">
        <f t="shared" ca="1" si="462"/>
        <v>Alquilada</v>
      </c>
      <c r="I4281" t="s">
        <v>79</v>
      </c>
      <c r="J4281" t="s">
        <v>33</v>
      </c>
      <c r="K4281">
        <f t="shared" ca="1" si="463"/>
        <v>6251</v>
      </c>
      <c r="L4281" t="s">
        <v>135</v>
      </c>
      <c r="M4281" t="s">
        <v>14614</v>
      </c>
      <c r="N4281">
        <v>10</v>
      </c>
      <c r="O4281" t="s">
        <v>14663</v>
      </c>
      <c r="P4281" t="s">
        <v>14665</v>
      </c>
      <c r="Q4281" t="s">
        <v>14659</v>
      </c>
      <c r="R4281" s="1">
        <v>43092</v>
      </c>
      <c r="S4281" t="s">
        <v>34</v>
      </c>
      <c r="T4281" t="str">
        <f t="shared" ca="1" si="464"/>
        <v>Con Garantia</v>
      </c>
      <c r="U4281" t="str">
        <f t="shared" ca="1" si="465"/>
        <v>Con deuda</v>
      </c>
      <c r="V4281" t="str">
        <f t="shared" ca="1" si="466"/>
        <v>Moroso</v>
      </c>
      <c r="W4281" t="str">
        <f t="shared" ca="1" si="467"/>
        <v>Alto Riesgo</v>
      </c>
      <c r="X4281">
        <v>1000</v>
      </c>
      <c r="Y4281" s="2">
        <f ca="1">IF(H4281="Propia",RANDBETWEEN(1000,5000),RANDBETWEEN(0,999))</f>
        <v>202</v>
      </c>
      <c r="Z4281" s="2">
        <f ca="1">IF(T4281="Con Garantia",RANDBETWEEN(1000,5000),RANDBETWEEN(0,999))</f>
        <v>1330</v>
      </c>
      <c r="AA4281" s="2">
        <f ca="1">IF(U4281="Sin deuda",RANDBETWEEN(1000,5000),RANDBETWEEN(0,999))</f>
        <v>285</v>
      </c>
      <c r="AB4281" s="4">
        <f ca="1">IF(Q4281="Si Trabaja",RANDBETWEEN(1000,5000),RANDBETWEEN(0,999))</f>
        <v>4203</v>
      </c>
      <c r="AC4281" s="4">
        <f ca="1">IF(AND(F4281&gt;17,F4281&lt;71),RANDBETWEEN(1000,5000),RANDBETWEEN(0,999))</f>
        <v>3730</v>
      </c>
      <c r="AD4281" s="4">
        <f ca="1">IF(AND(AB4281&gt;=0.5,(K4281-X4281)&gt;1000),RANDBETWEEN(1000,5000),RANDBETWEEN(0,999))</f>
        <v>3107</v>
      </c>
      <c r="AE4281" s="4">
        <f ca="1">IF(OR(V4281="",V4281="Puntual"),RANDBETWEEN(1000,5000),RANDBETWEEN(0,999))</f>
        <v>846</v>
      </c>
      <c r="AF4281" s="4">
        <f ca="1">IF(OR(W4281="Bajo Riesgo",AE4281&gt;=1000),RANDBETWEEN(1000,5000),RANDBETWEEN(0,999))</f>
        <v>193</v>
      </c>
      <c r="AG4281">
        <f t="shared" ca="1" si="468"/>
        <v>0</v>
      </c>
    </row>
    <row r="4282" spans="1:33" customFormat="1" x14ac:dyDescent="0.25">
      <c r="A4282">
        <v>47905115</v>
      </c>
      <c r="B4282" t="s">
        <v>11046</v>
      </c>
      <c r="C4282" t="s">
        <v>11047</v>
      </c>
      <c r="D4282">
        <v>957291998</v>
      </c>
      <c r="E4282" t="s">
        <v>11048</v>
      </c>
      <c r="F4282">
        <v>51</v>
      </c>
      <c r="G4282" t="s">
        <v>30</v>
      </c>
      <c r="H4282" t="str">
        <f t="shared" ca="1" si="462"/>
        <v>Propia</v>
      </c>
      <c r="I4282" t="s">
        <v>32</v>
      </c>
      <c r="J4282" t="s">
        <v>33</v>
      </c>
      <c r="K4282">
        <f t="shared" ca="1" si="463"/>
        <v>6322</v>
      </c>
      <c r="L4282" t="s">
        <v>195</v>
      </c>
      <c r="M4282" t="s">
        <v>14661</v>
      </c>
      <c r="N4282" t="s">
        <v>14661</v>
      </c>
      <c r="O4282" t="s">
        <v>14661</v>
      </c>
      <c r="P4282" t="s">
        <v>14661</v>
      </c>
      <c r="Q4282" t="s">
        <v>14662</v>
      </c>
      <c r="R4282" s="1">
        <v>42954</v>
      </c>
      <c r="S4282" t="s">
        <v>755</v>
      </c>
      <c r="T4282" t="str">
        <f t="shared" ca="1" si="464"/>
        <v>Sin Garantia</v>
      </c>
      <c r="U4282" t="str">
        <f t="shared" ca="1" si="465"/>
        <v>Sin deuda</v>
      </c>
      <c r="V4282" t="str">
        <f t="shared" ca="1" si="466"/>
        <v/>
      </c>
      <c r="W4282" t="str">
        <f t="shared" ca="1" si="467"/>
        <v>Bajo Riesgo</v>
      </c>
      <c r="X4282">
        <v>1000</v>
      </c>
      <c r="Y4282" s="2">
        <f ca="1">IF(H4282="Propia",RANDBETWEEN(1000,5000),RANDBETWEEN(0,999))</f>
        <v>3076</v>
      </c>
      <c r="Z4282" s="2">
        <f ca="1">IF(T4282="Con Garantia",RANDBETWEEN(1000,5000),RANDBETWEEN(0,999))</f>
        <v>769</v>
      </c>
      <c r="AA4282" s="2">
        <f ca="1">IF(U4282="Sin deuda",RANDBETWEEN(1000,5000),RANDBETWEEN(0,999))</f>
        <v>1063</v>
      </c>
      <c r="AB4282" s="4">
        <f ca="1">IF(Q4282="Si Trabaja",RANDBETWEEN(1000,5000),RANDBETWEEN(0,999))</f>
        <v>662</v>
      </c>
      <c r="AC4282" s="4">
        <f ca="1">IF(AND(F4282&gt;17,F4282&lt;71),RANDBETWEEN(1000,5000),RANDBETWEEN(0,999))</f>
        <v>3276</v>
      </c>
      <c r="AD4282" s="4">
        <f ca="1">IF(AND(AB4282&gt;=0.5,(K4282-X4282)&gt;1000),RANDBETWEEN(1000,5000),RANDBETWEEN(0,999))</f>
        <v>4561</v>
      </c>
      <c r="AE4282" s="4">
        <f ca="1">IF(OR(V4282="",V4282="Puntual"),RANDBETWEEN(1000,5000),RANDBETWEEN(0,999))</f>
        <v>4058</v>
      </c>
      <c r="AF4282" s="4">
        <f ca="1">IF(OR(W4282="Bajo Riesgo",AE4282&gt;=1000),RANDBETWEEN(1000,5000),RANDBETWEEN(0,999))</f>
        <v>4966</v>
      </c>
      <c r="AG4282">
        <f t="shared" ca="1" si="468"/>
        <v>0</v>
      </c>
    </row>
    <row r="4283" spans="1:33" customFormat="1" x14ac:dyDescent="0.25">
      <c r="A4283">
        <v>9249279</v>
      </c>
      <c r="B4283" t="s">
        <v>10163</v>
      </c>
      <c r="C4283" t="s">
        <v>1639</v>
      </c>
      <c r="D4283">
        <v>519121131</v>
      </c>
      <c r="E4283" t="s">
        <v>10165</v>
      </c>
      <c r="F4283">
        <v>46</v>
      </c>
      <c r="G4283" t="s">
        <v>42</v>
      </c>
      <c r="H4283" t="str">
        <f t="shared" ca="1" si="462"/>
        <v>Alquilada</v>
      </c>
      <c r="I4283" t="s">
        <v>32</v>
      </c>
      <c r="J4283" t="s">
        <v>33</v>
      </c>
      <c r="K4283">
        <f t="shared" ca="1" si="463"/>
        <v>7939</v>
      </c>
      <c r="L4283" t="s">
        <v>43</v>
      </c>
      <c r="M4283" t="s">
        <v>13462</v>
      </c>
      <c r="N4283">
        <v>8</v>
      </c>
      <c r="O4283" t="s">
        <v>14657</v>
      </c>
      <c r="P4283" t="s">
        <v>14668</v>
      </c>
      <c r="Q4283" t="s">
        <v>14659</v>
      </c>
      <c r="R4283" s="1">
        <v>42801</v>
      </c>
      <c r="S4283" t="s">
        <v>755</v>
      </c>
      <c r="T4283" t="str">
        <f t="shared" ca="1" si="464"/>
        <v>Sin Garantia</v>
      </c>
      <c r="U4283" t="str">
        <f t="shared" ca="1" si="465"/>
        <v>Con deuda</v>
      </c>
      <c r="V4283" t="str">
        <f t="shared" ca="1" si="466"/>
        <v>Moroso</v>
      </c>
      <c r="W4283" t="str">
        <f t="shared" ca="1" si="467"/>
        <v>Alto Riesgo</v>
      </c>
      <c r="X4283">
        <v>1000</v>
      </c>
      <c r="Y4283" s="2">
        <f ca="1">IF(H4283="Propia",RANDBETWEEN(1000,5000),RANDBETWEEN(0,999))</f>
        <v>393</v>
      </c>
      <c r="Z4283" s="2">
        <f ca="1">IF(T4283="Con Garantia",RANDBETWEEN(1000,5000),RANDBETWEEN(0,999))</f>
        <v>26</v>
      </c>
      <c r="AA4283" s="2">
        <f ca="1">IF(U4283="Sin deuda",RANDBETWEEN(1000,5000),RANDBETWEEN(0,999))</f>
        <v>430</v>
      </c>
      <c r="AB4283" s="4">
        <f ca="1">IF(Q4283="Si Trabaja",RANDBETWEEN(1000,5000),RANDBETWEEN(0,999))</f>
        <v>1012</v>
      </c>
      <c r="AC4283" s="4">
        <f ca="1">IF(AND(F4283&gt;17,F4283&lt;71),RANDBETWEEN(1000,5000),RANDBETWEEN(0,999))</f>
        <v>1461</v>
      </c>
      <c r="AD4283" s="4">
        <f ca="1">IF(AND(AB4283&gt;=0.5,(K4283-X4283)&gt;1000),RANDBETWEEN(1000,5000),RANDBETWEEN(0,999))</f>
        <v>1330</v>
      </c>
      <c r="AE4283" s="4">
        <f ca="1">IF(OR(V4283="",V4283="Puntual"),RANDBETWEEN(1000,5000),RANDBETWEEN(0,999))</f>
        <v>139</v>
      </c>
      <c r="AF4283" s="4">
        <f ca="1">IF(OR(W4283="Bajo Riesgo",AE4283&gt;=1000),RANDBETWEEN(1000,5000),RANDBETWEEN(0,999))</f>
        <v>986</v>
      </c>
      <c r="AG4283">
        <f t="shared" ca="1" si="468"/>
        <v>0</v>
      </c>
    </row>
    <row r="4284" spans="1:33" customFormat="1" x14ac:dyDescent="0.25">
      <c r="A4284">
        <v>41832727</v>
      </c>
      <c r="B4284" t="s">
        <v>11049</v>
      </c>
      <c r="C4284" t="s">
        <v>1639</v>
      </c>
      <c r="D4284">
        <v>933876580</v>
      </c>
      <c r="E4284" t="s">
        <v>11050</v>
      </c>
      <c r="F4284">
        <v>31</v>
      </c>
      <c r="G4284" t="s">
        <v>42</v>
      </c>
      <c r="H4284" t="str">
        <f t="shared" ca="1" si="462"/>
        <v>Propia</v>
      </c>
      <c r="I4284" t="s">
        <v>32</v>
      </c>
      <c r="J4284" t="s">
        <v>33</v>
      </c>
      <c r="K4284">
        <f t="shared" ca="1" si="463"/>
        <v>5873</v>
      </c>
      <c r="L4284" t="s">
        <v>53</v>
      </c>
      <c r="M4284" t="s">
        <v>14661</v>
      </c>
      <c r="N4284" t="s">
        <v>14661</v>
      </c>
      <c r="O4284" t="s">
        <v>14661</v>
      </c>
      <c r="P4284" t="s">
        <v>14661</v>
      </c>
      <c r="Q4284" t="s">
        <v>14662</v>
      </c>
      <c r="R4284" s="1">
        <v>42973</v>
      </c>
      <c r="S4284" t="s">
        <v>755</v>
      </c>
      <c r="T4284" t="str">
        <f t="shared" ca="1" si="464"/>
        <v>Sin Garantia</v>
      </c>
      <c r="U4284" t="str">
        <f t="shared" ca="1" si="465"/>
        <v>Con deuda</v>
      </c>
      <c r="V4284" t="str">
        <f t="shared" ca="1" si="466"/>
        <v>Puntual</v>
      </c>
      <c r="W4284" t="str">
        <f t="shared" ca="1" si="467"/>
        <v>Bajo Riesgo</v>
      </c>
      <c r="X4284">
        <v>1000</v>
      </c>
      <c r="Y4284" s="2">
        <f ca="1">IF(H4284="Propia",RANDBETWEEN(1000,5000),RANDBETWEEN(0,999))</f>
        <v>1303</v>
      </c>
      <c r="Z4284" s="2">
        <f ca="1">IF(T4284="Con Garantia",RANDBETWEEN(1000,5000),RANDBETWEEN(0,999))</f>
        <v>404</v>
      </c>
      <c r="AA4284" s="2">
        <f ca="1">IF(U4284="Sin deuda",RANDBETWEEN(1000,5000),RANDBETWEEN(0,999))</f>
        <v>942</v>
      </c>
      <c r="AB4284" s="4">
        <f ca="1">IF(Q4284="Si Trabaja",RANDBETWEEN(1000,5000),RANDBETWEEN(0,999))</f>
        <v>757</v>
      </c>
      <c r="AC4284" s="4">
        <f ca="1">IF(AND(F4284&gt;17,F4284&lt;71),RANDBETWEEN(1000,5000),RANDBETWEEN(0,999))</f>
        <v>3716</v>
      </c>
      <c r="AD4284" s="4">
        <f ca="1">IF(AND(AB4284&gt;=0.5,(K4284-X4284)&gt;1000),RANDBETWEEN(1000,5000),RANDBETWEEN(0,999))</f>
        <v>4984</v>
      </c>
      <c r="AE4284" s="4">
        <f ca="1">IF(OR(V4284="",V4284="Puntual"),RANDBETWEEN(1000,5000),RANDBETWEEN(0,999))</f>
        <v>3500</v>
      </c>
      <c r="AF4284" s="4">
        <f ca="1">IF(OR(W4284="Bajo Riesgo",AE4284&gt;=1000),RANDBETWEEN(1000,5000),RANDBETWEEN(0,999))</f>
        <v>3622</v>
      </c>
      <c r="AG4284">
        <f t="shared" ca="1" si="468"/>
        <v>0</v>
      </c>
    </row>
    <row r="4285" spans="1:33" customFormat="1" x14ac:dyDescent="0.25">
      <c r="A4285">
        <v>72476912</v>
      </c>
      <c r="B4285" t="s">
        <v>11051</v>
      </c>
      <c r="C4285" t="s">
        <v>11052</v>
      </c>
      <c r="D4285">
        <v>519584825</v>
      </c>
      <c r="E4285" t="s">
        <v>11053</v>
      </c>
      <c r="F4285">
        <v>52</v>
      </c>
      <c r="G4285" t="s">
        <v>30</v>
      </c>
      <c r="H4285" t="str">
        <f t="shared" ca="1" si="462"/>
        <v>Propia</v>
      </c>
      <c r="I4285" t="s">
        <v>49</v>
      </c>
      <c r="J4285" t="s">
        <v>33</v>
      </c>
      <c r="K4285">
        <f t="shared" ca="1" si="463"/>
        <v>6650</v>
      </c>
      <c r="L4285" t="s">
        <v>53</v>
      </c>
      <c r="M4285" t="s">
        <v>14661</v>
      </c>
      <c r="N4285" t="s">
        <v>14661</v>
      </c>
      <c r="O4285" t="s">
        <v>14661</v>
      </c>
      <c r="P4285" t="s">
        <v>14661</v>
      </c>
      <c r="Q4285" t="s">
        <v>14662</v>
      </c>
      <c r="R4285" s="1">
        <v>42954</v>
      </c>
      <c r="S4285" t="s">
        <v>755</v>
      </c>
      <c r="T4285" t="str">
        <f t="shared" ca="1" si="464"/>
        <v>Sin Garantia</v>
      </c>
      <c r="U4285" t="str">
        <f t="shared" ca="1" si="465"/>
        <v>Sin deuda</v>
      </c>
      <c r="V4285" t="str">
        <f t="shared" ca="1" si="466"/>
        <v/>
      </c>
      <c r="W4285" t="str">
        <f t="shared" ca="1" si="467"/>
        <v>Bajo Riesgo</v>
      </c>
      <c r="X4285">
        <v>1000</v>
      </c>
      <c r="Y4285" s="2">
        <f ca="1">IF(H4285="Propia",RANDBETWEEN(1000,5000),RANDBETWEEN(0,999))</f>
        <v>2263</v>
      </c>
      <c r="Z4285" s="2">
        <f ca="1">IF(T4285="Con Garantia",RANDBETWEEN(1000,5000),RANDBETWEEN(0,999))</f>
        <v>481</v>
      </c>
      <c r="AA4285" s="2">
        <f ca="1">IF(U4285="Sin deuda",RANDBETWEEN(1000,5000),RANDBETWEEN(0,999))</f>
        <v>3132</v>
      </c>
      <c r="AB4285" s="4">
        <f ca="1">IF(Q4285="Si Trabaja",RANDBETWEEN(1000,5000),RANDBETWEEN(0,999))</f>
        <v>833</v>
      </c>
      <c r="AC4285" s="4">
        <f ca="1">IF(AND(F4285&gt;17,F4285&lt;71),RANDBETWEEN(1000,5000),RANDBETWEEN(0,999))</f>
        <v>1575</v>
      </c>
      <c r="AD4285" s="4">
        <f ca="1">IF(AND(AB4285&gt;=0.5,(K4285-X4285)&gt;1000),RANDBETWEEN(1000,5000),RANDBETWEEN(0,999))</f>
        <v>3225</v>
      </c>
      <c r="AE4285" s="4">
        <f ca="1">IF(OR(V4285="",V4285="Puntual"),RANDBETWEEN(1000,5000),RANDBETWEEN(0,999))</f>
        <v>3440</v>
      </c>
      <c r="AF4285" s="4">
        <f ca="1">IF(OR(W4285="Bajo Riesgo",AE4285&gt;=1000),RANDBETWEEN(1000,5000),RANDBETWEEN(0,999))</f>
        <v>4848</v>
      </c>
      <c r="AG4285">
        <f t="shared" ca="1" si="468"/>
        <v>0</v>
      </c>
    </row>
    <row r="4286" spans="1:33" customFormat="1" x14ac:dyDescent="0.25">
      <c r="A4286">
        <v>75560458</v>
      </c>
      <c r="B4286" t="s">
        <v>11054</v>
      </c>
      <c r="C4286" t="s">
        <v>11055</v>
      </c>
      <c r="D4286">
        <v>519779766</v>
      </c>
      <c r="E4286" t="s">
        <v>11056</v>
      </c>
      <c r="F4286">
        <v>60</v>
      </c>
      <c r="G4286" t="s">
        <v>42</v>
      </c>
      <c r="H4286" t="str">
        <f t="shared" ca="1" si="462"/>
        <v>Propia</v>
      </c>
      <c r="I4286" t="s">
        <v>79</v>
      </c>
      <c r="J4286" t="s">
        <v>33</v>
      </c>
      <c r="K4286">
        <f t="shared" ca="1" si="463"/>
        <v>6312</v>
      </c>
      <c r="L4286" t="s">
        <v>53</v>
      </c>
      <c r="M4286" t="s">
        <v>14661</v>
      </c>
      <c r="N4286" t="s">
        <v>14661</v>
      </c>
      <c r="O4286" t="s">
        <v>14661</v>
      </c>
      <c r="P4286" t="s">
        <v>14661</v>
      </c>
      <c r="Q4286" t="s">
        <v>14662</v>
      </c>
      <c r="R4286" s="1">
        <v>42993</v>
      </c>
      <c r="S4286" t="s">
        <v>34</v>
      </c>
      <c r="T4286" t="str">
        <f t="shared" ca="1" si="464"/>
        <v>Sin Garantia</v>
      </c>
      <c r="U4286" t="str">
        <f t="shared" ca="1" si="465"/>
        <v>Con deuda</v>
      </c>
      <c r="V4286" t="str">
        <f t="shared" ca="1" si="466"/>
        <v>Puntual</v>
      </c>
      <c r="W4286" t="str">
        <f t="shared" ca="1" si="467"/>
        <v>Bajo Riesgo</v>
      </c>
      <c r="X4286">
        <v>1000</v>
      </c>
      <c r="Y4286" s="2">
        <f ca="1">IF(H4286="Propia",RANDBETWEEN(1000,5000),RANDBETWEEN(0,999))</f>
        <v>4317</v>
      </c>
      <c r="Z4286" s="2">
        <f ca="1">IF(T4286="Con Garantia",RANDBETWEEN(1000,5000),RANDBETWEEN(0,999))</f>
        <v>944</v>
      </c>
      <c r="AA4286" s="2">
        <f ca="1">IF(U4286="Sin deuda",RANDBETWEEN(1000,5000),RANDBETWEEN(0,999))</f>
        <v>933</v>
      </c>
      <c r="AB4286" s="4">
        <f ca="1">IF(Q4286="Si Trabaja",RANDBETWEEN(1000,5000),RANDBETWEEN(0,999))</f>
        <v>814</v>
      </c>
      <c r="AC4286" s="4">
        <f ca="1">IF(AND(F4286&gt;17,F4286&lt;71),RANDBETWEEN(1000,5000),RANDBETWEEN(0,999))</f>
        <v>1066</v>
      </c>
      <c r="AD4286" s="4">
        <f ca="1">IF(AND(AB4286&gt;=0.5,(K4286-X4286)&gt;1000),RANDBETWEEN(1000,5000),RANDBETWEEN(0,999))</f>
        <v>4560</v>
      </c>
      <c r="AE4286" s="4">
        <f ca="1">IF(OR(V4286="",V4286="Puntual"),RANDBETWEEN(1000,5000),RANDBETWEEN(0,999))</f>
        <v>4817</v>
      </c>
      <c r="AF4286" s="4">
        <f ca="1">IF(OR(W4286="Bajo Riesgo",AE4286&gt;=1000),RANDBETWEEN(1000,5000),RANDBETWEEN(0,999))</f>
        <v>1361</v>
      </c>
      <c r="AG4286">
        <f t="shared" ca="1" si="468"/>
        <v>0</v>
      </c>
    </row>
    <row r="4287" spans="1:33" customFormat="1" x14ac:dyDescent="0.25">
      <c r="A4287">
        <v>44101404</v>
      </c>
      <c r="B4287" t="s">
        <v>11057</v>
      </c>
      <c r="C4287" t="s">
        <v>11058</v>
      </c>
      <c r="D4287">
        <v>519777474</v>
      </c>
      <c r="E4287" t="s">
        <v>11059</v>
      </c>
      <c r="F4287">
        <v>51</v>
      </c>
      <c r="G4287" t="s">
        <v>42</v>
      </c>
      <c r="H4287" t="str">
        <f t="shared" ca="1" si="462"/>
        <v>Alquilada</v>
      </c>
      <c r="I4287" t="s">
        <v>44</v>
      </c>
      <c r="J4287" t="s">
        <v>33</v>
      </c>
      <c r="K4287">
        <f t="shared" ca="1" si="463"/>
        <v>7771</v>
      </c>
      <c r="L4287" t="s">
        <v>243</v>
      </c>
      <c r="M4287" t="s">
        <v>13099</v>
      </c>
      <c r="N4287">
        <v>6</v>
      </c>
      <c r="O4287" t="s">
        <v>14657</v>
      </c>
      <c r="P4287" t="s">
        <v>14660</v>
      </c>
      <c r="Q4287" t="s">
        <v>14659</v>
      </c>
      <c r="R4287" s="1">
        <v>42857</v>
      </c>
      <c r="S4287" t="s">
        <v>755</v>
      </c>
      <c r="T4287" t="str">
        <f t="shared" ca="1" si="464"/>
        <v>Con Garantia</v>
      </c>
      <c r="U4287" t="str">
        <f t="shared" ca="1" si="465"/>
        <v>Sin deuda</v>
      </c>
      <c r="V4287" t="str">
        <f t="shared" ca="1" si="466"/>
        <v/>
      </c>
      <c r="W4287" t="str">
        <f t="shared" ca="1" si="467"/>
        <v>Bajo Riesgo</v>
      </c>
      <c r="X4287">
        <v>1000</v>
      </c>
      <c r="Y4287" s="2">
        <f ca="1">IF(H4287="Propia",RANDBETWEEN(1000,5000),RANDBETWEEN(0,999))</f>
        <v>501</v>
      </c>
      <c r="Z4287" s="2">
        <f ca="1">IF(T4287="Con Garantia",RANDBETWEEN(1000,5000),RANDBETWEEN(0,999))</f>
        <v>2762</v>
      </c>
      <c r="AA4287" s="2">
        <f ca="1">IF(U4287="Sin deuda",RANDBETWEEN(1000,5000),RANDBETWEEN(0,999))</f>
        <v>2404</v>
      </c>
      <c r="AB4287" s="4">
        <f ca="1">IF(Q4287="Si Trabaja",RANDBETWEEN(1000,5000),RANDBETWEEN(0,999))</f>
        <v>2430</v>
      </c>
      <c r="AC4287" s="4">
        <f ca="1">IF(AND(F4287&gt;17,F4287&lt;71),RANDBETWEEN(1000,5000),RANDBETWEEN(0,999))</f>
        <v>1832</v>
      </c>
      <c r="AD4287" s="4">
        <f ca="1">IF(AND(AB4287&gt;=0.5,(K4287-X4287)&gt;1000),RANDBETWEEN(1000,5000),RANDBETWEEN(0,999))</f>
        <v>2579</v>
      </c>
      <c r="AE4287" s="4">
        <f ca="1">IF(OR(V4287="",V4287="Puntual"),RANDBETWEEN(1000,5000),RANDBETWEEN(0,999))</f>
        <v>4232</v>
      </c>
      <c r="AF4287" s="4">
        <f ca="1">IF(OR(W4287="Bajo Riesgo",AE4287&gt;=1000),RANDBETWEEN(1000,5000),RANDBETWEEN(0,999))</f>
        <v>3669</v>
      </c>
      <c r="AG4287">
        <f t="shared" ca="1" si="468"/>
        <v>1</v>
      </c>
    </row>
    <row r="4288" spans="1:33" customFormat="1" x14ac:dyDescent="0.25">
      <c r="A4288">
        <v>73107644</v>
      </c>
      <c r="B4288" t="s">
        <v>11060</v>
      </c>
      <c r="C4288" t="s">
        <v>11061</v>
      </c>
      <c r="D4288">
        <v>958213068</v>
      </c>
      <c r="E4288" t="s">
        <v>11062</v>
      </c>
      <c r="F4288">
        <v>28</v>
      </c>
      <c r="G4288" t="s">
        <v>30</v>
      </c>
      <c r="H4288" t="str">
        <f t="shared" ca="1" si="462"/>
        <v>Alquilada</v>
      </c>
      <c r="I4288" t="s">
        <v>32</v>
      </c>
      <c r="J4288" t="s">
        <v>33</v>
      </c>
      <c r="K4288">
        <f t="shared" ca="1" si="463"/>
        <v>6367</v>
      </c>
      <c r="L4288" t="s">
        <v>53</v>
      </c>
      <c r="M4288" t="s">
        <v>12775</v>
      </c>
      <c r="N4288">
        <v>10</v>
      </c>
      <c r="O4288" t="s">
        <v>14657</v>
      </c>
      <c r="P4288" t="s">
        <v>14665</v>
      </c>
      <c r="Q4288" t="s">
        <v>14659</v>
      </c>
      <c r="R4288" s="1">
        <v>42928</v>
      </c>
      <c r="S4288" t="s">
        <v>34</v>
      </c>
      <c r="T4288" t="str">
        <f t="shared" ca="1" si="464"/>
        <v>Con Garantia</v>
      </c>
      <c r="U4288" t="str">
        <f t="shared" ca="1" si="465"/>
        <v>Sin deuda</v>
      </c>
      <c r="V4288" t="str">
        <f t="shared" ca="1" si="466"/>
        <v/>
      </c>
      <c r="W4288" t="str">
        <f t="shared" ca="1" si="467"/>
        <v>Bajo Riesgo</v>
      </c>
      <c r="X4288">
        <v>1000</v>
      </c>
      <c r="Y4288" s="2">
        <f ca="1">IF(H4288="Propia",RANDBETWEEN(1000,5000),RANDBETWEEN(0,999))</f>
        <v>292</v>
      </c>
      <c r="Z4288" s="2">
        <f ca="1">IF(T4288="Con Garantia",RANDBETWEEN(1000,5000),RANDBETWEEN(0,999))</f>
        <v>2725</v>
      </c>
      <c r="AA4288" s="2">
        <f ca="1">IF(U4288="Sin deuda",RANDBETWEEN(1000,5000),RANDBETWEEN(0,999))</f>
        <v>3168</v>
      </c>
      <c r="AB4288" s="4">
        <f ca="1">IF(Q4288="Si Trabaja",RANDBETWEEN(1000,5000),RANDBETWEEN(0,999))</f>
        <v>4640</v>
      </c>
      <c r="AC4288" s="4">
        <f ca="1">IF(AND(F4288&gt;17,F4288&lt;71),RANDBETWEEN(1000,5000),RANDBETWEEN(0,999))</f>
        <v>1139</v>
      </c>
      <c r="AD4288" s="4">
        <f ca="1">IF(AND(AB4288&gt;=0.5,(K4288-X4288)&gt;1000),RANDBETWEEN(1000,5000),RANDBETWEEN(0,999))</f>
        <v>1625</v>
      </c>
      <c r="AE4288" s="4">
        <f ca="1">IF(OR(V4288="",V4288="Puntual"),RANDBETWEEN(1000,5000),RANDBETWEEN(0,999))</f>
        <v>1561</v>
      </c>
      <c r="AF4288" s="4">
        <f ca="1">IF(OR(W4288="Bajo Riesgo",AE4288&gt;=1000),RANDBETWEEN(1000,5000),RANDBETWEEN(0,999))</f>
        <v>3509</v>
      </c>
      <c r="AG4288">
        <f t="shared" ca="1" si="468"/>
        <v>1</v>
      </c>
    </row>
    <row r="4289" spans="1:33" customFormat="1" x14ac:dyDescent="0.25">
      <c r="A4289">
        <v>40319501</v>
      </c>
      <c r="B4289" t="s">
        <v>11063</v>
      </c>
      <c r="C4289" t="s">
        <v>11064</v>
      </c>
      <c r="D4289">
        <v>943143851</v>
      </c>
      <c r="E4289" t="s">
        <v>11065</v>
      </c>
      <c r="F4289">
        <v>70</v>
      </c>
      <c r="G4289" t="s">
        <v>30</v>
      </c>
      <c r="H4289" t="str">
        <f t="shared" ca="1" si="462"/>
        <v>Alquilada</v>
      </c>
      <c r="I4289" t="s">
        <v>44</v>
      </c>
      <c r="J4289" t="s">
        <v>33</v>
      </c>
      <c r="K4289">
        <f t="shared" ca="1" si="463"/>
        <v>7479</v>
      </c>
      <c r="L4289" t="s">
        <v>131</v>
      </c>
      <c r="M4289" t="s">
        <v>13897</v>
      </c>
      <c r="N4289">
        <v>6</v>
      </c>
      <c r="O4289" t="s">
        <v>14657</v>
      </c>
      <c r="P4289" t="s">
        <v>14670</v>
      </c>
      <c r="Q4289" t="s">
        <v>14659</v>
      </c>
      <c r="R4289" s="1">
        <v>42921</v>
      </c>
      <c r="S4289" t="s">
        <v>755</v>
      </c>
      <c r="T4289" t="str">
        <f t="shared" ca="1" si="464"/>
        <v>Sin Garantia</v>
      </c>
      <c r="U4289" t="str">
        <f t="shared" ca="1" si="465"/>
        <v>Sin deuda</v>
      </c>
      <c r="V4289" t="str">
        <f t="shared" ca="1" si="466"/>
        <v/>
      </c>
      <c r="W4289" t="str">
        <f t="shared" ca="1" si="467"/>
        <v>Bajo Riesgo</v>
      </c>
      <c r="X4289">
        <v>1000</v>
      </c>
      <c r="Y4289" s="2">
        <f ca="1">IF(H4289="Propia",RANDBETWEEN(1000,5000),RANDBETWEEN(0,999))</f>
        <v>397</v>
      </c>
      <c r="Z4289" s="2">
        <f ca="1">IF(T4289="Con Garantia",RANDBETWEEN(1000,5000),RANDBETWEEN(0,999))</f>
        <v>375</v>
      </c>
      <c r="AA4289" s="2">
        <f ca="1">IF(U4289="Sin deuda",RANDBETWEEN(1000,5000),RANDBETWEEN(0,999))</f>
        <v>1243</v>
      </c>
      <c r="AB4289" s="4">
        <f ca="1">IF(Q4289="Si Trabaja",RANDBETWEEN(1000,5000),RANDBETWEEN(0,999))</f>
        <v>3003</v>
      </c>
      <c r="AC4289" s="4">
        <f ca="1">IF(AND(F4289&gt;17,F4289&lt;71),RANDBETWEEN(1000,5000),RANDBETWEEN(0,999))</f>
        <v>4539</v>
      </c>
      <c r="AD4289" s="4">
        <f ca="1">IF(AND(AB4289&gt;=0.5,(K4289-X4289)&gt;1000),RANDBETWEEN(1000,5000),RANDBETWEEN(0,999))</f>
        <v>1288</v>
      </c>
      <c r="AE4289" s="4">
        <f ca="1">IF(OR(V4289="",V4289="Puntual"),RANDBETWEEN(1000,5000),RANDBETWEEN(0,999))</f>
        <v>4010</v>
      </c>
      <c r="AF4289" s="4">
        <f ca="1">IF(OR(W4289="Bajo Riesgo",AE4289&gt;=1000),RANDBETWEEN(1000,5000),RANDBETWEEN(0,999))</f>
        <v>2151</v>
      </c>
      <c r="AG4289">
        <f t="shared" ca="1" si="468"/>
        <v>1</v>
      </c>
    </row>
    <row r="4290" spans="1:33" customFormat="1" x14ac:dyDescent="0.25">
      <c r="A4290">
        <v>73547015</v>
      </c>
      <c r="B4290" t="s">
        <v>11066</v>
      </c>
      <c r="C4290" t="s">
        <v>11067</v>
      </c>
      <c r="D4290">
        <v>519324491</v>
      </c>
      <c r="E4290" t="s">
        <v>11068</v>
      </c>
      <c r="F4290">
        <v>20</v>
      </c>
      <c r="G4290" t="s">
        <v>42</v>
      </c>
      <c r="H4290" t="str">
        <f t="shared" ca="1" si="462"/>
        <v>Propia</v>
      </c>
      <c r="I4290" t="s">
        <v>32</v>
      </c>
      <c r="J4290" t="s">
        <v>33</v>
      </c>
      <c r="K4290">
        <f t="shared" ca="1" si="463"/>
        <v>6641</v>
      </c>
      <c r="L4290" t="s">
        <v>53</v>
      </c>
      <c r="M4290" t="s">
        <v>14661</v>
      </c>
      <c r="N4290" t="s">
        <v>14661</v>
      </c>
      <c r="O4290" t="s">
        <v>14661</v>
      </c>
      <c r="P4290" t="s">
        <v>14661</v>
      </c>
      <c r="Q4290" t="s">
        <v>14662</v>
      </c>
      <c r="R4290" s="1">
        <v>43097</v>
      </c>
      <c r="S4290" t="s">
        <v>34</v>
      </c>
      <c r="T4290" t="str">
        <f t="shared" ca="1" si="464"/>
        <v>Con Garantia</v>
      </c>
      <c r="U4290" t="str">
        <f t="shared" ca="1" si="465"/>
        <v>Con deuda</v>
      </c>
      <c r="V4290" t="str">
        <f t="shared" ca="1" si="466"/>
        <v>Puntual</v>
      </c>
      <c r="W4290" t="str">
        <f t="shared" ca="1" si="467"/>
        <v>Bajo Riesgo</v>
      </c>
      <c r="X4290">
        <v>1000</v>
      </c>
      <c r="Y4290" s="2">
        <f ca="1">IF(H4290="Propia",RANDBETWEEN(1000,5000),RANDBETWEEN(0,999))</f>
        <v>2148</v>
      </c>
      <c r="Z4290" s="2">
        <f ca="1">IF(T4290="Con Garantia",RANDBETWEEN(1000,5000),RANDBETWEEN(0,999))</f>
        <v>1557</v>
      </c>
      <c r="AA4290" s="2">
        <f ca="1">IF(U4290="Sin deuda",RANDBETWEEN(1000,5000),RANDBETWEEN(0,999))</f>
        <v>466</v>
      </c>
      <c r="AB4290" s="4">
        <f ca="1">IF(Q4290="Si Trabaja",RANDBETWEEN(1000,5000),RANDBETWEEN(0,999))</f>
        <v>844</v>
      </c>
      <c r="AC4290" s="4">
        <f ca="1">IF(AND(F4290&gt;17,F4290&lt;71),RANDBETWEEN(1000,5000),RANDBETWEEN(0,999))</f>
        <v>3782</v>
      </c>
      <c r="AD4290" s="4">
        <f ca="1">IF(AND(AB4290&gt;=0.5,(K4290-X4290)&gt;1000),RANDBETWEEN(1000,5000),RANDBETWEEN(0,999))</f>
        <v>2249</v>
      </c>
      <c r="AE4290" s="4">
        <f ca="1">IF(OR(V4290="",V4290="Puntual"),RANDBETWEEN(1000,5000),RANDBETWEEN(0,999))</f>
        <v>3520</v>
      </c>
      <c r="AF4290" s="4">
        <f ca="1">IF(OR(W4290="Bajo Riesgo",AE4290&gt;=1000),RANDBETWEEN(1000,5000),RANDBETWEEN(0,999))</f>
        <v>3419</v>
      </c>
      <c r="AG4290">
        <f t="shared" ca="1" si="468"/>
        <v>0</v>
      </c>
    </row>
    <row r="4291" spans="1:33" customFormat="1" x14ac:dyDescent="0.25">
      <c r="A4291">
        <v>40319501</v>
      </c>
      <c r="B4291" t="s">
        <v>11063</v>
      </c>
      <c r="C4291" t="s">
        <v>9153</v>
      </c>
      <c r="D4291">
        <v>943143851</v>
      </c>
      <c r="E4291" t="s">
        <v>11065</v>
      </c>
      <c r="F4291">
        <v>34</v>
      </c>
      <c r="G4291" t="s">
        <v>30</v>
      </c>
      <c r="H4291" t="str">
        <f t="shared" ref="H4291:H4354" ca="1" si="469">IF(RANDBETWEEN(0,1)=1,"Propia","Alquilada")</f>
        <v>Alquilada</v>
      </c>
      <c r="I4291" t="s">
        <v>79</v>
      </c>
      <c r="J4291" t="s">
        <v>33</v>
      </c>
      <c r="K4291">
        <f t="shared" ref="K4291:K4354" ca="1" si="470">RANDBETWEEN(5000,8000)</f>
        <v>7806</v>
      </c>
      <c r="L4291" t="s">
        <v>131</v>
      </c>
      <c r="M4291" t="s">
        <v>14661</v>
      </c>
      <c r="N4291" t="s">
        <v>14661</v>
      </c>
      <c r="O4291" t="s">
        <v>14661</v>
      </c>
      <c r="P4291" t="s">
        <v>14661</v>
      </c>
      <c r="Q4291" t="s">
        <v>14662</v>
      </c>
      <c r="R4291" s="1">
        <v>42841</v>
      </c>
      <c r="S4291" t="s">
        <v>755</v>
      </c>
      <c r="T4291" t="str">
        <f t="shared" ref="T4291:T4354" ca="1" si="471">IF(RANDBETWEEN(0,1)=1,"Con Garantia","Sin Garantia")</f>
        <v>Sin Garantia</v>
      </c>
      <c r="U4291" t="str">
        <f t="shared" ref="U4291:U4354" ca="1" si="472">IF(RANDBETWEEN(0,1)=0,"Con deuda","Sin deuda")</f>
        <v>Con deuda</v>
      </c>
      <c r="V4291" t="str">
        <f t="shared" ref="V4291:V4354" ca="1" si="473">IF(AND(RANDBETWEEN(0,1)=0,U4291="Con deuda"),"Moroso",IF(U4291="Sin deuda","","Puntual"))</f>
        <v>Moroso</v>
      </c>
      <c r="W4291" t="str">
        <f t="shared" ref="W4291:W4354" ca="1" si="474">IF(AND(U4291="Con deuda",V4291="Moroso"),"Alto Riesgo","Bajo Riesgo")</f>
        <v>Alto Riesgo</v>
      </c>
      <c r="X4291">
        <v>1000</v>
      </c>
      <c r="Y4291" s="2">
        <f ca="1">IF(H4291="Propia",RANDBETWEEN(1000,5000),RANDBETWEEN(0,999))</f>
        <v>504</v>
      </c>
      <c r="Z4291" s="2">
        <f ca="1">IF(T4291="Con Garantia",RANDBETWEEN(1000,5000),RANDBETWEEN(0,999))</f>
        <v>845</v>
      </c>
      <c r="AA4291" s="2">
        <f ca="1">IF(U4291="Sin deuda",RANDBETWEEN(1000,5000),RANDBETWEEN(0,999))</f>
        <v>330</v>
      </c>
      <c r="AB4291" s="4">
        <f ca="1">IF(Q4291="Si Trabaja",RANDBETWEEN(1000,5000),RANDBETWEEN(0,999))</f>
        <v>554</v>
      </c>
      <c r="AC4291" s="4">
        <f ca="1">IF(AND(F4291&gt;17,F4291&lt;71),RANDBETWEEN(1000,5000),RANDBETWEEN(0,999))</f>
        <v>1205</v>
      </c>
      <c r="AD4291" s="4">
        <f ca="1">IF(AND(AB4291&gt;=0.5,(K4291-X4291)&gt;1000),RANDBETWEEN(1000,5000),RANDBETWEEN(0,999))</f>
        <v>4484</v>
      </c>
      <c r="AE4291" s="4">
        <f ca="1">IF(OR(V4291="",V4291="Puntual"),RANDBETWEEN(1000,5000),RANDBETWEEN(0,999))</f>
        <v>9</v>
      </c>
      <c r="AF4291" s="4">
        <f ca="1">IF(OR(W4291="Bajo Riesgo",AE4291&gt;=1000),RANDBETWEEN(1000,5000),RANDBETWEEN(0,999))</f>
        <v>727</v>
      </c>
      <c r="AG4291">
        <f t="shared" ref="AG4291:AG4354" ca="1" si="475">IF(AND(AB4291&gt;=1000,AC4291&gt;=1000,AD4291&gt;=1000,AE4291&gt;=1000,AF4291&gt;=1000),1,0)</f>
        <v>0</v>
      </c>
    </row>
    <row r="4292" spans="1:33" customFormat="1" x14ac:dyDescent="0.25">
      <c r="A4292">
        <v>46369172</v>
      </c>
      <c r="B4292" t="s">
        <v>11069</v>
      </c>
      <c r="C4292" t="s">
        <v>11070</v>
      </c>
      <c r="D4292">
        <v>519633158</v>
      </c>
      <c r="E4292" t="s">
        <v>11071</v>
      </c>
      <c r="F4292">
        <v>49</v>
      </c>
      <c r="G4292" t="s">
        <v>42</v>
      </c>
      <c r="H4292" t="str">
        <f t="shared" ca="1" si="469"/>
        <v>Propia</v>
      </c>
      <c r="I4292" t="s">
        <v>79</v>
      </c>
      <c r="J4292" t="s">
        <v>33</v>
      </c>
      <c r="K4292">
        <f t="shared" ca="1" si="470"/>
        <v>5571</v>
      </c>
      <c r="L4292" t="s">
        <v>53</v>
      </c>
      <c r="M4292" t="s">
        <v>14201</v>
      </c>
      <c r="N4292">
        <v>2</v>
      </c>
      <c r="O4292" t="s">
        <v>14657</v>
      </c>
      <c r="P4292" t="s">
        <v>14669</v>
      </c>
      <c r="Q4292" t="s">
        <v>14659</v>
      </c>
      <c r="R4292" s="1">
        <v>42869</v>
      </c>
      <c r="S4292" t="s">
        <v>755</v>
      </c>
      <c r="T4292" t="str">
        <f t="shared" ca="1" si="471"/>
        <v>Con Garantia</v>
      </c>
      <c r="U4292" t="str">
        <f t="shared" ca="1" si="472"/>
        <v>Con deuda</v>
      </c>
      <c r="V4292" t="str">
        <f t="shared" ca="1" si="473"/>
        <v>Moroso</v>
      </c>
      <c r="W4292" t="str">
        <f t="shared" ca="1" si="474"/>
        <v>Alto Riesgo</v>
      </c>
      <c r="X4292">
        <v>1000</v>
      </c>
      <c r="Y4292" s="2">
        <f ca="1">IF(H4292="Propia",RANDBETWEEN(1000,5000),RANDBETWEEN(0,999))</f>
        <v>1619</v>
      </c>
      <c r="Z4292" s="2">
        <f ca="1">IF(T4292="Con Garantia",RANDBETWEEN(1000,5000),RANDBETWEEN(0,999))</f>
        <v>1937</v>
      </c>
      <c r="AA4292" s="2">
        <f ca="1">IF(U4292="Sin deuda",RANDBETWEEN(1000,5000),RANDBETWEEN(0,999))</f>
        <v>48</v>
      </c>
      <c r="AB4292" s="4">
        <f ca="1">IF(Q4292="Si Trabaja",RANDBETWEEN(1000,5000),RANDBETWEEN(0,999))</f>
        <v>3818</v>
      </c>
      <c r="AC4292" s="4">
        <f ca="1">IF(AND(F4292&gt;17,F4292&lt;71),RANDBETWEEN(1000,5000),RANDBETWEEN(0,999))</f>
        <v>4675</v>
      </c>
      <c r="AD4292" s="4">
        <f ca="1">IF(AND(AB4292&gt;=0.5,(K4292-X4292)&gt;1000),RANDBETWEEN(1000,5000),RANDBETWEEN(0,999))</f>
        <v>2024</v>
      </c>
      <c r="AE4292" s="4">
        <f ca="1">IF(OR(V4292="",V4292="Puntual"),RANDBETWEEN(1000,5000),RANDBETWEEN(0,999))</f>
        <v>38</v>
      </c>
      <c r="AF4292" s="4">
        <f ca="1">IF(OR(W4292="Bajo Riesgo",AE4292&gt;=1000),RANDBETWEEN(1000,5000),RANDBETWEEN(0,999))</f>
        <v>863</v>
      </c>
      <c r="AG4292">
        <f t="shared" ca="1" si="475"/>
        <v>0</v>
      </c>
    </row>
    <row r="4293" spans="1:33" customFormat="1" x14ac:dyDescent="0.25">
      <c r="A4293">
        <v>10052932</v>
      </c>
      <c r="B4293" t="s">
        <v>11072</v>
      </c>
      <c r="C4293" t="s">
        <v>11073</v>
      </c>
      <c r="D4293">
        <v>931886641</v>
      </c>
      <c r="E4293" t="s">
        <v>11074</v>
      </c>
      <c r="F4293">
        <v>64</v>
      </c>
      <c r="G4293" t="s">
        <v>42</v>
      </c>
      <c r="H4293" t="str">
        <f t="shared" ca="1" si="469"/>
        <v>Propia</v>
      </c>
      <c r="I4293" t="s">
        <v>79</v>
      </c>
      <c r="J4293" t="s">
        <v>33</v>
      </c>
      <c r="K4293">
        <f t="shared" ca="1" si="470"/>
        <v>5859</v>
      </c>
      <c r="L4293" t="s">
        <v>48</v>
      </c>
      <c r="M4293" t="s">
        <v>13856</v>
      </c>
      <c r="N4293">
        <v>4</v>
      </c>
      <c r="O4293" t="s">
        <v>14663</v>
      </c>
      <c r="P4293" t="s">
        <v>14665</v>
      </c>
      <c r="Q4293" t="s">
        <v>14659</v>
      </c>
      <c r="R4293" s="1">
        <v>42797</v>
      </c>
      <c r="S4293" t="s">
        <v>755</v>
      </c>
      <c r="T4293" t="str">
        <f t="shared" ca="1" si="471"/>
        <v>Con Garantia</v>
      </c>
      <c r="U4293" t="str">
        <f t="shared" ca="1" si="472"/>
        <v>Sin deuda</v>
      </c>
      <c r="V4293" t="str">
        <f t="shared" ca="1" si="473"/>
        <v/>
      </c>
      <c r="W4293" t="str">
        <f t="shared" ca="1" si="474"/>
        <v>Bajo Riesgo</v>
      </c>
      <c r="X4293">
        <v>1000</v>
      </c>
      <c r="Y4293" s="2">
        <f ca="1">IF(H4293="Propia",RANDBETWEEN(1000,5000),RANDBETWEEN(0,999))</f>
        <v>4902</v>
      </c>
      <c r="Z4293" s="2">
        <f ca="1">IF(T4293="Con Garantia",RANDBETWEEN(1000,5000),RANDBETWEEN(0,999))</f>
        <v>1082</v>
      </c>
      <c r="AA4293" s="2">
        <f ca="1">IF(U4293="Sin deuda",RANDBETWEEN(1000,5000),RANDBETWEEN(0,999))</f>
        <v>1308</v>
      </c>
      <c r="AB4293" s="4">
        <f ca="1">IF(Q4293="Si Trabaja",RANDBETWEEN(1000,5000),RANDBETWEEN(0,999))</f>
        <v>4840</v>
      </c>
      <c r="AC4293" s="4">
        <f ca="1">IF(AND(F4293&gt;17,F4293&lt;71),RANDBETWEEN(1000,5000),RANDBETWEEN(0,999))</f>
        <v>1451</v>
      </c>
      <c r="AD4293" s="4">
        <f ca="1">IF(AND(AB4293&gt;=0.5,(K4293-X4293)&gt;1000),RANDBETWEEN(1000,5000),RANDBETWEEN(0,999))</f>
        <v>3093</v>
      </c>
      <c r="AE4293" s="4">
        <f ca="1">IF(OR(V4293="",V4293="Puntual"),RANDBETWEEN(1000,5000),RANDBETWEEN(0,999))</f>
        <v>4886</v>
      </c>
      <c r="AF4293" s="4">
        <f ca="1">IF(OR(W4293="Bajo Riesgo",AE4293&gt;=1000),RANDBETWEEN(1000,5000),RANDBETWEEN(0,999))</f>
        <v>1043</v>
      </c>
      <c r="AG4293">
        <f t="shared" ca="1" si="475"/>
        <v>1</v>
      </c>
    </row>
    <row r="4294" spans="1:33" customFormat="1" x14ac:dyDescent="0.25">
      <c r="A4294">
        <v>44336250</v>
      </c>
      <c r="B4294" t="s">
        <v>11075</v>
      </c>
      <c r="C4294" t="s">
        <v>11076</v>
      </c>
      <c r="D4294">
        <v>519936827</v>
      </c>
      <c r="E4294" t="s">
        <v>11077</v>
      </c>
      <c r="F4294">
        <v>50</v>
      </c>
      <c r="G4294" t="s">
        <v>30</v>
      </c>
      <c r="H4294" t="str">
        <f t="shared" ca="1" si="469"/>
        <v>Propia</v>
      </c>
      <c r="I4294" t="s">
        <v>49</v>
      </c>
      <c r="J4294" t="s">
        <v>33</v>
      </c>
      <c r="K4294">
        <f t="shared" ca="1" si="470"/>
        <v>5709</v>
      </c>
      <c r="L4294" t="s">
        <v>53</v>
      </c>
      <c r="M4294" t="s">
        <v>14661</v>
      </c>
      <c r="N4294" t="s">
        <v>14661</v>
      </c>
      <c r="O4294" t="s">
        <v>14661</v>
      </c>
      <c r="P4294" t="s">
        <v>14661</v>
      </c>
      <c r="Q4294" t="s">
        <v>14662</v>
      </c>
      <c r="R4294" s="1">
        <v>43091</v>
      </c>
      <c r="S4294" t="s">
        <v>34</v>
      </c>
      <c r="T4294" t="str">
        <f t="shared" ca="1" si="471"/>
        <v>Con Garantia</v>
      </c>
      <c r="U4294" t="str">
        <f t="shared" ca="1" si="472"/>
        <v>Con deuda</v>
      </c>
      <c r="V4294" t="str">
        <f t="shared" ca="1" si="473"/>
        <v>Moroso</v>
      </c>
      <c r="W4294" t="str">
        <f t="shared" ca="1" si="474"/>
        <v>Alto Riesgo</v>
      </c>
      <c r="X4294">
        <v>1000</v>
      </c>
      <c r="Y4294" s="2">
        <f ca="1">IF(H4294="Propia",RANDBETWEEN(1000,5000),RANDBETWEEN(0,999))</f>
        <v>1591</v>
      </c>
      <c r="Z4294" s="2">
        <f ca="1">IF(T4294="Con Garantia",RANDBETWEEN(1000,5000),RANDBETWEEN(0,999))</f>
        <v>2307</v>
      </c>
      <c r="AA4294" s="2">
        <f ca="1">IF(U4294="Sin deuda",RANDBETWEEN(1000,5000),RANDBETWEEN(0,999))</f>
        <v>263</v>
      </c>
      <c r="AB4294" s="4">
        <f ca="1">IF(Q4294="Si Trabaja",RANDBETWEEN(1000,5000),RANDBETWEEN(0,999))</f>
        <v>109</v>
      </c>
      <c r="AC4294" s="4">
        <f ca="1">IF(AND(F4294&gt;17,F4294&lt;71),RANDBETWEEN(1000,5000),RANDBETWEEN(0,999))</f>
        <v>3680</v>
      </c>
      <c r="AD4294" s="4">
        <f ca="1">IF(AND(AB4294&gt;=0.5,(K4294-X4294)&gt;1000),RANDBETWEEN(1000,5000),RANDBETWEEN(0,999))</f>
        <v>4812</v>
      </c>
      <c r="AE4294" s="4">
        <f ca="1">IF(OR(V4294="",V4294="Puntual"),RANDBETWEEN(1000,5000),RANDBETWEEN(0,999))</f>
        <v>706</v>
      </c>
      <c r="AF4294" s="4">
        <f ca="1">IF(OR(W4294="Bajo Riesgo",AE4294&gt;=1000),RANDBETWEEN(1000,5000),RANDBETWEEN(0,999))</f>
        <v>676</v>
      </c>
      <c r="AG4294">
        <f t="shared" ca="1" si="475"/>
        <v>0</v>
      </c>
    </row>
    <row r="4295" spans="1:33" customFormat="1" x14ac:dyDescent="0.25">
      <c r="A4295">
        <v>10861884</v>
      </c>
      <c r="B4295" t="s">
        <v>4390</v>
      </c>
      <c r="C4295" t="s">
        <v>1639</v>
      </c>
      <c r="D4295">
        <v>519336938</v>
      </c>
      <c r="E4295" t="s">
        <v>4392</v>
      </c>
      <c r="F4295">
        <v>57</v>
      </c>
      <c r="G4295" t="s">
        <v>30</v>
      </c>
      <c r="H4295" t="str">
        <f t="shared" ca="1" si="469"/>
        <v>Alquilada</v>
      </c>
      <c r="I4295" t="s">
        <v>49</v>
      </c>
      <c r="J4295" t="s">
        <v>33</v>
      </c>
      <c r="K4295">
        <f t="shared" ca="1" si="470"/>
        <v>7042</v>
      </c>
      <c r="L4295" t="s">
        <v>74</v>
      </c>
      <c r="M4295" t="s">
        <v>14412</v>
      </c>
      <c r="N4295">
        <v>2</v>
      </c>
      <c r="O4295" t="s">
        <v>14663</v>
      </c>
      <c r="P4295" t="s">
        <v>14658</v>
      </c>
      <c r="Q4295" t="s">
        <v>14659</v>
      </c>
      <c r="R4295" s="1">
        <v>42890</v>
      </c>
      <c r="S4295" t="s">
        <v>755</v>
      </c>
      <c r="T4295" t="str">
        <f t="shared" ca="1" si="471"/>
        <v>Sin Garantia</v>
      </c>
      <c r="U4295" t="str">
        <f t="shared" ca="1" si="472"/>
        <v>Con deuda</v>
      </c>
      <c r="V4295" t="str">
        <f t="shared" ca="1" si="473"/>
        <v>Moroso</v>
      </c>
      <c r="W4295" t="str">
        <f t="shared" ca="1" si="474"/>
        <v>Alto Riesgo</v>
      </c>
      <c r="X4295">
        <v>1000</v>
      </c>
      <c r="Y4295" s="2">
        <f ca="1">IF(H4295="Propia",RANDBETWEEN(1000,5000),RANDBETWEEN(0,999))</f>
        <v>762</v>
      </c>
      <c r="Z4295" s="2">
        <f ca="1">IF(T4295="Con Garantia",RANDBETWEEN(1000,5000),RANDBETWEEN(0,999))</f>
        <v>129</v>
      </c>
      <c r="AA4295" s="2">
        <f ca="1">IF(U4295="Sin deuda",RANDBETWEEN(1000,5000),RANDBETWEEN(0,999))</f>
        <v>836</v>
      </c>
      <c r="AB4295" s="4">
        <f ca="1">IF(Q4295="Si Trabaja",RANDBETWEEN(1000,5000),RANDBETWEEN(0,999))</f>
        <v>1732</v>
      </c>
      <c r="AC4295" s="4">
        <f ca="1">IF(AND(F4295&gt;17,F4295&lt;71),RANDBETWEEN(1000,5000),RANDBETWEEN(0,999))</f>
        <v>3870</v>
      </c>
      <c r="AD4295" s="4">
        <f ca="1">IF(AND(AB4295&gt;=0.5,(K4295-X4295)&gt;1000),RANDBETWEEN(1000,5000),RANDBETWEEN(0,999))</f>
        <v>3675</v>
      </c>
      <c r="AE4295" s="4">
        <f ca="1">IF(OR(V4295="",V4295="Puntual"),RANDBETWEEN(1000,5000),RANDBETWEEN(0,999))</f>
        <v>608</v>
      </c>
      <c r="AF4295" s="4">
        <f ca="1">IF(OR(W4295="Bajo Riesgo",AE4295&gt;=1000),RANDBETWEEN(1000,5000),RANDBETWEEN(0,999))</f>
        <v>273</v>
      </c>
      <c r="AG4295">
        <f t="shared" ca="1" si="475"/>
        <v>0</v>
      </c>
    </row>
    <row r="4296" spans="1:33" customFormat="1" x14ac:dyDescent="0.25">
      <c r="A4296">
        <v>70309705</v>
      </c>
      <c r="B4296" t="s">
        <v>11078</v>
      </c>
      <c r="C4296" t="s">
        <v>11079</v>
      </c>
      <c r="D4296">
        <v>519230454</v>
      </c>
      <c r="E4296" t="s">
        <v>11080</v>
      </c>
      <c r="F4296">
        <v>47</v>
      </c>
      <c r="G4296" t="s">
        <v>30</v>
      </c>
      <c r="H4296" t="str">
        <f t="shared" ca="1" si="469"/>
        <v>Propia</v>
      </c>
      <c r="I4296" t="s">
        <v>79</v>
      </c>
      <c r="J4296" t="s">
        <v>33</v>
      </c>
      <c r="K4296">
        <f t="shared" ca="1" si="470"/>
        <v>5905</v>
      </c>
      <c r="L4296" t="s">
        <v>67</v>
      </c>
      <c r="M4296" t="s">
        <v>13943</v>
      </c>
      <c r="N4296">
        <v>7</v>
      </c>
      <c r="O4296" t="s">
        <v>14663</v>
      </c>
      <c r="P4296" t="s">
        <v>14668</v>
      </c>
      <c r="Q4296" t="s">
        <v>14659</v>
      </c>
      <c r="R4296" s="1">
        <v>42848</v>
      </c>
      <c r="S4296" t="s">
        <v>755</v>
      </c>
      <c r="T4296" t="str">
        <f t="shared" ca="1" si="471"/>
        <v>Sin Garantia</v>
      </c>
      <c r="U4296" t="str">
        <f t="shared" ca="1" si="472"/>
        <v>Sin deuda</v>
      </c>
      <c r="V4296" t="str">
        <f t="shared" ca="1" si="473"/>
        <v/>
      </c>
      <c r="W4296" t="str">
        <f t="shared" ca="1" si="474"/>
        <v>Bajo Riesgo</v>
      </c>
      <c r="X4296">
        <v>1000</v>
      </c>
      <c r="Y4296" s="2">
        <f ca="1">IF(H4296="Propia",RANDBETWEEN(1000,5000),RANDBETWEEN(0,999))</f>
        <v>4036</v>
      </c>
      <c r="Z4296" s="2">
        <f ca="1">IF(T4296="Con Garantia",RANDBETWEEN(1000,5000),RANDBETWEEN(0,999))</f>
        <v>466</v>
      </c>
      <c r="AA4296" s="2">
        <f ca="1">IF(U4296="Sin deuda",RANDBETWEEN(1000,5000),RANDBETWEEN(0,999))</f>
        <v>1140</v>
      </c>
      <c r="AB4296" s="4">
        <f ca="1">IF(Q4296="Si Trabaja",RANDBETWEEN(1000,5000),RANDBETWEEN(0,999))</f>
        <v>4272</v>
      </c>
      <c r="AC4296" s="4">
        <f ca="1">IF(AND(F4296&gt;17,F4296&lt;71),RANDBETWEEN(1000,5000),RANDBETWEEN(0,999))</f>
        <v>4718</v>
      </c>
      <c r="AD4296" s="4">
        <f ca="1">IF(AND(AB4296&gt;=0.5,(K4296-X4296)&gt;1000),RANDBETWEEN(1000,5000),RANDBETWEEN(0,999))</f>
        <v>3195</v>
      </c>
      <c r="AE4296" s="4">
        <f ca="1">IF(OR(V4296="",V4296="Puntual"),RANDBETWEEN(1000,5000),RANDBETWEEN(0,999))</f>
        <v>4810</v>
      </c>
      <c r="AF4296" s="4">
        <f ca="1">IF(OR(W4296="Bajo Riesgo",AE4296&gt;=1000),RANDBETWEEN(1000,5000),RANDBETWEEN(0,999))</f>
        <v>2882</v>
      </c>
      <c r="AG4296">
        <f t="shared" ca="1" si="475"/>
        <v>1</v>
      </c>
    </row>
    <row r="4297" spans="1:33" customFormat="1" x14ac:dyDescent="0.25">
      <c r="A4297">
        <v>5344702</v>
      </c>
      <c r="B4297" t="s">
        <v>11081</v>
      </c>
      <c r="C4297" t="s">
        <v>11082</v>
      </c>
      <c r="D4297">
        <v>966383162</v>
      </c>
      <c r="E4297" t="s">
        <v>11083</v>
      </c>
      <c r="F4297">
        <v>43</v>
      </c>
      <c r="G4297" t="s">
        <v>30</v>
      </c>
      <c r="H4297" t="str">
        <f t="shared" ca="1" si="469"/>
        <v>Propia</v>
      </c>
      <c r="I4297" t="s">
        <v>79</v>
      </c>
      <c r="J4297" t="s">
        <v>33</v>
      </c>
      <c r="K4297">
        <f t="shared" ca="1" si="470"/>
        <v>7946</v>
      </c>
      <c r="L4297" t="s">
        <v>243</v>
      </c>
      <c r="M4297" t="s">
        <v>14351</v>
      </c>
      <c r="N4297">
        <v>3</v>
      </c>
      <c r="O4297" t="s">
        <v>14657</v>
      </c>
      <c r="P4297" t="s">
        <v>14668</v>
      </c>
      <c r="Q4297" t="s">
        <v>14659</v>
      </c>
      <c r="R4297" s="1">
        <v>42778</v>
      </c>
      <c r="S4297" t="s">
        <v>755</v>
      </c>
      <c r="T4297" t="str">
        <f t="shared" ca="1" si="471"/>
        <v>Sin Garantia</v>
      </c>
      <c r="U4297" t="str">
        <f t="shared" ca="1" si="472"/>
        <v>Con deuda</v>
      </c>
      <c r="V4297" t="str">
        <f t="shared" ca="1" si="473"/>
        <v>Moroso</v>
      </c>
      <c r="W4297" t="str">
        <f t="shared" ca="1" si="474"/>
        <v>Alto Riesgo</v>
      </c>
      <c r="X4297">
        <v>1000</v>
      </c>
      <c r="Y4297" s="2">
        <f ca="1">IF(H4297="Propia",RANDBETWEEN(1000,5000),RANDBETWEEN(0,999))</f>
        <v>2884</v>
      </c>
      <c r="Z4297" s="2">
        <f ca="1">IF(T4297="Con Garantia",RANDBETWEEN(1000,5000),RANDBETWEEN(0,999))</f>
        <v>717</v>
      </c>
      <c r="AA4297" s="2">
        <f ca="1">IF(U4297="Sin deuda",RANDBETWEEN(1000,5000),RANDBETWEEN(0,999))</f>
        <v>99</v>
      </c>
      <c r="AB4297" s="4">
        <f ca="1">IF(Q4297="Si Trabaja",RANDBETWEEN(1000,5000),RANDBETWEEN(0,999))</f>
        <v>4508</v>
      </c>
      <c r="AC4297" s="4">
        <f ca="1">IF(AND(F4297&gt;17,F4297&lt;71),RANDBETWEEN(1000,5000),RANDBETWEEN(0,999))</f>
        <v>3842</v>
      </c>
      <c r="AD4297" s="4">
        <f ca="1">IF(AND(AB4297&gt;=0.5,(K4297-X4297)&gt;1000),RANDBETWEEN(1000,5000),RANDBETWEEN(0,999))</f>
        <v>4990</v>
      </c>
      <c r="AE4297" s="4">
        <f ca="1">IF(OR(V4297="",V4297="Puntual"),RANDBETWEEN(1000,5000),RANDBETWEEN(0,999))</f>
        <v>51</v>
      </c>
      <c r="AF4297" s="4">
        <f ca="1">IF(OR(W4297="Bajo Riesgo",AE4297&gt;=1000),RANDBETWEEN(1000,5000),RANDBETWEEN(0,999))</f>
        <v>555</v>
      </c>
      <c r="AG4297">
        <f t="shared" ca="1" si="475"/>
        <v>0</v>
      </c>
    </row>
    <row r="4298" spans="1:33" customFormat="1" x14ac:dyDescent="0.25">
      <c r="A4298">
        <v>44099185</v>
      </c>
      <c r="B4298" t="s">
        <v>11084</v>
      </c>
      <c r="C4298" t="s">
        <v>11085</v>
      </c>
      <c r="D4298">
        <v>944076671</v>
      </c>
      <c r="E4298" t="s">
        <v>11086</v>
      </c>
      <c r="F4298">
        <v>63</v>
      </c>
      <c r="G4298" t="s">
        <v>42</v>
      </c>
      <c r="H4298" t="str">
        <f t="shared" ca="1" si="469"/>
        <v>Alquilada</v>
      </c>
      <c r="I4298" t="s">
        <v>32</v>
      </c>
      <c r="J4298" t="s">
        <v>33</v>
      </c>
      <c r="K4298">
        <f t="shared" ca="1" si="470"/>
        <v>7326</v>
      </c>
      <c r="L4298" t="s">
        <v>125</v>
      </c>
      <c r="M4298" t="s">
        <v>14661</v>
      </c>
      <c r="N4298" t="s">
        <v>14661</v>
      </c>
      <c r="O4298" t="s">
        <v>14661</v>
      </c>
      <c r="P4298" t="s">
        <v>14661</v>
      </c>
      <c r="Q4298" t="s">
        <v>14662</v>
      </c>
      <c r="R4298" s="1">
        <v>43070</v>
      </c>
      <c r="S4298" t="s">
        <v>755</v>
      </c>
      <c r="T4298" t="str">
        <f t="shared" ca="1" si="471"/>
        <v>Con Garantia</v>
      </c>
      <c r="U4298" t="str">
        <f t="shared" ca="1" si="472"/>
        <v>Sin deuda</v>
      </c>
      <c r="V4298" t="str">
        <f t="shared" ca="1" si="473"/>
        <v/>
      </c>
      <c r="W4298" t="str">
        <f t="shared" ca="1" si="474"/>
        <v>Bajo Riesgo</v>
      </c>
      <c r="X4298">
        <v>1000</v>
      </c>
      <c r="Y4298" s="2">
        <f ca="1">IF(H4298="Propia",RANDBETWEEN(1000,5000),RANDBETWEEN(0,999))</f>
        <v>646</v>
      </c>
      <c r="Z4298" s="2">
        <f ca="1">IF(T4298="Con Garantia",RANDBETWEEN(1000,5000),RANDBETWEEN(0,999))</f>
        <v>2692</v>
      </c>
      <c r="AA4298" s="2">
        <f ca="1">IF(U4298="Sin deuda",RANDBETWEEN(1000,5000),RANDBETWEEN(0,999))</f>
        <v>3792</v>
      </c>
      <c r="AB4298" s="4">
        <f ca="1">IF(Q4298="Si Trabaja",RANDBETWEEN(1000,5000),RANDBETWEEN(0,999))</f>
        <v>468</v>
      </c>
      <c r="AC4298" s="4">
        <f ca="1">IF(AND(F4298&gt;17,F4298&lt;71),RANDBETWEEN(1000,5000),RANDBETWEEN(0,999))</f>
        <v>2662</v>
      </c>
      <c r="AD4298" s="4">
        <f ca="1">IF(AND(AB4298&gt;=0.5,(K4298-X4298)&gt;1000),RANDBETWEEN(1000,5000),RANDBETWEEN(0,999))</f>
        <v>4269</v>
      </c>
      <c r="AE4298" s="4">
        <f ca="1">IF(OR(V4298="",V4298="Puntual"),RANDBETWEEN(1000,5000),RANDBETWEEN(0,999))</f>
        <v>3207</v>
      </c>
      <c r="AF4298" s="4">
        <f ca="1">IF(OR(W4298="Bajo Riesgo",AE4298&gt;=1000),RANDBETWEEN(1000,5000),RANDBETWEEN(0,999))</f>
        <v>2122</v>
      </c>
      <c r="AG4298">
        <f t="shared" ca="1" si="475"/>
        <v>0</v>
      </c>
    </row>
    <row r="4299" spans="1:33" customFormat="1" x14ac:dyDescent="0.25">
      <c r="A4299">
        <v>25849354</v>
      </c>
      <c r="B4299" t="s">
        <v>11087</v>
      </c>
      <c r="C4299" t="s">
        <v>11088</v>
      </c>
      <c r="D4299">
        <v>997805572</v>
      </c>
      <c r="E4299" t="s">
        <v>11089</v>
      </c>
      <c r="F4299">
        <v>62</v>
      </c>
      <c r="G4299" t="s">
        <v>30</v>
      </c>
      <c r="H4299" t="str">
        <f t="shared" ca="1" si="469"/>
        <v>Alquilada</v>
      </c>
      <c r="I4299" t="s">
        <v>79</v>
      </c>
      <c r="J4299" t="s">
        <v>33</v>
      </c>
      <c r="K4299">
        <f t="shared" ca="1" si="470"/>
        <v>6886</v>
      </c>
      <c r="L4299" t="s">
        <v>53</v>
      </c>
      <c r="M4299" t="s">
        <v>14428</v>
      </c>
      <c r="N4299">
        <v>7</v>
      </c>
      <c r="O4299" t="s">
        <v>14663</v>
      </c>
      <c r="P4299" t="s">
        <v>14670</v>
      </c>
      <c r="Q4299" t="s">
        <v>14659</v>
      </c>
      <c r="R4299" s="1">
        <v>43001</v>
      </c>
      <c r="S4299" t="s">
        <v>755</v>
      </c>
      <c r="T4299" t="str">
        <f t="shared" ca="1" si="471"/>
        <v>Con Garantia</v>
      </c>
      <c r="U4299" t="str">
        <f t="shared" ca="1" si="472"/>
        <v>Sin deuda</v>
      </c>
      <c r="V4299" t="str">
        <f t="shared" ca="1" si="473"/>
        <v/>
      </c>
      <c r="W4299" t="str">
        <f t="shared" ca="1" si="474"/>
        <v>Bajo Riesgo</v>
      </c>
      <c r="X4299">
        <v>1000</v>
      </c>
      <c r="Y4299" s="2">
        <f ca="1">IF(H4299="Propia",RANDBETWEEN(1000,5000),RANDBETWEEN(0,999))</f>
        <v>61</v>
      </c>
      <c r="Z4299" s="2">
        <f ca="1">IF(T4299="Con Garantia",RANDBETWEEN(1000,5000),RANDBETWEEN(0,999))</f>
        <v>1336</v>
      </c>
      <c r="AA4299" s="2">
        <f ca="1">IF(U4299="Sin deuda",RANDBETWEEN(1000,5000),RANDBETWEEN(0,999))</f>
        <v>3709</v>
      </c>
      <c r="AB4299" s="4">
        <f ca="1">IF(Q4299="Si Trabaja",RANDBETWEEN(1000,5000),RANDBETWEEN(0,999))</f>
        <v>3664</v>
      </c>
      <c r="AC4299" s="4">
        <f ca="1">IF(AND(F4299&gt;17,F4299&lt;71),RANDBETWEEN(1000,5000),RANDBETWEEN(0,999))</f>
        <v>1153</v>
      </c>
      <c r="AD4299" s="4">
        <f ca="1">IF(AND(AB4299&gt;=0.5,(K4299-X4299)&gt;1000),RANDBETWEEN(1000,5000),RANDBETWEEN(0,999))</f>
        <v>4369</v>
      </c>
      <c r="AE4299" s="4">
        <f ca="1">IF(OR(V4299="",V4299="Puntual"),RANDBETWEEN(1000,5000),RANDBETWEEN(0,999))</f>
        <v>1141</v>
      </c>
      <c r="AF4299" s="4">
        <f ca="1">IF(OR(W4299="Bajo Riesgo",AE4299&gt;=1000),RANDBETWEEN(1000,5000),RANDBETWEEN(0,999))</f>
        <v>2657</v>
      </c>
      <c r="AG4299">
        <f t="shared" ca="1" si="475"/>
        <v>1</v>
      </c>
    </row>
    <row r="4300" spans="1:33" customFormat="1" x14ac:dyDescent="0.25">
      <c r="A4300">
        <v>70969387</v>
      </c>
      <c r="B4300" t="s">
        <v>11090</v>
      </c>
      <c r="C4300" t="s">
        <v>11085</v>
      </c>
      <c r="D4300">
        <v>918917457</v>
      </c>
      <c r="E4300" t="s">
        <v>11091</v>
      </c>
      <c r="F4300">
        <v>67</v>
      </c>
      <c r="G4300" t="s">
        <v>42</v>
      </c>
      <c r="H4300" t="str">
        <f t="shared" ca="1" si="469"/>
        <v>Alquilada</v>
      </c>
      <c r="I4300" t="s">
        <v>79</v>
      </c>
      <c r="J4300" t="s">
        <v>33</v>
      </c>
      <c r="K4300">
        <f t="shared" ca="1" si="470"/>
        <v>6791</v>
      </c>
      <c r="L4300" t="s">
        <v>131</v>
      </c>
      <c r="M4300" t="s">
        <v>14661</v>
      </c>
      <c r="N4300" t="s">
        <v>14661</v>
      </c>
      <c r="O4300" t="s">
        <v>14661</v>
      </c>
      <c r="P4300" t="s">
        <v>14661</v>
      </c>
      <c r="Q4300" t="s">
        <v>14662</v>
      </c>
      <c r="R4300" s="1">
        <v>43013</v>
      </c>
      <c r="S4300" t="s">
        <v>755</v>
      </c>
      <c r="T4300" t="str">
        <f t="shared" ca="1" si="471"/>
        <v>Con Garantia</v>
      </c>
      <c r="U4300" t="str">
        <f t="shared" ca="1" si="472"/>
        <v>Sin deuda</v>
      </c>
      <c r="V4300" t="str">
        <f t="shared" ca="1" si="473"/>
        <v/>
      </c>
      <c r="W4300" t="str">
        <f t="shared" ca="1" si="474"/>
        <v>Bajo Riesgo</v>
      </c>
      <c r="X4300">
        <v>1000</v>
      </c>
      <c r="Y4300" s="2">
        <f ca="1">IF(H4300="Propia",RANDBETWEEN(1000,5000),RANDBETWEEN(0,999))</f>
        <v>447</v>
      </c>
      <c r="Z4300" s="2">
        <f ca="1">IF(T4300="Con Garantia",RANDBETWEEN(1000,5000),RANDBETWEEN(0,999))</f>
        <v>1821</v>
      </c>
      <c r="AA4300" s="2">
        <f ca="1">IF(U4300="Sin deuda",RANDBETWEEN(1000,5000),RANDBETWEEN(0,999))</f>
        <v>4251</v>
      </c>
      <c r="AB4300" s="4">
        <f ca="1">IF(Q4300="Si Trabaja",RANDBETWEEN(1000,5000),RANDBETWEEN(0,999))</f>
        <v>471</v>
      </c>
      <c r="AC4300" s="4">
        <f ca="1">IF(AND(F4300&gt;17,F4300&lt;71),RANDBETWEEN(1000,5000),RANDBETWEEN(0,999))</f>
        <v>2096</v>
      </c>
      <c r="AD4300" s="4">
        <f ca="1">IF(AND(AB4300&gt;=0.5,(K4300-X4300)&gt;1000),RANDBETWEEN(1000,5000),RANDBETWEEN(0,999))</f>
        <v>3456</v>
      </c>
      <c r="AE4300" s="4">
        <f ca="1">IF(OR(V4300="",V4300="Puntual"),RANDBETWEEN(1000,5000),RANDBETWEEN(0,999))</f>
        <v>3165</v>
      </c>
      <c r="AF4300" s="4">
        <f ca="1">IF(OR(W4300="Bajo Riesgo",AE4300&gt;=1000),RANDBETWEEN(1000,5000),RANDBETWEEN(0,999))</f>
        <v>4183</v>
      </c>
      <c r="AG4300">
        <f t="shared" ca="1" si="475"/>
        <v>0</v>
      </c>
    </row>
    <row r="4301" spans="1:33" customFormat="1" x14ac:dyDescent="0.25">
      <c r="A4301">
        <v>25849354</v>
      </c>
      <c r="B4301" t="s">
        <v>11087</v>
      </c>
      <c r="C4301" t="s">
        <v>9627</v>
      </c>
      <c r="D4301">
        <v>997805572</v>
      </c>
      <c r="E4301" t="s">
        <v>11089</v>
      </c>
      <c r="F4301">
        <v>65</v>
      </c>
      <c r="G4301" t="s">
        <v>30</v>
      </c>
      <c r="H4301" t="str">
        <f t="shared" ca="1" si="469"/>
        <v>Alquilada</v>
      </c>
      <c r="I4301" t="s">
        <v>79</v>
      </c>
      <c r="J4301" t="s">
        <v>33</v>
      </c>
      <c r="K4301">
        <f t="shared" ca="1" si="470"/>
        <v>6369</v>
      </c>
      <c r="L4301" t="s">
        <v>243</v>
      </c>
      <c r="M4301" t="s">
        <v>14661</v>
      </c>
      <c r="N4301" t="s">
        <v>14661</v>
      </c>
      <c r="O4301" t="s">
        <v>14661</v>
      </c>
      <c r="P4301" t="s">
        <v>14661</v>
      </c>
      <c r="Q4301" t="s">
        <v>14662</v>
      </c>
      <c r="R4301" s="1">
        <v>42951</v>
      </c>
      <c r="S4301" t="s">
        <v>755</v>
      </c>
      <c r="T4301" t="str">
        <f t="shared" ca="1" si="471"/>
        <v>Sin Garantia</v>
      </c>
      <c r="U4301" t="str">
        <f t="shared" ca="1" si="472"/>
        <v>Sin deuda</v>
      </c>
      <c r="V4301" t="str">
        <f t="shared" ca="1" si="473"/>
        <v/>
      </c>
      <c r="W4301" t="str">
        <f t="shared" ca="1" si="474"/>
        <v>Bajo Riesgo</v>
      </c>
      <c r="X4301">
        <v>1000</v>
      </c>
      <c r="Y4301" s="2">
        <f ca="1">IF(H4301="Propia",RANDBETWEEN(1000,5000),RANDBETWEEN(0,999))</f>
        <v>896</v>
      </c>
      <c r="Z4301" s="2">
        <f ca="1">IF(T4301="Con Garantia",RANDBETWEEN(1000,5000),RANDBETWEEN(0,999))</f>
        <v>993</v>
      </c>
      <c r="AA4301" s="2">
        <f ca="1">IF(U4301="Sin deuda",RANDBETWEEN(1000,5000),RANDBETWEEN(0,999))</f>
        <v>2230</v>
      </c>
      <c r="AB4301" s="4">
        <f ca="1">IF(Q4301="Si Trabaja",RANDBETWEEN(1000,5000),RANDBETWEEN(0,999))</f>
        <v>664</v>
      </c>
      <c r="AC4301" s="4">
        <f ca="1">IF(AND(F4301&gt;17,F4301&lt;71),RANDBETWEEN(1000,5000),RANDBETWEEN(0,999))</f>
        <v>2428</v>
      </c>
      <c r="AD4301" s="4">
        <f ca="1">IF(AND(AB4301&gt;=0.5,(K4301-X4301)&gt;1000),RANDBETWEEN(1000,5000),RANDBETWEEN(0,999))</f>
        <v>2186</v>
      </c>
      <c r="AE4301" s="4">
        <f ca="1">IF(OR(V4301="",V4301="Puntual"),RANDBETWEEN(1000,5000),RANDBETWEEN(0,999))</f>
        <v>3490</v>
      </c>
      <c r="AF4301" s="4">
        <f ca="1">IF(OR(W4301="Bajo Riesgo",AE4301&gt;=1000),RANDBETWEEN(1000,5000),RANDBETWEEN(0,999))</f>
        <v>4078</v>
      </c>
      <c r="AG4301">
        <f t="shared" ca="1" si="475"/>
        <v>0</v>
      </c>
    </row>
    <row r="4302" spans="1:33" customFormat="1" x14ac:dyDescent="0.25">
      <c r="A4302">
        <v>42330957</v>
      </c>
      <c r="B4302" t="s">
        <v>9629</v>
      </c>
      <c r="C4302" t="s">
        <v>6033</v>
      </c>
      <c r="D4302">
        <v>955816757</v>
      </c>
      <c r="E4302" t="s">
        <v>9631</v>
      </c>
      <c r="F4302">
        <v>44</v>
      </c>
      <c r="G4302" t="s">
        <v>42</v>
      </c>
      <c r="H4302" t="str">
        <f t="shared" ca="1" si="469"/>
        <v>Alquilada</v>
      </c>
      <c r="I4302" t="s">
        <v>49</v>
      </c>
      <c r="J4302" t="s">
        <v>33</v>
      </c>
      <c r="K4302">
        <f t="shared" ca="1" si="470"/>
        <v>5198</v>
      </c>
      <c r="L4302" t="s">
        <v>214</v>
      </c>
      <c r="M4302" t="s">
        <v>14661</v>
      </c>
      <c r="N4302" t="s">
        <v>14661</v>
      </c>
      <c r="O4302" t="s">
        <v>14661</v>
      </c>
      <c r="P4302" t="s">
        <v>14661</v>
      </c>
      <c r="Q4302" t="s">
        <v>14662</v>
      </c>
      <c r="R4302" s="1">
        <v>42951</v>
      </c>
      <c r="S4302" t="s">
        <v>34</v>
      </c>
      <c r="T4302" t="str">
        <f t="shared" ca="1" si="471"/>
        <v>Con Garantia</v>
      </c>
      <c r="U4302" t="str">
        <f t="shared" ca="1" si="472"/>
        <v>Con deuda</v>
      </c>
      <c r="V4302" t="str">
        <f t="shared" ca="1" si="473"/>
        <v>Moroso</v>
      </c>
      <c r="W4302" t="str">
        <f t="shared" ca="1" si="474"/>
        <v>Alto Riesgo</v>
      </c>
      <c r="X4302">
        <v>1000</v>
      </c>
      <c r="Y4302" s="2">
        <f ca="1">IF(H4302="Propia",RANDBETWEEN(1000,5000),RANDBETWEEN(0,999))</f>
        <v>986</v>
      </c>
      <c r="Z4302" s="2">
        <f ca="1">IF(T4302="Con Garantia",RANDBETWEEN(1000,5000),RANDBETWEEN(0,999))</f>
        <v>4887</v>
      </c>
      <c r="AA4302" s="2">
        <f ca="1">IF(U4302="Sin deuda",RANDBETWEEN(1000,5000),RANDBETWEEN(0,999))</f>
        <v>837</v>
      </c>
      <c r="AB4302" s="4">
        <f ca="1">IF(Q4302="Si Trabaja",RANDBETWEEN(1000,5000),RANDBETWEEN(0,999))</f>
        <v>272</v>
      </c>
      <c r="AC4302" s="4">
        <f ca="1">IF(AND(F4302&gt;17,F4302&lt;71),RANDBETWEEN(1000,5000),RANDBETWEEN(0,999))</f>
        <v>1930</v>
      </c>
      <c r="AD4302" s="4">
        <f ca="1">IF(AND(AB4302&gt;=0.5,(K4302-X4302)&gt;1000),RANDBETWEEN(1000,5000),RANDBETWEEN(0,999))</f>
        <v>3701</v>
      </c>
      <c r="AE4302" s="4">
        <f ca="1">IF(OR(V4302="",V4302="Puntual"),RANDBETWEEN(1000,5000),RANDBETWEEN(0,999))</f>
        <v>737</v>
      </c>
      <c r="AF4302" s="4">
        <f ca="1">IF(OR(W4302="Bajo Riesgo",AE4302&gt;=1000),RANDBETWEEN(1000,5000),RANDBETWEEN(0,999))</f>
        <v>568</v>
      </c>
      <c r="AG4302">
        <f t="shared" ca="1" si="475"/>
        <v>0</v>
      </c>
    </row>
    <row r="4303" spans="1:33" customFormat="1" x14ac:dyDescent="0.25">
      <c r="A4303">
        <v>42220730</v>
      </c>
      <c r="B4303" t="s">
        <v>11092</v>
      </c>
      <c r="C4303" t="s">
        <v>11093</v>
      </c>
      <c r="D4303">
        <v>944135432</v>
      </c>
      <c r="E4303" t="s">
        <v>11094</v>
      </c>
      <c r="F4303">
        <v>19</v>
      </c>
      <c r="G4303" t="s">
        <v>42</v>
      </c>
      <c r="H4303" t="str">
        <f t="shared" ca="1" si="469"/>
        <v>Propia</v>
      </c>
      <c r="I4303" t="s">
        <v>32</v>
      </c>
      <c r="J4303" t="s">
        <v>33</v>
      </c>
      <c r="K4303">
        <f t="shared" ca="1" si="470"/>
        <v>6935</v>
      </c>
      <c r="L4303" t="s">
        <v>53</v>
      </c>
      <c r="M4303" t="s">
        <v>14661</v>
      </c>
      <c r="N4303" t="s">
        <v>14661</v>
      </c>
      <c r="O4303" t="s">
        <v>14661</v>
      </c>
      <c r="P4303" t="s">
        <v>14661</v>
      </c>
      <c r="Q4303" t="s">
        <v>14662</v>
      </c>
      <c r="R4303" s="1">
        <v>42811</v>
      </c>
      <c r="S4303" t="s">
        <v>755</v>
      </c>
      <c r="T4303" t="str">
        <f t="shared" ca="1" si="471"/>
        <v>Con Garantia</v>
      </c>
      <c r="U4303" t="str">
        <f t="shared" ca="1" si="472"/>
        <v>Con deuda</v>
      </c>
      <c r="V4303" t="str">
        <f t="shared" ca="1" si="473"/>
        <v>Moroso</v>
      </c>
      <c r="W4303" t="str">
        <f t="shared" ca="1" si="474"/>
        <v>Alto Riesgo</v>
      </c>
      <c r="X4303">
        <v>1000</v>
      </c>
      <c r="Y4303" s="2">
        <f ca="1">IF(H4303="Propia",RANDBETWEEN(1000,5000),RANDBETWEEN(0,999))</f>
        <v>3910</v>
      </c>
      <c r="Z4303" s="2">
        <f ca="1">IF(T4303="Con Garantia",RANDBETWEEN(1000,5000),RANDBETWEEN(0,999))</f>
        <v>4459</v>
      </c>
      <c r="AA4303" s="2">
        <f ca="1">IF(U4303="Sin deuda",RANDBETWEEN(1000,5000),RANDBETWEEN(0,999))</f>
        <v>934</v>
      </c>
      <c r="AB4303" s="4">
        <f ca="1">IF(Q4303="Si Trabaja",RANDBETWEEN(1000,5000),RANDBETWEEN(0,999))</f>
        <v>334</v>
      </c>
      <c r="AC4303" s="4">
        <f ca="1">IF(AND(F4303&gt;17,F4303&lt;71),RANDBETWEEN(1000,5000),RANDBETWEEN(0,999))</f>
        <v>2585</v>
      </c>
      <c r="AD4303" s="4">
        <f ca="1">IF(AND(AB4303&gt;=0.5,(K4303-X4303)&gt;1000),RANDBETWEEN(1000,5000),RANDBETWEEN(0,999))</f>
        <v>3304</v>
      </c>
      <c r="AE4303" s="4">
        <f ca="1">IF(OR(V4303="",V4303="Puntual"),RANDBETWEEN(1000,5000),RANDBETWEEN(0,999))</f>
        <v>661</v>
      </c>
      <c r="AF4303" s="4">
        <f ca="1">IF(OR(W4303="Bajo Riesgo",AE4303&gt;=1000),RANDBETWEEN(1000,5000),RANDBETWEEN(0,999))</f>
        <v>72</v>
      </c>
      <c r="AG4303">
        <f t="shared" ca="1" si="475"/>
        <v>0</v>
      </c>
    </row>
    <row r="4304" spans="1:33" customFormat="1" x14ac:dyDescent="0.25">
      <c r="A4304">
        <v>70043992</v>
      </c>
      <c r="B4304" t="s">
        <v>11095</v>
      </c>
      <c r="C4304" t="s">
        <v>11096</v>
      </c>
      <c r="D4304">
        <v>519971105</v>
      </c>
      <c r="E4304" t="s">
        <v>11097</v>
      </c>
      <c r="F4304">
        <v>62</v>
      </c>
      <c r="G4304" t="s">
        <v>30</v>
      </c>
      <c r="H4304" t="str">
        <f t="shared" ca="1" si="469"/>
        <v>Alquilada</v>
      </c>
      <c r="I4304" t="s">
        <v>32</v>
      </c>
      <c r="J4304" t="s">
        <v>33</v>
      </c>
      <c r="K4304">
        <f t="shared" ca="1" si="470"/>
        <v>6011</v>
      </c>
      <c r="L4304" t="s">
        <v>53</v>
      </c>
      <c r="M4304" t="s">
        <v>14661</v>
      </c>
      <c r="N4304" t="s">
        <v>14661</v>
      </c>
      <c r="O4304" t="s">
        <v>14661</v>
      </c>
      <c r="P4304" t="s">
        <v>14661</v>
      </c>
      <c r="Q4304" t="s">
        <v>14662</v>
      </c>
      <c r="R4304" s="1">
        <v>42856</v>
      </c>
      <c r="S4304" t="s">
        <v>34</v>
      </c>
      <c r="T4304" t="str">
        <f t="shared" ca="1" si="471"/>
        <v>Con Garantia</v>
      </c>
      <c r="U4304" t="str">
        <f t="shared" ca="1" si="472"/>
        <v>Con deuda</v>
      </c>
      <c r="V4304" t="str">
        <f t="shared" ca="1" si="473"/>
        <v>Moroso</v>
      </c>
      <c r="W4304" t="str">
        <f t="shared" ca="1" si="474"/>
        <v>Alto Riesgo</v>
      </c>
      <c r="X4304">
        <v>1000</v>
      </c>
      <c r="Y4304" s="2">
        <f ca="1">IF(H4304="Propia",RANDBETWEEN(1000,5000),RANDBETWEEN(0,999))</f>
        <v>307</v>
      </c>
      <c r="Z4304" s="2">
        <f ca="1">IF(T4304="Con Garantia",RANDBETWEEN(1000,5000),RANDBETWEEN(0,999))</f>
        <v>4717</v>
      </c>
      <c r="AA4304" s="2">
        <f ca="1">IF(U4304="Sin deuda",RANDBETWEEN(1000,5000),RANDBETWEEN(0,999))</f>
        <v>653</v>
      </c>
      <c r="AB4304" s="4">
        <f ca="1">IF(Q4304="Si Trabaja",RANDBETWEEN(1000,5000),RANDBETWEEN(0,999))</f>
        <v>949</v>
      </c>
      <c r="AC4304" s="4">
        <f ca="1">IF(AND(F4304&gt;17,F4304&lt;71),RANDBETWEEN(1000,5000),RANDBETWEEN(0,999))</f>
        <v>3129</v>
      </c>
      <c r="AD4304" s="4">
        <f ca="1">IF(AND(AB4304&gt;=0.5,(K4304-X4304)&gt;1000),RANDBETWEEN(1000,5000),RANDBETWEEN(0,999))</f>
        <v>4363</v>
      </c>
      <c r="AE4304" s="4">
        <f ca="1">IF(OR(V4304="",V4304="Puntual"),RANDBETWEEN(1000,5000),RANDBETWEEN(0,999))</f>
        <v>719</v>
      </c>
      <c r="AF4304" s="4">
        <f ca="1">IF(OR(W4304="Bajo Riesgo",AE4304&gt;=1000),RANDBETWEEN(1000,5000),RANDBETWEEN(0,999))</f>
        <v>789</v>
      </c>
      <c r="AG4304">
        <f t="shared" ca="1" si="475"/>
        <v>0</v>
      </c>
    </row>
    <row r="4305" spans="1:33" customFormat="1" x14ac:dyDescent="0.25">
      <c r="A4305">
        <v>45026282</v>
      </c>
      <c r="B4305" t="s">
        <v>11098</v>
      </c>
      <c r="C4305" t="s">
        <v>11099</v>
      </c>
      <c r="D4305">
        <v>933330580</v>
      </c>
      <c r="E4305" t="s">
        <v>11100</v>
      </c>
      <c r="F4305">
        <v>20</v>
      </c>
      <c r="G4305" t="s">
        <v>42</v>
      </c>
      <c r="H4305" t="str">
        <f t="shared" ca="1" si="469"/>
        <v>Alquilada</v>
      </c>
      <c r="I4305" t="s">
        <v>49</v>
      </c>
      <c r="J4305" t="s">
        <v>33</v>
      </c>
      <c r="K4305">
        <f t="shared" ca="1" si="470"/>
        <v>5803</v>
      </c>
      <c r="L4305" t="s">
        <v>103</v>
      </c>
      <c r="M4305" t="s">
        <v>14661</v>
      </c>
      <c r="N4305" t="s">
        <v>14661</v>
      </c>
      <c r="O4305" t="s">
        <v>14661</v>
      </c>
      <c r="P4305" t="s">
        <v>14661</v>
      </c>
      <c r="Q4305" t="s">
        <v>14662</v>
      </c>
      <c r="R4305" s="1">
        <v>43073</v>
      </c>
      <c r="S4305" t="s">
        <v>34</v>
      </c>
      <c r="T4305" t="str">
        <f t="shared" ca="1" si="471"/>
        <v>Sin Garantia</v>
      </c>
      <c r="U4305" t="str">
        <f t="shared" ca="1" si="472"/>
        <v>Con deuda</v>
      </c>
      <c r="V4305" t="str">
        <f t="shared" ca="1" si="473"/>
        <v>Puntual</v>
      </c>
      <c r="W4305" t="str">
        <f t="shared" ca="1" si="474"/>
        <v>Bajo Riesgo</v>
      </c>
      <c r="X4305">
        <v>1000</v>
      </c>
      <c r="Y4305" s="2">
        <f ca="1">IF(H4305="Propia",RANDBETWEEN(1000,5000),RANDBETWEEN(0,999))</f>
        <v>62</v>
      </c>
      <c r="Z4305" s="2">
        <f ca="1">IF(T4305="Con Garantia",RANDBETWEEN(1000,5000),RANDBETWEEN(0,999))</f>
        <v>886</v>
      </c>
      <c r="AA4305" s="2">
        <f ca="1">IF(U4305="Sin deuda",RANDBETWEEN(1000,5000),RANDBETWEEN(0,999))</f>
        <v>587</v>
      </c>
      <c r="AB4305" s="4">
        <f ca="1">IF(Q4305="Si Trabaja",RANDBETWEEN(1000,5000),RANDBETWEEN(0,999))</f>
        <v>853</v>
      </c>
      <c r="AC4305" s="4">
        <f ca="1">IF(AND(F4305&gt;17,F4305&lt;71),RANDBETWEEN(1000,5000),RANDBETWEEN(0,999))</f>
        <v>2273</v>
      </c>
      <c r="AD4305" s="4">
        <f ca="1">IF(AND(AB4305&gt;=0.5,(K4305-X4305)&gt;1000),RANDBETWEEN(1000,5000),RANDBETWEEN(0,999))</f>
        <v>3050</v>
      </c>
      <c r="AE4305" s="4">
        <f ca="1">IF(OR(V4305="",V4305="Puntual"),RANDBETWEEN(1000,5000),RANDBETWEEN(0,999))</f>
        <v>1924</v>
      </c>
      <c r="AF4305" s="4">
        <f ca="1">IF(OR(W4305="Bajo Riesgo",AE4305&gt;=1000),RANDBETWEEN(1000,5000),RANDBETWEEN(0,999))</f>
        <v>2566</v>
      </c>
      <c r="AG4305">
        <f t="shared" ca="1" si="475"/>
        <v>0</v>
      </c>
    </row>
    <row r="4306" spans="1:33" customFormat="1" x14ac:dyDescent="0.25">
      <c r="A4306">
        <v>45811950</v>
      </c>
      <c r="B4306" t="s">
        <v>11101</v>
      </c>
      <c r="C4306" t="s">
        <v>11102</v>
      </c>
      <c r="D4306">
        <v>519876491</v>
      </c>
      <c r="E4306" t="s">
        <v>11103</v>
      </c>
      <c r="F4306">
        <v>21</v>
      </c>
      <c r="G4306" t="s">
        <v>42</v>
      </c>
      <c r="H4306" t="str">
        <f t="shared" ca="1" si="469"/>
        <v>Alquilada</v>
      </c>
      <c r="I4306" t="s">
        <v>79</v>
      </c>
      <c r="J4306" t="s">
        <v>33</v>
      </c>
      <c r="K4306">
        <f t="shared" ca="1" si="470"/>
        <v>7340</v>
      </c>
      <c r="L4306" t="s">
        <v>214</v>
      </c>
      <c r="M4306" t="s">
        <v>14600</v>
      </c>
      <c r="N4306">
        <v>10</v>
      </c>
      <c r="O4306" t="s">
        <v>14657</v>
      </c>
      <c r="P4306" t="s">
        <v>14664</v>
      </c>
      <c r="Q4306" t="s">
        <v>14659</v>
      </c>
      <c r="R4306" s="1">
        <v>42757</v>
      </c>
      <c r="S4306" t="s">
        <v>34</v>
      </c>
      <c r="T4306" t="str">
        <f t="shared" ca="1" si="471"/>
        <v>Sin Garantia</v>
      </c>
      <c r="U4306" t="str">
        <f t="shared" ca="1" si="472"/>
        <v>Sin deuda</v>
      </c>
      <c r="V4306" t="str">
        <f t="shared" ca="1" si="473"/>
        <v/>
      </c>
      <c r="W4306" t="str">
        <f t="shared" ca="1" si="474"/>
        <v>Bajo Riesgo</v>
      </c>
      <c r="X4306">
        <v>1000</v>
      </c>
      <c r="Y4306" s="2">
        <f ca="1">IF(H4306="Propia",RANDBETWEEN(1000,5000),RANDBETWEEN(0,999))</f>
        <v>313</v>
      </c>
      <c r="Z4306" s="2">
        <f ca="1">IF(T4306="Con Garantia",RANDBETWEEN(1000,5000),RANDBETWEEN(0,999))</f>
        <v>927</v>
      </c>
      <c r="AA4306" s="2">
        <f ca="1">IF(U4306="Sin deuda",RANDBETWEEN(1000,5000),RANDBETWEEN(0,999))</f>
        <v>2818</v>
      </c>
      <c r="AB4306" s="4">
        <f ca="1">IF(Q4306="Si Trabaja",RANDBETWEEN(1000,5000),RANDBETWEEN(0,999))</f>
        <v>4327</v>
      </c>
      <c r="AC4306" s="4">
        <f ca="1">IF(AND(F4306&gt;17,F4306&lt;71),RANDBETWEEN(1000,5000),RANDBETWEEN(0,999))</f>
        <v>3724</v>
      </c>
      <c r="AD4306" s="4">
        <f ca="1">IF(AND(AB4306&gt;=0.5,(K4306-X4306)&gt;1000),RANDBETWEEN(1000,5000),RANDBETWEEN(0,999))</f>
        <v>2804</v>
      </c>
      <c r="AE4306" s="4">
        <f ca="1">IF(OR(V4306="",V4306="Puntual"),RANDBETWEEN(1000,5000),RANDBETWEEN(0,999))</f>
        <v>2940</v>
      </c>
      <c r="AF4306" s="4">
        <f ca="1">IF(OR(W4306="Bajo Riesgo",AE4306&gt;=1000),RANDBETWEEN(1000,5000),RANDBETWEEN(0,999))</f>
        <v>3740</v>
      </c>
      <c r="AG4306">
        <f t="shared" ca="1" si="475"/>
        <v>1</v>
      </c>
    </row>
    <row r="4307" spans="1:33" customFormat="1" x14ac:dyDescent="0.25">
      <c r="A4307">
        <v>70105100</v>
      </c>
      <c r="B4307" t="s">
        <v>11104</v>
      </c>
      <c r="C4307" t="s">
        <v>11105</v>
      </c>
      <c r="D4307">
        <v>519406241</v>
      </c>
      <c r="E4307" t="s">
        <v>11106</v>
      </c>
      <c r="F4307">
        <v>51</v>
      </c>
      <c r="G4307" t="s">
        <v>30</v>
      </c>
      <c r="H4307" t="str">
        <f t="shared" ca="1" si="469"/>
        <v>Propia</v>
      </c>
      <c r="I4307" t="s">
        <v>49</v>
      </c>
      <c r="J4307" t="s">
        <v>33</v>
      </c>
      <c r="K4307">
        <f t="shared" ca="1" si="470"/>
        <v>6789</v>
      </c>
      <c r="L4307" t="s">
        <v>53</v>
      </c>
      <c r="M4307" t="s">
        <v>14032</v>
      </c>
      <c r="N4307">
        <v>10</v>
      </c>
      <c r="O4307" t="s">
        <v>14657</v>
      </c>
      <c r="P4307" t="s">
        <v>14669</v>
      </c>
      <c r="Q4307" t="s">
        <v>14659</v>
      </c>
      <c r="R4307" s="1">
        <v>42907</v>
      </c>
      <c r="S4307" t="s">
        <v>755</v>
      </c>
      <c r="T4307" t="str">
        <f t="shared" ca="1" si="471"/>
        <v>Sin Garantia</v>
      </c>
      <c r="U4307" t="str">
        <f t="shared" ca="1" si="472"/>
        <v>Sin deuda</v>
      </c>
      <c r="V4307" t="str">
        <f t="shared" ca="1" si="473"/>
        <v/>
      </c>
      <c r="W4307" t="str">
        <f t="shared" ca="1" si="474"/>
        <v>Bajo Riesgo</v>
      </c>
      <c r="X4307">
        <v>1000</v>
      </c>
      <c r="Y4307" s="2">
        <f ca="1">IF(H4307="Propia",RANDBETWEEN(1000,5000),RANDBETWEEN(0,999))</f>
        <v>3798</v>
      </c>
      <c r="Z4307" s="2">
        <f ca="1">IF(T4307="Con Garantia",RANDBETWEEN(1000,5000),RANDBETWEEN(0,999))</f>
        <v>166</v>
      </c>
      <c r="AA4307" s="2">
        <f ca="1">IF(U4307="Sin deuda",RANDBETWEEN(1000,5000),RANDBETWEEN(0,999))</f>
        <v>2509</v>
      </c>
      <c r="AB4307" s="4">
        <f ca="1">IF(Q4307="Si Trabaja",RANDBETWEEN(1000,5000),RANDBETWEEN(0,999))</f>
        <v>1721</v>
      </c>
      <c r="AC4307" s="4">
        <f ca="1">IF(AND(F4307&gt;17,F4307&lt;71),RANDBETWEEN(1000,5000),RANDBETWEEN(0,999))</f>
        <v>3365</v>
      </c>
      <c r="AD4307" s="4">
        <f ca="1">IF(AND(AB4307&gt;=0.5,(K4307-X4307)&gt;1000),RANDBETWEEN(1000,5000),RANDBETWEEN(0,999))</f>
        <v>4255</v>
      </c>
      <c r="AE4307" s="4">
        <f ca="1">IF(OR(V4307="",V4307="Puntual"),RANDBETWEEN(1000,5000),RANDBETWEEN(0,999))</f>
        <v>3744</v>
      </c>
      <c r="AF4307" s="4">
        <f ca="1">IF(OR(W4307="Bajo Riesgo",AE4307&gt;=1000),RANDBETWEEN(1000,5000),RANDBETWEEN(0,999))</f>
        <v>3600</v>
      </c>
      <c r="AG4307">
        <f t="shared" ca="1" si="475"/>
        <v>1</v>
      </c>
    </row>
    <row r="4308" spans="1:33" customFormat="1" x14ac:dyDescent="0.25">
      <c r="A4308">
        <v>75927744</v>
      </c>
      <c r="B4308" t="s">
        <v>11107</v>
      </c>
      <c r="C4308" t="s">
        <v>1639</v>
      </c>
      <c r="D4308">
        <v>944747385</v>
      </c>
      <c r="E4308" t="s">
        <v>11108</v>
      </c>
      <c r="F4308">
        <v>38</v>
      </c>
      <c r="G4308" t="s">
        <v>42</v>
      </c>
      <c r="H4308" t="str">
        <f t="shared" ca="1" si="469"/>
        <v>Alquilada</v>
      </c>
      <c r="I4308" t="s">
        <v>49</v>
      </c>
      <c r="J4308" t="s">
        <v>33</v>
      </c>
      <c r="K4308">
        <f t="shared" ca="1" si="470"/>
        <v>5666</v>
      </c>
      <c r="L4308" t="s">
        <v>125</v>
      </c>
      <c r="M4308" t="s">
        <v>14661</v>
      </c>
      <c r="N4308" t="s">
        <v>14661</v>
      </c>
      <c r="O4308" t="s">
        <v>14661</v>
      </c>
      <c r="P4308" t="s">
        <v>14661</v>
      </c>
      <c r="Q4308" t="s">
        <v>14662</v>
      </c>
      <c r="R4308" s="1">
        <v>42863</v>
      </c>
      <c r="S4308" t="s">
        <v>34</v>
      </c>
      <c r="T4308" t="str">
        <f t="shared" ca="1" si="471"/>
        <v>Con Garantia</v>
      </c>
      <c r="U4308" t="str">
        <f t="shared" ca="1" si="472"/>
        <v>Con deuda</v>
      </c>
      <c r="V4308" t="str">
        <f t="shared" ca="1" si="473"/>
        <v>Puntual</v>
      </c>
      <c r="W4308" t="str">
        <f t="shared" ca="1" si="474"/>
        <v>Bajo Riesgo</v>
      </c>
      <c r="X4308">
        <v>1000</v>
      </c>
      <c r="Y4308" s="2">
        <f ca="1">IF(H4308="Propia",RANDBETWEEN(1000,5000),RANDBETWEEN(0,999))</f>
        <v>32</v>
      </c>
      <c r="Z4308" s="2">
        <f ca="1">IF(T4308="Con Garantia",RANDBETWEEN(1000,5000),RANDBETWEEN(0,999))</f>
        <v>1325</v>
      </c>
      <c r="AA4308" s="2">
        <f ca="1">IF(U4308="Sin deuda",RANDBETWEEN(1000,5000),RANDBETWEEN(0,999))</f>
        <v>690</v>
      </c>
      <c r="AB4308" s="4">
        <f ca="1">IF(Q4308="Si Trabaja",RANDBETWEEN(1000,5000),RANDBETWEEN(0,999))</f>
        <v>141</v>
      </c>
      <c r="AC4308" s="4">
        <f ca="1">IF(AND(F4308&gt;17,F4308&lt;71),RANDBETWEEN(1000,5000),RANDBETWEEN(0,999))</f>
        <v>1157</v>
      </c>
      <c r="AD4308" s="4">
        <f ca="1">IF(AND(AB4308&gt;=0.5,(K4308-X4308)&gt;1000),RANDBETWEEN(1000,5000),RANDBETWEEN(0,999))</f>
        <v>4579</v>
      </c>
      <c r="AE4308" s="4">
        <f ca="1">IF(OR(V4308="",V4308="Puntual"),RANDBETWEEN(1000,5000),RANDBETWEEN(0,999))</f>
        <v>4569</v>
      </c>
      <c r="AF4308" s="4">
        <f ca="1">IF(OR(W4308="Bajo Riesgo",AE4308&gt;=1000),RANDBETWEEN(1000,5000),RANDBETWEEN(0,999))</f>
        <v>3886</v>
      </c>
      <c r="AG4308">
        <f t="shared" ca="1" si="475"/>
        <v>0</v>
      </c>
    </row>
    <row r="4309" spans="1:33" customFormat="1" x14ac:dyDescent="0.25">
      <c r="A4309">
        <v>45241231</v>
      </c>
      <c r="B4309" t="s">
        <v>11109</v>
      </c>
      <c r="C4309" t="s">
        <v>11110</v>
      </c>
      <c r="D4309">
        <v>962204706</v>
      </c>
      <c r="E4309" t="s">
        <v>11111</v>
      </c>
      <c r="F4309">
        <v>32</v>
      </c>
      <c r="G4309" t="s">
        <v>42</v>
      </c>
      <c r="H4309" t="str">
        <f t="shared" ca="1" si="469"/>
        <v>Alquilada</v>
      </c>
      <c r="I4309" t="s">
        <v>79</v>
      </c>
      <c r="J4309" t="s">
        <v>33</v>
      </c>
      <c r="K4309">
        <f t="shared" ca="1" si="470"/>
        <v>7335</v>
      </c>
      <c r="L4309" t="s">
        <v>243</v>
      </c>
      <c r="M4309" t="s">
        <v>14661</v>
      </c>
      <c r="N4309" t="s">
        <v>14661</v>
      </c>
      <c r="O4309" t="s">
        <v>14661</v>
      </c>
      <c r="P4309" t="s">
        <v>14661</v>
      </c>
      <c r="Q4309" t="s">
        <v>14662</v>
      </c>
      <c r="R4309" s="1">
        <v>43045</v>
      </c>
      <c r="S4309" t="s">
        <v>34</v>
      </c>
      <c r="T4309" t="str">
        <f t="shared" ca="1" si="471"/>
        <v>Sin Garantia</v>
      </c>
      <c r="U4309" t="str">
        <f t="shared" ca="1" si="472"/>
        <v>Con deuda</v>
      </c>
      <c r="V4309" t="str">
        <f t="shared" ca="1" si="473"/>
        <v>Moroso</v>
      </c>
      <c r="W4309" t="str">
        <f t="shared" ca="1" si="474"/>
        <v>Alto Riesgo</v>
      </c>
      <c r="X4309">
        <v>1000</v>
      </c>
      <c r="Y4309" s="2">
        <f ca="1">IF(H4309="Propia",RANDBETWEEN(1000,5000),RANDBETWEEN(0,999))</f>
        <v>948</v>
      </c>
      <c r="Z4309" s="2">
        <f ca="1">IF(T4309="Con Garantia",RANDBETWEEN(1000,5000),RANDBETWEEN(0,999))</f>
        <v>712</v>
      </c>
      <c r="AA4309" s="2">
        <f ca="1">IF(U4309="Sin deuda",RANDBETWEEN(1000,5000),RANDBETWEEN(0,999))</f>
        <v>55</v>
      </c>
      <c r="AB4309" s="4">
        <f ca="1">IF(Q4309="Si Trabaja",RANDBETWEEN(1000,5000),RANDBETWEEN(0,999))</f>
        <v>534</v>
      </c>
      <c r="AC4309" s="4">
        <f ca="1">IF(AND(F4309&gt;17,F4309&lt;71),RANDBETWEEN(1000,5000),RANDBETWEEN(0,999))</f>
        <v>1093</v>
      </c>
      <c r="AD4309" s="4">
        <f ca="1">IF(AND(AB4309&gt;=0.5,(K4309-X4309)&gt;1000),RANDBETWEEN(1000,5000),RANDBETWEEN(0,999))</f>
        <v>1056</v>
      </c>
      <c r="AE4309" s="4">
        <f ca="1">IF(OR(V4309="",V4309="Puntual"),RANDBETWEEN(1000,5000),RANDBETWEEN(0,999))</f>
        <v>60</v>
      </c>
      <c r="AF4309" s="4">
        <f ca="1">IF(OR(W4309="Bajo Riesgo",AE4309&gt;=1000),RANDBETWEEN(1000,5000),RANDBETWEEN(0,999))</f>
        <v>871</v>
      </c>
      <c r="AG4309">
        <f t="shared" ca="1" si="475"/>
        <v>0</v>
      </c>
    </row>
    <row r="4310" spans="1:33" customFormat="1" x14ac:dyDescent="0.25">
      <c r="A4310">
        <v>70105100</v>
      </c>
      <c r="B4310" t="s">
        <v>11104</v>
      </c>
      <c r="C4310" t="s">
        <v>11112</v>
      </c>
      <c r="D4310">
        <v>519406241</v>
      </c>
      <c r="E4310" t="s">
        <v>11106</v>
      </c>
      <c r="F4310">
        <v>64</v>
      </c>
      <c r="G4310" t="s">
        <v>30</v>
      </c>
      <c r="H4310" t="str">
        <f t="shared" ca="1" si="469"/>
        <v>Propia</v>
      </c>
      <c r="I4310" t="s">
        <v>44</v>
      </c>
      <c r="J4310" t="s">
        <v>33</v>
      </c>
      <c r="K4310">
        <f t="shared" ca="1" si="470"/>
        <v>7132</v>
      </c>
      <c r="L4310" t="s">
        <v>38</v>
      </c>
      <c r="M4310" t="s">
        <v>12736</v>
      </c>
      <c r="N4310">
        <v>4</v>
      </c>
      <c r="O4310" t="s">
        <v>14663</v>
      </c>
      <c r="P4310" t="s">
        <v>14667</v>
      </c>
      <c r="Q4310" t="s">
        <v>14659</v>
      </c>
      <c r="R4310" s="1">
        <v>43037</v>
      </c>
      <c r="S4310" t="s">
        <v>34</v>
      </c>
      <c r="T4310" t="str">
        <f t="shared" ca="1" si="471"/>
        <v>Sin Garantia</v>
      </c>
      <c r="U4310" t="str">
        <f t="shared" ca="1" si="472"/>
        <v>Con deuda</v>
      </c>
      <c r="V4310" t="str">
        <f t="shared" ca="1" si="473"/>
        <v>Puntual</v>
      </c>
      <c r="W4310" t="str">
        <f t="shared" ca="1" si="474"/>
        <v>Bajo Riesgo</v>
      </c>
      <c r="X4310">
        <v>1000</v>
      </c>
      <c r="Y4310" s="2">
        <f ca="1">IF(H4310="Propia",RANDBETWEEN(1000,5000),RANDBETWEEN(0,999))</f>
        <v>1358</v>
      </c>
      <c r="Z4310" s="2">
        <f ca="1">IF(T4310="Con Garantia",RANDBETWEEN(1000,5000),RANDBETWEEN(0,999))</f>
        <v>948</v>
      </c>
      <c r="AA4310" s="2">
        <f ca="1">IF(U4310="Sin deuda",RANDBETWEEN(1000,5000),RANDBETWEEN(0,999))</f>
        <v>55</v>
      </c>
      <c r="AB4310" s="4">
        <f ca="1">IF(Q4310="Si Trabaja",RANDBETWEEN(1000,5000),RANDBETWEEN(0,999))</f>
        <v>2900</v>
      </c>
      <c r="AC4310" s="4">
        <f ca="1">IF(AND(F4310&gt;17,F4310&lt;71),RANDBETWEEN(1000,5000),RANDBETWEEN(0,999))</f>
        <v>2667</v>
      </c>
      <c r="AD4310" s="4">
        <f ca="1">IF(AND(AB4310&gt;=0.5,(K4310-X4310)&gt;1000),RANDBETWEEN(1000,5000),RANDBETWEEN(0,999))</f>
        <v>1970</v>
      </c>
      <c r="AE4310" s="4">
        <f ca="1">IF(OR(V4310="",V4310="Puntual"),RANDBETWEEN(1000,5000),RANDBETWEEN(0,999))</f>
        <v>3002</v>
      </c>
      <c r="AF4310" s="4">
        <f ca="1">IF(OR(W4310="Bajo Riesgo",AE4310&gt;=1000),RANDBETWEEN(1000,5000),RANDBETWEEN(0,999))</f>
        <v>1322</v>
      </c>
      <c r="AG4310">
        <f t="shared" ca="1" si="475"/>
        <v>1</v>
      </c>
    </row>
    <row r="4311" spans="1:33" customFormat="1" x14ac:dyDescent="0.25">
      <c r="A4311">
        <v>43966618</v>
      </c>
      <c r="B4311" t="s">
        <v>11113</v>
      </c>
      <c r="C4311" t="s">
        <v>11114</v>
      </c>
      <c r="D4311">
        <v>519129251</v>
      </c>
      <c r="E4311" t="s">
        <v>11115</v>
      </c>
      <c r="F4311">
        <v>63</v>
      </c>
      <c r="G4311" t="s">
        <v>42</v>
      </c>
      <c r="H4311" t="str">
        <f t="shared" ca="1" si="469"/>
        <v>Alquilada</v>
      </c>
      <c r="I4311" t="s">
        <v>79</v>
      </c>
      <c r="J4311" t="s">
        <v>33</v>
      </c>
      <c r="K4311">
        <f t="shared" ca="1" si="470"/>
        <v>6841</v>
      </c>
      <c r="L4311" t="s">
        <v>243</v>
      </c>
      <c r="M4311" t="s">
        <v>13318</v>
      </c>
      <c r="N4311">
        <v>4</v>
      </c>
      <c r="O4311" t="s">
        <v>14663</v>
      </c>
      <c r="P4311" t="s">
        <v>14667</v>
      </c>
      <c r="Q4311" t="s">
        <v>14659</v>
      </c>
      <c r="R4311" s="1">
        <v>42740</v>
      </c>
      <c r="S4311" t="s">
        <v>755</v>
      </c>
      <c r="T4311" t="str">
        <f t="shared" ca="1" si="471"/>
        <v>Con Garantia</v>
      </c>
      <c r="U4311" t="str">
        <f t="shared" ca="1" si="472"/>
        <v>Sin deuda</v>
      </c>
      <c r="V4311" t="str">
        <f t="shared" ca="1" si="473"/>
        <v/>
      </c>
      <c r="W4311" t="str">
        <f t="shared" ca="1" si="474"/>
        <v>Bajo Riesgo</v>
      </c>
      <c r="X4311">
        <v>1000</v>
      </c>
      <c r="Y4311" s="2">
        <f ca="1">IF(H4311="Propia",RANDBETWEEN(1000,5000),RANDBETWEEN(0,999))</f>
        <v>967</v>
      </c>
      <c r="Z4311" s="2">
        <f ca="1">IF(T4311="Con Garantia",RANDBETWEEN(1000,5000),RANDBETWEEN(0,999))</f>
        <v>3732</v>
      </c>
      <c r="AA4311" s="2">
        <f ca="1">IF(U4311="Sin deuda",RANDBETWEEN(1000,5000),RANDBETWEEN(0,999))</f>
        <v>3917</v>
      </c>
      <c r="AB4311" s="4">
        <f ca="1">IF(Q4311="Si Trabaja",RANDBETWEEN(1000,5000),RANDBETWEEN(0,999))</f>
        <v>3954</v>
      </c>
      <c r="AC4311" s="4">
        <f ca="1">IF(AND(F4311&gt;17,F4311&lt;71),RANDBETWEEN(1000,5000),RANDBETWEEN(0,999))</f>
        <v>2562</v>
      </c>
      <c r="AD4311" s="4">
        <f ca="1">IF(AND(AB4311&gt;=0.5,(K4311-X4311)&gt;1000),RANDBETWEEN(1000,5000),RANDBETWEEN(0,999))</f>
        <v>2665</v>
      </c>
      <c r="AE4311" s="4">
        <f ca="1">IF(OR(V4311="",V4311="Puntual"),RANDBETWEEN(1000,5000),RANDBETWEEN(0,999))</f>
        <v>1664</v>
      </c>
      <c r="AF4311" s="4">
        <f ca="1">IF(OR(W4311="Bajo Riesgo",AE4311&gt;=1000),RANDBETWEEN(1000,5000),RANDBETWEEN(0,999))</f>
        <v>1499</v>
      </c>
      <c r="AG4311">
        <f t="shared" ca="1" si="475"/>
        <v>1</v>
      </c>
    </row>
    <row r="4312" spans="1:33" customFormat="1" x14ac:dyDescent="0.25">
      <c r="A4312">
        <v>73788709</v>
      </c>
      <c r="B4312" t="s">
        <v>11116</v>
      </c>
      <c r="C4312" t="s">
        <v>11117</v>
      </c>
      <c r="D4312">
        <v>930445049</v>
      </c>
      <c r="E4312" t="s">
        <v>11118</v>
      </c>
      <c r="F4312">
        <v>19</v>
      </c>
      <c r="G4312" t="s">
        <v>42</v>
      </c>
      <c r="H4312" t="str">
        <f t="shared" ca="1" si="469"/>
        <v>Propia</v>
      </c>
      <c r="I4312" t="s">
        <v>49</v>
      </c>
      <c r="J4312" t="s">
        <v>33</v>
      </c>
      <c r="K4312">
        <f t="shared" ca="1" si="470"/>
        <v>5657</v>
      </c>
      <c r="L4312" t="s">
        <v>195</v>
      </c>
      <c r="M4312" t="s">
        <v>14253</v>
      </c>
      <c r="N4312">
        <v>6</v>
      </c>
      <c r="O4312" t="s">
        <v>14663</v>
      </c>
      <c r="P4312" t="s">
        <v>14658</v>
      </c>
      <c r="Q4312" t="s">
        <v>14659</v>
      </c>
      <c r="R4312" s="1">
        <v>42900</v>
      </c>
      <c r="S4312" t="s">
        <v>34</v>
      </c>
      <c r="T4312" t="str">
        <f t="shared" ca="1" si="471"/>
        <v>Con Garantia</v>
      </c>
      <c r="U4312" t="str">
        <f t="shared" ca="1" si="472"/>
        <v>Sin deuda</v>
      </c>
      <c r="V4312" t="str">
        <f t="shared" ca="1" si="473"/>
        <v/>
      </c>
      <c r="W4312" t="str">
        <f t="shared" ca="1" si="474"/>
        <v>Bajo Riesgo</v>
      </c>
      <c r="X4312">
        <v>1000</v>
      </c>
      <c r="Y4312" s="2">
        <f ca="1">IF(H4312="Propia",RANDBETWEEN(1000,5000),RANDBETWEEN(0,999))</f>
        <v>1292</v>
      </c>
      <c r="Z4312" s="2">
        <f ca="1">IF(T4312="Con Garantia",RANDBETWEEN(1000,5000),RANDBETWEEN(0,999))</f>
        <v>3068</v>
      </c>
      <c r="AA4312" s="2">
        <f ca="1">IF(U4312="Sin deuda",RANDBETWEEN(1000,5000),RANDBETWEEN(0,999))</f>
        <v>4333</v>
      </c>
      <c r="AB4312" s="4">
        <f ca="1">IF(Q4312="Si Trabaja",RANDBETWEEN(1000,5000),RANDBETWEEN(0,999))</f>
        <v>2748</v>
      </c>
      <c r="AC4312" s="4">
        <f ca="1">IF(AND(F4312&gt;17,F4312&lt;71),RANDBETWEEN(1000,5000),RANDBETWEEN(0,999))</f>
        <v>2993</v>
      </c>
      <c r="AD4312" s="4">
        <f ca="1">IF(AND(AB4312&gt;=0.5,(K4312-X4312)&gt;1000),RANDBETWEEN(1000,5000),RANDBETWEEN(0,999))</f>
        <v>2680</v>
      </c>
      <c r="AE4312" s="4">
        <f ca="1">IF(OR(V4312="",V4312="Puntual"),RANDBETWEEN(1000,5000),RANDBETWEEN(0,999))</f>
        <v>3720</v>
      </c>
      <c r="AF4312" s="4">
        <f ca="1">IF(OR(W4312="Bajo Riesgo",AE4312&gt;=1000),RANDBETWEEN(1000,5000),RANDBETWEEN(0,999))</f>
        <v>2958</v>
      </c>
      <c r="AG4312">
        <f t="shared" ca="1" si="475"/>
        <v>1</v>
      </c>
    </row>
    <row r="4313" spans="1:33" customFormat="1" x14ac:dyDescent="0.25">
      <c r="A4313">
        <v>73341845</v>
      </c>
      <c r="B4313" t="s">
        <v>11119</v>
      </c>
      <c r="C4313" t="s">
        <v>11120</v>
      </c>
      <c r="D4313">
        <v>934876686</v>
      </c>
      <c r="E4313" t="s">
        <v>11121</v>
      </c>
      <c r="F4313">
        <v>46</v>
      </c>
      <c r="G4313" t="s">
        <v>42</v>
      </c>
      <c r="H4313" t="str">
        <f t="shared" ca="1" si="469"/>
        <v>Alquilada</v>
      </c>
      <c r="I4313" t="s">
        <v>32</v>
      </c>
      <c r="J4313" t="s">
        <v>33</v>
      </c>
      <c r="K4313">
        <f t="shared" ca="1" si="470"/>
        <v>6813</v>
      </c>
      <c r="L4313" t="s">
        <v>103</v>
      </c>
      <c r="M4313" t="s">
        <v>14661</v>
      </c>
      <c r="N4313" t="s">
        <v>14661</v>
      </c>
      <c r="O4313" t="s">
        <v>14661</v>
      </c>
      <c r="P4313" t="s">
        <v>14661</v>
      </c>
      <c r="Q4313" t="s">
        <v>14662</v>
      </c>
      <c r="R4313" s="1">
        <v>42876</v>
      </c>
      <c r="S4313" t="s">
        <v>34</v>
      </c>
      <c r="T4313" t="str">
        <f t="shared" ca="1" si="471"/>
        <v>Con Garantia</v>
      </c>
      <c r="U4313" t="str">
        <f t="shared" ca="1" si="472"/>
        <v>Con deuda</v>
      </c>
      <c r="V4313" t="str">
        <f t="shared" ca="1" si="473"/>
        <v>Puntual</v>
      </c>
      <c r="W4313" t="str">
        <f t="shared" ca="1" si="474"/>
        <v>Bajo Riesgo</v>
      </c>
      <c r="X4313">
        <v>1000</v>
      </c>
      <c r="Y4313" s="2">
        <f ca="1">IF(H4313="Propia",RANDBETWEEN(1000,5000),RANDBETWEEN(0,999))</f>
        <v>860</v>
      </c>
      <c r="Z4313" s="2">
        <f ca="1">IF(T4313="Con Garantia",RANDBETWEEN(1000,5000),RANDBETWEEN(0,999))</f>
        <v>4205</v>
      </c>
      <c r="AA4313" s="2">
        <f ca="1">IF(U4313="Sin deuda",RANDBETWEEN(1000,5000),RANDBETWEEN(0,999))</f>
        <v>259</v>
      </c>
      <c r="AB4313" s="4">
        <f ca="1">IF(Q4313="Si Trabaja",RANDBETWEEN(1000,5000),RANDBETWEEN(0,999))</f>
        <v>879</v>
      </c>
      <c r="AC4313" s="4">
        <f ca="1">IF(AND(F4313&gt;17,F4313&lt;71),RANDBETWEEN(1000,5000),RANDBETWEEN(0,999))</f>
        <v>4477</v>
      </c>
      <c r="AD4313" s="4">
        <f ca="1">IF(AND(AB4313&gt;=0.5,(K4313-X4313)&gt;1000),RANDBETWEEN(1000,5000),RANDBETWEEN(0,999))</f>
        <v>4798</v>
      </c>
      <c r="AE4313" s="4">
        <f ca="1">IF(OR(V4313="",V4313="Puntual"),RANDBETWEEN(1000,5000),RANDBETWEEN(0,999))</f>
        <v>2628</v>
      </c>
      <c r="AF4313" s="4">
        <f ca="1">IF(OR(W4313="Bajo Riesgo",AE4313&gt;=1000),RANDBETWEEN(1000,5000),RANDBETWEEN(0,999))</f>
        <v>4449</v>
      </c>
      <c r="AG4313">
        <f t="shared" ca="1" si="475"/>
        <v>0</v>
      </c>
    </row>
    <row r="4314" spans="1:33" customFormat="1" x14ac:dyDescent="0.25">
      <c r="A4314">
        <v>43595037</v>
      </c>
      <c r="B4314" t="s">
        <v>11122</v>
      </c>
      <c r="C4314" t="s">
        <v>1639</v>
      </c>
      <c r="D4314">
        <v>519239704</v>
      </c>
      <c r="E4314" t="s">
        <v>11123</v>
      </c>
      <c r="F4314">
        <v>62</v>
      </c>
      <c r="G4314" t="s">
        <v>42</v>
      </c>
      <c r="H4314" t="str">
        <f t="shared" ca="1" si="469"/>
        <v>Propia</v>
      </c>
      <c r="I4314" t="s">
        <v>79</v>
      </c>
      <c r="J4314" t="s">
        <v>33</v>
      </c>
      <c r="K4314">
        <f t="shared" ca="1" si="470"/>
        <v>7607</v>
      </c>
      <c r="L4314" t="s">
        <v>103</v>
      </c>
      <c r="M4314" t="s">
        <v>14661</v>
      </c>
      <c r="N4314" t="s">
        <v>14661</v>
      </c>
      <c r="O4314" t="s">
        <v>14661</v>
      </c>
      <c r="P4314" t="s">
        <v>14661</v>
      </c>
      <c r="Q4314" t="s">
        <v>14662</v>
      </c>
      <c r="R4314" s="1">
        <v>43068</v>
      </c>
      <c r="S4314" t="s">
        <v>34</v>
      </c>
      <c r="T4314" t="str">
        <f t="shared" ca="1" si="471"/>
        <v>Con Garantia</v>
      </c>
      <c r="U4314" t="str">
        <f t="shared" ca="1" si="472"/>
        <v>Con deuda</v>
      </c>
      <c r="V4314" t="str">
        <f t="shared" ca="1" si="473"/>
        <v>Moroso</v>
      </c>
      <c r="W4314" t="str">
        <f t="shared" ca="1" si="474"/>
        <v>Alto Riesgo</v>
      </c>
      <c r="X4314">
        <v>1000</v>
      </c>
      <c r="Y4314" s="2">
        <f ca="1">IF(H4314="Propia",RANDBETWEEN(1000,5000),RANDBETWEEN(0,999))</f>
        <v>2839</v>
      </c>
      <c r="Z4314" s="2">
        <f ca="1">IF(T4314="Con Garantia",RANDBETWEEN(1000,5000),RANDBETWEEN(0,999))</f>
        <v>1430</v>
      </c>
      <c r="AA4314" s="2">
        <f ca="1">IF(U4314="Sin deuda",RANDBETWEEN(1000,5000),RANDBETWEEN(0,999))</f>
        <v>552</v>
      </c>
      <c r="AB4314" s="4">
        <f ca="1">IF(Q4314="Si Trabaja",RANDBETWEEN(1000,5000),RANDBETWEEN(0,999))</f>
        <v>415</v>
      </c>
      <c r="AC4314" s="4">
        <f ca="1">IF(AND(F4314&gt;17,F4314&lt;71),RANDBETWEEN(1000,5000),RANDBETWEEN(0,999))</f>
        <v>4806</v>
      </c>
      <c r="AD4314" s="4">
        <f ca="1">IF(AND(AB4314&gt;=0.5,(K4314-X4314)&gt;1000),RANDBETWEEN(1000,5000),RANDBETWEEN(0,999))</f>
        <v>3151</v>
      </c>
      <c r="AE4314" s="4">
        <f ca="1">IF(OR(V4314="",V4314="Puntual"),RANDBETWEEN(1000,5000),RANDBETWEEN(0,999))</f>
        <v>437</v>
      </c>
      <c r="AF4314" s="4">
        <f ca="1">IF(OR(W4314="Bajo Riesgo",AE4314&gt;=1000),RANDBETWEEN(1000,5000),RANDBETWEEN(0,999))</f>
        <v>22</v>
      </c>
      <c r="AG4314">
        <f t="shared" ca="1" si="475"/>
        <v>0</v>
      </c>
    </row>
    <row r="4315" spans="1:33" customFormat="1" x14ac:dyDescent="0.25">
      <c r="A4315">
        <v>40784761</v>
      </c>
      <c r="B4315" t="s">
        <v>11124</v>
      </c>
      <c r="C4315" t="s">
        <v>11125</v>
      </c>
      <c r="D4315">
        <v>519893616</v>
      </c>
      <c r="E4315" t="s">
        <v>11126</v>
      </c>
      <c r="F4315">
        <v>36</v>
      </c>
      <c r="G4315" t="s">
        <v>30</v>
      </c>
      <c r="H4315" t="str">
        <f t="shared" ca="1" si="469"/>
        <v>Propia</v>
      </c>
      <c r="I4315" t="s">
        <v>49</v>
      </c>
      <c r="J4315" t="s">
        <v>33</v>
      </c>
      <c r="K4315">
        <f t="shared" ca="1" si="470"/>
        <v>7272</v>
      </c>
      <c r="L4315" t="s">
        <v>53</v>
      </c>
      <c r="M4315" t="s">
        <v>13213</v>
      </c>
      <c r="N4315">
        <v>9</v>
      </c>
      <c r="O4315" t="s">
        <v>14657</v>
      </c>
      <c r="P4315" t="s">
        <v>14664</v>
      </c>
      <c r="Q4315" t="s">
        <v>14659</v>
      </c>
      <c r="R4315" s="1">
        <v>42887</v>
      </c>
      <c r="S4315" t="s">
        <v>34</v>
      </c>
      <c r="T4315" t="str">
        <f t="shared" ca="1" si="471"/>
        <v>Sin Garantia</v>
      </c>
      <c r="U4315" t="str">
        <f t="shared" ca="1" si="472"/>
        <v>Sin deuda</v>
      </c>
      <c r="V4315" t="str">
        <f t="shared" ca="1" si="473"/>
        <v/>
      </c>
      <c r="W4315" t="str">
        <f t="shared" ca="1" si="474"/>
        <v>Bajo Riesgo</v>
      </c>
      <c r="X4315">
        <v>1000</v>
      </c>
      <c r="Y4315" s="2">
        <f ca="1">IF(H4315="Propia",RANDBETWEEN(1000,5000),RANDBETWEEN(0,999))</f>
        <v>2651</v>
      </c>
      <c r="Z4315" s="2">
        <f ca="1">IF(T4315="Con Garantia",RANDBETWEEN(1000,5000),RANDBETWEEN(0,999))</f>
        <v>779</v>
      </c>
      <c r="AA4315" s="2">
        <f ca="1">IF(U4315="Sin deuda",RANDBETWEEN(1000,5000),RANDBETWEEN(0,999))</f>
        <v>4157</v>
      </c>
      <c r="AB4315" s="4">
        <f ca="1">IF(Q4315="Si Trabaja",RANDBETWEEN(1000,5000),RANDBETWEEN(0,999))</f>
        <v>4635</v>
      </c>
      <c r="AC4315" s="4">
        <f ca="1">IF(AND(F4315&gt;17,F4315&lt;71),RANDBETWEEN(1000,5000),RANDBETWEEN(0,999))</f>
        <v>4311</v>
      </c>
      <c r="AD4315" s="4">
        <f ca="1">IF(AND(AB4315&gt;=0.5,(K4315-X4315)&gt;1000),RANDBETWEEN(1000,5000),RANDBETWEEN(0,999))</f>
        <v>3795</v>
      </c>
      <c r="AE4315" s="4">
        <f ca="1">IF(OR(V4315="",V4315="Puntual"),RANDBETWEEN(1000,5000),RANDBETWEEN(0,999))</f>
        <v>4004</v>
      </c>
      <c r="AF4315" s="4">
        <f ca="1">IF(OR(W4315="Bajo Riesgo",AE4315&gt;=1000),RANDBETWEEN(1000,5000),RANDBETWEEN(0,999))</f>
        <v>4257</v>
      </c>
      <c r="AG4315">
        <f t="shared" ca="1" si="475"/>
        <v>1</v>
      </c>
    </row>
    <row r="4316" spans="1:33" customFormat="1" x14ac:dyDescent="0.25">
      <c r="A4316">
        <v>72754525</v>
      </c>
      <c r="B4316" t="s">
        <v>11127</v>
      </c>
      <c r="C4316" t="s">
        <v>6089</v>
      </c>
      <c r="D4316">
        <v>519990734</v>
      </c>
      <c r="E4316" t="s">
        <v>11128</v>
      </c>
      <c r="F4316">
        <v>38</v>
      </c>
      <c r="G4316" t="s">
        <v>30</v>
      </c>
      <c r="H4316" t="str">
        <f t="shared" ca="1" si="469"/>
        <v>Propia</v>
      </c>
      <c r="I4316" t="s">
        <v>32</v>
      </c>
      <c r="J4316" t="s">
        <v>33</v>
      </c>
      <c r="K4316">
        <f t="shared" ca="1" si="470"/>
        <v>6140</v>
      </c>
      <c r="L4316" t="s">
        <v>53</v>
      </c>
      <c r="M4316" t="s">
        <v>14142</v>
      </c>
      <c r="N4316">
        <v>9</v>
      </c>
      <c r="O4316" t="s">
        <v>14663</v>
      </c>
      <c r="P4316" t="s">
        <v>14664</v>
      </c>
      <c r="Q4316" t="s">
        <v>14659</v>
      </c>
      <c r="R4316" s="1">
        <v>43087</v>
      </c>
      <c r="S4316" t="s">
        <v>755</v>
      </c>
      <c r="T4316" t="str">
        <f t="shared" ca="1" si="471"/>
        <v>Sin Garantia</v>
      </c>
      <c r="U4316" t="str">
        <f t="shared" ca="1" si="472"/>
        <v>Con deuda</v>
      </c>
      <c r="V4316" t="str">
        <f t="shared" ca="1" si="473"/>
        <v>Puntual</v>
      </c>
      <c r="W4316" t="str">
        <f t="shared" ca="1" si="474"/>
        <v>Bajo Riesgo</v>
      </c>
      <c r="X4316">
        <v>1000</v>
      </c>
      <c r="Y4316" s="2">
        <f ca="1">IF(H4316="Propia",RANDBETWEEN(1000,5000),RANDBETWEEN(0,999))</f>
        <v>4869</v>
      </c>
      <c r="Z4316" s="2">
        <f ca="1">IF(T4316="Con Garantia",RANDBETWEEN(1000,5000),RANDBETWEEN(0,999))</f>
        <v>428</v>
      </c>
      <c r="AA4316" s="2">
        <f ca="1">IF(U4316="Sin deuda",RANDBETWEEN(1000,5000),RANDBETWEEN(0,999))</f>
        <v>589</v>
      </c>
      <c r="AB4316" s="4">
        <f ca="1">IF(Q4316="Si Trabaja",RANDBETWEEN(1000,5000),RANDBETWEEN(0,999))</f>
        <v>2451</v>
      </c>
      <c r="AC4316" s="4">
        <f ca="1">IF(AND(F4316&gt;17,F4316&lt;71),RANDBETWEEN(1000,5000),RANDBETWEEN(0,999))</f>
        <v>4525</v>
      </c>
      <c r="AD4316" s="4">
        <f ca="1">IF(AND(AB4316&gt;=0.5,(K4316-X4316)&gt;1000),RANDBETWEEN(1000,5000),RANDBETWEEN(0,999))</f>
        <v>4617</v>
      </c>
      <c r="AE4316" s="4">
        <f ca="1">IF(OR(V4316="",V4316="Puntual"),RANDBETWEEN(1000,5000),RANDBETWEEN(0,999))</f>
        <v>2862</v>
      </c>
      <c r="AF4316" s="4">
        <f ca="1">IF(OR(W4316="Bajo Riesgo",AE4316&gt;=1000),RANDBETWEEN(1000,5000),RANDBETWEEN(0,999))</f>
        <v>2149</v>
      </c>
      <c r="AG4316">
        <f t="shared" ca="1" si="475"/>
        <v>1</v>
      </c>
    </row>
    <row r="4317" spans="1:33" customFormat="1" x14ac:dyDescent="0.25">
      <c r="A4317">
        <v>48875264</v>
      </c>
      <c r="B4317" t="s">
        <v>11129</v>
      </c>
      <c r="C4317" t="s">
        <v>11130</v>
      </c>
      <c r="D4317">
        <v>925497891</v>
      </c>
      <c r="E4317" t="s">
        <v>11131</v>
      </c>
      <c r="F4317">
        <v>40</v>
      </c>
      <c r="G4317" t="s">
        <v>42</v>
      </c>
      <c r="H4317" t="str">
        <f t="shared" ca="1" si="469"/>
        <v>Alquilada</v>
      </c>
      <c r="I4317" t="s">
        <v>32</v>
      </c>
      <c r="J4317" t="s">
        <v>33</v>
      </c>
      <c r="K4317">
        <f t="shared" ca="1" si="470"/>
        <v>6881</v>
      </c>
      <c r="L4317" t="s">
        <v>53</v>
      </c>
      <c r="M4317" t="s">
        <v>14661</v>
      </c>
      <c r="N4317" t="s">
        <v>14661</v>
      </c>
      <c r="O4317" t="s">
        <v>14661</v>
      </c>
      <c r="P4317" t="s">
        <v>14661</v>
      </c>
      <c r="Q4317" t="s">
        <v>14662</v>
      </c>
      <c r="R4317" s="1">
        <v>42778</v>
      </c>
      <c r="S4317" t="s">
        <v>34</v>
      </c>
      <c r="T4317" t="str">
        <f t="shared" ca="1" si="471"/>
        <v>Sin Garantia</v>
      </c>
      <c r="U4317" t="str">
        <f t="shared" ca="1" si="472"/>
        <v>Sin deuda</v>
      </c>
      <c r="V4317" t="str">
        <f t="shared" ca="1" si="473"/>
        <v/>
      </c>
      <c r="W4317" t="str">
        <f t="shared" ca="1" si="474"/>
        <v>Bajo Riesgo</v>
      </c>
      <c r="X4317">
        <v>1000</v>
      </c>
      <c r="Y4317" s="2">
        <f ca="1">IF(H4317="Propia",RANDBETWEEN(1000,5000),RANDBETWEEN(0,999))</f>
        <v>910</v>
      </c>
      <c r="Z4317" s="2">
        <f ca="1">IF(T4317="Con Garantia",RANDBETWEEN(1000,5000),RANDBETWEEN(0,999))</f>
        <v>145</v>
      </c>
      <c r="AA4317" s="2">
        <f ca="1">IF(U4317="Sin deuda",RANDBETWEEN(1000,5000),RANDBETWEEN(0,999))</f>
        <v>1320</v>
      </c>
      <c r="AB4317" s="4">
        <f ca="1">IF(Q4317="Si Trabaja",RANDBETWEEN(1000,5000),RANDBETWEEN(0,999))</f>
        <v>838</v>
      </c>
      <c r="AC4317" s="4">
        <f ca="1">IF(AND(F4317&gt;17,F4317&lt;71),RANDBETWEEN(1000,5000),RANDBETWEEN(0,999))</f>
        <v>1757</v>
      </c>
      <c r="AD4317" s="4">
        <f ca="1">IF(AND(AB4317&gt;=0.5,(K4317-X4317)&gt;1000),RANDBETWEEN(1000,5000),RANDBETWEEN(0,999))</f>
        <v>3182</v>
      </c>
      <c r="AE4317" s="4">
        <f ca="1">IF(OR(V4317="",V4317="Puntual"),RANDBETWEEN(1000,5000),RANDBETWEEN(0,999))</f>
        <v>1177</v>
      </c>
      <c r="AF4317" s="4">
        <f ca="1">IF(OR(W4317="Bajo Riesgo",AE4317&gt;=1000),RANDBETWEEN(1000,5000),RANDBETWEEN(0,999))</f>
        <v>1141</v>
      </c>
      <c r="AG4317">
        <f t="shared" ca="1" si="475"/>
        <v>0</v>
      </c>
    </row>
    <row r="4318" spans="1:33" customFormat="1" x14ac:dyDescent="0.25">
      <c r="A4318">
        <v>74218526</v>
      </c>
      <c r="B4318" t="s">
        <v>11132</v>
      </c>
      <c r="C4318" t="s">
        <v>1639</v>
      </c>
      <c r="D4318">
        <v>994783531</v>
      </c>
      <c r="E4318" t="s">
        <v>11133</v>
      </c>
      <c r="F4318">
        <v>53</v>
      </c>
      <c r="G4318" t="s">
        <v>30</v>
      </c>
      <c r="H4318" t="str">
        <f t="shared" ca="1" si="469"/>
        <v>Alquilada</v>
      </c>
      <c r="I4318" t="s">
        <v>44</v>
      </c>
      <c r="J4318" t="s">
        <v>33</v>
      </c>
      <c r="K4318">
        <f t="shared" ca="1" si="470"/>
        <v>7184</v>
      </c>
      <c r="L4318" t="s">
        <v>43</v>
      </c>
      <c r="M4318" t="s">
        <v>14661</v>
      </c>
      <c r="N4318" t="s">
        <v>14661</v>
      </c>
      <c r="O4318" t="s">
        <v>14661</v>
      </c>
      <c r="P4318" t="s">
        <v>14661</v>
      </c>
      <c r="Q4318" t="s">
        <v>14662</v>
      </c>
      <c r="R4318" s="1">
        <v>42768</v>
      </c>
      <c r="S4318" t="s">
        <v>755</v>
      </c>
      <c r="T4318" t="str">
        <f t="shared" ca="1" si="471"/>
        <v>Con Garantia</v>
      </c>
      <c r="U4318" t="str">
        <f t="shared" ca="1" si="472"/>
        <v>Sin deuda</v>
      </c>
      <c r="V4318" t="str">
        <f t="shared" ca="1" si="473"/>
        <v/>
      </c>
      <c r="W4318" t="str">
        <f t="shared" ca="1" si="474"/>
        <v>Bajo Riesgo</v>
      </c>
      <c r="X4318">
        <v>1000</v>
      </c>
      <c r="Y4318" s="2">
        <f ca="1">IF(H4318="Propia",RANDBETWEEN(1000,5000),RANDBETWEEN(0,999))</f>
        <v>11</v>
      </c>
      <c r="Z4318" s="2">
        <f ca="1">IF(T4318="Con Garantia",RANDBETWEEN(1000,5000),RANDBETWEEN(0,999))</f>
        <v>2413</v>
      </c>
      <c r="AA4318" s="2">
        <f ca="1">IF(U4318="Sin deuda",RANDBETWEEN(1000,5000),RANDBETWEEN(0,999))</f>
        <v>4797</v>
      </c>
      <c r="AB4318" s="4">
        <f ca="1">IF(Q4318="Si Trabaja",RANDBETWEEN(1000,5000),RANDBETWEEN(0,999))</f>
        <v>721</v>
      </c>
      <c r="AC4318" s="4">
        <f ca="1">IF(AND(F4318&gt;17,F4318&lt;71),RANDBETWEEN(1000,5000),RANDBETWEEN(0,999))</f>
        <v>3038</v>
      </c>
      <c r="AD4318" s="4">
        <f ca="1">IF(AND(AB4318&gt;=0.5,(K4318-X4318)&gt;1000),RANDBETWEEN(1000,5000),RANDBETWEEN(0,999))</f>
        <v>4681</v>
      </c>
      <c r="AE4318" s="4">
        <f ca="1">IF(OR(V4318="",V4318="Puntual"),RANDBETWEEN(1000,5000),RANDBETWEEN(0,999))</f>
        <v>2200</v>
      </c>
      <c r="AF4318" s="4">
        <f ca="1">IF(OR(W4318="Bajo Riesgo",AE4318&gt;=1000),RANDBETWEEN(1000,5000),RANDBETWEEN(0,999))</f>
        <v>4917</v>
      </c>
      <c r="AG4318">
        <f t="shared" ca="1" si="475"/>
        <v>0</v>
      </c>
    </row>
    <row r="4319" spans="1:33" customFormat="1" x14ac:dyDescent="0.25">
      <c r="A4319">
        <v>72530252</v>
      </c>
      <c r="B4319" t="s">
        <v>11134</v>
      </c>
      <c r="C4319" t="s">
        <v>11135</v>
      </c>
      <c r="D4319">
        <v>519100045</v>
      </c>
      <c r="E4319" t="s">
        <v>11136</v>
      </c>
      <c r="F4319">
        <v>22</v>
      </c>
      <c r="G4319" t="s">
        <v>30</v>
      </c>
      <c r="H4319" t="str">
        <f t="shared" ca="1" si="469"/>
        <v>Alquilada</v>
      </c>
      <c r="I4319" t="s">
        <v>79</v>
      </c>
      <c r="J4319" t="s">
        <v>33</v>
      </c>
      <c r="K4319">
        <f t="shared" ca="1" si="470"/>
        <v>5677</v>
      </c>
      <c r="L4319" t="s">
        <v>43</v>
      </c>
      <c r="M4319" t="s">
        <v>14661</v>
      </c>
      <c r="N4319" t="s">
        <v>14661</v>
      </c>
      <c r="O4319" t="s">
        <v>14661</v>
      </c>
      <c r="P4319" t="s">
        <v>14661</v>
      </c>
      <c r="Q4319" t="s">
        <v>14662</v>
      </c>
      <c r="R4319" s="1">
        <v>42783</v>
      </c>
      <c r="S4319" t="s">
        <v>34</v>
      </c>
      <c r="T4319" t="str">
        <f t="shared" ca="1" si="471"/>
        <v>Sin Garantia</v>
      </c>
      <c r="U4319" t="str">
        <f t="shared" ca="1" si="472"/>
        <v>Sin deuda</v>
      </c>
      <c r="V4319" t="str">
        <f t="shared" ca="1" si="473"/>
        <v/>
      </c>
      <c r="W4319" t="str">
        <f t="shared" ca="1" si="474"/>
        <v>Bajo Riesgo</v>
      </c>
      <c r="X4319">
        <v>1000</v>
      </c>
      <c r="Y4319" s="2">
        <f ca="1">IF(H4319="Propia",RANDBETWEEN(1000,5000),RANDBETWEEN(0,999))</f>
        <v>783</v>
      </c>
      <c r="Z4319" s="2">
        <f ca="1">IF(T4319="Con Garantia",RANDBETWEEN(1000,5000),RANDBETWEEN(0,999))</f>
        <v>388</v>
      </c>
      <c r="AA4319" s="2">
        <f ca="1">IF(U4319="Sin deuda",RANDBETWEEN(1000,5000),RANDBETWEEN(0,999))</f>
        <v>4762</v>
      </c>
      <c r="AB4319" s="4">
        <f ca="1">IF(Q4319="Si Trabaja",RANDBETWEEN(1000,5000),RANDBETWEEN(0,999))</f>
        <v>817</v>
      </c>
      <c r="AC4319" s="4">
        <f ca="1">IF(AND(F4319&gt;17,F4319&lt;71),RANDBETWEEN(1000,5000),RANDBETWEEN(0,999))</f>
        <v>1524</v>
      </c>
      <c r="AD4319" s="4">
        <f ca="1">IF(AND(AB4319&gt;=0.5,(K4319-X4319)&gt;1000),RANDBETWEEN(1000,5000),RANDBETWEEN(0,999))</f>
        <v>2404</v>
      </c>
      <c r="AE4319" s="4">
        <f ca="1">IF(OR(V4319="",V4319="Puntual"),RANDBETWEEN(1000,5000),RANDBETWEEN(0,999))</f>
        <v>1488</v>
      </c>
      <c r="AF4319" s="4">
        <f ca="1">IF(OR(W4319="Bajo Riesgo",AE4319&gt;=1000),RANDBETWEEN(1000,5000),RANDBETWEEN(0,999))</f>
        <v>4290</v>
      </c>
      <c r="AG4319">
        <f t="shared" ca="1" si="475"/>
        <v>0</v>
      </c>
    </row>
    <row r="4320" spans="1:33" customFormat="1" x14ac:dyDescent="0.25">
      <c r="A4320">
        <v>46882355</v>
      </c>
      <c r="B4320" t="s">
        <v>11137</v>
      </c>
      <c r="C4320" t="s">
        <v>11138</v>
      </c>
      <c r="D4320">
        <v>924357042</v>
      </c>
      <c r="E4320" t="s">
        <v>11139</v>
      </c>
      <c r="F4320">
        <v>70</v>
      </c>
      <c r="G4320" t="s">
        <v>42</v>
      </c>
      <c r="H4320" t="str">
        <f t="shared" ca="1" si="469"/>
        <v>Propia</v>
      </c>
      <c r="I4320" t="s">
        <v>32</v>
      </c>
      <c r="J4320" t="s">
        <v>33</v>
      </c>
      <c r="K4320">
        <f t="shared" ca="1" si="470"/>
        <v>6970</v>
      </c>
      <c r="L4320" t="s">
        <v>195</v>
      </c>
      <c r="M4320" t="s">
        <v>14661</v>
      </c>
      <c r="N4320" t="s">
        <v>14661</v>
      </c>
      <c r="O4320" t="s">
        <v>14661</v>
      </c>
      <c r="P4320" t="s">
        <v>14661</v>
      </c>
      <c r="Q4320" t="s">
        <v>14662</v>
      </c>
      <c r="R4320" s="1">
        <v>42819</v>
      </c>
      <c r="S4320" t="s">
        <v>755</v>
      </c>
      <c r="T4320" t="str">
        <f t="shared" ca="1" si="471"/>
        <v>Con Garantia</v>
      </c>
      <c r="U4320" t="str">
        <f t="shared" ca="1" si="472"/>
        <v>Con deuda</v>
      </c>
      <c r="V4320" t="str">
        <f t="shared" ca="1" si="473"/>
        <v>Moroso</v>
      </c>
      <c r="W4320" t="str">
        <f t="shared" ca="1" si="474"/>
        <v>Alto Riesgo</v>
      </c>
      <c r="X4320">
        <v>1000</v>
      </c>
      <c r="Y4320" s="2">
        <f ca="1">IF(H4320="Propia",RANDBETWEEN(1000,5000),RANDBETWEEN(0,999))</f>
        <v>2626</v>
      </c>
      <c r="Z4320" s="2">
        <f ca="1">IF(T4320="Con Garantia",RANDBETWEEN(1000,5000),RANDBETWEEN(0,999))</f>
        <v>4183</v>
      </c>
      <c r="AA4320" s="2">
        <f ca="1">IF(U4320="Sin deuda",RANDBETWEEN(1000,5000),RANDBETWEEN(0,999))</f>
        <v>709</v>
      </c>
      <c r="AB4320" s="4">
        <f ca="1">IF(Q4320="Si Trabaja",RANDBETWEEN(1000,5000),RANDBETWEEN(0,999))</f>
        <v>959</v>
      </c>
      <c r="AC4320" s="4">
        <f ca="1">IF(AND(F4320&gt;17,F4320&lt;71),RANDBETWEEN(1000,5000),RANDBETWEEN(0,999))</f>
        <v>4252</v>
      </c>
      <c r="AD4320" s="4">
        <f ca="1">IF(AND(AB4320&gt;=0.5,(K4320-X4320)&gt;1000),RANDBETWEEN(1000,5000),RANDBETWEEN(0,999))</f>
        <v>1635</v>
      </c>
      <c r="AE4320" s="4">
        <f ca="1">IF(OR(V4320="",V4320="Puntual"),RANDBETWEEN(1000,5000),RANDBETWEEN(0,999))</f>
        <v>133</v>
      </c>
      <c r="AF4320" s="4">
        <f ca="1">IF(OR(W4320="Bajo Riesgo",AE4320&gt;=1000),RANDBETWEEN(1000,5000),RANDBETWEEN(0,999))</f>
        <v>89</v>
      </c>
      <c r="AG4320">
        <f t="shared" ca="1" si="475"/>
        <v>0</v>
      </c>
    </row>
    <row r="4321" spans="1:33" customFormat="1" x14ac:dyDescent="0.25">
      <c r="A4321">
        <v>47189361</v>
      </c>
      <c r="B4321" t="s">
        <v>11140</v>
      </c>
      <c r="C4321" t="s">
        <v>11141</v>
      </c>
      <c r="D4321">
        <v>519161730</v>
      </c>
      <c r="E4321" t="s">
        <v>11142</v>
      </c>
      <c r="F4321">
        <v>43</v>
      </c>
      <c r="G4321" t="s">
        <v>30</v>
      </c>
      <c r="H4321" t="str">
        <f t="shared" ca="1" si="469"/>
        <v>Propia</v>
      </c>
      <c r="I4321" t="s">
        <v>49</v>
      </c>
      <c r="J4321" t="s">
        <v>33</v>
      </c>
      <c r="K4321">
        <f t="shared" ca="1" si="470"/>
        <v>5391</v>
      </c>
      <c r="L4321" t="s">
        <v>125</v>
      </c>
      <c r="M4321" t="s">
        <v>13252</v>
      </c>
      <c r="N4321">
        <v>6</v>
      </c>
      <c r="O4321" t="s">
        <v>14657</v>
      </c>
      <c r="P4321" t="s">
        <v>14670</v>
      </c>
      <c r="Q4321" t="s">
        <v>14659</v>
      </c>
      <c r="R4321" s="1">
        <v>43090</v>
      </c>
      <c r="S4321" t="s">
        <v>755</v>
      </c>
      <c r="T4321" t="str">
        <f t="shared" ca="1" si="471"/>
        <v>Con Garantia</v>
      </c>
      <c r="U4321" t="str">
        <f t="shared" ca="1" si="472"/>
        <v>Sin deuda</v>
      </c>
      <c r="V4321" t="str">
        <f t="shared" ca="1" si="473"/>
        <v/>
      </c>
      <c r="W4321" t="str">
        <f t="shared" ca="1" si="474"/>
        <v>Bajo Riesgo</v>
      </c>
      <c r="X4321">
        <v>1000</v>
      </c>
      <c r="Y4321" s="2">
        <f ca="1">IF(H4321="Propia",RANDBETWEEN(1000,5000),RANDBETWEEN(0,999))</f>
        <v>4685</v>
      </c>
      <c r="Z4321" s="2">
        <f ca="1">IF(T4321="Con Garantia",RANDBETWEEN(1000,5000),RANDBETWEEN(0,999))</f>
        <v>3216</v>
      </c>
      <c r="AA4321" s="2">
        <f ca="1">IF(U4321="Sin deuda",RANDBETWEEN(1000,5000),RANDBETWEEN(0,999))</f>
        <v>2245</v>
      </c>
      <c r="AB4321" s="4">
        <f ca="1">IF(Q4321="Si Trabaja",RANDBETWEEN(1000,5000),RANDBETWEEN(0,999))</f>
        <v>2490</v>
      </c>
      <c r="AC4321" s="4">
        <f ca="1">IF(AND(F4321&gt;17,F4321&lt;71),RANDBETWEEN(1000,5000),RANDBETWEEN(0,999))</f>
        <v>1810</v>
      </c>
      <c r="AD4321" s="4">
        <f ca="1">IF(AND(AB4321&gt;=0.5,(K4321-X4321)&gt;1000),RANDBETWEEN(1000,5000),RANDBETWEEN(0,999))</f>
        <v>1864</v>
      </c>
      <c r="AE4321" s="4">
        <f ca="1">IF(OR(V4321="",V4321="Puntual"),RANDBETWEEN(1000,5000),RANDBETWEEN(0,999))</f>
        <v>3307</v>
      </c>
      <c r="AF4321" s="4">
        <f ca="1">IF(OR(W4321="Bajo Riesgo",AE4321&gt;=1000),RANDBETWEEN(1000,5000),RANDBETWEEN(0,999))</f>
        <v>2037</v>
      </c>
      <c r="AG4321">
        <f t="shared" ca="1" si="475"/>
        <v>1</v>
      </c>
    </row>
    <row r="4322" spans="1:33" customFormat="1" x14ac:dyDescent="0.25">
      <c r="A4322">
        <v>46882355</v>
      </c>
      <c r="B4322" t="s">
        <v>11137</v>
      </c>
      <c r="C4322" t="s">
        <v>11143</v>
      </c>
      <c r="D4322">
        <v>942413802</v>
      </c>
      <c r="E4322" t="s">
        <v>11139</v>
      </c>
      <c r="F4322">
        <v>22</v>
      </c>
      <c r="G4322" t="s">
        <v>42</v>
      </c>
      <c r="H4322" t="str">
        <f t="shared" ca="1" si="469"/>
        <v>Alquilada</v>
      </c>
      <c r="I4322" t="s">
        <v>44</v>
      </c>
      <c r="J4322" t="s">
        <v>33</v>
      </c>
      <c r="K4322">
        <f t="shared" ca="1" si="470"/>
        <v>7428</v>
      </c>
      <c r="L4322" t="s">
        <v>67</v>
      </c>
      <c r="M4322" t="s">
        <v>14469</v>
      </c>
      <c r="N4322">
        <v>2</v>
      </c>
      <c r="O4322" t="s">
        <v>14663</v>
      </c>
      <c r="P4322" t="s">
        <v>14667</v>
      </c>
      <c r="Q4322" t="s">
        <v>14659</v>
      </c>
      <c r="R4322" s="1">
        <v>43009</v>
      </c>
      <c r="S4322" t="s">
        <v>755</v>
      </c>
      <c r="T4322" t="str">
        <f t="shared" ca="1" si="471"/>
        <v>Sin Garantia</v>
      </c>
      <c r="U4322" t="str">
        <f t="shared" ca="1" si="472"/>
        <v>Sin deuda</v>
      </c>
      <c r="V4322" t="str">
        <f t="shared" ca="1" si="473"/>
        <v/>
      </c>
      <c r="W4322" t="str">
        <f t="shared" ca="1" si="474"/>
        <v>Bajo Riesgo</v>
      </c>
      <c r="X4322">
        <v>1000</v>
      </c>
      <c r="Y4322" s="2">
        <f ca="1">IF(H4322="Propia",RANDBETWEEN(1000,5000),RANDBETWEEN(0,999))</f>
        <v>189</v>
      </c>
      <c r="Z4322" s="2">
        <f ca="1">IF(T4322="Con Garantia",RANDBETWEEN(1000,5000),RANDBETWEEN(0,999))</f>
        <v>988</v>
      </c>
      <c r="AA4322" s="2">
        <f ca="1">IF(U4322="Sin deuda",RANDBETWEEN(1000,5000),RANDBETWEEN(0,999))</f>
        <v>1423</v>
      </c>
      <c r="AB4322" s="4">
        <f ca="1">IF(Q4322="Si Trabaja",RANDBETWEEN(1000,5000),RANDBETWEEN(0,999))</f>
        <v>1070</v>
      </c>
      <c r="AC4322" s="4">
        <f ca="1">IF(AND(F4322&gt;17,F4322&lt;71),RANDBETWEEN(1000,5000),RANDBETWEEN(0,999))</f>
        <v>3939</v>
      </c>
      <c r="AD4322" s="4">
        <f ca="1">IF(AND(AB4322&gt;=0.5,(K4322-X4322)&gt;1000),RANDBETWEEN(1000,5000),RANDBETWEEN(0,999))</f>
        <v>2272</v>
      </c>
      <c r="AE4322" s="4">
        <f ca="1">IF(OR(V4322="",V4322="Puntual"),RANDBETWEEN(1000,5000),RANDBETWEEN(0,999))</f>
        <v>2094</v>
      </c>
      <c r="AF4322" s="4">
        <f ca="1">IF(OR(W4322="Bajo Riesgo",AE4322&gt;=1000),RANDBETWEEN(1000,5000),RANDBETWEEN(0,999))</f>
        <v>3584</v>
      </c>
      <c r="AG4322">
        <f t="shared" ca="1" si="475"/>
        <v>1</v>
      </c>
    </row>
    <row r="4323" spans="1:33" customFormat="1" x14ac:dyDescent="0.25">
      <c r="A4323">
        <v>48716016</v>
      </c>
      <c r="B4323" t="s">
        <v>11144</v>
      </c>
      <c r="C4323" t="s">
        <v>11145</v>
      </c>
      <c r="D4323">
        <v>519919238</v>
      </c>
      <c r="E4323" t="s">
        <v>11146</v>
      </c>
      <c r="F4323">
        <v>59</v>
      </c>
      <c r="G4323" t="s">
        <v>30</v>
      </c>
      <c r="H4323" t="str">
        <f t="shared" ca="1" si="469"/>
        <v>Alquilada</v>
      </c>
      <c r="I4323" t="s">
        <v>49</v>
      </c>
      <c r="J4323" t="s">
        <v>33</v>
      </c>
      <c r="K4323">
        <f t="shared" ca="1" si="470"/>
        <v>5286</v>
      </c>
      <c r="L4323" t="s">
        <v>135</v>
      </c>
      <c r="M4323" t="s">
        <v>13914</v>
      </c>
      <c r="N4323">
        <v>6</v>
      </c>
      <c r="O4323" t="s">
        <v>14663</v>
      </c>
      <c r="P4323" t="s">
        <v>14666</v>
      </c>
      <c r="Q4323" t="s">
        <v>14659</v>
      </c>
      <c r="R4323" s="1">
        <v>43052</v>
      </c>
      <c r="S4323" t="s">
        <v>34</v>
      </c>
      <c r="T4323" t="str">
        <f t="shared" ca="1" si="471"/>
        <v>Sin Garantia</v>
      </c>
      <c r="U4323" t="str">
        <f t="shared" ca="1" si="472"/>
        <v>Con deuda</v>
      </c>
      <c r="V4323" t="str">
        <f t="shared" ca="1" si="473"/>
        <v>Puntual</v>
      </c>
      <c r="W4323" t="str">
        <f t="shared" ca="1" si="474"/>
        <v>Bajo Riesgo</v>
      </c>
      <c r="X4323">
        <v>1000</v>
      </c>
      <c r="Y4323" s="2">
        <f ca="1">IF(H4323="Propia",RANDBETWEEN(1000,5000),RANDBETWEEN(0,999))</f>
        <v>315</v>
      </c>
      <c r="Z4323" s="2">
        <f ca="1">IF(T4323="Con Garantia",RANDBETWEEN(1000,5000),RANDBETWEEN(0,999))</f>
        <v>772</v>
      </c>
      <c r="AA4323" s="2">
        <f ca="1">IF(U4323="Sin deuda",RANDBETWEEN(1000,5000),RANDBETWEEN(0,999))</f>
        <v>855</v>
      </c>
      <c r="AB4323" s="4">
        <f ca="1">IF(Q4323="Si Trabaja",RANDBETWEEN(1000,5000),RANDBETWEEN(0,999))</f>
        <v>3994</v>
      </c>
      <c r="AC4323" s="4">
        <f ca="1">IF(AND(F4323&gt;17,F4323&lt;71),RANDBETWEEN(1000,5000),RANDBETWEEN(0,999))</f>
        <v>2869</v>
      </c>
      <c r="AD4323" s="4">
        <f ca="1">IF(AND(AB4323&gt;=0.5,(K4323-X4323)&gt;1000),RANDBETWEEN(1000,5000),RANDBETWEEN(0,999))</f>
        <v>2358</v>
      </c>
      <c r="AE4323" s="4">
        <f ca="1">IF(OR(V4323="",V4323="Puntual"),RANDBETWEEN(1000,5000),RANDBETWEEN(0,999))</f>
        <v>4884</v>
      </c>
      <c r="AF4323" s="4">
        <f ca="1">IF(OR(W4323="Bajo Riesgo",AE4323&gt;=1000),RANDBETWEEN(1000,5000),RANDBETWEEN(0,999))</f>
        <v>1333</v>
      </c>
      <c r="AG4323">
        <f t="shared" ca="1" si="475"/>
        <v>1</v>
      </c>
    </row>
    <row r="4324" spans="1:33" customFormat="1" x14ac:dyDescent="0.25">
      <c r="A4324">
        <v>8023751</v>
      </c>
      <c r="B4324" t="s">
        <v>11147</v>
      </c>
      <c r="C4324" t="s">
        <v>11148</v>
      </c>
      <c r="D4324">
        <v>519497101</v>
      </c>
      <c r="E4324" t="s">
        <v>11149</v>
      </c>
      <c r="F4324">
        <v>21</v>
      </c>
      <c r="G4324" t="s">
        <v>42</v>
      </c>
      <c r="H4324" t="str">
        <f t="shared" ca="1" si="469"/>
        <v>Alquilada</v>
      </c>
      <c r="I4324" t="s">
        <v>44</v>
      </c>
      <c r="J4324" t="s">
        <v>33</v>
      </c>
      <c r="K4324">
        <f t="shared" ca="1" si="470"/>
        <v>6494</v>
      </c>
      <c r="L4324" t="s">
        <v>48</v>
      </c>
      <c r="M4324" t="s">
        <v>12856</v>
      </c>
      <c r="N4324">
        <v>5</v>
      </c>
      <c r="O4324" t="s">
        <v>14663</v>
      </c>
      <c r="P4324" t="s">
        <v>14668</v>
      </c>
      <c r="Q4324" t="s">
        <v>14659</v>
      </c>
      <c r="R4324" s="1">
        <v>42907</v>
      </c>
      <c r="S4324" t="s">
        <v>755</v>
      </c>
      <c r="T4324" t="str">
        <f t="shared" ca="1" si="471"/>
        <v>Con Garantia</v>
      </c>
      <c r="U4324" t="str">
        <f t="shared" ca="1" si="472"/>
        <v>Sin deuda</v>
      </c>
      <c r="V4324" t="str">
        <f t="shared" ca="1" si="473"/>
        <v/>
      </c>
      <c r="W4324" t="str">
        <f t="shared" ca="1" si="474"/>
        <v>Bajo Riesgo</v>
      </c>
      <c r="X4324">
        <v>1000</v>
      </c>
      <c r="Y4324" s="2">
        <f ca="1">IF(H4324="Propia",RANDBETWEEN(1000,5000),RANDBETWEEN(0,999))</f>
        <v>380</v>
      </c>
      <c r="Z4324" s="2">
        <f ca="1">IF(T4324="Con Garantia",RANDBETWEEN(1000,5000),RANDBETWEEN(0,999))</f>
        <v>4286</v>
      </c>
      <c r="AA4324" s="2">
        <f ca="1">IF(U4324="Sin deuda",RANDBETWEEN(1000,5000),RANDBETWEEN(0,999))</f>
        <v>1541</v>
      </c>
      <c r="AB4324" s="4">
        <f ca="1">IF(Q4324="Si Trabaja",RANDBETWEEN(1000,5000),RANDBETWEEN(0,999))</f>
        <v>4784</v>
      </c>
      <c r="AC4324" s="4">
        <f ca="1">IF(AND(F4324&gt;17,F4324&lt;71),RANDBETWEEN(1000,5000),RANDBETWEEN(0,999))</f>
        <v>3736</v>
      </c>
      <c r="AD4324" s="4">
        <f ca="1">IF(AND(AB4324&gt;=0.5,(K4324-X4324)&gt;1000),RANDBETWEEN(1000,5000),RANDBETWEEN(0,999))</f>
        <v>1108</v>
      </c>
      <c r="AE4324" s="4">
        <f ca="1">IF(OR(V4324="",V4324="Puntual"),RANDBETWEEN(1000,5000),RANDBETWEEN(0,999))</f>
        <v>1979</v>
      </c>
      <c r="AF4324" s="4">
        <f ca="1">IF(OR(W4324="Bajo Riesgo",AE4324&gt;=1000),RANDBETWEEN(1000,5000),RANDBETWEEN(0,999))</f>
        <v>4800</v>
      </c>
      <c r="AG4324">
        <f t="shared" ca="1" si="475"/>
        <v>1</v>
      </c>
    </row>
    <row r="4325" spans="1:33" customFormat="1" x14ac:dyDescent="0.25">
      <c r="A4325">
        <v>42230969</v>
      </c>
      <c r="B4325" t="s">
        <v>11150</v>
      </c>
      <c r="C4325" t="s">
        <v>11151</v>
      </c>
      <c r="D4325">
        <v>519776806</v>
      </c>
      <c r="E4325" t="s">
        <v>11152</v>
      </c>
      <c r="F4325">
        <v>48</v>
      </c>
      <c r="G4325" t="s">
        <v>30</v>
      </c>
      <c r="H4325" t="str">
        <f t="shared" ca="1" si="469"/>
        <v>Alquilada</v>
      </c>
      <c r="I4325" t="s">
        <v>79</v>
      </c>
      <c r="J4325" t="s">
        <v>33</v>
      </c>
      <c r="K4325">
        <f t="shared" ca="1" si="470"/>
        <v>5913</v>
      </c>
      <c r="L4325" t="s">
        <v>107</v>
      </c>
      <c r="M4325" t="s">
        <v>12753</v>
      </c>
      <c r="N4325">
        <v>3</v>
      </c>
      <c r="O4325" t="s">
        <v>14663</v>
      </c>
      <c r="P4325" t="s">
        <v>14664</v>
      </c>
      <c r="Q4325" t="s">
        <v>14659</v>
      </c>
      <c r="R4325" s="1">
        <v>43031</v>
      </c>
      <c r="S4325" t="s">
        <v>755</v>
      </c>
      <c r="T4325" t="str">
        <f t="shared" ca="1" si="471"/>
        <v>Sin Garantia</v>
      </c>
      <c r="U4325" t="str">
        <f t="shared" ca="1" si="472"/>
        <v>Sin deuda</v>
      </c>
      <c r="V4325" t="str">
        <f t="shared" ca="1" si="473"/>
        <v/>
      </c>
      <c r="W4325" t="str">
        <f t="shared" ca="1" si="474"/>
        <v>Bajo Riesgo</v>
      </c>
      <c r="X4325">
        <v>1000</v>
      </c>
      <c r="Y4325" s="2">
        <f ca="1">IF(H4325="Propia",RANDBETWEEN(1000,5000),RANDBETWEEN(0,999))</f>
        <v>48</v>
      </c>
      <c r="Z4325" s="2">
        <f ca="1">IF(T4325="Con Garantia",RANDBETWEEN(1000,5000),RANDBETWEEN(0,999))</f>
        <v>795</v>
      </c>
      <c r="AA4325" s="2">
        <f ca="1">IF(U4325="Sin deuda",RANDBETWEEN(1000,5000),RANDBETWEEN(0,999))</f>
        <v>1425</v>
      </c>
      <c r="AB4325" s="4">
        <f ca="1">IF(Q4325="Si Trabaja",RANDBETWEEN(1000,5000),RANDBETWEEN(0,999))</f>
        <v>3399</v>
      </c>
      <c r="AC4325" s="4">
        <f ca="1">IF(AND(F4325&gt;17,F4325&lt;71),RANDBETWEEN(1000,5000),RANDBETWEEN(0,999))</f>
        <v>2477</v>
      </c>
      <c r="AD4325" s="4">
        <f ca="1">IF(AND(AB4325&gt;=0.5,(K4325-X4325)&gt;1000),RANDBETWEEN(1000,5000),RANDBETWEEN(0,999))</f>
        <v>3745</v>
      </c>
      <c r="AE4325" s="4">
        <f ca="1">IF(OR(V4325="",V4325="Puntual"),RANDBETWEEN(1000,5000),RANDBETWEEN(0,999))</f>
        <v>1871</v>
      </c>
      <c r="AF4325" s="4">
        <f ca="1">IF(OR(W4325="Bajo Riesgo",AE4325&gt;=1000),RANDBETWEEN(1000,5000),RANDBETWEEN(0,999))</f>
        <v>3466</v>
      </c>
      <c r="AG4325">
        <f t="shared" ca="1" si="475"/>
        <v>1</v>
      </c>
    </row>
    <row r="4326" spans="1:33" customFormat="1" x14ac:dyDescent="0.25">
      <c r="A4326">
        <v>43500800</v>
      </c>
      <c r="B4326" t="s">
        <v>11153</v>
      </c>
      <c r="C4326" t="s">
        <v>11154</v>
      </c>
      <c r="D4326">
        <v>983467471</v>
      </c>
      <c r="E4326" t="s">
        <v>11155</v>
      </c>
      <c r="F4326">
        <v>64</v>
      </c>
      <c r="G4326" t="s">
        <v>30</v>
      </c>
      <c r="H4326" t="str">
        <f t="shared" ca="1" si="469"/>
        <v>Propia</v>
      </c>
      <c r="I4326" t="s">
        <v>44</v>
      </c>
      <c r="J4326" t="s">
        <v>33</v>
      </c>
      <c r="K4326">
        <f t="shared" ca="1" si="470"/>
        <v>7610</v>
      </c>
      <c r="L4326" t="s">
        <v>53</v>
      </c>
      <c r="M4326" t="s">
        <v>13823</v>
      </c>
      <c r="N4326">
        <v>3</v>
      </c>
      <c r="O4326" t="s">
        <v>14657</v>
      </c>
      <c r="P4326" t="s">
        <v>14658</v>
      </c>
      <c r="Q4326" t="s">
        <v>14659</v>
      </c>
      <c r="R4326" s="1">
        <v>43088</v>
      </c>
      <c r="S4326" t="s">
        <v>755</v>
      </c>
      <c r="T4326" t="str">
        <f t="shared" ca="1" si="471"/>
        <v>Con Garantia</v>
      </c>
      <c r="U4326" t="str">
        <f t="shared" ca="1" si="472"/>
        <v>Sin deuda</v>
      </c>
      <c r="V4326" t="str">
        <f t="shared" ca="1" si="473"/>
        <v/>
      </c>
      <c r="W4326" t="str">
        <f t="shared" ca="1" si="474"/>
        <v>Bajo Riesgo</v>
      </c>
      <c r="X4326">
        <v>1000</v>
      </c>
      <c r="Y4326" s="2">
        <f ca="1">IF(H4326="Propia",RANDBETWEEN(1000,5000),RANDBETWEEN(0,999))</f>
        <v>4572</v>
      </c>
      <c r="Z4326" s="2">
        <f ca="1">IF(T4326="Con Garantia",RANDBETWEEN(1000,5000),RANDBETWEEN(0,999))</f>
        <v>1941</v>
      </c>
      <c r="AA4326" s="2">
        <f ca="1">IF(U4326="Sin deuda",RANDBETWEEN(1000,5000),RANDBETWEEN(0,999))</f>
        <v>1351</v>
      </c>
      <c r="AB4326" s="4">
        <f ca="1">IF(Q4326="Si Trabaja",RANDBETWEEN(1000,5000),RANDBETWEEN(0,999))</f>
        <v>3379</v>
      </c>
      <c r="AC4326" s="4">
        <f ca="1">IF(AND(F4326&gt;17,F4326&lt;71),RANDBETWEEN(1000,5000),RANDBETWEEN(0,999))</f>
        <v>1943</v>
      </c>
      <c r="AD4326" s="4">
        <f ca="1">IF(AND(AB4326&gt;=0.5,(K4326-X4326)&gt;1000),RANDBETWEEN(1000,5000),RANDBETWEEN(0,999))</f>
        <v>4277</v>
      </c>
      <c r="AE4326" s="4">
        <f ca="1">IF(OR(V4326="",V4326="Puntual"),RANDBETWEEN(1000,5000),RANDBETWEEN(0,999))</f>
        <v>3053</v>
      </c>
      <c r="AF4326" s="4">
        <f ca="1">IF(OR(W4326="Bajo Riesgo",AE4326&gt;=1000),RANDBETWEEN(1000,5000),RANDBETWEEN(0,999))</f>
        <v>3328</v>
      </c>
      <c r="AG4326">
        <f t="shared" ca="1" si="475"/>
        <v>1</v>
      </c>
    </row>
    <row r="4327" spans="1:33" customFormat="1" x14ac:dyDescent="0.25">
      <c r="A4327">
        <v>43382357</v>
      </c>
      <c r="B4327" t="s">
        <v>4896</v>
      </c>
      <c r="C4327" t="s">
        <v>1639</v>
      </c>
      <c r="D4327">
        <v>951370982</v>
      </c>
      <c r="E4327" t="s">
        <v>4898</v>
      </c>
      <c r="F4327">
        <v>47</v>
      </c>
      <c r="G4327" t="s">
        <v>30</v>
      </c>
      <c r="H4327" t="str">
        <f t="shared" ca="1" si="469"/>
        <v>Alquilada</v>
      </c>
      <c r="I4327" t="s">
        <v>79</v>
      </c>
      <c r="J4327" t="s">
        <v>33</v>
      </c>
      <c r="K4327">
        <f t="shared" ca="1" si="470"/>
        <v>6530</v>
      </c>
      <c r="L4327" t="s">
        <v>53</v>
      </c>
      <c r="M4327" t="s">
        <v>14661</v>
      </c>
      <c r="N4327" t="s">
        <v>14661</v>
      </c>
      <c r="O4327" t="s">
        <v>14661</v>
      </c>
      <c r="P4327" t="s">
        <v>14661</v>
      </c>
      <c r="Q4327" t="s">
        <v>14662</v>
      </c>
      <c r="R4327" s="1">
        <v>42976</v>
      </c>
      <c r="S4327" t="s">
        <v>34</v>
      </c>
      <c r="T4327" t="str">
        <f t="shared" ca="1" si="471"/>
        <v>Sin Garantia</v>
      </c>
      <c r="U4327" t="str">
        <f t="shared" ca="1" si="472"/>
        <v>Con deuda</v>
      </c>
      <c r="V4327" t="str">
        <f t="shared" ca="1" si="473"/>
        <v>Puntual</v>
      </c>
      <c r="W4327" t="str">
        <f t="shared" ca="1" si="474"/>
        <v>Bajo Riesgo</v>
      </c>
      <c r="X4327">
        <v>1000</v>
      </c>
      <c r="Y4327" s="2">
        <f ca="1">IF(H4327="Propia",RANDBETWEEN(1000,5000),RANDBETWEEN(0,999))</f>
        <v>728</v>
      </c>
      <c r="Z4327" s="2">
        <f ca="1">IF(T4327="Con Garantia",RANDBETWEEN(1000,5000),RANDBETWEEN(0,999))</f>
        <v>498</v>
      </c>
      <c r="AA4327" s="2">
        <f ca="1">IF(U4327="Sin deuda",RANDBETWEEN(1000,5000),RANDBETWEEN(0,999))</f>
        <v>316</v>
      </c>
      <c r="AB4327" s="4">
        <f ca="1">IF(Q4327="Si Trabaja",RANDBETWEEN(1000,5000),RANDBETWEEN(0,999))</f>
        <v>417</v>
      </c>
      <c r="AC4327" s="4">
        <f ca="1">IF(AND(F4327&gt;17,F4327&lt;71),RANDBETWEEN(1000,5000),RANDBETWEEN(0,999))</f>
        <v>1430</v>
      </c>
      <c r="AD4327" s="4">
        <f ca="1">IF(AND(AB4327&gt;=0.5,(K4327-X4327)&gt;1000),RANDBETWEEN(1000,5000),RANDBETWEEN(0,999))</f>
        <v>2493</v>
      </c>
      <c r="AE4327" s="4">
        <f ca="1">IF(OR(V4327="",V4327="Puntual"),RANDBETWEEN(1000,5000),RANDBETWEEN(0,999))</f>
        <v>2523</v>
      </c>
      <c r="AF4327" s="4">
        <f ca="1">IF(OR(W4327="Bajo Riesgo",AE4327&gt;=1000),RANDBETWEEN(1000,5000),RANDBETWEEN(0,999))</f>
        <v>3378</v>
      </c>
      <c r="AG4327">
        <f t="shared" ca="1" si="475"/>
        <v>0</v>
      </c>
    </row>
    <row r="4328" spans="1:33" customFormat="1" x14ac:dyDescent="0.25">
      <c r="A4328">
        <v>45012135</v>
      </c>
      <c r="B4328" t="s">
        <v>9346</v>
      </c>
      <c r="C4328" t="s">
        <v>11156</v>
      </c>
      <c r="D4328">
        <v>993093817</v>
      </c>
      <c r="E4328" t="s">
        <v>9348</v>
      </c>
      <c r="F4328">
        <v>68</v>
      </c>
      <c r="G4328" t="s">
        <v>30</v>
      </c>
      <c r="H4328" t="str">
        <f t="shared" ca="1" si="469"/>
        <v>Alquilada</v>
      </c>
      <c r="I4328" t="s">
        <v>32</v>
      </c>
      <c r="J4328" t="s">
        <v>33</v>
      </c>
      <c r="K4328">
        <f t="shared" ca="1" si="470"/>
        <v>6766</v>
      </c>
      <c r="L4328" t="s">
        <v>38</v>
      </c>
      <c r="M4328" t="s">
        <v>13186</v>
      </c>
      <c r="N4328">
        <v>3</v>
      </c>
      <c r="O4328" t="s">
        <v>14663</v>
      </c>
      <c r="P4328" t="s">
        <v>14669</v>
      </c>
      <c r="Q4328" t="s">
        <v>14659</v>
      </c>
      <c r="R4328" s="1">
        <v>42768</v>
      </c>
      <c r="S4328" t="s">
        <v>34</v>
      </c>
      <c r="T4328" t="str">
        <f t="shared" ca="1" si="471"/>
        <v>Sin Garantia</v>
      </c>
      <c r="U4328" t="str">
        <f t="shared" ca="1" si="472"/>
        <v>Sin deuda</v>
      </c>
      <c r="V4328" t="str">
        <f t="shared" ca="1" si="473"/>
        <v/>
      </c>
      <c r="W4328" t="str">
        <f t="shared" ca="1" si="474"/>
        <v>Bajo Riesgo</v>
      </c>
      <c r="X4328">
        <v>1000</v>
      </c>
      <c r="Y4328" s="2">
        <f ca="1">IF(H4328="Propia",RANDBETWEEN(1000,5000),RANDBETWEEN(0,999))</f>
        <v>575</v>
      </c>
      <c r="Z4328" s="2">
        <f ca="1">IF(T4328="Con Garantia",RANDBETWEEN(1000,5000),RANDBETWEEN(0,999))</f>
        <v>664</v>
      </c>
      <c r="AA4328" s="2">
        <f ca="1">IF(U4328="Sin deuda",RANDBETWEEN(1000,5000),RANDBETWEEN(0,999))</f>
        <v>3862</v>
      </c>
      <c r="AB4328" s="4">
        <f ca="1">IF(Q4328="Si Trabaja",RANDBETWEEN(1000,5000),RANDBETWEEN(0,999))</f>
        <v>1891</v>
      </c>
      <c r="AC4328" s="4">
        <f ca="1">IF(AND(F4328&gt;17,F4328&lt;71),RANDBETWEEN(1000,5000),RANDBETWEEN(0,999))</f>
        <v>3371</v>
      </c>
      <c r="AD4328" s="4">
        <f ca="1">IF(AND(AB4328&gt;=0.5,(K4328-X4328)&gt;1000),RANDBETWEEN(1000,5000),RANDBETWEEN(0,999))</f>
        <v>3291</v>
      </c>
      <c r="AE4328" s="4">
        <f ca="1">IF(OR(V4328="",V4328="Puntual"),RANDBETWEEN(1000,5000),RANDBETWEEN(0,999))</f>
        <v>2846</v>
      </c>
      <c r="AF4328" s="4">
        <f ca="1">IF(OR(W4328="Bajo Riesgo",AE4328&gt;=1000),RANDBETWEEN(1000,5000),RANDBETWEEN(0,999))</f>
        <v>1315</v>
      </c>
      <c r="AG4328">
        <f t="shared" ca="1" si="475"/>
        <v>1</v>
      </c>
    </row>
    <row r="4329" spans="1:33" customFormat="1" x14ac:dyDescent="0.25">
      <c r="A4329">
        <v>10139477</v>
      </c>
      <c r="B4329" t="s">
        <v>11157</v>
      </c>
      <c r="C4329" t="s">
        <v>11158</v>
      </c>
      <c r="D4329">
        <v>998363805</v>
      </c>
      <c r="E4329" t="s">
        <v>11159</v>
      </c>
      <c r="F4329">
        <v>38</v>
      </c>
      <c r="G4329" t="s">
        <v>42</v>
      </c>
      <c r="H4329" t="str">
        <f t="shared" ca="1" si="469"/>
        <v>Propia</v>
      </c>
      <c r="I4329" t="s">
        <v>32</v>
      </c>
      <c r="J4329" t="s">
        <v>33</v>
      </c>
      <c r="K4329">
        <f t="shared" ca="1" si="470"/>
        <v>6497</v>
      </c>
      <c r="L4329" t="s">
        <v>38</v>
      </c>
      <c r="M4329" t="s">
        <v>14292</v>
      </c>
      <c r="N4329">
        <v>4</v>
      </c>
      <c r="O4329" t="s">
        <v>14657</v>
      </c>
      <c r="P4329" t="s">
        <v>14664</v>
      </c>
      <c r="Q4329" t="s">
        <v>14659</v>
      </c>
      <c r="R4329" s="1">
        <v>43089</v>
      </c>
      <c r="S4329" t="s">
        <v>34</v>
      </c>
      <c r="T4329" t="str">
        <f t="shared" ca="1" si="471"/>
        <v>Sin Garantia</v>
      </c>
      <c r="U4329" t="str">
        <f t="shared" ca="1" si="472"/>
        <v>Sin deuda</v>
      </c>
      <c r="V4329" t="str">
        <f t="shared" ca="1" si="473"/>
        <v/>
      </c>
      <c r="W4329" t="str">
        <f t="shared" ca="1" si="474"/>
        <v>Bajo Riesgo</v>
      </c>
      <c r="X4329">
        <v>1000</v>
      </c>
      <c r="Y4329" s="2">
        <f ca="1">IF(H4329="Propia",RANDBETWEEN(1000,5000),RANDBETWEEN(0,999))</f>
        <v>2742</v>
      </c>
      <c r="Z4329" s="2">
        <f ca="1">IF(T4329="Con Garantia",RANDBETWEEN(1000,5000),RANDBETWEEN(0,999))</f>
        <v>131</v>
      </c>
      <c r="AA4329" s="2">
        <f ca="1">IF(U4329="Sin deuda",RANDBETWEEN(1000,5000),RANDBETWEEN(0,999))</f>
        <v>3535</v>
      </c>
      <c r="AB4329" s="4">
        <f ca="1">IF(Q4329="Si Trabaja",RANDBETWEEN(1000,5000),RANDBETWEEN(0,999))</f>
        <v>2734</v>
      </c>
      <c r="AC4329" s="4">
        <f ca="1">IF(AND(F4329&gt;17,F4329&lt;71),RANDBETWEEN(1000,5000),RANDBETWEEN(0,999))</f>
        <v>2276</v>
      </c>
      <c r="AD4329" s="4">
        <f ca="1">IF(AND(AB4329&gt;=0.5,(K4329-X4329)&gt;1000),RANDBETWEEN(1000,5000),RANDBETWEEN(0,999))</f>
        <v>3096</v>
      </c>
      <c r="AE4329" s="4">
        <f ca="1">IF(OR(V4329="",V4329="Puntual"),RANDBETWEEN(1000,5000),RANDBETWEEN(0,999))</f>
        <v>3775</v>
      </c>
      <c r="AF4329" s="4">
        <f ca="1">IF(OR(W4329="Bajo Riesgo",AE4329&gt;=1000),RANDBETWEEN(1000,5000),RANDBETWEEN(0,999))</f>
        <v>2984</v>
      </c>
      <c r="AG4329">
        <f t="shared" ca="1" si="475"/>
        <v>1</v>
      </c>
    </row>
    <row r="4330" spans="1:33" customFormat="1" x14ac:dyDescent="0.25">
      <c r="A4330">
        <v>44511687</v>
      </c>
      <c r="B4330" t="s">
        <v>11160</v>
      </c>
      <c r="C4330" t="s">
        <v>4979</v>
      </c>
      <c r="D4330">
        <v>975504392</v>
      </c>
      <c r="E4330" t="s">
        <v>11161</v>
      </c>
      <c r="F4330">
        <v>48</v>
      </c>
      <c r="G4330" t="s">
        <v>42</v>
      </c>
      <c r="H4330" t="str">
        <f t="shared" ca="1" si="469"/>
        <v>Alquilada</v>
      </c>
      <c r="I4330" t="s">
        <v>44</v>
      </c>
      <c r="J4330" t="s">
        <v>33</v>
      </c>
      <c r="K4330">
        <f t="shared" ca="1" si="470"/>
        <v>5742</v>
      </c>
      <c r="L4330" t="s">
        <v>53</v>
      </c>
      <c r="M4330" t="s">
        <v>14661</v>
      </c>
      <c r="N4330" t="s">
        <v>14661</v>
      </c>
      <c r="O4330" t="s">
        <v>14661</v>
      </c>
      <c r="P4330" t="s">
        <v>14661</v>
      </c>
      <c r="Q4330" t="s">
        <v>14662</v>
      </c>
      <c r="R4330" s="1">
        <v>42862</v>
      </c>
      <c r="S4330" t="s">
        <v>34</v>
      </c>
      <c r="T4330" t="str">
        <f t="shared" ca="1" si="471"/>
        <v>Con Garantia</v>
      </c>
      <c r="U4330" t="str">
        <f t="shared" ca="1" si="472"/>
        <v>Sin deuda</v>
      </c>
      <c r="V4330" t="str">
        <f t="shared" ca="1" si="473"/>
        <v/>
      </c>
      <c r="W4330" t="str">
        <f t="shared" ca="1" si="474"/>
        <v>Bajo Riesgo</v>
      </c>
      <c r="X4330">
        <v>1000</v>
      </c>
      <c r="Y4330" s="2">
        <f ca="1">IF(H4330="Propia",RANDBETWEEN(1000,5000),RANDBETWEEN(0,999))</f>
        <v>14</v>
      </c>
      <c r="Z4330" s="2">
        <f ca="1">IF(T4330="Con Garantia",RANDBETWEEN(1000,5000),RANDBETWEEN(0,999))</f>
        <v>2853</v>
      </c>
      <c r="AA4330" s="2">
        <f ca="1">IF(U4330="Sin deuda",RANDBETWEEN(1000,5000),RANDBETWEEN(0,999))</f>
        <v>4765</v>
      </c>
      <c r="AB4330" s="4">
        <f ca="1">IF(Q4330="Si Trabaja",RANDBETWEEN(1000,5000),RANDBETWEEN(0,999))</f>
        <v>409</v>
      </c>
      <c r="AC4330" s="4">
        <f ca="1">IF(AND(F4330&gt;17,F4330&lt;71),RANDBETWEEN(1000,5000),RANDBETWEEN(0,999))</f>
        <v>1629</v>
      </c>
      <c r="AD4330" s="4">
        <f ca="1">IF(AND(AB4330&gt;=0.5,(K4330-X4330)&gt;1000),RANDBETWEEN(1000,5000),RANDBETWEEN(0,999))</f>
        <v>3518</v>
      </c>
      <c r="AE4330" s="4">
        <f ca="1">IF(OR(V4330="",V4330="Puntual"),RANDBETWEEN(1000,5000),RANDBETWEEN(0,999))</f>
        <v>2298</v>
      </c>
      <c r="AF4330" s="4">
        <f ca="1">IF(OR(W4330="Bajo Riesgo",AE4330&gt;=1000),RANDBETWEEN(1000,5000),RANDBETWEEN(0,999))</f>
        <v>1200</v>
      </c>
      <c r="AG4330">
        <f t="shared" ca="1" si="475"/>
        <v>0</v>
      </c>
    </row>
    <row r="4331" spans="1:33" customFormat="1" x14ac:dyDescent="0.25">
      <c r="A4331">
        <v>10682507</v>
      </c>
      <c r="B4331" t="s">
        <v>4980</v>
      </c>
      <c r="C4331" t="s">
        <v>11156</v>
      </c>
      <c r="D4331">
        <v>934306214</v>
      </c>
      <c r="E4331" t="s">
        <v>4981</v>
      </c>
      <c r="F4331">
        <v>56</v>
      </c>
      <c r="G4331" t="s">
        <v>30</v>
      </c>
      <c r="H4331" t="str">
        <f t="shared" ca="1" si="469"/>
        <v>Alquilada</v>
      </c>
      <c r="I4331" t="s">
        <v>49</v>
      </c>
      <c r="J4331" t="s">
        <v>33</v>
      </c>
      <c r="K4331">
        <f t="shared" ca="1" si="470"/>
        <v>6347</v>
      </c>
      <c r="L4331" t="s">
        <v>131</v>
      </c>
      <c r="M4331" t="s">
        <v>14661</v>
      </c>
      <c r="N4331" t="s">
        <v>14661</v>
      </c>
      <c r="O4331" t="s">
        <v>14661</v>
      </c>
      <c r="P4331" t="s">
        <v>14661</v>
      </c>
      <c r="Q4331" t="s">
        <v>14662</v>
      </c>
      <c r="R4331" s="1">
        <v>43023</v>
      </c>
      <c r="S4331" t="s">
        <v>34</v>
      </c>
      <c r="T4331" t="str">
        <f t="shared" ca="1" si="471"/>
        <v>Sin Garantia</v>
      </c>
      <c r="U4331" t="str">
        <f t="shared" ca="1" si="472"/>
        <v>Con deuda</v>
      </c>
      <c r="V4331" t="str">
        <f t="shared" ca="1" si="473"/>
        <v>Moroso</v>
      </c>
      <c r="W4331" t="str">
        <f t="shared" ca="1" si="474"/>
        <v>Alto Riesgo</v>
      </c>
      <c r="X4331">
        <v>1000</v>
      </c>
      <c r="Y4331" s="2">
        <f ca="1">IF(H4331="Propia",RANDBETWEEN(1000,5000),RANDBETWEEN(0,999))</f>
        <v>462</v>
      </c>
      <c r="Z4331" s="2">
        <f ca="1">IF(T4331="Con Garantia",RANDBETWEEN(1000,5000),RANDBETWEEN(0,999))</f>
        <v>276</v>
      </c>
      <c r="AA4331" s="2">
        <f ca="1">IF(U4331="Sin deuda",RANDBETWEEN(1000,5000),RANDBETWEEN(0,999))</f>
        <v>116</v>
      </c>
      <c r="AB4331" s="4">
        <f ca="1">IF(Q4331="Si Trabaja",RANDBETWEEN(1000,5000),RANDBETWEEN(0,999))</f>
        <v>89</v>
      </c>
      <c r="AC4331" s="4">
        <f ca="1">IF(AND(F4331&gt;17,F4331&lt;71),RANDBETWEEN(1000,5000),RANDBETWEEN(0,999))</f>
        <v>2559</v>
      </c>
      <c r="AD4331" s="4">
        <f ca="1">IF(AND(AB4331&gt;=0.5,(K4331-X4331)&gt;1000),RANDBETWEEN(1000,5000),RANDBETWEEN(0,999))</f>
        <v>2245</v>
      </c>
      <c r="AE4331" s="4">
        <f ca="1">IF(OR(V4331="",V4331="Puntual"),RANDBETWEEN(1000,5000),RANDBETWEEN(0,999))</f>
        <v>420</v>
      </c>
      <c r="AF4331" s="4">
        <f ca="1">IF(OR(W4331="Bajo Riesgo",AE4331&gt;=1000),RANDBETWEEN(1000,5000),RANDBETWEEN(0,999))</f>
        <v>1</v>
      </c>
      <c r="AG4331">
        <f t="shared" ca="1" si="475"/>
        <v>0</v>
      </c>
    </row>
    <row r="4332" spans="1:33" customFormat="1" x14ac:dyDescent="0.25">
      <c r="A4332">
        <v>10139477</v>
      </c>
      <c r="B4332" t="s">
        <v>11157</v>
      </c>
      <c r="C4332" t="s">
        <v>1639</v>
      </c>
      <c r="D4332">
        <v>998363805</v>
      </c>
      <c r="E4332" t="s">
        <v>11159</v>
      </c>
      <c r="F4332">
        <v>38</v>
      </c>
      <c r="G4332" t="s">
        <v>42</v>
      </c>
      <c r="H4332" t="str">
        <f t="shared" ca="1" si="469"/>
        <v>Alquilada</v>
      </c>
      <c r="I4332" t="s">
        <v>32</v>
      </c>
      <c r="J4332" t="s">
        <v>33</v>
      </c>
      <c r="K4332">
        <f t="shared" ca="1" si="470"/>
        <v>5709</v>
      </c>
      <c r="L4332" t="s">
        <v>53</v>
      </c>
      <c r="M4332" t="s">
        <v>14661</v>
      </c>
      <c r="N4332" t="s">
        <v>14661</v>
      </c>
      <c r="O4332" t="s">
        <v>14661</v>
      </c>
      <c r="P4332" t="s">
        <v>14661</v>
      </c>
      <c r="Q4332" t="s">
        <v>14662</v>
      </c>
      <c r="R4332" s="1">
        <v>42829</v>
      </c>
      <c r="T4332" t="str">
        <f t="shared" ca="1" si="471"/>
        <v>Sin Garantia</v>
      </c>
      <c r="U4332" t="str">
        <f t="shared" ca="1" si="472"/>
        <v>Con deuda</v>
      </c>
      <c r="V4332" t="str">
        <f t="shared" ca="1" si="473"/>
        <v>Puntual</v>
      </c>
      <c r="W4332" t="str">
        <f t="shared" ca="1" si="474"/>
        <v>Bajo Riesgo</v>
      </c>
      <c r="X4332">
        <v>1000</v>
      </c>
      <c r="Y4332" s="2">
        <f ca="1">IF(H4332="Propia",RANDBETWEEN(1000,5000),RANDBETWEEN(0,999))</f>
        <v>344</v>
      </c>
      <c r="Z4332" s="2">
        <f ca="1">IF(T4332="Con Garantia",RANDBETWEEN(1000,5000),RANDBETWEEN(0,999))</f>
        <v>774</v>
      </c>
      <c r="AA4332" s="2">
        <f ca="1">IF(U4332="Sin deuda",RANDBETWEEN(1000,5000),RANDBETWEEN(0,999))</f>
        <v>863</v>
      </c>
      <c r="AB4332" s="4">
        <f ca="1">IF(Q4332="Si Trabaja",RANDBETWEEN(1000,5000),RANDBETWEEN(0,999))</f>
        <v>460</v>
      </c>
      <c r="AC4332" s="4">
        <f ca="1">IF(AND(F4332&gt;17,F4332&lt;71),RANDBETWEEN(1000,5000),RANDBETWEEN(0,999))</f>
        <v>1498</v>
      </c>
      <c r="AD4332" s="4">
        <f ca="1">IF(AND(AB4332&gt;=0.5,(K4332-X4332)&gt;1000),RANDBETWEEN(1000,5000),RANDBETWEEN(0,999))</f>
        <v>1597</v>
      </c>
      <c r="AE4332" s="4">
        <f ca="1">IF(OR(V4332="",V4332="Puntual"),RANDBETWEEN(1000,5000),RANDBETWEEN(0,999))</f>
        <v>4781</v>
      </c>
      <c r="AF4332" s="4">
        <f ca="1">IF(OR(W4332="Bajo Riesgo",AE4332&gt;=1000),RANDBETWEEN(1000,5000),RANDBETWEEN(0,999))</f>
        <v>3058</v>
      </c>
      <c r="AG4332">
        <f t="shared" ca="1" si="475"/>
        <v>0</v>
      </c>
    </row>
    <row r="4333" spans="1:33" customFormat="1" x14ac:dyDescent="0.25">
      <c r="A4333">
        <v>47983334</v>
      </c>
      <c r="B4333" t="s">
        <v>11162</v>
      </c>
      <c r="C4333" t="s">
        <v>11163</v>
      </c>
      <c r="D4333">
        <v>519912006</v>
      </c>
      <c r="E4333" t="s">
        <v>11164</v>
      </c>
      <c r="F4333">
        <v>64</v>
      </c>
      <c r="G4333" t="s">
        <v>30</v>
      </c>
      <c r="H4333" t="str">
        <f t="shared" ca="1" si="469"/>
        <v>Alquilada</v>
      </c>
      <c r="I4333" t="s">
        <v>44</v>
      </c>
      <c r="J4333" t="s">
        <v>33</v>
      </c>
      <c r="K4333">
        <f t="shared" ca="1" si="470"/>
        <v>5833</v>
      </c>
      <c r="L4333" t="s">
        <v>53</v>
      </c>
      <c r="M4333" t="s">
        <v>14661</v>
      </c>
      <c r="N4333" t="s">
        <v>14661</v>
      </c>
      <c r="O4333" t="s">
        <v>14661</v>
      </c>
      <c r="P4333" t="s">
        <v>14661</v>
      </c>
      <c r="Q4333" t="s">
        <v>14662</v>
      </c>
      <c r="R4333" s="1">
        <v>42884</v>
      </c>
      <c r="T4333" t="str">
        <f t="shared" ca="1" si="471"/>
        <v>Sin Garantia</v>
      </c>
      <c r="U4333" t="str">
        <f t="shared" ca="1" si="472"/>
        <v>Con deuda</v>
      </c>
      <c r="V4333" t="str">
        <f t="shared" ca="1" si="473"/>
        <v>Puntual</v>
      </c>
      <c r="W4333" t="str">
        <f t="shared" ca="1" si="474"/>
        <v>Bajo Riesgo</v>
      </c>
      <c r="X4333">
        <v>1000</v>
      </c>
      <c r="Y4333" s="2">
        <f ca="1">IF(H4333="Propia",RANDBETWEEN(1000,5000),RANDBETWEEN(0,999))</f>
        <v>292</v>
      </c>
      <c r="Z4333" s="2">
        <f ca="1">IF(T4333="Con Garantia",RANDBETWEEN(1000,5000),RANDBETWEEN(0,999))</f>
        <v>870</v>
      </c>
      <c r="AA4333" s="2">
        <f ca="1">IF(U4333="Sin deuda",RANDBETWEEN(1000,5000),RANDBETWEEN(0,999))</f>
        <v>393</v>
      </c>
      <c r="AB4333" s="4">
        <f ca="1">IF(Q4333="Si Trabaja",RANDBETWEEN(1000,5000),RANDBETWEEN(0,999))</f>
        <v>205</v>
      </c>
      <c r="AC4333" s="4">
        <f ca="1">IF(AND(F4333&gt;17,F4333&lt;71),RANDBETWEEN(1000,5000),RANDBETWEEN(0,999))</f>
        <v>3289</v>
      </c>
      <c r="AD4333" s="4">
        <f ca="1">IF(AND(AB4333&gt;=0.5,(K4333-X4333)&gt;1000),RANDBETWEEN(1000,5000),RANDBETWEEN(0,999))</f>
        <v>3510</v>
      </c>
      <c r="AE4333" s="4">
        <f ca="1">IF(OR(V4333="",V4333="Puntual"),RANDBETWEEN(1000,5000),RANDBETWEEN(0,999))</f>
        <v>2780</v>
      </c>
      <c r="AF4333" s="4">
        <f ca="1">IF(OR(W4333="Bajo Riesgo",AE4333&gt;=1000),RANDBETWEEN(1000,5000),RANDBETWEEN(0,999))</f>
        <v>2593</v>
      </c>
      <c r="AG4333">
        <f t="shared" ca="1" si="475"/>
        <v>0</v>
      </c>
    </row>
    <row r="4334" spans="1:33" customFormat="1" x14ac:dyDescent="0.25">
      <c r="A4334">
        <v>74769670</v>
      </c>
      <c r="B4334" t="s">
        <v>11165</v>
      </c>
      <c r="C4334" t="s">
        <v>11166</v>
      </c>
      <c r="D4334">
        <v>519336988</v>
      </c>
      <c r="E4334" t="s">
        <v>11167</v>
      </c>
      <c r="F4334">
        <v>38</v>
      </c>
      <c r="G4334" t="s">
        <v>30</v>
      </c>
      <c r="H4334" t="str">
        <f t="shared" ca="1" si="469"/>
        <v>Propia</v>
      </c>
      <c r="I4334" t="s">
        <v>49</v>
      </c>
      <c r="J4334" t="s">
        <v>33</v>
      </c>
      <c r="K4334">
        <f t="shared" ca="1" si="470"/>
        <v>7743</v>
      </c>
      <c r="L4334" t="s">
        <v>243</v>
      </c>
      <c r="M4334" t="s">
        <v>12801</v>
      </c>
      <c r="N4334">
        <v>9</v>
      </c>
      <c r="O4334" t="s">
        <v>14657</v>
      </c>
      <c r="P4334" t="s">
        <v>14664</v>
      </c>
      <c r="Q4334" t="s">
        <v>14659</v>
      </c>
      <c r="R4334" s="1">
        <v>42953</v>
      </c>
      <c r="T4334" t="str">
        <f t="shared" ca="1" si="471"/>
        <v>Con Garantia</v>
      </c>
      <c r="U4334" t="str">
        <f t="shared" ca="1" si="472"/>
        <v>Sin deuda</v>
      </c>
      <c r="V4334" t="str">
        <f t="shared" ca="1" si="473"/>
        <v/>
      </c>
      <c r="W4334" t="str">
        <f t="shared" ca="1" si="474"/>
        <v>Bajo Riesgo</v>
      </c>
      <c r="X4334">
        <v>1000</v>
      </c>
      <c r="Y4334" s="2">
        <f ca="1">IF(H4334="Propia",RANDBETWEEN(1000,5000),RANDBETWEEN(0,999))</f>
        <v>4457</v>
      </c>
      <c r="Z4334" s="2">
        <f ca="1">IF(T4334="Con Garantia",RANDBETWEEN(1000,5000),RANDBETWEEN(0,999))</f>
        <v>4135</v>
      </c>
      <c r="AA4334" s="2">
        <f ca="1">IF(U4334="Sin deuda",RANDBETWEEN(1000,5000),RANDBETWEEN(0,999))</f>
        <v>1373</v>
      </c>
      <c r="AB4334" s="4">
        <f ca="1">IF(Q4334="Si Trabaja",RANDBETWEEN(1000,5000),RANDBETWEEN(0,999))</f>
        <v>3487</v>
      </c>
      <c r="AC4334" s="4">
        <f ca="1">IF(AND(F4334&gt;17,F4334&lt;71),RANDBETWEEN(1000,5000),RANDBETWEEN(0,999))</f>
        <v>2198</v>
      </c>
      <c r="AD4334" s="4">
        <f ca="1">IF(AND(AB4334&gt;=0.5,(K4334-X4334)&gt;1000),RANDBETWEEN(1000,5000),RANDBETWEEN(0,999))</f>
        <v>4031</v>
      </c>
      <c r="AE4334" s="4">
        <f ca="1">IF(OR(V4334="",V4334="Puntual"),RANDBETWEEN(1000,5000),RANDBETWEEN(0,999))</f>
        <v>3346</v>
      </c>
      <c r="AF4334" s="4">
        <f ca="1">IF(OR(W4334="Bajo Riesgo",AE4334&gt;=1000),RANDBETWEEN(1000,5000),RANDBETWEEN(0,999))</f>
        <v>4722</v>
      </c>
      <c r="AG4334">
        <f t="shared" ca="1" si="475"/>
        <v>1</v>
      </c>
    </row>
    <row r="4335" spans="1:33" customFormat="1" x14ac:dyDescent="0.25">
      <c r="A4335">
        <v>9339394</v>
      </c>
      <c r="B4335" t="s">
        <v>11168</v>
      </c>
      <c r="C4335" t="s">
        <v>11169</v>
      </c>
      <c r="D4335" t="s">
        <v>11170</v>
      </c>
      <c r="E4335" t="s">
        <v>11171</v>
      </c>
      <c r="F4335">
        <v>54</v>
      </c>
      <c r="G4335" t="s">
        <v>30</v>
      </c>
      <c r="H4335" t="str">
        <f t="shared" ca="1" si="469"/>
        <v>Propia</v>
      </c>
      <c r="I4335" t="s">
        <v>49</v>
      </c>
      <c r="J4335" t="s">
        <v>33</v>
      </c>
      <c r="K4335">
        <f t="shared" ca="1" si="470"/>
        <v>6639</v>
      </c>
      <c r="L4335" t="s">
        <v>214</v>
      </c>
      <c r="M4335" t="s">
        <v>14661</v>
      </c>
      <c r="N4335" t="s">
        <v>14661</v>
      </c>
      <c r="O4335" t="s">
        <v>14661</v>
      </c>
      <c r="P4335" t="s">
        <v>14661</v>
      </c>
      <c r="Q4335" t="s">
        <v>14662</v>
      </c>
      <c r="R4335" t="s">
        <v>1132</v>
      </c>
      <c r="T4335" t="str">
        <f t="shared" ca="1" si="471"/>
        <v>Sin Garantia</v>
      </c>
      <c r="U4335" t="str">
        <f t="shared" ca="1" si="472"/>
        <v>Con deuda</v>
      </c>
      <c r="V4335" t="str">
        <f t="shared" ca="1" si="473"/>
        <v>Puntual</v>
      </c>
      <c r="W4335" t="str">
        <f t="shared" ca="1" si="474"/>
        <v>Bajo Riesgo</v>
      </c>
      <c r="X4335">
        <v>1000</v>
      </c>
      <c r="Y4335" s="2">
        <f ca="1">IF(H4335="Propia",RANDBETWEEN(1000,5000),RANDBETWEEN(0,999))</f>
        <v>4488</v>
      </c>
      <c r="Z4335" s="2">
        <f ca="1">IF(T4335="Con Garantia",RANDBETWEEN(1000,5000),RANDBETWEEN(0,999))</f>
        <v>263</v>
      </c>
      <c r="AA4335" s="2">
        <f ca="1">IF(U4335="Sin deuda",RANDBETWEEN(1000,5000),RANDBETWEEN(0,999))</f>
        <v>989</v>
      </c>
      <c r="AB4335" s="4">
        <f ca="1">IF(Q4335="Si Trabaja",RANDBETWEEN(1000,5000),RANDBETWEEN(0,999))</f>
        <v>929</v>
      </c>
      <c r="AC4335" s="4">
        <f ca="1">IF(AND(F4335&gt;17,F4335&lt;71),RANDBETWEEN(1000,5000),RANDBETWEEN(0,999))</f>
        <v>3917</v>
      </c>
      <c r="AD4335" s="4">
        <f ca="1">IF(AND(AB4335&gt;=0.5,(K4335-X4335)&gt;1000),RANDBETWEEN(1000,5000),RANDBETWEEN(0,999))</f>
        <v>3344</v>
      </c>
      <c r="AE4335" s="4">
        <f ca="1">IF(OR(V4335="",V4335="Puntual"),RANDBETWEEN(1000,5000),RANDBETWEEN(0,999))</f>
        <v>1786</v>
      </c>
      <c r="AF4335" s="4">
        <f ca="1">IF(OR(W4335="Bajo Riesgo",AE4335&gt;=1000),RANDBETWEEN(1000,5000),RANDBETWEEN(0,999))</f>
        <v>2280</v>
      </c>
      <c r="AG4335">
        <f t="shared" ca="1" si="475"/>
        <v>0</v>
      </c>
    </row>
    <row r="4336" spans="1:33" customFormat="1" x14ac:dyDescent="0.25">
      <c r="A4336">
        <v>10674752</v>
      </c>
      <c r="B4336" t="s">
        <v>11172</v>
      </c>
      <c r="C4336" t="s">
        <v>11173</v>
      </c>
      <c r="D4336">
        <v>935048152</v>
      </c>
      <c r="E4336" t="s">
        <v>11174</v>
      </c>
      <c r="F4336">
        <v>65</v>
      </c>
      <c r="G4336" t="s">
        <v>42</v>
      </c>
      <c r="H4336" t="str">
        <f t="shared" ca="1" si="469"/>
        <v>Alquilada</v>
      </c>
      <c r="I4336" t="s">
        <v>79</v>
      </c>
      <c r="J4336" t="s">
        <v>33</v>
      </c>
      <c r="K4336">
        <f t="shared" ca="1" si="470"/>
        <v>5095</v>
      </c>
      <c r="L4336" t="s">
        <v>125</v>
      </c>
      <c r="M4336" t="s">
        <v>14661</v>
      </c>
      <c r="N4336" t="s">
        <v>14661</v>
      </c>
      <c r="O4336" t="s">
        <v>14661</v>
      </c>
      <c r="P4336" t="s">
        <v>14661</v>
      </c>
      <c r="Q4336" t="s">
        <v>14662</v>
      </c>
      <c r="R4336" s="1">
        <v>43000</v>
      </c>
      <c r="T4336" t="str">
        <f t="shared" ca="1" si="471"/>
        <v>Sin Garantia</v>
      </c>
      <c r="U4336" t="str">
        <f t="shared" ca="1" si="472"/>
        <v>Con deuda</v>
      </c>
      <c r="V4336" t="str">
        <f t="shared" ca="1" si="473"/>
        <v>Puntual</v>
      </c>
      <c r="W4336" t="str">
        <f t="shared" ca="1" si="474"/>
        <v>Bajo Riesgo</v>
      </c>
      <c r="X4336">
        <v>1000</v>
      </c>
      <c r="Y4336" s="2">
        <f ca="1">IF(H4336="Propia",RANDBETWEEN(1000,5000),RANDBETWEEN(0,999))</f>
        <v>78</v>
      </c>
      <c r="Z4336" s="2">
        <f ca="1">IF(T4336="Con Garantia",RANDBETWEEN(1000,5000),RANDBETWEEN(0,999))</f>
        <v>301</v>
      </c>
      <c r="AA4336" s="2">
        <f ca="1">IF(U4336="Sin deuda",RANDBETWEEN(1000,5000),RANDBETWEEN(0,999))</f>
        <v>814</v>
      </c>
      <c r="AB4336" s="4">
        <f ca="1">IF(Q4336="Si Trabaja",RANDBETWEEN(1000,5000),RANDBETWEEN(0,999))</f>
        <v>59</v>
      </c>
      <c r="AC4336" s="4">
        <f ca="1">IF(AND(F4336&gt;17,F4336&lt;71),RANDBETWEEN(1000,5000),RANDBETWEEN(0,999))</f>
        <v>4515</v>
      </c>
      <c r="AD4336" s="4">
        <f ca="1">IF(AND(AB4336&gt;=0.5,(K4336-X4336)&gt;1000),RANDBETWEEN(1000,5000),RANDBETWEEN(0,999))</f>
        <v>4474</v>
      </c>
      <c r="AE4336" s="4">
        <f ca="1">IF(OR(V4336="",V4336="Puntual"),RANDBETWEEN(1000,5000),RANDBETWEEN(0,999))</f>
        <v>4640</v>
      </c>
      <c r="AF4336" s="4">
        <f ca="1">IF(OR(W4336="Bajo Riesgo",AE4336&gt;=1000),RANDBETWEEN(1000,5000),RANDBETWEEN(0,999))</f>
        <v>2559</v>
      </c>
      <c r="AG4336">
        <f t="shared" ca="1" si="475"/>
        <v>0</v>
      </c>
    </row>
    <row r="4337" spans="1:33" customFormat="1" x14ac:dyDescent="0.25">
      <c r="A4337">
        <v>42272426</v>
      </c>
      <c r="B4337" t="s">
        <v>11175</v>
      </c>
      <c r="C4337" t="s">
        <v>11176</v>
      </c>
      <c r="D4337">
        <v>519298888</v>
      </c>
      <c r="E4337" t="s">
        <v>1947</v>
      </c>
      <c r="F4337">
        <v>31</v>
      </c>
      <c r="G4337" t="s">
        <v>42</v>
      </c>
      <c r="H4337" t="str">
        <f t="shared" ca="1" si="469"/>
        <v>Alquilada</v>
      </c>
      <c r="I4337" t="s">
        <v>49</v>
      </c>
      <c r="J4337" t="s">
        <v>33</v>
      </c>
      <c r="K4337">
        <f t="shared" ca="1" si="470"/>
        <v>7083</v>
      </c>
      <c r="L4337" t="s">
        <v>214</v>
      </c>
      <c r="M4337" t="s">
        <v>14661</v>
      </c>
      <c r="N4337" t="s">
        <v>14661</v>
      </c>
      <c r="O4337" t="s">
        <v>14661</v>
      </c>
      <c r="P4337" t="s">
        <v>14661</v>
      </c>
      <c r="Q4337" t="s">
        <v>14662</v>
      </c>
      <c r="R4337" s="1">
        <v>42912</v>
      </c>
      <c r="T4337" t="str">
        <f t="shared" ca="1" si="471"/>
        <v>Sin Garantia</v>
      </c>
      <c r="U4337" t="str">
        <f t="shared" ca="1" si="472"/>
        <v>Con deuda</v>
      </c>
      <c r="V4337" t="str">
        <f t="shared" ca="1" si="473"/>
        <v>Puntual</v>
      </c>
      <c r="W4337" t="str">
        <f t="shared" ca="1" si="474"/>
        <v>Bajo Riesgo</v>
      </c>
      <c r="X4337">
        <v>1000</v>
      </c>
      <c r="Y4337" s="2">
        <f ca="1">IF(H4337="Propia",RANDBETWEEN(1000,5000),RANDBETWEEN(0,999))</f>
        <v>150</v>
      </c>
      <c r="Z4337" s="2">
        <f ca="1">IF(T4337="Con Garantia",RANDBETWEEN(1000,5000),RANDBETWEEN(0,999))</f>
        <v>712</v>
      </c>
      <c r="AA4337" s="2">
        <f ca="1">IF(U4337="Sin deuda",RANDBETWEEN(1000,5000),RANDBETWEEN(0,999))</f>
        <v>679</v>
      </c>
      <c r="AB4337" s="4">
        <f ca="1">IF(Q4337="Si Trabaja",RANDBETWEEN(1000,5000),RANDBETWEEN(0,999))</f>
        <v>71</v>
      </c>
      <c r="AC4337" s="4">
        <f ca="1">IF(AND(F4337&gt;17,F4337&lt;71),RANDBETWEEN(1000,5000),RANDBETWEEN(0,999))</f>
        <v>2163</v>
      </c>
      <c r="AD4337" s="4">
        <f ca="1">IF(AND(AB4337&gt;=0.5,(K4337-X4337)&gt;1000),RANDBETWEEN(1000,5000),RANDBETWEEN(0,999))</f>
        <v>2236</v>
      </c>
      <c r="AE4337" s="4">
        <f ca="1">IF(OR(V4337="",V4337="Puntual"),RANDBETWEEN(1000,5000),RANDBETWEEN(0,999))</f>
        <v>3710</v>
      </c>
      <c r="AF4337" s="4">
        <f ca="1">IF(OR(W4337="Bajo Riesgo",AE4337&gt;=1000),RANDBETWEEN(1000,5000),RANDBETWEEN(0,999))</f>
        <v>1578</v>
      </c>
      <c r="AG4337">
        <f t="shared" ca="1" si="475"/>
        <v>0</v>
      </c>
    </row>
    <row r="4338" spans="1:33" customFormat="1" x14ac:dyDescent="0.25">
      <c r="A4338">
        <v>74751037</v>
      </c>
      <c r="B4338" t="s">
        <v>11177</v>
      </c>
      <c r="C4338" t="s">
        <v>11178</v>
      </c>
      <c r="D4338">
        <v>901685042</v>
      </c>
      <c r="E4338" t="s">
        <v>11179</v>
      </c>
      <c r="F4338">
        <v>64</v>
      </c>
      <c r="G4338" t="s">
        <v>42</v>
      </c>
      <c r="H4338" t="str">
        <f t="shared" ca="1" si="469"/>
        <v>Alquilada</v>
      </c>
      <c r="I4338" t="s">
        <v>44</v>
      </c>
      <c r="J4338" t="s">
        <v>33</v>
      </c>
      <c r="K4338">
        <f t="shared" ca="1" si="470"/>
        <v>5617</v>
      </c>
      <c r="L4338" t="s">
        <v>53</v>
      </c>
      <c r="M4338" t="s">
        <v>12925</v>
      </c>
      <c r="N4338">
        <v>2</v>
      </c>
      <c r="O4338" t="s">
        <v>14663</v>
      </c>
      <c r="P4338" t="s">
        <v>14665</v>
      </c>
      <c r="Q4338" t="s">
        <v>14659</v>
      </c>
      <c r="R4338" s="1">
        <v>42847</v>
      </c>
      <c r="T4338" t="str">
        <f t="shared" ca="1" si="471"/>
        <v>Sin Garantia</v>
      </c>
      <c r="U4338" t="str">
        <f t="shared" ca="1" si="472"/>
        <v>Sin deuda</v>
      </c>
      <c r="V4338" t="str">
        <f t="shared" ca="1" si="473"/>
        <v/>
      </c>
      <c r="W4338" t="str">
        <f t="shared" ca="1" si="474"/>
        <v>Bajo Riesgo</v>
      </c>
      <c r="X4338">
        <v>1000</v>
      </c>
      <c r="Y4338" s="2">
        <f ca="1">IF(H4338="Propia",RANDBETWEEN(1000,5000),RANDBETWEEN(0,999))</f>
        <v>119</v>
      </c>
      <c r="Z4338" s="2">
        <f ca="1">IF(T4338="Con Garantia",RANDBETWEEN(1000,5000),RANDBETWEEN(0,999))</f>
        <v>276</v>
      </c>
      <c r="AA4338" s="2">
        <f ca="1">IF(U4338="Sin deuda",RANDBETWEEN(1000,5000),RANDBETWEEN(0,999))</f>
        <v>2704</v>
      </c>
      <c r="AB4338" s="4">
        <f ca="1">IF(Q4338="Si Trabaja",RANDBETWEEN(1000,5000),RANDBETWEEN(0,999))</f>
        <v>4180</v>
      </c>
      <c r="AC4338" s="4">
        <f ca="1">IF(AND(F4338&gt;17,F4338&lt;71),RANDBETWEEN(1000,5000),RANDBETWEEN(0,999))</f>
        <v>4798</v>
      </c>
      <c r="AD4338" s="4">
        <f ca="1">IF(AND(AB4338&gt;=0.5,(K4338-X4338)&gt;1000),RANDBETWEEN(1000,5000),RANDBETWEEN(0,999))</f>
        <v>4887</v>
      </c>
      <c r="AE4338" s="4">
        <f ca="1">IF(OR(V4338="",V4338="Puntual"),RANDBETWEEN(1000,5000),RANDBETWEEN(0,999))</f>
        <v>2809</v>
      </c>
      <c r="AF4338" s="4">
        <f ca="1">IF(OR(W4338="Bajo Riesgo",AE4338&gt;=1000),RANDBETWEEN(1000,5000),RANDBETWEEN(0,999))</f>
        <v>3739</v>
      </c>
      <c r="AG4338">
        <f t="shared" ca="1" si="475"/>
        <v>1</v>
      </c>
    </row>
    <row r="4339" spans="1:33" customFormat="1" x14ac:dyDescent="0.25">
      <c r="A4339">
        <v>41461642</v>
      </c>
      <c r="B4339" t="s">
        <v>11180</v>
      </c>
      <c r="C4339" t="s">
        <v>11181</v>
      </c>
      <c r="D4339">
        <v>519939734</v>
      </c>
      <c r="E4339" t="s">
        <v>11182</v>
      </c>
      <c r="F4339">
        <v>24</v>
      </c>
      <c r="G4339" t="s">
        <v>42</v>
      </c>
      <c r="H4339" t="str">
        <f t="shared" ca="1" si="469"/>
        <v>Alquilada</v>
      </c>
      <c r="I4339" t="s">
        <v>79</v>
      </c>
      <c r="J4339" t="s">
        <v>33</v>
      </c>
      <c r="K4339">
        <f t="shared" ca="1" si="470"/>
        <v>6496</v>
      </c>
      <c r="L4339" t="s">
        <v>31</v>
      </c>
      <c r="M4339" t="s">
        <v>14661</v>
      </c>
      <c r="N4339" t="s">
        <v>14661</v>
      </c>
      <c r="O4339" t="s">
        <v>14661</v>
      </c>
      <c r="P4339" t="s">
        <v>14661</v>
      </c>
      <c r="Q4339" t="s">
        <v>14662</v>
      </c>
      <c r="R4339" s="1">
        <v>43065</v>
      </c>
      <c r="T4339" t="str">
        <f t="shared" ca="1" si="471"/>
        <v>Sin Garantia</v>
      </c>
      <c r="U4339" t="str">
        <f t="shared" ca="1" si="472"/>
        <v>Sin deuda</v>
      </c>
      <c r="V4339" t="str">
        <f t="shared" ca="1" si="473"/>
        <v/>
      </c>
      <c r="W4339" t="str">
        <f t="shared" ca="1" si="474"/>
        <v>Bajo Riesgo</v>
      </c>
      <c r="X4339">
        <v>1000</v>
      </c>
      <c r="Y4339" s="2">
        <f ca="1">IF(H4339="Propia",RANDBETWEEN(1000,5000),RANDBETWEEN(0,999))</f>
        <v>221</v>
      </c>
      <c r="Z4339" s="2">
        <f ca="1">IF(T4339="Con Garantia",RANDBETWEEN(1000,5000),RANDBETWEEN(0,999))</f>
        <v>582</v>
      </c>
      <c r="AA4339" s="2">
        <f ca="1">IF(U4339="Sin deuda",RANDBETWEEN(1000,5000),RANDBETWEEN(0,999))</f>
        <v>1254</v>
      </c>
      <c r="AB4339" s="4">
        <f ca="1">IF(Q4339="Si Trabaja",RANDBETWEEN(1000,5000),RANDBETWEEN(0,999))</f>
        <v>718</v>
      </c>
      <c r="AC4339" s="4">
        <f ca="1">IF(AND(F4339&gt;17,F4339&lt;71),RANDBETWEEN(1000,5000),RANDBETWEEN(0,999))</f>
        <v>3416</v>
      </c>
      <c r="AD4339" s="4">
        <f ca="1">IF(AND(AB4339&gt;=0.5,(K4339-X4339)&gt;1000),RANDBETWEEN(1000,5000),RANDBETWEEN(0,999))</f>
        <v>3440</v>
      </c>
      <c r="AE4339" s="4">
        <f ca="1">IF(OR(V4339="",V4339="Puntual"),RANDBETWEEN(1000,5000),RANDBETWEEN(0,999))</f>
        <v>2508</v>
      </c>
      <c r="AF4339" s="4">
        <f ca="1">IF(OR(W4339="Bajo Riesgo",AE4339&gt;=1000),RANDBETWEEN(1000,5000),RANDBETWEEN(0,999))</f>
        <v>3359</v>
      </c>
      <c r="AG4339">
        <f t="shared" ca="1" si="475"/>
        <v>0</v>
      </c>
    </row>
    <row r="4340" spans="1:33" customFormat="1" x14ac:dyDescent="0.25">
      <c r="A4340">
        <v>45103164</v>
      </c>
      <c r="B4340" t="s">
        <v>11183</v>
      </c>
      <c r="C4340" t="s">
        <v>11184</v>
      </c>
      <c r="D4340">
        <v>960239695</v>
      </c>
      <c r="E4340" t="s">
        <v>11185</v>
      </c>
      <c r="F4340">
        <v>52</v>
      </c>
      <c r="G4340" t="s">
        <v>30</v>
      </c>
      <c r="H4340" t="str">
        <f t="shared" ca="1" si="469"/>
        <v>Propia</v>
      </c>
      <c r="I4340" t="s">
        <v>79</v>
      </c>
      <c r="J4340" t="s">
        <v>33</v>
      </c>
      <c r="K4340">
        <f t="shared" ca="1" si="470"/>
        <v>6231</v>
      </c>
      <c r="L4340" t="s">
        <v>53</v>
      </c>
      <c r="M4340" t="s">
        <v>14661</v>
      </c>
      <c r="N4340" t="s">
        <v>14661</v>
      </c>
      <c r="O4340" t="s">
        <v>14661</v>
      </c>
      <c r="P4340" t="s">
        <v>14661</v>
      </c>
      <c r="Q4340" t="s">
        <v>14662</v>
      </c>
      <c r="R4340" s="1">
        <v>43025</v>
      </c>
      <c r="T4340" t="str">
        <f t="shared" ca="1" si="471"/>
        <v>Con Garantia</v>
      </c>
      <c r="U4340" t="str">
        <f t="shared" ca="1" si="472"/>
        <v>Con deuda</v>
      </c>
      <c r="V4340" t="str">
        <f t="shared" ca="1" si="473"/>
        <v>Moroso</v>
      </c>
      <c r="W4340" t="str">
        <f t="shared" ca="1" si="474"/>
        <v>Alto Riesgo</v>
      </c>
      <c r="X4340">
        <v>1000</v>
      </c>
      <c r="Y4340" s="2">
        <f ca="1">IF(H4340="Propia",RANDBETWEEN(1000,5000),RANDBETWEEN(0,999))</f>
        <v>2364</v>
      </c>
      <c r="Z4340" s="2">
        <f ca="1">IF(T4340="Con Garantia",RANDBETWEEN(1000,5000),RANDBETWEEN(0,999))</f>
        <v>3365</v>
      </c>
      <c r="AA4340" s="2">
        <f ca="1">IF(U4340="Sin deuda",RANDBETWEEN(1000,5000),RANDBETWEEN(0,999))</f>
        <v>500</v>
      </c>
      <c r="AB4340" s="4">
        <f ca="1">IF(Q4340="Si Trabaja",RANDBETWEEN(1000,5000),RANDBETWEEN(0,999))</f>
        <v>943</v>
      </c>
      <c r="AC4340" s="4">
        <f ca="1">IF(AND(F4340&gt;17,F4340&lt;71),RANDBETWEEN(1000,5000),RANDBETWEEN(0,999))</f>
        <v>4166</v>
      </c>
      <c r="AD4340" s="4">
        <f ca="1">IF(AND(AB4340&gt;=0.5,(K4340-X4340)&gt;1000),RANDBETWEEN(1000,5000),RANDBETWEEN(0,999))</f>
        <v>3118</v>
      </c>
      <c r="AE4340" s="4">
        <f ca="1">IF(OR(V4340="",V4340="Puntual"),RANDBETWEEN(1000,5000),RANDBETWEEN(0,999))</f>
        <v>215</v>
      </c>
      <c r="AF4340" s="4">
        <f ca="1">IF(OR(W4340="Bajo Riesgo",AE4340&gt;=1000),RANDBETWEEN(1000,5000),RANDBETWEEN(0,999))</f>
        <v>705</v>
      </c>
      <c r="AG4340">
        <f t="shared" ca="1" si="475"/>
        <v>0</v>
      </c>
    </row>
    <row r="4341" spans="1:33" customFormat="1" x14ac:dyDescent="0.25">
      <c r="A4341">
        <v>41962291</v>
      </c>
      <c r="B4341" t="s">
        <v>11186</v>
      </c>
      <c r="C4341" t="s">
        <v>1639</v>
      </c>
      <c r="D4341">
        <v>972440317</v>
      </c>
      <c r="E4341" t="s">
        <v>11187</v>
      </c>
      <c r="F4341">
        <v>57</v>
      </c>
      <c r="G4341" t="s">
        <v>42</v>
      </c>
      <c r="H4341" t="str">
        <f t="shared" ca="1" si="469"/>
        <v>Propia</v>
      </c>
      <c r="I4341" t="s">
        <v>32</v>
      </c>
      <c r="J4341" t="s">
        <v>33</v>
      </c>
      <c r="K4341">
        <f t="shared" ca="1" si="470"/>
        <v>5890</v>
      </c>
      <c r="L4341" t="s">
        <v>31</v>
      </c>
      <c r="M4341" t="s">
        <v>13099</v>
      </c>
      <c r="N4341">
        <v>7</v>
      </c>
      <c r="O4341" t="s">
        <v>14657</v>
      </c>
      <c r="P4341" t="s">
        <v>14665</v>
      </c>
      <c r="Q4341" t="s">
        <v>14659</v>
      </c>
      <c r="R4341" s="1">
        <v>42986</v>
      </c>
      <c r="T4341" t="str">
        <f t="shared" ca="1" si="471"/>
        <v>Sin Garantia</v>
      </c>
      <c r="U4341" t="str">
        <f t="shared" ca="1" si="472"/>
        <v>Con deuda</v>
      </c>
      <c r="V4341" t="str">
        <f t="shared" ca="1" si="473"/>
        <v>Moroso</v>
      </c>
      <c r="W4341" t="str">
        <f t="shared" ca="1" si="474"/>
        <v>Alto Riesgo</v>
      </c>
      <c r="X4341">
        <v>1000</v>
      </c>
      <c r="Y4341" s="2">
        <f ca="1">IF(H4341="Propia",RANDBETWEEN(1000,5000),RANDBETWEEN(0,999))</f>
        <v>4610</v>
      </c>
      <c r="Z4341" s="2">
        <f ca="1">IF(T4341="Con Garantia",RANDBETWEEN(1000,5000),RANDBETWEEN(0,999))</f>
        <v>836</v>
      </c>
      <c r="AA4341" s="2">
        <f ca="1">IF(U4341="Sin deuda",RANDBETWEEN(1000,5000),RANDBETWEEN(0,999))</f>
        <v>880</v>
      </c>
      <c r="AB4341" s="4">
        <f ca="1">IF(Q4341="Si Trabaja",RANDBETWEEN(1000,5000),RANDBETWEEN(0,999))</f>
        <v>3224</v>
      </c>
      <c r="AC4341" s="4">
        <f ca="1">IF(AND(F4341&gt;17,F4341&lt;71),RANDBETWEEN(1000,5000),RANDBETWEEN(0,999))</f>
        <v>3917</v>
      </c>
      <c r="AD4341" s="4">
        <f ca="1">IF(AND(AB4341&gt;=0.5,(K4341-X4341)&gt;1000),RANDBETWEEN(1000,5000),RANDBETWEEN(0,999))</f>
        <v>2682</v>
      </c>
      <c r="AE4341" s="4">
        <f ca="1">IF(OR(V4341="",V4341="Puntual"),RANDBETWEEN(1000,5000),RANDBETWEEN(0,999))</f>
        <v>279</v>
      </c>
      <c r="AF4341" s="4">
        <f ca="1">IF(OR(W4341="Bajo Riesgo",AE4341&gt;=1000),RANDBETWEEN(1000,5000),RANDBETWEEN(0,999))</f>
        <v>615</v>
      </c>
      <c r="AG4341">
        <f t="shared" ca="1" si="475"/>
        <v>0</v>
      </c>
    </row>
    <row r="4342" spans="1:33" customFormat="1" x14ac:dyDescent="0.25">
      <c r="A4342">
        <v>77321514</v>
      </c>
      <c r="B4342" t="s">
        <v>11188</v>
      </c>
      <c r="C4342" t="s">
        <v>11189</v>
      </c>
      <c r="D4342">
        <v>931566054</v>
      </c>
      <c r="E4342" t="s">
        <v>11190</v>
      </c>
      <c r="F4342">
        <v>43</v>
      </c>
      <c r="G4342" t="s">
        <v>42</v>
      </c>
      <c r="H4342" t="str">
        <f t="shared" ca="1" si="469"/>
        <v>Alquilada</v>
      </c>
      <c r="I4342" t="s">
        <v>79</v>
      </c>
      <c r="J4342" t="s">
        <v>33</v>
      </c>
      <c r="K4342">
        <f t="shared" ca="1" si="470"/>
        <v>7177</v>
      </c>
      <c r="L4342" t="s">
        <v>121</v>
      </c>
      <c r="M4342" t="s">
        <v>14572</v>
      </c>
      <c r="N4342">
        <v>8</v>
      </c>
      <c r="O4342" t="s">
        <v>14663</v>
      </c>
      <c r="P4342" t="s">
        <v>14664</v>
      </c>
      <c r="Q4342" t="s">
        <v>14659</v>
      </c>
      <c r="R4342" s="1">
        <v>42864</v>
      </c>
      <c r="T4342" t="str">
        <f t="shared" ca="1" si="471"/>
        <v>Con Garantia</v>
      </c>
      <c r="U4342" t="str">
        <f t="shared" ca="1" si="472"/>
        <v>Sin deuda</v>
      </c>
      <c r="V4342" t="str">
        <f t="shared" ca="1" si="473"/>
        <v/>
      </c>
      <c r="W4342" t="str">
        <f t="shared" ca="1" si="474"/>
        <v>Bajo Riesgo</v>
      </c>
      <c r="X4342">
        <v>1000</v>
      </c>
      <c r="Y4342" s="2">
        <f ca="1">IF(H4342="Propia",RANDBETWEEN(1000,5000),RANDBETWEEN(0,999))</f>
        <v>674</v>
      </c>
      <c r="Z4342" s="2">
        <f ca="1">IF(T4342="Con Garantia",RANDBETWEEN(1000,5000),RANDBETWEEN(0,999))</f>
        <v>4085</v>
      </c>
      <c r="AA4342" s="2">
        <f ca="1">IF(U4342="Sin deuda",RANDBETWEEN(1000,5000),RANDBETWEEN(0,999))</f>
        <v>1321</v>
      </c>
      <c r="AB4342" s="4">
        <f ca="1">IF(Q4342="Si Trabaja",RANDBETWEEN(1000,5000),RANDBETWEEN(0,999))</f>
        <v>3291</v>
      </c>
      <c r="AC4342" s="4">
        <f ca="1">IF(AND(F4342&gt;17,F4342&lt;71),RANDBETWEEN(1000,5000),RANDBETWEEN(0,999))</f>
        <v>3377</v>
      </c>
      <c r="AD4342" s="4">
        <f ca="1">IF(AND(AB4342&gt;=0.5,(K4342-X4342)&gt;1000),RANDBETWEEN(1000,5000),RANDBETWEEN(0,999))</f>
        <v>3287</v>
      </c>
      <c r="AE4342" s="4">
        <f ca="1">IF(OR(V4342="",V4342="Puntual"),RANDBETWEEN(1000,5000),RANDBETWEEN(0,999))</f>
        <v>2090</v>
      </c>
      <c r="AF4342" s="4">
        <f ca="1">IF(OR(W4342="Bajo Riesgo",AE4342&gt;=1000),RANDBETWEEN(1000,5000),RANDBETWEEN(0,999))</f>
        <v>1981</v>
      </c>
      <c r="AG4342">
        <f t="shared" ca="1" si="475"/>
        <v>1</v>
      </c>
    </row>
    <row r="4343" spans="1:33" customFormat="1" x14ac:dyDescent="0.25">
      <c r="A4343">
        <v>75320980</v>
      </c>
      <c r="B4343" t="s">
        <v>11191</v>
      </c>
      <c r="C4343" t="s">
        <v>11192</v>
      </c>
      <c r="D4343">
        <v>519602379</v>
      </c>
      <c r="E4343" t="s">
        <v>11193</v>
      </c>
      <c r="F4343">
        <v>60</v>
      </c>
      <c r="G4343" t="s">
        <v>42</v>
      </c>
      <c r="H4343" t="str">
        <f t="shared" ca="1" si="469"/>
        <v>Alquilada</v>
      </c>
      <c r="I4343" t="s">
        <v>44</v>
      </c>
      <c r="J4343" t="s">
        <v>33</v>
      </c>
      <c r="K4343">
        <f t="shared" ca="1" si="470"/>
        <v>5219</v>
      </c>
      <c r="L4343" t="s">
        <v>53</v>
      </c>
      <c r="M4343" t="s">
        <v>14661</v>
      </c>
      <c r="N4343" t="s">
        <v>14661</v>
      </c>
      <c r="O4343" t="s">
        <v>14661</v>
      </c>
      <c r="P4343" t="s">
        <v>14661</v>
      </c>
      <c r="Q4343" t="s">
        <v>14662</v>
      </c>
      <c r="R4343" s="1">
        <v>42787</v>
      </c>
      <c r="T4343" t="str">
        <f t="shared" ca="1" si="471"/>
        <v>Sin Garantia</v>
      </c>
      <c r="U4343" t="str">
        <f t="shared" ca="1" si="472"/>
        <v>Sin deuda</v>
      </c>
      <c r="V4343" t="str">
        <f t="shared" ca="1" si="473"/>
        <v/>
      </c>
      <c r="W4343" t="str">
        <f t="shared" ca="1" si="474"/>
        <v>Bajo Riesgo</v>
      </c>
      <c r="X4343">
        <v>1000</v>
      </c>
      <c r="Y4343" s="2">
        <f ca="1">IF(H4343="Propia",RANDBETWEEN(1000,5000),RANDBETWEEN(0,999))</f>
        <v>457</v>
      </c>
      <c r="Z4343" s="2">
        <f ca="1">IF(T4343="Con Garantia",RANDBETWEEN(1000,5000),RANDBETWEEN(0,999))</f>
        <v>329</v>
      </c>
      <c r="AA4343" s="2">
        <f ca="1">IF(U4343="Sin deuda",RANDBETWEEN(1000,5000),RANDBETWEEN(0,999))</f>
        <v>4481</v>
      </c>
      <c r="AB4343" s="4">
        <f ca="1">IF(Q4343="Si Trabaja",RANDBETWEEN(1000,5000),RANDBETWEEN(0,999))</f>
        <v>112</v>
      </c>
      <c r="AC4343" s="4">
        <f ca="1">IF(AND(F4343&gt;17,F4343&lt;71),RANDBETWEEN(1000,5000),RANDBETWEEN(0,999))</f>
        <v>4673</v>
      </c>
      <c r="AD4343" s="4">
        <f ca="1">IF(AND(AB4343&gt;=0.5,(K4343-X4343)&gt;1000),RANDBETWEEN(1000,5000),RANDBETWEEN(0,999))</f>
        <v>3097</v>
      </c>
      <c r="AE4343" s="4">
        <f ca="1">IF(OR(V4343="",V4343="Puntual"),RANDBETWEEN(1000,5000),RANDBETWEEN(0,999))</f>
        <v>4009</v>
      </c>
      <c r="AF4343" s="4">
        <f ca="1">IF(OR(W4343="Bajo Riesgo",AE4343&gt;=1000),RANDBETWEEN(1000,5000),RANDBETWEEN(0,999))</f>
        <v>2255</v>
      </c>
      <c r="AG4343">
        <f t="shared" ca="1" si="475"/>
        <v>0</v>
      </c>
    </row>
    <row r="4344" spans="1:33" customFormat="1" x14ac:dyDescent="0.25">
      <c r="A4344">
        <v>46037562</v>
      </c>
      <c r="B4344" t="s">
        <v>11194</v>
      </c>
      <c r="C4344" t="s">
        <v>11195</v>
      </c>
      <c r="D4344">
        <v>519127397</v>
      </c>
      <c r="E4344" t="s">
        <v>11196</v>
      </c>
      <c r="F4344">
        <v>40</v>
      </c>
      <c r="G4344" t="s">
        <v>30</v>
      </c>
      <c r="H4344" t="str">
        <f t="shared" ca="1" si="469"/>
        <v>Alquilada</v>
      </c>
      <c r="I4344" t="s">
        <v>32</v>
      </c>
      <c r="J4344" t="s">
        <v>33</v>
      </c>
      <c r="K4344">
        <f t="shared" ca="1" si="470"/>
        <v>6491</v>
      </c>
      <c r="L4344" t="s">
        <v>53</v>
      </c>
      <c r="M4344" t="s">
        <v>14380</v>
      </c>
      <c r="N4344">
        <v>9</v>
      </c>
      <c r="O4344" t="s">
        <v>14657</v>
      </c>
      <c r="P4344" t="s">
        <v>14660</v>
      </c>
      <c r="Q4344" t="s">
        <v>14659</v>
      </c>
      <c r="R4344" s="1">
        <v>42745</v>
      </c>
      <c r="T4344" t="str">
        <f t="shared" ca="1" si="471"/>
        <v>Sin Garantia</v>
      </c>
      <c r="U4344" t="str">
        <f t="shared" ca="1" si="472"/>
        <v>Sin deuda</v>
      </c>
      <c r="V4344" t="str">
        <f t="shared" ca="1" si="473"/>
        <v/>
      </c>
      <c r="W4344" t="str">
        <f t="shared" ca="1" si="474"/>
        <v>Bajo Riesgo</v>
      </c>
      <c r="X4344">
        <v>1000</v>
      </c>
      <c r="Y4344" s="2">
        <f ca="1">IF(H4344="Propia",RANDBETWEEN(1000,5000),RANDBETWEEN(0,999))</f>
        <v>276</v>
      </c>
      <c r="Z4344" s="2">
        <f ca="1">IF(T4344="Con Garantia",RANDBETWEEN(1000,5000),RANDBETWEEN(0,999))</f>
        <v>39</v>
      </c>
      <c r="AA4344" s="2">
        <f ca="1">IF(U4344="Sin deuda",RANDBETWEEN(1000,5000),RANDBETWEEN(0,999))</f>
        <v>2654</v>
      </c>
      <c r="AB4344" s="4">
        <f ca="1">IF(Q4344="Si Trabaja",RANDBETWEEN(1000,5000),RANDBETWEEN(0,999))</f>
        <v>3187</v>
      </c>
      <c r="AC4344" s="4">
        <f ca="1">IF(AND(F4344&gt;17,F4344&lt;71),RANDBETWEEN(1000,5000),RANDBETWEEN(0,999))</f>
        <v>4387</v>
      </c>
      <c r="AD4344" s="4">
        <f ca="1">IF(AND(AB4344&gt;=0.5,(K4344-X4344)&gt;1000),RANDBETWEEN(1000,5000),RANDBETWEEN(0,999))</f>
        <v>2702</v>
      </c>
      <c r="AE4344" s="4">
        <f ca="1">IF(OR(V4344="",V4344="Puntual"),RANDBETWEEN(1000,5000),RANDBETWEEN(0,999))</f>
        <v>2131</v>
      </c>
      <c r="AF4344" s="4">
        <f ca="1">IF(OR(W4344="Bajo Riesgo",AE4344&gt;=1000),RANDBETWEEN(1000,5000),RANDBETWEEN(0,999))</f>
        <v>4337</v>
      </c>
      <c r="AG4344">
        <f t="shared" ca="1" si="475"/>
        <v>1</v>
      </c>
    </row>
    <row r="4345" spans="1:33" customFormat="1" x14ac:dyDescent="0.25">
      <c r="A4345">
        <v>17633331</v>
      </c>
      <c r="B4345" t="s">
        <v>11197</v>
      </c>
      <c r="C4345" t="s">
        <v>1639</v>
      </c>
      <c r="D4345">
        <v>519863832</v>
      </c>
      <c r="E4345" t="s">
        <v>11198</v>
      </c>
      <c r="F4345">
        <v>46</v>
      </c>
      <c r="G4345" t="s">
        <v>42</v>
      </c>
      <c r="H4345" t="str">
        <f t="shared" ca="1" si="469"/>
        <v>Alquilada</v>
      </c>
      <c r="I4345" t="s">
        <v>49</v>
      </c>
      <c r="J4345" t="s">
        <v>33</v>
      </c>
      <c r="K4345">
        <f t="shared" ca="1" si="470"/>
        <v>6089</v>
      </c>
      <c r="L4345" t="s">
        <v>53</v>
      </c>
      <c r="M4345" t="s">
        <v>13110</v>
      </c>
      <c r="N4345">
        <v>5</v>
      </c>
      <c r="O4345" t="s">
        <v>14663</v>
      </c>
      <c r="P4345" t="s">
        <v>14664</v>
      </c>
      <c r="Q4345" t="s">
        <v>14659</v>
      </c>
      <c r="R4345" s="1">
        <v>42914</v>
      </c>
      <c r="T4345" t="str">
        <f t="shared" ca="1" si="471"/>
        <v>Sin Garantia</v>
      </c>
      <c r="U4345" t="str">
        <f t="shared" ca="1" si="472"/>
        <v>Sin deuda</v>
      </c>
      <c r="V4345" t="str">
        <f t="shared" ca="1" si="473"/>
        <v/>
      </c>
      <c r="W4345" t="str">
        <f t="shared" ca="1" si="474"/>
        <v>Bajo Riesgo</v>
      </c>
      <c r="X4345">
        <v>1000</v>
      </c>
      <c r="Y4345" s="2">
        <f ca="1">IF(H4345="Propia",RANDBETWEEN(1000,5000),RANDBETWEEN(0,999))</f>
        <v>858</v>
      </c>
      <c r="Z4345" s="2">
        <f ca="1">IF(T4345="Con Garantia",RANDBETWEEN(1000,5000),RANDBETWEEN(0,999))</f>
        <v>533</v>
      </c>
      <c r="AA4345" s="2">
        <f ca="1">IF(U4345="Sin deuda",RANDBETWEEN(1000,5000),RANDBETWEEN(0,999))</f>
        <v>2210</v>
      </c>
      <c r="AB4345" s="4">
        <f ca="1">IF(Q4345="Si Trabaja",RANDBETWEEN(1000,5000),RANDBETWEEN(0,999))</f>
        <v>4736</v>
      </c>
      <c r="AC4345" s="4">
        <f ca="1">IF(AND(F4345&gt;17,F4345&lt;71),RANDBETWEEN(1000,5000),RANDBETWEEN(0,999))</f>
        <v>4252</v>
      </c>
      <c r="AD4345" s="4">
        <f ca="1">IF(AND(AB4345&gt;=0.5,(K4345-X4345)&gt;1000),RANDBETWEEN(1000,5000),RANDBETWEEN(0,999))</f>
        <v>4137</v>
      </c>
      <c r="AE4345" s="4">
        <f ca="1">IF(OR(V4345="",V4345="Puntual"),RANDBETWEEN(1000,5000),RANDBETWEEN(0,999))</f>
        <v>3255</v>
      </c>
      <c r="AF4345" s="4">
        <f ca="1">IF(OR(W4345="Bajo Riesgo",AE4345&gt;=1000),RANDBETWEEN(1000,5000),RANDBETWEEN(0,999))</f>
        <v>2538</v>
      </c>
      <c r="AG4345">
        <f t="shared" ca="1" si="475"/>
        <v>1</v>
      </c>
    </row>
    <row r="4346" spans="1:33" customFormat="1" x14ac:dyDescent="0.25">
      <c r="A4346">
        <v>42766179</v>
      </c>
      <c r="B4346" t="s">
        <v>11199</v>
      </c>
      <c r="C4346" t="s">
        <v>11200</v>
      </c>
      <c r="D4346">
        <v>519657344</v>
      </c>
      <c r="E4346" t="s">
        <v>11201</v>
      </c>
      <c r="F4346">
        <v>55</v>
      </c>
      <c r="G4346" t="s">
        <v>30</v>
      </c>
      <c r="H4346" t="str">
        <f t="shared" ca="1" si="469"/>
        <v>Propia</v>
      </c>
      <c r="I4346" t="s">
        <v>79</v>
      </c>
      <c r="J4346" t="s">
        <v>33</v>
      </c>
      <c r="K4346">
        <f t="shared" ca="1" si="470"/>
        <v>5630</v>
      </c>
      <c r="L4346" t="s">
        <v>74</v>
      </c>
      <c r="M4346" t="s">
        <v>14304</v>
      </c>
      <c r="N4346">
        <v>1</v>
      </c>
      <c r="O4346" t="s">
        <v>14657</v>
      </c>
      <c r="P4346" t="s">
        <v>14664</v>
      </c>
      <c r="Q4346" t="s">
        <v>14659</v>
      </c>
      <c r="R4346" s="1">
        <v>42966</v>
      </c>
      <c r="T4346" t="str">
        <f t="shared" ca="1" si="471"/>
        <v>Sin Garantia</v>
      </c>
      <c r="U4346" t="str">
        <f t="shared" ca="1" si="472"/>
        <v>Sin deuda</v>
      </c>
      <c r="V4346" t="str">
        <f t="shared" ca="1" si="473"/>
        <v/>
      </c>
      <c r="W4346" t="str">
        <f t="shared" ca="1" si="474"/>
        <v>Bajo Riesgo</v>
      </c>
      <c r="X4346">
        <v>1000</v>
      </c>
      <c r="Y4346" s="2">
        <f ca="1">IF(H4346="Propia",RANDBETWEEN(1000,5000),RANDBETWEEN(0,999))</f>
        <v>4883</v>
      </c>
      <c r="Z4346" s="2">
        <f ca="1">IF(T4346="Con Garantia",RANDBETWEEN(1000,5000),RANDBETWEEN(0,999))</f>
        <v>898</v>
      </c>
      <c r="AA4346" s="2">
        <f ca="1">IF(U4346="Sin deuda",RANDBETWEEN(1000,5000),RANDBETWEEN(0,999))</f>
        <v>3430</v>
      </c>
      <c r="AB4346" s="4">
        <f ca="1">IF(Q4346="Si Trabaja",RANDBETWEEN(1000,5000),RANDBETWEEN(0,999))</f>
        <v>1488</v>
      </c>
      <c r="AC4346" s="4">
        <f ca="1">IF(AND(F4346&gt;17,F4346&lt;71),RANDBETWEEN(1000,5000),RANDBETWEEN(0,999))</f>
        <v>3630</v>
      </c>
      <c r="AD4346" s="4">
        <f ca="1">IF(AND(AB4346&gt;=0.5,(K4346-X4346)&gt;1000),RANDBETWEEN(1000,5000),RANDBETWEEN(0,999))</f>
        <v>4585</v>
      </c>
      <c r="AE4346" s="4">
        <f ca="1">IF(OR(V4346="",V4346="Puntual"),RANDBETWEEN(1000,5000),RANDBETWEEN(0,999))</f>
        <v>1341</v>
      </c>
      <c r="AF4346" s="4">
        <f ca="1">IF(OR(W4346="Bajo Riesgo",AE4346&gt;=1000),RANDBETWEEN(1000,5000),RANDBETWEEN(0,999))</f>
        <v>4934</v>
      </c>
      <c r="AG4346">
        <f t="shared" ca="1" si="475"/>
        <v>1</v>
      </c>
    </row>
    <row r="4347" spans="1:33" customFormat="1" x14ac:dyDescent="0.25">
      <c r="A4347">
        <v>41509269</v>
      </c>
      <c r="B4347" t="s">
        <v>11202</v>
      </c>
      <c r="C4347" t="s">
        <v>11203</v>
      </c>
      <c r="D4347">
        <v>977474287</v>
      </c>
      <c r="E4347" t="s">
        <v>11204</v>
      </c>
      <c r="F4347">
        <v>30</v>
      </c>
      <c r="G4347" t="s">
        <v>42</v>
      </c>
      <c r="H4347" t="str">
        <f t="shared" ca="1" si="469"/>
        <v>Propia</v>
      </c>
      <c r="I4347" t="s">
        <v>79</v>
      </c>
      <c r="J4347" t="s">
        <v>33</v>
      </c>
      <c r="K4347">
        <f t="shared" ca="1" si="470"/>
        <v>7598</v>
      </c>
      <c r="L4347" t="s">
        <v>53</v>
      </c>
      <c r="M4347" t="s">
        <v>12871</v>
      </c>
      <c r="N4347">
        <v>5</v>
      </c>
      <c r="O4347" t="s">
        <v>14657</v>
      </c>
      <c r="P4347" t="s">
        <v>14664</v>
      </c>
      <c r="Q4347" t="s">
        <v>14659</v>
      </c>
      <c r="R4347" s="1">
        <v>42737</v>
      </c>
      <c r="T4347" t="str">
        <f t="shared" ca="1" si="471"/>
        <v>Sin Garantia</v>
      </c>
      <c r="U4347" t="str">
        <f t="shared" ca="1" si="472"/>
        <v>Sin deuda</v>
      </c>
      <c r="V4347" t="str">
        <f t="shared" ca="1" si="473"/>
        <v/>
      </c>
      <c r="W4347" t="str">
        <f t="shared" ca="1" si="474"/>
        <v>Bajo Riesgo</v>
      </c>
      <c r="X4347">
        <v>1000</v>
      </c>
      <c r="Y4347" s="2">
        <f ca="1">IF(H4347="Propia",RANDBETWEEN(1000,5000),RANDBETWEEN(0,999))</f>
        <v>4209</v>
      </c>
      <c r="Z4347" s="2">
        <f ca="1">IF(T4347="Con Garantia",RANDBETWEEN(1000,5000),RANDBETWEEN(0,999))</f>
        <v>234</v>
      </c>
      <c r="AA4347" s="2">
        <f ca="1">IF(U4347="Sin deuda",RANDBETWEEN(1000,5000),RANDBETWEEN(0,999))</f>
        <v>2144</v>
      </c>
      <c r="AB4347" s="4">
        <f ca="1">IF(Q4347="Si Trabaja",RANDBETWEEN(1000,5000),RANDBETWEEN(0,999))</f>
        <v>1256</v>
      </c>
      <c r="AC4347" s="4">
        <f ca="1">IF(AND(F4347&gt;17,F4347&lt;71),RANDBETWEEN(1000,5000),RANDBETWEEN(0,999))</f>
        <v>2419</v>
      </c>
      <c r="AD4347" s="4">
        <f ca="1">IF(AND(AB4347&gt;=0.5,(K4347-X4347)&gt;1000),RANDBETWEEN(1000,5000),RANDBETWEEN(0,999))</f>
        <v>2217</v>
      </c>
      <c r="AE4347" s="4">
        <f ca="1">IF(OR(V4347="",V4347="Puntual"),RANDBETWEEN(1000,5000),RANDBETWEEN(0,999))</f>
        <v>1686</v>
      </c>
      <c r="AF4347" s="4">
        <f ca="1">IF(OR(W4347="Bajo Riesgo",AE4347&gt;=1000),RANDBETWEEN(1000,5000),RANDBETWEEN(0,999))</f>
        <v>1333</v>
      </c>
      <c r="AG4347">
        <f t="shared" ca="1" si="475"/>
        <v>1</v>
      </c>
    </row>
    <row r="4348" spans="1:33" customFormat="1" x14ac:dyDescent="0.25">
      <c r="A4348">
        <v>44048377</v>
      </c>
      <c r="B4348" t="s">
        <v>11205</v>
      </c>
      <c r="C4348" t="s">
        <v>11206</v>
      </c>
      <c r="D4348">
        <v>519399911</v>
      </c>
      <c r="E4348" t="s">
        <v>11207</v>
      </c>
      <c r="F4348">
        <v>23</v>
      </c>
      <c r="G4348" t="s">
        <v>42</v>
      </c>
      <c r="H4348" t="str">
        <f t="shared" ca="1" si="469"/>
        <v>Alquilada</v>
      </c>
      <c r="I4348" t="s">
        <v>44</v>
      </c>
      <c r="J4348" t="s">
        <v>33</v>
      </c>
      <c r="K4348">
        <f t="shared" ca="1" si="470"/>
        <v>5857</v>
      </c>
      <c r="L4348" t="s">
        <v>121</v>
      </c>
      <c r="M4348" t="s">
        <v>13591</v>
      </c>
      <c r="N4348">
        <v>10</v>
      </c>
      <c r="O4348" t="s">
        <v>14663</v>
      </c>
      <c r="P4348" t="s">
        <v>14666</v>
      </c>
      <c r="Q4348" t="s">
        <v>14659</v>
      </c>
      <c r="R4348" s="1">
        <v>43066</v>
      </c>
      <c r="T4348" t="str">
        <f t="shared" ca="1" si="471"/>
        <v>Con Garantia</v>
      </c>
      <c r="U4348" t="str">
        <f t="shared" ca="1" si="472"/>
        <v>Con deuda</v>
      </c>
      <c r="V4348" t="str">
        <f t="shared" ca="1" si="473"/>
        <v>Puntual</v>
      </c>
      <c r="W4348" t="str">
        <f t="shared" ca="1" si="474"/>
        <v>Bajo Riesgo</v>
      </c>
      <c r="X4348">
        <v>1000</v>
      </c>
      <c r="Y4348" s="2">
        <f ca="1">IF(H4348="Propia",RANDBETWEEN(1000,5000),RANDBETWEEN(0,999))</f>
        <v>180</v>
      </c>
      <c r="Z4348" s="2">
        <f ca="1">IF(T4348="Con Garantia",RANDBETWEEN(1000,5000),RANDBETWEEN(0,999))</f>
        <v>2985</v>
      </c>
      <c r="AA4348" s="2">
        <f ca="1">IF(U4348="Sin deuda",RANDBETWEEN(1000,5000),RANDBETWEEN(0,999))</f>
        <v>439</v>
      </c>
      <c r="AB4348" s="4">
        <f ca="1">IF(Q4348="Si Trabaja",RANDBETWEEN(1000,5000),RANDBETWEEN(0,999))</f>
        <v>4278</v>
      </c>
      <c r="AC4348" s="4">
        <f ca="1">IF(AND(F4348&gt;17,F4348&lt;71),RANDBETWEEN(1000,5000),RANDBETWEEN(0,999))</f>
        <v>3837</v>
      </c>
      <c r="AD4348" s="4">
        <f ca="1">IF(AND(AB4348&gt;=0.5,(K4348-X4348)&gt;1000),RANDBETWEEN(1000,5000),RANDBETWEEN(0,999))</f>
        <v>3244</v>
      </c>
      <c r="AE4348" s="4">
        <f ca="1">IF(OR(V4348="",V4348="Puntual"),RANDBETWEEN(1000,5000),RANDBETWEEN(0,999))</f>
        <v>4564</v>
      </c>
      <c r="AF4348" s="4">
        <f ca="1">IF(OR(W4348="Bajo Riesgo",AE4348&gt;=1000),RANDBETWEEN(1000,5000),RANDBETWEEN(0,999))</f>
        <v>3391</v>
      </c>
      <c r="AG4348">
        <f t="shared" ca="1" si="475"/>
        <v>1</v>
      </c>
    </row>
    <row r="4349" spans="1:33" customFormat="1" x14ac:dyDescent="0.25">
      <c r="A4349">
        <v>9463315</v>
      </c>
      <c r="B4349" t="s">
        <v>11208</v>
      </c>
      <c r="C4349" t="s">
        <v>11209</v>
      </c>
      <c r="D4349">
        <v>519510035</v>
      </c>
      <c r="E4349" t="s">
        <v>11210</v>
      </c>
      <c r="F4349">
        <v>38</v>
      </c>
      <c r="G4349" t="s">
        <v>30</v>
      </c>
      <c r="H4349" t="str">
        <f t="shared" ca="1" si="469"/>
        <v>Propia</v>
      </c>
      <c r="I4349" t="s">
        <v>44</v>
      </c>
      <c r="J4349" t="s">
        <v>33</v>
      </c>
      <c r="K4349">
        <f t="shared" ca="1" si="470"/>
        <v>6699</v>
      </c>
      <c r="L4349" t="s">
        <v>53</v>
      </c>
      <c r="M4349" t="s">
        <v>14661</v>
      </c>
      <c r="N4349" t="s">
        <v>14661</v>
      </c>
      <c r="O4349" t="s">
        <v>14661</v>
      </c>
      <c r="P4349" t="s">
        <v>14661</v>
      </c>
      <c r="Q4349" t="s">
        <v>14662</v>
      </c>
      <c r="R4349" s="1">
        <v>42946</v>
      </c>
      <c r="T4349" t="str">
        <f t="shared" ca="1" si="471"/>
        <v>Con Garantia</v>
      </c>
      <c r="U4349" t="str">
        <f t="shared" ca="1" si="472"/>
        <v>Sin deuda</v>
      </c>
      <c r="V4349" t="str">
        <f t="shared" ca="1" si="473"/>
        <v/>
      </c>
      <c r="W4349" t="str">
        <f t="shared" ca="1" si="474"/>
        <v>Bajo Riesgo</v>
      </c>
      <c r="X4349">
        <v>1000</v>
      </c>
      <c r="Y4349" s="2">
        <f ca="1">IF(H4349="Propia",RANDBETWEEN(1000,5000),RANDBETWEEN(0,999))</f>
        <v>1508</v>
      </c>
      <c r="Z4349" s="2">
        <f ca="1">IF(T4349="Con Garantia",RANDBETWEEN(1000,5000),RANDBETWEEN(0,999))</f>
        <v>3820</v>
      </c>
      <c r="AA4349" s="2">
        <f ca="1">IF(U4349="Sin deuda",RANDBETWEEN(1000,5000),RANDBETWEEN(0,999))</f>
        <v>4615</v>
      </c>
      <c r="AB4349" s="4">
        <f ca="1">IF(Q4349="Si Trabaja",RANDBETWEEN(1000,5000),RANDBETWEEN(0,999))</f>
        <v>215</v>
      </c>
      <c r="AC4349" s="4">
        <f ca="1">IF(AND(F4349&gt;17,F4349&lt;71),RANDBETWEEN(1000,5000),RANDBETWEEN(0,999))</f>
        <v>2237</v>
      </c>
      <c r="AD4349" s="4">
        <f ca="1">IF(AND(AB4349&gt;=0.5,(K4349-X4349)&gt;1000),RANDBETWEEN(1000,5000),RANDBETWEEN(0,999))</f>
        <v>2860</v>
      </c>
      <c r="AE4349" s="4">
        <f ca="1">IF(OR(V4349="",V4349="Puntual"),RANDBETWEEN(1000,5000),RANDBETWEEN(0,999))</f>
        <v>3945</v>
      </c>
      <c r="AF4349" s="4">
        <f ca="1">IF(OR(W4349="Bajo Riesgo",AE4349&gt;=1000),RANDBETWEEN(1000,5000),RANDBETWEEN(0,999))</f>
        <v>4044</v>
      </c>
      <c r="AG4349">
        <f t="shared" ca="1" si="475"/>
        <v>0</v>
      </c>
    </row>
    <row r="4350" spans="1:33" customFormat="1" x14ac:dyDescent="0.25">
      <c r="A4350">
        <v>70247297</v>
      </c>
      <c r="B4350" t="s">
        <v>11211</v>
      </c>
      <c r="C4350" t="s">
        <v>11212</v>
      </c>
      <c r="D4350">
        <v>519236695</v>
      </c>
      <c r="E4350" t="s">
        <v>11213</v>
      </c>
      <c r="F4350">
        <v>54</v>
      </c>
      <c r="G4350" t="s">
        <v>42</v>
      </c>
      <c r="H4350" t="str">
        <f t="shared" ca="1" si="469"/>
        <v>Propia</v>
      </c>
      <c r="I4350" t="s">
        <v>32</v>
      </c>
      <c r="J4350" t="s">
        <v>33</v>
      </c>
      <c r="K4350">
        <f t="shared" ca="1" si="470"/>
        <v>5544</v>
      </c>
      <c r="L4350" t="s">
        <v>107</v>
      </c>
      <c r="M4350" t="s">
        <v>12865</v>
      </c>
      <c r="N4350">
        <v>7</v>
      </c>
      <c r="O4350" t="s">
        <v>14657</v>
      </c>
      <c r="P4350" t="s">
        <v>14660</v>
      </c>
      <c r="Q4350" t="s">
        <v>14659</v>
      </c>
      <c r="R4350" s="1">
        <v>42803</v>
      </c>
      <c r="T4350" t="str">
        <f t="shared" ca="1" si="471"/>
        <v>Sin Garantia</v>
      </c>
      <c r="U4350" t="str">
        <f t="shared" ca="1" si="472"/>
        <v>Con deuda</v>
      </c>
      <c r="V4350" t="str">
        <f t="shared" ca="1" si="473"/>
        <v>Moroso</v>
      </c>
      <c r="W4350" t="str">
        <f t="shared" ca="1" si="474"/>
        <v>Alto Riesgo</v>
      </c>
      <c r="X4350">
        <v>1000</v>
      </c>
      <c r="Y4350" s="2">
        <f ca="1">IF(H4350="Propia",RANDBETWEEN(1000,5000),RANDBETWEEN(0,999))</f>
        <v>1090</v>
      </c>
      <c r="Z4350" s="2">
        <f ca="1">IF(T4350="Con Garantia",RANDBETWEEN(1000,5000),RANDBETWEEN(0,999))</f>
        <v>223</v>
      </c>
      <c r="AA4350" s="2">
        <f ca="1">IF(U4350="Sin deuda",RANDBETWEEN(1000,5000),RANDBETWEEN(0,999))</f>
        <v>257</v>
      </c>
      <c r="AB4350" s="4">
        <f ca="1">IF(Q4350="Si Trabaja",RANDBETWEEN(1000,5000),RANDBETWEEN(0,999))</f>
        <v>2640</v>
      </c>
      <c r="AC4350" s="4">
        <f ca="1">IF(AND(F4350&gt;17,F4350&lt;71),RANDBETWEEN(1000,5000),RANDBETWEEN(0,999))</f>
        <v>1285</v>
      </c>
      <c r="AD4350" s="4">
        <f ca="1">IF(AND(AB4350&gt;=0.5,(K4350-X4350)&gt;1000),RANDBETWEEN(1000,5000),RANDBETWEEN(0,999))</f>
        <v>3630</v>
      </c>
      <c r="AE4350" s="4">
        <f ca="1">IF(OR(V4350="",V4350="Puntual"),RANDBETWEEN(1000,5000),RANDBETWEEN(0,999))</f>
        <v>771</v>
      </c>
      <c r="AF4350" s="4">
        <f ca="1">IF(OR(W4350="Bajo Riesgo",AE4350&gt;=1000),RANDBETWEEN(1000,5000),RANDBETWEEN(0,999))</f>
        <v>962</v>
      </c>
      <c r="AG4350">
        <f t="shared" ca="1" si="475"/>
        <v>0</v>
      </c>
    </row>
    <row r="4351" spans="1:33" customFormat="1" x14ac:dyDescent="0.25">
      <c r="A4351">
        <v>9294843</v>
      </c>
      <c r="B4351" t="s">
        <v>11214</v>
      </c>
      <c r="C4351" t="s">
        <v>11215</v>
      </c>
      <c r="D4351">
        <v>968397917</v>
      </c>
      <c r="E4351" t="s">
        <v>11216</v>
      </c>
      <c r="F4351">
        <v>18</v>
      </c>
      <c r="G4351" t="s">
        <v>42</v>
      </c>
      <c r="H4351" t="str">
        <f t="shared" ca="1" si="469"/>
        <v>Propia</v>
      </c>
      <c r="I4351" t="s">
        <v>32</v>
      </c>
      <c r="J4351" t="s">
        <v>33</v>
      </c>
      <c r="K4351">
        <f t="shared" ca="1" si="470"/>
        <v>7951</v>
      </c>
      <c r="L4351" t="s">
        <v>121</v>
      </c>
      <c r="M4351" t="s">
        <v>14661</v>
      </c>
      <c r="N4351" t="s">
        <v>14661</v>
      </c>
      <c r="O4351" t="s">
        <v>14661</v>
      </c>
      <c r="P4351" t="s">
        <v>14661</v>
      </c>
      <c r="Q4351" t="s">
        <v>14662</v>
      </c>
      <c r="R4351" s="1">
        <v>42892</v>
      </c>
      <c r="T4351" t="str">
        <f t="shared" ca="1" si="471"/>
        <v>Con Garantia</v>
      </c>
      <c r="U4351" t="str">
        <f t="shared" ca="1" si="472"/>
        <v>Con deuda</v>
      </c>
      <c r="V4351" t="str">
        <f t="shared" ca="1" si="473"/>
        <v>Moroso</v>
      </c>
      <c r="W4351" t="str">
        <f t="shared" ca="1" si="474"/>
        <v>Alto Riesgo</v>
      </c>
      <c r="X4351">
        <v>1000</v>
      </c>
      <c r="Y4351" s="2">
        <f ca="1">IF(H4351="Propia",RANDBETWEEN(1000,5000),RANDBETWEEN(0,999))</f>
        <v>4689</v>
      </c>
      <c r="Z4351" s="2">
        <f ca="1">IF(T4351="Con Garantia",RANDBETWEEN(1000,5000),RANDBETWEEN(0,999))</f>
        <v>1257</v>
      </c>
      <c r="AA4351" s="2">
        <f ca="1">IF(U4351="Sin deuda",RANDBETWEEN(1000,5000),RANDBETWEEN(0,999))</f>
        <v>913</v>
      </c>
      <c r="AB4351" s="4">
        <f ca="1">IF(Q4351="Si Trabaja",RANDBETWEEN(1000,5000),RANDBETWEEN(0,999))</f>
        <v>81</v>
      </c>
      <c r="AC4351" s="4">
        <f ca="1">IF(AND(F4351&gt;17,F4351&lt;71),RANDBETWEEN(1000,5000),RANDBETWEEN(0,999))</f>
        <v>2130</v>
      </c>
      <c r="AD4351" s="4">
        <f ca="1">IF(AND(AB4351&gt;=0.5,(K4351-X4351)&gt;1000),RANDBETWEEN(1000,5000),RANDBETWEEN(0,999))</f>
        <v>2362</v>
      </c>
      <c r="AE4351" s="4">
        <f ca="1">IF(OR(V4351="",V4351="Puntual"),RANDBETWEEN(1000,5000),RANDBETWEEN(0,999))</f>
        <v>176</v>
      </c>
      <c r="AF4351" s="4">
        <f ca="1">IF(OR(W4351="Bajo Riesgo",AE4351&gt;=1000),RANDBETWEEN(1000,5000),RANDBETWEEN(0,999))</f>
        <v>472</v>
      </c>
      <c r="AG4351">
        <f t="shared" ca="1" si="475"/>
        <v>0</v>
      </c>
    </row>
    <row r="4352" spans="1:33" customFormat="1" x14ac:dyDescent="0.25">
      <c r="A4352">
        <v>9463315</v>
      </c>
      <c r="B4352" t="s">
        <v>11208</v>
      </c>
      <c r="C4352" t="s">
        <v>11217</v>
      </c>
      <c r="D4352">
        <v>519510035</v>
      </c>
      <c r="E4352" t="s">
        <v>11210</v>
      </c>
      <c r="F4352">
        <v>52</v>
      </c>
      <c r="G4352" t="s">
        <v>30</v>
      </c>
      <c r="H4352" t="str">
        <f t="shared" ca="1" si="469"/>
        <v>Alquilada</v>
      </c>
      <c r="I4352" t="s">
        <v>79</v>
      </c>
      <c r="J4352" t="s">
        <v>33</v>
      </c>
      <c r="K4352">
        <f t="shared" ca="1" si="470"/>
        <v>7386</v>
      </c>
      <c r="L4352" t="s">
        <v>214</v>
      </c>
      <c r="M4352" t="s">
        <v>14661</v>
      </c>
      <c r="N4352" t="s">
        <v>14661</v>
      </c>
      <c r="O4352" t="s">
        <v>14661</v>
      </c>
      <c r="P4352" t="s">
        <v>14661</v>
      </c>
      <c r="Q4352" t="s">
        <v>14662</v>
      </c>
      <c r="R4352" s="1">
        <v>43095</v>
      </c>
      <c r="T4352" t="str">
        <f t="shared" ca="1" si="471"/>
        <v>Sin Garantia</v>
      </c>
      <c r="U4352" t="str">
        <f t="shared" ca="1" si="472"/>
        <v>Sin deuda</v>
      </c>
      <c r="V4352" t="str">
        <f t="shared" ca="1" si="473"/>
        <v/>
      </c>
      <c r="W4352" t="str">
        <f t="shared" ca="1" si="474"/>
        <v>Bajo Riesgo</v>
      </c>
      <c r="X4352">
        <v>1000</v>
      </c>
      <c r="Y4352" s="2">
        <f ca="1">IF(H4352="Propia",RANDBETWEEN(1000,5000),RANDBETWEEN(0,999))</f>
        <v>82</v>
      </c>
      <c r="Z4352" s="2">
        <f ca="1">IF(T4352="Con Garantia",RANDBETWEEN(1000,5000),RANDBETWEEN(0,999))</f>
        <v>606</v>
      </c>
      <c r="AA4352" s="2">
        <f ca="1">IF(U4352="Sin deuda",RANDBETWEEN(1000,5000),RANDBETWEEN(0,999))</f>
        <v>4789</v>
      </c>
      <c r="AB4352" s="4">
        <f ca="1">IF(Q4352="Si Trabaja",RANDBETWEEN(1000,5000),RANDBETWEEN(0,999))</f>
        <v>174</v>
      </c>
      <c r="AC4352" s="4">
        <f ca="1">IF(AND(F4352&gt;17,F4352&lt;71),RANDBETWEEN(1000,5000),RANDBETWEEN(0,999))</f>
        <v>3832</v>
      </c>
      <c r="AD4352" s="4">
        <f ca="1">IF(AND(AB4352&gt;=0.5,(K4352-X4352)&gt;1000),RANDBETWEEN(1000,5000),RANDBETWEEN(0,999))</f>
        <v>1482</v>
      </c>
      <c r="AE4352" s="4">
        <f ca="1">IF(OR(V4352="",V4352="Puntual"),RANDBETWEEN(1000,5000),RANDBETWEEN(0,999))</f>
        <v>3342</v>
      </c>
      <c r="AF4352" s="4">
        <f ca="1">IF(OR(W4352="Bajo Riesgo",AE4352&gt;=1000),RANDBETWEEN(1000,5000),RANDBETWEEN(0,999))</f>
        <v>1097</v>
      </c>
      <c r="AG4352">
        <f t="shared" ca="1" si="475"/>
        <v>0</v>
      </c>
    </row>
    <row r="4353" spans="1:33" customFormat="1" x14ac:dyDescent="0.25">
      <c r="A4353">
        <v>73767641</v>
      </c>
      <c r="B4353" t="s">
        <v>11218</v>
      </c>
      <c r="C4353" t="s">
        <v>11217</v>
      </c>
      <c r="D4353">
        <v>937157608</v>
      </c>
      <c r="E4353" t="s">
        <v>11219</v>
      </c>
      <c r="F4353">
        <v>47</v>
      </c>
      <c r="G4353" t="s">
        <v>30</v>
      </c>
      <c r="H4353" t="str">
        <f t="shared" ca="1" si="469"/>
        <v>Propia</v>
      </c>
      <c r="I4353" t="s">
        <v>49</v>
      </c>
      <c r="J4353" t="s">
        <v>33</v>
      </c>
      <c r="K4353">
        <f t="shared" ca="1" si="470"/>
        <v>6831</v>
      </c>
      <c r="L4353" t="s">
        <v>53</v>
      </c>
      <c r="M4353" t="s">
        <v>14661</v>
      </c>
      <c r="N4353" t="s">
        <v>14661</v>
      </c>
      <c r="O4353" t="s">
        <v>14661</v>
      </c>
      <c r="P4353" t="s">
        <v>14661</v>
      </c>
      <c r="Q4353" t="s">
        <v>14662</v>
      </c>
      <c r="R4353" s="1">
        <v>43021</v>
      </c>
      <c r="T4353" t="str">
        <f t="shared" ca="1" si="471"/>
        <v>Con Garantia</v>
      </c>
      <c r="U4353" t="str">
        <f t="shared" ca="1" si="472"/>
        <v>Sin deuda</v>
      </c>
      <c r="V4353" t="str">
        <f t="shared" ca="1" si="473"/>
        <v/>
      </c>
      <c r="W4353" t="str">
        <f t="shared" ca="1" si="474"/>
        <v>Bajo Riesgo</v>
      </c>
      <c r="X4353">
        <v>1000</v>
      </c>
      <c r="Y4353" s="2">
        <f ca="1">IF(H4353="Propia",RANDBETWEEN(1000,5000),RANDBETWEEN(0,999))</f>
        <v>4080</v>
      </c>
      <c r="Z4353" s="2">
        <f ca="1">IF(T4353="Con Garantia",RANDBETWEEN(1000,5000),RANDBETWEEN(0,999))</f>
        <v>3737</v>
      </c>
      <c r="AA4353" s="2">
        <f ca="1">IF(U4353="Sin deuda",RANDBETWEEN(1000,5000),RANDBETWEEN(0,999))</f>
        <v>2803</v>
      </c>
      <c r="AB4353" s="4">
        <f ca="1">IF(Q4353="Si Trabaja",RANDBETWEEN(1000,5000),RANDBETWEEN(0,999))</f>
        <v>22</v>
      </c>
      <c r="AC4353" s="4">
        <f ca="1">IF(AND(F4353&gt;17,F4353&lt;71),RANDBETWEEN(1000,5000),RANDBETWEEN(0,999))</f>
        <v>2770</v>
      </c>
      <c r="AD4353" s="4">
        <f ca="1">IF(AND(AB4353&gt;=0.5,(K4353-X4353)&gt;1000),RANDBETWEEN(1000,5000),RANDBETWEEN(0,999))</f>
        <v>2071</v>
      </c>
      <c r="AE4353" s="4">
        <f ca="1">IF(OR(V4353="",V4353="Puntual"),RANDBETWEEN(1000,5000),RANDBETWEEN(0,999))</f>
        <v>2814</v>
      </c>
      <c r="AF4353" s="4">
        <f ca="1">IF(OR(W4353="Bajo Riesgo",AE4353&gt;=1000),RANDBETWEEN(1000,5000),RANDBETWEEN(0,999))</f>
        <v>3652</v>
      </c>
      <c r="AG4353">
        <f t="shared" ca="1" si="475"/>
        <v>0</v>
      </c>
    </row>
    <row r="4354" spans="1:33" customFormat="1" x14ac:dyDescent="0.25">
      <c r="A4354">
        <v>73767641</v>
      </c>
      <c r="B4354" t="s">
        <v>11218</v>
      </c>
      <c r="C4354" t="s">
        <v>11181</v>
      </c>
      <c r="D4354">
        <v>937157608</v>
      </c>
      <c r="E4354" t="s">
        <v>11219</v>
      </c>
      <c r="F4354">
        <v>62</v>
      </c>
      <c r="G4354" t="s">
        <v>30</v>
      </c>
      <c r="H4354" t="str">
        <f t="shared" ca="1" si="469"/>
        <v>Propia</v>
      </c>
      <c r="I4354" t="s">
        <v>44</v>
      </c>
      <c r="J4354" t="s">
        <v>33</v>
      </c>
      <c r="K4354">
        <f t="shared" ca="1" si="470"/>
        <v>6643</v>
      </c>
      <c r="L4354" t="s">
        <v>135</v>
      </c>
      <c r="M4354" t="s">
        <v>14661</v>
      </c>
      <c r="N4354" t="s">
        <v>14661</v>
      </c>
      <c r="O4354" t="s">
        <v>14661</v>
      </c>
      <c r="P4354" t="s">
        <v>14661</v>
      </c>
      <c r="Q4354" t="s">
        <v>14662</v>
      </c>
      <c r="R4354" s="1">
        <v>42916</v>
      </c>
      <c r="T4354" t="str">
        <f t="shared" ca="1" si="471"/>
        <v>Sin Garantia</v>
      </c>
      <c r="U4354" t="str">
        <f t="shared" ca="1" si="472"/>
        <v>Sin deuda</v>
      </c>
      <c r="V4354" t="str">
        <f t="shared" ca="1" si="473"/>
        <v/>
      </c>
      <c r="W4354" t="str">
        <f t="shared" ca="1" si="474"/>
        <v>Bajo Riesgo</v>
      </c>
      <c r="X4354">
        <v>1000</v>
      </c>
      <c r="Y4354" s="2">
        <f ca="1">IF(H4354="Propia",RANDBETWEEN(1000,5000),RANDBETWEEN(0,999))</f>
        <v>1598</v>
      </c>
      <c r="Z4354" s="2">
        <f ca="1">IF(T4354="Con Garantia",RANDBETWEEN(1000,5000),RANDBETWEEN(0,999))</f>
        <v>346</v>
      </c>
      <c r="AA4354" s="2">
        <f ca="1">IF(U4354="Sin deuda",RANDBETWEEN(1000,5000),RANDBETWEEN(0,999))</f>
        <v>4778</v>
      </c>
      <c r="AB4354" s="4">
        <f ca="1">IF(Q4354="Si Trabaja",RANDBETWEEN(1000,5000),RANDBETWEEN(0,999))</f>
        <v>777</v>
      </c>
      <c r="AC4354" s="4">
        <f ca="1">IF(AND(F4354&gt;17,F4354&lt;71),RANDBETWEEN(1000,5000),RANDBETWEEN(0,999))</f>
        <v>3364</v>
      </c>
      <c r="AD4354" s="4">
        <f ca="1">IF(AND(AB4354&gt;=0.5,(K4354-X4354)&gt;1000),RANDBETWEEN(1000,5000),RANDBETWEEN(0,999))</f>
        <v>3242</v>
      </c>
      <c r="AE4354" s="4">
        <f ca="1">IF(OR(V4354="",V4354="Puntual"),RANDBETWEEN(1000,5000),RANDBETWEEN(0,999))</f>
        <v>3275</v>
      </c>
      <c r="AF4354" s="4">
        <f ca="1">IF(OR(W4354="Bajo Riesgo",AE4354&gt;=1000),RANDBETWEEN(1000,5000),RANDBETWEEN(0,999))</f>
        <v>2384</v>
      </c>
      <c r="AG4354">
        <f t="shared" ca="1" si="475"/>
        <v>0</v>
      </c>
    </row>
    <row r="4355" spans="1:33" customFormat="1" x14ac:dyDescent="0.25">
      <c r="A4355">
        <v>45103164</v>
      </c>
      <c r="B4355" t="s">
        <v>11183</v>
      </c>
      <c r="C4355" t="s">
        <v>11215</v>
      </c>
      <c r="D4355">
        <v>960239695</v>
      </c>
      <c r="E4355" t="s">
        <v>11185</v>
      </c>
      <c r="F4355">
        <v>30</v>
      </c>
      <c r="G4355" t="s">
        <v>30</v>
      </c>
      <c r="H4355" t="str">
        <f t="shared" ref="H4355:H4418" ca="1" si="476">IF(RANDBETWEEN(0,1)=1,"Propia","Alquilada")</f>
        <v>Alquilada</v>
      </c>
      <c r="I4355" t="s">
        <v>32</v>
      </c>
      <c r="J4355" t="s">
        <v>33</v>
      </c>
      <c r="K4355">
        <f t="shared" ref="K4355:K4418" ca="1" si="477">RANDBETWEEN(5000,8000)</f>
        <v>6363</v>
      </c>
      <c r="L4355" t="s">
        <v>243</v>
      </c>
      <c r="M4355" t="s">
        <v>13983</v>
      </c>
      <c r="N4355">
        <v>1</v>
      </c>
      <c r="O4355" t="s">
        <v>14657</v>
      </c>
      <c r="P4355" t="s">
        <v>14664</v>
      </c>
      <c r="Q4355" t="s">
        <v>14659</v>
      </c>
      <c r="R4355" s="1">
        <v>42992</v>
      </c>
      <c r="T4355" t="str">
        <f t="shared" ref="T4355:T4418" ca="1" si="478">IF(RANDBETWEEN(0,1)=1,"Con Garantia","Sin Garantia")</f>
        <v>Con Garantia</v>
      </c>
      <c r="U4355" t="str">
        <f t="shared" ref="U4355:U4418" ca="1" si="479">IF(RANDBETWEEN(0,1)=0,"Con deuda","Sin deuda")</f>
        <v>Sin deuda</v>
      </c>
      <c r="V4355" t="str">
        <f t="shared" ref="V4355:V4418" ca="1" si="480">IF(AND(RANDBETWEEN(0,1)=0,U4355="Con deuda"),"Moroso",IF(U4355="Sin deuda","","Puntual"))</f>
        <v/>
      </c>
      <c r="W4355" t="str">
        <f t="shared" ref="W4355:W4418" ca="1" si="481">IF(AND(U4355="Con deuda",V4355="Moroso"),"Alto Riesgo","Bajo Riesgo")</f>
        <v>Bajo Riesgo</v>
      </c>
      <c r="X4355">
        <v>1000</v>
      </c>
      <c r="Y4355" s="2">
        <f ca="1">IF(H4355="Propia",RANDBETWEEN(1000,5000),RANDBETWEEN(0,999))</f>
        <v>805</v>
      </c>
      <c r="Z4355" s="2">
        <f ca="1">IF(T4355="Con Garantia",RANDBETWEEN(1000,5000),RANDBETWEEN(0,999))</f>
        <v>1465</v>
      </c>
      <c r="AA4355" s="2">
        <f ca="1">IF(U4355="Sin deuda",RANDBETWEEN(1000,5000),RANDBETWEEN(0,999))</f>
        <v>4843</v>
      </c>
      <c r="AB4355" s="4">
        <f ca="1">IF(Q4355="Si Trabaja",RANDBETWEEN(1000,5000),RANDBETWEEN(0,999))</f>
        <v>4400</v>
      </c>
      <c r="AC4355" s="4">
        <f ca="1">IF(AND(F4355&gt;17,F4355&lt;71),RANDBETWEEN(1000,5000),RANDBETWEEN(0,999))</f>
        <v>4741</v>
      </c>
      <c r="AD4355" s="4">
        <f ca="1">IF(AND(AB4355&gt;=0.5,(K4355-X4355)&gt;1000),RANDBETWEEN(1000,5000),RANDBETWEEN(0,999))</f>
        <v>4044</v>
      </c>
      <c r="AE4355" s="4">
        <f ca="1">IF(OR(V4355="",V4355="Puntual"),RANDBETWEEN(1000,5000),RANDBETWEEN(0,999))</f>
        <v>1878</v>
      </c>
      <c r="AF4355" s="4">
        <f ca="1">IF(OR(W4355="Bajo Riesgo",AE4355&gt;=1000),RANDBETWEEN(1000,5000),RANDBETWEEN(0,999))</f>
        <v>4273</v>
      </c>
      <c r="AG4355">
        <f t="shared" ref="AG4355:AG4418" ca="1" si="482">IF(AND(AB4355&gt;=1000,AC4355&gt;=1000,AD4355&gt;=1000,AE4355&gt;=1000,AF4355&gt;=1000),1,0)</f>
        <v>1</v>
      </c>
    </row>
    <row r="4356" spans="1:33" customFormat="1" x14ac:dyDescent="0.25">
      <c r="A4356">
        <v>9463315</v>
      </c>
      <c r="B4356" t="s">
        <v>11208</v>
      </c>
      <c r="C4356" t="s">
        <v>11220</v>
      </c>
      <c r="D4356">
        <v>519815944</v>
      </c>
      <c r="E4356" t="s">
        <v>11210</v>
      </c>
      <c r="F4356">
        <v>51</v>
      </c>
      <c r="G4356" t="s">
        <v>30</v>
      </c>
      <c r="H4356" t="str">
        <f t="shared" ca="1" si="476"/>
        <v>Propia</v>
      </c>
      <c r="I4356" t="s">
        <v>44</v>
      </c>
      <c r="J4356" t="s">
        <v>33</v>
      </c>
      <c r="K4356">
        <f t="shared" ca="1" si="477"/>
        <v>7319</v>
      </c>
      <c r="L4356" t="s">
        <v>53</v>
      </c>
      <c r="M4356" t="s">
        <v>13694</v>
      </c>
      <c r="N4356">
        <v>3</v>
      </c>
      <c r="O4356" t="s">
        <v>14657</v>
      </c>
      <c r="P4356" t="s">
        <v>14666</v>
      </c>
      <c r="Q4356" t="s">
        <v>14659</v>
      </c>
      <c r="R4356" s="1">
        <v>43094</v>
      </c>
      <c r="T4356" t="str">
        <f t="shared" ca="1" si="478"/>
        <v>Sin Garantia</v>
      </c>
      <c r="U4356" t="str">
        <f t="shared" ca="1" si="479"/>
        <v>Con deuda</v>
      </c>
      <c r="V4356" t="str">
        <f t="shared" ca="1" si="480"/>
        <v>Puntual</v>
      </c>
      <c r="W4356" t="str">
        <f t="shared" ca="1" si="481"/>
        <v>Bajo Riesgo</v>
      </c>
      <c r="X4356">
        <v>1000</v>
      </c>
      <c r="Y4356" s="2">
        <f ca="1">IF(H4356="Propia",RANDBETWEEN(1000,5000),RANDBETWEEN(0,999))</f>
        <v>4933</v>
      </c>
      <c r="Z4356" s="2">
        <f ca="1">IF(T4356="Con Garantia",RANDBETWEEN(1000,5000),RANDBETWEEN(0,999))</f>
        <v>960</v>
      </c>
      <c r="AA4356" s="2">
        <f ca="1">IF(U4356="Sin deuda",RANDBETWEEN(1000,5000),RANDBETWEEN(0,999))</f>
        <v>870</v>
      </c>
      <c r="AB4356" s="4">
        <f ca="1">IF(Q4356="Si Trabaja",RANDBETWEEN(1000,5000),RANDBETWEEN(0,999))</f>
        <v>1681</v>
      </c>
      <c r="AC4356" s="4">
        <f ca="1">IF(AND(F4356&gt;17,F4356&lt;71),RANDBETWEEN(1000,5000),RANDBETWEEN(0,999))</f>
        <v>1538</v>
      </c>
      <c r="AD4356" s="4">
        <f ca="1">IF(AND(AB4356&gt;=0.5,(K4356-X4356)&gt;1000),RANDBETWEEN(1000,5000),RANDBETWEEN(0,999))</f>
        <v>3209</v>
      </c>
      <c r="AE4356" s="4">
        <f ca="1">IF(OR(V4356="",V4356="Puntual"),RANDBETWEEN(1000,5000),RANDBETWEEN(0,999))</f>
        <v>3958</v>
      </c>
      <c r="AF4356" s="4">
        <f ca="1">IF(OR(W4356="Bajo Riesgo",AE4356&gt;=1000),RANDBETWEEN(1000,5000),RANDBETWEEN(0,999))</f>
        <v>2363</v>
      </c>
      <c r="AG4356">
        <f t="shared" ca="1" si="482"/>
        <v>1</v>
      </c>
    </row>
    <row r="4357" spans="1:33" customFormat="1" x14ac:dyDescent="0.25">
      <c r="A4357">
        <v>47221239</v>
      </c>
      <c r="B4357" t="s">
        <v>11221</v>
      </c>
      <c r="C4357" t="s">
        <v>11215</v>
      </c>
      <c r="D4357">
        <v>955327249</v>
      </c>
      <c r="E4357" t="s">
        <v>11222</v>
      </c>
      <c r="F4357">
        <v>29</v>
      </c>
      <c r="G4357" t="s">
        <v>30</v>
      </c>
      <c r="H4357" t="str">
        <f t="shared" ca="1" si="476"/>
        <v>Propia</v>
      </c>
      <c r="I4357" t="s">
        <v>32</v>
      </c>
      <c r="J4357" t="s">
        <v>33</v>
      </c>
      <c r="K4357">
        <f t="shared" ca="1" si="477"/>
        <v>5347</v>
      </c>
      <c r="L4357" t="s">
        <v>214</v>
      </c>
      <c r="M4357" t="s">
        <v>14661</v>
      </c>
      <c r="N4357" t="s">
        <v>14661</v>
      </c>
      <c r="O4357" t="s">
        <v>14661</v>
      </c>
      <c r="P4357" t="s">
        <v>14661</v>
      </c>
      <c r="Q4357" t="s">
        <v>14662</v>
      </c>
      <c r="R4357" s="1">
        <v>42765</v>
      </c>
      <c r="T4357" t="str">
        <f t="shared" ca="1" si="478"/>
        <v>Sin Garantia</v>
      </c>
      <c r="U4357" t="str">
        <f t="shared" ca="1" si="479"/>
        <v>Con deuda</v>
      </c>
      <c r="V4357" t="str">
        <f t="shared" ca="1" si="480"/>
        <v>Moroso</v>
      </c>
      <c r="W4357" t="str">
        <f t="shared" ca="1" si="481"/>
        <v>Alto Riesgo</v>
      </c>
      <c r="X4357">
        <v>1000</v>
      </c>
      <c r="Y4357" s="2">
        <f ca="1">IF(H4357="Propia",RANDBETWEEN(1000,5000),RANDBETWEEN(0,999))</f>
        <v>3558</v>
      </c>
      <c r="Z4357" s="2">
        <f ca="1">IF(T4357="Con Garantia",RANDBETWEEN(1000,5000),RANDBETWEEN(0,999))</f>
        <v>491</v>
      </c>
      <c r="AA4357" s="2">
        <f ca="1">IF(U4357="Sin deuda",RANDBETWEEN(1000,5000),RANDBETWEEN(0,999))</f>
        <v>490</v>
      </c>
      <c r="AB4357" s="4">
        <f ca="1">IF(Q4357="Si Trabaja",RANDBETWEEN(1000,5000),RANDBETWEEN(0,999))</f>
        <v>492</v>
      </c>
      <c r="AC4357" s="4">
        <f ca="1">IF(AND(F4357&gt;17,F4357&lt;71),RANDBETWEEN(1000,5000),RANDBETWEEN(0,999))</f>
        <v>1343</v>
      </c>
      <c r="AD4357" s="4">
        <f ca="1">IF(AND(AB4357&gt;=0.5,(K4357-X4357)&gt;1000),RANDBETWEEN(1000,5000),RANDBETWEEN(0,999))</f>
        <v>2435</v>
      </c>
      <c r="AE4357" s="4">
        <f ca="1">IF(OR(V4357="",V4357="Puntual"),RANDBETWEEN(1000,5000),RANDBETWEEN(0,999))</f>
        <v>17</v>
      </c>
      <c r="AF4357" s="4">
        <f ca="1">IF(OR(W4357="Bajo Riesgo",AE4357&gt;=1000),RANDBETWEEN(1000,5000),RANDBETWEEN(0,999))</f>
        <v>986</v>
      </c>
      <c r="AG4357">
        <f t="shared" ca="1" si="482"/>
        <v>0</v>
      </c>
    </row>
    <row r="4358" spans="1:33" customFormat="1" x14ac:dyDescent="0.25">
      <c r="A4358">
        <v>9463315</v>
      </c>
      <c r="B4358" t="s">
        <v>11208</v>
      </c>
      <c r="C4358" t="s">
        <v>11223</v>
      </c>
      <c r="D4358">
        <v>519815944</v>
      </c>
      <c r="E4358" t="s">
        <v>11210</v>
      </c>
      <c r="F4358">
        <v>57</v>
      </c>
      <c r="G4358" t="s">
        <v>30</v>
      </c>
      <c r="H4358" t="str">
        <f t="shared" ca="1" si="476"/>
        <v>Propia</v>
      </c>
      <c r="I4358" t="s">
        <v>32</v>
      </c>
      <c r="J4358" t="s">
        <v>33</v>
      </c>
      <c r="K4358">
        <f t="shared" ca="1" si="477"/>
        <v>7064</v>
      </c>
      <c r="L4358" t="s">
        <v>53</v>
      </c>
      <c r="M4358" t="s">
        <v>13914</v>
      </c>
      <c r="N4358">
        <v>2</v>
      </c>
      <c r="O4358" t="s">
        <v>14663</v>
      </c>
      <c r="P4358" t="s">
        <v>14664</v>
      </c>
      <c r="Q4358" t="s">
        <v>14659</v>
      </c>
      <c r="R4358" s="1">
        <v>43012</v>
      </c>
      <c r="T4358" t="str">
        <f t="shared" ca="1" si="478"/>
        <v>Sin Garantia</v>
      </c>
      <c r="U4358" t="str">
        <f t="shared" ca="1" si="479"/>
        <v>Con deuda</v>
      </c>
      <c r="V4358" t="str">
        <f t="shared" ca="1" si="480"/>
        <v>Puntual</v>
      </c>
      <c r="W4358" t="str">
        <f t="shared" ca="1" si="481"/>
        <v>Bajo Riesgo</v>
      </c>
      <c r="X4358">
        <v>1000</v>
      </c>
      <c r="Y4358" s="2">
        <f ca="1">IF(H4358="Propia",RANDBETWEEN(1000,5000),RANDBETWEEN(0,999))</f>
        <v>4225</v>
      </c>
      <c r="Z4358" s="2">
        <f ca="1">IF(T4358="Con Garantia",RANDBETWEEN(1000,5000),RANDBETWEEN(0,999))</f>
        <v>957</v>
      </c>
      <c r="AA4358" s="2">
        <f ca="1">IF(U4358="Sin deuda",RANDBETWEEN(1000,5000),RANDBETWEEN(0,999))</f>
        <v>455</v>
      </c>
      <c r="AB4358" s="4">
        <f ca="1">IF(Q4358="Si Trabaja",RANDBETWEEN(1000,5000),RANDBETWEEN(0,999))</f>
        <v>1980</v>
      </c>
      <c r="AC4358" s="4">
        <f ca="1">IF(AND(F4358&gt;17,F4358&lt;71),RANDBETWEEN(1000,5000),RANDBETWEEN(0,999))</f>
        <v>3558</v>
      </c>
      <c r="AD4358" s="4">
        <f ca="1">IF(AND(AB4358&gt;=0.5,(K4358-X4358)&gt;1000),RANDBETWEEN(1000,5000),RANDBETWEEN(0,999))</f>
        <v>3958</v>
      </c>
      <c r="AE4358" s="4">
        <f ca="1">IF(OR(V4358="",V4358="Puntual"),RANDBETWEEN(1000,5000),RANDBETWEEN(0,999))</f>
        <v>4043</v>
      </c>
      <c r="AF4358" s="4">
        <f ca="1">IF(OR(W4358="Bajo Riesgo",AE4358&gt;=1000),RANDBETWEEN(1000,5000),RANDBETWEEN(0,999))</f>
        <v>3351</v>
      </c>
      <c r="AG4358">
        <f t="shared" ca="1" si="482"/>
        <v>1</v>
      </c>
    </row>
    <row r="4359" spans="1:33" customFormat="1" x14ac:dyDescent="0.25">
      <c r="A4359">
        <v>72862157</v>
      </c>
      <c r="B4359" t="s">
        <v>11224</v>
      </c>
      <c r="C4359" t="s">
        <v>11225</v>
      </c>
      <c r="D4359">
        <v>995880475</v>
      </c>
      <c r="E4359" t="s">
        <v>11226</v>
      </c>
      <c r="F4359">
        <v>61</v>
      </c>
      <c r="G4359" t="s">
        <v>42</v>
      </c>
      <c r="H4359" t="str">
        <f t="shared" ca="1" si="476"/>
        <v>Propia</v>
      </c>
      <c r="I4359" t="s">
        <v>79</v>
      </c>
      <c r="J4359" t="s">
        <v>33</v>
      </c>
      <c r="K4359">
        <f t="shared" ca="1" si="477"/>
        <v>5672</v>
      </c>
      <c r="L4359" t="s">
        <v>53</v>
      </c>
      <c r="M4359" t="s">
        <v>13541</v>
      </c>
      <c r="N4359">
        <v>4</v>
      </c>
      <c r="O4359" t="s">
        <v>14657</v>
      </c>
      <c r="P4359" t="s">
        <v>14665</v>
      </c>
      <c r="Q4359" t="s">
        <v>14659</v>
      </c>
      <c r="R4359" s="1">
        <v>43013</v>
      </c>
      <c r="T4359" t="str">
        <f t="shared" ca="1" si="478"/>
        <v>Sin Garantia</v>
      </c>
      <c r="U4359" t="str">
        <f t="shared" ca="1" si="479"/>
        <v>Sin deuda</v>
      </c>
      <c r="V4359" t="str">
        <f t="shared" ca="1" si="480"/>
        <v/>
      </c>
      <c r="W4359" t="str">
        <f t="shared" ca="1" si="481"/>
        <v>Bajo Riesgo</v>
      </c>
      <c r="X4359">
        <v>1000</v>
      </c>
      <c r="Y4359" s="2">
        <f ca="1">IF(H4359="Propia",RANDBETWEEN(1000,5000),RANDBETWEEN(0,999))</f>
        <v>4894</v>
      </c>
      <c r="Z4359" s="2">
        <f ca="1">IF(T4359="Con Garantia",RANDBETWEEN(1000,5000),RANDBETWEEN(0,999))</f>
        <v>456</v>
      </c>
      <c r="AA4359" s="2">
        <f ca="1">IF(U4359="Sin deuda",RANDBETWEEN(1000,5000),RANDBETWEEN(0,999))</f>
        <v>4538</v>
      </c>
      <c r="AB4359" s="4">
        <f ca="1">IF(Q4359="Si Trabaja",RANDBETWEEN(1000,5000),RANDBETWEEN(0,999))</f>
        <v>1038</v>
      </c>
      <c r="AC4359" s="4">
        <f ca="1">IF(AND(F4359&gt;17,F4359&lt;71),RANDBETWEEN(1000,5000),RANDBETWEEN(0,999))</f>
        <v>2480</v>
      </c>
      <c r="AD4359" s="4">
        <f ca="1">IF(AND(AB4359&gt;=0.5,(K4359-X4359)&gt;1000),RANDBETWEEN(1000,5000),RANDBETWEEN(0,999))</f>
        <v>4735</v>
      </c>
      <c r="AE4359" s="4">
        <f ca="1">IF(OR(V4359="",V4359="Puntual"),RANDBETWEEN(1000,5000),RANDBETWEEN(0,999))</f>
        <v>3427</v>
      </c>
      <c r="AF4359" s="4">
        <f ca="1">IF(OR(W4359="Bajo Riesgo",AE4359&gt;=1000),RANDBETWEEN(1000,5000),RANDBETWEEN(0,999))</f>
        <v>4660</v>
      </c>
      <c r="AG4359">
        <f t="shared" ca="1" si="482"/>
        <v>1</v>
      </c>
    </row>
    <row r="4360" spans="1:33" customFormat="1" x14ac:dyDescent="0.25">
      <c r="A4360">
        <v>77172990</v>
      </c>
      <c r="B4360" t="s">
        <v>11227</v>
      </c>
      <c r="C4360" t="s">
        <v>1639</v>
      </c>
      <c r="D4360">
        <v>923120108</v>
      </c>
      <c r="E4360" t="s">
        <v>11228</v>
      </c>
      <c r="F4360">
        <v>68</v>
      </c>
      <c r="G4360" t="s">
        <v>30</v>
      </c>
      <c r="H4360" t="str">
        <f t="shared" ca="1" si="476"/>
        <v>Alquilada</v>
      </c>
      <c r="I4360" t="s">
        <v>32</v>
      </c>
      <c r="J4360" t="s">
        <v>33</v>
      </c>
      <c r="K4360">
        <f t="shared" ca="1" si="477"/>
        <v>6692</v>
      </c>
      <c r="L4360" t="s">
        <v>107</v>
      </c>
      <c r="M4360" t="s">
        <v>14075</v>
      </c>
      <c r="N4360">
        <v>3</v>
      </c>
      <c r="O4360" t="s">
        <v>14663</v>
      </c>
      <c r="P4360" t="s">
        <v>14664</v>
      </c>
      <c r="Q4360" t="s">
        <v>14659</v>
      </c>
      <c r="R4360" s="1">
        <v>42894</v>
      </c>
      <c r="T4360" t="str">
        <f t="shared" ca="1" si="478"/>
        <v>Con Garantia</v>
      </c>
      <c r="U4360" t="str">
        <f t="shared" ca="1" si="479"/>
        <v>Sin deuda</v>
      </c>
      <c r="V4360" t="str">
        <f t="shared" ca="1" si="480"/>
        <v/>
      </c>
      <c r="W4360" t="str">
        <f t="shared" ca="1" si="481"/>
        <v>Bajo Riesgo</v>
      </c>
      <c r="X4360">
        <v>1000</v>
      </c>
      <c r="Y4360" s="2">
        <f ca="1">IF(H4360="Propia",RANDBETWEEN(1000,5000),RANDBETWEEN(0,999))</f>
        <v>224</v>
      </c>
      <c r="Z4360" s="2">
        <f ca="1">IF(T4360="Con Garantia",RANDBETWEEN(1000,5000),RANDBETWEEN(0,999))</f>
        <v>2709</v>
      </c>
      <c r="AA4360" s="2">
        <f ca="1">IF(U4360="Sin deuda",RANDBETWEEN(1000,5000),RANDBETWEEN(0,999))</f>
        <v>1670</v>
      </c>
      <c r="AB4360" s="4">
        <f ca="1">IF(Q4360="Si Trabaja",RANDBETWEEN(1000,5000),RANDBETWEEN(0,999))</f>
        <v>3576</v>
      </c>
      <c r="AC4360" s="4">
        <f ca="1">IF(AND(F4360&gt;17,F4360&lt;71),RANDBETWEEN(1000,5000),RANDBETWEEN(0,999))</f>
        <v>2702</v>
      </c>
      <c r="AD4360" s="4">
        <f ca="1">IF(AND(AB4360&gt;=0.5,(K4360-X4360)&gt;1000),RANDBETWEEN(1000,5000),RANDBETWEEN(0,999))</f>
        <v>4576</v>
      </c>
      <c r="AE4360" s="4">
        <f ca="1">IF(OR(V4360="",V4360="Puntual"),RANDBETWEEN(1000,5000),RANDBETWEEN(0,999))</f>
        <v>1745</v>
      </c>
      <c r="AF4360" s="4">
        <f ca="1">IF(OR(W4360="Bajo Riesgo",AE4360&gt;=1000),RANDBETWEEN(1000,5000),RANDBETWEEN(0,999))</f>
        <v>2903</v>
      </c>
      <c r="AG4360">
        <f t="shared" ca="1" si="482"/>
        <v>1</v>
      </c>
    </row>
    <row r="4361" spans="1:33" customFormat="1" x14ac:dyDescent="0.25">
      <c r="A4361">
        <v>43568681</v>
      </c>
      <c r="B4361" t="s">
        <v>5054</v>
      </c>
      <c r="C4361" t="s">
        <v>11229</v>
      </c>
      <c r="D4361">
        <v>519360451</v>
      </c>
      <c r="E4361" t="s">
        <v>5056</v>
      </c>
      <c r="F4361">
        <v>48</v>
      </c>
      <c r="G4361" t="s">
        <v>42</v>
      </c>
      <c r="H4361" t="str">
        <f t="shared" ca="1" si="476"/>
        <v>Alquilada</v>
      </c>
      <c r="I4361" t="s">
        <v>49</v>
      </c>
      <c r="J4361" t="s">
        <v>33</v>
      </c>
      <c r="K4361">
        <f t="shared" ca="1" si="477"/>
        <v>6129</v>
      </c>
      <c r="L4361" t="s">
        <v>60</v>
      </c>
      <c r="M4361" t="s">
        <v>14661</v>
      </c>
      <c r="N4361" t="s">
        <v>14661</v>
      </c>
      <c r="O4361" t="s">
        <v>14661</v>
      </c>
      <c r="P4361" t="s">
        <v>14661</v>
      </c>
      <c r="Q4361" t="s">
        <v>14662</v>
      </c>
      <c r="R4361" s="1">
        <v>42822</v>
      </c>
      <c r="T4361" t="str">
        <f t="shared" ca="1" si="478"/>
        <v>Sin Garantia</v>
      </c>
      <c r="U4361" t="str">
        <f t="shared" ca="1" si="479"/>
        <v>Sin deuda</v>
      </c>
      <c r="V4361" t="str">
        <f t="shared" ca="1" si="480"/>
        <v/>
      </c>
      <c r="W4361" t="str">
        <f t="shared" ca="1" si="481"/>
        <v>Bajo Riesgo</v>
      </c>
      <c r="X4361">
        <v>1000</v>
      </c>
      <c r="Y4361" s="2">
        <f ca="1">IF(H4361="Propia",RANDBETWEEN(1000,5000),RANDBETWEEN(0,999))</f>
        <v>832</v>
      </c>
      <c r="Z4361" s="2">
        <f ca="1">IF(T4361="Con Garantia",RANDBETWEEN(1000,5000),RANDBETWEEN(0,999))</f>
        <v>853</v>
      </c>
      <c r="AA4361" s="2">
        <f ca="1">IF(U4361="Sin deuda",RANDBETWEEN(1000,5000),RANDBETWEEN(0,999))</f>
        <v>2987</v>
      </c>
      <c r="AB4361" s="4">
        <f ca="1">IF(Q4361="Si Trabaja",RANDBETWEEN(1000,5000),RANDBETWEEN(0,999))</f>
        <v>735</v>
      </c>
      <c r="AC4361" s="4">
        <f ca="1">IF(AND(F4361&gt;17,F4361&lt;71),RANDBETWEEN(1000,5000),RANDBETWEEN(0,999))</f>
        <v>1512</v>
      </c>
      <c r="AD4361" s="4">
        <f ca="1">IF(AND(AB4361&gt;=0.5,(K4361-X4361)&gt;1000),RANDBETWEEN(1000,5000),RANDBETWEEN(0,999))</f>
        <v>3114</v>
      </c>
      <c r="AE4361" s="4">
        <f ca="1">IF(OR(V4361="",V4361="Puntual"),RANDBETWEEN(1000,5000),RANDBETWEEN(0,999))</f>
        <v>1816</v>
      </c>
      <c r="AF4361" s="4">
        <f ca="1">IF(OR(W4361="Bajo Riesgo",AE4361&gt;=1000),RANDBETWEEN(1000,5000),RANDBETWEEN(0,999))</f>
        <v>1621</v>
      </c>
      <c r="AG4361">
        <f t="shared" ca="1" si="482"/>
        <v>0</v>
      </c>
    </row>
    <row r="4362" spans="1:33" customFormat="1" x14ac:dyDescent="0.25">
      <c r="A4362">
        <v>5226299</v>
      </c>
      <c r="B4362" t="s">
        <v>11230</v>
      </c>
      <c r="C4362" t="s">
        <v>1639</v>
      </c>
      <c r="D4362">
        <v>919069713</v>
      </c>
      <c r="E4362" t="s">
        <v>11231</v>
      </c>
      <c r="F4362">
        <v>64</v>
      </c>
      <c r="G4362" t="s">
        <v>42</v>
      </c>
      <c r="H4362" t="str">
        <f t="shared" ca="1" si="476"/>
        <v>Propia</v>
      </c>
      <c r="I4362" t="s">
        <v>79</v>
      </c>
      <c r="J4362" t="s">
        <v>33</v>
      </c>
      <c r="K4362">
        <f t="shared" ca="1" si="477"/>
        <v>6468</v>
      </c>
      <c r="L4362" t="s">
        <v>74</v>
      </c>
      <c r="M4362" t="s">
        <v>13301</v>
      </c>
      <c r="N4362">
        <v>7</v>
      </c>
      <c r="O4362" t="s">
        <v>14663</v>
      </c>
      <c r="P4362" t="s">
        <v>14666</v>
      </c>
      <c r="Q4362" t="s">
        <v>14659</v>
      </c>
      <c r="R4362" s="1">
        <v>42865</v>
      </c>
      <c r="T4362" t="str">
        <f t="shared" ca="1" si="478"/>
        <v>Con Garantia</v>
      </c>
      <c r="U4362" t="str">
        <f t="shared" ca="1" si="479"/>
        <v>Con deuda</v>
      </c>
      <c r="V4362" t="str">
        <f t="shared" ca="1" si="480"/>
        <v>Moroso</v>
      </c>
      <c r="W4362" t="str">
        <f t="shared" ca="1" si="481"/>
        <v>Alto Riesgo</v>
      </c>
      <c r="X4362">
        <v>1000</v>
      </c>
      <c r="Y4362" s="2">
        <f ca="1">IF(H4362="Propia",RANDBETWEEN(1000,5000),RANDBETWEEN(0,999))</f>
        <v>3523</v>
      </c>
      <c r="Z4362" s="2">
        <f ca="1">IF(T4362="Con Garantia",RANDBETWEEN(1000,5000),RANDBETWEEN(0,999))</f>
        <v>3769</v>
      </c>
      <c r="AA4362" s="2">
        <f ca="1">IF(U4362="Sin deuda",RANDBETWEEN(1000,5000),RANDBETWEEN(0,999))</f>
        <v>967</v>
      </c>
      <c r="AB4362" s="4">
        <f ca="1">IF(Q4362="Si Trabaja",RANDBETWEEN(1000,5000),RANDBETWEEN(0,999))</f>
        <v>3248</v>
      </c>
      <c r="AC4362" s="4">
        <f ca="1">IF(AND(F4362&gt;17,F4362&lt;71),RANDBETWEEN(1000,5000),RANDBETWEEN(0,999))</f>
        <v>1662</v>
      </c>
      <c r="AD4362" s="4">
        <f ca="1">IF(AND(AB4362&gt;=0.5,(K4362-X4362)&gt;1000),RANDBETWEEN(1000,5000),RANDBETWEEN(0,999))</f>
        <v>4864</v>
      </c>
      <c r="AE4362" s="4">
        <f ca="1">IF(OR(V4362="",V4362="Puntual"),RANDBETWEEN(1000,5000),RANDBETWEEN(0,999))</f>
        <v>158</v>
      </c>
      <c r="AF4362" s="4">
        <f ca="1">IF(OR(W4362="Bajo Riesgo",AE4362&gt;=1000),RANDBETWEEN(1000,5000),RANDBETWEEN(0,999))</f>
        <v>55</v>
      </c>
      <c r="AG4362">
        <f t="shared" ca="1" si="482"/>
        <v>0</v>
      </c>
    </row>
    <row r="4363" spans="1:33" customFormat="1" x14ac:dyDescent="0.25">
      <c r="A4363">
        <v>76625390</v>
      </c>
      <c r="B4363" t="s">
        <v>11232</v>
      </c>
      <c r="C4363" t="s">
        <v>11233</v>
      </c>
      <c r="D4363">
        <v>918966324</v>
      </c>
      <c r="E4363" t="s">
        <v>11234</v>
      </c>
      <c r="F4363">
        <v>21</v>
      </c>
      <c r="G4363" t="s">
        <v>42</v>
      </c>
      <c r="H4363" t="str">
        <f t="shared" ca="1" si="476"/>
        <v>Alquilada</v>
      </c>
      <c r="I4363" t="s">
        <v>32</v>
      </c>
      <c r="J4363" t="s">
        <v>33</v>
      </c>
      <c r="K4363">
        <f t="shared" ca="1" si="477"/>
        <v>6968</v>
      </c>
      <c r="L4363" t="s">
        <v>53</v>
      </c>
      <c r="M4363" t="s">
        <v>14491</v>
      </c>
      <c r="N4363">
        <v>8</v>
      </c>
      <c r="O4363" t="s">
        <v>14663</v>
      </c>
      <c r="P4363" t="s">
        <v>14667</v>
      </c>
      <c r="Q4363" t="s">
        <v>14659</v>
      </c>
      <c r="R4363" s="1">
        <v>42737</v>
      </c>
      <c r="T4363" t="str">
        <f t="shared" ca="1" si="478"/>
        <v>Sin Garantia</v>
      </c>
      <c r="U4363" t="str">
        <f t="shared" ca="1" si="479"/>
        <v>Con deuda</v>
      </c>
      <c r="V4363" t="str">
        <f t="shared" ca="1" si="480"/>
        <v>Moroso</v>
      </c>
      <c r="W4363" t="str">
        <f t="shared" ca="1" si="481"/>
        <v>Alto Riesgo</v>
      </c>
      <c r="X4363">
        <v>1000</v>
      </c>
      <c r="Y4363" s="2">
        <f ca="1">IF(H4363="Propia",RANDBETWEEN(1000,5000),RANDBETWEEN(0,999))</f>
        <v>22</v>
      </c>
      <c r="Z4363" s="2">
        <f ca="1">IF(T4363="Con Garantia",RANDBETWEEN(1000,5000),RANDBETWEEN(0,999))</f>
        <v>388</v>
      </c>
      <c r="AA4363" s="2">
        <f ca="1">IF(U4363="Sin deuda",RANDBETWEEN(1000,5000),RANDBETWEEN(0,999))</f>
        <v>292</v>
      </c>
      <c r="AB4363" s="4">
        <f ca="1">IF(Q4363="Si Trabaja",RANDBETWEEN(1000,5000),RANDBETWEEN(0,999))</f>
        <v>2986</v>
      </c>
      <c r="AC4363" s="4">
        <f ca="1">IF(AND(F4363&gt;17,F4363&lt;71),RANDBETWEEN(1000,5000),RANDBETWEEN(0,999))</f>
        <v>2638</v>
      </c>
      <c r="AD4363" s="4">
        <f ca="1">IF(AND(AB4363&gt;=0.5,(K4363-X4363)&gt;1000),RANDBETWEEN(1000,5000),RANDBETWEEN(0,999))</f>
        <v>2148</v>
      </c>
      <c r="AE4363" s="4">
        <f ca="1">IF(OR(V4363="",V4363="Puntual"),RANDBETWEEN(1000,5000),RANDBETWEEN(0,999))</f>
        <v>582</v>
      </c>
      <c r="AF4363" s="4">
        <f ca="1">IF(OR(W4363="Bajo Riesgo",AE4363&gt;=1000),RANDBETWEEN(1000,5000),RANDBETWEEN(0,999))</f>
        <v>535</v>
      </c>
      <c r="AG4363">
        <f t="shared" ca="1" si="482"/>
        <v>0</v>
      </c>
    </row>
    <row r="4364" spans="1:33" customFormat="1" x14ac:dyDescent="0.25">
      <c r="A4364">
        <v>74700650</v>
      </c>
      <c r="B4364" t="s">
        <v>11235</v>
      </c>
      <c r="C4364" t="s">
        <v>11236</v>
      </c>
      <c r="D4364">
        <v>930948336</v>
      </c>
      <c r="E4364" t="s">
        <v>11237</v>
      </c>
      <c r="F4364">
        <v>43</v>
      </c>
      <c r="G4364" t="s">
        <v>30</v>
      </c>
      <c r="H4364" t="str">
        <f t="shared" ca="1" si="476"/>
        <v>Propia</v>
      </c>
      <c r="I4364" t="s">
        <v>49</v>
      </c>
      <c r="J4364" t="s">
        <v>33</v>
      </c>
      <c r="K4364">
        <f t="shared" ca="1" si="477"/>
        <v>7808</v>
      </c>
      <c r="L4364" t="s">
        <v>53</v>
      </c>
      <c r="M4364" t="s">
        <v>13001</v>
      </c>
      <c r="N4364">
        <v>2</v>
      </c>
      <c r="O4364" t="s">
        <v>14663</v>
      </c>
      <c r="P4364" t="s">
        <v>14658</v>
      </c>
      <c r="Q4364" t="s">
        <v>14659</v>
      </c>
      <c r="R4364" s="1">
        <v>42803</v>
      </c>
      <c r="T4364" t="str">
        <f t="shared" ca="1" si="478"/>
        <v>Con Garantia</v>
      </c>
      <c r="U4364" t="str">
        <f t="shared" ca="1" si="479"/>
        <v>Sin deuda</v>
      </c>
      <c r="V4364" t="str">
        <f t="shared" ca="1" si="480"/>
        <v/>
      </c>
      <c r="W4364" t="str">
        <f t="shared" ca="1" si="481"/>
        <v>Bajo Riesgo</v>
      </c>
      <c r="X4364">
        <v>1000</v>
      </c>
      <c r="Y4364" s="2">
        <f ca="1">IF(H4364="Propia",RANDBETWEEN(1000,5000),RANDBETWEEN(0,999))</f>
        <v>1502</v>
      </c>
      <c r="Z4364" s="2">
        <f ca="1">IF(T4364="Con Garantia",RANDBETWEEN(1000,5000),RANDBETWEEN(0,999))</f>
        <v>1266</v>
      </c>
      <c r="AA4364" s="2">
        <f ca="1">IF(U4364="Sin deuda",RANDBETWEEN(1000,5000),RANDBETWEEN(0,999))</f>
        <v>2401</v>
      </c>
      <c r="AB4364" s="4">
        <f ca="1">IF(Q4364="Si Trabaja",RANDBETWEEN(1000,5000),RANDBETWEEN(0,999))</f>
        <v>3695</v>
      </c>
      <c r="AC4364" s="4">
        <f ca="1">IF(AND(F4364&gt;17,F4364&lt;71),RANDBETWEEN(1000,5000),RANDBETWEEN(0,999))</f>
        <v>4425</v>
      </c>
      <c r="AD4364" s="4">
        <f ca="1">IF(AND(AB4364&gt;=0.5,(K4364-X4364)&gt;1000),RANDBETWEEN(1000,5000),RANDBETWEEN(0,999))</f>
        <v>1424</v>
      </c>
      <c r="AE4364" s="4">
        <f ca="1">IF(OR(V4364="",V4364="Puntual"),RANDBETWEEN(1000,5000),RANDBETWEEN(0,999))</f>
        <v>4269</v>
      </c>
      <c r="AF4364" s="4">
        <f ca="1">IF(OR(W4364="Bajo Riesgo",AE4364&gt;=1000),RANDBETWEEN(1000,5000),RANDBETWEEN(0,999))</f>
        <v>3234</v>
      </c>
      <c r="AG4364">
        <f t="shared" ca="1" si="482"/>
        <v>1</v>
      </c>
    </row>
    <row r="4365" spans="1:33" customFormat="1" x14ac:dyDescent="0.25">
      <c r="A4365">
        <v>75219937</v>
      </c>
      <c r="B4365" t="s">
        <v>11238</v>
      </c>
      <c r="C4365" t="s">
        <v>1639</v>
      </c>
      <c r="D4365">
        <v>955414200</v>
      </c>
      <c r="E4365" t="s">
        <v>11239</v>
      </c>
      <c r="F4365">
        <v>23</v>
      </c>
      <c r="G4365" t="s">
        <v>42</v>
      </c>
      <c r="H4365" t="str">
        <f t="shared" ca="1" si="476"/>
        <v>Propia</v>
      </c>
      <c r="I4365" t="s">
        <v>44</v>
      </c>
      <c r="J4365" t="s">
        <v>33</v>
      </c>
      <c r="K4365">
        <f t="shared" ca="1" si="477"/>
        <v>5235</v>
      </c>
      <c r="L4365" t="s">
        <v>107</v>
      </c>
      <c r="M4365" t="s">
        <v>12958</v>
      </c>
      <c r="N4365">
        <v>8</v>
      </c>
      <c r="O4365" t="s">
        <v>14657</v>
      </c>
      <c r="P4365" t="s">
        <v>14669</v>
      </c>
      <c r="Q4365" t="s">
        <v>14659</v>
      </c>
      <c r="R4365" s="1">
        <v>42942</v>
      </c>
      <c r="T4365" t="str">
        <f t="shared" ca="1" si="478"/>
        <v>Con Garantia</v>
      </c>
      <c r="U4365" t="str">
        <f t="shared" ca="1" si="479"/>
        <v>Sin deuda</v>
      </c>
      <c r="V4365" t="str">
        <f t="shared" ca="1" si="480"/>
        <v/>
      </c>
      <c r="W4365" t="str">
        <f t="shared" ca="1" si="481"/>
        <v>Bajo Riesgo</v>
      </c>
      <c r="X4365">
        <v>1000</v>
      </c>
      <c r="Y4365" s="2">
        <f ca="1">IF(H4365="Propia",RANDBETWEEN(1000,5000),RANDBETWEEN(0,999))</f>
        <v>3391</v>
      </c>
      <c r="Z4365" s="2">
        <f ca="1">IF(T4365="Con Garantia",RANDBETWEEN(1000,5000),RANDBETWEEN(0,999))</f>
        <v>2279</v>
      </c>
      <c r="AA4365" s="2">
        <f ca="1">IF(U4365="Sin deuda",RANDBETWEEN(1000,5000),RANDBETWEEN(0,999))</f>
        <v>2514</v>
      </c>
      <c r="AB4365" s="4">
        <f ca="1">IF(Q4365="Si Trabaja",RANDBETWEEN(1000,5000),RANDBETWEEN(0,999))</f>
        <v>3929</v>
      </c>
      <c r="AC4365" s="4">
        <f ca="1">IF(AND(F4365&gt;17,F4365&lt;71),RANDBETWEEN(1000,5000),RANDBETWEEN(0,999))</f>
        <v>2699</v>
      </c>
      <c r="AD4365" s="4">
        <f ca="1">IF(AND(AB4365&gt;=0.5,(K4365-X4365)&gt;1000),RANDBETWEEN(1000,5000),RANDBETWEEN(0,999))</f>
        <v>2468</v>
      </c>
      <c r="AE4365" s="4">
        <f ca="1">IF(OR(V4365="",V4365="Puntual"),RANDBETWEEN(1000,5000),RANDBETWEEN(0,999))</f>
        <v>4499</v>
      </c>
      <c r="AF4365" s="4">
        <f ca="1">IF(OR(W4365="Bajo Riesgo",AE4365&gt;=1000),RANDBETWEEN(1000,5000),RANDBETWEEN(0,999))</f>
        <v>4252</v>
      </c>
      <c r="AG4365">
        <f t="shared" ca="1" si="482"/>
        <v>1</v>
      </c>
    </row>
    <row r="4366" spans="1:33" customFormat="1" x14ac:dyDescent="0.25">
      <c r="A4366">
        <v>71344630</v>
      </c>
      <c r="B4366" t="s">
        <v>11240</v>
      </c>
      <c r="C4366" t="s">
        <v>11241</v>
      </c>
      <c r="D4366">
        <v>954752170</v>
      </c>
      <c r="E4366" t="s">
        <v>11242</v>
      </c>
      <c r="F4366">
        <v>23</v>
      </c>
      <c r="G4366" t="s">
        <v>42</v>
      </c>
      <c r="H4366" t="str">
        <f t="shared" ca="1" si="476"/>
        <v>Propia</v>
      </c>
      <c r="I4366" t="s">
        <v>32</v>
      </c>
      <c r="J4366" t="s">
        <v>33</v>
      </c>
      <c r="K4366">
        <f t="shared" ca="1" si="477"/>
        <v>5067</v>
      </c>
      <c r="L4366" t="s">
        <v>53</v>
      </c>
      <c r="M4366" t="s">
        <v>14615</v>
      </c>
      <c r="N4366">
        <v>4</v>
      </c>
      <c r="O4366" t="s">
        <v>14663</v>
      </c>
      <c r="P4366" t="s">
        <v>14668</v>
      </c>
      <c r="Q4366" t="s">
        <v>14659</v>
      </c>
      <c r="R4366" s="1">
        <v>43089</v>
      </c>
      <c r="T4366" t="str">
        <f t="shared" ca="1" si="478"/>
        <v>Con Garantia</v>
      </c>
      <c r="U4366" t="str">
        <f t="shared" ca="1" si="479"/>
        <v>Sin deuda</v>
      </c>
      <c r="V4366" t="str">
        <f t="shared" ca="1" si="480"/>
        <v/>
      </c>
      <c r="W4366" t="str">
        <f t="shared" ca="1" si="481"/>
        <v>Bajo Riesgo</v>
      </c>
      <c r="X4366">
        <v>1000</v>
      </c>
      <c r="Y4366" s="2">
        <f ca="1">IF(H4366="Propia",RANDBETWEEN(1000,5000),RANDBETWEEN(0,999))</f>
        <v>3512</v>
      </c>
      <c r="Z4366" s="2">
        <f ca="1">IF(T4366="Con Garantia",RANDBETWEEN(1000,5000),RANDBETWEEN(0,999))</f>
        <v>4354</v>
      </c>
      <c r="AA4366" s="2">
        <f ca="1">IF(U4366="Sin deuda",RANDBETWEEN(1000,5000),RANDBETWEEN(0,999))</f>
        <v>1329</v>
      </c>
      <c r="AB4366" s="4">
        <f ca="1">IF(Q4366="Si Trabaja",RANDBETWEEN(1000,5000),RANDBETWEEN(0,999))</f>
        <v>3634</v>
      </c>
      <c r="AC4366" s="4">
        <f ca="1">IF(AND(F4366&gt;17,F4366&lt;71),RANDBETWEEN(1000,5000),RANDBETWEEN(0,999))</f>
        <v>2163</v>
      </c>
      <c r="AD4366" s="4">
        <f ca="1">IF(AND(AB4366&gt;=0.5,(K4366-X4366)&gt;1000),RANDBETWEEN(1000,5000),RANDBETWEEN(0,999))</f>
        <v>3509</v>
      </c>
      <c r="AE4366" s="4">
        <f ca="1">IF(OR(V4366="",V4366="Puntual"),RANDBETWEEN(1000,5000),RANDBETWEEN(0,999))</f>
        <v>4030</v>
      </c>
      <c r="AF4366" s="4">
        <f ca="1">IF(OR(W4366="Bajo Riesgo",AE4366&gt;=1000),RANDBETWEEN(1000,5000),RANDBETWEEN(0,999))</f>
        <v>4146</v>
      </c>
      <c r="AG4366">
        <f t="shared" ca="1" si="482"/>
        <v>1</v>
      </c>
    </row>
    <row r="4367" spans="1:33" customFormat="1" x14ac:dyDescent="0.25">
      <c r="A4367">
        <v>25766255</v>
      </c>
      <c r="B4367" t="s">
        <v>11243</v>
      </c>
      <c r="C4367" t="s">
        <v>11244</v>
      </c>
      <c r="D4367">
        <v>938780815</v>
      </c>
      <c r="E4367" t="s">
        <v>11245</v>
      </c>
      <c r="F4367">
        <v>49</v>
      </c>
      <c r="G4367" t="s">
        <v>42</v>
      </c>
      <c r="H4367" t="str">
        <f t="shared" ca="1" si="476"/>
        <v>Alquilada</v>
      </c>
      <c r="I4367" t="s">
        <v>32</v>
      </c>
      <c r="J4367" t="s">
        <v>33</v>
      </c>
      <c r="K4367">
        <f t="shared" ca="1" si="477"/>
        <v>5385</v>
      </c>
      <c r="L4367" t="s">
        <v>43</v>
      </c>
      <c r="M4367" t="s">
        <v>13440</v>
      </c>
      <c r="N4367">
        <v>9</v>
      </c>
      <c r="O4367" t="s">
        <v>14657</v>
      </c>
      <c r="P4367" t="s">
        <v>14665</v>
      </c>
      <c r="Q4367" t="s">
        <v>14659</v>
      </c>
      <c r="R4367" s="1">
        <v>42930</v>
      </c>
      <c r="T4367" t="str">
        <f t="shared" ca="1" si="478"/>
        <v>Con Garantia</v>
      </c>
      <c r="U4367" t="str">
        <f t="shared" ca="1" si="479"/>
        <v>Sin deuda</v>
      </c>
      <c r="V4367" t="str">
        <f t="shared" ca="1" si="480"/>
        <v/>
      </c>
      <c r="W4367" t="str">
        <f t="shared" ca="1" si="481"/>
        <v>Bajo Riesgo</v>
      </c>
      <c r="X4367">
        <v>1000</v>
      </c>
      <c r="Y4367" s="2">
        <f ca="1">IF(H4367="Propia",RANDBETWEEN(1000,5000),RANDBETWEEN(0,999))</f>
        <v>762</v>
      </c>
      <c r="Z4367" s="2">
        <f ca="1">IF(T4367="Con Garantia",RANDBETWEEN(1000,5000),RANDBETWEEN(0,999))</f>
        <v>3451</v>
      </c>
      <c r="AA4367" s="2">
        <f ca="1">IF(U4367="Sin deuda",RANDBETWEEN(1000,5000),RANDBETWEEN(0,999))</f>
        <v>4881</v>
      </c>
      <c r="AB4367" s="4">
        <f ca="1">IF(Q4367="Si Trabaja",RANDBETWEEN(1000,5000),RANDBETWEEN(0,999))</f>
        <v>3478</v>
      </c>
      <c r="AC4367" s="4">
        <f ca="1">IF(AND(F4367&gt;17,F4367&lt;71),RANDBETWEEN(1000,5000),RANDBETWEEN(0,999))</f>
        <v>3634</v>
      </c>
      <c r="AD4367" s="4">
        <f ca="1">IF(AND(AB4367&gt;=0.5,(K4367-X4367)&gt;1000),RANDBETWEEN(1000,5000),RANDBETWEEN(0,999))</f>
        <v>4491</v>
      </c>
      <c r="AE4367" s="4">
        <f ca="1">IF(OR(V4367="",V4367="Puntual"),RANDBETWEEN(1000,5000),RANDBETWEEN(0,999))</f>
        <v>4156</v>
      </c>
      <c r="AF4367" s="4">
        <f ca="1">IF(OR(W4367="Bajo Riesgo",AE4367&gt;=1000),RANDBETWEEN(1000,5000),RANDBETWEEN(0,999))</f>
        <v>3080</v>
      </c>
      <c r="AG4367">
        <f t="shared" ca="1" si="482"/>
        <v>1</v>
      </c>
    </row>
    <row r="4368" spans="1:33" customFormat="1" x14ac:dyDescent="0.25">
      <c r="A4368">
        <v>7474571</v>
      </c>
      <c r="B4368" t="s">
        <v>11246</v>
      </c>
      <c r="C4368" t="s">
        <v>11247</v>
      </c>
      <c r="D4368">
        <v>921672214</v>
      </c>
      <c r="E4368" t="s">
        <v>11248</v>
      </c>
      <c r="F4368">
        <v>63</v>
      </c>
      <c r="G4368" t="s">
        <v>42</v>
      </c>
      <c r="H4368" t="str">
        <f t="shared" ca="1" si="476"/>
        <v>Alquilada</v>
      </c>
      <c r="I4368" t="s">
        <v>49</v>
      </c>
      <c r="J4368" t="s">
        <v>33</v>
      </c>
      <c r="K4368">
        <f t="shared" ca="1" si="477"/>
        <v>6612</v>
      </c>
      <c r="L4368" t="s">
        <v>74</v>
      </c>
      <c r="M4368" t="s">
        <v>14661</v>
      </c>
      <c r="N4368" t="s">
        <v>14661</v>
      </c>
      <c r="O4368" t="s">
        <v>14661</v>
      </c>
      <c r="P4368" t="s">
        <v>14661</v>
      </c>
      <c r="Q4368" t="s">
        <v>14662</v>
      </c>
      <c r="R4368" s="1">
        <v>42849</v>
      </c>
      <c r="T4368" t="str">
        <f t="shared" ca="1" si="478"/>
        <v>Con Garantia</v>
      </c>
      <c r="U4368" t="str">
        <f t="shared" ca="1" si="479"/>
        <v>Con deuda</v>
      </c>
      <c r="V4368" t="str">
        <f t="shared" ca="1" si="480"/>
        <v>Puntual</v>
      </c>
      <c r="W4368" t="str">
        <f t="shared" ca="1" si="481"/>
        <v>Bajo Riesgo</v>
      </c>
      <c r="X4368">
        <v>1000</v>
      </c>
      <c r="Y4368" s="2">
        <f ca="1">IF(H4368="Propia",RANDBETWEEN(1000,5000),RANDBETWEEN(0,999))</f>
        <v>82</v>
      </c>
      <c r="Z4368" s="2">
        <f ca="1">IF(T4368="Con Garantia",RANDBETWEEN(1000,5000),RANDBETWEEN(0,999))</f>
        <v>1340</v>
      </c>
      <c r="AA4368" s="2">
        <f ca="1">IF(U4368="Sin deuda",RANDBETWEEN(1000,5000),RANDBETWEEN(0,999))</f>
        <v>331</v>
      </c>
      <c r="AB4368" s="4">
        <f ca="1">IF(Q4368="Si Trabaja",RANDBETWEEN(1000,5000),RANDBETWEEN(0,999))</f>
        <v>292</v>
      </c>
      <c r="AC4368" s="4">
        <f ca="1">IF(AND(F4368&gt;17,F4368&lt;71),RANDBETWEEN(1000,5000),RANDBETWEEN(0,999))</f>
        <v>3886</v>
      </c>
      <c r="AD4368" s="4">
        <f ca="1">IF(AND(AB4368&gt;=0.5,(K4368-X4368)&gt;1000),RANDBETWEEN(1000,5000),RANDBETWEEN(0,999))</f>
        <v>4583</v>
      </c>
      <c r="AE4368" s="4">
        <f ca="1">IF(OR(V4368="",V4368="Puntual"),RANDBETWEEN(1000,5000),RANDBETWEEN(0,999))</f>
        <v>4811</v>
      </c>
      <c r="AF4368" s="4">
        <f ca="1">IF(OR(W4368="Bajo Riesgo",AE4368&gt;=1000),RANDBETWEEN(1000,5000),RANDBETWEEN(0,999))</f>
        <v>1153</v>
      </c>
      <c r="AG4368">
        <f t="shared" ca="1" si="482"/>
        <v>0</v>
      </c>
    </row>
    <row r="4369" spans="1:33" customFormat="1" x14ac:dyDescent="0.25">
      <c r="A4369">
        <v>7774733</v>
      </c>
      <c r="B4369" t="s">
        <v>11249</v>
      </c>
      <c r="C4369" t="s">
        <v>11250</v>
      </c>
      <c r="D4369">
        <v>519031555</v>
      </c>
      <c r="E4369" t="s">
        <v>11251</v>
      </c>
      <c r="F4369">
        <v>37</v>
      </c>
      <c r="G4369" t="s">
        <v>42</v>
      </c>
      <c r="H4369" t="str">
        <f t="shared" ca="1" si="476"/>
        <v>Propia</v>
      </c>
      <c r="I4369" t="s">
        <v>49</v>
      </c>
      <c r="J4369" t="s">
        <v>33</v>
      </c>
      <c r="K4369">
        <f t="shared" ca="1" si="477"/>
        <v>5444</v>
      </c>
      <c r="L4369" t="s">
        <v>48</v>
      </c>
      <c r="M4369" t="s">
        <v>13252</v>
      </c>
      <c r="N4369">
        <v>3</v>
      </c>
      <c r="O4369" t="s">
        <v>14657</v>
      </c>
      <c r="P4369" t="s">
        <v>14670</v>
      </c>
      <c r="Q4369" t="s">
        <v>14659</v>
      </c>
      <c r="R4369" s="1">
        <v>42878</v>
      </c>
      <c r="T4369" t="str">
        <f t="shared" ca="1" si="478"/>
        <v>Sin Garantia</v>
      </c>
      <c r="U4369" t="str">
        <f t="shared" ca="1" si="479"/>
        <v>Con deuda</v>
      </c>
      <c r="V4369" t="str">
        <f t="shared" ca="1" si="480"/>
        <v>Puntual</v>
      </c>
      <c r="W4369" t="str">
        <f t="shared" ca="1" si="481"/>
        <v>Bajo Riesgo</v>
      </c>
      <c r="X4369">
        <v>1000</v>
      </c>
      <c r="Y4369" s="2">
        <f ca="1">IF(H4369="Propia",RANDBETWEEN(1000,5000),RANDBETWEEN(0,999))</f>
        <v>4677</v>
      </c>
      <c r="Z4369" s="2">
        <f ca="1">IF(T4369="Con Garantia",RANDBETWEEN(1000,5000),RANDBETWEEN(0,999))</f>
        <v>954</v>
      </c>
      <c r="AA4369" s="2">
        <f ca="1">IF(U4369="Sin deuda",RANDBETWEEN(1000,5000),RANDBETWEEN(0,999))</f>
        <v>304</v>
      </c>
      <c r="AB4369" s="4">
        <f ca="1">IF(Q4369="Si Trabaja",RANDBETWEEN(1000,5000),RANDBETWEEN(0,999))</f>
        <v>2031</v>
      </c>
      <c r="AC4369" s="4">
        <f ca="1">IF(AND(F4369&gt;17,F4369&lt;71),RANDBETWEEN(1000,5000),RANDBETWEEN(0,999))</f>
        <v>2970</v>
      </c>
      <c r="AD4369" s="4">
        <f ca="1">IF(AND(AB4369&gt;=0.5,(K4369-X4369)&gt;1000),RANDBETWEEN(1000,5000),RANDBETWEEN(0,999))</f>
        <v>3683</v>
      </c>
      <c r="AE4369" s="4">
        <f ca="1">IF(OR(V4369="",V4369="Puntual"),RANDBETWEEN(1000,5000),RANDBETWEEN(0,999))</f>
        <v>2131</v>
      </c>
      <c r="AF4369" s="4">
        <f ca="1">IF(OR(W4369="Bajo Riesgo",AE4369&gt;=1000),RANDBETWEEN(1000,5000),RANDBETWEEN(0,999))</f>
        <v>4945</v>
      </c>
      <c r="AG4369">
        <f t="shared" ca="1" si="482"/>
        <v>1</v>
      </c>
    </row>
    <row r="4370" spans="1:33" customFormat="1" x14ac:dyDescent="0.25">
      <c r="A4370">
        <v>9292749</v>
      </c>
      <c r="B4370" t="s">
        <v>11252</v>
      </c>
      <c r="C4370" t="s">
        <v>11253</v>
      </c>
      <c r="D4370">
        <v>519619598</v>
      </c>
      <c r="E4370" t="s">
        <v>11254</v>
      </c>
      <c r="F4370">
        <v>49</v>
      </c>
      <c r="G4370" t="s">
        <v>42</v>
      </c>
      <c r="H4370" t="str">
        <f t="shared" ca="1" si="476"/>
        <v>Alquilada</v>
      </c>
      <c r="I4370" t="s">
        <v>32</v>
      </c>
      <c r="J4370" t="s">
        <v>33</v>
      </c>
      <c r="K4370">
        <f t="shared" ca="1" si="477"/>
        <v>7729</v>
      </c>
      <c r="L4370" t="s">
        <v>53</v>
      </c>
      <c r="M4370" t="s">
        <v>14661</v>
      </c>
      <c r="N4370" t="s">
        <v>14661</v>
      </c>
      <c r="O4370" t="s">
        <v>14661</v>
      </c>
      <c r="P4370" t="s">
        <v>14661</v>
      </c>
      <c r="Q4370" t="s">
        <v>14662</v>
      </c>
      <c r="R4370" s="1">
        <v>43050</v>
      </c>
      <c r="T4370" t="str">
        <f t="shared" ca="1" si="478"/>
        <v>Con Garantia</v>
      </c>
      <c r="U4370" t="str">
        <f t="shared" ca="1" si="479"/>
        <v>Con deuda</v>
      </c>
      <c r="V4370" t="str">
        <f t="shared" ca="1" si="480"/>
        <v>Puntual</v>
      </c>
      <c r="W4370" t="str">
        <f t="shared" ca="1" si="481"/>
        <v>Bajo Riesgo</v>
      </c>
      <c r="X4370">
        <v>1000</v>
      </c>
      <c r="Y4370" s="2">
        <f ca="1">IF(H4370="Propia",RANDBETWEEN(1000,5000),RANDBETWEEN(0,999))</f>
        <v>330</v>
      </c>
      <c r="Z4370" s="2">
        <f ca="1">IF(T4370="Con Garantia",RANDBETWEEN(1000,5000),RANDBETWEEN(0,999))</f>
        <v>2403</v>
      </c>
      <c r="AA4370" s="2">
        <f ca="1">IF(U4370="Sin deuda",RANDBETWEEN(1000,5000),RANDBETWEEN(0,999))</f>
        <v>693</v>
      </c>
      <c r="AB4370" s="4">
        <f ca="1">IF(Q4370="Si Trabaja",RANDBETWEEN(1000,5000),RANDBETWEEN(0,999))</f>
        <v>587</v>
      </c>
      <c r="AC4370" s="4">
        <f ca="1">IF(AND(F4370&gt;17,F4370&lt;71),RANDBETWEEN(1000,5000),RANDBETWEEN(0,999))</f>
        <v>4983</v>
      </c>
      <c r="AD4370" s="4">
        <f ca="1">IF(AND(AB4370&gt;=0.5,(K4370-X4370)&gt;1000),RANDBETWEEN(1000,5000),RANDBETWEEN(0,999))</f>
        <v>2644</v>
      </c>
      <c r="AE4370" s="4">
        <f ca="1">IF(OR(V4370="",V4370="Puntual"),RANDBETWEEN(1000,5000),RANDBETWEEN(0,999))</f>
        <v>1091</v>
      </c>
      <c r="AF4370" s="4">
        <f ca="1">IF(OR(W4370="Bajo Riesgo",AE4370&gt;=1000),RANDBETWEEN(1000,5000),RANDBETWEEN(0,999))</f>
        <v>3001</v>
      </c>
      <c r="AG4370">
        <f t="shared" ca="1" si="482"/>
        <v>0</v>
      </c>
    </row>
    <row r="4371" spans="1:33" customFormat="1" x14ac:dyDescent="0.25">
      <c r="A4371">
        <v>73050925</v>
      </c>
      <c r="B4371" t="s">
        <v>11255</v>
      </c>
      <c r="C4371" t="s">
        <v>11256</v>
      </c>
      <c r="D4371">
        <v>928512351</v>
      </c>
      <c r="E4371" t="s">
        <v>11257</v>
      </c>
      <c r="F4371">
        <v>58</v>
      </c>
      <c r="G4371" t="s">
        <v>30</v>
      </c>
      <c r="H4371" t="str">
        <f t="shared" ca="1" si="476"/>
        <v>Alquilada</v>
      </c>
      <c r="I4371" t="s">
        <v>32</v>
      </c>
      <c r="J4371" t="s">
        <v>33</v>
      </c>
      <c r="K4371">
        <f t="shared" ca="1" si="477"/>
        <v>5352</v>
      </c>
      <c r="L4371" t="s">
        <v>53</v>
      </c>
      <c r="M4371" t="s">
        <v>14661</v>
      </c>
      <c r="N4371" t="s">
        <v>14661</v>
      </c>
      <c r="O4371" t="s">
        <v>14661</v>
      </c>
      <c r="P4371" t="s">
        <v>14661</v>
      </c>
      <c r="Q4371" t="s">
        <v>14662</v>
      </c>
      <c r="R4371" s="1">
        <v>42985</v>
      </c>
      <c r="T4371" t="str">
        <f t="shared" ca="1" si="478"/>
        <v>Sin Garantia</v>
      </c>
      <c r="U4371" t="str">
        <f t="shared" ca="1" si="479"/>
        <v>Sin deuda</v>
      </c>
      <c r="V4371" t="str">
        <f t="shared" ca="1" si="480"/>
        <v/>
      </c>
      <c r="W4371" t="str">
        <f t="shared" ca="1" si="481"/>
        <v>Bajo Riesgo</v>
      </c>
      <c r="X4371">
        <v>1000</v>
      </c>
      <c r="Y4371" s="2">
        <f ca="1">IF(H4371="Propia",RANDBETWEEN(1000,5000),RANDBETWEEN(0,999))</f>
        <v>526</v>
      </c>
      <c r="Z4371" s="2">
        <f ca="1">IF(T4371="Con Garantia",RANDBETWEEN(1000,5000),RANDBETWEEN(0,999))</f>
        <v>471</v>
      </c>
      <c r="AA4371" s="2">
        <f ca="1">IF(U4371="Sin deuda",RANDBETWEEN(1000,5000),RANDBETWEEN(0,999))</f>
        <v>4183</v>
      </c>
      <c r="AB4371" s="4">
        <f ca="1">IF(Q4371="Si Trabaja",RANDBETWEEN(1000,5000),RANDBETWEEN(0,999))</f>
        <v>298</v>
      </c>
      <c r="AC4371" s="4">
        <f ca="1">IF(AND(F4371&gt;17,F4371&lt;71),RANDBETWEEN(1000,5000),RANDBETWEEN(0,999))</f>
        <v>1776</v>
      </c>
      <c r="AD4371" s="4">
        <f ca="1">IF(AND(AB4371&gt;=0.5,(K4371-X4371)&gt;1000),RANDBETWEEN(1000,5000),RANDBETWEEN(0,999))</f>
        <v>3293</v>
      </c>
      <c r="AE4371" s="4">
        <f ca="1">IF(OR(V4371="",V4371="Puntual"),RANDBETWEEN(1000,5000),RANDBETWEEN(0,999))</f>
        <v>1291</v>
      </c>
      <c r="AF4371" s="4">
        <f ca="1">IF(OR(W4371="Bajo Riesgo",AE4371&gt;=1000),RANDBETWEEN(1000,5000),RANDBETWEEN(0,999))</f>
        <v>4375</v>
      </c>
      <c r="AG4371">
        <f t="shared" ca="1" si="482"/>
        <v>0</v>
      </c>
    </row>
    <row r="4372" spans="1:33" customFormat="1" x14ac:dyDescent="0.25">
      <c r="A4372">
        <v>73173853</v>
      </c>
      <c r="B4372" t="s">
        <v>11258</v>
      </c>
      <c r="C4372" t="s">
        <v>11259</v>
      </c>
      <c r="D4372">
        <v>924653671</v>
      </c>
      <c r="E4372" t="s">
        <v>11260</v>
      </c>
      <c r="F4372">
        <v>69</v>
      </c>
      <c r="G4372" t="s">
        <v>42</v>
      </c>
      <c r="H4372" t="str">
        <f t="shared" ca="1" si="476"/>
        <v>Alquilada</v>
      </c>
      <c r="I4372" t="s">
        <v>49</v>
      </c>
      <c r="J4372" t="s">
        <v>33</v>
      </c>
      <c r="K4372">
        <f t="shared" ca="1" si="477"/>
        <v>5441</v>
      </c>
      <c r="L4372" t="s">
        <v>121</v>
      </c>
      <c r="M4372" t="s">
        <v>13052</v>
      </c>
      <c r="N4372">
        <v>8</v>
      </c>
      <c r="O4372" t="s">
        <v>14657</v>
      </c>
      <c r="P4372" t="s">
        <v>14668</v>
      </c>
      <c r="Q4372" t="s">
        <v>14659</v>
      </c>
      <c r="R4372" s="1">
        <v>42750</v>
      </c>
      <c r="T4372" t="str">
        <f t="shared" ca="1" si="478"/>
        <v>Con Garantia</v>
      </c>
      <c r="U4372" t="str">
        <f t="shared" ca="1" si="479"/>
        <v>Con deuda</v>
      </c>
      <c r="V4372" t="str">
        <f t="shared" ca="1" si="480"/>
        <v>Moroso</v>
      </c>
      <c r="W4372" t="str">
        <f t="shared" ca="1" si="481"/>
        <v>Alto Riesgo</v>
      </c>
      <c r="X4372">
        <v>1000</v>
      </c>
      <c r="Y4372" s="2">
        <f ca="1">IF(H4372="Propia",RANDBETWEEN(1000,5000),RANDBETWEEN(0,999))</f>
        <v>266</v>
      </c>
      <c r="Z4372" s="2">
        <f ca="1">IF(T4372="Con Garantia",RANDBETWEEN(1000,5000),RANDBETWEEN(0,999))</f>
        <v>2313</v>
      </c>
      <c r="AA4372" s="2">
        <f ca="1">IF(U4372="Sin deuda",RANDBETWEEN(1000,5000),RANDBETWEEN(0,999))</f>
        <v>358</v>
      </c>
      <c r="AB4372" s="4">
        <f ca="1">IF(Q4372="Si Trabaja",RANDBETWEEN(1000,5000),RANDBETWEEN(0,999))</f>
        <v>1393</v>
      </c>
      <c r="AC4372" s="4">
        <f ca="1">IF(AND(F4372&gt;17,F4372&lt;71),RANDBETWEEN(1000,5000),RANDBETWEEN(0,999))</f>
        <v>1744</v>
      </c>
      <c r="AD4372" s="4">
        <f ca="1">IF(AND(AB4372&gt;=0.5,(K4372-X4372)&gt;1000),RANDBETWEEN(1000,5000),RANDBETWEEN(0,999))</f>
        <v>1934</v>
      </c>
      <c r="AE4372" s="4">
        <f ca="1">IF(OR(V4372="",V4372="Puntual"),RANDBETWEEN(1000,5000),RANDBETWEEN(0,999))</f>
        <v>403</v>
      </c>
      <c r="AF4372" s="4">
        <f ca="1">IF(OR(W4372="Bajo Riesgo",AE4372&gt;=1000),RANDBETWEEN(1000,5000),RANDBETWEEN(0,999))</f>
        <v>533</v>
      </c>
      <c r="AG4372">
        <f t="shared" ca="1" si="482"/>
        <v>0</v>
      </c>
    </row>
    <row r="4373" spans="1:33" customFormat="1" x14ac:dyDescent="0.25">
      <c r="A4373">
        <v>43806188</v>
      </c>
      <c r="B4373" t="s">
        <v>11261</v>
      </c>
      <c r="C4373" t="s">
        <v>11262</v>
      </c>
      <c r="D4373">
        <v>519801185</v>
      </c>
      <c r="E4373" t="s">
        <v>11263</v>
      </c>
      <c r="F4373">
        <v>32</v>
      </c>
      <c r="G4373" t="s">
        <v>42</v>
      </c>
      <c r="H4373" t="str">
        <f t="shared" ca="1" si="476"/>
        <v>Propia</v>
      </c>
      <c r="I4373" t="s">
        <v>44</v>
      </c>
      <c r="J4373" t="s">
        <v>33</v>
      </c>
      <c r="K4373">
        <f t="shared" ca="1" si="477"/>
        <v>6416</v>
      </c>
      <c r="L4373" t="s">
        <v>53</v>
      </c>
      <c r="M4373" t="s">
        <v>14661</v>
      </c>
      <c r="N4373" t="s">
        <v>14661</v>
      </c>
      <c r="O4373" t="s">
        <v>14661</v>
      </c>
      <c r="P4373" t="s">
        <v>14661</v>
      </c>
      <c r="Q4373" t="s">
        <v>14662</v>
      </c>
      <c r="R4373" s="1">
        <v>42915</v>
      </c>
      <c r="T4373" t="str">
        <f t="shared" ca="1" si="478"/>
        <v>Sin Garantia</v>
      </c>
      <c r="U4373" t="str">
        <f t="shared" ca="1" si="479"/>
        <v>Sin deuda</v>
      </c>
      <c r="V4373" t="str">
        <f t="shared" ca="1" si="480"/>
        <v/>
      </c>
      <c r="W4373" t="str">
        <f t="shared" ca="1" si="481"/>
        <v>Bajo Riesgo</v>
      </c>
      <c r="X4373">
        <v>1000</v>
      </c>
      <c r="Y4373" s="2">
        <f ca="1">IF(H4373="Propia",RANDBETWEEN(1000,5000),RANDBETWEEN(0,999))</f>
        <v>2956</v>
      </c>
      <c r="Z4373" s="2">
        <f ca="1">IF(T4373="Con Garantia",RANDBETWEEN(1000,5000),RANDBETWEEN(0,999))</f>
        <v>245</v>
      </c>
      <c r="AA4373" s="2">
        <f ca="1">IF(U4373="Sin deuda",RANDBETWEEN(1000,5000),RANDBETWEEN(0,999))</f>
        <v>2788</v>
      </c>
      <c r="AB4373" s="4">
        <f ca="1">IF(Q4373="Si Trabaja",RANDBETWEEN(1000,5000),RANDBETWEEN(0,999))</f>
        <v>777</v>
      </c>
      <c r="AC4373" s="4">
        <f ca="1">IF(AND(F4373&gt;17,F4373&lt;71),RANDBETWEEN(1000,5000),RANDBETWEEN(0,999))</f>
        <v>2429</v>
      </c>
      <c r="AD4373" s="4">
        <f ca="1">IF(AND(AB4373&gt;=0.5,(K4373-X4373)&gt;1000),RANDBETWEEN(1000,5000),RANDBETWEEN(0,999))</f>
        <v>2035</v>
      </c>
      <c r="AE4373" s="4">
        <f ca="1">IF(OR(V4373="",V4373="Puntual"),RANDBETWEEN(1000,5000),RANDBETWEEN(0,999))</f>
        <v>4977</v>
      </c>
      <c r="AF4373" s="4">
        <f ca="1">IF(OR(W4373="Bajo Riesgo",AE4373&gt;=1000),RANDBETWEEN(1000,5000),RANDBETWEEN(0,999))</f>
        <v>1786</v>
      </c>
      <c r="AG4373">
        <f t="shared" ca="1" si="482"/>
        <v>0</v>
      </c>
    </row>
    <row r="4374" spans="1:33" customFormat="1" x14ac:dyDescent="0.25">
      <c r="A4374">
        <v>48011352</v>
      </c>
      <c r="B4374" t="s">
        <v>11264</v>
      </c>
      <c r="C4374" t="s">
        <v>1639</v>
      </c>
      <c r="D4374">
        <v>988908584</v>
      </c>
      <c r="E4374" t="s">
        <v>11265</v>
      </c>
      <c r="F4374">
        <v>64</v>
      </c>
      <c r="G4374" t="s">
        <v>42</v>
      </c>
      <c r="H4374" t="str">
        <f t="shared" ca="1" si="476"/>
        <v>Propia</v>
      </c>
      <c r="I4374" t="s">
        <v>49</v>
      </c>
      <c r="J4374" t="s">
        <v>33</v>
      </c>
      <c r="K4374">
        <f t="shared" ca="1" si="477"/>
        <v>6643</v>
      </c>
      <c r="L4374" t="s">
        <v>74</v>
      </c>
      <c r="M4374" t="s">
        <v>14661</v>
      </c>
      <c r="N4374" t="s">
        <v>14661</v>
      </c>
      <c r="O4374" t="s">
        <v>14661</v>
      </c>
      <c r="P4374" t="s">
        <v>14661</v>
      </c>
      <c r="Q4374" t="s">
        <v>14662</v>
      </c>
      <c r="R4374" s="1">
        <v>42781</v>
      </c>
      <c r="T4374" t="str">
        <f t="shared" ca="1" si="478"/>
        <v>Sin Garantia</v>
      </c>
      <c r="U4374" t="str">
        <f t="shared" ca="1" si="479"/>
        <v>Con deuda</v>
      </c>
      <c r="V4374" t="str">
        <f t="shared" ca="1" si="480"/>
        <v>Moroso</v>
      </c>
      <c r="W4374" t="str">
        <f t="shared" ca="1" si="481"/>
        <v>Alto Riesgo</v>
      </c>
      <c r="X4374">
        <v>1000</v>
      </c>
      <c r="Y4374" s="2">
        <f ca="1">IF(H4374="Propia",RANDBETWEEN(1000,5000),RANDBETWEEN(0,999))</f>
        <v>4600</v>
      </c>
      <c r="Z4374" s="2">
        <f ca="1">IF(T4374="Con Garantia",RANDBETWEEN(1000,5000),RANDBETWEEN(0,999))</f>
        <v>736</v>
      </c>
      <c r="AA4374" s="2">
        <f ca="1">IF(U4374="Sin deuda",RANDBETWEEN(1000,5000),RANDBETWEEN(0,999))</f>
        <v>633</v>
      </c>
      <c r="AB4374" s="4">
        <f ca="1">IF(Q4374="Si Trabaja",RANDBETWEEN(1000,5000),RANDBETWEEN(0,999))</f>
        <v>40</v>
      </c>
      <c r="AC4374" s="4">
        <f ca="1">IF(AND(F4374&gt;17,F4374&lt;71),RANDBETWEEN(1000,5000),RANDBETWEEN(0,999))</f>
        <v>1052</v>
      </c>
      <c r="AD4374" s="4">
        <f ca="1">IF(AND(AB4374&gt;=0.5,(K4374-X4374)&gt;1000),RANDBETWEEN(1000,5000),RANDBETWEEN(0,999))</f>
        <v>3817</v>
      </c>
      <c r="AE4374" s="4">
        <f ca="1">IF(OR(V4374="",V4374="Puntual"),RANDBETWEEN(1000,5000),RANDBETWEEN(0,999))</f>
        <v>697</v>
      </c>
      <c r="AF4374" s="4">
        <f ca="1">IF(OR(W4374="Bajo Riesgo",AE4374&gt;=1000),RANDBETWEEN(1000,5000),RANDBETWEEN(0,999))</f>
        <v>92</v>
      </c>
      <c r="AG4374">
        <f t="shared" ca="1" si="482"/>
        <v>0</v>
      </c>
    </row>
    <row r="4375" spans="1:33" customFormat="1" x14ac:dyDescent="0.25">
      <c r="A4375">
        <v>48218972</v>
      </c>
      <c r="B4375" t="s">
        <v>11266</v>
      </c>
      <c r="C4375" t="s">
        <v>11267</v>
      </c>
      <c r="D4375">
        <v>932109918</v>
      </c>
      <c r="E4375" t="s">
        <v>11268</v>
      </c>
      <c r="F4375">
        <v>22</v>
      </c>
      <c r="G4375" t="s">
        <v>42</v>
      </c>
      <c r="H4375" t="str">
        <f t="shared" ca="1" si="476"/>
        <v>Propia</v>
      </c>
      <c r="I4375" t="s">
        <v>49</v>
      </c>
      <c r="J4375" t="s">
        <v>33</v>
      </c>
      <c r="K4375">
        <f t="shared" ca="1" si="477"/>
        <v>6533</v>
      </c>
      <c r="L4375" t="s">
        <v>53</v>
      </c>
      <c r="M4375" t="s">
        <v>14604</v>
      </c>
      <c r="N4375">
        <v>10</v>
      </c>
      <c r="O4375" t="s">
        <v>14663</v>
      </c>
      <c r="P4375" t="s">
        <v>14669</v>
      </c>
      <c r="Q4375" t="s">
        <v>14659</v>
      </c>
      <c r="R4375" s="1">
        <v>43057</v>
      </c>
      <c r="T4375" t="str">
        <f t="shared" ca="1" si="478"/>
        <v>Con Garantia</v>
      </c>
      <c r="U4375" t="str">
        <f t="shared" ca="1" si="479"/>
        <v>Con deuda</v>
      </c>
      <c r="V4375" t="str">
        <f t="shared" ca="1" si="480"/>
        <v>Puntual</v>
      </c>
      <c r="W4375" t="str">
        <f t="shared" ca="1" si="481"/>
        <v>Bajo Riesgo</v>
      </c>
      <c r="X4375">
        <v>1000</v>
      </c>
      <c r="Y4375" s="2">
        <f ca="1">IF(H4375="Propia",RANDBETWEEN(1000,5000),RANDBETWEEN(0,999))</f>
        <v>3433</v>
      </c>
      <c r="Z4375" s="2">
        <f ca="1">IF(T4375="Con Garantia",RANDBETWEEN(1000,5000),RANDBETWEEN(0,999))</f>
        <v>1274</v>
      </c>
      <c r="AA4375" s="2">
        <f ca="1">IF(U4375="Sin deuda",RANDBETWEEN(1000,5000),RANDBETWEEN(0,999))</f>
        <v>702</v>
      </c>
      <c r="AB4375" s="4">
        <f ca="1">IF(Q4375="Si Trabaja",RANDBETWEEN(1000,5000),RANDBETWEEN(0,999))</f>
        <v>2105</v>
      </c>
      <c r="AC4375" s="4">
        <f ca="1">IF(AND(F4375&gt;17,F4375&lt;71),RANDBETWEEN(1000,5000),RANDBETWEEN(0,999))</f>
        <v>4759</v>
      </c>
      <c r="AD4375" s="4">
        <f ca="1">IF(AND(AB4375&gt;=0.5,(K4375-X4375)&gt;1000),RANDBETWEEN(1000,5000),RANDBETWEEN(0,999))</f>
        <v>1039</v>
      </c>
      <c r="AE4375" s="4">
        <f ca="1">IF(OR(V4375="",V4375="Puntual"),RANDBETWEEN(1000,5000),RANDBETWEEN(0,999))</f>
        <v>3781</v>
      </c>
      <c r="AF4375" s="4">
        <f ca="1">IF(OR(W4375="Bajo Riesgo",AE4375&gt;=1000),RANDBETWEEN(1000,5000),RANDBETWEEN(0,999))</f>
        <v>3265</v>
      </c>
      <c r="AG4375">
        <f t="shared" ca="1" si="482"/>
        <v>1</v>
      </c>
    </row>
    <row r="4376" spans="1:33" customFormat="1" x14ac:dyDescent="0.25">
      <c r="A4376">
        <v>46480345</v>
      </c>
      <c r="B4376" t="s">
        <v>11269</v>
      </c>
      <c r="C4376" t="s">
        <v>11270</v>
      </c>
      <c r="D4376">
        <v>519639356</v>
      </c>
      <c r="E4376" t="s">
        <v>11271</v>
      </c>
      <c r="F4376">
        <v>19</v>
      </c>
      <c r="G4376" t="s">
        <v>42</v>
      </c>
      <c r="H4376" t="str">
        <f t="shared" ca="1" si="476"/>
        <v>Propia</v>
      </c>
      <c r="I4376" t="s">
        <v>79</v>
      </c>
      <c r="J4376" t="s">
        <v>33</v>
      </c>
      <c r="K4376">
        <f t="shared" ca="1" si="477"/>
        <v>7810</v>
      </c>
      <c r="L4376" t="s">
        <v>78</v>
      </c>
      <c r="M4376" t="s">
        <v>14661</v>
      </c>
      <c r="N4376" t="s">
        <v>14661</v>
      </c>
      <c r="O4376" t="s">
        <v>14661</v>
      </c>
      <c r="P4376" t="s">
        <v>14661</v>
      </c>
      <c r="Q4376" t="s">
        <v>14662</v>
      </c>
      <c r="R4376" s="1">
        <v>42929</v>
      </c>
      <c r="T4376" t="str">
        <f t="shared" ca="1" si="478"/>
        <v>Sin Garantia</v>
      </c>
      <c r="U4376" t="str">
        <f t="shared" ca="1" si="479"/>
        <v>Con deuda</v>
      </c>
      <c r="V4376" t="str">
        <f t="shared" ca="1" si="480"/>
        <v>Moroso</v>
      </c>
      <c r="W4376" t="str">
        <f t="shared" ca="1" si="481"/>
        <v>Alto Riesgo</v>
      </c>
      <c r="X4376">
        <v>1000</v>
      </c>
      <c r="Y4376" s="2">
        <f ca="1">IF(H4376="Propia",RANDBETWEEN(1000,5000),RANDBETWEEN(0,999))</f>
        <v>3922</v>
      </c>
      <c r="Z4376" s="2">
        <f ca="1">IF(T4376="Con Garantia",RANDBETWEEN(1000,5000),RANDBETWEEN(0,999))</f>
        <v>231</v>
      </c>
      <c r="AA4376" s="2">
        <f ca="1">IF(U4376="Sin deuda",RANDBETWEEN(1000,5000),RANDBETWEEN(0,999))</f>
        <v>56</v>
      </c>
      <c r="AB4376" s="4">
        <f ca="1">IF(Q4376="Si Trabaja",RANDBETWEEN(1000,5000),RANDBETWEEN(0,999))</f>
        <v>60</v>
      </c>
      <c r="AC4376" s="4">
        <f ca="1">IF(AND(F4376&gt;17,F4376&lt;71),RANDBETWEEN(1000,5000),RANDBETWEEN(0,999))</f>
        <v>1006</v>
      </c>
      <c r="AD4376" s="4">
        <f ca="1">IF(AND(AB4376&gt;=0.5,(K4376-X4376)&gt;1000),RANDBETWEEN(1000,5000),RANDBETWEEN(0,999))</f>
        <v>4237</v>
      </c>
      <c r="AE4376" s="4">
        <f ca="1">IF(OR(V4376="",V4376="Puntual"),RANDBETWEEN(1000,5000),RANDBETWEEN(0,999))</f>
        <v>602</v>
      </c>
      <c r="AF4376" s="4">
        <f ca="1">IF(OR(W4376="Bajo Riesgo",AE4376&gt;=1000),RANDBETWEEN(1000,5000),RANDBETWEEN(0,999))</f>
        <v>960</v>
      </c>
      <c r="AG4376">
        <f t="shared" ca="1" si="482"/>
        <v>0</v>
      </c>
    </row>
    <row r="4377" spans="1:33" customFormat="1" x14ac:dyDescent="0.25">
      <c r="A4377">
        <v>9553069</v>
      </c>
      <c r="B4377" t="s">
        <v>11272</v>
      </c>
      <c r="C4377" t="s">
        <v>11273</v>
      </c>
      <c r="D4377">
        <v>924410656</v>
      </c>
      <c r="E4377" t="s">
        <v>11274</v>
      </c>
      <c r="F4377">
        <v>38</v>
      </c>
      <c r="G4377" t="s">
        <v>30</v>
      </c>
      <c r="H4377" t="str">
        <f t="shared" ca="1" si="476"/>
        <v>Propia</v>
      </c>
      <c r="I4377" t="s">
        <v>79</v>
      </c>
      <c r="J4377" t="s">
        <v>33</v>
      </c>
      <c r="K4377">
        <f t="shared" ca="1" si="477"/>
        <v>5381</v>
      </c>
      <c r="L4377" t="s">
        <v>103</v>
      </c>
      <c r="M4377" t="s">
        <v>13429</v>
      </c>
      <c r="N4377">
        <v>4</v>
      </c>
      <c r="O4377" t="s">
        <v>14657</v>
      </c>
      <c r="P4377" t="s">
        <v>14664</v>
      </c>
      <c r="Q4377" t="s">
        <v>14659</v>
      </c>
      <c r="R4377" s="1">
        <v>42885</v>
      </c>
      <c r="T4377" t="str">
        <f t="shared" ca="1" si="478"/>
        <v>Con Garantia</v>
      </c>
      <c r="U4377" t="str">
        <f t="shared" ca="1" si="479"/>
        <v>Sin deuda</v>
      </c>
      <c r="V4377" t="str">
        <f t="shared" ca="1" si="480"/>
        <v/>
      </c>
      <c r="W4377" t="str">
        <f t="shared" ca="1" si="481"/>
        <v>Bajo Riesgo</v>
      </c>
      <c r="X4377">
        <v>1000</v>
      </c>
      <c r="Y4377" s="2">
        <f ca="1">IF(H4377="Propia",RANDBETWEEN(1000,5000),RANDBETWEEN(0,999))</f>
        <v>4222</v>
      </c>
      <c r="Z4377" s="2">
        <f ca="1">IF(T4377="Con Garantia",RANDBETWEEN(1000,5000),RANDBETWEEN(0,999))</f>
        <v>4579</v>
      </c>
      <c r="AA4377" s="2">
        <f ca="1">IF(U4377="Sin deuda",RANDBETWEEN(1000,5000),RANDBETWEEN(0,999))</f>
        <v>1644</v>
      </c>
      <c r="AB4377" s="4">
        <f ca="1">IF(Q4377="Si Trabaja",RANDBETWEEN(1000,5000),RANDBETWEEN(0,999))</f>
        <v>3778</v>
      </c>
      <c r="AC4377" s="4">
        <f ca="1">IF(AND(F4377&gt;17,F4377&lt;71),RANDBETWEEN(1000,5000),RANDBETWEEN(0,999))</f>
        <v>2203</v>
      </c>
      <c r="AD4377" s="4">
        <f ca="1">IF(AND(AB4377&gt;=0.5,(K4377-X4377)&gt;1000),RANDBETWEEN(1000,5000),RANDBETWEEN(0,999))</f>
        <v>3074</v>
      </c>
      <c r="AE4377" s="4">
        <f ca="1">IF(OR(V4377="",V4377="Puntual"),RANDBETWEEN(1000,5000),RANDBETWEEN(0,999))</f>
        <v>4992</v>
      </c>
      <c r="AF4377" s="4">
        <f ca="1">IF(OR(W4377="Bajo Riesgo",AE4377&gt;=1000),RANDBETWEEN(1000,5000),RANDBETWEEN(0,999))</f>
        <v>1007</v>
      </c>
      <c r="AG4377">
        <f t="shared" ca="1" si="482"/>
        <v>1</v>
      </c>
    </row>
    <row r="4378" spans="1:33" customFormat="1" x14ac:dyDescent="0.25">
      <c r="A4378">
        <v>21525032</v>
      </c>
      <c r="B4378" t="s">
        <v>3707</v>
      </c>
      <c r="C4378" t="s">
        <v>1639</v>
      </c>
      <c r="D4378">
        <v>923532011</v>
      </c>
      <c r="E4378" t="s">
        <v>3709</v>
      </c>
      <c r="F4378">
        <v>36</v>
      </c>
      <c r="G4378" t="s">
        <v>42</v>
      </c>
      <c r="H4378" t="str">
        <f t="shared" ca="1" si="476"/>
        <v>Propia</v>
      </c>
      <c r="I4378" t="s">
        <v>49</v>
      </c>
      <c r="J4378" t="s">
        <v>33</v>
      </c>
      <c r="K4378">
        <f t="shared" ca="1" si="477"/>
        <v>7308</v>
      </c>
      <c r="L4378" t="s">
        <v>48</v>
      </c>
      <c r="M4378" t="s">
        <v>13367</v>
      </c>
      <c r="N4378">
        <v>4</v>
      </c>
      <c r="O4378" t="s">
        <v>14663</v>
      </c>
      <c r="P4378" t="s">
        <v>14666</v>
      </c>
      <c r="Q4378" t="s">
        <v>14659</v>
      </c>
      <c r="R4378" s="1">
        <v>42736</v>
      </c>
      <c r="T4378" t="str">
        <f t="shared" ca="1" si="478"/>
        <v>Con Garantia</v>
      </c>
      <c r="U4378" t="str">
        <f t="shared" ca="1" si="479"/>
        <v>Con deuda</v>
      </c>
      <c r="V4378" t="str">
        <f t="shared" ca="1" si="480"/>
        <v>Moroso</v>
      </c>
      <c r="W4378" t="str">
        <f t="shared" ca="1" si="481"/>
        <v>Alto Riesgo</v>
      </c>
      <c r="X4378">
        <v>1000</v>
      </c>
      <c r="Y4378" s="2">
        <f ca="1">IF(H4378="Propia",RANDBETWEEN(1000,5000),RANDBETWEEN(0,999))</f>
        <v>4586</v>
      </c>
      <c r="Z4378" s="2">
        <f ca="1">IF(T4378="Con Garantia",RANDBETWEEN(1000,5000),RANDBETWEEN(0,999))</f>
        <v>3592</v>
      </c>
      <c r="AA4378" s="2">
        <f ca="1">IF(U4378="Sin deuda",RANDBETWEEN(1000,5000),RANDBETWEEN(0,999))</f>
        <v>959</v>
      </c>
      <c r="AB4378" s="4">
        <f ca="1">IF(Q4378="Si Trabaja",RANDBETWEEN(1000,5000),RANDBETWEEN(0,999))</f>
        <v>4070</v>
      </c>
      <c r="AC4378" s="4">
        <f ca="1">IF(AND(F4378&gt;17,F4378&lt;71),RANDBETWEEN(1000,5000),RANDBETWEEN(0,999))</f>
        <v>2165</v>
      </c>
      <c r="AD4378" s="4">
        <f ca="1">IF(AND(AB4378&gt;=0.5,(K4378-X4378)&gt;1000),RANDBETWEEN(1000,5000),RANDBETWEEN(0,999))</f>
        <v>3939</v>
      </c>
      <c r="AE4378" s="4">
        <f ca="1">IF(OR(V4378="",V4378="Puntual"),RANDBETWEEN(1000,5000),RANDBETWEEN(0,999))</f>
        <v>50</v>
      </c>
      <c r="AF4378" s="4">
        <f ca="1">IF(OR(W4378="Bajo Riesgo",AE4378&gt;=1000),RANDBETWEEN(1000,5000),RANDBETWEEN(0,999))</f>
        <v>32</v>
      </c>
      <c r="AG4378">
        <f t="shared" ca="1" si="482"/>
        <v>0</v>
      </c>
    </row>
    <row r="4379" spans="1:33" customFormat="1" x14ac:dyDescent="0.25">
      <c r="A4379">
        <v>75493762</v>
      </c>
      <c r="B4379" t="s">
        <v>11275</v>
      </c>
      <c r="C4379" t="s">
        <v>11276</v>
      </c>
      <c r="D4379">
        <v>941391545</v>
      </c>
      <c r="E4379" t="s">
        <v>11277</v>
      </c>
      <c r="F4379">
        <v>42</v>
      </c>
      <c r="G4379" t="s">
        <v>30</v>
      </c>
      <c r="H4379" t="str">
        <f t="shared" ca="1" si="476"/>
        <v>Propia</v>
      </c>
      <c r="I4379" t="s">
        <v>79</v>
      </c>
      <c r="J4379" t="s">
        <v>33</v>
      </c>
      <c r="K4379">
        <f t="shared" ca="1" si="477"/>
        <v>5602</v>
      </c>
      <c r="L4379" t="s">
        <v>31</v>
      </c>
      <c r="M4379" t="s">
        <v>14388</v>
      </c>
      <c r="N4379">
        <v>6</v>
      </c>
      <c r="O4379" t="s">
        <v>14657</v>
      </c>
      <c r="P4379" t="s">
        <v>14669</v>
      </c>
      <c r="Q4379" t="s">
        <v>14659</v>
      </c>
      <c r="R4379" s="1">
        <v>43008</v>
      </c>
      <c r="T4379" t="str">
        <f t="shared" ca="1" si="478"/>
        <v>Con Garantia</v>
      </c>
      <c r="U4379" t="str">
        <f t="shared" ca="1" si="479"/>
        <v>Sin deuda</v>
      </c>
      <c r="V4379" t="str">
        <f t="shared" ca="1" si="480"/>
        <v/>
      </c>
      <c r="W4379" t="str">
        <f t="shared" ca="1" si="481"/>
        <v>Bajo Riesgo</v>
      </c>
      <c r="X4379">
        <v>1000</v>
      </c>
      <c r="Y4379" s="2">
        <f ca="1">IF(H4379="Propia",RANDBETWEEN(1000,5000),RANDBETWEEN(0,999))</f>
        <v>1695</v>
      </c>
      <c r="Z4379" s="2">
        <f ca="1">IF(T4379="Con Garantia",RANDBETWEEN(1000,5000),RANDBETWEEN(0,999))</f>
        <v>1182</v>
      </c>
      <c r="AA4379" s="2">
        <f ca="1">IF(U4379="Sin deuda",RANDBETWEEN(1000,5000),RANDBETWEEN(0,999))</f>
        <v>2401</v>
      </c>
      <c r="AB4379" s="4">
        <f ca="1">IF(Q4379="Si Trabaja",RANDBETWEEN(1000,5000),RANDBETWEEN(0,999))</f>
        <v>4615</v>
      </c>
      <c r="AC4379" s="4">
        <f ca="1">IF(AND(F4379&gt;17,F4379&lt;71),RANDBETWEEN(1000,5000),RANDBETWEEN(0,999))</f>
        <v>3901</v>
      </c>
      <c r="AD4379" s="4">
        <f ca="1">IF(AND(AB4379&gt;=0.5,(K4379-X4379)&gt;1000),RANDBETWEEN(1000,5000),RANDBETWEEN(0,999))</f>
        <v>3410</v>
      </c>
      <c r="AE4379" s="4">
        <f ca="1">IF(OR(V4379="",V4379="Puntual"),RANDBETWEEN(1000,5000),RANDBETWEEN(0,999))</f>
        <v>3978</v>
      </c>
      <c r="AF4379" s="4">
        <f ca="1">IF(OR(W4379="Bajo Riesgo",AE4379&gt;=1000),RANDBETWEEN(1000,5000),RANDBETWEEN(0,999))</f>
        <v>2845</v>
      </c>
      <c r="AG4379">
        <f t="shared" ca="1" si="482"/>
        <v>1</v>
      </c>
    </row>
    <row r="4380" spans="1:33" customFormat="1" x14ac:dyDescent="0.25">
      <c r="A4380">
        <v>42906152</v>
      </c>
      <c r="B4380" t="s">
        <v>11278</v>
      </c>
      <c r="C4380" t="s">
        <v>11279</v>
      </c>
      <c r="D4380">
        <v>519794842</v>
      </c>
      <c r="E4380" t="s">
        <v>11280</v>
      </c>
      <c r="F4380">
        <v>49</v>
      </c>
      <c r="G4380" t="s">
        <v>42</v>
      </c>
      <c r="H4380" t="str">
        <f t="shared" ca="1" si="476"/>
        <v>Alquilada</v>
      </c>
      <c r="I4380" t="s">
        <v>44</v>
      </c>
      <c r="J4380" t="s">
        <v>33</v>
      </c>
      <c r="K4380">
        <f t="shared" ca="1" si="477"/>
        <v>5579</v>
      </c>
      <c r="L4380" t="s">
        <v>60</v>
      </c>
      <c r="M4380" t="s">
        <v>14661</v>
      </c>
      <c r="N4380" t="s">
        <v>14661</v>
      </c>
      <c r="O4380" t="s">
        <v>14661</v>
      </c>
      <c r="P4380" t="s">
        <v>14661</v>
      </c>
      <c r="Q4380" t="s">
        <v>14662</v>
      </c>
      <c r="R4380" s="1">
        <v>42893</v>
      </c>
      <c r="T4380" t="str">
        <f t="shared" ca="1" si="478"/>
        <v>Con Garantia</v>
      </c>
      <c r="U4380" t="str">
        <f t="shared" ca="1" si="479"/>
        <v>Con deuda</v>
      </c>
      <c r="V4380" t="str">
        <f t="shared" ca="1" si="480"/>
        <v>Puntual</v>
      </c>
      <c r="W4380" t="str">
        <f t="shared" ca="1" si="481"/>
        <v>Bajo Riesgo</v>
      </c>
      <c r="X4380">
        <v>1000</v>
      </c>
      <c r="Y4380" s="2">
        <f ca="1">IF(H4380="Propia",RANDBETWEEN(1000,5000),RANDBETWEEN(0,999))</f>
        <v>476</v>
      </c>
      <c r="Z4380" s="2">
        <f ca="1">IF(T4380="Con Garantia",RANDBETWEEN(1000,5000),RANDBETWEEN(0,999))</f>
        <v>1184</v>
      </c>
      <c r="AA4380" s="2">
        <f ca="1">IF(U4380="Sin deuda",RANDBETWEEN(1000,5000),RANDBETWEEN(0,999))</f>
        <v>201</v>
      </c>
      <c r="AB4380" s="4">
        <f ca="1">IF(Q4380="Si Trabaja",RANDBETWEEN(1000,5000),RANDBETWEEN(0,999))</f>
        <v>684</v>
      </c>
      <c r="AC4380" s="4">
        <f ca="1">IF(AND(F4380&gt;17,F4380&lt;71),RANDBETWEEN(1000,5000),RANDBETWEEN(0,999))</f>
        <v>2677</v>
      </c>
      <c r="AD4380" s="4">
        <f ca="1">IF(AND(AB4380&gt;=0.5,(K4380-X4380)&gt;1000),RANDBETWEEN(1000,5000),RANDBETWEEN(0,999))</f>
        <v>1190</v>
      </c>
      <c r="AE4380" s="4">
        <f ca="1">IF(OR(V4380="",V4380="Puntual"),RANDBETWEEN(1000,5000),RANDBETWEEN(0,999))</f>
        <v>4236</v>
      </c>
      <c r="AF4380" s="4">
        <f ca="1">IF(OR(W4380="Bajo Riesgo",AE4380&gt;=1000),RANDBETWEEN(1000,5000),RANDBETWEEN(0,999))</f>
        <v>1826</v>
      </c>
      <c r="AG4380">
        <f t="shared" ca="1" si="482"/>
        <v>0</v>
      </c>
    </row>
    <row r="4381" spans="1:33" customFormat="1" x14ac:dyDescent="0.25">
      <c r="A4381">
        <v>8204531</v>
      </c>
      <c r="B4381" t="s">
        <v>11281</v>
      </c>
      <c r="C4381" t="s">
        <v>11282</v>
      </c>
      <c r="D4381">
        <v>991780412</v>
      </c>
      <c r="E4381" t="s">
        <v>11283</v>
      </c>
      <c r="F4381">
        <v>41</v>
      </c>
      <c r="G4381" t="s">
        <v>30</v>
      </c>
      <c r="H4381" t="str">
        <f t="shared" ca="1" si="476"/>
        <v>Propia</v>
      </c>
      <c r="I4381" t="s">
        <v>32</v>
      </c>
      <c r="J4381" t="s">
        <v>33</v>
      </c>
      <c r="K4381">
        <f t="shared" ca="1" si="477"/>
        <v>6320</v>
      </c>
      <c r="L4381" t="s">
        <v>31</v>
      </c>
      <c r="M4381" t="s">
        <v>14661</v>
      </c>
      <c r="N4381" t="s">
        <v>14661</v>
      </c>
      <c r="O4381" t="s">
        <v>14661</v>
      </c>
      <c r="P4381" t="s">
        <v>14661</v>
      </c>
      <c r="Q4381" t="s">
        <v>14662</v>
      </c>
      <c r="R4381" s="1">
        <v>42882</v>
      </c>
      <c r="T4381" t="str">
        <f t="shared" ca="1" si="478"/>
        <v>Con Garantia</v>
      </c>
      <c r="U4381" t="str">
        <f t="shared" ca="1" si="479"/>
        <v>Sin deuda</v>
      </c>
      <c r="V4381" t="str">
        <f t="shared" ca="1" si="480"/>
        <v/>
      </c>
      <c r="W4381" t="str">
        <f t="shared" ca="1" si="481"/>
        <v>Bajo Riesgo</v>
      </c>
      <c r="X4381">
        <v>1000</v>
      </c>
      <c r="Y4381" s="2">
        <f ca="1">IF(H4381="Propia",RANDBETWEEN(1000,5000),RANDBETWEEN(0,999))</f>
        <v>2453</v>
      </c>
      <c r="Z4381" s="2">
        <f ca="1">IF(T4381="Con Garantia",RANDBETWEEN(1000,5000),RANDBETWEEN(0,999))</f>
        <v>4055</v>
      </c>
      <c r="AA4381" s="2">
        <f ca="1">IF(U4381="Sin deuda",RANDBETWEEN(1000,5000),RANDBETWEEN(0,999))</f>
        <v>1834</v>
      </c>
      <c r="AB4381" s="4">
        <f ca="1">IF(Q4381="Si Trabaja",RANDBETWEEN(1000,5000),RANDBETWEEN(0,999))</f>
        <v>721</v>
      </c>
      <c r="AC4381" s="4">
        <f ca="1">IF(AND(F4381&gt;17,F4381&lt;71),RANDBETWEEN(1000,5000),RANDBETWEEN(0,999))</f>
        <v>2343</v>
      </c>
      <c r="AD4381" s="4">
        <f ca="1">IF(AND(AB4381&gt;=0.5,(K4381-X4381)&gt;1000),RANDBETWEEN(1000,5000),RANDBETWEEN(0,999))</f>
        <v>4577</v>
      </c>
      <c r="AE4381" s="4">
        <f ca="1">IF(OR(V4381="",V4381="Puntual"),RANDBETWEEN(1000,5000),RANDBETWEEN(0,999))</f>
        <v>3674</v>
      </c>
      <c r="AF4381" s="4">
        <f ca="1">IF(OR(W4381="Bajo Riesgo",AE4381&gt;=1000),RANDBETWEEN(1000,5000),RANDBETWEEN(0,999))</f>
        <v>1629</v>
      </c>
      <c r="AG4381">
        <f t="shared" ca="1" si="482"/>
        <v>0</v>
      </c>
    </row>
    <row r="4382" spans="1:33" customFormat="1" x14ac:dyDescent="0.25">
      <c r="A4382">
        <v>43385321</v>
      </c>
      <c r="B4382" t="s">
        <v>11284</v>
      </c>
      <c r="C4382" t="s">
        <v>11267</v>
      </c>
      <c r="D4382">
        <v>519612766</v>
      </c>
      <c r="E4382" t="s">
        <v>5973</v>
      </c>
      <c r="F4382">
        <v>67</v>
      </c>
      <c r="G4382" t="s">
        <v>30</v>
      </c>
      <c r="H4382" t="str">
        <f t="shared" ca="1" si="476"/>
        <v>Alquilada</v>
      </c>
      <c r="I4382" t="s">
        <v>79</v>
      </c>
      <c r="J4382" t="s">
        <v>33</v>
      </c>
      <c r="K4382">
        <f t="shared" ca="1" si="477"/>
        <v>6002</v>
      </c>
      <c r="L4382" t="s">
        <v>53</v>
      </c>
      <c r="M4382" t="s">
        <v>14661</v>
      </c>
      <c r="N4382" t="s">
        <v>14661</v>
      </c>
      <c r="O4382" t="s">
        <v>14661</v>
      </c>
      <c r="P4382" t="s">
        <v>14661</v>
      </c>
      <c r="Q4382" t="s">
        <v>14662</v>
      </c>
      <c r="R4382" s="1">
        <v>42791</v>
      </c>
      <c r="T4382" t="str">
        <f t="shared" ca="1" si="478"/>
        <v>Con Garantia</v>
      </c>
      <c r="U4382" t="str">
        <f t="shared" ca="1" si="479"/>
        <v>Con deuda</v>
      </c>
      <c r="V4382" t="str">
        <f t="shared" ca="1" si="480"/>
        <v>Moroso</v>
      </c>
      <c r="W4382" t="str">
        <f t="shared" ca="1" si="481"/>
        <v>Alto Riesgo</v>
      </c>
      <c r="X4382">
        <v>1000</v>
      </c>
      <c r="Y4382" s="2">
        <f ca="1">IF(H4382="Propia",RANDBETWEEN(1000,5000),RANDBETWEEN(0,999))</f>
        <v>3</v>
      </c>
      <c r="Z4382" s="2">
        <f ca="1">IF(T4382="Con Garantia",RANDBETWEEN(1000,5000),RANDBETWEEN(0,999))</f>
        <v>4406</v>
      </c>
      <c r="AA4382" s="2">
        <f ca="1">IF(U4382="Sin deuda",RANDBETWEEN(1000,5000),RANDBETWEEN(0,999))</f>
        <v>956</v>
      </c>
      <c r="AB4382" s="4">
        <f ca="1">IF(Q4382="Si Trabaja",RANDBETWEEN(1000,5000),RANDBETWEEN(0,999))</f>
        <v>978</v>
      </c>
      <c r="AC4382" s="4">
        <f ca="1">IF(AND(F4382&gt;17,F4382&lt;71),RANDBETWEEN(1000,5000),RANDBETWEEN(0,999))</f>
        <v>2474</v>
      </c>
      <c r="AD4382" s="4">
        <f ca="1">IF(AND(AB4382&gt;=0.5,(K4382-X4382)&gt;1000),RANDBETWEEN(1000,5000),RANDBETWEEN(0,999))</f>
        <v>3221</v>
      </c>
      <c r="AE4382" s="4">
        <f ca="1">IF(OR(V4382="",V4382="Puntual"),RANDBETWEEN(1000,5000),RANDBETWEEN(0,999))</f>
        <v>0</v>
      </c>
      <c r="AF4382" s="4">
        <f ca="1">IF(OR(W4382="Bajo Riesgo",AE4382&gt;=1000),RANDBETWEEN(1000,5000),RANDBETWEEN(0,999))</f>
        <v>866</v>
      </c>
      <c r="AG4382">
        <f t="shared" ca="1" si="482"/>
        <v>0</v>
      </c>
    </row>
    <row r="4383" spans="1:33" customFormat="1" x14ac:dyDescent="0.25">
      <c r="A4383">
        <v>46480345</v>
      </c>
      <c r="B4383" t="s">
        <v>11269</v>
      </c>
      <c r="C4383" t="s">
        <v>11285</v>
      </c>
      <c r="D4383">
        <v>519639356</v>
      </c>
      <c r="E4383" t="s">
        <v>11271</v>
      </c>
      <c r="F4383">
        <v>50</v>
      </c>
      <c r="G4383" t="s">
        <v>42</v>
      </c>
      <c r="H4383" t="str">
        <f t="shared" ca="1" si="476"/>
        <v>Propia</v>
      </c>
      <c r="I4383" t="s">
        <v>49</v>
      </c>
      <c r="J4383" t="s">
        <v>33</v>
      </c>
      <c r="K4383">
        <f t="shared" ca="1" si="477"/>
        <v>5377</v>
      </c>
      <c r="L4383" t="s">
        <v>53</v>
      </c>
      <c r="M4383" t="s">
        <v>14661</v>
      </c>
      <c r="N4383" t="s">
        <v>14661</v>
      </c>
      <c r="O4383" t="s">
        <v>14661</v>
      </c>
      <c r="P4383" t="s">
        <v>14661</v>
      </c>
      <c r="Q4383" t="s">
        <v>14662</v>
      </c>
      <c r="R4383" s="1">
        <v>43093</v>
      </c>
      <c r="T4383" t="str">
        <f t="shared" ca="1" si="478"/>
        <v>Con Garantia</v>
      </c>
      <c r="U4383" t="str">
        <f t="shared" ca="1" si="479"/>
        <v>Con deuda</v>
      </c>
      <c r="V4383" t="str">
        <f t="shared" ca="1" si="480"/>
        <v>Puntual</v>
      </c>
      <c r="W4383" t="str">
        <f t="shared" ca="1" si="481"/>
        <v>Bajo Riesgo</v>
      </c>
      <c r="X4383">
        <v>1000</v>
      </c>
      <c r="Y4383" s="2">
        <f ca="1">IF(H4383="Propia",RANDBETWEEN(1000,5000),RANDBETWEEN(0,999))</f>
        <v>2140</v>
      </c>
      <c r="Z4383" s="2">
        <f ca="1">IF(T4383="Con Garantia",RANDBETWEEN(1000,5000),RANDBETWEEN(0,999))</f>
        <v>2308</v>
      </c>
      <c r="AA4383" s="2">
        <f ca="1">IF(U4383="Sin deuda",RANDBETWEEN(1000,5000),RANDBETWEEN(0,999))</f>
        <v>877</v>
      </c>
      <c r="AB4383" s="4">
        <f ca="1">IF(Q4383="Si Trabaja",RANDBETWEEN(1000,5000),RANDBETWEEN(0,999))</f>
        <v>216</v>
      </c>
      <c r="AC4383" s="4">
        <f ca="1">IF(AND(F4383&gt;17,F4383&lt;71),RANDBETWEEN(1000,5000),RANDBETWEEN(0,999))</f>
        <v>3872</v>
      </c>
      <c r="AD4383" s="4">
        <f ca="1">IF(AND(AB4383&gt;=0.5,(K4383-X4383)&gt;1000),RANDBETWEEN(1000,5000),RANDBETWEEN(0,999))</f>
        <v>3471</v>
      </c>
      <c r="AE4383" s="4">
        <f ca="1">IF(OR(V4383="",V4383="Puntual"),RANDBETWEEN(1000,5000),RANDBETWEEN(0,999))</f>
        <v>1461</v>
      </c>
      <c r="AF4383" s="4">
        <f ca="1">IF(OR(W4383="Bajo Riesgo",AE4383&gt;=1000),RANDBETWEEN(1000,5000),RANDBETWEEN(0,999))</f>
        <v>4521</v>
      </c>
      <c r="AG4383">
        <f t="shared" ca="1" si="482"/>
        <v>0</v>
      </c>
    </row>
    <row r="4384" spans="1:33" customFormat="1" x14ac:dyDescent="0.25">
      <c r="A4384">
        <v>4400721</v>
      </c>
      <c r="B4384" t="s">
        <v>11286</v>
      </c>
      <c r="C4384" t="s">
        <v>11287</v>
      </c>
      <c r="D4384">
        <v>921575396</v>
      </c>
      <c r="E4384" t="s">
        <v>11288</v>
      </c>
      <c r="F4384">
        <v>20</v>
      </c>
      <c r="G4384" t="s">
        <v>42</v>
      </c>
      <c r="H4384" t="str">
        <f t="shared" ca="1" si="476"/>
        <v>Alquilada</v>
      </c>
      <c r="I4384" t="s">
        <v>79</v>
      </c>
      <c r="J4384" t="s">
        <v>33</v>
      </c>
      <c r="K4384">
        <f t="shared" ca="1" si="477"/>
        <v>5679</v>
      </c>
      <c r="L4384" t="s">
        <v>43</v>
      </c>
      <c r="M4384" t="s">
        <v>14661</v>
      </c>
      <c r="N4384" t="s">
        <v>14661</v>
      </c>
      <c r="O4384" t="s">
        <v>14661</v>
      </c>
      <c r="P4384" t="s">
        <v>14661</v>
      </c>
      <c r="Q4384" t="s">
        <v>14662</v>
      </c>
      <c r="R4384" s="1">
        <v>43059</v>
      </c>
      <c r="T4384" t="str">
        <f t="shared" ca="1" si="478"/>
        <v>Sin Garantia</v>
      </c>
      <c r="U4384" t="str">
        <f t="shared" ca="1" si="479"/>
        <v>Con deuda</v>
      </c>
      <c r="V4384" t="str">
        <f t="shared" ca="1" si="480"/>
        <v>Moroso</v>
      </c>
      <c r="W4384" t="str">
        <f t="shared" ca="1" si="481"/>
        <v>Alto Riesgo</v>
      </c>
      <c r="X4384">
        <v>1000</v>
      </c>
      <c r="Y4384" s="2">
        <f ca="1">IF(H4384="Propia",RANDBETWEEN(1000,5000),RANDBETWEEN(0,999))</f>
        <v>743</v>
      </c>
      <c r="Z4384" s="2">
        <f ca="1">IF(T4384="Con Garantia",RANDBETWEEN(1000,5000),RANDBETWEEN(0,999))</f>
        <v>757</v>
      </c>
      <c r="AA4384" s="2">
        <f ca="1">IF(U4384="Sin deuda",RANDBETWEEN(1000,5000),RANDBETWEEN(0,999))</f>
        <v>205</v>
      </c>
      <c r="AB4384" s="4">
        <f ca="1">IF(Q4384="Si Trabaja",RANDBETWEEN(1000,5000),RANDBETWEEN(0,999))</f>
        <v>990</v>
      </c>
      <c r="AC4384" s="4">
        <f ca="1">IF(AND(F4384&gt;17,F4384&lt;71),RANDBETWEEN(1000,5000),RANDBETWEEN(0,999))</f>
        <v>1076</v>
      </c>
      <c r="AD4384" s="4">
        <f ca="1">IF(AND(AB4384&gt;=0.5,(K4384-X4384)&gt;1000),RANDBETWEEN(1000,5000),RANDBETWEEN(0,999))</f>
        <v>3579</v>
      </c>
      <c r="AE4384" s="4">
        <f ca="1">IF(OR(V4384="",V4384="Puntual"),RANDBETWEEN(1000,5000),RANDBETWEEN(0,999))</f>
        <v>478</v>
      </c>
      <c r="AF4384" s="4">
        <f ca="1">IF(OR(W4384="Bajo Riesgo",AE4384&gt;=1000),RANDBETWEEN(1000,5000),RANDBETWEEN(0,999))</f>
        <v>240</v>
      </c>
      <c r="AG4384">
        <f t="shared" ca="1" si="482"/>
        <v>0</v>
      </c>
    </row>
    <row r="4385" spans="1:33" customFormat="1" x14ac:dyDescent="0.25">
      <c r="A4385">
        <v>33261460</v>
      </c>
      <c r="B4385" t="s">
        <v>11289</v>
      </c>
      <c r="C4385" t="s">
        <v>11290</v>
      </c>
      <c r="D4385">
        <v>519241037</v>
      </c>
      <c r="E4385" t="s">
        <v>11291</v>
      </c>
      <c r="F4385">
        <v>60</v>
      </c>
      <c r="G4385" t="s">
        <v>30</v>
      </c>
      <c r="H4385" t="str">
        <f t="shared" ca="1" si="476"/>
        <v>Propia</v>
      </c>
      <c r="I4385" t="s">
        <v>79</v>
      </c>
      <c r="J4385" t="s">
        <v>33</v>
      </c>
      <c r="K4385">
        <f t="shared" ca="1" si="477"/>
        <v>7222</v>
      </c>
      <c r="L4385" t="s">
        <v>103</v>
      </c>
      <c r="M4385" t="s">
        <v>13998</v>
      </c>
      <c r="N4385">
        <v>3</v>
      </c>
      <c r="O4385" t="s">
        <v>14657</v>
      </c>
      <c r="P4385" t="s">
        <v>14670</v>
      </c>
      <c r="Q4385" t="s">
        <v>14659</v>
      </c>
      <c r="R4385" s="1">
        <v>42780</v>
      </c>
      <c r="T4385" t="str">
        <f t="shared" ca="1" si="478"/>
        <v>Sin Garantia</v>
      </c>
      <c r="U4385" t="str">
        <f t="shared" ca="1" si="479"/>
        <v>Sin deuda</v>
      </c>
      <c r="V4385" t="str">
        <f t="shared" ca="1" si="480"/>
        <v/>
      </c>
      <c r="W4385" t="str">
        <f t="shared" ca="1" si="481"/>
        <v>Bajo Riesgo</v>
      </c>
      <c r="X4385">
        <v>1000</v>
      </c>
      <c r="Y4385" s="2">
        <f ca="1">IF(H4385="Propia",RANDBETWEEN(1000,5000),RANDBETWEEN(0,999))</f>
        <v>1985</v>
      </c>
      <c r="Z4385" s="2">
        <f ca="1">IF(T4385="Con Garantia",RANDBETWEEN(1000,5000),RANDBETWEEN(0,999))</f>
        <v>376</v>
      </c>
      <c r="AA4385" s="2">
        <f ca="1">IF(U4385="Sin deuda",RANDBETWEEN(1000,5000),RANDBETWEEN(0,999))</f>
        <v>4583</v>
      </c>
      <c r="AB4385" s="4">
        <f ca="1">IF(Q4385="Si Trabaja",RANDBETWEEN(1000,5000),RANDBETWEEN(0,999))</f>
        <v>2362</v>
      </c>
      <c r="AC4385" s="4">
        <f ca="1">IF(AND(F4385&gt;17,F4385&lt;71),RANDBETWEEN(1000,5000),RANDBETWEEN(0,999))</f>
        <v>2160</v>
      </c>
      <c r="AD4385" s="4">
        <f ca="1">IF(AND(AB4385&gt;=0.5,(K4385-X4385)&gt;1000),RANDBETWEEN(1000,5000),RANDBETWEEN(0,999))</f>
        <v>2552</v>
      </c>
      <c r="AE4385" s="4">
        <f ca="1">IF(OR(V4385="",V4385="Puntual"),RANDBETWEEN(1000,5000),RANDBETWEEN(0,999))</f>
        <v>3938</v>
      </c>
      <c r="AF4385" s="4">
        <f ca="1">IF(OR(W4385="Bajo Riesgo",AE4385&gt;=1000),RANDBETWEEN(1000,5000),RANDBETWEEN(0,999))</f>
        <v>3188</v>
      </c>
      <c r="AG4385">
        <f t="shared" ca="1" si="482"/>
        <v>1</v>
      </c>
    </row>
    <row r="4386" spans="1:33" customFormat="1" x14ac:dyDescent="0.25">
      <c r="A4386">
        <v>3594015</v>
      </c>
      <c r="B4386" t="s">
        <v>11292</v>
      </c>
      <c r="C4386" t="s">
        <v>11293</v>
      </c>
      <c r="D4386">
        <v>519247585</v>
      </c>
      <c r="E4386" t="s">
        <v>11294</v>
      </c>
      <c r="F4386">
        <v>29</v>
      </c>
      <c r="G4386" t="s">
        <v>30</v>
      </c>
      <c r="H4386" t="str">
        <f t="shared" ca="1" si="476"/>
        <v>Alquilada</v>
      </c>
      <c r="I4386" t="s">
        <v>32</v>
      </c>
      <c r="J4386" t="s">
        <v>33</v>
      </c>
      <c r="K4386">
        <f t="shared" ca="1" si="477"/>
        <v>5827</v>
      </c>
      <c r="L4386" t="s">
        <v>53</v>
      </c>
      <c r="M4386" t="s">
        <v>14661</v>
      </c>
      <c r="N4386" t="s">
        <v>14661</v>
      </c>
      <c r="O4386" t="s">
        <v>14661</v>
      </c>
      <c r="P4386" t="s">
        <v>14661</v>
      </c>
      <c r="Q4386" t="s">
        <v>14662</v>
      </c>
      <c r="R4386" s="1">
        <v>43006</v>
      </c>
      <c r="T4386" t="str">
        <f t="shared" ca="1" si="478"/>
        <v>Sin Garantia</v>
      </c>
      <c r="U4386" t="str">
        <f t="shared" ca="1" si="479"/>
        <v>Sin deuda</v>
      </c>
      <c r="V4386" t="str">
        <f t="shared" ca="1" si="480"/>
        <v/>
      </c>
      <c r="W4386" t="str">
        <f t="shared" ca="1" si="481"/>
        <v>Bajo Riesgo</v>
      </c>
      <c r="X4386">
        <v>1000</v>
      </c>
      <c r="Y4386" s="2">
        <f ca="1">IF(H4386="Propia",RANDBETWEEN(1000,5000),RANDBETWEEN(0,999))</f>
        <v>364</v>
      </c>
      <c r="Z4386" s="2">
        <f ca="1">IF(T4386="Con Garantia",RANDBETWEEN(1000,5000),RANDBETWEEN(0,999))</f>
        <v>211</v>
      </c>
      <c r="AA4386" s="2">
        <f ca="1">IF(U4386="Sin deuda",RANDBETWEEN(1000,5000),RANDBETWEEN(0,999))</f>
        <v>3431</v>
      </c>
      <c r="AB4386" s="4">
        <f ca="1">IF(Q4386="Si Trabaja",RANDBETWEEN(1000,5000),RANDBETWEEN(0,999))</f>
        <v>314</v>
      </c>
      <c r="AC4386" s="4">
        <f ca="1">IF(AND(F4386&gt;17,F4386&lt;71),RANDBETWEEN(1000,5000),RANDBETWEEN(0,999))</f>
        <v>3549</v>
      </c>
      <c r="AD4386" s="4">
        <f ca="1">IF(AND(AB4386&gt;=0.5,(K4386-X4386)&gt;1000),RANDBETWEEN(1000,5000),RANDBETWEEN(0,999))</f>
        <v>4433</v>
      </c>
      <c r="AE4386" s="4">
        <f ca="1">IF(OR(V4386="",V4386="Puntual"),RANDBETWEEN(1000,5000),RANDBETWEEN(0,999))</f>
        <v>1076</v>
      </c>
      <c r="AF4386" s="4">
        <f ca="1">IF(OR(W4386="Bajo Riesgo",AE4386&gt;=1000),RANDBETWEEN(1000,5000),RANDBETWEEN(0,999))</f>
        <v>3811</v>
      </c>
      <c r="AG4386">
        <f t="shared" ca="1" si="482"/>
        <v>0</v>
      </c>
    </row>
    <row r="4387" spans="1:33" customFormat="1" x14ac:dyDescent="0.25">
      <c r="A4387">
        <v>48744239</v>
      </c>
      <c r="B4387" t="s">
        <v>11295</v>
      </c>
      <c r="C4387" t="s">
        <v>3323</v>
      </c>
      <c r="D4387">
        <v>920362826</v>
      </c>
      <c r="E4387" t="s">
        <v>11296</v>
      </c>
      <c r="F4387">
        <v>46</v>
      </c>
      <c r="G4387" t="s">
        <v>42</v>
      </c>
      <c r="H4387" t="str">
        <f t="shared" ca="1" si="476"/>
        <v>Alquilada</v>
      </c>
      <c r="I4387" t="s">
        <v>32</v>
      </c>
      <c r="J4387" t="s">
        <v>33</v>
      </c>
      <c r="K4387">
        <f t="shared" ca="1" si="477"/>
        <v>6997</v>
      </c>
      <c r="L4387" t="s">
        <v>135</v>
      </c>
      <c r="M4387" t="s">
        <v>13310</v>
      </c>
      <c r="N4387">
        <v>10</v>
      </c>
      <c r="O4387" t="s">
        <v>14657</v>
      </c>
      <c r="P4387" t="s">
        <v>14667</v>
      </c>
      <c r="Q4387" t="s">
        <v>14659</v>
      </c>
      <c r="R4387" s="1">
        <v>42788</v>
      </c>
      <c r="T4387" t="str">
        <f t="shared" ca="1" si="478"/>
        <v>Con Garantia</v>
      </c>
      <c r="U4387" t="str">
        <f t="shared" ca="1" si="479"/>
        <v>Sin deuda</v>
      </c>
      <c r="V4387" t="str">
        <f t="shared" ca="1" si="480"/>
        <v/>
      </c>
      <c r="W4387" t="str">
        <f t="shared" ca="1" si="481"/>
        <v>Bajo Riesgo</v>
      </c>
      <c r="X4387">
        <v>1000</v>
      </c>
      <c r="Y4387" s="2">
        <f ca="1">IF(H4387="Propia",RANDBETWEEN(1000,5000),RANDBETWEEN(0,999))</f>
        <v>570</v>
      </c>
      <c r="Z4387" s="2">
        <f ca="1">IF(T4387="Con Garantia",RANDBETWEEN(1000,5000),RANDBETWEEN(0,999))</f>
        <v>3035</v>
      </c>
      <c r="AA4387" s="2">
        <f ca="1">IF(U4387="Sin deuda",RANDBETWEEN(1000,5000),RANDBETWEEN(0,999))</f>
        <v>2086</v>
      </c>
      <c r="AB4387" s="4">
        <f ca="1">IF(Q4387="Si Trabaja",RANDBETWEEN(1000,5000),RANDBETWEEN(0,999))</f>
        <v>4736</v>
      </c>
      <c r="AC4387" s="4">
        <f ca="1">IF(AND(F4387&gt;17,F4387&lt;71),RANDBETWEEN(1000,5000),RANDBETWEEN(0,999))</f>
        <v>4546</v>
      </c>
      <c r="AD4387" s="4">
        <f ca="1">IF(AND(AB4387&gt;=0.5,(K4387-X4387)&gt;1000),RANDBETWEEN(1000,5000),RANDBETWEEN(0,999))</f>
        <v>2158</v>
      </c>
      <c r="AE4387" s="4">
        <f ca="1">IF(OR(V4387="",V4387="Puntual"),RANDBETWEEN(1000,5000),RANDBETWEEN(0,999))</f>
        <v>2948</v>
      </c>
      <c r="AF4387" s="4">
        <f ca="1">IF(OR(W4387="Bajo Riesgo",AE4387&gt;=1000),RANDBETWEEN(1000,5000),RANDBETWEEN(0,999))</f>
        <v>3688</v>
      </c>
      <c r="AG4387">
        <f t="shared" ca="1" si="482"/>
        <v>1</v>
      </c>
    </row>
    <row r="4388" spans="1:33" customFormat="1" x14ac:dyDescent="0.25">
      <c r="A4388">
        <v>16679465</v>
      </c>
      <c r="B4388" t="s">
        <v>3325</v>
      </c>
      <c r="C4388" t="s">
        <v>11297</v>
      </c>
      <c r="D4388">
        <v>946035026</v>
      </c>
      <c r="E4388" t="s">
        <v>3327</v>
      </c>
      <c r="F4388">
        <v>58</v>
      </c>
      <c r="G4388" t="s">
        <v>30</v>
      </c>
      <c r="H4388" t="str">
        <f t="shared" ca="1" si="476"/>
        <v>Propia</v>
      </c>
      <c r="I4388" t="s">
        <v>44</v>
      </c>
      <c r="J4388" t="s">
        <v>33</v>
      </c>
      <c r="K4388">
        <f t="shared" ca="1" si="477"/>
        <v>6413</v>
      </c>
      <c r="L4388" t="s">
        <v>74</v>
      </c>
      <c r="M4388" t="s">
        <v>14002</v>
      </c>
      <c r="N4388">
        <v>9</v>
      </c>
      <c r="O4388" t="s">
        <v>14657</v>
      </c>
      <c r="P4388" t="s">
        <v>14667</v>
      </c>
      <c r="Q4388" t="s">
        <v>14659</v>
      </c>
      <c r="R4388" s="1">
        <v>43073</v>
      </c>
      <c r="T4388" t="str">
        <f t="shared" ca="1" si="478"/>
        <v>Con Garantia</v>
      </c>
      <c r="U4388" t="str">
        <f t="shared" ca="1" si="479"/>
        <v>Sin deuda</v>
      </c>
      <c r="V4388" t="str">
        <f t="shared" ca="1" si="480"/>
        <v/>
      </c>
      <c r="W4388" t="str">
        <f t="shared" ca="1" si="481"/>
        <v>Bajo Riesgo</v>
      </c>
      <c r="X4388">
        <v>1000</v>
      </c>
      <c r="Y4388" s="2">
        <f ca="1">IF(H4388="Propia",RANDBETWEEN(1000,5000),RANDBETWEEN(0,999))</f>
        <v>3802</v>
      </c>
      <c r="Z4388" s="2">
        <f ca="1">IF(T4388="Con Garantia",RANDBETWEEN(1000,5000),RANDBETWEEN(0,999))</f>
        <v>2092</v>
      </c>
      <c r="AA4388" s="2">
        <f ca="1">IF(U4388="Sin deuda",RANDBETWEEN(1000,5000),RANDBETWEEN(0,999))</f>
        <v>2138</v>
      </c>
      <c r="AB4388" s="4">
        <f ca="1">IF(Q4388="Si Trabaja",RANDBETWEEN(1000,5000),RANDBETWEEN(0,999))</f>
        <v>3864</v>
      </c>
      <c r="AC4388" s="4">
        <f ca="1">IF(AND(F4388&gt;17,F4388&lt;71),RANDBETWEEN(1000,5000),RANDBETWEEN(0,999))</f>
        <v>3385</v>
      </c>
      <c r="AD4388" s="4">
        <f ca="1">IF(AND(AB4388&gt;=0.5,(K4388-X4388)&gt;1000),RANDBETWEEN(1000,5000),RANDBETWEEN(0,999))</f>
        <v>2999</v>
      </c>
      <c r="AE4388" s="4">
        <f ca="1">IF(OR(V4388="",V4388="Puntual"),RANDBETWEEN(1000,5000),RANDBETWEEN(0,999))</f>
        <v>4889</v>
      </c>
      <c r="AF4388" s="4">
        <f ca="1">IF(OR(W4388="Bajo Riesgo",AE4388&gt;=1000),RANDBETWEEN(1000,5000),RANDBETWEEN(0,999))</f>
        <v>4100</v>
      </c>
      <c r="AG4388">
        <f t="shared" ca="1" si="482"/>
        <v>1</v>
      </c>
    </row>
    <row r="4389" spans="1:33" customFormat="1" x14ac:dyDescent="0.25">
      <c r="A4389">
        <v>5616920</v>
      </c>
      <c r="B4389" t="s">
        <v>11298</v>
      </c>
      <c r="C4389" t="s">
        <v>11299</v>
      </c>
      <c r="D4389">
        <v>957566773</v>
      </c>
      <c r="E4389" t="s">
        <v>11300</v>
      </c>
      <c r="F4389">
        <v>69</v>
      </c>
      <c r="G4389" t="s">
        <v>42</v>
      </c>
      <c r="H4389" t="str">
        <f t="shared" ca="1" si="476"/>
        <v>Alquilada</v>
      </c>
      <c r="I4389" t="s">
        <v>32</v>
      </c>
      <c r="J4389" t="s">
        <v>33</v>
      </c>
      <c r="K4389">
        <f t="shared" ca="1" si="477"/>
        <v>6540</v>
      </c>
      <c r="L4389" t="s">
        <v>214</v>
      </c>
      <c r="M4389" t="s">
        <v>14619</v>
      </c>
      <c r="N4389">
        <v>5</v>
      </c>
      <c r="O4389" t="s">
        <v>14657</v>
      </c>
      <c r="P4389" t="s">
        <v>14658</v>
      </c>
      <c r="Q4389" t="s">
        <v>14659</v>
      </c>
      <c r="R4389" s="1">
        <v>42992</v>
      </c>
      <c r="T4389" t="str">
        <f t="shared" ca="1" si="478"/>
        <v>Sin Garantia</v>
      </c>
      <c r="U4389" t="str">
        <f t="shared" ca="1" si="479"/>
        <v>Con deuda</v>
      </c>
      <c r="V4389" t="str">
        <f t="shared" ca="1" si="480"/>
        <v>Moroso</v>
      </c>
      <c r="W4389" t="str">
        <f t="shared" ca="1" si="481"/>
        <v>Alto Riesgo</v>
      </c>
      <c r="X4389">
        <v>1000</v>
      </c>
      <c r="Y4389" s="2">
        <f ca="1">IF(H4389="Propia",RANDBETWEEN(1000,5000),RANDBETWEEN(0,999))</f>
        <v>500</v>
      </c>
      <c r="Z4389" s="2">
        <f ca="1">IF(T4389="Con Garantia",RANDBETWEEN(1000,5000),RANDBETWEEN(0,999))</f>
        <v>148</v>
      </c>
      <c r="AA4389" s="2">
        <f ca="1">IF(U4389="Sin deuda",RANDBETWEEN(1000,5000),RANDBETWEEN(0,999))</f>
        <v>372</v>
      </c>
      <c r="AB4389" s="4">
        <f ca="1">IF(Q4389="Si Trabaja",RANDBETWEEN(1000,5000),RANDBETWEEN(0,999))</f>
        <v>4601</v>
      </c>
      <c r="AC4389" s="4">
        <f ca="1">IF(AND(F4389&gt;17,F4389&lt;71),RANDBETWEEN(1000,5000),RANDBETWEEN(0,999))</f>
        <v>3217</v>
      </c>
      <c r="AD4389" s="4">
        <f ca="1">IF(AND(AB4389&gt;=0.5,(K4389-X4389)&gt;1000),RANDBETWEEN(1000,5000),RANDBETWEEN(0,999))</f>
        <v>1136</v>
      </c>
      <c r="AE4389" s="4">
        <f ca="1">IF(OR(V4389="",V4389="Puntual"),RANDBETWEEN(1000,5000),RANDBETWEEN(0,999))</f>
        <v>276</v>
      </c>
      <c r="AF4389" s="4">
        <f ca="1">IF(OR(W4389="Bajo Riesgo",AE4389&gt;=1000),RANDBETWEEN(1000,5000),RANDBETWEEN(0,999))</f>
        <v>173</v>
      </c>
      <c r="AG4389">
        <f t="shared" ca="1" si="482"/>
        <v>0</v>
      </c>
    </row>
    <row r="4390" spans="1:33" customFormat="1" x14ac:dyDescent="0.25">
      <c r="A4390">
        <v>21501307</v>
      </c>
      <c r="B4390" t="s">
        <v>11301</v>
      </c>
      <c r="C4390" t="s">
        <v>11302</v>
      </c>
      <c r="D4390">
        <v>910352094</v>
      </c>
      <c r="E4390" t="s">
        <v>11303</v>
      </c>
      <c r="F4390">
        <v>38</v>
      </c>
      <c r="G4390" t="s">
        <v>42</v>
      </c>
      <c r="H4390" t="str">
        <f t="shared" ca="1" si="476"/>
        <v>Propia</v>
      </c>
      <c r="I4390" t="s">
        <v>32</v>
      </c>
      <c r="J4390" t="s">
        <v>33</v>
      </c>
      <c r="K4390">
        <f t="shared" ca="1" si="477"/>
        <v>5162</v>
      </c>
      <c r="L4390" t="s">
        <v>53</v>
      </c>
      <c r="M4390" t="s">
        <v>13677</v>
      </c>
      <c r="N4390">
        <v>5</v>
      </c>
      <c r="O4390" t="s">
        <v>14663</v>
      </c>
      <c r="P4390" t="s">
        <v>14669</v>
      </c>
      <c r="Q4390" t="s">
        <v>14659</v>
      </c>
      <c r="R4390" s="1">
        <v>42897</v>
      </c>
      <c r="T4390" t="str">
        <f t="shared" ca="1" si="478"/>
        <v>Sin Garantia</v>
      </c>
      <c r="U4390" t="str">
        <f t="shared" ca="1" si="479"/>
        <v>Sin deuda</v>
      </c>
      <c r="V4390" t="str">
        <f t="shared" ca="1" si="480"/>
        <v/>
      </c>
      <c r="W4390" t="str">
        <f t="shared" ca="1" si="481"/>
        <v>Bajo Riesgo</v>
      </c>
      <c r="X4390">
        <v>1000</v>
      </c>
      <c r="Y4390" s="2">
        <f ca="1">IF(H4390="Propia",RANDBETWEEN(1000,5000),RANDBETWEEN(0,999))</f>
        <v>4770</v>
      </c>
      <c r="Z4390" s="2">
        <f ca="1">IF(T4390="Con Garantia",RANDBETWEEN(1000,5000),RANDBETWEEN(0,999))</f>
        <v>738</v>
      </c>
      <c r="AA4390" s="2">
        <f ca="1">IF(U4390="Sin deuda",RANDBETWEEN(1000,5000),RANDBETWEEN(0,999))</f>
        <v>2147</v>
      </c>
      <c r="AB4390" s="4">
        <f ca="1">IF(Q4390="Si Trabaja",RANDBETWEEN(1000,5000),RANDBETWEEN(0,999))</f>
        <v>3421</v>
      </c>
      <c r="AC4390" s="4">
        <f ca="1">IF(AND(F4390&gt;17,F4390&lt;71),RANDBETWEEN(1000,5000),RANDBETWEEN(0,999))</f>
        <v>3268</v>
      </c>
      <c r="AD4390" s="4">
        <f ca="1">IF(AND(AB4390&gt;=0.5,(K4390-X4390)&gt;1000),RANDBETWEEN(1000,5000),RANDBETWEEN(0,999))</f>
        <v>2541</v>
      </c>
      <c r="AE4390" s="4">
        <f ca="1">IF(OR(V4390="",V4390="Puntual"),RANDBETWEEN(1000,5000),RANDBETWEEN(0,999))</f>
        <v>3186</v>
      </c>
      <c r="AF4390" s="4">
        <f ca="1">IF(OR(W4390="Bajo Riesgo",AE4390&gt;=1000),RANDBETWEEN(1000,5000),RANDBETWEEN(0,999))</f>
        <v>4479</v>
      </c>
      <c r="AG4390">
        <f t="shared" ca="1" si="482"/>
        <v>1</v>
      </c>
    </row>
    <row r="4391" spans="1:33" customFormat="1" x14ac:dyDescent="0.25">
      <c r="A4391">
        <v>73316113</v>
      </c>
      <c r="B4391" t="s">
        <v>11304</v>
      </c>
      <c r="C4391" t="s">
        <v>9327</v>
      </c>
      <c r="D4391">
        <v>944513607</v>
      </c>
      <c r="E4391" t="s">
        <v>11305</v>
      </c>
      <c r="F4391">
        <v>53</v>
      </c>
      <c r="G4391" t="s">
        <v>30</v>
      </c>
      <c r="H4391" t="str">
        <f t="shared" ca="1" si="476"/>
        <v>Alquilada</v>
      </c>
      <c r="I4391" t="s">
        <v>49</v>
      </c>
      <c r="J4391" t="s">
        <v>33</v>
      </c>
      <c r="K4391">
        <f t="shared" ca="1" si="477"/>
        <v>6310</v>
      </c>
      <c r="L4391" t="s">
        <v>53</v>
      </c>
      <c r="M4391" t="s">
        <v>14661</v>
      </c>
      <c r="N4391" t="s">
        <v>14661</v>
      </c>
      <c r="O4391" t="s">
        <v>14661</v>
      </c>
      <c r="P4391" t="s">
        <v>14661</v>
      </c>
      <c r="Q4391" t="s">
        <v>14662</v>
      </c>
      <c r="R4391" s="1">
        <v>43051</v>
      </c>
      <c r="T4391" t="str">
        <f t="shared" ca="1" si="478"/>
        <v>Sin Garantia</v>
      </c>
      <c r="U4391" t="str">
        <f t="shared" ca="1" si="479"/>
        <v>Sin deuda</v>
      </c>
      <c r="V4391" t="str">
        <f t="shared" ca="1" si="480"/>
        <v/>
      </c>
      <c r="W4391" t="str">
        <f t="shared" ca="1" si="481"/>
        <v>Bajo Riesgo</v>
      </c>
      <c r="X4391">
        <v>1000</v>
      </c>
      <c r="Y4391" s="2">
        <f ca="1">IF(H4391="Propia",RANDBETWEEN(1000,5000),RANDBETWEEN(0,999))</f>
        <v>84</v>
      </c>
      <c r="Z4391" s="2">
        <f ca="1">IF(T4391="Con Garantia",RANDBETWEEN(1000,5000),RANDBETWEEN(0,999))</f>
        <v>281</v>
      </c>
      <c r="AA4391" s="2">
        <f ca="1">IF(U4391="Sin deuda",RANDBETWEEN(1000,5000),RANDBETWEEN(0,999))</f>
        <v>3202</v>
      </c>
      <c r="AB4391" s="4">
        <f ca="1">IF(Q4391="Si Trabaja",RANDBETWEEN(1000,5000),RANDBETWEEN(0,999))</f>
        <v>221</v>
      </c>
      <c r="AC4391" s="4">
        <f ca="1">IF(AND(F4391&gt;17,F4391&lt;71),RANDBETWEEN(1000,5000),RANDBETWEEN(0,999))</f>
        <v>1479</v>
      </c>
      <c r="AD4391" s="4">
        <f ca="1">IF(AND(AB4391&gt;=0.5,(K4391-X4391)&gt;1000),RANDBETWEEN(1000,5000),RANDBETWEEN(0,999))</f>
        <v>3999</v>
      </c>
      <c r="AE4391" s="4">
        <f ca="1">IF(OR(V4391="",V4391="Puntual"),RANDBETWEEN(1000,5000),RANDBETWEEN(0,999))</f>
        <v>1796</v>
      </c>
      <c r="AF4391" s="4">
        <f ca="1">IF(OR(W4391="Bajo Riesgo",AE4391&gt;=1000),RANDBETWEEN(1000,5000),RANDBETWEEN(0,999))</f>
        <v>3830</v>
      </c>
      <c r="AG4391">
        <f t="shared" ca="1" si="482"/>
        <v>0</v>
      </c>
    </row>
    <row r="4392" spans="1:33" customFormat="1" x14ac:dyDescent="0.25">
      <c r="A4392">
        <v>47404188</v>
      </c>
      <c r="B4392" t="s">
        <v>9329</v>
      </c>
      <c r="C4392" t="s">
        <v>1639</v>
      </c>
      <c r="D4392">
        <v>984382381</v>
      </c>
      <c r="E4392" t="s">
        <v>9331</v>
      </c>
      <c r="F4392">
        <v>38</v>
      </c>
      <c r="G4392" t="s">
        <v>30</v>
      </c>
      <c r="H4392" t="str">
        <f t="shared" ca="1" si="476"/>
        <v>Propia</v>
      </c>
      <c r="I4392" t="s">
        <v>49</v>
      </c>
      <c r="J4392" t="s">
        <v>33</v>
      </c>
      <c r="K4392">
        <f t="shared" ca="1" si="477"/>
        <v>7491</v>
      </c>
      <c r="L4392" t="s">
        <v>53</v>
      </c>
      <c r="M4392" t="s">
        <v>14661</v>
      </c>
      <c r="N4392" t="s">
        <v>14661</v>
      </c>
      <c r="O4392" t="s">
        <v>14661</v>
      </c>
      <c r="P4392" t="s">
        <v>14661</v>
      </c>
      <c r="Q4392" t="s">
        <v>14662</v>
      </c>
      <c r="R4392" s="1">
        <v>42798</v>
      </c>
      <c r="T4392" t="str">
        <f t="shared" ca="1" si="478"/>
        <v>Con Garantia</v>
      </c>
      <c r="U4392" t="str">
        <f t="shared" ca="1" si="479"/>
        <v>Sin deuda</v>
      </c>
      <c r="V4392" t="str">
        <f t="shared" ca="1" si="480"/>
        <v/>
      </c>
      <c r="W4392" t="str">
        <f t="shared" ca="1" si="481"/>
        <v>Bajo Riesgo</v>
      </c>
      <c r="X4392">
        <v>1000</v>
      </c>
      <c r="Y4392" s="2">
        <f ca="1">IF(H4392="Propia",RANDBETWEEN(1000,5000),RANDBETWEEN(0,999))</f>
        <v>2488</v>
      </c>
      <c r="Z4392" s="2">
        <f ca="1">IF(T4392="Con Garantia",RANDBETWEEN(1000,5000),RANDBETWEEN(0,999))</f>
        <v>1485</v>
      </c>
      <c r="AA4392" s="2">
        <f ca="1">IF(U4392="Sin deuda",RANDBETWEEN(1000,5000),RANDBETWEEN(0,999))</f>
        <v>1020</v>
      </c>
      <c r="AB4392" s="4">
        <f ca="1">IF(Q4392="Si Trabaja",RANDBETWEEN(1000,5000),RANDBETWEEN(0,999))</f>
        <v>410</v>
      </c>
      <c r="AC4392" s="4">
        <f ca="1">IF(AND(F4392&gt;17,F4392&lt;71),RANDBETWEEN(1000,5000),RANDBETWEEN(0,999))</f>
        <v>3182</v>
      </c>
      <c r="AD4392" s="4">
        <f ca="1">IF(AND(AB4392&gt;=0.5,(K4392-X4392)&gt;1000),RANDBETWEEN(1000,5000),RANDBETWEEN(0,999))</f>
        <v>1691</v>
      </c>
      <c r="AE4392" s="4">
        <f ca="1">IF(OR(V4392="",V4392="Puntual"),RANDBETWEEN(1000,5000),RANDBETWEEN(0,999))</f>
        <v>3634</v>
      </c>
      <c r="AF4392" s="4">
        <f ca="1">IF(OR(W4392="Bajo Riesgo",AE4392&gt;=1000),RANDBETWEEN(1000,5000),RANDBETWEEN(0,999))</f>
        <v>2162</v>
      </c>
      <c r="AG4392">
        <f t="shared" ca="1" si="482"/>
        <v>0</v>
      </c>
    </row>
    <row r="4393" spans="1:33" customFormat="1" x14ac:dyDescent="0.25">
      <c r="A4393">
        <v>48616806</v>
      </c>
      <c r="B4393" t="s">
        <v>11306</v>
      </c>
      <c r="C4393" t="s">
        <v>11307</v>
      </c>
      <c r="D4393">
        <v>955359304</v>
      </c>
      <c r="E4393" t="s">
        <v>11308</v>
      </c>
      <c r="F4393">
        <v>25</v>
      </c>
      <c r="G4393" t="s">
        <v>30</v>
      </c>
      <c r="H4393" t="str">
        <f t="shared" ca="1" si="476"/>
        <v>Alquilada</v>
      </c>
      <c r="I4393" t="s">
        <v>49</v>
      </c>
      <c r="J4393" t="s">
        <v>33</v>
      </c>
      <c r="K4393">
        <f t="shared" ca="1" si="477"/>
        <v>6860</v>
      </c>
      <c r="L4393" t="s">
        <v>53</v>
      </c>
      <c r="M4393" t="s">
        <v>14661</v>
      </c>
      <c r="N4393" t="s">
        <v>14661</v>
      </c>
      <c r="O4393" t="s">
        <v>14661</v>
      </c>
      <c r="P4393" t="s">
        <v>14661</v>
      </c>
      <c r="Q4393" t="s">
        <v>14662</v>
      </c>
      <c r="R4393" s="1">
        <v>42949</v>
      </c>
      <c r="T4393" t="str">
        <f t="shared" ca="1" si="478"/>
        <v>Con Garantia</v>
      </c>
      <c r="U4393" t="str">
        <f t="shared" ca="1" si="479"/>
        <v>Sin deuda</v>
      </c>
      <c r="V4393" t="str">
        <f t="shared" ca="1" si="480"/>
        <v/>
      </c>
      <c r="W4393" t="str">
        <f t="shared" ca="1" si="481"/>
        <v>Bajo Riesgo</v>
      </c>
      <c r="X4393">
        <v>1000</v>
      </c>
      <c r="Y4393" s="2">
        <f ca="1">IF(H4393="Propia",RANDBETWEEN(1000,5000),RANDBETWEEN(0,999))</f>
        <v>482</v>
      </c>
      <c r="Z4393" s="2">
        <f ca="1">IF(T4393="Con Garantia",RANDBETWEEN(1000,5000),RANDBETWEEN(0,999))</f>
        <v>2640</v>
      </c>
      <c r="AA4393" s="2">
        <f ca="1">IF(U4393="Sin deuda",RANDBETWEEN(1000,5000),RANDBETWEEN(0,999))</f>
        <v>3436</v>
      </c>
      <c r="AB4393" s="4">
        <f ca="1">IF(Q4393="Si Trabaja",RANDBETWEEN(1000,5000),RANDBETWEEN(0,999))</f>
        <v>49</v>
      </c>
      <c r="AC4393" s="4">
        <f ca="1">IF(AND(F4393&gt;17,F4393&lt;71),RANDBETWEEN(1000,5000),RANDBETWEEN(0,999))</f>
        <v>2497</v>
      </c>
      <c r="AD4393" s="4">
        <f ca="1">IF(AND(AB4393&gt;=0.5,(K4393-X4393)&gt;1000),RANDBETWEEN(1000,5000),RANDBETWEEN(0,999))</f>
        <v>3441</v>
      </c>
      <c r="AE4393" s="4">
        <f ca="1">IF(OR(V4393="",V4393="Puntual"),RANDBETWEEN(1000,5000),RANDBETWEEN(0,999))</f>
        <v>2170</v>
      </c>
      <c r="AF4393" s="4">
        <f ca="1">IF(OR(W4393="Bajo Riesgo",AE4393&gt;=1000),RANDBETWEEN(1000,5000),RANDBETWEEN(0,999))</f>
        <v>1592</v>
      </c>
      <c r="AG4393">
        <f t="shared" ca="1" si="482"/>
        <v>0</v>
      </c>
    </row>
    <row r="4394" spans="1:33" customFormat="1" x14ac:dyDescent="0.25">
      <c r="A4394">
        <v>74606457</v>
      </c>
      <c r="B4394" t="s">
        <v>11309</v>
      </c>
      <c r="C4394" t="s">
        <v>11310</v>
      </c>
      <c r="D4394">
        <v>960696012</v>
      </c>
      <c r="E4394" t="s">
        <v>11311</v>
      </c>
      <c r="F4394">
        <v>24</v>
      </c>
      <c r="G4394" t="s">
        <v>42</v>
      </c>
      <c r="H4394" t="str">
        <f t="shared" ca="1" si="476"/>
        <v>Alquilada</v>
      </c>
      <c r="I4394" t="s">
        <v>44</v>
      </c>
      <c r="J4394" t="s">
        <v>33</v>
      </c>
      <c r="K4394">
        <f t="shared" ca="1" si="477"/>
        <v>5718</v>
      </c>
      <c r="L4394" t="s">
        <v>74</v>
      </c>
      <c r="M4394" t="s">
        <v>14661</v>
      </c>
      <c r="N4394" t="s">
        <v>14661</v>
      </c>
      <c r="O4394" t="s">
        <v>14661</v>
      </c>
      <c r="P4394" t="s">
        <v>14661</v>
      </c>
      <c r="Q4394" t="s">
        <v>14662</v>
      </c>
      <c r="R4394" s="1">
        <v>42851</v>
      </c>
      <c r="T4394" t="str">
        <f t="shared" ca="1" si="478"/>
        <v>Sin Garantia</v>
      </c>
      <c r="U4394" t="str">
        <f t="shared" ca="1" si="479"/>
        <v>Sin deuda</v>
      </c>
      <c r="V4394" t="str">
        <f t="shared" ca="1" si="480"/>
        <v/>
      </c>
      <c r="W4394" t="str">
        <f t="shared" ca="1" si="481"/>
        <v>Bajo Riesgo</v>
      </c>
      <c r="X4394">
        <v>1000</v>
      </c>
      <c r="Y4394" s="2">
        <f ca="1">IF(H4394="Propia",RANDBETWEEN(1000,5000),RANDBETWEEN(0,999))</f>
        <v>127</v>
      </c>
      <c r="Z4394" s="2">
        <f ca="1">IF(T4394="Con Garantia",RANDBETWEEN(1000,5000),RANDBETWEEN(0,999))</f>
        <v>304</v>
      </c>
      <c r="AA4394" s="2">
        <f ca="1">IF(U4394="Sin deuda",RANDBETWEEN(1000,5000),RANDBETWEEN(0,999))</f>
        <v>4334</v>
      </c>
      <c r="AB4394" s="4">
        <f ca="1">IF(Q4394="Si Trabaja",RANDBETWEEN(1000,5000),RANDBETWEEN(0,999))</f>
        <v>1</v>
      </c>
      <c r="AC4394" s="4">
        <f ca="1">IF(AND(F4394&gt;17,F4394&lt;71),RANDBETWEEN(1000,5000),RANDBETWEEN(0,999))</f>
        <v>4891</v>
      </c>
      <c r="AD4394" s="4">
        <f ca="1">IF(AND(AB4394&gt;=0.5,(K4394-X4394)&gt;1000),RANDBETWEEN(1000,5000),RANDBETWEEN(0,999))</f>
        <v>1138</v>
      </c>
      <c r="AE4394" s="4">
        <f ca="1">IF(OR(V4394="",V4394="Puntual"),RANDBETWEEN(1000,5000),RANDBETWEEN(0,999))</f>
        <v>3910</v>
      </c>
      <c r="AF4394" s="4">
        <f ca="1">IF(OR(W4394="Bajo Riesgo",AE4394&gt;=1000),RANDBETWEEN(1000,5000),RANDBETWEEN(0,999))</f>
        <v>2781</v>
      </c>
      <c r="AG4394">
        <f t="shared" ca="1" si="482"/>
        <v>0</v>
      </c>
    </row>
    <row r="4395" spans="1:33" customFormat="1" x14ac:dyDescent="0.25">
      <c r="A4395">
        <v>29628571</v>
      </c>
      <c r="B4395" t="s">
        <v>11312</v>
      </c>
      <c r="C4395" t="s">
        <v>1639</v>
      </c>
      <c r="D4395">
        <v>519442494</v>
      </c>
      <c r="E4395" t="s">
        <v>11313</v>
      </c>
      <c r="F4395">
        <v>36</v>
      </c>
      <c r="G4395" t="s">
        <v>42</v>
      </c>
      <c r="H4395" t="str">
        <f t="shared" ca="1" si="476"/>
        <v>Alquilada</v>
      </c>
      <c r="I4395" t="s">
        <v>79</v>
      </c>
      <c r="J4395" t="s">
        <v>33</v>
      </c>
      <c r="K4395">
        <f t="shared" ca="1" si="477"/>
        <v>7054</v>
      </c>
      <c r="L4395" t="s">
        <v>53</v>
      </c>
      <c r="M4395" t="s">
        <v>14661</v>
      </c>
      <c r="N4395" t="s">
        <v>14661</v>
      </c>
      <c r="O4395" t="s">
        <v>14661</v>
      </c>
      <c r="P4395" t="s">
        <v>14661</v>
      </c>
      <c r="Q4395" t="s">
        <v>14662</v>
      </c>
      <c r="R4395" s="1">
        <v>42927</v>
      </c>
      <c r="T4395" t="str">
        <f t="shared" ca="1" si="478"/>
        <v>Con Garantia</v>
      </c>
      <c r="U4395" t="str">
        <f t="shared" ca="1" si="479"/>
        <v>Con deuda</v>
      </c>
      <c r="V4395" t="str">
        <f t="shared" ca="1" si="480"/>
        <v>Moroso</v>
      </c>
      <c r="W4395" t="str">
        <f t="shared" ca="1" si="481"/>
        <v>Alto Riesgo</v>
      </c>
      <c r="X4395">
        <v>1000</v>
      </c>
      <c r="Y4395" s="2">
        <f ca="1">IF(H4395="Propia",RANDBETWEEN(1000,5000),RANDBETWEEN(0,999))</f>
        <v>772</v>
      </c>
      <c r="Z4395" s="2">
        <f ca="1">IF(T4395="Con Garantia",RANDBETWEEN(1000,5000),RANDBETWEEN(0,999))</f>
        <v>3718</v>
      </c>
      <c r="AA4395" s="2">
        <f ca="1">IF(U4395="Sin deuda",RANDBETWEEN(1000,5000),RANDBETWEEN(0,999))</f>
        <v>499</v>
      </c>
      <c r="AB4395" s="4">
        <f ca="1">IF(Q4395="Si Trabaja",RANDBETWEEN(1000,5000),RANDBETWEEN(0,999))</f>
        <v>832</v>
      </c>
      <c r="AC4395" s="4">
        <f ca="1">IF(AND(F4395&gt;17,F4395&lt;71),RANDBETWEEN(1000,5000),RANDBETWEEN(0,999))</f>
        <v>4522</v>
      </c>
      <c r="AD4395" s="4">
        <f ca="1">IF(AND(AB4395&gt;=0.5,(K4395-X4395)&gt;1000),RANDBETWEEN(1000,5000),RANDBETWEEN(0,999))</f>
        <v>4283</v>
      </c>
      <c r="AE4395" s="4">
        <f ca="1">IF(OR(V4395="",V4395="Puntual"),RANDBETWEEN(1000,5000),RANDBETWEEN(0,999))</f>
        <v>154</v>
      </c>
      <c r="AF4395" s="4">
        <f ca="1">IF(OR(W4395="Bajo Riesgo",AE4395&gt;=1000),RANDBETWEEN(1000,5000),RANDBETWEEN(0,999))</f>
        <v>463</v>
      </c>
      <c r="AG4395">
        <f t="shared" ca="1" si="482"/>
        <v>0</v>
      </c>
    </row>
    <row r="4396" spans="1:33" customFormat="1" x14ac:dyDescent="0.25">
      <c r="A4396">
        <v>46402015</v>
      </c>
      <c r="B4396" t="s">
        <v>11314</v>
      </c>
      <c r="C4396" t="s">
        <v>11315</v>
      </c>
      <c r="D4396">
        <v>933135325</v>
      </c>
      <c r="E4396" t="s">
        <v>11316</v>
      </c>
      <c r="F4396">
        <v>42</v>
      </c>
      <c r="G4396" t="s">
        <v>42</v>
      </c>
      <c r="H4396" t="str">
        <f t="shared" ca="1" si="476"/>
        <v>Alquilada</v>
      </c>
      <c r="I4396" t="s">
        <v>44</v>
      </c>
      <c r="J4396" t="s">
        <v>33</v>
      </c>
      <c r="K4396">
        <f t="shared" ca="1" si="477"/>
        <v>5315</v>
      </c>
      <c r="L4396" t="s">
        <v>53</v>
      </c>
      <c r="M4396" t="s">
        <v>14661</v>
      </c>
      <c r="N4396" t="s">
        <v>14661</v>
      </c>
      <c r="O4396" t="s">
        <v>14661</v>
      </c>
      <c r="P4396" t="s">
        <v>14661</v>
      </c>
      <c r="Q4396" t="s">
        <v>14662</v>
      </c>
      <c r="R4396" s="1">
        <v>42767</v>
      </c>
      <c r="T4396" t="str">
        <f t="shared" ca="1" si="478"/>
        <v>Con Garantia</v>
      </c>
      <c r="U4396" t="str">
        <f t="shared" ca="1" si="479"/>
        <v>Con deuda</v>
      </c>
      <c r="V4396" t="str">
        <f t="shared" ca="1" si="480"/>
        <v>Puntual</v>
      </c>
      <c r="W4396" t="str">
        <f t="shared" ca="1" si="481"/>
        <v>Bajo Riesgo</v>
      </c>
      <c r="X4396">
        <v>1000</v>
      </c>
      <c r="Y4396" s="2">
        <f ca="1">IF(H4396="Propia",RANDBETWEEN(1000,5000),RANDBETWEEN(0,999))</f>
        <v>438</v>
      </c>
      <c r="Z4396" s="2">
        <f ca="1">IF(T4396="Con Garantia",RANDBETWEEN(1000,5000),RANDBETWEEN(0,999))</f>
        <v>1763</v>
      </c>
      <c r="AA4396" s="2">
        <f ca="1">IF(U4396="Sin deuda",RANDBETWEEN(1000,5000),RANDBETWEEN(0,999))</f>
        <v>748</v>
      </c>
      <c r="AB4396" s="4">
        <f ca="1">IF(Q4396="Si Trabaja",RANDBETWEEN(1000,5000),RANDBETWEEN(0,999))</f>
        <v>330</v>
      </c>
      <c r="AC4396" s="4">
        <f ca="1">IF(AND(F4396&gt;17,F4396&lt;71),RANDBETWEEN(1000,5000),RANDBETWEEN(0,999))</f>
        <v>2464</v>
      </c>
      <c r="AD4396" s="4">
        <f ca="1">IF(AND(AB4396&gt;=0.5,(K4396-X4396)&gt;1000),RANDBETWEEN(1000,5000),RANDBETWEEN(0,999))</f>
        <v>2349</v>
      </c>
      <c r="AE4396" s="4">
        <f ca="1">IF(OR(V4396="",V4396="Puntual"),RANDBETWEEN(1000,5000),RANDBETWEEN(0,999))</f>
        <v>4158</v>
      </c>
      <c r="AF4396" s="4">
        <f ca="1">IF(OR(W4396="Bajo Riesgo",AE4396&gt;=1000),RANDBETWEEN(1000,5000),RANDBETWEEN(0,999))</f>
        <v>4582</v>
      </c>
      <c r="AG4396">
        <f t="shared" ca="1" si="482"/>
        <v>0</v>
      </c>
    </row>
    <row r="4397" spans="1:33" customFormat="1" x14ac:dyDescent="0.25">
      <c r="A4397">
        <v>71752190</v>
      </c>
      <c r="B4397" t="s">
        <v>11317</v>
      </c>
      <c r="C4397" t="s">
        <v>11318</v>
      </c>
      <c r="D4397">
        <v>969946383</v>
      </c>
      <c r="E4397" t="s">
        <v>11319</v>
      </c>
      <c r="F4397">
        <v>36</v>
      </c>
      <c r="G4397" t="s">
        <v>42</v>
      </c>
      <c r="H4397" t="str">
        <f t="shared" ca="1" si="476"/>
        <v>Propia</v>
      </c>
      <c r="I4397" t="s">
        <v>79</v>
      </c>
      <c r="J4397" t="s">
        <v>33</v>
      </c>
      <c r="K4397">
        <f t="shared" ca="1" si="477"/>
        <v>7561</v>
      </c>
      <c r="L4397" t="s">
        <v>53</v>
      </c>
      <c r="M4397" t="s">
        <v>14364</v>
      </c>
      <c r="N4397">
        <v>9</v>
      </c>
      <c r="O4397" t="s">
        <v>14657</v>
      </c>
      <c r="P4397" t="s">
        <v>14660</v>
      </c>
      <c r="Q4397" t="s">
        <v>14659</v>
      </c>
      <c r="R4397" s="1">
        <v>42775</v>
      </c>
      <c r="T4397" t="str">
        <f t="shared" ca="1" si="478"/>
        <v>Sin Garantia</v>
      </c>
      <c r="U4397" t="str">
        <f t="shared" ca="1" si="479"/>
        <v>Sin deuda</v>
      </c>
      <c r="V4397" t="str">
        <f t="shared" ca="1" si="480"/>
        <v/>
      </c>
      <c r="W4397" t="str">
        <f t="shared" ca="1" si="481"/>
        <v>Bajo Riesgo</v>
      </c>
      <c r="X4397">
        <v>1000</v>
      </c>
      <c r="Y4397" s="2">
        <f ca="1">IF(H4397="Propia",RANDBETWEEN(1000,5000),RANDBETWEEN(0,999))</f>
        <v>1001</v>
      </c>
      <c r="Z4397" s="2">
        <f ca="1">IF(T4397="Con Garantia",RANDBETWEEN(1000,5000),RANDBETWEEN(0,999))</f>
        <v>948</v>
      </c>
      <c r="AA4397" s="2">
        <f ca="1">IF(U4397="Sin deuda",RANDBETWEEN(1000,5000),RANDBETWEEN(0,999))</f>
        <v>4823</v>
      </c>
      <c r="AB4397" s="4">
        <f ca="1">IF(Q4397="Si Trabaja",RANDBETWEEN(1000,5000),RANDBETWEEN(0,999))</f>
        <v>1036</v>
      </c>
      <c r="AC4397" s="4">
        <f ca="1">IF(AND(F4397&gt;17,F4397&lt;71),RANDBETWEEN(1000,5000),RANDBETWEEN(0,999))</f>
        <v>1808</v>
      </c>
      <c r="AD4397" s="4">
        <f ca="1">IF(AND(AB4397&gt;=0.5,(K4397-X4397)&gt;1000),RANDBETWEEN(1000,5000),RANDBETWEEN(0,999))</f>
        <v>1453</v>
      </c>
      <c r="AE4397" s="4">
        <f ca="1">IF(OR(V4397="",V4397="Puntual"),RANDBETWEEN(1000,5000),RANDBETWEEN(0,999))</f>
        <v>2143</v>
      </c>
      <c r="AF4397" s="4">
        <f ca="1">IF(OR(W4397="Bajo Riesgo",AE4397&gt;=1000),RANDBETWEEN(1000,5000),RANDBETWEEN(0,999))</f>
        <v>2680</v>
      </c>
      <c r="AG4397">
        <f t="shared" ca="1" si="482"/>
        <v>1</v>
      </c>
    </row>
    <row r="4398" spans="1:33" customFormat="1" x14ac:dyDescent="0.25">
      <c r="A4398">
        <v>44143877</v>
      </c>
      <c r="B4398" t="s">
        <v>11320</v>
      </c>
      <c r="C4398" t="s">
        <v>11321</v>
      </c>
      <c r="D4398">
        <v>901003279</v>
      </c>
      <c r="E4398" t="s">
        <v>11322</v>
      </c>
      <c r="F4398">
        <v>22</v>
      </c>
      <c r="G4398" t="s">
        <v>42</v>
      </c>
      <c r="H4398" t="str">
        <f t="shared" ca="1" si="476"/>
        <v>Propia</v>
      </c>
      <c r="I4398" t="s">
        <v>49</v>
      </c>
      <c r="J4398" t="s">
        <v>33</v>
      </c>
      <c r="K4398">
        <f t="shared" ca="1" si="477"/>
        <v>7658</v>
      </c>
      <c r="L4398" t="s">
        <v>74</v>
      </c>
      <c r="M4398" t="s">
        <v>14661</v>
      </c>
      <c r="N4398" t="s">
        <v>14661</v>
      </c>
      <c r="O4398" t="s">
        <v>14661</v>
      </c>
      <c r="P4398" t="s">
        <v>14661</v>
      </c>
      <c r="Q4398" t="s">
        <v>14662</v>
      </c>
      <c r="R4398" s="1">
        <v>42802</v>
      </c>
      <c r="T4398" t="str">
        <f t="shared" ca="1" si="478"/>
        <v>Sin Garantia</v>
      </c>
      <c r="U4398" t="str">
        <f t="shared" ca="1" si="479"/>
        <v>Con deuda</v>
      </c>
      <c r="V4398" t="str">
        <f t="shared" ca="1" si="480"/>
        <v>Moroso</v>
      </c>
      <c r="W4398" t="str">
        <f t="shared" ca="1" si="481"/>
        <v>Alto Riesgo</v>
      </c>
      <c r="X4398">
        <v>1000</v>
      </c>
      <c r="Y4398" s="2">
        <f ca="1">IF(H4398="Propia",RANDBETWEEN(1000,5000),RANDBETWEEN(0,999))</f>
        <v>1272</v>
      </c>
      <c r="Z4398" s="2">
        <f ca="1">IF(T4398="Con Garantia",RANDBETWEEN(1000,5000),RANDBETWEEN(0,999))</f>
        <v>513</v>
      </c>
      <c r="AA4398" s="2">
        <f ca="1">IF(U4398="Sin deuda",RANDBETWEEN(1000,5000),RANDBETWEEN(0,999))</f>
        <v>916</v>
      </c>
      <c r="AB4398" s="4">
        <f ca="1">IF(Q4398="Si Trabaja",RANDBETWEEN(1000,5000),RANDBETWEEN(0,999))</f>
        <v>498</v>
      </c>
      <c r="AC4398" s="4">
        <f ca="1">IF(AND(F4398&gt;17,F4398&lt;71),RANDBETWEEN(1000,5000),RANDBETWEEN(0,999))</f>
        <v>2653</v>
      </c>
      <c r="AD4398" s="4">
        <f ca="1">IF(AND(AB4398&gt;=0.5,(K4398-X4398)&gt;1000),RANDBETWEEN(1000,5000),RANDBETWEEN(0,999))</f>
        <v>1143</v>
      </c>
      <c r="AE4398" s="4">
        <f ca="1">IF(OR(V4398="",V4398="Puntual"),RANDBETWEEN(1000,5000),RANDBETWEEN(0,999))</f>
        <v>770</v>
      </c>
      <c r="AF4398" s="4">
        <f ca="1">IF(OR(W4398="Bajo Riesgo",AE4398&gt;=1000),RANDBETWEEN(1000,5000),RANDBETWEEN(0,999))</f>
        <v>60</v>
      </c>
      <c r="AG4398">
        <f t="shared" ca="1" si="482"/>
        <v>0</v>
      </c>
    </row>
    <row r="4399" spans="1:33" customFormat="1" x14ac:dyDescent="0.25">
      <c r="A4399">
        <v>21501307</v>
      </c>
      <c r="B4399" t="s">
        <v>11301</v>
      </c>
      <c r="C4399" t="s">
        <v>11323</v>
      </c>
      <c r="D4399">
        <v>910352094</v>
      </c>
      <c r="E4399" t="s">
        <v>11303</v>
      </c>
      <c r="F4399">
        <v>64</v>
      </c>
      <c r="G4399" t="s">
        <v>42</v>
      </c>
      <c r="H4399" t="str">
        <f t="shared" ca="1" si="476"/>
        <v>Propia</v>
      </c>
      <c r="I4399" t="s">
        <v>32</v>
      </c>
      <c r="J4399" t="s">
        <v>33</v>
      </c>
      <c r="K4399">
        <f t="shared" ca="1" si="477"/>
        <v>5378</v>
      </c>
      <c r="L4399" t="s">
        <v>38</v>
      </c>
      <c r="M4399" t="s">
        <v>14661</v>
      </c>
      <c r="N4399" t="s">
        <v>14661</v>
      </c>
      <c r="O4399" t="s">
        <v>14661</v>
      </c>
      <c r="P4399" t="s">
        <v>14661</v>
      </c>
      <c r="Q4399" t="s">
        <v>14662</v>
      </c>
      <c r="R4399" s="1">
        <v>42926</v>
      </c>
      <c r="T4399" t="str">
        <f t="shared" ca="1" si="478"/>
        <v>Sin Garantia</v>
      </c>
      <c r="U4399" t="str">
        <f t="shared" ca="1" si="479"/>
        <v>Sin deuda</v>
      </c>
      <c r="V4399" t="str">
        <f t="shared" ca="1" si="480"/>
        <v/>
      </c>
      <c r="W4399" t="str">
        <f t="shared" ca="1" si="481"/>
        <v>Bajo Riesgo</v>
      </c>
      <c r="X4399">
        <v>1000</v>
      </c>
      <c r="Y4399" s="2">
        <f ca="1">IF(H4399="Propia",RANDBETWEEN(1000,5000),RANDBETWEEN(0,999))</f>
        <v>3195</v>
      </c>
      <c r="Z4399" s="2">
        <f ca="1">IF(T4399="Con Garantia",RANDBETWEEN(1000,5000),RANDBETWEEN(0,999))</f>
        <v>347</v>
      </c>
      <c r="AA4399" s="2">
        <f ca="1">IF(U4399="Sin deuda",RANDBETWEEN(1000,5000),RANDBETWEEN(0,999))</f>
        <v>1724</v>
      </c>
      <c r="AB4399" s="4">
        <f ca="1">IF(Q4399="Si Trabaja",RANDBETWEEN(1000,5000),RANDBETWEEN(0,999))</f>
        <v>810</v>
      </c>
      <c r="AC4399" s="4">
        <f ca="1">IF(AND(F4399&gt;17,F4399&lt;71),RANDBETWEEN(1000,5000),RANDBETWEEN(0,999))</f>
        <v>1690</v>
      </c>
      <c r="AD4399" s="4">
        <f ca="1">IF(AND(AB4399&gt;=0.5,(K4399-X4399)&gt;1000),RANDBETWEEN(1000,5000),RANDBETWEEN(0,999))</f>
        <v>3478</v>
      </c>
      <c r="AE4399" s="4">
        <f ca="1">IF(OR(V4399="",V4399="Puntual"),RANDBETWEEN(1000,5000),RANDBETWEEN(0,999))</f>
        <v>4641</v>
      </c>
      <c r="AF4399" s="4">
        <f ca="1">IF(OR(W4399="Bajo Riesgo",AE4399&gt;=1000),RANDBETWEEN(1000,5000),RANDBETWEEN(0,999))</f>
        <v>2818</v>
      </c>
      <c r="AG4399">
        <f t="shared" ca="1" si="482"/>
        <v>0</v>
      </c>
    </row>
    <row r="4400" spans="1:33" customFormat="1" x14ac:dyDescent="0.25">
      <c r="A4400">
        <v>45781155</v>
      </c>
      <c r="B4400" t="s">
        <v>11324</v>
      </c>
      <c r="C4400" t="s">
        <v>11325</v>
      </c>
      <c r="D4400">
        <v>519418381</v>
      </c>
      <c r="E4400" t="s">
        <v>11326</v>
      </c>
      <c r="F4400">
        <v>56</v>
      </c>
      <c r="G4400" t="s">
        <v>42</v>
      </c>
      <c r="H4400" t="str">
        <f t="shared" ca="1" si="476"/>
        <v>Propia</v>
      </c>
      <c r="I4400" t="s">
        <v>79</v>
      </c>
      <c r="J4400" t="s">
        <v>33</v>
      </c>
      <c r="K4400">
        <f t="shared" ca="1" si="477"/>
        <v>5635</v>
      </c>
      <c r="L4400" t="s">
        <v>243</v>
      </c>
      <c r="M4400" t="s">
        <v>13258</v>
      </c>
      <c r="N4400">
        <v>7</v>
      </c>
      <c r="O4400" t="s">
        <v>14657</v>
      </c>
      <c r="P4400" t="s">
        <v>14666</v>
      </c>
      <c r="Q4400" t="s">
        <v>14659</v>
      </c>
      <c r="R4400" s="1">
        <v>43057</v>
      </c>
      <c r="T4400" t="str">
        <f t="shared" ca="1" si="478"/>
        <v>Sin Garantia</v>
      </c>
      <c r="U4400" t="str">
        <f t="shared" ca="1" si="479"/>
        <v>Sin deuda</v>
      </c>
      <c r="V4400" t="str">
        <f t="shared" ca="1" si="480"/>
        <v/>
      </c>
      <c r="W4400" t="str">
        <f t="shared" ca="1" si="481"/>
        <v>Bajo Riesgo</v>
      </c>
      <c r="X4400">
        <v>1000</v>
      </c>
      <c r="Y4400" s="2">
        <f ca="1">IF(H4400="Propia",RANDBETWEEN(1000,5000),RANDBETWEEN(0,999))</f>
        <v>4465</v>
      </c>
      <c r="Z4400" s="2">
        <f ca="1">IF(T4400="Con Garantia",RANDBETWEEN(1000,5000),RANDBETWEEN(0,999))</f>
        <v>492</v>
      </c>
      <c r="AA4400" s="2">
        <f ca="1">IF(U4400="Sin deuda",RANDBETWEEN(1000,5000),RANDBETWEEN(0,999))</f>
        <v>2506</v>
      </c>
      <c r="AB4400" s="4">
        <f ca="1">IF(Q4400="Si Trabaja",RANDBETWEEN(1000,5000),RANDBETWEEN(0,999))</f>
        <v>1647</v>
      </c>
      <c r="AC4400" s="4">
        <f ca="1">IF(AND(F4400&gt;17,F4400&lt;71),RANDBETWEEN(1000,5000),RANDBETWEEN(0,999))</f>
        <v>1950</v>
      </c>
      <c r="AD4400" s="4">
        <f ca="1">IF(AND(AB4400&gt;=0.5,(K4400-X4400)&gt;1000),RANDBETWEEN(1000,5000),RANDBETWEEN(0,999))</f>
        <v>1210</v>
      </c>
      <c r="AE4400" s="4">
        <f ca="1">IF(OR(V4400="",V4400="Puntual"),RANDBETWEEN(1000,5000),RANDBETWEEN(0,999))</f>
        <v>3783</v>
      </c>
      <c r="AF4400" s="4">
        <f ca="1">IF(OR(W4400="Bajo Riesgo",AE4400&gt;=1000),RANDBETWEEN(1000,5000),RANDBETWEEN(0,999))</f>
        <v>1924</v>
      </c>
      <c r="AG4400">
        <f t="shared" ca="1" si="482"/>
        <v>1</v>
      </c>
    </row>
    <row r="4401" spans="1:33" customFormat="1" x14ac:dyDescent="0.25">
      <c r="A4401">
        <v>72871257</v>
      </c>
      <c r="B4401" t="s">
        <v>11327</v>
      </c>
      <c r="C4401" t="s">
        <v>11328</v>
      </c>
      <c r="D4401">
        <v>519247649</v>
      </c>
      <c r="E4401" t="s">
        <v>11329</v>
      </c>
      <c r="F4401">
        <v>61</v>
      </c>
      <c r="G4401" t="s">
        <v>42</v>
      </c>
      <c r="H4401" t="str">
        <f t="shared" ca="1" si="476"/>
        <v>Propia</v>
      </c>
      <c r="I4401" t="s">
        <v>79</v>
      </c>
      <c r="J4401" t="s">
        <v>33</v>
      </c>
      <c r="K4401">
        <f t="shared" ca="1" si="477"/>
        <v>6079</v>
      </c>
      <c r="L4401" t="s">
        <v>60</v>
      </c>
      <c r="M4401" t="s">
        <v>14661</v>
      </c>
      <c r="N4401" t="s">
        <v>14661</v>
      </c>
      <c r="O4401" t="s">
        <v>14661</v>
      </c>
      <c r="P4401" t="s">
        <v>14661</v>
      </c>
      <c r="Q4401" t="s">
        <v>14662</v>
      </c>
      <c r="R4401" s="1">
        <v>42923</v>
      </c>
      <c r="T4401" t="str">
        <f t="shared" ca="1" si="478"/>
        <v>Con Garantia</v>
      </c>
      <c r="U4401" t="str">
        <f t="shared" ca="1" si="479"/>
        <v>Con deuda</v>
      </c>
      <c r="V4401" t="str">
        <f t="shared" ca="1" si="480"/>
        <v>Moroso</v>
      </c>
      <c r="W4401" t="str">
        <f t="shared" ca="1" si="481"/>
        <v>Alto Riesgo</v>
      </c>
      <c r="X4401">
        <v>1000</v>
      </c>
      <c r="Y4401" s="2">
        <f ca="1">IF(H4401="Propia",RANDBETWEEN(1000,5000),RANDBETWEEN(0,999))</f>
        <v>3808</v>
      </c>
      <c r="Z4401" s="2">
        <f ca="1">IF(T4401="Con Garantia",RANDBETWEEN(1000,5000),RANDBETWEEN(0,999))</f>
        <v>3351</v>
      </c>
      <c r="AA4401" s="2">
        <f ca="1">IF(U4401="Sin deuda",RANDBETWEEN(1000,5000),RANDBETWEEN(0,999))</f>
        <v>613</v>
      </c>
      <c r="AB4401" s="4">
        <f ca="1">IF(Q4401="Si Trabaja",RANDBETWEEN(1000,5000),RANDBETWEEN(0,999))</f>
        <v>764</v>
      </c>
      <c r="AC4401" s="4">
        <f ca="1">IF(AND(F4401&gt;17,F4401&lt;71),RANDBETWEEN(1000,5000),RANDBETWEEN(0,999))</f>
        <v>3071</v>
      </c>
      <c r="AD4401" s="4">
        <f ca="1">IF(AND(AB4401&gt;=0.5,(K4401-X4401)&gt;1000),RANDBETWEEN(1000,5000),RANDBETWEEN(0,999))</f>
        <v>2634</v>
      </c>
      <c r="AE4401" s="4">
        <f ca="1">IF(OR(V4401="",V4401="Puntual"),RANDBETWEEN(1000,5000),RANDBETWEEN(0,999))</f>
        <v>429</v>
      </c>
      <c r="AF4401" s="4">
        <f ca="1">IF(OR(W4401="Bajo Riesgo",AE4401&gt;=1000),RANDBETWEEN(1000,5000),RANDBETWEEN(0,999))</f>
        <v>671</v>
      </c>
      <c r="AG4401">
        <f t="shared" ca="1" si="482"/>
        <v>0</v>
      </c>
    </row>
    <row r="4402" spans="1:33" customFormat="1" x14ac:dyDescent="0.25">
      <c r="A4402">
        <v>62422434</v>
      </c>
      <c r="B4402" t="s">
        <v>11330</v>
      </c>
      <c r="C4402" t="s">
        <v>11331</v>
      </c>
      <c r="D4402">
        <v>924409560</v>
      </c>
      <c r="E4402" t="s">
        <v>11332</v>
      </c>
      <c r="F4402">
        <v>29</v>
      </c>
      <c r="G4402" t="s">
        <v>30</v>
      </c>
      <c r="H4402" t="str">
        <f t="shared" ca="1" si="476"/>
        <v>Alquilada</v>
      </c>
      <c r="I4402" t="s">
        <v>32</v>
      </c>
      <c r="J4402" t="s">
        <v>33</v>
      </c>
      <c r="K4402">
        <f t="shared" ca="1" si="477"/>
        <v>6169</v>
      </c>
      <c r="L4402" t="s">
        <v>53</v>
      </c>
      <c r="M4402" t="s">
        <v>13293</v>
      </c>
      <c r="N4402">
        <v>5</v>
      </c>
      <c r="O4402" t="s">
        <v>14657</v>
      </c>
      <c r="P4402" t="s">
        <v>14660</v>
      </c>
      <c r="Q4402" t="s">
        <v>14659</v>
      </c>
      <c r="R4402" s="1">
        <v>42814</v>
      </c>
      <c r="T4402" t="str">
        <f t="shared" ca="1" si="478"/>
        <v>Sin Garantia</v>
      </c>
      <c r="U4402" t="str">
        <f t="shared" ca="1" si="479"/>
        <v>Con deuda</v>
      </c>
      <c r="V4402" t="str">
        <f t="shared" ca="1" si="480"/>
        <v>Puntual</v>
      </c>
      <c r="W4402" t="str">
        <f t="shared" ca="1" si="481"/>
        <v>Bajo Riesgo</v>
      </c>
      <c r="X4402">
        <v>1000</v>
      </c>
      <c r="Y4402" s="2">
        <f ca="1">IF(H4402="Propia",RANDBETWEEN(1000,5000),RANDBETWEEN(0,999))</f>
        <v>895</v>
      </c>
      <c r="Z4402" s="2">
        <f ca="1">IF(T4402="Con Garantia",RANDBETWEEN(1000,5000),RANDBETWEEN(0,999))</f>
        <v>134</v>
      </c>
      <c r="AA4402" s="2">
        <f ca="1">IF(U4402="Sin deuda",RANDBETWEEN(1000,5000),RANDBETWEEN(0,999))</f>
        <v>345</v>
      </c>
      <c r="AB4402" s="4">
        <f ca="1">IF(Q4402="Si Trabaja",RANDBETWEEN(1000,5000),RANDBETWEEN(0,999))</f>
        <v>4597</v>
      </c>
      <c r="AC4402" s="4">
        <f ca="1">IF(AND(F4402&gt;17,F4402&lt;71),RANDBETWEEN(1000,5000),RANDBETWEEN(0,999))</f>
        <v>2549</v>
      </c>
      <c r="AD4402" s="4">
        <f ca="1">IF(AND(AB4402&gt;=0.5,(K4402-X4402)&gt;1000),RANDBETWEEN(1000,5000),RANDBETWEEN(0,999))</f>
        <v>3246</v>
      </c>
      <c r="AE4402" s="4">
        <f ca="1">IF(OR(V4402="",V4402="Puntual"),RANDBETWEEN(1000,5000),RANDBETWEEN(0,999))</f>
        <v>3388</v>
      </c>
      <c r="AF4402" s="4">
        <f ca="1">IF(OR(W4402="Bajo Riesgo",AE4402&gt;=1000),RANDBETWEEN(1000,5000),RANDBETWEEN(0,999))</f>
        <v>4575</v>
      </c>
      <c r="AG4402">
        <f t="shared" ca="1" si="482"/>
        <v>1</v>
      </c>
    </row>
    <row r="4403" spans="1:33" customFormat="1" x14ac:dyDescent="0.25">
      <c r="A4403">
        <v>72745360</v>
      </c>
      <c r="B4403" t="s">
        <v>11333</v>
      </c>
      <c r="C4403" t="s">
        <v>11334</v>
      </c>
      <c r="D4403">
        <v>902377089</v>
      </c>
      <c r="E4403" t="s">
        <v>11335</v>
      </c>
      <c r="F4403">
        <v>46</v>
      </c>
      <c r="G4403" t="s">
        <v>30</v>
      </c>
      <c r="H4403" t="str">
        <f t="shared" ca="1" si="476"/>
        <v>Alquilada</v>
      </c>
      <c r="I4403" t="s">
        <v>79</v>
      </c>
      <c r="J4403" t="s">
        <v>33</v>
      </c>
      <c r="K4403">
        <f t="shared" ca="1" si="477"/>
        <v>5251</v>
      </c>
      <c r="L4403" t="s">
        <v>53</v>
      </c>
      <c r="M4403" t="s">
        <v>14661</v>
      </c>
      <c r="N4403" t="s">
        <v>14661</v>
      </c>
      <c r="O4403" t="s">
        <v>14661</v>
      </c>
      <c r="P4403" t="s">
        <v>14661</v>
      </c>
      <c r="Q4403" t="s">
        <v>14662</v>
      </c>
      <c r="R4403" s="1">
        <v>42782</v>
      </c>
      <c r="T4403" t="str">
        <f t="shared" ca="1" si="478"/>
        <v>Con Garantia</v>
      </c>
      <c r="U4403" t="str">
        <f t="shared" ca="1" si="479"/>
        <v>Con deuda</v>
      </c>
      <c r="V4403" t="str">
        <f t="shared" ca="1" si="480"/>
        <v>Moroso</v>
      </c>
      <c r="W4403" t="str">
        <f t="shared" ca="1" si="481"/>
        <v>Alto Riesgo</v>
      </c>
      <c r="X4403">
        <v>1000</v>
      </c>
      <c r="Y4403" s="2">
        <f ca="1">IF(H4403="Propia",RANDBETWEEN(1000,5000),RANDBETWEEN(0,999))</f>
        <v>171</v>
      </c>
      <c r="Z4403" s="2">
        <f ca="1">IF(T4403="Con Garantia",RANDBETWEEN(1000,5000),RANDBETWEEN(0,999))</f>
        <v>2190</v>
      </c>
      <c r="AA4403" s="2">
        <f ca="1">IF(U4403="Sin deuda",RANDBETWEEN(1000,5000),RANDBETWEEN(0,999))</f>
        <v>87</v>
      </c>
      <c r="AB4403" s="4">
        <f ca="1">IF(Q4403="Si Trabaja",RANDBETWEEN(1000,5000),RANDBETWEEN(0,999))</f>
        <v>242</v>
      </c>
      <c r="AC4403" s="4">
        <f ca="1">IF(AND(F4403&gt;17,F4403&lt;71),RANDBETWEEN(1000,5000),RANDBETWEEN(0,999))</f>
        <v>2852</v>
      </c>
      <c r="AD4403" s="4">
        <f ca="1">IF(AND(AB4403&gt;=0.5,(K4403-X4403)&gt;1000),RANDBETWEEN(1000,5000),RANDBETWEEN(0,999))</f>
        <v>2860</v>
      </c>
      <c r="AE4403" s="4">
        <f ca="1">IF(OR(V4403="",V4403="Puntual"),RANDBETWEEN(1000,5000),RANDBETWEEN(0,999))</f>
        <v>884</v>
      </c>
      <c r="AF4403" s="4">
        <f ca="1">IF(OR(W4403="Bajo Riesgo",AE4403&gt;=1000),RANDBETWEEN(1000,5000),RANDBETWEEN(0,999))</f>
        <v>105</v>
      </c>
      <c r="AG4403">
        <f t="shared" ca="1" si="482"/>
        <v>0</v>
      </c>
    </row>
    <row r="4404" spans="1:33" customFormat="1" x14ac:dyDescent="0.25">
      <c r="A4404">
        <v>46556444</v>
      </c>
      <c r="B4404" t="s">
        <v>11336</v>
      </c>
      <c r="C4404" t="s">
        <v>11337</v>
      </c>
      <c r="D4404">
        <v>966233579</v>
      </c>
      <c r="E4404" t="s">
        <v>11338</v>
      </c>
      <c r="F4404">
        <v>53</v>
      </c>
      <c r="G4404" t="s">
        <v>30</v>
      </c>
      <c r="H4404" t="str">
        <f t="shared" ca="1" si="476"/>
        <v>Alquilada</v>
      </c>
      <c r="I4404" t="s">
        <v>44</v>
      </c>
      <c r="J4404" t="s">
        <v>33</v>
      </c>
      <c r="K4404">
        <f t="shared" ca="1" si="477"/>
        <v>7830</v>
      </c>
      <c r="L4404" t="s">
        <v>67</v>
      </c>
      <c r="M4404" t="s">
        <v>14425</v>
      </c>
      <c r="N4404">
        <v>1</v>
      </c>
      <c r="O4404" t="s">
        <v>14663</v>
      </c>
      <c r="P4404" t="s">
        <v>14667</v>
      </c>
      <c r="Q4404" t="s">
        <v>14659</v>
      </c>
      <c r="R4404" s="1">
        <v>43051</v>
      </c>
      <c r="T4404" t="str">
        <f t="shared" ca="1" si="478"/>
        <v>Sin Garantia</v>
      </c>
      <c r="U4404" t="str">
        <f t="shared" ca="1" si="479"/>
        <v>Con deuda</v>
      </c>
      <c r="V4404" t="str">
        <f t="shared" ca="1" si="480"/>
        <v>Moroso</v>
      </c>
      <c r="W4404" t="str">
        <f t="shared" ca="1" si="481"/>
        <v>Alto Riesgo</v>
      </c>
      <c r="X4404">
        <v>1000</v>
      </c>
      <c r="Y4404" s="2">
        <f ca="1">IF(H4404="Propia",RANDBETWEEN(1000,5000),RANDBETWEEN(0,999))</f>
        <v>858</v>
      </c>
      <c r="Z4404" s="2">
        <f ca="1">IF(T4404="Con Garantia",RANDBETWEEN(1000,5000),RANDBETWEEN(0,999))</f>
        <v>400</v>
      </c>
      <c r="AA4404" s="2">
        <f ca="1">IF(U4404="Sin deuda",RANDBETWEEN(1000,5000),RANDBETWEEN(0,999))</f>
        <v>138</v>
      </c>
      <c r="AB4404" s="4">
        <f ca="1">IF(Q4404="Si Trabaja",RANDBETWEEN(1000,5000),RANDBETWEEN(0,999))</f>
        <v>1352</v>
      </c>
      <c r="AC4404" s="4">
        <f ca="1">IF(AND(F4404&gt;17,F4404&lt;71),RANDBETWEEN(1000,5000),RANDBETWEEN(0,999))</f>
        <v>2941</v>
      </c>
      <c r="AD4404" s="4">
        <f ca="1">IF(AND(AB4404&gt;=0.5,(K4404-X4404)&gt;1000),RANDBETWEEN(1000,5000),RANDBETWEEN(0,999))</f>
        <v>1198</v>
      </c>
      <c r="AE4404" s="4">
        <f ca="1">IF(OR(V4404="",V4404="Puntual"),RANDBETWEEN(1000,5000),RANDBETWEEN(0,999))</f>
        <v>894</v>
      </c>
      <c r="AF4404" s="4">
        <f ca="1">IF(OR(W4404="Bajo Riesgo",AE4404&gt;=1000),RANDBETWEEN(1000,5000),RANDBETWEEN(0,999))</f>
        <v>81</v>
      </c>
      <c r="AG4404">
        <f t="shared" ca="1" si="482"/>
        <v>0</v>
      </c>
    </row>
    <row r="4405" spans="1:33" customFormat="1" x14ac:dyDescent="0.25">
      <c r="A4405">
        <v>71754685</v>
      </c>
      <c r="B4405" t="s">
        <v>11339</v>
      </c>
      <c r="C4405" t="s">
        <v>11340</v>
      </c>
      <c r="D4405">
        <v>901907769</v>
      </c>
      <c r="E4405" t="s">
        <v>11341</v>
      </c>
      <c r="F4405">
        <v>36</v>
      </c>
      <c r="G4405" t="s">
        <v>42</v>
      </c>
      <c r="H4405" t="str">
        <f t="shared" ca="1" si="476"/>
        <v>Propia</v>
      </c>
      <c r="I4405" t="s">
        <v>44</v>
      </c>
      <c r="J4405" t="s">
        <v>33</v>
      </c>
      <c r="K4405">
        <f t="shared" ca="1" si="477"/>
        <v>5413</v>
      </c>
      <c r="L4405" t="s">
        <v>67</v>
      </c>
      <c r="M4405" t="s">
        <v>13212</v>
      </c>
      <c r="N4405">
        <v>5</v>
      </c>
      <c r="O4405" t="s">
        <v>14663</v>
      </c>
      <c r="P4405" t="s">
        <v>14668</v>
      </c>
      <c r="Q4405" t="s">
        <v>14659</v>
      </c>
      <c r="R4405" s="1">
        <v>42905</v>
      </c>
      <c r="T4405" t="str">
        <f t="shared" ca="1" si="478"/>
        <v>Con Garantia</v>
      </c>
      <c r="U4405" t="str">
        <f t="shared" ca="1" si="479"/>
        <v>Con deuda</v>
      </c>
      <c r="V4405" t="str">
        <f t="shared" ca="1" si="480"/>
        <v>Moroso</v>
      </c>
      <c r="W4405" t="str">
        <f t="shared" ca="1" si="481"/>
        <v>Alto Riesgo</v>
      </c>
      <c r="X4405">
        <v>1000</v>
      </c>
      <c r="Y4405" s="2">
        <f ca="1">IF(H4405="Propia",RANDBETWEEN(1000,5000),RANDBETWEEN(0,999))</f>
        <v>1006</v>
      </c>
      <c r="Z4405" s="2">
        <f ca="1">IF(T4405="Con Garantia",RANDBETWEEN(1000,5000),RANDBETWEEN(0,999))</f>
        <v>3909</v>
      </c>
      <c r="AA4405" s="2">
        <f ca="1">IF(U4405="Sin deuda",RANDBETWEEN(1000,5000),RANDBETWEEN(0,999))</f>
        <v>300</v>
      </c>
      <c r="AB4405" s="4">
        <f ca="1">IF(Q4405="Si Trabaja",RANDBETWEEN(1000,5000),RANDBETWEEN(0,999))</f>
        <v>3641</v>
      </c>
      <c r="AC4405" s="4">
        <f ca="1">IF(AND(F4405&gt;17,F4405&lt;71),RANDBETWEEN(1000,5000),RANDBETWEEN(0,999))</f>
        <v>4540</v>
      </c>
      <c r="AD4405" s="4">
        <f ca="1">IF(AND(AB4405&gt;=0.5,(K4405-X4405)&gt;1000),RANDBETWEEN(1000,5000),RANDBETWEEN(0,999))</f>
        <v>1597</v>
      </c>
      <c r="AE4405" s="4">
        <f ca="1">IF(OR(V4405="",V4405="Puntual"),RANDBETWEEN(1000,5000),RANDBETWEEN(0,999))</f>
        <v>619</v>
      </c>
      <c r="AF4405" s="4">
        <f ca="1">IF(OR(W4405="Bajo Riesgo",AE4405&gt;=1000),RANDBETWEEN(1000,5000),RANDBETWEEN(0,999))</f>
        <v>992</v>
      </c>
      <c r="AG4405">
        <f t="shared" ca="1" si="482"/>
        <v>0</v>
      </c>
    </row>
    <row r="4406" spans="1:33" customFormat="1" x14ac:dyDescent="0.25">
      <c r="A4406">
        <v>46180336</v>
      </c>
      <c r="B4406" t="s">
        <v>11342</v>
      </c>
      <c r="C4406" t="s">
        <v>11343</v>
      </c>
      <c r="D4406">
        <v>919590149</v>
      </c>
      <c r="E4406" t="s">
        <v>11344</v>
      </c>
      <c r="F4406">
        <v>68</v>
      </c>
      <c r="G4406" t="s">
        <v>30</v>
      </c>
      <c r="H4406" t="str">
        <f t="shared" ca="1" si="476"/>
        <v>Alquilada</v>
      </c>
      <c r="I4406" t="s">
        <v>79</v>
      </c>
      <c r="J4406" t="s">
        <v>33</v>
      </c>
      <c r="K4406">
        <f t="shared" ca="1" si="477"/>
        <v>6556</v>
      </c>
      <c r="L4406" t="s">
        <v>78</v>
      </c>
      <c r="M4406" t="s">
        <v>14661</v>
      </c>
      <c r="N4406" t="s">
        <v>14661</v>
      </c>
      <c r="O4406" t="s">
        <v>14661</v>
      </c>
      <c r="P4406" t="s">
        <v>14661</v>
      </c>
      <c r="Q4406" t="s">
        <v>14662</v>
      </c>
      <c r="R4406" s="1">
        <v>42737</v>
      </c>
      <c r="T4406" t="str">
        <f t="shared" ca="1" si="478"/>
        <v>Con Garantia</v>
      </c>
      <c r="U4406" t="str">
        <f t="shared" ca="1" si="479"/>
        <v>Sin deuda</v>
      </c>
      <c r="V4406" t="str">
        <f t="shared" ca="1" si="480"/>
        <v/>
      </c>
      <c r="W4406" t="str">
        <f t="shared" ca="1" si="481"/>
        <v>Bajo Riesgo</v>
      </c>
      <c r="X4406">
        <v>1000</v>
      </c>
      <c r="Y4406" s="2">
        <f ca="1">IF(H4406="Propia",RANDBETWEEN(1000,5000),RANDBETWEEN(0,999))</f>
        <v>933</v>
      </c>
      <c r="Z4406" s="2">
        <f ca="1">IF(T4406="Con Garantia",RANDBETWEEN(1000,5000),RANDBETWEEN(0,999))</f>
        <v>1733</v>
      </c>
      <c r="AA4406" s="2">
        <f ca="1">IF(U4406="Sin deuda",RANDBETWEEN(1000,5000),RANDBETWEEN(0,999))</f>
        <v>2892</v>
      </c>
      <c r="AB4406" s="4">
        <f ca="1">IF(Q4406="Si Trabaja",RANDBETWEEN(1000,5000),RANDBETWEEN(0,999))</f>
        <v>480</v>
      </c>
      <c r="AC4406" s="4">
        <f ca="1">IF(AND(F4406&gt;17,F4406&lt;71),RANDBETWEEN(1000,5000),RANDBETWEEN(0,999))</f>
        <v>4133</v>
      </c>
      <c r="AD4406" s="4">
        <f ca="1">IF(AND(AB4406&gt;=0.5,(K4406-X4406)&gt;1000),RANDBETWEEN(1000,5000),RANDBETWEEN(0,999))</f>
        <v>2675</v>
      </c>
      <c r="AE4406" s="4">
        <f ca="1">IF(OR(V4406="",V4406="Puntual"),RANDBETWEEN(1000,5000),RANDBETWEEN(0,999))</f>
        <v>4221</v>
      </c>
      <c r="AF4406" s="4">
        <f ca="1">IF(OR(W4406="Bajo Riesgo",AE4406&gt;=1000),RANDBETWEEN(1000,5000),RANDBETWEEN(0,999))</f>
        <v>2126</v>
      </c>
      <c r="AG4406">
        <f t="shared" ca="1" si="482"/>
        <v>0</v>
      </c>
    </row>
    <row r="4407" spans="1:33" customFormat="1" x14ac:dyDescent="0.25">
      <c r="A4407">
        <v>48401738</v>
      </c>
      <c r="B4407" t="s">
        <v>11345</v>
      </c>
      <c r="C4407" t="s">
        <v>11346</v>
      </c>
      <c r="D4407">
        <v>918260886</v>
      </c>
      <c r="E4407" t="s">
        <v>11347</v>
      </c>
      <c r="F4407">
        <v>19</v>
      </c>
      <c r="G4407" t="s">
        <v>42</v>
      </c>
      <c r="H4407" t="str">
        <f t="shared" ca="1" si="476"/>
        <v>Propia</v>
      </c>
      <c r="I4407" t="s">
        <v>79</v>
      </c>
      <c r="J4407" t="s">
        <v>33</v>
      </c>
      <c r="K4407">
        <f t="shared" ca="1" si="477"/>
        <v>5220</v>
      </c>
      <c r="L4407" t="s">
        <v>121</v>
      </c>
      <c r="M4407" t="s">
        <v>14491</v>
      </c>
      <c r="N4407">
        <v>4</v>
      </c>
      <c r="O4407" t="s">
        <v>14657</v>
      </c>
      <c r="P4407" t="s">
        <v>14669</v>
      </c>
      <c r="Q4407" t="s">
        <v>14659</v>
      </c>
      <c r="R4407" s="1">
        <v>43043</v>
      </c>
      <c r="T4407" t="str">
        <f t="shared" ca="1" si="478"/>
        <v>Con Garantia</v>
      </c>
      <c r="U4407" t="str">
        <f t="shared" ca="1" si="479"/>
        <v>Sin deuda</v>
      </c>
      <c r="V4407" t="str">
        <f t="shared" ca="1" si="480"/>
        <v/>
      </c>
      <c r="W4407" t="str">
        <f t="shared" ca="1" si="481"/>
        <v>Bajo Riesgo</v>
      </c>
      <c r="X4407">
        <v>1000</v>
      </c>
      <c r="Y4407" s="2">
        <f ca="1">IF(H4407="Propia",RANDBETWEEN(1000,5000),RANDBETWEEN(0,999))</f>
        <v>3824</v>
      </c>
      <c r="Z4407" s="2">
        <f ca="1">IF(T4407="Con Garantia",RANDBETWEEN(1000,5000),RANDBETWEEN(0,999))</f>
        <v>4053</v>
      </c>
      <c r="AA4407" s="2">
        <f ca="1">IF(U4407="Sin deuda",RANDBETWEEN(1000,5000),RANDBETWEEN(0,999))</f>
        <v>2860</v>
      </c>
      <c r="AB4407" s="4">
        <f ca="1">IF(Q4407="Si Trabaja",RANDBETWEEN(1000,5000),RANDBETWEEN(0,999))</f>
        <v>1168</v>
      </c>
      <c r="AC4407" s="4">
        <f ca="1">IF(AND(F4407&gt;17,F4407&lt;71),RANDBETWEEN(1000,5000),RANDBETWEEN(0,999))</f>
        <v>4063</v>
      </c>
      <c r="AD4407" s="4">
        <f ca="1">IF(AND(AB4407&gt;=0.5,(K4407-X4407)&gt;1000),RANDBETWEEN(1000,5000),RANDBETWEEN(0,999))</f>
        <v>1939</v>
      </c>
      <c r="AE4407" s="4">
        <f ca="1">IF(OR(V4407="",V4407="Puntual"),RANDBETWEEN(1000,5000),RANDBETWEEN(0,999))</f>
        <v>2245</v>
      </c>
      <c r="AF4407" s="4">
        <f ca="1">IF(OR(W4407="Bajo Riesgo",AE4407&gt;=1000),RANDBETWEEN(1000,5000),RANDBETWEEN(0,999))</f>
        <v>3638</v>
      </c>
      <c r="AG4407">
        <f t="shared" ca="1" si="482"/>
        <v>1</v>
      </c>
    </row>
    <row r="4408" spans="1:33" customFormat="1" x14ac:dyDescent="0.25">
      <c r="A4408">
        <v>48111736</v>
      </c>
      <c r="B4408" t="s">
        <v>11348</v>
      </c>
      <c r="C4408" t="s">
        <v>11349</v>
      </c>
      <c r="D4408">
        <v>933337467</v>
      </c>
      <c r="E4408" t="s">
        <v>11350</v>
      </c>
      <c r="F4408">
        <v>64</v>
      </c>
      <c r="G4408" t="s">
        <v>30</v>
      </c>
      <c r="H4408" t="str">
        <f t="shared" ca="1" si="476"/>
        <v>Alquilada</v>
      </c>
      <c r="I4408" t="s">
        <v>79</v>
      </c>
      <c r="J4408" t="s">
        <v>33</v>
      </c>
      <c r="K4408">
        <f t="shared" ca="1" si="477"/>
        <v>5934</v>
      </c>
      <c r="L4408" t="s">
        <v>125</v>
      </c>
      <c r="M4408" t="s">
        <v>13400</v>
      </c>
      <c r="N4408">
        <v>2</v>
      </c>
      <c r="O4408" t="s">
        <v>14663</v>
      </c>
      <c r="P4408" t="s">
        <v>14667</v>
      </c>
      <c r="Q4408" t="s">
        <v>14659</v>
      </c>
      <c r="R4408" s="1">
        <v>42920</v>
      </c>
      <c r="T4408" t="str">
        <f t="shared" ca="1" si="478"/>
        <v>Con Garantia</v>
      </c>
      <c r="U4408" t="str">
        <f t="shared" ca="1" si="479"/>
        <v>Con deuda</v>
      </c>
      <c r="V4408" t="str">
        <f t="shared" ca="1" si="480"/>
        <v>Puntual</v>
      </c>
      <c r="W4408" t="str">
        <f t="shared" ca="1" si="481"/>
        <v>Bajo Riesgo</v>
      </c>
      <c r="X4408">
        <v>1000</v>
      </c>
      <c r="Y4408" s="2">
        <f ca="1">IF(H4408="Propia",RANDBETWEEN(1000,5000),RANDBETWEEN(0,999))</f>
        <v>511</v>
      </c>
      <c r="Z4408" s="2">
        <f ca="1">IF(T4408="Con Garantia",RANDBETWEEN(1000,5000),RANDBETWEEN(0,999))</f>
        <v>1110</v>
      </c>
      <c r="AA4408" s="2">
        <f ca="1">IF(U4408="Sin deuda",RANDBETWEEN(1000,5000),RANDBETWEEN(0,999))</f>
        <v>24</v>
      </c>
      <c r="AB4408" s="4">
        <f ca="1">IF(Q4408="Si Trabaja",RANDBETWEEN(1000,5000),RANDBETWEEN(0,999))</f>
        <v>2917</v>
      </c>
      <c r="AC4408" s="4">
        <f ca="1">IF(AND(F4408&gt;17,F4408&lt;71),RANDBETWEEN(1000,5000),RANDBETWEEN(0,999))</f>
        <v>1458</v>
      </c>
      <c r="AD4408" s="4">
        <f ca="1">IF(AND(AB4408&gt;=0.5,(K4408-X4408)&gt;1000),RANDBETWEEN(1000,5000),RANDBETWEEN(0,999))</f>
        <v>4405</v>
      </c>
      <c r="AE4408" s="4">
        <f ca="1">IF(OR(V4408="",V4408="Puntual"),RANDBETWEEN(1000,5000),RANDBETWEEN(0,999))</f>
        <v>3937</v>
      </c>
      <c r="AF4408" s="4">
        <f ca="1">IF(OR(W4408="Bajo Riesgo",AE4408&gt;=1000),RANDBETWEEN(1000,5000),RANDBETWEEN(0,999))</f>
        <v>3845</v>
      </c>
      <c r="AG4408">
        <f t="shared" ca="1" si="482"/>
        <v>1</v>
      </c>
    </row>
    <row r="4409" spans="1:33" customFormat="1" x14ac:dyDescent="0.25">
      <c r="A4409">
        <v>17446661</v>
      </c>
      <c r="B4409" t="s">
        <v>11351</v>
      </c>
      <c r="C4409" t="s">
        <v>11352</v>
      </c>
      <c r="D4409">
        <v>519906576</v>
      </c>
      <c r="E4409" t="s">
        <v>11353</v>
      </c>
      <c r="F4409">
        <v>35</v>
      </c>
      <c r="G4409" t="s">
        <v>42</v>
      </c>
      <c r="H4409" t="str">
        <f t="shared" ca="1" si="476"/>
        <v>Alquilada</v>
      </c>
      <c r="I4409" t="s">
        <v>49</v>
      </c>
      <c r="J4409" t="s">
        <v>33</v>
      </c>
      <c r="K4409">
        <f t="shared" ca="1" si="477"/>
        <v>7606</v>
      </c>
      <c r="L4409" t="s">
        <v>243</v>
      </c>
      <c r="M4409" t="s">
        <v>13480</v>
      </c>
      <c r="N4409">
        <v>4</v>
      </c>
      <c r="O4409" t="s">
        <v>14657</v>
      </c>
      <c r="P4409" t="s">
        <v>14658</v>
      </c>
      <c r="Q4409" t="s">
        <v>14659</v>
      </c>
      <c r="R4409" s="1">
        <v>42789</v>
      </c>
      <c r="T4409" t="str">
        <f t="shared" ca="1" si="478"/>
        <v>Sin Garantia</v>
      </c>
      <c r="U4409" t="str">
        <f t="shared" ca="1" si="479"/>
        <v>Con deuda</v>
      </c>
      <c r="V4409" t="str">
        <f t="shared" ca="1" si="480"/>
        <v>Moroso</v>
      </c>
      <c r="W4409" t="str">
        <f t="shared" ca="1" si="481"/>
        <v>Alto Riesgo</v>
      </c>
      <c r="X4409">
        <v>1000</v>
      </c>
      <c r="Y4409" s="2">
        <f ca="1">IF(H4409="Propia",RANDBETWEEN(1000,5000),RANDBETWEEN(0,999))</f>
        <v>690</v>
      </c>
      <c r="Z4409" s="2">
        <f ca="1">IF(T4409="Con Garantia",RANDBETWEEN(1000,5000),RANDBETWEEN(0,999))</f>
        <v>705</v>
      </c>
      <c r="AA4409" s="2">
        <f ca="1">IF(U4409="Sin deuda",RANDBETWEEN(1000,5000),RANDBETWEEN(0,999))</f>
        <v>163</v>
      </c>
      <c r="AB4409" s="4">
        <f ca="1">IF(Q4409="Si Trabaja",RANDBETWEEN(1000,5000),RANDBETWEEN(0,999))</f>
        <v>4434</v>
      </c>
      <c r="AC4409" s="4">
        <f ca="1">IF(AND(F4409&gt;17,F4409&lt;71),RANDBETWEEN(1000,5000),RANDBETWEEN(0,999))</f>
        <v>4905</v>
      </c>
      <c r="AD4409" s="4">
        <f ca="1">IF(AND(AB4409&gt;=0.5,(K4409-X4409)&gt;1000),RANDBETWEEN(1000,5000),RANDBETWEEN(0,999))</f>
        <v>3011</v>
      </c>
      <c r="AE4409" s="4">
        <f ca="1">IF(OR(V4409="",V4409="Puntual"),RANDBETWEEN(1000,5000),RANDBETWEEN(0,999))</f>
        <v>617</v>
      </c>
      <c r="AF4409" s="4">
        <f ca="1">IF(OR(W4409="Bajo Riesgo",AE4409&gt;=1000),RANDBETWEEN(1000,5000),RANDBETWEEN(0,999))</f>
        <v>412</v>
      </c>
      <c r="AG4409">
        <f t="shared" ca="1" si="482"/>
        <v>0</v>
      </c>
    </row>
    <row r="4410" spans="1:33" customFormat="1" x14ac:dyDescent="0.25">
      <c r="A4410">
        <v>72904304</v>
      </c>
      <c r="B4410" t="s">
        <v>11354</v>
      </c>
      <c r="C4410" t="s">
        <v>1639</v>
      </c>
      <c r="D4410">
        <v>900389897</v>
      </c>
      <c r="E4410" t="s">
        <v>11355</v>
      </c>
      <c r="F4410">
        <v>65</v>
      </c>
      <c r="G4410" t="s">
        <v>30</v>
      </c>
      <c r="H4410" t="str">
        <f t="shared" ca="1" si="476"/>
        <v>Alquilada</v>
      </c>
      <c r="I4410" t="s">
        <v>32</v>
      </c>
      <c r="J4410" t="s">
        <v>33</v>
      </c>
      <c r="K4410">
        <f t="shared" ca="1" si="477"/>
        <v>7657</v>
      </c>
      <c r="L4410" t="s">
        <v>38</v>
      </c>
      <c r="M4410" t="s">
        <v>14661</v>
      </c>
      <c r="N4410" t="s">
        <v>14661</v>
      </c>
      <c r="O4410" t="s">
        <v>14661</v>
      </c>
      <c r="P4410" t="s">
        <v>14661</v>
      </c>
      <c r="Q4410" t="s">
        <v>14662</v>
      </c>
      <c r="R4410" s="1">
        <v>42808</v>
      </c>
      <c r="T4410" t="str">
        <f t="shared" ca="1" si="478"/>
        <v>Con Garantia</v>
      </c>
      <c r="U4410" t="str">
        <f t="shared" ca="1" si="479"/>
        <v>Sin deuda</v>
      </c>
      <c r="V4410" t="str">
        <f t="shared" ca="1" si="480"/>
        <v/>
      </c>
      <c r="W4410" t="str">
        <f t="shared" ca="1" si="481"/>
        <v>Bajo Riesgo</v>
      </c>
      <c r="X4410">
        <v>1000</v>
      </c>
      <c r="Y4410" s="2">
        <f ca="1">IF(H4410="Propia",RANDBETWEEN(1000,5000),RANDBETWEEN(0,999))</f>
        <v>754</v>
      </c>
      <c r="Z4410" s="2">
        <f ca="1">IF(T4410="Con Garantia",RANDBETWEEN(1000,5000),RANDBETWEEN(0,999))</f>
        <v>2971</v>
      </c>
      <c r="AA4410" s="2">
        <f ca="1">IF(U4410="Sin deuda",RANDBETWEEN(1000,5000),RANDBETWEEN(0,999))</f>
        <v>4355</v>
      </c>
      <c r="AB4410" s="4">
        <f ca="1">IF(Q4410="Si Trabaja",RANDBETWEEN(1000,5000),RANDBETWEEN(0,999))</f>
        <v>365</v>
      </c>
      <c r="AC4410" s="4">
        <f ca="1">IF(AND(F4410&gt;17,F4410&lt;71),RANDBETWEEN(1000,5000),RANDBETWEEN(0,999))</f>
        <v>1928</v>
      </c>
      <c r="AD4410" s="4">
        <f ca="1">IF(AND(AB4410&gt;=0.5,(K4410-X4410)&gt;1000),RANDBETWEEN(1000,5000),RANDBETWEEN(0,999))</f>
        <v>2764</v>
      </c>
      <c r="AE4410" s="4">
        <f ca="1">IF(OR(V4410="",V4410="Puntual"),RANDBETWEEN(1000,5000),RANDBETWEEN(0,999))</f>
        <v>1511</v>
      </c>
      <c r="AF4410" s="4">
        <f ca="1">IF(OR(W4410="Bajo Riesgo",AE4410&gt;=1000),RANDBETWEEN(1000,5000),RANDBETWEEN(0,999))</f>
        <v>2339</v>
      </c>
      <c r="AG4410">
        <f t="shared" ca="1" si="482"/>
        <v>0</v>
      </c>
    </row>
    <row r="4411" spans="1:33" customFormat="1" x14ac:dyDescent="0.25">
      <c r="A4411">
        <v>46925633</v>
      </c>
      <c r="B4411" t="s">
        <v>11356</v>
      </c>
      <c r="C4411" t="s">
        <v>11357</v>
      </c>
      <c r="D4411">
        <v>519377009</v>
      </c>
      <c r="E4411" t="s">
        <v>11358</v>
      </c>
      <c r="F4411">
        <v>19</v>
      </c>
      <c r="G4411" t="s">
        <v>42</v>
      </c>
      <c r="H4411" t="str">
        <f t="shared" ca="1" si="476"/>
        <v>Alquilada</v>
      </c>
      <c r="I4411" t="s">
        <v>79</v>
      </c>
      <c r="J4411" t="s">
        <v>33</v>
      </c>
      <c r="K4411">
        <f t="shared" ca="1" si="477"/>
        <v>6378</v>
      </c>
      <c r="L4411" t="s">
        <v>135</v>
      </c>
      <c r="M4411" t="s">
        <v>14661</v>
      </c>
      <c r="N4411" t="s">
        <v>14661</v>
      </c>
      <c r="O4411" t="s">
        <v>14661</v>
      </c>
      <c r="P4411" t="s">
        <v>14661</v>
      </c>
      <c r="Q4411" t="s">
        <v>14662</v>
      </c>
      <c r="R4411" s="1">
        <v>42964</v>
      </c>
      <c r="T4411" t="str">
        <f t="shared" ca="1" si="478"/>
        <v>Sin Garantia</v>
      </c>
      <c r="U4411" t="str">
        <f t="shared" ca="1" si="479"/>
        <v>Con deuda</v>
      </c>
      <c r="V4411" t="str">
        <f t="shared" ca="1" si="480"/>
        <v>Puntual</v>
      </c>
      <c r="W4411" t="str">
        <f t="shared" ca="1" si="481"/>
        <v>Bajo Riesgo</v>
      </c>
      <c r="X4411">
        <v>1000</v>
      </c>
      <c r="Y4411" s="2">
        <f ca="1">IF(H4411="Propia",RANDBETWEEN(1000,5000),RANDBETWEEN(0,999))</f>
        <v>183</v>
      </c>
      <c r="Z4411" s="2">
        <f ca="1">IF(T4411="Con Garantia",RANDBETWEEN(1000,5000),RANDBETWEEN(0,999))</f>
        <v>617</v>
      </c>
      <c r="AA4411" s="2">
        <f ca="1">IF(U4411="Sin deuda",RANDBETWEEN(1000,5000),RANDBETWEEN(0,999))</f>
        <v>391</v>
      </c>
      <c r="AB4411" s="4">
        <f ca="1">IF(Q4411="Si Trabaja",RANDBETWEEN(1000,5000),RANDBETWEEN(0,999))</f>
        <v>85</v>
      </c>
      <c r="AC4411" s="4">
        <f ca="1">IF(AND(F4411&gt;17,F4411&lt;71),RANDBETWEEN(1000,5000),RANDBETWEEN(0,999))</f>
        <v>2895</v>
      </c>
      <c r="AD4411" s="4">
        <f ca="1">IF(AND(AB4411&gt;=0.5,(K4411-X4411)&gt;1000),RANDBETWEEN(1000,5000),RANDBETWEEN(0,999))</f>
        <v>1428</v>
      </c>
      <c r="AE4411" s="4">
        <f ca="1">IF(OR(V4411="",V4411="Puntual"),RANDBETWEEN(1000,5000),RANDBETWEEN(0,999))</f>
        <v>3586</v>
      </c>
      <c r="AF4411" s="4">
        <f ca="1">IF(OR(W4411="Bajo Riesgo",AE4411&gt;=1000),RANDBETWEEN(1000,5000),RANDBETWEEN(0,999))</f>
        <v>2312</v>
      </c>
      <c r="AG4411">
        <f t="shared" ca="1" si="482"/>
        <v>0</v>
      </c>
    </row>
    <row r="4412" spans="1:33" customFormat="1" x14ac:dyDescent="0.25">
      <c r="A4412">
        <v>46518422</v>
      </c>
      <c r="B4412" t="s">
        <v>11359</v>
      </c>
      <c r="C4412" t="s">
        <v>11360</v>
      </c>
      <c r="D4412">
        <v>924683822</v>
      </c>
      <c r="E4412" t="s">
        <v>11361</v>
      </c>
      <c r="F4412">
        <v>45</v>
      </c>
      <c r="G4412" t="s">
        <v>30</v>
      </c>
      <c r="H4412" t="str">
        <f t="shared" ca="1" si="476"/>
        <v>Propia</v>
      </c>
      <c r="I4412" t="s">
        <v>44</v>
      </c>
      <c r="J4412" t="s">
        <v>33</v>
      </c>
      <c r="K4412">
        <f t="shared" ca="1" si="477"/>
        <v>6364</v>
      </c>
      <c r="L4412" t="s">
        <v>38</v>
      </c>
      <c r="M4412" t="s">
        <v>13463</v>
      </c>
      <c r="N4412">
        <v>6</v>
      </c>
      <c r="O4412" t="s">
        <v>14657</v>
      </c>
      <c r="P4412" t="s">
        <v>14665</v>
      </c>
      <c r="Q4412" t="s">
        <v>14659</v>
      </c>
      <c r="R4412" s="1">
        <v>42946</v>
      </c>
      <c r="T4412" t="str">
        <f t="shared" ca="1" si="478"/>
        <v>Con Garantia</v>
      </c>
      <c r="U4412" t="str">
        <f t="shared" ca="1" si="479"/>
        <v>Sin deuda</v>
      </c>
      <c r="V4412" t="str">
        <f t="shared" ca="1" si="480"/>
        <v/>
      </c>
      <c r="W4412" t="str">
        <f t="shared" ca="1" si="481"/>
        <v>Bajo Riesgo</v>
      </c>
      <c r="X4412">
        <v>1000</v>
      </c>
      <c r="Y4412" s="2">
        <f ca="1">IF(H4412="Propia",RANDBETWEEN(1000,5000),RANDBETWEEN(0,999))</f>
        <v>1780</v>
      </c>
      <c r="Z4412" s="2">
        <f ca="1">IF(T4412="Con Garantia",RANDBETWEEN(1000,5000),RANDBETWEEN(0,999))</f>
        <v>3180</v>
      </c>
      <c r="AA4412" s="2">
        <f ca="1">IF(U4412="Sin deuda",RANDBETWEEN(1000,5000),RANDBETWEEN(0,999))</f>
        <v>3764</v>
      </c>
      <c r="AB4412" s="4">
        <f ca="1">IF(Q4412="Si Trabaja",RANDBETWEEN(1000,5000),RANDBETWEEN(0,999))</f>
        <v>3087</v>
      </c>
      <c r="AC4412" s="4">
        <f ca="1">IF(AND(F4412&gt;17,F4412&lt;71),RANDBETWEEN(1000,5000),RANDBETWEEN(0,999))</f>
        <v>3304</v>
      </c>
      <c r="AD4412" s="4">
        <f ca="1">IF(AND(AB4412&gt;=0.5,(K4412-X4412)&gt;1000),RANDBETWEEN(1000,5000),RANDBETWEEN(0,999))</f>
        <v>1335</v>
      </c>
      <c r="AE4412" s="4">
        <f ca="1">IF(OR(V4412="",V4412="Puntual"),RANDBETWEEN(1000,5000),RANDBETWEEN(0,999))</f>
        <v>1414</v>
      </c>
      <c r="AF4412" s="4">
        <f ca="1">IF(OR(W4412="Bajo Riesgo",AE4412&gt;=1000),RANDBETWEEN(1000,5000),RANDBETWEEN(0,999))</f>
        <v>2519</v>
      </c>
      <c r="AG4412">
        <f t="shared" ca="1" si="482"/>
        <v>1</v>
      </c>
    </row>
    <row r="4413" spans="1:33" customFormat="1" x14ac:dyDescent="0.25">
      <c r="A4413">
        <v>43120527</v>
      </c>
      <c r="B4413" t="s">
        <v>11362</v>
      </c>
      <c r="C4413" t="s">
        <v>1639</v>
      </c>
      <c r="D4413">
        <v>519246570</v>
      </c>
      <c r="E4413" t="s">
        <v>11363</v>
      </c>
      <c r="F4413">
        <v>63</v>
      </c>
      <c r="G4413" t="s">
        <v>42</v>
      </c>
      <c r="H4413" t="str">
        <f t="shared" ca="1" si="476"/>
        <v>Alquilada</v>
      </c>
      <c r="I4413" t="s">
        <v>49</v>
      </c>
      <c r="J4413" t="s">
        <v>33</v>
      </c>
      <c r="K4413">
        <f t="shared" ca="1" si="477"/>
        <v>5826</v>
      </c>
      <c r="L4413" t="s">
        <v>43</v>
      </c>
      <c r="M4413" t="s">
        <v>14661</v>
      </c>
      <c r="N4413" t="s">
        <v>14661</v>
      </c>
      <c r="O4413" t="s">
        <v>14661</v>
      </c>
      <c r="P4413" t="s">
        <v>14661</v>
      </c>
      <c r="Q4413" t="s">
        <v>14662</v>
      </c>
      <c r="R4413" s="1">
        <v>42891</v>
      </c>
      <c r="T4413" t="str">
        <f t="shared" ca="1" si="478"/>
        <v>Sin Garantia</v>
      </c>
      <c r="U4413" t="str">
        <f t="shared" ca="1" si="479"/>
        <v>Sin deuda</v>
      </c>
      <c r="V4413" t="str">
        <f t="shared" ca="1" si="480"/>
        <v/>
      </c>
      <c r="W4413" t="str">
        <f t="shared" ca="1" si="481"/>
        <v>Bajo Riesgo</v>
      </c>
      <c r="X4413">
        <v>1000</v>
      </c>
      <c r="Y4413" s="2">
        <f ca="1">IF(H4413="Propia",RANDBETWEEN(1000,5000),RANDBETWEEN(0,999))</f>
        <v>59</v>
      </c>
      <c r="Z4413" s="2">
        <f ca="1">IF(T4413="Con Garantia",RANDBETWEEN(1000,5000),RANDBETWEEN(0,999))</f>
        <v>301</v>
      </c>
      <c r="AA4413" s="2">
        <f ca="1">IF(U4413="Sin deuda",RANDBETWEEN(1000,5000),RANDBETWEEN(0,999))</f>
        <v>1284</v>
      </c>
      <c r="AB4413" s="4">
        <f ca="1">IF(Q4413="Si Trabaja",RANDBETWEEN(1000,5000),RANDBETWEEN(0,999))</f>
        <v>741</v>
      </c>
      <c r="AC4413" s="4">
        <f ca="1">IF(AND(F4413&gt;17,F4413&lt;71),RANDBETWEEN(1000,5000),RANDBETWEEN(0,999))</f>
        <v>4013</v>
      </c>
      <c r="AD4413" s="4">
        <f ca="1">IF(AND(AB4413&gt;=0.5,(K4413-X4413)&gt;1000),RANDBETWEEN(1000,5000),RANDBETWEEN(0,999))</f>
        <v>2368</v>
      </c>
      <c r="AE4413" s="4">
        <f ca="1">IF(OR(V4413="",V4413="Puntual"),RANDBETWEEN(1000,5000),RANDBETWEEN(0,999))</f>
        <v>3600</v>
      </c>
      <c r="AF4413" s="4">
        <f ca="1">IF(OR(W4413="Bajo Riesgo",AE4413&gt;=1000),RANDBETWEEN(1000,5000),RANDBETWEEN(0,999))</f>
        <v>4428</v>
      </c>
      <c r="AG4413">
        <f t="shared" ca="1" si="482"/>
        <v>0</v>
      </c>
    </row>
    <row r="4414" spans="1:33" customFormat="1" x14ac:dyDescent="0.25">
      <c r="A4414">
        <v>7458576</v>
      </c>
      <c r="B4414" t="s">
        <v>11364</v>
      </c>
      <c r="C4414" t="s">
        <v>11365</v>
      </c>
      <c r="D4414">
        <v>993743032</v>
      </c>
      <c r="E4414" t="s">
        <v>11366</v>
      </c>
      <c r="F4414">
        <v>37</v>
      </c>
      <c r="G4414" t="s">
        <v>30</v>
      </c>
      <c r="H4414" t="str">
        <f t="shared" ca="1" si="476"/>
        <v>Alquilada</v>
      </c>
      <c r="I4414" t="s">
        <v>79</v>
      </c>
      <c r="J4414" t="s">
        <v>33</v>
      </c>
      <c r="K4414">
        <f t="shared" ca="1" si="477"/>
        <v>6300</v>
      </c>
      <c r="L4414" t="s">
        <v>53</v>
      </c>
      <c r="M4414" t="s">
        <v>13467</v>
      </c>
      <c r="N4414">
        <v>4</v>
      </c>
      <c r="O4414" t="s">
        <v>14663</v>
      </c>
      <c r="P4414" t="s">
        <v>14666</v>
      </c>
      <c r="Q4414" t="s">
        <v>14659</v>
      </c>
      <c r="R4414" s="1">
        <v>42862</v>
      </c>
      <c r="T4414" t="str">
        <f t="shared" ca="1" si="478"/>
        <v>Sin Garantia</v>
      </c>
      <c r="U4414" t="str">
        <f t="shared" ca="1" si="479"/>
        <v>Con deuda</v>
      </c>
      <c r="V4414" t="str">
        <f t="shared" ca="1" si="480"/>
        <v>Puntual</v>
      </c>
      <c r="W4414" t="str">
        <f t="shared" ca="1" si="481"/>
        <v>Bajo Riesgo</v>
      </c>
      <c r="X4414">
        <v>1000</v>
      </c>
      <c r="Y4414" s="2">
        <f ca="1">IF(H4414="Propia",RANDBETWEEN(1000,5000),RANDBETWEEN(0,999))</f>
        <v>694</v>
      </c>
      <c r="Z4414" s="2">
        <f ca="1">IF(T4414="Con Garantia",RANDBETWEEN(1000,5000),RANDBETWEEN(0,999))</f>
        <v>103</v>
      </c>
      <c r="AA4414" s="2">
        <f ca="1">IF(U4414="Sin deuda",RANDBETWEEN(1000,5000),RANDBETWEEN(0,999))</f>
        <v>140</v>
      </c>
      <c r="AB4414" s="4">
        <f ca="1">IF(Q4414="Si Trabaja",RANDBETWEEN(1000,5000),RANDBETWEEN(0,999))</f>
        <v>1007</v>
      </c>
      <c r="AC4414" s="4">
        <f ca="1">IF(AND(F4414&gt;17,F4414&lt;71),RANDBETWEEN(1000,5000),RANDBETWEEN(0,999))</f>
        <v>1571</v>
      </c>
      <c r="AD4414" s="4">
        <f ca="1">IF(AND(AB4414&gt;=0.5,(K4414-X4414)&gt;1000),RANDBETWEEN(1000,5000),RANDBETWEEN(0,999))</f>
        <v>4105</v>
      </c>
      <c r="AE4414" s="4">
        <f ca="1">IF(OR(V4414="",V4414="Puntual"),RANDBETWEEN(1000,5000),RANDBETWEEN(0,999))</f>
        <v>2736</v>
      </c>
      <c r="AF4414" s="4">
        <f ca="1">IF(OR(W4414="Bajo Riesgo",AE4414&gt;=1000),RANDBETWEEN(1000,5000),RANDBETWEEN(0,999))</f>
        <v>2834</v>
      </c>
      <c r="AG4414">
        <f t="shared" ca="1" si="482"/>
        <v>1</v>
      </c>
    </row>
    <row r="4415" spans="1:33" customFormat="1" x14ac:dyDescent="0.25">
      <c r="A4415">
        <v>8471262</v>
      </c>
      <c r="B4415" t="s">
        <v>11367</v>
      </c>
      <c r="C4415" t="s">
        <v>11368</v>
      </c>
      <c r="D4415">
        <v>987456117</v>
      </c>
      <c r="E4415" t="s">
        <v>11369</v>
      </c>
      <c r="F4415">
        <v>54</v>
      </c>
      <c r="G4415" t="s">
        <v>42</v>
      </c>
      <c r="H4415" t="str">
        <f t="shared" ca="1" si="476"/>
        <v>Propia</v>
      </c>
      <c r="I4415" t="s">
        <v>32</v>
      </c>
      <c r="J4415" t="s">
        <v>33</v>
      </c>
      <c r="K4415">
        <f t="shared" ca="1" si="477"/>
        <v>5804</v>
      </c>
      <c r="L4415" t="s">
        <v>121</v>
      </c>
      <c r="M4415" t="s">
        <v>14514</v>
      </c>
      <c r="N4415">
        <v>3</v>
      </c>
      <c r="O4415" t="s">
        <v>14663</v>
      </c>
      <c r="P4415" t="s">
        <v>14668</v>
      </c>
      <c r="Q4415" t="s">
        <v>14659</v>
      </c>
      <c r="R4415" s="1">
        <v>42782</v>
      </c>
      <c r="T4415" t="str">
        <f t="shared" ca="1" si="478"/>
        <v>Con Garantia</v>
      </c>
      <c r="U4415" t="str">
        <f t="shared" ca="1" si="479"/>
        <v>Con deuda</v>
      </c>
      <c r="V4415" t="str">
        <f t="shared" ca="1" si="480"/>
        <v>Puntual</v>
      </c>
      <c r="W4415" t="str">
        <f t="shared" ca="1" si="481"/>
        <v>Bajo Riesgo</v>
      </c>
      <c r="X4415">
        <v>1000</v>
      </c>
      <c r="Y4415" s="2">
        <f ca="1">IF(H4415="Propia",RANDBETWEEN(1000,5000),RANDBETWEEN(0,999))</f>
        <v>1368</v>
      </c>
      <c r="Z4415" s="2">
        <f ca="1">IF(T4415="Con Garantia",RANDBETWEEN(1000,5000),RANDBETWEEN(0,999))</f>
        <v>2741</v>
      </c>
      <c r="AA4415" s="2">
        <f ca="1">IF(U4415="Sin deuda",RANDBETWEEN(1000,5000),RANDBETWEEN(0,999))</f>
        <v>955</v>
      </c>
      <c r="AB4415" s="4">
        <f ca="1">IF(Q4415="Si Trabaja",RANDBETWEEN(1000,5000),RANDBETWEEN(0,999))</f>
        <v>2797</v>
      </c>
      <c r="AC4415" s="4">
        <f ca="1">IF(AND(F4415&gt;17,F4415&lt;71),RANDBETWEEN(1000,5000),RANDBETWEEN(0,999))</f>
        <v>4960</v>
      </c>
      <c r="AD4415" s="4">
        <f ca="1">IF(AND(AB4415&gt;=0.5,(K4415-X4415)&gt;1000),RANDBETWEEN(1000,5000),RANDBETWEEN(0,999))</f>
        <v>4752</v>
      </c>
      <c r="AE4415" s="4">
        <f ca="1">IF(OR(V4415="",V4415="Puntual"),RANDBETWEEN(1000,5000),RANDBETWEEN(0,999))</f>
        <v>1160</v>
      </c>
      <c r="AF4415" s="4">
        <f ca="1">IF(OR(W4415="Bajo Riesgo",AE4415&gt;=1000),RANDBETWEEN(1000,5000),RANDBETWEEN(0,999))</f>
        <v>3987</v>
      </c>
      <c r="AG4415">
        <f t="shared" ca="1" si="482"/>
        <v>1</v>
      </c>
    </row>
    <row r="4416" spans="1:33" customFormat="1" x14ac:dyDescent="0.25">
      <c r="A4416">
        <v>22485291</v>
      </c>
      <c r="B4416" t="s">
        <v>11370</v>
      </c>
      <c r="C4416" t="s">
        <v>11371</v>
      </c>
      <c r="D4416">
        <v>977628708</v>
      </c>
      <c r="E4416" t="s">
        <v>11372</v>
      </c>
      <c r="F4416">
        <v>43</v>
      </c>
      <c r="G4416" t="s">
        <v>30</v>
      </c>
      <c r="H4416" t="str">
        <f t="shared" ca="1" si="476"/>
        <v>Alquilada</v>
      </c>
      <c r="I4416" t="s">
        <v>44</v>
      </c>
      <c r="J4416" t="s">
        <v>33</v>
      </c>
      <c r="K4416">
        <f t="shared" ca="1" si="477"/>
        <v>6130</v>
      </c>
      <c r="L4416" t="s">
        <v>53</v>
      </c>
      <c r="M4416" t="s">
        <v>14661</v>
      </c>
      <c r="N4416" t="s">
        <v>14661</v>
      </c>
      <c r="O4416" t="s">
        <v>14661</v>
      </c>
      <c r="P4416" t="s">
        <v>14661</v>
      </c>
      <c r="Q4416" t="s">
        <v>14662</v>
      </c>
      <c r="R4416" s="1">
        <v>42942</v>
      </c>
      <c r="T4416" t="str">
        <f t="shared" ca="1" si="478"/>
        <v>Con Garantia</v>
      </c>
      <c r="U4416" t="str">
        <f t="shared" ca="1" si="479"/>
        <v>Con deuda</v>
      </c>
      <c r="V4416" t="str">
        <f t="shared" ca="1" si="480"/>
        <v>Puntual</v>
      </c>
      <c r="W4416" t="str">
        <f t="shared" ca="1" si="481"/>
        <v>Bajo Riesgo</v>
      </c>
      <c r="X4416">
        <v>1000</v>
      </c>
      <c r="Y4416" s="2">
        <f ca="1">IF(H4416="Propia",RANDBETWEEN(1000,5000),RANDBETWEEN(0,999))</f>
        <v>856</v>
      </c>
      <c r="Z4416" s="2">
        <f ca="1">IF(T4416="Con Garantia",RANDBETWEEN(1000,5000),RANDBETWEEN(0,999))</f>
        <v>2289</v>
      </c>
      <c r="AA4416" s="2">
        <f ca="1">IF(U4416="Sin deuda",RANDBETWEEN(1000,5000),RANDBETWEEN(0,999))</f>
        <v>772</v>
      </c>
      <c r="AB4416" s="4">
        <f ca="1">IF(Q4416="Si Trabaja",RANDBETWEEN(1000,5000),RANDBETWEEN(0,999))</f>
        <v>295</v>
      </c>
      <c r="AC4416" s="4">
        <f ca="1">IF(AND(F4416&gt;17,F4416&lt;71),RANDBETWEEN(1000,5000),RANDBETWEEN(0,999))</f>
        <v>1993</v>
      </c>
      <c r="AD4416" s="4">
        <f ca="1">IF(AND(AB4416&gt;=0.5,(K4416-X4416)&gt;1000),RANDBETWEEN(1000,5000),RANDBETWEEN(0,999))</f>
        <v>3269</v>
      </c>
      <c r="AE4416" s="4">
        <f ca="1">IF(OR(V4416="",V4416="Puntual"),RANDBETWEEN(1000,5000),RANDBETWEEN(0,999))</f>
        <v>1940</v>
      </c>
      <c r="AF4416" s="4">
        <f ca="1">IF(OR(W4416="Bajo Riesgo",AE4416&gt;=1000),RANDBETWEEN(1000,5000),RANDBETWEEN(0,999))</f>
        <v>3352</v>
      </c>
      <c r="AG4416">
        <f t="shared" ca="1" si="482"/>
        <v>0</v>
      </c>
    </row>
    <row r="4417" spans="1:33" customFormat="1" x14ac:dyDescent="0.25">
      <c r="A4417">
        <v>73627535</v>
      </c>
      <c r="B4417" t="s">
        <v>11373</v>
      </c>
      <c r="C4417" t="s">
        <v>11371</v>
      </c>
      <c r="D4417">
        <v>947028154</v>
      </c>
      <c r="E4417" t="s">
        <v>11374</v>
      </c>
      <c r="F4417">
        <v>61</v>
      </c>
      <c r="G4417" t="s">
        <v>42</v>
      </c>
      <c r="H4417" t="str">
        <f t="shared" ca="1" si="476"/>
        <v>Propia</v>
      </c>
      <c r="I4417" t="s">
        <v>49</v>
      </c>
      <c r="J4417" t="s">
        <v>33</v>
      </c>
      <c r="K4417">
        <f t="shared" ca="1" si="477"/>
        <v>6719</v>
      </c>
      <c r="L4417" t="s">
        <v>214</v>
      </c>
      <c r="M4417" t="s">
        <v>14661</v>
      </c>
      <c r="N4417" t="s">
        <v>14661</v>
      </c>
      <c r="O4417" t="s">
        <v>14661</v>
      </c>
      <c r="P4417" t="s">
        <v>14661</v>
      </c>
      <c r="Q4417" t="s">
        <v>14662</v>
      </c>
      <c r="R4417" s="1">
        <v>42956</v>
      </c>
      <c r="T4417" t="str">
        <f t="shared" ca="1" si="478"/>
        <v>Sin Garantia</v>
      </c>
      <c r="U4417" t="str">
        <f t="shared" ca="1" si="479"/>
        <v>Con deuda</v>
      </c>
      <c r="V4417" t="str">
        <f t="shared" ca="1" si="480"/>
        <v>Puntual</v>
      </c>
      <c r="W4417" t="str">
        <f t="shared" ca="1" si="481"/>
        <v>Bajo Riesgo</v>
      </c>
      <c r="X4417">
        <v>1000</v>
      </c>
      <c r="Y4417" s="2">
        <f ca="1">IF(H4417="Propia",RANDBETWEEN(1000,5000),RANDBETWEEN(0,999))</f>
        <v>3842</v>
      </c>
      <c r="Z4417" s="2">
        <f ca="1">IF(T4417="Con Garantia",RANDBETWEEN(1000,5000),RANDBETWEEN(0,999))</f>
        <v>184</v>
      </c>
      <c r="AA4417" s="2">
        <f ca="1">IF(U4417="Sin deuda",RANDBETWEEN(1000,5000),RANDBETWEEN(0,999))</f>
        <v>846</v>
      </c>
      <c r="AB4417" s="4">
        <f ca="1">IF(Q4417="Si Trabaja",RANDBETWEEN(1000,5000),RANDBETWEEN(0,999))</f>
        <v>545</v>
      </c>
      <c r="AC4417" s="4">
        <f ca="1">IF(AND(F4417&gt;17,F4417&lt;71),RANDBETWEEN(1000,5000),RANDBETWEEN(0,999))</f>
        <v>2507</v>
      </c>
      <c r="AD4417" s="4">
        <f ca="1">IF(AND(AB4417&gt;=0.5,(K4417-X4417)&gt;1000),RANDBETWEEN(1000,5000),RANDBETWEEN(0,999))</f>
        <v>2261</v>
      </c>
      <c r="AE4417" s="4">
        <f ca="1">IF(OR(V4417="",V4417="Puntual"),RANDBETWEEN(1000,5000),RANDBETWEEN(0,999))</f>
        <v>1928</v>
      </c>
      <c r="AF4417" s="4">
        <f ca="1">IF(OR(W4417="Bajo Riesgo",AE4417&gt;=1000),RANDBETWEEN(1000,5000),RANDBETWEEN(0,999))</f>
        <v>3603</v>
      </c>
      <c r="AG4417">
        <f t="shared" ca="1" si="482"/>
        <v>0</v>
      </c>
    </row>
    <row r="4418" spans="1:33" customFormat="1" x14ac:dyDescent="0.25">
      <c r="A4418">
        <v>73627535</v>
      </c>
      <c r="B4418" t="s">
        <v>11373</v>
      </c>
      <c r="C4418" t="s">
        <v>11375</v>
      </c>
      <c r="D4418">
        <v>922070928</v>
      </c>
      <c r="E4418" t="s">
        <v>11374</v>
      </c>
      <c r="F4418">
        <v>27</v>
      </c>
      <c r="G4418" t="s">
        <v>42</v>
      </c>
      <c r="H4418" t="str">
        <f t="shared" ca="1" si="476"/>
        <v>Propia</v>
      </c>
      <c r="I4418" t="s">
        <v>44</v>
      </c>
      <c r="J4418" t="s">
        <v>33</v>
      </c>
      <c r="K4418">
        <f t="shared" ca="1" si="477"/>
        <v>6479</v>
      </c>
      <c r="L4418" t="s">
        <v>53</v>
      </c>
      <c r="M4418" t="s">
        <v>14661</v>
      </c>
      <c r="N4418" t="s">
        <v>14661</v>
      </c>
      <c r="O4418" t="s">
        <v>14661</v>
      </c>
      <c r="P4418" t="s">
        <v>14661</v>
      </c>
      <c r="Q4418" t="s">
        <v>14662</v>
      </c>
      <c r="R4418" s="1">
        <v>43094</v>
      </c>
      <c r="T4418" t="str">
        <f t="shared" ca="1" si="478"/>
        <v>Con Garantia</v>
      </c>
      <c r="U4418" t="str">
        <f t="shared" ca="1" si="479"/>
        <v>Sin deuda</v>
      </c>
      <c r="V4418" t="str">
        <f t="shared" ca="1" si="480"/>
        <v/>
      </c>
      <c r="W4418" t="str">
        <f t="shared" ca="1" si="481"/>
        <v>Bajo Riesgo</v>
      </c>
      <c r="X4418">
        <v>1000</v>
      </c>
      <c r="Y4418" s="2">
        <f ca="1">IF(H4418="Propia",RANDBETWEEN(1000,5000),RANDBETWEEN(0,999))</f>
        <v>1627</v>
      </c>
      <c r="Z4418" s="2">
        <f ca="1">IF(T4418="Con Garantia",RANDBETWEEN(1000,5000),RANDBETWEEN(0,999))</f>
        <v>3921</v>
      </c>
      <c r="AA4418" s="2">
        <f ca="1">IF(U4418="Sin deuda",RANDBETWEEN(1000,5000),RANDBETWEEN(0,999))</f>
        <v>2400</v>
      </c>
      <c r="AB4418" s="4">
        <f ca="1">IF(Q4418="Si Trabaja",RANDBETWEEN(1000,5000),RANDBETWEEN(0,999))</f>
        <v>561</v>
      </c>
      <c r="AC4418" s="4">
        <f ca="1">IF(AND(F4418&gt;17,F4418&lt;71),RANDBETWEEN(1000,5000),RANDBETWEEN(0,999))</f>
        <v>3006</v>
      </c>
      <c r="AD4418" s="4">
        <f ca="1">IF(AND(AB4418&gt;=0.5,(K4418-X4418)&gt;1000),RANDBETWEEN(1000,5000),RANDBETWEEN(0,999))</f>
        <v>2445</v>
      </c>
      <c r="AE4418" s="4">
        <f ca="1">IF(OR(V4418="",V4418="Puntual"),RANDBETWEEN(1000,5000),RANDBETWEEN(0,999))</f>
        <v>1072</v>
      </c>
      <c r="AF4418" s="4">
        <f ca="1">IF(OR(W4418="Bajo Riesgo",AE4418&gt;=1000),RANDBETWEEN(1000,5000),RANDBETWEEN(0,999))</f>
        <v>4921</v>
      </c>
      <c r="AG4418">
        <f t="shared" ca="1" si="482"/>
        <v>0</v>
      </c>
    </row>
    <row r="4419" spans="1:33" customFormat="1" x14ac:dyDescent="0.25">
      <c r="A4419">
        <v>80323031</v>
      </c>
      <c r="B4419" t="s">
        <v>11376</v>
      </c>
      <c r="C4419" t="s">
        <v>1639</v>
      </c>
      <c r="D4419">
        <v>519522801</v>
      </c>
      <c r="E4419" t="s">
        <v>11377</v>
      </c>
      <c r="F4419">
        <v>57</v>
      </c>
      <c r="G4419" t="s">
        <v>42</v>
      </c>
      <c r="H4419" t="str">
        <f t="shared" ref="H4419:H4482" ca="1" si="483">IF(RANDBETWEEN(0,1)=1,"Propia","Alquilada")</f>
        <v>Alquilada</v>
      </c>
      <c r="I4419" t="s">
        <v>32</v>
      </c>
      <c r="J4419" t="s">
        <v>33</v>
      </c>
      <c r="K4419">
        <f t="shared" ref="K4419:K4482" ca="1" si="484">RANDBETWEEN(5000,8000)</f>
        <v>7701</v>
      </c>
      <c r="L4419" t="s">
        <v>125</v>
      </c>
      <c r="M4419" t="s">
        <v>14661</v>
      </c>
      <c r="N4419" t="s">
        <v>14661</v>
      </c>
      <c r="O4419" t="s">
        <v>14661</v>
      </c>
      <c r="P4419" t="s">
        <v>14661</v>
      </c>
      <c r="Q4419" t="s">
        <v>14662</v>
      </c>
      <c r="R4419" s="1">
        <v>43017</v>
      </c>
      <c r="T4419" t="str">
        <f t="shared" ref="T4419:T4482" ca="1" si="485">IF(RANDBETWEEN(0,1)=1,"Con Garantia","Sin Garantia")</f>
        <v>Sin Garantia</v>
      </c>
      <c r="U4419" t="str">
        <f t="shared" ref="U4419:U4482" ca="1" si="486">IF(RANDBETWEEN(0,1)=0,"Con deuda","Sin deuda")</f>
        <v>Sin deuda</v>
      </c>
      <c r="V4419" t="str">
        <f t="shared" ref="V4419:V4482" ca="1" si="487">IF(AND(RANDBETWEEN(0,1)=0,U4419="Con deuda"),"Moroso",IF(U4419="Sin deuda","","Puntual"))</f>
        <v/>
      </c>
      <c r="W4419" t="str">
        <f t="shared" ref="W4419:W4482" ca="1" si="488">IF(AND(U4419="Con deuda",V4419="Moroso"),"Alto Riesgo","Bajo Riesgo")</f>
        <v>Bajo Riesgo</v>
      </c>
      <c r="X4419">
        <v>1000</v>
      </c>
      <c r="Y4419" s="2">
        <f ca="1">IF(H4419="Propia",RANDBETWEEN(1000,5000),RANDBETWEEN(0,999))</f>
        <v>192</v>
      </c>
      <c r="Z4419" s="2">
        <f ca="1">IF(T4419="Con Garantia",RANDBETWEEN(1000,5000),RANDBETWEEN(0,999))</f>
        <v>636</v>
      </c>
      <c r="AA4419" s="2">
        <f ca="1">IF(U4419="Sin deuda",RANDBETWEEN(1000,5000),RANDBETWEEN(0,999))</f>
        <v>1055</v>
      </c>
      <c r="AB4419" s="4">
        <f ca="1">IF(Q4419="Si Trabaja",RANDBETWEEN(1000,5000),RANDBETWEEN(0,999))</f>
        <v>738</v>
      </c>
      <c r="AC4419" s="4">
        <f ca="1">IF(AND(F4419&gt;17,F4419&lt;71),RANDBETWEEN(1000,5000),RANDBETWEEN(0,999))</f>
        <v>1540</v>
      </c>
      <c r="AD4419" s="4">
        <f ca="1">IF(AND(AB4419&gt;=0.5,(K4419-X4419)&gt;1000),RANDBETWEEN(1000,5000),RANDBETWEEN(0,999))</f>
        <v>1321</v>
      </c>
      <c r="AE4419" s="4">
        <f ca="1">IF(OR(V4419="",V4419="Puntual"),RANDBETWEEN(1000,5000),RANDBETWEEN(0,999))</f>
        <v>3408</v>
      </c>
      <c r="AF4419" s="4">
        <f ca="1">IF(OR(W4419="Bajo Riesgo",AE4419&gt;=1000),RANDBETWEEN(1000,5000),RANDBETWEEN(0,999))</f>
        <v>3514</v>
      </c>
      <c r="AG4419">
        <f t="shared" ref="AG4419:AG4482" ca="1" si="489">IF(AND(AB4419&gt;=1000,AC4419&gt;=1000,AD4419&gt;=1000,AE4419&gt;=1000,AF4419&gt;=1000),1,0)</f>
        <v>0</v>
      </c>
    </row>
    <row r="4420" spans="1:33" customFormat="1" x14ac:dyDescent="0.25">
      <c r="A4420">
        <v>8568043</v>
      </c>
      <c r="B4420" t="s">
        <v>11378</v>
      </c>
      <c r="C4420" t="s">
        <v>11368</v>
      </c>
      <c r="D4420">
        <v>933758759</v>
      </c>
      <c r="E4420" t="s">
        <v>11379</v>
      </c>
      <c r="F4420">
        <v>63</v>
      </c>
      <c r="G4420" t="s">
        <v>42</v>
      </c>
      <c r="H4420" t="str">
        <f t="shared" ca="1" si="483"/>
        <v>Alquilada</v>
      </c>
      <c r="I4420" t="s">
        <v>32</v>
      </c>
      <c r="J4420" t="s">
        <v>33</v>
      </c>
      <c r="K4420">
        <f t="shared" ca="1" si="484"/>
        <v>6869</v>
      </c>
      <c r="L4420" t="s">
        <v>38</v>
      </c>
      <c r="M4420" t="s">
        <v>14661</v>
      </c>
      <c r="N4420" t="s">
        <v>14661</v>
      </c>
      <c r="O4420" t="s">
        <v>14661</v>
      </c>
      <c r="P4420" t="s">
        <v>14661</v>
      </c>
      <c r="Q4420" t="s">
        <v>14662</v>
      </c>
      <c r="R4420" s="1">
        <v>42805</v>
      </c>
      <c r="T4420" t="str">
        <f t="shared" ca="1" si="485"/>
        <v>Sin Garantia</v>
      </c>
      <c r="U4420" t="str">
        <f t="shared" ca="1" si="486"/>
        <v>Sin deuda</v>
      </c>
      <c r="V4420" t="str">
        <f t="shared" ca="1" si="487"/>
        <v/>
      </c>
      <c r="W4420" t="str">
        <f t="shared" ca="1" si="488"/>
        <v>Bajo Riesgo</v>
      </c>
      <c r="X4420">
        <v>1000</v>
      </c>
      <c r="Y4420" s="2">
        <f ca="1">IF(H4420="Propia",RANDBETWEEN(1000,5000),RANDBETWEEN(0,999))</f>
        <v>695</v>
      </c>
      <c r="Z4420" s="2">
        <f ca="1">IF(T4420="Con Garantia",RANDBETWEEN(1000,5000),RANDBETWEEN(0,999))</f>
        <v>231</v>
      </c>
      <c r="AA4420" s="2">
        <f ca="1">IF(U4420="Sin deuda",RANDBETWEEN(1000,5000),RANDBETWEEN(0,999))</f>
        <v>2141</v>
      </c>
      <c r="AB4420" s="4">
        <f ca="1">IF(Q4420="Si Trabaja",RANDBETWEEN(1000,5000),RANDBETWEEN(0,999))</f>
        <v>958</v>
      </c>
      <c r="AC4420" s="4">
        <f ca="1">IF(AND(F4420&gt;17,F4420&lt;71),RANDBETWEEN(1000,5000),RANDBETWEEN(0,999))</f>
        <v>4844</v>
      </c>
      <c r="AD4420" s="4">
        <f ca="1">IF(AND(AB4420&gt;=0.5,(K4420-X4420)&gt;1000),RANDBETWEEN(1000,5000),RANDBETWEEN(0,999))</f>
        <v>3254</v>
      </c>
      <c r="AE4420" s="4">
        <f ca="1">IF(OR(V4420="",V4420="Puntual"),RANDBETWEEN(1000,5000),RANDBETWEEN(0,999))</f>
        <v>3626</v>
      </c>
      <c r="AF4420" s="4">
        <f ca="1">IF(OR(W4420="Bajo Riesgo",AE4420&gt;=1000),RANDBETWEEN(1000,5000),RANDBETWEEN(0,999))</f>
        <v>3830</v>
      </c>
      <c r="AG4420">
        <f t="shared" ca="1" si="489"/>
        <v>0</v>
      </c>
    </row>
    <row r="4421" spans="1:33" customFormat="1" x14ac:dyDescent="0.25">
      <c r="A4421">
        <v>22485291</v>
      </c>
      <c r="B4421" t="s">
        <v>11380</v>
      </c>
      <c r="C4421" t="s">
        <v>11381</v>
      </c>
      <c r="D4421">
        <v>977628708</v>
      </c>
      <c r="E4421" t="s">
        <v>11382</v>
      </c>
      <c r="F4421">
        <v>51</v>
      </c>
      <c r="G4421" t="s">
        <v>30</v>
      </c>
      <c r="H4421" t="str">
        <f t="shared" ca="1" si="483"/>
        <v>Propia</v>
      </c>
      <c r="I4421" t="s">
        <v>44</v>
      </c>
      <c r="J4421" t="s">
        <v>33</v>
      </c>
      <c r="K4421">
        <f t="shared" ca="1" si="484"/>
        <v>5051</v>
      </c>
      <c r="L4421" t="s">
        <v>243</v>
      </c>
      <c r="M4421" t="s">
        <v>14110</v>
      </c>
      <c r="N4421">
        <v>10</v>
      </c>
      <c r="O4421" t="s">
        <v>14657</v>
      </c>
      <c r="P4421" t="s">
        <v>14658</v>
      </c>
      <c r="Q4421" t="s">
        <v>14659</v>
      </c>
      <c r="R4421" s="1">
        <v>43028</v>
      </c>
      <c r="T4421" t="str">
        <f t="shared" ca="1" si="485"/>
        <v>Con Garantia</v>
      </c>
      <c r="U4421" t="str">
        <f t="shared" ca="1" si="486"/>
        <v>Sin deuda</v>
      </c>
      <c r="V4421" t="str">
        <f t="shared" ca="1" si="487"/>
        <v/>
      </c>
      <c r="W4421" t="str">
        <f t="shared" ca="1" si="488"/>
        <v>Bajo Riesgo</v>
      </c>
      <c r="X4421">
        <v>1000</v>
      </c>
      <c r="Y4421" s="2">
        <f ca="1">IF(H4421="Propia",RANDBETWEEN(1000,5000),RANDBETWEEN(0,999))</f>
        <v>1247</v>
      </c>
      <c r="Z4421" s="2">
        <f ca="1">IF(T4421="Con Garantia",RANDBETWEEN(1000,5000),RANDBETWEEN(0,999))</f>
        <v>3332</v>
      </c>
      <c r="AA4421" s="2">
        <f ca="1">IF(U4421="Sin deuda",RANDBETWEEN(1000,5000),RANDBETWEEN(0,999))</f>
        <v>2377</v>
      </c>
      <c r="AB4421" s="4">
        <f ca="1">IF(Q4421="Si Trabaja",RANDBETWEEN(1000,5000),RANDBETWEEN(0,999))</f>
        <v>3157</v>
      </c>
      <c r="AC4421" s="4">
        <f ca="1">IF(AND(F4421&gt;17,F4421&lt;71),RANDBETWEEN(1000,5000),RANDBETWEEN(0,999))</f>
        <v>4625</v>
      </c>
      <c r="AD4421" s="4">
        <f ca="1">IF(AND(AB4421&gt;=0.5,(K4421-X4421)&gt;1000),RANDBETWEEN(1000,5000),RANDBETWEEN(0,999))</f>
        <v>4574</v>
      </c>
      <c r="AE4421" s="4">
        <f ca="1">IF(OR(V4421="",V4421="Puntual"),RANDBETWEEN(1000,5000),RANDBETWEEN(0,999))</f>
        <v>1500</v>
      </c>
      <c r="AF4421" s="4">
        <f ca="1">IF(OR(W4421="Bajo Riesgo",AE4421&gt;=1000),RANDBETWEEN(1000,5000),RANDBETWEEN(0,999))</f>
        <v>3269</v>
      </c>
      <c r="AG4421">
        <f t="shared" ca="1" si="489"/>
        <v>1</v>
      </c>
    </row>
    <row r="4422" spans="1:33" customFormat="1" x14ac:dyDescent="0.25">
      <c r="A4422">
        <v>73814991</v>
      </c>
      <c r="B4422" t="s">
        <v>11383</v>
      </c>
      <c r="C4422" t="s">
        <v>11384</v>
      </c>
      <c r="D4422">
        <v>928184271</v>
      </c>
      <c r="E4422" t="s">
        <v>11385</v>
      </c>
      <c r="F4422">
        <v>27</v>
      </c>
      <c r="G4422" t="s">
        <v>30</v>
      </c>
      <c r="H4422" t="str">
        <f t="shared" ca="1" si="483"/>
        <v>Propia</v>
      </c>
      <c r="I4422" t="s">
        <v>79</v>
      </c>
      <c r="J4422" t="s">
        <v>33</v>
      </c>
      <c r="K4422">
        <f t="shared" ca="1" si="484"/>
        <v>5452</v>
      </c>
      <c r="L4422" t="s">
        <v>53</v>
      </c>
      <c r="M4422" t="s">
        <v>14661</v>
      </c>
      <c r="N4422" t="s">
        <v>14661</v>
      </c>
      <c r="O4422" t="s">
        <v>14661</v>
      </c>
      <c r="P4422" t="s">
        <v>14661</v>
      </c>
      <c r="Q4422" t="s">
        <v>14662</v>
      </c>
      <c r="R4422" s="1">
        <v>42892</v>
      </c>
      <c r="T4422" t="str">
        <f t="shared" ca="1" si="485"/>
        <v>Sin Garantia</v>
      </c>
      <c r="U4422" t="str">
        <f t="shared" ca="1" si="486"/>
        <v>Con deuda</v>
      </c>
      <c r="V4422" t="str">
        <f t="shared" ca="1" si="487"/>
        <v>Puntual</v>
      </c>
      <c r="W4422" t="str">
        <f t="shared" ca="1" si="488"/>
        <v>Bajo Riesgo</v>
      </c>
      <c r="X4422">
        <v>1000</v>
      </c>
      <c r="Y4422" s="2">
        <f ca="1">IF(H4422="Propia",RANDBETWEEN(1000,5000),RANDBETWEEN(0,999))</f>
        <v>1148</v>
      </c>
      <c r="Z4422" s="2">
        <f ca="1">IF(T4422="Con Garantia",RANDBETWEEN(1000,5000),RANDBETWEEN(0,999))</f>
        <v>618</v>
      </c>
      <c r="AA4422" s="2">
        <f ca="1">IF(U4422="Sin deuda",RANDBETWEEN(1000,5000),RANDBETWEEN(0,999))</f>
        <v>607</v>
      </c>
      <c r="AB4422" s="4">
        <f ca="1">IF(Q4422="Si Trabaja",RANDBETWEEN(1000,5000),RANDBETWEEN(0,999))</f>
        <v>950</v>
      </c>
      <c r="AC4422" s="4">
        <f ca="1">IF(AND(F4422&gt;17,F4422&lt;71),RANDBETWEEN(1000,5000),RANDBETWEEN(0,999))</f>
        <v>3453</v>
      </c>
      <c r="AD4422" s="4">
        <f ca="1">IF(AND(AB4422&gt;=0.5,(K4422-X4422)&gt;1000),RANDBETWEEN(1000,5000),RANDBETWEEN(0,999))</f>
        <v>3955</v>
      </c>
      <c r="AE4422" s="4">
        <f ca="1">IF(OR(V4422="",V4422="Puntual"),RANDBETWEEN(1000,5000),RANDBETWEEN(0,999))</f>
        <v>2626</v>
      </c>
      <c r="AF4422" s="4">
        <f ca="1">IF(OR(W4422="Bajo Riesgo",AE4422&gt;=1000),RANDBETWEEN(1000,5000),RANDBETWEEN(0,999))</f>
        <v>2987</v>
      </c>
      <c r="AG4422">
        <f t="shared" ca="1" si="489"/>
        <v>0</v>
      </c>
    </row>
    <row r="4423" spans="1:33" customFormat="1" x14ac:dyDescent="0.25">
      <c r="A4423">
        <v>60652059</v>
      </c>
      <c r="B4423" t="s">
        <v>11386</v>
      </c>
      <c r="C4423" t="s">
        <v>11387</v>
      </c>
      <c r="D4423">
        <v>900231805</v>
      </c>
      <c r="E4423" t="s">
        <v>11388</v>
      </c>
      <c r="F4423">
        <v>35</v>
      </c>
      <c r="G4423" t="s">
        <v>30</v>
      </c>
      <c r="H4423" t="str">
        <f t="shared" ca="1" si="483"/>
        <v>Propia</v>
      </c>
      <c r="I4423" t="s">
        <v>49</v>
      </c>
      <c r="J4423" t="s">
        <v>33</v>
      </c>
      <c r="K4423">
        <f t="shared" ca="1" si="484"/>
        <v>5454</v>
      </c>
      <c r="L4423" t="s">
        <v>31</v>
      </c>
      <c r="M4423" t="s">
        <v>13707</v>
      </c>
      <c r="N4423">
        <v>9</v>
      </c>
      <c r="O4423" t="s">
        <v>14663</v>
      </c>
      <c r="P4423" t="s">
        <v>14667</v>
      </c>
      <c r="Q4423" t="s">
        <v>14659</v>
      </c>
      <c r="R4423" s="1">
        <v>43042</v>
      </c>
      <c r="T4423" t="str">
        <f t="shared" ca="1" si="485"/>
        <v>Sin Garantia</v>
      </c>
      <c r="U4423" t="str">
        <f t="shared" ca="1" si="486"/>
        <v>Con deuda</v>
      </c>
      <c r="V4423" t="str">
        <f t="shared" ca="1" si="487"/>
        <v>Puntual</v>
      </c>
      <c r="W4423" t="str">
        <f t="shared" ca="1" si="488"/>
        <v>Bajo Riesgo</v>
      </c>
      <c r="X4423">
        <v>1000</v>
      </c>
      <c r="Y4423" s="2">
        <f ca="1">IF(H4423="Propia",RANDBETWEEN(1000,5000),RANDBETWEEN(0,999))</f>
        <v>4760</v>
      </c>
      <c r="Z4423" s="2">
        <f ca="1">IF(T4423="Con Garantia",RANDBETWEEN(1000,5000),RANDBETWEEN(0,999))</f>
        <v>513</v>
      </c>
      <c r="AA4423" s="2">
        <f ca="1">IF(U4423="Sin deuda",RANDBETWEEN(1000,5000),RANDBETWEEN(0,999))</f>
        <v>251</v>
      </c>
      <c r="AB4423" s="4">
        <f ca="1">IF(Q4423="Si Trabaja",RANDBETWEEN(1000,5000),RANDBETWEEN(0,999))</f>
        <v>1571</v>
      </c>
      <c r="AC4423" s="4">
        <f ca="1">IF(AND(F4423&gt;17,F4423&lt;71),RANDBETWEEN(1000,5000),RANDBETWEEN(0,999))</f>
        <v>2729</v>
      </c>
      <c r="AD4423" s="4">
        <f ca="1">IF(AND(AB4423&gt;=0.5,(K4423-X4423)&gt;1000),RANDBETWEEN(1000,5000),RANDBETWEEN(0,999))</f>
        <v>4137</v>
      </c>
      <c r="AE4423" s="4">
        <f ca="1">IF(OR(V4423="",V4423="Puntual"),RANDBETWEEN(1000,5000),RANDBETWEEN(0,999))</f>
        <v>1134</v>
      </c>
      <c r="AF4423" s="4">
        <f ca="1">IF(OR(W4423="Bajo Riesgo",AE4423&gt;=1000),RANDBETWEEN(1000,5000),RANDBETWEEN(0,999))</f>
        <v>4032</v>
      </c>
      <c r="AG4423">
        <f t="shared" ca="1" si="489"/>
        <v>1</v>
      </c>
    </row>
    <row r="4424" spans="1:33" customFormat="1" x14ac:dyDescent="0.25">
      <c r="A4424">
        <v>40253834</v>
      </c>
      <c r="B4424" t="s">
        <v>11389</v>
      </c>
      <c r="C4424" t="s">
        <v>11390</v>
      </c>
      <c r="D4424">
        <v>992655017</v>
      </c>
      <c r="E4424" t="s">
        <v>11391</v>
      </c>
      <c r="F4424">
        <v>58</v>
      </c>
      <c r="G4424" t="s">
        <v>30</v>
      </c>
      <c r="H4424" t="str">
        <f t="shared" ca="1" si="483"/>
        <v>Alquilada</v>
      </c>
      <c r="I4424" t="s">
        <v>49</v>
      </c>
      <c r="J4424" t="s">
        <v>33</v>
      </c>
      <c r="K4424">
        <f t="shared" ca="1" si="484"/>
        <v>5087</v>
      </c>
      <c r="L4424" t="s">
        <v>195</v>
      </c>
      <c r="M4424" t="s">
        <v>14350</v>
      </c>
      <c r="N4424">
        <v>10</v>
      </c>
      <c r="O4424" t="s">
        <v>14663</v>
      </c>
      <c r="P4424" t="s">
        <v>14670</v>
      </c>
      <c r="Q4424" t="s">
        <v>14659</v>
      </c>
      <c r="R4424" s="1">
        <v>42860</v>
      </c>
      <c r="T4424" t="str">
        <f t="shared" ca="1" si="485"/>
        <v>Con Garantia</v>
      </c>
      <c r="U4424" t="str">
        <f t="shared" ca="1" si="486"/>
        <v>Con deuda</v>
      </c>
      <c r="V4424" t="str">
        <f t="shared" ca="1" si="487"/>
        <v>Puntual</v>
      </c>
      <c r="W4424" t="str">
        <f t="shared" ca="1" si="488"/>
        <v>Bajo Riesgo</v>
      </c>
      <c r="X4424">
        <v>1000</v>
      </c>
      <c r="Y4424" s="2">
        <f ca="1">IF(H4424="Propia",RANDBETWEEN(1000,5000),RANDBETWEEN(0,999))</f>
        <v>497</v>
      </c>
      <c r="Z4424" s="2">
        <f ca="1">IF(T4424="Con Garantia",RANDBETWEEN(1000,5000),RANDBETWEEN(0,999))</f>
        <v>2223</v>
      </c>
      <c r="AA4424" s="2">
        <f ca="1">IF(U4424="Sin deuda",RANDBETWEEN(1000,5000),RANDBETWEEN(0,999))</f>
        <v>122</v>
      </c>
      <c r="AB4424" s="4">
        <f ca="1">IF(Q4424="Si Trabaja",RANDBETWEEN(1000,5000),RANDBETWEEN(0,999))</f>
        <v>1591</v>
      </c>
      <c r="AC4424" s="4">
        <f ca="1">IF(AND(F4424&gt;17,F4424&lt;71),RANDBETWEEN(1000,5000),RANDBETWEEN(0,999))</f>
        <v>4269</v>
      </c>
      <c r="AD4424" s="4">
        <f ca="1">IF(AND(AB4424&gt;=0.5,(K4424-X4424)&gt;1000),RANDBETWEEN(1000,5000),RANDBETWEEN(0,999))</f>
        <v>2429</v>
      </c>
      <c r="AE4424" s="4">
        <f ca="1">IF(OR(V4424="",V4424="Puntual"),RANDBETWEEN(1000,5000),RANDBETWEEN(0,999))</f>
        <v>4516</v>
      </c>
      <c r="AF4424" s="4">
        <f ca="1">IF(OR(W4424="Bajo Riesgo",AE4424&gt;=1000),RANDBETWEEN(1000,5000),RANDBETWEEN(0,999))</f>
        <v>4419</v>
      </c>
      <c r="AG4424">
        <f t="shared" ca="1" si="489"/>
        <v>1</v>
      </c>
    </row>
    <row r="4425" spans="1:33" customFormat="1" x14ac:dyDescent="0.25">
      <c r="A4425">
        <v>15355835</v>
      </c>
      <c r="B4425" t="s">
        <v>11392</v>
      </c>
      <c r="C4425" t="s">
        <v>11393</v>
      </c>
      <c r="D4425">
        <v>965051458</v>
      </c>
      <c r="E4425" t="s">
        <v>11394</v>
      </c>
      <c r="F4425">
        <v>26</v>
      </c>
      <c r="G4425" t="s">
        <v>42</v>
      </c>
      <c r="H4425" t="str">
        <f t="shared" ca="1" si="483"/>
        <v>Propia</v>
      </c>
      <c r="I4425" t="s">
        <v>32</v>
      </c>
      <c r="J4425" t="s">
        <v>33</v>
      </c>
      <c r="K4425">
        <f t="shared" ca="1" si="484"/>
        <v>7677</v>
      </c>
      <c r="L4425" t="s">
        <v>48</v>
      </c>
      <c r="M4425" t="s">
        <v>13233</v>
      </c>
      <c r="N4425">
        <v>9</v>
      </c>
      <c r="O4425" t="s">
        <v>14663</v>
      </c>
      <c r="P4425" t="s">
        <v>14660</v>
      </c>
      <c r="Q4425" t="s">
        <v>14659</v>
      </c>
      <c r="R4425" s="1">
        <v>42856</v>
      </c>
      <c r="T4425" t="str">
        <f t="shared" ca="1" si="485"/>
        <v>Sin Garantia</v>
      </c>
      <c r="U4425" t="str">
        <f t="shared" ca="1" si="486"/>
        <v>Con deuda</v>
      </c>
      <c r="V4425" t="str">
        <f t="shared" ca="1" si="487"/>
        <v>Moroso</v>
      </c>
      <c r="W4425" t="str">
        <f t="shared" ca="1" si="488"/>
        <v>Alto Riesgo</v>
      </c>
      <c r="X4425">
        <v>1000</v>
      </c>
      <c r="Y4425" s="2">
        <f ca="1">IF(H4425="Propia",RANDBETWEEN(1000,5000),RANDBETWEEN(0,999))</f>
        <v>3418</v>
      </c>
      <c r="Z4425" s="2">
        <f ca="1">IF(T4425="Con Garantia",RANDBETWEEN(1000,5000),RANDBETWEEN(0,999))</f>
        <v>962</v>
      </c>
      <c r="AA4425" s="2">
        <f ca="1">IF(U4425="Sin deuda",RANDBETWEEN(1000,5000),RANDBETWEEN(0,999))</f>
        <v>273</v>
      </c>
      <c r="AB4425" s="4">
        <f ca="1">IF(Q4425="Si Trabaja",RANDBETWEEN(1000,5000),RANDBETWEEN(0,999))</f>
        <v>4616</v>
      </c>
      <c r="AC4425" s="4">
        <f ca="1">IF(AND(F4425&gt;17,F4425&lt;71),RANDBETWEEN(1000,5000),RANDBETWEEN(0,999))</f>
        <v>3604</v>
      </c>
      <c r="AD4425" s="4">
        <f ca="1">IF(AND(AB4425&gt;=0.5,(K4425-X4425)&gt;1000),RANDBETWEEN(1000,5000),RANDBETWEEN(0,999))</f>
        <v>2373</v>
      </c>
      <c r="AE4425" s="4">
        <f ca="1">IF(OR(V4425="",V4425="Puntual"),RANDBETWEEN(1000,5000),RANDBETWEEN(0,999))</f>
        <v>556</v>
      </c>
      <c r="AF4425" s="4">
        <f ca="1">IF(OR(W4425="Bajo Riesgo",AE4425&gt;=1000),RANDBETWEEN(1000,5000),RANDBETWEEN(0,999))</f>
        <v>466</v>
      </c>
      <c r="AG4425">
        <f t="shared" ca="1" si="489"/>
        <v>0</v>
      </c>
    </row>
    <row r="4426" spans="1:33" customFormat="1" x14ac:dyDescent="0.25">
      <c r="A4426">
        <v>47855826</v>
      </c>
      <c r="B4426" t="s">
        <v>11395</v>
      </c>
      <c r="C4426" t="s">
        <v>1639</v>
      </c>
      <c r="D4426">
        <v>900597002</v>
      </c>
      <c r="E4426" t="s">
        <v>10438</v>
      </c>
      <c r="F4426">
        <v>63</v>
      </c>
      <c r="G4426" t="s">
        <v>30</v>
      </c>
      <c r="H4426" t="str">
        <f t="shared" ca="1" si="483"/>
        <v>Propia</v>
      </c>
      <c r="I4426" t="s">
        <v>79</v>
      </c>
      <c r="J4426" t="s">
        <v>33</v>
      </c>
      <c r="K4426">
        <f t="shared" ca="1" si="484"/>
        <v>6098</v>
      </c>
      <c r="L4426" t="s">
        <v>31</v>
      </c>
      <c r="M4426" t="s">
        <v>14377</v>
      </c>
      <c r="N4426">
        <v>8</v>
      </c>
      <c r="O4426" t="s">
        <v>14657</v>
      </c>
      <c r="P4426" t="s">
        <v>14660</v>
      </c>
      <c r="Q4426" t="s">
        <v>14659</v>
      </c>
      <c r="R4426" s="1">
        <v>42985</v>
      </c>
      <c r="S4426" t="s">
        <v>34</v>
      </c>
      <c r="T4426" t="str">
        <f t="shared" ca="1" si="485"/>
        <v>Con Garantia</v>
      </c>
      <c r="U4426" t="str">
        <f t="shared" ca="1" si="486"/>
        <v>Sin deuda</v>
      </c>
      <c r="V4426" t="str">
        <f t="shared" ca="1" si="487"/>
        <v/>
      </c>
      <c r="W4426" t="str">
        <f t="shared" ca="1" si="488"/>
        <v>Bajo Riesgo</v>
      </c>
      <c r="X4426">
        <v>1000</v>
      </c>
      <c r="Y4426" s="2">
        <f ca="1">IF(H4426="Propia",RANDBETWEEN(1000,5000),RANDBETWEEN(0,999))</f>
        <v>2529</v>
      </c>
      <c r="Z4426" s="2">
        <f ca="1">IF(T4426="Con Garantia",RANDBETWEEN(1000,5000),RANDBETWEEN(0,999))</f>
        <v>4199</v>
      </c>
      <c r="AA4426" s="2">
        <f ca="1">IF(U4426="Sin deuda",RANDBETWEEN(1000,5000),RANDBETWEEN(0,999))</f>
        <v>3966</v>
      </c>
      <c r="AB4426" s="4">
        <f ca="1">IF(Q4426="Si Trabaja",RANDBETWEEN(1000,5000),RANDBETWEEN(0,999))</f>
        <v>2242</v>
      </c>
      <c r="AC4426" s="4">
        <f ca="1">IF(AND(F4426&gt;17,F4426&lt;71),RANDBETWEEN(1000,5000),RANDBETWEEN(0,999))</f>
        <v>4094</v>
      </c>
      <c r="AD4426" s="4">
        <f ca="1">IF(AND(AB4426&gt;=0.5,(K4426-X4426)&gt;1000),RANDBETWEEN(1000,5000),RANDBETWEEN(0,999))</f>
        <v>2943</v>
      </c>
      <c r="AE4426" s="4">
        <f ca="1">IF(OR(V4426="",V4426="Puntual"),RANDBETWEEN(1000,5000),RANDBETWEEN(0,999))</f>
        <v>3536</v>
      </c>
      <c r="AF4426" s="4">
        <f ca="1">IF(OR(W4426="Bajo Riesgo",AE4426&gt;=1000),RANDBETWEEN(1000,5000),RANDBETWEEN(0,999))</f>
        <v>4323</v>
      </c>
      <c r="AG4426">
        <f t="shared" ca="1" si="489"/>
        <v>1</v>
      </c>
    </row>
    <row r="4427" spans="1:33" customFormat="1" x14ac:dyDescent="0.25">
      <c r="A4427">
        <v>44138572</v>
      </c>
      <c r="B4427" t="s">
        <v>11396</v>
      </c>
      <c r="C4427" t="s">
        <v>11397</v>
      </c>
      <c r="D4427">
        <v>977320213</v>
      </c>
      <c r="E4427" t="s">
        <v>11398</v>
      </c>
      <c r="F4427">
        <v>46</v>
      </c>
      <c r="G4427" t="s">
        <v>42</v>
      </c>
      <c r="H4427" t="str">
        <f t="shared" ca="1" si="483"/>
        <v>Alquilada</v>
      </c>
      <c r="I4427" t="s">
        <v>79</v>
      </c>
      <c r="J4427" t="s">
        <v>33</v>
      </c>
      <c r="K4427">
        <f t="shared" ca="1" si="484"/>
        <v>5764</v>
      </c>
      <c r="L4427" t="s">
        <v>53</v>
      </c>
      <c r="M4427" t="s">
        <v>14661</v>
      </c>
      <c r="N4427" t="s">
        <v>14661</v>
      </c>
      <c r="O4427" t="s">
        <v>14661</v>
      </c>
      <c r="P4427" t="s">
        <v>14661</v>
      </c>
      <c r="Q4427" t="s">
        <v>14662</v>
      </c>
      <c r="R4427" s="1">
        <v>43043</v>
      </c>
      <c r="S4427" t="s">
        <v>755</v>
      </c>
      <c r="T4427" t="str">
        <f t="shared" ca="1" si="485"/>
        <v>Sin Garantia</v>
      </c>
      <c r="U4427" t="str">
        <f t="shared" ca="1" si="486"/>
        <v>Con deuda</v>
      </c>
      <c r="V4427" t="str">
        <f t="shared" ca="1" si="487"/>
        <v>Puntual</v>
      </c>
      <c r="W4427" t="str">
        <f t="shared" ca="1" si="488"/>
        <v>Bajo Riesgo</v>
      </c>
      <c r="X4427">
        <v>1000</v>
      </c>
      <c r="Y4427" s="2">
        <f ca="1">IF(H4427="Propia",RANDBETWEEN(1000,5000),RANDBETWEEN(0,999))</f>
        <v>597</v>
      </c>
      <c r="Z4427" s="2">
        <f ca="1">IF(T4427="Con Garantia",RANDBETWEEN(1000,5000),RANDBETWEEN(0,999))</f>
        <v>203</v>
      </c>
      <c r="AA4427" s="2">
        <f ca="1">IF(U4427="Sin deuda",RANDBETWEEN(1000,5000),RANDBETWEEN(0,999))</f>
        <v>210</v>
      </c>
      <c r="AB4427" s="4">
        <f ca="1">IF(Q4427="Si Trabaja",RANDBETWEEN(1000,5000),RANDBETWEEN(0,999))</f>
        <v>460</v>
      </c>
      <c r="AC4427" s="4">
        <f ca="1">IF(AND(F4427&gt;17,F4427&lt;71),RANDBETWEEN(1000,5000),RANDBETWEEN(0,999))</f>
        <v>3795</v>
      </c>
      <c r="AD4427" s="4">
        <f ca="1">IF(AND(AB4427&gt;=0.5,(K4427-X4427)&gt;1000),RANDBETWEEN(1000,5000),RANDBETWEEN(0,999))</f>
        <v>1226</v>
      </c>
      <c r="AE4427" s="4">
        <f ca="1">IF(OR(V4427="",V4427="Puntual"),RANDBETWEEN(1000,5000),RANDBETWEEN(0,999))</f>
        <v>1660</v>
      </c>
      <c r="AF4427" s="4">
        <f ca="1">IF(OR(W4427="Bajo Riesgo",AE4427&gt;=1000),RANDBETWEEN(1000,5000),RANDBETWEEN(0,999))</f>
        <v>4956</v>
      </c>
      <c r="AG4427">
        <f t="shared" ca="1" si="489"/>
        <v>0</v>
      </c>
    </row>
    <row r="4428" spans="1:33" customFormat="1" x14ac:dyDescent="0.25">
      <c r="A4428">
        <v>10618903</v>
      </c>
      <c r="B4428" t="s">
        <v>11399</v>
      </c>
      <c r="C4428" t="s">
        <v>11400</v>
      </c>
      <c r="D4428">
        <v>987231739</v>
      </c>
      <c r="E4428" t="s">
        <v>11401</v>
      </c>
      <c r="F4428">
        <v>58</v>
      </c>
      <c r="G4428" t="s">
        <v>42</v>
      </c>
      <c r="H4428" t="str">
        <f t="shared" ca="1" si="483"/>
        <v>Propia</v>
      </c>
      <c r="I4428" t="s">
        <v>79</v>
      </c>
      <c r="J4428" t="s">
        <v>33</v>
      </c>
      <c r="K4428">
        <f t="shared" ca="1" si="484"/>
        <v>6834</v>
      </c>
      <c r="L4428" t="s">
        <v>195</v>
      </c>
      <c r="M4428" t="s">
        <v>14661</v>
      </c>
      <c r="N4428" t="s">
        <v>14661</v>
      </c>
      <c r="O4428" t="s">
        <v>14661</v>
      </c>
      <c r="P4428" t="s">
        <v>14661</v>
      </c>
      <c r="Q4428" t="s">
        <v>14662</v>
      </c>
      <c r="R4428" s="1">
        <v>42829</v>
      </c>
      <c r="S4428" t="s">
        <v>755</v>
      </c>
      <c r="T4428" t="str">
        <f t="shared" ca="1" si="485"/>
        <v>Sin Garantia</v>
      </c>
      <c r="U4428" t="str">
        <f t="shared" ca="1" si="486"/>
        <v>Sin deuda</v>
      </c>
      <c r="V4428" t="str">
        <f t="shared" ca="1" si="487"/>
        <v/>
      </c>
      <c r="W4428" t="str">
        <f t="shared" ca="1" si="488"/>
        <v>Bajo Riesgo</v>
      </c>
      <c r="X4428">
        <v>1000</v>
      </c>
      <c r="Y4428" s="2">
        <f ca="1">IF(H4428="Propia",RANDBETWEEN(1000,5000),RANDBETWEEN(0,999))</f>
        <v>1117</v>
      </c>
      <c r="Z4428" s="2">
        <f ca="1">IF(T4428="Con Garantia",RANDBETWEEN(1000,5000),RANDBETWEEN(0,999))</f>
        <v>127</v>
      </c>
      <c r="AA4428" s="2">
        <f ca="1">IF(U4428="Sin deuda",RANDBETWEEN(1000,5000),RANDBETWEEN(0,999))</f>
        <v>4927</v>
      </c>
      <c r="AB4428" s="4">
        <f ca="1">IF(Q4428="Si Trabaja",RANDBETWEEN(1000,5000),RANDBETWEEN(0,999))</f>
        <v>45</v>
      </c>
      <c r="AC4428" s="4">
        <f ca="1">IF(AND(F4428&gt;17,F4428&lt;71),RANDBETWEEN(1000,5000),RANDBETWEEN(0,999))</f>
        <v>1408</v>
      </c>
      <c r="AD4428" s="4">
        <f ca="1">IF(AND(AB4428&gt;=0.5,(K4428-X4428)&gt;1000),RANDBETWEEN(1000,5000),RANDBETWEEN(0,999))</f>
        <v>4107</v>
      </c>
      <c r="AE4428" s="4">
        <f ca="1">IF(OR(V4428="",V4428="Puntual"),RANDBETWEEN(1000,5000),RANDBETWEEN(0,999))</f>
        <v>1503</v>
      </c>
      <c r="AF4428" s="4">
        <f ca="1">IF(OR(W4428="Bajo Riesgo",AE4428&gt;=1000),RANDBETWEEN(1000,5000),RANDBETWEEN(0,999))</f>
        <v>2316</v>
      </c>
      <c r="AG4428">
        <f t="shared" ca="1" si="489"/>
        <v>0</v>
      </c>
    </row>
    <row r="4429" spans="1:33" customFormat="1" x14ac:dyDescent="0.25">
      <c r="A4429">
        <v>32982123</v>
      </c>
      <c r="B4429" t="s">
        <v>11402</v>
      </c>
      <c r="C4429" t="s">
        <v>11403</v>
      </c>
      <c r="D4429">
        <v>519452331</v>
      </c>
      <c r="E4429" t="s">
        <v>11404</v>
      </c>
      <c r="F4429">
        <v>35</v>
      </c>
      <c r="G4429" t="s">
        <v>42</v>
      </c>
      <c r="H4429" t="str">
        <f t="shared" ca="1" si="483"/>
        <v>Propia</v>
      </c>
      <c r="I4429" t="s">
        <v>49</v>
      </c>
      <c r="J4429" t="s">
        <v>33</v>
      </c>
      <c r="K4429">
        <f t="shared" ca="1" si="484"/>
        <v>7392</v>
      </c>
      <c r="L4429" t="s">
        <v>53</v>
      </c>
      <c r="M4429" t="s">
        <v>14661</v>
      </c>
      <c r="N4429" t="s">
        <v>14661</v>
      </c>
      <c r="O4429" t="s">
        <v>14661</v>
      </c>
      <c r="P4429" t="s">
        <v>14661</v>
      </c>
      <c r="Q4429" t="s">
        <v>14662</v>
      </c>
      <c r="R4429" s="1">
        <v>42875</v>
      </c>
      <c r="S4429" t="s">
        <v>34</v>
      </c>
      <c r="T4429" t="str">
        <f t="shared" ca="1" si="485"/>
        <v>Sin Garantia</v>
      </c>
      <c r="U4429" t="str">
        <f t="shared" ca="1" si="486"/>
        <v>Con deuda</v>
      </c>
      <c r="V4429" t="str">
        <f t="shared" ca="1" si="487"/>
        <v>Moroso</v>
      </c>
      <c r="W4429" t="str">
        <f t="shared" ca="1" si="488"/>
        <v>Alto Riesgo</v>
      </c>
      <c r="X4429">
        <v>1000</v>
      </c>
      <c r="Y4429" s="2">
        <f ca="1">IF(H4429="Propia",RANDBETWEEN(1000,5000),RANDBETWEEN(0,999))</f>
        <v>1155</v>
      </c>
      <c r="Z4429" s="2">
        <f ca="1">IF(T4429="Con Garantia",RANDBETWEEN(1000,5000),RANDBETWEEN(0,999))</f>
        <v>881</v>
      </c>
      <c r="AA4429" s="2">
        <f ca="1">IF(U4429="Sin deuda",RANDBETWEEN(1000,5000),RANDBETWEEN(0,999))</f>
        <v>119</v>
      </c>
      <c r="AB4429" s="4">
        <f ca="1">IF(Q4429="Si Trabaja",RANDBETWEEN(1000,5000),RANDBETWEEN(0,999))</f>
        <v>349</v>
      </c>
      <c r="AC4429" s="4">
        <f ca="1">IF(AND(F4429&gt;17,F4429&lt;71),RANDBETWEEN(1000,5000),RANDBETWEEN(0,999))</f>
        <v>4632</v>
      </c>
      <c r="AD4429" s="4">
        <f ca="1">IF(AND(AB4429&gt;=0.5,(K4429-X4429)&gt;1000),RANDBETWEEN(1000,5000),RANDBETWEEN(0,999))</f>
        <v>1322</v>
      </c>
      <c r="AE4429" s="4">
        <f ca="1">IF(OR(V4429="",V4429="Puntual"),RANDBETWEEN(1000,5000),RANDBETWEEN(0,999))</f>
        <v>811</v>
      </c>
      <c r="AF4429" s="4">
        <f ca="1">IF(OR(W4429="Bajo Riesgo",AE4429&gt;=1000),RANDBETWEEN(1000,5000),RANDBETWEEN(0,999))</f>
        <v>126</v>
      </c>
      <c r="AG4429">
        <f t="shared" ca="1" si="489"/>
        <v>0</v>
      </c>
    </row>
    <row r="4430" spans="1:33" customFormat="1" x14ac:dyDescent="0.25">
      <c r="A4430">
        <v>72257024</v>
      </c>
      <c r="B4430" t="s">
        <v>11405</v>
      </c>
      <c r="C4430" t="s">
        <v>11406</v>
      </c>
      <c r="D4430">
        <v>922193637</v>
      </c>
      <c r="E4430" t="s">
        <v>11407</v>
      </c>
      <c r="F4430">
        <v>56</v>
      </c>
      <c r="G4430" t="s">
        <v>42</v>
      </c>
      <c r="H4430" t="str">
        <f t="shared" ca="1" si="483"/>
        <v>Propia</v>
      </c>
      <c r="I4430" t="s">
        <v>44</v>
      </c>
      <c r="J4430" t="s">
        <v>33</v>
      </c>
      <c r="K4430">
        <f t="shared" ca="1" si="484"/>
        <v>6693</v>
      </c>
      <c r="L4430" t="s">
        <v>53</v>
      </c>
      <c r="M4430" t="s">
        <v>14661</v>
      </c>
      <c r="N4430" t="s">
        <v>14661</v>
      </c>
      <c r="O4430" t="s">
        <v>14661</v>
      </c>
      <c r="P4430" t="s">
        <v>14661</v>
      </c>
      <c r="Q4430" t="s">
        <v>14662</v>
      </c>
      <c r="R4430" s="1">
        <v>43049</v>
      </c>
      <c r="S4430" t="s">
        <v>34</v>
      </c>
      <c r="T4430" t="str">
        <f t="shared" ca="1" si="485"/>
        <v>Sin Garantia</v>
      </c>
      <c r="U4430" t="str">
        <f t="shared" ca="1" si="486"/>
        <v>Con deuda</v>
      </c>
      <c r="V4430" t="str">
        <f t="shared" ca="1" si="487"/>
        <v>Puntual</v>
      </c>
      <c r="W4430" t="str">
        <f t="shared" ca="1" si="488"/>
        <v>Bajo Riesgo</v>
      </c>
      <c r="X4430">
        <v>1000</v>
      </c>
      <c r="Y4430" s="2">
        <f ca="1">IF(H4430="Propia",RANDBETWEEN(1000,5000),RANDBETWEEN(0,999))</f>
        <v>3263</v>
      </c>
      <c r="Z4430" s="2">
        <f ca="1">IF(T4430="Con Garantia",RANDBETWEEN(1000,5000),RANDBETWEEN(0,999))</f>
        <v>43</v>
      </c>
      <c r="AA4430" s="2">
        <f ca="1">IF(U4430="Sin deuda",RANDBETWEEN(1000,5000),RANDBETWEEN(0,999))</f>
        <v>370</v>
      </c>
      <c r="AB4430" s="4">
        <f ca="1">IF(Q4430="Si Trabaja",RANDBETWEEN(1000,5000),RANDBETWEEN(0,999))</f>
        <v>512</v>
      </c>
      <c r="AC4430" s="4">
        <f ca="1">IF(AND(F4430&gt;17,F4430&lt;71),RANDBETWEEN(1000,5000),RANDBETWEEN(0,999))</f>
        <v>1284</v>
      </c>
      <c r="AD4430" s="4">
        <f ca="1">IF(AND(AB4430&gt;=0.5,(K4430-X4430)&gt;1000),RANDBETWEEN(1000,5000),RANDBETWEEN(0,999))</f>
        <v>3982</v>
      </c>
      <c r="AE4430" s="4">
        <f ca="1">IF(OR(V4430="",V4430="Puntual"),RANDBETWEEN(1000,5000),RANDBETWEEN(0,999))</f>
        <v>1087</v>
      </c>
      <c r="AF4430" s="4">
        <f ca="1">IF(OR(W4430="Bajo Riesgo",AE4430&gt;=1000),RANDBETWEEN(1000,5000),RANDBETWEEN(0,999))</f>
        <v>3989</v>
      </c>
      <c r="AG4430">
        <f t="shared" ca="1" si="489"/>
        <v>0</v>
      </c>
    </row>
    <row r="4431" spans="1:33" customFormat="1" x14ac:dyDescent="0.25">
      <c r="A4431">
        <v>72874180</v>
      </c>
      <c r="B4431" t="s">
        <v>11408</v>
      </c>
      <c r="C4431" t="s">
        <v>1639</v>
      </c>
      <c r="D4431">
        <v>934256004</v>
      </c>
      <c r="E4431" t="s">
        <v>11409</v>
      </c>
      <c r="F4431">
        <v>62</v>
      </c>
      <c r="G4431" t="s">
        <v>42</v>
      </c>
      <c r="H4431" t="str">
        <f t="shared" ca="1" si="483"/>
        <v>Alquilada</v>
      </c>
      <c r="I4431" t="s">
        <v>32</v>
      </c>
      <c r="J4431" t="s">
        <v>33</v>
      </c>
      <c r="K4431">
        <f t="shared" ca="1" si="484"/>
        <v>6691</v>
      </c>
      <c r="L4431" t="s">
        <v>243</v>
      </c>
      <c r="M4431" t="s">
        <v>12844</v>
      </c>
      <c r="N4431">
        <v>3</v>
      </c>
      <c r="O4431" t="s">
        <v>14663</v>
      </c>
      <c r="P4431" t="s">
        <v>14660</v>
      </c>
      <c r="Q4431" t="s">
        <v>14659</v>
      </c>
      <c r="R4431" s="1">
        <v>42755</v>
      </c>
      <c r="S4431" t="s">
        <v>34</v>
      </c>
      <c r="T4431" t="str">
        <f t="shared" ca="1" si="485"/>
        <v>Sin Garantia</v>
      </c>
      <c r="U4431" t="str">
        <f t="shared" ca="1" si="486"/>
        <v>Con deuda</v>
      </c>
      <c r="V4431" t="str">
        <f t="shared" ca="1" si="487"/>
        <v>Puntual</v>
      </c>
      <c r="W4431" t="str">
        <f t="shared" ca="1" si="488"/>
        <v>Bajo Riesgo</v>
      </c>
      <c r="X4431">
        <v>1000</v>
      </c>
      <c r="Y4431" s="2">
        <f ca="1">IF(H4431="Propia",RANDBETWEEN(1000,5000),RANDBETWEEN(0,999))</f>
        <v>524</v>
      </c>
      <c r="Z4431" s="2">
        <f ca="1">IF(T4431="Con Garantia",RANDBETWEEN(1000,5000),RANDBETWEEN(0,999))</f>
        <v>400</v>
      </c>
      <c r="AA4431" s="2">
        <f ca="1">IF(U4431="Sin deuda",RANDBETWEEN(1000,5000),RANDBETWEEN(0,999))</f>
        <v>690</v>
      </c>
      <c r="AB4431" s="4">
        <f ca="1">IF(Q4431="Si Trabaja",RANDBETWEEN(1000,5000),RANDBETWEEN(0,999))</f>
        <v>1873</v>
      </c>
      <c r="AC4431" s="4">
        <f ca="1">IF(AND(F4431&gt;17,F4431&lt;71),RANDBETWEEN(1000,5000),RANDBETWEEN(0,999))</f>
        <v>1357</v>
      </c>
      <c r="AD4431" s="4">
        <f ca="1">IF(AND(AB4431&gt;=0.5,(K4431-X4431)&gt;1000),RANDBETWEEN(1000,5000),RANDBETWEEN(0,999))</f>
        <v>2186</v>
      </c>
      <c r="AE4431" s="4">
        <f ca="1">IF(OR(V4431="",V4431="Puntual"),RANDBETWEEN(1000,5000),RANDBETWEEN(0,999))</f>
        <v>2331</v>
      </c>
      <c r="AF4431" s="4">
        <f ca="1">IF(OR(W4431="Bajo Riesgo",AE4431&gt;=1000),RANDBETWEEN(1000,5000),RANDBETWEEN(0,999))</f>
        <v>4731</v>
      </c>
      <c r="AG4431">
        <f t="shared" ca="1" si="489"/>
        <v>1</v>
      </c>
    </row>
    <row r="4432" spans="1:33" customFormat="1" x14ac:dyDescent="0.25">
      <c r="A4432">
        <v>77350114</v>
      </c>
      <c r="B4432" t="s">
        <v>11410</v>
      </c>
      <c r="C4432" t="s">
        <v>11411</v>
      </c>
      <c r="D4432">
        <v>519238214</v>
      </c>
      <c r="E4432" t="s">
        <v>11412</v>
      </c>
      <c r="F4432">
        <v>51</v>
      </c>
      <c r="G4432" t="s">
        <v>42</v>
      </c>
      <c r="H4432" t="str">
        <f t="shared" ca="1" si="483"/>
        <v>Alquilada</v>
      </c>
      <c r="I4432" t="s">
        <v>79</v>
      </c>
      <c r="J4432" t="s">
        <v>33</v>
      </c>
      <c r="K4432">
        <f t="shared" ca="1" si="484"/>
        <v>7654</v>
      </c>
      <c r="L4432" t="s">
        <v>121</v>
      </c>
      <c r="M4432" t="s">
        <v>12961</v>
      </c>
      <c r="N4432">
        <v>4</v>
      </c>
      <c r="O4432" t="s">
        <v>14657</v>
      </c>
      <c r="P4432" t="s">
        <v>14669</v>
      </c>
      <c r="Q4432" t="s">
        <v>14659</v>
      </c>
      <c r="R4432" s="1">
        <v>43044</v>
      </c>
      <c r="S4432" t="s">
        <v>755</v>
      </c>
      <c r="T4432" t="str">
        <f t="shared" ca="1" si="485"/>
        <v>Sin Garantia</v>
      </c>
      <c r="U4432" t="str">
        <f t="shared" ca="1" si="486"/>
        <v>Sin deuda</v>
      </c>
      <c r="V4432" t="str">
        <f t="shared" ca="1" si="487"/>
        <v/>
      </c>
      <c r="W4432" t="str">
        <f t="shared" ca="1" si="488"/>
        <v>Bajo Riesgo</v>
      </c>
      <c r="X4432">
        <v>1000</v>
      </c>
      <c r="Y4432" s="2">
        <f ca="1">IF(H4432="Propia",RANDBETWEEN(1000,5000),RANDBETWEEN(0,999))</f>
        <v>12</v>
      </c>
      <c r="Z4432" s="2">
        <f ca="1">IF(T4432="Con Garantia",RANDBETWEEN(1000,5000),RANDBETWEEN(0,999))</f>
        <v>928</v>
      </c>
      <c r="AA4432" s="2">
        <f ca="1">IF(U4432="Sin deuda",RANDBETWEEN(1000,5000),RANDBETWEEN(0,999))</f>
        <v>1228</v>
      </c>
      <c r="AB4432" s="4">
        <f ca="1">IF(Q4432="Si Trabaja",RANDBETWEEN(1000,5000),RANDBETWEEN(0,999))</f>
        <v>3478</v>
      </c>
      <c r="AC4432" s="4">
        <f ca="1">IF(AND(F4432&gt;17,F4432&lt;71),RANDBETWEEN(1000,5000),RANDBETWEEN(0,999))</f>
        <v>3893</v>
      </c>
      <c r="AD4432" s="4">
        <f ca="1">IF(AND(AB4432&gt;=0.5,(K4432-X4432)&gt;1000),RANDBETWEEN(1000,5000),RANDBETWEEN(0,999))</f>
        <v>4274</v>
      </c>
      <c r="AE4432" s="4">
        <f ca="1">IF(OR(V4432="",V4432="Puntual"),RANDBETWEEN(1000,5000),RANDBETWEEN(0,999))</f>
        <v>4862</v>
      </c>
      <c r="AF4432" s="4">
        <f ca="1">IF(OR(W4432="Bajo Riesgo",AE4432&gt;=1000),RANDBETWEEN(1000,5000),RANDBETWEEN(0,999))</f>
        <v>1150</v>
      </c>
      <c r="AG4432">
        <f t="shared" ca="1" si="489"/>
        <v>1</v>
      </c>
    </row>
    <row r="4433" spans="1:33" customFormat="1" x14ac:dyDescent="0.25">
      <c r="A4433">
        <v>8687273</v>
      </c>
      <c r="B4433" t="s">
        <v>11413</v>
      </c>
      <c r="C4433" t="s">
        <v>11414</v>
      </c>
      <c r="D4433">
        <v>925547078</v>
      </c>
      <c r="E4433" t="s">
        <v>11415</v>
      </c>
      <c r="F4433">
        <v>66</v>
      </c>
      <c r="G4433" t="s">
        <v>42</v>
      </c>
      <c r="H4433" t="str">
        <f t="shared" ca="1" si="483"/>
        <v>Propia</v>
      </c>
      <c r="I4433" t="s">
        <v>44</v>
      </c>
      <c r="J4433" t="s">
        <v>33</v>
      </c>
      <c r="K4433">
        <f t="shared" ca="1" si="484"/>
        <v>5622</v>
      </c>
      <c r="L4433" t="s">
        <v>60</v>
      </c>
      <c r="M4433" t="s">
        <v>14661</v>
      </c>
      <c r="N4433" t="s">
        <v>14661</v>
      </c>
      <c r="O4433" t="s">
        <v>14661</v>
      </c>
      <c r="P4433" t="s">
        <v>14661</v>
      </c>
      <c r="Q4433" t="s">
        <v>14662</v>
      </c>
      <c r="R4433" s="1">
        <v>42950</v>
      </c>
      <c r="S4433" t="s">
        <v>34</v>
      </c>
      <c r="T4433" t="str">
        <f t="shared" ca="1" si="485"/>
        <v>Con Garantia</v>
      </c>
      <c r="U4433" t="str">
        <f t="shared" ca="1" si="486"/>
        <v>Sin deuda</v>
      </c>
      <c r="V4433" t="str">
        <f t="shared" ca="1" si="487"/>
        <v/>
      </c>
      <c r="W4433" t="str">
        <f t="shared" ca="1" si="488"/>
        <v>Bajo Riesgo</v>
      </c>
      <c r="X4433">
        <v>1000</v>
      </c>
      <c r="Y4433" s="2">
        <f ca="1">IF(H4433="Propia",RANDBETWEEN(1000,5000),RANDBETWEEN(0,999))</f>
        <v>3816</v>
      </c>
      <c r="Z4433" s="2">
        <f ca="1">IF(T4433="Con Garantia",RANDBETWEEN(1000,5000),RANDBETWEEN(0,999))</f>
        <v>4758</v>
      </c>
      <c r="AA4433" s="2">
        <f ca="1">IF(U4433="Sin deuda",RANDBETWEEN(1000,5000),RANDBETWEEN(0,999))</f>
        <v>3214</v>
      </c>
      <c r="AB4433" s="4">
        <f ca="1">IF(Q4433="Si Trabaja",RANDBETWEEN(1000,5000),RANDBETWEEN(0,999))</f>
        <v>553</v>
      </c>
      <c r="AC4433" s="4">
        <f ca="1">IF(AND(F4433&gt;17,F4433&lt;71),RANDBETWEEN(1000,5000),RANDBETWEEN(0,999))</f>
        <v>1903</v>
      </c>
      <c r="AD4433" s="4">
        <f ca="1">IF(AND(AB4433&gt;=0.5,(K4433-X4433)&gt;1000),RANDBETWEEN(1000,5000),RANDBETWEEN(0,999))</f>
        <v>4544</v>
      </c>
      <c r="AE4433" s="4">
        <f ca="1">IF(OR(V4433="",V4433="Puntual"),RANDBETWEEN(1000,5000),RANDBETWEEN(0,999))</f>
        <v>3767</v>
      </c>
      <c r="AF4433" s="4">
        <f ca="1">IF(OR(W4433="Bajo Riesgo",AE4433&gt;=1000),RANDBETWEEN(1000,5000),RANDBETWEEN(0,999))</f>
        <v>4503</v>
      </c>
      <c r="AG4433">
        <f t="shared" ca="1" si="489"/>
        <v>0</v>
      </c>
    </row>
    <row r="4434" spans="1:33" customFormat="1" x14ac:dyDescent="0.25">
      <c r="A4434">
        <v>70059497</v>
      </c>
      <c r="B4434" t="s">
        <v>11416</v>
      </c>
      <c r="C4434" t="s">
        <v>11417</v>
      </c>
      <c r="D4434">
        <v>931370201</v>
      </c>
      <c r="E4434" t="s">
        <v>11418</v>
      </c>
      <c r="F4434">
        <v>24</v>
      </c>
      <c r="G4434" t="s">
        <v>42</v>
      </c>
      <c r="H4434" t="str">
        <f t="shared" ca="1" si="483"/>
        <v>Propia</v>
      </c>
      <c r="I4434" t="s">
        <v>32</v>
      </c>
      <c r="J4434" t="s">
        <v>33</v>
      </c>
      <c r="K4434">
        <f t="shared" ca="1" si="484"/>
        <v>5476</v>
      </c>
      <c r="L4434" t="s">
        <v>67</v>
      </c>
      <c r="M4434" t="s">
        <v>14661</v>
      </c>
      <c r="N4434" t="s">
        <v>14661</v>
      </c>
      <c r="O4434" t="s">
        <v>14661</v>
      </c>
      <c r="P4434" t="s">
        <v>14661</v>
      </c>
      <c r="Q4434" t="s">
        <v>14662</v>
      </c>
      <c r="R4434" s="1">
        <v>42752</v>
      </c>
      <c r="S4434" t="s">
        <v>755</v>
      </c>
      <c r="T4434" t="str">
        <f t="shared" ca="1" si="485"/>
        <v>Sin Garantia</v>
      </c>
      <c r="U4434" t="str">
        <f t="shared" ca="1" si="486"/>
        <v>Sin deuda</v>
      </c>
      <c r="V4434" t="str">
        <f t="shared" ca="1" si="487"/>
        <v/>
      </c>
      <c r="W4434" t="str">
        <f t="shared" ca="1" si="488"/>
        <v>Bajo Riesgo</v>
      </c>
      <c r="X4434">
        <v>1000</v>
      </c>
      <c r="Y4434" s="2">
        <f ca="1">IF(H4434="Propia",RANDBETWEEN(1000,5000),RANDBETWEEN(0,999))</f>
        <v>2568</v>
      </c>
      <c r="Z4434" s="2">
        <f ca="1">IF(T4434="Con Garantia",RANDBETWEEN(1000,5000),RANDBETWEEN(0,999))</f>
        <v>111</v>
      </c>
      <c r="AA4434" s="2">
        <f ca="1">IF(U4434="Sin deuda",RANDBETWEEN(1000,5000),RANDBETWEEN(0,999))</f>
        <v>4681</v>
      </c>
      <c r="AB4434" s="4">
        <f ca="1">IF(Q4434="Si Trabaja",RANDBETWEEN(1000,5000),RANDBETWEEN(0,999))</f>
        <v>826</v>
      </c>
      <c r="AC4434" s="4">
        <f ca="1">IF(AND(F4434&gt;17,F4434&lt;71),RANDBETWEEN(1000,5000),RANDBETWEEN(0,999))</f>
        <v>2171</v>
      </c>
      <c r="AD4434" s="4">
        <f ca="1">IF(AND(AB4434&gt;=0.5,(K4434-X4434)&gt;1000),RANDBETWEEN(1000,5000),RANDBETWEEN(0,999))</f>
        <v>2118</v>
      </c>
      <c r="AE4434" s="4">
        <f ca="1">IF(OR(V4434="",V4434="Puntual"),RANDBETWEEN(1000,5000),RANDBETWEEN(0,999))</f>
        <v>4322</v>
      </c>
      <c r="AF4434" s="4">
        <f ca="1">IF(OR(W4434="Bajo Riesgo",AE4434&gt;=1000),RANDBETWEEN(1000,5000),RANDBETWEEN(0,999))</f>
        <v>2230</v>
      </c>
      <c r="AG4434">
        <f t="shared" ca="1" si="489"/>
        <v>0</v>
      </c>
    </row>
    <row r="4435" spans="1:33" customFormat="1" x14ac:dyDescent="0.25">
      <c r="A4435">
        <v>8459224</v>
      </c>
      <c r="B4435" t="s">
        <v>11419</v>
      </c>
      <c r="C4435" t="s">
        <v>11420</v>
      </c>
      <c r="D4435">
        <v>933380540</v>
      </c>
      <c r="E4435" t="s">
        <v>11421</v>
      </c>
      <c r="F4435">
        <v>38</v>
      </c>
      <c r="G4435" t="s">
        <v>42</v>
      </c>
      <c r="H4435" t="str">
        <f t="shared" ca="1" si="483"/>
        <v>Alquilada</v>
      </c>
      <c r="I4435" t="s">
        <v>44</v>
      </c>
      <c r="J4435" t="s">
        <v>33</v>
      </c>
      <c r="K4435">
        <f t="shared" ca="1" si="484"/>
        <v>7819</v>
      </c>
      <c r="L4435" t="s">
        <v>53</v>
      </c>
      <c r="M4435" t="s">
        <v>14649</v>
      </c>
      <c r="N4435">
        <v>4</v>
      </c>
      <c r="O4435" t="s">
        <v>14657</v>
      </c>
      <c r="P4435" t="s">
        <v>14664</v>
      </c>
      <c r="Q4435" t="s">
        <v>14659</v>
      </c>
      <c r="R4435" s="1">
        <v>42808</v>
      </c>
      <c r="S4435" t="s">
        <v>755</v>
      </c>
      <c r="T4435" t="str">
        <f t="shared" ca="1" si="485"/>
        <v>Sin Garantia</v>
      </c>
      <c r="U4435" t="str">
        <f t="shared" ca="1" si="486"/>
        <v>Sin deuda</v>
      </c>
      <c r="V4435" t="str">
        <f t="shared" ca="1" si="487"/>
        <v/>
      </c>
      <c r="W4435" t="str">
        <f t="shared" ca="1" si="488"/>
        <v>Bajo Riesgo</v>
      </c>
      <c r="X4435">
        <v>1000</v>
      </c>
      <c r="Y4435" s="2">
        <f ca="1">IF(H4435="Propia",RANDBETWEEN(1000,5000),RANDBETWEEN(0,999))</f>
        <v>533</v>
      </c>
      <c r="Z4435" s="2">
        <f ca="1">IF(T4435="Con Garantia",RANDBETWEEN(1000,5000),RANDBETWEEN(0,999))</f>
        <v>646</v>
      </c>
      <c r="AA4435" s="2">
        <f ca="1">IF(U4435="Sin deuda",RANDBETWEEN(1000,5000),RANDBETWEEN(0,999))</f>
        <v>1818</v>
      </c>
      <c r="AB4435" s="4">
        <f ca="1">IF(Q4435="Si Trabaja",RANDBETWEEN(1000,5000),RANDBETWEEN(0,999))</f>
        <v>3047</v>
      </c>
      <c r="AC4435" s="4">
        <f ca="1">IF(AND(F4435&gt;17,F4435&lt;71),RANDBETWEEN(1000,5000),RANDBETWEEN(0,999))</f>
        <v>1072</v>
      </c>
      <c r="AD4435" s="4">
        <f ca="1">IF(AND(AB4435&gt;=0.5,(K4435-X4435)&gt;1000),RANDBETWEEN(1000,5000),RANDBETWEEN(0,999))</f>
        <v>2968</v>
      </c>
      <c r="AE4435" s="4">
        <f ca="1">IF(OR(V4435="",V4435="Puntual"),RANDBETWEEN(1000,5000),RANDBETWEEN(0,999))</f>
        <v>4372</v>
      </c>
      <c r="AF4435" s="4">
        <f ca="1">IF(OR(W4435="Bajo Riesgo",AE4435&gt;=1000),RANDBETWEEN(1000,5000),RANDBETWEEN(0,999))</f>
        <v>3628</v>
      </c>
      <c r="AG4435">
        <f t="shared" ca="1" si="489"/>
        <v>1</v>
      </c>
    </row>
    <row r="4436" spans="1:33" customFormat="1" x14ac:dyDescent="0.25">
      <c r="A4436">
        <v>9521528</v>
      </c>
      <c r="B4436" t="s">
        <v>11422</v>
      </c>
      <c r="C4436" t="s">
        <v>11423</v>
      </c>
      <c r="D4436">
        <v>960706978</v>
      </c>
      <c r="E4436" t="s">
        <v>11424</v>
      </c>
      <c r="F4436">
        <v>45</v>
      </c>
      <c r="G4436" t="s">
        <v>42</v>
      </c>
      <c r="H4436" t="str">
        <f t="shared" ca="1" si="483"/>
        <v>Propia</v>
      </c>
      <c r="I4436" t="s">
        <v>49</v>
      </c>
      <c r="J4436" t="s">
        <v>33</v>
      </c>
      <c r="K4436">
        <f t="shared" ca="1" si="484"/>
        <v>7141</v>
      </c>
      <c r="L4436" t="s">
        <v>74</v>
      </c>
      <c r="M4436" t="s">
        <v>14661</v>
      </c>
      <c r="N4436" t="s">
        <v>14661</v>
      </c>
      <c r="O4436" t="s">
        <v>14661</v>
      </c>
      <c r="P4436" t="s">
        <v>14661</v>
      </c>
      <c r="Q4436" t="s">
        <v>14662</v>
      </c>
      <c r="R4436" s="1">
        <v>42940</v>
      </c>
      <c r="S4436" t="s">
        <v>755</v>
      </c>
      <c r="T4436" t="str">
        <f t="shared" ca="1" si="485"/>
        <v>Con Garantia</v>
      </c>
      <c r="U4436" t="str">
        <f t="shared" ca="1" si="486"/>
        <v>Sin deuda</v>
      </c>
      <c r="V4436" t="str">
        <f t="shared" ca="1" si="487"/>
        <v/>
      </c>
      <c r="W4436" t="str">
        <f t="shared" ca="1" si="488"/>
        <v>Bajo Riesgo</v>
      </c>
      <c r="X4436">
        <v>1000</v>
      </c>
      <c r="Y4436" s="2">
        <f ca="1">IF(H4436="Propia",RANDBETWEEN(1000,5000),RANDBETWEEN(0,999))</f>
        <v>1647</v>
      </c>
      <c r="Z4436" s="2">
        <f ca="1">IF(T4436="Con Garantia",RANDBETWEEN(1000,5000),RANDBETWEEN(0,999))</f>
        <v>1389</v>
      </c>
      <c r="AA4436" s="2">
        <f ca="1">IF(U4436="Sin deuda",RANDBETWEEN(1000,5000),RANDBETWEEN(0,999))</f>
        <v>1228</v>
      </c>
      <c r="AB4436" s="4">
        <f ca="1">IF(Q4436="Si Trabaja",RANDBETWEEN(1000,5000),RANDBETWEEN(0,999))</f>
        <v>40</v>
      </c>
      <c r="AC4436" s="4">
        <f ca="1">IF(AND(F4436&gt;17,F4436&lt;71),RANDBETWEEN(1000,5000),RANDBETWEEN(0,999))</f>
        <v>1670</v>
      </c>
      <c r="AD4436" s="4">
        <f ca="1">IF(AND(AB4436&gt;=0.5,(K4436-X4436)&gt;1000),RANDBETWEEN(1000,5000),RANDBETWEEN(0,999))</f>
        <v>3449</v>
      </c>
      <c r="AE4436" s="4">
        <f ca="1">IF(OR(V4436="",V4436="Puntual"),RANDBETWEEN(1000,5000),RANDBETWEEN(0,999))</f>
        <v>2246</v>
      </c>
      <c r="AF4436" s="4">
        <f ca="1">IF(OR(W4436="Bajo Riesgo",AE4436&gt;=1000),RANDBETWEEN(1000,5000),RANDBETWEEN(0,999))</f>
        <v>2635</v>
      </c>
      <c r="AG4436">
        <f t="shared" ca="1" si="489"/>
        <v>0</v>
      </c>
    </row>
    <row r="4437" spans="1:33" customFormat="1" x14ac:dyDescent="0.25">
      <c r="A4437">
        <v>43034850</v>
      </c>
      <c r="B4437" t="s">
        <v>11425</v>
      </c>
      <c r="C4437" t="s">
        <v>11426</v>
      </c>
      <c r="D4437">
        <v>968080751</v>
      </c>
      <c r="E4437" t="s">
        <v>11427</v>
      </c>
      <c r="F4437">
        <v>59</v>
      </c>
      <c r="G4437" t="s">
        <v>30</v>
      </c>
      <c r="H4437" t="str">
        <f t="shared" ca="1" si="483"/>
        <v>Propia</v>
      </c>
      <c r="I4437" t="s">
        <v>32</v>
      </c>
      <c r="J4437" t="s">
        <v>33</v>
      </c>
      <c r="K4437">
        <f t="shared" ca="1" si="484"/>
        <v>7084</v>
      </c>
      <c r="L4437" t="s">
        <v>53</v>
      </c>
      <c r="M4437" t="s">
        <v>14661</v>
      </c>
      <c r="N4437" t="s">
        <v>14661</v>
      </c>
      <c r="O4437" t="s">
        <v>14661</v>
      </c>
      <c r="P4437" t="s">
        <v>14661</v>
      </c>
      <c r="Q4437" t="s">
        <v>14662</v>
      </c>
      <c r="R4437" s="1">
        <v>42868</v>
      </c>
      <c r="S4437" t="s">
        <v>34</v>
      </c>
      <c r="T4437" t="str">
        <f t="shared" ca="1" si="485"/>
        <v>Con Garantia</v>
      </c>
      <c r="U4437" t="str">
        <f t="shared" ca="1" si="486"/>
        <v>Sin deuda</v>
      </c>
      <c r="V4437" t="str">
        <f t="shared" ca="1" si="487"/>
        <v/>
      </c>
      <c r="W4437" t="str">
        <f t="shared" ca="1" si="488"/>
        <v>Bajo Riesgo</v>
      </c>
      <c r="X4437">
        <v>1000</v>
      </c>
      <c r="Y4437" s="2">
        <f ca="1">IF(H4437="Propia",RANDBETWEEN(1000,5000),RANDBETWEEN(0,999))</f>
        <v>3514</v>
      </c>
      <c r="Z4437" s="2">
        <f ca="1">IF(T4437="Con Garantia",RANDBETWEEN(1000,5000),RANDBETWEEN(0,999))</f>
        <v>2224</v>
      </c>
      <c r="AA4437" s="2">
        <f ca="1">IF(U4437="Sin deuda",RANDBETWEEN(1000,5000),RANDBETWEEN(0,999))</f>
        <v>4458</v>
      </c>
      <c r="AB4437" s="4">
        <f ca="1">IF(Q4437="Si Trabaja",RANDBETWEEN(1000,5000),RANDBETWEEN(0,999))</f>
        <v>579</v>
      </c>
      <c r="AC4437" s="4">
        <f ca="1">IF(AND(F4437&gt;17,F4437&lt;71),RANDBETWEEN(1000,5000),RANDBETWEEN(0,999))</f>
        <v>2193</v>
      </c>
      <c r="AD4437" s="4">
        <f ca="1">IF(AND(AB4437&gt;=0.5,(K4437-X4437)&gt;1000),RANDBETWEEN(1000,5000),RANDBETWEEN(0,999))</f>
        <v>4544</v>
      </c>
      <c r="AE4437" s="4">
        <f ca="1">IF(OR(V4437="",V4437="Puntual"),RANDBETWEEN(1000,5000),RANDBETWEEN(0,999))</f>
        <v>3877</v>
      </c>
      <c r="AF4437" s="4">
        <f ca="1">IF(OR(W4437="Bajo Riesgo",AE4437&gt;=1000),RANDBETWEEN(1000,5000),RANDBETWEEN(0,999))</f>
        <v>3612</v>
      </c>
      <c r="AG4437">
        <f t="shared" ca="1" si="489"/>
        <v>0</v>
      </c>
    </row>
    <row r="4438" spans="1:33" customFormat="1" x14ac:dyDescent="0.25">
      <c r="A4438">
        <v>42027320</v>
      </c>
      <c r="B4438" t="s">
        <v>11428</v>
      </c>
      <c r="C4438" t="s">
        <v>11429</v>
      </c>
      <c r="D4438">
        <v>519777605</v>
      </c>
      <c r="E4438" t="s">
        <v>11430</v>
      </c>
      <c r="F4438">
        <v>63</v>
      </c>
      <c r="G4438" t="s">
        <v>30</v>
      </c>
      <c r="H4438" t="str">
        <f t="shared" ca="1" si="483"/>
        <v>Alquilada</v>
      </c>
      <c r="I4438" t="s">
        <v>79</v>
      </c>
      <c r="J4438" t="s">
        <v>33</v>
      </c>
      <c r="K4438">
        <f t="shared" ca="1" si="484"/>
        <v>6373</v>
      </c>
      <c r="L4438" t="s">
        <v>74</v>
      </c>
      <c r="M4438" t="s">
        <v>14661</v>
      </c>
      <c r="N4438" t="s">
        <v>14661</v>
      </c>
      <c r="O4438" t="s">
        <v>14661</v>
      </c>
      <c r="P4438" t="s">
        <v>14661</v>
      </c>
      <c r="Q4438" t="s">
        <v>14662</v>
      </c>
      <c r="R4438" s="1">
        <v>43015</v>
      </c>
      <c r="S4438" t="s">
        <v>755</v>
      </c>
      <c r="T4438" t="str">
        <f t="shared" ca="1" si="485"/>
        <v>Con Garantia</v>
      </c>
      <c r="U4438" t="str">
        <f t="shared" ca="1" si="486"/>
        <v>Sin deuda</v>
      </c>
      <c r="V4438" t="str">
        <f t="shared" ca="1" si="487"/>
        <v/>
      </c>
      <c r="W4438" t="str">
        <f t="shared" ca="1" si="488"/>
        <v>Bajo Riesgo</v>
      </c>
      <c r="X4438">
        <v>1000</v>
      </c>
      <c r="Y4438" s="2">
        <f ca="1">IF(H4438="Propia",RANDBETWEEN(1000,5000),RANDBETWEEN(0,999))</f>
        <v>53</v>
      </c>
      <c r="Z4438" s="2">
        <f ca="1">IF(T4438="Con Garantia",RANDBETWEEN(1000,5000),RANDBETWEEN(0,999))</f>
        <v>2090</v>
      </c>
      <c r="AA4438" s="2">
        <f ca="1">IF(U4438="Sin deuda",RANDBETWEEN(1000,5000),RANDBETWEEN(0,999))</f>
        <v>1472</v>
      </c>
      <c r="AB4438" s="4">
        <f ca="1">IF(Q4438="Si Trabaja",RANDBETWEEN(1000,5000),RANDBETWEEN(0,999))</f>
        <v>891</v>
      </c>
      <c r="AC4438" s="4">
        <f ca="1">IF(AND(F4438&gt;17,F4438&lt;71),RANDBETWEEN(1000,5000),RANDBETWEEN(0,999))</f>
        <v>1158</v>
      </c>
      <c r="AD4438" s="4">
        <f ca="1">IF(AND(AB4438&gt;=0.5,(K4438-X4438)&gt;1000),RANDBETWEEN(1000,5000),RANDBETWEEN(0,999))</f>
        <v>4576</v>
      </c>
      <c r="AE4438" s="4">
        <f ca="1">IF(OR(V4438="",V4438="Puntual"),RANDBETWEEN(1000,5000),RANDBETWEEN(0,999))</f>
        <v>3879</v>
      </c>
      <c r="AF4438" s="4">
        <f ca="1">IF(OR(W4438="Bajo Riesgo",AE4438&gt;=1000),RANDBETWEEN(1000,5000),RANDBETWEEN(0,999))</f>
        <v>1728</v>
      </c>
      <c r="AG4438">
        <f t="shared" ca="1" si="489"/>
        <v>0</v>
      </c>
    </row>
    <row r="4439" spans="1:33" customFormat="1" x14ac:dyDescent="0.25">
      <c r="A4439">
        <v>41102173</v>
      </c>
      <c r="B4439" t="s">
        <v>11431</v>
      </c>
      <c r="C4439" t="s">
        <v>11432</v>
      </c>
      <c r="D4439">
        <v>925805986</v>
      </c>
      <c r="E4439" t="s">
        <v>11433</v>
      </c>
      <c r="F4439">
        <v>50</v>
      </c>
      <c r="G4439" t="s">
        <v>30</v>
      </c>
      <c r="H4439" t="str">
        <f t="shared" ca="1" si="483"/>
        <v>Alquilada</v>
      </c>
      <c r="I4439" t="s">
        <v>49</v>
      </c>
      <c r="J4439" t="s">
        <v>33</v>
      </c>
      <c r="K4439">
        <f t="shared" ca="1" si="484"/>
        <v>7666</v>
      </c>
      <c r="L4439" t="s">
        <v>53</v>
      </c>
      <c r="M4439" t="s">
        <v>14661</v>
      </c>
      <c r="N4439" t="s">
        <v>14661</v>
      </c>
      <c r="O4439" t="s">
        <v>14661</v>
      </c>
      <c r="P4439" t="s">
        <v>14661</v>
      </c>
      <c r="Q4439" t="s">
        <v>14662</v>
      </c>
      <c r="R4439" s="1">
        <v>42848</v>
      </c>
      <c r="S4439" t="s">
        <v>755</v>
      </c>
      <c r="T4439" t="str">
        <f t="shared" ca="1" si="485"/>
        <v>Sin Garantia</v>
      </c>
      <c r="U4439" t="str">
        <f t="shared" ca="1" si="486"/>
        <v>Con deuda</v>
      </c>
      <c r="V4439" t="str">
        <f t="shared" ca="1" si="487"/>
        <v>Puntual</v>
      </c>
      <c r="W4439" t="str">
        <f t="shared" ca="1" si="488"/>
        <v>Bajo Riesgo</v>
      </c>
      <c r="X4439">
        <v>1000</v>
      </c>
      <c r="Y4439" s="2">
        <f ca="1">IF(H4439="Propia",RANDBETWEEN(1000,5000),RANDBETWEEN(0,999))</f>
        <v>425</v>
      </c>
      <c r="Z4439" s="2">
        <f ca="1">IF(T4439="Con Garantia",RANDBETWEEN(1000,5000),RANDBETWEEN(0,999))</f>
        <v>392</v>
      </c>
      <c r="AA4439" s="2">
        <f ca="1">IF(U4439="Sin deuda",RANDBETWEEN(1000,5000),RANDBETWEEN(0,999))</f>
        <v>679</v>
      </c>
      <c r="AB4439" s="4">
        <f ca="1">IF(Q4439="Si Trabaja",RANDBETWEEN(1000,5000),RANDBETWEEN(0,999))</f>
        <v>792</v>
      </c>
      <c r="AC4439" s="4">
        <f ca="1">IF(AND(F4439&gt;17,F4439&lt;71),RANDBETWEEN(1000,5000),RANDBETWEEN(0,999))</f>
        <v>3540</v>
      </c>
      <c r="AD4439" s="4">
        <f ca="1">IF(AND(AB4439&gt;=0.5,(K4439-X4439)&gt;1000),RANDBETWEEN(1000,5000),RANDBETWEEN(0,999))</f>
        <v>4821</v>
      </c>
      <c r="AE4439" s="4">
        <f ca="1">IF(OR(V4439="",V4439="Puntual"),RANDBETWEEN(1000,5000),RANDBETWEEN(0,999))</f>
        <v>1126</v>
      </c>
      <c r="AF4439" s="4">
        <f ca="1">IF(OR(W4439="Bajo Riesgo",AE4439&gt;=1000),RANDBETWEEN(1000,5000),RANDBETWEEN(0,999))</f>
        <v>2827</v>
      </c>
      <c r="AG4439">
        <f t="shared" ca="1" si="489"/>
        <v>0</v>
      </c>
    </row>
    <row r="4440" spans="1:33" customFormat="1" x14ac:dyDescent="0.25">
      <c r="A4440">
        <v>2447530</v>
      </c>
      <c r="B4440" t="s">
        <v>11434</v>
      </c>
      <c r="C4440" t="s">
        <v>11435</v>
      </c>
      <c r="D4440">
        <v>951502266</v>
      </c>
      <c r="E4440" t="s">
        <v>11436</v>
      </c>
      <c r="F4440">
        <v>49</v>
      </c>
      <c r="G4440" t="s">
        <v>42</v>
      </c>
      <c r="H4440" t="str">
        <f t="shared" ca="1" si="483"/>
        <v>Propia</v>
      </c>
      <c r="I4440" t="s">
        <v>49</v>
      </c>
      <c r="J4440" t="s">
        <v>33</v>
      </c>
      <c r="K4440">
        <f t="shared" ca="1" si="484"/>
        <v>5486</v>
      </c>
      <c r="L4440" t="s">
        <v>67</v>
      </c>
      <c r="M4440" t="s">
        <v>13916</v>
      </c>
      <c r="N4440">
        <v>3</v>
      </c>
      <c r="O4440" t="s">
        <v>14663</v>
      </c>
      <c r="P4440" t="s">
        <v>14670</v>
      </c>
      <c r="Q4440" t="s">
        <v>14659</v>
      </c>
      <c r="R4440" s="1">
        <v>43084</v>
      </c>
      <c r="S4440" t="s">
        <v>755</v>
      </c>
      <c r="T4440" t="str">
        <f t="shared" ca="1" si="485"/>
        <v>Sin Garantia</v>
      </c>
      <c r="U4440" t="str">
        <f t="shared" ca="1" si="486"/>
        <v>Sin deuda</v>
      </c>
      <c r="V4440" t="str">
        <f t="shared" ca="1" si="487"/>
        <v/>
      </c>
      <c r="W4440" t="str">
        <f t="shared" ca="1" si="488"/>
        <v>Bajo Riesgo</v>
      </c>
      <c r="X4440">
        <v>1000</v>
      </c>
      <c r="Y4440" s="2">
        <f ca="1">IF(H4440="Propia",RANDBETWEEN(1000,5000),RANDBETWEEN(0,999))</f>
        <v>4712</v>
      </c>
      <c r="Z4440" s="2">
        <f ca="1">IF(T4440="Con Garantia",RANDBETWEEN(1000,5000),RANDBETWEEN(0,999))</f>
        <v>952</v>
      </c>
      <c r="AA4440" s="2">
        <f ca="1">IF(U4440="Sin deuda",RANDBETWEEN(1000,5000),RANDBETWEEN(0,999))</f>
        <v>3959</v>
      </c>
      <c r="AB4440" s="4">
        <f ca="1">IF(Q4440="Si Trabaja",RANDBETWEEN(1000,5000),RANDBETWEEN(0,999))</f>
        <v>1687</v>
      </c>
      <c r="AC4440" s="4">
        <f ca="1">IF(AND(F4440&gt;17,F4440&lt;71),RANDBETWEEN(1000,5000),RANDBETWEEN(0,999))</f>
        <v>2771</v>
      </c>
      <c r="AD4440" s="4">
        <f ca="1">IF(AND(AB4440&gt;=0.5,(K4440-X4440)&gt;1000),RANDBETWEEN(1000,5000),RANDBETWEEN(0,999))</f>
        <v>4733</v>
      </c>
      <c r="AE4440" s="4">
        <f ca="1">IF(OR(V4440="",V4440="Puntual"),RANDBETWEEN(1000,5000),RANDBETWEEN(0,999))</f>
        <v>1122</v>
      </c>
      <c r="AF4440" s="4">
        <f ca="1">IF(OR(W4440="Bajo Riesgo",AE4440&gt;=1000),RANDBETWEEN(1000,5000),RANDBETWEEN(0,999))</f>
        <v>2498</v>
      </c>
      <c r="AG4440">
        <f t="shared" ca="1" si="489"/>
        <v>1</v>
      </c>
    </row>
    <row r="4441" spans="1:33" customFormat="1" x14ac:dyDescent="0.25">
      <c r="A4441">
        <v>41530357</v>
      </c>
      <c r="B4441" t="s">
        <v>11437</v>
      </c>
      <c r="C4441" t="s">
        <v>1639</v>
      </c>
      <c r="D4441">
        <v>519026789</v>
      </c>
      <c r="E4441" t="s">
        <v>11438</v>
      </c>
      <c r="F4441">
        <v>23</v>
      </c>
      <c r="G4441" t="s">
        <v>30</v>
      </c>
      <c r="H4441" t="str">
        <f t="shared" ca="1" si="483"/>
        <v>Propia</v>
      </c>
      <c r="I4441" t="s">
        <v>32</v>
      </c>
      <c r="J4441" t="s">
        <v>33</v>
      </c>
      <c r="K4441">
        <f t="shared" ca="1" si="484"/>
        <v>6509</v>
      </c>
      <c r="L4441" t="s">
        <v>78</v>
      </c>
      <c r="M4441" t="s">
        <v>14661</v>
      </c>
      <c r="N4441" t="s">
        <v>14661</v>
      </c>
      <c r="O4441" t="s">
        <v>14661</v>
      </c>
      <c r="P4441" t="s">
        <v>14661</v>
      </c>
      <c r="Q4441" t="s">
        <v>14662</v>
      </c>
      <c r="R4441" s="1">
        <v>42861</v>
      </c>
      <c r="S4441" t="s">
        <v>755</v>
      </c>
      <c r="T4441" t="str">
        <f t="shared" ca="1" si="485"/>
        <v>Sin Garantia</v>
      </c>
      <c r="U4441" t="str">
        <f t="shared" ca="1" si="486"/>
        <v>Con deuda</v>
      </c>
      <c r="V4441" t="str">
        <f t="shared" ca="1" si="487"/>
        <v>Moroso</v>
      </c>
      <c r="W4441" t="str">
        <f t="shared" ca="1" si="488"/>
        <v>Alto Riesgo</v>
      </c>
      <c r="X4441">
        <v>1000</v>
      </c>
      <c r="Y4441" s="2">
        <f ca="1">IF(H4441="Propia",RANDBETWEEN(1000,5000),RANDBETWEEN(0,999))</f>
        <v>3398</v>
      </c>
      <c r="Z4441" s="2">
        <f ca="1">IF(T4441="Con Garantia",RANDBETWEEN(1000,5000),RANDBETWEEN(0,999))</f>
        <v>37</v>
      </c>
      <c r="AA4441" s="2">
        <f ca="1">IF(U4441="Sin deuda",RANDBETWEEN(1000,5000),RANDBETWEEN(0,999))</f>
        <v>644</v>
      </c>
      <c r="AB4441" s="4">
        <f ca="1">IF(Q4441="Si Trabaja",RANDBETWEEN(1000,5000),RANDBETWEEN(0,999))</f>
        <v>645</v>
      </c>
      <c r="AC4441" s="4">
        <f ca="1">IF(AND(F4441&gt;17,F4441&lt;71),RANDBETWEEN(1000,5000),RANDBETWEEN(0,999))</f>
        <v>3259</v>
      </c>
      <c r="AD4441" s="4">
        <f ca="1">IF(AND(AB4441&gt;=0.5,(K4441-X4441)&gt;1000),RANDBETWEEN(1000,5000),RANDBETWEEN(0,999))</f>
        <v>4915</v>
      </c>
      <c r="AE4441" s="4">
        <f ca="1">IF(OR(V4441="",V4441="Puntual"),RANDBETWEEN(1000,5000),RANDBETWEEN(0,999))</f>
        <v>728</v>
      </c>
      <c r="AF4441" s="4">
        <f ca="1">IF(OR(W4441="Bajo Riesgo",AE4441&gt;=1000),RANDBETWEEN(1000,5000),RANDBETWEEN(0,999))</f>
        <v>276</v>
      </c>
      <c r="AG4441">
        <f t="shared" ca="1" si="489"/>
        <v>0</v>
      </c>
    </row>
    <row r="4442" spans="1:33" customFormat="1" x14ac:dyDescent="0.25">
      <c r="A4442">
        <v>40550309</v>
      </c>
      <c r="B4442" t="s">
        <v>11439</v>
      </c>
      <c r="C4442" t="s">
        <v>11440</v>
      </c>
      <c r="D4442">
        <v>519461493</v>
      </c>
      <c r="E4442" t="s">
        <v>11441</v>
      </c>
      <c r="F4442">
        <v>56</v>
      </c>
      <c r="G4442" t="s">
        <v>30</v>
      </c>
      <c r="H4442" t="str">
        <f t="shared" ca="1" si="483"/>
        <v>Alquilada</v>
      </c>
      <c r="I4442" t="s">
        <v>79</v>
      </c>
      <c r="J4442" t="s">
        <v>33</v>
      </c>
      <c r="K4442">
        <f t="shared" ca="1" si="484"/>
        <v>5334</v>
      </c>
      <c r="L4442" t="s">
        <v>48</v>
      </c>
      <c r="M4442" t="s">
        <v>14558</v>
      </c>
      <c r="N4442">
        <v>4</v>
      </c>
      <c r="O4442" t="s">
        <v>14657</v>
      </c>
      <c r="P4442" t="s">
        <v>14670</v>
      </c>
      <c r="Q4442" t="s">
        <v>14659</v>
      </c>
      <c r="R4442" s="1">
        <v>42953</v>
      </c>
      <c r="S4442" t="s">
        <v>34</v>
      </c>
      <c r="T4442" t="str">
        <f t="shared" ca="1" si="485"/>
        <v>Con Garantia</v>
      </c>
      <c r="U4442" t="str">
        <f t="shared" ca="1" si="486"/>
        <v>Con deuda</v>
      </c>
      <c r="V4442" t="str">
        <f t="shared" ca="1" si="487"/>
        <v>Puntual</v>
      </c>
      <c r="W4442" t="str">
        <f t="shared" ca="1" si="488"/>
        <v>Bajo Riesgo</v>
      </c>
      <c r="X4442">
        <v>1000</v>
      </c>
      <c r="Y4442" s="2">
        <f ca="1">IF(H4442="Propia",RANDBETWEEN(1000,5000),RANDBETWEEN(0,999))</f>
        <v>96</v>
      </c>
      <c r="Z4442" s="2">
        <f ca="1">IF(T4442="Con Garantia",RANDBETWEEN(1000,5000),RANDBETWEEN(0,999))</f>
        <v>1661</v>
      </c>
      <c r="AA4442" s="2">
        <f ca="1">IF(U4442="Sin deuda",RANDBETWEEN(1000,5000),RANDBETWEEN(0,999))</f>
        <v>363</v>
      </c>
      <c r="AB4442" s="4">
        <f ca="1">IF(Q4442="Si Trabaja",RANDBETWEEN(1000,5000),RANDBETWEEN(0,999))</f>
        <v>1332</v>
      </c>
      <c r="AC4442" s="4">
        <f ca="1">IF(AND(F4442&gt;17,F4442&lt;71),RANDBETWEEN(1000,5000),RANDBETWEEN(0,999))</f>
        <v>4845</v>
      </c>
      <c r="AD4442" s="4">
        <f ca="1">IF(AND(AB4442&gt;=0.5,(K4442-X4442)&gt;1000),RANDBETWEEN(1000,5000),RANDBETWEEN(0,999))</f>
        <v>3709</v>
      </c>
      <c r="AE4442" s="4">
        <f ca="1">IF(OR(V4442="",V4442="Puntual"),RANDBETWEEN(1000,5000),RANDBETWEEN(0,999))</f>
        <v>2103</v>
      </c>
      <c r="AF4442" s="4">
        <f ca="1">IF(OR(W4442="Bajo Riesgo",AE4442&gt;=1000),RANDBETWEEN(1000,5000),RANDBETWEEN(0,999))</f>
        <v>2006</v>
      </c>
      <c r="AG4442">
        <f t="shared" ca="1" si="489"/>
        <v>1</v>
      </c>
    </row>
    <row r="4443" spans="1:33" customFormat="1" x14ac:dyDescent="0.25">
      <c r="A4443">
        <v>46237367</v>
      </c>
      <c r="B4443" t="s">
        <v>11442</v>
      </c>
      <c r="C4443" t="s">
        <v>11443</v>
      </c>
      <c r="D4443">
        <v>957744930</v>
      </c>
      <c r="E4443" t="s">
        <v>11444</v>
      </c>
      <c r="F4443">
        <v>45</v>
      </c>
      <c r="G4443" t="s">
        <v>42</v>
      </c>
      <c r="H4443" t="str">
        <f t="shared" ca="1" si="483"/>
        <v>Alquilada</v>
      </c>
      <c r="I4443" t="s">
        <v>79</v>
      </c>
      <c r="J4443" t="s">
        <v>33</v>
      </c>
      <c r="K4443">
        <f t="shared" ca="1" si="484"/>
        <v>5567</v>
      </c>
      <c r="L4443" t="s">
        <v>214</v>
      </c>
      <c r="M4443" t="s">
        <v>14039</v>
      </c>
      <c r="N4443">
        <v>7</v>
      </c>
      <c r="O4443" t="s">
        <v>14657</v>
      </c>
      <c r="P4443" t="s">
        <v>14668</v>
      </c>
      <c r="Q4443" t="s">
        <v>14659</v>
      </c>
      <c r="R4443" s="1">
        <v>42824</v>
      </c>
      <c r="S4443" t="s">
        <v>755</v>
      </c>
      <c r="T4443" t="str">
        <f t="shared" ca="1" si="485"/>
        <v>Con Garantia</v>
      </c>
      <c r="U4443" t="str">
        <f t="shared" ca="1" si="486"/>
        <v>Con deuda</v>
      </c>
      <c r="V4443" t="str">
        <f t="shared" ca="1" si="487"/>
        <v>Puntual</v>
      </c>
      <c r="W4443" t="str">
        <f t="shared" ca="1" si="488"/>
        <v>Bajo Riesgo</v>
      </c>
      <c r="X4443">
        <v>1000</v>
      </c>
      <c r="Y4443" s="2">
        <f ca="1">IF(H4443="Propia",RANDBETWEEN(1000,5000),RANDBETWEEN(0,999))</f>
        <v>718</v>
      </c>
      <c r="Z4443" s="2">
        <f ca="1">IF(T4443="Con Garantia",RANDBETWEEN(1000,5000),RANDBETWEEN(0,999))</f>
        <v>1166</v>
      </c>
      <c r="AA4443" s="2">
        <f ca="1">IF(U4443="Sin deuda",RANDBETWEEN(1000,5000),RANDBETWEEN(0,999))</f>
        <v>723</v>
      </c>
      <c r="AB4443" s="4">
        <f ca="1">IF(Q4443="Si Trabaja",RANDBETWEEN(1000,5000),RANDBETWEEN(0,999))</f>
        <v>3990</v>
      </c>
      <c r="AC4443" s="4">
        <f ca="1">IF(AND(F4443&gt;17,F4443&lt;71),RANDBETWEEN(1000,5000),RANDBETWEEN(0,999))</f>
        <v>4843</v>
      </c>
      <c r="AD4443" s="4">
        <f ca="1">IF(AND(AB4443&gt;=0.5,(K4443-X4443)&gt;1000),RANDBETWEEN(1000,5000),RANDBETWEEN(0,999))</f>
        <v>2745</v>
      </c>
      <c r="AE4443" s="4">
        <f ca="1">IF(OR(V4443="",V4443="Puntual"),RANDBETWEEN(1000,5000),RANDBETWEEN(0,999))</f>
        <v>1961</v>
      </c>
      <c r="AF4443" s="4">
        <f ca="1">IF(OR(W4443="Bajo Riesgo",AE4443&gt;=1000),RANDBETWEEN(1000,5000),RANDBETWEEN(0,999))</f>
        <v>2231</v>
      </c>
      <c r="AG4443">
        <f t="shared" ca="1" si="489"/>
        <v>1</v>
      </c>
    </row>
    <row r="4444" spans="1:33" customFormat="1" x14ac:dyDescent="0.25">
      <c r="A4444">
        <v>74989118</v>
      </c>
      <c r="B4444" t="s">
        <v>11445</v>
      </c>
      <c r="C4444" t="s">
        <v>11446</v>
      </c>
      <c r="D4444">
        <v>928419500</v>
      </c>
      <c r="E4444" t="s">
        <v>11447</v>
      </c>
      <c r="F4444">
        <v>28</v>
      </c>
      <c r="G4444" t="s">
        <v>30</v>
      </c>
      <c r="H4444" t="str">
        <f t="shared" ca="1" si="483"/>
        <v>Alquilada</v>
      </c>
      <c r="I4444" t="s">
        <v>32</v>
      </c>
      <c r="J4444" t="s">
        <v>33</v>
      </c>
      <c r="K4444">
        <f t="shared" ca="1" si="484"/>
        <v>5273</v>
      </c>
      <c r="L4444" t="s">
        <v>53</v>
      </c>
      <c r="M4444" t="s">
        <v>14661</v>
      </c>
      <c r="N4444" t="s">
        <v>14661</v>
      </c>
      <c r="O4444" t="s">
        <v>14661</v>
      </c>
      <c r="P4444" t="s">
        <v>14661</v>
      </c>
      <c r="Q4444" t="s">
        <v>14662</v>
      </c>
      <c r="R4444" s="1">
        <v>42972</v>
      </c>
      <c r="S4444" t="s">
        <v>755</v>
      </c>
      <c r="T4444" t="str">
        <f t="shared" ca="1" si="485"/>
        <v>Con Garantia</v>
      </c>
      <c r="U4444" t="str">
        <f t="shared" ca="1" si="486"/>
        <v>Sin deuda</v>
      </c>
      <c r="V4444" t="str">
        <f t="shared" ca="1" si="487"/>
        <v/>
      </c>
      <c r="W4444" t="str">
        <f t="shared" ca="1" si="488"/>
        <v>Bajo Riesgo</v>
      </c>
      <c r="X4444">
        <v>1000</v>
      </c>
      <c r="Y4444" s="2">
        <f ca="1">IF(H4444="Propia",RANDBETWEEN(1000,5000),RANDBETWEEN(0,999))</f>
        <v>858</v>
      </c>
      <c r="Z4444" s="2">
        <f ca="1">IF(T4444="Con Garantia",RANDBETWEEN(1000,5000),RANDBETWEEN(0,999))</f>
        <v>4128</v>
      </c>
      <c r="AA4444" s="2">
        <f ca="1">IF(U4444="Sin deuda",RANDBETWEEN(1000,5000),RANDBETWEEN(0,999))</f>
        <v>3995</v>
      </c>
      <c r="AB4444" s="4">
        <f ca="1">IF(Q4444="Si Trabaja",RANDBETWEEN(1000,5000),RANDBETWEEN(0,999))</f>
        <v>387</v>
      </c>
      <c r="AC4444" s="4">
        <f ca="1">IF(AND(F4444&gt;17,F4444&lt;71),RANDBETWEEN(1000,5000),RANDBETWEEN(0,999))</f>
        <v>4864</v>
      </c>
      <c r="AD4444" s="4">
        <f ca="1">IF(AND(AB4444&gt;=0.5,(K4444-X4444)&gt;1000),RANDBETWEEN(1000,5000),RANDBETWEEN(0,999))</f>
        <v>3563</v>
      </c>
      <c r="AE4444" s="4">
        <f ca="1">IF(OR(V4444="",V4444="Puntual"),RANDBETWEEN(1000,5000),RANDBETWEEN(0,999))</f>
        <v>4097</v>
      </c>
      <c r="AF4444" s="4">
        <f ca="1">IF(OR(W4444="Bajo Riesgo",AE4444&gt;=1000),RANDBETWEEN(1000,5000),RANDBETWEEN(0,999))</f>
        <v>2556</v>
      </c>
      <c r="AG4444">
        <f t="shared" ca="1" si="489"/>
        <v>0</v>
      </c>
    </row>
    <row r="4445" spans="1:33" customFormat="1" x14ac:dyDescent="0.25">
      <c r="A4445">
        <v>47843455</v>
      </c>
      <c r="B4445" t="s">
        <v>11448</v>
      </c>
      <c r="C4445" t="s">
        <v>11449</v>
      </c>
      <c r="D4445">
        <v>927918070</v>
      </c>
      <c r="E4445" t="s">
        <v>11450</v>
      </c>
      <c r="F4445">
        <v>64</v>
      </c>
      <c r="G4445" t="s">
        <v>42</v>
      </c>
      <c r="H4445" t="str">
        <f t="shared" ca="1" si="483"/>
        <v>Propia</v>
      </c>
      <c r="I4445" t="s">
        <v>49</v>
      </c>
      <c r="J4445" t="s">
        <v>33</v>
      </c>
      <c r="K4445">
        <f t="shared" ca="1" si="484"/>
        <v>5660</v>
      </c>
      <c r="L4445" t="s">
        <v>53</v>
      </c>
      <c r="M4445" t="s">
        <v>14442</v>
      </c>
      <c r="N4445">
        <v>1</v>
      </c>
      <c r="O4445" t="s">
        <v>14657</v>
      </c>
      <c r="P4445" t="s">
        <v>14658</v>
      </c>
      <c r="Q4445" t="s">
        <v>14659</v>
      </c>
      <c r="R4445" s="1">
        <v>42843</v>
      </c>
      <c r="S4445" t="s">
        <v>755</v>
      </c>
      <c r="T4445" t="str">
        <f t="shared" ca="1" si="485"/>
        <v>Con Garantia</v>
      </c>
      <c r="U4445" t="str">
        <f t="shared" ca="1" si="486"/>
        <v>Sin deuda</v>
      </c>
      <c r="V4445" t="str">
        <f t="shared" ca="1" si="487"/>
        <v/>
      </c>
      <c r="W4445" t="str">
        <f t="shared" ca="1" si="488"/>
        <v>Bajo Riesgo</v>
      </c>
      <c r="X4445">
        <v>1000</v>
      </c>
      <c r="Y4445" s="2">
        <f ca="1">IF(H4445="Propia",RANDBETWEEN(1000,5000),RANDBETWEEN(0,999))</f>
        <v>3275</v>
      </c>
      <c r="Z4445" s="2">
        <f ca="1">IF(T4445="Con Garantia",RANDBETWEEN(1000,5000),RANDBETWEEN(0,999))</f>
        <v>1344</v>
      </c>
      <c r="AA4445" s="2">
        <f ca="1">IF(U4445="Sin deuda",RANDBETWEEN(1000,5000),RANDBETWEEN(0,999))</f>
        <v>2535</v>
      </c>
      <c r="AB4445" s="4">
        <f ca="1">IF(Q4445="Si Trabaja",RANDBETWEEN(1000,5000),RANDBETWEEN(0,999))</f>
        <v>4984</v>
      </c>
      <c r="AC4445" s="4">
        <f ca="1">IF(AND(F4445&gt;17,F4445&lt;71),RANDBETWEEN(1000,5000),RANDBETWEEN(0,999))</f>
        <v>1546</v>
      </c>
      <c r="AD4445" s="4">
        <f ca="1">IF(AND(AB4445&gt;=0.5,(K4445-X4445)&gt;1000),RANDBETWEEN(1000,5000),RANDBETWEEN(0,999))</f>
        <v>4149</v>
      </c>
      <c r="AE4445" s="4">
        <f ca="1">IF(OR(V4445="",V4445="Puntual"),RANDBETWEEN(1000,5000),RANDBETWEEN(0,999))</f>
        <v>2414</v>
      </c>
      <c r="AF4445" s="4">
        <f ca="1">IF(OR(W4445="Bajo Riesgo",AE4445&gt;=1000),RANDBETWEEN(1000,5000),RANDBETWEEN(0,999))</f>
        <v>3051</v>
      </c>
      <c r="AG4445">
        <f t="shared" ca="1" si="489"/>
        <v>1</v>
      </c>
    </row>
    <row r="4446" spans="1:33" customFormat="1" x14ac:dyDescent="0.25">
      <c r="A4446">
        <v>46361264</v>
      </c>
      <c r="B4446" t="s">
        <v>11451</v>
      </c>
      <c r="C4446" t="s">
        <v>11452</v>
      </c>
      <c r="D4446">
        <v>519372803</v>
      </c>
      <c r="E4446" t="s">
        <v>8280</v>
      </c>
      <c r="F4446">
        <v>38</v>
      </c>
      <c r="G4446" t="s">
        <v>42</v>
      </c>
      <c r="H4446" t="str">
        <f t="shared" ca="1" si="483"/>
        <v>Propia</v>
      </c>
      <c r="I4446" t="s">
        <v>79</v>
      </c>
      <c r="J4446" t="s">
        <v>33</v>
      </c>
      <c r="K4446">
        <f t="shared" ca="1" si="484"/>
        <v>5248</v>
      </c>
      <c r="L4446" t="s">
        <v>53</v>
      </c>
      <c r="M4446" t="s">
        <v>14661</v>
      </c>
      <c r="N4446" t="s">
        <v>14661</v>
      </c>
      <c r="O4446" t="s">
        <v>14661</v>
      </c>
      <c r="P4446" t="s">
        <v>14661</v>
      </c>
      <c r="Q4446" t="s">
        <v>14662</v>
      </c>
      <c r="R4446" s="1">
        <v>42910</v>
      </c>
      <c r="S4446" t="s">
        <v>34</v>
      </c>
      <c r="T4446" t="str">
        <f t="shared" ca="1" si="485"/>
        <v>Sin Garantia</v>
      </c>
      <c r="U4446" t="str">
        <f t="shared" ca="1" si="486"/>
        <v>Sin deuda</v>
      </c>
      <c r="V4446" t="str">
        <f t="shared" ca="1" si="487"/>
        <v/>
      </c>
      <c r="W4446" t="str">
        <f t="shared" ca="1" si="488"/>
        <v>Bajo Riesgo</v>
      </c>
      <c r="X4446">
        <v>1000</v>
      </c>
      <c r="Y4446" s="2">
        <f ca="1">IF(H4446="Propia",RANDBETWEEN(1000,5000),RANDBETWEEN(0,999))</f>
        <v>4772</v>
      </c>
      <c r="Z4446" s="2">
        <f ca="1">IF(T4446="Con Garantia",RANDBETWEEN(1000,5000),RANDBETWEEN(0,999))</f>
        <v>194</v>
      </c>
      <c r="AA4446" s="2">
        <f ca="1">IF(U4446="Sin deuda",RANDBETWEEN(1000,5000),RANDBETWEEN(0,999))</f>
        <v>2913</v>
      </c>
      <c r="AB4446" s="4">
        <f ca="1">IF(Q4446="Si Trabaja",RANDBETWEEN(1000,5000),RANDBETWEEN(0,999))</f>
        <v>92</v>
      </c>
      <c r="AC4446" s="4">
        <f ca="1">IF(AND(F4446&gt;17,F4446&lt;71),RANDBETWEEN(1000,5000),RANDBETWEEN(0,999))</f>
        <v>3196</v>
      </c>
      <c r="AD4446" s="4">
        <f ca="1">IF(AND(AB4446&gt;=0.5,(K4446-X4446)&gt;1000),RANDBETWEEN(1000,5000),RANDBETWEEN(0,999))</f>
        <v>2188</v>
      </c>
      <c r="AE4446" s="4">
        <f ca="1">IF(OR(V4446="",V4446="Puntual"),RANDBETWEEN(1000,5000),RANDBETWEEN(0,999))</f>
        <v>1587</v>
      </c>
      <c r="AF4446" s="4">
        <f ca="1">IF(OR(W4446="Bajo Riesgo",AE4446&gt;=1000),RANDBETWEEN(1000,5000),RANDBETWEEN(0,999))</f>
        <v>1393</v>
      </c>
      <c r="AG4446">
        <f t="shared" ca="1" si="489"/>
        <v>0</v>
      </c>
    </row>
    <row r="4447" spans="1:33" customFormat="1" x14ac:dyDescent="0.25">
      <c r="A4447">
        <v>41636556</v>
      </c>
      <c r="B4447" t="s">
        <v>11453</v>
      </c>
      <c r="C4447" t="s">
        <v>11454</v>
      </c>
      <c r="D4447">
        <v>998780726</v>
      </c>
      <c r="E4447" t="s">
        <v>11455</v>
      </c>
      <c r="F4447">
        <v>44</v>
      </c>
      <c r="G4447" t="s">
        <v>42</v>
      </c>
      <c r="H4447" t="str">
        <f t="shared" ca="1" si="483"/>
        <v>Propia</v>
      </c>
      <c r="I4447" t="s">
        <v>44</v>
      </c>
      <c r="J4447" t="s">
        <v>33</v>
      </c>
      <c r="K4447">
        <f t="shared" ca="1" si="484"/>
        <v>5425</v>
      </c>
      <c r="L4447" t="s">
        <v>107</v>
      </c>
      <c r="M4447" t="s">
        <v>14661</v>
      </c>
      <c r="N4447" t="s">
        <v>14661</v>
      </c>
      <c r="O4447" t="s">
        <v>14661</v>
      </c>
      <c r="P4447" t="s">
        <v>14661</v>
      </c>
      <c r="Q4447" t="s">
        <v>14662</v>
      </c>
      <c r="R4447" s="1">
        <v>42811</v>
      </c>
      <c r="S4447" t="s">
        <v>755</v>
      </c>
      <c r="T4447" t="str">
        <f t="shared" ca="1" si="485"/>
        <v>Con Garantia</v>
      </c>
      <c r="U4447" t="str">
        <f t="shared" ca="1" si="486"/>
        <v>Con deuda</v>
      </c>
      <c r="V4447" t="str">
        <f t="shared" ca="1" si="487"/>
        <v>Puntual</v>
      </c>
      <c r="W4447" t="str">
        <f t="shared" ca="1" si="488"/>
        <v>Bajo Riesgo</v>
      </c>
      <c r="X4447">
        <v>1000</v>
      </c>
      <c r="Y4447" s="2">
        <f ca="1">IF(H4447="Propia",RANDBETWEEN(1000,5000),RANDBETWEEN(0,999))</f>
        <v>4033</v>
      </c>
      <c r="Z4447" s="2">
        <f ca="1">IF(T4447="Con Garantia",RANDBETWEEN(1000,5000),RANDBETWEEN(0,999))</f>
        <v>1564</v>
      </c>
      <c r="AA4447" s="2">
        <f ca="1">IF(U4447="Sin deuda",RANDBETWEEN(1000,5000),RANDBETWEEN(0,999))</f>
        <v>101</v>
      </c>
      <c r="AB4447" s="4">
        <f ca="1">IF(Q4447="Si Trabaja",RANDBETWEEN(1000,5000),RANDBETWEEN(0,999))</f>
        <v>967</v>
      </c>
      <c r="AC4447" s="4">
        <f ca="1">IF(AND(F4447&gt;17,F4447&lt;71),RANDBETWEEN(1000,5000),RANDBETWEEN(0,999))</f>
        <v>3085</v>
      </c>
      <c r="AD4447" s="4">
        <f ca="1">IF(AND(AB4447&gt;=0.5,(K4447-X4447)&gt;1000),RANDBETWEEN(1000,5000),RANDBETWEEN(0,999))</f>
        <v>1395</v>
      </c>
      <c r="AE4447" s="4">
        <f ca="1">IF(OR(V4447="",V4447="Puntual"),RANDBETWEEN(1000,5000),RANDBETWEEN(0,999))</f>
        <v>4610</v>
      </c>
      <c r="AF4447" s="4">
        <f ca="1">IF(OR(W4447="Bajo Riesgo",AE4447&gt;=1000),RANDBETWEEN(1000,5000),RANDBETWEEN(0,999))</f>
        <v>4203</v>
      </c>
      <c r="AG4447">
        <f t="shared" ca="1" si="489"/>
        <v>0</v>
      </c>
    </row>
    <row r="4448" spans="1:33" customFormat="1" x14ac:dyDescent="0.25">
      <c r="A4448">
        <v>10120442</v>
      </c>
      <c r="B4448" t="s">
        <v>11456</v>
      </c>
      <c r="C4448" t="s">
        <v>11457</v>
      </c>
      <c r="D4448">
        <v>519360261</v>
      </c>
      <c r="E4448" t="s">
        <v>11458</v>
      </c>
      <c r="F4448">
        <v>52</v>
      </c>
      <c r="G4448" t="s">
        <v>30</v>
      </c>
      <c r="H4448" t="str">
        <f t="shared" ca="1" si="483"/>
        <v>Propia</v>
      </c>
      <c r="I4448" t="s">
        <v>32</v>
      </c>
      <c r="J4448" t="s">
        <v>33</v>
      </c>
      <c r="K4448">
        <f t="shared" ca="1" si="484"/>
        <v>7214</v>
      </c>
      <c r="L4448" t="s">
        <v>78</v>
      </c>
      <c r="M4448" t="s">
        <v>13954</v>
      </c>
      <c r="N4448">
        <v>2</v>
      </c>
      <c r="O4448" t="s">
        <v>14657</v>
      </c>
      <c r="P4448" t="s">
        <v>14664</v>
      </c>
      <c r="Q4448" t="s">
        <v>14659</v>
      </c>
      <c r="R4448" s="1">
        <v>42988</v>
      </c>
      <c r="S4448" t="s">
        <v>34</v>
      </c>
      <c r="T4448" t="str">
        <f t="shared" ca="1" si="485"/>
        <v>Con Garantia</v>
      </c>
      <c r="U4448" t="str">
        <f t="shared" ca="1" si="486"/>
        <v>Con deuda</v>
      </c>
      <c r="V4448" t="str">
        <f t="shared" ca="1" si="487"/>
        <v>Moroso</v>
      </c>
      <c r="W4448" t="str">
        <f t="shared" ca="1" si="488"/>
        <v>Alto Riesgo</v>
      </c>
      <c r="X4448">
        <v>1000</v>
      </c>
      <c r="Y4448" s="2">
        <f ca="1">IF(H4448="Propia",RANDBETWEEN(1000,5000),RANDBETWEEN(0,999))</f>
        <v>1941</v>
      </c>
      <c r="Z4448" s="2">
        <f ca="1">IF(T4448="Con Garantia",RANDBETWEEN(1000,5000),RANDBETWEEN(0,999))</f>
        <v>2320</v>
      </c>
      <c r="AA4448" s="2">
        <f ca="1">IF(U4448="Sin deuda",RANDBETWEEN(1000,5000),RANDBETWEEN(0,999))</f>
        <v>113</v>
      </c>
      <c r="AB4448" s="4">
        <f ca="1">IF(Q4448="Si Trabaja",RANDBETWEEN(1000,5000),RANDBETWEEN(0,999))</f>
        <v>3993</v>
      </c>
      <c r="AC4448" s="4">
        <f ca="1">IF(AND(F4448&gt;17,F4448&lt;71),RANDBETWEEN(1000,5000),RANDBETWEEN(0,999))</f>
        <v>2374</v>
      </c>
      <c r="AD4448" s="4">
        <f ca="1">IF(AND(AB4448&gt;=0.5,(K4448-X4448)&gt;1000),RANDBETWEEN(1000,5000),RANDBETWEEN(0,999))</f>
        <v>3732</v>
      </c>
      <c r="AE4448" s="4">
        <f ca="1">IF(OR(V4448="",V4448="Puntual"),RANDBETWEEN(1000,5000),RANDBETWEEN(0,999))</f>
        <v>507</v>
      </c>
      <c r="AF4448" s="4">
        <f ca="1">IF(OR(W4448="Bajo Riesgo",AE4448&gt;=1000),RANDBETWEEN(1000,5000),RANDBETWEEN(0,999))</f>
        <v>116</v>
      </c>
      <c r="AG4448">
        <f t="shared" ca="1" si="489"/>
        <v>0</v>
      </c>
    </row>
    <row r="4449" spans="1:33" customFormat="1" x14ac:dyDescent="0.25">
      <c r="A4449">
        <v>47355825</v>
      </c>
      <c r="B4449" t="s">
        <v>6309</v>
      </c>
      <c r="C4449" t="s">
        <v>11459</v>
      </c>
      <c r="D4449">
        <v>519353036</v>
      </c>
      <c r="E4449" t="s">
        <v>6311</v>
      </c>
      <c r="F4449">
        <v>52</v>
      </c>
      <c r="G4449" t="s">
        <v>42</v>
      </c>
      <c r="H4449" t="str">
        <f t="shared" ca="1" si="483"/>
        <v>Propia</v>
      </c>
      <c r="I4449" t="s">
        <v>79</v>
      </c>
      <c r="J4449" t="s">
        <v>33</v>
      </c>
      <c r="K4449">
        <f t="shared" ca="1" si="484"/>
        <v>5921</v>
      </c>
      <c r="L4449" t="s">
        <v>53</v>
      </c>
      <c r="M4449" t="s">
        <v>14661</v>
      </c>
      <c r="N4449" t="s">
        <v>14661</v>
      </c>
      <c r="O4449" t="s">
        <v>14661</v>
      </c>
      <c r="P4449" t="s">
        <v>14661</v>
      </c>
      <c r="Q4449" t="s">
        <v>14662</v>
      </c>
      <c r="R4449" s="1">
        <v>43062</v>
      </c>
      <c r="S4449" t="s">
        <v>755</v>
      </c>
      <c r="T4449" t="str">
        <f t="shared" ca="1" si="485"/>
        <v>Sin Garantia</v>
      </c>
      <c r="U4449" t="str">
        <f t="shared" ca="1" si="486"/>
        <v>Con deuda</v>
      </c>
      <c r="V4449" t="str">
        <f t="shared" ca="1" si="487"/>
        <v>Moroso</v>
      </c>
      <c r="W4449" t="str">
        <f t="shared" ca="1" si="488"/>
        <v>Alto Riesgo</v>
      </c>
      <c r="X4449">
        <v>1000</v>
      </c>
      <c r="Y4449" s="2">
        <f ca="1">IF(H4449="Propia",RANDBETWEEN(1000,5000),RANDBETWEEN(0,999))</f>
        <v>1333</v>
      </c>
      <c r="Z4449" s="2">
        <f ca="1">IF(T4449="Con Garantia",RANDBETWEEN(1000,5000),RANDBETWEEN(0,999))</f>
        <v>495</v>
      </c>
      <c r="AA4449" s="2">
        <f ca="1">IF(U4449="Sin deuda",RANDBETWEEN(1000,5000),RANDBETWEEN(0,999))</f>
        <v>597</v>
      </c>
      <c r="AB4449" s="4">
        <f ca="1">IF(Q4449="Si Trabaja",RANDBETWEEN(1000,5000),RANDBETWEEN(0,999))</f>
        <v>282</v>
      </c>
      <c r="AC4449" s="4">
        <f ca="1">IF(AND(F4449&gt;17,F4449&lt;71),RANDBETWEEN(1000,5000),RANDBETWEEN(0,999))</f>
        <v>3820</v>
      </c>
      <c r="AD4449" s="4">
        <f ca="1">IF(AND(AB4449&gt;=0.5,(K4449-X4449)&gt;1000),RANDBETWEEN(1000,5000),RANDBETWEEN(0,999))</f>
        <v>4749</v>
      </c>
      <c r="AE4449" s="4">
        <f ca="1">IF(OR(V4449="",V4449="Puntual"),RANDBETWEEN(1000,5000),RANDBETWEEN(0,999))</f>
        <v>867</v>
      </c>
      <c r="AF4449" s="4">
        <f ca="1">IF(OR(W4449="Bajo Riesgo",AE4449&gt;=1000),RANDBETWEEN(1000,5000),RANDBETWEEN(0,999))</f>
        <v>767</v>
      </c>
      <c r="AG4449">
        <f t="shared" ca="1" si="489"/>
        <v>0</v>
      </c>
    </row>
    <row r="4450" spans="1:33" customFormat="1" x14ac:dyDescent="0.25">
      <c r="A4450">
        <v>43407664</v>
      </c>
      <c r="B4450" t="s">
        <v>11460</v>
      </c>
      <c r="C4450" t="s">
        <v>11461</v>
      </c>
      <c r="D4450">
        <v>943790297</v>
      </c>
      <c r="E4450" t="s">
        <v>11462</v>
      </c>
      <c r="F4450">
        <v>62</v>
      </c>
      <c r="G4450" t="s">
        <v>42</v>
      </c>
      <c r="H4450" t="str">
        <f t="shared" ca="1" si="483"/>
        <v>Propia</v>
      </c>
      <c r="I4450" t="s">
        <v>44</v>
      </c>
      <c r="J4450" t="s">
        <v>33</v>
      </c>
      <c r="K4450">
        <f t="shared" ca="1" si="484"/>
        <v>5532</v>
      </c>
      <c r="L4450" t="s">
        <v>243</v>
      </c>
      <c r="M4450" t="s">
        <v>14661</v>
      </c>
      <c r="N4450" t="s">
        <v>14661</v>
      </c>
      <c r="O4450" t="s">
        <v>14661</v>
      </c>
      <c r="P4450" t="s">
        <v>14661</v>
      </c>
      <c r="Q4450" t="s">
        <v>14662</v>
      </c>
      <c r="R4450" s="1">
        <v>42853</v>
      </c>
      <c r="S4450" t="s">
        <v>755</v>
      </c>
      <c r="T4450" t="str">
        <f t="shared" ca="1" si="485"/>
        <v>Sin Garantia</v>
      </c>
      <c r="U4450" t="str">
        <f t="shared" ca="1" si="486"/>
        <v>Con deuda</v>
      </c>
      <c r="V4450" t="str">
        <f t="shared" ca="1" si="487"/>
        <v>Puntual</v>
      </c>
      <c r="W4450" t="str">
        <f t="shared" ca="1" si="488"/>
        <v>Bajo Riesgo</v>
      </c>
      <c r="X4450">
        <v>1000</v>
      </c>
      <c r="Y4450" s="2">
        <f ca="1">IF(H4450="Propia",RANDBETWEEN(1000,5000),RANDBETWEEN(0,999))</f>
        <v>4205</v>
      </c>
      <c r="Z4450" s="2">
        <f ca="1">IF(T4450="Con Garantia",RANDBETWEEN(1000,5000),RANDBETWEEN(0,999))</f>
        <v>323</v>
      </c>
      <c r="AA4450" s="2">
        <f ca="1">IF(U4450="Sin deuda",RANDBETWEEN(1000,5000),RANDBETWEEN(0,999))</f>
        <v>448</v>
      </c>
      <c r="AB4450" s="4">
        <f ca="1">IF(Q4450="Si Trabaja",RANDBETWEEN(1000,5000),RANDBETWEEN(0,999))</f>
        <v>31</v>
      </c>
      <c r="AC4450" s="4">
        <f ca="1">IF(AND(F4450&gt;17,F4450&lt;71),RANDBETWEEN(1000,5000),RANDBETWEEN(0,999))</f>
        <v>2725</v>
      </c>
      <c r="AD4450" s="4">
        <f ca="1">IF(AND(AB4450&gt;=0.5,(K4450-X4450)&gt;1000),RANDBETWEEN(1000,5000),RANDBETWEEN(0,999))</f>
        <v>1635</v>
      </c>
      <c r="AE4450" s="4">
        <f ca="1">IF(OR(V4450="",V4450="Puntual"),RANDBETWEEN(1000,5000),RANDBETWEEN(0,999))</f>
        <v>4729</v>
      </c>
      <c r="AF4450" s="4">
        <f ca="1">IF(OR(W4450="Bajo Riesgo",AE4450&gt;=1000),RANDBETWEEN(1000,5000),RANDBETWEEN(0,999))</f>
        <v>1951</v>
      </c>
      <c r="AG4450">
        <f t="shared" ca="1" si="489"/>
        <v>0</v>
      </c>
    </row>
    <row r="4451" spans="1:33" customFormat="1" x14ac:dyDescent="0.25">
      <c r="A4451">
        <v>71270054</v>
      </c>
      <c r="B4451" t="s">
        <v>11463</v>
      </c>
      <c r="C4451" t="s">
        <v>11464</v>
      </c>
      <c r="D4451">
        <v>958357887</v>
      </c>
      <c r="E4451" t="s">
        <v>11465</v>
      </c>
      <c r="F4451">
        <v>35</v>
      </c>
      <c r="G4451" t="s">
        <v>42</v>
      </c>
      <c r="H4451" t="str">
        <f t="shared" ca="1" si="483"/>
        <v>Propia</v>
      </c>
      <c r="I4451" t="s">
        <v>32</v>
      </c>
      <c r="J4451" t="s">
        <v>33</v>
      </c>
      <c r="K4451">
        <f t="shared" ca="1" si="484"/>
        <v>6918</v>
      </c>
      <c r="L4451" t="s">
        <v>53</v>
      </c>
      <c r="M4451" t="s">
        <v>13502</v>
      </c>
      <c r="N4451">
        <v>3</v>
      </c>
      <c r="O4451" t="s">
        <v>14663</v>
      </c>
      <c r="P4451" t="s">
        <v>14658</v>
      </c>
      <c r="Q4451" t="s">
        <v>14659</v>
      </c>
      <c r="R4451" s="1">
        <v>43096</v>
      </c>
      <c r="S4451" t="s">
        <v>34</v>
      </c>
      <c r="T4451" t="str">
        <f t="shared" ca="1" si="485"/>
        <v>Sin Garantia</v>
      </c>
      <c r="U4451" t="str">
        <f t="shared" ca="1" si="486"/>
        <v>Con deuda</v>
      </c>
      <c r="V4451" t="str">
        <f t="shared" ca="1" si="487"/>
        <v>Moroso</v>
      </c>
      <c r="W4451" t="str">
        <f t="shared" ca="1" si="488"/>
        <v>Alto Riesgo</v>
      </c>
      <c r="X4451">
        <v>1000</v>
      </c>
      <c r="Y4451" s="2">
        <f ca="1">IF(H4451="Propia",RANDBETWEEN(1000,5000),RANDBETWEEN(0,999))</f>
        <v>1483</v>
      </c>
      <c r="Z4451" s="2">
        <f ca="1">IF(T4451="Con Garantia",RANDBETWEEN(1000,5000),RANDBETWEEN(0,999))</f>
        <v>989</v>
      </c>
      <c r="AA4451" s="2">
        <f ca="1">IF(U4451="Sin deuda",RANDBETWEEN(1000,5000),RANDBETWEEN(0,999))</f>
        <v>145</v>
      </c>
      <c r="AB4451" s="4">
        <f ca="1">IF(Q4451="Si Trabaja",RANDBETWEEN(1000,5000),RANDBETWEEN(0,999))</f>
        <v>3922</v>
      </c>
      <c r="AC4451" s="4">
        <f ca="1">IF(AND(F4451&gt;17,F4451&lt;71),RANDBETWEEN(1000,5000),RANDBETWEEN(0,999))</f>
        <v>2745</v>
      </c>
      <c r="AD4451" s="4">
        <f ca="1">IF(AND(AB4451&gt;=0.5,(K4451-X4451)&gt;1000),RANDBETWEEN(1000,5000),RANDBETWEEN(0,999))</f>
        <v>2923</v>
      </c>
      <c r="AE4451" s="4">
        <f ca="1">IF(OR(V4451="",V4451="Puntual"),RANDBETWEEN(1000,5000),RANDBETWEEN(0,999))</f>
        <v>268</v>
      </c>
      <c r="AF4451" s="4">
        <f ca="1">IF(OR(W4451="Bajo Riesgo",AE4451&gt;=1000),RANDBETWEEN(1000,5000),RANDBETWEEN(0,999))</f>
        <v>315</v>
      </c>
      <c r="AG4451">
        <f t="shared" ca="1" si="489"/>
        <v>0</v>
      </c>
    </row>
    <row r="4452" spans="1:33" customFormat="1" x14ac:dyDescent="0.25">
      <c r="A4452">
        <v>76912547</v>
      </c>
      <c r="B4452" t="s">
        <v>11466</v>
      </c>
      <c r="C4452" t="s">
        <v>11452</v>
      </c>
      <c r="D4452">
        <v>925472276</v>
      </c>
      <c r="E4452" t="s">
        <v>11467</v>
      </c>
      <c r="F4452">
        <v>66</v>
      </c>
      <c r="G4452" t="s">
        <v>42</v>
      </c>
      <c r="H4452" t="str">
        <f t="shared" ca="1" si="483"/>
        <v>Alquilada</v>
      </c>
      <c r="I4452" t="s">
        <v>49</v>
      </c>
      <c r="J4452" t="s">
        <v>33</v>
      </c>
      <c r="K4452">
        <f t="shared" ca="1" si="484"/>
        <v>6616</v>
      </c>
      <c r="L4452" t="s">
        <v>60</v>
      </c>
      <c r="M4452" t="s">
        <v>14661</v>
      </c>
      <c r="N4452" t="s">
        <v>14661</v>
      </c>
      <c r="O4452" t="s">
        <v>14661</v>
      </c>
      <c r="P4452" t="s">
        <v>14661</v>
      </c>
      <c r="Q4452" t="s">
        <v>14662</v>
      </c>
      <c r="R4452" s="1">
        <v>42800</v>
      </c>
      <c r="S4452" t="s">
        <v>755</v>
      </c>
      <c r="T4452" t="str">
        <f t="shared" ca="1" si="485"/>
        <v>Sin Garantia</v>
      </c>
      <c r="U4452" t="str">
        <f t="shared" ca="1" si="486"/>
        <v>Con deuda</v>
      </c>
      <c r="V4452" t="str">
        <f t="shared" ca="1" si="487"/>
        <v>Moroso</v>
      </c>
      <c r="W4452" t="str">
        <f t="shared" ca="1" si="488"/>
        <v>Alto Riesgo</v>
      </c>
      <c r="X4452">
        <v>1000</v>
      </c>
      <c r="Y4452" s="2">
        <f ca="1">IF(H4452="Propia",RANDBETWEEN(1000,5000),RANDBETWEEN(0,999))</f>
        <v>53</v>
      </c>
      <c r="Z4452" s="2">
        <f ca="1">IF(T4452="Con Garantia",RANDBETWEEN(1000,5000),RANDBETWEEN(0,999))</f>
        <v>453</v>
      </c>
      <c r="AA4452" s="2">
        <f ca="1">IF(U4452="Sin deuda",RANDBETWEEN(1000,5000),RANDBETWEEN(0,999))</f>
        <v>296</v>
      </c>
      <c r="AB4452" s="4">
        <f ca="1">IF(Q4452="Si Trabaja",RANDBETWEEN(1000,5000),RANDBETWEEN(0,999))</f>
        <v>959</v>
      </c>
      <c r="AC4452" s="4">
        <f ca="1">IF(AND(F4452&gt;17,F4452&lt;71),RANDBETWEEN(1000,5000),RANDBETWEEN(0,999))</f>
        <v>4042</v>
      </c>
      <c r="AD4452" s="4">
        <f ca="1">IF(AND(AB4452&gt;=0.5,(K4452-X4452)&gt;1000),RANDBETWEEN(1000,5000),RANDBETWEEN(0,999))</f>
        <v>2366</v>
      </c>
      <c r="AE4452" s="4">
        <f ca="1">IF(OR(V4452="",V4452="Puntual"),RANDBETWEEN(1000,5000),RANDBETWEEN(0,999))</f>
        <v>988</v>
      </c>
      <c r="AF4452" s="4">
        <f ca="1">IF(OR(W4452="Bajo Riesgo",AE4452&gt;=1000),RANDBETWEEN(1000,5000),RANDBETWEEN(0,999))</f>
        <v>45</v>
      </c>
      <c r="AG4452">
        <f t="shared" ca="1" si="489"/>
        <v>0</v>
      </c>
    </row>
    <row r="4453" spans="1:33" customFormat="1" x14ac:dyDescent="0.25">
      <c r="A4453">
        <v>41636556</v>
      </c>
      <c r="B4453" t="s">
        <v>11453</v>
      </c>
      <c r="C4453" t="s">
        <v>1639</v>
      </c>
      <c r="D4453">
        <v>998780726</v>
      </c>
      <c r="E4453" t="s">
        <v>11455</v>
      </c>
      <c r="F4453">
        <v>61</v>
      </c>
      <c r="G4453" t="s">
        <v>42</v>
      </c>
      <c r="H4453" t="str">
        <f t="shared" ca="1" si="483"/>
        <v>Propia</v>
      </c>
      <c r="I4453" t="s">
        <v>79</v>
      </c>
      <c r="J4453" t="s">
        <v>33</v>
      </c>
      <c r="K4453">
        <f t="shared" ca="1" si="484"/>
        <v>6934</v>
      </c>
      <c r="L4453" t="s">
        <v>107</v>
      </c>
      <c r="M4453" t="s">
        <v>13263</v>
      </c>
      <c r="N4453">
        <v>8</v>
      </c>
      <c r="O4453" t="s">
        <v>14663</v>
      </c>
      <c r="P4453" t="s">
        <v>14660</v>
      </c>
      <c r="Q4453" t="s">
        <v>14659</v>
      </c>
      <c r="R4453" s="1">
        <v>42771</v>
      </c>
      <c r="S4453" t="s">
        <v>34</v>
      </c>
      <c r="T4453" t="str">
        <f t="shared" ca="1" si="485"/>
        <v>Sin Garantia</v>
      </c>
      <c r="U4453" t="str">
        <f t="shared" ca="1" si="486"/>
        <v>Con deuda</v>
      </c>
      <c r="V4453" t="str">
        <f t="shared" ca="1" si="487"/>
        <v>Puntual</v>
      </c>
      <c r="W4453" t="str">
        <f t="shared" ca="1" si="488"/>
        <v>Bajo Riesgo</v>
      </c>
      <c r="X4453">
        <v>1000</v>
      </c>
      <c r="Y4453" s="2">
        <f ca="1">IF(H4453="Propia",RANDBETWEEN(1000,5000),RANDBETWEEN(0,999))</f>
        <v>4657</v>
      </c>
      <c r="Z4453" s="2">
        <f ca="1">IF(T4453="Con Garantia",RANDBETWEEN(1000,5000),RANDBETWEEN(0,999))</f>
        <v>860</v>
      </c>
      <c r="AA4453" s="2">
        <f ca="1">IF(U4453="Sin deuda",RANDBETWEEN(1000,5000),RANDBETWEEN(0,999))</f>
        <v>125</v>
      </c>
      <c r="AB4453" s="4">
        <f ca="1">IF(Q4453="Si Trabaja",RANDBETWEEN(1000,5000),RANDBETWEEN(0,999))</f>
        <v>2429</v>
      </c>
      <c r="AC4453" s="4">
        <f ca="1">IF(AND(F4453&gt;17,F4453&lt;71),RANDBETWEEN(1000,5000),RANDBETWEEN(0,999))</f>
        <v>1648</v>
      </c>
      <c r="AD4453" s="4">
        <f ca="1">IF(AND(AB4453&gt;=0.5,(K4453-X4453)&gt;1000),RANDBETWEEN(1000,5000),RANDBETWEEN(0,999))</f>
        <v>2910</v>
      </c>
      <c r="AE4453" s="4">
        <f ca="1">IF(OR(V4453="",V4453="Puntual"),RANDBETWEEN(1000,5000),RANDBETWEEN(0,999))</f>
        <v>1182</v>
      </c>
      <c r="AF4453" s="4">
        <f ca="1">IF(OR(W4453="Bajo Riesgo",AE4453&gt;=1000),RANDBETWEEN(1000,5000),RANDBETWEEN(0,999))</f>
        <v>4943</v>
      </c>
      <c r="AG4453">
        <f t="shared" ca="1" si="489"/>
        <v>1</v>
      </c>
    </row>
    <row r="4454" spans="1:33" customFormat="1" x14ac:dyDescent="0.25">
      <c r="A4454">
        <v>23847240</v>
      </c>
      <c r="B4454" t="s">
        <v>11468</v>
      </c>
      <c r="C4454" t="s">
        <v>11469</v>
      </c>
      <c r="D4454">
        <v>971502161</v>
      </c>
      <c r="E4454" t="s">
        <v>1183</v>
      </c>
      <c r="F4454">
        <v>29</v>
      </c>
      <c r="G4454" t="s">
        <v>42</v>
      </c>
      <c r="H4454" t="str">
        <f t="shared" ca="1" si="483"/>
        <v>Propia</v>
      </c>
      <c r="I4454" t="s">
        <v>44</v>
      </c>
      <c r="J4454" t="s">
        <v>33</v>
      </c>
      <c r="K4454">
        <f t="shared" ca="1" si="484"/>
        <v>7973</v>
      </c>
      <c r="L4454" t="s">
        <v>38</v>
      </c>
      <c r="M4454" t="s">
        <v>12892</v>
      </c>
      <c r="N4454">
        <v>10</v>
      </c>
      <c r="O4454" t="s">
        <v>14663</v>
      </c>
      <c r="P4454" t="s">
        <v>14658</v>
      </c>
      <c r="Q4454" t="s">
        <v>14659</v>
      </c>
      <c r="R4454" s="1">
        <v>42907</v>
      </c>
      <c r="S4454" t="s">
        <v>755</v>
      </c>
      <c r="T4454" t="str">
        <f t="shared" ca="1" si="485"/>
        <v>Con Garantia</v>
      </c>
      <c r="U4454" t="str">
        <f t="shared" ca="1" si="486"/>
        <v>Sin deuda</v>
      </c>
      <c r="V4454" t="str">
        <f t="shared" ca="1" si="487"/>
        <v/>
      </c>
      <c r="W4454" t="str">
        <f t="shared" ca="1" si="488"/>
        <v>Bajo Riesgo</v>
      </c>
      <c r="X4454">
        <v>1000</v>
      </c>
      <c r="Y4454" s="2">
        <f ca="1">IF(H4454="Propia",RANDBETWEEN(1000,5000),RANDBETWEEN(0,999))</f>
        <v>4708</v>
      </c>
      <c r="Z4454" s="2">
        <f ca="1">IF(T4454="Con Garantia",RANDBETWEEN(1000,5000),RANDBETWEEN(0,999))</f>
        <v>1395</v>
      </c>
      <c r="AA4454" s="2">
        <f ca="1">IF(U4454="Sin deuda",RANDBETWEEN(1000,5000),RANDBETWEEN(0,999))</f>
        <v>1042</v>
      </c>
      <c r="AB4454" s="4">
        <f ca="1">IF(Q4454="Si Trabaja",RANDBETWEEN(1000,5000),RANDBETWEEN(0,999))</f>
        <v>1172</v>
      </c>
      <c r="AC4454" s="4">
        <f ca="1">IF(AND(F4454&gt;17,F4454&lt;71),RANDBETWEEN(1000,5000),RANDBETWEEN(0,999))</f>
        <v>1703</v>
      </c>
      <c r="AD4454" s="4">
        <f ca="1">IF(AND(AB4454&gt;=0.5,(K4454-X4454)&gt;1000),RANDBETWEEN(1000,5000),RANDBETWEEN(0,999))</f>
        <v>4398</v>
      </c>
      <c r="AE4454" s="4">
        <f ca="1">IF(OR(V4454="",V4454="Puntual"),RANDBETWEEN(1000,5000),RANDBETWEEN(0,999))</f>
        <v>3337</v>
      </c>
      <c r="AF4454" s="4">
        <f ca="1">IF(OR(W4454="Bajo Riesgo",AE4454&gt;=1000),RANDBETWEEN(1000,5000),RANDBETWEEN(0,999))</f>
        <v>2636</v>
      </c>
      <c r="AG4454">
        <f t="shared" ca="1" si="489"/>
        <v>1</v>
      </c>
    </row>
    <row r="4455" spans="1:33" customFormat="1" x14ac:dyDescent="0.25">
      <c r="A4455">
        <v>1160763</v>
      </c>
      <c r="B4455" t="s">
        <v>11470</v>
      </c>
      <c r="C4455" t="s">
        <v>11471</v>
      </c>
      <c r="D4455">
        <v>937285517</v>
      </c>
      <c r="E4455" t="s">
        <v>11472</v>
      </c>
      <c r="F4455">
        <v>47</v>
      </c>
      <c r="G4455" t="s">
        <v>42</v>
      </c>
      <c r="H4455" t="str">
        <f t="shared" ca="1" si="483"/>
        <v>Propia</v>
      </c>
      <c r="I4455" t="s">
        <v>49</v>
      </c>
      <c r="J4455" t="s">
        <v>33</v>
      </c>
      <c r="K4455">
        <f t="shared" ca="1" si="484"/>
        <v>7565</v>
      </c>
      <c r="L4455" t="s">
        <v>53</v>
      </c>
      <c r="M4455" t="s">
        <v>14661</v>
      </c>
      <c r="N4455" t="s">
        <v>14661</v>
      </c>
      <c r="O4455" t="s">
        <v>14661</v>
      </c>
      <c r="P4455" t="s">
        <v>14661</v>
      </c>
      <c r="Q4455" t="s">
        <v>14662</v>
      </c>
      <c r="R4455" s="1">
        <v>42748</v>
      </c>
      <c r="S4455" t="s">
        <v>34</v>
      </c>
      <c r="T4455" t="str">
        <f t="shared" ca="1" si="485"/>
        <v>Con Garantia</v>
      </c>
      <c r="U4455" t="str">
        <f t="shared" ca="1" si="486"/>
        <v>Sin deuda</v>
      </c>
      <c r="V4455" t="str">
        <f t="shared" ca="1" si="487"/>
        <v/>
      </c>
      <c r="W4455" t="str">
        <f t="shared" ca="1" si="488"/>
        <v>Bajo Riesgo</v>
      </c>
      <c r="X4455">
        <v>1000</v>
      </c>
      <c r="Y4455" s="2">
        <f ca="1">IF(H4455="Propia",RANDBETWEEN(1000,5000),RANDBETWEEN(0,999))</f>
        <v>2912</v>
      </c>
      <c r="Z4455" s="2">
        <f ca="1">IF(T4455="Con Garantia",RANDBETWEEN(1000,5000),RANDBETWEEN(0,999))</f>
        <v>4876</v>
      </c>
      <c r="AA4455" s="2">
        <f ca="1">IF(U4455="Sin deuda",RANDBETWEEN(1000,5000),RANDBETWEEN(0,999))</f>
        <v>3543</v>
      </c>
      <c r="AB4455" s="4">
        <f ca="1">IF(Q4455="Si Trabaja",RANDBETWEEN(1000,5000),RANDBETWEEN(0,999))</f>
        <v>876</v>
      </c>
      <c r="AC4455" s="4">
        <f ca="1">IF(AND(F4455&gt;17,F4455&lt;71),RANDBETWEEN(1000,5000),RANDBETWEEN(0,999))</f>
        <v>4869</v>
      </c>
      <c r="AD4455" s="4">
        <f ca="1">IF(AND(AB4455&gt;=0.5,(K4455-X4455)&gt;1000),RANDBETWEEN(1000,5000),RANDBETWEEN(0,999))</f>
        <v>3253</v>
      </c>
      <c r="AE4455" s="4">
        <f ca="1">IF(OR(V4455="",V4455="Puntual"),RANDBETWEEN(1000,5000),RANDBETWEEN(0,999))</f>
        <v>3019</v>
      </c>
      <c r="AF4455" s="4">
        <f ca="1">IF(OR(W4455="Bajo Riesgo",AE4455&gt;=1000),RANDBETWEEN(1000,5000),RANDBETWEEN(0,999))</f>
        <v>1230</v>
      </c>
      <c r="AG4455">
        <f t="shared" ca="1" si="489"/>
        <v>0</v>
      </c>
    </row>
    <row r="4456" spans="1:33" customFormat="1" x14ac:dyDescent="0.25">
      <c r="A4456">
        <v>70462247</v>
      </c>
      <c r="B4456" t="s">
        <v>11473</v>
      </c>
      <c r="C4456" t="s">
        <v>1639</v>
      </c>
      <c r="D4456">
        <v>519363209</v>
      </c>
      <c r="E4456" t="s">
        <v>11474</v>
      </c>
      <c r="F4456">
        <v>38</v>
      </c>
      <c r="G4456" t="s">
        <v>30</v>
      </c>
      <c r="H4456" t="str">
        <f t="shared" ca="1" si="483"/>
        <v>Propia</v>
      </c>
      <c r="I4456" t="s">
        <v>32</v>
      </c>
      <c r="J4456" t="s">
        <v>33</v>
      </c>
      <c r="K4456">
        <f t="shared" ca="1" si="484"/>
        <v>5132</v>
      </c>
      <c r="L4456" t="s">
        <v>48</v>
      </c>
      <c r="M4456" t="s">
        <v>14501</v>
      </c>
      <c r="N4456">
        <v>10</v>
      </c>
      <c r="O4456" t="s">
        <v>14657</v>
      </c>
      <c r="P4456" t="s">
        <v>14660</v>
      </c>
      <c r="Q4456" t="s">
        <v>14659</v>
      </c>
      <c r="R4456" s="1">
        <v>42893</v>
      </c>
      <c r="S4456" t="s">
        <v>34</v>
      </c>
      <c r="T4456" t="str">
        <f t="shared" ca="1" si="485"/>
        <v>Sin Garantia</v>
      </c>
      <c r="U4456" t="str">
        <f t="shared" ca="1" si="486"/>
        <v>Sin deuda</v>
      </c>
      <c r="V4456" t="str">
        <f t="shared" ca="1" si="487"/>
        <v/>
      </c>
      <c r="W4456" t="str">
        <f t="shared" ca="1" si="488"/>
        <v>Bajo Riesgo</v>
      </c>
      <c r="X4456">
        <v>1000</v>
      </c>
      <c r="Y4456" s="2">
        <f ca="1">IF(H4456="Propia",RANDBETWEEN(1000,5000),RANDBETWEEN(0,999))</f>
        <v>1611</v>
      </c>
      <c r="Z4456" s="2">
        <f ca="1">IF(T4456="Con Garantia",RANDBETWEEN(1000,5000),RANDBETWEEN(0,999))</f>
        <v>543</v>
      </c>
      <c r="AA4456" s="2">
        <f ca="1">IF(U4456="Sin deuda",RANDBETWEEN(1000,5000),RANDBETWEEN(0,999))</f>
        <v>4645</v>
      </c>
      <c r="AB4456" s="4">
        <f ca="1">IF(Q4456="Si Trabaja",RANDBETWEEN(1000,5000),RANDBETWEEN(0,999))</f>
        <v>1566</v>
      </c>
      <c r="AC4456" s="4">
        <f ca="1">IF(AND(F4456&gt;17,F4456&lt;71),RANDBETWEEN(1000,5000),RANDBETWEEN(0,999))</f>
        <v>4958</v>
      </c>
      <c r="AD4456" s="4">
        <f ca="1">IF(AND(AB4456&gt;=0.5,(K4456-X4456)&gt;1000),RANDBETWEEN(1000,5000),RANDBETWEEN(0,999))</f>
        <v>1822</v>
      </c>
      <c r="AE4456" s="4">
        <f ca="1">IF(OR(V4456="",V4456="Puntual"),RANDBETWEEN(1000,5000),RANDBETWEEN(0,999))</f>
        <v>2606</v>
      </c>
      <c r="AF4456" s="4">
        <f ca="1">IF(OR(W4456="Bajo Riesgo",AE4456&gt;=1000),RANDBETWEEN(1000,5000),RANDBETWEEN(0,999))</f>
        <v>2718</v>
      </c>
      <c r="AG4456">
        <f t="shared" ca="1" si="489"/>
        <v>1</v>
      </c>
    </row>
    <row r="4457" spans="1:33" customFormat="1" x14ac:dyDescent="0.25">
      <c r="A4457">
        <v>72220065</v>
      </c>
      <c r="B4457" t="s">
        <v>10715</v>
      </c>
      <c r="C4457" t="s">
        <v>11475</v>
      </c>
      <c r="D4457">
        <v>920431301</v>
      </c>
      <c r="E4457" t="s">
        <v>10717</v>
      </c>
      <c r="F4457">
        <v>31</v>
      </c>
      <c r="G4457" t="s">
        <v>30</v>
      </c>
      <c r="H4457" t="str">
        <f t="shared" ca="1" si="483"/>
        <v>Alquilada</v>
      </c>
      <c r="I4457" t="s">
        <v>32</v>
      </c>
      <c r="J4457" t="s">
        <v>33</v>
      </c>
      <c r="K4457">
        <f t="shared" ca="1" si="484"/>
        <v>7688</v>
      </c>
      <c r="L4457" t="s">
        <v>131</v>
      </c>
      <c r="M4457" t="s">
        <v>13725</v>
      </c>
      <c r="N4457">
        <v>4</v>
      </c>
      <c r="O4457" t="s">
        <v>14657</v>
      </c>
      <c r="P4457" t="s">
        <v>14670</v>
      </c>
      <c r="Q4457" t="s">
        <v>14659</v>
      </c>
      <c r="R4457" s="1">
        <v>42792</v>
      </c>
      <c r="S4457" t="s">
        <v>34</v>
      </c>
      <c r="T4457" t="str">
        <f t="shared" ca="1" si="485"/>
        <v>Sin Garantia</v>
      </c>
      <c r="U4457" t="str">
        <f t="shared" ca="1" si="486"/>
        <v>Con deuda</v>
      </c>
      <c r="V4457" t="str">
        <f t="shared" ca="1" si="487"/>
        <v>Puntual</v>
      </c>
      <c r="W4457" t="str">
        <f t="shared" ca="1" si="488"/>
        <v>Bajo Riesgo</v>
      </c>
      <c r="X4457">
        <v>1000</v>
      </c>
      <c r="Y4457" s="2">
        <f ca="1">IF(H4457="Propia",RANDBETWEEN(1000,5000),RANDBETWEEN(0,999))</f>
        <v>95</v>
      </c>
      <c r="Z4457" s="2">
        <f ca="1">IF(T4457="Con Garantia",RANDBETWEEN(1000,5000),RANDBETWEEN(0,999))</f>
        <v>527</v>
      </c>
      <c r="AA4457" s="2">
        <f ca="1">IF(U4457="Sin deuda",RANDBETWEEN(1000,5000),RANDBETWEEN(0,999))</f>
        <v>344</v>
      </c>
      <c r="AB4457" s="4">
        <f ca="1">IF(Q4457="Si Trabaja",RANDBETWEEN(1000,5000),RANDBETWEEN(0,999))</f>
        <v>1291</v>
      </c>
      <c r="AC4457" s="4">
        <f ca="1">IF(AND(F4457&gt;17,F4457&lt;71),RANDBETWEEN(1000,5000),RANDBETWEEN(0,999))</f>
        <v>4666</v>
      </c>
      <c r="AD4457" s="4">
        <f ca="1">IF(AND(AB4457&gt;=0.5,(K4457-X4457)&gt;1000),RANDBETWEEN(1000,5000),RANDBETWEEN(0,999))</f>
        <v>4993</v>
      </c>
      <c r="AE4457" s="4">
        <f ca="1">IF(OR(V4457="",V4457="Puntual"),RANDBETWEEN(1000,5000),RANDBETWEEN(0,999))</f>
        <v>2280</v>
      </c>
      <c r="AF4457" s="4">
        <f ca="1">IF(OR(W4457="Bajo Riesgo",AE4457&gt;=1000),RANDBETWEEN(1000,5000),RANDBETWEEN(0,999))</f>
        <v>4996</v>
      </c>
      <c r="AG4457">
        <f t="shared" ca="1" si="489"/>
        <v>1</v>
      </c>
    </row>
    <row r="4458" spans="1:33" customFormat="1" x14ac:dyDescent="0.25">
      <c r="A4458">
        <v>76627392</v>
      </c>
      <c r="B4458" t="s">
        <v>11476</v>
      </c>
      <c r="C4458" t="s">
        <v>11477</v>
      </c>
      <c r="D4458">
        <v>519699143</v>
      </c>
      <c r="E4458" t="s">
        <v>3935</v>
      </c>
      <c r="F4458">
        <v>56</v>
      </c>
      <c r="G4458" t="s">
        <v>30</v>
      </c>
      <c r="H4458" t="str">
        <f t="shared" ca="1" si="483"/>
        <v>Alquilada</v>
      </c>
      <c r="I4458" t="s">
        <v>49</v>
      </c>
      <c r="J4458" t="s">
        <v>33</v>
      </c>
      <c r="K4458">
        <f t="shared" ca="1" si="484"/>
        <v>5754</v>
      </c>
      <c r="L4458" t="s">
        <v>31</v>
      </c>
      <c r="M4458" t="s">
        <v>13605</v>
      </c>
      <c r="N4458">
        <v>4</v>
      </c>
      <c r="O4458" t="s">
        <v>14663</v>
      </c>
      <c r="P4458" t="s">
        <v>14669</v>
      </c>
      <c r="Q4458" t="s">
        <v>14659</v>
      </c>
      <c r="R4458" s="1">
        <v>42792</v>
      </c>
      <c r="S4458" t="s">
        <v>755</v>
      </c>
      <c r="T4458" t="str">
        <f t="shared" ca="1" si="485"/>
        <v>Con Garantia</v>
      </c>
      <c r="U4458" t="str">
        <f t="shared" ca="1" si="486"/>
        <v>Sin deuda</v>
      </c>
      <c r="V4458" t="str">
        <f t="shared" ca="1" si="487"/>
        <v/>
      </c>
      <c r="W4458" t="str">
        <f t="shared" ca="1" si="488"/>
        <v>Bajo Riesgo</v>
      </c>
      <c r="X4458">
        <v>1000</v>
      </c>
      <c r="Y4458" s="2">
        <f ca="1">IF(H4458="Propia",RANDBETWEEN(1000,5000),RANDBETWEEN(0,999))</f>
        <v>556</v>
      </c>
      <c r="Z4458" s="2">
        <f ca="1">IF(T4458="Con Garantia",RANDBETWEEN(1000,5000),RANDBETWEEN(0,999))</f>
        <v>3064</v>
      </c>
      <c r="AA4458" s="2">
        <f ca="1">IF(U4458="Sin deuda",RANDBETWEEN(1000,5000),RANDBETWEEN(0,999))</f>
        <v>1412</v>
      </c>
      <c r="AB4458" s="4">
        <f ca="1">IF(Q4458="Si Trabaja",RANDBETWEEN(1000,5000),RANDBETWEEN(0,999))</f>
        <v>4246</v>
      </c>
      <c r="AC4458" s="4">
        <f ca="1">IF(AND(F4458&gt;17,F4458&lt;71),RANDBETWEEN(1000,5000),RANDBETWEEN(0,999))</f>
        <v>1742</v>
      </c>
      <c r="AD4458" s="4">
        <f ca="1">IF(AND(AB4458&gt;=0.5,(K4458-X4458)&gt;1000),RANDBETWEEN(1000,5000),RANDBETWEEN(0,999))</f>
        <v>3701</v>
      </c>
      <c r="AE4458" s="4">
        <f ca="1">IF(OR(V4458="",V4458="Puntual"),RANDBETWEEN(1000,5000),RANDBETWEEN(0,999))</f>
        <v>2637</v>
      </c>
      <c r="AF4458" s="4">
        <f ca="1">IF(OR(W4458="Bajo Riesgo",AE4458&gt;=1000),RANDBETWEEN(1000,5000),RANDBETWEEN(0,999))</f>
        <v>1852</v>
      </c>
      <c r="AG4458">
        <f t="shared" ca="1" si="489"/>
        <v>1</v>
      </c>
    </row>
    <row r="4459" spans="1:33" customFormat="1" x14ac:dyDescent="0.25">
      <c r="A4459">
        <v>46430477</v>
      </c>
      <c r="B4459" t="s">
        <v>11478</v>
      </c>
      <c r="C4459" t="s">
        <v>11479</v>
      </c>
      <c r="D4459">
        <v>519359384</v>
      </c>
      <c r="E4459" t="s">
        <v>11480</v>
      </c>
      <c r="F4459">
        <v>34</v>
      </c>
      <c r="G4459" t="s">
        <v>42</v>
      </c>
      <c r="H4459" t="str">
        <f t="shared" ca="1" si="483"/>
        <v>Alquilada</v>
      </c>
      <c r="I4459" t="s">
        <v>79</v>
      </c>
      <c r="J4459" t="s">
        <v>33</v>
      </c>
      <c r="K4459">
        <f t="shared" ca="1" si="484"/>
        <v>5745</v>
      </c>
      <c r="L4459" t="s">
        <v>103</v>
      </c>
      <c r="M4459" t="s">
        <v>14661</v>
      </c>
      <c r="N4459" t="s">
        <v>14661</v>
      </c>
      <c r="O4459" t="s">
        <v>14661</v>
      </c>
      <c r="P4459" t="s">
        <v>14661</v>
      </c>
      <c r="Q4459" t="s">
        <v>14662</v>
      </c>
      <c r="R4459" s="1">
        <v>43002</v>
      </c>
      <c r="S4459" t="s">
        <v>755</v>
      </c>
      <c r="T4459" t="str">
        <f t="shared" ca="1" si="485"/>
        <v>Sin Garantia</v>
      </c>
      <c r="U4459" t="str">
        <f t="shared" ca="1" si="486"/>
        <v>Con deuda</v>
      </c>
      <c r="V4459" t="str">
        <f t="shared" ca="1" si="487"/>
        <v>Moroso</v>
      </c>
      <c r="W4459" t="str">
        <f t="shared" ca="1" si="488"/>
        <v>Alto Riesgo</v>
      </c>
      <c r="X4459">
        <v>1000</v>
      </c>
      <c r="Y4459" s="2">
        <f ca="1">IF(H4459="Propia",RANDBETWEEN(1000,5000),RANDBETWEEN(0,999))</f>
        <v>500</v>
      </c>
      <c r="Z4459" s="2">
        <f ca="1">IF(T4459="Con Garantia",RANDBETWEEN(1000,5000),RANDBETWEEN(0,999))</f>
        <v>31</v>
      </c>
      <c r="AA4459" s="2">
        <f ca="1">IF(U4459="Sin deuda",RANDBETWEEN(1000,5000),RANDBETWEEN(0,999))</f>
        <v>176</v>
      </c>
      <c r="AB4459" s="4">
        <f ca="1">IF(Q4459="Si Trabaja",RANDBETWEEN(1000,5000),RANDBETWEEN(0,999))</f>
        <v>624</v>
      </c>
      <c r="AC4459" s="4">
        <f ca="1">IF(AND(F4459&gt;17,F4459&lt;71),RANDBETWEEN(1000,5000),RANDBETWEEN(0,999))</f>
        <v>3455</v>
      </c>
      <c r="AD4459" s="4">
        <f ca="1">IF(AND(AB4459&gt;=0.5,(K4459-X4459)&gt;1000),RANDBETWEEN(1000,5000),RANDBETWEEN(0,999))</f>
        <v>1152</v>
      </c>
      <c r="AE4459" s="4">
        <f ca="1">IF(OR(V4459="",V4459="Puntual"),RANDBETWEEN(1000,5000),RANDBETWEEN(0,999))</f>
        <v>893</v>
      </c>
      <c r="AF4459" s="4">
        <f ca="1">IF(OR(W4459="Bajo Riesgo",AE4459&gt;=1000),RANDBETWEEN(1000,5000),RANDBETWEEN(0,999))</f>
        <v>995</v>
      </c>
      <c r="AG4459">
        <f t="shared" ca="1" si="489"/>
        <v>0</v>
      </c>
    </row>
    <row r="4460" spans="1:33" customFormat="1" x14ac:dyDescent="0.25">
      <c r="A4460">
        <v>80252190</v>
      </c>
      <c r="B4460" t="s">
        <v>11481</v>
      </c>
      <c r="C4460" t="s">
        <v>2522</v>
      </c>
      <c r="D4460">
        <v>996662555</v>
      </c>
      <c r="E4460" t="s">
        <v>11482</v>
      </c>
      <c r="F4460">
        <v>63</v>
      </c>
      <c r="G4460" t="s">
        <v>42</v>
      </c>
      <c r="H4460" t="str">
        <f t="shared" ca="1" si="483"/>
        <v>Alquilada</v>
      </c>
      <c r="I4460" t="s">
        <v>79</v>
      </c>
      <c r="J4460" t="s">
        <v>33</v>
      </c>
      <c r="K4460">
        <f t="shared" ca="1" si="484"/>
        <v>7916</v>
      </c>
      <c r="L4460" t="s">
        <v>195</v>
      </c>
      <c r="M4460" t="s">
        <v>14453</v>
      </c>
      <c r="N4460">
        <v>1</v>
      </c>
      <c r="O4460" t="s">
        <v>14657</v>
      </c>
      <c r="P4460" t="s">
        <v>14669</v>
      </c>
      <c r="Q4460" t="s">
        <v>14659</v>
      </c>
      <c r="R4460" s="1">
        <v>42899</v>
      </c>
      <c r="S4460" t="s">
        <v>34</v>
      </c>
      <c r="T4460" t="str">
        <f t="shared" ca="1" si="485"/>
        <v>Sin Garantia</v>
      </c>
      <c r="U4460" t="str">
        <f t="shared" ca="1" si="486"/>
        <v>Sin deuda</v>
      </c>
      <c r="V4460" t="str">
        <f t="shared" ca="1" si="487"/>
        <v/>
      </c>
      <c r="W4460" t="str">
        <f t="shared" ca="1" si="488"/>
        <v>Bajo Riesgo</v>
      </c>
      <c r="X4460">
        <v>1000</v>
      </c>
      <c r="Y4460" s="2">
        <f ca="1">IF(H4460="Propia",RANDBETWEEN(1000,5000),RANDBETWEEN(0,999))</f>
        <v>368</v>
      </c>
      <c r="Z4460" s="2">
        <f ca="1">IF(T4460="Con Garantia",RANDBETWEEN(1000,5000),RANDBETWEEN(0,999))</f>
        <v>938</v>
      </c>
      <c r="AA4460" s="2">
        <f ca="1">IF(U4460="Sin deuda",RANDBETWEEN(1000,5000),RANDBETWEEN(0,999))</f>
        <v>3306</v>
      </c>
      <c r="AB4460" s="4">
        <f ca="1">IF(Q4460="Si Trabaja",RANDBETWEEN(1000,5000),RANDBETWEEN(0,999))</f>
        <v>3183</v>
      </c>
      <c r="AC4460" s="4">
        <f ca="1">IF(AND(F4460&gt;17,F4460&lt;71),RANDBETWEEN(1000,5000),RANDBETWEEN(0,999))</f>
        <v>2278</v>
      </c>
      <c r="AD4460" s="4">
        <f ca="1">IF(AND(AB4460&gt;=0.5,(K4460-X4460)&gt;1000),RANDBETWEEN(1000,5000),RANDBETWEEN(0,999))</f>
        <v>3952</v>
      </c>
      <c r="AE4460" s="4">
        <f ca="1">IF(OR(V4460="",V4460="Puntual"),RANDBETWEEN(1000,5000),RANDBETWEEN(0,999))</f>
        <v>3765</v>
      </c>
      <c r="AF4460" s="4">
        <f ca="1">IF(OR(W4460="Bajo Riesgo",AE4460&gt;=1000),RANDBETWEEN(1000,5000),RANDBETWEEN(0,999))</f>
        <v>4877</v>
      </c>
      <c r="AG4460">
        <f t="shared" ca="1" si="489"/>
        <v>1</v>
      </c>
    </row>
    <row r="4461" spans="1:33" customFormat="1" x14ac:dyDescent="0.25">
      <c r="A4461">
        <v>70287560</v>
      </c>
      <c r="B4461" t="s">
        <v>11483</v>
      </c>
      <c r="C4461" t="s">
        <v>11484</v>
      </c>
      <c r="D4461">
        <v>927452826</v>
      </c>
      <c r="E4461" t="s">
        <v>11485</v>
      </c>
      <c r="F4461">
        <v>63</v>
      </c>
      <c r="G4461" t="s">
        <v>30</v>
      </c>
      <c r="H4461" t="str">
        <f t="shared" ca="1" si="483"/>
        <v>Propia</v>
      </c>
      <c r="I4461" t="s">
        <v>49</v>
      </c>
      <c r="J4461" t="s">
        <v>33</v>
      </c>
      <c r="K4461">
        <f t="shared" ca="1" si="484"/>
        <v>7018</v>
      </c>
      <c r="L4461" t="s">
        <v>31</v>
      </c>
      <c r="M4461" t="s">
        <v>13424</v>
      </c>
      <c r="N4461">
        <v>8</v>
      </c>
      <c r="O4461" t="s">
        <v>14657</v>
      </c>
      <c r="P4461" t="s">
        <v>14664</v>
      </c>
      <c r="Q4461" t="s">
        <v>14659</v>
      </c>
      <c r="R4461" s="1">
        <v>42999</v>
      </c>
      <c r="S4461" t="s">
        <v>34</v>
      </c>
      <c r="T4461" t="str">
        <f t="shared" ca="1" si="485"/>
        <v>Con Garantia</v>
      </c>
      <c r="U4461" t="str">
        <f t="shared" ca="1" si="486"/>
        <v>Sin deuda</v>
      </c>
      <c r="V4461" t="str">
        <f t="shared" ca="1" si="487"/>
        <v/>
      </c>
      <c r="W4461" t="str">
        <f t="shared" ca="1" si="488"/>
        <v>Bajo Riesgo</v>
      </c>
      <c r="X4461">
        <v>1000</v>
      </c>
      <c r="Y4461" s="2">
        <f ca="1">IF(H4461="Propia",RANDBETWEEN(1000,5000),RANDBETWEEN(0,999))</f>
        <v>1367</v>
      </c>
      <c r="Z4461" s="2">
        <f ca="1">IF(T4461="Con Garantia",RANDBETWEEN(1000,5000),RANDBETWEEN(0,999))</f>
        <v>1917</v>
      </c>
      <c r="AA4461" s="2">
        <f ca="1">IF(U4461="Sin deuda",RANDBETWEEN(1000,5000),RANDBETWEEN(0,999))</f>
        <v>1311</v>
      </c>
      <c r="AB4461" s="4">
        <f ca="1">IF(Q4461="Si Trabaja",RANDBETWEEN(1000,5000),RANDBETWEEN(0,999))</f>
        <v>4339</v>
      </c>
      <c r="AC4461" s="4">
        <f ca="1">IF(AND(F4461&gt;17,F4461&lt;71),RANDBETWEEN(1000,5000),RANDBETWEEN(0,999))</f>
        <v>1971</v>
      </c>
      <c r="AD4461" s="4">
        <f ca="1">IF(AND(AB4461&gt;=0.5,(K4461-X4461)&gt;1000),RANDBETWEEN(1000,5000),RANDBETWEEN(0,999))</f>
        <v>1978</v>
      </c>
      <c r="AE4461" s="4">
        <f ca="1">IF(OR(V4461="",V4461="Puntual"),RANDBETWEEN(1000,5000),RANDBETWEEN(0,999))</f>
        <v>2699</v>
      </c>
      <c r="AF4461" s="4">
        <f ca="1">IF(OR(W4461="Bajo Riesgo",AE4461&gt;=1000),RANDBETWEEN(1000,5000),RANDBETWEEN(0,999))</f>
        <v>2814</v>
      </c>
      <c r="AG4461">
        <f t="shared" ca="1" si="489"/>
        <v>1</v>
      </c>
    </row>
    <row r="4462" spans="1:33" customFormat="1" x14ac:dyDescent="0.25">
      <c r="A4462">
        <v>22084108</v>
      </c>
      <c r="B4462" t="s">
        <v>11486</v>
      </c>
      <c r="C4462" t="s">
        <v>11487</v>
      </c>
      <c r="D4462">
        <v>956045010</v>
      </c>
      <c r="E4462" t="s">
        <v>11488</v>
      </c>
      <c r="F4462">
        <v>35</v>
      </c>
      <c r="G4462" t="s">
        <v>42</v>
      </c>
      <c r="H4462" t="str">
        <f t="shared" ca="1" si="483"/>
        <v>Alquilada</v>
      </c>
      <c r="I4462" t="s">
        <v>49</v>
      </c>
      <c r="J4462" t="s">
        <v>33</v>
      </c>
      <c r="K4462">
        <f t="shared" ca="1" si="484"/>
        <v>7980</v>
      </c>
      <c r="L4462" t="s">
        <v>60</v>
      </c>
      <c r="M4462" t="s">
        <v>13076</v>
      </c>
      <c r="N4462">
        <v>10</v>
      </c>
      <c r="O4462" t="s">
        <v>14657</v>
      </c>
      <c r="P4462" t="s">
        <v>14664</v>
      </c>
      <c r="Q4462" t="s">
        <v>14659</v>
      </c>
      <c r="R4462" s="1">
        <v>42901</v>
      </c>
      <c r="S4462" t="s">
        <v>755</v>
      </c>
      <c r="T4462" t="str">
        <f t="shared" ca="1" si="485"/>
        <v>Con Garantia</v>
      </c>
      <c r="U4462" t="str">
        <f t="shared" ca="1" si="486"/>
        <v>Con deuda</v>
      </c>
      <c r="V4462" t="str">
        <f t="shared" ca="1" si="487"/>
        <v>Moroso</v>
      </c>
      <c r="W4462" t="str">
        <f t="shared" ca="1" si="488"/>
        <v>Alto Riesgo</v>
      </c>
      <c r="X4462">
        <v>1000</v>
      </c>
      <c r="Y4462" s="2">
        <f ca="1">IF(H4462="Propia",RANDBETWEEN(1000,5000),RANDBETWEEN(0,999))</f>
        <v>212</v>
      </c>
      <c r="Z4462" s="2">
        <f ca="1">IF(T4462="Con Garantia",RANDBETWEEN(1000,5000),RANDBETWEEN(0,999))</f>
        <v>1991</v>
      </c>
      <c r="AA4462" s="2">
        <f ca="1">IF(U4462="Sin deuda",RANDBETWEEN(1000,5000),RANDBETWEEN(0,999))</f>
        <v>30</v>
      </c>
      <c r="AB4462" s="4">
        <f ca="1">IF(Q4462="Si Trabaja",RANDBETWEEN(1000,5000),RANDBETWEEN(0,999))</f>
        <v>3936</v>
      </c>
      <c r="AC4462" s="4">
        <f ca="1">IF(AND(F4462&gt;17,F4462&lt;71),RANDBETWEEN(1000,5000),RANDBETWEEN(0,999))</f>
        <v>3794</v>
      </c>
      <c r="AD4462" s="4">
        <f ca="1">IF(AND(AB4462&gt;=0.5,(K4462-X4462)&gt;1000),RANDBETWEEN(1000,5000),RANDBETWEEN(0,999))</f>
        <v>3898</v>
      </c>
      <c r="AE4462" s="4">
        <f ca="1">IF(OR(V4462="",V4462="Puntual"),RANDBETWEEN(1000,5000),RANDBETWEEN(0,999))</f>
        <v>303</v>
      </c>
      <c r="AF4462" s="4">
        <f ca="1">IF(OR(W4462="Bajo Riesgo",AE4462&gt;=1000),RANDBETWEEN(1000,5000),RANDBETWEEN(0,999))</f>
        <v>571</v>
      </c>
      <c r="AG4462">
        <f t="shared" ca="1" si="489"/>
        <v>0</v>
      </c>
    </row>
    <row r="4463" spans="1:33" customFormat="1" x14ac:dyDescent="0.25">
      <c r="A4463">
        <v>44369052</v>
      </c>
      <c r="B4463" t="s">
        <v>11489</v>
      </c>
      <c r="C4463" t="s">
        <v>11479</v>
      </c>
      <c r="D4463">
        <v>519978941</v>
      </c>
      <c r="E4463" t="s">
        <v>11490</v>
      </c>
      <c r="F4463">
        <v>20</v>
      </c>
      <c r="G4463" t="s">
        <v>42</v>
      </c>
      <c r="H4463" t="str">
        <f t="shared" ca="1" si="483"/>
        <v>Alquilada</v>
      </c>
      <c r="I4463" t="s">
        <v>79</v>
      </c>
      <c r="J4463" t="s">
        <v>33</v>
      </c>
      <c r="K4463">
        <f t="shared" ca="1" si="484"/>
        <v>7386</v>
      </c>
      <c r="L4463" t="s">
        <v>53</v>
      </c>
      <c r="M4463" t="s">
        <v>13933</v>
      </c>
      <c r="N4463">
        <v>6</v>
      </c>
      <c r="O4463" t="s">
        <v>14657</v>
      </c>
      <c r="P4463" t="s">
        <v>14666</v>
      </c>
      <c r="Q4463" t="s">
        <v>14659</v>
      </c>
      <c r="R4463" s="1">
        <v>42859</v>
      </c>
      <c r="S4463" t="s">
        <v>34</v>
      </c>
      <c r="T4463" t="str">
        <f t="shared" ca="1" si="485"/>
        <v>Con Garantia</v>
      </c>
      <c r="U4463" t="str">
        <f t="shared" ca="1" si="486"/>
        <v>Sin deuda</v>
      </c>
      <c r="V4463" t="str">
        <f t="shared" ca="1" si="487"/>
        <v/>
      </c>
      <c r="W4463" t="str">
        <f t="shared" ca="1" si="488"/>
        <v>Bajo Riesgo</v>
      </c>
      <c r="X4463">
        <v>1000</v>
      </c>
      <c r="Y4463" s="2">
        <f ca="1">IF(H4463="Propia",RANDBETWEEN(1000,5000),RANDBETWEEN(0,999))</f>
        <v>404</v>
      </c>
      <c r="Z4463" s="2">
        <f ca="1">IF(T4463="Con Garantia",RANDBETWEEN(1000,5000),RANDBETWEEN(0,999))</f>
        <v>3102</v>
      </c>
      <c r="AA4463" s="2">
        <f ca="1">IF(U4463="Sin deuda",RANDBETWEEN(1000,5000),RANDBETWEEN(0,999))</f>
        <v>4191</v>
      </c>
      <c r="AB4463" s="4">
        <f ca="1">IF(Q4463="Si Trabaja",RANDBETWEEN(1000,5000),RANDBETWEEN(0,999))</f>
        <v>1738</v>
      </c>
      <c r="AC4463" s="4">
        <f ca="1">IF(AND(F4463&gt;17,F4463&lt;71),RANDBETWEEN(1000,5000),RANDBETWEEN(0,999))</f>
        <v>4151</v>
      </c>
      <c r="AD4463" s="4">
        <f ca="1">IF(AND(AB4463&gt;=0.5,(K4463-X4463)&gt;1000),RANDBETWEEN(1000,5000),RANDBETWEEN(0,999))</f>
        <v>3663</v>
      </c>
      <c r="AE4463" s="4">
        <f ca="1">IF(OR(V4463="",V4463="Puntual"),RANDBETWEEN(1000,5000),RANDBETWEEN(0,999))</f>
        <v>2946</v>
      </c>
      <c r="AF4463" s="4">
        <f ca="1">IF(OR(W4463="Bajo Riesgo",AE4463&gt;=1000),RANDBETWEEN(1000,5000),RANDBETWEEN(0,999))</f>
        <v>3578</v>
      </c>
      <c r="AG4463">
        <f t="shared" ca="1" si="489"/>
        <v>1</v>
      </c>
    </row>
    <row r="4464" spans="1:33" customFormat="1" x14ac:dyDescent="0.25">
      <c r="A4464">
        <v>80252190</v>
      </c>
      <c r="B4464" t="s">
        <v>11481</v>
      </c>
      <c r="C4464" t="s">
        <v>11491</v>
      </c>
      <c r="D4464">
        <v>930617427</v>
      </c>
      <c r="E4464" t="s">
        <v>11482</v>
      </c>
      <c r="F4464">
        <v>23</v>
      </c>
      <c r="G4464" t="s">
        <v>42</v>
      </c>
      <c r="H4464" t="str">
        <f t="shared" ca="1" si="483"/>
        <v>Alquilada</v>
      </c>
      <c r="I4464" t="s">
        <v>79</v>
      </c>
      <c r="J4464" t="s">
        <v>33</v>
      </c>
      <c r="K4464">
        <f t="shared" ca="1" si="484"/>
        <v>5475</v>
      </c>
      <c r="L4464" t="s">
        <v>131</v>
      </c>
      <c r="M4464" t="s">
        <v>14661</v>
      </c>
      <c r="N4464" t="s">
        <v>14661</v>
      </c>
      <c r="O4464" t="s">
        <v>14661</v>
      </c>
      <c r="P4464" t="s">
        <v>14661</v>
      </c>
      <c r="Q4464" t="s">
        <v>14662</v>
      </c>
      <c r="R4464" s="1">
        <v>42806</v>
      </c>
      <c r="S4464" t="s">
        <v>34</v>
      </c>
      <c r="T4464" t="str">
        <f t="shared" ca="1" si="485"/>
        <v>Con Garantia</v>
      </c>
      <c r="U4464" t="str">
        <f t="shared" ca="1" si="486"/>
        <v>Con deuda</v>
      </c>
      <c r="V4464" t="str">
        <f t="shared" ca="1" si="487"/>
        <v>Puntual</v>
      </c>
      <c r="W4464" t="str">
        <f t="shared" ca="1" si="488"/>
        <v>Bajo Riesgo</v>
      </c>
      <c r="X4464">
        <v>1000</v>
      </c>
      <c r="Y4464" s="2">
        <f ca="1">IF(H4464="Propia",RANDBETWEEN(1000,5000),RANDBETWEEN(0,999))</f>
        <v>971</v>
      </c>
      <c r="Z4464" s="2">
        <f ca="1">IF(T4464="Con Garantia",RANDBETWEEN(1000,5000),RANDBETWEEN(0,999))</f>
        <v>2452</v>
      </c>
      <c r="AA4464" s="2">
        <f ca="1">IF(U4464="Sin deuda",RANDBETWEEN(1000,5000),RANDBETWEEN(0,999))</f>
        <v>172</v>
      </c>
      <c r="AB4464" s="4">
        <f ca="1">IF(Q4464="Si Trabaja",RANDBETWEEN(1000,5000),RANDBETWEEN(0,999))</f>
        <v>289</v>
      </c>
      <c r="AC4464" s="4">
        <f ca="1">IF(AND(F4464&gt;17,F4464&lt;71),RANDBETWEEN(1000,5000),RANDBETWEEN(0,999))</f>
        <v>1533</v>
      </c>
      <c r="AD4464" s="4">
        <f ca="1">IF(AND(AB4464&gt;=0.5,(K4464-X4464)&gt;1000),RANDBETWEEN(1000,5000),RANDBETWEEN(0,999))</f>
        <v>1664</v>
      </c>
      <c r="AE4464" s="4">
        <f ca="1">IF(OR(V4464="",V4464="Puntual"),RANDBETWEEN(1000,5000),RANDBETWEEN(0,999))</f>
        <v>3238</v>
      </c>
      <c r="AF4464" s="4">
        <f ca="1">IF(OR(W4464="Bajo Riesgo",AE4464&gt;=1000),RANDBETWEEN(1000,5000),RANDBETWEEN(0,999))</f>
        <v>4532</v>
      </c>
      <c r="AG4464">
        <f t="shared" ca="1" si="489"/>
        <v>0</v>
      </c>
    </row>
    <row r="4465" spans="1:33" customFormat="1" x14ac:dyDescent="0.25">
      <c r="A4465">
        <v>73807100</v>
      </c>
      <c r="B4465" t="s">
        <v>11492</v>
      </c>
      <c r="C4465" t="s">
        <v>11493</v>
      </c>
      <c r="D4465">
        <v>967179017</v>
      </c>
      <c r="E4465" t="s">
        <v>11494</v>
      </c>
      <c r="F4465">
        <v>45</v>
      </c>
      <c r="G4465" t="s">
        <v>42</v>
      </c>
      <c r="H4465" t="str">
        <f t="shared" ca="1" si="483"/>
        <v>Propia</v>
      </c>
      <c r="I4465" t="s">
        <v>49</v>
      </c>
      <c r="J4465" t="s">
        <v>33</v>
      </c>
      <c r="K4465">
        <f t="shared" ca="1" si="484"/>
        <v>6957</v>
      </c>
      <c r="L4465" t="s">
        <v>103</v>
      </c>
      <c r="M4465" t="s">
        <v>14661</v>
      </c>
      <c r="N4465" t="s">
        <v>14661</v>
      </c>
      <c r="O4465" t="s">
        <v>14661</v>
      </c>
      <c r="P4465" t="s">
        <v>14661</v>
      </c>
      <c r="Q4465" t="s">
        <v>14662</v>
      </c>
      <c r="R4465" s="1">
        <v>43043</v>
      </c>
      <c r="S4465" t="s">
        <v>755</v>
      </c>
      <c r="T4465" t="str">
        <f t="shared" ca="1" si="485"/>
        <v>Con Garantia</v>
      </c>
      <c r="U4465" t="str">
        <f t="shared" ca="1" si="486"/>
        <v>Sin deuda</v>
      </c>
      <c r="V4465" t="str">
        <f t="shared" ca="1" si="487"/>
        <v/>
      </c>
      <c r="W4465" t="str">
        <f t="shared" ca="1" si="488"/>
        <v>Bajo Riesgo</v>
      </c>
      <c r="X4465">
        <v>1000</v>
      </c>
      <c r="Y4465" s="2">
        <f ca="1">IF(H4465="Propia",RANDBETWEEN(1000,5000),RANDBETWEEN(0,999))</f>
        <v>1448</v>
      </c>
      <c r="Z4465" s="2">
        <f ca="1">IF(T4465="Con Garantia",RANDBETWEEN(1000,5000),RANDBETWEEN(0,999))</f>
        <v>4206</v>
      </c>
      <c r="AA4465" s="2">
        <f ca="1">IF(U4465="Sin deuda",RANDBETWEEN(1000,5000),RANDBETWEEN(0,999))</f>
        <v>2827</v>
      </c>
      <c r="AB4465" s="4">
        <f ca="1">IF(Q4465="Si Trabaja",RANDBETWEEN(1000,5000),RANDBETWEEN(0,999))</f>
        <v>919</v>
      </c>
      <c r="AC4465" s="4">
        <f ca="1">IF(AND(F4465&gt;17,F4465&lt;71),RANDBETWEEN(1000,5000),RANDBETWEEN(0,999))</f>
        <v>3142</v>
      </c>
      <c r="AD4465" s="4">
        <f ca="1">IF(AND(AB4465&gt;=0.5,(K4465-X4465)&gt;1000),RANDBETWEEN(1000,5000),RANDBETWEEN(0,999))</f>
        <v>4656</v>
      </c>
      <c r="AE4465" s="4">
        <f ca="1">IF(OR(V4465="",V4465="Puntual"),RANDBETWEEN(1000,5000),RANDBETWEEN(0,999))</f>
        <v>4512</v>
      </c>
      <c r="AF4465" s="4">
        <f ca="1">IF(OR(W4465="Bajo Riesgo",AE4465&gt;=1000),RANDBETWEEN(1000,5000),RANDBETWEEN(0,999))</f>
        <v>1344</v>
      </c>
      <c r="AG4465">
        <f t="shared" ca="1" si="489"/>
        <v>0</v>
      </c>
    </row>
    <row r="4466" spans="1:33" customFormat="1" x14ac:dyDescent="0.25">
      <c r="A4466">
        <v>44566688</v>
      </c>
      <c r="B4466" t="s">
        <v>11495</v>
      </c>
      <c r="C4466" t="s">
        <v>1639</v>
      </c>
      <c r="D4466">
        <v>519344744</v>
      </c>
      <c r="E4466" t="s">
        <v>11496</v>
      </c>
      <c r="F4466">
        <v>57</v>
      </c>
      <c r="G4466" t="s">
        <v>42</v>
      </c>
      <c r="H4466" t="str">
        <f t="shared" ca="1" si="483"/>
        <v>Propia</v>
      </c>
      <c r="I4466" t="s">
        <v>44</v>
      </c>
      <c r="J4466" t="s">
        <v>33</v>
      </c>
      <c r="K4466">
        <f t="shared" ca="1" si="484"/>
        <v>5305</v>
      </c>
      <c r="L4466" t="s">
        <v>125</v>
      </c>
      <c r="M4466" t="s">
        <v>14661</v>
      </c>
      <c r="N4466" t="s">
        <v>14661</v>
      </c>
      <c r="O4466" t="s">
        <v>14661</v>
      </c>
      <c r="P4466" t="s">
        <v>14661</v>
      </c>
      <c r="Q4466" t="s">
        <v>14662</v>
      </c>
      <c r="R4466" s="1">
        <v>42823</v>
      </c>
      <c r="S4466" t="s">
        <v>755</v>
      </c>
      <c r="T4466" t="str">
        <f t="shared" ca="1" si="485"/>
        <v>Sin Garantia</v>
      </c>
      <c r="U4466" t="str">
        <f t="shared" ca="1" si="486"/>
        <v>Sin deuda</v>
      </c>
      <c r="V4466" t="str">
        <f t="shared" ca="1" si="487"/>
        <v/>
      </c>
      <c r="W4466" t="str">
        <f t="shared" ca="1" si="488"/>
        <v>Bajo Riesgo</v>
      </c>
      <c r="X4466">
        <v>1000</v>
      </c>
      <c r="Y4466" s="2">
        <f ca="1">IF(H4466="Propia",RANDBETWEEN(1000,5000),RANDBETWEEN(0,999))</f>
        <v>2652</v>
      </c>
      <c r="Z4466" s="2">
        <f ca="1">IF(T4466="Con Garantia",RANDBETWEEN(1000,5000),RANDBETWEEN(0,999))</f>
        <v>961</v>
      </c>
      <c r="AA4466" s="2">
        <f ca="1">IF(U4466="Sin deuda",RANDBETWEEN(1000,5000),RANDBETWEEN(0,999))</f>
        <v>4334</v>
      </c>
      <c r="AB4466" s="4">
        <f ca="1">IF(Q4466="Si Trabaja",RANDBETWEEN(1000,5000),RANDBETWEEN(0,999))</f>
        <v>134</v>
      </c>
      <c r="AC4466" s="4">
        <f ca="1">IF(AND(F4466&gt;17,F4466&lt;71),RANDBETWEEN(1000,5000),RANDBETWEEN(0,999))</f>
        <v>2287</v>
      </c>
      <c r="AD4466" s="4">
        <f ca="1">IF(AND(AB4466&gt;=0.5,(K4466-X4466)&gt;1000),RANDBETWEEN(1000,5000),RANDBETWEEN(0,999))</f>
        <v>1593</v>
      </c>
      <c r="AE4466" s="4">
        <f ca="1">IF(OR(V4466="",V4466="Puntual"),RANDBETWEEN(1000,5000),RANDBETWEEN(0,999))</f>
        <v>1415</v>
      </c>
      <c r="AF4466" s="4">
        <f ca="1">IF(OR(W4466="Bajo Riesgo",AE4466&gt;=1000),RANDBETWEEN(1000,5000),RANDBETWEEN(0,999))</f>
        <v>1615</v>
      </c>
      <c r="AG4466">
        <f t="shared" ca="1" si="489"/>
        <v>0</v>
      </c>
    </row>
    <row r="4467" spans="1:33" customFormat="1" x14ac:dyDescent="0.25">
      <c r="A4467">
        <v>72664667</v>
      </c>
      <c r="B4467" t="s">
        <v>11497</v>
      </c>
      <c r="C4467" t="s">
        <v>11498</v>
      </c>
      <c r="D4467">
        <v>972771073</v>
      </c>
      <c r="E4467" t="s">
        <v>11499</v>
      </c>
      <c r="F4467">
        <v>67</v>
      </c>
      <c r="G4467" t="s">
        <v>42</v>
      </c>
      <c r="H4467" t="str">
        <f t="shared" ca="1" si="483"/>
        <v>Propia</v>
      </c>
      <c r="I4467" t="s">
        <v>79</v>
      </c>
      <c r="J4467" t="s">
        <v>33</v>
      </c>
      <c r="K4467">
        <f t="shared" ca="1" si="484"/>
        <v>5258</v>
      </c>
      <c r="L4467" t="s">
        <v>243</v>
      </c>
      <c r="M4467" t="s">
        <v>14661</v>
      </c>
      <c r="N4467" t="s">
        <v>14661</v>
      </c>
      <c r="O4467" t="s">
        <v>14661</v>
      </c>
      <c r="P4467" t="s">
        <v>14661</v>
      </c>
      <c r="Q4467" t="s">
        <v>14662</v>
      </c>
      <c r="R4467" s="1">
        <v>42944</v>
      </c>
      <c r="S4467" t="s">
        <v>755</v>
      </c>
      <c r="T4467" t="str">
        <f t="shared" ca="1" si="485"/>
        <v>Con Garantia</v>
      </c>
      <c r="U4467" t="str">
        <f t="shared" ca="1" si="486"/>
        <v>Con deuda</v>
      </c>
      <c r="V4467" t="str">
        <f t="shared" ca="1" si="487"/>
        <v>Moroso</v>
      </c>
      <c r="W4467" t="str">
        <f t="shared" ca="1" si="488"/>
        <v>Alto Riesgo</v>
      </c>
      <c r="X4467">
        <v>1000</v>
      </c>
      <c r="Y4467" s="2">
        <f ca="1">IF(H4467="Propia",RANDBETWEEN(1000,5000),RANDBETWEEN(0,999))</f>
        <v>1567</v>
      </c>
      <c r="Z4467" s="2">
        <f ca="1">IF(T4467="Con Garantia",RANDBETWEEN(1000,5000),RANDBETWEEN(0,999))</f>
        <v>1128</v>
      </c>
      <c r="AA4467" s="2">
        <f ca="1">IF(U4467="Sin deuda",RANDBETWEEN(1000,5000),RANDBETWEEN(0,999))</f>
        <v>450</v>
      </c>
      <c r="AB4467" s="4">
        <f ca="1">IF(Q4467="Si Trabaja",RANDBETWEEN(1000,5000),RANDBETWEEN(0,999))</f>
        <v>867</v>
      </c>
      <c r="AC4467" s="4">
        <f ca="1">IF(AND(F4467&gt;17,F4467&lt;71),RANDBETWEEN(1000,5000),RANDBETWEEN(0,999))</f>
        <v>1925</v>
      </c>
      <c r="AD4467" s="4">
        <f ca="1">IF(AND(AB4467&gt;=0.5,(K4467-X4467)&gt;1000),RANDBETWEEN(1000,5000),RANDBETWEEN(0,999))</f>
        <v>3895</v>
      </c>
      <c r="AE4467" s="4">
        <f ca="1">IF(OR(V4467="",V4467="Puntual"),RANDBETWEEN(1000,5000),RANDBETWEEN(0,999))</f>
        <v>728</v>
      </c>
      <c r="AF4467" s="4">
        <f ca="1">IF(OR(W4467="Bajo Riesgo",AE4467&gt;=1000),RANDBETWEEN(1000,5000),RANDBETWEEN(0,999))</f>
        <v>452</v>
      </c>
      <c r="AG4467">
        <f t="shared" ca="1" si="489"/>
        <v>0</v>
      </c>
    </row>
    <row r="4468" spans="1:33" customFormat="1" x14ac:dyDescent="0.25">
      <c r="A4468">
        <v>8715805</v>
      </c>
      <c r="B4468" t="s">
        <v>11500</v>
      </c>
      <c r="C4468" t="s">
        <v>11501</v>
      </c>
      <c r="D4468">
        <v>996207553</v>
      </c>
      <c r="E4468" t="s">
        <v>11502</v>
      </c>
      <c r="F4468">
        <v>63</v>
      </c>
      <c r="G4468" t="s">
        <v>30</v>
      </c>
      <c r="H4468" t="str">
        <f t="shared" ca="1" si="483"/>
        <v>Alquilada</v>
      </c>
      <c r="I4468" t="s">
        <v>79</v>
      </c>
      <c r="J4468" t="s">
        <v>33</v>
      </c>
      <c r="K4468">
        <f t="shared" ca="1" si="484"/>
        <v>7273</v>
      </c>
      <c r="L4468" t="s">
        <v>78</v>
      </c>
      <c r="M4468" t="s">
        <v>14661</v>
      </c>
      <c r="N4468" t="s">
        <v>14661</v>
      </c>
      <c r="O4468" t="s">
        <v>14661</v>
      </c>
      <c r="P4468" t="s">
        <v>14661</v>
      </c>
      <c r="Q4468" t="s">
        <v>14662</v>
      </c>
      <c r="R4468" s="1">
        <v>43012</v>
      </c>
      <c r="S4468" t="s">
        <v>34</v>
      </c>
      <c r="T4468" t="str">
        <f t="shared" ca="1" si="485"/>
        <v>Sin Garantia</v>
      </c>
      <c r="U4468" t="str">
        <f t="shared" ca="1" si="486"/>
        <v>Con deuda</v>
      </c>
      <c r="V4468" t="str">
        <f t="shared" ca="1" si="487"/>
        <v>Puntual</v>
      </c>
      <c r="W4468" t="str">
        <f t="shared" ca="1" si="488"/>
        <v>Bajo Riesgo</v>
      </c>
      <c r="X4468">
        <v>1000</v>
      </c>
      <c r="Y4468" s="2">
        <f ca="1">IF(H4468="Propia",RANDBETWEEN(1000,5000),RANDBETWEEN(0,999))</f>
        <v>754</v>
      </c>
      <c r="Z4468" s="2">
        <f ca="1">IF(T4468="Con Garantia",RANDBETWEEN(1000,5000),RANDBETWEEN(0,999))</f>
        <v>439</v>
      </c>
      <c r="AA4468" s="2">
        <f ca="1">IF(U4468="Sin deuda",RANDBETWEEN(1000,5000),RANDBETWEEN(0,999))</f>
        <v>166</v>
      </c>
      <c r="AB4468" s="4">
        <f ca="1">IF(Q4468="Si Trabaja",RANDBETWEEN(1000,5000),RANDBETWEEN(0,999))</f>
        <v>723</v>
      </c>
      <c r="AC4468" s="4">
        <f ca="1">IF(AND(F4468&gt;17,F4468&lt;71),RANDBETWEEN(1000,5000),RANDBETWEEN(0,999))</f>
        <v>2735</v>
      </c>
      <c r="AD4468" s="4">
        <f ca="1">IF(AND(AB4468&gt;=0.5,(K4468-X4468)&gt;1000),RANDBETWEEN(1000,5000),RANDBETWEEN(0,999))</f>
        <v>4277</v>
      </c>
      <c r="AE4468" s="4">
        <f ca="1">IF(OR(V4468="",V4468="Puntual"),RANDBETWEEN(1000,5000),RANDBETWEEN(0,999))</f>
        <v>1251</v>
      </c>
      <c r="AF4468" s="4">
        <f ca="1">IF(OR(W4468="Bajo Riesgo",AE4468&gt;=1000),RANDBETWEEN(1000,5000),RANDBETWEEN(0,999))</f>
        <v>3232</v>
      </c>
      <c r="AG4468">
        <f t="shared" ca="1" si="489"/>
        <v>0</v>
      </c>
    </row>
    <row r="4469" spans="1:33" customFormat="1" x14ac:dyDescent="0.25">
      <c r="A4469">
        <v>70234093</v>
      </c>
      <c r="B4469" t="s">
        <v>11503</v>
      </c>
      <c r="C4469" t="s">
        <v>11504</v>
      </c>
      <c r="D4469">
        <v>519976047</v>
      </c>
      <c r="E4469" t="s">
        <v>11505</v>
      </c>
      <c r="F4469">
        <v>39</v>
      </c>
      <c r="G4469" t="s">
        <v>42</v>
      </c>
      <c r="H4469" t="str">
        <f t="shared" ca="1" si="483"/>
        <v>Alquilada</v>
      </c>
      <c r="I4469" t="s">
        <v>44</v>
      </c>
      <c r="J4469" t="s">
        <v>33</v>
      </c>
      <c r="K4469">
        <f t="shared" ca="1" si="484"/>
        <v>6643</v>
      </c>
      <c r="L4469" t="s">
        <v>53</v>
      </c>
      <c r="M4469" t="s">
        <v>13870</v>
      </c>
      <c r="N4469">
        <v>5</v>
      </c>
      <c r="O4469" t="s">
        <v>14657</v>
      </c>
      <c r="P4469" t="s">
        <v>14667</v>
      </c>
      <c r="Q4469" t="s">
        <v>14659</v>
      </c>
      <c r="R4469" s="1">
        <v>42759</v>
      </c>
      <c r="S4469" t="s">
        <v>34</v>
      </c>
      <c r="T4469" t="str">
        <f t="shared" ca="1" si="485"/>
        <v>Con Garantia</v>
      </c>
      <c r="U4469" t="str">
        <f t="shared" ca="1" si="486"/>
        <v>Sin deuda</v>
      </c>
      <c r="V4469" t="str">
        <f t="shared" ca="1" si="487"/>
        <v/>
      </c>
      <c r="W4469" t="str">
        <f t="shared" ca="1" si="488"/>
        <v>Bajo Riesgo</v>
      </c>
      <c r="X4469">
        <v>1000</v>
      </c>
      <c r="Y4469" s="2">
        <f ca="1">IF(H4469="Propia",RANDBETWEEN(1000,5000),RANDBETWEEN(0,999))</f>
        <v>978</v>
      </c>
      <c r="Z4469" s="2">
        <f ca="1">IF(T4469="Con Garantia",RANDBETWEEN(1000,5000),RANDBETWEEN(0,999))</f>
        <v>4063</v>
      </c>
      <c r="AA4469" s="2">
        <f ca="1">IF(U4469="Sin deuda",RANDBETWEEN(1000,5000),RANDBETWEEN(0,999))</f>
        <v>2179</v>
      </c>
      <c r="AB4469" s="4">
        <f ca="1">IF(Q4469="Si Trabaja",RANDBETWEEN(1000,5000),RANDBETWEEN(0,999))</f>
        <v>1551</v>
      </c>
      <c r="AC4469" s="4">
        <f ca="1">IF(AND(F4469&gt;17,F4469&lt;71),RANDBETWEEN(1000,5000),RANDBETWEEN(0,999))</f>
        <v>4803</v>
      </c>
      <c r="AD4469" s="4">
        <f ca="1">IF(AND(AB4469&gt;=0.5,(K4469-X4469)&gt;1000),RANDBETWEEN(1000,5000),RANDBETWEEN(0,999))</f>
        <v>2221</v>
      </c>
      <c r="AE4469" s="4">
        <f ca="1">IF(OR(V4469="",V4469="Puntual"),RANDBETWEEN(1000,5000),RANDBETWEEN(0,999))</f>
        <v>2515</v>
      </c>
      <c r="AF4469" s="4">
        <f ca="1">IF(OR(W4469="Bajo Riesgo",AE4469&gt;=1000),RANDBETWEEN(1000,5000),RANDBETWEEN(0,999))</f>
        <v>1394</v>
      </c>
      <c r="AG4469">
        <f t="shared" ca="1" si="489"/>
        <v>1</v>
      </c>
    </row>
    <row r="4470" spans="1:33" customFormat="1" x14ac:dyDescent="0.25">
      <c r="A4470">
        <v>75867305</v>
      </c>
      <c r="B4470" t="s">
        <v>11506</v>
      </c>
      <c r="C4470" t="s">
        <v>11507</v>
      </c>
      <c r="D4470">
        <v>519333533</v>
      </c>
      <c r="E4470" t="s">
        <v>11508</v>
      </c>
      <c r="F4470">
        <v>22</v>
      </c>
      <c r="G4470" t="s">
        <v>30</v>
      </c>
      <c r="H4470" t="str">
        <f t="shared" ca="1" si="483"/>
        <v>Propia</v>
      </c>
      <c r="I4470" t="s">
        <v>49</v>
      </c>
      <c r="J4470" t="s">
        <v>33</v>
      </c>
      <c r="K4470">
        <f t="shared" ca="1" si="484"/>
        <v>5565</v>
      </c>
      <c r="L4470" t="s">
        <v>214</v>
      </c>
      <c r="M4470" t="s">
        <v>13726</v>
      </c>
      <c r="N4470">
        <v>10</v>
      </c>
      <c r="O4470" t="s">
        <v>14663</v>
      </c>
      <c r="P4470" t="s">
        <v>14665</v>
      </c>
      <c r="Q4470" t="s">
        <v>14659</v>
      </c>
      <c r="R4470" s="1">
        <v>43009</v>
      </c>
      <c r="S4470" t="s">
        <v>34</v>
      </c>
      <c r="T4470" t="str">
        <f t="shared" ca="1" si="485"/>
        <v>Sin Garantia</v>
      </c>
      <c r="U4470" t="str">
        <f t="shared" ca="1" si="486"/>
        <v>Sin deuda</v>
      </c>
      <c r="V4470" t="str">
        <f t="shared" ca="1" si="487"/>
        <v/>
      </c>
      <c r="W4470" t="str">
        <f t="shared" ca="1" si="488"/>
        <v>Bajo Riesgo</v>
      </c>
      <c r="X4470">
        <v>1000</v>
      </c>
      <c r="Y4470" s="2">
        <f ca="1">IF(H4470="Propia",RANDBETWEEN(1000,5000),RANDBETWEEN(0,999))</f>
        <v>4902</v>
      </c>
      <c r="Z4470" s="2">
        <f ca="1">IF(T4470="Con Garantia",RANDBETWEEN(1000,5000),RANDBETWEEN(0,999))</f>
        <v>9</v>
      </c>
      <c r="AA4470" s="2">
        <f ca="1">IF(U4470="Sin deuda",RANDBETWEEN(1000,5000),RANDBETWEEN(0,999))</f>
        <v>2550</v>
      </c>
      <c r="AB4470" s="4">
        <f ca="1">IF(Q4470="Si Trabaja",RANDBETWEEN(1000,5000),RANDBETWEEN(0,999))</f>
        <v>4839</v>
      </c>
      <c r="AC4470" s="4">
        <f ca="1">IF(AND(F4470&gt;17,F4470&lt;71),RANDBETWEEN(1000,5000),RANDBETWEEN(0,999))</f>
        <v>3060</v>
      </c>
      <c r="AD4470" s="4">
        <f ca="1">IF(AND(AB4470&gt;=0.5,(K4470-X4470)&gt;1000),RANDBETWEEN(1000,5000),RANDBETWEEN(0,999))</f>
        <v>3296</v>
      </c>
      <c r="AE4470" s="4">
        <f ca="1">IF(OR(V4470="",V4470="Puntual"),RANDBETWEEN(1000,5000),RANDBETWEEN(0,999))</f>
        <v>4736</v>
      </c>
      <c r="AF4470" s="4">
        <f ca="1">IF(OR(W4470="Bajo Riesgo",AE4470&gt;=1000),RANDBETWEEN(1000,5000),RANDBETWEEN(0,999))</f>
        <v>1918</v>
      </c>
      <c r="AG4470">
        <f t="shared" ca="1" si="489"/>
        <v>1</v>
      </c>
    </row>
    <row r="4471" spans="1:33" customFormat="1" x14ac:dyDescent="0.25">
      <c r="A4471">
        <v>24718886</v>
      </c>
      <c r="B4471" t="s">
        <v>11509</v>
      </c>
      <c r="C4471" t="s">
        <v>11510</v>
      </c>
      <c r="D4471">
        <v>917064840</v>
      </c>
      <c r="E4471" t="s">
        <v>11511</v>
      </c>
      <c r="F4471">
        <v>29</v>
      </c>
      <c r="G4471" t="s">
        <v>42</v>
      </c>
      <c r="H4471" t="str">
        <f t="shared" ca="1" si="483"/>
        <v>Alquilada</v>
      </c>
      <c r="I4471" t="s">
        <v>32</v>
      </c>
      <c r="J4471" t="s">
        <v>33</v>
      </c>
      <c r="K4471">
        <f t="shared" ca="1" si="484"/>
        <v>6214</v>
      </c>
      <c r="L4471" t="s">
        <v>53</v>
      </c>
      <c r="M4471" t="s">
        <v>13199</v>
      </c>
      <c r="N4471">
        <v>3</v>
      </c>
      <c r="O4471" t="s">
        <v>14657</v>
      </c>
      <c r="P4471" t="s">
        <v>14668</v>
      </c>
      <c r="Q4471" t="s">
        <v>14659</v>
      </c>
      <c r="R4471" s="1">
        <v>42929</v>
      </c>
      <c r="S4471" t="s">
        <v>34</v>
      </c>
      <c r="T4471" t="str">
        <f t="shared" ca="1" si="485"/>
        <v>Con Garantia</v>
      </c>
      <c r="U4471" t="str">
        <f t="shared" ca="1" si="486"/>
        <v>Con deuda</v>
      </c>
      <c r="V4471" t="str">
        <f t="shared" ca="1" si="487"/>
        <v>Puntual</v>
      </c>
      <c r="W4471" t="str">
        <f t="shared" ca="1" si="488"/>
        <v>Bajo Riesgo</v>
      </c>
      <c r="X4471">
        <v>1000</v>
      </c>
      <c r="Y4471" s="2">
        <f ca="1">IF(H4471="Propia",RANDBETWEEN(1000,5000),RANDBETWEEN(0,999))</f>
        <v>432</v>
      </c>
      <c r="Z4471" s="2">
        <f ca="1">IF(T4471="Con Garantia",RANDBETWEEN(1000,5000),RANDBETWEEN(0,999))</f>
        <v>4817</v>
      </c>
      <c r="AA4471" s="2">
        <f ca="1">IF(U4471="Sin deuda",RANDBETWEEN(1000,5000),RANDBETWEEN(0,999))</f>
        <v>213</v>
      </c>
      <c r="AB4471" s="4">
        <f ca="1">IF(Q4471="Si Trabaja",RANDBETWEEN(1000,5000),RANDBETWEEN(0,999))</f>
        <v>3821</v>
      </c>
      <c r="AC4471" s="4">
        <f ca="1">IF(AND(F4471&gt;17,F4471&lt;71),RANDBETWEEN(1000,5000),RANDBETWEEN(0,999))</f>
        <v>2769</v>
      </c>
      <c r="AD4471" s="4">
        <f ca="1">IF(AND(AB4471&gt;=0.5,(K4471-X4471)&gt;1000),RANDBETWEEN(1000,5000),RANDBETWEEN(0,999))</f>
        <v>3867</v>
      </c>
      <c r="AE4471" s="4">
        <f ca="1">IF(OR(V4471="",V4471="Puntual"),RANDBETWEEN(1000,5000),RANDBETWEEN(0,999))</f>
        <v>4478</v>
      </c>
      <c r="AF4471" s="4">
        <f ca="1">IF(OR(W4471="Bajo Riesgo",AE4471&gt;=1000),RANDBETWEEN(1000,5000),RANDBETWEEN(0,999))</f>
        <v>3773</v>
      </c>
      <c r="AG4471">
        <f t="shared" ca="1" si="489"/>
        <v>1</v>
      </c>
    </row>
    <row r="4472" spans="1:33" customFormat="1" x14ac:dyDescent="0.25">
      <c r="A4472">
        <v>44916041</v>
      </c>
      <c r="B4472" t="s">
        <v>11512</v>
      </c>
      <c r="C4472" t="s">
        <v>11513</v>
      </c>
      <c r="D4472">
        <v>519526700</v>
      </c>
      <c r="E4472" t="s">
        <v>11514</v>
      </c>
      <c r="F4472">
        <v>40</v>
      </c>
      <c r="G4472" t="s">
        <v>30</v>
      </c>
      <c r="H4472" t="str">
        <f t="shared" ca="1" si="483"/>
        <v>Alquilada</v>
      </c>
      <c r="I4472" t="s">
        <v>49</v>
      </c>
      <c r="J4472" t="s">
        <v>33</v>
      </c>
      <c r="K4472">
        <f t="shared" ca="1" si="484"/>
        <v>5587</v>
      </c>
      <c r="L4472" t="s">
        <v>131</v>
      </c>
      <c r="M4472" t="s">
        <v>13103</v>
      </c>
      <c r="N4472">
        <v>1</v>
      </c>
      <c r="O4472" t="s">
        <v>14663</v>
      </c>
      <c r="P4472" t="s">
        <v>14670</v>
      </c>
      <c r="Q4472" t="s">
        <v>14659</v>
      </c>
      <c r="R4472" s="1">
        <v>42872</v>
      </c>
      <c r="S4472" t="s">
        <v>34</v>
      </c>
      <c r="T4472" t="str">
        <f t="shared" ca="1" si="485"/>
        <v>Con Garantia</v>
      </c>
      <c r="U4472" t="str">
        <f t="shared" ca="1" si="486"/>
        <v>Con deuda</v>
      </c>
      <c r="V4472" t="str">
        <f t="shared" ca="1" si="487"/>
        <v>Moroso</v>
      </c>
      <c r="W4472" t="str">
        <f t="shared" ca="1" si="488"/>
        <v>Alto Riesgo</v>
      </c>
      <c r="X4472">
        <v>1000</v>
      </c>
      <c r="Y4472" s="2">
        <f ca="1">IF(H4472="Propia",RANDBETWEEN(1000,5000),RANDBETWEEN(0,999))</f>
        <v>40</v>
      </c>
      <c r="Z4472" s="2">
        <f ca="1">IF(T4472="Con Garantia",RANDBETWEEN(1000,5000),RANDBETWEEN(0,999))</f>
        <v>3912</v>
      </c>
      <c r="AA4472" s="2">
        <f ca="1">IF(U4472="Sin deuda",RANDBETWEEN(1000,5000),RANDBETWEEN(0,999))</f>
        <v>237</v>
      </c>
      <c r="AB4472" s="4">
        <f ca="1">IF(Q4472="Si Trabaja",RANDBETWEEN(1000,5000),RANDBETWEEN(0,999))</f>
        <v>2476</v>
      </c>
      <c r="AC4472" s="4">
        <f ca="1">IF(AND(F4472&gt;17,F4472&lt;71),RANDBETWEEN(1000,5000),RANDBETWEEN(0,999))</f>
        <v>4075</v>
      </c>
      <c r="AD4472" s="4">
        <f ca="1">IF(AND(AB4472&gt;=0.5,(K4472-X4472)&gt;1000),RANDBETWEEN(1000,5000),RANDBETWEEN(0,999))</f>
        <v>3218</v>
      </c>
      <c r="AE4472" s="4">
        <f ca="1">IF(OR(V4472="",V4472="Puntual"),RANDBETWEEN(1000,5000),RANDBETWEEN(0,999))</f>
        <v>827</v>
      </c>
      <c r="AF4472" s="4">
        <f ca="1">IF(OR(W4472="Bajo Riesgo",AE4472&gt;=1000),RANDBETWEEN(1000,5000),RANDBETWEEN(0,999))</f>
        <v>617</v>
      </c>
      <c r="AG4472">
        <f t="shared" ca="1" si="489"/>
        <v>0</v>
      </c>
    </row>
    <row r="4473" spans="1:33" customFormat="1" x14ac:dyDescent="0.25">
      <c r="A4473">
        <v>46699934</v>
      </c>
      <c r="B4473" t="s">
        <v>6222</v>
      </c>
      <c r="C4473" t="s">
        <v>1639</v>
      </c>
      <c r="D4473">
        <v>927280138</v>
      </c>
      <c r="E4473" t="s">
        <v>6224</v>
      </c>
      <c r="F4473">
        <v>57</v>
      </c>
      <c r="G4473" t="s">
        <v>42</v>
      </c>
      <c r="H4473" t="str">
        <f t="shared" ca="1" si="483"/>
        <v>Alquilada</v>
      </c>
      <c r="I4473" t="s">
        <v>79</v>
      </c>
      <c r="J4473" t="s">
        <v>33</v>
      </c>
      <c r="K4473">
        <f t="shared" ca="1" si="484"/>
        <v>6016</v>
      </c>
      <c r="L4473" t="s">
        <v>31</v>
      </c>
      <c r="M4473" t="s">
        <v>14298</v>
      </c>
      <c r="N4473">
        <v>10</v>
      </c>
      <c r="O4473" t="s">
        <v>14657</v>
      </c>
      <c r="P4473" t="s">
        <v>14664</v>
      </c>
      <c r="Q4473" t="s">
        <v>14659</v>
      </c>
      <c r="R4473" s="1">
        <v>43086</v>
      </c>
      <c r="S4473" t="s">
        <v>34</v>
      </c>
      <c r="T4473" t="str">
        <f t="shared" ca="1" si="485"/>
        <v>Con Garantia</v>
      </c>
      <c r="U4473" t="str">
        <f t="shared" ca="1" si="486"/>
        <v>Con deuda</v>
      </c>
      <c r="V4473" t="str">
        <f t="shared" ca="1" si="487"/>
        <v>Moroso</v>
      </c>
      <c r="W4473" t="str">
        <f t="shared" ca="1" si="488"/>
        <v>Alto Riesgo</v>
      </c>
      <c r="X4473">
        <v>1000</v>
      </c>
      <c r="Y4473" s="2">
        <f ca="1">IF(H4473="Propia",RANDBETWEEN(1000,5000),RANDBETWEEN(0,999))</f>
        <v>26</v>
      </c>
      <c r="Z4473" s="2">
        <f ca="1">IF(T4473="Con Garantia",RANDBETWEEN(1000,5000),RANDBETWEEN(0,999))</f>
        <v>2384</v>
      </c>
      <c r="AA4473" s="2">
        <f ca="1">IF(U4473="Sin deuda",RANDBETWEEN(1000,5000),RANDBETWEEN(0,999))</f>
        <v>491</v>
      </c>
      <c r="AB4473" s="4">
        <f ca="1">IF(Q4473="Si Trabaja",RANDBETWEEN(1000,5000),RANDBETWEEN(0,999))</f>
        <v>4504</v>
      </c>
      <c r="AC4473" s="4">
        <f ca="1">IF(AND(F4473&gt;17,F4473&lt;71),RANDBETWEEN(1000,5000),RANDBETWEEN(0,999))</f>
        <v>3502</v>
      </c>
      <c r="AD4473" s="4">
        <f ca="1">IF(AND(AB4473&gt;=0.5,(K4473-X4473)&gt;1000),RANDBETWEEN(1000,5000),RANDBETWEEN(0,999))</f>
        <v>1597</v>
      </c>
      <c r="AE4473" s="4">
        <f ca="1">IF(OR(V4473="",V4473="Puntual"),RANDBETWEEN(1000,5000),RANDBETWEEN(0,999))</f>
        <v>314</v>
      </c>
      <c r="AF4473" s="4">
        <f ca="1">IF(OR(W4473="Bajo Riesgo",AE4473&gt;=1000),RANDBETWEEN(1000,5000),RANDBETWEEN(0,999))</f>
        <v>652</v>
      </c>
      <c r="AG4473">
        <f t="shared" ca="1" si="489"/>
        <v>0</v>
      </c>
    </row>
    <row r="4474" spans="1:33" customFormat="1" x14ac:dyDescent="0.25">
      <c r="A4474">
        <v>44397451</v>
      </c>
      <c r="B4474" t="s">
        <v>11515</v>
      </c>
      <c r="C4474" t="s">
        <v>11516</v>
      </c>
      <c r="D4474">
        <v>519360237</v>
      </c>
      <c r="E4474" t="s">
        <v>11517</v>
      </c>
      <c r="F4474">
        <v>56</v>
      </c>
      <c r="G4474" t="s">
        <v>30</v>
      </c>
      <c r="H4474" t="str">
        <f t="shared" ca="1" si="483"/>
        <v>Alquilada</v>
      </c>
      <c r="I4474" t="s">
        <v>44</v>
      </c>
      <c r="J4474" t="s">
        <v>33</v>
      </c>
      <c r="K4474">
        <f t="shared" ca="1" si="484"/>
        <v>6086</v>
      </c>
      <c r="L4474" t="s">
        <v>74</v>
      </c>
      <c r="M4474" t="s">
        <v>12838</v>
      </c>
      <c r="N4474">
        <v>5</v>
      </c>
      <c r="O4474" t="s">
        <v>14657</v>
      </c>
      <c r="P4474" t="s">
        <v>14658</v>
      </c>
      <c r="Q4474" t="s">
        <v>14659</v>
      </c>
      <c r="R4474" s="1">
        <v>42935</v>
      </c>
      <c r="S4474" t="s">
        <v>34</v>
      </c>
      <c r="T4474" t="str">
        <f t="shared" ca="1" si="485"/>
        <v>Sin Garantia</v>
      </c>
      <c r="U4474" t="str">
        <f t="shared" ca="1" si="486"/>
        <v>Con deuda</v>
      </c>
      <c r="V4474" t="str">
        <f t="shared" ca="1" si="487"/>
        <v>Moroso</v>
      </c>
      <c r="W4474" t="str">
        <f t="shared" ca="1" si="488"/>
        <v>Alto Riesgo</v>
      </c>
      <c r="X4474">
        <v>1000</v>
      </c>
      <c r="Y4474" s="2">
        <f ca="1">IF(H4474="Propia",RANDBETWEEN(1000,5000),RANDBETWEEN(0,999))</f>
        <v>115</v>
      </c>
      <c r="Z4474" s="2">
        <f ca="1">IF(T4474="Con Garantia",RANDBETWEEN(1000,5000),RANDBETWEEN(0,999))</f>
        <v>321</v>
      </c>
      <c r="AA4474" s="2">
        <f ca="1">IF(U4474="Sin deuda",RANDBETWEEN(1000,5000),RANDBETWEEN(0,999))</f>
        <v>533</v>
      </c>
      <c r="AB4474" s="4">
        <f ca="1">IF(Q4474="Si Trabaja",RANDBETWEEN(1000,5000),RANDBETWEEN(0,999))</f>
        <v>1668</v>
      </c>
      <c r="AC4474" s="4">
        <f ca="1">IF(AND(F4474&gt;17,F4474&lt;71),RANDBETWEEN(1000,5000),RANDBETWEEN(0,999))</f>
        <v>1635</v>
      </c>
      <c r="AD4474" s="4">
        <f ca="1">IF(AND(AB4474&gt;=0.5,(K4474-X4474)&gt;1000),RANDBETWEEN(1000,5000),RANDBETWEEN(0,999))</f>
        <v>2147</v>
      </c>
      <c r="AE4474" s="4">
        <f ca="1">IF(OR(V4474="",V4474="Puntual"),RANDBETWEEN(1000,5000),RANDBETWEEN(0,999))</f>
        <v>205</v>
      </c>
      <c r="AF4474" s="4">
        <f ca="1">IF(OR(W4474="Bajo Riesgo",AE4474&gt;=1000),RANDBETWEEN(1000,5000),RANDBETWEEN(0,999))</f>
        <v>395</v>
      </c>
      <c r="AG4474">
        <f t="shared" ca="1" si="489"/>
        <v>0</v>
      </c>
    </row>
    <row r="4475" spans="1:33" customFormat="1" x14ac:dyDescent="0.25">
      <c r="A4475">
        <v>42657595</v>
      </c>
      <c r="B4475" t="s">
        <v>11518</v>
      </c>
      <c r="C4475" t="s">
        <v>11519</v>
      </c>
      <c r="D4475">
        <v>519682266</v>
      </c>
      <c r="E4475" t="s">
        <v>11520</v>
      </c>
      <c r="F4475">
        <v>28</v>
      </c>
      <c r="G4475" t="s">
        <v>30</v>
      </c>
      <c r="H4475" t="str">
        <f t="shared" ca="1" si="483"/>
        <v>Alquilada</v>
      </c>
      <c r="I4475" t="s">
        <v>49</v>
      </c>
      <c r="J4475" t="s">
        <v>33</v>
      </c>
      <c r="K4475">
        <f t="shared" ca="1" si="484"/>
        <v>5858</v>
      </c>
      <c r="L4475" t="s">
        <v>131</v>
      </c>
      <c r="M4475" t="s">
        <v>14557</v>
      </c>
      <c r="N4475">
        <v>2</v>
      </c>
      <c r="O4475" t="s">
        <v>14663</v>
      </c>
      <c r="P4475" t="s">
        <v>14670</v>
      </c>
      <c r="Q4475" t="s">
        <v>14659</v>
      </c>
      <c r="R4475" s="1">
        <v>42790</v>
      </c>
      <c r="S4475" t="s">
        <v>34</v>
      </c>
      <c r="T4475" t="str">
        <f t="shared" ca="1" si="485"/>
        <v>Sin Garantia</v>
      </c>
      <c r="U4475" t="str">
        <f t="shared" ca="1" si="486"/>
        <v>Sin deuda</v>
      </c>
      <c r="V4475" t="str">
        <f t="shared" ca="1" si="487"/>
        <v/>
      </c>
      <c r="W4475" t="str">
        <f t="shared" ca="1" si="488"/>
        <v>Bajo Riesgo</v>
      </c>
      <c r="X4475">
        <v>1000</v>
      </c>
      <c r="Y4475" s="2">
        <f ca="1">IF(H4475="Propia",RANDBETWEEN(1000,5000),RANDBETWEEN(0,999))</f>
        <v>370</v>
      </c>
      <c r="Z4475" s="2">
        <f ca="1">IF(T4475="Con Garantia",RANDBETWEEN(1000,5000),RANDBETWEEN(0,999))</f>
        <v>640</v>
      </c>
      <c r="AA4475" s="2">
        <f ca="1">IF(U4475="Sin deuda",RANDBETWEEN(1000,5000),RANDBETWEEN(0,999))</f>
        <v>3603</v>
      </c>
      <c r="AB4475" s="4">
        <f ca="1">IF(Q4475="Si Trabaja",RANDBETWEEN(1000,5000),RANDBETWEEN(0,999))</f>
        <v>3601</v>
      </c>
      <c r="AC4475" s="4">
        <f ca="1">IF(AND(F4475&gt;17,F4475&lt;71),RANDBETWEEN(1000,5000),RANDBETWEEN(0,999))</f>
        <v>4663</v>
      </c>
      <c r="AD4475" s="4">
        <f ca="1">IF(AND(AB4475&gt;=0.5,(K4475-X4475)&gt;1000),RANDBETWEEN(1000,5000),RANDBETWEEN(0,999))</f>
        <v>1646</v>
      </c>
      <c r="AE4475" s="4">
        <f ca="1">IF(OR(V4475="",V4475="Puntual"),RANDBETWEEN(1000,5000),RANDBETWEEN(0,999))</f>
        <v>2346</v>
      </c>
      <c r="AF4475" s="4">
        <f ca="1">IF(OR(W4475="Bajo Riesgo",AE4475&gt;=1000),RANDBETWEEN(1000,5000),RANDBETWEEN(0,999))</f>
        <v>1435</v>
      </c>
      <c r="AG4475">
        <f t="shared" ca="1" si="489"/>
        <v>1</v>
      </c>
    </row>
    <row r="4476" spans="1:33" customFormat="1" x14ac:dyDescent="0.25">
      <c r="A4476">
        <v>75235035</v>
      </c>
      <c r="B4476" t="s">
        <v>11521</v>
      </c>
      <c r="C4476" t="s">
        <v>1639</v>
      </c>
      <c r="D4476">
        <v>933862618</v>
      </c>
      <c r="E4476" t="s">
        <v>11522</v>
      </c>
      <c r="F4476">
        <v>25</v>
      </c>
      <c r="G4476" t="s">
        <v>42</v>
      </c>
      <c r="H4476" t="str">
        <f t="shared" ca="1" si="483"/>
        <v>Propia</v>
      </c>
      <c r="I4476" t="s">
        <v>79</v>
      </c>
      <c r="J4476" t="s">
        <v>33</v>
      </c>
      <c r="K4476">
        <f t="shared" ca="1" si="484"/>
        <v>6314</v>
      </c>
      <c r="L4476" t="s">
        <v>107</v>
      </c>
      <c r="M4476" t="s">
        <v>13654</v>
      </c>
      <c r="N4476">
        <v>9</v>
      </c>
      <c r="O4476" t="s">
        <v>14657</v>
      </c>
      <c r="P4476" t="s">
        <v>14668</v>
      </c>
      <c r="Q4476" t="s">
        <v>14659</v>
      </c>
      <c r="R4476" s="1">
        <v>42823</v>
      </c>
      <c r="S4476" t="s">
        <v>755</v>
      </c>
      <c r="T4476" t="str">
        <f t="shared" ca="1" si="485"/>
        <v>Con Garantia</v>
      </c>
      <c r="U4476" t="str">
        <f t="shared" ca="1" si="486"/>
        <v>Sin deuda</v>
      </c>
      <c r="V4476" t="str">
        <f t="shared" ca="1" si="487"/>
        <v/>
      </c>
      <c r="W4476" t="str">
        <f t="shared" ca="1" si="488"/>
        <v>Bajo Riesgo</v>
      </c>
      <c r="X4476">
        <v>1000</v>
      </c>
      <c r="Y4476" s="2">
        <f ca="1">IF(H4476="Propia",RANDBETWEEN(1000,5000),RANDBETWEEN(0,999))</f>
        <v>2150</v>
      </c>
      <c r="Z4476" s="2">
        <f ca="1">IF(T4476="Con Garantia",RANDBETWEEN(1000,5000),RANDBETWEEN(0,999))</f>
        <v>2897</v>
      </c>
      <c r="AA4476" s="2">
        <f ca="1">IF(U4476="Sin deuda",RANDBETWEEN(1000,5000),RANDBETWEEN(0,999))</f>
        <v>1458</v>
      </c>
      <c r="AB4476" s="4">
        <f ca="1">IF(Q4476="Si Trabaja",RANDBETWEEN(1000,5000),RANDBETWEEN(0,999))</f>
        <v>1986</v>
      </c>
      <c r="AC4476" s="4">
        <f ca="1">IF(AND(F4476&gt;17,F4476&lt;71),RANDBETWEEN(1000,5000),RANDBETWEEN(0,999))</f>
        <v>2811</v>
      </c>
      <c r="AD4476" s="4">
        <f ca="1">IF(AND(AB4476&gt;=0.5,(K4476-X4476)&gt;1000),RANDBETWEEN(1000,5000),RANDBETWEEN(0,999))</f>
        <v>4540</v>
      </c>
      <c r="AE4476" s="4">
        <f ca="1">IF(OR(V4476="",V4476="Puntual"),RANDBETWEEN(1000,5000),RANDBETWEEN(0,999))</f>
        <v>3134</v>
      </c>
      <c r="AF4476" s="4">
        <f ca="1">IF(OR(W4476="Bajo Riesgo",AE4476&gt;=1000),RANDBETWEEN(1000,5000),RANDBETWEEN(0,999))</f>
        <v>3710</v>
      </c>
      <c r="AG4476">
        <f t="shared" ca="1" si="489"/>
        <v>1</v>
      </c>
    </row>
    <row r="4477" spans="1:33" customFormat="1" x14ac:dyDescent="0.25">
      <c r="A4477">
        <v>71348756</v>
      </c>
      <c r="B4477" t="s">
        <v>11523</v>
      </c>
      <c r="C4477" t="s">
        <v>11524</v>
      </c>
      <c r="D4477">
        <v>990144443</v>
      </c>
      <c r="E4477" t="s">
        <v>11525</v>
      </c>
      <c r="F4477">
        <v>31</v>
      </c>
      <c r="G4477" t="s">
        <v>42</v>
      </c>
      <c r="H4477" t="str">
        <f t="shared" ca="1" si="483"/>
        <v>Alquilada</v>
      </c>
      <c r="I4477" t="s">
        <v>79</v>
      </c>
      <c r="J4477" t="s">
        <v>33</v>
      </c>
      <c r="K4477">
        <f t="shared" ca="1" si="484"/>
        <v>7995</v>
      </c>
      <c r="L4477" t="s">
        <v>53</v>
      </c>
      <c r="M4477" t="s">
        <v>14661</v>
      </c>
      <c r="N4477" t="s">
        <v>14661</v>
      </c>
      <c r="O4477" t="s">
        <v>14661</v>
      </c>
      <c r="P4477" t="s">
        <v>14661</v>
      </c>
      <c r="Q4477" t="s">
        <v>14662</v>
      </c>
      <c r="R4477" s="1">
        <v>42867</v>
      </c>
      <c r="S4477" t="s">
        <v>755</v>
      </c>
      <c r="T4477" t="str">
        <f t="shared" ca="1" si="485"/>
        <v>Sin Garantia</v>
      </c>
      <c r="U4477" t="str">
        <f t="shared" ca="1" si="486"/>
        <v>Con deuda</v>
      </c>
      <c r="V4477" t="str">
        <f t="shared" ca="1" si="487"/>
        <v>Puntual</v>
      </c>
      <c r="W4477" t="str">
        <f t="shared" ca="1" si="488"/>
        <v>Bajo Riesgo</v>
      </c>
      <c r="X4477">
        <v>1000</v>
      </c>
      <c r="Y4477" s="2">
        <f ca="1">IF(H4477="Propia",RANDBETWEEN(1000,5000),RANDBETWEEN(0,999))</f>
        <v>561</v>
      </c>
      <c r="Z4477" s="2">
        <f ca="1">IF(T4477="Con Garantia",RANDBETWEEN(1000,5000),RANDBETWEEN(0,999))</f>
        <v>55</v>
      </c>
      <c r="AA4477" s="2">
        <f ca="1">IF(U4477="Sin deuda",RANDBETWEEN(1000,5000),RANDBETWEEN(0,999))</f>
        <v>730</v>
      </c>
      <c r="AB4477" s="4">
        <f ca="1">IF(Q4477="Si Trabaja",RANDBETWEEN(1000,5000),RANDBETWEEN(0,999))</f>
        <v>500</v>
      </c>
      <c r="AC4477" s="4">
        <f ca="1">IF(AND(F4477&gt;17,F4477&lt;71),RANDBETWEEN(1000,5000),RANDBETWEEN(0,999))</f>
        <v>1642</v>
      </c>
      <c r="AD4477" s="4">
        <f ca="1">IF(AND(AB4477&gt;=0.5,(K4477-X4477)&gt;1000),RANDBETWEEN(1000,5000),RANDBETWEEN(0,999))</f>
        <v>2860</v>
      </c>
      <c r="AE4477" s="4">
        <f ca="1">IF(OR(V4477="",V4477="Puntual"),RANDBETWEEN(1000,5000),RANDBETWEEN(0,999))</f>
        <v>3342</v>
      </c>
      <c r="AF4477" s="4">
        <f ca="1">IF(OR(W4477="Bajo Riesgo",AE4477&gt;=1000),RANDBETWEEN(1000,5000),RANDBETWEEN(0,999))</f>
        <v>4435</v>
      </c>
      <c r="AG4477">
        <f t="shared" ca="1" si="489"/>
        <v>0</v>
      </c>
    </row>
    <row r="4478" spans="1:33" customFormat="1" x14ac:dyDescent="0.25">
      <c r="A4478">
        <v>46788467</v>
      </c>
      <c r="B4478" t="s">
        <v>11526</v>
      </c>
      <c r="C4478" t="s">
        <v>11527</v>
      </c>
      <c r="D4478">
        <v>917064840</v>
      </c>
      <c r="E4478" t="s">
        <v>11528</v>
      </c>
      <c r="F4478">
        <v>19</v>
      </c>
      <c r="G4478" t="s">
        <v>30</v>
      </c>
      <c r="H4478" t="str">
        <f t="shared" ca="1" si="483"/>
        <v>Propia</v>
      </c>
      <c r="I4478" t="s">
        <v>49</v>
      </c>
      <c r="J4478" t="s">
        <v>33</v>
      </c>
      <c r="K4478">
        <f t="shared" ca="1" si="484"/>
        <v>6341</v>
      </c>
      <c r="L4478" t="s">
        <v>214</v>
      </c>
      <c r="M4478" t="s">
        <v>14661</v>
      </c>
      <c r="N4478" t="s">
        <v>14661</v>
      </c>
      <c r="O4478" t="s">
        <v>14661</v>
      </c>
      <c r="P4478" t="s">
        <v>14661</v>
      </c>
      <c r="Q4478" t="s">
        <v>14662</v>
      </c>
      <c r="R4478" s="1">
        <v>42836</v>
      </c>
      <c r="S4478" t="s">
        <v>34</v>
      </c>
      <c r="T4478" t="str">
        <f t="shared" ca="1" si="485"/>
        <v>Con Garantia</v>
      </c>
      <c r="U4478" t="str">
        <f t="shared" ca="1" si="486"/>
        <v>Sin deuda</v>
      </c>
      <c r="V4478" t="str">
        <f t="shared" ca="1" si="487"/>
        <v/>
      </c>
      <c r="W4478" t="str">
        <f t="shared" ca="1" si="488"/>
        <v>Bajo Riesgo</v>
      </c>
      <c r="X4478">
        <v>1000</v>
      </c>
      <c r="Y4478" s="2">
        <f ca="1">IF(H4478="Propia",RANDBETWEEN(1000,5000),RANDBETWEEN(0,999))</f>
        <v>1724</v>
      </c>
      <c r="Z4478" s="2">
        <f ca="1">IF(T4478="Con Garantia",RANDBETWEEN(1000,5000),RANDBETWEEN(0,999))</f>
        <v>3776</v>
      </c>
      <c r="AA4478" s="2">
        <f ca="1">IF(U4478="Sin deuda",RANDBETWEEN(1000,5000),RANDBETWEEN(0,999))</f>
        <v>4219</v>
      </c>
      <c r="AB4478" s="4">
        <f ca="1">IF(Q4478="Si Trabaja",RANDBETWEEN(1000,5000),RANDBETWEEN(0,999))</f>
        <v>331</v>
      </c>
      <c r="AC4478" s="4">
        <f ca="1">IF(AND(F4478&gt;17,F4478&lt;71),RANDBETWEEN(1000,5000),RANDBETWEEN(0,999))</f>
        <v>2194</v>
      </c>
      <c r="AD4478" s="4">
        <f ca="1">IF(AND(AB4478&gt;=0.5,(K4478-X4478)&gt;1000),RANDBETWEEN(1000,5000),RANDBETWEEN(0,999))</f>
        <v>3780</v>
      </c>
      <c r="AE4478" s="4">
        <f ca="1">IF(OR(V4478="",V4478="Puntual"),RANDBETWEEN(1000,5000),RANDBETWEEN(0,999))</f>
        <v>3832</v>
      </c>
      <c r="AF4478" s="4">
        <f ca="1">IF(OR(W4478="Bajo Riesgo",AE4478&gt;=1000),RANDBETWEEN(1000,5000),RANDBETWEEN(0,999))</f>
        <v>3336</v>
      </c>
      <c r="AG4478">
        <f t="shared" ca="1" si="489"/>
        <v>0</v>
      </c>
    </row>
    <row r="4479" spans="1:33" customFormat="1" x14ac:dyDescent="0.25">
      <c r="A4479">
        <v>42046272</v>
      </c>
      <c r="B4479" t="s">
        <v>11529</v>
      </c>
      <c r="C4479" t="s">
        <v>11530</v>
      </c>
      <c r="D4479">
        <v>922807932</v>
      </c>
      <c r="E4479" t="s">
        <v>11531</v>
      </c>
      <c r="F4479">
        <v>49</v>
      </c>
      <c r="G4479" t="s">
        <v>30</v>
      </c>
      <c r="H4479" t="str">
        <f t="shared" ca="1" si="483"/>
        <v>Alquilada</v>
      </c>
      <c r="I4479" t="s">
        <v>49</v>
      </c>
      <c r="J4479" t="s">
        <v>33</v>
      </c>
      <c r="K4479">
        <f t="shared" ca="1" si="484"/>
        <v>5164</v>
      </c>
      <c r="L4479" t="s">
        <v>53</v>
      </c>
      <c r="M4479" t="s">
        <v>14661</v>
      </c>
      <c r="N4479" t="s">
        <v>14661</v>
      </c>
      <c r="O4479" t="s">
        <v>14661</v>
      </c>
      <c r="P4479" t="s">
        <v>14661</v>
      </c>
      <c r="Q4479" t="s">
        <v>14662</v>
      </c>
      <c r="R4479" s="1">
        <v>42897</v>
      </c>
      <c r="S4479" t="s">
        <v>755</v>
      </c>
      <c r="T4479" t="str">
        <f t="shared" ca="1" si="485"/>
        <v>Con Garantia</v>
      </c>
      <c r="U4479" t="str">
        <f t="shared" ca="1" si="486"/>
        <v>Con deuda</v>
      </c>
      <c r="V4479" t="str">
        <f t="shared" ca="1" si="487"/>
        <v>Moroso</v>
      </c>
      <c r="W4479" t="str">
        <f t="shared" ca="1" si="488"/>
        <v>Alto Riesgo</v>
      </c>
      <c r="X4479">
        <v>1000</v>
      </c>
      <c r="Y4479" s="2">
        <f ca="1">IF(H4479="Propia",RANDBETWEEN(1000,5000),RANDBETWEEN(0,999))</f>
        <v>627</v>
      </c>
      <c r="Z4479" s="2">
        <f ca="1">IF(T4479="Con Garantia",RANDBETWEEN(1000,5000),RANDBETWEEN(0,999))</f>
        <v>1789</v>
      </c>
      <c r="AA4479" s="2">
        <f ca="1">IF(U4479="Sin deuda",RANDBETWEEN(1000,5000),RANDBETWEEN(0,999))</f>
        <v>820</v>
      </c>
      <c r="AB4479" s="4">
        <f ca="1">IF(Q4479="Si Trabaja",RANDBETWEEN(1000,5000),RANDBETWEEN(0,999))</f>
        <v>141</v>
      </c>
      <c r="AC4479" s="4">
        <f ca="1">IF(AND(F4479&gt;17,F4479&lt;71),RANDBETWEEN(1000,5000),RANDBETWEEN(0,999))</f>
        <v>2635</v>
      </c>
      <c r="AD4479" s="4">
        <f ca="1">IF(AND(AB4479&gt;=0.5,(K4479-X4479)&gt;1000),RANDBETWEEN(1000,5000),RANDBETWEEN(0,999))</f>
        <v>4923</v>
      </c>
      <c r="AE4479" s="4">
        <f ca="1">IF(OR(V4479="",V4479="Puntual"),RANDBETWEEN(1000,5000),RANDBETWEEN(0,999))</f>
        <v>911</v>
      </c>
      <c r="AF4479" s="4">
        <f ca="1">IF(OR(W4479="Bajo Riesgo",AE4479&gt;=1000),RANDBETWEEN(1000,5000),RANDBETWEEN(0,999))</f>
        <v>828</v>
      </c>
      <c r="AG4479">
        <f t="shared" ca="1" si="489"/>
        <v>0</v>
      </c>
    </row>
    <row r="4480" spans="1:33" customFormat="1" x14ac:dyDescent="0.25">
      <c r="A4480">
        <v>73002667</v>
      </c>
      <c r="B4480" t="s">
        <v>11532</v>
      </c>
      <c r="C4480" t="s">
        <v>11533</v>
      </c>
      <c r="D4480">
        <v>902253407</v>
      </c>
      <c r="E4480" t="s">
        <v>11534</v>
      </c>
      <c r="F4480">
        <v>39</v>
      </c>
      <c r="G4480" t="s">
        <v>42</v>
      </c>
      <c r="H4480" t="str">
        <f t="shared" ca="1" si="483"/>
        <v>Alquilada</v>
      </c>
      <c r="I4480" t="s">
        <v>32</v>
      </c>
      <c r="J4480" t="s">
        <v>33</v>
      </c>
      <c r="K4480">
        <f t="shared" ca="1" si="484"/>
        <v>7193</v>
      </c>
      <c r="L4480" t="s">
        <v>53</v>
      </c>
      <c r="M4480" t="s">
        <v>14661</v>
      </c>
      <c r="N4480" t="s">
        <v>14661</v>
      </c>
      <c r="O4480" t="s">
        <v>14661</v>
      </c>
      <c r="P4480" t="s">
        <v>14661</v>
      </c>
      <c r="Q4480" t="s">
        <v>14662</v>
      </c>
      <c r="R4480" s="1">
        <v>43018</v>
      </c>
      <c r="S4480" t="s">
        <v>34</v>
      </c>
      <c r="T4480" t="str">
        <f t="shared" ca="1" si="485"/>
        <v>Con Garantia</v>
      </c>
      <c r="U4480" t="str">
        <f t="shared" ca="1" si="486"/>
        <v>Sin deuda</v>
      </c>
      <c r="V4480" t="str">
        <f t="shared" ca="1" si="487"/>
        <v/>
      </c>
      <c r="W4480" t="str">
        <f t="shared" ca="1" si="488"/>
        <v>Bajo Riesgo</v>
      </c>
      <c r="X4480">
        <v>1000</v>
      </c>
      <c r="Y4480" s="2">
        <f ca="1">IF(H4480="Propia",RANDBETWEEN(1000,5000),RANDBETWEEN(0,999))</f>
        <v>408</v>
      </c>
      <c r="Z4480" s="2">
        <f ca="1">IF(T4480="Con Garantia",RANDBETWEEN(1000,5000),RANDBETWEEN(0,999))</f>
        <v>1502</v>
      </c>
      <c r="AA4480" s="2">
        <f ca="1">IF(U4480="Sin deuda",RANDBETWEEN(1000,5000),RANDBETWEEN(0,999))</f>
        <v>3144</v>
      </c>
      <c r="AB4480" s="4">
        <f ca="1">IF(Q4480="Si Trabaja",RANDBETWEEN(1000,5000),RANDBETWEEN(0,999))</f>
        <v>658</v>
      </c>
      <c r="AC4480" s="4">
        <f ca="1">IF(AND(F4480&gt;17,F4480&lt;71),RANDBETWEEN(1000,5000),RANDBETWEEN(0,999))</f>
        <v>4304</v>
      </c>
      <c r="AD4480" s="4">
        <f ca="1">IF(AND(AB4480&gt;=0.5,(K4480-X4480)&gt;1000),RANDBETWEEN(1000,5000),RANDBETWEEN(0,999))</f>
        <v>1123</v>
      </c>
      <c r="AE4480" s="4">
        <f ca="1">IF(OR(V4480="",V4480="Puntual"),RANDBETWEEN(1000,5000),RANDBETWEEN(0,999))</f>
        <v>3348</v>
      </c>
      <c r="AF4480" s="4">
        <f ca="1">IF(OR(W4480="Bajo Riesgo",AE4480&gt;=1000),RANDBETWEEN(1000,5000),RANDBETWEEN(0,999))</f>
        <v>3926</v>
      </c>
      <c r="AG4480">
        <f t="shared" ca="1" si="489"/>
        <v>0</v>
      </c>
    </row>
    <row r="4481" spans="1:33" customFormat="1" x14ac:dyDescent="0.25">
      <c r="A4481">
        <v>70656241</v>
      </c>
      <c r="B4481" t="s">
        <v>11535</v>
      </c>
      <c r="C4481" t="s">
        <v>11536</v>
      </c>
      <c r="D4481">
        <v>924055015</v>
      </c>
      <c r="E4481" t="s">
        <v>11537</v>
      </c>
      <c r="F4481">
        <v>38</v>
      </c>
      <c r="G4481" t="s">
        <v>42</v>
      </c>
      <c r="H4481" t="str">
        <f t="shared" ca="1" si="483"/>
        <v>Alquilada</v>
      </c>
      <c r="I4481" t="s">
        <v>32</v>
      </c>
      <c r="J4481" t="s">
        <v>33</v>
      </c>
      <c r="K4481">
        <f t="shared" ca="1" si="484"/>
        <v>6966</v>
      </c>
      <c r="L4481" t="s">
        <v>48</v>
      </c>
      <c r="M4481" t="s">
        <v>14661</v>
      </c>
      <c r="N4481" t="s">
        <v>14661</v>
      </c>
      <c r="O4481" t="s">
        <v>14661</v>
      </c>
      <c r="P4481" t="s">
        <v>14661</v>
      </c>
      <c r="Q4481" t="s">
        <v>14662</v>
      </c>
      <c r="R4481" s="1">
        <v>42968</v>
      </c>
      <c r="S4481" t="s">
        <v>34</v>
      </c>
      <c r="T4481" t="str">
        <f t="shared" ca="1" si="485"/>
        <v>Con Garantia</v>
      </c>
      <c r="U4481" t="str">
        <f t="shared" ca="1" si="486"/>
        <v>Con deuda</v>
      </c>
      <c r="V4481" t="str">
        <f t="shared" ca="1" si="487"/>
        <v>Puntual</v>
      </c>
      <c r="W4481" t="str">
        <f t="shared" ca="1" si="488"/>
        <v>Bajo Riesgo</v>
      </c>
      <c r="X4481">
        <v>1000</v>
      </c>
      <c r="Y4481" s="2">
        <f ca="1">IF(H4481="Propia",RANDBETWEEN(1000,5000),RANDBETWEEN(0,999))</f>
        <v>966</v>
      </c>
      <c r="Z4481" s="2">
        <f ca="1">IF(T4481="Con Garantia",RANDBETWEEN(1000,5000),RANDBETWEEN(0,999))</f>
        <v>1075</v>
      </c>
      <c r="AA4481" s="2">
        <f ca="1">IF(U4481="Sin deuda",RANDBETWEEN(1000,5000),RANDBETWEEN(0,999))</f>
        <v>910</v>
      </c>
      <c r="AB4481" s="4">
        <f ca="1">IF(Q4481="Si Trabaja",RANDBETWEEN(1000,5000),RANDBETWEEN(0,999))</f>
        <v>24</v>
      </c>
      <c r="AC4481" s="4">
        <f ca="1">IF(AND(F4481&gt;17,F4481&lt;71),RANDBETWEEN(1000,5000),RANDBETWEEN(0,999))</f>
        <v>2303</v>
      </c>
      <c r="AD4481" s="4">
        <f ca="1">IF(AND(AB4481&gt;=0.5,(K4481-X4481)&gt;1000),RANDBETWEEN(1000,5000),RANDBETWEEN(0,999))</f>
        <v>4898</v>
      </c>
      <c r="AE4481" s="4">
        <f ca="1">IF(OR(V4481="",V4481="Puntual"),RANDBETWEEN(1000,5000),RANDBETWEEN(0,999))</f>
        <v>1917</v>
      </c>
      <c r="AF4481" s="4">
        <f ca="1">IF(OR(W4481="Bajo Riesgo",AE4481&gt;=1000),RANDBETWEEN(1000,5000),RANDBETWEEN(0,999))</f>
        <v>4494</v>
      </c>
      <c r="AG4481">
        <f t="shared" ca="1" si="489"/>
        <v>0</v>
      </c>
    </row>
    <row r="4482" spans="1:33" customFormat="1" x14ac:dyDescent="0.25">
      <c r="A4482">
        <v>46432517</v>
      </c>
      <c r="B4482" t="s">
        <v>11538</v>
      </c>
      <c r="C4482" t="s">
        <v>1639</v>
      </c>
      <c r="D4482">
        <v>949456064</v>
      </c>
      <c r="E4482" t="s">
        <v>11539</v>
      </c>
      <c r="F4482">
        <v>51</v>
      </c>
      <c r="G4482" t="s">
        <v>42</v>
      </c>
      <c r="H4482" t="str">
        <f t="shared" ca="1" si="483"/>
        <v>Propia</v>
      </c>
      <c r="I4482" t="s">
        <v>79</v>
      </c>
      <c r="J4482" t="s">
        <v>33</v>
      </c>
      <c r="K4482">
        <f t="shared" ca="1" si="484"/>
        <v>6635</v>
      </c>
      <c r="L4482" t="s">
        <v>53</v>
      </c>
      <c r="M4482" t="s">
        <v>14661</v>
      </c>
      <c r="N4482" t="s">
        <v>14661</v>
      </c>
      <c r="O4482" t="s">
        <v>14661</v>
      </c>
      <c r="P4482" t="s">
        <v>14661</v>
      </c>
      <c r="Q4482" t="s">
        <v>14662</v>
      </c>
      <c r="R4482" s="1">
        <v>42873</v>
      </c>
      <c r="S4482" t="s">
        <v>34</v>
      </c>
      <c r="T4482" t="str">
        <f t="shared" ca="1" si="485"/>
        <v>Sin Garantia</v>
      </c>
      <c r="U4482" t="str">
        <f t="shared" ca="1" si="486"/>
        <v>Con deuda</v>
      </c>
      <c r="V4482" t="str">
        <f t="shared" ca="1" si="487"/>
        <v>Puntual</v>
      </c>
      <c r="W4482" t="str">
        <f t="shared" ca="1" si="488"/>
        <v>Bajo Riesgo</v>
      </c>
      <c r="X4482">
        <v>1000</v>
      </c>
      <c r="Y4482" s="2">
        <f ca="1">IF(H4482="Propia",RANDBETWEEN(1000,5000),RANDBETWEEN(0,999))</f>
        <v>4170</v>
      </c>
      <c r="Z4482" s="2">
        <f ca="1">IF(T4482="Con Garantia",RANDBETWEEN(1000,5000),RANDBETWEEN(0,999))</f>
        <v>136</v>
      </c>
      <c r="AA4482" s="2">
        <f ca="1">IF(U4482="Sin deuda",RANDBETWEEN(1000,5000),RANDBETWEEN(0,999))</f>
        <v>168</v>
      </c>
      <c r="AB4482" s="4">
        <f ca="1">IF(Q4482="Si Trabaja",RANDBETWEEN(1000,5000),RANDBETWEEN(0,999))</f>
        <v>53</v>
      </c>
      <c r="AC4482" s="4">
        <f ca="1">IF(AND(F4482&gt;17,F4482&lt;71),RANDBETWEEN(1000,5000),RANDBETWEEN(0,999))</f>
        <v>3788</v>
      </c>
      <c r="AD4482" s="4">
        <f ca="1">IF(AND(AB4482&gt;=0.5,(K4482-X4482)&gt;1000),RANDBETWEEN(1000,5000),RANDBETWEEN(0,999))</f>
        <v>4377</v>
      </c>
      <c r="AE4482" s="4">
        <f ca="1">IF(OR(V4482="",V4482="Puntual"),RANDBETWEEN(1000,5000),RANDBETWEEN(0,999))</f>
        <v>4191</v>
      </c>
      <c r="AF4482" s="4">
        <f ca="1">IF(OR(W4482="Bajo Riesgo",AE4482&gt;=1000),RANDBETWEEN(1000,5000),RANDBETWEEN(0,999))</f>
        <v>3220</v>
      </c>
      <c r="AG4482">
        <f t="shared" ca="1" si="489"/>
        <v>0</v>
      </c>
    </row>
    <row r="4483" spans="1:33" customFormat="1" x14ac:dyDescent="0.25">
      <c r="A4483">
        <v>43011680</v>
      </c>
      <c r="B4483" t="s">
        <v>11540</v>
      </c>
      <c r="C4483" t="s">
        <v>11541</v>
      </c>
      <c r="D4483">
        <v>902819580</v>
      </c>
      <c r="E4483" t="s">
        <v>11542</v>
      </c>
      <c r="F4483">
        <v>52</v>
      </c>
      <c r="G4483" t="s">
        <v>42</v>
      </c>
      <c r="H4483" t="str">
        <f t="shared" ref="H4483:H4546" ca="1" si="490">IF(RANDBETWEEN(0,1)=1,"Propia","Alquilada")</f>
        <v>Alquilada</v>
      </c>
      <c r="I4483" t="s">
        <v>79</v>
      </c>
      <c r="J4483" t="s">
        <v>33</v>
      </c>
      <c r="K4483">
        <f t="shared" ref="K4483:K4546" ca="1" si="491">RANDBETWEEN(5000,8000)</f>
        <v>5846</v>
      </c>
      <c r="L4483" t="s">
        <v>53</v>
      </c>
      <c r="M4483" t="s">
        <v>14661</v>
      </c>
      <c r="N4483" t="s">
        <v>14661</v>
      </c>
      <c r="O4483" t="s">
        <v>14661</v>
      </c>
      <c r="P4483" t="s">
        <v>14661</v>
      </c>
      <c r="Q4483" t="s">
        <v>14662</v>
      </c>
      <c r="R4483" s="1">
        <v>42950</v>
      </c>
      <c r="S4483" t="s">
        <v>34</v>
      </c>
      <c r="T4483" t="str">
        <f t="shared" ref="T4483:T4546" ca="1" si="492">IF(RANDBETWEEN(0,1)=1,"Con Garantia","Sin Garantia")</f>
        <v>Sin Garantia</v>
      </c>
      <c r="U4483" t="str">
        <f t="shared" ref="U4483:U4546" ca="1" si="493">IF(RANDBETWEEN(0,1)=0,"Con deuda","Sin deuda")</f>
        <v>Sin deuda</v>
      </c>
      <c r="V4483" t="str">
        <f t="shared" ref="V4483:V4546" ca="1" si="494">IF(AND(RANDBETWEEN(0,1)=0,U4483="Con deuda"),"Moroso",IF(U4483="Sin deuda","","Puntual"))</f>
        <v/>
      </c>
      <c r="W4483" t="str">
        <f t="shared" ref="W4483:W4546" ca="1" si="495">IF(AND(U4483="Con deuda",V4483="Moroso"),"Alto Riesgo","Bajo Riesgo")</f>
        <v>Bajo Riesgo</v>
      </c>
      <c r="X4483">
        <v>1000</v>
      </c>
      <c r="Y4483" s="2">
        <f ca="1">IF(H4483="Propia",RANDBETWEEN(1000,5000),RANDBETWEEN(0,999))</f>
        <v>562</v>
      </c>
      <c r="Z4483" s="2">
        <f ca="1">IF(T4483="Con Garantia",RANDBETWEEN(1000,5000),RANDBETWEEN(0,999))</f>
        <v>711</v>
      </c>
      <c r="AA4483" s="2">
        <f ca="1">IF(U4483="Sin deuda",RANDBETWEEN(1000,5000),RANDBETWEEN(0,999))</f>
        <v>2544</v>
      </c>
      <c r="AB4483" s="4">
        <f ca="1">IF(Q4483="Si Trabaja",RANDBETWEEN(1000,5000),RANDBETWEEN(0,999))</f>
        <v>73</v>
      </c>
      <c r="AC4483" s="4">
        <f ca="1">IF(AND(F4483&gt;17,F4483&lt;71),RANDBETWEEN(1000,5000),RANDBETWEEN(0,999))</f>
        <v>3650</v>
      </c>
      <c r="AD4483" s="4">
        <f ca="1">IF(AND(AB4483&gt;=0.5,(K4483-X4483)&gt;1000),RANDBETWEEN(1000,5000),RANDBETWEEN(0,999))</f>
        <v>1952</v>
      </c>
      <c r="AE4483" s="4">
        <f ca="1">IF(OR(V4483="",V4483="Puntual"),RANDBETWEEN(1000,5000),RANDBETWEEN(0,999))</f>
        <v>2887</v>
      </c>
      <c r="AF4483" s="4">
        <f ca="1">IF(OR(W4483="Bajo Riesgo",AE4483&gt;=1000),RANDBETWEEN(1000,5000),RANDBETWEEN(0,999))</f>
        <v>2750</v>
      </c>
      <c r="AG4483">
        <f t="shared" ref="AG4483:AG4546" ca="1" si="496">IF(AND(AB4483&gt;=1000,AC4483&gt;=1000,AD4483&gt;=1000,AE4483&gt;=1000,AF4483&gt;=1000),1,0)</f>
        <v>0</v>
      </c>
    </row>
    <row r="4484" spans="1:33" customFormat="1" x14ac:dyDescent="0.25">
      <c r="A4484">
        <v>70910489</v>
      </c>
      <c r="B4484" t="s">
        <v>11543</v>
      </c>
      <c r="C4484" t="s">
        <v>11544</v>
      </c>
      <c r="D4484">
        <v>986440981</v>
      </c>
      <c r="E4484" t="s">
        <v>11545</v>
      </c>
      <c r="F4484">
        <v>19</v>
      </c>
      <c r="G4484" t="s">
        <v>42</v>
      </c>
      <c r="H4484" t="str">
        <f t="shared" ca="1" si="490"/>
        <v>Propia</v>
      </c>
      <c r="I4484" t="s">
        <v>32</v>
      </c>
      <c r="J4484" t="s">
        <v>33</v>
      </c>
      <c r="K4484">
        <f t="shared" ca="1" si="491"/>
        <v>7738</v>
      </c>
      <c r="L4484" t="s">
        <v>107</v>
      </c>
      <c r="M4484" t="s">
        <v>14661</v>
      </c>
      <c r="N4484" t="s">
        <v>14661</v>
      </c>
      <c r="O4484" t="s">
        <v>14661</v>
      </c>
      <c r="P4484" t="s">
        <v>14661</v>
      </c>
      <c r="Q4484" t="s">
        <v>14662</v>
      </c>
      <c r="R4484" s="1">
        <v>42914</v>
      </c>
      <c r="S4484" t="s">
        <v>755</v>
      </c>
      <c r="T4484" t="str">
        <f t="shared" ca="1" si="492"/>
        <v>Con Garantia</v>
      </c>
      <c r="U4484" t="str">
        <f t="shared" ca="1" si="493"/>
        <v>Sin deuda</v>
      </c>
      <c r="V4484" t="str">
        <f t="shared" ca="1" si="494"/>
        <v/>
      </c>
      <c r="W4484" t="str">
        <f t="shared" ca="1" si="495"/>
        <v>Bajo Riesgo</v>
      </c>
      <c r="X4484">
        <v>1000</v>
      </c>
      <c r="Y4484" s="2">
        <f ca="1">IF(H4484="Propia",RANDBETWEEN(1000,5000),RANDBETWEEN(0,999))</f>
        <v>2856</v>
      </c>
      <c r="Z4484" s="2">
        <f ca="1">IF(T4484="Con Garantia",RANDBETWEEN(1000,5000),RANDBETWEEN(0,999))</f>
        <v>1234</v>
      </c>
      <c r="AA4484" s="2">
        <f ca="1">IF(U4484="Sin deuda",RANDBETWEEN(1000,5000),RANDBETWEEN(0,999))</f>
        <v>1800</v>
      </c>
      <c r="AB4484" s="4">
        <f ca="1">IF(Q4484="Si Trabaja",RANDBETWEEN(1000,5000),RANDBETWEEN(0,999))</f>
        <v>742</v>
      </c>
      <c r="AC4484" s="4">
        <f ca="1">IF(AND(F4484&gt;17,F4484&lt;71),RANDBETWEEN(1000,5000),RANDBETWEEN(0,999))</f>
        <v>1837</v>
      </c>
      <c r="AD4484" s="4">
        <f ca="1">IF(AND(AB4484&gt;=0.5,(K4484-X4484)&gt;1000),RANDBETWEEN(1000,5000),RANDBETWEEN(0,999))</f>
        <v>1005</v>
      </c>
      <c r="AE4484" s="4">
        <f ca="1">IF(OR(V4484="",V4484="Puntual"),RANDBETWEEN(1000,5000),RANDBETWEEN(0,999))</f>
        <v>1717</v>
      </c>
      <c r="AF4484" s="4">
        <f ca="1">IF(OR(W4484="Bajo Riesgo",AE4484&gt;=1000),RANDBETWEEN(1000,5000),RANDBETWEEN(0,999))</f>
        <v>3672</v>
      </c>
      <c r="AG4484">
        <f t="shared" ca="1" si="496"/>
        <v>0</v>
      </c>
    </row>
    <row r="4485" spans="1:33" customFormat="1" x14ac:dyDescent="0.25">
      <c r="A4485">
        <v>70779562</v>
      </c>
      <c r="B4485" t="s">
        <v>11546</v>
      </c>
      <c r="C4485" t="s">
        <v>11547</v>
      </c>
      <c r="D4485">
        <v>951145095</v>
      </c>
      <c r="E4485" t="s">
        <v>11548</v>
      </c>
      <c r="F4485">
        <v>60</v>
      </c>
      <c r="G4485" t="s">
        <v>42</v>
      </c>
      <c r="H4485" t="str">
        <f t="shared" ca="1" si="490"/>
        <v>Alquilada</v>
      </c>
      <c r="I4485" t="s">
        <v>44</v>
      </c>
      <c r="J4485" t="s">
        <v>33</v>
      </c>
      <c r="K4485">
        <f t="shared" ca="1" si="491"/>
        <v>7580</v>
      </c>
      <c r="L4485" t="s">
        <v>31</v>
      </c>
      <c r="M4485" t="s">
        <v>14072</v>
      </c>
      <c r="N4485">
        <v>10</v>
      </c>
      <c r="O4485" t="s">
        <v>14657</v>
      </c>
      <c r="P4485" t="s">
        <v>14664</v>
      </c>
      <c r="Q4485" t="s">
        <v>14659</v>
      </c>
      <c r="R4485" s="1">
        <v>42762</v>
      </c>
      <c r="S4485" t="s">
        <v>755</v>
      </c>
      <c r="T4485" t="str">
        <f t="shared" ca="1" si="492"/>
        <v>Con Garantia</v>
      </c>
      <c r="U4485" t="str">
        <f t="shared" ca="1" si="493"/>
        <v>Sin deuda</v>
      </c>
      <c r="V4485" t="str">
        <f t="shared" ca="1" si="494"/>
        <v/>
      </c>
      <c r="W4485" t="str">
        <f t="shared" ca="1" si="495"/>
        <v>Bajo Riesgo</v>
      </c>
      <c r="X4485">
        <v>1000</v>
      </c>
      <c r="Y4485" s="2">
        <f ca="1">IF(H4485="Propia",RANDBETWEEN(1000,5000),RANDBETWEEN(0,999))</f>
        <v>914</v>
      </c>
      <c r="Z4485" s="2">
        <f ca="1">IF(T4485="Con Garantia",RANDBETWEEN(1000,5000),RANDBETWEEN(0,999))</f>
        <v>1668</v>
      </c>
      <c r="AA4485" s="2">
        <f ca="1">IF(U4485="Sin deuda",RANDBETWEEN(1000,5000),RANDBETWEEN(0,999))</f>
        <v>2558</v>
      </c>
      <c r="AB4485" s="4">
        <f ca="1">IF(Q4485="Si Trabaja",RANDBETWEEN(1000,5000),RANDBETWEEN(0,999))</f>
        <v>2001</v>
      </c>
      <c r="AC4485" s="4">
        <f ca="1">IF(AND(F4485&gt;17,F4485&lt;71),RANDBETWEEN(1000,5000),RANDBETWEEN(0,999))</f>
        <v>1160</v>
      </c>
      <c r="AD4485" s="4">
        <f ca="1">IF(AND(AB4485&gt;=0.5,(K4485-X4485)&gt;1000),RANDBETWEEN(1000,5000),RANDBETWEEN(0,999))</f>
        <v>3348</v>
      </c>
      <c r="AE4485" s="4">
        <f ca="1">IF(OR(V4485="",V4485="Puntual"),RANDBETWEEN(1000,5000),RANDBETWEEN(0,999))</f>
        <v>2634</v>
      </c>
      <c r="AF4485" s="4">
        <f ca="1">IF(OR(W4485="Bajo Riesgo",AE4485&gt;=1000),RANDBETWEEN(1000,5000),RANDBETWEEN(0,999))</f>
        <v>4997</v>
      </c>
      <c r="AG4485">
        <f t="shared" ca="1" si="496"/>
        <v>1</v>
      </c>
    </row>
    <row r="4486" spans="1:33" customFormat="1" x14ac:dyDescent="0.25">
      <c r="A4486">
        <v>75984235</v>
      </c>
      <c r="B4486" t="s">
        <v>11549</v>
      </c>
      <c r="C4486" t="s">
        <v>11550</v>
      </c>
      <c r="D4486">
        <v>947418418</v>
      </c>
      <c r="E4486" t="s">
        <v>11551</v>
      </c>
      <c r="F4486">
        <v>43</v>
      </c>
      <c r="G4486" t="s">
        <v>42</v>
      </c>
      <c r="H4486" t="str">
        <f t="shared" ca="1" si="490"/>
        <v>Propia</v>
      </c>
      <c r="I4486" t="s">
        <v>32</v>
      </c>
      <c r="J4486" t="s">
        <v>33</v>
      </c>
      <c r="K4486">
        <f t="shared" ca="1" si="491"/>
        <v>5727</v>
      </c>
      <c r="L4486" t="s">
        <v>38</v>
      </c>
      <c r="M4486" t="s">
        <v>14661</v>
      </c>
      <c r="N4486" t="s">
        <v>14661</v>
      </c>
      <c r="O4486" t="s">
        <v>14661</v>
      </c>
      <c r="P4486" t="s">
        <v>14661</v>
      </c>
      <c r="Q4486" t="s">
        <v>14662</v>
      </c>
      <c r="R4486" s="1">
        <v>42948</v>
      </c>
      <c r="S4486" t="s">
        <v>34</v>
      </c>
      <c r="T4486" t="str">
        <f t="shared" ca="1" si="492"/>
        <v>Con Garantia</v>
      </c>
      <c r="U4486" t="str">
        <f t="shared" ca="1" si="493"/>
        <v>Sin deuda</v>
      </c>
      <c r="V4486" t="str">
        <f t="shared" ca="1" si="494"/>
        <v/>
      </c>
      <c r="W4486" t="str">
        <f t="shared" ca="1" si="495"/>
        <v>Bajo Riesgo</v>
      </c>
      <c r="X4486">
        <v>1000</v>
      </c>
      <c r="Y4486" s="2">
        <f ca="1">IF(H4486="Propia",RANDBETWEEN(1000,5000),RANDBETWEEN(0,999))</f>
        <v>2182</v>
      </c>
      <c r="Z4486" s="2">
        <f ca="1">IF(T4486="Con Garantia",RANDBETWEEN(1000,5000),RANDBETWEEN(0,999))</f>
        <v>1509</v>
      </c>
      <c r="AA4486" s="2">
        <f ca="1">IF(U4486="Sin deuda",RANDBETWEEN(1000,5000),RANDBETWEEN(0,999))</f>
        <v>1966</v>
      </c>
      <c r="AB4486" s="4">
        <f ca="1">IF(Q4486="Si Trabaja",RANDBETWEEN(1000,5000),RANDBETWEEN(0,999))</f>
        <v>801</v>
      </c>
      <c r="AC4486" s="4">
        <f ca="1">IF(AND(F4486&gt;17,F4486&lt;71),RANDBETWEEN(1000,5000),RANDBETWEEN(0,999))</f>
        <v>4604</v>
      </c>
      <c r="AD4486" s="4">
        <f ca="1">IF(AND(AB4486&gt;=0.5,(K4486-X4486)&gt;1000),RANDBETWEEN(1000,5000),RANDBETWEEN(0,999))</f>
        <v>3627</v>
      </c>
      <c r="AE4486" s="4">
        <f ca="1">IF(OR(V4486="",V4486="Puntual"),RANDBETWEEN(1000,5000),RANDBETWEEN(0,999))</f>
        <v>2900</v>
      </c>
      <c r="AF4486" s="4">
        <f ca="1">IF(OR(W4486="Bajo Riesgo",AE4486&gt;=1000),RANDBETWEEN(1000,5000),RANDBETWEEN(0,999))</f>
        <v>1355</v>
      </c>
      <c r="AG4486">
        <f t="shared" ca="1" si="496"/>
        <v>0</v>
      </c>
    </row>
    <row r="4487" spans="1:33" customFormat="1" x14ac:dyDescent="0.25">
      <c r="A4487">
        <v>5386159</v>
      </c>
      <c r="B4487" t="s">
        <v>11552</v>
      </c>
      <c r="C4487" t="s">
        <v>11553</v>
      </c>
      <c r="D4487">
        <v>929847129</v>
      </c>
      <c r="E4487" t="s">
        <v>11554</v>
      </c>
      <c r="F4487">
        <v>51</v>
      </c>
      <c r="G4487" t="s">
        <v>42</v>
      </c>
      <c r="H4487" t="str">
        <f t="shared" ca="1" si="490"/>
        <v>Propia</v>
      </c>
      <c r="I4487" t="s">
        <v>49</v>
      </c>
      <c r="J4487" t="s">
        <v>33</v>
      </c>
      <c r="K4487">
        <f t="shared" ca="1" si="491"/>
        <v>6506</v>
      </c>
      <c r="L4487" t="s">
        <v>214</v>
      </c>
      <c r="M4487" t="s">
        <v>14213</v>
      </c>
      <c r="N4487">
        <v>1</v>
      </c>
      <c r="O4487" t="s">
        <v>14657</v>
      </c>
      <c r="P4487" t="s">
        <v>14668</v>
      </c>
      <c r="Q4487" t="s">
        <v>14659</v>
      </c>
      <c r="R4487" s="1">
        <v>42973</v>
      </c>
      <c r="S4487" t="s">
        <v>755</v>
      </c>
      <c r="T4487" t="str">
        <f t="shared" ca="1" si="492"/>
        <v>Sin Garantia</v>
      </c>
      <c r="U4487" t="str">
        <f t="shared" ca="1" si="493"/>
        <v>Con deuda</v>
      </c>
      <c r="V4487" t="str">
        <f t="shared" ca="1" si="494"/>
        <v>Moroso</v>
      </c>
      <c r="W4487" t="str">
        <f t="shared" ca="1" si="495"/>
        <v>Alto Riesgo</v>
      </c>
      <c r="X4487">
        <v>1000</v>
      </c>
      <c r="Y4487" s="2">
        <f ca="1">IF(H4487="Propia",RANDBETWEEN(1000,5000),RANDBETWEEN(0,999))</f>
        <v>3680</v>
      </c>
      <c r="Z4487" s="2">
        <f ca="1">IF(T4487="Con Garantia",RANDBETWEEN(1000,5000),RANDBETWEEN(0,999))</f>
        <v>974</v>
      </c>
      <c r="AA4487" s="2">
        <f ca="1">IF(U4487="Sin deuda",RANDBETWEEN(1000,5000),RANDBETWEEN(0,999))</f>
        <v>843</v>
      </c>
      <c r="AB4487" s="4">
        <f ca="1">IF(Q4487="Si Trabaja",RANDBETWEEN(1000,5000),RANDBETWEEN(0,999))</f>
        <v>1971</v>
      </c>
      <c r="AC4487" s="4">
        <f ca="1">IF(AND(F4487&gt;17,F4487&lt;71),RANDBETWEEN(1000,5000),RANDBETWEEN(0,999))</f>
        <v>3133</v>
      </c>
      <c r="AD4487" s="4">
        <f ca="1">IF(AND(AB4487&gt;=0.5,(K4487-X4487)&gt;1000),RANDBETWEEN(1000,5000),RANDBETWEEN(0,999))</f>
        <v>2919</v>
      </c>
      <c r="AE4487" s="4">
        <f ca="1">IF(OR(V4487="",V4487="Puntual"),RANDBETWEEN(1000,5000),RANDBETWEEN(0,999))</f>
        <v>171</v>
      </c>
      <c r="AF4487" s="4">
        <f ca="1">IF(OR(W4487="Bajo Riesgo",AE4487&gt;=1000),RANDBETWEEN(1000,5000),RANDBETWEEN(0,999))</f>
        <v>656</v>
      </c>
      <c r="AG4487">
        <f t="shared" ca="1" si="496"/>
        <v>0</v>
      </c>
    </row>
    <row r="4488" spans="1:33" customFormat="1" x14ac:dyDescent="0.25">
      <c r="A4488">
        <v>76940008</v>
      </c>
      <c r="B4488" t="s">
        <v>11555</v>
      </c>
      <c r="C4488" t="s">
        <v>11556</v>
      </c>
      <c r="D4488">
        <v>975542381</v>
      </c>
      <c r="E4488" t="s">
        <v>11557</v>
      </c>
      <c r="F4488">
        <v>58</v>
      </c>
      <c r="G4488" t="s">
        <v>42</v>
      </c>
      <c r="H4488" t="str">
        <f t="shared" ca="1" si="490"/>
        <v>Propia</v>
      </c>
      <c r="I4488" t="s">
        <v>32</v>
      </c>
      <c r="J4488" t="s">
        <v>33</v>
      </c>
      <c r="K4488">
        <f t="shared" ca="1" si="491"/>
        <v>7271</v>
      </c>
      <c r="L4488" t="s">
        <v>78</v>
      </c>
      <c r="M4488" t="s">
        <v>14661</v>
      </c>
      <c r="N4488" t="s">
        <v>14661</v>
      </c>
      <c r="O4488" t="s">
        <v>14661</v>
      </c>
      <c r="P4488" t="s">
        <v>14661</v>
      </c>
      <c r="Q4488" t="s">
        <v>14662</v>
      </c>
      <c r="R4488" s="1">
        <v>43027</v>
      </c>
      <c r="S4488" t="s">
        <v>755</v>
      </c>
      <c r="T4488" t="str">
        <f t="shared" ca="1" si="492"/>
        <v>Sin Garantia</v>
      </c>
      <c r="U4488" t="str">
        <f t="shared" ca="1" si="493"/>
        <v>Con deuda</v>
      </c>
      <c r="V4488" t="str">
        <f t="shared" ca="1" si="494"/>
        <v>Moroso</v>
      </c>
      <c r="W4488" t="str">
        <f t="shared" ca="1" si="495"/>
        <v>Alto Riesgo</v>
      </c>
      <c r="X4488">
        <v>1000</v>
      </c>
      <c r="Y4488" s="2">
        <f ca="1">IF(H4488="Propia",RANDBETWEEN(1000,5000),RANDBETWEEN(0,999))</f>
        <v>2000</v>
      </c>
      <c r="Z4488" s="2">
        <f ca="1">IF(T4488="Con Garantia",RANDBETWEEN(1000,5000),RANDBETWEEN(0,999))</f>
        <v>742</v>
      </c>
      <c r="AA4488" s="2">
        <f ca="1">IF(U4488="Sin deuda",RANDBETWEEN(1000,5000),RANDBETWEEN(0,999))</f>
        <v>275</v>
      </c>
      <c r="AB4488" s="4">
        <f ca="1">IF(Q4488="Si Trabaja",RANDBETWEEN(1000,5000),RANDBETWEEN(0,999))</f>
        <v>390</v>
      </c>
      <c r="AC4488" s="4">
        <f ca="1">IF(AND(F4488&gt;17,F4488&lt;71),RANDBETWEEN(1000,5000),RANDBETWEEN(0,999))</f>
        <v>1349</v>
      </c>
      <c r="AD4488" s="4">
        <f ca="1">IF(AND(AB4488&gt;=0.5,(K4488-X4488)&gt;1000),RANDBETWEEN(1000,5000),RANDBETWEEN(0,999))</f>
        <v>2259</v>
      </c>
      <c r="AE4488" s="4">
        <f ca="1">IF(OR(V4488="",V4488="Puntual"),RANDBETWEEN(1000,5000),RANDBETWEEN(0,999))</f>
        <v>748</v>
      </c>
      <c r="AF4488" s="4">
        <f ca="1">IF(OR(W4488="Bajo Riesgo",AE4488&gt;=1000),RANDBETWEEN(1000,5000),RANDBETWEEN(0,999))</f>
        <v>305</v>
      </c>
      <c r="AG4488">
        <f t="shared" ca="1" si="496"/>
        <v>0</v>
      </c>
    </row>
    <row r="4489" spans="1:33" customFormat="1" x14ac:dyDescent="0.25">
      <c r="A4489">
        <v>42447802</v>
      </c>
      <c r="B4489" t="s">
        <v>11558</v>
      </c>
      <c r="C4489" t="s">
        <v>11559</v>
      </c>
      <c r="D4489">
        <v>943619036</v>
      </c>
      <c r="E4489" t="s">
        <v>11560</v>
      </c>
      <c r="F4489">
        <v>42</v>
      </c>
      <c r="G4489" t="s">
        <v>42</v>
      </c>
      <c r="H4489" t="str">
        <f t="shared" ca="1" si="490"/>
        <v>Alquilada</v>
      </c>
      <c r="I4489" t="s">
        <v>44</v>
      </c>
      <c r="J4489" t="s">
        <v>33</v>
      </c>
      <c r="K4489">
        <f t="shared" ca="1" si="491"/>
        <v>6582</v>
      </c>
      <c r="L4489" t="s">
        <v>121</v>
      </c>
      <c r="M4489" t="s">
        <v>12820</v>
      </c>
      <c r="N4489">
        <v>7</v>
      </c>
      <c r="O4489" t="s">
        <v>14663</v>
      </c>
      <c r="P4489" t="s">
        <v>14668</v>
      </c>
      <c r="Q4489" t="s">
        <v>14659</v>
      </c>
      <c r="R4489" s="1">
        <v>42829</v>
      </c>
      <c r="S4489" t="s">
        <v>34</v>
      </c>
      <c r="T4489" t="str">
        <f t="shared" ca="1" si="492"/>
        <v>Sin Garantia</v>
      </c>
      <c r="U4489" t="str">
        <f t="shared" ca="1" si="493"/>
        <v>Sin deuda</v>
      </c>
      <c r="V4489" t="str">
        <f t="shared" ca="1" si="494"/>
        <v/>
      </c>
      <c r="W4489" t="str">
        <f t="shared" ca="1" si="495"/>
        <v>Bajo Riesgo</v>
      </c>
      <c r="X4489">
        <v>1000</v>
      </c>
      <c r="Y4489" s="2">
        <f ca="1">IF(H4489="Propia",RANDBETWEEN(1000,5000),RANDBETWEEN(0,999))</f>
        <v>820</v>
      </c>
      <c r="Z4489" s="2">
        <f ca="1">IF(T4489="Con Garantia",RANDBETWEEN(1000,5000),RANDBETWEEN(0,999))</f>
        <v>929</v>
      </c>
      <c r="AA4489" s="2">
        <f ca="1">IF(U4489="Sin deuda",RANDBETWEEN(1000,5000),RANDBETWEEN(0,999))</f>
        <v>2295</v>
      </c>
      <c r="AB4489" s="4">
        <f ca="1">IF(Q4489="Si Trabaja",RANDBETWEEN(1000,5000),RANDBETWEEN(0,999))</f>
        <v>4730</v>
      </c>
      <c r="AC4489" s="4">
        <f ca="1">IF(AND(F4489&gt;17,F4489&lt;71),RANDBETWEEN(1000,5000),RANDBETWEEN(0,999))</f>
        <v>1085</v>
      </c>
      <c r="AD4489" s="4">
        <f ca="1">IF(AND(AB4489&gt;=0.5,(K4489-X4489)&gt;1000),RANDBETWEEN(1000,5000),RANDBETWEEN(0,999))</f>
        <v>4603</v>
      </c>
      <c r="AE4489" s="4">
        <f ca="1">IF(OR(V4489="",V4489="Puntual"),RANDBETWEEN(1000,5000),RANDBETWEEN(0,999))</f>
        <v>4065</v>
      </c>
      <c r="AF4489" s="4">
        <f ca="1">IF(OR(W4489="Bajo Riesgo",AE4489&gt;=1000),RANDBETWEEN(1000,5000),RANDBETWEEN(0,999))</f>
        <v>2514</v>
      </c>
      <c r="AG4489">
        <f t="shared" ca="1" si="496"/>
        <v>1</v>
      </c>
    </row>
    <row r="4490" spans="1:33" customFormat="1" x14ac:dyDescent="0.25">
      <c r="A4490">
        <v>10662726</v>
      </c>
      <c r="B4490" t="s">
        <v>11561</v>
      </c>
      <c r="C4490" t="s">
        <v>11562</v>
      </c>
      <c r="D4490">
        <v>519378707</v>
      </c>
      <c r="E4490" t="s">
        <v>11563</v>
      </c>
      <c r="F4490">
        <v>59</v>
      </c>
      <c r="G4490" t="s">
        <v>42</v>
      </c>
      <c r="H4490" t="str">
        <f t="shared" ca="1" si="490"/>
        <v>Propia</v>
      </c>
      <c r="I4490" t="s">
        <v>44</v>
      </c>
      <c r="J4490" t="s">
        <v>33</v>
      </c>
      <c r="K4490">
        <f t="shared" ca="1" si="491"/>
        <v>7813</v>
      </c>
      <c r="L4490" t="s">
        <v>53</v>
      </c>
      <c r="M4490" t="s">
        <v>14188</v>
      </c>
      <c r="N4490">
        <v>2</v>
      </c>
      <c r="O4490" t="s">
        <v>14663</v>
      </c>
      <c r="P4490" t="s">
        <v>14666</v>
      </c>
      <c r="Q4490" t="s">
        <v>14659</v>
      </c>
      <c r="R4490" s="1">
        <v>43094</v>
      </c>
      <c r="S4490" t="s">
        <v>755</v>
      </c>
      <c r="T4490" t="str">
        <f t="shared" ca="1" si="492"/>
        <v>Sin Garantia</v>
      </c>
      <c r="U4490" t="str">
        <f t="shared" ca="1" si="493"/>
        <v>Con deuda</v>
      </c>
      <c r="V4490" t="str">
        <f t="shared" ca="1" si="494"/>
        <v>Puntual</v>
      </c>
      <c r="W4490" t="str">
        <f t="shared" ca="1" si="495"/>
        <v>Bajo Riesgo</v>
      </c>
      <c r="X4490">
        <v>1000</v>
      </c>
      <c r="Y4490" s="2">
        <f ca="1">IF(H4490="Propia",RANDBETWEEN(1000,5000),RANDBETWEEN(0,999))</f>
        <v>4232</v>
      </c>
      <c r="Z4490" s="2">
        <f ca="1">IF(T4490="Con Garantia",RANDBETWEEN(1000,5000),RANDBETWEEN(0,999))</f>
        <v>452</v>
      </c>
      <c r="AA4490" s="2">
        <f ca="1">IF(U4490="Sin deuda",RANDBETWEEN(1000,5000),RANDBETWEEN(0,999))</f>
        <v>1</v>
      </c>
      <c r="AB4490" s="4">
        <f ca="1">IF(Q4490="Si Trabaja",RANDBETWEEN(1000,5000),RANDBETWEEN(0,999))</f>
        <v>4804</v>
      </c>
      <c r="AC4490" s="4">
        <f ca="1">IF(AND(F4490&gt;17,F4490&lt;71),RANDBETWEEN(1000,5000),RANDBETWEEN(0,999))</f>
        <v>3591</v>
      </c>
      <c r="AD4490" s="4">
        <f ca="1">IF(AND(AB4490&gt;=0.5,(K4490-X4490)&gt;1000),RANDBETWEEN(1000,5000),RANDBETWEEN(0,999))</f>
        <v>3919</v>
      </c>
      <c r="AE4490" s="4">
        <f ca="1">IF(OR(V4490="",V4490="Puntual"),RANDBETWEEN(1000,5000),RANDBETWEEN(0,999))</f>
        <v>4849</v>
      </c>
      <c r="AF4490" s="4">
        <f ca="1">IF(OR(W4490="Bajo Riesgo",AE4490&gt;=1000),RANDBETWEEN(1000,5000),RANDBETWEEN(0,999))</f>
        <v>1558</v>
      </c>
      <c r="AG4490">
        <f t="shared" ca="1" si="496"/>
        <v>1</v>
      </c>
    </row>
    <row r="4491" spans="1:33" customFormat="1" x14ac:dyDescent="0.25">
      <c r="A4491">
        <v>43074707</v>
      </c>
      <c r="B4491" t="s">
        <v>11564</v>
      </c>
      <c r="C4491" t="s">
        <v>11565</v>
      </c>
      <c r="D4491">
        <v>999003641</v>
      </c>
      <c r="E4491" t="s">
        <v>11566</v>
      </c>
      <c r="F4491">
        <v>67</v>
      </c>
      <c r="G4491" t="s">
        <v>42</v>
      </c>
      <c r="H4491" t="str">
        <f t="shared" ca="1" si="490"/>
        <v>Alquilada</v>
      </c>
      <c r="I4491" t="s">
        <v>44</v>
      </c>
      <c r="J4491" t="s">
        <v>33</v>
      </c>
      <c r="K4491">
        <f t="shared" ca="1" si="491"/>
        <v>7991</v>
      </c>
      <c r="L4491" t="s">
        <v>107</v>
      </c>
      <c r="M4491" t="s">
        <v>14661</v>
      </c>
      <c r="N4491" t="s">
        <v>14661</v>
      </c>
      <c r="O4491" t="s">
        <v>14661</v>
      </c>
      <c r="P4491" t="s">
        <v>14661</v>
      </c>
      <c r="Q4491" t="s">
        <v>14662</v>
      </c>
      <c r="R4491" s="1">
        <v>42924</v>
      </c>
      <c r="S4491" t="s">
        <v>755</v>
      </c>
      <c r="T4491" t="str">
        <f t="shared" ca="1" si="492"/>
        <v>Con Garantia</v>
      </c>
      <c r="U4491" t="str">
        <f t="shared" ca="1" si="493"/>
        <v>Sin deuda</v>
      </c>
      <c r="V4491" t="str">
        <f t="shared" ca="1" si="494"/>
        <v/>
      </c>
      <c r="W4491" t="str">
        <f t="shared" ca="1" si="495"/>
        <v>Bajo Riesgo</v>
      </c>
      <c r="X4491">
        <v>1000</v>
      </c>
      <c r="Y4491" s="2">
        <f ca="1">IF(H4491="Propia",RANDBETWEEN(1000,5000),RANDBETWEEN(0,999))</f>
        <v>711</v>
      </c>
      <c r="Z4491" s="2">
        <f ca="1">IF(T4491="Con Garantia",RANDBETWEEN(1000,5000),RANDBETWEEN(0,999))</f>
        <v>2737</v>
      </c>
      <c r="AA4491" s="2">
        <f ca="1">IF(U4491="Sin deuda",RANDBETWEEN(1000,5000),RANDBETWEEN(0,999))</f>
        <v>3730</v>
      </c>
      <c r="AB4491" s="4">
        <f ca="1">IF(Q4491="Si Trabaja",RANDBETWEEN(1000,5000),RANDBETWEEN(0,999))</f>
        <v>110</v>
      </c>
      <c r="AC4491" s="4">
        <f ca="1">IF(AND(F4491&gt;17,F4491&lt;71),RANDBETWEEN(1000,5000),RANDBETWEEN(0,999))</f>
        <v>3562</v>
      </c>
      <c r="AD4491" s="4">
        <f ca="1">IF(AND(AB4491&gt;=0.5,(K4491-X4491)&gt;1000),RANDBETWEEN(1000,5000),RANDBETWEEN(0,999))</f>
        <v>4792</v>
      </c>
      <c r="AE4491" s="4">
        <f ca="1">IF(OR(V4491="",V4491="Puntual"),RANDBETWEEN(1000,5000),RANDBETWEEN(0,999))</f>
        <v>2537</v>
      </c>
      <c r="AF4491" s="4">
        <f ca="1">IF(OR(W4491="Bajo Riesgo",AE4491&gt;=1000),RANDBETWEEN(1000,5000),RANDBETWEEN(0,999))</f>
        <v>3919</v>
      </c>
      <c r="AG4491">
        <f t="shared" ca="1" si="496"/>
        <v>0</v>
      </c>
    </row>
    <row r="4492" spans="1:33" customFormat="1" x14ac:dyDescent="0.25">
      <c r="A4492">
        <v>48464318</v>
      </c>
      <c r="B4492" t="s">
        <v>11567</v>
      </c>
      <c r="C4492" t="s">
        <v>11568</v>
      </c>
      <c r="D4492">
        <v>519724916</v>
      </c>
      <c r="E4492" t="s">
        <v>11569</v>
      </c>
      <c r="F4492">
        <v>25</v>
      </c>
      <c r="G4492" t="s">
        <v>42</v>
      </c>
      <c r="H4492" t="str">
        <f t="shared" ca="1" si="490"/>
        <v>Alquilada</v>
      </c>
      <c r="I4492" t="s">
        <v>32</v>
      </c>
      <c r="J4492" t="s">
        <v>33</v>
      </c>
      <c r="K4492">
        <f t="shared" ca="1" si="491"/>
        <v>7759</v>
      </c>
      <c r="L4492" t="s">
        <v>103</v>
      </c>
      <c r="M4492" t="s">
        <v>12885</v>
      </c>
      <c r="N4492">
        <v>10</v>
      </c>
      <c r="O4492" t="s">
        <v>14663</v>
      </c>
      <c r="P4492" t="s">
        <v>14666</v>
      </c>
      <c r="Q4492" t="s">
        <v>14659</v>
      </c>
      <c r="R4492" s="1">
        <v>42873</v>
      </c>
      <c r="S4492" t="s">
        <v>755</v>
      </c>
      <c r="T4492" t="str">
        <f t="shared" ca="1" si="492"/>
        <v>Con Garantia</v>
      </c>
      <c r="U4492" t="str">
        <f t="shared" ca="1" si="493"/>
        <v>Con deuda</v>
      </c>
      <c r="V4492" t="str">
        <f t="shared" ca="1" si="494"/>
        <v>Moroso</v>
      </c>
      <c r="W4492" t="str">
        <f t="shared" ca="1" si="495"/>
        <v>Alto Riesgo</v>
      </c>
      <c r="X4492">
        <v>1000</v>
      </c>
      <c r="Y4492" s="2">
        <f ca="1">IF(H4492="Propia",RANDBETWEEN(1000,5000),RANDBETWEEN(0,999))</f>
        <v>818</v>
      </c>
      <c r="Z4492" s="2">
        <f ca="1">IF(T4492="Con Garantia",RANDBETWEEN(1000,5000),RANDBETWEEN(0,999))</f>
        <v>1343</v>
      </c>
      <c r="AA4492" s="2">
        <f ca="1">IF(U4492="Sin deuda",RANDBETWEEN(1000,5000),RANDBETWEEN(0,999))</f>
        <v>93</v>
      </c>
      <c r="AB4492" s="4">
        <f ca="1">IF(Q4492="Si Trabaja",RANDBETWEEN(1000,5000),RANDBETWEEN(0,999))</f>
        <v>2115</v>
      </c>
      <c r="AC4492" s="4">
        <f ca="1">IF(AND(F4492&gt;17,F4492&lt;71),RANDBETWEEN(1000,5000),RANDBETWEEN(0,999))</f>
        <v>3277</v>
      </c>
      <c r="AD4492" s="4">
        <f ca="1">IF(AND(AB4492&gt;=0.5,(K4492-X4492)&gt;1000),RANDBETWEEN(1000,5000),RANDBETWEEN(0,999))</f>
        <v>3940</v>
      </c>
      <c r="AE4492" s="4">
        <f ca="1">IF(OR(V4492="",V4492="Puntual"),RANDBETWEEN(1000,5000),RANDBETWEEN(0,999))</f>
        <v>154</v>
      </c>
      <c r="AF4492" s="4">
        <f ca="1">IF(OR(W4492="Bajo Riesgo",AE4492&gt;=1000),RANDBETWEEN(1000,5000),RANDBETWEEN(0,999))</f>
        <v>235</v>
      </c>
      <c r="AG4492">
        <f t="shared" ca="1" si="496"/>
        <v>0</v>
      </c>
    </row>
    <row r="4493" spans="1:33" customFormat="1" x14ac:dyDescent="0.25">
      <c r="A4493">
        <v>43055314</v>
      </c>
      <c r="B4493" t="s">
        <v>11570</v>
      </c>
      <c r="C4493" t="s">
        <v>11571</v>
      </c>
      <c r="D4493">
        <v>939894993</v>
      </c>
      <c r="E4493" t="s">
        <v>11572</v>
      </c>
      <c r="F4493">
        <v>47</v>
      </c>
      <c r="G4493" t="s">
        <v>30</v>
      </c>
      <c r="H4493" t="str">
        <f t="shared" ca="1" si="490"/>
        <v>Propia</v>
      </c>
      <c r="I4493" t="s">
        <v>79</v>
      </c>
      <c r="J4493" t="s">
        <v>33</v>
      </c>
      <c r="K4493">
        <f t="shared" ca="1" si="491"/>
        <v>6574</v>
      </c>
      <c r="L4493" t="s">
        <v>135</v>
      </c>
      <c r="M4493" t="s">
        <v>14661</v>
      </c>
      <c r="N4493" t="s">
        <v>14661</v>
      </c>
      <c r="O4493" t="s">
        <v>14661</v>
      </c>
      <c r="P4493" t="s">
        <v>14661</v>
      </c>
      <c r="Q4493" t="s">
        <v>14662</v>
      </c>
      <c r="R4493" s="1">
        <v>43057</v>
      </c>
      <c r="S4493" t="s">
        <v>34</v>
      </c>
      <c r="T4493" t="str">
        <f t="shared" ca="1" si="492"/>
        <v>Sin Garantia</v>
      </c>
      <c r="U4493" t="str">
        <f t="shared" ca="1" si="493"/>
        <v>Sin deuda</v>
      </c>
      <c r="V4493" t="str">
        <f t="shared" ca="1" si="494"/>
        <v/>
      </c>
      <c r="W4493" t="str">
        <f t="shared" ca="1" si="495"/>
        <v>Bajo Riesgo</v>
      </c>
      <c r="X4493">
        <v>1000</v>
      </c>
      <c r="Y4493" s="2">
        <f ca="1">IF(H4493="Propia",RANDBETWEEN(1000,5000),RANDBETWEEN(0,999))</f>
        <v>3772</v>
      </c>
      <c r="Z4493" s="2">
        <f ca="1">IF(T4493="Con Garantia",RANDBETWEEN(1000,5000),RANDBETWEEN(0,999))</f>
        <v>566</v>
      </c>
      <c r="AA4493" s="2">
        <f ca="1">IF(U4493="Sin deuda",RANDBETWEEN(1000,5000),RANDBETWEEN(0,999))</f>
        <v>3051</v>
      </c>
      <c r="AB4493" s="4">
        <f ca="1">IF(Q4493="Si Trabaja",RANDBETWEEN(1000,5000),RANDBETWEEN(0,999))</f>
        <v>46</v>
      </c>
      <c r="AC4493" s="4">
        <f ca="1">IF(AND(F4493&gt;17,F4493&lt;71),RANDBETWEEN(1000,5000),RANDBETWEEN(0,999))</f>
        <v>4176</v>
      </c>
      <c r="AD4493" s="4">
        <f ca="1">IF(AND(AB4493&gt;=0.5,(K4493-X4493)&gt;1000),RANDBETWEEN(1000,5000),RANDBETWEEN(0,999))</f>
        <v>2036</v>
      </c>
      <c r="AE4493" s="4">
        <f ca="1">IF(OR(V4493="",V4493="Puntual"),RANDBETWEEN(1000,5000),RANDBETWEEN(0,999))</f>
        <v>3372</v>
      </c>
      <c r="AF4493" s="4">
        <f ca="1">IF(OR(W4493="Bajo Riesgo",AE4493&gt;=1000),RANDBETWEEN(1000,5000),RANDBETWEEN(0,999))</f>
        <v>3946</v>
      </c>
      <c r="AG4493">
        <f t="shared" ca="1" si="496"/>
        <v>0</v>
      </c>
    </row>
    <row r="4494" spans="1:33" customFormat="1" x14ac:dyDescent="0.25">
      <c r="A4494">
        <v>73267928</v>
      </c>
      <c r="B4494" t="s">
        <v>11573</v>
      </c>
      <c r="C4494" t="s">
        <v>11574</v>
      </c>
      <c r="D4494">
        <v>519338447</v>
      </c>
      <c r="E4494" t="s">
        <v>11575</v>
      </c>
      <c r="F4494">
        <v>41</v>
      </c>
      <c r="G4494" t="s">
        <v>30</v>
      </c>
      <c r="H4494" t="str">
        <f t="shared" ca="1" si="490"/>
        <v>Alquilada</v>
      </c>
      <c r="I4494" t="s">
        <v>32</v>
      </c>
      <c r="J4494" t="s">
        <v>33</v>
      </c>
      <c r="K4494">
        <f t="shared" ca="1" si="491"/>
        <v>6736</v>
      </c>
      <c r="L4494" t="s">
        <v>53</v>
      </c>
      <c r="M4494" t="s">
        <v>14595</v>
      </c>
      <c r="N4494">
        <v>5</v>
      </c>
      <c r="O4494" t="s">
        <v>14663</v>
      </c>
      <c r="P4494" t="s">
        <v>14670</v>
      </c>
      <c r="Q4494" t="s">
        <v>14659</v>
      </c>
      <c r="R4494" s="1">
        <v>42864</v>
      </c>
      <c r="S4494" t="s">
        <v>34</v>
      </c>
      <c r="T4494" t="str">
        <f t="shared" ca="1" si="492"/>
        <v>Sin Garantia</v>
      </c>
      <c r="U4494" t="str">
        <f t="shared" ca="1" si="493"/>
        <v>Con deuda</v>
      </c>
      <c r="V4494" t="str">
        <f t="shared" ca="1" si="494"/>
        <v>Puntual</v>
      </c>
      <c r="W4494" t="str">
        <f t="shared" ca="1" si="495"/>
        <v>Bajo Riesgo</v>
      </c>
      <c r="X4494">
        <v>1000</v>
      </c>
      <c r="Y4494" s="2">
        <f ca="1">IF(H4494="Propia",RANDBETWEEN(1000,5000),RANDBETWEEN(0,999))</f>
        <v>998</v>
      </c>
      <c r="Z4494" s="2">
        <f ca="1">IF(T4494="Con Garantia",RANDBETWEEN(1000,5000),RANDBETWEEN(0,999))</f>
        <v>889</v>
      </c>
      <c r="AA4494" s="2">
        <f ca="1">IF(U4494="Sin deuda",RANDBETWEEN(1000,5000),RANDBETWEEN(0,999))</f>
        <v>962</v>
      </c>
      <c r="AB4494" s="4">
        <f ca="1">IF(Q4494="Si Trabaja",RANDBETWEEN(1000,5000),RANDBETWEEN(0,999))</f>
        <v>2095</v>
      </c>
      <c r="AC4494" s="4">
        <f ca="1">IF(AND(F4494&gt;17,F4494&lt;71),RANDBETWEEN(1000,5000),RANDBETWEEN(0,999))</f>
        <v>4364</v>
      </c>
      <c r="AD4494" s="4">
        <f ca="1">IF(AND(AB4494&gt;=0.5,(K4494-X4494)&gt;1000),RANDBETWEEN(1000,5000),RANDBETWEEN(0,999))</f>
        <v>3294</v>
      </c>
      <c r="AE4494" s="4">
        <f ca="1">IF(OR(V4494="",V4494="Puntual"),RANDBETWEEN(1000,5000),RANDBETWEEN(0,999))</f>
        <v>1538</v>
      </c>
      <c r="AF4494" s="4">
        <f ca="1">IF(OR(W4494="Bajo Riesgo",AE4494&gt;=1000),RANDBETWEEN(1000,5000),RANDBETWEEN(0,999))</f>
        <v>1848</v>
      </c>
      <c r="AG4494">
        <f t="shared" ca="1" si="496"/>
        <v>1</v>
      </c>
    </row>
    <row r="4495" spans="1:33" customFormat="1" x14ac:dyDescent="0.25">
      <c r="A4495">
        <v>42549995</v>
      </c>
      <c r="B4495" t="s">
        <v>94</v>
      </c>
      <c r="C4495" t="s">
        <v>11576</v>
      </c>
      <c r="D4495">
        <v>519607668</v>
      </c>
      <c r="E4495" t="s">
        <v>96</v>
      </c>
      <c r="F4495">
        <v>32</v>
      </c>
      <c r="G4495" t="s">
        <v>30</v>
      </c>
      <c r="H4495" t="str">
        <f t="shared" ca="1" si="490"/>
        <v>Propia</v>
      </c>
      <c r="I4495" t="s">
        <v>32</v>
      </c>
      <c r="J4495" t="s">
        <v>33</v>
      </c>
      <c r="K4495">
        <f t="shared" ca="1" si="491"/>
        <v>7868</v>
      </c>
      <c r="L4495" t="s">
        <v>74</v>
      </c>
      <c r="M4495" t="s">
        <v>14661</v>
      </c>
      <c r="N4495" t="s">
        <v>14661</v>
      </c>
      <c r="O4495" t="s">
        <v>14661</v>
      </c>
      <c r="P4495" t="s">
        <v>14661</v>
      </c>
      <c r="Q4495" t="s">
        <v>14662</v>
      </c>
      <c r="R4495" s="1">
        <v>42885</v>
      </c>
      <c r="S4495" t="s">
        <v>755</v>
      </c>
      <c r="T4495" t="str">
        <f t="shared" ca="1" si="492"/>
        <v>Con Garantia</v>
      </c>
      <c r="U4495" t="str">
        <f t="shared" ca="1" si="493"/>
        <v>Con deuda</v>
      </c>
      <c r="V4495" t="str">
        <f t="shared" ca="1" si="494"/>
        <v>Puntual</v>
      </c>
      <c r="W4495" t="str">
        <f t="shared" ca="1" si="495"/>
        <v>Bajo Riesgo</v>
      </c>
      <c r="X4495">
        <v>1000</v>
      </c>
      <c r="Y4495" s="2">
        <f ca="1">IF(H4495="Propia",RANDBETWEEN(1000,5000),RANDBETWEEN(0,999))</f>
        <v>3323</v>
      </c>
      <c r="Z4495" s="2">
        <f ca="1">IF(T4495="Con Garantia",RANDBETWEEN(1000,5000),RANDBETWEEN(0,999))</f>
        <v>3517</v>
      </c>
      <c r="AA4495" s="2">
        <f ca="1">IF(U4495="Sin deuda",RANDBETWEEN(1000,5000),RANDBETWEEN(0,999))</f>
        <v>132</v>
      </c>
      <c r="AB4495" s="4">
        <f ca="1">IF(Q4495="Si Trabaja",RANDBETWEEN(1000,5000),RANDBETWEEN(0,999))</f>
        <v>586</v>
      </c>
      <c r="AC4495" s="4">
        <f ca="1">IF(AND(F4495&gt;17,F4495&lt;71),RANDBETWEEN(1000,5000),RANDBETWEEN(0,999))</f>
        <v>1593</v>
      </c>
      <c r="AD4495" s="4">
        <f ca="1">IF(AND(AB4495&gt;=0.5,(K4495-X4495)&gt;1000),RANDBETWEEN(1000,5000),RANDBETWEEN(0,999))</f>
        <v>1494</v>
      </c>
      <c r="AE4495" s="4">
        <f ca="1">IF(OR(V4495="",V4495="Puntual"),RANDBETWEEN(1000,5000),RANDBETWEEN(0,999))</f>
        <v>1111</v>
      </c>
      <c r="AF4495" s="4">
        <f ca="1">IF(OR(W4495="Bajo Riesgo",AE4495&gt;=1000),RANDBETWEEN(1000,5000),RANDBETWEEN(0,999))</f>
        <v>2484</v>
      </c>
      <c r="AG4495">
        <f t="shared" ca="1" si="496"/>
        <v>0</v>
      </c>
    </row>
    <row r="4496" spans="1:33" customFormat="1" x14ac:dyDescent="0.25">
      <c r="A4496">
        <v>1014742</v>
      </c>
      <c r="B4496" t="s">
        <v>11577</v>
      </c>
      <c r="C4496" t="s">
        <v>11578</v>
      </c>
      <c r="D4496">
        <v>992363154</v>
      </c>
      <c r="E4496" t="s">
        <v>11579</v>
      </c>
      <c r="F4496">
        <v>53</v>
      </c>
      <c r="G4496" t="s">
        <v>30</v>
      </c>
      <c r="H4496" t="str">
        <f t="shared" ca="1" si="490"/>
        <v>Alquilada</v>
      </c>
      <c r="I4496" t="s">
        <v>49</v>
      </c>
      <c r="J4496" t="s">
        <v>33</v>
      </c>
      <c r="K4496">
        <f t="shared" ca="1" si="491"/>
        <v>5646</v>
      </c>
      <c r="L4496" t="s">
        <v>53</v>
      </c>
      <c r="M4496" t="s">
        <v>14661</v>
      </c>
      <c r="N4496" t="s">
        <v>14661</v>
      </c>
      <c r="O4496" t="s">
        <v>14661</v>
      </c>
      <c r="P4496" t="s">
        <v>14661</v>
      </c>
      <c r="Q4496" t="s">
        <v>14662</v>
      </c>
      <c r="R4496" s="1">
        <v>42961</v>
      </c>
      <c r="S4496" t="s">
        <v>34</v>
      </c>
      <c r="T4496" t="str">
        <f t="shared" ca="1" si="492"/>
        <v>Con Garantia</v>
      </c>
      <c r="U4496" t="str">
        <f t="shared" ca="1" si="493"/>
        <v>Sin deuda</v>
      </c>
      <c r="V4496" t="str">
        <f t="shared" ca="1" si="494"/>
        <v/>
      </c>
      <c r="W4496" t="str">
        <f t="shared" ca="1" si="495"/>
        <v>Bajo Riesgo</v>
      </c>
      <c r="X4496">
        <v>1000</v>
      </c>
      <c r="Y4496" s="2">
        <f ca="1">IF(H4496="Propia",RANDBETWEEN(1000,5000),RANDBETWEEN(0,999))</f>
        <v>38</v>
      </c>
      <c r="Z4496" s="2">
        <f ca="1">IF(T4496="Con Garantia",RANDBETWEEN(1000,5000),RANDBETWEEN(0,999))</f>
        <v>3111</v>
      </c>
      <c r="AA4496" s="2">
        <f ca="1">IF(U4496="Sin deuda",RANDBETWEEN(1000,5000),RANDBETWEEN(0,999))</f>
        <v>3189</v>
      </c>
      <c r="AB4496" s="4">
        <f ca="1">IF(Q4496="Si Trabaja",RANDBETWEEN(1000,5000),RANDBETWEEN(0,999))</f>
        <v>802</v>
      </c>
      <c r="AC4496" s="4">
        <f ca="1">IF(AND(F4496&gt;17,F4496&lt;71),RANDBETWEEN(1000,5000),RANDBETWEEN(0,999))</f>
        <v>2971</v>
      </c>
      <c r="AD4496" s="4">
        <f ca="1">IF(AND(AB4496&gt;=0.5,(K4496-X4496)&gt;1000),RANDBETWEEN(1000,5000),RANDBETWEEN(0,999))</f>
        <v>4658</v>
      </c>
      <c r="AE4496" s="4">
        <f ca="1">IF(OR(V4496="",V4496="Puntual"),RANDBETWEEN(1000,5000),RANDBETWEEN(0,999))</f>
        <v>4923</v>
      </c>
      <c r="AF4496" s="4">
        <f ca="1">IF(OR(W4496="Bajo Riesgo",AE4496&gt;=1000),RANDBETWEEN(1000,5000),RANDBETWEEN(0,999))</f>
        <v>2370</v>
      </c>
      <c r="AG4496">
        <f t="shared" ca="1" si="496"/>
        <v>0</v>
      </c>
    </row>
    <row r="4497" spans="1:33" customFormat="1" x14ac:dyDescent="0.25">
      <c r="A4497">
        <v>21544352</v>
      </c>
      <c r="B4497" t="s">
        <v>11580</v>
      </c>
      <c r="C4497" t="s">
        <v>11581</v>
      </c>
      <c r="D4497">
        <v>990466858</v>
      </c>
      <c r="E4497" t="s">
        <v>11582</v>
      </c>
      <c r="F4497">
        <v>42</v>
      </c>
      <c r="G4497" t="s">
        <v>42</v>
      </c>
      <c r="H4497" t="str">
        <f t="shared" ca="1" si="490"/>
        <v>Propia</v>
      </c>
      <c r="I4497" t="s">
        <v>32</v>
      </c>
      <c r="J4497" t="s">
        <v>33</v>
      </c>
      <c r="K4497">
        <f t="shared" ca="1" si="491"/>
        <v>7068</v>
      </c>
      <c r="L4497" t="s">
        <v>53</v>
      </c>
      <c r="M4497" t="s">
        <v>14661</v>
      </c>
      <c r="N4497" t="s">
        <v>14661</v>
      </c>
      <c r="O4497" t="s">
        <v>14661</v>
      </c>
      <c r="P4497" t="s">
        <v>14661</v>
      </c>
      <c r="Q4497" t="s">
        <v>14662</v>
      </c>
      <c r="R4497" s="1">
        <v>42989</v>
      </c>
      <c r="S4497" t="s">
        <v>34</v>
      </c>
      <c r="T4497" t="str">
        <f t="shared" ca="1" si="492"/>
        <v>Con Garantia</v>
      </c>
      <c r="U4497" t="str">
        <f t="shared" ca="1" si="493"/>
        <v>Sin deuda</v>
      </c>
      <c r="V4497" t="str">
        <f t="shared" ca="1" si="494"/>
        <v/>
      </c>
      <c r="W4497" t="str">
        <f t="shared" ca="1" si="495"/>
        <v>Bajo Riesgo</v>
      </c>
      <c r="X4497">
        <v>1000</v>
      </c>
      <c r="Y4497" s="2">
        <f ca="1">IF(H4497="Propia",RANDBETWEEN(1000,5000),RANDBETWEEN(0,999))</f>
        <v>4431</v>
      </c>
      <c r="Z4497" s="2">
        <f ca="1">IF(T4497="Con Garantia",RANDBETWEEN(1000,5000),RANDBETWEEN(0,999))</f>
        <v>4863</v>
      </c>
      <c r="AA4497" s="2">
        <f ca="1">IF(U4497="Sin deuda",RANDBETWEEN(1000,5000),RANDBETWEEN(0,999))</f>
        <v>2937</v>
      </c>
      <c r="AB4497" s="4">
        <f ca="1">IF(Q4497="Si Trabaja",RANDBETWEEN(1000,5000),RANDBETWEEN(0,999))</f>
        <v>709</v>
      </c>
      <c r="AC4497" s="4">
        <f ca="1">IF(AND(F4497&gt;17,F4497&lt;71),RANDBETWEEN(1000,5000),RANDBETWEEN(0,999))</f>
        <v>4708</v>
      </c>
      <c r="AD4497" s="4">
        <f ca="1">IF(AND(AB4497&gt;=0.5,(K4497-X4497)&gt;1000),RANDBETWEEN(1000,5000),RANDBETWEEN(0,999))</f>
        <v>1275</v>
      </c>
      <c r="AE4497" s="4">
        <f ca="1">IF(OR(V4497="",V4497="Puntual"),RANDBETWEEN(1000,5000),RANDBETWEEN(0,999))</f>
        <v>4706</v>
      </c>
      <c r="AF4497" s="4">
        <f ca="1">IF(OR(W4497="Bajo Riesgo",AE4497&gt;=1000),RANDBETWEEN(1000,5000),RANDBETWEEN(0,999))</f>
        <v>2879</v>
      </c>
      <c r="AG4497">
        <f t="shared" ca="1" si="496"/>
        <v>0</v>
      </c>
    </row>
    <row r="4498" spans="1:33" customFormat="1" x14ac:dyDescent="0.25">
      <c r="A4498">
        <v>21465527</v>
      </c>
      <c r="B4498" t="s">
        <v>11583</v>
      </c>
      <c r="C4498" t="s">
        <v>1639</v>
      </c>
      <c r="D4498">
        <v>997408608</v>
      </c>
      <c r="E4498" t="s">
        <v>11584</v>
      </c>
      <c r="F4498">
        <v>43</v>
      </c>
      <c r="G4498" t="s">
        <v>30</v>
      </c>
      <c r="H4498" t="str">
        <f t="shared" ca="1" si="490"/>
        <v>Propia</v>
      </c>
      <c r="I4498" t="s">
        <v>49</v>
      </c>
      <c r="J4498" t="s">
        <v>33</v>
      </c>
      <c r="K4498">
        <f t="shared" ca="1" si="491"/>
        <v>5486</v>
      </c>
      <c r="L4498" t="s">
        <v>31</v>
      </c>
      <c r="M4498" t="s">
        <v>14661</v>
      </c>
      <c r="N4498" t="s">
        <v>14661</v>
      </c>
      <c r="O4498" t="s">
        <v>14661</v>
      </c>
      <c r="P4498" t="s">
        <v>14661</v>
      </c>
      <c r="Q4498" t="s">
        <v>14662</v>
      </c>
      <c r="R4498" s="1">
        <v>42857</v>
      </c>
      <c r="S4498" t="s">
        <v>34</v>
      </c>
      <c r="T4498" t="str">
        <f t="shared" ca="1" si="492"/>
        <v>Con Garantia</v>
      </c>
      <c r="U4498" t="str">
        <f t="shared" ca="1" si="493"/>
        <v>Sin deuda</v>
      </c>
      <c r="V4498" t="str">
        <f t="shared" ca="1" si="494"/>
        <v/>
      </c>
      <c r="W4498" t="str">
        <f t="shared" ca="1" si="495"/>
        <v>Bajo Riesgo</v>
      </c>
      <c r="X4498">
        <v>1000</v>
      </c>
      <c r="Y4498" s="2">
        <f ca="1">IF(H4498="Propia",RANDBETWEEN(1000,5000),RANDBETWEEN(0,999))</f>
        <v>1612</v>
      </c>
      <c r="Z4498" s="2">
        <f ca="1">IF(T4498="Con Garantia",RANDBETWEEN(1000,5000),RANDBETWEEN(0,999))</f>
        <v>4542</v>
      </c>
      <c r="AA4498" s="2">
        <f ca="1">IF(U4498="Sin deuda",RANDBETWEEN(1000,5000),RANDBETWEEN(0,999))</f>
        <v>4971</v>
      </c>
      <c r="AB4498" s="4">
        <f ca="1">IF(Q4498="Si Trabaja",RANDBETWEEN(1000,5000),RANDBETWEEN(0,999))</f>
        <v>825</v>
      </c>
      <c r="AC4498" s="4">
        <f ca="1">IF(AND(F4498&gt;17,F4498&lt;71),RANDBETWEEN(1000,5000),RANDBETWEEN(0,999))</f>
        <v>2486</v>
      </c>
      <c r="AD4498" s="4">
        <f ca="1">IF(AND(AB4498&gt;=0.5,(K4498-X4498)&gt;1000),RANDBETWEEN(1000,5000),RANDBETWEEN(0,999))</f>
        <v>4942</v>
      </c>
      <c r="AE4498" s="4">
        <f ca="1">IF(OR(V4498="",V4498="Puntual"),RANDBETWEEN(1000,5000),RANDBETWEEN(0,999))</f>
        <v>3189</v>
      </c>
      <c r="AF4498" s="4">
        <f ca="1">IF(OR(W4498="Bajo Riesgo",AE4498&gt;=1000),RANDBETWEEN(1000,5000),RANDBETWEEN(0,999))</f>
        <v>3721</v>
      </c>
      <c r="AG4498">
        <f t="shared" ca="1" si="496"/>
        <v>0</v>
      </c>
    </row>
    <row r="4499" spans="1:33" customFormat="1" x14ac:dyDescent="0.25">
      <c r="A4499">
        <v>46450576</v>
      </c>
      <c r="B4499" t="s">
        <v>11585</v>
      </c>
      <c r="C4499" t="s">
        <v>11586</v>
      </c>
      <c r="D4499">
        <v>925711965</v>
      </c>
      <c r="E4499" t="s">
        <v>11587</v>
      </c>
      <c r="F4499">
        <v>59</v>
      </c>
      <c r="G4499" t="s">
        <v>30</v>
      </c>
      <c r="H4499" t="str">
        <f t="shared" ca="1" si="490"/>
        <v>Alquilada</v>
      </c>
      <c r="I4499" t="s">
        <v>32</v>
      </c>
      <c r="J4499" t="s">
        <v>33</v>
      </c>
      <c r="K4499">
        <f t="shared" ca="1" si="491"/>
        <v>6635</v>
      </c>
      <c r="L4499" t="s">
        <v>121</v>
      </c>
      <c r="M4499" t="s">
        <v>13138</v>
      </c>
      <c r="N4499">
        <v>1</v>
      </c>
      <c r="O4499" t="s">
        <v>14657</v>
      </c>
      <c r="P4499" t="s">
        <v>14666</v>
      </c>
      <c r="Q4499" t="s">
        <v>14659</v>
      </c>
      <c r="R4499" s="1">
        <v>43089</v>
      </c>
      <c r="S4499" t="s">
        <v>34</v>
      </c>
      <c r="T4499" t="str">
        <f t="shared" ca="1" si="492"/>
        <v>Con Garantia</v>
      </c>
      <c r="U4499" t="str">
        <f t="shared" ca="1" si="493"/>
        <v>Con deuda</v>
      </c>
      <c r="V4499" t="str">
        <f t="shared" ca="1" si="494"/>
        <v>Moroso</v>
      </c>
      <c r="W4499" t="str">
        <f t="shared" ca="1" si="495"/>
        <v>Alto Riesgo</v>
      </c>
      <c r="X4499">
        <v>1000</v>
      </c>
      <c r="Y4499" s="2">
        <f ca="1">IF(H4499="Propia",RANDBETWEEN(1000,5000),RANDBETWEEN(0,999))</f>
        <v>794</v>
      </c>
      <c r="Z4499" s="2">
        <f ca="1">IF(T4499="Con Garantia",RANDBETWEEN(1000,5000),RANDBETWEEN(0,999))</f>
        <v>2063</v>
      </c>
      <c r="AA4499" s="2">
        <f ca="1">IF(U4499="Sin deuda",RANDBETWEEN(1000,5000),RANDBETWEEN(0,999))</f>
        <v>143</v>
      </c>
      <c r="AB4499" s="4">
        <f ca="1">IF(Q4499="Si Trabaja",RANDBETWEEN(1000,5000),RANDBETWEEN(0,999))</f>
        <v>1745</v>
      </c>
      <c r="AC4499" s="4">
        <f ca="1">IF(AND(F4499&gt;17,F4499&lt;71),RANDBETWEEN(1000,5000),RANDBETWEEN(0,999))</f>
        <v>3201</v>
      </c>
      <c r="AD4499" s="4">
        <f ca="1">IF(AND(AB4499&gt;=0.5,(K4499-X4499)&gt;1000),RANDBETWEEN(1000,5000),RANDBETWEEN(0,999))</f>
        <v>3334</v>
      </c>
      <c r="AE4499" s="4">
        <f ca="1">IF(OR(V4499="",V4499="Puntual"),RANDBETWEEN(1000,5000),RANDBETWEEN(0,999))</f>
        <v>766</v>
      </c>
      <c r="AF4499" s="4">
        <f ca="1">IF(OR(W4499="Bajo Riesgo",AE4499&gt;=1000),RANDBETWEEN(1000,5000),RANDBETWEEN(0,999))</f>
        <v>528</v>
      </c>
      <c r="AG4499">
        <f t="shared" ca="1" si="496"/>
        <v>0</v>
      </c>
    </row>
    <row r="4500" spans="1:33" customFormat="1" x14ac:dyDescent="0.25">
      <c r="A4500">
        <v>47011253</v>
      </c>
      <c r="B4500" t="s">
        <v>11588</v>
      </c>
      <c r="C4500" t="s">
        <v>1639</v>
      </c>
      <c r="D4500">
        <v>974424174</v>
      </c>
      <c r="E4500" t="s">
        <v>11589</v>
      </c>
      <c r="F4500">
        <v>42</v>
      </c>
      <c r="G4500" t="s">
        <v>42</v>
      </c>
      <c r="H4500" t="str">
        <f t="shared" ca="1" si="490"/>
        <v>Propia</v>
      </c>
      <c r="I4500" t="s">
        <v>44</v>
      </c>
      <c r="J4500" t="s">
        <v>33</v>
      </c>
      <c r="K4500">
        <f t="shared" ca="1" si="491"/>
        <v>6622</v>
      </c>
      <c r="L4500" t="s">
        <v>53</v>
      </c>
      <c r="M4500" t="s">
        <v>14661</v>
      </c>
      <c r="N4500" t="s">
        <v>14661</v>
      </c>
      <c r="O4500" t="s">
        <v>14661</v>
      </c>
      <c r="P4500" t="s">
        <v>14661</v>
      </c>
      <c r="Q4500" t="s">
        <v>14662</v>
      </c>
      <c r="R4500" s="1">
        <v>42872</v>
      </c>
      <c r="S4500" t="s">
        <v>755</v>
      </c>
      <c r="T4500" t="str">
        <f t="shared" ca="1" si="492"/>
        <v>Sin Garantia</v>
      </c>
      <c r="U4500" t="str">
        <f t="shared" ca="1" si="493"/>
        <v>Sin deuda</v>
      </c>
      <c r="V4500" t="str">
        <f t="shared" ca="1" si="494"/>
        <v/>
      </c>
      <c r="W4500" t="str">
        <f t="shared" ca="1" si="495"/>
        <v>Bajo Riesgo</v>
      </c>
      <c r="X4500">
        <v>1000</v>
      </c>
      <c r="Y4500" s="2">
        <f ca="1">IF(H4500="Propia",RANDBETWEEN(1000,5000),RANDBETWEEN(0,999))</f>
        <v>4793</v>
      </c>
      <c r="Z4500" s="2">
        <f ca="1">IF(T4500="Con Garantia",RANDBETWEEN(1000,5000),RANDBETWEEN(0,999))</f>
        <v>938</v>
      </c>
      <c r="AA4500" s="2">
        <f ca="1">IF(U4500="Sin deuda",RANDBETWEEN(1000,5000),RANDBETWEEN(0,999))</f>
        <v>4190</v>
      </c>
      <c r="AB4500" s="4">
        <f ca="1">IF(Q4500="Si Trabaja",RANDBETWEEN(1000,5000),RANDBETWEEN(0,999))</f>
        <v>774</v>
      </c>
      <c r="AC4500" s="4">
        <f ca="1">IF(AND(F4500&gt;17,F4500&lt;71),RANDBETWEEN(1000,5000),RANDBETWEEN(0,999))</f>
        <v>2921</v>
      </c>
      <c r="AD4500" s="4">
        <f ca="1">IF(AND(AB4500&gt;=0.5,(K4500-X4500)&gt;1000),RANDBETWEEN(1000,5000),RANDBETWEEN(0,999))</f>
        <v>2805</v>
      </c>
      <c r="AE4500" s="4">
        <f ca="1">IF(OR(V4500="",V4500="Puntual"),RANDBETWEEN(1000,5000),RANDBETWEEN(0,999))</f>
        <v>3700</v>
      </c>
      <c r="AF4500" s="4">
        <f ca="1">IF(OR(W4500="Bajo Riesgo",AE4500&gt;=1000),RANDBETWEEN(1000,5000),RANDBETWEEN(0,999))</f>
        <v>2598</v>
      </c>
      <c r="AG4500">
        <f t="shared" ca="1" si="496"/>
        <v>0</v>
      </c>
    </row>
    <row r="4501" spans="1:33" customFormat="1" x14ac:dyDescent="0.25">
      <c r="A4501">
        <v>42169360</v>
      </c>
      <c r="B4501" t="s">
        <v>11590</v>
      </c>
      <c r="C4501" t="s">
        <v>11591</v>
      </c>
      <c r="D4501">
        <v>929474129</v>
      </c>
      <c r="E4501" t="s">
        <v>11592</v>
      </c>
      <c r="F4501">
        <v>23</v>
      </c>
      <c r="G4501" t="s">
        <v>42</v>
      </c>
      <c r="H4501" t="str">
        <f t="shared" ca="1" si="490"/>
        <v>Propia</v>
      </c>
      <c r="I4501" t="s">
        <v>79</v>
      </c>
      <c r="J4501" t="s">
        <v>33</v>
      </c>
      <c r="K4501">
        <f t="shared" ca="1" si="491"/>
        <v>7334</v>
      </c>
      <c r="L4501" t="s">
        <v>131</v>
      </c>
      <c r="M4501" t="s">
        <v>12884</v>
      </c>
      <c r="N4501">
        <v>3</v>
      </c>
      <c r="O4501" t="s">
        <v>14657</v>
      </c>
      <c r="P4501" t="s">
        <v>14658</v>
      </c>
      <c r="Q4501" t="s">
        <v>14659</v>
      </c>
      <c r="R4501" s="1">
        <v>42923</v>
      </c>
      <c r="S4501" t="s">
        <v>34</v>
      </c>
      <c r="T4501" t="str">
        <f t="shared" ca="1" si="492"/>
        <v>Con Garantia</v>
      </c>
      <c r="U4501" t="str">
        <f t="shared" ca="1" si="493"/>
        <v>Con deuda</v>
      </c>
      <c r="V4501" t="str">
        <f t="shared" ca="1" si="494"/>
        <v>Puntual</v>
      </c>
      <c r="W4501" t="str">
        <f t="shared" ca="1" si="495"/>
        <v>Bajo Riesgo</v>
      </c>
      <c r="X4501">
        <v>1000</v>
      </c>
      <c r="Y4501" s="2">
        <f ca="1">IF(H4501="Propia",RANDBETWEEN(1000,5000),RANDBETWEEN(0,999))</f>
        <v>1669</v>
      </c>
      <c r="Z4501" s="2">
        <f ca="1">IF(T4501="Con Garantia",RANDBETWEEN(1000,5000),RANDBETWEEN(0,999))</f>
        <v>4597</v>
      </c>
      <c r="AA4501" s="2">
        <f ca="1">IF(U4501="Sin deuda",RANDBETWEEN(1000,5000),RANDBETWEEN(0,999))</f>
        <v>384</v>
      </c>
      <c r="AB4501" s="4">
        <f ca="1">IF(Q4501="Si Trabaja",RANDBETWEEN(1000,5000),RANDBETWEEN(0,999))</f>
        <v>3581</v>
      </c>
      <c r="AC4501" s="4">
        <f ca="1">IF(AND(F4501&gt;17,F4501&lt;71),RANDBETWEEN(1000,5000),RANDBETWEEN(0,999))</f>
        <v>3638</v>
      </c>
      <c r="AD4501" s="4">
        <f ca="1">IF(AND(AB4501&gt;=0.5,(K4501-X4501)&gt;1000),RANDBETWEEN(1000,5000),RANDBETWEEN(0,999))</f>
        <v>4145</v>
      </c>
      <c r="AE4501" s="4">
        <f ca="1">IF(OR(V4501="",V4501="Puntual"),RANDBETWEEN(1000,5000),RANDBETWEEN(0,999))</f>
        <v>4503</v>
      </c>
      <c r="AF4501" s="4">
        <f ca="1">IF(OR(W4501="Bajo Riesgo",AE4501&gt;=1000),RANDBETWEEN(1000,5000),RANDBETWEEN(0,999))</f>
        <v>3543</v>
      </c>
      <c r="AG4501">
        <f t="shared" ca="1" si="496"/>
        <v>1</v>
      </c>
    </row>
    <row r="4502" spans="1:33" customFormat="1" x14ac:dyDescent="0.25">
      <c r="A4502">
        <v>45863523</v>
      </c>
      <c r="B4502" t="s">
        <v>11593</v>
      </c>
      <c r="C4502" t="s">
        <v>11594</v>
      </c>
      <c r="D4502">
        <v>929098523</v>
      </c>
      <c r="E4502" t="s">
        <v>11595</v>
      </c>
      <c r="F4502">
        <v>47</v>
      </c>
      <c r="G4502" t="s">
        <v>42</v>
      </c>
      <c r="H4502" t="str">
        <f t="shared" ca="1" si="490"/>
        <v>Alquilada</v>
      </c>
      <c r="I4502" t="s">
        <v>79</v>
      </c>
      <c r="J4502" t="s">
        <v>33</v>
      </c>
      <c r="K4502">
        <f t="shared" ca="1" si="491"/>
        <v>7014</v>
      </c>
      <c r="L4502" t="s">
        <v>78</v>
      </c>
      <c r="M4502" t="s">
        <v>14661</v>
      </c>
      <c r="N4502" t="s">
        <v>14661</v>
      </c>
      <c r="O4502" t="s">
        <v>14661</v>
      </c>
      <c r="P4502" t="s">
        <v>14661</v>
      </c>
      <c r="Q4502" t="s">
        <v>14662</v>
      </c>
      <c r="R4502" s="1">
        <v>42971</v>
      </c>
      <c r="S4502" t="s">
        <v>755</v>
      </c>
      <c r="T4502" t="str">
        <f t="shared" ca="1" si="492"/>
        <v>Con Garantia</v>
      </c>
      <c r="U4502" t="str">
        <f t="shared" ca="1" si="493"/>
        <v>Sin deuda</v>
      </c>
      <c r="V4502" t="str">
        <f t="shared" ca="1" si="494"/>
        <v/>
      </c>
      <c r="W4502" t="str">
        <f t="shared" ca="1" si="495"/>
        <v>Bajo Riesgo</v>
      </c>
      <c r="X4502">
        <v>1000</v>
      </c>
      <c r="Y4502" s="2">
        <f ca="1">IF(H4502="Propia",RANDBETWEEN(1000,5000),RANDBETWEEN(0,999))</f>
        <v>239</v>
      </c>
      <c r="Z4502" s="2">
        <f ca="1">IF(T4502="Con Garantia",RANDBETWEEN(1000,5000),RANDBETWEEN(0,999))</f>
        <v>3491</v>
      </c>
      <c r="AA4502" s="2">
        <f ca="1">IF(U4502="Sin deuda",RANDBETWEEN(1000,5000),RANDBETWEEN(0,999))</f>
        <v>1538</v>
      </c>
      <c r="AB4502" s="4">
        <f ca="1">IF(Q4502="Si Trabaja",RANDBETWEEN(1000,5000),RANDBETWEEN(0,999))</f>
        <v>508</v>
      </c>
      <c r="AC4502" s="4">
        <f ca="1">IF(AND(F4502&gt;17,F4502&lt;71),RANDBETWEEN(1000,5000),RANDBETWEEN(0,999))</f>
        <v>1451</v>
      </c>
      <c r="AD4502" s="4">
        <f ca="1">IF(AND(AB4502&gt;=0.5,(K4502-X4502)&gt;1000),RANDBETWEEN(1000,5000),RANDBETWEEN(0,999))</f>
        <v>2381</v>
      </c>
      <c r="AE4502" s="4">
        <f ca="1">IF(OR(V4502="",V4502="Puntual"),RANDBETWEEN(1000,5000),RANDBETWEEN(0,999))</f>
        <v>3201</v>
      </c>
      <c r="AF4502" s="4">
        <f ca="1">IF(OR(W4502="Bajo Riesgo",AE4502&gt;=1000),RANDBETWEEN(1000,5000),RANDBETWEEN(0,999))</f>
        <v>2143</v>
      </c>
      <c r="AG4502">
        <f t="shared" ca="1" si="496"/>
        <v>0</v>
      </c>
    </row>
    <row r="4503" spans="1:33" customFormat="1" x14ac:dyDescent="0.25">
      <c r="A4503">
        <v>70271026</v>
      </c>
      <c r="B4503" t="s">
        <v>11596</v>
      </c>
      <c r="C4503" t="s">
        <v>11597</v>
      </c>
      <c r="D4503">
        <v>941655329</v>
      </c>
      <c r="E4503" t="s">
        <v>11598</v>
      </c>
      <c r="F4503">
        <v>20</v>
      </c>
      <c r="G4503" t="s">
        <v>30</v>
      </c>
      <c r="H4503" t="str">
        <f t="shared" ca="1" si="490"/>
        <v>Propia</v>
      </c>
      <c r="I4503" t="s">
        <v>44</v>
      </c>
      <c r="J4503" t="s">
        <v>33</v>
      </c>
      <c r="K4503">
        <f t="shared" ca="1" si="491"/>
        <v>7738</v>
      </c>
      <c r="L4503" t="s">
        <v>103</v>
      </c>
      <c r="M4503" t="s">
        <v>13100</v>
      </c>
      <c r="N4503">
        <v>7</v>
      </c>
      <c r="O4503" t="s">
        <v>14663</v>
      </c>
      <c r="P4503" t="s">
        <v>14667</v>
      </c>
      <c r="Q4503" t="s">
        <v>14659</v>
      </c>
      <c r="R4503" s="1">
        <v>43052</v>
      </c>
      <c r="S4503" t="s">
        <v>755</v>
      </c>
      <c r="T4503" t="str">
        <f t="shared" ca="1" si="492"/>
        <v>Sin Garantia</v>
      </c>
      <c r="U4503" t="str">
        <f t="shared" ca="1" si="493"/>
        <v>Con deuda</v>
      </c>
      <c r="V4503" t="str">
        <f t="shared" ca="1" si="494"/>
        <v>Puntual</v>
      </c>
      <c r="W4503" t="str">
        <f t="shared" ca="1" si="495"/>
        <v>Bajo Riesgo</v>
      </c>
      <c r="X4503">
        <v>1000</v>
      </c>
      <c r="Y4503" s="2">
        <f ca="1">IF(H4503="Propia",RANDBETWEEN(1000,5000),RANDBETWEEN(0,999))</f>
        <v>2892</v>
      </c>
      <c r="Z4503" s="2">
        <f ca="1">IF(T4503="Con Garantia",RANDBETWEEN(1000,5000),RANDBETWEEN(0,999))</f>
        <v>136</v>
      </c>
      <c r="AA4503" s="2">
        <f ca="1">IF(U4503="Sin deuda",RANDBETWEEN(1000,5000),RANDBETWEEN(0,999))</f>
        <v>508</v>
      </c>
      <c r="AB4503" s="4">
        <f ca="1">IF(Q4503="Si Trabaja",RANDBETWEEN(1000,5000),RANDBETWEEN(0,999))</f>
        <v>3794</v>
      </c>
      <c r="AC4503" s="4">
        <f ca="1">IF(AND(F4503&gt;17,F4503&lt;71),RANDBETWEEN(1000,5000),RANDBETWEEN(0,999))</f>
        <v>3392</v>
      </c>
      <c r="AD4503" s="4">
        <f ca="1">IF(AND(AB4503&gt;=0.5,(K4503-X4503)&gt;1000),RANDBETWEEN(1000,5000),RANDBETWEEN(0,999))</f>
        <v>2738</v>
      </c>
      <c r="AE4503" s="4">
        <f ca="1">IF(OR(V4503="",V4503="Puntual"),RANDBETWEEN(1000,5000),RANDBETWEEN(0,999))</f>
        <v>4727</v>
      </c>
      <c r="AF4503" s="4">
        <f ca="1">IF(OR(W4503="Bajo Riesgo",AE4503&gt;=1000),RANDBETWEEN(1000,5000),RANDBETWEEN(0,999))</f>
        <v>3169</v>
      </c>
      <c r="AG4503">
        <f t="shared" ca="1" si="496"/>
        <v>1</v>
      </c>
    </row>
    <row r="4504" spans="1:33" customFormat="1" x14ac:dyDescent="0.25">
      <c r="A4504">
        <v>32796635</v>
      </c>
      <c r="B4504" t="s">
        <v>11599</v>
      </c>
      <c r="C4504" t="s">
        <v>11600</v>
      </c>
      <c r="D4504">
        <v>519230674</v>
      </c>
      <c r="E4504" t="s">
        <v>11601</v>
      </c>
      <c r="F4504">
        <v>32</v>
      </c>
      <c r="G4504" t="s">
        <v>42</v>
      </c>
      <c r="H4504" t="str">
        <f t="shared" ca="1" si="490"/>
        <v>Alquilada</v>
      </c>
      <c r="I4504" t="s">
        <v>44</v>
      </c>
      <c r="J4504" t="s">
        <v>33</v>
      </c>
      <c r="K4504">
        <f t="shared" ca="1" si="491"/>
        <v>6356</v>
      </c>
      <c r="L4504" t="s">
        <v>53</v>
      </c>
      <c r="M4504" t="s">
        <v>13392</v>
      </c>
      <c r="N4504">
        <v>5</v>
      </c>
      <c r="O4504" t="s">
        <v>14663</v>
      </c>
      <c r="P4504" t="s">
        <v>14664</v>
      </c>
      <c r="Q4504" t="s">
        <v>14659</v>
      </c>
      <c r="R4504" s="1">
        <v>42918</v>
      </c>
      <c r="S4504" t="s">
        <v>34</v>
      </c>
      <c r="T4504" t="str">
        <f t="shared" ca="1" si="492"/>
        <v>Sin Garantia</v>
      </c>
      <c r="U4504" t="str">
        <f t="shared" ca="1" si="493"/>
        <v>Con deuda</v>
      </c>
      <c r="V4504" t="str">
        <f t="shared" ca="1" si="494"/>
        <v>Moroso</v>
      </c>
      <c r="W4504" t="str">
        <f t="shared" ca="1" si="495"/>
        <v>Alto Riesgo</v>
      </c>
      <c r="X4504">
        <v>1000</v>
      </c>
      <c r="Y4504" s="2">
        <f ca="1">IF(H4504="Propia",RANDBETWEEN(1000,5000),RANDBETWEEN(0,999))</f>
        <v>363</v>
      </c>
      <c r="Z4504" s="2">
        <f ca="1">IF(T4504="Con Garantia",RANDBETWEEN(1000,5000),RANDBETWEEN(0,999))</f>
        <v>627</v>
      </c>
      <c r="AA4504" s="2">
        <f ca="1">IF(U4504="Sin deuda",RANDBETWEEN(1000,5000),RANDBETWEEN(0,999))</f>
        <v>411</v>
      </c>
      <c r="AB4504" s="4">
        <f ca="1">IF(Q4504="Si Trabaja",RANDBETWEEN(1000,5000),RANDBETWEEN(0,999))</f>
        <v>1281</v>
      </c>
      <c r="AC4504" s="4">
        <f ca="1">IF(AND(F4504&gt;17,F4504&lt;71),RANDBETWEEN(1000,5000),RANDBETWEEN(0,999))</f>
        <v>2438</v>
      </c>
      <c r="AD4504" s="4">
        <f ca="1">IF(AND(AB4504&gt;=0.5,(K4504-X4504)&gt;1000),RANDBETWEEN(1000,5000),RANDBETWEEN(0,999))</f>
        <v>1215</v>
      </c>
      <c r="AE4504" s="4">
        <f ca="1">IF(OR(V4504="",V4504="Puntual"),RANDBETWEEN(1000,5000),RANDBETWEEN(0,999))</f>
        <v>298</v>
      </c>
      <c r="AF4504" s="4">
        <f ca="1">IF(OR(W4504="Bajo Riesgo",AE4504&gt;=1000),RANDBETWEEN(1000,5000),RANDBETWEEN(0,999))</f>
        <v>36</v>
      </c>
      <c r="AG4504">
        <f t="shared" ca="1" si="496"/>
        <v>0</v>
      </c>
    </row>
    <row r="4505" spans="1:33" customFormat="1" x14ac:dyDescent="0.25">
      <c r="A4505">
        <v>44105779</v>
      </c>
      <c r="B4505" t="s">
        <v>11602</v>
      </c>
      <c r="C4505" t="s">
        <v>11603</v>
      </c>
      <c r="D4505">
        <v>991888188</v>
      </c>
      <c r="E4505" t="s">
        <v>11604</v>
      </c>
      <c r="F4505">
        <v>34</v>
      </c>
      <c r="G4505" t="s">
        <v>30</v>
      </c>
      <c r="H4505" t="str">
        <f t="shared" ca="1" si="490"/>
        <v>Alquilada</v>
      </c>
      <c r="I4505" t="s">
        <v>32</v>
      </c>
      <c r="J4505" t="s">
        <v>33</v>
      </c>
      <c r="K4505">
        <f t="shared" ca="1" si="491"/>
        <v>6269</v>
      </c>
      <c r="L4505" t="s">
        <v>125</v>
      </c>
      <c r="M4505" t="s">
        <v>14661</v>
      </c>
      <c r="N4505" t="s">
        <v>14661</v>
      </c>
      <c r="O4505" t="s">
        <v>14661</v>
      </c>
      <c r="P4505" t="s">
        <v>14661</v>
      </c>
      <c r="Q4505" t="s">
        <v>14662</v>
      </c>
      <c r="R4505" s="1">
        <v>43085</v>
      </c>
      <c r="S4505" t="s">
        <v>755</v>
      </c>
      <c r="T4505" t="str">
        <f t="shared" ca="1" si="492"/>
        <v>Sin Garantia</v>
      </c>
      <c r="U4505" t="str">
        <f t="shared" ca="1" si="493"/>
        <v>Sin deuda</v>
      </c>
      <c r="V4505" t="str">
        <f t="shared" ca="1" si="494"/>
        <v/>
      </c>
      <c r="W4505" t="str">
        <f t="shared" ca="1" si="495"/>
        <v>Bajo Riesgo</v>
      </c>
      <c r="X4505">
        <v>1000</v>
      </c>
      <c r="Y4505" s="2">
        <f ca="1">IF(H4505="Propia",RANDBETWEEN(1000,5000),RANDBETWEEN(0,999))</f>
        <v>303</v>
      </c>
      <c r="Z4505" s="2">
        <f ca="1">IF(T4505="Con Garantia",RANDBETWEEN(1000,5000),RANDBETWEEN(0,999))</f>
        <v>298</v>
      </c>
      <c r="AA4505" s="2">
        <f ca="1">IF(U4505="Sin deuda",RANDBETWEEN(1000,5000),RANDBETWEEN(0,999))</f>
        <v>3926</v>
      </c>
      <c r="AB4505" s="4">
        <f ca="1">IF(Q4505="Si Trabaja",RANDBETWEEN(1000,5000),RANDBETWEEN(0,999))</f>
        <v>160</v>
      </c>
      <c r="AC4505" s="4">
        <f ca="1">IF(AND(F4505&gt;17,F4505&lt;71),RANDBETWEEN(1000,5000),RANDBETWEEN(0,999))</f>
        <v>1726</v>
      </c>
      <c r="AD4505" s="4">
        <f ca="1">IF(AND(AB4505&gt;=0.5,(K4505-X4505)&gt;1000),RANDBETWEEN(1000,5000),RANDBETWEEN(0,999))</f>
        <v>3678</v>
      </c>
      <c r="AE4505" s="4">
        <f ca="1">IF(OR(V4505="",V4505="Puntual"),RANDBETWEEN(1000,5000),RANDBETWEEN(0,999))</f>
        <v>3195</v>
      </c>
      <c r="AF4505" s="4">
        <f ca="1">IF(OR(W4505="Bajo Riesgo",AE4505&gt;=1000),RANDBETWEEN(1000,5000),RANDBETWEEN(0,999))</f>
        <v>3333</v>
      </c>
      <c r="AG4505">
        <f t="shared" ca="1" si="496"/>
        <v>0</v>
      </c>
    </row>
    <row r="4506" spans="1:33" customFormat="1" x14ac:dyDescent="0.25">
      <c r="A4506">
        <v>44948875</v>
      </c>
      <c r="B4506" t="s">
        <v>11605</v>
      </c>
      <c r="C4506" t="s">
        <v>11606</v>
      </c>
      <c r="D4506">
        <v>519298927</v>
      </c>
      <c r="E4506" t="s">
        <v>11607</v>
      </c>
      <c r="F4506">
        <v>59</v>
      </c>
      <c r="G4506" t="s">
        <v>30</v>
      </c>
      <c r="H4506" t="str">
        <f t="shared" ca="1" si="490"/>
        <v>Propia</v>
      </c>
      <c r="I4506" t="s">
        <v>49</v>
      </c>
      <c r="J4506" t="s">
        <v>33</v>
      </c>
      <c r="K4506">
        <f t="shared" ca="1" si="491"/>
        <v>5772</v>
      </c>
      <c r="L4506" t="s">
        <v>53</v>
      </c>
      <c r="M4506" t="s">
        <v>14661</v>
      </c>
      <c r="N4506" t="s">
        <v>14661</v>
      </c>
      <c r="O4506" t="s">
        <v>14661</v>
      </c>
      <c r="P4506" t="s">
        <v>14661</v>
      </c>
      <c r="Q4506" t="s">
        <v>14662</v>
      </c>
      <c r="R4506" s="1">
        <v>43035</v>
      </c>
      <c r="S4506" t="s">
        <v>755</v>
      </c>
      <c r="T4506" t="str">
        <f t="shared" ca="1" si="492"/>
        <v>Con Garantia</v>
      </c>
      <c r="U4506" t="str">
        <f t="shared" ca="1" si="493"/>
        <v>Con deuda</v>
      </c>
      <c r="V4506" t="str">
        <f t="shared" ca="1" si="494"/>
        <v>Puntual</v>
      </c>
      <c r="W4506" t="str">
        <f t="shared" ca="1" si="495"/>
        <v>Bajo Riesgo</v>
      </c>
      <c r="X4506">
        <v>1000</v>
      </c>
      <c r="Y4506" s="2">
        <f ca="1">IF(H4506="Propia",RANDBETWEEN(1000,5000),RANDBETWEEN(0,999))</f>
        <v>2657</v>
      </c>
      <c r="Z4506" s="2">
        <f ca="1">IF(T4506="Con Garantia",RANDBETWEEN(1000,5000),RANDBETWEEN(0,999))</f>
        <v>4280</v>
      </c>
      <c r="AA4506" s="2">
        <f ca="1">IF(U4506="Sin deuda",RANDBETWEEN(1000,5000),RANDBETWEEN(0,999))</f>
        <v>231</v>
      </c>
      <c r="AB4506" s="4">
        <f ca="1">IF(Q4506="Si Trabaja",RANDBETWEEN(1000,5000),RANDBETWEEN(0,999))</f>
        <v>656</v>
      </c>
      <c r="AC4506" s="4">
        <f ca="1">IF(AND(F4506&gt;17,F4506&lt;71),RANDBETWEEN(1000,5000),RANDBETWEEN(0,999))</f>
        <v>4956</v>
      </c>
      <c r="AD4506" s="4">
        <f ca="1">IF(AND(AB4506&gt;=0.5,(K4506-X4506)&gt;1000),RANDBETWEEN(1000,5000),RANDBETWEEN(0,999))</f>
        <v>1158</v>
      </c>
      <c r="AE4506" s="4">
        <f ca="1">IF(OR(V4506="",V4506="Puntual"),RANDBETWEEN(1000,5000),RANDBETWEEN(0,999))</f>
        <v>2235</v>
      </c>
      <c r="AF4506" s="4">
        <f ca="1">IF(OR(W4506="Bajo Riesgo",AE4506&gt;=1000),RANDBETWEEN(1000,5000),RANDBETWEEN(0,999))</f>
        <v>1406</v>
      </c>
      <c r="AG4506">
        <f t="shared" ca="1" si="496"/>
        <v>0</v>
      </c>
    </row>
    <row r="4507" spans="1:33" customFormat="1" x14ac:dyDescent="0.25">
      <c r="A4507">
        <v>40155380</v>
      </c>
      <c r="B4507" t="s">
        <v>11608</v>
      </c>
      <c r="C4507" t="s">
        <v>11609</v>
      </c>
      <c r="D4507">
        <v>941902029</v>
      </c>
      <c r="E4507" t="s">
        <v>11610</v>
      </c>
      <c r="F4507">
        <v>68</v>
      </c>
      <c r="G4507" t="s">
        <v>42</v>
      </c>
      <c r="H4507" t="str">
        <f t="shared" ca="1" si="490"/>
        <v>Alquilada</v>
      </c>
      <c r="I4507" t="s">
        <v>79</v>
      </c>
      <c r="J4507" t="s">
        <v>33</v>
      </c>
      <c r="K4507">
        <f t="shared" ca="1" si="491"/>
        <v>6079</v>
      </c>
      <c r="L4507" t="s">
        <v>53</v>
      </c>
      <c r="M4507" t="s">
        <v>14434</v>
      </c>
      <c r="N4507">
        <v>9</v>
      </c>
      <c r="O4507" t="s">
        <v>14663</v>
      </c>
      <c r="P4507" t="s">
        <v>14667</v>
      </c>
      <c r="Q4507" t="s">
        <v>14659</v>
      </c>
      <c r="R4507" s="1">
        <v>43043</v>
      </c>
      <c r="S4507" t="s">
        <v>34</v>
      </c>
      <c r="T4507" t="str">
        <f t="shared" ca="1" si="492"/>
        <v>Con Garantia</v>
      </c>
      <c r="U4507" t="str">
        <f t="shared" ca="1" si="493"/>
        <v>Con deuda</v>
      </c>
      <c r="V4507" t="str">
        <f t="shared" ca="1" si="494"/>
        <v>Puntual</v>
      </c>
      <c r="W4507" t="str">
        <f t="shared" ca="1" si="495"/>
        <v>Bajo Riesgo</v>
      </c>
      <c r="X4507">
        <v>1000</v>
      </c>
      <c r="Y4507" s="2">
        <f ca="1">IF(H4507="Propia",RANDBETWEEN(1000,5000),RANDBETWEEN(0,999))</f>
        <v>559</v>
      </c>
      <c r="Z4507" s="2">
        <f ca="1">IF(T4507="Con Garantia",RANDBETWEEN(1000,5000),RANDBETWEEN(0,999))</f>
        <v>2945</v>
      </c>
      <c r="AA4507" s="2">
        <f ca="1">IF(U4507="Sin deuda",RANDBETWEEN(1000,5000),RANDBETWEEN(0,999))</f>
        <v>562</v>
      </c>
      <c r="AB4507" s="4">
        <f ca="1">IF(Q4507="Si Trabaja",RANDBETWEEN(1000,5000),RANDBETWEEN(0,999))</f>
        <v>4834</v>
      </c>
      <c r="AC4507" s="4">
        <f ca="1">IF(AND(F4507&gt;17,F4507&lt;71),RANDBETWEEN(1000,5000),RANDBETWEEN(0,999))</f>
        <v>4735</v>
      </c>
      <c r="AD4507" s="4">
        <f ca="1">IF(AND(AB4507&gt;=0.5,(K4507-X4507)&gt;1000),RANDBETWEEN(1000,5000),RANDBETWEEN(0,999))</f>
        <v>3165</v>
      </c>
      <c r="AE4507" s="4">
        <f ca="1">IF(OR(V4507="",V4507="Puntual"),RANDBETWEEN(1000,5000),RANDBETWEEN(0,999))</f>
        <v>4791</v>
      </c>
      <c r="AF4507" s="4">
        <f ca="1">IF(OR(W4507="Bajo Riesgo",AE4507&gt;=1000),RANDBETWEEN(1000,5000),RANDBETWEEN(0,999))</f>
        <v>2260</v>
      </c>
      <c r="AG4507">
        <f t="shared" ca="1" si="496"/>
        <v>1</v>
      </c>
    </row>
    <row r="4508" spans="1:33" customFormat="1" x14ac:dyDescent="0.25">
      <c r="A4508">
        <v>40430370</v>
      </c>
      <c r="B4508" t="s">
        <v>11611</v>
      </c>
      <c r="C4508" t="s">
        <v>11612</v>
      </c>
      <c r="D4508">
        <v>519727830</v>
      </c>
      <c r="E4508" t="s">
        <v>11613</v>
      </c>
      <c r="F4508">
        <v>32</v>
      </c>
      <c r="G4508" t="s">
        <v>42</v>
      </c>
      <c r="H4508" t="str">
        <f t="shared" ca="1" si="490"/>
        <v>Propia</v>
      </c>
      <c r="I4508" t="s">
        <v>32</v>
      </c>
      <c r="J4508" t="s">
        <v>33</v>
      </c>
      <c r="K4508">
        <f t="shared" ca="1" si="491"/>
        <v>6764</v>
      </c>
      <c r="L4508" t="s">
        <v>107</v>
      </c>
      <c r="M4508" t="s">
        <v>14661</v>
      </c>
      <c r="N4508" t="s">
        <v>14661</v>
      </c>
      <c r="O4508" t="s">
        <v>14661</v>
      </c>
      <c r="P4508" t="s">
        <v>14661</v>
      </c>
      <c r="Q4508" t="s">
        <v>14662</v>
      </c>
      <c r="R4508" s="1">
        <v>43052</v>
      </c>
      <c r="S4508" t="s">
        <v>755</v>
      </c>
      <c r="T4508" t="str">
        <f t="shared" ca="1" si="492"/>
        <v>Con Garantia</v>
      </c>
      <c r="U4508" t="str">
        <f t="shared" ca="1" si="493"/>
        <v>Con deuda</v>
      </c>
      <c r="V4508" t="str">
        <f t="shared" ca="1" si="494"/>
        <v>Puntual</v>
      </c>
      <c r="W4508" t="str">
        <f t="shared" ca="1" si="495"/>
        <v>Bajo Riesgo</v>
      </c>
      <c r="X4508">
        <v>1000</v>
      </c>
      <c r="Y4508" s="2">
        <f ca="1">IF(H4508="Propia",RANDBETWEEN(1000,5000),RANDBETWEEN(0,999))</f>
        <v>4939</v>
      </c>
      <c r="Z4508" s="2">
        <f ca="1">IF(T4508="Con Garantia",RANDBETWEEN(1000,5000),RANDBETWEEN(0,999))</f>
        <v>1220</v>
      </c>
      <c r="AA4508" s="2">
        <f ca="1">IF(U4508="Sin deuda",RANDBETWEEN(1000,5000),RANDBETWEEN(0,999))</f>
        <v>991</v>
      </c>
      <c r="AB4508" s="4">
        <f ca="1">IF(Q4508="Si Trabaja",RANDBETWEEN(1000,5000),RANDBETWEEN(0,999))</f>
        <v>802</v>
      </c>
      <c r="AC4508" s="4">
        <f ca="1">IF(AND(F4508&gt;17,F4508&lt;71),RANDBETWEEN(1000,5000),RANDBETWEEN(0,999))</f>
        <v>4138</v>
      </c>
      <c r="AD4508" s="4">
        <f ca="1">IF(AND(AB4508&gt;=0.5,(K4508-X4508)&gt;1000),RANDBETWEEN(1000,5000),RANDBETWEEN(0,999))</f>
        <v>4234</v>
      </c>
      <c r="AE4508" s="4">
        <f ca="1">IF(OR(V4508="",V4508="Puntual"),RANDBETWEEN(1000,5000),RANDBETWEEN(0,999))</f>
        <v>3237</v>
      </c>
      <c r="AF4508" s="4">
        <f ca="1">IF(OR(W4508="Bajo Riesgo",AE4508&gt;=1000),RANDBETWEEN(1000,5000),RANDBETWEEN(0,999))</f>
        <v>3301</v>
      </c>
      <c r="AG4508">
        <f t="shared" ca="1" si="496"/>
        <v>0</v>
      </c>
    </row>
    <row r="4509" spans="1:33" customFormat="1" x14ac:dyDescent="0.25">
      <c r="A4509">
        <v>9636230</v>
      </c>
      <c r="B4509" t="s">
        <v>11614</v>
      </c>
      <c r="C4509" t="s">
        <v>11615</v>
      </c>
      <c r="D4509">
        <v>972661011</v>
      </c>
      <c r="E4509" t="s">
        <v>10826</v>
      </c>
      <c r="F4509">
        <v>18</v>
      </c>
      <c r="G4509" t="s">
        <v>42</v>
      </c>
      <c r="H4509" t="str">
        <f t="shared" ca="1" si="490"/>
        <v>Alquilada</v>
      </c>
      <c r="I4509" t="s">
        <v>32</v>
      </c>
      <c r="J4509" t="s">
        <v>33</v>
      </c>
      <c r="K4509">
        <f t="shared" ca="1" si="491"/>
        <v>6390</v>
      </c>
      <c r="L4509" t="s">
        <v>53</v>
      </c>
      <c r="M4509" t="s">
        <v>13131</v>
      </c>
      <c r="N4509">
        <v>1</v>
      </c>
      <c r="O4509" t="s">
        <v>14657</v>
      </c>
      <c r="P4509" t="s">
        <v>14670</v>
      </c>
      <c r="Q4509" t="s">
        <v>14659</v>
      </c>
      <c r="R4509" s="1">
        <v>42859</v>
      </c>
      <c r="S4509" t="s">
        <v>34</v>
      </c>
      <c r="T4509" t="str">
        <f t="shared" ca="1" si="492"/>
        <v>Sin Garantia</v>
      </c>
      <c r="U4509" t="str">
        <f t="shared" ca="1" si="493"/>
        <v>Con deuda</v>
      </c>
      <c r="V4509" t="str">
        <f t="shared" ca="1" si="494"/>
        <v>Moroso</v>
      </c>
      <c r="W4509" t="str">
        <f t="shared" ca="1" si="495"/>
        <v>Alto Riesgo</v>
      </c>
      <c r="X4509">
        <v>1000</v>
      </c>
      <c r="Y4509" s="2">
        <f ca="1">IF(H4509="Propia",RANDBETWEEN(1000,5000),RANDBETWEEN(0,999))</f>
        <v>478</v>
      </c>
      <c r="Z4509" s="2">
        <f ca="1">IF(T4509="Con Garantia",RANDBETWEEN(1000,5000),RANDBETWEEN(0,999))</f>
        <v>794</v>
      </c>
      <c r="AA4509" s="2">
        <f ca="1">IF(U4509="Sin deuda",RANDBETWEEN(1000,5000),RANDBETWEEN(0,999))</f>
        <v>348</v>
      </c>
      <c r="AB4509" s="4">
        <f ca="1">IF(Q4509="Si Trabaja",RANDBETWEEN(1000,5000),RANDBETWEEN(0,999))</f>
        <v>3849</v>
      </c>
      <c r="AC4509" s="4">
        <f ca="1">IF(AND(F4509&gt;17,F4509&lt;71),RANDBETWEEN(1000,5000),RANDBETWEEN(0,999))</f>
        <v>2679</v>
      </c>
      <c r="AD4509" s="4">
        <f ca="1">IF(AND(AB4509&gt;=0.5,(K4509-X4509)&gt;1000),RANDBETWEEN(1000,5000),RANDBETWEEN(0,999))</f>
        <v>4810</v>
      </c>
      <c r="AE4509" s="4">
        <f ca="1">IF(OR(V4509="",V4509="Puntual"),RANDBETWEEN(1000,5000),RANDBETWEEN(0,999))</f>
        <v>186</v>
      </c>
      <c r="AF4509" s="4">
        <f ca="1">IF(OR(W4509="Bajo Riesgo",AE4509&gt;=1000),RANDBETWEEN(1000,5000),RANDBETWEEN(0,999))</f>
        <v>452</v>
      </c>
      <c r="AG4509">
        <f t="shared" ca="1" si="496"/>
        <v>0</v>
      </c>
    </row>
    <row r="4510" spans="1:33" customFormat="1" x14ac:dyDescent="0.25">
      <c r="A4510">
        <v>7038154</v>
      </c>
      <c r="B4510" t="s">
        <v>11616</v>
      </c>
      <c r="C4510" t="s">
        <v>4335</v>
      </c>
      <c r="D4510">
        <v>912031173</v>
      </c>
      <c r="E4510" t="s">
        <v>11617</v>
      </c>
      <c r="F4510">
        <v>32</v>
      </c>
      <c r="G4510" t="s">
        <v>30</v>
      </c>
      <c r="H4510" t="str">
        <f t="shared" ca="1" si="490"/>
        <v>Propia</v>
      </c>
      <c r="I4510" t="s">
        <v>44</v>
      </c>
      <c r="J4510" t="s">
        <v>33</v>
      </c>
      <c r="K4510">
        <f t="shared" ca="1" si="491"/>
        <v>6818</v>
      </c>
      <c r="L4510" t="s">
        <v>78</v>
      </c>
      <c r="M4510" t="s">
        <v>14661</v>
      </c>
      <c r="N4510" t="s">
        <v>14661</v>
      </c>
      <c r="O4510" t="s">
        <v>14661</v>
      </c>
      <c r="P4510" t="s">
        <v>14661</v>
      </c>
      <c r="Q4510" t="s">
        <v>14662</v>
      </c>
      <c r="R4510" s="1">
        <v>42767</v>
      </c>
      <c r="S4510" t="s">
        <v>755</v>
      </c>
      <c r="T4510" t="str">
        <f t="shared" ca="1" si="492"/>
        <v>Sin Garantia</v>
      </c>
      <c r="U4510" t="str">
        <f t="shared" ca="1" si="493"/>
        <v>Sin deuda</v>
      </c>
      <c r="V4510" t="str">
        <f t="shared" ca="1" si="494"/>
        <v/>
      </c>
      <c r="W4510" t="str">
        <f t="shared" ca="1" si="495"/>
        <v>Bajo Riesgo</v>
      </c>
      <c r="X4510">
        <v>1000</v>
      </c>
      <c r="Y4510" s="2">
        <f ca="1">IF(H4510="Propia",RANDBETWEEN(1000,5000),RANDBETWEEN(0,999))</f>
        <v>1474</v>
      </c>
      <c r="Z4510" s="2">
        <f ca="1">IF(T4510="Con Garantia",RANDBETWEEN(1000,5000),RANDBETWEEN(0,999))</f>
        <v>123</v>
      </c>
      <c r="AA4510" s="2">
        <f ca="1">IF(U4510="Sin deuda",RANDBETWEEN(1000,5000),RANDBETWEEN(0,999))</f>
        <v>1207</v>
      </c>
      <c r="AB4510" s="4">
        <f ca="1">IF(Q4510="Si Trabaja",RANDBETWEEN(1000,5000),RANDBETWEEN(0,999))</f>
        <v>558</v>
      </c>
      <c r="AC4510" s="4">
        <f ca="1">IF(AND(F4510&gt;17,F4510&lt;71),RANDBETWEEN(1000,5000),RANDBETWEEN(0,999))</f>
        <v>2294</v>
      </c>
      <c r="AD4510" s="4">
        <f ca="1">IF(AND(AB4510&gt;=0.5,(K4510-X4510)&gt;1000),RANDBETWEEN(1000,5000),RANDBETWEEN(0,999))</f>
        <v>2523</v>
      </c>
      <c r="AE4510" s="4">
        <f ca="1">IF(OR(V4510="",V4510="Puntual"),RANDBETWEEN(1000,5000),RANDBETWEEN(0,999))</f>
        <v>3399</v>
      </c>
      <c r="AF4510" s="4">
        <f ca="1">IF(OR(W4510="Bajo Riesgo",AE4510&gt;=1000),RANDBETWEEN(1000,5000),RANDBETWEEN(0,999))</f>
        <v>2942</v>
      </c>
      <c r="AG4510">
        <f t="shared" ca="1" si="496"/>
        <v>0</v>
      </c>
    </row>
    <row r="4511" spans="1:33" customFormat="1" x14ac:dyDescent="0.25">
      <c r="A4511">
        <v>32984798</v>
      </c>
      <c r="B4511" t="s">
        <v>4337</v>
      </c>
      <c r="C4511" t="s">
        <v>11618</v>
      </c>
      <c r="D4511">
        <v>942178961</v>
      </c>
      <c r="E4511" t="s">
        <v>4339</v>
      </c>
      <c r="F4511">
        <v>65</v>
      </c>
      <c r="G4511" t="s">
        <v>42</v>
      </c>
      <c r="H4511" t="str">
        <f t="shared" ca="1" si="490"/>
        <v>Propia</v>
      </c>
      <c r="I4511" t="s">
        <v>32</v>
      </c>
      <c r="J4511" t="s">
        <v>33</v>
      </c>
      <c r="K4511">
        <f t="shared" ca="1" si="491"/>
        <v>7385</v>
      </c>
      <c r="L4511" t="s">
        <v>60</v>
      </c>
      <c r="M4511" t="s">
        <v>14661</v>
      </c>
      <c r="N4511" t="s">
        <v>14661</v>
      </c>
      <c r="O4511" t="s">
        <v>14661</v>
      </c>
      <c r="P4511" t="s">
        <v>14661</v>
      </c>
      <c r="Q4511" t="s">
        <v>14662</v>
      </c>
      <c r="R4511" s="1">
        <v>42828</v>
      </c>
      <c r="S4511" t="s">
        <v>34</v>
      </c>
      <c r="T4511" t="str">
        <f t="shared" ca="1" si="492"/>
        <v>Sin Garantia</v>
      </c>
      <c r="U4511" t="str">
        <f t="shared" ca="1" si="493"/>
        <v>Sin deuda</v>
      </c>
      <c r="V4511" t="str">
        <f t="shared" ca="1" si="494"/>
        <v/>
      </c>
      <c r="W4511" t="str">
        <f t="shared" ca="1" si="495"/>
        <v>Bajo Riesgo</v>
      </c>
      <c r="X4511">
        <v>1000</v>
      </c>
      <c r="Y4511" s="2">
        <f ca="1">IF(H4511="Propia",RANDBETWEEN(1000,5000),RANDBETWEEN(0,999))</f>
        <v>4942</v>
      </c>
      <c r="Z4511" s="2">
        <f ca="1">IF(T4511="Con Garantia",RANDBETWEEN(1000,5000),RANDBETWEEN(0,999))</f>
        <v>575</v>
      </c>
      <c r="AA4511" s="2">
        <f ca="1">IF(U4511="Sin deuda",RANDBETWEEN(1000,5000),RANDBETWEEN(0,999))</f>
        <v>3360</v>
      </c>
      <c r="AB4511" s="4">
        <f ca="1">IF(Q4511="Si Trabaja",RANDBETWEEN(1000,5000),RANDBETWEEN(0,999))</f>
        <v>179</v>
      </c>
      <c r="AC4511" s="4">
        <f ca="1">IF(AND(F4511&gt;17,F4511&lt;71),RANDBETWEEN(1000,5000),RANDBETWEEN(0,999))</f>
        <v>4412</v>
      </c>
      <c r="AD4511" s="4">
        <f ca="1">IF(AND(AB4511&gt;=0.5,(K4511-X4511)&gt;1000),RANDBETWEEN(1000,5000),RANDBETWEEN(0,999))</f>
        <v>2410</v>
      </c>
      <c r="AE4511" s="4">
        <f ca="1">IF(OR(V4511="",V4511="Puntual"),RANDBETWEEN(1000,5000),RANDBETWEEN(0,999))</f>
        <v>4050</v>
      </c>
      <c r="AF4511" s="4">
        <f ca="1">IF(OR(W4511="Bajo Riesgo",AE4511&gt;=1000),RANDBETWEEN(1000,5000),RANDBETWEEN(0,999))</f>
        <v>1699</v>
      </c>
      <c r="AG4511">
        <f t="shared" ca="1" si="496"/>
        <v>0</v>
      </c>
    </row>
    <row r="4512" spans="1:33" customFormat="1" x14ac:dyDescent="0.25">
      <c r="A4512">
        <v>76056690</v>
      </c>
      <c r="B4512" t="s">
        <v>11619</v>
      </c>
      <c r="C4512" t="s">
        <v>11620</v>
      </c>
      <c r="D4512">
        <v>519591295</v>
      </c>
      <c r="E4512" t="s">
        <v>11621</v>
      </c>
      <c r="F4512">
        <v>23</v>
      </c>
      <c r="G4512" t="s">
        <v>42</v>
      </c>
      <c r="H4512" t="str">
        <f t="shared" ca="1" si="490"/>
        <v>Alquilada</v>
      </c>
      <c r="I4512" t="s">
        <v>79</v>
      </c>
      <c r="J4512" t="s">
        <v>33</v>
      </c>
      <c r="K4512">
        <f t="shared" ca="1" si="491"/>
        <v>5881</v>
      </c>
      <c r="L4512" t="s">
        <v>53</v>
      </c>
      <c r="M4512" t="s">
        <v>13005</v>
      </c>
      <c r="N4512">
        <v>4</v>
      </c>
      <c r="O4512" t="s">
        <v>14663</v>
      </c>
      <c r="P4512" t="s">
        <v>14668</v>
      </c>
      <c r="Q4512" t="s">
        <v>14659</v>
      </c>
      <c r="R4512" s="1">
        <v>42935</v>
      </c>
      <c r="S4512" t="s">
        <v>34</v>
      </c>
      <c r="T4512" t="str">
        <f t="shared" ca="1" si="492"/>
        <v>Con Garantia</v>
      </c>
      <c r="U4512" t="str">
        <f t="shared" ca="1" si="493"/>
        <v>Sin deuda</v>
      </c>
      <c r="V4512" t="str">
        <f t="shared" ca="1" si="494"/>
        <v/>
      </c>
      <c r="W4512" t="str">
        <f t="shared" ca="1" si="495"/>
        <v>Bajo Riesgo</v>
      </c>
      <c r="X4512">
        <v>1000</v>
      </c>
      <c r="Y4512" s="2">
        <f ca="1">IF(H4512="Propia",RANDBETWEEN(1000,5000),RANDBETWEEN(0,999))</f>
        <v>421</v>
      </c>
      <c r="Z4512" s="2">
        <f ca="1">IF(T4512="Con Garantia",RANDBETWEEN(1000,5000),RANDBETWEEN(0,999))</f>
        <v>2581</v>
      </c>
      <c r="AA4512" s="2">
        <f ca="1">IF(U4512="Sin deuda",RANDBETWEEN(1000,5000),RANDBETWEEN(0,999))</f>
        <v>1918</v>
      </c>
      <c r="AB4512" s="4">
        <f ca="1">IF(Q4512="Si Trabaja",RANDBETWEEN(1000,5000),RANDBETWEEN(0,999))</f>
        <v>3923</v>
      </c>
      <c r="AC4512" s="4">
        <f ca="1">IF(AND(F4512&gt;17,F4512&lt;71),RANDBETWEEN(1000,5000),RANDBETWEEN(0,999))</f>
        <v>4978</v>
      </c>
      <c r="AD4512" s="4">
        <f ca="1">IF(AND(AB4512&gt;=0.5,(K4512-X4512)&gt;1000),RANDBETWEEN(1000,5000),RANDBETWEEN(0,999))</f>
        <v>1270</v>
      </c>
      <c r="AE4512" s="4">
        <f ca="1">IF(OR(V4512="",V4512="Puntual"),RANDBETWEEN(1000,5000),RANDBETWEEN(0,999))</f>
        <v>1089</v>
      </c>
      <c r="AF4512" s="4">
        <f ca="1">IF(OR(W4512="Bajo Riesgo",AE4512&gt;=1000),RANDBETWEEN(1000,5000),RANDBETWEEN(0,999))</f>
        <v>3530</v>
      </c>
      <c r="AG4512">
        <f t="shared" ca="1" si="496"/>
        <v>1</v>
      </c>
    </row>
    <row r="4513" spans="1:33" customFormat="1" x14ac:dyDescent="0.25">
      <c r="A4513">
        <v>47312284</v>
      </c>
      <c r="B4513" t="s">
        <v>11622</v>
      </c>
      <c r="C4513" t="s">
        <v>1639</v>
      </c>
      <c r="D4513">
        <v>942725894</v>
      </c>
      <c r="E4513" t="s">
        <v>11623</v>
      </c>
      <c r="F4513">
        <v>49</v>
      </c>
      <c r="G4513" t="s">
        <v>42</v>
      </c>
      <c r="H4513" t="str">
        <f t="shared" ca="1" si="490"/>
        <v>Propia</v>
      </c>
      <c r="I4513" t="s">
        <v>79</v>
      </c>
      <c r="J4513" t="s">
        <v>33</v>
      </c>
      <c r="K4513">
        <f t="shared" ca="1" si="491"/>
        <v>7465</v>
      </c>
      <c r="L4513" t="s">
        <v>53</v>
      </c>
      <c r="M4513" t="s">
        <v>14008</v>
      </c>
      <c r="N4513">
        <v>1</v>
      </c>
      <c r="O4513" t="s">
        <v>14663</v>
      </c>
      <c r="P4513" t="s">
        <v>14669</v>
      </c>
      <c r="Q4513" t="s">
        <v>14659</v>
      </c>
      <c r="R4513" s="1">
        <v>43089</v>
      </c>
      <c r="S4513" t="s">
        <v>34</v>
      </c>
      <c r="T4513" t="str">
        <f t="shared" ca="1" si="492"/>
        <v>Sin Garantia</v>
      </c>
      <c r="U4513" t="str">
        <f t="shared" ca="1" si="493"/>
        <v>Con deuda</v>
      </c>
      <c r="V4513" t="str">
        <f t="shared" ca="1" si="494"/>
        <v>Moroso</v>
      </c>
      <c r="W4513" t="str">
        <f t="shared" ca="1" si="495"/>
        <v>Alto Riesgo</v>
      </c>
      <c r="X4513">
        <v>1000</v>
      </c>
      <c r="Y4513" s="2">
        <f ca="1">IF(H4513="Propia",RANDBETWEEN(1000,5000),RANDBETWEEN(0,999))</f>
        <v>1254</v>
      </c>
      <c r="Z4513" s="2">
        <f ca="1">IF(T4513="Con Garantia",RANDBETWEEN(1000,5000),RANDBETWEEN(0,999))</f>
        <v>710</v>
      </c>
      <c r="AA4513" s="2">
        <f ca="1">IF(U4513="Sin deuda",RANDBETWEEN(1000,5000),RANDBETWEEN(0,999))</f>
        <v>259</v>
      </c>
      <c r="AB4513" s="4">
        <f ca="1">IF(Q4513="Si Trabaja",RANDBETWEEN(1000,5000),RANDBETWEEN(0,999))</f>
        <v>4734</v>
      </c>
      <c r="AC4513" s="4">
        <f ca="1">IF(AND(F4513&gt;17,F4513&lt;71),RANDBETWEEN(1000,5000),RANDBETWEEN(0,999))</f>
        <v>3286</v>
      </c>
      <c r="AD4513" s="4">
        <f ca="1">IF(AND(AB4513&gt;=0.5,(K4513-X4513)&gt;1000),RANDBETWEEN(1000,5000),RANDBETWEEN(0,999))</f>
        <v>2170</v>
      </c>
      <c r="AE4513" s="4">
        <f ca="1">IF(OR(V4513="",V4513="Puntual"),RANDBETWEEN(1000,5000),RANDBETWEEN(0,999))</f>
        <v>681</v>
      </c>
      <c r="AF4513" s="4">
        <f ca="1">IF(OR(W4513="Bajo Riesgo",AE4513&gt;=1000),RANDBETWEEN(1000,5000),RANDBETWEEN(0,999))</f>
        <v>139</v>
      </c>
      <c r="AG4513">
        <f t="shared" ca="1" si="496"/>
        <v>0</v>
      </c>
    </row>
    <row r="4514" spans="1:33" customFormat="1" x14ac:dyDescent="0.25">
      <c r="A4514">
        <v>70093261</v>
      </c>
      <c r="B4514" t="s">
        <v>11624</v>
      </c>
      <c r="C4514" t="s">
        <v>11625</v>
      </c>
      <c r="D4514">
        <v>942020848</v>
      </c>
      <c r="E4514" t="s">
        <v>11626</v>
      </c>
      <c r="F4514">
        <v>40</v>
      </c>
      <c r="G4514" t="s">
        <v>42</v>
      </c>
      <c r="H4514" t="str">
        <f t="shared" ca="1" si="490"/>
        <v>Alquilada</v>
      </c>
      <c r="I4514" t="s">
        <v>44</v>
      </c>
      <c r="J4514" t="s">
        <v>33</v>
      </c>
      <c r="K4514">
        <f t="shared" ca="1" si="491"/>
        <v>5579</v>
      </c>
      <c r="L4514" t="s">
        <v>214</v>
      </c>
      <c r="M4514" t="s">
        <v>14661</v>
      </c>
      <c r="N4514" t="s">
        <v>14661</v>
      </c>
      <c r="O4514" t="s">
        <v>14661</v>
      </c>
      <c r="P4514" t="s">
        <v>14661</v>
      </c>
      <c r="Q4514" t="s">
        <v>14662</v>
      </c>
      <c r="R4514" s="1">
        <v>43093</v>
      </c>
      <c r="S4514" t="s">
        <v>755</v>
      </c>
      <c r="T4514" t="str">
        <f t="shared" ca="1" si="492"/>
        <v>Con Garantia</v>
      </c>
      <c r="U4514" t="str">
        <f t="shared" ca="1" si="493"/>
        <v>Con deuda</v>
      </c>
      <c r="V4514" t="str">
        <f t="shared" ca="1" si="494"/>
        <v>Moroso</v>
      </c>
      <c r="W4514" t="str">
        <f t="shared" ca="1" si="495"/>
        <v>Alto Riesgo</v>
      </c>
      <c r="X4514">
        <v>1000</v>
      </c>
      <c r="Y4514" s="2">
        <f ca="1">IF(H4514="Propia",RANDBETWEEN(1000,5000),RANDBETWEEN(0,999))</f>
        <v>338</v>
      </c>
      <c r="Z4514" s="2">
        <f ca="1">IF(T4514="Con Garantia",RANDBETWEEN(1000,5000),RANDBETWEEN(0,999))</f>
        <v>2707</v>
      </c>
      <c r="AA4514" s="2">
        <f ca="1">IF(U4514="Sin deuda",RANDBETWEEN(1000,5000),RANDBETWEEN(0,999))</f>
        <v>860</v>
      </c>
      <c r="AB4514" s="4">
        <f ca="1">IF(Q4514="Si Trabaja",RANDBETWEEN(1000,5000),RANDBETWEEN(0,999))</f>
        <v>669</v>
      </c>
      <c r="AC4514" s="4">
        <f ca="1">IF(AND(F4514&gt;17,F4514&lt;71),RANDBETWEEN(1000,5000),RANDBETWEEN(0,999))</f>
        <v>2242</v>
      </c>
      <c r="AD4514" s="4">
        <f ca="1">IF(AND(AB4514&gt;=0.5,(K4514-X4514)&gt;1000),RANDBETWEEN(1000,5000),RANDBETWEEN(0,999))</f>
        <v>1252</v>
      </c>
      <c r="AE4514" s="4">
        <f ca="1">IF(OR(V4514="",V4514="Puntual"),RANDBETWEEN(1000,5000),RANDBETWEEN(0,999))</f>
        <v>935</v>
      </c>
      <c r="AF4514" s="4">
        <f ca="1">IF(OR(W4514="Bajo Riesgo",AE4514&gt;=1000),RANDBETWEEN(1000,5000),RANDBETWEEN(0,999))</f>
        <v>30</v>
      </c>
      <c r="AG4514">
        <f t="shared" ca="1" si="496"/>
        <v>0</v>
      </c>
    </row>
    <row r="4515" spans="1:33" customFormat="1" x14ac:dyDescent="0.25">
      <c r="A4515">
        <v>75211587</v>
      </c>
      <c r="B4515" t="s">
        <v>11627</v>
      </c>
      <c r="C4515" t="s">
        <v>11628</v>
      </c>
      <c r="D4515">
        <v>998404396</v>
      </c>
      <c r="E4515" t="s">
        <v>11629</v>
      </c>
      <c r="F4515">
        <v>45</v>
      </c>
      <c r="G4515" t="s">
        <v>42</v>
      </c>
      <c r="H4515" t="str">
        <f t="shared" ca="1" si="490"/>
        <v>Propia</v>
      </c>
      <c r="I4515" t="s">
        <v>79</v>
      </c>
      <c r="J4515" t="s">
        <v>33</v>
      </c>
      <c r="K4515">
        <f t="shared" ca="1" si="491"/>
        <v>7865</v>
      </c>
      <c r="L4515" t="s">
        <v>125</v>
      </c>
      <c r="M4515" t="s">
        <v>14518</v>
      </c>
      <c r="N4515">
        <v>8</v>
      </c>
      <c r="O4515" t="s">
        <v>14663</v>
      </c>
      <c r="P4515" t="s">
        <v>14660</v>
      </c>
      <c r="Q4515" t="s">
        <v>14659</v>
      </c>
      <c r="R4515" s="1">
        <v>42794</v>
      </c>
      <c r="S4515" t="s">
        <v>34</v>
      </c>
      <c r="T4515" t="str">
        <f t="shared" ca="1" si="492"/>
        <v>Sin Garantia</v>
      </c>
      <c r="U4515" t="str">
        <f t="shared" ca="1" si="493"/>
        <v>Sin deuda</v>
      </c>
      <c r="V4515" t="str">
        <f t="shared" ca="1" si="494"/>
        <v/>
      </c>
      <c r="W4515" t="str">
        <f t="shared" ca="1" si="495"/>
        <v>Bajo Riesgo</v>
      </c>
      <c r="X4515">
        <v>1000</v>
      </c>
      <c r="Y4515" s="2">
        <f ca="1">IF(H4515="Propia",RANDBETWEEN(1000,5000),RANDBETWEEN(0,999))</f>
        <v>4292</v>
      </c>
      <c r="Z4515" s="2">
        <f ca="1">IF(T4515="Con Garantia",RANDBETWEEN(1000,5000),RANDBETWEEN(0,999))</f>
        <v>741</v>
      </c>
      <c r="AA4515" s="2">
        <f ca="1">IF(U4515="Sin deuda",RANDBETWEEN(1000,5000),RANDBETWEEN(0,999))</f>
        <v>2888</v>
      </c>
      <c r="AB4515" s="4">
        <f ca="1">IF(Q4515="Si Trabaja",RANDBETWEEN(1000,5000),RANDBETWEEN(0,999))</f>
        <v>4932</v>
      </c>
      <c r="AC4515" s="4">
        <f ca="1">IF(AND(F4515&gt;17,F4515&lt;71),RANDBETWEEN(1000,5000),RANDBETWEEN(0,999))</f>
        <v>4506</v>
      </c>
      <c r="AD4515" s="4">
        <f ca="1">IF(AND(AB4515&gt;=0.5,(K4515-X4515)&gt;1000),RANDBETWEEN(1000,5000),RANDBETWEEN(0,999))</f>
        <v>2476</v>
      </c>
      <c r="AE4515" s="4">
        <f ca="1">IF(OR(V4515="",V4515="Puntual"),RANDBETWEEN(1000,5000),RANDBETWEEN(0,999))</f>
        <v>3023</v>
      </c>
      <c r="AF4515" s="4">
        <f ca="1">IF(OR(W4515="Bajo Riesgo",AE4515&gt;=1000),RANDBETWEEN(1000,5000),RANDBETWEEN(0,999))</f>
        <v>2589</v>
      </c>
      <c r="AG4515">
        <f t="shared" ca="1" si="496"/>
        <v>1</v>
      </c>
    </row>
    <row r="4516" spans="1:33" customFormat="1" x14ac:dyDescent="0.25">
      <c r="A4516">
        <v>45868470</v>
      </c>
      <c r="B4516" t="s">
        <v>11630</v>
      </c>
      <c r="C4516" t="s">
        <v>11631</v>
      </c>
      <c r="D4516">
        <v>950883581</v>
      </c>
      <c r="E4516" t="s">
        <v>11632</v>
      </c>
      <c r="F4516">
        <v>47</v>
      </c>
      <c r="G4516" t="s">
        <v>42</v>
      </c>
      <c r="H4516" t="str">
        <f t="shared" ca="1" si="490"/>
        <v>Propia</v>
      </c>
      <c r="I4516" t="s">
        <v>32</v>
      </c>
      <c r="J4516" t="s">
        <v>33</v>
      </c>
      <c r="K4516">
        <f t="shared" ca="1" si="491"/>
        <v>7153</v>
      </c>
      <c r="L4516" t="s">
        <v>107</v>
      </c>
      <c r="M4516" t="s">
        <v>13911</v>
      </c>
      <c r="N4516">
        <v>5</v>
      </c>
      <c r="O4516" t="s">
        <v>14657</v>
      </c>
      <c r="P4516" t="s">
        <v>14668</v>
      </c>
      <c r="Q4516" t="s">
        <v>14659</v>
      </c>
      <c r="R4516" s="1">
        <v>42958</v>
      </c>
      <c r="S4516" t="s">
        <v>34</v>
      </c>
      <c r="T4516" t="str">
        <f t="shared" ca="1" si="492"/>
        <v>Sin Garantia</v>
      </c>
      <c r="U4516" t="str">
        <f t="shared" ca="1" si="493"/>
        <v>Con deuda</v>
      </c>
      <c r="V4516" t="str">
        <f t="shared" ca="1" si="494"/>
        <v>Moroso</v>
      </c>
      <c r="W4516" t="str">
        <f t="shared" ca="1" si="495"/>
        <v>Alto Riesgo</v>
      </c>
      <c r="X4516">
        <v>1000</v>
      </c>
      <c r="Y4516" s="2">
        <f ca="1">IF(H4516="Propia",RANDBETWEEN(1000,5000),RANDBETWEEN(0,999))</f>
        <v>1848</v>
      </c>
      <c r="Z4516" s="2">
        <f ca="1">IF(T4516="Con Garantia",RANDBETWEEN(1000,5000),RANDBETWEEN(0,999))</f>
        <v>483</v>
      </c>
      <c r="AA4516" s="2">
        <f ca="1">IF(U4516="Sin deuda",RANDBETWEEN(1000,5000),RANDBETWEEN(0,999))</f>
        <v>726</v>
      </c>
      <c r="AB4516" s="4">
        <f ca="1">IF(Q4516="Si Trabaja",RANDBETWEEN(1000,5000),RANDBETWEEN(0,999))</f>
        <v>2212</v>
      </c>
      <c r="AC4516" s="4">
        <f ca="1">IF(AND(F4516&gt;17,F4516&lt;71),RANDBETWEEN(1000,5000),RANDBETWEEN(0,999))</f>
        <v>2524</v>
      </c>
      <c r="AD4516" s="4">
        <f ca="1">IF(AND(AB4516&gt;=0.5,(K4516-X4516)&gt;1000),RANDBETWEEN(1000,5000),RANDBETWEEN(0,999))</f>
        <v>2890</v>
      </c>
      <c r="AE4516" s="4">
        <f ca="1">IF(OR(V4516="",V4516="Puntual"),RANDBETWEEN(1000,5000),RANDBETWEEN(0,999))</f>
        <v>966</v>
      </c>
      <c r="AF4516" s="4">
        <f ca="1">IF(OR(W4516="Bajo Riesgo",AE4516&gt;=1000),RANDBETWEEN(1000,5000),RANDBETWEEN(0,999))</f>
        <v>528</v>
      </c>
      <c r="AG4516">
        <f t="shared" ca="1" si="496"/>
        <v>0</v>
      </c>
    </row>
    <row r="4517" spans="1:33" customFormat="1" x14ac:dyDescent="0.25">
      <c r="A4517">
        <v>42696682</v>
      </c>
      <c r="B4517" t="s">
        <v>4849</v>
      </c>
      <c r="C4517" t="s">
        <v>11633</v>
      </c>
      <c r="D4517">
        <v>937761875</v>
      </c>
      <c r="E4517" t="s">
        <v>4851</v>
      </c>
      <c r="F4517">
        <v>30</v>
      </c>
      <c r="G4517" t="s">
        <v>42</v>
      </c>
      <c r="H4517" t="str">
        <f t="shared" ca="1" si="490"/>
        <v>Propia</v>
      </c>
      <c r="I4517" t="s">
        <v>49</v>
      </c>
      <c r="J4517" t="s">
        <v>33</v>
      </c>
      <c r="K4517">
        <f t="shared" ca="1" si="491"/>
        <v>5329</v>
      </c>
      <c r="L4517" t="s">
        <v>107</v>
      </c>
      <c r="M4517" t="s">
        <v>13656</v>
      </c>
      <c r="N4517">
        <v>4</v>
      </c>
      <c r="O4517" t="s">
        <v>14663</v>
      </c>
      <c r="P4517" t="s">
        <v>14668</v>
      </c>
      <c r="Q4517" t="s">
        <v>14659</v>
      </c>
      <c r="R4517" s="1">
        <v>42953</v>
      </c>
      <c r="S4517" t="s">
        <v>755</v>
      </c>
      <c r="T4517" t="str">
        <f t="shared" ca="1" si="492"/>
        <v>Con Garantia</v>
      </c>
      <c r="U4517" t="str">
        <f t="shared" ca="1" si="493"/>
        <v>Con deuda</v>
      </c>
      <c r="V4517" t="str">
        <f t="shared" ca="1" si="494"/>
        <v>Puntual</v>
      </c>
      <c r="W4517" t="str">
        <f t="shared" ca="1" si="495"/>
        <v>Bajo Riesgo</v>
      </c>
      <c r="X4517">
        <v>1000</v>
      </c>
      <c r="Y4517" s="2">
        <f ca="1">IF(H4517="Propia",RANDBETWEEN(1000,5000),RANDBETWEEN(0,999))</f>
        <v>2748</v>
      </c>
      <c r="Z4517" s="2">
        <f ca="1">IF(T4517="Con Garantia",RANDBETWEEN(1000,5000),RANDBETWEEN(0,999))</f>
        <v>1442</v>
      </c>
      <c r="AA4517" s="2">
        <f ca="1">IF(U4517="Sin deuda",RANDBETWEEN(1000,5000),RANDBETWEEN(0,999))</f>
        <v>296</v>
      </c>
      <c r="AB4517" s="4">
        <f ca="1">IF(Q4517="Si Trabaja",RANDBETWEEN(1000,5000),RANDBETWEEN(0,999))</f>
        <v>3994</v>
      </c>
      <c r="AC4517" s="4">
        <f ca="1">IF(AND(F4517&gt;17,F4517&lt;71),RANDBETWEEN(1000,5000),RANDBETWEEN(0,999))</f>
        <v>1926</v>
      </c>
      <c r="AD4517" s="4">
        <f ca="1">IF(AND(AB4517&gt;=0.5,(K4517-X4517)&gt;1000),RANDBETWEEN(1000,5000),RANDBETWEEN(0,999))</f>
        <v>2305</v>
      </c>
      <c r="AE4517" s="4">
        <f ca="1">IF(OR(V4517="",V4517="Puntual"),RANDBETWEEN(1000,5000),RANDBETWEEN(0,999))</f>
        <v>1853</v>
      </c>
      <c r="AF4517" s="4">
        <f ca="1">IF(OR(W4517="Bajo Riesgo",AE4517&gt;=1000),RANDBETWEEN(1000,5000),RANDBETWEEN(0,999))</f>
        <v>2084</v>
      </c>
      <c r="AG4517">
        <f t="shared" ca="1" si="496"/>
        <v>1</v>
      </c>
    </row>
    <row r="4518" spans="1:33" customFormat="1" x14ac:dyDescent="0.25">
      <c r="A4518">
        <v>45650927</v>
      </c>
      <c r="B4518" t="s">
        <v>11634</v>
      </c>
      <c r="C4518" t="s">
        <v>11635</v>
      </c>
      <c r="D4518">
        <v>994341705</v>
      </c>
      <c r="E4518" t="s">
        <v>1265</v>
      </c>
      <c r="F4518">
        <v>20</v>
      </c>
      <c r="G4518" t="s">
        <v>42</v>
      </c>
      <c r="H4518" t="str">
        <f t="shared" ca="1" si="490"/>
        <v>Alquilada</v>
      </c>
      <c r="I4518" t="s">
        <v>32</v>
      </c>
      <c r="J4518" t="s">
        <v>33</v>
      </c>
      <c r="K4518">
        <f t="shared" ca="1" si="491"/>
        <v>7301</v>
      </c>
      <c r="L4518" t="s">
        <v>125</v>
      </c>
      <c r="M4518" t="s">
        <v>14661</v>
      </c>
      <c r="N4518" t="s">
        <v>14661</v>
      </c>
      <c r="O4518" t="s">
        <v>14661</v>
      </c>
      <c r="P4518" t="s">
        <v>14661</v>
      </c>
      <c r="Q4518" t="s">
        <v>14662</v>
      </c>
      <c r="R4518" s="1">
        <v>42971</v>
      </c>
      <c r="S4518" t="s">
        <v>755</v>
      </c>
      <c r="T4518" t="str">
        <f t="shared" ca="1" si="492"/>
        <v>Sin Garantia</v>
      </c>
      <c r="U4518" t="str">
        <f t="shared" ca="1" si="493"/>
        <v>Con deuda</v>
      </c>
      <c r="V4518" t="str">
        <f t="shared" ca="1" si="494"/>
        <v>Moroso</v>
      </c>
      <c r="W4518" t="str">
        <f t="shared" ca="1" si="495"/>
        <v>Alto Riesgo</v>
      </c>
      <c r="X4518">
        <v>1000</v>
      </c>
      <c r="Y4518" s="2">
        <f ca="1">IF(H4518="Propia",RANDBETWEEN(1000,5000),RANDBETWEEN(0,999))</f>
        <v>512</v>
      </c>
      <c r="Z4518" s="2">
        <f ca="1">IF(T4518="Con Garantia",RANDBETWEEN(1000,5000),RANDBETWEEN(0,999))</f>
        <v>335</v>
      </c>
      <c r="AA4518" s="2">
        <f ca="1">IF(U4518="Sin deuda",RANDBETWEEN(1000,5000),RANDBETWEEN(0,999))</f>
        <v>91</v>
      </c>
      <c r="AB4518" s="4">
        <f ca="1">IF(Q4518="Si Trabaja",RANDBETWEEN(1000,5000),RANDBETWEEN(0,999))</f>
        <v>67</v>
      </c>
      <c r="AC4518" s="4">
        <f ca="1">IF(AND(F4518&gt;17,F4518&lt;71),RANDBETWEEN(1000,5000),RANDBETWEEN(0,999))</f>
        <v>3949</v>
      </c>
      <c r="AD4518" s="4">
        <f ca="1">IF(AND(AB4518&gt;=0.5,(K4518-X4518)&gt;1000),RANDBETWEEN(1000,5000),RANDBETWEEN(0,999))</f>
        <v>3027</v>
      </c>
      <c r="AE4518" s="4">
        <f ca="1">IF(OR(V4518="",V4518="Puntual"),RANDBETWEEN(1000,5000),RANDBETWEEN(0,999))</f>
        <v>800</v>
      </c>
      <c r="AF4518" s="4">
        <f ca="1">IF(OR(W4518="Bajo Riesgo",AE4518&gt;=1000),RANDBETWEEN(1000,5000),RANDBETWEEN(0,999))</f>
        <v>813</v>
      </c>
      <c r="AG4518">
        <f t="shared" ca="1" si="496"/>
        <v>0</v>
      </c>
    </row>
    <row r="4519" spans="1:33" customFormat="1" x14ac:dyDescent="0.25">
      <c r="A4519">
        <v>10669402</v>
      </c>
      <c r="B4519" t="s">
        <v>11636</v>
      </c>
      <c r="C4519" t="s">
        <v>11637</v>
      </c>
      <c r="D4519">
        <v>519608284</v>
      </c>
      <c r="E4519" t="s">
        <v>11638</v>
      </c>
      <c r="F4519">
        <v>34</v>
      </c>
      <c r="G4519" t="s">
        <v>42</v>
      </c>
      <c r="H4519" t="str">
        <f t="shared" ca="1" si="490"/>
        <v>Alquilada</v>
      </c>
      <c r="I4519" t="s">
        <v>32</v>
      </c>
      <c r="J4519" t="s">
        <v>33</v>
      </c>
      <c r="K4519">
        <f t="shared" ca="1" si="491"/>
        <v>5341</v>
      </c>
      <c r="L4519" t="s">
        <v>53</v>
      </c>
      <c r="M4519" t="s">
        <v>13067</v>
      </c>
      <c r="N4519">
        <v>3</v>
      </c>
      <c r="O4519" t="s">
        <v>14663</v>
      </c>
      <c r="P4519" t="s">
        <v>14664</v>
      </c>
      <c r="Q4519" t="s">
        <v>14659</v>
      </c>
      <c r="R4519" s="1">
        <v>42860</v>
      </c>
      <c r="S4519" t="s">
        <v>755</v>
      </c>
      <c r="T4519" t="str">
        <f t="shared" ca="1" si="492"/>
        <v>Sin Garantia</v>
      </c>
      <c r="U4519" t="str">
        <f t="shared" ca="1" si="493"/>
        <v>Sin deuda</v>
      </c>
      <c r="V4519" t="str">
        <f t="shared" ca="1" si="494"/>
        <v/>
      </c>
      <c r="W4519" t="str">
        <f t="shared" ca="1" si="495"/>
        <v>Bajo Riesgo</v>
      </c>
      <c r="X4519">
        <v>1000</v>
      </c>
      <c r="Y4519" s="2">
        <f ca="1">IF(H4519="Propia",RANDBETWEEN(1000,5000),RANDBETWEEN(0,999))</f>
        <v>269</v>
      </c>
      <c r="Z4519" s="2">
        <f ca="1">IF(T4519="Con Garantia",RANDBETWEEN(1000,5000),RANDBETWEEN(0,999))</f>
        <v>75</v>
      </c>
      <c r="AA4519" s="2">
        <f ca="1">IF(U4519="Sin deuda",RANDBETWEEN(1000,5000),RANDBETWEEN(0,999))</f>
        <v>3693</v>
      </c>
      <c r="AB4519" s="4">
        <f ca="1">IF(Q4519="Si Trabaja",RANDBETWEEN(1000,5000),RANDBETWEEN(0,999))</f>
        <v>1098</v>
      </c>
      <c r="AC4519" s="4">
        <f ca="1">IF(AND(F4519&gt;17,F4519&lt;71),RANDBETWEEN(1000,5000),RANDBETWEEN(0,999))</f>
        <v>1709</v>
      </c>
      <c r="AD4519" s="4">
        <f ca="1">IF(AND(AB4519&gt;=0.5,(K4519-X4519)&gt;1000),RANDBETWEEN(1000,5000),RANDBETWEEN(0,999))</f>
        <v>4886</v>
      </c>
      <c r="AE4519" s="4">
        <f ca="1">IF(OR(V4519="",V4519="Puntual"),RANDBETWEEN(1000,5000),RANDBETWEEN(0,999))</f>
        <v>2208</v>
      </c>
      <c r="AF4519" s="4">
        <f ca="1">IF(OR(W4519="Bajo Riesgo",AE4519&gt;=1000),RANDBETWEEN(1000,5000),RANDBETWEEN(0,999))</f>
        <v>2263</v>
      </c>
      <c r="AG4519">
        <f t="shared" ca="1" si="496"/>
        <v>1</v>
      </c>
    </row>
    <row r="4520" spans="1:33" customFormat="1" x14ac:dyDescent="0.25">
      <c r="A4520">
        <v>40721214</v>
      </c>
      <c r="B4520" t="s">
        <v>11639</v>
      </c>
      <c r="C4520" t="s">
        <v>11640</v>
      </c>
      <c r="D4520">
        <v>929003210</v>
      </c>
      <c r="E4520" t="s">
        <v>11641</v>
      </c>
      <c r="F4520">
        <v>43</v>
      </c>
      <c r="G4520" t="s">
        <v>30</v>
      </c>
      <c r="H4520" t="str">
        <f t="shared" ca="1" si="490"/>
        <v>Propia</v>
      </c>
      <c r="I4520" t="s">
        <v>79</v>
      </c>
      <c r="J4520" t="s">
        <v>33</v>
      </c>
      <c r="K4520">
        <f t="shared" ca="1" si="491"/>
        <v>7147</v>
      </c>
      <c r="L4520" t="s">
        <v>78</v>
      </c>
      <c r="M4520" t="s">
        <v>14661</v>
      </c>
      <c r="N4520" t="s">
        <v>14661</v>
      </c>
      <c r="O4520" t="s">
        <v>14661</v>
      </c>
      <c r="P4520" t="s">
        <v>14661</v>
      </c>
      <c r="Q4520" t="s">
        <v>14662</v>
      </c>
      <c r="R4520" s="1">
        <v>43024</v>
      </c>
      <c r="S4520" t="s">
        <v>755</v>
      </c>
      <c r="T4520" t="str">
        <f t="shared" ca="1" si="492"/>
        <v>Sin Garantia</v>
      </c>
      <c r="U4520" t="str">
        <f t="shared" ca="1" si="493"/>
        <v>Con deuda</v>
      </c>
      <c r="V4520" t="str">
        <f t="shared" ca="1" si="494"/>
        <v>Moroso</v>
      </c>
      <c r="W4520" t="str">
        <f t="shared" ca="1" si="495"/>
        <v>Alto Riesgo</v>
      </c>
      <c r="X4520">
        <v>1000</v>
      </c>
      <c r="Y4520" s="2">
        <f ca="1">IF(H4520="Propia",RANDBETWEEN(1000,5000),RANDBETWEEN(0,999))</f>
        <v>2422</v>
      </c>
      <c r="Z4520" s="2">
        <f ca="1">IF(T4520="Con Garantia",RANDBETWEEN(1000,5000),RANDBETWEEN(0,999))</f>
        <v>560</v>
      </c>
      <c r="AA4520" s="2">
        <f ca="1">IF(U4520="Sin deuda",RANDBETWEEN(1000,5000),RANDBETWEEN(0,999))</f>
        <v>820</v>
      </c>
      <c r="AB4520" s="4">
        <f ca="1">IF(Q4520="Si Trabaja",RANDBETWEEN(1000,5000),RANDBETWEEN(0,999))</f>
        <v>460</v>
      </c>
      <c r="AC4520" s="4">
        <f ca="1">IF(AND(F4520&gt;17,F4520&lt;71),RANDBETWEEN(1000,5000),RANDBETWEEN(0,999))</f>
        <v>1337</v>
      </c>
      <c r="AD4520" s="4">
        <f ca="1">IF(AND(AB4520&gt;=0.5,(K4520-X4520)&gt;1000),RANDBETWEEN(1000,5000),RANDBETWEEN(0,999))</f>
        <v>4095</v>
      </c>
      <c r="AE4520" s="4">
        <f ca="1">IF(OR(V4520="",V4520="Puntual"),RANDBETWEEN(1000,5000),RANDBETWEEN(0,999))</f>
        <v>128</v>
      </c>
      <c r="AF4520" s="4">
        <f ca="1">IF(OR(W4520="Bajo Riesgo",AE4520&gt;=1000),RANDBETWEEN(1000,5000),RANDBETWEEN(0,999))</f>
        <v>233</v>
      </c>
      <c r="AG4520">
        <f t="shared" ca="1" si="496"/>
        <v>0</v>
      </c>
    </row>
    <row r="4521" spans="1:33" customFormat="1" x14ac:dyDescent="0.25">
      <c r="A4521">
        <v>42091125</v>
      </c>
      <c r="B4521" t="s">
        <v>11642</v>
      </c>
      <c r="C4521" t="s">
        <v>1639</v>
      </c>
      <c r="D4521">
        <v>955079973</v>
      </c>
      <c r="E4521" t="s">
        <v>11643</v>
      </c>
      <c r="F4521">
        <v>38</v>
      </c>
      <c r="G4521" t="s">
        <v>30</v>
      </c>
      <c r="H4521" t="str">
        <f t="shared" ca="1" si="490"/>
        <v>Alquilada</v>
      </c>
      <c r="I4521" t="s">
        <v>79</v>
      </c>
      <c r="J4521" t="s">
        <v>33</v>
      </c>
      <c r="K4521">
        <f t="shared" ca="1" si="491"/>
        <v>5171</v>
      </c>
      <c r="L4521" t="s">
        <v>131</v>
      </c>
      <c r="M4521" t="s">
        <v>12923</v>
      </c>
      <c r="N4521">
        <v>2</v>
      </c>
      <c r="O4521" t="s">
        <v>14657</v>
      </c>
      <c r="P4521" t="s">
        <v>14670</v>
      </c>
      <c r="Q4521" t="s">
        <v>14659</v>
      </c>
      <c r="R4521" s="1">
        <v>43090</v>
      </c>
      <c r="S4521" t="s">
        <v>34</v>
      </c>
      <c r="T4521" t="str">
        <f t="shared" ca="1" si="492"/>
        <v>Sin Garantia</v>
      </c>
      <c r="U4521" t="str">
        <f t="shared" ca="1" si="493"/>
        <v>Sin deuda</v>
      </c>
      <c r="V4521" t="str">
        <f t="shared" ca="1" si="494"/>
        <v/>
      </c>
      <c r="W4521" t="str">
        <f t="shared" ca="1" si="495"/>
        <v>Bajo Riesgo</v>
      </c>
      <c r="X4521">
        <v>1000</v>
      </c>
      <c r="Y4521" s="2">
        <f ca="1">IF(H4521="Propia",RANDBETWEEN(1000,5000),RANDBETWEEN(0,999))</f>
        <v>104</v>
      </c>
      <c r="Z4521" s="2">
        <f ca="1">IF(T4521="Con Garantia",RANDBETWEEN(1000,5000),RANDBETWEEN(0,999))</f>
        <v>261</v>
      </c>
      <c r="AA4521" s="2">
        <f ca="1">IF(U4521="Sin deuda",RANDBETWEEN(1000,5000),RANDBETWEEN(0,999))</f>
        <v>3714</v>
      </c>
      <c r="AB4521" s="4">
        <f ca="1">IF(Q4521="Si Trabaja",RANDBETWEEN(1000,5000),RANDBETWEEN(0,999))</f>
        <v>4712</v>
      </c>
      <c r="AC4521" s="4">
        <f ca="1">IF(AND(F4521&gt;17,F4521&lt;71),RANDBETWEEN(1000,5000),RANDBETWEEN(0,999))</f>
        <v>4359</v>
      </c>
      <c r="AD4521" s="4">
        <f ca="1">IF(AND(AB4521&gt;=0.5,(K4521-X4521)&gt;1000),RANDBETWEEN(1000,5000),RANDBETWEEN(0,999))</f>
        <v>3036</v>
      </c>
      <c r="AE4521" s="4">
        <f ca="1">IF(OR(V4521="",V4521="Puntual"),RANDBETWEEN(1000,5000),RANDBETWEEN(0,999))</f>
        <v>1982</v>
      </c>
      <c r="AF4521" s="4">
        <f ca="1">IF(OR(W4521="Bajo Riesgo",AE4521&gt;=1000),RANDBETWEEN(1000,5000),RANDBETWEEN(0,999))</f>
        <v>2627</v>
      </c>
      <c r="AG4521">
        <f t="shared" ca="1" si="496"/>
        <v>1</v>
      </c>
    </row>
    <row r="4522" spans="1:33" customFormat="1" x14ac:dyDescent="0.25">
      <c r="A4522">
        <v>73667311</v>
      </c>
      <c r="B4522" t="s">
        <v>11644</v>
      </c>
      <c r="C4522" t="s">
        <v>11645</v>
      </c>
      <c r="D4522">
        <v>944643123</v>
      </c>
      <c r="E4522" t="s">
        <v>11646</v>
      </c>
      <c r="F4522">
        <v>59</v>
      </c>
      <c r="G4522" t="s">
        <v>42</v>
      </c>
      <c r="H4522" t="str">
        <f t="shared" ca="1" si="490"/>
        <v>Alquilada</v>
      </c>
      <c r="I4522" t="s">
        <v>32</v>
      </c>
      <c r="J4522" t="s">
        <v>33</v>
      </c>
      <c r="K4522">
        <f t="shared" ca="1" si="491"/>
        <v>5081</v>
      </c>
      <c r="L4522" t="s">
        <v>135</v>
      </c>
      <c r="M4522" t="s">
        <v>14661</v>
      </c>
      <c r="N4522" t="s">
        <v>14661</v>
      </c>
      <c r="O4522" t="s">
        <v>14661</v>
      </c>
      <c r="P4522" t="s">
        <v>14661</v>
      </c>
      <c r="Q4522" t="s">
        <v>14662</v>
      </c>
      <c r="R4522" s="1">
        <v>42871</v>
      </c>
      <c r="S4522" t="s">
        <v>755</v>
      </c>
      <c r="T4522" t="str">
        <f t="shared" ca="1" si="492"/>
        <v>Sin Garantia</v>
      </c>
      <c r="U4522" t="str">
        <f t="shared" ca="1" si="493"/>
        <v>Con deuda</v>
      </c>
      <c r="V4522" t="str">
        <f t="shared" ca="1" si="494"/>
        <v>Moroso</v>
      </c>
      <c r="W4522" t="str">
        <f t="shared" ca="1" si="495"/>
        <v>Alto Riesgo</v>
      </c>
      <c r="X4522">
        <v>1000</v>
      </c>
      <c r="Y4522" s="2">
        <f ca="1">IF(H4522="Propia",RANDBETWEEN(1000,5000),RANDBETWEEN(0,999))</f>
        <v>269</v>
      </c>
      <c r="Z4522" s="2">
        <f ca="1">IF(T4522="Con Garantia",RANDBETWEEN(1000,5000),RANDBETWEEN(0,999))</f>
        <v>869</v>
      </c>
      <c r="AA4522" s="2">
        <f ca="1">IF(U4522="Sin deuda",RANDBETWEEN(1000,5000),RANDBETWEEN(0,999))</f>
        <v>908</v>
      </c>
      <c r="AB4522" s="4">
        <f ca="1">IF(Q4522="Si Trabaja",RANDBETWEEN(1000,5000),RANDBETWEEN(0,999))</f>
        <v>604</v>
      </c>
      <c r="AC4522" s="4">
        <f ca="1">IF(AND(F4522&gt;17,F4522&lt;71),RANDBETWEEN(1000,5000),RANDBETWEEN(0,999))</f>
        <v>2078</v>
      </c>
      <c r="AD4522" s="4">
        <f ca="1">IF(AND(AB4522&gt;=0.5,(K4522-X4522)&gt;1000),RANDBETWEEN(1000,5000),RANDBETWEEN(0,999))</f>
        <v>2900</v>
      </c>
      <c r="AE4522" s="4">
        <f ca="1">IF(OR(V4522="",V4522="Puntual"),RANDBETWEEN(1000,5000),RANDBETWEEN(0,999))</f>
        <v>531</v>
      </c>
      <c r="AF4522" s="4">
        <f ca="1">IF(OR(W4522="Bajo Riesgo",AE4522&gt;=1000),RANDBETWEEN(1000,5000),RANDBETWEEN(0,999))</f>
        <v>335</v>
      </c>
      <c r="AG4522">
        <f t="shared" ca="1" si="496"/>
        <v>0</v>
      </c>
    </row>
    <row r="4523" spans="1:33" customFormat="1" x14ac:dyDescent="0.25">
      <c r="A4523">
        <v>44938334</v>
      </c>
      <c r="B4523" t="s">
        <v>11647</v>
      </c>
      <c r="C4523" t="s">
        <v>11648</v>
      </c>
      <c r="D4523">
        <v>987131798</v>
      </c>
      <c r="E4523" t="s">
        <v>11649</v>
      </c>
      <c r="F4523">
        <v>25</v>
      </c>
      <c r="G4523" t="s">
        <v>42</v>
      </c>
      <c r="H4523" t="str">
        <f t="shared" ca="1" si="490"/>
        <v>Propia</v>
      </c>
      <c r="I4523" t="s">
        <v>49</v>
      </c>
      <c r="J4523" t="s">
        <v>33</v>
      </c>
      <c r="K4523">
        <f t="shared" ca="1" si="491"/>
        <v>6716</v>
      </c>
      <c r="L4523" t="s">
        <v>67</v>
      </c>
      <c r="M4523" t="s">
        <v>14661</v>
      </c>
      <c r="N4523" t="s">
        <v>14661</v>
      </c>
      <c r="O4523" t="s">
        <v>14661</v>
      </c>
      <c r="P4523" t="s">
        <v>14661</v>
      </c>
      <c r="Q4523" t="s">
        <v>14662</v>
      </c>
      <c r="R4523" s="1">
        <v>42817</v>
      </c>
      <c r="S4523" t="s">
        <v>34</v>
      </c>
      <c r="T4523" t="str">
        <f t="shared" ca="1" si="492"/>
        <v>Sin Garantia</v>
      </c>
      <c r="U4523" t="str">
        <f t="shared" ca="1" si="493"/>
        <v>Con deuda</v>
      </c>
      <c r="V4523" t="str">
        <f t="shared" ca="1" si="494"/>
        <v>Moroso</v>
      </c>
      <c r="W4523" t="str">
        <f t="shared" ca="1" si="495"/>
        <v>Alto Riesgo</v>
      </c>
      <c r="X4523">
        <v>1000</v>
      </c>
      <c r="Y4523" s="2">
        <f ca="1">IF(H4523="Propia",RANDBETWEEN(1000,5000),RANDBETWEEN(0,999))</f>
        <v>3817</v>
      </c>
      <c r="Z4523" s="2">
        <f ca="1">IF(T4523="Con Garantia",RANDBETWEEN(1000,5000),RANDBETWEEN(0,999))</f>
        <v>658</v>
      </c>
      <c r="AA4523" s="2">
        <f ca="1">IF(U4523="Sin deuda",RANDBETWEEN(1000,5000),RANDBETWEEN(0,999))</f>
        <v>983</v>
      </c>
      <c r="AB4523" s="4">
        <f ca="1">IF(Q4523="Si Trabaja",RANDBETWEEN(1000,5000),RANDBETWEEN(0,999))</f>
        <v>482</v>
      </c>
      <c r="AC4523" s="4">
        <f ca="1">IF(AND(F4523&gt;17,F4523&lt;71),RANDBETWEEN(1000,5000),RANDBETWEEN(0,999))</f>
        <v>4660</v>
      </c>
      <c r="AD4523" s="4">
        <f ca="1">IF(AND(AB4523&gt;=0.5,(K4523-X4523)&gt;1000),RANDBETWEEN(1000,5000),RANDBETWEEN(0,999))</f>
        <v>3270</v>
      </c>
      <c r="AE4523" s="4">
        <f ca="1">IF(OR(V4523="",V4523="Puntual"),RANDBETWEEN(1000,5000),RANDBETWEEN(0,999))</f>
        <v>800</v>
      </c>
      <c r="AF4523" s="4">
        <f ca="1">IF(OR(W4523="Bajo Riesgo",AE4523&gt;=1000),RANDBETWEEN(1000,5000),RANDBETWEEN(0,999))</f>
        <v>229</v>
      </c>
      <c r="AG4523">
        <f t="shared" ca="1" si="496"/>
        <v>0</v>
      </c>
    </row>
    <row r="4524" spans="1:33" customFormat="1" x14ac:dyDescent="0.25">
      <c r="A4524">
        <v>61562829</v>
      </c>
      <c r="B4524" t="s">
        <v>11650</v>
      </c>
      <c r="C4524" t="s">
        <v>11651</v>
      </c>
      <c r="D4524">
        <v>985858518</v>
      </c>
      <c r="E4524" t="s">
        <v>11652</v>
      </c>
      <c r="F4524">
        <v>46</v>
      </c>
      <c r="G4524" t="s">
        <v>42</v>
      </c>
      <c r="H4524" t="str">
        <f t="shared" ca="1" si="490"/>
        <v>Alquilada</v>
      </c>
      <c r="I4524" t="s">
        <v>79</v>
      </c>
      <c r="J4524" t="s">
        <v>33</v>
      </c>
      <c r="K4524">
        <f t="shared" ca="1" si="491"/>
        <v>6490</v>
      </c>
      <c r="L4524" t="s">
        <v>243</v>
      </c>
      <c r="M4524" t="s">
        <v>13393</v>
      </c>
      <c r="N4524">
        <v>4</v>
      </c>
      <c r="O4524" t="s">
        <v>14657</v>
      </c>
      <c r="P4524" t="s">
        <v>14670</v>
      </c>
      <c r="Q4524" t="s">
        <v>14659</v>
      </c>
      <c r="R4524" s="1">
        <v>43018</v>
      </c>
      <c r="S4524" t="s">
        <v>755</v>
      </c>
      <c r="T4524" t="str">
        <f t="shared" ca="1" si="492"/>
        <v>Con Garantia</v>
      </c>
      <c r="U4524" t="str">
        <f t="shared" ca="1" si="493"/>
        <v>Sin deuda</v>
      </c>
      <c r="V4524" t="str">
        <f t="shared" ca="1" si="494"/>
        <v/>
      </c>
      <c r="W4524" t="str">
        <f t="shared" ca="1" si="495"/>
        <v>Bajo Riesgo</v>
      </c>
      <c r="X4524">
        <v>1000</v>
      </c>
      <c r="Y4524" s="2">
        <f ca="1">IF(H4524="Propia",RANDBETWEEN(1000,5000),RANDBETWEEN(0,999))</f>
        <v>746</v>
      </c>
      <c r="Z4524" s="2">
        <f ca="1">IF(T4524="Con Garantia",RANDBETWEEN(1000,5000),RANDBETWEEN(0,999))</f>
        <v>2307</v>
      </c>
      <c r="AA4524" s="2">
        <f ca="1">IF(U4524="Sin deuda",RANDBETWEEN(1000,5000),RANDBETWEEN(0,999))</f>
        <v>4928</v>
      </c>
      <c r="AB4524" s="4">
        <f ca="1">IF(Q4524="Si Trabaja",RANDBETWEEN(1000,5000),RANDBETWEEN(0,999))</f>
        <v>2472</v>
      </c>
      <c r="AC4524" s="4">
        <f ca="1">IF(AND(F4524&gt;17,F4524&lt;71),RANDBETWEEN(1000,5000),RANDBETWEEN(0,999))</f>
        <v>1502</v>
      </c>
      <c r="AD4524" s="4">
        <f ca="1">IF(AND(AB4524&gt;=0.5,(K4524-X4524)&gt;1000),RANDBETWEEN(1000,5000),RANDBETWEEN(0,999))</f>
        <v>4186</v>
      </c>
      <c r="AE4524" s="4">
        <f ca="1">IF(OR(V4524="",V4524="Puntual"),RANDBETWEEN(1000,5000),RANDBETWEEN(0,999))</f>
        <v>4344</v>
      </c>
      <c r="AF4524" s="4">
        <f ca="1">IF(OR(W4524="Bajo Riesgo",AE4524&gt;=1000),RANDBETWEEN(1000,5000),RANDBETWEEN(0,999))</f>
        <v>3020</v>
      </c>
      <c r="AG4524">
        <f t="shared" ca="1" si="496"/>
        <v>1</v>
      </c>
    </row>
    <row r="4525" spans="1:33" customFormat="1" x14ac:dyDescent="0.25">
      <c r="A4525">
        <v>48941692</v>
      </c>
      <c r="B4525" t="s">
        <v>3600</v>
      </c>
      <c r="C4525" t="s">
        <v>11653</v>
      </c>
      <c r="D4525">
        <v>916860187</v>
      </c>
      <c r="E4525" t="s">
        <v>3602</v>
      </c>
      <c r="F4525">
        <v>67</v>
      </c>
      <c r="G4525" t="s">
        <v>42</v>
      </c>
      <c r="H4525" t="str">
        <f t="shared" ca="1" si="490"/>
        <v>Alquilada</v>
      </c>
      <c r="I4525" t="s">
        <v>79</v>
      </c>
      <c r="J4525" t="s">
        <v>33</v>
      </c>
      <c r="K4525">
        <f t="shared" ca="1" si="491"/>
        <v>7405</v>
      </c>
      <c r="L4525" t="s">
        <v>53</v>
      </c>
      <c r="M4525" t="s">
        <v>14661</v>
      </c>
      <c r="N4525" t="s">
        <v>14661</v>
      </c>
      <c r="O4525" t="s">
        <v>14661</v>
      </c>
      <c r="P4525" t="s">
        <v>14661</v>
      </c>
      <c r="Q4525" t="s">
        <v>14662</v>
      </c>
      <c r="R4525" s="1">
        <v>42867</v>
      </c>
      <c r="S4525" t="s">
        <v>34</v>
      </c>
      <c r="T4525" t="str">
        <f t="shared" ca="1" si="492"/>
        <v>Con Garantia</v>
      </c>
      <c r="U4525" t="str">
        <f t="shared" ca="1" si="493"/>
        <v>Con deuda</v>
      </c>
      <c r="V4525" t="str">
        <f t="shared" ca="1" si="494"/>
        <v>Moroso</v>
      </c>
      <c r="W4525" t="str">
        <f t="shared" ca="1" si="495"/>
        <v>Alto Riesgo</v>
      </c>
      <c r="X4525">
        <v>1000</v>
      </c>
      <c r="Y4525" s="2">
        <f ca="1">IF(H4525="Propia",RANDBETWEEN(1000,5000),RANDBETWEEN(0,999))</f>
        <v>637</v>
      </c>
      <c r="Z4525" s="2">
        <f ca="1">IF(T4525="Con Garantia",RANDBETWEEN(1000,5000),RANDBETWEEN(0,999))</f>
        <v>2389</v>
      </c>
      <c r="AA4525" s="2">
        <f ca="1">IF(U4525="Sin deuda",RANDBETWEEN(1000,5000),RANDBETWEEN(0,999))</f>
        <v>408</v>
      </c>
      <c r="AB4525" s="4">
        <f ca="1">IF(Q4525="Si Trabaja",RANDBETWEEN(1000,5000),RANDBETWEEN(0,999))</f>
        <v>282</v>
      </c>
      <c r="AC4525" s="4">
        <f ca="1">IF(AND(F4525&gt;17,F4525&lt;71),RANDBETWEEN(1000,5000),RANDBETWEEN(0,999))</f>
        <v>1690</v>
      </c>
      <c r="AD4525" s="4">
        <f ca="1">IF(AND(AB4525&gt;=0.5,(K4525-X4525)&gt;1000),RANDBETWEEN(1000,5000),RANDBETWEEN(0,999))</f>
        <v>1955</v>
      </c>
      <c r="AE4525" s="4">
        <f ca="1">IF(OR(V4525="",V4525="Puntual"),RANDBETWEEN(1000,5000),RANDBETWEEN(0,999))</f>
        <v>481</v>
      </c>
      <c r="AF4525" s="4">
        <f ca="1">IF(OR(W4525="Bajo Riesgo",AE4525&gt;=1000),RANDBETWEEN(1000,5000),RANDBETWEEN(0,999))</f>
        <v>950</v>
      </c>
      <c r="AG4525">
        <f t="shared" ca="1" si="496"/>
        <v>0</v>
      </c>
    </row>
    <row r="4526" spans="1:33" customFormat="1" x14ac:dyDescent="0.25">
      <c r="A4526">
        <v>46578978</v>
      </c>
      <c r="B4526" t="s">
        <v>11654</v>
      </c>
      <c r="C4526" t="s">
        <v>11655</v>
      </c>
      <c r="D4526">
        <v>991415040</v>
      </c>
      <c r="E4526" t="s">
        <v>11656</v>
      </c>
      <c r="F4526">
        <v>23</v>
      </c>
      <c r="G4526" t="s">
        <v>42</v>
      </c>
      <c r="H4526" t="str">
        <f t="shared" ca="1" si="490"/>
        <v>Propia</v>
      </c>
      <c r="I4526" t="s">
        <v>44</v>
      </c>
      <c r="J4526" t="s">
        <v>33</v>
      </c>
      <c r="K4526">
        <f t="shared" ca="1" si="491"/>
        <v>6817</v>
      </c>
      <c r="L4526" t="s">
        <v>243</v>
      </c>
      <c r="M4526" t="s">
        <v>14661</v>
      </c>
      <c r="N4526" t="s">
        <v>14661</v>
      </c>
      <c r="O4526" t="s">
        <v>14661</v>
      </c>
      <c r="P4526" t="s">
        <v>14661</v>
      </c>
      <c r="Q4526" t="s">
        <v>14662</v>
      </c>
      <c r="R4526" s="1">
        <v>43006</v>
      </c>
      <c r="S4526" t="s">
        <v>755</v>
      </c>
      <c r="T4526" t="str">
        <f t="shared" ca="1" si="492"/>
        <v>Con Garantia</v>
      </c>
      <c r="U4526" t="str">
        <f t="shared" ca="1" si="493"/>
        <v>Sin deuda</v>
      </c>
      <c r="V4526" t="str">
        <f t="shared" ca="1" si="494"/>
        <v/>
      </c>
      <c r="W4526" t="str">
        <f t="shared" ca="1" si="495"/>
        <v>Bajo Riesgo</v>
      </c>
      <c r="X4526">
        <v>1000</v>
      </c>
      <c r="Y4526" s="2">
        <f ca="1">IF(H4526="Propia",RANDBETWEEN(1000,5000),RANDBETWEEN(0,999))</f>
        <v>3829</v>
      </c>
      <c r="Z4526" s="2">
        <f ca="1">IF(T4526="Con Garantia",RANDBETWEEN(1000,5000),RANDBETWEEN(0,999))</f>
        <v>1215</v>
      </c>
      <c r="AA4526" s="2">
        <f ca="1">IF(U4526="Sin deuda",RANDBETWEEN(1000,5000),RANDBETWEEN(0,999))</f>
        <v>4748</v>
      </c>
      <c r="AB4526" s="4">
        <f ca="1">IF(Q4526="Si Trabaja",RANDBETWEEN(1000,5000),RANDBETWEEN(0,999))</f>
        <v>273</v>
      </c>
      <c r="AC4526" s="4">
        <f ca="1">IF(AND(F4526&gt;17,F4526&lt;71),RANDBETWEEN(1000,5000),RANDBETWEEN(0,999))</f>
        <v>1757</v>
      </c>
      <c r="AD4526" s="4">
        <f ca="1">IF(AND(AB4526&gt;=0.5,(K4526-X4526)&gt;1000),RANDBETWEEN(1000,5000),RANDBETWEEN(0,999))</f>
        <v>3992</v>
      </c>
      <c r="AE4526" s="4">
        <f ca="1">IF(OR(V4526="",V4526="Puntual"),RANDBETWEEN(1000,5000),RANDBETWEEN(0,999))</f>
        <v>2123</v>
      </c>
      <c r="AF4526" s="4">
        <f ca="1">IF(OR(W4526="Bajo Riesgo",AE4526&gt;=1000),RANDBETWEEN(1000,5000),RANDBETWEEN(0,999))</f>
        <v>1003</v>
      </c>
      <c r="AG4526">
        <f t="shared" ca="1" si="496"/>
        <v>0</v>
      </c>
    </row>
    <row r="4527" spans="1:33" customFormat="1" x14ac:dyDescent="0.25">
      <c r="A4527">
        <v>3897019</v>
      </c>
      <c r="B4527" t="s">
        <v>11657</v>
      </c>
      <c r="C4527" t="s">
        <v>11658</v>
      </c>
      <c r="D4527">
        <v>519176041</v>
      </c>
      <c r="E4527" t="s">
        <v>11659</v>
      </c>
      <c r="F4527">
        <v>55</v>
      </c>
      <c r="G4527" t="s">
        <v>30</v>
      </c>
      <c r="H4527" t="str">
        <f t="shared" ca="1" si="490"/>
        <v>Alquilada</v>
      </c>
      <c r="I4527" t="s">
        <v>79</v>
      </c>
      <c r="J4527" t="s">
        <v>33</v>
      </c>
      <c r="K4527">
        <f t="shared" ca="1" si="491"/>
        <v>5165</v>
      </c>
      <c r="L4527" t="s">
        <v>38</v>
      </c>
      <c r="M4527" t="s">
        <v>13018</v>
      </c>
      <c r="N4527">
        <v>2</v>
      </c>
      <c r="O4527" t="s">
        <v>14657</v>
      </c>
      <c r="P4527" t="s">
        <v>14670</v>
      </c>
      <c r="Q4527" t="s">
        <v>14659</v>
      </c>
      <c r="R4527" s="1">
        <v>42787</v>
      </c>
      <c r="S4527" t="s">
        <v>34</v>
      </c>
      <c r="T4527" t="str">
        <f t="shared" ca="1" si="492"/>
        <v>Sin Garantia</v>
      </c>
      <c r="U4527" t="str">
        <f t="shared" ca="1" si="493"/>
        <v>Con deuda</v>
      </c>
      <c r="V4527" t="str">
        <f t="shared" ca="1" si="494"/>
        <v>Puntual</v>
      </c>
      <c r="W4527" t="str">
        <f t="shared" ca="1" si="495"/>
        <v>Bajo Riesgo</v>
      </c>
      <c r="X4527">
        <v>1000</v>
      </c>
      <c r="Y4527" s="2">
        <f ca="1">IF(H4527="Propia",RANDBETWEEN(1000,5000),RANDBETWEEN(0,999))</f>
        <v>69</v>
      </c>
      <c r="Z4527" s="2">
        <f ca="1">IF(T4527="Con Garantia",RANDBETWEEN(1000,5000),RANDBETWEEN(0,999))</f>
        <v>583</v>
      </c>
      <c r="AA4527" s="2">
        <f ca="1">IF(U4527="Sin deuda",RANDBETWEEN(1000,5000),RANDBETWEEN(0,999))</f>
        <v>584</v>
      </c>
      <c r="AB4527" s="4">
        <f ca="1">IF(Q4527="Si Trabaja",RANDBETWEEN(1000,5000),RANDBETWEEN(0,999))</f>
        <v>1413</v>
      </c>
      <c r="AC4527" s="4">
        <f ca="1">IF(AND(F4527&gt;17,F4527&lt;71),RANDBETWEEN(1000,5000),RANDBETWEEN(0,999))</f>
        <v>3812</v>
      </c>
      <c r="AD4527" s="4">
        <f ca="1">IF(AND(AB4527&gt;=0.5,(K4527-X4527)&gt;1000),RANDBETWEEN(1000,5000),RANDBETWEEN(0,999))</f>
        <v>4717</v>
      </c>
      <c r="AE4527" s="4">
        <f ca="1">IF(OR(V4527="",V4527="Puntual"),RANDBETWEEN(1000,5000),RANDBETWEEN(0,999))</f>
        <v>2585</v>
      </c>
      <c r="AF4527" s="4">
        <f ca="1">IF(OR(W4527="Bajo Riesgo",AE4527&gt;=1000),RANDBETWEEN(1000,5000),RANDBETWEEN(0,999))</f>
        <v>2685</v>
      </c>
      <c r="AG4527">
        <f t="shared" ca="1" si="496"/>
        <v>1</v>
      </c>
    </row>
    <row r="4528" spans="1:33" customFormat="1" x14ac:dyDescent="0.25">
      <c r="A4528">
        <v>9788961</v>
      </c>
      <c r="B4528" t="s">
        <v>11660</v>
      </c>
      <c r="C4528" t="s">
        <v>11661</v>
      </c>
      <c r="D4528">
        <v>519963131</v>
      </c>
      <c r="E4528" t="s">
        <v>11662</v>
      </c>
      <c r="F4528">
        <v>35</v>
      </c>
      <c r="G4528" t="s">
        <v>42</v>
      </c>
      <c r="H4528" t="str">
        <f t="shared" ca="1" si="490"/>
        <v>Propia</v>
      </c>
      <c r="I4528" t="s">
        <v>49</v>
      </c>
      <c r="J4528" t="s">
        <v>33</v>
      </c>
      <c r="K4528">
        <f t="shared" ca="1" si="491"/>
        <v>6126</v>
      </c>
      <c r="L4528" t="s">
        <v>53</v>
      </c>
      <c r="M4528" t="s">
        <v>12956</v>
      </c>
      <c r="N4528">
        <v>6</v>
      </c>
      <c r="O4528" t="s">
        <v>14663</v>
      </c>
      <c r="P4528" t="s">
        <v>14668</v>
      </c>
      <c r="Q4528" t="s">
        <v>14659</v>
      </c>
      <c r="R4528" s="1">
        <v>42778</v>
      </c>
      <c r="S4528" t="s">
        <v>34</v>
      </c>
      <c r="T4528" t="str">
        <f t="shared" ca="1" si="492"/>
        <v>Con Garantia</v>
      </c>
      <c r="U4528" t="str">
        <f t="shared" ca="1" si="493"/>
        <v>Con deuda</v>
      </c>
      <c r="V4528" t="str">
        <f t="shared" ca="1" si="494"/>
        <v>Moroso</v>
      </c>
      <c r="W4528" t="str">
        <f t="shared" ca="1" si="495"/>
        <v>Alto Riesgo</v>
      </c>
      <c r="X4528">
        <v>1000</v>
      </c>
      <c r="Y4528" s="2">
        <f ca="1">IF(H4528="Propia",RANDBETWEEN(1000,5000),RANDBETWEEN(0,999))</f>
        <v>1130</v>
      </c>
      <c r="Z4528" s="2">
        <f ca="1">IF(T4528="Con Garantia",RANDBETWEEN(1000,5000),RANDBETWEEN(0,999))</f>
        <v>4844</v>
      </c>
      <c r="AA4528" s="2">
        <f ca="1">IF(U4528="Sin deuda",RANDBETWEEN(1000,5000),RANDBETWEEN(0,999))</f>
        <v>310</v>
      </c>
      <c r="AB4528" s="4">
        <f ca="1">IF(Q4528="Si Trabaja",RANDBETWEEN(1000,5000),RANDBETWEEN(0,999))</f>
        <v>3620</v>
      </c>
      <c r="AC4528" s="4">
        <f ca="1">IF(AND(F4528&gt;17,F4528&lt;71),RANDBETWEEN(1000,5000),RANDBETWEEN(0,999))</f>
        <v>3346</v>
      </c>
      <c r="AD4528" s="4">
        <f ca="1">IF(AND(AB4528&gt;=0.5,(K4528-X4528)&gt;1000),RANDBETWEEN(1000,5000),RANDBETWEEN(0,999))</f>
        <v>4620</v>
      </c>
      <c r="AE4528" s="4">
        <f ca="1">IF(OR(V4528="",V4528="Puntual"),RANDBETWEEN(1000,5000),RANDBETWEEN(0,999))</f>
        <v>351</v>
      </c>
      <c r="AF4528" s="4">
        <f ca="1">IF(OR(W4528="Bajo Riesgo",AE4528&gt;=1000),RANDBETWEEN(1000,5000),RANDBETWEEN(0,999))</f>
        <v>275</v>
      </c>
      <c r="AG4528">
        <f t="shared" ca="1" si="496"/>
        <v>0</v>
      </c>
    </row>
    <row r="4529" spans="1:33" customFormat="1" x14ac:dyDescent="0.25">
      <c r="A4529">
        <v>41664892</v>
      </c>
      <c r="B4529" t="s">
        <v>11663</v>
      </c>
      <c r="C4529" t="s">
        <v>11664</v>
      </c>
      <c r="D4529">
        <v>994253299</v>
      </c>
      <c r="E4529" t="s">
        <v>11665</v>
      </c>
      <c r="F4529">
        <v>52</v>
      </c>
      <c r="G4529" t="s">
        <v>42</v>
      </c>
      <c r="H4529" t="str">
        <f t="shared" ca="1" si="490"/>
        <v>Alquilada</v>
      </c>
      <c r="I4529" t="s">
        <v>79</v>
      </c>
      <c r="J4529" t="s">
        <v>33</v>
      </c>
      <c r="K4529">
        <f t="shared" ca="1" si="491"/>
        <v>7338</v>
      </c>
      <c r="L4529" t="s">
        <v>135</v>
      </c>
      <c r="M4529" t="s">
        <v>14220</v>
      </c>
      <c r="N4529">
        <v>1</v>
      </c>
      <c r="O4529" t="s">
        <v>14657</v>
      </c>
      <c r="P4529" t="s">
        <v>14668</v>
      </c>
      <c r="Q4529" t="s">
        <v>14659</v>
      </c>
      <c r="R4529" s="1">
        <v>42843</v>
      </c>
      <c r="S4529" t="s">
        <v>755</v>
      </c>
      <c r="T4529" t="str">
        <f t="shared" ca="1" si="492"/>
        <v>Con Garantia</v>
      </c>
      <c r="U4529" t="str">
        <f t="shared" ca="1" si="493"/>
        <v>Con deuda</v>
      </c>
      <c r="V4529" t="str">
        <f t="shared" ca="1" si="494"/>
        <v>Moroso</v>
      </c>
      <c r="W4529" t="str">
        <f t="shared" ca="1" si="495"/>
        <v>Alto Riesgo</v>
      </c>
      <c r="X4529">
        <v>1000</v>
      </c>
      <c r="Y4529" s="2">
        <f ca="1">IF(H4529="Propia",RANDBETWEEN(1000,5000),RANDBETWEEN(0,999))</f>
        <v>60</v>
      </c>
      <c r="Z4529" s="2">
        <f ca="1">IF(T4529="Con Garantia",RANDBETWEEN(1000,5000),RANDBETWEEN(0,999))</f>
        <v>1473</v>
      </c>
      <c r="AA4529" s="2">
        <f ca="1">IF(U4529="Sin deuda",RANDBETWEEN(1000,5000),RANDBETWEEN(0,999))</f>
        <v>320</v>
      </c>
      <c r="AB4529" s="4">
        <f ca="1">IF(Q4529="Si Trabaja",RANDBETWEEN(1000,5000),RANDBETWEEN(0,999))</f>
        <v>2973</v>
      </c>
      <c r="AC4529" s="4">
        <f ca="1">IF(AND(F4529&gt;17,F4529&lt;71),RANDBETWEEN(1000,5000),RANDBETWEEN(0,999))</f>
        <v>1361</v>
      </c>
      <c r="AD4529" s="4">
        <f ca="1">IF(AND(AB4529&gt;=0.5,(K4529-X4529)&gt;1000),RANDBETWEEN(1000,5000),RANDBETWEEN(0,999))</f>
        <v>3595</v>
      </c>
      <c r="AE4529" s="4">
        <f ca="1">IF(OR(V4529="",V4529="Puntual"),RANDBETWEEN(1000,5000),RANDBETWEEN(0,999))</f>
        <v>874</v>
      </c>
      <c r="AF4529" s="4">
        <f ca="1">IF(OR(W4529="Bajo Riesgo",AE4529&gt;=1000),RANDBETWEEN(1000,5000),RANDBETWEEN(0,999))</f>
        <v>440</v>
      </c>
      <c r="AG4529">
        <f t="shared" ca="1" si="496"/>
        <v>0</v>
      </c>
    </row>
    <row r="4530" spans="1:33" customFormat="1" x14ac:dyDescent="0.25">
      <c r="A4530">
        <v>42100895</v>
      </c>
      <c r="B4530" t="s">
        <v>11666</v>
      </c>
      <c r="C4530" t="s">
        <v>11667</v>
      </c>
      <c r="D4530">
        <v>519347245</v>
      </c>
      <c r="E4530" t="s">
        <v>1015</v>
      </c>
      <c r="F4530">
        <v>20</v>
      </c>
      <c r="G4530" t="s">
        <v>30</v>
      </c>
      <c r="H4530" t="str">
        <f t="shared" ca="1" si="490"/>
        <v>Propia</v>
      </c>
      <c r="I4530" t="s">
        <v>44</v>
      </c>
      <c r="J4530" t="s">
        <v>33</v>
      </c>
      <c r="K4530">
        <f t="shared" ca="1" si="491"/>
        <v>7673</v>
      </c>
      <c r="L4530" t="s">
        <v>60</v>
      </c>
      <c r="M4530" t="s">
        <v>13398</v>
      </c>
      <c r="N4530">
        <v>6</v>
      </c>
      <c r="O4530" t="s">
        <v>14657</v>
      </c>
      <c r="P4530" t="s">
        <v>14665</v>
      </c>
      <c r="Q4530" t="s">
        <v>14659</v>
      </c>
      <c r="R4530" s="1">
        <v>43064</v>
      </c>
      <c r="S4530" t="s">
        <v>34</v>
      </c>
      <c r="T4530" t="str">
        <f t="shared" ca="1" si="492"/>
        <v>Con Garantia</v>
      </c>
      <c r="U4530" t="str">
        <f t="shared" ca="1" si="493"/>
        <v>Con deuda</v>
      </c>
      <c r="V4530" t="str">
        <f t="shared" ca="1" si="494"/>
        <v>Moroso</v>
      </c>
      <c r="W4530" t="str">
        <f t="shared" ca="1" si="495"/>
        <v>Alto Riesgo</v>
      </c>
      <c r="X4530">
        <v>1000</v>
      </c>
      <c r="Y4530" s="2">
        <f ca="1">IF(H4530="Propia",RANDBETWEEN(1000,5000),RANDBETWEEN(0,999))</f>
        <v>1457</v>
      </c>
      <c r="Z4530" s="2">
        <f ca="1">IF(T4530="Con Garantia",RANDBETWEEN(1000,5000),RANDBETWEEN(0,999))</f>
        <v>4236</v>
      </c>
      <c r="AA4530" s="2">
        <f ca="1">IF(U4530="Sin deuda",RANDBETWEEN(1000,5000),RANDBETWEEN(0,999))</f>
        <v>48</v>
      </c>
      <c r="AB4530" s="4">
        <f ca="1">IF(Q4530="Si Trabaja",RANDBETWEEN(1000,5000),RANDBETWEEN(0,999))</f>
        <v>4151</v>
      </c>
      <c r="AC4530" s="4">
        <f ca="1">IF(AND(F4530&gt;17,F4530&lt;71),RANDBETWEEN(1000,5000),RANDBETWEEN(0,999))</f>
        <v>3636</v>
      </c>
      <c r="AD4530" s="4">
        <f ca="1">IF(AND(AB4530&gt;=0.5,(K4530-X4530)&gt;1000),RANDBETWEEN(1000,5000),RANDBETWEEN(0,999))</f>
        <v>4011</v>
      </c>
      <c r="AE4530" s="4">
        <f ca="1">IF(OR(V4530="",V4530="Puntual"),RANDBETWEEN(1000,5000),RANDBETWEEN(0,999))</f>
        <v>406</v>
      </c>
      <c r="AF4530" s="4">
        <f ca="1">IF(OR(W4530="Bajo Riesgo",AE4530&gt;=1000),RANDBETWEEN(1000,5000),RANDBETWEEN(0,999))</f>
        <v>532</v>
      </c>
      <c r="AG4530">
        <f t="shared" ca="1" si="496"/>
        <v>0</v>
      </c>
    </row>
    <row r="4531" spans="1:33" customFormat="1" x14ac:dyDescent="0.25">
      <c r="A4531">
        <v>47547922</v>
      </c>
      <c r="B4531" t="s">
        <v>11668</v>
      </c>
      <c r="C4531" t="s">
        <v>11669</v>
      </c>
      <c r="D4531">
        <v>519788485</v>
      </c>
      <c r="E4531" t="s">
        <v>11670</v>
      </c>
      <c r="F4531">
        <v>52</v>
      </c>
      <c r="G4531" t="s">
        <v>30</v>
      </c>
      <c r="H4531" t="str">
        <f t="shared" ca="1" si="490"/>
        <v>Alquilada</v>
      </c>
      <c r="I4531" t="s">
        <v>44</v>
      </c>
      <c r="J4531" t="s">
        <v>33</v>
      </c>
      <c r="K4531">
        <f t="shared" ca="1" si="491"/>
        <v>7206</v>
      </c>
      <c r="L4531" t="s">
        <v>53</v>
      </c>
      <c r="M4531" t="s">
        <v>13021</v>
      </c>
      <c r="N4531">
        <v>1</v>
      </c>
      <c r="O4531" t="s">
        <v>14663</v>
      </c>
      <c r="P4531" t="s">
        <v>14669</v>
      </c>
      <c r="Q4531" t="s">
        <v>14659</v>
      </c>
      <c r="R4531" s="1">
        <v>42854</v>
      </c>
      <c r="S4531" t="s">
        <v>755</v>
      </c>
      <c r="T4531" t="str">
        <f t="shared" ca="1" si="492"/>
        <v>Con Garantia</v>
      </c>
      <c r="U4531" t="str">
        <f t="shared" ca="1" si="493"/>
        <v>Sin deuda</v>
      </c>
      <c r="V4531" t="str">
        <f t="shared" ca="1" si="494"/>
        <v/>
      </c>
      <c r="W4531" t="str">
        <f t="shared" ca="1" si="495"/>
        <v>Bajo Riesgo</v>
      </c>
      <c r="X4531">
        <v>1000</v>
      </c>
      <c r="Y4531" s="2">
        <f ca="1">IF(H4531="Propia",RANDBETWEEN(1000,5000),RANDBETWEEN(0,999))</f>
        <v>848</v>
      </c>
      <c r="Z4531" s="2">
        <f ca="1">IF(T4531="Con Garantia",RANDBETWEEN(1000,5000),RANDBETWEEN(0,999))</f>
        <v>3963</v>
      </c>
      <c r="AA4531" s="2">
        <f ca="1">IF(U4531="Sin deuda",RANDBETWEEN(1000,5000),RANDBETWEEN(0,999))</f>
        <v>4740</v>
      </c>
      <c r="AB4531" s="4">
        <f ca="1">IF(Q4531="Si Trabaja",RANDBETWEEN(1000,5000),RANDBETWEEN(0,999))</f>
        <v>4066</v>
      </c>
      <c r="AC4531" s="4">
        <f ca="1">IF(AND(F4531&gt;17,F4531&lt;71),RANDBETWEEN(1000,5000),RANDBETWEEN(0,999))</f>
        <v>1061</v>
      </c>
      <c r="AD4531" s="4">
        <f ca="1">IF(AND(AB4531&gt;=0.5,(K4531-X4531)&gt;1000),RANDBETWEEN(1000,5000),RANDBETWEEN(0,999))</f>
        <v>2824</v>
      </c>
      <c r="AE4531" s="4">
        <f ca="1">IF(OR(V4531="",V4531="Puntual"),RANDBETWEEN(1000,5000),RANDBETWEEN(0,999))</f>
        <v>1527</v>
      </c>
      <c r="AF4531" s="4">
        <f ca="1">IF(OR(W4531="Bajo Riesgo",AE4531&gt;=1000),RANDBETWEEN(1000,5000),RANDBETWEEN(0,999))</f>
        <v>2240</v>
      </c>
      <c r="AG4531">
        <f t="shared" ca="1" si="496"/>
        <v>1</v>
      </c>
    </row>
    <row r="4532" spans="1:33" customFormat="1" x14ac:dyDescent="0.25">
      <c r="A4532">
        <v>20049624</v>
      </c>
      <c r="B4532" t="s">
        <v>11671</v>
      </c>
      <c r="C4532" t="s">
        <v>11672</v>
      </c>
      <c r="D4532">
        <v>943279484</v>
      </c>
      <c r="E4532" t="s">
        <v>11673</v>
      </c>
      <c r="F4532">
        <v>22</v>
      </c>
      <c r="G4532" t="s">
        <v>30</v>
      </c>
      <c r="H4532" t="str">
        <f t="shared" ca="1" si="490"/>
        <v>Alquilada</v>
      </c>
      <c r="I4532" t="s">
        <v>44</v>
      </c>
      <c r="J4532" t="s">
        <v>33</v>
      </c>
      <c r="K4532">
        <f t="shared" ca="1" si="491"/>
        <v>5922</v>
      </c>
      <c r="L4532" t="s">
        <v>53</v>
      </c>
      <c r="M4532" t="s">
        <v>14661</v>
      </c>
      <c r="N4532" t="s">
        <v>14661</v>
      </c>
      <c r="O4532" t="s">
        <v>14661</v>
      </c>
      <c r="P4532" t="s">
        <v>14661</v>
      </c>
      <c r="Q4532" t="s">
        <v>14662</v>
      </c>
      <c r="R4532" s="1">
        <v>43032</v>
      </c>
      <c r="S4532" t="s">
        <v>755</v>
      </c>
      <c r="T4532" t="str">
        <f t="shared" ca="1" si="492"/>
        <v>Con Garantia</v>
      </c>
      <c r="U4532" t="str">
        <f t="shared" ca="1" si="493"/>
        <v>Sin deuda</v>
      </c>
      <c r="V4532" t="str">
        <f t="shared" ca="1" si="494"/>
        <v/>
      </c>
      <c r="W4532" t="str">
        <f t="shared" ca="1" si="495"/>
        <v>Bajo Riesgo</v>
      </c>
      <c r="X4532">
        <v>1000</v>
      </c>
      <c r="Y4532" s="2">
        <f ca="1">IF(H4532="Propia",RANDBETWEEN(1000,5000),RANDBETWEEN(0,999))</f>
        <v>338</v>
      </c>
      <c r="Z4532" s="2">
        <f ca="1">IF(T4532="Con Garantia",RANDBETWEEN(1000,5000),RANDBETWEEN(0,999))</f>
        <v>4596</v>
      </c>
      <c r="AA4532" s="2">
        <f ca="1">IF(U4532="Sin deuda",RANDBETWEEN(1000,5000),RANDBETWEEN(0,999))</f>
        <v>2375</v>
      </c>
      <c r="AB4532" s="4">
        <f ca="1">IF(Q4532="Si Trabaja",RANDBETWEEN(1000,5000),RANDBETWEEN(0,999))</f>
        <v>124</v>
      </c>
      <c r="AC4532" s="4">
        <f ca="1">IF(AND(F4532&gt;17,F4532&lt;71),RANDBETWEEN(1000,5000),RANDBETWEEN(0,999))</f>
        <v>1623</v>
      </c>
      <c r="AD4532" s="4">
        <f ca="1">IF(AND(AB4532&gt;=0.5,(K4532-X4532)&gt;1000),RANDBETWEEN(1000,5000),RANDBETWEEN(0,999))</f>
        <v>2512</v>
      </c>
      <c r="AE4532" s="4">
        <f ca="1">IF(OR(V4532="",V4532="Puntual"),RANDBETWEEN(1000,5000),RANDBETWEEN(0,999))</f>
        <v>3575</v>
      </c>
      <c r="AF4532" s="4">
        <f ca="1">IF(OR(W4532="Bajo Riesgo",AE4532&gt;=1000),RANDBETWEEN(1000,5000),RANDBETWEEN(0,999))</f>
        <v>1815</v>
      </c>
      <c r="AG4532">
        <f t="shared" ca="1" si="496"/>
        <v>0</v>
      </c>
    </row>
    <row r="4533" spans="1:33" customFormat="1" x14ac:dyDescent="0.25">
      <c r="A4533">
        <v>43695995</v>
      </c>
      <c r="B4533" t="s">
        <v>11674</v>
      </c>
      <c r="C4533" t="s">
        <v>11675</v>
      </c>
      <c r="D4533">
        <v>957605867</v>
      </c>
      <c r="E4533" t="s">
        <v>11676</v>
      </c>
      <c r="F4533">
        <v>34</v>
      </c>
      <c r="G4533" t="s">
        <v>42</v>
      </c>
      <c r="H4533" t="str">
        <f t="shared" ca="1" si="490"/>
        <v>Propia</v>
      </c>
      <c r="I4533" t="s">
        <v>44</v>
      </c>
      <c r="J4533" t="s">
        <v>33</v>
      </c>
      <c r="K4533">
        <f t="shared" ca="1" si="491"/>
        <v>7936</v>
      </c>
      <c r="L4533" t="s">
        <v>135</v>
      </c>
      <c r="M4533" t="s">
        <v>13965</v>
      </c>
      <c r="N4533">
        <v>8</v>
      </c>
      <c r="O4533" t="s">
        <v>14657</v>
      </c>
      <c r="P4533" t="s">
        <v>14670</v>
      </c>
      <c r="Q4533" t="s">
        <v>14659</v>
      </c>
      <c r="R4533" s="1">
        <v>42889</v>
      </c>
      <c r="S4533" t="s">
        <v>755</v>
      </c>
      <c r="T4533" t="str">
        <f t="shared" ca="1" si="492"/>
        <v>Sin Garantia</v>
      </c>
      <c r="U4533" t="str">
        <f t="shared" ca="1" si="493"/>
        <v>Sin deuda</v>
      </c>
      <c r="V4533" t="str">
        <f t="shared" ca="1" si="494"/>
        <v/>
      </c>
      <c r="W4533" t="str">
        <f t="shared" ca="1" si="495"/>
        <v>Bajo Riesgo</v>
      </c>
      <c r="X4533">
        <v>1000</v>
      </c>
      <c r="Y4533" s="2">
        <f ca="1">IF(H4533="Propia",RANDBETWEEN(1000,5000),RANDBETWEEN(0,999))</f>
        <v>1074</v>
      </c>
      <c r="Z4533" s="2">
        <f ca="1">IF(T4533="Con Garantia",RANDBETWEEN(1000,5000),RANDBETWEEN(0,999))</f>
        <v>101</v>
      </c>
      <c r="AA4533" s="2">
        <f ca="1">IF(U4533="Sin deuda",RANDBETWEEN(1000,5000),RANDBETWEEN(0,999))</f>
        <v>3086</v>
      </c>
      <c r="AB4533" s="4">
        <f ca="1">IF(Q4533="Si Trabaja",RANDBETWEEN(1000,5000),RANDBETWEEN(0,999))</f>
        <v>2083</v>
      </c>
      <c r="AC4533" s="4">
        <f ca="1">IF(AND(F4533&gt;17,F4533&lt;71),RANDBETWEEN(1000,5000),RANDBETWEEN(0,999))</f>
        <v>3484</v>
      </c>
      <c r="AD4533" s="4">
        <f ca="1">IF(AND(AB4533&gt;=0.5,(K4533-X4533)&gt;1000),RANDBETWEEN(1000,5000),RANDBETWEEN(0,999))</f>
        <v>1435</v>
      </c>
      <c r="AE4533" s="4">
        <f ca="1">IF(OR(V4533="",V4533="Puntual"),RANDBETWEEN(1000,5000),RANDBETWEEN(0,999))</f>
        <v>3522</v>
      </c>
      <c r="AF4533" s="4">
        <f ca="1">IF(OR(W4533="Bajo Riesgo",AE4533&gt;=1000),RANDBETWEEN(1000,5000),RANDBETWEEN(0,999))</f>
        <v>3741</v>
      </c>
      <c r="AG4533">
        <f t="shared" ca="1" si="496"/>
        <v>1</v>
      </c>
    </row>
    <row r="4534" spans="1:33" customFormat="1" x14ac:dyDescent="0.25">
      <c r="A4534">
        <v>45090942</v>
      </c>
      <c r="B4534" t="s">
        <v>11677</v>
      </c>
      <c r="C4534" t="s">
        <v>11678</v>
      </c>
      <c r="D4534">
        <v>949574625</v>
      </c>
      <c r="E4534" t="s">
        <v>11679</v>
      </c>
      <c r="F4534">
        <v>47</v>
      </c>
      <c r="G4534" t="s">
        <v>42</v>
      </c>
      <c r="H4534" t="str">
        <f t="shared" ca="1" si="490"/>
        <v>Alquilada</v>
      </c>
      <c r="I4534" t="s">
        <v>32</v>
      </c>
      <c r="J4534" t="s">
        <v>33</v>
      </c>
      <c r="K4534">
        <f t="shared" ca="1" si="491"/>
        <v>7112</v>
      </c>
      <c r="L4534" t="s">
        <v>38</v>
      </c>
      <c r="M4534" t="s">
        <v>14661</v>
      </c>
      <c r="N4534" t="s">
        <v>14661</v>
      </c>
      <c r="O4534" t="s">
        <v>14661</v>
      </c>
      <c r="P4534" t="s">
        <v>14661</v>
      </c>
      <c r="Q4534" t="s">
        <v>14662</v>
      </c>
      <c r="R4534" s="1">
        <v>42945</v>
      </c>
      <c r="S4534" t="s">
        <v>755</v>
      </c>
      <c r="T4534" t="str">
        <f t="shared" ca="1" si="492"/>
        <v>Con Garantia</v>
      </c>
      <c r="U4534" t="str">
        <f t="shared" ca="1" si="493"/>
        <v>Con deuda</v>
      </c>
      <c r="V4534" t="str">
        <f t="shared" ca="1" si="494"/>
        <v>Puntual</v>
      </c>
      <c r="W4534" t="str">
        <f t="shared" ca="1" si="495"/>
        <v>Bajo Riesgo</v>
      </c>
      <c r="X4534">
        <v>1000</v>
      </c>
      <c r="Y4534" s="2">
        <f ca="1">IF(H4534="Propia",RANDBETWEEN(1000,5000),RANDBETWEEN(0,999))</f>
        <v>447</v>
      </c>
      <c r="Z4534" s="2">
        <f ca="1">IF(T4534="Con Garantia",RANDBETWEEN(1000,5000),RANDBETWEEN(0,999))</f>
        <v>2799</v>
      </c>
      <c r="AA4534" s="2">
        <f ca="1">IF(U4534="Sin deuda",RANDBETWEEN(1000,5000),RANDBETWEEN(0,999))</f>
        <v>71</v>
      </c>
      <c r="AB4534" s="4">
        <f ca="1">IF(Q4534="Si Trabaja",RANDBETWEEN(1000,5000),RANDBETWEEN(0,999))</f>
        <v>748</v>
      </c>
      <c r="AC4534" s="4">
        <f ca="1">IF(AND(F4534&gt;17,F4534&lt;71),RANDBETWEEN(1000,5000),RANDBETWEEN(0,999))</f>
        <v>4058</v>
      </c>
      <c r="AD4534" s="4">
        <f ca="1">IF(AND(AB4534&gt;=0.5,(K4534-X4534)&gt;1000),RANDBETWEEN(1000,5000),RANDBETWEEN(0,999))</f>
        <v>2736</v>
      </c>
      <c r="AE4534" s="4">
        <f ca="1">IF(OR(V4534="",V4534="Puntual"),RANDBETWEEN(1000,5000),RANDBETWEEN(0,999))</f>
        <v>2847</v>
      </c>
      <c r="AF4534" s="4">
        <f ca="1">IF(OR(W4534="Bajo Riesgo",AE4534&gt;=1000),RANDBETWEEN(1000,5000),RANDBETWEEN(0,999))</f>
        <v>4136</v>
      </c>
      <c r="AG4534">
        <f t="shared" ca="1" si="496"/>
        <v>0</v>
      </c>
    </row>
    <row r="4535" spans="1:33" customFormat="1" x14ac:dyDescent="0.25">
      <c r="A4535">
        <v>42971849</v>
      </c>
      <c r="B4535" t="s">
        <v>11680</v>
      </c>
      <c r="C4535" t="s">
        <v>1639</v>
      </c>
      <c r="D4535">
        <v>946537732</v>
      </c>
      <c r="E4535" t="s">
        <v>11681</v>
      </c>
      <c r="F4535">
        <v>67</v>
      </c>
      <c r="G4535" t="s">
        <v>42</v>
      </c>
      <c r="H4535" t="str">
        <f t="shared" ca="1" si="490"/>
        <v>Propia</v>
      </c>
      <c r="I4535" t="s">
        <v>79</v>
      </c>
      <c r="J4535" t="s">
        <v>33</v>
      </c>
      <c r="K4535">
        <f t="shared" ca="1" si="491"/>
        <v>6747</v>
      </c>
      <c r="L4535" t="s">
        <v>38</v>
      </c>
      <c r="M4535" t="s">
        <v>14500</v>
      </c>
      <c r="N4535">
        <v>2</v>
      </c>
      <c r="O4535" t="s">
        <v>14657</v>
      </c>
      <c r="P4535" t="s">
        <v>14664</v>
      </c>
      <c r="Q4535" t="s">
        <v>14659</v>
      </c>
      <c r="R4535" s="1">
        <v>42901</v>
      </c>
      <c r="S4535" t="s">
        <v>34</v>
      </c>
      <c r="T4535" t="str">
        <f t="shared" ca="1" si="492"/>
        <v>Sin Garantia</v>
      </c>
      <c r="U4535" t="str">
        <f t="shared" ca="1" si="493"/>
        <v>Sin deuda</v>
      </c>
      <c r="V4535" t="str">
        <f t="shared" ca="1" si="494"/>
        <v/>
      </c>
      <c r="W4535" t="str">
        <f t="shared" ca="1" si="495"/>
        <v>Bajo Riesgo</v>
      </c>
      <c r="X4535">
        <v>1000</v>
      </c>
      <c r="Y4535" s="2">
        <f ca="1">IF(H4535="Propia",RANDBETWEEN(1000,5000),RANDBETWEEN(0,999))</f>
        <v>1507</v>
      </c>
      <c r="Z4535" s="2">
        <f ca="1">IF(T4535="Con Garantia",RANDBETWEEN(1000,5000),RANDBETWEEN(0,999))</f>
        <v>587</v>
      </c>
      <c r="AA4535" s="2">
        <f ca="1">IF(U4535="Sin deuda",RANDBETWEEN(1000,5000),RANDBETWEEN(0,999))</f>
        <v>2445</v>
      </c>
      <c r="AB4535" s="4">
        <f ca="1">IF(Q4535="Si Trabaja",RANDBETWEEN(1000,5000),RANDBETWEEN(0,999))</f>
        <v>2872</v>
      </c>
      <c r="AC4535" s="4">
        <f ca="1">IF(AND(F4535&gt;17,F4535&lt;71),RANDBETWEEN(1000,5000),RANDBETWEEN(0,999))</f>
        <v>4765</v>
      </c>
      <c r="AD4535" s="4">
        <f ca="1">IF(AND(AB4535&gt;=0.5,(K4535-X4535)&gt;1000),RANDBETWEEN(1000,5000),RANDBETWEEN(0,999))</f>
        <v>3309</v>
      </c>
      <c r="AE4535" s="4">
        <f ca="1">IF(OR(V4535="",V4535="Puntual"),RANDBETWEEN(1000,5000),RANDBETWEEN(0,999))</f>
        <v>2733</v>
      </c>
      <c r="AF4535" s="4">
        <f ca="1">IF(OR(W4535="Bajo Riesgo",AE4535&gt;=1000),RANDBETWEEN(1000,5000),RANDBETWEEN(0,999))</f>
        <v>1236</v>
      </c>
      <c r="AG4535">
        <f t="shared" ca="1" si="496"/>
        <v>1</v>
      </c>
    </row>
    <row r="4536" spans="1:33" customFormat="1" x14ac:dyDescent="0.25">
      <c r="A4536">
        <v>43241942</v>
      </c>
      <c r="B4536" t="s">
        <v>11682</v>
      </c>
      <c r="C4536" t="s">
        <v>11683</v>
      </c>
      <c r="D4536">
        <v>519604637</v>
      </c>
      <c r="E4536" t="s">
        <v>11684</v>
      </c>
      <c r="F4536">
        <v>35</v>
      </c>
      <c r="G4536" t="s">
        <v>30</v>
      </c>
      <c r="H4536" t="str">
        <f t="shared" ca="1" si="490"/>
        <v>Propia</v>
      </c>
      <c r="I4536" t="s">
        <v>44</v>
      </c>
      <c r="J4536" t="s">
        <v>33</v>
      </c>
      <c r="K4536">
        <f t="shared" ca="1" si="491"/>
        <v>7277</v>
      </c>
      <c r="L4536" t="s">
        <v>78</v>
      </c>
      <c r="M4536" t="s">
        <v>14661</v>
      </c>
      <c r="N4536" t="s">
        <v>14661</v>
      </c>
      <c r="O4536" t="s">
        <v>14661</v>
      </c>
      <c r="P4536" t="s">
        <v>14661</v>
      </c>
      <c r="Q4536" t="s">
        <v>14662</v>
      </c>
      <c r="R4536" s="1">
        <v>42932</v>
      </c>
      <c r="S4536" t="s">
        <v>34</v>
      </c>
      <c r="T4536" t="str">
        <f t="shared" ca="1" si="492"/>
        <v>Con Garantia</v>
      </c>
      <c r="U4536" t="str">
        <f t="shared" ca="1" si="493"/>
        <v>Con deuda</v>
      </c>
      <c r="V4536" t="str">
        <f t="shared" ca="1" si="494"/>
        <v>Puntual</v>
      </c>
      <c r="W4536" t="str">
        <f t="shared" ca="1" si="495"/>
        <v>Bajo Riesgo</v>
      </c>
      <c r="X4536">
        <v>1000</v>
      </c>
      <c r="Y4536" s="2">
        <f ca="1">IF(H4536="Propia",RANDBETWEEN(1000,5000),RANDBETWEEN(0,999))</f>
        <v>1806</v>
      </c>
      <c r="Z4536" s="2">
        <f ca="1">IF(T4536="Con Garantia",RANDBETWEEN(1000,5000),RANDBETWEEN(0,999))</f>
        <v>4010</v>
      </c>
      <c r="AA4536" s="2">
        <f ca="1">IF(U4536="Sin deuda",RANDBETWEEN(1000,5000),RANDBETWEEN(0,999))</f>
        <v>71</v>
      </c>
      <c r="AB4536" s="4">
        <f ca="1">IF(Q4536="Si Trabaja",RANDBETWEEN(1000,5000),RANDBETWEEN(0,999))</f>
        <v>571</v>
      </c>
      <c r="AC4536" s="4">
        <f ca="1">IF(AND(F4536&gt;17,F4536&lt;71),RANDBETWEEN(1000,5000),RANDBETWEEN(0,999))</f>
        <v>2010</v>
      </c>
      <c r="AD4536" s="4">
        <f ca="1">IF(AND(AB4536&gt;=0.5,(K4536-X4536)&gt;1000),RANDBETWEEN(1000,5000),RANDBETWEEN(0,999))</f>
        <v>1495</v>
      </c>
      <c r="AE4536" s="4">
        <f ca="1">IF(OR(V4536="",V4536="Puntual"),RANDBETWEEN(1000,5000),RANDBETWEEN(0,999))</f>
        <v>3325</v>
      </c>
      <c r="AF4536" s="4">
        <f ca="1">IF(OR(W4536="Bajo Riesgo",AE4536&gt;=1000),RANDBETWEEN(1000,5000),RANDBETWEEN(0,999))</f>
        <v>2093</v>
      </c>
      <c r="AG4536">
        <f t="shared" ca="1" si="496"/>
        <v>0</v>
      </c>
    </row>
    <row r="4537" spans="1:33" customFormat="1" x14ac:dyDescent="0.25">
      <c r="A4537">
        <v>44856821</v>
      </c>
      <c r="B4537" t="s">
        <v>11685</v>
      </c>
      <c r="C4537" t="s">
        <v>11686</v>
      </c>
      <c r="D4537">
        <v>519347610</v>
      </c>
      <c r="E4537" t="s">
        <v>11687</v>
      </c>
      <c r="F4537">
        <v>69</v>
      </c>
      <c r="G4537" t="s">
        <v>30</v>
      </c>
      <c r="H4537" t="str">
        <f t="shared" ca="1" si="490"/>
        <v>Alquilada</v>
      </c>
      <c r="I4537" t="s">
        <v>79</v>
      </c>
      <c r="J4537" t="s">
        <v>33</v>
      </c>
      <c r="K4537">
        <f t="shared" ca="1" si="491"/>
        <v>7272</v>
      </c>
      <c r="L4537" t="s">
        <v>38</v>
      </c>
      <c r="M4537" t="s">
        <v>14661</v>
      </c>
      <c r="N4537" t="s">
        <v>14661</v>
      </c>
      <c r="O4537" t="s">
        <v>14661</v>
      </c>
      <c r="P4537" t="s">
        <v>14661</v>
      </c>
      <c r="Q4537" t="s">
        <v>14662</v>
      </c>
      <c r="R4537" s="1">
        <v>43002</v>
      </c>
      <c r="S4537" t="s">
        <v>34</v>
      </c>
      <c r="T4537" t="str">
        <f t="shared" ca="1" si="492"/>
        <v>Con Garantia</v>
      </c>
      <c r="U4537" t="str">
        <f t="shared" ca="1" si="493"/>
        <v>Sin deuda</v>
      </c>
      <c r="V4537" t="str">
        <f t="shared" ca="1" si="494"/>
        <v/>
      </c>
      <c r="W4537" t="str">
        <f t="shared" ca="1" si="495"/>
        <v>Bajo Riesgo</v>
      </c>
      <c r="X4537">
        <v>1000</v>
      </c>
      <c r="Y4537" s="2">
        <f ca="1">IF(H4537="Propia",RANDBETWEEN(1000,5000),RANDBETWEEN(0,999))</f>
        <v>579</v>
      </c>
      <c r="Z4537" s="2">
        <f ca="1">IF(T4537="Con Garantia",RANDBETWEEN(1000,5000),RANDBETWEEN(0,999))</f>
        <v>1779</v>
      </c>
      <c r="AA4537" s="2">
        <f ca="1">IF(U4537="Sin deuda",RANDBETWEEN(1000,5000),RANDBETWEEN(0,999))</f>
        <v>2170</v>
      </c>
      <c r="AB4537" s="4">
        <f ca="1">IF(Q4537="Si Trabaja",RANDBETWEEN(1000,5000),RANDBETWEEN(0,999))</f>
        <v>444</v>
      </c>
      <c r="AC4537" s="4">
        <f ca="1">IF(AND(F4537&gt;17,F4537&lt;71),RANDBETWEEN(1000,5000),RANDBETWEEN(0,999))</f>
        <v>1224</v>
      </c>
      <c r="AD4537" s="4">
        <f ca="1">IF(AND(AB4537&gt;=0.5,(K4537-X4537)&gt;1000),RANDBETWEEN(1000,5000),RANDBETWEEN(0,999))</f>
        <v>4786</v>
      </c>
      <c r="AE4537" s="4">
        <f ca="1">IF(OR(V4537="",V4537="Puntual"),RANDBETWEEN(1000,5000),RANDBETWEEN(0,999))</f>
        <v>4097</v>
      </c>
      <c r="AF4537" s="4">
        <f ca="1">IF(OR(W4537="Bajo Riesgo",AE4537&gt;=1000),RANDBETWEEN(1000,5000),RANDBETWEEN(0,999))</f>
        <v>3463</v>
      </c>
      <c r="AG4537">
        <f t="shared" ca="1" si="496"/>
        <v>0</v>
      </c>
    </row>
    <row r="4538" spans="1:33" customFormat="1" x14ac:dyDescent="0.25">
      <c r="A4538">
        <v>80106407</v>
      </c>
      <c r="B4538" t="s">
        <v>11688</v>
      </c>
      <c r="C4538" t="s">
        <v>11689</v>
      </c>
      <c r="D4538">
        <v>519915448</v>
      </c>
      <c r="E4538" t="s">
        <v>11690</v>
      </c>
      <c r="F4538">
        <v>55</v>
      </c>
      <c r="G4538" t="s">
        <v>30</v>
      </c>
      <c r="H4538" t="str">
        <f t="shared" ca="1" si="490"/>
        <v>Propia</v>
      </c>
      <c r="I4538" t="s">
        <v>44</v>
      </c>
      <c r="J4538" t="s">
        <v>33</v>
      </c>
      <c r="K4538">
        <f t="shared" ca="1" si="491"/>
        <v>5458</v>
      </c>
      <c r="L4538" t="s">
        <v>53</v>
      </c>
      <c r="M4538" t="s">
        <v>14661</v>
      </c>
      <c r="N4538" t="s">
        <v>14661</v>
      </c>
      <c r="O4538" t="s">
        <v>14661</v>
      </c>
      <c r="P4538" t="s">
        <v>14661</v>
      </c>
      <c r="Q4538" t="s">
        <v>14662</v>
      </c>
      <c r="R4538" s="1">
        <v>42907</v>
      </c>
      <c r="S4538" t="s">
        <v>755</v>
      </c>
      <c r="T4538" t="str">
        <f t="shared" ca="1" si="492"/>
        <v>Con Garantia</v>
      </c>
      <c r="U4538" t="str">
        <f t="shared" ca="1" si="493"/>
        <v>Sin deuda</v>
      </c>
      <c r="V4538" t="str">
        <f t="shared" ca="1" si="494"/>
        <v/>
      </c>
      <c r="W4538" t="str">
        <f t="shared" ca="1" si="495"/>
        <v>Bajo Riesgo</v>
      </c>
      <c r="X4538">
        <v>1000</v>
      </c>
      <c r="Y4538" s="2">
        <f ca="1">IF(H4538="Propia",RANDBETWEEN(1000,5000),RANDBETWEEN(0,999))</f>
        <v>2641</v>
      </c>
      <c r="Z4538" s="2">
        <f ca="1">IF(T4538="Con Garantia",RANDBETWEEN(1000,5000),RANDBETWEEN(0,999))</f>
        <v>2884</v>
      </c>
      <c r="AA4538" s="2">
        <f ca="1">IF(U4538="Sin deuda",RANDBETWEEN(1000,5000),RANDBETWEEN(0,999))</f>
        <v>4815</v>
      </c>
      <c r="AB4538" s="4">
        <f ca="1">IF(Q4538="Si Trabaja",RANDBETWEEN(1000,5000),RANDBETWEEN(0,999))</f>
        <v>701</v>
      </c>
      <c r="AC4538" s="4">
        <f ca="1">IF(AND(F4538&gt;17,F4538&lt;71),RANDBETWEEN(1000,5000),RANDBETWEEN(0,999))</f>
        <v>4183</v>
      </c>
      <c r="AD4538" s="4">
        <f ca="1">IF(AND(AB4538&gt;=0.5,(K4538-X4538)&gt;1000),RANDBETWEEN(1000,5000),RANDBETWEEN(0,999))</f>
        <v>1814</v>
      </c>
      <c r="AE4538" s="4">
        <f ca="1">IF(OR(V4538="",V4538="Puntual"),RANDBETWEEN(1000,5000),RANDBETWEEN(0,999))</f>
        <v>4945</v>
      </c>
      <c r="AF4538" s="4">
        <f ca="1">IF(OR(W4538="Bajo Riesgo",AE4538&gt;=1000),RANDBETWEEN(1000,5000),RANDBETWEEN(0,999))</f>
        <v>2181</v>
      </c>
      <c r="AG4538">
        <f t="shared" ca="1" si="496"/>
        <v>0</v>
      </c>
    </row>
    <row r="4539" spans="1:33" customFormat="1" x14ac:dyDescent="0.25">
      <c r="A4539">
        <v>20024464</v>
      </c>
      <c r="B4539" t="s">
        <v>11691</v>
      </c>
      <c r="C4539" t="s">
        <v>11692</v>
      </c>
      <c r="D4539">
        <v>925039513</v>
      </c>
      <c r="E4539" t="s">
        <v>11693</v>
      </c>
      <c r="F4539">
        <v>32</v>
      </c>
      <c r="G4539" t="s">
        <v>30</v>
      </c>
      <c r="H4539" t="str">
        <f t="shared" ca="1" si="490"/>
        <v>Propia</v>
      </c>
      <c r="I4539" t="s">
        <v>79</v>
      </c>
      <c r="J4539" t="s">
        <v>33</v>
      </c>
      <c r="K4539">
        <f t="shared" ca="1" si="491"/>
        <v>5404</v>
      </c>
      <c r="L4539" t="s">
        <v>53</v>
      </c>
      <c r="M4539" t="s">
        <v>13894</v>
      </c>
      <c r="N4539">
        <v>10</v>
      </c>
      <c r="O4539" t="s">
        <v>14657</v>
      </c>
      <c r="P4539" t="s">
        <v>14666</v>
      </c>
      <c r="Q4539" t="s">
        <v>14659</v>
      </c>
      <c r="R4539" s="1">
        <v>42834</v>
      </c>
      <c r="S4539" t="s">
        <v>34</v>
      </c>
      <c r="T4539" t="str">
        <f t="shared" ca="1" si="492"/>
        <v>Sin Garantia</v>
      </c>
      <c r="U4539" t="str">
        <f t="shared" ca="1" si="493"/>
        <v>Sin deuda</v>
      </c>
      <c r="V4539" t="str">
        <f t="shared" ca="1" si="494"/>
        <v/>
      </c>
      <c r="W4539" t="str">
        <f t="shared" ca="1" si="495"/>
        <v>Bajo Riesgo</v>
      </c>
      <c r="X4539">
        <v>1000</v>
      </c>
      <c r="Y4539" s="2">
        <f ca="1">IF(H4539="Propia",RANDBETWEEN(1000,5000),RANDBETWEEN(0,999))</f>
        <v>1049</v>
      </c>
      <c r="Z4539" s="2">
        <f ca="1">IF(T4539="Con Garantia",RANDBETWEEN(1000,5000),RANDBETWEEN(0,999))</f>
        <v>358</v>
      </c>
      <c r="AA4539" s="2">
        <f ca="1">IF(U4539="Sin deuda",RANDBETWEEN(1000,5000),RANDBETWEEN(0,999))</f>
        <v>2800</v>
      </c>
      <c r="AB4539" s="4">
        <f ca="1">IF(Q4539="Si Trabaja",RANDBETWEEN(1000,5000),RANDBETWEEN(0,999))</f>
        <v>4970</v>
      </c>
      <c r="AC4539" s="4">
        <f ca="1">IF(AND(F4539&gt;17,F4539&lt;71),RANDBETWEEN(1000,5000),RANDBETWEEN(0,999))</f>
        <v>4698</v>
      </c>
      <c r="AD4539" s="4">
        <f ca="1">IF(AND(AB4539&gt;=0.5,(K4539-X4539)&gt;1000),RANDBETWEEN(1000,5000),RANDBETWEEN(0,999))</f>
        <v>3439</v>
      </c>
      <c r="AE4539" s="4">
        <f ca="1">IF(OR(V4539="",V4539="Puntual"),RANDBETWEEN(1000,5000),RANDBETWEEN(0,999))</f>
        <v>4690</v>
      </c>
      <c r="AF4539" s="4">
        <f ca="1">IF(OR(W4539="Bajo Riesgo",AE4539&gt;=1000),RANDBETWEEN(1000,5000),RANDBETWEEN(0,999))</f>
        <v>2972</v>
      </c>
      <c r="AG4539">
        <f t="shared" ca="1" si="496"/>
        <v>1</v>
      </c>
    </row>
    <row r="4540" spans="1:33" customFormat="1" x14ac:dyDescent="0.25">
      <c r="A4540">
        <v>28298852</v>
      </c>
      <c r="B4540" t="s">
        <v>11694</v>
      </c>
      <c r="C4540" t="s">
        <v>11695</v>
      </c>
      <c r="D4540">
        <v>984299331</v>
      </c>
      <c r="E4540" t="s">
        <v>11696</v>
      </c>
      <c r="F4540">
        <v>22</v>
      </c>
      <c r="G4540" t="s">
        <v>42</v>
      </c>
      <c r="H4540" t="str">
        <f t="shared" ca="1" si="490"/>
        <v>Alquilada</v>
      </c>
      <c r="I4540" t="s">
        <v>32</v>
      </c>
      <c r="J4540" t="s">
        <v>33</v>
      </c>
      <c r="K4540">
        <f t="shared" ca="1" si="491"/>
        <v>7220</v>
      </c>
      <c r="L4540" t="s">
        <v>48</v>
      </c>
      <c r="M4540" t="s">
        <v>14661</v>
      </c>
      <c r="N4540" t="s">
        <v>14661</v>
      </c>
      <c r="O4540" t="s">
        <v>14661</v>
      </c>
      <c r="P4540" t="s">
        <v>14661</v>
      </c>
      <c r="Q4540" t="s">
        <v>14662</v>
      </c>
      <c r="R4540" s="1">
        <v>43016</v>
      </c>
      <c r="S4540" t="s">
        <v>755</v>
      </c>
      <c r="T4540" t="str">
        <f t="shared" ca="1" si="492"/>
        <v>Sin Garantia</v>
      </c>
      <c r="U4540" t="str">
        <f t="shared" ca="1" si="493"/>
        <v>Con deuda</v>
      </c>
      <c r="V4540" t="str">
        <f t="shared" ca="1" si="494"/>
        <v>Moroso</v>
      </c>
      <c r="W4540" t="str">
        <f t="shared" ca="1" si="495"/>
        <v>Alto Riesgo</v>
      </c>
      <c r="X4540">
        <v>1000</v>
      </c>
      <c r="Y4540" s="2">
        <f ca="1">IF(H4540="Propia",RANDBETWEEN(1000,5000),RANDBETWEEN(0,999))</f>
        <v>894</v>
      </c>
      <c r="Z4540" s="2">
        <f ca="1">IF(T4540="Con Garantia",RANDBETWEEN(1000,5000),RANDBETWEEN(0,999))</f>
        <v>502</v>
      </c>
      <c r="AA4540" s="2">
        <f ca="1">IF(U4540="Sin deuda",RANDBETWEEN(1000,5000),RANDBETWEEN(0,999))</f>
        <v>656</v>
      </c>
      <c r="AB4540" s="4">
        <f ca="1">IF(Q4540="Si Trabaja",RANDBETWEEN(1000,5000),RANDBETWEEN(0,999))</f>
        <v>612</v>
      </c>
      <c r="AC4540" s="4">
        <f ca="1">IF(AND(F4540&gt;17,F4540&lt;71),RANDBETWEEN(1000,5000),RANDBETWEEN(0,999))</f>
        <v>3796</v>
      </c>
      <c r="AD4540" s="4">
        <f ca="1">IF(AND(AB4540&gt;=0.5,(K4540-X4540)&gt;1000),RANDBETWEEN(1000,5000),RANDBETWEEN(0,999))</f>
        <v>4396</v>
      </c>
      <c r="AE4540" s="4">
        <f ca="1">IF(OR(V4540="",V4540="Puntual"),RANDBETWEEN(1000,5000),RANDBETWEEN(0,999))</f>
        <v>443</v>
      </c>
      <c r="AF4540" s="4">
        <f ca="1">IF(OR(W4540="Bajo Riesgo",AE4540&gt;=1000),RANDBETWEEN(1000,5000),RANDBETWEEN(0,999))</f>
        <v>435</v>
      </c>
      <c r="AG4540">
        <f t="shared" ca="1" si="496"/>
        <v>0</v>
      </c>
    </row>
    <row r="4541" spans="1:33" customFormat="1" x14ac:dyDescent="0.25">
      <c r="A4541">
        <v>43032088</v>
      </c>
      <c r="B4541" t="s">
        <v>11697</v>
      </c>
      <c r="C4541" t="s">
        <v>11698</v>
      </c>
      <c r="D4541">
        <v>519943320</v>
      </c>
      <c r="E4541" t="s">
        <v>11699</v>
      </c>
      <c r="F4541">
        <v>47</v>
      </c>
      <c r="G4541" t="s">
        <v>42</v>
      </c>
      <c r="H4541" t="str">
        <f t="shared" ca="1" si="490"/>
        <v>Propia</v>
      </c>
      <c r="I4541" t="s">
        <v>32</v>
      </c>
      <c r="J4541" t="s">
        <v>33</v>
      </c>
      <c r="K4541">
        <f t="shared" ca="1" si="491"/>
        <v>6232</v>
      </c>
      <c r="L4541" t="s">
        <v>78</v>
      </c>
      <c r="M4541" t="s">
        <v>14661</v>
      </c>
      <c r="N4541" t="s">
        <v>14661</v>
      </c>
      <c r="O4541" t="s">
        <v>14661</v>
      </c>
      <c r="P4541" t="s">
        <v>14661</v>
      </c>
      <c r="Q4541" t="s">
        <v>14662</v>
      </c>
      <c r="R4541" s="1">
        <v>42936</v>
      </c>
      <c r="S4541" t="s">
        <v>755</v>
      </c>
      <c r="T4541" t="str">
        <f t="shared" ca="1" si="492"/>
        <v>Sin Garantia</v>
      </c>
      <c r="U4541" t="str">
        <f t="shared" ca="1" si="493"/>
        <v>Con deuda</v>
      </c>
      <c r="V4541" t="str">
        <f t="shared" ca="1" si="494"/>
        <v>Puntual</v>
      </c>
      <c r="W4541" t="str">
        <f t="shared" ca="1" si="495"/>
        <v>Bajo Riesgo</v>
      </c>
      <c r="X4541">
        <v>1000</v>
      </c>
      <c r="Y4541" s="2">
        <f ca="1">IF(H4541="Propia",RANDBETWEEN(1000,5000),RANDBETWEEN(0,999))</f>
        <v>4688</v>
      </c>
      <c r="Z4541" s="2">
        <f ca="1">IF(T4541="Con Garantia",RANDBETWEEN(1000,5000),RANDBETWEEN(0,999))</f>
        <v>111</v>
      </c>
      <c r="AA4541" s="2">
        <f ca="1">IF(U4541="Sin deuda",RANDBETWEEN(1000,5000),RANDBETWEEN(0,999))</f>
        <v>819</v>
      </c>
      <c r="AB4541" s="4">
        <f ca="1">IF(Q4541="Si Trabaja",RANDBETWEEN(1000,5000),RANDBETWEEN(0,999))</f>
        <v>253</v>
      </c>
      <c r="AC4541" s="4">
        <f ca="1">IF(AND(F4541&gt;17,F4541&lt;71),RANDBETWEEN(1000,5000),RANDBETWEEN(0,999))</f>
        <v>1614</v>
      </c>
      <c r="AD4541" s="4">
        <f ca="1">IF(AND(AB4541&gt;=0.5,(K4541-X4541)&gt;1000),RANDBETWEEN(1000,5000),RANDBETWEEN(0,999))</f>
        <v>1146</v>
      </c>
      <c r="AE4541" s="4">
        <f ca="1">IF(OR(V4541="",V4541="Puntual"),RANDBETWEEN(1000,5000),RANDBETWEEN(0,999))</f>
        <v>4594</v>
      </c>
      <c r="AF4541" s="4">
        <f ca="1">IF(OR(W4541="Bajo Riesgo",AE4541&gt;=1000),RANDBETWEEN(1000,5000),RANDBETWEEN(0,999))</f>
        <v>2855</v>
      </c>
      <c r="AG4541">
        <f t="shared" ca="1" si="496"/>
        <v>0</v>
      </c>
    </row>
    <row r="4542" spans="1:33" customFormat="1" x14ac:dyDescent="0.25">
      <c r="A4542">
        <v>47586196</v>
      </c>
      <c r="B4542" t="s">
        <v>11700</v>
      </c>
      <c r="C4542" t="s">
        <v>11695</v>
      </c>
      <c r="D4542">
        <v>519778595</v>
      </c>
      <c r="E4542" t="s">
        <v>11701</v>
      </c>
      <c r="F4542">
        <v>67</v>
      </c>
      <c r="G4542" t="s">
        <v>30</v>
      </c>
      <c r="H4542" t="str">
        <f t="shared" ca="1" si="490"/>
        <v>Alquilada</v>
      </c>
      <c r="I4542" t="s">
        <v>44</v>
      </c>
      <c r="J4542" t="s">
        <v>33</v>
      </c>
      <c r="K4542">
        <f t="shared" ca="1" si="491"/>
        <v>6125</v>
      </c>
      <c r="L4542" t="s">
        <v>60</v>
      </c>
      <c r="M4542" t="s">
        <v>14661</v>
      </c>
      <c r="N4542" t="s">
        <v>14661</v>
      </c>
      <c r="O4542" t="s">
        <v>14661</v>
      </c>
      <c r="P4542" t="s">
        <v>14661</v>
      </c>
      <c r="Q4542" t="s">
        <v>14662</v>
      </c>
      <c r="R4542" s="1">
        <v>42846</v>
      </c>
      <c r="S4542" t="s">
        <v>34</v>
      </c>
      <c r="T4542" t="str">
        <f t="shared" ca="1" si="492"/>
        <v>Sin Garantia</v>
      </c>
      <c r="U4542" t="str">
        <f t="shared" ca="1" si="493"/>
        <v>Con deuda</v>
      </c>
      <c r="V4542" t="str">
        <f t="shared" ca="1" si="494"/>
        <v>Moroso</v>
      </c>
      <c r="W4542" t="str">
        <f t="shared" ca="1" si="495"/>
        <v>Alto Riesgo</v>
      </c>
      <c r="X4542">
        <v>1000</v>
      </c>
      <c r="Y4542" s="2">
        <f ca="1">IF(H4542="Propia",RANDBETWEEN(1000,5000),RANDBETWEEN(0,999))</f>
        <v>705</v>
      </c>
      <c r="Z4542" s="2">
        <f ca="1">IF(T4542="Con Garantia",RANDBETWEEN(1000,5000),RANDBETWEEN(0,999))</f>
        <v>142</v>
      </c>
      <c r="AA4542" s="2">
        <f ca="1">IF(U4542="Sin deuda",RANDBETWEEN(1000,5000),RANDBETWEEN(0,999))</f>
        <v>696</v>
      </c>
      <c r="AB4542" s="4">
        <f ca="1">IF(Q4542="Si Trabaja",RANDBETWEEN(1000,5000),RANDBETWEEN(0,999))</f>
        <v>83</v>
      </c>
      <c r="AC4542" s="4">
        <f ca="1">IF(AND(F4542&gt;17,F4542&lt;71),RANDBETWEEN(1000,5000),RANDBETWEEN(0,999))</f>
        <v>3331</v>
      </c>
      <c r="AD4542" s="4">
        <f ca="1">IF(AND(AB4542&gt;=0.5,(K4542-X4542)&gt;1000),RANDBETWEEN(1000,5000),RANDBETWEEN(0,999))</f>
        <v>1649</v>
      </c>
      <c r="AE4542" s="4">
        <f ca="1">IF(OR(V4542="",V4542="Puntual"),RANDBETWEEN(1000,5000),RANDBETWEEN(0,999))</f>
        <v>521</v>
      </c>
      <c r="AF4542" s="4">
        <f ca="1">IF(OR(W4542="Bajo Riesgo",AE4542&gt;=1000),RANDBETWEEN(1000,5000),RANDBETWEEN(0,999))</f>
        <v>211</v>
      </c>
      <c r="AG4542">
        <f t="shared" ca="1" si="496"/>
        <v>0</v>
      </c>
    </row>
    <row r="4543" spans="1:33" customFormat="1" x14ac:dyDescent="0.25">
      <c r="A4543">
        <v>43032088</v>
      </c>
      <c r="B4543" t="s">
        <v>11697</v>
      </c>
      <c r="C4543" t="s">
        <v>11702</v>
      </c>
      <c r="D4543">
        <v>519461669</v>
      </c>
      <c r="E4543" t="s">
        <v>11699</v>
      </c>
      <c r="F4543">
        <v>19</v>
      </c>
      <c r="G4543" t="s">
        <v>42</v>
      </c>
      <c r="H4543" t="str">
        <f t="shared" ca="1" si="490"/>
        <v>Propia</v>
      </c>
      <c r="I4543" t="s">
        <v>49</v>
      </c>
      <c r="J4543" t="s">
        <v>33</v>
      </c>
      <c r="K4543">
        <f t="shared" ca="1" si="491"/>
        <v>7377</v>
      </c>
      <c r="L4543" t="s">
        <v>48</v>
      </c>
      <c r="M4543" t="s">
        <v>14661</v>
      </c>
      <c r="N4543" t="s">
        <v>14661</v>
      </c>
      <c r="O4543" t="s">
        <v>14661</v>
      </c>
      <c r="P4543" t="s">
        <v>14661</v>
      </c>
      <c r="Q4543" t="s">
        <v>14662</v>
      </c>
      <c r="R4543" s="1">
        <v>42820</v>
      </c>
      <c r="S4543" t="s">
        <v>755</v>
      </c>
      <c r="T4543" t="str">
        <f t="shared" ca="1" si="492"/>
        <v>Sin Garantia</v>
      </c>
      <c r="U4543" t="str">
        <f t="shared" ca="1" si="493"/>
        <v>Con deuda</v>
      </c>
      <c r="V4543" t="str">
        <f t="shared" ca="1" si="494"/>
        <v>Moroso</v>
      </c>
      <c r="W4543" t="str">
        <f t="shared" ca="1" si="495"/>
        <v>Alto Riesgo</v>
      </c>
      <c r="X4543">
        <v>1000</v>
      </c>
      <c r="Y4543" s="2">
        <f ca="1">IF(H4543="Propia",RANDBETWEEN(1000,5000),RANDBETWEEN(0,999))</f>
        <v>1017</v>
      </c>
      <c r="Z4543" s="2">
        <f ca="1">IF(T4543="Con Garantia",RANDBETWEEN(1000,5000),RANDBETWEEN(0,999))</f>
        <v>372</v>
      </c>
      <c r="AA4543" s="2">
        <f ca="1">IF(U4543="Sin deuda",RANDBETWEEN(1000,5000),RANDBETWEEN(0,999))</f>
        <v>427</v>
      </c>
      <c r="AB4543" s="4">
        <f ca="1">IF(Q4543="Si Trabaja",RANDBETWEEN(1000,5000),RANDBETWEEN(0,999))</f>
        <v>852</v>
      </c>
      <c r="AC4543" s="4">
        <f ca="1">IF(AND(F4543&gt;17,F4543&lt;71),RANDBETWEEN(1000,5000),RANDBETWEEN(0,999))</f>
        <v>4573</v>
      </c>
      <c r="AD4543" s="4">
        <f ca="1">IF(AND(AB4543&gt;=0.5,(K4543-X4543)&gt;1000),RANDBETWEEN(1000,5000),RANDBETWEEN(0,999))</f>
        <v>4799</v>
      </c>
      <c r="AE4543" s="4">
        <f ca="1">IF(OR(V4543="",V4543="Puntual"),RANDBETWEEN(1000,5000),RANDBETWEEN(0,999))</f>
        <v>717</v>
      </c>
      <c r="AF4543" s="4">
        <f ca="1">IF(OR(W4543="Bajo Riesgo",AE4543&gt;=1000),RANDBETWEEN(1000,5000),RANDBETWEEN(0,999))</f>
        <v>434</v>
      </c>
      <c r="AG4543">
        <f t="shared" ca="1" si="496"/>
        <v>0</v>
      </c>
    </row>
    <row r="4544" spans="1:33" customFormat="1" x14ac:dyDescent="0.25">
      <c r="A4544">
        <v>2421368</v>
      </c>
      <c r="B4544" t="s">
        <v>11703</v>
      </c>
      <c r="C4544" t="s">
        <v>11704</v>
      </c>
      <c r="D4544">
        <v>983772530</v>
      </c>
      <c r="E4544" t="s">
        <v>11705</v>
      </c>
      <c r="F4544">
        <v>53</v>
      </c>
      <c r="G4544" t="s">
        <v>30</v>
      </c>
      <c r="H4544" t="str">
        <f t="shared" ca="1" si="490"/>
        <v>Alquilada</v>
      </c>
      <c r="I4544" t="s">
        <v>79</v>
      </c>
      <c r="J4544" t="s">
        <v>33</v>
      </c>
      <c r="K4544">
        <f t="shared" ca="1" si="491"/>
        <v>5267</v>
      </c>
      <c r="L4544" t="s">
        <v>53</v>
      </c>
      <c r="M4544" t="s">
        <v>13822</v>
      </c>
      <c r="N4544">
        <v>3</v>
      </c>
      <c r="O4544" t="s">
        <v>14663</v>
      </c>
      <c r="P4544" t="s">
        <v>14665</v>
      </c>
      <c r="Q4544" t="s">
        <v>14659</v>
      </c>
      <c r="R4544" s="1">
        <v>42912</v>
      </c>
      <c r="S4544" t="s">
        <v>34</v>
      </c>
      <c r="T4544" t="str">
        <f t="shared" ca="1" si="492"/>
        <v>Con Garantia</v>
      </c>
      <c r="U4544" t="str">
        <f t="shared" ca="1" si="493"/>
        <v>Con deuda</v>
      </c>
      <c r="V4544" t="str">
        <f t="shared" ca="1" si="494"/>
        <v>Moroso</v>
      </c>
      <c r="W4544" t="str">
        <f t="shared" ca="1" si="495"/>
        <v>Alto Riesgo</v>
      </c>
      <c r="X4544">
        <v>1000</v>
      </c>
      <c r="Y4544" s="2">
        <f ca="1">IF(H4544="Propia",RANDBETWEEN(1000,5000),RANDBETWEEN(0,999))</f>
        <v>840</v>
      </c>
      <c r="Z4544" s="2">
        <f ca="1">IF(T4544="Con Garantia",RANDBETWEEN(1000,5000),RANDBETWEEN(0,999))</f>
        <v>4887</v>
      </c>
      <c r="AA4544" s="2">
        <f ca="1">IF(U4544="Sin deuda",RANDBETWEEN(1000,5000),RANDBETWEEN(0,999))</f>
        <v>377</v>
      </c>
      <c r="AB4544" s="4">
        <f ca="1">IF(Q4544="Si Trabaja",RANDBETWEEN(1000,5000),RANDBETWEEN(0,999))</f>
        <v>1515</v>
      </c>
      <c r="AC4544" s="4">
        <f ca="1">IF(AND(F4544&gt;17,F4544&lt;71),RANDBETWEEN(1000,5000),RANDBETWEEN(0,999))</f>
        <v>2461</v>
      </c>
      <c r="AD4544" s="4">
        <f ca="1">IF(AND(AB4544&gt;=0.5,(K4544-X4544)&gt;1000),RANDBETWEEN(1000,5000),RANDBETWEEN(0,999))</f>
        <v>2704</v>
      </c>
      <c r="AE4544" s="4">
        <f ca="1">IF(OR(V4544="",V4544="Puntual"),RANDBETWEEN(1000,5000),RANDBETWEEN(0,999))</f>
        <v>982</v>
      </c>
      <c r="AF4544" s="4">
        <f ca="1">IF(OR(W4544="Bajo Riesgo",AE4544&gt;=1000),RANDBETWEEN(1000,5000),RANDBETWEEN(0,999))</f>
        <v>5</v>
      </c>
      <c r="AG4544">
        <f t="shared" ca="1" si="496"/>
        <v>0</v>
      </c>
    </row>
    <row r="4545" spans="1:33" customFormat="1" x14ac:dyDescent="0.25">
      <c r="A4545">
        <v>75694914</v>
      </c>
      <c r="B4545" t="s">
        <v>11706</v>
      </c>
      <c r="C4545" t="s">
        <v>11707</v>
      </c>
      <c r="D4545">
        <v>519293723</v>
      </c>
      <c r="E4545" t="s">
        <v>11708</v>
      </c>
      <c r="F4545">
        <v>29</v>
      </c>
      <c r="G4545" t="s">
        <v>42</v>
      </c>
      <c r="H4545" t="str">
        <f t="shared" ca="1" si="490"/>
        <v>Alquilada</v>
      </c>
      <c r="I4545" t="s">
        <v>44</v>
      </c>
      <c r="J4545" t="s">
        <v>33</v>
      </c>
      <c r="K4545">
        <f t="shared" ca="1" si="491"/>
        <v>6346</v>
      </c>
      <c r="L4545" t="s">
        <v>53</v>
      </c>
      <c r="M4545" t="s">
        <v>13426</v>
      </c>
      <c r="N4545">
        <v>10</v>
      </c>
      <c r="O4545" t="s">
        <v>14663</v>
      </c>
      <c r="P4545" t="s">
        <v>14669</v>
      </c>
      <c r="Q4545" t="s">
        <v>14659</v>
      </c>
      <c r="R4545" s="1">
        <v>43042</v>
      </c>
      <c r="S4545" t="s">
        <v>755</v>
      </c>
      <c r="T4545" t="str">
        <f t="shared" ca="1" si="492"/>
        <v>Con Garantia</v>
      </c>
      <c r="U4545" t="str">
        <f t="shared" ca="1" si="493"/>
        <v>Sin deuda</v>
      </c>
      <c r="V4545" t="str">
        <f t="shared" ca="1" si="494"/>
        <v/>
      </c>
      <c r="W4545" t="str">
        <f t="shared" ca="1" si="495"/>
        <v>Bajo Riesgo</v>
      </c>
      <c r="X4545">
        <v>1000</v>
      </c>
      <c r="Y4545" s="2">
        <f ca="1">IF(H4545="Propia",RANDBETWEEN(1000,5000),RANDBETWEEN(0,999))</f>
        <v>945</v>
      </c>
      <c r="Z4545" s="2">
        <f ca="1">IF(T4545="Con Garantia",RANDBETWEEN(1000,5000),RANDBETWEEN(0,999))</f>
        <v>2877</v>
      </c>
      <c r="AA4545" s="2">
        <f ca="1">IF(U4545="Sin deuda",RANDBETWEEN(1000,5000),RANDBETWEEN(0,999))</f>
        <v>2593</v>
      </c>
      <c r="AB4545" s="4">
        <f ca="1">IF(Q4545="Si Trabaja",RANDBETWEEN(1000,5000),RANDBETWEEN(0,999))</f>
        <v>3685</v>
      </c>
      <c r="AC4545" s="4">
        <f ca="1">IF(AND(F4545&gt;17,F4545&lt;71),RANDBETWEEN(1000,5000),RANDBETWEEN(0,999))</f>
        <v>3434</v>
      </c>
      <c r="AD4545" s="4">
        <f ca="1">IF(AND(AB4545&gt;=0.5,(K4545-X4545)&gt;1000),RANDBETWEEN(1000,5000),RANDBETWEEN(0,999))</f>
        <v>1383</v>
      </c>
      <c r="AE4545" s="4">
        <f ca="1">IF(OR(V4545="",V4545="Puntual"),RANDBETWEEN(1000,5000),RANDBETWEEN(0,999))</f>
        <v>4023</v>
      </c>
      <c r="AF4545" s="4">
        <f ca="1">IF(OR(W4545="Bajo Riesgo",AE4545&gt;=1000),RANDBETWEEN(1000,5000),RANDBETWEEN(0,999))</f>
        <v>2663</v>
      </c>
      <c r="AG4545">
        <f t="shared" ca="1" si="496"/>
        <v>1</v>
      </c>
    </row>
    <row r="4546" spans="1:33" customFormat="1" x14ac:dyDescent="0.25">
      <c r="A4546">
        <v>43963307</v>
      </c>
      <c r="B4546" t="s">
        <v>11709</v>
      </c>
      <c r="C4546" t="s">
        <v>11710</v>
      </c>
      <c r="D4546">
        <v>519219073</v>
      </c>
      <c r="E4546" t="s">
        <v>11711</v>
      </c>
      <c r="F4546">
        <v>60</v>
      </c>
      <c r="G4546" t="s">
        <v>42</v>
      </c>
      <c r="H4546" t="str">
        <f t="shared" ca="1" si="490"/>
        <v>Propia</v>
      </c>
      <c r="I4546" t="s">
        <v>49</v>
      </c>
      <c r="J4546" t="s">
        <v>33</v>
      </c>
      <c r="K4546">
        <f t="shared" ca="1" si="491"/>
        <v>5977</v>
      </c>
      <c r="L4546" t="s">
        <v>125</v>
      </c>
      <c r="M4546" t="s">
        <v>14661</v>
      </c>
      <c r="N4546" t="s">
        <v>14661</v>
      </c>
      <c r="O4546" t="s">
        <v>14661</v>
      </c>
      <c r="P4546" t="s">
        <v>14661</v>
      </c>
      <c r="Q4546" t="s">
        <v>14662</v>
      </c>
      <c r="R4546" s="1">
        <v>42761</v>
      </c>
      <c r="S4546" t="s">
        <v>755</v>
      </c>
      <c r="T4546" t="str">
        <f t="shared" ca="1" si="492"/>
        <v>Sin Garantia</v>
      </c>
      <c r="U4546" t="str">
        <f t="shared" ca="1" si="493"/>
        <v>Sin deuda</v>
      </c>
      <c r="V4546" t="str">
        <f t="shared" ca="1" si="494"/>
        <v/>
      </c>
      <c r="W4546" t="str">
        <f t="shared" ca="1" si="495"/>
        <v>Bajo Riesgo</v>
      </c>
      <c r="X4546">
        <v>1000</v>
      </c>
      <c r="Y4546" s="2">
        <f ca="1">IF(H4546="Propia",RANDBETWEEN(1000,5000),RANDBETWEEN(0,999))</f>
        <v>4449</v>
      </c>
      <c r="Z4546" s="2">
        <f ca="1">IF(T4546="Con Garantia",RANDBETWEEN(1000,5000),RANDBETWEEN(0,999))</f>
        <v>999</v>
      </c>
      <c r="AA4546" s="2">
        <f ca="1">IF(U4546="Sin deuda",RANDBETWEEN(1000,5000),RANDBETWEEN(0,999))</f>
        <v>3301</v>
      </c>
      <c r="AB4546" s="4">
        <f ca="1">IF(Q4546="Si Trabaja",RANDBETWEEN(1000,5000),RANDBETWEEN(0,999))</f>
        <v>129</v>
      </c>
      <c r="AC4546" s="4">
        <f ca="1">IF(AND(F4546&gt;17,F4546&lt;71),RANDBETWEEN(1000,5000),RANDBETWEEN(0,999))</f>
        <v>2923</v>
      </c>
      <c r="AD4546" s="4">
        <f ca="1">IF(AND(AB4546&gt;=0.5,(K4546-X4546)&gt;1000),RANDBETWEEN(1000,5000),RANDBETWEEN(0,999))</f>
        <v>2462</v>
      </c>
      <c r="AE4546" s="4">
        <f ca="1">IF(OR(V4546="",V4546="Puntual"),RANDBETWEEN(1000,5000),RANDBETWEEN(0,999))</f>
        <v>2875</v>
      </c>
      <c r="AF4546" s="4">
        <f ca="1">IF(OR(W4546="Bajo Riesgo",AE4546&gt;=1000),RANDBETWEEN(1000,5000),RANDBETWEEN(0,999))</f>
        <v>2096</v>
      </c>
      <c r="AG4546">
        <f t="shared" ca="1" si="496"/>
        <v>0</v>
      </c>
    </row>
    <row r="4547" spans="1:33" customFormat="1" x14ac:dyDescent="0.25">
      <c r="A4547">
        <v>70182560</v>
      </c>
      <c r="B4547" t="s">
        <v>11712</v>
      </c>
      <c r="C4547" t="s">
        <v>11713</v>
      </c>
      <c r="D4547">
        <v>980559183</v>
      </c>
      <c r="E4547" t="s">
        <v>11714</v>
      </c>
      <c r="F4547">
        <v>48</v>
      </c>
      <c r="G4547" t="s">
        <v>30</v>
      </c>
      <c r="H4547" t="str">
        <f t="shared" ref="H4547:H4610" ca="1" si="497">IF(RANDBETWEEN(0,1)=1,"Propia","Alquilada")</f>
        <v>Propia</v>
      </c>
      <c r="I4547" t="s">
        <v>49</v>
      </c>
      <c r="J4547" t="s">
        <v>33</v>
      </c>
      <c r="K4547">
        <f t="shared" ref="K4547:K4610" ca="1" si="498">RANDBETWEEN(5000,8000)</f>
        <v>6376</v>
      </c>
      <c r="L4547" t="s">
        <v>78</v>
      </c>
      <c r="M4547" t="s">
        <v>12767</v>
      </c>
      <c r="N4547">
        <v>3</v>
      </c>
      <c r="O4547" t="s">
        <v>14657</v>
      </c>
      <c r="P4547" t="s">
        <v>14665</v>
      </c>
      <c r="Q4547" t="s">
        <v>14659</v>
      </c>
      <c r="R4547" s="1">
        <v>43094</v>
      </c>
      <c r="S4547" t="s">
        <v>755</v>
      </c>
      <c r="T4547" t="str">
        <f t="shared" ref="T4547:T4610" ca="1" si="499">IF(RANDBETWEEN(0,1)=1,"Con Garantia","Sin Garantia")</f>
        <v>Con Garantia</v>
      </c>
      <c r="U4547" t="str">
        <f t="shared" ref="U4547:U4610" ca="1" si="500">IF(RANDBETWEEN(0,1)=0,"Con deuda","Sin deuda")</f>
        <v>Con deuda</v>
      </c>
      <c r="V4547" t="str">
        <f t="shared" ref="V4547:V4610" ca="1" si="501">IF(AND(RANDBETWEEN(0,1)=0,U4547="Con deuda"),"Moroso",IF(U4547="Sin deuda","","Puntual"))</f>
        <v>Puntual</v>
      </c>
      <c r="W4547" t="str">
        <f t="shared" ref="W4547:W4610" ca="1" si="502">IF(AND(U4547="Con deuda",V4547="Moroso"),"Alto Riesgo","Bajo Riesgo")</f>
        <v>Bajo Riesgo</v>
      </c>
      <c r="X4547">
        <v>1000</v>
      </c>
      <c r="Y4547" s="2">
        <f ca="1">IF(H4547="Propia",RANDBETWEEN(1000,5000),RANDBETWEEN(0,999))</f>
        <v>1053</v>
      </c>
      <c r="Z4547" s="2">
        <f ca="1">IF(T4547="Con Garantia",RANDBETWEEN(1000,5000),RANDBETWEEN(0,999))</f>
        <v>2820</v>
      </c>
      <c r="AA4547" s="2">
        <f ca="1">IF(U4547="Sin deuda",RANDBETWEEN(1000,5000),RANDBETWEEN(0,999))</f>
        <v>430</v>
      </c>
      <c r="AB4547" s="4">
        <f ca="1">IF(Q4547="Si Trabaja",RANDBETWEEN(1000,5000),RANDBETWEEN(0,999))</f>
        <v>1606</v>
      </c>
      <c r="AC4547" s="4">
        <f ca="1">IF(AND(F4547&gt;17,F4547&lt;71),RANDBETWEEN(1000,5000),RANDBETWEEN(0,999))</f>
        <v>1238</v>
      </c>
      <c r="AD4547" s="4">
        <f ca="1">IF(AND(AB4547&gt;=0.5,(K4547-X4547)&gt;1000),RANDBETWEEN(1000,5000),RANDBETWEEN(0,999))</f>
        <v>3574</v>
      </c>
      <c r="AE4547" s="4">
        <f ca="1">IF(OR(V4547="",V4547="Puntual"),RANDBETWEEN(1000,5000),RANDBETWEEN(0,999))</f>
        <v>4906</v>
      </c>
      <c r="AF4547" s="4">
        <f ca="1">IF(OR(W4547="Bajo Riesgo",AE4547&gt;=1000),RANDBETWEEN(1000,5000),RANDBETWEEN(0,999))</f>
        <v>2576</v>
      </c>
      <c r="AG4547">
        <f t="shared" ref="AG4547:AG4610" ca="1" si="503">IF(AND(AB4547&gt;=1000,AC4547&gt;=1000,AD4547&gt;=1000,AE4547&gt;=1000,AF4547&gt;=1000),1,0)</f>
        <v>1</v>
      </c>
    </row>
    <row r="4548" spans="1:33" customFormat="1" x14ac:dyDescent="0.25">
      <c r="A4548">
        <v>47644903</v>
      </c>
      <c r="B4548" t="s">
        <v>11715</v>
      </c>
      <c r="C4548" t="s">
        <v>11716</v>
      </c>
      <c r="D4548">
        <v>935512336</v>
      </c>
      <c r="E4548" t="s">
        <v>11717</v>
      </c>
      <c r="F4548">
        <v>36</v>
      </c>
      <c r="G4548" t="s">
        <v>42</v>
      </c>
      <c r="H4548" t="str">
        <f t="shared" ca="1" si="497"/>
        <v>Propia</v>
      </c>
      <c r="I4548" t="s">
        <v>49</v>
      </c>
      <c r="J4548" t="s">
        <v>33</v>
      </c>
      <c r="K4548">
        <f t="shared" ca="1" si="498"/>
        <v>7406</v>
      </c>
      <c r="L4548" t="s">
        <v>243</v>
      </c>
      <c r="M4548" t="s">
        <v>14636</v>
      </c>
      <c r="N4548">
        <v>10</v>
      </c>
      <c r="O4548" t="s">
        <v>14663</v>
      </c>
      <c r="P4548" t="s">
        <v>14669</v>
      </c>
      <c r="Q4548" t="s">
        <v>14659</v>
      </c>
      <c r="R4548" s="1">
        <v>42769</v>
      </c>
      <c r="S4548" t="s">
        <v>34</v>
      </c>
      <c r="T4548" t="str">
        <f t="shared" ca="1" si="499"/>
        <v>Con Garantia</v>
      </c>
      <c r="U4548" t="str">
        <f t="shared" ca="1" si="500"/>
        <v>Sin deuda</v>
      </c>
      <c r="V4548" t="str">
        <f t="shared" ca="1" si="501"/>
        <v/>
      </c>
      <c r="W4548" t="str">
        <f t="shared" ca="1" si="502"/>
        <v>Bajo Riesgo</v>
      </c>
      <c r="X4548">
        <v>1000</v>
      </c>
      <c r="Y4548" s="2">
        <f ca="1">IF(H4548="Propia",RANDBETWEEN(1000,5000),RANDBETWEEN(0,999))</f>
        <v>2519</v>
      </c>
      <c r="Z4548" s="2">
        <f ca="1">IF(T4548="Con Garantia",RANDBETWEEN(1000,5000),RANDBETWEEN(0,999))</f>
        <v>4749</v>
      </c>
      <c r="AA4548" s="2">
        <f ca="1">IF(U4548="Sin deuda",RANDBETWEEN(1000,5000),RANDBETWEEN(0,999))</f>
        <v>4874</v>
      </c>
      <c r="AB4548" s="4">
        <f ca="1">IF(Q4548="Si Trabaja",RANDBETWEEN(1000,5000),RANDBETWEEN(0,999))</f>
        <v>2097</v>
      </c>
      <c r="AC4548" s="4">
        <f ca="1">IF(AND(F4548&gt;17,F4548&lt;71),RANDBETWEEN(1000,5000),RANDBETWEEN(0,999))</f>
        <v>1562</v>
      </c>
      <c r="AD4548" s="4">
        <f ca="1">IF(AND(AB4548&gt;=0.5,(K4548-X4548)&gt;1000),RANDBETWEEN(1000,5000),RANDBETWEEN(0,999))</f>
        <v>1918</v>
      </c>
      <c r="AE4548" s="4">
        <f ca="1">IF(OR(V4548="",V4548="Puntual"),RANDBETWEEN(1000,5000),RANDBETWEEN(0,999))</f>
        <v>4230</v>
      </c>
      <c r="AF4548" s="4">
        <f ca="1">IF(OR(W4548="Bajo Riesgo",AE4548&gt;=1000),RANDBETWEEN(1000,5000),RANDBETWEEN(0,999))</f>
        <v>2815</v>
      </c>
      <c r="AG4548">
        <f t="shared" ca="1" si="503"/>
        <v>1</v>
      </c>
    </row>
    <row r="4549" spans="1:33" customFormat="1" x14ac:dyDescent="0.25">
      <c r="A4549">
        <v>42468301</v>
      </c>
      <c r="B4549" t="s">
        <v>11718</v>
      </c>
      <c r="C4549" t="s">
        <v>11719</v>
      </c>
      <c r="D4549">
        <v>519835126</v>
      </c>
      <c r="E4549" t="s">
        <v>11720</v>
      </c>
      <c r="F4549">
        <v>54</v>
      </c>
      <c r="G4549" t="s">
        <v>42</v>
      </c>
      <c r="H4549" t="str">
        <f t="shared" ca="1" si="497"/>
        <v>Propia</v>
      </c>
      <c r="I4549" t="s">
        <v>32</v>
      </c>
      <c r="J4549" t="s">
        <v>33</v>
      </c>
      <c r="K4549">
        <f t="shared" ca="1" si="498"/>
        <v>6373</v>
      </c>
      <c r="L4549" t="s">
        <v>121</v>
      </c>
      <c r="M4549" t="s">
        <v>13945</v>
      </c>
      <c r="N4549">
        <v>8</v>
      </c>
      <c r="O4549" t="s">
        <v>14657</v>
      </c>
      <c r="P4549" t="s">
        <v>14660</v>
      </c>
      <c r="Q4549" t="s">
        <v>14659</v>
      </c>
      <c r="R4549" s="1">
        <v>43047</v>
      </c>
      <c r="S4549" t="s">
        <v>755</v>
      </c>
      <c r="T4549" t="str">
        <f t="shared" ca="1" si="499"/>
        <v>Sin Garantia</v>
      </c>
      <c r="U4549" t="str">
        <f t="shared" ca="1" si="500"/>
        <v>Con deuda</v>
      </c>
      <c r="V4549" t="str">
        <f t="shared" ca="1" si="501"/>
        <v>Moroso</v>
      </c>
      <c r="W4549" t="str">
        <f t="shared" ca="1" si="502"/>
        <v>Alto Riesgo</v>
      </c>
      <c r="X4549">
        <v>1000</v>
      </c>
      <c r="Y4549" s="2">
        <f ca="1">IF(H4549="Propia",RANDBETWEEN(1000,5000),RANDBETWEEN(0,999))</f>
        <v>1544</v>
      </c>
      <c r="Z4549" s="2">
        <f ca="1">IF(T4549="Con Garantia",RANDBETWEEN(1000,5000),RANDBETWEEN(0,999))</f>
        <v>2</v>
      </c>
      <c r="AA4549" s="2">
        <f ca="1">IF(U4549="Sin deuda",RANDBETWEEN(1000,5000),RANDBETWEEN(0,999))</f>
        <v>743</v>
      </c>
      <c r="AB4549" s="4">
        <f ca="1">IF(Q4549="Si Trabaja",RANDBETWEEN(1000,5000),RANDBETWEEN(0,999))</f>
        <v>1415</v>
      </c>
      <c r="AC4549" s="4">
        <f ca="1">IF(AND(F4549&gt;17,F4549&lt;71),RANDBETWEEN(1000,5000),RANDBETWEEN(0,999))</f>
        <v>2119</v>
      </c>
      <c r="AD4549" s="4">
        <f ca="1">IF(AND(AB4549&gt;=0.5,(K4549-X4549)&gt;1000),RANDBETWEEN(1000,5000),RANDBETWEEN(0,999))</f>
        <v>3694</v>
      </c>
      <c r="AE4549" s="4">
        <f ca="1">IF(OR(V4549="",V4549="Puntual"),RANDBETWEEN(1000,5000),RANDBETWEEN(0,999))</f>
        <v>509</v>
      </c>
      <c r="AF4549" s="4">
        <f ca="1">IF(OR(W4549="Bajo Riesgo",AE4549&gt;=1000),RANDBETWEEN(1000,5000),RANDBETWEEN(0,999))</f>
        <v>557</v>
      </c>
      <c r="AG4549">
        <f t="shared" ca="1" si="503"/>
        <v>0</v>
      </c>
    </row>
    <row r="4550" spans="1:33" customFormat="1" x14ac:dyDescent="0.25">
      <c r="A4550">
        <v>32796356</v>
      </c>
      <c r="B4550" t="s">
        <v>11721</v>
      </c>
      <c r="C4550" t="s">
        <v>1639</v>
      </c>
      <c r="D4550">
        <v>943962727</v>
      </c>
      <c r="E4550" t="s">
        <v>11722</v>
      </c>
      <c r="F4550">
        <v>53</v>
      </c>
      <c r="G4550" t="s">
        <v>42</v>
      </c>
      <c r="H4550" t="str">
        <f t="shared" ca="1" si="497"/>
        <v>Alquilada</v>
      </c>
      <c r="I4550" t="s">
        <v>49</v>
      </c>
      <c r="J4550" t="s">
        <v>33</v>
      </c>
      <c r="K4550">
        <f t="shared" ca="1" si="498"/>
        <v>5798</v>
      </c>
      <c r="L4550" t="s">
        <v>135</v>
      </c>
      <c r="M4550" t="s">
        <v>14561</v>
      </c>
      <c r="N4550">
        <v>9</v>
      </c>
      <c r="O4550" t="s">
        <v>14657</v>
      </c>
      <c r="P4550" t="s">
        <v>14670</v>
      </c>
      <c r="Q4550" t="s">
        <v>14659</v>
      </c>
      <c r="R4550" s="1">
        <v>42844</v>
      </c>
      <c r="S4550" t="s">
        <v>34</v>
      </c>
      <c r="T4550" t="str">
        <f t="shared" ca="1" si="499"/>
        <v>Sin Garantia</v>
      </c>
      <c r="U4550" t="str">
        <f t="shared" ca="1" si="500"/>
        <v>Con deuda</v>
      </c>
      <c r="V4550" t="str">
        <f t="shared" ca="1" si="501"/>
        <v>Puntual</v>
      </c>
      <c r="W4550" t="str">
        <f t="shared" ca="1" si="502"/>
        <v>Bajo Riesgo</v>
      </c>
      <c r="X4550">
        <v>1000</v>
      </c>
      <c r="Y4550" s="2">
        <f ca="1">IF(H4550="Propia",RANDBETWEEN(1000,5000),RANDBETWEEN(0,999))</f>
        <v>279</v>
      </c>
      <c r="Z4550" s="2">
        <f ca="1">IF(T4550="Con Garantia",RANDBETWEEN(1000,5000),RANDBETWEEN(0,999))</f>
        <v>479</v>
      </c>
      <c r="AA4550" s="2">
        <f ca="1">IF(U4550="Sin deuda",RANDBETWEEN(1000,5000),RANDBETWEEN(0,999))</f>
        <v>808</v>
      </c>
      <c r="AB4550" s="4">
        <f ca="1">IF(Q4550="Si Trabaja",RANDBETWEEN(1000,5000),RANDBETWEEN(0,999))</f>
        <v>3072</v>
      </c>
      <c r="AC4550" s="4">
        <f ca="1">IF(AND(F4550&gt;17,F4550&lt;71),RANDBETWEEN(1000,5000),RANDBETWEEN(0,999))</f>
        <v>1984</v>
      </c>
      <c r="AD4550" s="4">
        <f ca="1">IF(AND(AB4550&gt;=0.5,(K4550-X4550)&gt;1000),RANDBETWEEN(1000,5000),RANDBETWEEN(0,999))</f>
        <v>1152</v>
      </c>
      <c r="AE4550" s="4">
        <f ca="1">IF(OR(V4550="",V4550="Puntual"),RANDBETWEEN(1000,5000),RANDBETWEEN(0,999))</f>
        <v>4283</v>
      </c>
      <c r="AF4550" s="4">
        <f ca="1">IF(OR(W4550="Bajo Riesgo",AE4550&gt;=1000),RANDBETWEEN(1000,5000),RANDBETWEEN(0,999))</f>
        <v>1276</v>
      </c>
      <c r="AG4550">
        <f t="shared" ca="1" si="503"/>
        <v>1</v>
      </c>
    </row>
    <row r="4551" spans="1:33" customFormat="1" x14ac:dyDescent="0.25">
      <c r="A4551">
        <v>70304027</v>
      </c>
      <c r="B4551" t="s">
        <v>11723</v>
      </c>
      <c r="C4551" t="s">
        <v>11724</v>
      </c>
      <c r="D4551">
        <v>995932823</v>
      </c>
      <c r="E4551" t="s">
        <v>11725</v>
      </c>
      <c r="F4551">
        <v>49</v>
      </c>
      <c r="G4551" t="s">
        <v>42</v>
      </c>
      <c r="H4551" t="str">
        <f t="shared" ca="1" si="497"/>
        <v>Propia</v>
      </c>
      <c r="I4551" t="s">
        <v>79</v>
      </c>
      <c r="J4551" t="s">
        <v>33</v>
      </c>
      <c r="K4551">
        <f t="shared" ca="1" si="498"/>
        <v>5522</v>
      </c>
      <c r="L4551" t="s">
        <v>103</v>
      </c>
      <c r="M4551" t="s">
        <v>14661</v>
      </c>
      <c r="N4551" t="s">
        <v>14661</v>
      </c>
      <c r="O4551" t="s">
        <v>14661</v>
      </c>
      <c r="P4551" t="s">
        <v>14661</v>
      </c>
      <c r="Q4551" t="s">
        <v>14662</v>
      </c>
      <c r="R4551" s="1">
        <v>42969</v>
      </c>
      <c r="S4551" t="s">
        <v>755</v>
      </c>
      <c r="T4551" t="str">
        <f t="shared" ca="1" si="499"/>
        <v>Con Garantia</v>
      </c>
      <c r="U4551" t="str">
        <f t="shared" ca="1" si="500"/>
        <v>Con deuda</v>
      </c>
      <c r="V4551" t="str">
        <f t="shared" ca="1" si="501"/>
        <v>Moroso</v>
      </c>
      <c r="W4551" t="str">
        <f t="shared" ca="1" si="502"/>
        <v>Alto Riesgo</v>
      </c>
      <c r="X4551">
        <v>1000</v>
      </c>
      <c r="Y4551" s="2">
        <f ca="1">IF(H4551="Propia",RANDBETWEEN(1000,5000),RANDBETWEEN(0,999))</f>
        <v>3097</v>
      </c>
      <c r="Z4551" s="2">
        <f ca="1">IF(T4551="Con Garantia",RANDBETWEEN(1000,5000),RANDBETWEEN(0,999))</f>
        <v>1624</v>
      </c>
      <c r="AA4551" s="2">
        <f ca="1">IF(U4551="Sin deuda",RANDBETWEEN(1000,5000),RANDBETWEEN(0,999))</f>
        <v>965</v>
      </c>
      <c r="AB4551" s="4">
        <f ca="1">IF(Q4551="Si Trabaja",RANDBETWEEN(1000,5000),RANDBETWEEN(0,999))</f>
        <v>751</v>
      </c>
      <c r="AC4551" s="4">
        <f ca="1">IF(AND(F4551&gt;17,F4551&lt;71),RANDBETWEEN(1000,5000),RANDBETWEEN(0,999))</f>
        <v>1141</v>
      </c>
      <c r="AD4551" s="4">
        <f ca="1">IF(AND(AB4551&gt;=0.5,(K4551-X4551)&gt;1000),RANDBETWEEN(1000,5000),RANDBETWEEN(0,999))</f>
        <v>4391</v>
      </c>
      <c r="AE4551" s="4">
        <f ca="1">IF(OR(V4551="",V4551="Puntual"),RANDBETWEEN(1000,5000),RANDBETWEEN(0,999))</f>
        <v>219</v>
      </c>
      <c r="AF4551" s="4">
        <f ca="1">IF(OR(W4551="Bajo Riesgo",AE4551&gt;=1000),RANDBETWEEN(1000,5000),RANDBETWEEN(0,999))</f>
        <v>456</v>
      </c>
      <c r="AG4551">
        <f t="shared" ca="1" si="503"/>
        <v>0</v>
      </c>
    </row>
    <row r="4552" spans="1:33" customFormat="1" x14ac:dyDescent="0.25">
      <c r="A4552">
        <v>43831355</v>
      </c>
      <c r="B4552" t="s">
        <v>11726</v>
      </c>
      <c r="C4552" t="s">
        <v>11727</v>
      </c>
      <c r="D4552">
        <v>944251228</v>
      </c>
      <c r="E4552" t="s">
        <v>11728</v>
      </c>
      <c r="F4552">
        <v>35</v>
      </c>
      <c r="G4552" t="s">
        <v>42</v>
      </c>
      <c r="H4552" t="str">
        <f t="shared" ca="1" si="497"/>
        <v>Propia</v>
      </c>
      <c r="I4552" t="s">
        <v>49</v>
      </c>
      <c r="J4552" t="s">
        <v>33</v>
      </c>
      <c r="K4552">
        <f t="shared" ca="1" si="498"/>
        <v>7983</v>
      </c>
      <c r="L4552" t="s">
        <v>78</v>
      </c>
      <c r="M4552" t="s">
        <v>13422</v>
      </c>
      <c r="N4552">
        <v>7</v>
      </c>
      <c r="O4552" t="s">
        <v>14657</v>
      </c>
      <c r="P4552" t="s">
        <v>14664</v>
      </c>
      <c r="Q4552" t="s">
        <v>14659</v>
      </c>
      <c r="R4552" s="1">
        <v>43070</v>
      </c>
      <c r="S4552" t="s">
        <v>755</v>
      </c>
      <c r="T4552" t="str">
        <f t="shared" ca="1" si="499"/>
        <v>Con Garantia</v>
      </c>
      <c r="U4552" t="str">
        <f t="shared" ca="1" si="500"/>
        <v>Con deuda</v>
      </c>
      <c r="V4552" t="str">
        <f t="shared" ca="1" si="501"/>
        <v>Moroso</v>
      </c>
      <c r="W4552" t="str">
        <f t="shared" ca="1" si="502"/>
        <v>Alto Riesgo</v>
      </c>
      <c r="X4552">
        <v>1000</v>
      </c>
      <c r="Y4552" s="2">
        <f ca="1">IF(H4552="Propia",RANDBETWEEN(1000,5000),RANDBETWEEN(0,999))</f>
        <v>2425</v>
      </c>
      <c r="Z4552" s="2">
        <f ca="1">IF(T4552="Con Garantia",RANDBETWEEN(1000,5000),RANDBETWEEN(0,999))</f>
        <v>1719</v>
      </c>
      <c r="AA4552" s="2">
        <f ca="1">IF(U4552="Sin deuda",RANDBETWEEN(1000,5000),RANDBETWEEN(0,999))</f>
        <v>952</v>
      </c>
      <c r="AB4552" s="4">
        <f ca="1">IF(Q4552="Si Trabaja",RANDBETWEEN(1000,5000),RANDBETWEEN(0,999))</f>
        <v>4910</v>
      </c>
      <c r="AC4552" s="4">
        <f ca="1">IF(AND(F4552&gt;17,F4552&lt;71),RANDBETWEEN(1000,5000),RANDBETWEEN(0,999))</f>
        <v>1260</v>
      </c>
      <c r="AD4552" s="4">
        <f ca="1">IF(AND(AB4552&gt;=0.5,(K4552-X4552)&gt;1000),RANDBETWEEN(1000,5000),RANDBETWEEN(0,999))</f>
        <v>3714</v>
      </c>
      <c r="AE4552" s="4">
        <f ca="1">IF(OR(V4552="",V4552="Puntual"),RANDBETWEEN(1000,5000),RANDBETWEEN(0,999))</f>
        <v>517</v>
      </c>
      <c r="AF4552" s="4">
        <f ca="1">IF(OR(W4552="Bajo Riesgo",AE4552&gt;=1000),RANDBETWEEN(1000,5000),RANDBETWEEN(0,999))</f>
        <v>45</v>
      </c>
      <c r="AG4552">
        <f t="shared" ca="1" si="503"/>
        <v>0</v>
      </c>
    </row>
    <row r="4553" spans="1:33" customFormat="1" x14ac:dyDescent="0.25">
      <c r="A4553">
        <v>46820059</v>
      </c>
      <c r="B4553" t="s">
        <v>11729</v>
      </c>
      <c r="C4553" t="s">
        <v>11730</v>
      </c>
      <c r="D4553">
        <v>902159913</v>
      </c>
      <c r="E4553" t="s">
        <v>11731</v>
      </c>
      <c r="F4553">
        <v>50</v>
      </c>
      <c r="G4553" t="s">
        <v>42</v>
      </c>
      <c r="H4553" t="str">
        <f t="shared" ca="1" si="497"/>
        <v>Alquilada</v>
      </c>
      <c r="I4553" t="s">
        <v>49</v>
      </c>
      <c r="J4553" t="s">
        <v>33</v>
      </c>
      <c r="K4553">
        <f t="shared" ca="1" si="498"/>
        <v>7746</v>
      </c>
      <c r="L4553" t="s">
        <v>53</v>
      </c>
      <c r="M4553" t="s">
        <v>14661</v>
      </c>
      <c r="N4553" t="s">
        <v>14661</v>
      </c>
      <c r="O4553" t="s">
        <v>14661</v>
      </c>
      <c r="P4553" t="s">
        <v>14661</v>
      </c>
      <c r="Q4553" t="s">
        <v>14662</v>
      </c>
      <c r="R4553" s="1">
        <v>43078</v>
      </c>
      <c r="S4553" t="s">
        <v>755</v>
      </c>
      <c r="T4553" t="str">
        <f t="shared" ca="1" si="499"/>
        <v>Sin Garantia</v>
      </c>
      <c r="U4553" t="str">
        <f t="shared" ca="1" si="500"/>
        <v>Sin deuda</v>
      </c>
      <c r="V4553" t="str">
        <f t="shared" ca="1" si="501"/>
        <v/>
      </c>
      <c r="W4553" t="str">
        <f t="shared" ca="1" si="502"/>
        <v>Bajo Riesgo</v>
      </c>
      <c r="X4553">
        <v>1000</v>
      </c>
      <c r="Y4553" s="2">
        <f ca="1">IF(H4553="Propia",RANDBETWEEN(1000,5000),RANDBETWEEN(0,999))</f>
        <v>131</v>
      </c>
      <c r="Z4553" s="2">
        <f ca="1">IF(T4553="Con Garantia",RANDBETWEEN(1000,5000),RANDBETWEEN(0,999))</f>
        <v>291</v>
      </c>
      <c r="AA4553" s="2">
        <f ca="1">IF(U4553="Sin deuda",RANDBETWEEN(1000,5000),RANDBETWEEN(0,999))</f>
        <v>2293</v>
      </c>
      <c r="AB4553" s="4">
        <f ca="1">IF(Q4553="Si Trabaja",RANDBETWEEN(1000,5000),RANDBETWEEN(0,999))</f>
        <v>720</v>
      </c>
      <c r="AC4553" s="4">
        <f ca="1">IF(AND(F4553&gt;17,F4553&lt;71),RANDBETWEEN(1000,5000),RANDBETWEEN(0,999))</f>
        <v>4984</v>
      </c>
      <c r="AD4553" s="4">
        <f ca="1">IF(AND(AB4553&gt;=0.5,(K4553-X4553)&gt;1000),RANDBETWEEN(1000,5000),RANDBETWEEN(0,999))</f>
        <v>3920</v>
      </c>
      <c r="AE4553" s="4">
        <f ca="1">IF(OR(V4553="",V4553="Puntual"),RANDBETWEEN(1000,5000),RANDBETWEEN(0,999))</f>
        <v>2004</v>
      </c>
      <c r="AF4553" s="4">
        <f ca="1">IF(OR(W4553="Bajo Riesgo",AE4553&gt;=1000),RANDBETWEEN(1000,5000),RANDBETWEEN(0,999))</f>
        <v>2756</v>
      </c>
      <c r="AG4553">
        <f t="shared" ca="1" si="503"/>
        <v>0</v>
      </c>
    </row>
    <row r="4554" spans="1:33" customFormat="1" x14ac:dyDescent="0.25">
      <c r="A4554">
        <v>77162918</v>
      </c>
      <c r="B4554" t="s">
        <v>11732</v>
      </c>
      <c r="C4554" t="s">
        <v>1639</v>
      </c>
      <c r="D4554">
        <v>519355450</v>
      </c>
      <c r="E4554" t="s">
        <v>11733</v>
      </c>
      <c r="F4554">
        <v>44</v>
      </c>
      <c r="G4554" t="s">
        <v>42</v>
      </c>
      <c r="H4554" t="str">
        <f t="shared" ca="1" si="497"/>
        <v>Propia</v>
      </c>
      <c r="I4554" t="s">
        <v>32</v>
      </c>
      <c r="J4554" t="s">
        <v>33</v>
      </c>
      <c r="K4554">
        <f t="shared" ca="1" si="498"/>
        <v>7191</v>
      </c>
      <c r="L4554" t="s">
        <v>53</v>
      </c>
      <c r="M4554" t="s">
        <v>12945</v>
      </c>
      <c r="N4554">
        <v>4</v>
      </c>
      <c r="O4554" t="s">
        <v>14663</v>
      </c>
      <c r="P4554" t="s">
        <v>14658</v>
      </c>
      <c r="Q4554" t="s">
        <v>14659</v>
      </c>
      <c r="R4554" s="1">
        <v>42927</v>
      </c>
      <c r="S4554" t="s">
        <v>34</v>
      </c>
      <c r="T4554" t="str">
        <f t="shared" ca="1" si="499"/>
        <v>Sin Garantia</v>
      </c>
      <c r="U4554" t="str">
        <f t="shared" ca="1" si="500"/>
        <v>Con deuda</v>
      </c>
      <c r="V4554" t="str">
        <f t="shared" ca="1" si="501"/>
        <v>Puntual</v>
      </c>
      <c r="W4554" t="str">
        <f t="shared" ca="1" si="502"/>
        <v>Bajo Riesgo</v>
      </c>
      <c r="X4554">
        <v>1000</v>
      </c>
      <c r="Y4554" s="2">
        <f ca="1">IF(H4554="Propia",RANDBETWEEN(1000,5000),RANDBETWEEN(0,999))</f>
        <v>4458</v>
      </c>
      <c r="Z4554" s="2">
        <f ca="1">IF(T4554="Con Garantia",RANDBETWEEN(1000,5000),RANDBETWEEN(0,999))</f>
        <v>340</v>
      </c>
      <c r="AA4554" s="2">
        <f ca="1">IF(U4554="Sin deuda",RANDBETWEEN(1000,5000),RANDBETWEEN(0,999))</f>
        <v>2</v>
      </c>
      <c r="AB4554" s="4">
        <f ca="1">IF(Q4554="Si Trabaja",RANDBETWEEN(1000,5000),RANDBETWEEN(0,999))</f>
        <v>3545</v>
      </c>
      <c r="AC4554" s="4">
        <f ca="1">IF(AND(F4554&gt;17,F4554&lt;71),RANDBETWEEN(1000,5000),RANDBETWEEN(0,999))</f>
        <v>1489</v>
      </c>
      <c r="AD4554" s="4">
        <f ca="1">IF(AND(AB4554&gt;=0.5,(K4554-X4554)&gt;1000),RANDBETWEEN(1000,5000),RANDBETWEEN(0,999))</f>
        <v>2919</v>
      </c>
      <c r="AE4554" s="4">
        <f ca="1">IF(OR(V4554="",V4554="Puntual"),RANDBETWEEN(1000,5000),RANDBETWEEN(0,999))</f>
        <v>2128</v>
      </c>
      <c r="AF4554" s="4">
        <f ca="1">IF(OR(W4554="Bajo Riesgo",AE4554&gt;=1000),RANDBETWEEN(1000,5000),RANDBETWEEN(0,999))</f>
        <v>1746</v>
      </c>
      <c r="AG4554">
        <f t="shared" ca="1" si="503"/>
        <v>1</v>
      </c>
    </row>
    <row r="4555" spans="1:33" customFormat="1" x14ac:dyDescent="0.25">
      <c r="A4555">
        <v>70304027</v>
      </c>
      <c r="B4555" t="s">
        <v>11734</v>
      </c>
      <c r="C4555" t="s">
        <v>11735</v>
      </c>
      <c r="D4555">
        <v>995932823</v>
      </c>
      <c r="E4555" t="s">
        <v>11736</v>
      </c>
      <c r="F4555">
        <v>40</v>
      </c>
      <c r="G4555" t="s">
        <v>42</v>
      </c>
      <c r="H4555" t="str">
        <f t="shared" ca="1" si="497"/>
        <v>Propia</v>
      </c>
      <c r="I4555" t="s">
        <v>49</v>
      </c>
      <c r="J4555" t="s">
        <v>33</v>
      </c>
      <c r="K4555">
        <f t="shared" ca="1" si="498"/>
        <v>7473</v>
      </c>
      <c r="L4555" t="s">
        <v>38</v>
      </c>
      <c r="M4555" t="s">
        <v>13316</v>
      </c>
      <c r="N4555">
        <v>6</v>
      </c>
      <c r="O4555" t="s">
        <v>14663</v>
      </c>
      <c r="P4555" t="s">
        <v>14669</v>
      </c>
      <c r="Q4555" t="s">
        <v>14659</v>
      </c>
      <c r="R4555" s="1">
        <v>42885</v>
      </c>
      <c r="S4555" t="s">
        <v>34</v>
      </c>
      <c r="T4555" t="str">
        <f t="shared" ca="1" si="499"/>
        <v>Sin Garantia</v>
      </c>
      <c r="U4555" t="str">
        <f t="shared" ca="1" si="500"/>
        <v>Sin deuda</v>
      </c>
      <c r="V4555" t="str">
        <f t="shared" ca="1" si="501"/>
        <v/>
      </c>
      <c r="W4555" t="str">
        <f t="shared" ca="1" si="502"/>
        <v>Bajo Riesgo</v>
      </c>
      <c r="X4555">
        <v>1000</v>
      </c>
      <c r="Y4555" s="2">
        <f ca="1">IF(H4555="Propia",RANDBETWEEN(1000,5000),RANDBETWEEN(0,999))</f>
        <v>3240</v>
      </c>
      <c r="Z4555" s="2">
        <f ca="1">IF(T4555="Con Garantia",RANDBETWEEN(1000,5000),RANDBETWEEN(0,999))</f>
        <v>277</v>
      </c>
      <c r="AA4555" s="2">
        <f ca="1">IF(U4555="Sin deuda",RANDBETWEEN(1000,5000),RANDBETWEEN(0,999))</f>
        <v>2744</v>
      </c>
      <c r="AB4555" s="4">
        <f ca="1">IF(Q4555="Si Trabaja",RANDBETWEEN(1000,5000),RANDBETWEEN(0,999))</f>
        <v>2705</v>
      </c>
      <c r="AC4555" s="4">
        <f ca="1">IF(AND(F4555&gt;17,F4555&lt;71),RANDBETWEEN(1000,5000),RANDBETWEEN(0,999))</f>
        <v>3192</v>
      </c>
      <c r="AD4555" s="4">
        <f ca="1">IF(AND(AB4555&gt;=0.5,(K4555-X4555)&gt;1000),RANDBETWEEN(1000,5000),RANDBETWEEN(0,999))</f>
        <v>3857</v>
      </c>
      <c r="AE4555" s="4">
        <f ca="1">IF(OR(V4555="",V4555="Puntual"),RANDBETWEEN(1000,5000),RANDBETWEEN(0,999))</f>
        <v>3428</v>
      </c>
      <c r="AF4555" s="4">
        <f ca="1">IF(OR(W4555="Bajo Riesgo",AE4555&gt;=1000),RANDBETWEEN(1000,5000),RANDBETWEEN(0,999))</f>
        <v>4107</v>
      </c>
      <c r="AG4555">
        <f t="shared" ca="1" si="503"/>
        <v>1</v>
      </c>
    </row>
    <row r="4556" spans="1:33" customFormat="1" x14ac:dyDescent="0.25">
      <c r="A4556">
        <v>46678641</v>
      </c>
      <c r="B4556" t="s">
        <v>11737</v>
      </c>
      <c r="C4556" t="s">
        <v>11738</v>
      </c>
      <c r="D4556">
        <v>900822608</v>
      </c>
      <c r="E4556" t="s">
        <v>11739</v>
      </c>
      <c r="F4556">
        <v>58</v>
      </c>
      <c r="G4556" t="s">
        <v>42</v>
      </c>
      <c r="H4556" t="str">
        <f t="shared" ca="1" si="497"/>
        <v>Alquilada</v>
      </c>
      <c r="I4556" t="s">
        <v>49</v>
      </c>
      <c r="J4556" t="s">
        <v>33</v>
      </c>
      <c r="K4556">
        <f t="shared" ca="1" si="498"/>
        <v>6016</v>
      </c>
      <c r="L4556" t="s">
        <v>121</v>
      </c>
      <c r="M4556" t="s">
        <v>12805</v>
      </c>
      <c r="N4556">
        <v>1</v>
      </c>
      <c r="O4556" t="s">
        <v>14657</v>
      </c>
      <c r="P4556" t="s">
        <v>14666</v>
      </c>
      <c r="Q4556" t="s">
        <v>14659</v>
      </c>
      <c r="R4556" s="1">
        <v>42950</v>
      </c>
      <c r="S4556" t="s">
        <v>34</v>
      </c>
      <c r="T4556" t="str">
        <f t="shared" ca="1" si="499"/>
        <v>Con Garantia</v>
      </c>
      <c r="U4556" t="str">
        <f t="shared" ca="1" si="500"/>
        <v>Sin deuda</v>
      </c>
      <c r="V4556" t="str">
        <f t="shared" ca="1" si="501"/>
        <v/>
      </c>
      <c r="W4556" t="str">
        <f t="shared" ca="1" si="502"/>
        <v>Bajo Riesgo</v>
      </c>
      <c r="X4556">
        <v>1000</v>
      </c>
      <c r="Y4556" s="2">
        <f ca="1">IF(H4556="Propia",RANDBETWEEN(1000,5000),RANDBETWEEN(0,999))</f>
        <v>67</v>
      </c>
      <c r="Z4556" s="2">
        <f ca="1">IF(T4556="Con Garantia",RANDBETWEEN(1000,5000),RANDBETWEEN(0,999))</f>
        <v>3438</v>
      </c>
      <c r="AA4556" s="2">
        <f ca="1">IF(U4556="Sin deuda",RANDBETWEEN(1000,5000),RANDBETWEEN(0,999))</f>
        <v>1710</v>
      </c>
      <c r="AB4556" s="4">
        <f ca="1">IF(Q4556="Si Trabaja",RANDBETWEEN(1000,5000),RANDBETWEEN(0,999))</f>
        <v>3050</v>
      </c>
      <c r="AC4556" s="4">
        <f ca="1">IF(AND(F4556&gt;17,F4556&lt;71),RANDBETWEEN(1000,5000),RANDBETWEEN(0,999))</f>
        <v>3984</v>
      </c>
      <c r="AD4556" s="4">
        <f ca="1">IF(AND(AB4556&gt;=0.5,(K4556-X4556)&gt;1000),RANDBETWEEN(1000,5000),RANDBETWEEN(0,999))</f>
        <v>4451</v>
      </c>
      <c r="AE4556" s="4">
        <f ca="1">IF(OR(V4556="",V4556="Puntual"),RANDBETWEEN(1000,5000),RANDBETWEEN(0,999))</f>
        <v>4603</v>
      </c>
      <c r="AF4556" s="4">
        <f ca="1">IF(OR(W4556="Bajo Riesgo",AE4556&gt;=1000),RANDBETWEEN(1000,5000),RANDBETWEEN(0,999))</f>
        <v>2515</v>
      </c>
      <c r="AG4556">
        <f t="shared" ca="1" si="503"/>
        <v>1</v>
      </c>
    </row>
    <row r="4557" spans="1:33" customFormat="1" x14ac:dyDescent="0.25">
      <c r="A4557">
        <v>1318370</v>
      </c>
      <c r="B4557" t="s">
        <v>11740</v>
      </c>
      <c r="C4557" t="s">
        <v>11741</v>
      </c>
      <c r="D4557">
        <v>942550905</v>
      </c>
      <c r="E4557" t="s">
        <v>11742</v>
      </c>
      <c r="F4557">
        <v>69</v>
      </c>
      <c r="G4557" t="s">
        <v>42</v>
      </c>
      <c r="H4557" t="str">
        <f t="shared" ca="1" si="497"/>
        <v>Alquilada</v>
      </c>
      <c r="I4557" t="s">
        <v>49</v>
      </c>
      <c r="J4557" t="s">
        <v>33</v>
      </c>
      <c r="K4557">
        <f t="shared" ca="1" si="498"/>
        <v>7104</v>
      </c>
      <c r="L4557" t="s">
        <v>78</v>
      </c>
      <c r="M4557" t="s">
        <v>13305</v>
      </c>
      <c r="N4557">
        <v>1</v>
      </c>
      <c r="O4557" t="s">
        <v>14657</v>
      </c>
      <c r="P4557" t="s">
        <v>14664</v>
      </c>
      <c r="Q4557" t="s">
        <v>14659</v>
      </c>
      <c r="R4557" s="1">
        <v>43060</v>
      </c>
      <c r="S4557" t="s">
        <v>755</v>
      </c>
      <c r="T4557" t="str">
        <f t="shared" ca="1" si="499"/>
        <v>Sin Garantia</v>
      </c>
      <c r="U4557" t="str">
        <f t="shared" ca="1" si="500"/>
        <v>Con deuda</v>
      </c>
      <c r="V4557" t="str">
        <f t="shared" ca="1" si="501"/>
        <v>Puntual</v>
      </c>
      <c r="W4557" t="str">
        <f t="shared" ca="1" si="502"/>
        <v>Bajo Riesgo</v>
      </c>
      <c r="X4557">
        <v>1000</v>
      </c>
      <c r="Y4557" s="2">
        <f ca="1">IF(H4557="Propia",RANDBETWEEN(1000,5000),RANDBETWEEN(0,999))</f>
        <v>872</v>
      </c>
      <c r="Z4557" s="2">
        <f ca="1">IF(T4557="Con Garantia",RANDBETWEEN(1000,5000),RANDBETWEEN(0,999))</f>
        <v>516</v>
      </c>
      <c r="AA4557" s="2">
        <f ca="1">IF(U4557="Sin deuda",RANDBETWEEN(1000,5000),RANDBETWEEN(0,999))</f>
        <v>979</v>
      </c>
      <c r="AB4557" s="4">
        <f ca="1">IF(Q4557="Si Trabaja",RANDBETWEEN(1000,5000),RANDBETWEEN(0,999))</f>
        <v>4059</v>
      </c>
      <c r="AC4557" s="4">
        <f ca="1">IF(AND(F4557&gt;17,F4557&lt;71),RANDBETWEEN(1000,5000),RANDBETWEEN(0,999))</f>
        <v>4679</v>
      </c>
      <c r="AD4557" s="4">
        <f ca="1">IF(AND(AB4557&gt;=0.5,(K4557-X4557)&gt;1000),RANDBETWEEN(1000,5000),RANDBETWEEN(0,999))</f>
        <v>2743</v>
      </c>
      <c r="AE4557" s="4">
        <f ca="1">IF(OR(V4557="",V4557="Puntual"),RANDBETWEEN(1000,5000),RANDBETWEEN(0,999))</f>
        <v>4964</v>
      </c>
      <c r="AF4557" s="4">
        <f ca="1">IF(OR(W4557="Bajo Riesgo",AE4557&gt;=1000),RANDBETWEEN(1000,5000),RANDBETWEEN(0,999))</f>
        <v>2302</v>
      </c>
      <c r="AG4557">
        <f t="shared" ca="1" si="503"/>
        <v>1</v>
      </c>
    </row>
    <row r="4558" spans="1:33" customFormat="1" x14ac:dyDescent="0.25">
      <c r="A4558">
        <v>42644941</v>
      </c>
      <c r="B4558" t="s">
        <v>11743</v>
      </c>
      <c r="C4558" t="s">
        <v>11744</v>
      </c>
      <c r="D4558">
        <v>925035489</v>
      </c>
      <c r="E4558" t="s">
        <v>11745</v>
      </c>
      <c r="F4558">
        <v>59</v>
      </c>
      <c r="G4558" t="s">
        <v>30</v>
      </c>
      <c r="H4558" t="str">
        <f t="shared" ca="1" si="497"/>
        <v>Propia</v>
      </c>
      <c r="I4558" t="s">
        <v>44</v>
      </c>
      <c r="J4558" t="s">
        <v>33</v>
      </c>
      <c r="K4558">
        <f t="shared" ca="1" si="498"/>
        <v>6648</v>
      </c>
      <c r="L4558" t="s">
        <v>53</v>
      </c>
      <c r="M4558" t="s">
        <v>13243</v>
      </c>
      <c r="N4558">
        <v>7</v>
      </c>
      <c r="O4558" t="s">
        <v>14657</v>
      </c>
      <c r="P4558" t="s">
        <v>14669</v>
      </c>
      <c r="Q4558" t="s">
        <v>14659</v>
      </c>
      <c r="R4558" s="1">
        <v>42903</v>
      </c>
      <c r="S4558" t="s">
        <v>755</v>
      </c>
      <c r="T4558" t="str">
        <f t="shared" ca="1" si="499"/>
        <v>Sin Garantia</v>
      </c>
      <c r="U4558" t="str">
        <f t="shared" ca="1" si="500"/>
        <v>Con deuda</v>
      </c>
      <c r="V4558" t="str">
        <f t="shared" ca="1" si="501"/>
        <v>Puntual</v>
      </c>
      <c r="W4558" t="str">
        <f t="shared" ca="1" si="502"/>
        <v>Bajo Riesgo</v>
      </c>
      <c r="X4558">
        <v>1000</v>
      </c>
      <c r="Y4558" s="2">
        <f ca="1">IF(H4558="Propia",RANDBETWEEN(1000,5000),RANDBETWEEN(0,999))</f>
        <v>4474</v>
      </c>
      <c r="Z4558" s="2">
        <f ca="1">IF(T4558="Con Garantia",RANDBETWEEN(1000,5000),RANDBETWEEN(0,999))</f>
        <v>310</v>
      </c>
      <c r="AA4558" s="2">
        <f ca="1">IF(U4558="Sin deuda",RANDBETWEEN(1000,5000),RANDBETWEEN(0,999))</f>
        <v>754</v>
      </c>
      <c r="AB4558" s="4">
        <f ca="1">IF(Q4558="Si Trabaja",RANDBETWEEN(1000,5000),RANDBETWEEN(0,999))</f>
        <v>4031</v>
      </c>
      <c r="AC4558" s="4">
        <f ca="1">IF(AND(F4558&gt;17,F4558&lt;71),RANDBETWEEN(1000,5000),RANDBETWEEN(0,999))</f>
        <v>4319</v>
      </c>
      <c r="AD4558" s="4">
        <f ca="1">IF(AND(AB4558&gt;=0.5,(K4558-X4558)&gt;1000),RANDBETWEEN(1000,5000),RANDBETWEEN(0,999))</f>
        <v>3032</v>
      </c>
      <c r="AE4558" s="4">
        <f ca="1">IF(OR(V4558="",V4558="Puntual"),RANDBETWEEN(1000,5000),RANDBETWEEN(0,999))</f>
        <v>4734</v>
      </c>
      <c r="AF4558" s="4">
        <f ca="1">IF(OR(W4558="Bajo Riesgo",AE4558&gt;=1000),RANDBETWEEN(1000,5000),RANDBETWEEN(0,999))</f>
        <v>1440</v>
      </c>
      <c r="AG4558">
        <f t="shared" ca="1" si="503"/>
        <v>1</v>
      </c>
    </row>
    <row r="4559" spans="1:33" customFormat="1" x14ac:dyDescent="0.25">
      <c r="A4559">
        <v>243260</v>
      </c>
      <c r="B4559" t="s">
        <v>11746</v>
      </c>
      <c r="C4559" t="s">
        <v>11747</v>
      </c>
      <c r="D4559">
        <v>961604261</v>
      </c>
      <c r="E4559" t="s">
        <v>11748</v>
      </c>
      <c r="F4559">
        <v>67</v>
      </c>
      <c r="G4559" t="s">
        <v>42</v>
      </c>
      <c r="H4559" t="str">
        <f t="shared" ca="1" si="497"/>
        <v>Propia</v>
      </c>
      <c r="I4559" t="s">
        <v>32</v>
      </c>
      <c r="J4559" t="s">
        <v>33</v>
      </c>
      <c r="K4559">
        <f t="shared" ca="1" si="498"/>
        <v>7710</v>
      </c>
      <c r="L4559" t="s">
        <v>53</v>
      </c>
      <c r="M4559" t="s">
        <v>14661</v>
      </c>
      <c r="N4559" t="s">
        <v>14661</v>
      </c>
      <c r="O4559" t="s">
        <v>14661</v>
      </c>
      <c r="P4559" t="s">
        <v>14661</v>
      </c>
      <c r="Q4559" t="s">
        <v>14662</v>
      </c>
      <c r="R4559" s="1">
        <v>42970</v>
      </c>
      <c r="S4559" t="s">
        <v>755</v>
      </c>
      <c r="T4559" t="str">
        <f t="shared" ca="1" si="499"/>
        <v>Con Garantia</v>
      </c>
      <c r="U4559" t="str">
        <f t="shared" ca="1" si="500"/>
        <v>Sin deuda</v>
      </c>
      <c r="V4559" t="str">
        <f t="shared" ca="1" si="501"/>
        <v/>
      </c>
      <c r="W4559" t="str">
        <f t="shared" ca="1" si="502"/>
        <v>Bajo Riesgo</v>
      </c>
      <c r="X4559">
        <v>1000</v>
      </c>
      <c r="Y4559" s="2">
        <f ca="1">IF(H4559="Propia",RANDBETWEEN(1000,5000),RANDBETWEEN(0,999))</f>
        <v>3478</v>
      </c>
      <c r="Z4559" s="2">
        <f ca="1">IF(T4559="Con Garantia",RANDBETWEEN(1000,5000),RANDBETWEEN(0,999))</f>
        <v>4119</v>
      </c>
      <c r="AA4559" s="2">
        <f ca="1">IF(U4559="Sin deuda",RANDBETWEEN(1000,5000),RANDBETWEEN(0,999))</f>
        <v>4831</v>
      </c>
      <c r="AB4559" s="4">
        <f ca="1">IF(Q4559="Si Trabaja",RANDBETWEEN(1000,5000),RANDBETWEEN(0,999))</f>
        <v>994</v>
      </c>
      <c r="AC4559" s="4">
        <f ca="1">IF(AND(F4559&gt;17,F4559&lt;71),RANDBETWEEN(1000,5000),RANDBETWEEN(0,999))</f>
        <v>2920</v>
      </c>
      <c r="AD4559" s="4">
        <f ca="1">IF(AND(AB4559&gt;=0.5,(K4559-X4559)&gt;1000),RANDBETWEEN(1000,5000),RANDBETWEEN(0,999))</f>
        <v>1056</v>
      </c>
      <c r="AE4559" s="4">
        <f ca="1">IF(OR(V4559="",V4559="Puntual"),RANDBETWEEN(1000,5000),RANDBETWEEN(0,999))</f>
        <v>3495</v>
      </c>
      <c r="AF4559" s="4">
        <f ca="1">IF(OR(W4559="Bajo Riesgo",AE4559&gt;=1000),RANDBETWEEN(1000,5000),RANDBETWEEN(0,999))</f>
        <v>2946</v>
      </c>
      <c r="AG4559">
        <f t="shared" ca="1" si="503"/>
        <v>0</v>
      </c>
    </row>
    <row r="4560" spans="1:33" customFormat="1" x14ac:dyDescent="0.25">
      <c r="A4560">
        <v>76625395</v>
      </c>
      <c r="B4560" t="s">
        <v>11749</v>
      </c>
      <c r="C4560" t="s">
        <v>11750</v>
      </c>
      <c r="D4560">
        <v>913109776</v>
      </c>
      <c r="E4560" t="s">
        <v>11751</v>
      </c>
      <c r="F4560">
        <v>51</v>
      </c>
      <c r="G4560" t="s">
        <v>30</v>
      </c>
      <c r="H4560" t="str">
        <f t="shared" ca="1" si="497"/>
        <v>Propia</v>
      </c>
      <c r="I4560" t="s">
        <v>32</v>
      </c>
      <c r="J4560" t="s">
        <v>33</v>
      </c>
      <c r="K4560">
        <f t="shared" ca="1" si="498"/>
        <v>5805</v>
      </c>
      <c r="L4560" t="s">
        <v>53</v>
      </c>
      <c r="M4560" t="s">
        <v>14128</v>
      </c>
      <c r="N4560">
        <v>3</v>
      </c>
      <c r="O4560" t="s">
        <v>14663</v>
      </c>
      <c r="P4560" t="s">
        <v>14667</v>
      </c>
      <c r="Q4560" t="s">
        <v>14659</v>
      </c>
      <c r="R4560" s="1">
        <v>43062</v>
      </c>
      <c r="S4560" t="s">
        <v>755</v>
      </c>
      <c r="T4560" t="str">
        <f t="shared" ca="1" si="499"/>
        <v>Con Garantia</v>
      </c>
      <c r="U4560" t="str">
        <f t="shared" ca="1" si="500"/>
        <v>Con deuda</v>
      </c>
      <c r="V4560" t="str">
        <f t="shared" ca="1" si="501"/>
        <v>Moroso</v>
      </c>
      <c r="W4560" t="str">
        <f t="shared" ca="1" si="502"/>
        <v>Alto Riesgo</v>
      </c>
      <c r="X4560">
        <v>1000</v>
      </c>
      <c r="Y4560" s="2">
        <f ca="1">IF(H4560="Propia",RANDBETWEEN(1000,5000),RANDBETWEEN(0,999))</f>
        <v>4851</v>
      </c>
      <c r="Z4560" s="2">
        <f ca="1">IF(T4560="Con Garantia",RANDBETWEEN(1000,5000),RANDBETWEEN(0,999))</f>
        <v>2750</v>
      </c>
      <c r="AA4560" s="2">
        <f ca="1">IF(U4560="Sin deuda",RANDBETWEEN(1000,5000),RANDBETWEEN(0,999))</f>
        <v>665</v>
      </c>
      <c r="AB4560" s="4">
        <f ca="1">IF(Q4560="Si Trabaja",RANDBETWEEN(1000,5000),RANDBETWEEN(0,999))</f>
        <v>1771</v>
      </c>
      <c r="AC4560" s="4">
        <f ca="1">IF(AND(F4560&gt;17,F4560&lt;71),RANDBETWEEN(1000,5000),RANDBETWEEN(0,999))</f>
        <v>1612</v>
      </c>
      <c r="AD4560" s="4">
        <f ca="1">IF(AND(AB4560&gt;=0.5,(K4560-X4560)&gt;1000),RANDBETWEEN(1000,5000),RANDBETWEEN(0,999))</f>
        <v>2792</v>
      </c>
      <c r="AE4560" s="4">
        <f ca="1">IF(OR(V4560="",V4560="Puntual"),RANDBETWEEN(1000,5000),RANDBETWEEN(0,999))</f>
        <v>330</v>
      </c>
      <c r="AF4560" s="4">
        <f ca="1">IF(OR(W4560="Bajo Riesgo",AE4560&gt;=1000),RANDBETWEEN(1000,5000),RANDBETWEEN(0,999))</f>
        <v>767</v>
      </c>
      <c r="AG4560">
        <f t="shared" ca="1" si="503"/>
        <v>0</v>
      </c>
    </row>
    <row r="4561" spans="1:33" customFormat="1" x14ac:dyDescent="0.25">
      <c r="A4561">
        <v>48387134</v>
      </c>
      <c r="B4561" t="s">
        <v>11752</v>
      </c>
      <c r="C4561" t="s">
        <v>11753</v>
      </c>
      <c r="D4561">
        <v>983841568</v>
      </c>
      <c r="E4561" t="s">
        <v>11754</v>
      </c>
      <c r="F4561">
        <v>51</v>
      </c>
      <c r="G4561" t="s">
        <v>42</v>
      </c>
      <c r="H4561" t="str">
        <f t="shared" ca="1" si="497"/>
        <v>Alquilada</v>
      </c>
      <c r="I4561" t="s">
        <v>32</v>
      </c>
      <c r="J4561" t="s">
        <v>33</v>
      </c>
      <c r="K4561">
        <f t="shared" ca="1" si="498"/>
        <v>6665</v>
      </c>
      <c r="L4561" t="s">
        <v>31</v>
      </c>
      <c r="M4561" t="s">
        <v>14504</v>
      </c>
      <c r="N4561">
        <v>8</v>
      </c>
      <c r="O4561" t="s">
        <v>14657</v>
      </c>
      <c r="P4561" t="s">
        <v>14660</v>
      </c>
      <c r="Q4561" t="s">
        <v>14659</v>
      </c>
      <c r="R4561" s="1">
        <v>42972</v>
      </c>
      <c r="S4561" t="s">
        <v>755</v>
      </c>
      <c r="T4561" t="str">
        <f t="shared" ca="1" si="499"/>
        <v>Con Garantia</v>
      </c>
      <c r="U4561" t="str">
        <f t="shared" ca="1" si="500"/>
        <v>Con deuda</v>
      </c>
      <c r="V4561" t="str">
        <f t="shared" ca="1" si="501"/>
        <v>Moroso</v>
      </c>
      <c r="W4561" t="str">
        <f t="shared" ca="1" si="502"/>
        <v>Alto Riesgo</v>
      </c>
      <c r="X4561">
        <v>1000</v>
      </c>
      <c r="Y4561" s="2">
        <f ca="1">IF(H4561="Propia",RANDBETWEEN(1000,5000),RANDBETWEEN(0,999))</f>
        <v>777</v>
      </c>
      <c r="Z4561" s="2">
        <f ca="1">IF(T4561="Con Garantia",RANDBETWEEN(1000,5000),RANDBETWEEN(0,999))</f>
        <v>3315</v>
      </c>
      <c r="AA4561" s="2">
        <f ca="1">IF(U4561="Sin deuda",RANDBETWEEN(1000,5000),RANDBETWEEN(0,999))</f>
        <v>155</v>
      </c>
      <c r="AB4561" s="4">
        <f ca="1">IF(Q4561="Si Trabaja",RANDBETWEEN(1000,5000),RANDBETWEEN(0,999))</f>
        <v>2459</v>
      </c>
      <c r="AC4561" s="4">
        <f ca="1">IF(AND(F4561&gt;17,F4561&lt;71),RANDBETWEEN(1000,5000),RANDBETWEEN(0,999))</f>
        <v>4343</v>
      </c>
      <c r="AD4561" s="4">
        <f ca="1">IF(AND(AB4561&gt;=0.5,(K4561-X4561)&gt;1000),RANDBETWEEN(1000,5000),RANDBETWEEN(0,999))</f>
        <v>3201</v>
      </c>
      <c r="AE4561" s="4">
        <f ca="1">IF(OR(V4561="",V4561="Puntual"),RANDBETWEEN(1000,5000),RANDBETWEEN(0,999))</f>
        <v>861</v>
      </c>
      <c r="AF4561" s="4">
        <f ca="1">IF(OR(W4561="Bajo Riesgo",AE4561&gt;=1000),RANDBETWEEN(1000,5000),RANDBETWEEN(0,999))</f>
        <v>296</v>
      </c>
      <c r="AG4561">
        <f t="shared" ca="1" si="503"/>
        <v>0</v>
      </c>
    </row>
    <row r="4562" spans="1:33" customFormat="1" x14ac:dyDescent="0.25">
      <c r="A4562">
        <v>71015675</v>
      </c>
      <c r="B4562" t="s">
        <v>11755</v>
      </c>
      <c r="C4562" t="s">
        <v>11756</v>
      </c>
      <c r="D4562">
        <v>927244245</v>
      </c>
      <c r="E4562" t="s">
        <v>11757</v>
      </c>
      <c r="F4562">
        <v>21</v>
      </c>
      <c r="G4562" t="s">
        <v>30</v>
      </c>
      <c r="H4562" t="str">
        <f t="shared" ca="1" si="497"/>
        <v>Alquilada</v>
      </c>
      <c r="I4562" t="s">
        <v>44</v>
      </c>
      <c r="J4562" t="s">
        <v>33</v>
      </c>
      <c r="K4562">
        <f t="shared" ca="1" si="498"/>
        <v>5683</v>
      </c>
      <c r="L4562" t="s">
        <v>125</v>
      </c>
      <c r="M4562" t="s">
        <v>12946</v>
      </c>
      <c r="N4562">
        <v>7</v>
      </c>
      <c r="O4562" t="s">
        <v>14657</v>
      </c>
      <c r="P4562" t="s">
        <v>14668</v>
      </c>
      <c r="Q4562" t="s">
        <v>14659</v>
      </c>
      <c r="R4562" s="1">
        <v>42912</v>
      </c>
      <c r="S4562" t="s">
        <v>34</v>
      </c>
      <c r="T4562" t="str">
        <f t="shared" ca="1" si="499"/>
        <v>Sin Garantia</v>
      </c>
      <c r="U4562" t="str">
        <f t="shared" ca="1" si="500"/>
        <v>Con deuda</v>
      </c>
      <c r="V4562" t="str">
        <f t="shared" ca="1" si="501"/>
        <v>Moroso</v>
      </c>
      <c r="W4562" t="str">
        <f t="shared" ca="1" si="502"/>
        <v>Alto Riesgo</v>
      </c>
      <c r="X4562">
        <v>1000</v>
      </c>
      <c r="Y4562" s="2">
        <f ca="1">IF(H4562="Propia",RANDBETWEEN(1000,5000),RANDBETWEEN(0,999))</f>
        <v>286</v>
      </c>
      <c r="Z4562" s="2">
        <f ca="1">IF(T4562="Con Garantia",RANDBETWEEN(1000,5000),RANDBETWEEN(0,999))</f>
        <v>852</v>
      </c>
      <c r="AA4562" s="2">
        <f ca="1">IF(U4562="Sin deuda",RANDBETWEEN(1000,5000),RANDBETWEEN(0,999))</f>
        <v>379</v>
      </c>
      <c r="AB4562" s="4">
        <f ca="1">IF(Q4562="Si Trabaja",RANDBETWEEN(1000,5000),RANDBETWEEN(0,999))</f>
        <v>3565</v>
      </c>
      <c r="AC4562" s="4">
        <f ca="1">IF(AND(F4562&gt;17,F4562&lt;71),RANDBETWEEN(1000,5000),RANDBETWEEN(0,999))</f>
        <v>4867</v>
      </c>
      <c r="AD4562" s="4">
        <f ca="1">IF(AND(AB4562&gt;=0.5,(K4562-X4562)&gt;1000),RANDBETWEEN(1000,5000),RANDBETWEEN(0,999))</f>
        <v>1463</v>
      </c>
      <c r="AE4562" s="4">
        <f ca="1">IF(OR(V4562="",V4562="Puntual"),RANDBETWEEN(1000,5000),RANDBETWEEN(0,999))</f>
        <v>396</v>
      </c>
      <c r="AF4562" s="4">
        <f ca="1">IF(OR(W4562="Bajo Riesgo",AE4562&gt;=1000),RANDBETWEEN(1000,5000),RANDBETWEEN(0,999))</f>
        <v>647</v>
      </c>
      <c r="AG4562">
        <f t="shared" ca="1" si="503"/>
        <v>0</v>
      </c>
    </row>
    <row r="4563" spans="1:33" customFormat="1" x14ac:dyDescent="0.25">
      <c r="A4563">
        <v>71133642</v>
      </c>
      <c r="B4563" t="s">
        <v>11758</v>
      </c>
      <c r="C4563" t="s">
        <v>11759</v>
      </c>
      <c r="D4563">
        <v>935383604</v>
      </c>
      <c r="E4563" t="s">
        <v>11760</v>
      </c>
      <c r="F4563">
        <v>69</v>
      </c>
      <c r="G4563" t="s">
        <v>42</v>
      </c>
      <c r="H4563" t="str">
        <f t="shared" ca="1" si="497"/>
        <v>Propia</v>
      </c>
      <c r="I4563" t="s">
        <v>79</v>
      </c>
      <c r="J4563" t="s">
        <v>33</v>
      </c>
      <c r="K4563">
        <f t="shared" ca="1" si="498"/>
        <v>7512</v>
      </c>
      <c r="L4563" t="s">
        <v>53</v>
      </c>
      <c r="M4563" t="s">
        <v>14661</v>
      </c>
      <c r="N4563" t="s">
        <v>14661</v>
      </c>
      <c r="O4563" t="s">
        <v>14661</v>
      </c>
      <c r="P4563" t="s">
        <v>14661</v>
      </c>
      <c r="Q4563" t="s">
        <v>14662</v>
      </c>
      <c r="R4563" s="1">
        <v>42967</v>
      </c>
      <c r="S4563" t="s">
        <v>34</v>
      </c>
      <c r="T4563" t="str">
        <f t="shared" ca="1" si="499"/>
        <v>Con Garantia</v>
      </c>
      <c r="U4563" t="str">
        <f t="shared" ca="1" si="500"/>
        <v>Con deuda</v>
      </c>
      <c r="V4563" t="str">
        <f t="shared" ca="1" si="501"/>
        <v>Moroso</v>
      </c>
      <c r="W4563" t="str">
        <f t="shared" ca="1" si="502"/>
        <v>Alto Riesgo</v>
      </c>
      <c r="X4563">
        <v>1000</v>
      </c>
      <c r="Y4563" s="2">
        <f ca="1">IF(H4563="Propia",RANDBETWEEN(1000,5000),RANDBETWEEN(0,999))</f>
        <v>2307</v>
      </c>
      <c r="Z4563" s="2">
        <f ca="1">IF(T4563="Con Garantia",RANDBETWEEN(1000,5000),RANDBETWEEN(0,999))</f>
        <v>2205</v>
      </c>
      <c r="AA4563" s="2">
        <f ca="1">IF(U4563="Sin deuda",RANDBETWEEN(1000,5000),RANDBETWEEN(0,999))</f>
        <v>92</v>
      </c>
      <c r="AB4563" s="4">
        <f ca="1">IF(Q4563="Si Trabaja",RANDBETWEEN(1000,5000),RANDBETWEEN(0,999))</f>
        <v>91</v>
      </c>
      <c r="AC4563" s="4">
        <f ca="1">IF(AND(F4563&gt;17,F4563&lt;71),RANDBETWEEN(1000,5000),RANDBETWEEN(0,999))</f>
        <v>3847</v>
      </c>
      <c r="AD4563" s="4">
        <f ca="1">IF(AND(AB4563&gt;=0.5,(K4563-X4563)&gt;1000),RANDBETWEEN(1000,5000),RANDBETWEEN(0,999))</f>
        <v>1282</v>
      </c>
      <c r="AE4563" s="4">
        <f ca="1">IF(OR(V4563="",V4563="Puntual"),RANDBETWEEN(1000,5000),RANDBETWEEN(0,999))</f>
        <v>107</v>
      </c>
      <c r="AF4563" s="4">
        <f ca="1">IF(OR(W4563="Bajo Riesgo",AE4563&gt;=1000),RANDBETWEEN(1000,5000),RANDBETWEEN(0,999))</f>
        <v>803</v>
      </c>
      <c r="AG4563">
        <f t="shared" ca="1" si="503"/>
        <v>0</v>
      </c>
    </row>
    <row r="4564" spans="1:33" customFormat="1" x14ac:dyDescent="0.25">
      <c r="A4564">
        <v>25846207</v>
      </c>
      <c r="B4564" t="s">
        <v>11761</v>
      </c>
      <c r="C4564" t="s">
        <v>11762</v>
      </c>
      <c r="D4564">
        <v>997466660</v>
      </c>
      <c r="E4564" t="s">
        <v>11763</v>
      </c>
      <c r="F4564">
        <v>69</v>
      </c>
      <c r="G4564" t="s">
        <v>30</v>
      </c>
      <c r="H4564" t="str">
        <f t="shared" ca="1" si="497"/>
        <v>Propia</v>
      </c>
      <c r="I4564" t="s">
        <v>49</v>
      </c>
      <c r="J4564" t="s">
        <v>33</v>
      </c>
      <c r="K4564">
        <f t="shared" ca="1" si="498"/>
        <v>5795</v>
      </c>
      <c r="L4564" t="s">
        <v>38</v>
      </c>
      <c r="M4564" t="s">
        <v>14206</v>
      </c>
      <c r="N4564">
        <v>9</v>
      </c>
      <c r="O4564" t="s">
        <v>14657</v>
      </c>
      <c r="P4564" t="s">
        <v>14669</v>
      </c>
      <c r="Q4564" t="s">
        <v>14659</v>
      </c>
      <c r="R4564" s="1">
        <v>42746</v>
      </c>
      <c r="S4564" t="s">
        <v>34</v>
      </c>
      <c r="T4564" t="str">
        <f t="shared" ca="1" si="499"/>
        <v>Con Garantia</v>
      </c>
      <c r="U4564" t="str">
        <f t="shared" ca="1" si="500"/>
        <v>Con deuda</v>
      </c>
      <c r="V4564" t="str">
        <f t="shared" ca="1" si="501"/>
        <v>Puntual</v>
      </c>
      <c r="W4564" t="str">
        <f t="shared" ca="1" si="502"/>
        <v>Bajo Riesgo</v>
      </c>
      <c r="X4564">
        <v>1000</v>
      </c>
      <c r="Y4564" s="2">
        <f ca="1">IF(H4564="Propia",RANDBETWEEN(1000,5000),RANDBETWEEN(0,999))</f>
        <v>2945</v>
      </c>
      <c r="Z4564" s="2">
        <f ca="1">IF(T4564="Con Garantia",RANDBETWEEN(1000,5000),RANDBETWEEN(0,999))</f>
        <v>2027</v>
      </c>
      <c r="AA4564" s="2">
        <f ca="1">IF(U4564="Sin deuda",RANDBETWEEN(1000,5000),RANDBETWEEN(0,999))</f>
        <v>125</v>
      </c>
      <c r="AB4564" s="4">
        <f ca="1">IF(Q4564="Si Trabaja",RANDBETWEEN(1000,5000),RANDBETWEEN(0,999))</f>
        <v>2196</v>
      </c>
      <c r="AC4564" s="4">
        <f ca="1">IF(AND(F4564&gt;17,F4564&lt;71),RANDBETWEEN(1000,5000),RANDBETWEEN(0,999))</f>
        <v>1675</v>
      </c>
      <c r="AD4564" s="4">
        <f ca="1">IF(AND(AB4564&gt;=0.5,(K4564-X4564)&gt;1000),RANDBETWEEN(1000,5000),RANDBETWEEN(0,999))</f>
        <v>4788</v>
      </c>
      <c r="AE4564" s="4">
        <f ca="1">IF(OR(V4564="",V4564="Puntual"),RANDBETWEEN(1000,5000),RANDBETWEEN(0,999))</f>
        <v>3582</v>
      </c>
      <c r="AF4564" s="4">
        <f ca="1">IF(OR(W4564="Bajo Riesgo",AE4564&gt;=1000),RANDBETWEEN(1000,5000),RANDBETWEEN(0,999))</f>
        <v>3805</v>
      </c>
      <c r="AG4564">
        <f t="shared" ca="1" si="503"/>
        <v>1</v>
      </c>
    </row>
    <row r="4565" spans="1:33" customFormat="1" x14ac:dyDescent="0.25">
      <c r="A4565">
        <v>46487644</v>
      </c>
      <c r="B4565" t="s">
        <v>11764</v>
      </c>
      <c r="C4565" t="s">
        <v>11753</v>
      </c>
      <c r="D4565">
        <v>910419082</v>
      </c>
      <c r="E4565" t="s">
        <v>11765</v>
      </c>
      <c r="F4565">
        <v>26</v>
      </c>
      <c r="G4565" t="s">
        <v>42</v>
      </c>
      <c r="H4565" t="str">
        <f t="shared" ca="1" si="497"/>
        <v>Alquilada</v>
      </c>
      <c r="I4565" t="s">
        <v>44</v>
      </c>
      <c r="J4565" t="s">
        <v>33</v>
      </c>
      <c r="K4565">
        <f t="shared" ca="1" si="498"/>
        <v>6966</v>
      </c>
      <c r="L4565" t="s">
        <v>74</v>
      </c>
      <c r="M4565" t="s">
        <v>14661</v>
      </c>
      <c r="N4565" t="s">
        <v>14661</v>
      </c>
      <c r="O4565" t="s">
        <v>14661</v>
      </c>
      <c r="P4565" t="s">
        <v>14661</v>
      </c>
      <c r="Q4565" t="s">
        <v>14662</v>
      </c>
      <c r="R4565" s="1">
        <v>43056</v>
      </c>
      <c r="S4565" t="s">
        <v>755</v>
      </c>
      <c r="T4565" t="str">
        <f t="shared" ca="1" si="499"/>
        <v>Sin Garantia</v>
      </c>
      <c r="U4565" t="str">
        <f t="shared" ca="1" si="500"/>
        <v>Sin deuda</v>
      </c>
      <c r="V4565" t="str">
        <f t="shared" ca="1" si="501"/>
        <v/>
      </c>
      <c r="W4565" t="str">
        <f t="shared" ca="1" si="502"/>
        <v>Bajo Riesgo</v>
      </c>
      <c r="X4565">
        <v>1000</v>
      </c>
      <c r="Y4565" s="2">
        <f ca="1">IF(H4565="Propia",RANDBETWEEN(1000,5000),RANDBETWEEN(0,999))</f>
        <v>280</v>
      </c>
      <c r="Z4565" s="2">
        <f ca="1">IF(T4565="Con Garantia",RANDBETWEEN(1000,5000),RANDBETWEEN(0,999))</f>
        <v>375</v>
      </c>
      <c r="AA4565" s="2">
        <f ca="1">IF(U4565="Sin deuda",RANDBETWEEN(1000,5000),RANDBETWEEN(0,999))</f>
        <v>4533</v>
      </c>
      <c r="AB4565" s="4">
        <f ca="1">IF(Q4565="Si Trabaja",RANDBETWEEN(1000,5000),RANDBETWEEN(0,999))</f>
        <v>707</v>
      </c>
      <c r="AC4565" s="4">
        <f ca="1">IF(AND(F4565&gt;17,F4565&lt;71),RANDBETWEEN(1000,5000),RANDBETWEEN(0,999))</f>
        <v>3694</v>
      </c>
      <c r="AD4565" s="4">
        <f ca="1">IF(AND(AB4565&gt;=0.5,(K4565-X4565)&gt;1000),RANDBETWEEN(1000,5000),RANDBETWEEN(0,999))</f>
        <v>1789</v>
      </c>
      <c r="AE4565" s="4">
        <f ca="1">IF(OR(V4565="",V4565="Puntual"),RANDBETWEEN(1000,5000),RANDBETWEEN(0,999))</f>
        <v>4386</v>
      </c>
      <c r="AF4565" s="4">
        <f ca="1">IF(OR(W4565="Bajo Riesgo",AE4565&gt;=1000),RANDBETWEEN(1000,5000),RANDBETWEEN(0,999))</f>
        <v>4637</v>
      </c>
      <c r="AG4565">
        <f t="shared" ca="1" si="503"/>
        <v>0</v>
      </c>
    </row>
    <row r="4566" spans="1:33" customFormat="1" x14ac:dyDescent="0.25">
      <c r="A4566">
        <v>71015675</v>
      </c>
      <c r="B4566" t="s">
        <v>11755</v>
      </c>
      <c r="C4566" t="s">
        <v>11766</v>
      </c>
      <c r="D4566">
        <v>927244245</v>
      </c>
      <c r="E4566" t="s">
        <v>11757</v>
      </c>
      <c r="F4566">
        <v>65</v>
      </c>
      <c r="G4566" t="s">
        <v>30</v>
      </c>
      <c r="H4566" t="str">
        <f t="shared" ca="1" si="497"/>
        <v>Propia</v>
      </c>
      <c r="I4566" t="s">
        <v>32</v>
      </c>
      <c r="J4566" t="s">
        <v>33</v>
      </c>
      <c r="K4566">
        <f t="shared" ca="1" si="498"/>
        <v>5709</v>
      </c>
      <c r="L4566" t="s">
        <v>48</v>
      </c>
      <c r="M4566" t="s">
        <v>14661</v>
      </c>
      <c r="N4566" t="s">
        <v>14661</v>
      </c>
      <c r="O4566" t="s">
        <v>14661</v>
      </c>
      <c r="P4566" t="s">
        <v>14661</v>
      </c>
      <c r="Q4566" t="s">
        <v>14662</v>
      </c>
      <c r="R4566" s="1">
        <v>43035</v>
      </c>
      <c r="S4566" t="s">
        <v>34</v>
      </c>
      <c r="T4566" t="str">
        <f t="shared" ca="1" si="499"/>
        <v>Sin Garantia</v>
      </c>
      <c r="U4566" t="str">
        <f t="shared" ca="1" si="500"/>
        <v>Con deuda</v>
      </c>
      <c r="V4566" t="str">
        <f t="shared" ca="1" si="501"/>
        <v>Puntual</v>
      </c>
      <c r="W4566" t="str">
        <f t="shared" ca="1" si="502"/>
        <v>Bajo Riesgo</v>
      </c>
      <c r="X4566">
        <v>1000</v>
      </c>
      <c r="Y4566" s="2">
        <f ca="1">IF(H4566="Propia",RANDBETWEEN(1000,5000),RANDBETWEEN(0,999))</f>
        <v>4976</v>
      </c>
      <c r="Z4566" s="2">
        <f ca="1">IF(T4566="Con Garantia",RANDBETWEEN(1000,5000),RANDBETWEEN(0,999))</f>
        <v>6</v>
      </c>
      <c r="AA4566" s="2">
        <f ca="1">IF(U4566="Sin deuda",RANDBETWEEN(1000,5000),RANDBETWEEN(0,999))</f>
        <v>340</v>
      </c>
      <c r="AB4566" s="4">
        <f ca="1">IF(Q4566="Si Trabaja",RANDBETWEEN(1000,5000),RANDBETWEEN(0,999))</f>
        <v>718</v>
      </c>
      <c r="AC4566" s="4">
        <f ca="1">IF(AND(F4566&gt;17,F4566&lt;71),RANDBETWEEN(1000,5000),RANDBETWEEN(0,999))</f>
        <v>1585</v>
      </c>
      <c r="AD4566" s="4">
        <f ca="1">IF(AND(AB4566&gt;=0.5,(K4566-X4566)&gt;1000),RANDBETWEEN(1000,5000),RANDBETWEEN(0,999))</f>
        <v>3118</v>
      </c>
      <c r="AE4566" s="4">
        <f ca="1">IF(OR(V4566="",V4566="Puntual"),RANDBETWEEN(1000,5000),RANDBETWEEN(0,999))</f>
        <v>2628</v>
      </c>
      <c r="AF4566" s="4">
        <f ca="1">IF(OR(W4566="Bajo Riesgo",AE4566&gt;=1000),RANDBETWEEN(1000,5000),RANDBETWEEN(0,999))</f>
        <v>4059</v>
      </c>
      <c r="AG4566">
        <f t="shared" ca="1" si="503"/>
        <v>0</v>
      </c>
    </row>
    <row r="4567" spans="1:33" customFormat="1" x14ac:dyDescent="0.25">
      <c r="A4567">
        <v>43575124</v>
      </c>
      <c r="B4567" t="s">
        <v>11767</v>
      </c>
      <c r="C4567" t="s">
        <v>11768</v>
      </c>
      <c r="D4567">
        <v>970560585</v>
      </c>
      <c r="E4567" t="s">
        <v>11769</v>
      </c>
      <c r="F4567">
        <v>60</v>
      </c>
      <c r="G4567" t="s">
        <v>42</v>
      </c>
      <c r="H4567" t="str">
        <f t="shared" ca="1" si="497"/>
        <v>Propia</v>
      </c>
      <c r="I4567" t="s">
        <v>44</v>
      </c>
      <c r="J4567" t="s">
        <v>33</v>
      </c>
      <c r="K4567">
        <f t="shared" ca="1" si="498"/>
        <v>7722</v>
      </c>
      <c r="L4567" t="s">
        <v>121</v>
      </c>
      <c r="M4567" t="s">
        <v>14661</v>
      </c>
      <c r="N4567" t="s">
        <v>14661</v>
      </c>
      <c r="O4567" t="s">
        <v>14661</v>
      </c>
      <c r="P4567" t="s">
        <v>14661</v>
      </c>
      <c r="Q4567" t="s">
        <v>14662</v>
      </c>
      <c r="R4567" s="1">
        <v>42926</v>
      </c>
      <c r="S4567" t="s">
        <v>755</v>
      </c>
      <c r="T4567" t="str">
        <f t="shared" ca="1" si="499"/>
        <v>Sin Garantia</v>
      </c>
      <c r="U4567" t="str">
        <f t="shared" ca="1" si="500"/>
        <v>Con deuda</v>
      </c>
      <c r="V4567" t="str">
        <f t="shared" ca="1" si="501"/>
        <v>Moroso</v>
      </c>
      <c r="W4567" t="str">
        <f t="shared" ca="1" si="502"/>
        <v>Alto Riesgo</v>
      </c>
      <c r="X4567">
        <v>1000</v>
      </c>
      <c r="Y4567" s="2">
        <f ca="1">IF(H4567="Propia",RANDBETWEEN(1000,5000),RANDBETWEEN(0,999))</f>
        <v>2775</v>
      </c>
      <c r="Z4567" s="2">
        <f ca="1">IF(T4567="Con Garantia",RANDBETWEEN(1000,5000),RANDBETWEEN(0,999))</f>
        <v>558</v>
      </c>
      <c r="AA4567" s="2">
        <f ca="1">IF(U4567="Sin deuda",RANDBETWEEN(1000,5000),RANDBETWEEN(0,999))</f>
        <v>294</v>
      </c>
      <c r="AB4567" s="4">
        <f ca="1">IF(Q4567="Si Trabaja",RANDBETWEEN(1000,5000),RANDBETWEEN(0,999))</f>
        <v>815</v>
      </c>
      <c r="AC4567" s="4">
        <f ca="1">IF(AND(F4567&gt;17,F4567&lt;71),RANDBETWEEN(1000,5000),RANDBETWEEN(0,999))</f>
        <v>4964</v>
      </c>
      <c r="AD4567" s="4">
        <f ca="1">IF(AND(AB4567&gt;=0.5,(K4567-X4567)&gt;1000),RANDBETWEEN(1000,5000),RANDBETWEEN(0,999))</f>
        <v>4677</v>
      </c>
      <c r="AE4567" s="4">
        <f ca="1">IF(OR(V4567="",V4567="Puntual"),RANDBETWEEN(1000,5000),RANDBETWEEN(0,999))</f>
        <v>629</v>
      </c>
      <c r="AF4567" s="4">
        <f ca="1">IF(OR(W4567="Bajo Riesgo",AE4567&gt;=1000),RANDBETWEEN(1000,5000),RANDBETWEEN(0,999))</f>
        <v>51</v>
      </c>
      <c r="AG4567">
        <f t="shared" ca="1" si="503"/>
        <v>0</v>
      </c>
    </row>
    <row r="4568" spans="1:33" customFormat="1" x14ac:dyDescent="0.25">
      <c r="A4568">
        <v>72709165</v>
      </c>
      <c r="B4568" t="s">
        <v>11770</v>
      </c>
      <c r="C4568" t="s">
        <v>11771</v>
      </c>
      <c r="D4568">
        <v>939324588</v>
      </c>
      <c r="E4568" t="s">
        <v>11772</v>
      </c>
      <c r="F4568">
        <v>52</v>
      </c>
      <c r="G4568" t="s">
        <v>30</v>
      </c>
      <c r="H4568" t="str">
        <f t="shared" ca="1" si="497"/>
        <v>Propia</v>
      </c>
      <c r="I4568" t="s">
        <v>44</v>
      </c>
      <c r="J4568" t="s">
        <v>33</v>
      </c>
      <c r="K4568">
        <f t="shared" ca="1" si="498"/>
        <v>6583</v>
      </c>
      <c r="L4568" t="s">
        <v>53</v>
      </c>
      <c r="M4568" t="s">
        <v>13404</v>
      </c>
      <c r="N4568">
        <v>10</v>
      </c>
      <c r="O4568" t="s">
        <v>14663</v>
      </c>
      <c r="P4568" t="s">
        <v>14664</v>
      </c>
      <c r="Q4568" t="s">
        <v>14659</v>
      </c>
      <c r="R4568" s="1">
        <v>42965</v>
      </c>
      <c r="S4568" t="s">
        <v>34</v>
      </c>
      <c r="T4568" t="str">
        <f t="shared" ca="1" si="499"/>
        <v>Sin Garantia</v>
      </c>
      <c r="U4568" t="str">
        <f t="shared" ca="1" si="500"/>
        <v>Con deuda</v>
      </c>
      <c r="V4568" t="str">
        <f t="shared" ca="1" si="501"/>
        <v>Moroso</v>
      </c>
      <c r="W4568" t="str">
        <f t="shared" ca="1" si="502"/>
        <v>Alto Riesgo</v>
      </c>
      <c r="X4568">
        <v>1000</v>
      </c>
      <c r="Y4568" s="2">
        <f ca="1">IF(H4568="Propia",RANDBETWEEN(1000,5000),RANDBETWEEN(0,999))</f>
        <v>2435</v>
      </c>
      <c r="Z4568" s="2">
        <f ca="1">IF(T4568="Con Garantia",RANDBETWEEN(1000,5000),RANDBETWEEN(0,999))</f>
        <v>972</v>
      </c>
      <c r="AA4568" s="2">
        <f ca="1">IF(U4568="Sin deuda",RANDBETWEEN(1000,5000),RANDBETWEEN(0,999))</f>
        <v>536</v>
      </c>
      <c r="AB4568" s="4">
        <f ca="1">IF(Q4568="Si Trabaja",RANDBETWEEN(1000,5000),RANDBETWEEN(0,999))</f>
        <v>1171</v>
      </c>
      <c r="AC4568" s="4">
        <f ca="1">IF(AND(F4568&gt;17,F4568&lt;71),RANDBETWEEN(1000,5000),RANDBETWEEN(0,999))</f>
        <v>3051</v>
      </c>
      <c r="AD4568" s="4">
        <f ca="1">IF(AND(AB4568&gt;=0.5,(K4568-X4568)&gt;1000),RANDBETWEEN(1000,5000),RANDBETWEEN(0,999))</f>
        <v>4277</v>
      </c>
      <c r="AE4568" s="4">
        <f ca="1">IF(OR(V4568="",V4568="Puntual"),RANDBETWEEN(1000,5000),RANDBETWEEN(0,999))</f>
        <v>819</v>
      </c>
      <c r="AF4568" s="4">
        <f ca="1">IF(OR(W4568="Bajo Riesgo",AE4568&gt;=1000),RANDBETWEEN(1000,5000),RANDBETWEEN(0,999))</f>
        <v>800</v>
      </c>
      <c r="AG4568">
        <f t="shared" ca="1" si="503"/>
        <v>0</v>
      </c>
    </row>
    <row r="4569" spans="1:33" customFormat="1" x14ac:dyDescent="0.25">
      <c r="A4569">
        <v>41596343</v>
      </c>
      <c r="B4569" t="s">
        <v>11773</v>
      </c>
      <c r="C4569" t="s">
        <v>11774</v>
      </c>
      <c r="D4569">
        <v>978806891</v>
      </c>
      <c r="E4569" t="s">
        <v>2059</v>
      </c>
      <c r="F4569">
        <v>29</v>
      </c>
      <c r="G4569" t="s">
        <v>42</v>
      </c>
      <c r="H4569" t="str">
        <f t="shared" ca="1" si="497"/>
        <v>Alquilada</v>
      </c>
      <c r="I4569" t="s">
        <v>32</v>
      </c>
      <c r="J4569" t="s">
        <v>33</v>
      </c>
      <c r="K4569">
        <f t="shared" ca="1" si="498"/>
        <v>7354</v>
      </c>
      <c r="L4569" t="s">
        <v>53</v>
      </c>
      <c r="M4569" t="s">
        <v>13754</v>
      </c>
      <c r="N4569">
        <v>10</v>
      </c>
      <c r="O4569" t="s">
        <v>14663</v>
      </c>
      <c r="P4569" t="s">
        <v>14669</v>
      </c>
      <c r="Q4569" t="s">
        <v>14659</v>
      </c>
      <c r="R4569" s="1">
        <v>42832</v>
      </c>
      <c r="S4569" t="s">
        <v>34</v>
      </c>
      <c r="T4569" t="str">
        <f t="shared" ca="1" si="499"/>
        <v>Con Garantia</v>
      </c>
      <c r="U4569" t="str">
        <f t="shared" ca="1" si="500"/>
        <v>Con deuda</v>
      </c>
      <c r="V4569" t="str">
        <f t="shared" ca="1" si="501"/>
        <v>Moroso</v>
      </c>
      <c r="W4569" t="str">
        <f t="shared" ca="1" si="502"/>
        <v>Alto Riesgo</v>
      </c>
      <c r="X4569">
        <v>1000</v>
      </c>
      <c r="Y4569" s="2">
        <f ca="1">IF(H4569="Propia",RANDBETWEEN(1000,5000),RANDBETWEEN(0,999))</f>
        <v>43</v>
      </c>
      <c r="Z4569" s="2">
        <f ca="1">IF(T4569="Con Garantia",RANDBETWEEN(1000,5000),RANDBETWEEN(0,999))</f>
        <v>4151</v>
      </c>
      <c r="AA4569" s="2">
        <f ca="1">IF(U4569="Sin deuda",RANDBETWEEN(1000,5000),RANDBETWEEN(0,999))</f>
        <v>561</v>
      </c>
      <c r="AB4569" s="4">
        <f ca="1">IF(Q4569="Si Trabaja",RANDBETWEEN(1000,5000),RANDBETWEEN(0,999))</f>
        <v>4603</v>
      </c>
      <c r="AC4569" s="4">
        <f ca="1">IF(AND(F4569&gt;17,F4569&lt;71),RANDBETWEEN(1000,5000),RANDBETWEEN(0,999))</f>
        <v>3054</v>
      </c>
      <c r="AD4569" s="4">
        <f ca="1">IF(AND(AB4569&gt;=0.5,(K4569-X4569)&gt;1000),RANDBETWEEN(1000,5000),RANDBETWEEN(0,999))</f>
        <v>2576</v>
      </c>
      <c r="AE4569" s="4">
        <f ca="1">IF(OR(V4569="",V4569="Puntual"),RANDBETWEEN(1000,5000),RANDBETWEEN(0,999))</f>
        <v>167</v>
      </c>
      <c r="AF4569" s="4">
        <f ca="1">IF(OR(W4569="Bajo Riesgo",AE4569&gt;=1000),RANDBETWEEN(1000,5000),RANDBETWEEN(0,999))</f>
        <v>291</v>
      </c>
      <c r="AG4569">
        <f t="shared" ca="1" si="503"/>
        <v>0</v>
      </c>
    </row>
    <row r="4570" spans="1:33" customFormat="1" x14ac:dyDescent="0.25">
      <c r="A4570">
        <v>40821146</v>
      </c>
      <c r="B4570" t="s">
        <v>11775</v>
      </c>
      <c r="C4570" t="s">
        <v>11776</v>
      </c>
      <c r="D4570">
        <v>954950356</v>
      </c>
      <c r="E4570" t="s">
        <v>11777</v>
      </c>
      <c r="F4570">
        <v>62</v>
      </c>
      <c r="G4570" t="s">
        <v>30</v>
      </c>
      <c r="H4570" t="str">
        <f t="shared" ca="1" si="497"/>
        <v>Alquilada</v>
      </c>
      <c r="I4570" t="s">
        <v>32</v>
      </c>
      <c r="J4570" t="s">
        <v>33</v>
      </c>
      <c r="K4570">
        <f t="shared" ca="1" si="498"/>
        <v>7071</v>
      </c>
      <c r="L4570" t="s">
        <v>53</v>
      </c>
      <c r="M4570" t="s">
        <v>14661</v>
      </c>
      <c r="N4570" t="s">
        <v>14661</v>
      </c>
      <c r="O4570" t="s">
        <v>14661</v>
      </c>
      <c r="P4570" t="s">
        <v>14661</v>
      </c>
      <c r="Q4570" t="s">
        <v>14662</v>
      </c>
      <c r="R4570" s="1">
        <v>42856</v>
      </c>
      <c r="S4570" t="s">
        <v>755</v>
      </c>
      <c r="T4570" t="str">
        <f t="shared" ca="1" si="499"/>
        <v>Sin Garantia</v>
      </c>
      <c r="U4570" t="str">
        <f t="shared" ca="1" si="500"/>
        <v>Con deuda</v>
      </c>
      <c r="V4570" t="str">
        <f t="shared" ca="1" si="501"/>
        <v>Puntual</v>
      </c>
      <c r="W4570" t="str">
        <f t="shared" ca="1" si="502"/>
        <v>Bajo Riesgo</v>
      </c>
      <c r="X4570">
        <v>1000</v>
      </c>
      <c r="Y4570" s="2">
        <f ca="1">IF(H4570="Propia",RANDBETWEEN(1000,5000),RANDBETWEEN(0,999))</f>
        <v>178</v>
      </c>
      <c r="Z4570" s="2">
        <f ca="1">IF(T4570="Con Garantia",RANDBETWEEN(1000,5000),RANDBETWEEN(0,999))</f>
        <v>284</v>
      </c>
      <c r="AA4570" s="2">
        <f ca="1">IF(U4570="Sin deuda",RANDBETWEEN(1000,5000),RANDBETWEEN(0,999))</f>
        <v>33</v>
      </c>
      <c r="AB4570" s="4">
        <f ca="1">IF(Q4570="Si Trabaja",RANDBETWEEN(1000,5000),RANDBETWEEN(0,999))</f>
        <v>444</v>
      </c>
      <c r="AC4570" s="4">
        <f ca="1">IF(AND(F4570&gt;17,F4570&lt;71),RANDBETWEEN(1000,5000),RANDBETWEEN(0,999))</f>
        <v>3169</v>
      </c>
      <c r="AD4570" s="4">
        <f ca="1">IF(AND(AB4570&gt;=0.5,(K4570-X4570)&gt;1000),RANDBETWEEN(1000,5000),RANDBETWEEN(0,999))</f>
        <v>1365</v>
      </c>
      <c r="AE4570" s="4">
        <f ca="1">IF(OR(V4570="",V4570="Puntual"),RANDBETWEEN(1000,5000),RANDBETWEEN(0,999))</f>
        <v>1111</v>
      </c>
      <c r="AF4570" s="4">
        <f ca="1">IF(OR(W4570="Bajo Riesgo",AE4570&gt;=1000),RANDBETWEEN(1000,5000),RANDBETWEEN(0,999))</f>
        <v>4490</v>
      </c>
      <c r="AG4570">
        <f t="shared" ca="1" si="503"/>
        <v>0</v>
      </c>
    </row>
    <row r="4571" spans="1:33" customFormat="1" x14ac:dyDescent="0.25">
      <c r="A4571">
        <v>43124961</v>
      </c>
      <c r="B4571" t="s">
        <v>11778</v>
      </c>
      <c r="C4571" t="s">
        <v>11779</v>
      </c>
      <c r="D4571">
        <v>959095501</v>
      </c>
      <c r="E4571" t="s">
        <v>11780</v>
      </c>
      <c r="F4571">
        <v>62</v>
      </c>
      <c r="G4571" t="s">
        <v>30</v>
      </c>
      <c r="H4571" t="str">
        <f t="shared" ca="1" si="497"/>
        <v>Propia</v>
      </c>
      <c r="I4571" t="s">
        <v>32</v>
      </c>
      <c r="J4571" t="s">
        <v>33</v>
      </c>
      <c r="K4571">
        <f t="shared" ca="1" si="498"/>
        <v>6219</v>
      </c>
      <c r="L4571" t="s">
        <v>103</v>
      </c>
      <c r="M4571" t="s">
        <v>14661</v>
      </c>
      <c r="N4571" t="s">
        <v>14661</v>
      </c>
      <c r="O4571" t="s">
        <v>14661</v>
      </c>
      <c r="P4571" t="s">
        <v>14661</v>
      </c>
      <c r="Q4571" t="s">
        <v>14662</v>
      </c>
      <c r="R4571" s="1">
        <v>42816</v>
      </c>
      <c r="S4571" t="s">
        <v>755</v>
      </c>
      <c r="T4571" t="str">
        <f t="shared" ca="1" si="499"/>
        <v>Con Garantia</v>
      </c>
      <c r="U4571" t="str">
        <f t="shared" ca="1" si="500"/>
        <v>Sin deuda</v>
      </c>
      <c r="V4571" t="str">
        <f t="shared" ca="1" si="501"/>
        <v/>
      </c>
      <c r="W4571" t="str">
        <f t="shared" ca="1" si="502"/>
        <v>Bajo Riesgo</v>
      </c>
      <c r="X4571">
        <v>1000</v>
      </c>
      <c r="Y4571" s="2">
        <f ca="1">IF(H4571="Propia",RANDBETWEEN(1000,5000),RANDBETWEEN(0,999))</f>
        <v>4673</v>
      </c>
      <c r="Z4571" s="2">
        <f ca="1">IF(T4571="Con Garantia",RANDBETWEEN(1000,5000),RANDBETWEEN(0,999))</f>
        <v>4737</v>
      </c>
      <c r="AA4571" s="2">
        <f ca="1">IF(U4571="Sin deuda",RANDBETWEEN(1000,5000),RANDBETWEEN(0,999))</f>
        <v>4295</v>
      </c>
      <c r="AB4571" s="4">
        <f ca="1">IF(Q4571="Si Trabaja",RANDBETWEEN(1000,5000),RANDBETWEEN(0,999))</f>
        <v>281</v>
      </c>
      <c r="AC4571" s="4">
        <f ca="1">IF(AND(F4571&gt;17,F4571&lt;71),RANDBETWEEN(1000,5000),RANDBETWEEN(0,999))</f>
        <v>3178</v>
      </c>
      <c r="AD4571" s="4">
        <f ca="1">IF(AND(AB4571&gt;=0.5,(K4571-X4571)&gt;1000),RANDBETWEEN(1000,5000),RANDBETWEEN(0,999))</f>
        <v>3804</v>
      </c>
      <c r="AE4571" s="4">
        <f ca="1">IF(OR(V4571="",V4571="Puntual"),RANDBETWEEN(1000,5000),RANDBETWEEN(0,999))</f>
        <v>3152</v>
      </c>
      <c r="AF4571" s="4">
        <f ca="1">IF(OR(W4571="Bajo Riesgo",AE4571&gt;=1000),RANDBETWEEN(1000,5000),RANDBETWEEN(0,999))</f>
        <v>3369</v>
      </c>
      <c r="AG4571">
        <f t="shared" ca="1" si="503"/>
        <v>0</v>
      </c>
    </row>
    <row r="4572" spans="1:33" customFormat="1" x14ac:dyDescent="0.25">
      <c r="A4572">
        <v>43368354</v>
      </c>
      <c r="B4572" t="s">
        <v>7033</v>
      </c>
      <c r="C4572" t="s">
        <v>11504</v>
      </c>
      <c r="D4572">
        <v>999988096</v>
      </c>
      <c r="E4572" t="s">
        <v>7035</v>
      </c>
      <c r="F4572">
        <v>24</v>
      </c>
      <c r="G4572" t="s">
        <v>42</v>
      </c>
      <c r="H4572" t="str">
        <f t="shared" ca="1" si="497"/>
        <v>Propia</v>
      </c>
      <c r="I4572" t="s">
        <v>49</v>
      </c>
      <c r="J4572" t="s">
        <v>33</v>
      </c>
      <c r="K4572">
        <f t="shared" ca="1" si="498"/>
        <v>5460</v>
      </c>
      <c r="L4572" t="s">
        <v>48</v>
      </c>
      <c r="M4572" t="s">
        <v>14440</v>
      </c>
      <c r="N4572">
        <v>7</v>
      </c>
      <c r="O4572" t="s">
        <v>14657</v>
      </c>
      <c r="P4572" t="s">
        <v>14665</v>
      </c>
      <c r="Q4572" t="s">
        <v>14659</v>
      </c>
      <c r="R4572" s="1">
        <v>42810</v>
      </c>
      <c r="S4572" t="s">
        <v>34</v>
      </c>
      <c r="T4572" t="str">
        <f t="shared" ca="1" si="499"/>
        <v>Sin Garantia</v>
      </c>
      <c r="U4572" t="str">
        <f t="shared" ca="1" si="500"/>
        <v>Con deuda</v>
      </c>
      <c r="V4572" t="str">
        <f t="shared" ca="1" si="501"/>
        <v>Moroso</v>
      </c>
      <c r="W4572" t="str">
        <f t="shared" ca="1" si="502"/>
        <v>Alto Riesgo</v>
      </c>
      <c r="X4572">
        <v>1000</v>
      </c>
      <c r="Y4572" s="2">
        <f ca="1">IF(H4572="Propia",RANDBETWEEN(1000,5000),RANDBETWEEN(0,999))</f>
        <v>2397</v>
      </c>
      <c r="Z4572" s="2">
        <f ca="1">IF(T4572="Con Garantia",RANDBETWEEN(1000,5000),RANDBETWEEN(0,999))</f>
        <v>105</v>
      </c>
      <c r="AA4572" s="2">
        <f ca="1">IF(U4572="Sin deuda",RANDBETWEEN(1000,5000),RANDBETWEEN(0,999))</f>
        <v>65</v>
      </c>
      <c r="AB4572" s="4">
        <f ca="1">IF(Q4572="Si Trabaja",RANDBETWEEN(1000,5000),RANDBETWEEN(0,999))</f>
        <v>1975</v>
      </c>
      <c r="AC4572" s="4">
        <f ca="1">IF(AND(F4572&gt;17,F4572&lt;71),RANDBETWEEN(1000,5000),RANDBETWEEN(0,999))</f>
        <v>2911</v>
      </c>
      <c r="AD4572" s="4">
        <f ca="1">IF(AND(AB4572&gt;=0.5,(K4572-X4572)&gt;1000),RANDBETWEEN(1000,5000),RANDBETWEEN(0,999))</f>
        <v>2797</v>
      </c>
      <c r="AE4572" s="4">
        <f ca="1">IF(OR(V4572="",V4572="Puntual"),RANDBETWEEN(1000,5000),RANDBETWEEN(0,999))</f>
        <v>574</v>
      </c>
      <c r="AF4572" s="4">
        <f ca="1">IF(OR(W4572="Bajo Riesgo",AE4572&gt;=1000),RANDBETWEEN(1000,5000),RANDBETWEEN(0,999))</f>
        <v>44</v>
      </c>
      <c r="AG4572">
        <f t="shared" ca="1" si="503"/>
        <v>0</v>
      </c>
    </row>
    <row r="4573" spans="1:33" customFormat="1" x14ac:dyDescent="0.25">
      <c r="A4573">
        <v>75867305</v>
      </c>
      <c r="B4573" t="s">
        <v>11506</v>
      </c>
      <c r="C4573" t="s">
        <v>11781</v>
      </c>
      <c r="D4573">
        <v>519333533</v>
      </c>
      <c r="E4573" t="s">
        <v>11508</v>
      </c>
      <c r="F4573">
        <v>68</v>
      </c>
      <c r="G4573" t="s">
        <v>30</v>
      </c>
      <c r="H4573" t="str">
        <f t="shared" ca="1" si="497"/>
        <v>Alquilada</v>
      </c>
      <c r="I4573" t="s">
        <v>79</v>
      </c>
      <c r="J4573" t="s">
        <v>33</v>
      </c>
      <c r="K4573">
        <f t="shared" ca="1" si="498"/>
        <v>7382</v>
      </c>
      <c r="L4573" t="s">
        <v>67</v>
      </c>
      <c r="M4573" t="s">
        <v>14337</v>
      </c>
      <c r="N4573">
        <v>7</v>
      </c>
      <c r="O4573" t="s">
        <v>14663</v>
      </c>
      <c r="P4573" t="s">
        <v>14664</v>
      </c>
      <c r="Q4573" t="s">
        <v>14659</v>
      </c>
      <c r="R4573" s="1">
        <v>42946</v>
      </c>
      <c r="S4573" t="s">
        <v>755</v>
      </c>
      <c r="T4573" t="str">
        <f t="shared" ca="1" si="499"/>
        <v>Sin Garantia</v>
      </c>
      <c r="U4573" t="str">
        <f t="shared" ca="1" si="500"/>
        <v>Con deuda</v>
      </c>
      <c r="V4573" t="str">
        <f t="shared" ca="1" si="501"/>
        <v>Puntual</v>
      </c>
      <c r="W4573" t="str">
        <f t="shared" ca="1" si="502"/>
        <v>Bajo Riesgo</v>
      </c>
      <c r="X4573">
        <v>1000</v>
      </c>
      <c r="Y4573" s="2">
        <f ca="1">IF(H4573="Propia",RANDBETWEEN(1000,5000),RANDBETWEEN(0,999))</f>
        <v>29</v>
      </c>
      <c r="Z4573" s="2">
        <f ca="1">IF(T4573="Con Garantia",RANDBETWEEN(1000,5000),RANDBETWEEN(0,999))</f>
        <v>347</v>
      </c>
      <c r="AA4573" s="2">
        <f ca="1">IF(U4573="Sin deuda",RANDBETWEEN(1000,5000),RANDBETWEEN(0,999))</f>
        <v>38</v>
      </c>
      <c r="AB4573" s="4">
        <f ca="1">IF(Q4573="Si Trabaja",RANDBETWEEN(1000,5000),RANDBETWEEN(0,999))</f>
        <v>2123</v>
      </c>
      <c r="AC4573" s="4">
        <f ca="1">IF(AND(F4573&gt;17,F4573&lt;71),RANDBETWEEN(1000,5000),RANDBETWEEN(0,999))</f>
        <v>2417</v>
      </c>
      <c r="AD4573" s="4">
        <f ca="1">IF(AND(AB4573&gt;=0.5,(K4573-X4573)&gt;1000),RANDBETWEEN(1000,5000),RANDBETWEEN(0,999))</f>
        <v>1874</v>
      </c>
      <c r="AE4573" s="4">
        <f ca="1">IF(OR(V4573="",V4573="Puntual"),RANDBETWEEN(1000,5000),RANDBETWEEN(0,999))</f>
        <v>1330</v>
      </c>
      <c r="AF4573" s="4">
        <f ca="1">IF(OR(W4573="Bajo Riesgo",AE4573&gt;=1000),RANDBETWEEN(1000,5000),RANDBETWEEN(0,999))</f>
        <v>4914</v>
      </c>
      <c r="AG4573">
        <f t="shared" ca="1" si="503"/>
        <v>1</v>
      </c>
    </row>
    <row r="4574" spans="1:33" customFormat="1" x14ac:dyDescent="0.25">
      <c r="A4574">
        <v>43116574</v>
      </c>
      <c r="B4574" t="s">
        <v>11782</v>
      </c>
      <c r="C4574" t="s">
        <v>1639</v>
      </c>
      <c r="D4574">
        <v>519684343</v>
      </c>
      <c r="E4574" t="s">
        <v>11783</v>
      </c>
      <c r="F4574">
        <v>58</v>
      </c>
      <c r="G4574" t="s">
        <v>42</v>
      </c>
      <c r="H4574" t="str">
        <f t="shared" ca="1" si="497"/>
        <v>Propia</v>
      </c>
      <c r="I4574" t="s">
        <v>49</v>
      </c>
      <c r="J4574" t="s">
        <v>33</v>
      </c>
      <c r="K4574">
        <f t="shared" ca="1" si="498"/>
        <v>5160</v>
      </c>
      <c r="L4574" t="s">
        <v>135</v>
      </c>
      <c r="M4574" t="s">
        <v>14661</v>
      </c>
      <c r="N4574" t="s">
        <v>14661</v>
      </c>
      <c r="O4574" t="s">
        <v>14661</v>
      </c>
      <c r="P4574" t="s">
        <v>14661</v>
      </c>
      <c r="Q4574" t="s">
        <v>14662</v>
      </c>
      <c r="R4574" s="1">
        <v>42774</v>
      </c>
      <c r="S4574" t="s">
        <v>755</v>
      </c>
      <c r="T4574" t="str">
        <f t="shared" ca="1" si="499"/>
        <v>Con Garantia</v>
      </c>
      <c r="U4574" t="str">
        <f t="shared" ca="1" si="500"/>
        <v>Con deuda</v>
      </c>
      <c r="V4574" t="str">
        <f t="shared" ca="1" si="501"/>
        <v>Moroso</v>
      </c>
      <c r="W4574" t="str">
        <f t="shared" ca="1" si="502"/>
        <v>Alto Riesgo</v>
      </c>
      <c r="X4574">
        <v>1000</v>
      </c>
      <c r="Y4574" s="2">
        <f ca="1">IF(H4574="Propia",RANDBETWEEN(1000,5000),RANDBETWEEN(0,999))</f>
        <v>3697</v>
      </c>
      <c r="Z4574" s="2">
        <f ca="1">IF(T4574="Con Garantia",RANDBETWEEN(1000,5000),RANDBETWEEN(0,999))</f>
        <v>2831</v>
      </c>
      <c r="AA4574" s="2">
        <f ca="1">IF(U4574="Sin deuda",RANDBETWEEN(1000,5000),RANDBETWEEN(0,999))</f>
        <v>751</v>
      </c>
      <c r="AB4574" s="4">
        <f ca="1">IF(Q4574="Si Trabaja",RANDBETWEEN(1000,5000),RANDBETWEEN(0,999))</f>
        <v>145</v>
      </c>
      <c r="AC4574" s="4">
        <f ca="1">IF(AND(F4574&gt;17,F4574&lt;71),RANDBETWEEN(1000,5000),RANDBETWEEN(0,999))</f>
        <v>1628</v>
      </c>
      <c r="AD4574" s="4">
        <f ca="1">IF(AND(AB4574&gt;=0.5,(K4574-X4574)&gt;1000),RANDBETWEEN(1000,5000),RANDBETWEEN(0,999))</f>
        <v>1910</v>
      </c>
      <c r="AE4574" s="4">
        <f ca="1">IF(OR(V4574="",V4574="Puntual"),RANDBETWEEN(1000,5000),RANDBETWEEN(0,999))</f>
        <v>340</v>
      </c>
      <c r="AF4574" s="4">
        <f ca="1">IF(OR(W4574="Bajo Riesgo",AE4574&gt;=1000),RANDBETWEEN(1000,5000),RANDBETWEEN(0,999))</f>
        <v>442</v>
      </c>
      <c r="AG4574">
        <f t="shared" ca="1" si="503"/>
        <v>0</v>
      </c>
    </row>
    <row r="4575" spans="1:33" customFormat="1" x14ac:dyDescent="0.25">
      <c r="A4575">
        <v>430913</v>
      </c>
      <c r="B4575" t="s">
        <v>11784</v>
      </c>
      <c r="C4575" t="s">
        <v>11785</v>
      </c>
      <c r="D4575">
        <v>958209309</v>
      </c>
      <c r="E4575" t="s">
        <v>11786</v>
      </c>
      <c r="F4575">
        <v>42</v>
      </c>
      <c r="G4575" t="s">
        <v>30</v>
      </c>
      <c r="H4575" t="str">
        <f t="shared" ca="1" si="497"/>
        <v>Propia</v>
      </c>
      <c r="I4575" t="s">
        <v>79</v>
      </c>
      <c r="J4575" t="s">
        <v>33</v>
      </c>
      <c r="K4575">
        <f t="shared" ca="1" si="498"/>
        <v>6384</v>
      </c>
      <c r="L4575" t="s">
        <v>53</v>
      </c>
      <c r="M4575" t="s">
        <v>14661</v>
      </c>
      <c r="N4575" t="s">
        <v>14661</v>
      </c>
      <c r="O4575" t="s">
        <v>14661</v>
      </c>
      <c r="P4575" t="s">
        <v>14661</v>
      </c>
      <c r="Q4575" t="s">
        <v>14662</v>
      </c>
      <c r="R4575" s="1">
        <v>42937</v>
      </c>
      <c r="S4575" t="s">
        <v>34</v>
      </c>
      <c r="T4575" t="str">
        <f t="shared" ca="1" si="499"/>
        <v>Con Garantia</v>
      </c>
      <c r="U4575" t="str">
        <f t="shared" ca="1" si="500"/>
        <v>Sin deuda</v>
      </c>
      <c r="V4575" t="str">
        <f t="shared" ca="1" si="501"/>
        <v/>
      </c>
      <c r="W4575" t="str">
        <f t="shared" ca="1" si="502"/>
        <v>Bajo Riesgo</v>
      </c>
      <c r="X4575">
        <v>1000</v>
      </c>
      <c r="Y4575" s="2">
        <f ca="1">IF(H4575="Propia",RANDBETWEEN(1000,5000),RANDBETWEEN(0,999))</f>
        <v>1780</v>
      </c>
      <c r="Z4575" s="2">
        <f ca="1">IF(T4575="Con Garantia",RANDBETWEEN(1000,5000),RANDBETWEEN(0,999))</f>
        <v>3784</v>
      </c>
      <c r="AA4575" s="2">
        <f ca="1">IF(U4575="Sin deuda",RANDBETWEEN(1000,5000),RANDBETWEEN(0,999))</f>
        <v>1604</v>
      </c>
      <c r="AB4575" s="4">
        <f ca="1">IF(Q4575="Si Trabaja",RANDBETWEEN(1000,5000),RANDBETWEEN(0,999))</f>
        <v>760</v>
      </c>
      <c r="AC4575" s="4">
        <f ca="1">IF(AND(F4575&gt;17,F4575&lt;71),RANDBETWEEN(1000,5000),RANDBETWEEN(0,999))</f>
        <v>2239</v>
      </c>
      <c r="AD4575" s="4">
        <f ca="1">IF(AND(AB4575&gt;=0.5,(K4575-X4575)&gt;1000),RANDBETWEEN(1000,5000),RANDBETWEEN(0,999))</f>
        <v>3086</v>
      </c>
      <c r="AE4575" s="4">
        <f ca="1">IF(OR(V4575="",V4575="Puntual"),RANDBETWEEN(1000,5000),RANDBETWEEN(0,999))</f>
        <v>3572</v>
      </c>
      <c r="AF4575" s="4">
        <f ca="1">IF(OR(W4575="Bajo Riesgo",AE4575&gt;=1000),RANDBETWEEN(1000,5000),RANDBETWEEN(0,999))</f>
        <v>3996</v>
      </c>
      <c r="AG4575">
        <f t="shared" ca="1" si="503"/>
        <v>0</v>
      </c>
    </row>
    <row r="4576" spans="1:33" customFormat="1" x14ac:dyDescent="0.25">
      <c r="A4576">
        <v>45803818</v>
      </c>
      <c r="B4576" t="s">
        <v>11787</v>
      </c>
      <c r="C4576" t="s">
        <v>11788</v>
      </c>
      <c r="D4576">
        <v>975959402</v>
      </c>
      <c r="E4576" t="s">
        <v>9857</v>
      </c>
      <c r="F4576">
        <v>59</v>
      </c>
      <c r="G4576" t="s">
        <v>42</v>
      </c>
      <c r="H4576" t="str">
        <f t="shared" ca="1" si="497"/>
        <v>Alquilada</v>
      </c>
      <c r="I4576" t="s">
        <v>44</v>
      </c>
      <c r="J4576" t="s">
        <v>33</v>
      </c>
      <c r="K4576">
        <f t="shared" ca="1" si="498"/>
        <v>6136</v>
      </c>
      <c r="L4576" t="s">
        <v>107</v>
      </c>
      <c r="M4576" t="s">
        <v>13239</v>
      </c>
      <c r="N4576">
        <v>10</v>
      </c>
      <c r="O4576" t="s">
        <v>14657</v>
      </c>
      <c r="P4576" t="s">
        <v>14670</v>
      </c>
      <c r="Q4576" t="s">
        <v>14659</v>
      </c>
      <c r="R4576" s="1">
        <v>42902</v>
      </c>
      <c r="S4576" t="s">
        <v>755</v>
      </c>
      <c r="T4576" t="str">
        <f t="shared" ca="1" si="499"/>
        <v>Con Garantia</v>
      </c>
      <c r="U4576" t="str">
        <f t="shared" ca="1" si="500"/>
        <v>Sin deuda</v>
      </c>
      <c r="V4576" t="str">
        <f t="shared" ca="1" si="501"/>
        <v/>
      </c>
      <c r="W4576" t="str">
        <f t="shared" ca="1" si="502"/>
        <v>Bajo Riesgo</v>
      </c>
      <c r="X4576">
        <v>1000</v>
      </c>
      <c r="Y4576" s="2">
        <f ca="1">IF(H4576="Propia",RANDBETWEEN(1000,5000),RANDBETWEEN(0,999))</f>
        <v>402</v>
      </c>
      <c r="Z4576" s="2">
        <f ca="1">IF(T4576="Con Garantia",RANDBETWEEN(1000,5000),RANDBETWEEN(0,999))</f>
        <v>3668</v>
      </c>
      <c r="AA4576" s="2">
        <f ca="1">IF(U4576="Sin deuda",RANDBETWEEN(1000,5000),RANDBETWEEN(0,999))</f>
        <v>2446</v>
      </c>
      <c r="AB4576" s="4">
        <f ca="1">IF(Q4576="Si Trabaja",RANDBETWEEN(1000,5000),RANDBETWEEN(0,999))</f>
        <v>2570</v>
      </c>
      <c r="AC4576" s="4">
        <f ca="1">IF(AND(F4576&gt;17,F4576&lt;71),RANDBETWEEN(1000,5000),RANDBETWEEN(0,999))</f>
        <v>4064</v>
      </c>
      <c r="AD4576" s="4">
        <f ca="1">IF(AND(AB4576&gt;=0.5,(K4576-X4576)&gt;1000),RANDBETWEEN(1000,5000),RANDBETWEEN(0,999))</f>
        <v>1134</v>
      </c>
      <c r="AE4576" s="4">
        <f ca="1">IF(OR(V4576="",V4576="Puntual"),RANDBETWEEN(1000,5000),RANDBETWEEN(0,999))</f>
        <v>3616</v>
      </c>
      <c r="AF4576" s="4">
        <f ca="1">IF(OR(W4576="Bajo Riesgo",AE4576&gt;=1000),RANDBETWEEN(1000,5000),RANDBETWEEN(0,999))</f>
        <v>1546</v>
      </c>
      <c r="AG4576">
        <f t="shared" ca="1" si="503"/>
        <v>1</v>
      </c>
    </row>
    <row r="4577" spans="1:33" customFormat="1" x14ac:dyDescent="0.25">
      <c r="A4577">
        <v>43429865</v>
      </c>
      <c r="B4577" t="s">
        <v>11789</v>
      </c>
      <c r="C4577" t="s">
        <v>11790</v>
      </c>
      <c r="D4577">
        <v>976542260</v>
      </c>
      <c r="E4577" t="s">
        <v>11791</v>
      </c>
      <c r="F4577">
        <v>61</v>
      </c>
      <c r="G4577" t="s">
        <v>42</v>
      </c>
      <c r="H4577" t="str">
        <f t="shared" ca="1" si="497"/>
        <v>Propia</v>
      </c>
      <c r="I4577" t="s">
        <v>32</v>
      </c>
      <c r="J4577" t="s">
        <v>33</v>
      </c>
      <c r="K4577">
        <f t="shared" ca="1" si="498"/>
        <v>5326</v>
      </c>
      <c r="L4577" t="s">
        <v>195</v>
      </c>
      <c r="M4577" t="s">
        <v>14661</v>
      </c>
      <c r="N4577" t="s">
        <v>14661</v>
      </c>
      <c r="O4577" t="s">
        <v>14661</v>
      </c>
      <c r="P4577" t="s">
        <v>14661</v>
      </c>
      <c r="Q4577" t="s">
        <v>14662</v>
      </c>
      <c r="R4577" s="1">
        <v>43084</v>
      </c>
      <c r="S4577" t="s">
        <v>34</v>
      </c>
      <c r="T4577" t="str">
        <f t="shared" ca="1" si="499"/>
        <v>Sin Garantia</v>
      </c>
      <c r="U4577" t="str">
        <f t="shared" ca="1" si="500"/>
        <v>Sin deuda</v>
      </c>
      <c r="V4577" t="str">
        <f t="shared" ca="1" si="501"/>
        <v/>
      </c>
      <c r="W4577" t="str">
        <f t="shared" ca="1" si="502"/>
        <v>Bajo Riesgo</v>
      </c>
      <c r="X4577">
        <v>1000</v>
      </c>
      <c r="Y4577" s="2">
        <f ca="1">IF(H4577="Propia",RANDBETWEEN(1000,5000),RANDBETWEEN(0,999))</f>
        <v>2861</v>
      </c>
      <c r="Z4577" s="2">
        <f ca="1">IF(T4577="Con Garantia",RANDBETWEEN(1000,5000),RANDBETWEEN(0,999))</f>
        <v>311</v>
      </c>
      <c r="AA4577" s="2">
        <f ca="1">IF(U4577="Sin deuda",RANDBETWEEN(1000,5000),RANDBETWEEN(0,999))</f>
        <v>2562</v>
      </c>
      <c r="AB4577" s="4">
        <f ca="1">IF(Q4577="Si Trabaja",RANDBETWEEN(1000,5000),RANDBETWEEN(0,999))</f>
        <v>424</v>
      </c>
      <c r="AC4577" s="4">
        <f ca="1">IF(AND(F4577&gt;17,F4577&lt;71),RANDBETWEEN(1000,5000),RANDBETWEEN(0,999))</f>
        <v>1921</v>
      </c>
      <c r="AD4577" s="4">
        <f ca="1">IF(AND(AB4577&gt;=0.5,(K4577-X4577)&gt;1000),RANDBETWEEN(1000,5000),RANDBETWEEN(0,999))</f>
        <v>1994</v>
      </c>
      <c r="AE4577" s="4">
        <f ca="1">IF(OR(V4577="",V4577="Puntual"),RANDBETWEEN(1000,5000),RANDBETWEEN(0,999))</f>
        <v>3671</v>
      </c>
      <c r="AF4577" s="4">
        <f ca="1">IF(OR(W4577="Bajo Riesgo",AE4577&gt;=1000),RANDBETWEEN(1000,5000),RANDBETWEEN(0,999))</f>
        <v>4277</v>
      </c>
      <c r="AG4577">
        <f t="shared" ca="1" si="503"/>
        <v>0</v>
      </c>
    </row>
    <row r="4578" spans="1:33" customFormat="1" x14ac:dyDescent="0.25">
      <c r="A4578">
        <v>47951724</v>
      </c>
      <c r="B4578" t="s">
        <v>11792</v>
      </c>
      <c r="C4578" t="s">
        <v>11793</v>
      </c>
      <c r="D4578">
        <v>519609727</v>
      </c>
      <c r="E4578" t="s">
        <v>11794</v>
      </c>
      <c r="F4578">
        <v>51</v>
      </c>
      <c r="G4578" t="s">
        <v>42</v>
      </c>
      <c r="H4578" t="str">
        <f t="shared" ca="1" si="497"/>
        <v>Alquilada</v>
      </c>
      <c r="I4578" t="s">
        <v>79</v>
      </c>
      <c r="J4578" t="s">
        <v>33</v>
      </c>
      <c r="K4578">
        <f t="shared" ca="1" si="498"/>
        <v>7649</v>
      </c>
      <c r="L4578" t="s">
        <v>31</v>
      </c>
      <c r="M4578" t="s">
        <v>14661</v>
      </c>
      <c r="N4578" t="s">
        <v>14661</v>
      </c>
      <c r="O4578" t="s">
        <v>14661</v>
      </c>
      <c r="P4578" t="s">
        <v>14661</v>
      </c>
      <c r="Q4578" t="s">
        <v>14662</v>
      </c>
      <c r="R4578" s="1">
        <v>43068</v>
      </c>
      <c r="S4578" t="s">
        <v>755</v>
      </c>
      <c r="T4578" t="str">
        <f t="shared" ca="1" si="499"/>
        <v>Sin Garantia</v>
      </c>
      <c r="U4578" t="str">
        <f t="shared" ca="1" si="500"/>
        <v>Sin deuda</v>
      </c>
      <c r="V4578" t="str">
        <f t="shared" ca="1" si="501"/>
        <v/>
      </c>
      <c r="W4578" t="str">
        <f t="shared" ca="1" si="502"/>
        <v>Bajo Riesgo</v>
      </c>
      <c r="X4578">
        <v>1000</v>
      </c>
      <c r="Y4578" s="2">
        <f ca="1">IF(H4578="Propia",RANDBETWEEN(1000,5000),RANDBETWEEN(0,999))</f>
        <v>407</v>
      </c>
      <c r="Z4578" s="2">
        <f ca="1">IF(T4578="Con Garantia",RANDBETWEEN(1000,5000),RANDBETWEEN(0,999))</f>
        <v>769</v>
      </c>
      <c r="AA4578" s="2">
        <f ca="1">IF(U4578="Sin deuda",RANDBETWEEN(1000,5000),RANDBETWEEN(0,999))</f>
        <v>2404</v>
      </c>
      <c r="AB4578" s="4">
        <f ca="1">IF(Q4578="Si Trabaja",RANDBETWEEN(1000,5000),RANDBETWEEN(0,999))</f>
        <v>584</v>
      </c>
      <c r="AC4578" s="4">
        <f ca="1">IF(AND(F4578&gt;17,F4578&lt;71),RANDBETWEEN(1000,5000),RANDBETWEEN(0,999))</f>
        <v>3529</v>
      </c>
      <c r="AD4578" s="4">
        <f ca="1">IF(AND(AB4578&gt;=0.5,(K4578-X4578)&gt;1000),RANDBETWEEN(1000,5000),RANDBETWEEN(0,999))</f>
        <v>4192</v>
      </c>
      <c r="AE4578" s="4">
        <f ca="1">IF(OR(V4578="",V4578="Puntual"),RANDBETWEEN(1000,5000),RANDBETWEEN(0,999))</f>
        <v>4096</v>
      </c>
      <c r="AF4578" s="4">
        <f ca="1">IF(OR(W4578="Bajo Riesgo",AE4578&gt;=1000),RANDBETWEEN(1000,5000),RANDBETWEEN(0,999))</f>
        <v>1596</v>
      </c>
      <c r="AG4578">
        <f t="shared" ca="1" si="503"/>
        <v>0</v>
      </c>
    </row>
    <row r="4579" spans="1:33" customFormat="1" x14ac:dyDescent="0.25">
      <c r="A4579">
        <v>45055239</v>
      </c>
      <c r="B4579" t="s">
        <v>11795</v>
      </c>
      <c r="C4579" t="s">
        <v>11796</v>
      </c>
      <c r="D4579">
        <v>519223653</v>
      </c>
      <c r="E4579" t="s">
        <v>11797</v>
      </c>
      <c r="F4579">
        <v>61</v>
      </c>
      <c r="G4579" t="s">
        <v>42</v>
      </c>
      <c r="H4579" t="str">
        <f t="shared" ca="1" si="497"/>
        <v>Propia</v>
      </c>
      <c r="I4579" t="s">
        <v>49</v>
      </c>
      <c r="J4579" t="s">
        <v>33</v>
      </c>
      <c r="K4579">
        <f t="shared" ca="1" si="498"/>
        <v>5737</v>
      </c>
      <c r="L4579" t="s">
        <v>53</v>
      </c>
      <c r="M4579" t="s">
        <v>12927</v>
      </c>
      <c r="N4579">
        <v>6</v>
      </c>
      <c r="O4579" t="s">
        <v>14663</v>
      </c>
      <c r="P4579" t="s">
        <v>14667</v>
      </c>
      <c r="Q4579" t="s">
        <v>14659</v>
      </c>
      <c r="R4579" s="1">
        <v>43068</v>
      </c>
      <c r="S4579" t="s">
        <v>755</v>
      </c>
      <c r="T4579" t="str">
        <f t="shared" ca="1" si="499"/>
        <v>Con Garantia</v>
      </c>
      <c r="U4579" t="str">
        <f t="shared" ca="1" si="500"/>
        <v>Con deuda</v>
      </c>
      <c r="V4579" t="str">
        <f t="shared" ca="1" si="501"/>
        <v>Moroso</v>
      </c>
      <c r="W4579" t="str">
        <f t="shared" ca="1" si="502"/>
        <v>Alto Riesgo</v>
      </c>
      <c r="X4579">
        <v>1000</v>
      </c>
      <c r="Y4579" s="2">
        <f ca="1">IF(H4579="Propia",RANDBETWEEN(1000,5000),RANDBETWEEN(0,999))</f>
        <v>2258</v>
      </c>
      <c r="Z4579" s="2">
        <f ca="1">IF(T4579="Con Garantia",RANDBETWEEN(1000,5000),RANDBETWEEN(0,999))</f>
        <v>2385</v>
      </c>
      <c r="AA4579" s="2">
        <f ca="1">IF(U4579="Sin deuda",RANDBETWEEN(1000,5000),RANDBETWEEN(0,999))</f>
        <v>950</v>
      </c>
      <c r="AB4579" s="4">
        <f ca="1">IF(Q4579="Si Trabaja",RANDBETWEEN(1000,5000),RANDBETWEEN(0,999))</f>
        <v>1628</v>
      </c>
      <c r="AC4579" s="4">
        <f ca="1">IF(AND(F4579&gt;17,F4579&lt;71),RANDBETWEEN(1000,5000),RANDBETWEEN(0,999))</f>
        <v>1015</v>
      </c>
      <c r="AD4579" s="4">
        <f ca="1">IF(AND(AB4579&gt;=0.5,(K4579-X4579)&gt;1000),RANDBETWEEN(1000,5000),RANDBETWEEN(0,999))</f>
        <v>3253</v>
      </c>
      <c r="AE4579" s="4">
        <f ca="1">IF(OR(V4579="",V4579="Puntual"),RANDBETWEEN(1000,5000),RANDBETWEEN(0,999))</f>
        <v>945</v>
      </c>
      <c r="AF4579" s="4">
        <f ca="1">IF(OR(W4579="Bajo Riesgo",AE4579&gt;=1000),RANDBETWEEN(1000,5000),RANDBETWEEN(0,999))</f>
        <v>394</v>
      </c>
      <c r="AG4579">
        <f t="shared" ca="1" si="503"/>
        <v>0</v>
      </c>
    </row>
    <row r="4580" spans="1:33" customFormat="1" x14ac:dyDescent="0.25">
      <c r="A4580">
        <v>75139517</v>
      </c>
      <c r="B4580" t="s">
        <v>11798</v>
      </c>
      <c r="C4580" t="s">
        <v>11799</v>
      </c>
      <c r="D4580">
        <v>942019482</v>
      </c>
      <c r="E4580" t="s">
        <v>11800</v>
      </c>
      <c r="F4580">
        <v>44</v>
      </c>
      <c r="G4580" t="s">
        <v>42</v>
      </c>
      <c r="H4580" t="str">
        <f t="shared" ca="1" si="497"/>
        <v>Alquilada</v>
      </c>
      <c r="I4580" t="s">
        <v>79</v>
      </c>
      <c r="J4580" t="s">
        <v>33</v>
      </c>
      <c r="K4580">
        <f t="shared" ca="1" si="498"/>
        <v>7374</v>
      </c>
      <c r="L4580" t="s">
        <v>60</v>
      </c>
      <c r="M4580" t="s">
        <v>14661</v>
      </c>
      <c r="N4580" t="s">
        <v>14661</v>
      </c>
      <c r="O4580" t="s">
        <v>14661</v>
      </c>
      <c r="P4580" t="s">
        <v>14661</v>
      </c>
      <c r="Q4580" t="s">
        <v>14662</v>
      </c>
      <c r="R4580" s="1">
        <v>43097</v>
      </c>
      <c r="S4580" t="s">
        <v>755</v>
      </c>
      <c r="T4580" t="str">
        <f t="shared" ca="1" si="499"/>
        <v>Sin Garantia</v>
      </c>
      <c r="U4580" t="str">
        <f t="shared" ca="1" si="500"/>
        <v>Con deuda</v>
      </c>
      <c r="V4580" t="str">
        <f t="shared" ca="1" si="501"/>
        <v>Puntual</v>
      </c>
      <c r="W4580" t="str">
        <f t="shared" ca="1" si="502"/>
        <v>Bajo Riesgo</v>
      </c>
      <c r="X4580">
        <v>1000</v>
      </c>
      <c r="Y4580" s="2">
        <f ca="1">IF(H4580="Propia",RANDBETWEEN(1000,5000),RANDBETWEEN(0,999))</f>
        <v>556</v>
      </c>
      <c r="Z4580" s="2">
        <f ca="1">IF(T4580="Con Garantia",RANDBETWEEN(1000,5000),RANDBETWEEN(0,999))</f>
        <v>84</v>
      </c>
      <c r="AA4580" s="2">
        <f ca="1">IF(U4580="Sin deuda",RANDBETWEEN(1000,5000),RANDBETWEEN(0,999))</f>
        <v>490</v>
      </c>
      <c r="AB4580" s="4">
        <f ca="1">IF(Q4580="Si Trabaja",RANDBETWEEN(1000,5000),RANDBETWEEN(0,999))</f>
        <v>55</v>
      </c>
      <c r="AC4580" s="4">
        <f ca="1">IF(AND(F4580&gt;17,F4580&lt;71),RANDBETWEEN(1000,5000),RANDBETWEEN(0,999))</f>
        <v>2100</v>
      </c>
      <c r="AD4580" s="4">
        <f ca="1">IF(AND(AB4580&gt;=0.5,(K4580-X4580)&gt;1000),RANDBETWEEN(1000,5000),RANDBETWEEN(0,999))</f>
        <v>3743</v>
      </c>
      <c r="AE4580" s="4">
        <f ca="1">IF(OR(V4580="",V4580="Puntual"),RANDBETWEEN(1000,5000),RANDBETWEEN(0,999))</f>
        <v>3383</v>
      </c>
      <c r="AF4580" s="4">
        <f ca="1">IF(OR(W4580="Bajo Riesgo",AE4580&gt;=1000),RANDBETWEEN(1000,5000),RANDBETWEEN(0,999))</f>
        <v>3377</v>
      </c>
      <c r="AG4580">
        <f t="shared" ca="1" si="503"/>
        <v>0</v>
      </c>
    </row>
    <row r="4581" spans="1:33" customFormat="1" x14ac:dyDescent="0.25">
      <c r="A4581">
        <v>7534615</v>
      </c>
      <c r="B4581" t="s">
        <v>11801</v>
      </c>
      <c r="C4581" t="s">
        <v>11802</v>
      </c>
      <c r="D4581">
        <v>519812095</v>
      </c>
      <c r="E4581" t="s">
        <v>11803</v>
      </c>
      <c r="F4581">
        <v>25</v>
      </c>
      <c r="G4581" t="s">
        <v>30</v>
      </c>
      <c r="H4581" t="str">
        <f t="shared" ca="1" si="497"/>
        <v>Alquilada</v>
      </c>
      <c r="I4581" t="s">
        <v>49</v>
      </c>
      <c r="J4581" t="s">
        <v>33</v>
      </c>
      <c r="K4581">
        <f t="shared" ca="1" si="498"/>
        <v>7519</v>
      </c>
      <c r="L4581" t="s">
        <v>121</v>
      </c>
      <c r="M4581" t="s">
        <v>14661</v>
      </c>
      <c r="N4581" t="s">
        <v>14661</v>
      </c>
      <c r="O4581" t="s">
        <v>14661</v>
      </c>
      <c r="P4581" t="s">
        <v>14661</v>
      </c>
      <c r="Q4581" t="s">
        <v>14662</v>
      </c>
      <c r="R4581" s="1">
        <v>42774</v>
      </c>
      <c r="S4581" t="s">
        <v>755</v>
      </c>
      <c r="T4581" t="str">
        <f t="shared" ca="1" si="499"/>
        <v>Sin Garantia</v>
      </c>
      <c r="U4581" t="str">
        <f t="shared" ca="1" si="500"/>
        <v>Sin deuda</v>
      </c>
      <c r="V4581" t="str">
        <f t="shared" ca="1" si="501"/>
        <v/>
      </c>
      <c r="W4581" t="str">
        <f t="shared" ca="1" si="502"/>
        <v>Bajo Riesgo</v>
      </c>
      <c r="X4581">
        <v>1000</v>
      </c>
      <c r="Y4581" s="2">
        <f ca="1">IF(H4581="Propia",RANDBETWEEN(1000,5000),RANDBETWEEN(0,999))</f>
        <v>992</v>
      </c>
      <c r="Z4581" s="2">
        <f ca="1">IF(T4581="Con Garantia",RANDBETWEEN(1000,5000),RANDBETWEEN(0,999))</f>
        <v>783</v>
      </c>
      <c r="AA4581" s="2">
        <f ca="1">IF(U4581="Sin deuda",RANDBETWEEN(1000,5000),RANDBETWEEN(0,999))</f>
        <v>2931</v>
      </c>
      <c r="AB4581" s="4">
        <f ca="1">IF(Q4581="Si Trabaja",RANDBETWEEN(1000,5000),RANDBETWEEN(0,999))</f>
        <v>912</v>
      </c>
      <c r="AC4581" s="4">
        <f ca="1">IF(AND(F4581&gt;17,F4581&lt;71),RANDBETWEEN(1000,5000),RANDBETWEEN(0,999))</f>
        <v>4413</v>
      </c>
      <c r="AD4581" s="4">
        <f ca="1">IF(AND(AB4581&gt;=0.5,(K4581-X4581)&gt;1000),RANDBETWEEN(1000,5000),RANDBETWEEN(0,999))</f>
        <v>1463</v>
      </c>
      <c r="AE4581" s="4">
        <f ca="1">IF(OR(V4581="",V4581="Puntual"),RANDBETWEEN(1000,5000),RANDBETWEEN(0,999))</f>
        <v>2345</v>
      </c>
      <c r="AF4581" s="4">
        <f ca="1">IF(OR(W4581="Bajo Riesgo",AE4581&gt;=1000),RANDBETWEEN(1000,5000),RANDBETWEEN(0,999))</f>
        <v>2931</v>
      </c>
      <c r="AG4581">
        <f t="shared" ca="1" si="503"/>
        <v>0</v>
      </c>
    </row>
    <row r="4582" spans="1:33" customFormat="1" x14ac:dyDescent="0.25">
      <c r="A4582">
        <v>40438738</v>
      </c>
      <c r="B4582" t="s">
        <v>11804</v>
      </c>
      <c r="C4582" t="s">
        <v>1639</v>
      </c>
      <c r="D4582">
        <v>991034070</v>
      </c>
      <c r="E4582" t="s">
        <v>11805</v>
      </c>
      <c r="F4582">
        <v>58</v>
      </c>
      <c r="G4582" t="s">
        <v>42</v>
      </c>
      <c r="H4582" t="str">
        <f t="shared" ca="1" si="497"/>
        <v>Alquilada</v>
      </c>
      <c r="I4582" t="s">
        <v>79</v>
      </c>
      <c r="J4582" t="s">
        <v>33</v>
      </c>
      <c r="K4582">
        <f t="shared" ca="1" si="498"/>
        <v>5458</v>
      </c>
      <c r="L4582" t="s">
        <v>53</v>
      </c>
      <c r="M4582" t="s">
        <v>14317</v>
      </c>
      <c r="N4582">
        <v>3</v>
      </c>
      <c r="O4582" t="s">
        <v>14657</v>
      </c>
      <c r="P4582" t="s">
        <v>14666</v>
      </c>
      <c r="Q4582" t="s">
        <v>14659</v>
      </c>
      <c r="R4582" s="1">
        <v>42958</v>
      </c>
      <c r="S4582" t="s">
        <v>34</v>
      </c>
      <c r="T4582" t="str">
        <f t="shared" ca="1" si="499"/>
        <v>Sin Garantia</v>
      </c>
      <c r="U4582" t="str">
        <f t="shared" ca="1" si="500"/>
        <v>Con deuda</v>
      </c>
      <c r="V4582" t="str">
        <f t="shared" ca="1" si="501"/>
        <v>Puntual</v>
      </c>
      <c r="W4582" t="str">
        <f t="shared" ca="1" si="502"/>
        <v>Bajo Riesgo</v>
      </c>
      <c r="X4582">
        <v>1000</v>
      </c>
      <c r="Y4582" s="2">
        <f ca="1">IF(H4582="Propia",RANDBETWEEN(1000,5000),RANDBETWEEN(0,999))</f>
        <v>853</v>
      </c>
      <c r="Z4582" s="2">
        <f ca="1">IF(T4582="Con Garantia",RANDBETWEEN(1000,5000),RANDBETWEEN(0,999))</f>
        <v>779</v>
      </c>
      <c r="AA4582" s="2">
        <f ca="1">IF(U4582="Sin deuda",RANDBETWEEN(1000,5000),RANDBETWEEN(0,999))</f>
        <v>96</v>
      </c>
      <c r="AB4582" s="4">
        <f ca="1">IF(Q4582="Si Trabaja",RANDBETWEEN(1000,5000),RANDBETWEEN(0,999))</f>
        <v>3772</v>
      </c>
      <c r="AC4582" s="4">
        <f ca="1">IF(AND(F4582&gt;17,F4582&lt;71),RANDBETWEEN(1000,5000),RANDBETWEEN(0,999))</f>
        <v>4704</v>
      </c>
      <c r="AD4582" s="4">
        <f ca="1">IF(AND(AB4582&gt;=0.5,(K4582-X4582)&gt;1000),RANDBETWEEN(1000,5000),RANDBETWEEN(0,999))</f>
        <v>4864</v>
      </c>
      <c r="AE4582" s="4">
        <f ca="1">IF(OR(V4582="",V4582="Puntual"),RANDBETWEEN(1000,5000),RANDBETWEEN(0,999))</f>
        <v>4130</v>
      </c>
      <c r="AF4582" s="4">
        <f ca="1">IF(OR(W4582="Bajo Riesgo",AE4582&gt;=1000),RANDBETWEEN(1000,5000),RANDBETWEEN(0,999))</f>
        <v>4093</v>
      </c>
      <c r="AG4582">
        <f t="shared" ca="1" si="503"/>
        <v>1</v>
      </c>
    </row>
    <row r="4583" spans="1:33" customFormat="1" x14ac:dyDescent="0.25">
      <c r="A4583">
        <v>48855621</v>
      </c>
      <c r="B4583" t="s">
        <v>11806</v>
      </c>
      <c r="C4583" t="s">
        <v>11807</v>
      </c>
      <c r="D4583">
        <v>902569772</v>
      </c>
      <c r="E4583" t="s">
        <v>11808</v>
      </c>
      <c r="F4583">
        <v>64</v>
      </c>
      <c r="G4583" t="s">
        <v>42</v>
      </c>
      <c r="H4583" t="str">
        <f t="shared" ca="1" si="497"/>
        <v>Propia</v>
      </c>
      <c r="I4583" t="s">
        <v>32</v>
      </c>
      <c r="J4583" t="s">
        <v>33</v>
      </c>
      <c r="K4583">
        <f t="shared" ca="1" si="498"/>
        <v>6365</v>
      </c>
      <c r="L4583" t="s">
        <v>243</v>
      </c>
      <c r="M4583" t="s">
        <v>14661</v>
      </c>
      <c r="N4583" t="s">
        <v>14661</v>
      </c>
      <c r="O4583" t="s">
        <v>14661</v>
      </c>
      <c r="P4583" t="s">
        <v>14661</v>
      </c>
      <c r="Q4583" t="s">
        <v>14662</v>
      </c>
      <c r="R4583" s="1">
        <v>43022</v>
      </c>
      <c r="S4583" t="s">
        <v>34</v>
      </c>
      <c r="T4583" t="str">
        <f t="shared" ca="1" si="499"/>
        <v>Sin Garantia</v>
      </c>
      <c r="U4583" t="str">
        <f t="shared" ca="1" si="500"/>
        <v>Sin deuda</v>
      </c>
      <c r="V4583" t="str">
        <f t="shared" ca="1" si="501"/>
        <v/>
      </c>
      <c r="W4583" t="str">
        <f t="shared" ca="1" si="502"/>
        <v>Bajo Riesgo</v>
      </c>
      <c r="X4583">
        <v>1000</v>
      </c>
      <c r="Y4583" s="2">
        <f ca="1">IF(H4583="Propia",RANDBETWEEN(1000,5000),RANDBETWEEN(0,999))</f>
        <v>4839</v>
      </c>
      <c r="Z4583" s="2">
        <f ca="1">IF(T4583="Con Garantia",RANDBETWEEN(1000,5000),RANDBETWEEN(0,999))</f>
        <v>606</v>
      </c>
      <c r="AA4583" s="2">
        <f ca="1">IF(U4583="Sin deuda",RANDBETWEEN(1000,5000),RANDBETWEEN(0,999))</f>
        <v>3310</v>
      </c>
      <c r="AB4583" s="4">
        <f ca="1">IF(Q4583="Si Trabaja",RANDBETWEEN(1000,5000),RANDBETWEEN(0,999))</f>
        <v>917</v>
      </c>
      <c r="AC4583" s="4">
        <f ca="1">IF(AND(F4583&gt;17,F4583&lt;71),RANDBETWEEN(1000,5000),RANDBETWEEN(0,999))</f>
        <v>1764</v>
      </c>
      <c r="AD4583" s="4">
        <f ca="1">IF(AND(AB4583&gt;=0.5,(K4583-X4583)&gt;1000),RANDBETWEEN(1000,5000),RANDBETWEEN(0,999))</f>
        <v>1434</v>
      </c>
      <c r="AE4583" s="4">
        <f ca="1">IF(OR(V4583="",V4583="Puntual"),RANDBETWEEN(1000,5000),RANDBETWEEN(0,999))</f>
        <v>3489</v>
      </c>
      <c r="AF4583" s="4">
        <f ca="1">IF(OR(W4583="Bajo Riesgo",AE4583&gt;=1000),RANDBETWEEN(1000,5000),RANDBETWEEN(0,999))</f>
        <v>1079</v>
      </c>
      <c r="AG4583">
        <f t="shared" ca="1" si="503"/>
        <v>0</v>
      </c>
    </row>
    <row r="4584" spans="1:33" customFormat="1" x14ac:dyDescent="0.25">
      <c r="A4584">
        <v>45567615</v>
      </c>
      <c r="B4584" t="s">
        <v>11809</v>
      </c>
      <c r="C4584" t="s">
        <v>11810</v>
      </c>
      <c r="D4584">
        <v>902192495</v>
      </c>
      <c r="E4584" t="s">
        <v>11811</v>
      </c>
      <c r="F4584">
        <v>37</v>
      </c>
      <c r="G4584" t="s">
        <v>42</v>
      </c>
      <c r="H4584" t="str">
        <f t="shared" ca="1" si="497"/>
        <v>Alquilada</v>
      </c>
      <c r="I4584" t="s">
        <v>49</v>
      </c>
      <c r="J4584" t="s">
        <v>33</v>
      </c>
      <c r="K4584">
        <f t="shared" ca="1" si="498"/>
        <v>7299</v>
      </c>
      <c r="L4584" t="s">
        <v>53</v>
      </c>
      <c r="M4584" t="s">
        <v>14661</v>
      </c>
      <c r="N4584" t="s">
        <v>14661</v>
      </c>
      <c r="O4584" t="s">
        <v>14661</v>
      </c>
      <c r="P4584" t="s">
        <v>14661</v>
      </c>
      <c r="Q4584" t="s">
        <v>14662</v>
      </c>
      <c r="R4584" s="1">
        <v>42924</v>
      </c>
      <c r="S4584" t="s">
        <v>755</v>
      </c>
      <c r="T4584" t="str">
        <f t="shared" ca="1" si="499"/>
        <v>Sin Garantia</v>
      </c>
      <c r="U4584" t="str">
        <f t="shared" ca="1" si="500"/>
        <v>Con deuda</v>
      </c>
      <c r="V4584" t="str">
        <f t="shared" ca="1" si="501"/>
        <v>Moroso</v>
      </c>
      <c r="W4584" t="str">
        <f t="shared" ca="1" si="502"/>
        <v>Alto Riesgo</v>
      </c>
      <c r="X4584">
        <v>1000</v>
      </c>
      <c r="Y4584" s="2">
        <f ca="1">IF(H4584="Propia",RANDBETWEEN(1000,5000),RANDBETWEEN(0,999))</f>
        <v>859</v>
      </c>
      <c r="Z4584" s="2">
        <f ca="1">IF(T4584="Con Garantia",RANDBETWEEN(1000,5000),RANDBETWEEN(0,999))</f>
        <v>247</v>
      </c>
      <c r="AA4584" s="2">
        <f ca="1">IF(U4584="Sin deuda",RANDBETWEEN(1000,5000),RANDBETWEEN(0,999))</f>
        <v>625</v>
      </c>
      <c r="AB4584" s="4">
        <f ca="1">IF(Q4584="Si Trabaja",RANDBETWEEN(1000,5000),RANDBETWEEN(0,999))</f>
        <v>188</v>
      </c>
      <c r="AC4584" s="4">
        <f ca="1">IF(AND(F4584&gt;17,F4584&lt;71),RANDBETWEEN(1000,5000),RANDBETWEEN(0,999))</f>
        <v>4145</v>
      </c>
      <c r="AD4584" s="4">
        <f ca="1">IF(AND(AB4584&gt;=0.5,(K4584-X4584)&gt;1000),RANDBETWEEN(1000,5000),RANDBETWEEN(0,999))</f>
        <v>4616</v>
      </c>
      <c r="AE4584" s="4">
        <f ca="1">IF(OR(V4584="",V4584="Puntual"),RANDBETWEEN(1000,5000),RANDBETWEEN(0,999))</f>
        <v>490</v>
      </c>
      <c r="AF4584" s="4">
        <f ca="1">IF(OR(W4584="Bajo Riesgo",AE4584&gt;=1000),RANDBETWEEN(1000,5000),RANDBETWEEN(0,999))</f>
        <v>976</v>
      </c>
      <c r="AG4584">
        <f t="shared" ca="1" si="503"/>
        <v>0</v>
      </c>
    </row>
    <row r="4585" spans="1:33" customFormat="1" x14ac:dyDescent="0.25">
      <c r="A4585">
        <v>3827883</v>
      </c>
      <c r="B4585" t="s">
        <v>11812</v>
      </c>
      <c r="C4585" t="s">
        <v>11813</v>
      </c>
      <c r="D4585">
        <v>519224629</v>
      </c>
      <c r="E4585" t="s">
        <v>11814</v>
      </c>
      <c r="F4585">
        <v>69</v>
      </c>
      <c r="G4585" t="s">
        <v>30</v>
      </c>
      <c r="H4585" t="str">
        <f t="shared" ca="1" si="497"/>
        <v>Alquilada</v>
      </c>
      <c r="I4585" t="s">
        <v>44</v>
      </c>
      <c r="J4585" t="s">
        <v>33</v>
      </c>
      <c r="K4585">
        <f t="shared" ca="1" si="498"/>
        <v>7767</v>
      </c>
      <c r="L4585" t="s">
        <v>53</v>
      </c>
      <c r="M4585" t="s">
        <v>13985</v>
      </c>
      <c r="N4585">
        <v>10</v>
      </c>
      <c r="O4585" t="s">
        <v>14663</v>
      </c>
      <c r="P4585" t="s">
        <v>14669</v>
      </c>
      <c r="Q4585" t="s">
        <v>14659</v>
      </c>
      <c r="R4585" s="1">
        <v>43008</v>
      </c>
      <c r="S4585" t="s">
        <v>755</v>
      </c>
      <c r="T4585" t="str">
        <f t="shared" ca="1" si="499"/>
        <v>Con Garantia</v>
      </c>
      <c r="U4585" t="str">
        <f t="shared" ca="1" si="500"/>
        <v>Con deuda</v>
      </c>
      <c r="V4585" t="str">
        <f t="shared" ca="1" si="501"/>
        <v>Puntual</v>
      </c>
      <c r="W4585" t="str">
        <f t="shared" ca="1" si="502"/>
        <v>Bajo Riesgo</v>
      </c>
      <c r="X4585">
        <v>1000</v>
      </c>
      <c r="Y4585" s="2">
        <f ca="1">IF(H4585="Propia",RANDBETWEEN(1000,5000),RANDBETWEEN(0,999))</f>
        <v>158</v>
      </c>
      <c r="Z4585" s="2">
        <f ca="1">IF(T4585="Con Garantia",RANDBETWEEN(1000,5000),RANDBETWEEN(0,999))</f>
        <v>2182</v>
      </c>
      <c r="AA4585" s="2">
        <f ca="1">IF(U4585="Sin deuda",RANDBETWEEN(1000,5000),RANDBETWEEN(0,999))</f>
        <v>569</v>
      </c>
      <c r="AB4585" s="4">
        <f ca="1">IF(Q4585="Si Trabaja",RANDBETWEEN(1000,5000),RANDBETWEEN(0,999))</f>
        <v>2083</v>
      </c>
      <c r="AC4585" s="4">
        <f ca="1">IF(AND(F4585&gt;17,F4585&lt;71),RANDBETWEEN(1000,5000),RANDBETWEEN(0,999))</f>
        <v>3394</v>
      </c>
      <c r="AD4585" s="4">
        <f ca="1">IF(AND(AB4585&gt;=0.5,(K4585-X4585)&gt;1000),RANDBETWEEN(1000,5000),RANDBETWEEN(0,999))</f>
        <v>1982</v>
      </c>
      <c r="AE4585" s="4">
        <f ca="1">IF(OR(V4585="",V4585="Puntual"),RANDBETWEEN(1000,5000),RANDBETWEEN(0,999))</f>
        <v>2100</v>
      </c>
      <c r="AF4585" s="4">
        <f ca="1">IF(OR(W4585="Bajo Riesgo",AE4585&gt;=1000),RANDBETWEEN(1000,5000),RANDBETWEEN(0,999))</f>
        <v>4641</v>
      </c>
      <c r="AG4585">
        <f t="shared" ca="1" si="503"/>
        <v>1</v>
      </c>
    </row>
    <row r="4586" spans="1:33" customFormat="1" x14ac:dyDescent="0.25">
      <c r="A4586">
        <v>40793894</v>
      </c>
      <c r="B4586" t="s">
        <v>11815</v>
      </c>
      <c r="C4586" t="s">
        <v>11816</v>
      </c>
      <c r="D4586">
        <v>519391235</v>
      </c>
      <c r="E4586" t="s">
        <v>11817</v>
      </c>
      <c r="F4586">
        <v>38</v>
      </c>
      <c r="G4586" t="s">
        <v>30</v>
      </c>
      <c r="H4586" t="str">
        <f t="shared" ca="1" si="497"/>
        <v>Alquilada</v>
      </c>
      <c r="I4586" t="s">
        <v>44</v>
      </c>
      <c r="J4586" t="s">
        <v>33</v>
      </c>
      <c r="K4586">
        <f t="shared" ca="1" si="498"/>
        <v>6925</v>
      </c>
      <c r="L4586" t="s">
        <v>53</v>
      </c>
      <c r="M4586" t="s">
        <v>12867</v>
      </c>
      <c r="N4586">
        <v>4</v>
      </c>
      <c r="O4586" t="s">
        <v>14663</v>
      </c>
      <c r="P4586" t="s">
        <v>14668</v>
      </c>
      <c r="Q4586" t="s">
        <v>14659</v>
      </c>
      <c r="R4586" s="1">
        <v>43014</v>
      </c>
      <c r="S4586" t="s">
        <v>755</v>
      </c>
      <c r="T4586" t="str">
        <f t="shared" ca="1" si="499"/>
        <v>Sin Garantia</v>
      </c>
      <c r="U4586" t="str">
        <f t="shared" ca="1" si="500"/>
        <v>Con deuda</v>
      </c>
      <c r="V4586" t="str">
        <f t="shared" ca="1" si="501"/>
        <v>Moroso</v>
      </c>
      <c r="W4586" t="str">
        <f t="shared" ca="1" si="502"/>
        <v>Alto Riesgo</v>
      </c>
      <c r="X4586">
        <v>1000</v>
      </c>
      <c r="Y4586" s="2">
        <f ca="1">IF(H4586="Propia",RANDBETWEEN(1000,5000),RANDBETWEEN(0,999))</f>
        <v>259</v>
      </c>
      <c r="Z4586" s="2">
        <f ca="1">IF(T4586="Con Garantia",RANDBETWEEN(1000,5000),RANDBETWEEN(0,999))</f>
        <v>887</v>
      </c>
      <c r="AA4586" s="2">
        <f ca="1">IF(U4586="Sin deuda",RANDBETWEEN(1000,5000),RANDBETWEEN(0,999))</f>
        <v>337</v>
      </c>
      <c r="AB4586" s="4">
        <f ca="1">IF(Q4586="Si Trabaja",RANDBETWEEN(1000,5000),RANDBETWEEN(0,999))</f>
        <v>3982</v>
      </c>
      <c r="AC4586" s="4">
        <f ca="1">IF(AND(F4586&gt;17,F4586&lt;71),RANDBETWEEN(1000,5000),RANDBETWEEN(0,999))</f>
        <v>4834</v>
      </c>
      <c r="AD4586" s="4">
        <f ca="1">IF(AND(AB4586&gt;=0.5,(K4586-X4586)&gt;1000),RANDBETWEEN(1000,5000),RANDBETWEEN(0,999))</f>
        <v>3541</v>
      </c>
      <c r="AE4586" s="4">
        <f ca="1">IF(OR(V4586="",V4586="Puntual"),RANDBETWEEN(1000,5000),RANDBETWEEN(0,999))</f>
        <v>908</v>
      </c>
      <c r="AF4586" s="4">
        <f ca="1">IF(OR(W4586="Bajo Riesgo",AE4586&gt;=1000),RANDBETWEEN(1000,5000),RANDBETWEEN(0,999))</f>
        <v>405</v>
      </c>
      <c r="AG4586">
        <f t="shared" ca="1" si="503"/>
        <v>0</v>
      </c>
    </row>
    <row r="4587" spans="1:33" customFormat="1" x14ac:dyDescent="0.25">
      <c r="A4587">
        <v>46167790</v>
      </c>
      <c r="B4587" t="s">
        <v>11818</v>
      </c>
      <c r="C4587" t="s">
        <v>11819</v>
      </c>
      <c r="D4587">
        <v>998107706</v>
      </c>
      <c r="E4587" t="s">
        <v>11820</v>
      </c>
      <c r="F4587">
        <v>23</v>
      </c>
      <c r="G4587" t="s">
        <v>42</v>
      </c>
      <c r="H4587" t="str">
        <f t="shared" ca="1" si="497"/>
        <v>Alquilada</v>
      </c>
      <c r="I4587" t="s">
        <v>49</v>
      </c>
      <c r="J4587" t="s">
        <v>33</v>
      </c>
      <c r="K4587">
        <f t="shared" ca="1" si="498"/>
        <v>5058</v>
      </c>
      <c r="L4587" t="s">
        <v>103</v>
      </c>
      <c r="M4587" t="s">
        <v>14661</v>
      </c>
      <c r="N4587" t="s">
        <v>14661</v>
      </c>
      <c r="O4587" t="s">
        <v>14661</v>
      </c>
      <c r="P4587" t="s">
        <v>14661</v>
      </c>
      <c r="Q4587" t="s">
        <v>14662</v>
      </c>
      <c r="R4587" s="1">
        <v>42776</v>
      </c>
      <c r="S4587" t="s">
        <v>755</v>
      </c>
      <c r="T4587" t="str">
        <f t="shared" ca="1" si="499"/>
        <v>Con Garantia</v>
      </c>
      <c r="U4587" t="str">
        <f t="shared" ca="1" si="500"/>
        <v>Sin deuda</v>
      </c>
      <c r="V4587" t="str">
        <f t="shared" ca="1" si="501"/>
        <v/>
      </c>
      <c r="W4587" t="str">
        <f t="shared" ca="1" si="502"/>
        <v>Bajo Riesgo</v>
      </c>
      <c r="X4587">
        <v>1000</v>
      </c>
      <c r="Y4587" s="2">
        <f ca="1">IF(H4587="Propia",RANDBETWEEN(1000,5000),RANDBETWEEN(0,999))</f>
        <v>372</v>
      </c>
      <c r="Z4587" s="2">
        <f ca="1">IF(T4587="Con Garantia",RANDBETWEEN(1000,5000),RANDBETWEEN(0,999))</f>
        <v>2449</v>
      </c>
      <c r="AA4587" s="2">
        <f ca="1">IF(U4587="Sin deuda",RANDBETWEEN(1000,5000),RANDBETWEEN(0,999))</f>
        <v>2312</v>
      </c>
      <c r="AB4587" s="4">
        <f ca="1">IF(Q4587="Si Trabaja",RANDBETWEEN(1000,5000),RANDBETWEEN(0,999))</f>
        <v>496</v>
      </c>
      <c r="AC4587" s="4">
        <f ca="1">IF(AND(F4587&gt;17,F4587&lt;71),RANDBETWEEN(1000,5000),RANDBETWEEN(0,999))</f>
        <v>4074</v>
      </c>
      <c r="AD4587" s="4">
        <f ca="1">IF(AND(AB4587&gt;=0.5,(K4587-X4587)&gt;1000),RANDBETWEEN(1000,5000),RANDBETWEEN(0,999))</f>
        <v>2915</v>
      </c>
      <c r="AE4587" s="4">
        <f ca="1">IF(OR(V4587="",V4587="Puntual"),RANDBETWEEN(1000,5000),RANDBETWEEN(0,999))</f>
        <v>2022</v>
      </c>
      <c r="AF4587" s="4">
        <f ca="1">IF(OR(W4587="Bajo Riesgo",AE4587&gt;=1000),RANDBETWEEN(1000,5000),RANDBETWEEN(0,999))</f>
        <v>2621</v>
      </c>
      <c r="AG4587">
        <f t="shared" ca="1" si="503"/>
        <v>0</v>
      </c>
    </row>
    <row r="4588" spans="1:33" customFormat="1" x14ac:dyDescent="0.25">
      <c r="A4588">
        <v>48385851</v>
      </c>
      <c r="B4588" t="s">
        <v>11821</v>
      </c>
      <c r="C4588" t="s">
        <v>11822</v>
      </c>
      <c r="D4588">
        <v>965472610</v>
      </c>
      <c r="E4588" t="s">
        <v>11823</v>
      </c>
      <c r="F4588">
        <v>57</v>
      </c>
      <c r="G4588" t="s">
        <v>42</v>
      </c>
      <c r="H4588" t="str">
        <f t="shared" ca="1" si="497"/>
        <v>Propia</v>
      </c>
      <c r="I4588" t="s">
        <v>49</v>
      </c>
      <c r="J4588" t="s">
        <v>33</v>
      </c>
      <c r="K4588">
        <f t="shared" ca="1" si="498"/>
        <v>6071</v>
      </c>
      <c r="L4588" t="s">
        <v>48</v>
      </c>
      <c r="M4588" t="s">
        <v>12888</v>
      </c>
      <c r="N4588">
        <v>9</v>
      </c>
      <c r="O4588" t="s">
        <v>14663</v>
      </c>
      <c r="P4588" t="s">
        <v>14667</v>
      </c>
      <c r="Q4588" t="s">
        <v>14659</v>
      </c>
      <c r="R4588" s="1">
        <v>43057</v>
      </c>
      <c r="S4588" t="s">
        <v>34</v>
      </c>
      <c r="T4588" t="str">
        <f t="shared" ca="1" si="499"/>
        <v>Sin Garantia</v>
      </c>
      <c r="U4588" t="str">
        <f t="shared" ca="1" si="500"/>
        <v>Con deuda</v>
      </c>
      <c r="V4588" t="str">
        <f t="shared" ca="1" si="501"/>
        <v>Moroso</v>
      </c>
      <c r="W4588" t="str">
        <f t="shared" ca="1" si="502"/>
        <v>Alto Riesgo</v>
      </c>
      <c r="X4588">
        <v>1000</v>
      </c>
      <c r="Y4588" s="2">
        <f ca="1">IF(H4588="Propia",RANDBETWEEN(1000,5000),RANDBETWEEN(0,999))</f>
        <v>2040</v>
      </c>
      <c r="Z4588" s="2">
        <f ca="1">IF(T4588="Con Garantia",RANDBETWEEN(1000,5000),RANDBETWEEN(0,999))</f>
        <v>979</v>
      </c>
      <c r="AA4588" s="2">
        <f ca="1">IF(U4588="Sin deuda",RANDBETWEEN(1000,5000),RANDBETWEEN(0,999))</f>
        <v>938</v>
      </c>
      <c r="AB4588" s="4">
        <f ca="1">IF(Q4588="Si Trabaja",RANDBETWEEN(1000,5000),RANDBETWEEN(0,999))</f>
        <v>2136</v>
      </c>
      <c r="AC4588" s="4">
        <f ca="1">IF(AND(F4588&gt;17,F4588&lt;71),RANDBETWEEN(1000,5000),RANDBETWEEN(0,999))</f>
        <v>1236</v>
      </c>
      <c r="AD4588" s="4">
        <f ca="1">IF(AND(AB4588&gt;=0.5,(K4588-X4588)&gt;1000),RANDBETWEEN(1000,5000),RANDBETWEEN(0,999))</f>
        <v>2249</v>
      </c>
      <c r="AE4588" s="4">
        <f ca="1">IF(OR(V4588="",V4588="Puntual"),RANDBETWEEN(1000,5000),RANDBETWEEN(0,999))</f>
        <v>158</v>
      </c>
      <c r="AF4588" s="4">
        <f ca="1">IF(OR(W4588="Bajo Riesgo",AE4588&gt;=1000),RANDBETWEEN(1000,5000),RANDBETWEEN(0,999))</f>
        <v>674</v>
      </c>
      <c r="AG4588">
        <f t="shared" ca="1" si="503"/>
        <v>0</v>
      </c>
    </row>
    <row r="4589" spans="1:33" customFormat="1" x14ac:dyDescent="0.25">
      <c r="A4589">
        <v>44080429</v>
      </c>
      <c r="B4589" t="s">
        <v>11824</v>
      </c>
      <c r="C4589" t="s">
        <v>1639</v>
      </c>
      <c r="D4589">
        <v>519554216</v>
      </c>
      <c r="E4589" t="s">
        <v>11825</v>
      </c>
      <c r="F4589">
        <v>27</v>
      </c>
      <c r="G4589" t="s">
        <v>30</v>
      </c>
      <c r="H4589" t="str">
        <f t="shared" ca="1" si="497"/>
        <v>Propia</v>
      </c>
      <c r="I4589" t="s">
        <v>44</v>
      </c>
      <c r="J4589" t="s">
        <v>33</v>
      </c>
      <c r="K4589">
        <f t="shared" ca="1" si="498"/>
        <v>6271</v>
      </c>
      <c r="L4589" t="s">
        <v>214</v>
      </c>
      <c r="M4589" t="s">
        <v>13796</v>
      </c>
      <c r="N4589">
        <v>1</v>
      </c>
      <c r="O4589" t="s">
        <v>14663</v>
      </c>
      <c r="P4589" t="s">
        <v>14667</v>
      </c>
      <c r="Q4589" t="s">
        <v>14659</v>
      </c>
      <c r="R4589" t="s">
        <v>479</v>
      </c>
      <c r="S4589" t="s">
        <v>34</v>
      </c>
      <c r="T4589" t="str">
        <f t="shared" ca="1" si="499"/>
        <v>Con Garantia</v>
      </c>
      <c r="U4589" t="str">
        <f t="shared" ca="1" si="500"/>
        <v>Sin deuda</v>
      </c>
      <c r="V4589" t="str">
        <f t="shared" ca="1" si="501"/>
        <v/>
      </c>
      <c r="W4589" t="str">
        <f t="shared" ca="1" si="502"/>
        <v>Bajo Riesgo</v>
      </c>
      <c r="X4589">
        <v>1000</v>
      </c>
      <c r="Y4589" s="2">
        <f ca="1">IF(H4589="Propia",RANDBETWEEN(1000,5000),RANDBETWEEN(0,999))</f>
        <v>1584</v>
      </c>
      <c r="Z4589" s="2">
        <f ca="1">IF(T4589="Con Garantia",RANDBETWEEN(1000,5000),RANDBETWEEN(0,999))</f>
        <v>3895</v>
      </c>
      <c r="AA4589" s="2">
        <f ca="1">IF(U4589="Sin deuda",RANDBETWEEN(1000,5000),RANDBETWEEN(0,999))</f>
        <v>3275</v>
      </c>
      <c r="AB4589" s="4">
        <f ca="1">IF(Q4589="Si Trabaja",RANDBETWEEN(1000,5000),RANDBETWEEN(0,999))</f>
        <v>3199</v>
      </c>
      <c r="AC4589" s="4">
        <f ca="1">IF(AND(F4589&gt;17,F4589&lt;71),RANDBETWEEN(1000,5000),RANDBETWEEN(0,999))</f>
        <v>4158</v>
      </c>
      <c r="AD4589" s="4">
        <f ca="1">IF(AND(AB4589&gt;=0.5,(K4589-X4589)&gt;1000),RANDBETWEEN(1000,5000),RANDBETWEEN(0,999))</f>
        <v>3514</v>
      </c>
      <c r="AE4589" s="4">
        <f ca="1">IF(OR(V4589="",V4589="Puntual"),RANDBETWEEN(1000,5000),RANDBETWEEN(0,999))</f>
        <v>3818</v>
      </c>
      <c r="AF4589" s="4">
        <f ca="1">IF(OR(W4589="Bajo Riesgo",AE4589&gt;=1000),RANDBETWEEN(1000,5000),RANDBETWEEN(0,999))</f>
        <v>2768</v>
      </c>
      <c r="AG4589">
        <f t="shared" ca="1" si="503"/>
        <v>1</v>
      </c>
    </row>
    <row r="4590" spans="1:33" customFormat="1" x14ac:dyDescent="0.25">
      <c r="A4590">
        <v>6779095</v>
      </c>
      <c r="B4590" t="s">
        <v>8388</v>
      </c>
      <c r="C4590" t="s">
        <v>11826</v>
      </c>
      <c r="D4590">
        <v>519948275</v>
      </c>
      <c r="E4590" t="s">
        <v>8389</v>
      </c>
      <c r="F4590">
        <v>51</v>
      </c>
      <c r="G4590" t="s">
        <v>42</v>
      </c>
      <c r="H4590" t="str">
        <f t="shared" ca="1" si="497"/>
        <v>Propia</v>
      </c>
      <c r="I4590" t="s">
        <v>44</v>
      </c>
      <c r="J4590" t="s">
        <v>33</v>
      </c>
      <c r="K4590">
        <f t="shared" ca="1" si="498"/>
        <v>7440</v>
      </c>
      <c r="L4590" t="s">
        <v>121</v>
      </c>
      <c r="M4590" t="s">
        <v>13924</v>
      </c>
      <c r="N4590">
        <v>8</v>
      </c>
      <c r="O4590" t="s">
        <v>14663</v>
      </c>
      <c r="P4590" t="s">
        <v>14669</v>
      </c>
      <c r="Q4590" t="s">
        <v>14659</v>
      </c>
      <c r="R4590" s="1">
        <v>43085</v>
      </c>
      <c r="S4590" t="s">
        <v>34</v>
      </c>
      <c r="T4590" t="str">
        <f t="shared" ca="1" si="499"/>
        <v>Sin Garantia</v>
      </c>
      <c r="U4590" t="str">
        <f t="shared" ca="1" si="500"/>
        <v>Sin deuda</v>
      </c>
      <c r="V4590" t="str">
        <f t="shared" ca="1" si="501"/>
        <v/>
      </c>
      <c r="W4590" t="str">
        <f t="shared" ca="1" si="502"/>
        <v>Bajo Riesgo</v>
      </c>
      <c r="X4590">
        <v>1000</v>
      </c>
      <c r="Y4590" s="2">
        <f ca="1">IF(H4590="Propia",RANDBETWEEN(1000,5000),RANDBETWEEN(0,999))</f>
        <v>4851</v>
      </c>
      <c r="Z4590" s="2">
        <f ca="1">IF(T4590="Con Garantia",RANDBETWEEN(1000,5000),RANDBETWEEN(0,999))</f>
        <v>249</v>
      </c>
      <c r="AA4590" s="2">
        <f ca="1">IF(U4590="Sin deuda",RANDBETWEEN(1000,5000),RANDBETWEEN(0,999))</f>
        <v>1499</v>
      </c>
      <c r="AB4590" s="4">
        <f ca="1">IF(Q4590="Si Trabaja",RANDBETWEEN(1000,5000),RANDBETWEEN(0,999))</f>
        <v>3175</v>
      </c>
      <c r="AC4590" s="4">
        <f ca="1">IF(AND(F4590&gt;17,F4590&lt;71),RANDBETWEEN(1000,5000),RANDBETWEEN(0,999))</f>
        <v>3548</v>
      </c>
      <c r="AD4590" s="4">
        <f ca="1">IF(AND(AB4590&gt;=0.5,(K4590-X4590)&gt;1000),RANDBETWEEN(1000,5000),RANDBETWEEN(0,999))</f>
        <v>1408</v>
      </c>
      <c r="AE4590" s="4">
        <f ca="1">IF(OR(V4590="",V4590="Puntual"),RANDBETWEEN(1000,5000),RANDBETWEEN(0,999))</f>
        <v>1186</v>
      </c>
      <c r="AF4590" s="4">
        <f ca="1">IF(OR(W4590="Bajo Riesgo",AE4590&gt;=1000),RANDBETWEEN(1000,5000),RANDBETWEEN(0,999))</f>
        <v>3925</v>
      </c>
      <c r="AG4590">
        <f t="shared" ca="1" si="503"/>
        <v>1</v>
      </c>
    </row>
    <row r="4591" spans="1:33" customFormat="1" x14ac:dyDescent="0.25">
      <c r="A4591">
        <v>41515269</v>
      </c>
      <c r="B4591" t="s">
        <v>11827</v>
      </c>
      <c r="C4591" t="s">
        <v>11828</v>
      </c>
      <c r="D4591">
        <v>983551765</v>
      </c>
      <c r="E4591" t="s">
        <v>11829</v>
      </c>
      <c r="F4591">
        <v>22</v>
      </c>
      <c r="G4591" t="s">
        <v>30</v>
      </c>
      <c r="H4591" t="str">
        <f t="shared" ca="1" si="497"/>
        <v>Alquilada</v>
      </c>
      <c r="I4591" t="s">
        <v>44</v>
      </c>
      <c r="J4591" t="s">
        <v>33</v>
      </c>
      <c r="K4591">
        <f t="shared" ca="1" si="498"/>
        <v>5986</v>
      </c>
      <c r="L4591" t="s">
        <v>121</v>
      </c>
      <c r="M4591" t="s">
        <v>12809</v>
      </c>
      <c r="N4591">
        <v>10</v>
      </c>
      <c r="O4591" t="s">
        <v>14663</v>
      </c>
      <c r="P4591" t="s">
        <v>14669</v>
      </c>
      <c r="Q4591" t="s">
        <v>14659</v>
      </c>
      <c r="R4591" s="1">
        <v>42904</v>
      </c>
      <c r="S4591" t="s">
        <v>755</v>
      </c>
      <c r="T4591" t="str">
        <f t="shared" ca="1" si="499"/>
        <v>Sin Garantia</v>
      </c>
      <c r="U4591" t="str">
        <f t="shared" ca="1" si="500"/>
        <v>Sin deuda</v>
      </c>
      <c r="V4591" t="str">
        <f t="shared" ca="1" si="501"/>
        <v/>
      </c>
      <c r="W4591" t="str">
        <f t="shared" ca="1" si="502"/>
        <v>Bajo Riesgo</v>
      </c>
      <c r="X4591">
        <v>1000</v>
      </c>
      <c r="Y4591" s="2">
        <f ca="1">IF(H4591="Propia",RANDBETWEEN(1000,5000),RANDBETWEEN(0,999))</f>
        <v>407</v>
      </c>
      <c r="Z4591" s="2">
        <f ca="1">IF(T4591="Con Garantia",RANDBETWEEN(1000,5000),RANDBETWEEN(0,999))</f>
        <v>737</v>
      </c>
      <c r="AA4591" s="2">
        <f ca="1">IF(U4591="Sin deuda",RANDBETWEEN(1000,5000),RANDBETWEEN(0,999))</f>
        <v>4211</v>
      </c>
      <c r="AB4591" s="4">
        <f ca="1">IF(Q4591="Si Trabaja",RANDBETWEEN(1000,5000),RANDBETWEEN(0,999))</f>
        <v>1678</v>
      </c>
      <c r="AC4591" s="4">
        <f ca="1">IF(AND(F4591&gt;17,F4591&lt;71),RANDBETWEEN(1000,5000),RANDBETWEEN(0,999))</f>
        <v>4022</v>
      </c>
      <c r="AD4591" s="4">
        <f ca="1">IF(AND(AB4591&gt;=0.5,(K4591-X4591)&gt;1000),RANDBETWEEN(1000,5000),RANDBETWEEN(0,999))</f>
        <v>2200</v>
      </c>
      <c r="AE4591" s="4">
        <f ca="1">IF(OR(V4591="",V4591="Puntual"),RANDBETWEEN(1000,5000),RANDBETWEEN(0,999))</f>
        <v>1231</v>
      </c>
      <c r="AF4591" s="4">
        <f ca="1">IF(OR(W4591="Bajo Riesgo",AE4591&gt;=1000),RANDBETWEEN(1000,5000),RANDBETWEEN(0,999))</f>
        <v>3014</v>
      </c>
      <c r="AG4591">
        <f t="shared" ca="1" si="503"/>
        <v>1</v>
      </c>
    </row>
    <row r="4592" spans="1:33" customFormat="1" x14ac:dyDescent="0.25">
      <c r="A4592">
        <v>46389384</v>
      </c>
      <c r="B4592" t="s">
        <v>11830</v>
      </c>
      <c r="C4592" t="s">
        <v>11831</v>
      </c>
      <c r="D4592">
        <v>988980968</v>
      </c>
      <c r="E4592" t="s">
        <v>11832</v>
      </c>
      <c r="F4592">
        <v>51</v>
      </c>
      <c r="G4592" t="s">
        <v>30</v>
      </c>
      <c r="H4592" t="str">
        <f t="shared" ca="1" si="497"/>
        <v>Alquilada</v>
      </c>
      <c r="I4592" t="s">
        <v>32</v>
      </c>
      <c r="J4592" t="s">
        <v>33</v>
      </c>
      <c r="K4592">
        <f t="shared" ca="1" si="498"/>
        <v>6025</v>
      </c>
      <c r="L4592" t="s">
        <v>53</v>
      </c>
      <c r="M4592" t="s">
        <v>14661</v>
      </c>
      <c r="N4592" t="s">
        <v>14661</v>
      </c>
      <c r="O4592" t="s">
        <v>14661</v>
      </c>
      <c r="P4592" t="s">
        <v>14661</v>
      </c>
      <c r="Q4592" t="s">
        <v>14662</v>
      </c>
      <c r="R4592" s="1">
        <v>42829</v>
      </c>
      <c r="S4592" t="s">
        <v>755</v>
      </c>
      <c r="T4592" t="str">
        <f t="shared" ca="1" si="499"/>
        <v>Sin Garantia</v>
      </c>
      <c r="U4592" t="str">
        <f t="shared" ca="1" si="500"/>
        <v>Sin deuda</v>
      </c>
      <c r="V4592" t="str">
        <f t="shared" ca="1" si="501"/>
        <v/>
      </c>
      <c r="W4592" t="str">
        <f t="shared" ca="1" si="502"/>
        <v>Bajo Riesgo</v>
      </c>
      <c r="X4592">
        <v>1000</v>
      </c>
      <c r="Y4592" s="2">
        <f ca="1">IF(H4592="Propia",RANDBETWEEN(1000,5000),RANDBETWEEN(0,999))</f>
        <v>72</v>
      </c>
      <c r="Z4592" s="2">
        <f ca="1">IF(T4592="Con Garantia",RANDBETWEEN(1000,5000),RANDBETWEEN(0,999))</f>
        <v>621</v>
      </c>
      <c r="AA4592" s="2">
        <f ca="1">IF(U4592="Sin deuda",RANDBETWEEN(1000,5000),RANDBETWEEN(0,999))</f>
        <v>1094</v>
      </c>
      <c r="AB4592" s="4">
        <f ca="1">IF(Q4592="Si Trabaja",RANDBETWEEN(1000,5000),RANDBETWEEN(0,999))</f>
        <v>83</v>
      </c>
      <c r="AC4592" s="4">
        <f ca="1">IF(AND(F4592&gt;17,F4592&lt;71),RANDBETWEEN(1000,5000),RANDBETWEEN(0,999))</f>
        <v>2164</v>
      </c>
      <c r="AD4592" s="4">
        <f ca="1">IF(AND(AB4592&gt;=0.5,(K4592-X4592)&gt;1000),RANDBETWEEN(1000,5000),RANDBETWEEN(0,999))</f>
        <v>1780</v>
      </c>
      <c r="AE4592" s="4">
        <f ca="1">IF(OR(V4592="",V4592="Puntual"),RANDBETWEEN(1000,5000),RANDBETWEEN(0,999))</f>
        <v>1672</v>
      </c>
      <c r="AF4592" s="4">
        <f ca="1">IF(OR(W4592="Bajo Riesgo",AE4592&gt;=1000),RANDBETWEEN(1000,5000),RANDBETWEEN(0,999))</f>
        <v>2703</v>
      </c>
      <c r="AG4592">
        <f t="shared" ca="1" si="503"/>
        <v>0</v>
      </c>
    </row>
    <row r="4593" spans="1:33" customFormat="1" x14ac:dyDescent="0.25">
      <c r="A4593">
        <v>10049726</v>
      </c>
      <c r="B4593" t="s">
        <v>4213</v>
      </c>
      <c r="C4593" t="s">
        <v>1639</v>
      </c>
      <c r="D4593">
        <v>983453163</v>
      </c>
      <c r="E4593" t="s">
        <v>4215</v>
      </c>
      <c r="F4593">
        <v>59</v>
      </c>
      <c r="G4593" t="s">
        <v>42</v>
      </c>
      <c r="H4593" t="str">
        <f t="shared" ca="1" si="497"/>
        <v>Propia</v>
      </c>
      <c r="I4593" t="s">
        <v>32</v>
      </c>
      <c r="J4593" t="s">
        <v>33</v>
      </c>
      <c r="K4593">
        <f t="shared" ca="1" si="498"/>
        <v>7263</v>
      </c>
      <c r="L4593" t="s">
        <v>53</v>
      </c>
      <c r="M4593" t="s">
        <v>13744</v>
      </c>
      <c r="N4593">
        <v>8</v>
      </c>
      <c r="O4593" t="s">
        <v>14657</v>
      </c>
      <c r="P4593" t="s">
        <v>14668</v>
      </c>
      <c r="Q4593" t="s">
        <v>14659</v>
      </c>
      <c r="R4593" s="1">
        <v>42804</v>
      </c>
      <c r="S4593" t="s">
        <v>755</v>
      </c>
      <c r="T4593" t="str">
        <f t="shared" ca="1" si="499"/>
        <v>Sin Garantia</v>
      </c>
      <c r="U4593" t="str">
        <f t="shared" ca="1" si="500"/>
        <v>Sin deuda</v>
      </c>
      <c r="V4593" t="str">
        <f t="shared" ca="1" si="501"/>
        <v/>
      </c>
      <c r="W4593" t="str">
        <f t="shared" ca="1" si="502"/>
        <v>Bajo Riesgo</v>
      </c>
      <c r="X4593">
        <v>1000</v>
      </c>
      <c r="Y4593" s="2">
        <f ca="1">IF(H4593="Propia",RANDBETWEEN(1000,5000),RANDBETWEEN(0,999))</f>
        <v>1341</v>
      </c>
      <c r="Z4593" s="2">
        <f ca="1">IF(T4593="Con Garantia",RANDBETWEEN(1000,5000),RANDBETWEEN(0,999))</f>
        <v>850</v>
      </c>
      <c r="AA4593" s="2">
        <f ca="1">IF(U4593="Sin deuda",RANDBETWEEN(1000,5000),RANDBETWEEN(0,999))</f>
        <v>1745</v>
      </c>
      <c r="AB4593" s="4">
        <f ca="1">IF(Q4593="Si Trabaja",RANDBETWEEN(1000,5000),RANDBETWEEN(0,999))</f>
        <v>4329</v>
      </c>
      <c r="AC4593" s="4">
        <f ca="1">IF(AND(F4593&gt;17,F4593&lt;71),RANDBETWEEN(1000,5000),RANDBETWEEN(0,999))</f>
        <v>4669</v>
      </c>
      <c r="AD4593" s="4">
        <f ca="1">IF(AND(AB4593&gt;=0.5,(K4593-X4593)&gt;1000),RANDBETWEEN(1000,5000),RANDBETWEEN(0,999))</f>
        <v>3921</v>
      </c>
      <c r="AE4593" s="4">
        <f ca="1">IF(OR(V4593="",V4593="Puntual"),RANDBETWEEN(1000,5000),RANDBETWEEN(0,999))</f>
        <v>4863</v>
      </c>
      <c r="AF4593" s="4">
        <f ca="1">IF(OR(W4593="Bajo Riesgo",AE4593&gt;=1000),RANDBETWEEN(1000,5000),RANDBETWEEN(0,999))</f>
        <v>4723</v>
      </c>
      <c r="AG4593">
        <f t="shared" ca="1" si="503"/>
        <v>1</v>
      </c>
    </row>
    <row r="4594" spans="1:33" customFormat="1" x14ac:dyDescent="0.25">
      <c r="A4594">
        <v>44908050</v>
      </c>
      <c r="B4594" t="s">
        <v>11833</v>
      </c>
      <c r="C4594" t="s">
        <v>11834</v>
      </c>
      <c r="D4594">
        <v>519378261</v>
      </c>
      <c r="E4594" t="s">
        <v>236</v>
      </c>
      <c r="F4594">
        <v>32</v>
      </c>
      <c r="G4594" t="s">
        <v>42</v>
      </c>
      <c r="H4594" t="str">
        <f t="shared" ca="1" si="497"/>
        <v>Propia</v>
      </c>
      <c r="I4594" t="s">
        <v>79</v>
      </c>
      <c r="J4594" t="s">
        <v>33</v>
      </c>
      <c r="K4594">
        <f t="shared" ca="1" si="498"/>
        <v>7051</v>
      </c>
      <c r="L4594" t="s">
        <v>195</v>
      </c>
      <c r="M4594" t="s">
        <v>14653</v>
      </c>
      <c r="N4594">
        <v>9</v>
      </c>
      <c r="O4594" t="s">
        <v>14657</v>
      </c>
      <c r="P4594" t="s">
        <v>14658</v>
      </c>
      <c r="Q4594" t="s">
        <v>14659</v>
      </c>
      <c r="R4594" s="1">
        <v>43090</v>
      </c>
      <c r="S4594" t="s">
        <v>34</v>
      </c>
      <c r="T4594" t="str">
        <f t="shared" ca="1" si="499"/>
        <v>Sin Garantia</v>
      </c>
      <c r="U4594" t="str">
        <f t="shared" ca="1" si="500"/>
        <v>Con deuda</v>
      </c>
      <c r="V4594" t="str">
        <f t="shared" ca="1" si="501"/>
        <v>Puntual</v>
      </c>
      <c r="W4594" t="str">
        <f t="shared" ca="1" si="502"/>
        <v>Bajo Riesgo</v>
      </c>
      <c r="X4594">
        <v>1000</v>
      </c>
      <c r="Y4594" s="2">
        <f ca="1">IF(H4594="Propia",RANDBETWEEN(1000,5000),RANDBETWEEN(0,999))</f>
        <v>4728</v>
      </c>
      <c r="Z4594" s="2">
        <f ca="1">IF(T4594="Con Garantia",RANDBETWEEN(1000,5000),RANDBETWEEN(0,999))</f>
        <v>670</v>
      </c>
      <c r="AA4594" s="2">
        <f ca="1">IF(U4594="Sin deuda",RANDBETWEEN(1000,5000),RANDBETWEEN(0,999))</f>
        <v>280</v>
      </c>
      <c r="AB4594" s="4">
        <f ca="1">IF(Q4594="Si Trabaja",RANDBETWEEN(1000,5000),RANDBETWEEN(0,999))</f>
        <v>4524</v>
      </c>
      <c r="AC4594" s="4">
        <f ca="1">IF(AND(F4594&gt;17,F4594&lt;71),RANDBETWEEN(1000,5000),RANDBETWEEN(0,999))</f>
        <v>1825</v>
      </c>
      <c r="AD4594" s="4">
        <f ca="1">IF(AND(AB4594&gt;=0.5,(K4594-X4594)&gt;1000),RANDBETWEEN(1000,5000),RANDBETWEEN(0,999))</f>
        <v>3023</v>
      </c>
      <c r="AE4594" s="4">
        <f ca="1">IF(OR(V4594="",V4594="Puntual"),RANDBETWEEN(1000,5000),RANDBETWEEN(0,999))</f>
        <v>1106</v>
      </c>
      <c r="AF4594" s="4">
        <f ca="1">IF(OR(W4594="Bajo Riesgo",AE4594&gt;=1000),RANDBETWEEN(1000,5000),RANDBETWEEN(0,999))</f>
        <v>3294</v>
      </c>
      <c r="AG4594">
        <f t="shared" ca="1" si="503"/>
        <v>1</v>
      </c>
    </row>
    <row r="4595" spans="1:33" customFormat="1" x14ac:dyDescent="0.25">
      <c r="A4595">
        <v>40449337</v>
      </c>
      <c r="B4595" t="s">
        <v>11835</v>
      </c>
      <c r="C4595" t="s">
        <v>11836</v>
      </c>
      <c r="D4595">
        <v>922671107</v>
      </c>
      <c r="F4595">
        <v>62</v>
      </c>
      <c r="G4595" t="s">
        <v>30</v>
      </c>
      <c r="H4595" t="str">
        <f t="shared" ca="1" si="497"/>
        <v>Alquilada</v>
      </c>
      <c r="I4595" t="s">
        <v>44</v>
      </c>
      <c r="J4595" t="s">
        <v>33</v>
      </c>
      <c r="K4595">
        <f t="shared" ca="1" si="498"/>
        <v>6936</v>
      </c>
      <c r="L4595" t="s">
        <v>48</v>
      </c>
      <c r="M4595" t="s">
        <v>14661</v>
      </c>
      <c r="N4595" t="s">
        <v>14661</v>
      </c>
      <c r="O4595" t="s">
        <v>14661</v>
      </c>
      <c r="P4595" t="s">
        <v>14661</v>
      </c>
      <c r="Q4595" t="s">
        <v>14662</v>
      </c>
      <c r="R4595" s="1">
        <v>42843</v>
      </c>
      <c r="S4595" t="s">
        <v>34</v>
      </c>
      <c r="T4595" t="str">
        <f t="shared" ca="1" si="499"/>
        <v>Sin Garantia</v>
      </c>
      <c r="U4595" t="str">
        <f t="shared" ca="1" si="500"/>
        <v>Sin deuda</v>
      </c>
      <c r="V4595" t="str">
        <f t="shared" ca="1" si="501"/>
        <v/>
      </c>
      <c r="W4595" t="str">
        <f t="shared" ca="1" si="502"/>
        <v>Bajo Riesgo</v>
      </c>
      <c r="X4595">
        <v>1000</v>
      </c>
      <c r="Y4595" s="2">
        <f ca="1">IF(H4595="Propia",RANDBETWEEN(1000,5000),RANDBETWEEN(0,999))</f>
        <v>627</v>
      </c>
      <c r="Z4595" s="2">
        <f ca="1">IF(T4595="Con Garantia",RANDBETWEEN(1000,5000),RANDBETWEEN(0,999))</f>
        <v>117</v>
      </c>
      <c r="AA4595" s="2">
        <f ca="1">IF(U4595="Sin deuda",RANDBETWEEN(1000,5000),RANDBETWEEN(0,999))</f>
        <v>3318</v>
      </c>
      <c r="AB4595" s="4">
        <f ca="1">IF(Q4595="Si Trabaja",RANDBETWEEN(1000,5000),RANDBETWEEN(0,999))</f>
        <v>881</v>
      </c>
      <c r="AC4595" s="4">
        <f ca="1">IF(AND(F4595&gt;17,F4595&lt;71),RANDBETWEEN(1000,5000),RANDBETWEEN(0,999))</f>
        <v>4890</v>
      </c>
      <c r="AD4595" s="4">
        <f ca="1">IF(AND(AB4595&gt;=0.5,(K4595-X4595)&gt;1000),RANDBETWEEN(1000,5000),RANDBETWEEN(0,999))</f>
        <v>2879</v>
      </c>
      <c r="AE4595" s="4">
        <f ca="1">IF(OR(V4595="",V4595="Puntual"),RANDBETWEEN(1000,5000),RANDBETWEEN(0,999))</f>
        <v>4342</v>
      </c>
      <c r="AF4595" s="4">
        <f ca="1">IF(OR(W4595="Bajo Riesgo",AE4595&gt;=1000),RANDBETWEEN(1000,5000),RANDBETWEEN(0,999))</f>
        <v>2848</v>
      </c>
      <c r="AG4595">
        <f t="shared" ca="1" si="503"/>
        <v>0</v>
      </c>
    </row>
    <row r="4596" spans="1:33" customFormat="1" x14ac:dyDescent="0.25">
      <c r="A4596">
        <v>47446285</v>
      </c>
      <c r="B4596" t="s">
        <v>11837</v>
      </c>
      <c r="C4596" t="s">
        <v>11838</v>
      </c>
      <c r="D4596">
        <v>941091202</v>
      </c>
      <c r="F4596">
        <v>56</v>
      </c>
      <c r="G4596" t="s">
        <v>30</v>
      </c>
      <c r="H4596" t="str">
        <f t="shared" ca="1" si="497"/>
        <v>Propia</v>
      </c>
      <c r="I4596" t="s">
        <v>32</v>
      </c>
      <c r="J4596" t="s">
        <v>33</v>
      </c>
      <c r="K4596">
        <f t="shared" ca="1" si="498"/>
        <v>5991</v>
      </c>
      <c r="L4596" t="s">
        <v>243</v>
      </c>
      <c r="M4596" t="s">
        <v>14661</v>
      </c>
      <c r="N4596" t="s">
        <v>14661</v>
      </c>
      <c r="O4596" t="s">
        <v>14661</v>
      </c>
      <c r="P4596" t="s">
        <v>14661</v>
      </c>
      <c r="Q4596" t="s">
        <v>14662</v>
      </c>
      <c r="R4596" s="1">
        <v>42940</v>
      </c>
      <c r="S4596" t="s">
        <v>34</v>
      </c>
      <c r="T4596" t="str">
        <f t="shared" ca="1" si="499"/>
        <v>Con Garantia</v>
      </c>
      <c r="U4596" t="str">
        <f t="shared" ca="1" si="500"/>
        <v>Sin deuda</v>
      </c>
      <c r="V4596" t="str">
        <f t="shared" ca="1" si="501"/>
        <v/>
      </c>
      <c r="W4596" t="str">
        <f t="shared" ca="1" si="502"/>
        <v>Bajo Riesgo</v>
      </c>
      <c r="X4596">
        <v>1000</v>
      </c>
      <c r="Y4596" s="2">
        <f ca="1">IF(H4596="Propia",RANDBETWEEN(1000,5000),RANDBETWEEN(0,999))</f>
        <v>4145</v>
      </c>
      <c r="Z4596" s="2">
        <f ca="1">IF(T4596="Con Garantia",RANDBETWEEN(1000,5000),RANDBETWEEN(0,999))</f>
        <v>2354</v>
      </c>
      <c r="AA4596" s="2">
        <f ca="1">IF(U4596="Sin deuda",RANDBETWEEN(1000,5000),RANDBETWEEN(0,999))</f>
        <v>1929</v>
      </c>
      <c r="AB4596" s="4">
        <f ca="1">IF(Q4596="Si Trabaja",RANDBETWEEN(1000,5000),RANDBETWEEN(0,999))</f>
        <v>502</v>
      </c>
      <c r="AC4596" s="4">
        <f ca="1">IF(AND(F4596&gt;17,F4596&lt;71),RANDBETWEEN(1000,5000),RANDBETWEEN(0,999))</f>
        <v>1133</v>
      </c>
      <c r="AD4596" s="4">
        <f ca="1">IF(AND(AB4596&gt;=0.5,(K4596-X4596)&gt;1000),RANDBETWEEN(1000,5000),RANDBETWEEN(0,999))</f>
        <v>1763</v>
      </c>
      <c r="AE4596" s="4">
        <f ca="1">IF(OR(V4596="",V4596="Puntual"),RANDBETWEEN(1000,5000),RANDBETWEEN(0,999))</f>
        <v>4676</v>
      </c>
      <c r="AF4596" s="4">
        <f ca="1">IF(OR(W4596="Bajo Riesgo",AE4596&gt;=1000),RANDBETWEEN(1000,5000),RANDBETWEEN(0,999))</f>
        <v>4014</v>
      </c>
      <c r="AG4596">
        <f t="shared" ca="1" si="503"/>
        <v>0</v>
      </c>
    </row>
    <row r="4597" spans="1:33" customFormat="1" x14ac:dyDescent="0.25">
      <c r="A4597">
        <v>46594289</v>
      </c>
      <c r="B4597" t="s">
        <v>11839</v>
      </c>
      <c r="C4597" t="s">
        <v>1639</v>
      </c>
      <c r="D4597">
        <v>924060351</v>
      </c>
      <c r="F4597">
        <v>25</v>
      </c>
      <c r="G4597" t="s">
        <v>30</v>
      </c>
      <c r="H4597" t="str">
        <f t="shared" ca="1" si="497"/>
        <v>Propia</v>
      </c>
      <c r="I4597" t="s">
        <v>49</v>
      </c>
      <c r="J4597" t="s">
        <v>33</v>
      </c>
      <c r="K4597">
        <f t="shared" ca="1" si="498"/>
        <v>6463</v>
      </c>
      <c r="L4597" t="s">
        <v>53</v>
      </c>
      <c r="M4597" t="s">
        <v>12866</v>
      </c>
      <c r="N4597">
        <v>4</v>
      </c>
      <c r="O4597" t="s">
        <v>14663</v>
      </c>
      <c r="P4597" t="s">
        <v>14667</v>
      </c>
      <c r="Q4597" t="s">
        <v>14659</v>
      </c>
      <c r="R4597" s="1">
        <v>42775</v>
      </c>
      <c r="S4597" t="s">
        <v>755</v>
      </c>
      <c r="T4597" t="str">
        <f t="shared" ca="1" si="499"/>
        <v>Con Garantia</v>
      </c>
      <c r="U4597" t="str">
        <f t="shared" ca="1" si="500"/>
        <v>Con deuda</v>
      </c>
      <c r="V4597" t="str">
        <f t="shared" ca="1" si="501"/>
        <v>Moroso</v>
      </c>
      <c r="W4597" t="str">
        <f t="shared" ca="1" si="502"/>
        <v>Alto Riesgo</v>
      </c>
      <c r="X4597">
        <v>1000</v>
      </c>
      <c r="Y4597" s="2">
        <f ca="1">IF(H4597="Propia",RANDBETWEEN(1000,5000),RANDBETWEEN(0,999))</f>
        <v>2831</v>
      </c>
      <c r="Z4597" s="2">
        <f ca="1">IF(T4597="Con Garantia",RANDBETWEEN(1000,5000),RANDBETWEEN(0,999))</f>
        <v>1347</v>
      </c>
      <c r="AA4597" s="2">
        <f ca="1">IF(U4597="Sin deuda",RANDBETWEEN(1000,5000),RANDBETWEEN(0,999))</f>
        <v>377</v>
      </c>
      <c r="AB4597" s="4">
        <f ca="1">IF(Q4597="Si Trabaja",RANDBETWEEN(1000,5000),RANDBETWEEN(0,999))</f>
        <v>4282</v>
      </c>
      <c r="AC4597" s="4">
        <f ca="1">IF(AND(F4597&gt;17,F4597&lt;71),RANDBETWEEN(1000,5000),RANDBETWEEN(0,999))</f>
        <v>3834</v>
      </c>
      <c r="AD4597" s="4">
        <f ca="1">IF(AND(AB4597&gt;=0.5,(K4597-X4597)&gt;1000),RANDBETWEEN(1000,5000),RANDBETWEEN(0,999))</f>
        <v>4441</v>
      </c>
      <c r="AE4597" s="4">
        <f ca="1">IF(OR(V4597="",V4597="Puntual"),RANDBETWEEN(1000,5000),RANDBETWEEN(0,999))</f>
        <v>936</v>
      </c>
      <c r="AF4597" s="4">
        <f ca="1">IF(OR(W4597="Bajo Riesgo",AE4597&gt;=1000),RANDBETWEEN(1000,5000),RANDBETWEEN(0,999))</f>
        <v>442</v>
      </c>
      <c r="AG4597">
        <f t="shared" ca="1" si="503"/>
        <v>0</v>
      </c>
    </row>
    <row r="4598" spans="1:33" customFormat="1" x14ac:dyDescent="0.25">
      <c r="A4598">
        <v>44908050</v>
      </c>
      <c r="B4598" t="s">
        <v>11833</v>
      </c>
      <c r="C4598" t="s">
        <v>11831</v>
      </c>
      <c r="D4598">
        <v>519378261</v>
      </c>
      <c r="F4598">
        <v>49</v>
      </c>
      <c r="G4598" t="s">
        <v>42</v>
      </c>
      <c r="H4598" t="str">
        <f t="shared" ca="1" si="497"/>
        <v>Alquilada</v>
      </c>
      <c r="I4598" t="s">
        <v>79</v>
      </c>
      <c r="J4598" t="s">
        <v>33</v>
      </c>
      <c r="K4598">
        <f t="shared" ca="1" si="498"/>
        <v>5160</v>
      </c>
      <c r="L4598" t="s">
        <v>135</v>
      </c>
      <c r="M4598" t="s">
        <v>13385</v>
      </c>
      <c r="N4598">
        <v>4</v>
      </c>
      <c r="O4598" t="s">
        <v>14657</v>
      </c>
      <c r="P4598" t="s">
        <v>14670</v>
      </c>
      <c r="Q4598" t="s">
        <v>14659</v>
      </c>
      <c r="R4598" s="1">
        <v>42970</v>
      </c>
      <c r="S4598" t="s">
        <v>755</v>
      </c>
      <c r="T4598" t="str">
        <f t="shared" ca="1" si="499"/>
        <v>Sin Garantia</v>
      </c>
      <c r="U4598" t="str">
        <f t="shared" ca="1" si="500"/>
        <v>Sin deuda</v>
      </c>
      <c r="V4598" t="str">
        <f t="shared" ca="1" si="501"/>
        <v/>
      </c>
      <c r="W4598" t="str">
        <f t="shared" ca="1" si="502"/>
        <v>Bajo Riesgo</v>
      </c>
      <c r="X4598">
        <v>1000</v>
      </c>
      <c r="Y4598" s="2">
        <f ca="1">IF(H4598="Propia",RANDBETWEEN(1000,5000),RANDBETWEEN(0,999))</f>
        <v>790</v>
      </c>
      <c r="Z4598" s="2">
        <f ca="1">IF(T4598="Con Garantia",RANDBETWEEN(1000,5000),RANDBETWEEN(0,999))</f>
        <v>204</v>
      </c>
      <c r="AA4598" s="2">
        <f ca="1">IF(U4598="Sin deuda",RANDBETWEEN(1000,5000),RANDBETWEEN(0,999))</f>
        <v>1741</v>
      </c>
      <c r="AB4598" s="4">
        <f ca="1">IF(Q4598="Si Trabaja",RANDBETWEEN(1000,5000),RANDBETWEEN(0,999))</f>
        <v>2519</v>
      </c>
      <c r="AC4598" s="4">
        <f ca="1">IF(AND(F4598&gt;17,F4598&lt;71),RANDBETWEEN(1000,5000),RANDBETWEEN(0,999))</f>
        <v>3036</v>
      </c>
      <c r="AD4598" s="4">
        <f ca="1">IF(AND(AB4598&gt;=0.5,(K4598-X4598)&gt;1000),RANDBETWEEN(1000,5000),RANDBETWEEN(0,999))</f>
        <v>1539</v>
      </c>
      <c r="AE4598" s="4">
        <f ca="1">IF(OR(V4598="",V4598="Puntual"),RANDBETWEEN(1000,5000),RANDBETWEEN(0,999))</f>
        <v>1143</v>
      </c>
      <c r="AF4598" s="4">
        <f ca="1">IF(OR(W4598="Bajo Riesgo",AE4598&gt;=1000),RANDBETWEEN(1000,5000),RANDBETWEEN(0,999))</f>
        <v>1331</v>
      </c>
      <c r="AG4598">
        <f t="shared" ca="1" si="503"/>
        <v>1</v>
      </c>
    </row>
    <row r="4599" spans="1:33" customFormat="1" x14ac:dyDescent="0.25">
      <c r="A4599">
        <v>10049726</v>
      </c>
      <c r="B4599" t="s">
        <v>4213</v>
      </c>
      <c r="C4599" t="s">
        <v>1639</v>
      </c>
      <c r="D4599">
        <v>983453163</v>
      </c>
      <c r="F4599">
        <v>68</v>
      </c>
      <c r="G4599" t="s">
        <v>42</v>
      </c>
      <c r="H4599" t="str">
        <f t="shared" ca="1" si="497"/>
        <v>Propia</v>
      </c>
      <c r="I4599" t="s">
        <v>79</v>
      </c>
      <c r="J4599" t="s">
        <v>33</v>
      </c>
      <c r="K4599">
        <f t="shared" ca="1" si="498"/>
        <v>6793</v>
      </c>
      <c r="L4599" t="s">
        <v>131</v>
      </c>
      <c r="M4599" t="s">
        <v>13047</v>
      </c>
      <c r="N4599">
        <v>7</v>
      </c>
      <c r="O4599" t="s">
        <v>14663</v>
      </c>
      <c r="P4599" t="s">
        <v>14665</v>
      </c>
      <c r="Q4599" t="s">
        <v>14659</v>
      </c>
      <c r="R4599" s="1">
        <v>42994</v>
      </c>
      <c r="S4599" t="s">
        <v>34</v>
      </c>
      <c r="T4599" t="str">
        <f t="shared" ca="1" si="499"/>
        <v>Sin Garantia</v>
      </c>
      <c r="U4599" t="str">
        <f t="shared" ca="1" si="500"/>
        <v>Sin deuda</v>
      </c>
      <c r="V4599" t="str">
        <f t="shared" ca="1" si="501"/>
        <v/>
      </c>
      <c r="W4599" t="str">
        <f t="shared" ca="1" si="502"/>
        <v>Bajo Riesgo</v>
      </c>
      <c r="X4599">
        <v>1000</v>
      </c>
      <c r="Y4599" s="2">
        <f ca="1">IF(H4599="Propia",RANDBETWEEN(1000,5000),RANDBETWEEN(0,999))</f>
        <v>1401</v>
      </c>
      <c r="Z4599" s="2">
        <f ca="1">IF(T4599="Con Garantia",RANDBETWEEN(1000,5000),RANDBETWEEN(0,999))</f>
        <v>107</v>
      </c>
      <c r="AA4599" s="2">
        <f ca="1">IF(U4599="Sin deuda",RANDBETWEEN(1000,5000),RANDBETWEEN(0,999))</f>
        <v>1305</v>
      </c>
      <c r="AB4599" s="4">
        <f ca="1">IF(Q4599="Si Trabaja",RANDBETWEEN(1000,5000),RANDBETWEEN(0,999))</f>
        <v>2528</v>
      </c>
      <c r="AC4599" s="4">
        <f ca="1">IF(AND(F4599&gt;17,F4599&lt;71),RANDBETWEEN(1000,5000),RANDBETWEEN(0,999))</f>
        <v>2489</v>
      </c>
      <c r="AD4599" s="4">
        <f ca="1">IF(AND(AB4599&gt;=0.5,(K4599-X4599)&gt;1000),RANDBETWEEN(1000,5000),RANDBETWEEN(0,999))</f>
        <v>2324</v>
      </c>
      <c r="AE4599" s="4">
        <f ca="1">IF(OR(V4599="",V4599="Puntual"),RANDBETWEEN(1000,5000),RANDBETWEEN(0,999))</f>
        <v>4867</v>
      </c>
      <c r="AF4599" s="4">
        <f ca="1">IF(OR(W4599="Bajo Riesgo",AE4599&gt;=1000),RANDBETWEEN(1000,5000),RANDBETWEEN(0,999))</f>
        <v>1624</v>
      </c>
      <c r="AG4599">
        <f t="shared" ca="1" si="503"/>
        <v>1</v>
      </c>
    </row>
    <row r="4600" spans="1:33" customFormat="1" x14ac:dyDescent="0.25">
      <c r="A4600">
        <v>72481751</v>
      </c>
      <c r="B4600" t="s">
        <v>11840</v>
      </c>
      <c r="C4600" t="s">
        <v>9967</v>
      </c>
      <c r="D4600">
        <v>519153674</v>
      </c>
      <c r="F4600">
        <v>46</v>
      </c>
      <c r="G4600" t="s">
        <v>30</v>
      </c>
      <c r="H4600" t="str">
        <f t="shared" ca="1" si="497"/>
        <v>Propia</v>
      </c>
      <c r="I4600" t="s">
        <v>79</v>
      </c>
      <c r="J4600" t="s">
        <v>33</v>
      </c>
      <c r="K4600">
        <f t="shared" ca="1" si="498"/>
        <v>6515</v>
      </c>
      <c r="L4600" t="s">
        <v>135</v>
      </c>
      <c r="M4600" t="s">
        <v>14482</v>
      </c>
      <c r="N4600">
        <v>5</v>
      </c>
      <c r="O4600" t="s">
        <v>14663</v>
      </c>
      <c r="P4600" t="s">
        <v>14666</v>
      </c>
      <c r="Q4600" t="s">
        <v>14659</v>
      </c>
      <c r="R4600" s="1">
        <v>42955</v>
      </c>
      <c r="S4600" t="s">
        <v>34</v>
      </c>
      <c r="T4600" t="str">
        <f t="shared" ca="1" si="499"/>
        <v>Sin Garantia</v>
      </c>
      <c r="U4600" t="str">
        <f t="shared" ca="1" si="500"/>
        <v>Con deuda</v>
      </c>
      <c r="V4600" t="str">
        <f t="shared" ca="1" si="501"/>
        <v>Moroso</v>
      </c>
      <c r="W4600" t="str">
        <f t="shared" ca="1" si="502"/>
        <v>Alto Riesgo</v>
      </c>
      <c r="X4600">
        <v>1000</v>
      </c>
      <c r="Y4600" s="2">
        <f ca="1">IF(H4600="Propia",RANDBETWEEN(1000,5000),RANDBETWEEN(0,999))</f>
        <v>4644</v>
      </c>
      <c r="Z4600" s="2">
        <f ca="1">IF(T4600="Con Garantia",RANDBETWEEN(1000,5000),RANDBETWEEN(0,999))</f>
        <v>496</v>
      </c>
      <c r="AA4600" s="2">
        <f ca="1">IF(U4600="Sin deuda",RANDBETWEEN(1000,5000),RANDBETWEEN(0,999))</f>
        <v>316</v>
      </c>
      <c r="AB4600" s="4">
        <f ca="1">IF(Q4600="Si Trabaja",RANDBETWEEN(1000,5000),RANDBETWEEN(0,999))</f>
        <v>1624</v>
      </c>
      <c r="AC4600" s="4">
        <f ca="1">IF(AND(F4600&gt;17,F4600&lt;71),RANDBETWEEN(1000,5000),RANDBETWEEN(0,999))</f>
        <v>3728</v>
      </c>
      <c r="AD4600" s="4">
        <f ca="1">IF(AND(AB4600&gt;=0.5,(K4600-X4600)&gt;1000),RANDBETWEEN(1000,5000),RANDBETWEEN(0,999))</f>
        <v>3955</v>
      </c>
      <c r="AE4600" s="4">
        <f ca="1">IF(OR(V4600="",V4600="Puntual"),RANDBETWEEN(1000,5000),RANDBETWEEN(0,999))</f>
        <v>367</v>
      </c>
      <c r="AF4600" s="4">
        <f ca="1">IF(OR(W4600="Bajo Riesgo",AE4600&gt;=1000),RANDBETWEEN(1000,5000),RANDBETWEEN(0,999))</f>
        <v>550</v>
      </c>
      <c r="AG4600">
        <f t="shared" ca="1" si="503"/>
        <v>0</v>
      </c>
    </row>
    <row r="4601" spans="1:33" customFormat="1" x14ac:dyDescent="0.25">
      <c r="A4601">
        <v>46337698</v>
      </c>
      <c r="B4601" t="s">
        <v>9969</v>
      </c>
      <c r="C4601" t="s">
        <v>11841</v>
      </c>
      <c r="D4601">
        <v>519693125</v>
      </c>
      <c r="F4601">
        <v>40</v>
      </c>
      <c r="G4601" t="s">
        <v>42</v>
      </c>
      <c r="H4601" t="str">
        <f t="shared" ca="1" si="497"/>
        <v>Alquilada</v>
      </c>
      <c r="I4601" t="s">
        <v>32</v>
      </c>
      <c r="J4601" t="s">
        <v>33</v>
      </c>
      <c r="K4601">
        <f t="shared" ca="1" si="498"/>
        <v>7343</v>
      </c>
      <c r="L4601" t="s">
        <v>53</v>
      </c>
      <c r="M4601" t="s">
        <v>14661</v>
      </c>
      <c r="N4601" t="s">
        <v>14661</v>
      </c>
      <c r="O4601" t="s">
        <v>14661</v>
      </c>
      <c r="P4601" t="s">
        <v>14661</v>
      </c>
      <c r="Q4601" t="s">
        <v>14662</v>
      </c>
      <c r="R4601" s="1">
        <v>42877</v>
      </c>
      <c r="S4601" t="s">
        <v>755</v>
      </c>
      <c r="T4601" t="str">
        <f t="shared" ca="1" si="499"/>
        <v>Sin Garantia</v>
      </c>
      <c r="U4601" t="str">
        <f t="shared" ca="1" si="500"/>
        <v>Sin deuda</v>
      </c>
      <c r="V4601" t="str">
        <f t="shared" ca="1" si="501"/>
        <v/>
      </c>
      <c r="W4601" t="str">
        <f t="shared" ca="1" si="502"/>
        <v>Bajo Riesgo</v>
      </c>
      <c r="X4601">
        <v>1000</v>
      </c>
      <c r="Y4601" s="2">
        <f ca="1">IF(H4601="Propia",RANDBETWEEN(1000,5000),RANDBETWEEN(0,999))</f>
        <v>637</v>
      </c>
      <c r="Z4601" s="2">
        <f ca="1">IF(T4601="Con Garantia",RANDBETWEEN(1000,5000),RANDBETWEEN(0,999))</f>
        <v>26</v>
      </c>
      <c r="AA4601" s="2">
        <f ca="1">IF(U4601="Sin deuda",RANDBETWEEN(1000,5000),RANDBETWEEN(0,999))</f>
        <v>2796</v>
      </c>
      <c r="AB4601" s="4">
        <f ca="1">IF(Q4601="Si Trabaja",RANDBETWEEN(1000,5000),RANDBETWEEN(0,999))</f>
        <v>844</v>
      </c>
      <c r="AC4601" s="4">
        <f ca="1">IF(AND(F4601&gt;17,F4601&lt;71),RANDBETWEEN(1000,5000),RANDBETWEEN(0,999))</f>
        <v>3976</v>
      </c>
      <c r="AD4601" s="4">
        <f ca="1">IF(AND(AB4601&gt;=0.5,(K4601-X4601)&gt;1000),RANDBETWEEN(1000,5000),RANDBETWEEN(0,999))</f>
        <v>4594</v>
      </c>
      <c r="AE4601" s="4">
        <f ca="1">IF(OR(V4601="",V4601="Puntual"),RANDBETWEEN(1000,5000),RANDBETWEEN(0,999))</f>
        <v>3359</v>
      </c>
      <c r="AF4601" s="4">
        <f ca="1">IF(OR(W4601="Bajo Riesgo",AE4601&gt;=1000),RANDBETWEEN(1000,5000),RANDBETWEEN(0,999))</f>
        <v>2550</v>
      </c>
      <c r="AG4601">
        <f t="shared" ca="1" si="503"/>
        <v>0</v>
      </c>
    </row>
    <row r="4602" spans="1:33" customFormat="1" x14ac:dyDescent="0.25">
      <c r="A4602">
        <v>47857306</v>
      </c>
      <c r="B4602" t="s">
        <v>11842</v>
      </c>
      <c r="C4602" t="s">
        <v>11843</v>
      </c>
      <c r="D4602">
        <v>519750952</v>
      </c>
      <c r="F4602">
        <v>58</v>
      </c>
      <c r="G4602" t="s">
        <v>42</v>
      </c>
      <c r="H4602" t="str">
        <f t="shared" ca="1" si="497"/>
        <v>Propia</v>
      </c>
      <c r="I4602" t="s">
        <v>79</v>
      </c>
      <c r="J4602" t="s">
        <v>33</v>
      </c>
      <c r="K4602">
        <f t="shared" ca="1" si="498"/>
        <v>5170</v>
      </c>
      <c r="L4602" t="s">
        <v>125</v>
      </c>
      <c r="M4602" t="s">
        <v>13647</v>
      </c>
      <c r="N4602">
        <v>6</v>
      </c>
      <c r="O4602" t="s">
        <v>14657</v>
      </c>
      <c r="P4602" t="s">
        <v>14664</v>
      </c>
      <c r="Q4602" t="s">
        <v>14659</v>
      </c>
      <c r="R4602" s="1">
        <v>43007</v>
      </c>
      <c r="S4602" t="s">
        <v>34</v>
      </c>
      <c r="T4602" t="str">
        <f t="shared" ca="1" si="499"/>
        <v>Sin Garantia</v>
      </c>
      <c r="U4602" t="str">
        <f t="shared" ca="1" si="500"/>
        <v>Con deuda</v>
      </c>
      <c r="V4602" t="str">
        <f t="shared" ca="1" si="501"/>
        <v>Puntual</v>
      </c>
      <c r="W4602" t="str">
        <f t="shared" ca="1" si="502"/>
        <v>Bajo Riesgo</v>
      </c>
      <c r="X4602">
        <v>1000</v>
      </c>
      <c r="Y4602" s="2">
        <f ca="1">IF(H4602="Propia",RANDBETWEEN(1000,5000),RANDBETWEEN(0,999))</f>
        <v>1567</v>
      </c>
      <c r="Z4602" s="2">
        <f ca="1">IF(T4602="Con Garantia",RANDBETWEEN(1000,5000),RANDBETWEEN(0,999))</f>
        <v>405</v>
      </c>
      <c r="AA4602" s="2">
        <f ca="1">IF(U4602="Sin deuda",RANDBETWEEN(1000,5000),RANDBETWEEN(0,999))</f>
        <v>998</v>
      </c>
      <c r="AB4602" s="4">
        <f ca="1">IF(Q4602="Si Trabaja",RANDBETWEEN(1000,5000),RANDBETWEEN(0,999))</f>
        <v>2459</v>
      </c>
      <c r="AC4602" s="4">
        <f ca="1">IF(AND(F4602&gt;17,F4602&lt;71),RANDBETWEEN(1000,5000),RANDBETWEEN(0,999))</f>
        <v>4279</v>
      </c>
      <c r="AD4602" s="4">
        <f ca="1">IF(AND(AB4602&gt;=0.5,(K4602-X4602)&gt;1000),RANDBETWEEN(1000,5000),RANDBETWEEN(0,999))</f>
        <v>3722</v>
      </c>
      <c r="AE4602" s="4">
        <f ca="1">IF(OR(V4602="",V4602="Puntual"),RANDBETWEEN(1000,5000),RANDBETWEEN(0,999))</f>
        <v>1862</v>
      </c>
      <c r="AF4602" s="4">
        <f ca="1">IF(OR(W4602="Bajo Riesgo",AE4602&gt;=1000),RANDBETWEEN(1000,5000),RANDBETWEEN(0,999))</f>
        <v>2902</v>
      </c>
      <c r="AG4602">
        <f t="shared" ca="1" si="503"/>
        <v>1</v>
      </c>
    </row>
    <row r="4603" spans="1:33" customFormat="1" x14ac:dyDescent="0.25">
      <c r="A4603">
        <v>43997266</v>
      </c>
      <c r="B4603" t="s">
        <v>11844</v>
      </c>
      <c r="C4603" t="s">
        <v>11831</v>
      </c>
      <c r="D4603">
        <v>519285438</v>
      </c>
      <c r="F4603">
        <v>48</v>
      </c>
      <c r="G4603" t="s">
        <v>42</v>
      </c>
      <c r="H4603" t="str">
        <f t="shared" ca="1" si="497"/>
        <v>Alquilada</v>
      </c>
      <c r="I4603" t="s">
        <v>32</v>
      </c>
      <c r="J4603" t="s">
        <v>33</v>
      </c>
      <c r="K4603">
        <f t="shared" ca="1" si="498"/>
        <v>7140</v>
      </c>
      <c r="L4603" t="s">
        <v>243</v>
      </c>
      <c r="M4603" t="s">
        <v>14661</v>
      </c>
      <c r="N4603" t="s">
        <v>14661</v>
      </c>
      <c r="O4603" t="s">
        <v>14661</v>
      </c>
      <c r="P4603" t="s">
        <v>14661</v>
      </c>
      <c r="Q4603" t="s">
        <v>14662</v>
      </c>
      <c r="R4603" s="1">
        <v>42982</v>
      </c>
      <c r="S4603" t="s">
        <v>34</v>
      </c>
      <c r="T4603" t="str">
        <f t="shared" ca="1" si="499"/>
        <v>Sin Garantia</v>
      </c>
      <c r="U4603" t="str">
        <f t="shared" ca="1" si="500"/>
        <v>Con deuda</v>
      </c>
      <c r="V4603" t="str">
        <f t="shared" ca="1" si="501"/>
        <v>Puntual</v>
      </c>
      <c r="W4603" t="str">
        <f t="shared" ca="1" si="502"/>
        <v>Bajo Riesgo</v>
      </c>
      <c r="X4603">
        <v>1000</v>
      </c>
      <c r="Y4603" s="2">
        <f ca="1">IF(H4603="Propia",RANDBETWEEN(1000,5000),RANDBETWEEN(0,999))</f>
        <v>882</v>
      </c>
      <c r="Z4603" s="2">
        <f ca="1">IF(T4603="Con Garantia",RANDBETWEEN(1000,5000),RANDBETWEEN(0,999))</f>
        <v>111</v>
      </c>
      <c r="AA4603" s="2">
        <f ca="1">IF(U4603="Sin deuda",RANDBETWEEN(1000,5000),RANDBETWEEN(0,999))</f>
        <v>855</v>
      </c>
      <c r="AB4603" s="4">
        <f ca="1">IF(Q4603="Si Trabaja",RANDBETWEEN(1000,5000),RANDBETWEEN(0,999))</f>
        <v>238</v>
      </c>
      <c r="AC4603" s="4">
        <f ca="1">IF(AND(F4603&gt;17,F4603&lt;71),RANDBETWEEN(1000,5000),RANDBETWEEN(0,999))</f>
        <v>1147</v>
      </c>
      <c r="AD4603" s="4">
        <f ca="1">IF(AND(AB4603&gt;=0.5,(K4603-X4603)&gt;1000),RANDBETWEEN(1000,5000),RANDBETWEEN(0,999))</f>
        <v>1653</v>
      </c>
      <c r="AE4603" s="4">
        <f ca="1">IF(OR(V4603="",V4603="Puntual"),RANDBETWEEN(1000,5000),RANDBETWEEN(0,999))</f>
        <v>4538</v>
      </c>
      <c r="AF4603" s="4">
        <f ca="1">IF(OR(W4603="Bajo Riesgo",AE4603&gt;=1000),RANDBETWEEN(1000,5000),RANDBETWEEN(0,999))</f>
        <v>2158</v>
      </c>
      <c r="AG4603">
        <f t="shared" ca="1" si="503"/>
        <v>0</v>
      </c>
    </row>
    <row r="4604" spans="1:33" customFormat="1" x14ac:dyDescent="0.25">
      <c r="A4604">
        <v>10049726</v>
      </c>
      <c r="B4604" t="s">
        <v>4213</v>
      </c>
      <c r="C4604" t="s">
        <v>11845</v>
      </c>
      <c r="D4604">
        <v>983453163</v>
      </c>
      <c r="F4604">
        <v>54</v>
      </c>
      <c r="G4604" t="s">
        <v>42</v>
      </c>
      <c r="H4604" t="str">
        <f t="shared" ca="1" si="497"/>
        <v>Propia</v>
      </c>
      <c r="I4604" t="s">
        <v>49</v>
      </c>
      <c r="J4604" t="s">
        <v>33</v>
      </c>
      <c r="K4604">
        <f t="shared" ca="1" si="498"/>
        <v>5195</v>
      </c>
      <c r="L4604" t="s">
        <v>103</v>
      </c>
      <c r="M4604" t="s">
        <v>14661</v>
      </c>
      <c r="N4604" t="s">
        <v>14661</v>
      </c>
      <c r="O4604" t="s">
        <v>14661</v>
      </c>
      <c r="P4604" t="s">
        <v>14661</v>
      </c>
      <c r="Q4604" t="s">
        <v>14662</v>
      </c>
      <c r="R4604" s="1">
        <v>42864</v>
      </c>
      <c r="S4604" t="s">
        <v>34</v>
      </c>
      <c r="T4604" t="str">
        <f t="shared" ca="1" si="499"/>
        <v>Sin Garantia</v>
      </c>
      <c r="U4604" t="str">
        <f t="shared" ca="1" si="500"/>
        <v>Sin deuda</v>
      </c>
      <c r="V4604" t="str">
        <f t="shared" ca="1" si="501"/>
        <v/>
      </c>
      <c r="W4604" t="str">
        <f t="shared" ca="1" si="502"/>
        <v>Bajo Riesgo</v>
      </c>
      <c r="X4604">
        <v>1000</v>
      </c>
      <c r="Y4604" s="2">
        <f ca="1">IF(H4604="Propia",RANDBETWEEN(1000,5000),RANDBETWEEN(0,999))</f>
        <v>1398</v>
      </c>
      <c r="Z4604" s="2">
        <f ca="1">IF(T4604="Con Garantia",RANDBETWEEN(1000,5000),RANDBETWEEN(0,999))</f>
        <v>767</v>
      </c>
      <c r="AA4604" s="2">
        <f ca="1">IF(U4604="Sin deuda",RANDBETWEEN(1000,5000),RANDBETWEEN(0,999))</f>
        <v>2416</v>
      </c>
      <c r="AB4604" s="4">
        <f ca="1">IF(Q4604="Si Trabaja",RANDBETWEEN(1000,5000),RANDBETWEEN(0,999))</f>
        <v>714</v>
      </c>
      <c r="AC4604" s="4">
        <f ca="1">IF(AND(F4604&gt;17,F4604&lt;71),RANDBETWEEN(1000,5000),RANDBETWEEN(0,999))</f>
        <v>2629</v>
      </c>
      <c r="AD4604" s="4">
        <f ca="1">IF(AND(AB4604&gt;=0.5,(K4604-X4604)&gt;1000),RANDBETWEEN(1000,5000),RANDBETWEEN(0,999))</f>
        <v>2542</v>
      </c>
      <c r="AE4604" s="4">
        <f ca="1">IF(OR(V4604="",V4604="Puntual"),RANDBETWEEN(1000,5000),RANDBETWEEN(0,999))</f>
        <v>1507</v>
      </c>
      <c r="AF4604" s="4">
        <f ca="1">IF(OR(W4604="Bajo Riesgo",AE4604&gt;=1000),RANDBETWEEN(1000,5000),RANDBETWEEN(0,999))</f>
        <v>2347</v>
      </c>
      <c r="AG4604">
        <f t="shared" ca="1" si="503"/>
        <v>0</v>
      </c>
    </row>
    <row r="4605" spans="1:33" customFormat="1" x14ac:dyDescent="0.25">
      <c r="A4605">
        <v>46524961</v>
      </c>
      <c r="B4605" t="s">
        <v>11846</v>
      </c>
      <c r="C4605" t="s">
        <v>11847</v>
      </c>
      <c r="D4605">
        <v>902113451</v>
      </c>
      <c r="F4605">
        <v>65</v>
      </c>
      <c r="G4605" t="s">
        <v>42</v>
      </c>
      <c r="H4605" t="str">
        <f t="shared" ca="1" si="497"/>
        <v>Alquilada</v>
      </c>
      <c r="I4605" t="s">
        <v>32</v>
      </c>
      <c r="J4605" t="s">
        <v>33</v>
      </c>
      <c r="K4605">
        <f t="shared" ca="1" si="498"/>
        <v>5605</v>
      </c>
      <c r="L4605" t="s">
        <v>78</v>
      </c>
      <c r="M4605" t="s">
        <v>13977</v>
      </c>
      <c r="N4605">
        <v>8</v>
      </c>
      <c r="O4605" t="s">
        <v>14663</v>
      </c>
      <c r="P4605" t="s">
        <v>14666</v>
      </c>
      <c r="Q4605" t="s">
        <v>14659</v>
      </c>
      <c r="R4605" s="1">
        <v>43085</v>
      </c>
      <c r="S4605" t="s">
        <v>34</v>
      </c>
      <c r="T4605" t="str">
        <f t="shared" ca="1" si="499"/>
        <v>Con Garantia</v>
      </c>
      <c r="U4605" t="str">
        <f t="shared" ca="1" si="500"/>
        <v>Con deuda</v>
      </c>
      <c r="V4605" t="str">
        <f t="shared" ca="1" si="501"/>
        <v>Puntual</v>
      </c>
      <c r="W4605" t="str">
        <f t="shared" ca="1" si="502"/>
        <v>Bajo Riesgo</v>
      </c>
      <c r="X4605">
        <v>1000</v>
      </c>
      <c r="Y4605" s="2">
        <f ca="1">IF(H4605="Propia",RANDBETWEEN(1000,5000),RANDBETWEEN(0,999))</f>
        <v>56</v>
      </c>
      <c r="Z4605" s="2">
        <f ca="1">IF(T4605="Con Garantia",RANDBETWEEN(1000,5000),RANDBETWEEN(0,999))</f>
        <v>4674</v>
      </c>
      <c r="AA4605" s="2">
        <f ca="1">IF(U4605="Sin deuda",RANDBETWEEN(1000,5000),RANDBETWEEN(0,999))</f>
        <v>359</v>
      </c>
      <c r="AB4605" s="4">
        <f ca="1">IF(Q4605="Si Trabaja",RANDBETWEEN(1000,5000),RANDBETWEEN(0,999))</f>
        <v>3403</v>
      </c>
      <c r="AC4605" s="4">
        <f ca="1">IF(AND(F4605&gt;17,F4605&lt;71),RANDBETWEEN(1000,5000),RANDBETWEEN(0,999))</f>
        <v>1383</v>
      </c>
      <c r="AD4605" s="4">
        <f ca="1">IF(AND(AB4605&gt;=0.5,(K4605-X4605)&gt;1000),RANDBETWEEN(1000,5000),RANDBETWEEN(0,999))</f>
        <v>2162</v>
      </c>
      <c r="AE4605" s="4">
        <f ca="1">IF(OR(V4605="",V4605="Puntual"),RANDBETWEEN(1000,5000),RANDBETWEEN(0,999))</f>
        <v>1296</v>
      </c>
      <c r="AF4605" s="4">
        <f ca="1">IF(OR(W4605="Bajo Riesgo",AE4605&gt;=1000),RANDBETWEEN(1000,5000),RANDBETWEEN(0,999))</f>
        <v>1024</v>
      </c>
      <c r="AG4605">
        <f t="shared" ca="1" si="503"/>
        <v>1</v>
      </c>
    </row>
    <row r="4606" spans="1:33" customFormat="1" x14ac:dyDescent="0.25">
      <c r="A4606">
        <v>6077203</v>
      </c>
      <c r="B4606" t="s">
        <v>11848</v>
      </c>
      <c r="C4606" t="s">
        <v>11849</v>
      </c>
      <c r="D4606">
        <v>519739108</v>
      </c>
      <c r="F4606">
        <v>59</v>
      </c>
      <c r="G4606" t="s">
        <v>30</v>
      </c>
      <c r="H4606" t="str">
        <f t="shared" ca="1" si="497"/>
        <v>Alquilada</v>
      </c>
      <c r="I4606" t="s">
        <v>79</v>
      </c>
      <c r="J4606" t="s">
        <v>33</v>
      </c>
      <c r="K4606">
        <f t="shared" ca="1" si="498"/>
        <v>6530</v>
      </c>
      <c r="L4606" t="s">
        <v>78</v>
      </c>
      <c r="M4606" t="s">
        <v>14661</v>
      </c>
      <c r="N4606" t="s">
        <v>14661</v>
      </c>
      <c r="O4606" t="s">
        <v>14661</v>
      </c>
      <c r="P4606" t="s">
        <v>14661</v>
      </c>
      <c r="Q4606" t="s">
        <v>14662</v>
      </c>
      <c r="R4606" s="1">
        <v>43062</v>
      </c>
      <c r="S4606" t="s">
        <v>34</v>
      </c>
      <c r="T4606" t="str">
        <f t="shared" ca="1" si="499"/>
        <v>Con Garantia</v>
      </c>
      <c r="U4606" t="str">
        <f t="shared" ca="1" si="500"/>
        <v>Con deuda</v>
      </c>
      <c r="V4606" t="str">
        <f t="shared" ca="1" si="501"/>
        <v>Puntual</v>
      </c>
      <c r="W4606" t="str">
        <f t="shared" ca="1" si="502"/>
        <v>Bajo Riesgo</v>
      </c>
      <c r="X4606">
        <v>1000</v>
      </c>
      <c r="Y4606" s="2">
        <f ca="1">IF(H4606="Propia",RANDBETWEEN(1000,5000),RANDBETWEEN(0,999))</f>
        <v>280</v>
      </c>
      <c r="Z4606" s="2">
        <f ca="1">IF(T4606="Con Garantia",RANDBETWEEN(1000,5000),RANDBETWEEN(0,999))</f>
        <v>2630</v>
      </c>
      <c r="AA4606" s="2">
        <f ca="1">IF(U4606="Sin deuda",RANDBETWEEN(1000,5000),RANDBETWEEN(0,999))</f>
        <v>67</v>
      </c>
      <c r="AB4606" s="4">
        <f ca="1">IF(Q4606="Si Trabaja",RANDBETWEEN(1000,5000),RANDBETWEEN(0,999))</f>
        <v>920</v>
      </c>
      <c r="AC4606" s="4">
        <f ca="1">IF(AND(F4606&gt;17,F4606&lt;71),RANDBETWEEN(1000,5000),RANDBETWEEN(0,999))</f>
        <v>2405</v>
      </c>
      <c r="AD4606" s="4">
        <f ca="1">IF(AND(AB4606&gt;=0.5,(K4606-X4606)&gt;1000),RANDBETWEEN(1000,5000),RANDBETWEEN(0,999))</f>
        <v>4321</v>
      </c>
      <c r="AE4606" s="4">
        <f ca="1">IF(OR(V4606="",V4606="Puntual"),RANDBETWEEN(1000,5000),RANDBETWEEN(0,999))</f>
        <v>2909</v>
      </c>
      <c r="AF4606" s="4">
        <f ca="1">IF(OR(W4606="Bajo Riesgo",AE4606&gt;=1000),RANDBETWEEN(1000,5000),RANDBETWEEN(0,999))</f>
        <v>4932</v>
      </c>
      <c r="AG4606">
        <f t="shared" ca="1" si="503"/>
        <v>0</v>
      </c>
    </row>
    <row r="4607" spans="1:33" customFormat="1" x14ac:dyDescent="0.25">
      <c r="A4607">
        <v>45808802</v>
      </c>
      <c r="B4607" t="s">
        <v>11850</v>
      </c>
      <c r="C4607" t="s">
        <v>1639</v>
      </c>
      <c r="D4607">
        <v>928187342</v>
      </c>
      <c r="F4607">
        <v>66</v>
      </c>
      <c r="G4607" t="s">
        <v>30</v>
      </c>
      <c r="H4607" t="str">
        <f t="shared" ca="1" si="497"/>
        <v>Propia</v>
      </c>
      <c r="I4607" t="s">
        <v>32</v>
      </c>
      <c r="J4607" t="s">
        <v>33</v>
      </c>
      <c r="K4607">
        <f t="shared" ca="1" si="498"/>
        <v>6274</v>
      </c>
      <c r="L4607" t="s">
        <v>103</v>
      </c>
      <c r="M4607" t="s">
        <v>14661</v>
      </c>
      <c r="N4607" t="s">
        <v>14661</v>
      </c>
      <c r="O4607" t="s">
        <v>14661</v>
      </c>
      <c r="P4607" t="s">
        <v>14661</v>
      </c>
      <c r="Q4607" t="s">
        <v>14662</v>
      </c>
      <c r="R4607" s="1">
        <v>42860</v>
      </c>
      <c r="S4607" t="s">
        <v>755</v>
      </c>
      <c r="T4607" t="str">
        <f t="shared" ca="1" si="499"/>
        <v>Con Garantia</v>
      </c>
      <c r="U4607" t="str">
        <f t="shared" ca="1" si="500"/>
        <v>Con deuda</v>
      </c>
      <c r="V4607" t="str">
        <f t="shared" ca="1" si="501"/>
        <v>Moroso</v>
      </c>
      <c r="W4607" t="str">
        <f t="shared" ca="1" si="502"/>
        <v>Alto Riesgo</v>
      </c>
      <c r="X4607">
        <v>1000</v>
      </c>
      <c r="Y4607" s="2">
        <f ca="1">IF(H4607="Propia",RANDBETWEEN(1000,5000),RANDBETWEEN(0,999))</f>
        <v>4629</v>
      </c>
      <c r="Z4607" s="2">
        <f ca="1">IF(T4607="Con Garantia",RANDBETWEEN(1000,5000),RANDBETWEEN(0,999))</f>
        <v>4734</v>
      </c>
      <c r="AA4607" s="2">
        <f ca="1">IF(U4607="Sin deuda",RANDBETWEEN(1000,5000),RANDBETWEEN(0,999))</f>
        <v>30</v>
      </c>
      <c r="AB4607" s="4">
        <f ca="1">IF(Q4607="Si Trabaja",RANDBETWEEN(1000,5000),RANDBETWEEN(0,999))</f>
        <v>30</v>
      </c>
      <c r="AC4607" s="4">
        <f ca="1">IF(AND(F4607&gt;17,F4607&lt;71),RANDBETWEEN(1000,5000),RANDBETWEEN(0,999))</f>
        <v>1143</v>
      </c>
      <c r="AD4607" s="4">
        <f ca="1">IF(AND(AB4607&gt;=0.5,(K4607-X4607)&gt;1000),RANDBETWEEN(1000,5000),RANDBETWEEN(0,999))</f>
        <v>4527</v>
      </c>
      <c r="AE4607" s="4">
        <f ca="1">IF(OR(V4607="",V4607="Puntual"),RANDBETWEEN(1000,5000),RANDBETWEEN(0,999))</f>
        <v>548</v>
      </c>
      <c r="AF4607" s="4">
        <f ca="1">IF(OR(W4607="Bajo Riesgo",AE4607&gt;=1000),RANDBETWEEN(1000,5000),RANDBETWEEN(0,999))</f>
        <v>745</v>
      </c>
      <c r="AG4607">
        <f t="shared" ca="1" si="503"/>
        <v>0</v>
      </c>
    </row>
    <row r="4608" spans="1:33" customFormat="1" x14ac:dyDescent="0.25">
      <c r="A4608">
        <v>48355108</v>
      </c>
      <c r="B4608" t="s">
        <v>11851</v>
      </c>
      <c r="C4608" t="s">
        <v>11852</v>
      </c>
      <c r="D4608">
        <v>519353620</v>
      </c>
      <c r="F4608">
        <v>34</v>
      </c>
      <c r="G4608" t="s">
        <v>42</v>
      </c>
      <c r="H4608" t="str">
        <f t="shared" ca="1" si="497"/>
        <v>Propia</v>
      </c>
      <c r="I4608" t="s">
        <v>79</v>
      </c>
      <c r="J4608" t="s">
        <v>33</v>
      </c>
      <c r="K4608">
        <f t="shared" ca="1" si="498"/>
        <v>5067</v>
      </c>
      <c r="L4608" t="s">
        <v>103</v>
      </c>
      <c r="M4608" t="s">
        <v>14661</v>
      </c>
      <c r="N4608" t="s">
        <v>14661</v>
      </c>
      <c r="O4608" t="s">
        <v>14661</v>
      </c>
      <c r="P4608" t="s">
        <v>14661</v>
      </c>
      <c r="Q4608" t="s">
        <v>14662</v>
      </c>
      <c r="R4608" s="1">
        <v>42983</v>
      </c>
      <c r="S4608" t="s">
        <v>34</v>
      </c>
      <c r="T4608" t="str">
        <f t="shared" ca="1" si="499"/>
        <v>Con Garantia</v>
      </c>
      <c r="U4608" t="str">
        <f t="shared" ca="1" si="500"/>
        <v>Sin deuda</v>
      </c>
      <c r="V4608" t="str">
        <f t="shared" ca="1" si="501"/>
        <v/>
      </c>
      <c r="W4608" t="str">
        <f t="shared" ca="1" si="502"/>
        <v>Bajo Riesgo</v>
      </c>
      <c r="X4608">
        <v>1000</v>
      </c>
      <c r="Y4608" s="2">
        <f ca="1">IF(H4608="Propia",RANDBETWEEN(1000,5000),RANDBETWEEN(0,999))</f>
        <v>3123</v>
      </c>
      <c r="Z4608" s="2">
        <f ca="1">IF(T4608="Con Garantia",RANDBETWEEN(1000,5000),RANDBETWEEN(0,999))</f>
        <v>4027</v>
      </c>
      <c r="AA4608" s="2">
        <f ca="1">IF(U4608="Sin deuda",RANDBETWEEN(1000,5000),RANDBETWEEN(0,999))</f>
        <v>3397</v>
      </c>
      <c r="AB4608" s="4">
        <f ca="1">IF(Q4608="Si Trabaja",RANDBETWEEN(1000,5000),RANDBETWEEN(0,999))</f>
        <v>696</v>
      </c>
      <c r="AC4608" s="4">
        <f ca="1">IF(AND(F4608&gt;17,F4608&lt;71),RANDBETWEEN(1000,5000),RANDBETWEEN(0,999))</f>
        <v>2666</v>
      </c>
      <c r="AD4608" s="4">
        <f ca="1">IF(AND(AB4608&gt;=0.5,(K4608-X4608)&gt;1000),RANDBETWEEN(1000,5000),RANDBETWEEN(0,999))</f>
        <v>4972</v>
      </c>
      <c r="AE4608" s="4">
        <f ca="1">IF(OR(V4608="",V4608="Puntual"),RANDBETWEEN(1000,5000),RANDBETWEEN(0,999))</f>
        <v>4053</v>
      </c>
      <c r="AF4608" s="4">
        <f ca="1">IF(OR(W4608="Bajo Riesgo",AE4608&gt;=1000),RANDBETWEEN(1000,5000),RANDBETWEEN(0,999))</f>
        <v>1713</v>
      </c>
      <c r="AG4608">
        <f t="shared" ca="1" si="503"/>
        <v>0</v>
      </c>
    </row>
    <row r="4609" spans="1:33" customFormat="1" x14ac:dyDescent="0.25">
      <c r="A4609">
        <v>72489590</v>
      </c>
      <c r="B4609" t="s">
        <v>11853</v>
      </c>
      <c r="C4609" t="s">
        <v>11854</v>
      </c>
      <c r="D4609">
        <v>980830187</v>
      </c>
      <c r="F4609">
        <v>57</v>
      </c>
      <c r="G4609" t="s">
        <v>42</v>
      </c>
      <c r="H4609" t="str">
        <f t="shared" ca="1" si="497"/>
        <v>Alquilada</v>
      </c>
      <c r="I4609" t="s">
        <v>32</v>
      </c>
      <c r="J4609" t="s">
        <v>33</v>
      </c>
      <c r="K4609">
        <f t="shared" ca="1" si="498"/>
        <v>7157</v>
      </c>
      <c r="L4609" t="s">
        <v>48</v>
      </c>
      <c r="M4609" t="s">
        <v>14539</v>
      </c>
      <c r="N4609">
        <v>3</v>
      </c>
      <c r="O4609" t="s">
        <v>14657</v>
      </c>
      <c r="P4609" t="s">
        <v>14670</v>
      </c>
      <c r="Q4609" t="s">
        <v>14659</v>
      </c>
      <c r="R4609" s="1">
        <v>42814</v>
      </c>
      <c r="S4609" t="s">
        <v>34</v>
      </c>
      <c r="T4609" t="str">
        <f t="shared" ca="1" si="499"/>
        <v>Sin Garantia</v>
      </c>
      <c r="U4609" t="str">
        <f t="shared" ca="1" si="500"/>
        <v>Con deuda</v>
      </c>
      <c r="V4609" t="str">
        <f t="shared" ca="1" si="501"/>
        <v>Moroso</v>
      </c>
      <c r="W4609" t="str">
        <f t="shared" ca="1" si="502"/>
        <v>Alto Riesgo</v>
      </c>
      <c r="X4609">
        <v>1000</v>
      </c>
      <c r="Y4609" s="2">
        <f ca="1">IF(H4609="Propia",RANDBETWEEN(1000,5000),RANDBETWEEN(0,999))</f>
        <v>574</v>
      </c>
      <c r="Z4609" s="2">
        <f ca="1">IF(T4609="Con Garantia",RANDBETWEEN(1000,5000),RANDBETWEEN(0,999))</f>
        <v>609</v>
      </c>
      <c r="AA4609" s="2">
        <f ca="1">IF(U4609="Sin deuda",RANDBETWEEN(1000,5000),RANDBETWEEN(0,999))</f>
        <v>274</v>
      </c>
      <c r="AB4609" s="4">
        <f ca="1">IF(Q4609="Si Trabaja",RANDBETWEEN(1000,5000),RANDBETWEEN(0,999))</f>
        <v>3204</v>
      </c>
      <c r="AC4609" s="4">
        <f ca="1">IF(AND(F4609&gt;17,F4609&lt;71),RANDBETWEEN(1000,5000),RANDBETWEEN(0,999))</f>
        <v>1370</v>
      </c>
      <c r="AD4609" s="4">
        <f ca="1">IF(AND(AB4609&gt;=0.5,(K4609-X4609)&gt;1000),RANDBETWEEN(1000,5000),RANDBETWEEN(0,999))</f>
        <v>2396</v>
      </c>
      <c r="AE4609" s="4">
        <f ca="1">IF(OR(V4609="",V4609="Puntual"),RANDBETWEEN(1000,5000),RANDBETWEEN(0,999))</f>
        <v>821</v>
      </c>
      <c r="AF4609" s="4">
        <f ca="1">IF(OR(W4609="Bajo Riesgo",AE4609&gt;=1000),RANDBETWEEN(1000,5000),RANDBETWEEN(0,999))</f>
        <v>990</v>
      </c>
      <c r="AG4609">
        <f t="shared" ca="1" si="503"/>
        <v>0</v>
      </c>
    </row>
    <row r="4610" spans="1:33" customFormat="1" x14ac:dyDescent="0.25">
      <c r="A4610">
        <v>42530884</v>
      </c>
      <c r="B4610" t="s">
        <v>11855</v>
      </c>
      <c r="C4610" t="s">
        <v>11856</v>
      </c>
      <c r="D4610">
        <v>970661801</v>
      </c>
      <c r="F4610">
        <v>50</v>
      </c>
      <c r="G4610" t="s">
        <v>42</v>
      </c>
      <c r="H4610" t="str">
        <f t="shared" ca="1" si="497"/>
        <v>Propia</v>
      </c>
      <c r="I4610" t="s">
        <v>44</v>
      </c>
      <c r="J4610" t="s">
        <v>33</v>
      </c>
      <c r="K4610">
        <f t="shared" ca="1" si="498"/>
        <v>5264</v>
      </c>
      <c r="L4610" t="s">
        <v>53</v>
      </c>
      <c r="M4610" t="s">
        <v>13419</v>
      </c>
      <c r="N4610">
        <v>3</v>
      </c>
      <c r="O4610" t="s">
        <v>14657</v>
      </c>
      <c r="P4610" t="s">
        <v>14666</v>
      </c>
      <c r="Q4610" t="s">
        <v>14659</v>
      </c>
      <c r="R4610" s="1">
        <v>42992</v>
      </c>
      <c r="S4610" t="s">
        <v>34</v>
      </c>
      <c r="T4610" t="str">
        <f t="shared" ca="1" si="499"/>
        <v>Con Garantia</v>
      </c>
      <c r="U4610" t="str">
        <f t="shared" ca="1" si="500"/>
        <v>Con deuda</v>
      </c>
      <c r="V4610" t="str">
        <f t="shared" ca="1" si="501"/>
        <v>Moroso</v>
      </c>
      <c r="W4610" t="str">
        <f t="shared" ca="1" si="502"/>
        <v>Alto Riesgo</v>
      </c>
      <c r="X4610">
        <v>1000</v>
      </c>
      <c r="Y4610" s="2">
        <f ca="1">IF(H4610="Propia",RANDBETWEEN(1000,5000),RANDBETWEEN(0,999))</f>
        <v>4756</v>
      </c>
      <c r="Z4610" s="2">
        <f ca="1">IF(T4610="Con Garantia",RANDBETWEEN(1000,5000),RANDBETWEEN(0,999))</f>
        <v>3754</v>
      </c>
      <c r="AA4610" s="2">
        <f ca="1">IF(U4610="Sin deuda",RANDBETWEEN(1000,5000),RANDBETWEEN(0,999))</f>
        <v>263</v>
      </c>
      <c r="AB4610" s="4">
        <f ca="1">IF(Q4610="Si Trabaja",RANDBETWEEN(1000,5000),RANDBETWEEN(0,999))</f>
        <v>2793</v>
      </c>
      <c r="AC4610" s="4">
        <f ca="1">IF(AND(F4610&gt;17,F4610&lt;71),RANDBETWEEN(1000,5000),RANDBETWEEN(0,999))</f>
        <v>3402</v>
      </c>
      <c r="AD4610" s="4">
        <f ca="1">IF(AND(AB4610&gt;=0.5,(K4610-X4610)&gt;1000),RANDBETWEEN(1000,5000),RANDBETWEEN(0,999))</f>
        <v>2060</v>
      </c>
      <c r="AE4610" s="4">
        <f ca="1">IF(OR(V4610="",V4610="Puntual"),RANDBETWEEN(1000,5000),RANDBETWEEN(0,999))</f>
        <v>698</v>
      </c>
      <c r="AF4610" s="4">
        <f ca="1">IF(OR(W4610="Bajo Riesgo",AE4610&gt;=1000),RANDBETWEEN(1000,5000),RANDBETWEEN(0,999))</f>
        <v>776</v>
      </c>
      <c r="AG4610">
        <f t="shared" ca="1" si="503"/>
        <v>0</v>
      </c>
    </row>
    <row r="4611" spans="1:33" customFormat="1" x14ac:dyDescent="0.25">
      <c r="A4611">
        <v>77673969</v>
      </c>
      <c r="B4611" t="s">
        <v>11857</v>
      </c>
      <c r="C4611" t="s">
        <v>11858</v>
      </c>
      <c r="D4611">
        <v>976355944</v>
      </c>
      <c r="F4611">
        <v>69</v>
      </c>
      <c r="G4611" t="s">
        <v>42</v>
      </c>
      <c r="H4611" t="str">
        <f t="shared" ref="H4611:H4674" ca="1" si="504">IF(RANDBETWEEN(0,1)=1,"Propia","Alquilada")</f>
        <v>Alquilada</v>
      </c>
      <c r="I4611" t="s">
        <v>49</v>
      </c>
      <c r="J4611" t="s">
        <v>33</v>
      </c>
      <c r="K4611">
        <f t="shared" ref="K4611:K4674" ca="1" si="505">RANDBETWEEN(5000,8000)</f>
        <v>7429</v>
      </c>
      <c r="L4611" t="s">
        <v>53</v>
      </c>
      <c r="M4611" t="s">
        <v>14661</v>
      </c>
      <c r="N4611" t="s">
        <v>14661</v>
      </c>
      <c r="O4611" t="s">
        <v>14661</v>
      </c>
      <c r="P4611" t="s">
        <v>14661</v>
      </c>
      <c r="Q4611" t="s">
        <v>14662</v>
      </c>
      <c r="R4611" s="1">
        <v>42996</v>
      </c>
      <c r="S4611" t="s">
        <v>34</v>
      </c>
      <c r="T4611" t="str">
        <f t="shared" ref="T4611:T4674" ca="1" si="506">IF(RANDBETWEEN(0,1)=1,"Con Garantia","Sin Garantia")</f>
        <v>Con Garantia</v>
      </c>
      <c r="U4611" t="str">
        <f t="shared" ref="U4611:U4674" ca="1" si="507">IF(RANDBETWEEN(0,1)=0,"Con deuda","Sin deuda")</f>
        <v>Con deuda</v>
      </c>
      <c r="V4611" t="str">
        <f t="shared" ref="V4611:V4674" ca="1" si="508">IF(AND(RANDBETWEEN(0,1)=0,U4611="Con deuda"),"Moroso",IF(U4611="Sin deuda","","Puntual"))</f>
        <v>Moroso</v>
      </c>
      <c r="W4611" t="str">
        <f t="shared" ref="W4611:W4674" ca="1" si="509">IF(AND(U4611="Con deuda",V4611="Moroso"),"Alto Riesgo","Bajo Riesgo")</f>
        <v>Alto Riesgo</v>
      </c>
      <c r="X4611">
        <v>1000</v>
      </c>
      <c r="Y4611" s="2">
        <f ca="1">IF(H4611="Propia",RANDBETWEEN(1000,5000),RANDBETWEEN(0,999))</f>
        <v>194</v>
      </c>
      <c r="Z4611" s="2">
        <f ca="1">IF(T4611="Con Garantia",RANDBETWEEN(1000,5000),RANDBETWEEN(0,999))</f>
        <v>4442</v>
      </c>
      <c r="AA4611" s="2">
        <f ca="1">IF(U4611="Sin deuda",RANDBETWEEN(1000,5000),RANDBETWEEN(0,999))</f>
        <v>172</v>
      </c>
      <c r="AB4611" s="4">
        <f ca="1">IF(Q4611="Si Trabaja",RANDBETWEEN(1000,5000),RANDBETWEEN(0,999))</f>
        <v>306</v>
      </c>
      <c r="AC4611" s="4">
        <f ca="1">IF(AND(F4611&gt;17,F4611&lt;71),RANDBETWEEN(1000,5000),RANDBETWEEN(0,999))</f>
        <v>1973</v>
      </c>
      <c r="AD4611" s="4">
        <f ca="1">IF(AND(AB4611&gt;=0.5,(K4611-X4611)&gt;1000),RANDBETWEEN(1000,5000),RANDBETWEEN(0,999))</f>
        <v>4251</v>
      </c>
      <c r="AE4611" s="4">
        <f ca="1">IF(OR(V4611="",V4611="Puntual"),RANDBETWEEN(1000,5000),RANDBETWEEN(0,999))</f>
        <v>662</v>
      </c>
      <c r="AF4611" s="4">
        <f ca="1">IF(OR(W4611="Bajo Riesgo",AE4611&gt;=1000),RANDBETWEEN(1000,5000),RANDBETWEEN(0,999))</f>
        <v>135</v>
      </c>
      <c r="AG4611">
        <f t="shared" ref="AG4611:AG4674" ca="1" si="510">IF(AND(AB4611&gt;=1000,AC4611&gt;=1000,AD4611&gt;=1000,AE4611&gt;=1000,AF4611&gt;=1000),1,0)</f>
        <v>0</v>
      </c>
    </row>
    <row r="4612" spans="1:33" customFormat="1" x14ac:dyDescent="0.25">
      <c r="A4612">
        <v>42314999</v>
      </c>
      <c r="B4612" t="s">
        <v>11859</v>
      </c>
      <c r="C4612" t="s">
        <v>11860</v>
      </c>
      <c r="D4612">
        <v>967368651</v>
      </c>
      <c r="F4612">
        <v>57</v>
      </c>
      <c r="G4612" t="s">
        <v>42</v>
      </c>
      <c r="H4612" t="str">
        <f t="shared" ca="1" si="504"/>
        <v>Alquilada</v>
      </c>
      <c r="I4612" t="s">
        <v>44</v>
      </c>
      <c r="J4612" t="s">
        <v>33</v>
      </c>
      <c r="K4612">
        <f t="shared" ca="1" si="505"/>
        <v>6395</v>
      </c>
      <c r="L4612" t="s">
        <v>195</v>
      </c>
      <c r="M4612" t="s">
        <v>14661</v>
      </c>
      <c r="N4612" t="s">
        <v>14661</v>
      </c>
      <c r="O4612" t="s">
        <v>14661</v>
      </c>
      <c r="P4612" t="s">
        <v>14661</v>
      </c>
      <c r="Q4612" t="s">
        <v>14662</v>
      </c>
      <c r="R4612" s="1">
        <v>42991</v>
      </c>
      <c r="S4612" t="s">
        <v>34</v>
      </c>
      <c r="T4612" t="str">
        <f t="shared" ca="1" si="506"/>
        <v>Sin Garantia</v>
      </c>
      <c r="U4612" t="str">
        <f t="shared" ca="1" si="507"/>
        <v>Sin deuda</v>
      </c>
      <c r="V4612" t="str">
        <f t="shared" ca="1" si="508"/>
        <v/>
      </c>
      <c r="W4612" t="str">
        <f t="shared" ca="1" si="509"/>
        <v>Bajo Riesgo</v>
      </c>
      <c r="X4612">
        <v>1000</v>
      </c>
      <c r="Y4612" s="2">
        <f ca="1">IF(H4612="Propia",RANDBETWEEN(1000,5000),RANDBETWEEN(0,999))</f>
        <v>113</v>
      </c>
      <c r="Z4612" s="2">
        <f ca="1">IF(T4612="Con Garantia",RANDBETWEEN(1000,5000),RANDBETWEEN(0,999))</f>
        <v>983</v>
      </c>
      <c r="AA4612" s="2">
        <f ca="1">IF(U4612="Sin deuda",RANDBETWEEN(1000,5000),RANDBETWEEN(0,999))</f>
        <v>1757</v>
      </c>
      <c r="AB4612" s="4">
        <f ca="1">IF(Q4612="Si Trabaja",RANDBETWEEN(1000,5000),RANDBETWEEN(0,999))</f>
        <v>363</v>
      </c>
      <c r="AC4612" s="4">
        <f ca="1">IF(AND(F4612&gt;17,F4612&lt;71),RANDBETWEEN(1000,5000),RANDBETWEEN(0,999))</f>
        <v>2774</v>
      </c>
      <c r="AD4612" s="4">
        <f ca="1">IF(AND(AB4612&gt;=0.5,(K4612-X4612)&gt;1000),RANDBETWEEN(1000,5000),RANDBETWEEN(0,999))</f>
        <v>3537</v>
      </c>
      <c r="AE4612" s="4">
        <f ca="1">IF(OR(V4612="",V4612="Puntual"),RANDBETWEEN(1000,5000),RANDBETWEEN(0,999))</f>
        <v>2978</v>
      </c>
      <c r="AF4612" s="4">
        <f ca="1">IF(OR(W4612="Bajo Riesgo",AE4612&gt;=1000),RANDBETWEEN(1000,5000),RANDBETWEEN(0,999))</f>
        <v>1866</v>
      </c>
      <c r="AG4612">
        <f t="shared" ca="1" si="510"/>
        <v>0</v>
      </c>
    </row>
    <row r="4613" spans="1:33" customFormat="1" x14ac:dyDescent="0.25">
      <c r="A4613">
        <v>77912285</v>
      </c>
      <c r="B4613" t="s">
        <v>11861</v>
      </c>
      <c r="C4613" t="s">
        <v>11862</v>
      </c>
      <c r="D4613">
        <v>519494570</v>
      </c>
      <c r="F4613">
        <v>23</v>
      </c>
      <c r="G4613" t="s">
        <v>42</v>
      </c>
      <c r="H4613" t="str">
        <f t="shared" ca="1" si="504"/>
        <v>Alquilada</v>
      </c>
      <c r="I4613" t="s">
        <v>49</v>
      </c>
      <c r="J4613" t="s">
        <v>33</v>
      </c>
      <c r="K4613">
        <f t="shared" ca="1" si="505"/>
        <v>5412</v>
      </c>
      <c r="L4613" t="s">
        <v>135</v>
      </c>
      <c r="M4613" t="s">
        <v>14661</v>
      </c>
      <c r="N4613" t="s">
        <v>14661</v>
      </c>
      <c r="O4613" t="s">
        <v>14661</v>
      </c>
      <c r="P4613" t="s">
        <v>14661</v>
      </c>
      <c r="Q4613" t="s">
        <v>14662</v>
      </c>
      <c r="R4613" s="1">
        <v>43085</v>
      </c>
      <c r="S4613" t="s">
        <v>34</v>
      </c>
      <c r="T4613" t="str">
        <f t="shared" ca="1" si="506"/>
        <v>Con Garantia</v>
      </c>
      <c r="U4613" t="str">
        <f t="shared" ca="1" si="507"/>
        <v>Con deuda</v>
      </c>
      <c r="V4613" t="str">
        <f t="shared" ca="1" si="508"/>
        <v>Moroso</v>
      </c>
      <c r="W4613" t="str">
        <f t="shared" ca="1" si="509"/>
        <v>Alto Riesgo</v>
      </c>
      <c r="X4613">
        <v>1000</v>
      </c>
      <c r="Y4613" s="2">
        <f ca="1">IF(H4613="Propia",RANDBETWEEN(1000,5000),RANDBETWEEN(0,999))</f>
        <v>754</v>
      </c>
      <c r="Z4613" s="2">
        <f ca="1">IF(T4613="Con Garantia",RANDBETWEEN(1000,5000),RANDBETWEEN(0,999))</f>
        <v>3650</v>
      </c>
      <c r="AA4613" s="2">
        <f ca="1">IF(U4613="Sin deuda",RANDBETWEEN(1000,5000),RANDBETWEEN(0,999))</f>
        <v>598</v>
      </c>
      <c r="AB4613" s="4">
        <f ca="1">IF(Q4613="Si Trabaja",RANDBETWEEN(1000,5000),RANDBETWEEN(0,999))</f>
        <v>619</v>
      </c>
      <c r="AC4613" s="4">
        <f ca="1">IF(AND(F4613&gt;17,F4613&lt;71),RANDBETWEEN(1000,5000),RANDBETWEEN(0,999))</f>
        <v>1423</v>
      </c>
      <c r="AD4613" s="4">
        <f ca="1">IF(AND(AB4613&gt;=0.5,(K4613-X4613)&gt;1000),RANDBETWEEN(1000,5000),RANDBETWEEN(0,999))</f>
        <v>1955</v>
      </c>
      <c r="AE4613" s="4">
        <f ca="1">IF(OR(V4613="",V4613="Puntual"),RANDBETWEEN(1000,5000),RANDBETWEEN(0,999))</f>
        <v>814</v>
      </c>
      <c r="AF4613" s="4">
        <f ca="1">IF(OR(W4613="Bajo Riesgo",AE4613&gt;=1000),RANDBETWEEN(1000,5000),RANDBETWEEN(0,999))</f>
        <v>505</v>
      </c>
      <c r="AG4613">
        <f t="shared" ca="1" si="510"/>
        <v>0</v>
      </c>
    </row>
    <row r="4614" spans="1:33" customFormat="1" x14ac:dyDescent="0.25">
      <c r="A4614">
        <v>7909813</v>
      </c>
      <c r="B4614" t="s">
        <v>11863</v>
      </c>
      <c r="C4614" t="s">
        <v>11864</v>
      </c>
      <c r="D4614">
        <v>519974133</v>
      </c>
      <c r="F4614">
        <v>22</v>
      </c>
      <c r="G4614" t="s">
        <v>42</v>
      </c>
      <c r="H4614" t="str">
        <f t="shared" ca="1" si="504"/>
        <v>Alquilada</v>
      </c>
      <c r="I4614" t="s">
        <v>44</v>
      </c>
      <c r="J4614" t="s">
        <v>33</v>
      </c>
      <c r="K4614">
        <f t="shared" ca="1" si="505"/>
        <v>6730</v>
      </c>
      <c r="L4614" t="s">
        <v>43</v>
      </c>
      <c r="M4614" t="s">
        <v>14661</v>
      </c>
      <c r="N4614" t="s">
        <v>14661</v>
      </c>
      <c r="O4614" t="s">
        <v>14661</v>
      </c>
      <c r="P4614" t="s">
        <v>14661</v>
      </c>
      <c r="Q4614" t="s">
        <v>14662</v>
      </c>
      <c r="R4614" s="1">
        <v>42903</v>
      </c>
      <c r="S4614" t="s">
        <v>34</v>
      </c>
      <c r="T4614" t="str">
        <f t="shared" ca="1" si="506"/>
        <v>Con Garantia</v>
      </c>
      <c r="U4614" t="str">
        <f t="shared" ca="1" si="507"/>
        <v>Con deuda</v>
      </c>
      <c r="V4614" t="str">
        <f t="shared" ca="1" si="508"/>
        <v>Moroso</v>
      </c>
      <c r="W4614" t="str">
        <f t="shared" ca="1" si="509"/>
        <v>Alto Riesgo</v>
      </c>
      <c r="X4614">
        <v>1000</v>
      </c>
      <c r="Y4614" s="2">
        <f ca="1">IF(H4614="Propia",RANDBETWEEN(1000,5000),RANDBETWEEN(0,999))</f>
        <v>400</v>
      </c>
      <c r="Z4614" s="2">
        <f ca="1">IF(T4614="Con Garantia",RANDBETWEEN(1000,5000),RANDBETWEEN(0,999))</f>
        <v>1324</v>
      </c>
      <c r="AA4614" s="2">
        <f ca="1">IF(U4614="Sin deuda",RANDBETWEEN(1000,5000),RANDBETWEEN(0,999))</f>
        <v>812</v>
      </c>
      <c r="AB4614" s="4">
        <f ca="1">IF(Q4614="Si Trabaja",RANDBETWEEN(1000,5000),RANDBETWEEN(0,999))</f>
        <v>673</v>
      </c>
      <c r="AC4614" s="4">
        <f ca="1">IF(AND(F4614&gt;17,F4614&lt;71),RANDBETWEEN(1000,5000),RANDBETWEEN(0,999))</f>
        <v>2290</v>
      </c>
      <c r="AD4614" s="4">
        <f ca="1">IF(AND(AB4614&gt;=0.5,(K4614-X4614)&gt;1000),RANDBETWEEN(1000,5000),RANDBETWEEN(0,999))</f>
        <v>3702</v>
      </c>
      <c r="AE4614" s="4">
        <f ca="1">IF(OR(V4614="",V4614="Puntual"),RANDBETWEEN(1000,5000),RANDBETWEEN(0,999))</f>
        <v>754</v>
      </c>
      <c r="AF4614" s="4">
        <f ca="1">IF(OR(W4614="Bajo Riesgo",AE4614&gt;=1000),RANDBETWEEN(1000,5000),RANDBETWEEN(0,999))</f>
        <v>60</v>
      </c>
      <c r="AG4614">
        <f t="shared" ca="1" si="510"/>
        <v>0</v>
      </c>
    </row>
    <row r="4615" spans="1:33" customFormat="1" x14ac:dyDescent="0.25">
      <c r="A4615">
        <v>46337698</v>
      </c>
      <c r="B4615" t="s">
        <v>9969</v>
      </c>
      <c r="C4615" t="s">
        <v>11865</v>
      </c>
      <c r="D4615">
        <v>519693125</v>
      </c>
      <c r="E4615" t="s">
        <v>9971</v>
      </c>
      <c r="F4615">
        <v>27</v>
      </c>
      <c r="G4615" t="s">
        <v>42</v>
      </c>
      <c r="H4615" t="str">
        <f t="shared" ca="1" si="504"/>
        <v>Alquilada</v>
      </c>
      <c r="I4615" t="s">
        <v>32</v>
      </c>
      <c r="J4615" t="s">
        <v>33</v>
      </c>
      <c r="K4615">
        <f t="shared" ca="1" si="505"/>
        <v>5444</v>
      </c>
      <c r="L4615" t="s">
        <v>243</v>
      </c>
      <c r="M4615" t="s">
        <v>13778</v>
      </c>
      <c r="N4615">
        <v>5</v>
      </c>
      <c r="O4615" t="s">
        <v>14657</v>
      </c>
      <c r="P4615" t="s">
        <v>14664</v>
      </c>
      <c r="Q4615" t="s">
        <v>14659</v>
      </c>
      <c r="R4615" s="1">
        <v>43063</v>
      </c>
      <c r="S4615" t="s">
        <v>34</v>
      </c>
      <c r="T4615" t="str">
        <f t="shared" ca="1" si="506"/>
        <v>Sin Garantia</v>
      </c>
      <c r="U4615" t="str">
        <f t="shared" ca="1" si="507"/>
        <v>Sin deuda</v>
      </c>
      <c r="V4615" t="str">
        <f t="shared" ca="1" si="508"/>
        <v/>
      </c>
      <c r="W4615" t="str">
        <f t="shared" ca="1" si="509"/>
        <v>Bajo Riesgo</v>
      </c>
      <c r="X4615">
        <v>1000</v>
      </c>
      <c r="Y4615" s="2">
        <f ca="1">IF(H4615="Propia",RANDBETWEEN(1000,5000),RANDBETWEEN(0,999))</f>
        <v>55</v>
      </c>
      <c r="Z4615" s="2">
        <f ca="1">IF(T4615="Con Garantia",RANDBETWEEN(1000,5000),RANDBETWEEN(0,999))</f>
        <v>53</v>
      </c>
      <c r="AA4615" s="2">
        <f ca="1">IF(U4615="Sin deuda",RANDBETWEEN(1000,5000),RANDBETWEEN(0,999))</f>
        <v>4817</v>
      </c>
      <c r="AB4615" s="4">
        <f ca="1">IF(Q4615="Si Trabaja",RANDBETWEEN(1000,5000),RANDBETWEEN(0,999))</f>
        <v>1041</v>
      </c>
      <c r="AC4615" s="4">
        <f ca="1">IF(AND(F4615&gt;17,F4615&lt;71),RANDBETWEEN(1000,5000),RANDBETWEEN(0,999))</f>
        <v>1686</v>
      </c>
      <c r="AD4615" s="4">
        <f ca="1">IF(AND(AB4615&gt;=0.5,(K4615-X4615)&gt;1000),RANDBETWEEN(1000,5000),RANDBETWEEN(0,999))</f>
        <v>1580</v>
      </c>
      <c r="AE4615" s="4">
        <f ca="1">IF(OR(V4615="",V4615="Puntual"),RANDBETWEEN(1000,5000),RANDBETWEEN(0,999))</f>
        <v>4162</v>
      </c>
      <c r="AF4615" s="4">
        <f ca="1">IF(OR(W4615="Bajo Riesgo",AE4615&gt;=1000),RANDBETWEEN(1000,5000),RANDBETWEEN(0,999))</f>
        <v>1783</v>
      </c>
      <c r="AG4615">
        <f t="shared" ca="1" si="510"/>
        <v>1</v>
      </c>
    </row>
    <row r="4616" spans="1:33" customFormat="1" x14ac:dyDescent="0.25">
      <c r="A4616">
        <v>73598842</v>
      </c>
      <c r="B4616" t="s">
        <v>11866</v>
      </c>
      <c r="C4616" t="s">
        <v>11867</v>
      </c>
      <c r="D4616">
        <v>957561548</v>
      </c>
      <c r="E4616" t="s">
        <v>11868</v>
      </c>
      <c r="F4616">
        <v>65</v>
      </c>
      <c r="G4616" t="s">
        <v>30</v>
      </c>
      <c r="H4616" t="str">
        <f t="shared" ca="1" si="504"/>
        <v>Propia</v>
      </c>
      <c r="I4616" t="s">
        <v>79</v>
      </c>
      <c r="J4616" t="s">
        <v>33</v>
      </c>
      <c r="K4616">
        <f t="shared" ca="1" si="505"/>
        <v>7229</v>
      </c>
      <c r="L4616" t="s">
        <v>53</v>
      </c>
      <c r="M4616" t="s">
        <v>14661</v>
      </c>
      <c r="N4616" t="s">
        <v>14661</v>
      </c>
      <c r="O4616" t="s">
        <v>14661</v>
      </c>
      <c r="P4616" t="s">
        <v>14661</v>
      </c>
      <c r="Q4616" t="s">
        <v>14662</v>
      </c>
      <c r="R4616" s="1">
        <v>42845</v>
      </c>
      <c r="S4616" t="s">
        <v>755</v>
      </c>
      <c r="T4616" t="str">
        <f t="shared" ca="1" si="506"/>
        <v>Sin Garantia</v>
      </c>
      <c r="U4616" t="str">
        <f t="shared" ca="1" si="507"/>
        <v>Con deuda</v>
      </c>
      <c r="V4616" t="str">
        <f t="shared" ca="1" si="508"/>
        <v>Moroso</v>
      </c>
      <c r="W4616" t="str">
        <f t="shared" ca="1" si="509"/>
        <v>Alto Riesgo</v>
      </c>
      <c r="X4616">
        <v>1000</v>
      </c>
      <c r="Y4616" s="2">
        <f ca="1">IF(H4616="Propia",RANDBETWEEN(1000,5000),RANDBETWEEN(0,999))</f>
        <v>4569</v>
      </c>
      <c r="Z4616" s="2">
        <f ca="1">IF(T4616="Con Garantia",RANDBETWEEN(1000,5000),RANDBETWEEN(0,999))</f>
        <v>950</v>
      </c>
      <c r="AA4616" s="2">
        <f ca="1">IF(U4616="Sin deuda",RANDBETWEEN(1000,5000),RANDBETWEEN(0,999))</f>
        <v>236</v>
      </c>
      <c r="AB4616" s="4">
        <f ca="1">IF(Q4616="Si Trabaja",RANDBETWEEN(1000,5000),RANDBETWEEN(0,999))</f>
        <v>186</v>
      </c>
      <c r="AC4616" s="4">
        <f ca="1">IF(AND(F4616&gt;17,F4616&lt;71),RANDBETWEEN(1000,5000),RANDBETWEEN(0,999))</f>
        <v>2317</v>
      </c>
      <c r="AD4616" s="4">
        <f ca="1">IF(AND(AB4616&gt;=0.5,(K4616-X4616)&gt;1000),RANDBETWEEN(1000,5000),RANDBETWEEN(0,999))</f>
        <v>3773</v>
      </c>
      <c r="AE4616" s="4">
        <f ca="1">IF(OR(V4616="",V4616="Puntual"),RANDBETWEEN(1000,5000),RANDBETWEEN(0,999))</f>
        <v>847</v>
      </c>
      <c r="AF4616" s="4">
        <f ca="1">IF(OR(W4616="Bajo Riesgo",AE4616&gt;=1000),RANDBETWEEN(1000,5000),RANDBETWEEN(0,999))</f>
        <v>916</v>
      </c>
      <c r="AG4616">
        <f t="shared" ca="1" si="510"/>
        <v>0</v>
      </c>
    </row>
    <row r="4617" spans="1:33" customFormat="1" x14ac:dyDescent="0.25">
      <c r="A4617">
        <v>44730680</v>
      </c>
      <c r="B4617" t="s">
        <v>11869</v>
      </c>
      <c r="C4617" t="s">
        <v>11870</v>
      </c>
      <c r="D4617">
        <v>943619036</v>
      </c>
      <c r="E4617" t="s">
        <v>11871</v>
      </c>
      <c r="F4617">
        <v>45</v>
      </c>
      <c r="G4617" t="s">
        <v>30</v>
      </c>
      <c r="H4617" t="str">
        <f t="shared" ca="1" si="504"/>
        <v>Alquilada</v>
      </c>
      <c r="I4617" t="s">
        <v>32</v>
      </c>
      <c r="J4617" t="s">
        <v>33</v>
      </c>
      <c r="K4617">
        <f t="shared" ca="1" si="505"/>
        <v>6320</v>
      </c>
      <c r="L4617" t="s">
        <v>243</v>
      </c>
      <c r="M4617" t="s">
        <v>13913</v>
      </c>
      <c r="N4617">
        <v>3</v>
      </c>
      <c r="O4617" t="s">
        <v>14663</v>
      </c>
      <c r="P4617" t="s">
        <v>14664</v>
      </c>
      <c r="Q4617" t="s">
        <v>14659</v>
      </c>
      <c r="R4617" s="1">
        <v>42893</v>
      </c>
      <c r="S4617" t="s">
        <v>34</v>
      </c>
      <c r="T4617" t="str">
        <f t="shared" ca="1" si="506"/>
        <v>Sin Garantia</v>
      </c>
      <c r="U4617" t="str">
        <f t="shared" ca="1" si="507"/>
        <v>Sin deuda</v>
      </c>
      <c r="V4617" t="str">
        <f t="shared" ca="1" si="508"/>
        <v/>
      </c>
      <c r="W4617" t="str">
        <f t="shared" ca="1" si="509"/>
        <v>Bajo Riesgo</v>
      </c>
      <c r="X4617">
        <v>1000</v>
      </c>
      <c r="Y4617" s="2">
        <f ca="1">IF(H4617="Propia",RANDBETWEEN(1000,5000),RANDBETWEEN(0,999))</f>
        <v>770</v>
      </c>
      <c r="Z4617" s="2">
        <f ca="1">IF(T4617="Con Garantia",RANDBETWEEN(1000,5000),RANDBETWEEN(0,999))</f>
        <v>815</v>
      </c>
      <c r="AA4617" s="2">
        <f ca="1">IF(U4617="Sin deuda",RANDBETWEEN(1000,5000),RANDBETWEEN(0,999))</f>
        <v>1330</v>
      </c>
      <c r="AB4617" s="4">
        <f ca="1">IF(Q4617="Si Trabaja",RANDBETWEEN(1000,5000),RANDBETWEEN(0,999))</f>
        <v>2466</v>
      </c>
      <c r="AC4617" s="4">
        <f ca="1">IF(AND(F4617&gt;17,F4617&lt;71),RANDBETWEEN(1000,5000),RANDBETWEEN(0,999))</f>
        <v>3433</v>
      </c>
      <c r="AD4617" s="4">
        <f ca="1">IF(AND(AB4617&gt;=0.5,(K4617-X4617)&gt;1000),RANDBETWEEN(1000,5000),RANDBETWEEN(0,999))</f>
        <v>2690</v>
      </c>
      <c r="AE4617" s="4">
        <f ca="1">IF(OR(V4617="",V4617="Puntual"),RANDBETWEEN(1000,5000),RANDBETWEEN(0,999))</f>
        <v>2938</v>
      </c>
      <c r="AF4617" s="4">
        <f ca="1">IF(OR(W4617="Bajo Riesgo",AE4617&gt;=1000),RANDBETWEEN(1000,5000),RANDBETWEEN(0,999))</f>
        <v>4837</v>
      </c>
      <c r="AG4617">
        <f t="shared" ca="1" si="510"/>
        <v>1</v>
      </c>
    </row>
    <row r="4618" spans="1:33" customFormat="1" x14ac:dyDescent="0.25">
      <c r="A4618">
        <v>47690594</v>
      </c>
      <c r="B4618" t="s">
        <v>11872</v>
      </c>
      <c r="C4618" t="s">
        <v>11873</v>
      </c>
      <c r="D4618">
        <v>519681452</v>
      </c>
      <c r="E4618" t="s">
        <v>11874</v>
      </c>
      <c r="F4618">
        <v>31</v>
      </c>
      <c r="G4618" t="s">
        <v>30</v>
      </c>
      <c r="H4618" t="str">
        <f t="shared" ca="1" si="504"/>
        <v>Alquilada</v>
      </c>
      <c r="I4618" t="s">
        <v>44</v>
      </c>
      <c r="J4618" t="s">
        <v>33</v>
      </c>
      <c r="K4618">
        <f t="shared" ca="1" si="505"/>
        <v>6429</v>
      </c>
      <c r="L4618" t="s">
        <v>107</v>
      </c>
      <c r="M4618" t="s">
        <v>14155</v>
      </c>
      <c r="N4618">
        <v>9</v>
      </c>
      <c r="O4618" t="s">
        <v>14657</v>
      </c>
      <c r="P4618" t="s">
        <v>14660</v>
      </c>
      <c r="Q4618" t="s">
        <v>14659</v>
      </c>
      <c r="R4618" s="1">
        <v>42774</v>
      </c>
      <c r="S4618" t="s">
        <v>34</v>
      </c>
      <c r="T4618" t="str">
        <f t="shared" ca="1" si="506"/>
        <v>Sin Garantia</v>
      </c>
      <c r="U4618" t="str">
        <f t="shared" ca="1" si="507"/>
        <v>Sin deuda</v>
      </c>
      <c r="V4618" t="str">
        <f t="shared" ca="1" si="508"/>
        <v/>
      </c>
      <c r="W4618" t="str">
        <f t="shared" ca="1" si="509"/>
        <v>Bajo Riesgo</v>
      </c>
      <c r="X4618">
        <v>1000</v>
      </c>
      <c r="Y4618" s="2">
        <f ca="1">IF(H4618="Propia",RANDBETWEEN(1000,5000),RANDBETWEEN(0,999))</f>
        <v>673</v>
      </c>
      <c r="Z4618" s="2">
        <f ca="1">IF(T4618="Con Garantia",RANDBETWEEN(1000,5000),RANDBETWEEN(0,999))</f>
        <v>690</v>
      </c>
      <c r="AA4618" s="2">
        <f ca="1">IF(U4618="Sin deuda",RANDBETWEEN(1000,5000),RANDBETWEEN(0,999))</f>
        <v>3540</v>
      </c>
      <c r="AB4618" s="4">
        <f ca="1">IF(Q4618="Si Trabaja",RANDBETWEEN(1000,5000),RANDBETWEEN(0,999))</f>
        <v>2011</v>
      </c>
      <c r="AC4618" s="4">
        <f ca="1">IF(AND(F4618&gt;17,F4618&lt;71),RANDBETWEEN(1000,5000),RANDBETWEEN(0,999))</f>
        <v>2395</v>
      </c>
      <c r="AD4618" s="4">
        <f ca="1">IF(AND(AB4618&gt;=0.5,(K4618-X4618)&gt;1000),RANDBETWEEN(1000,5000),RANDBETWEEN(0,999))</f>
        <v>3805</v>
      </c>
      <c r="AE4618" s="4">
        <f ca="1">IF(OR(V4618="",V4618="Puntual"),RANDBETWEEN(1000,5000),RANDBETWEEN(0,999))</f>
        <v>2005</v>
      </c>
      <c r="AF4618" s="4">
        <f ca="1">IF(OR(W4618="Bajo Riesgo",AE4618&gt;=1000),RANDBETWEEN(1000,5000),RANDBETWEEN(0,999))</f>
        <v>4346</v>
      </c>
      <c r="AG4618">
        <f t="shared" ca="1" si="510"/>
        <v>1</v>
      </c>
    </row>
    <row r="4619" spans="1:33" customFormat="1" x14ac:dyDescent="0.25">
      <c r="A4619">
        <v>105907</v>
      </c>
      <c r="B4619" t="s">
        <v>11875</v>
      </c>
      <c r="C4619" t="s">
        <v>11876</v>
      </c>
      <c r="D4619">
        <v>976291810</v>
      </c>
      <c r="E4619" t="s">
        <v>11877</v>
      </c>
      <c r="F4619">
        <v>50</v>
      </c>
      <c r="G4619" t="s">
        <v>42</v>
      </c>
      <c r="H4619" t="str">
        <f t="shared" ca="1" si="504"/>
        <v>Alquilada</v>
      </c>
      <c r="I4619" t="s">
        <v>44</v>
      </c>
      <c r="J4619" t="s">
        <v>33</v>
      </c>
      <c r="K4619">
        <f t="shared" ca="1" si="505"/>
        <v>7084</v>
      </c>
      <c r="L4619" t="s">
        <v>53</v>
      </c>
      <c r="M4619" t="s">
        <v>14661</v>
      </c>
      <c r="N4619" t="s">
        <v>14661</v>
      </c>
      <c r="O4619" t="s">
        <v>14661</v>
      </c>
      <c r="P4619" t="s">
        <v>14661</v>
      </c>
      <c r="Q4619" t="s">
        <v>14662</v>
      </c>
      <c r="R4619" s="1">
        <v>42829</v>
      </c>
      <c r="S4619" t="s">
        <v>755</v>
      </c>
      <c r="T4619" t="str">
        <f t="shared" ca="1" si="506"/>
        <v>Sin Garantia</v>
      </c>
      <c r="U4619" t="str">
        <f t="shared" ca="1" si="507"/>
        <v>Con deuda</v>
      </c>
      <c r="V4619" t="str">
        <f t="shared" ca="1" si="508"/>
        <v>Puntual</v>
      </c>
      <c r="W4619" t="str">
        <f t="shared" ca="1" si="509"/>
        <v>Bajo Riesgo</v>
      </c>
      <c r="X4619">
        <v>1000</v>
      </c>
      <c r="Y4619" s="2">
        <f ca="1">IF(H4619="Propia",RANDBETWEEN(1000,5000),RANDBETWEEN(0,999))</f>
        <v>836</v>
      </c>
      <c r="Z4619" s="2">
        <f ca="1">IF(T4619="Con Garantia",RANDBETWEEN(1000,5000),RANDBETWEEN(0,999))</f>
        <v>45</v>
      </c>
      <c r="AA4619" s="2">
        <f ca="1">IF(U4619="Sin deuda",RANDBETWEEN(1000,5000),RANDBETWEEN(0,999))</f>
        <v>873</v>
      </c>
      <c r="AB4619" s="4">
        <f ca="1">IF(Q4619="Si Trabaja",RANDBETWEEN(1000,5000),RANDBETWEEN(0,999))</f>
        <v>772</v>
      </c>
      <c r="AC4619" s="4">
        <f ca="1">IF(AND(F4619&gt;17,F4619&lt;71),RANDBETWEEN(1000,5000),RANDBETWEEN(0,999))</f>
        <v>1255</v>
      </c>
      <c r="AD4619" s="4">
        <f ca="1">IF(AND(AB4619&gt;=0.5,(K4619-X4619)&gt;1000),RANDBETWEEN(1000,5000),RANDBETWEEN(0,999))</f>
        <v>3950</v>
      </c>
      <c r="AE4619" s="4">
        <f ca="1">IF(OR(V4619="",V4619="Puntual"),RANDBETWEEN(1000,5000),RANDBETWEEN(0,999))</f>
        <v>3603</v>
      </c>
      <c r="AF4619" s="4">
        <f ca="1">IF(OR(W4619="Bajo Riesgo",AE4619&gt;=1000),RANDBETWEEN(1000,5000),RANDBETWEEN(0,999))</f>
        <v>3803</v>
      </c>
      <c r="AG4619">
        <f t="shared" ca="1" si="510"/>
        <v>0</v>
      </c>
    </row>
    <row r="4620" spans="1:33" customFormat="1" x14ac:dyDescent="0.25">
      <c r="A4620">
        <v>70018019</v>
      </c>
      <c r="B4620" t="s">
        <v>11878</v>
      </c>
      <c r="C4620" t="s">
        <v>11879</v>
      </c>
      <c r="D4620">
        <v>928300600</v>
      </c>
      <c r="E4620" t="s">
        <v>11880</v>
      </c>
      <c r="F4620">
        <v>18</v>
      </c>
      <c r="G4620" t="s">
        <v>42</v>
      </c>
      <c r="H4620" t="str">
        <f t="shared" ca="1" si="504"/>
        <v>Alquilada</v>
      </c>
      <c r="I4620" t="s">
        <v>44</v>
      </c>
      <c r="J4620" t="s">
        <v>33</v>
      </c>
      <c r="K4620">
        <f t="shared" ca="1" si="505"/>
        <v>5673</v>
      </c>
      <c r="L4620" t="s">
        <v>53</v>
      </c>
      <c r="M4620" t="s">
        <v>13459</v>
      </c>
      <c r="N4620">
        <v>3</v>
      </c>
      <c r="O4620" t="s">
        <v>14663</v>
      </c>
      <c r="P4620" t="s">
        <v>14666</v>
      </c>
      <c r="Q4620" t="s">
        <v>14659</v>
      </c>
      <c r="R4620" s="1">
        <v>42888</v>
      </c>
      <c r="S4620" t="s">
        <v>755</v>
      </c>
      <c r="T4620" t="str">
        <f t="shared" ca="1" si="506"/>
        <v>Sin Garantia</v>
      </c>
      <c r="U4620" t="str">
        <f t="shared" ca="1" si="507"/>
        <v>Sin deuda</v>
      </c>
      <c r="V4620" t="str">
        <f t="shared" ca="1" si="508"/>
        <v/>
      </c>
      <c r="W4620" t="str">
        <f t="shared" ca="1" si="509"/>
        <v>Bajo Riesgo</v>
      </c>
      <c r="X4620">
        <v>1000</v>
      </c>
      <c r="Y4620" s="2">
        <f ca="1">IF(H4620="Propia",RANDBETWEEN(1000,5000),RANDBETWEEN(0,999))</f>
        <v>401</v>
      </c>
      <c r="Z4620" s="2">
        <f ca="1">IF(T4620="Con Garantia",RANDBETWEEN(1000,5000),RANDBETWEEN(0,999))</f>
        <v>506</v>
      </c>
      <c r="AA4620" s="2">
        <f ca="1">IF(U4620="Sin deuda",RANDBETWEEN(1000,5000),RANDBETWEEN(0,999))</f>
        <v>1662</v>
      </c>
      <c r="AB4620" s="4">
        <f ca="1">IF(Q4620="Si Trabaja",RANDBETWEEN(1000,5000),RANDBETWEEN(0,999))</f>
        <v>4094</v>
      </c>
      <c r="AC4620" s="4">
        <f ca="1">IF(AND(F4620&gt;17,F4620&lt;71),RANDBETWEEN(1000,5000),RANDBETWEEN(0,999))</f>
        <v>3883</v>
      </c>
      <c r="AD4620" s="4">
        <f ca="1">IF(AND(AB4620&gt;=0.5,(K4620-X4620)&gt;1000),RANDBETWEEN(1000,5000),RANDBETWEEN(0,999))</f>
        <v>1230</v>
      </c>
      <c r="AE4620" s="4">
        <f ca="1">IF(OR(V4620="",V4620="Puntual"),RANDBETWEEN(1000,5000),RANDBETWEEN(0,999))</f>
        <v>2873</v>
      </c>
      <c r="AF4620" s="4">
        <f ca="1">IF(OR(W4620="Bajo Riesgo",AE4620&gt;=1000),RANDBETWEEN(1000,5000),RANDBETWEEN(0,999))</f>
        <v>3762</v>
      </c>
      <c r="AG4620">
        <f t="shared" ca="1" si="510"/>
        <v>1</v>
      </c>
    </row>
    <row r="4621" spans="1:33" customFormat="1" x14ac:dyDescent="0.25">
      <c r="A4621">
        <v>75448599</v>
      </c>
      <c r="B4621" t="s">
        <v>11881</v>
      </c>
      <c r="C4621" t="s">
        <v>11882</v>
      </c>
      <c r="D4621">
        <v>900874515</v>
      </c>
      <c r="E4621" t="s">
        <v>11883</v>
      </c>
      <c r="F4621">
        <v>25</v>
      </c>
      <c r="G4621" t="s">
        <v>42</v>
      </c>
      <c r="H4621" t="str">
        <f t="shared" ca="1" si="504"/>
        <v>Propia</v>
      </c>
      <c r="I4621" t="s">
        <v>49</v>
      </c>
      <c r="J4621" t="s">
        <v>33</v>
      </c>
      <c r="K4621">
        <f t="shared" ca="1" si="505"/>
        <v>5890</v>
      </c>
      <c r="L4621" t="s">
        <v>135</v>
      </c>
      <c r="M4621" t="s">
        <v>13877</v>
      </c>
      <c r="N4621">
        <v>4</v>
      </c>
      <c r="O4621" t="s">
        <v>14657</v>
      </c>
      <c r="P4621" t="s">
        <v>14667</v>
      </c>
      <c r="Q4621" t="s">
        <v>14659</v>
      </c>
      <c r="R4621" s="1">
        <v>43081</v>
      </c>
      <c r="S4621" t="s">
        <v>755</v>
      </c>
      <c r="T4621" t="str">
        <f t="shared" ca="1" si="506"/>
        <v>Sin Garantia</v>
      </c>
      <c r="U4621" t="str">
        <f t="shared" ca="1" si="507"/>
        <v>Con deuda</v>
      </c>
      <c r="V4621" t="str">
        <f t="shared" ca="1" si="508"/>
        <v>Puntual</v>
      </c>
      <c r="W4621" t="str">
        <f t="shared" ca="1" si="509"/>
        <v>Bajo Riesgo</v>
      </c>
      <c r="X4621">
        <v>1000</v>
      </c>
      <c r="Y4621" s="2">
        <f ca="1">IF(H4621="Propia",RANDBETWEEN(1000,5000),RANDBETWEEN(0,999))</f>
        <v>1210</v>
      </c>
      <c r="Z4621" s="2">
        <f ca="1">IF(T4621="Con Garantia",RANDBETWEEN(1000,5000),RANDBETWEEN(0,999))</f>
        <v>233</v>
      </c>
      <c r="AA4621" s="2">
        <f ca="1">IF(U4621="Sin deuda",RANDBETWEEN(1000,5000),RANDBETWEEN(0,999))</f>
        <v>64</v>
      </c>
      <c r="AB4621" s="4">
        <f ca="1">IF(Q4621="Si Trabaja",RANDBETWEEN(1000,5000),RANDBETWEEN(0,999))</f>
        <v>2959</v>
      </c>
      <c r="AC4621" s="4">
        <f ca="1">IF(AND(F4621&gt;17,F4621&lt;71),RANDBETWEEN(1000,5000),RANDBETWEEN(0,999))</f>
        <v>3759</v>
      </c>
      <c r="AD4621" s="4">
        <f ca="1">IF(AND(AB4621&gt;=0.5,(K4621-X4621)&gt;1000),RANDBETWEEN(1000,5000),RANDBETWEEN(0,999))</f>
        <v>4064</v>
      </c>
      <c r="AE4621" s="4">
        <f ca="1">IF(OR(V4621="",V4621="Puntual"),RANDBETWEEN(1000,5000),RANDBETWEEN(0,999))</f>
        <v>4922</v>
      </c>
      <c r="AF4621" s="4">
        <f ca="1">IF(OR(W4621="Bajo Riesgo",AE4621&gt;=1000),RANDBETWEEN(1000,5000),RANDBETWEEN(0,999))</f>
        <v>2797</v>
      </c>
      <c r="AG4621">
        <f t="shared" ca="1" si="510"/>
        <v>1</v>
      </c>
    </row>
    <row r="4622" spans="1:33" customFormat="1" x14ac:dyDescent="0.25">
      <c r="A4622">
        <v>44453225</v>
      </c>
      <c r="B4622" t="s">
        <v>11884</v>
      </c>
      <c r="C4622" t="s">
        <v>11885</v>
      </c>
      <c r="D4622">
        <v>917526297</v>
      </c>
      <c r="E4622" t="s">
        <v>11886</v>
      </c>
      <c r="F4622">
        <v>39</v>
      </c>
      <c r="G4622" t="s">
        <v>42</v>
      </c>
      <c r="H4622" t="str">
        <f t="shared" ca="1" si="504"/>
        <v>Propia</v>
      </c>
      <c r="I4622" t="s">
        <v>79</v>
      </c>
      <c r="J4622" t="s">
        <v>33</v>
      </c>
      <c r="K4622">
        <f t="shared" ca="1" si="505"/>
        <v>5751</v>
      </c>
      <c r="L4622" t="s">
        <v>131</v>
      </c>
      <c r="M4622" t="s">
        <v>14661</v>
      </c>
      <c r="N4622" t="s">
        <v>14661</v>
      </c>
      <c r="O4622" t="s">
        <v>14661</v>
      </c>
      <c r="P4622" t="s">
        <v>14661</v>
      </c>
      <c r="Q4622" t="s">
        <v>14662</v>
      </c>
      <c r="R4622" s="1">
        <v>42948</v>
      </c>
      <c r="S4622" t="s">
        <v>755</v>
      </c>
      <c r="T4622" t="str">
        <f t="shared" ca="1" si="506"/>
        <v>Con Garantia</v>
      </c>
      <c r="U4622" t="str">
        <f t="shared" ca="1" si="507"/>
        <v>Sin deuda</v>
      </c>
      <c r="V4622" t="str">
        <f t="shared" ca="1" si="508"/>
        <v/>
      </c>
      <c r="W4622" t="str">
        <f t="shared" ca="1" si="509"/>
        <v>Bajo Riesgo</v>
      </c>
      <c r="X4622">
        <v>1000</v>
      </c>
      <c r="Y4622" s="2">
        <f ca="1">IF(H4622="Propia",RANDBETWEEN(1000,5000),RANDBETWEEN(0,999))</f>
        <v>3848</v>
      </c>
      <c r="Z4622" s="2">
        <f ca="1">IF(T4622="Con Garantia",RANDBETWEEN(1000,5000),RANDBETWEEN(0,999))</f>
        <v>1774</v>
      </c>
      <c r="AA4622" s="2">
        <f ca="1">IF(U4622="Sin deuda",RANDBETWEEN(1000,5000),RANDBETWEEN(0,999))</f>
        <v>1089</v>
      </c>
      <c r="AB4622" s="4">
        <f ca="1">IF(Q4622="Si Trabaja",RANDBETWEEN(1000,5000),RANDBETWEEN(0,999))</f>
        <v>995</v>
      </c>
      <c r="AC4622" s="4">
        <f ca="1">IF(AND(F4622&gt;17,F4622&lt;71),RANDBETWEEN(1000,5000),RANDBETWEEN(0,999))</f>
        <v>4919</v>
      </c>
      <c r="AD4622" s="4">
        <f ca="1">IF(AND(AB4622&gt;=0.5,(K4622-X4622)&gt;1000),RANDBETWEEN(1000,5000),RANDBETWEEN(0,999))</f>
        <v>4588</v>
      </c>
      <c r="AE4622" s="4">
        <f ca="1">IF(OR(V4622="",V4622="Puntual"),RANDBETWEEN(1000,5000),RANDBETWEEN(0,999))</f>
        <v>3423</v>
      </c>
      <c r="AF4622" s="4">
        <f ca="1">IF(OR(W4622="Bajo Riesgo",AE4622&gt;=1000),RANDBETWEEN(1000,5000),RANDBETWEEN(0,999))</f>
        <v>3094</v>
      </c>
      <c r="AG4622">
        <f t="shared" ca="1" si="510"/>
        <v>0</v>
      </c>
    </row>
    <row r="4623" spans="1:33" customFormat="1" x14ac:dyDescent="0.25">
      <c r="A4623">
        <v>72148412</v>
      </c>
      <c r="B4623" t="s">
        <v>11887</v>
      </c>
      <c r="C4623" t="s">
        <v>11888</v>
      </c>
      <c r="D4623">
        <v>519776627</v>
      </c>
      <c r="E4623" t="s">
        <v>11889</v>
      </c>
      <c r="F4623">
        <v>30</v>
      </c>
      <c r="G4623" t="s">
        <v>42</v>
      </c>
      <c r="H4623" t="str">
        <f t="shared" ca="1" si="504"/>
        <v>Alquilada</v>
      </c>
      <c r="I4623" t="s">
        <v>32</v>
      </c>
      <c r="J4623" t="s">
        <v>33</v>
      </c>
      <c r="K4623">
        <f t="shared" ca="1" si="505"/>
        <v>5333</v>
      </c>
      <c r="L4623" t="s">
        <v>48</v>
      </c>
      <c r="M4623" t="s">
        <v>14661</v>
      </c>
      <c r="N4623" t="s">
        <v>14661</v>
      </c>
      <c r="O4623" t="s">
        <v>14661</v>
      </c>
      <c r="P4623" t="s">
        <v>14661</v>
      </c>
      <c r="Q4623" t="s">
        <v>14662</v>
      </c>
      <c r="R4623" s="1">
        <v>43074</v>
      </c>
      <c r="S4623" t="s">
        <v>755</v>
      </c>
      <c r="T4623" t="str">
        <f t="shared" ca="1" si="506"/>
        <v>Con Garantia</v>
      </c>
      <c r="U4623" t="str">
        <f t="shared" ca="1" si="507"/>
        <v>Con deuda</v>
      </c>
      <c r="V4623" t="str">
        <f t="shared" ca="1" si="508"/>
        <v>Moroso</v>
      </c>
      <c r="W4623" t="str">
        <f t="shared" ca="1" si="509"/>
        <v>Alto Riesgo</v>
      </c>
      <c r="X4623">
        <v>1000</v>
      </c>
      <c r="Y4623" s="2">
        <f ca="1">IF(H4623="Propia",RANDBETWEEN(1000,5000),RANDBETWEEN(0,999))</f>
        <v>133</v>
      </c>
      <c r="Z4623" s="2">
        <f ca="1">IF(T4623="Con Garantia",RANDBETWEEN(1000,5000),RANDBETWEEN(0,999))</f>
        <v>2543</v>
      </c>
      <c r="AA4623" s="2">
        <f ca="1">IF(U4623="Sin deuda",RANDBETWEEN(1000,5000),RANDBETWEEN(0,999))</f>
        <v>166</v>
      </c>
      <c r="AB4623" s="4">
        <f ca="1">IF(Q4623="Si Trabaja",RANDBETWEEN(1000,5000),RANDBETWEEN(0,999))</f>
        <v>761</v>
      </c>
      <c r="AC4623" s="4">
        <f ca="1">IF(AND(F4623&gt;17,F4623&lt;71),RANDBETWEEN(1000,5000),RANDBETWEEN(0,999))</f>
        <v>3658</v>
      </c>
      <c r="AD4623" s="4">
        <f ca="1">IF(AND(AB4623&gt;=0.5,(K4623-X4623)&gt;1000),RANDBETWEEN(1000,5000),RANDBETWEEN(0,999))</f>
        <v>2484</v>
      </c>
      <c r="AE4623" s="4">
        <f ca="1">IF(OR(V4623="",V4623="Puntual"),RANDBETWEEN(1000,5000),RANDBETWEEN(0,999))</f>
        <v>125</v>
      </c>
      <c r="AF4623" s="4">
        <f ca="1">IF(OR(W4623="Bajo Riesgo",AE4623&gt;=1000),RANDBETWEEN(1000,5000),RANDBETWEEN(0,999))</f>
        <v>642</v>
      </c>
      <c r="AG4623">
        <f t="shared" ca="1" si="510"/>
        <v>0</v>
      </c>
    </row>
    <row r="4624" spans="1:33" customFormat="1" x14ac:dyDescent="0.25">
      <c r="A4624">
        <v>9723720</v>
      </c>
      <c r="B4624" t="s">
        <v>11890</v>
      </c>
      <c r="C4624" t="s">
        <v>11891</v>
      </c>
      <c r="D4624">
        <v>519022067</v>
      </c>
      <c r="E4624" t="s">
        <v>11892</v>
      </c>
      <c r="F4624">
        <v>21</v>
      </c>
      <c r="G4624" t="s">
        <v>30</v>
      </c>
      <c r="H4624" t="str">
        <f t="shared" ca="1" si="504"/>
        <v>Alquilada</v>
      </c>
      <c r="I4624" t="s">
        <v>49</v>
      </c>
      <c r="J4624" t="s">
        <v>33</v>
      </c>
      <c r="K4624">
        <f t="shared" ca="1" si="505"/>
        <v>5433</v>
      </c>
      <c r="L4624" t="s">
        <v>53</v>
      </c>
      <c r="M4624" t="s">
        <v>14661</v>
      </c>
      <c r="N4624" t="s">
        <v>14661</v>
      </c>
      <c r="O4624" t="s">
        <v>14661</v>
      </c>
      <c r="P4624" t="s">
        <v>14661</v>
      </c>
      <c r="Q4624" t="s">
        <v>14662</v>
      </c>
      <c r="R4624" s="1">
        <v>42809</v>
      </c>
      <c r="S4624" t="s">
        <v>34</v>
      </c>
      <c r="T4624" t="str">
        <f t="shared" ca="1" si="506"/>
        <v>Con Garantia</v>
      </c>
      <c r="U4624" t="str">
        <f t="shared" ca="1" si="507"/>
        <v>Sin deuda</v>
      </c>
      <c r="V4624" t="str">
        <f t="shared" ca="1" si="508"/>
        <v/>
      </c>
      <c r="W4624" t="str">
        <f t="shared" ca="1" si="509"/>
        <v>Bajo Riesgo</v>
      </c>
      <c r="X4624">
        <v>1000</v>
      </c>
      <c r="Y4624" s="2">
        <f ca="1">IF(H4624="Propia",RANDBETWEEN(1000,5000),RANDBETWEEN(0,999))</f>
        <v>496</v>
      </c>
      <c r="Z4624" s="2">
        <f ca="1">IF(T4624="Con Garantia",RANDBETWEEN(1000,5000),RANDBETWEEN(0,999))</f>
        <v>2496</v>
      </c>
      <c r="AA4624" s="2">
        <f ca="1">IF(U4624="Sin deuda",RANDBETWEEN(1000,5000),RANDBETWEEN(0,999))</f>
        <v>2078</v>
      </c>
      <c r="AB4624" s="4">
        <f ca="1">IF(Q4624="Si Trabaja",RANDBETWEEN(1000,5000),RANDBETWEEN(0,999))</f>
        <v>655</v>
      </c>
      <c r="AC4624" s="4">
        <f ca="1">IF(AND(F4624&gt;17,F4624&lt;71),RANDBETWEEN(1000,5000),RANDBETWEEN(0,999))</f>
        <v>4520</v>
      </c>
      <c r="AD4624" s="4">
        <f ca="1">IF(AND(AB4624&gt;=0.5,(K4624-X4624)&gt;1000),RANDBETWEEN(1000,5000),RANDBETWEEN(0,999))</f>
        <v>2198</v>
      </c>
      <c r="AE4624" s="4">
        <f ca="1">IF(OR(V4624="",V4624="Puntual"),RANDBETWEEN(1000,5000),RANDBETWEEN(0,999))</f>
        <v>4721</v>
      </c>
      <c r="AF4624" s="4">
        <f ca="1">IF(OR(W4624="Bajo Riesgo",AE4624&gt;=1000),RANDBETWEEN(1000,5000),RANDBETWEEN(0,999))</f>
        <v>1492</v>
      </c>
      <c r="AG4624">
        <f t="shared" ca="1" si="510"/>
        <v>0</v>
      </c>
    </row>
    <row r="4625" spans="1:33" customFormat="1" x14ac:dyDescent="0.25">
      <c r="A4625">
        <v>48364621</v>
      </c>
      <c r="B4625" t="s">
        <v>11893</v>
      </c>
      <c r="C4625" t="s">
        <v>11894</v>
      </c>
      <c r="D4625">
        <v>519330383</v>
      </c>
      <c r="E4625" t="s">
        <v>11895</v>
      </c>
      <c r="F4625">
        <v>24</v>
      </c>
      <c r="G4625" t="s">
        <v>42</v>
      </c>
      <c r="H4625" t="str">
        <f t="shared" ca="1" si="504"/>
        <v>Alquilada</v>
      </c>
      <c r="I4625" t="s">
        <v>32</v>
      </c>
      <c r="J4625" t="s">
        <v>33</v>
      </c>
      <c r="K4625">
        <f t="shared" ca="1" si="505"/>
        <v>5737</v>
      </c>
      <c r="L4625" t="s">
        <v>31</v>
      </c>
      <c r="M4625" t="s">
        <v>14165</v>
      </c>
      <c r="N4625">
        <v>1</v>
      </c>
      <c r="O4625" t="s">
        <v>14657</v>
      </c>
      <c r="P4625" t="s">
        <v>14660</v>
      </c>
      <c r="Q4625" t="s">
        <v>14659</v>
      </c>
      <c r="R4625" s="1">
        <v>42903</v>
      </c>
      <c r="S4625" t="s">
        <v>755</v>
      </c>
      <c r="T4625" t="str">
        <f t="shared" ca="1" si="506"/>
        <v>Sin Garantia</v>
      </c>
      <c r="U4625" t="str">
        <f t="shared" ca="1" si="507"/>
        <v>Sin deuda</v>
      </c>
      <c r="V4625" t="str">
        <f t="shared" ca="1" si="508"/>
        <v/>
      </c>
      <c r="W4625" t="str">
        <f t="shared" ca="1" si="509"/>
        <v>Bajo Riesgo</v>
      </c>
      <c r="X4625">
        <v>1000</v>
      </c>
      <c r="Y4625" s="2">
        <f ca="1">IF(H4625="Propia",RANDBETWEEN(1000,5000),RANDBETWEEN(0,999))</f>
        <v>546</v>
      </c>
      <c r="Z4625" s="2">
        <f ca="1">IF(T4625="Con Garantia",RANDBETWEEN(1000,5000),RANDBETWEEN(0,999))</f>
        <v>18</v>
      </c>
      <c r="AA4625" s="2">
        <f ca="1">IF(U4625="Sin deuda",RANDBETWEEN(1000,5000),RANDBETWEEN(0,999))</f>
        <v>3617</v>
      </c>
      <c r="AB4625" s="4">
        <f ca="1">IF(Q4625="Si Trabaja",RANDBETWEEN(1000,5000),RANDBETWEEN(0,999))</f>
        <v>2971</v>
      </c>
      <c r="AC4625" s="4">
        <f ca="1">IF(AND(F4625&gt;17,F4625&lt;71),RANDBETWEEN(1000,5000),RANDBETWEEN(0,999))</f>
        <v>1142</v>
      </c>
      <c r="AD4625" s="4">
        <f ca="1">IF(AND(AB4625&gt;=0.5,(K4625-X4625)&gt;1000),RANDBETWEEN(1000,5000),RANDBETWEEN(0,999))</f>
        <v>2264</v>
      </c>
      <c r="AE4625" s="4">
        <f ca="1">IF(OR(V4625="",V4625="Puntual"),RANDBETWEEN(1000,5000),RANDBETWEEN(0,999))</f>
        <v>2906</v>
      </c>
      <c r="AF4625" s="4">
        <f ca="1">IF(OR(W4625="Bajo Riesgo",AE4625&gt;=1000),RANDBETWEEN(1000,5000),RANDBETWEEN(0,999))</f>
        <v>4493</v>
      </c>
      <c r="AG4625">
        <f t="shared" ca="1" si="510"/>
        <v>1</v>
      </c>
    </row>
    <row r="4626" spans="1:33" customFormat="1" x14ac:dyDescent="0.25">
      <c r="A4626">
        <v>72264247</v>
      </c>
      <c r="B4626" t="s">
        <v>11896</v>
      </c>
      <c r="C4626" t="s">
        <v>11897</v>
      </c>
      <c r="D4626">
        <v>997897769</v>
      </c>
      <c r="E4626" t="s">
        <v>11898</v>
      </c>
      <c r="F4626">
        <v>22</v>
      </c>
      <c r="G4626" t="s">
        <v>30</v>
      </c>
      <c r="H4626" t="str">
        <f t="shared" ca="1" si="504"/>
        <v>Alquilada</v>
      </c>
      <c r="I4626" t="s">
        <v>32</v>
      </c>
      <c r="J4626" t="s">
        <v>33</v>
      </c>
      <c r="K4626">
        <f t="shared" ca="1" si="505"/>
        <v>5343</v>
      </c>
      <c r="L4626" t="s">
        <v>38</v>
      </c>
      <c r="M4626" t="s">
        <v>14636</v>
      </c>
      <c r="N4626">
        <v>4</v>
      </c>
      <c r="O4626" t="s">
        <v>14657</v>
      </c>
      <c r="P4626" t="s">
        <v>14668</v>
      </c>
      <c r="Q4626" t="s">
        <v>14659</v>
      </c>
      <c r="R4626" s="1">
        <v>42762</v>
      </c>
      <c r="S4626" t="s">
        <v>755</v>
      </c>
      <c r="T4626" t="str">
        <f t="shared" ca="1" si="506"/>
        <v>Sin Garantia</v>
      </c>
      <c r="U4626" t="str">
        <f t="shared" ca="1" si="507"/>
        <v>Sin deuda</v>
      </c>
      <c r="V4626" t="str">
        <f t="shared" ca="1" si="508"/>
        <v/>
      </c>
      <c r="W4626" t="str">
        <f t="shared" ca="1" si="509"/>
        <v>Bajo Riesgo</v>
      </c>
      <c r="X4626">
        <v>1000</v>
      </c>
      <c r="Y4626" s="2">
        <f ca="1">IF(H4626="Propia",RANDBETWEEN(1000,5000),RANDBETWEEN(0,999))</f>
        <v>240</v>
      </c>
      <c r="Z4626" s="2">
        <f ca="1">IF(T4626="Con Garantia",RANDBETWEEN(1000,5000),RANDBETWEEN(0,999))</f>
        <v>722</v>
      </c>
      <c r="AA4626" s="2">
        <f ca="1">IF(U4626="Sin deuda",RANDBETWEEN(1000,5000),RANDBETWEEN(0,999))</f>
        <v>3796</v>
      </c>
      <c r="AB4626" s="4">
        <f ca="1">IF(Q4626="Si Trabaja",RANDBETWEEN(1000,5000),RANDBETWEEN(0,999))</f>
        <v>3978</v>
      </c>
      <c r="AC4626" s="4">
        <f ca="1">IF(AND(F4626&gt;17,F4626&lt;71),RANDBETWEEN(1000,5000),RANDBETWEEN(0,999))</f>
        <v>2818</v>
      </c>
      <c r="AD4626" s="4">
        <f ca="1">IF(AND(AB4626&gt;=0.5,(K4626-X4626)&gt;1000),RANDBETWEEN(1000,5000),RANDBETWEEN(0,999))</f>
        <v>1760</v>
      </c>
      <c r="AE4626" s="4">
        <f ca="1">IF(OR(V4626="",V4626="Puntual"),RANDBETWEEN(1000,5000),RANDBETWEEN(0,999))</f>
        <v>1815</v>
      </c>
      <c r="AF4626" s="4">
        <f ca="1">IF(OR(W4626="Bajo Riesgo",AE4626&gt;=1000),RANDBETWEEN(1000,5000),RANDBETWEEN(0,999))</f>
        <v>2054</v>
      </c>
      <c r="AG4626">
        <f t="shared" ca="1" si="510"/>
        <v>1</v>
      </c>
    </row>
    <row r="4627" spans="1:33" customFormat="1" x14ac:dyDescent="0.25">
      <c r="A4627">
        <v>41844879</v>
      </c>
      <c r="B4627" t="s">
        <v>11899</v>
      </c>
      <c r="C4627" t="s">
        <v>11900</v>
      </c>
      <c r="D4627">
        <v>970694842</v>
      </c>
      <c r="E4627" t="s">
        <v>11901</v>
      </c>
      <c r="F4627">
        <v>44</v>
      </c>
      <c r="G4627" t="s">
        <v>42</v>
      </c>
      <c r="H4627" t="str">
        <f t="shared" ca="1" si="504"/>
        <v>Propia</v>
      </c>
      <c r="I4627" t="s">
        <v>49</v>
      </c>
      <c r="J4627" t="s">
        <v>33</v>
      </c>
      <c r="K4627">
        <f t="shared" ca="1" si="505"/>
        <v>7333</v>
      </c>
      <c r="L4627" t="s">
        <v>121</v>
      </c>
      <c r="M4627" t="s">
        <v>14661</v>
      </c>
      <c r="N4627" t="s">
        <v>14661</v>
      </c>
      <c r="O4627" t="s">
        <v>14661</v>
      </c>
      <c r="P4627" t="s">
        <v>14661</v>
      </c>
      <c r="Q4627" t="s">
        <v>14662</v>
      </c>
      <c r="R4627" s="1">
        <v>42770</v>
      </c>
      <c r="S4627" t="s">
        <v>755</v>
      </c>
      <c r="T4627" t="str">
        <f t="shared" ca="1" si="506"/>
        <v>Con Garantia</v>
      </c>
      <c r="U4627" t="str">
        <f t="shared" ca="1" si="507"/>
        <v>Sin deuda</v>
      </c>
      <c r="V4627" t="str">
        <f t="shared" ca="1" si="508"/>
        <v/>
      </c>
      <c r="W4627" t="str">
        <f t="shared" ca="1" si="509"/>
        <v>Bajo Riesgo</v>
      </c>
      <c r="X4627">
        <v>1000</v>
      </c>
      <c r="Y4627" s="2">
        <f ca="1">IF(H4627="Propia",RANDBETWEEN(1000,5000),RANDBETWEEN(0,999))</f>
        <v>4571</v>
      </c>
      <c r="Z4627" s="2">
        <f ca="1">IF(T4627="Con Garantia",RANDBETWEEN(1000,5000),RANDBETWEEN(0,999))</f>
        <v>3597</v>
      </c>
      <c r="AA4627" s="2">
        <f ca="1">IF(U4627="Sin deuda",RANDBETWEEN(1000,5000),RANDBETWEEN(0,999))</f>
        <v>3141</v>
      </c>
      <c r="AB4627" s="4">
        <f ca="1">IF(Q4627="Si Trabaja",RANDBETWEEN(1000,5000),RANDBETWEEN(0,999))</f>
        <v>494</v>
      </c>
      <c r="AC4627" s="4">
        <f ca="1">IF(AND(F4627&gt;17,F4627&lt;71),RANDBETWEEN(1000,5000),RANDBETWEEN(0,999))</f>
        <v>3233</v>
      </c>
      <c r="AD4627" s="4">
        <f ca="1">IF(AND(AB4627&gt;=0.5,(K4627-X4627)&gt;1000),RANDBETWEEN(1000,5000),RANDBETWEEN(0,999))</f>
        <v>1000</v>
      </c>
      <c r="AE4627" s="4">
        <f ca="1">IF(OR(V4627="",V4627="Puntual"),RANDBETWEEN(1000,5000),RANDBETWEEN(0,999))</f>
        <v>3317</v>
      </c>
      <c r="AF4627" s="4">
        <f ca="1">IF(OR(W4627="Bajo Riesgo",AE4627&gt;=1000),RANDBETWEEN(1000,5000),RANDBETWEEN(0,999))</f>
        <v>1062</v>
      </c>
      <c r="AG4627">
        <f t="shared" ca="1" si="510"/>
        <v>0</v>
      </c>
    </row>
    <row r="4628" spans="1:33" customFormat="1" x14ac:dyDescent="0.25">
      <c r="A4628">
        <v>45432947</v>
      </c>
      <c r="B4628" t="s">
        <v>11902</v>
      </c>
      <c r="C4628" t="s">
        <v>11903</v>
      </c>
      <c r="D4628">
        <v>519334974</v>
      </c>
      <c r="E4628" t="s">
        <v>11904</v>
      </c>
      <c r="F4628">
        <v>32</v>
      </c>
      <c r="G4628" t="s">
        <v>30</v>
      </c>
      <c r="H4628" t="str">
        <f t="shared" ca="1" si="504"/>
        <v>Propia</v>
      </c>
      <c r="I4628" t="s">
        <v>32</v>
      </c>
      <c r="J4628" t="s">
        <v>33</v>
      </c>
      <c r="K4628">
        <f t="shared" ca="1" si="505"/>
        <v>7016</v>
      </c>
      <c r="L4628" t="s">
        <v>125</v>
      </c>
      <c r="M4628" t="s">
        <v>12857</v>
      </c>
      <c r="N4628">
        <v>6</v>
      </c>
      <c r="O4628" t="s">
        <v>14663</v>
      </c>
      <c r="P4628" t="s">
        <v>14666</v>
      </c>
      <c r="Q4628" t="s">
        <v>14659</v>
      </c>
      <c r="R4628" s="1">
        <v>42849</v>
      </c>
      <c r="S4628" t="s">
        <v>755</v>
      </c>
      <c r="T4628" t="str">
        <f t="shared" ca="1" si="506"/>
        <v>Con Garantia</v>
      </c>
      <c r="U4628" t="str">
        <f t="shared" ca="1" si="507"/>
        <v>Con deuda</v>
      </c>
      <c r="V4628" t="str">
        <f t="shared" ca="1" si="508"/>
        <v>Moroso</v>
      </c>
      <c r="W4628" t="str">
        <f t="shared" ca="1" si="509"/>
        <v>Alto Riesgo</v>
      </c>
      <c r="X4628">
        <v>1000</v>
      </c>
      <c r="Y4628" s="2">
        <f ca="1">IF(H4628="Propia",RANDBETWEEN(1000,5000),RANDBETWEEN(0,999))</f>
        <v>3070</v>
      </c>
      <c r="Z4628" s="2">
        <f ca="1">IF(T4628="Con Garantia",RANDBETWEEN(1000,5000),RANDBETWEEN(0,999))</f>
        <v>1377</v>
      </c>
      <c r="AA4628" s="2">
        <f ca="1">IF(U4628="Sin deuda",RANDBETWEEN(1000,5000),RANDBETWEEN(0,999))</f>
        <v>251</v>
      </c>
      <c r="AB4628" s="4">
        <f ca="1">IF(Q4628="Si Trabaja",RANDBETWEEN(1000,5000),RANDBETWEEN(0,999))</f>
        <v>4285</v>
      </c>
      <c r="AC4628" s="4">
        <f ca="1">IF(AND(F4628&gt;17,F4628&lt;71),RANDBETWEEN(1000,5000),RANDBETWEEN(0,999))</f>
        <v>3636</v>
      </c>
      <c r="AD4628" s="4">
        <f ca="1">IF(AND(AB4628&gt;=0.5,(K4628-X4628)&gt;1000),RANDBETWEEN(1000,5000),RANDBETWEEN(0,999))</f>
        <v>3767</v>
      </c>
      <c r="AE4628" s="4">
        <f ca="1">IF(OR(V4628="",V4628="Puntual"),RANDBETWEEN(1000,5000),RANDBETWEEN(0,999))</f>
        <v>97</v>
      </c>
      <c r="AF4628" s="4">
        <f ca="1">IF(OR(W4628="Bajo Riesgo",AE4628&gt;=1000),RANDBETWEEN(1000,5000),RANDBETWEEN(0,999))</f>
        <v>53</v>
      </c>
      <c r="AG4628">
        <f t="shared" ca="1" si="510"/>
        <v>0</v>
      </c>
    </row>
    <row r="4629" spans="1:33" customFormat="1" x14ac:dyDescent="0.25">
      <c r="A4629">
        <v>46068928</v>
      </c>
      <c r="B4629" t="s">
        <v>11905</v>
      </c>
      <c r="C4629" t="s">
        <v>1639</v>
      </c>
      <c r="D4629">
        <v>912849421</v>
      </c>
      <c r="E4629" t="s">
        <v>11906</v>
      </c>
      <c r="F4629">
        <v>24</v>
      </c>
      <c r="G4629" t="s">
        <v>30</v>
      </c>
      <c r="H4629" t="str">
        <f t="shared" ca="1" si="504"/>
        <v>Propia</v>
      </c>
      <c r="I4629" t="s">
        <v>44</v>
      </c>
      <c r="J4629" t="s">
        <v>33</v>
      </c>
      <c r="K4629">
        <f t="shared" ca="1" si="505"/>
        <v>5363</v>
      </c>
      <c r="L4629" t="s">
        <v>131</v>
      </c>
      <c r="M4629" t="s">
        <v>14005</v>
      </c>
      <c r="N4629">
        <v>6</v>
      </c>
      <c r="O4629" t="s">
        <v>14663</v>
      </c>
      <c r="P4629" t="s">
        <v>14660</v>
      </c>
      <c r="Q4629" t="s">
        <v>14659</v>
      </c>
      <c r="R4629" s="1">
        <v>42872</v>
      </c>
      <c r="S4629" t="s">
        <v>755</v>
      </c>
      <c r="T4629" t="str">
        <f t="shared" ca="1" si="506"/>
        <v>Sin Garantia</v>
      </c>
      <c r="U4629" t="str">
        <f t="shared" ca="1" si="507"/>
        <v>Con deuda</v>
      </c>
      <c r="V4629" t="str">
        <f t="shared" ca="1" si="508"/>
        <v>Puntual</v>
      </c>
      <c r="W4629" t="str">
        <f t="shared" ca="1" si="509"/>
        <v>Bajo Riesgo</v>
      </c>
      <c r="X4629">
        <v>1000</v>
      </c>
      <c r="Y4629" s="2">
        <f ca="1">IF(H4629="Propia",RANDBETWEEN(1000,5000),RANDBETWEEN(0,999))</f>
        <v>1313</v>
      </c>
      <c r="Z4629" s="2">
        <f ca="1">IF(T4629="Con Garantia",RANDBETWEEN(1000,5000),RANDBETWEEN(0,999))</f>
        <v>423</v>
      </c>
      <c r="AA4629" s="2">
        <f ca="1">IF(U4629="Sin deuda",RANDBETWEEN(1000,5000),RANDBETWEEN(0,999))</f>
        <v>216</v>
      </c>
      <c r="AB4629" s="4">
        <f ca="1">IF(Q4629="Si Trabaja",RANDBETWEEN(1000,5000),RANDBETWEEN(0,999))</f>
        <v>3253</v>
      </c>
      <c r="AC4629" s="4">
        <f ca="1">IF(AND(F4629&gt;17,F4629&lt;71),RANDBETWEEN(1000,5000),RANDBETWEEN(0,999))</f>
        <v>2953</v>
      </c>
      <c r="AD4629" s="4">
        <f ca="1">IF(AND(AB4629&gt;=0.5,(K4629-X4629)&gt;1000),RANDBETWEEN(1000,5000),RANDBETWEEN(0,999))</f>
        <v>2505</v>
      </c>
      <c r="AE4629" s="4">
        <f ca="1">IF(OR(V4629="",V4629="Puntual"),RANDBETWEEN(1000,5000),RANDBETWEEN(0,999))</f>
        <v>2848</v>
      </c>
      <c r="AF4629" s="4">
        <f ca="1">IF(OR(W4629="Bajo Riesgo",AE4629&gt;=1000),RANDBETWEEN(1000,5000),RANDBETWEEN(0,999))</f>
        <v>4440</v>
      </c>
      <c r="AG4629">
        <f t="shared" ca="1" si="510"/>
        <v>1</v>
      </c>
    </row>
    <row r="4630" spans="1:33" customFormat="1" x14ac:dyDescent="0.25">
      <c r="A4630">
        <v>45859285</v>
      </c>
      <c r="B4630" t="s">
        <v>11907</v>
      </c>
      <c r="C4630" t="s">
        <v>11908</v>
      </c>
      <c r="D4630">
        <v>954299286</v>
      </c>
      <c r="E4630" t="s">
        <v>11909</v>
      </c>
      <c r="F4630">
        <v>32</v>
      </c>
      <c r="G4630" t="s">
        <v>30</v>
      </c>
      <c r="H4630" t="str">
        <f t="shared" ca="1" si="504"/>
        <v>Propia</v>
      </c>
      <c r="I4630" t="s">
        <v>49</v>
      </c>
      <c r="J4630" t="s">
        <v>33</v>
      </c>
      <c r="K4630">
        <f t="shared" ca="1" si="505"/>
        <v>5904</v>
      </c>
      <c r="L4630" t="s">
        <v>107</v>
      </c>
      <c r="M4630" t="s">
        <v>14661</v>
      </c>
      <c r="N4630" t="s">
        <v>14661</v>
      </c>
      <c r="O4630" t="s">
        <v>14661</v>
      </c>
      <c r="P4630" t="s">
        <v>14661</v>
      </c>
      <c r="Q4630" t="s">
        <v>14662</v>
      </c>
      <c r="R4630" s="1">
        <v>42819</v>
      </c>
      <c r="S4630" t="s">
        <v>755</v>
      </c>
      <c r="T4630" t="str">
        <f t="shared" ca="1" si="506"/>
        <v>Con Garantia</v>
      </c>
      <c r="U4630" t="str">
        <f t="shared" ca="1" si="507"/>
        <v>Sin deuda</v>
      </c>
      <c r="V4630" t="str">
        <f t="shared" ca="1" si="508"/>
        <v/>
      </c>
      <c r="W4630" t="str">
        <f t="shared" ca="1" si="509"/>
        <v>Bajo Riesgo</v>
      </c>
      <c r="X4630">
        <v>1000</v>
      </c>
      <c r="Y4630" s="2">
        <f ca="1">IF(H4630="Propia",RANDBETWEEN(1000,5000),RANDBETWEEN(0,999))</f>
        <v>4677</v>
      </c>
      <c r="Z4630" s="2">
        <f ca="1">IF(T4630="Con Garantia",RANDBETWEEN(1000,5000),RANDBETWEEN(0,999))</f>
        <v>4095</v>
      </c>
      <c r="AA4630" s="2">
        <f ca="1">IF(U4630="Sin deuda",RANDBETWEEN(1000,5000),RANDBETWEEN(0,999))</f>
        <v>4539</v>
      </c>
      <c r="AB4630" s="4">
        <f ca="1">IF(Q4630="Si Trabaja",RANDBETWEEN(1000,5000),RANDBETWEEN(0,999))</f>
        <v>354</v>
      </c>
      <c r="AC4630" s="4">
        <f ca="1">IF(AND(F4630&gt;17,F4630&lt;71),RANDBETWEEN(1000,5000),RANDBETWEEN(0,999))</f>
        <v>1637</v>
      </c>
      <c r="AD4630" s="4">
        <f ca="1">IF(AND(AB4630&gt;=0.5,(K4630-X4630)&gt;1000),RANDBETWEEN(1000,5000),RANDBETWEEN(0,999))</f>
        <v>3194</v>
      </c>
      <c r="AE4630" s="4">
        <f ca="1">IF(OR(V4630="",V4630="Puntual"),RANDBETWEEN(1000,5000),RANDBETWEEN(0,999))</f>
        <v>3391</v>
      </c>
      <c r="AF4630" s="4">
        <f ca="1">IF(OR(W4630="Bajo Riesgo",AE4630&gt;=1000),RANDBETWEEN(1000,5000),RANDBETWEEN(0,999))</f>
        <v>1392</v>
      </c>
      <c r="AG4630">
        <f t="shared" ca="1" si="510"/>
        <v>0</v>
      </c>
    </row>
    <row r="4631" spans="1:33" customFormat="1" x14ac:dyDescent="0.25">
      <c r="A4631">
        <v>74076027</v>
      </c>
      <c r="B4631" t="s">
        <v>11910</v>
      </c>
      <c r="C4631" t="s">
        <v>1639</v>
      </c>
      <c r="D4631">
        <v>947777148</v>
      </c>
      <c r="E4631" t="s">
        <v>11911</v>
      </c>
      <c r="F4631">
        <v>61</v>
      </c>
      <c r="G4631" t="s">
        <v>42</v>
      </c>
      <c r="H4631" t="str">
        <f t="shared" ca="1" si="504"/>
        <v>Alquilada</v>
      </c>
      <c r="I4631" t="s">
        <v>49</v>
      </c>
      <c r="J4631" t="s">
        <v>33</v>
      </c>
      <c r="K4631">
        <f t="shared" ca="1" si="505"/>
        <v>6127</v>
      </c>
      <c r="L4631" t="s">
        <v>38</v>
      </c>
      <c r="M4631" t="s">
        <v>12930</v>
      </c>
      <c r="N4631">
        <v>7</v>
      </c>
      <c r="O4631" t="s">
        <v>14663</v>
      </c>
      <c r="P4631" t="s">
        <v>14665</v>
      </c>
      <c r="Q4631" t="s">
        <v>14659</v>
      </c>
      <c r="R4631" s="1">
        <v>42779</v>
      </c>
      <c r="S4631" t="s">
        <v>755</v>
      </c>
      <c r="T4631" t="str">
        <f t="shared" ca="1" si="506"/>
        <v>Sin Garantia</v>
      </c>
      <c r="U4631" t="str">
        <f t="shared" ca="1" si="507"/>
        <v>Con deuda</v>
      </c>
      <c r="V4631" t="str">
        <f t="shared" ca="1" si="508"/>
        <v>Puntual</v>
      </c>
      <c r="W4631" t="str">
        <f t="shared" ca="1" si="509"/>
        <v>Bajo Riesgo</v>
      </c>
      <c r="X4631">
        <v>1000</v>
      </c>
      <c r="Y4631" s="2">
        <f ca="1">IF(H4631="Propia",RANDBETWEEN(1000,5000),RANDBETWEEN(0,999))</f>
        <v>79</v>
      </c>
      <c r="Z4631" s="2">
        <f ca="1">IF(T4631="Con Garantia",RANDBETWEEN(1000,5000),RANDBETWEEN(0,999))</f>
        <v>382</v>
      </c>
      <c r="AA4631" s="2">
        <f ca="1">IF(U4631="Sin deuda",RANDBETWEEN(1000,5000),RANDBETWEEN(0,999))</f>
        <v>861</v>
      </c>
      <c r="AB4631" s="4">
        <f ca="1">IF(Q4631="Si Trabaja",RANDBETWEEN(1000,5000),RANDBETWEEN(0,999))</f>
        <v>1982</v>
      </c>
      <c r="AC4631" s="4">
        <f ca="1">IF(AND(F4631&gt;17,F4631&lt;71),RANDBETWEEN(1000,5000),RANDBETWEEN(0,999))</f>
        <v>2569</v>
      </c>
      <c r="AD4631" s="4">
        <f ca="1">IF(AND(AB4631&gt;=0.5,(K4631-X4631)&gt;1000),RANDBETWEEN(1000,5000),RANDBETWEEN(0,999))</f>
        <v>4279</v>
      </c>
      <c r="AE4631" s="4">
        <f ca="1">IF(OR(V4631="",V4631="Puntual"),RANDBETWEEN(1000,5000),RANDBETWEEN(0,999))</f>
        <v>2836</v>
      </c>
      <c r="AF4631" s="4">
        <f ca="1">IF(OR(W4631="Bajo Riesgo",AE4631&gt;=1000),RANDBETWEEN(1000,5000),RANDBETWEEN(0,999))</f>
        <v>1075</v>
      </c>
      <c r="AG4631">
        <f t="shared" ca="1" si="510"/>
        <v>1</v>
      </c>
    </row>
    <row r="4632" spans="1:33" customFormat="1" x14ac:dyDescent="0.25">
      <c r="A4632">
        <v>45859285</v>
      </c>
      <c r="B4632" t="s">
        <v>11907</v>
      </c>
      <c r="C4632" t="s">
        <v>11912</v>
      </c>
      <c r="D4632">
        <v>954299286</v>
      </c>
      <c r="E4632" t="s">
        <v>11909</v>
      </c>
      <c r="F4632">
        <v>27</v>
      </c>
      <c r="G4632" t="s">
        <v>30</v>
      </c>
      <c r="H4632" t="str">
        <f t="shared" ca="1" si="504"/>
        <v>Propia</v>
      </c>
      <c r="I4632" t="s">
        <v>79</v>
      </c>
      <c r="J4632" t="s">
        <v>33</v>
      </c>
      <c r="K4632">
        <f t="shared" ca="1" si="505"/>
        <v>5026</v>
      </c>
      <c r="L4632" t="s">
        <v>53</v>
      </c>
      <c r="M4632" t="s">
        <v>13829</v>
      </c>
      <c r="N4632">
        <v>9</v>
      </c>
      <c r="O4632" t="s">
        <v>14657</v>
      </c>
      <c r="P4632" t="s">
        <v>14668</v>
      </c>
      <c r="Q4632" t="s">
        <v>14659</v>
      </c>
      <c r="R4632" s="1">
        <v>43024</v>
      </c>
      <c r="S4632" t="s">
        <v>34</v>
      </c>
      <c r="T4632" t="str">
        <f t="shared" ca="1" si="506"/>
        <v>Con Garantia</v>
      </c>
      <c r="U4632" t="str">
        <f t="shared" ca="1" si="507"/>
        <v>Con deuda</v>
      </c>
      <c r="V4632" t="str">
        <f t="shared" ca="1" si="508"/>
        <v>Moroso</v>
      </c>
      <c r="W4632" t="str">
        <f t="shared" ca="1" si="509"/>
        <v>Alto Riesgo</v>
      </c>
      <c r="X4632">
        <v>1000</v>
      </c>
      <c r="Y4632" s="2">
        <f ca="1">IF(H4632="Propia",RANDBETWEEN(1000,5000),RANDBETWEEN(0,999))</f>
        <v>3783</v>
      </c>
      <c r="Z4632" s="2">
        <f ca="1">IF(T4632="Con Garantia",RANDBETWEEN(1000,5000),RANDBETWEEN(0,999))</f>
        <v>4661</v>
      </c>
      <c r="AA4632" s="2">
        <f ca="1">IF(U4632="Sin deuda",RANDBETWEEN(1000,5000),RANDBETWEEN(0,999))</f>
        <v>262</v>
      </c>
      <c r="AB4632" s="4">
        <f ca="1">IF(Q4632="Si Trabaja",RANDBETWEEN(1000,5000),RANDBETWEEN(0,999))</f>
        <v>4636</v>
      </c>
      <c r="AC4632" s="4">
        <f ca="1">IF(AND(F4632&gt;17,F4632&lt;71),RANDBETWEEN(1000,5000),RANDBETWEEN(0,999))</f>
        <v>2181</v>
      </c>
      <c r="AD4632" s="4">
        <f ca="1">IF(AND(AB4632&gt;=0.5,(K4632-X4632)&gt;1000),RANDBETWEEN(1000,5000),RANDBETWEEN(0,999))</f>
        <v>1049</v>
      </c>
      <c r="AE4632" s="4">
        <f ca="1">IF(OR(V4632="",V4632="Puntual"),RANDBETWEEN(1000,5000),RANDBETWEEN(0,999))</f>
        <v>211</v>
      </c>
      <c r="AF4632" s="4">
        <f ca="1">IF(OR(W4632="Bajo Riesgo",AE4632&gt;=1000),RANDBETWEEN(1000,5000),RANDBETWEEN(0,999))</f>
        <v>266</v>
      </c>
      <c r="AG4632">
        <f t="shared" ca="1" si="510"/>
        <v>0</v>
      </c>
    </row>
    <row r="4633" spans="1:33" customFormat="1" x14ac:dyDescent="0.25">
      <c r="A4633">
        <v>43137063</v>
      </c>
      <c r="B4633" t="s">
        <v>11913</v>
      </c>
      <c r="C4633" t="s">
        <v>11914</v>
      </c>
      <c r="D4633">
        <v>986571652</v>
      </c>
      <c r="E4633" t="s">
        <v>11915</v>
      </c>
      <c r="F4633">
        <v>37</v>
      </c>
      <c r="G4633" t="s">
        <v>42</v>
      </c>
      <c r="H4633" t="str">
        <f t="shared" ca="1" si="504"/>
        <v>Alquilada</v>
      </c>
      <c r="I4633" t="s">
        <v>32</v>
      </c>
      <c r="J4633" t="s">
        <v>33</v>
      </c>
      <c r="K4633">
        <f t="shared" ca="1" si="505"/>
        <v>6392</v>
      </c>
      <c r="L4633" t="s">
        <v>78</v>
      </c>
      <c r="M4633" t="s">
        <v>12926</v>
      </c>
      <c r="N4633">
        <v>10</v>
      </c>
      <c r="O4633" t="s">
        <v>14663</v>
      </c>
      <c r="P4633" t="s">
        <v>14670</v>
      </c>
      <c r="Q4633" t="s">
        <v>14659</v>
      </c>
      <c r="R4633" s="1">
        <v>42997</v>
      </c>
      <c r="S4633" t="s">
        <v>34</v>
      </c>
      <c r="T4633" t="str">
        <f t="shared" ca="1" si="506"/>
        <v>Con Garantia</v>
      </c>
      <c r="U4633" t="str">
        <f t="shared" ca="1" si="507"/>
        <v>Sin deuda</v>
      </c>
      <c r="V4633" t="str">
        <f t="shared" ca="1" si="508"/>
        <v/>
      </c>
      <c r="W4633" t="str">
        <f t="shared" ca="1" si="509"/>
        <v>Bajo Riesgo</v>
      </c>
      <c r="X4633">
        <v>1000</v>
      </c>
      <c r="Y4633" s="2">
        <f ca="1">IF(H4633="Propia",RANDBETWEEN(1000,5000),RANDBETWEEN(0,999))</f>
        <v>794</v>
      </c>
      <c r="Z4633" s="2">
        <f ca="1">IF(T4633="Con Garantia",RANDBETWEEN(1000,5000),RANDBETWEEN(0,999))</f>
        <v>4467</v>
      </c>
      <c r="AA4633" s="2">
        <f ca="1">IF(U4633="Sin deuda",RANDBETWEEN(1000,5000),RANDBETWEEN(0,999))</f>
        <v>4346</v>
      </c>
      <c r="AB4633" s="4">
        <f ca="1">IF(Q4633="Si Trabaja",RANDBETWEEN(1000,5000),RANDBETWEEN(0,999))</f>
        <v>2286</v>
      </c>
      <c r="AC4633" s="4">
        <f ca="1">IF(AND(F4633&gt;17,F4633&lt;71),RANDBETWEEN(1000,5000),RANDBETWEEN(0,999))</f>
        <v>3161</v>
      </c>
      <c r="AD4633" s="4">
        <f ca="1">IF(AND(AB4633&gt;=0.5,(K4633-X4633)&gt;1000),RANDBETWEEN(1000,5000),RANDBETWEEN(0,999))</f>
        <v>2085</v>
      </c>
      <c r="AE4633" s="4">
        <f ca="1">IF(OR(V4633="",V4633="Puntual"),RANDBETWEEN(1000,5000),RANDBETWEEN(0,999))</f>
        <v>1185</v>
      </c>
      <c r="AF4633" s="4">
        <f ca="1">IF(OR(W4633="Bajo Riesgo",AE4633&gt;=1000),RANDBETWEEN(1000,5000),RANDBETWEEN(0,999))</f>
        <v>4644</v>
      </c>
      <c r="AG4633">
        <f t="shared" ca="1" si="510"/>
        <v>1</v>
      </c>
    </row>
    <row r="4634" spans="1:33" customFormat="1" x14ac:dyDescent="0.25">
      <c r="A4634">
        <v>43885673</v>
      </c>
      <c r="B4634" t="s">
        <v>11916</v>
      </c>
      <c r="C4634" t="s">
        <v>11917</v>
      </c>
      <c r="D4634">
        <v>921231812</v>
      </c>
      <c r="E4634" t="s">
        <v>11918</v>
      </c>
      <c r="F4634">
        <v>47</v>
      </c>
      <c r="G4634" t="s">
        <v>42</v>
      </c>
      <c r="H4634" t="str">
        <f t="shared" ca="1" si="504"/>
        <v>Propia</v>
      </c>
      <c r="I4634" t="s">
        <v>32</v>
      </c>
      <c r="J4634" t="s">
        <v>33</v>
      </c>
      <c r="K4634">
        <f t="shared" ca="1" si="505"/>
        <v>7135</v>
      </c>
      <c r="L4634" t="s">
        <v>135</v>
      </c>
      <c r="M4634" t="s">
        <v>14132</v>
      </c>
      <c r="N4634">
        <v>7</v>
      </c>
      <c r="O4634" t="s">
        <v>14663</v>
      </c>
      <c r="P4634" t="s">
        <v>14660</v>
      </c>
      <c r="Q4634" t="s">
        <v>14659</v>
      </c>
      <c r="R4634" s="1">
        <v>42762</v>
      </c>
      <c r="S4634" t="s">
        <v>34</v>
      </c>
      <c r="T4634" t="str">
        <f t="shared" ca="1" si="506"/>
        <v>Sin Garantia</v>
      </c>
      <c r="U4634" t="str">
        <f t="shared" ca="1" si="507"/>
        <v>Con deuda</v>
      </c>
      <c r="V4634" t="str">
        <f t="shared" ca="1" si="508"/>
        <v>Moroso</v>
      </c>
      <c r="W4634" t="str">
        <f t="shared" ca="1" si="509"/>
        <v>Alto Riesgo</v>
      </c>
      <c r="X4634">
        <v>1000</v>
      </c>
      <c r="Y4634" s="2">
        <f ca="1">IF(H4634="Propia",RANDBETWEEN(1000,5000),RANDBETWEEN(0,999))</f>
        <v>1723</v>
      </c>
      <c r="Z4634" s="2">
        <f ca="1">IF(T4634="Con Garantia",RANDBETWEEN(1000,5000),RANDBETWEEN(0,999))</f>
        <v>375</v>
      </c>
      <c r="AA4634" s="2">
        <f ca="1">IF(U4634="Sin deuda",RANDBETWEEN(1000,5000),RANDBETWEEN(0,999))</f>
        <v>722</v>
      </c>
      <c r="AB4634" s="4">
        <f ca="1">IF(Q4634="Si Trabaja",RANDBETWEEN(1000,5000),RANDBETWEEN(0,999))</f>
        <v>4676</v>
      </c>
      <c r="AC4634" s="4">
        <f ca="1">IF(AND(F4634&gt;17,F4634&lt;71),RANDBETWEEN(1000,5000),RANDBETWEEN(0,999))</f>
        <v>1687</v>
      </c>
      <c r="AD4634" s="4">
        <f ca="1">IF(AND(AB4634&gt;=0.5,(K4634-X4634)&gt;1000),RANDBETWEEN(1000,5000),RANDBETWEEN(0,999))</f>
        <v>4269</v>
      </c>
      <c r="AE4634" s="4">
        <f ca="1">IF(OR(V4634="",V4634="Puntual"),RANDBETWEEN(1000,5000),RANDBETWEEN(0,999))</f>
        <v>207</v>
      </c>
      <c r="AF4634" s="4">
        <f ca="1">IF(OR(W4634="Bajo Riesgo",AE4634&gt;=1000),RANDBETWEEN(1000,5000),RANDBETWEEN(0,999))</f>
        <v>919</v>
      </c>
      <c r="AG4634">
        <f t="shared" ca="1" si="510"/>
        <v>0</v>
      </c>
    </row>
    <row r="4635" spans="1:33" customFormat="1" x14ac:dyDescent="0.25">
      <c r="A4635">
        <v>78971055</v>
      </c>
      <c r="B4635" t="s">
        <v>11919</v>
      </c>
      <c r="C4635" t="s">
        <v>1639</v>
      </c>
      <c r="D4635">
        <v>932146663</v>
      </c>
      <c r="E4635" t="s">
        <v>11920</v>
      </c>
      <c r="F4635">
        <v>28</v>
      </c>
      <c r="G4635" t="s">
        <v>42</v>
      </c>
      <c r="H4635" t="str">
        <f t="shared" ca="1" si="504"/>
        <v>Propia</v>
      </c>
      <c r="I4635" t="s">
        <v>49</v>
      </c>
      <c r="J4635" t="s">
        <v>33</v>
      </c>
      <c r="K4635">
        <f t="shared" ca="1" si="505"/>
        <v>6230</v>
      </c>
      <c r="L4635" t="s">
        <v>131</v>
      </c>
      <c r="M4635" t="s">
        <v>14661</v>
      </c>
      <c r="N4635" t="s">
        <v>14661</v>
      </c>
      <c r="O4635" t="s">
        <v>14661</v>
      </c>
      <c r="P4635" t="s">
        <v>14661</v>
      </c>
      <c r="Q4635" t="s">
        <v>14662</v>
      </c>
      <c r="R4635" s="1">
        <v>42876</v>
      </c>
      <c r="S4635" t="s">
        <v>755</v>
      </c>
      <c r="T4635" t="str">
        <f t="shared" ca="1" si="506"/>
        <v>Sin Garantia</v>
      </c>
      <c r="U4635" t="str">
        <f t="shared" ca="1" si="507"/>
        <v>Sin deuda</v>
      </c>
      <c r="V4635" t="str">
        <f t="shared" ca="1" si="508"/>
        <v/>
      </c>
      <c r="W4635" t="str">
        <f t="shared" ca="1" si="509"/>
        <v>Bajo Riesgo</v>
      </c>
      <c r="X4635">
        <v>1000</v>
      </c>
      <c r="Y4635" s="2">
        <f ca="1">IF(H4635="Propia",RANDBETWEEN(1000,5000),RANDBETWEEN(0,999))</f>
        <v>3196</v>
      </c>
      <c r="Z4635" s="2">
        <f ca="1">IF(T4635="Con Garantia",RANDBETWEEN(1000,5000),RANDBETWEEN(0,999))</f>
        <v>692</v>
      </c>
      <c r="AA4635" s="2">
        <f ca="1">IF(U4635="Sin deuda",RANDBETWEEN(1000,5000),RANDBETWEEN(0,999))</f>
        <v>4467</v>
      </c>
      <c r="AB4635" s="4">
        <f ca="1">IF(Q4635="Si Trabaja",RANDBETWEEN(1000,5000),RANDBETWEEN(0,999))</f>
        <v>388</v>
      </c>
      <c r="AC4635" s="4">
        <f ca="1">IF(AND(F4635&gt;17,F4635&lt;71),RANDBETWEEN(1000,5000),RANDBETWEEN(0,999))</f>
        <v>2848</v>
      </c>
      <c r="AD4635" s="4">
        <f ca="1">IF(AND(AB4635&gt;=0.5,(K4635-X4635)&gt;1000),RANDBETWEEN(1000,5000),RANDBETWEEN(0,999))</f>
        <v>2231</v>
      </c>
      <c r="AE4635" s="4">
        <f ca="1">IF(OR(V4635="",V4635="Puntual"),RANDBETWEEN(1000,5000),RANDBETWEEN(0,999))</f>
        <v>2121</v>
      </c>
      <c r="AF4635" s="4">
        <f ca="1">IF(OR(W4635="Bajo Riesgo",AE4635&gt;=1000),RANDBETWEEN(1000,5000),RANDBETWEEN(0,999))</f>
        <v>3691</v>
      </c>
      <c r="AG4635">
        <f t="shared" ca="1" si="510"/>
        <v>0</v>
      </c>
    </row>
    <row r="4636" spans="1:33" customFormat="1" x14ac:dyDescent="0.25">
      <c r="A4636">
        <v>47862490</v>
      </c>
      <c r="B4636" t="s">
        <v>11921</v>
      </c>
      <c r="C4636" t="s">
        <v>11922</v>
      </c>
      <c r="D4636">
        <v>917074834</v>
      </c>
      <c r="E4636" t="s">
        <v>11923</v>
      </c>
      <c r="F4636">
        <v>70</v>
      </c>
      <c r="G4636" t="s">
        <v>30</v>
      </c>
      <c r="H4636" t="str">
        <f t="shared" ca="1" si="504"/>
        <v>Propia</v>
      </c>
      <c r="I4636" t="s">
        <v>32</v>
      </c>
      <c r="J4636" t="s">
        <v>33</v>
      </c>
      <c r="K4636">
        <f t="shared" ca="1" si="505"/>
        <v>7232</v>
      </c>
      <c r="L4636" t="s">
        <v>43</v>
      </c>
      <c r="M4636" t="s">
        <v>14220</v>
      </c>
      <c r="N4636">
        <v>5</v>
      </c>
      <c r="O4636" t="s">
        <v>14663</v>
      </c>
      <c r="P4636" t="s">
        <v>14665</v>
      </c>
      <c r="Q4636" t="s">
        <v>14659</v>
      </c>
      <c r="R4636" s="1">
        <v>42923</v>
      </c>
      <c r="S4636" t="s">
        <v>34</v>
      </c>
      <c r="T4636" t="str">
        <f t="shared" ca="1" si="506"/>
        <v>Con Garantia</v>
      </c>
      <c r="U4636" t="str">
        <f t="shared" ca="1" si="507"/>
        <v>Con deuda</v>
      </c>
      <c r="V4636" t="str">
        <f t="shared" ca="1" si="508"/>
        <v>Moroso</v>
      </c>
      <c r="W4636" t="str">
        <f t="shared" ca="1" si="509"/>
        <v>Alto Riesgo</v>
      </c>
      <c r="X4636">
        <v>1000</v>
      </c>
      <c r="Y4636" s="2">
        <f ca="1">IF(H4636="Propia",RANDBETWEEN(1000,5000),RANDBETWEEN(0,999))</f>
        <v>1353</v>
      </c>
      <c r="Z4636" s="2">
        <f ca="1">IF(T4636="Con Garantia",RANDBETWEEN(1000,5000),RANDBETWEEN(0,999))</f>
        <v>1355</v>
      </c>
      <c r="AA4636" s="2">
        <f ca="1">IF(U4636="Sin deuda",RANDBETWEEN(1000,5000),RANDBETWEEN(0,999))</f>
        <v>731</v>
      </c>
      <c r="AB4636" s="4">
        <f ca="1">IF(Q4636="Si Trabaja",RANDBETWEEN(1000,5000),RANDBETWEEN(0,999))</f>
        <v>1913</v>
      </c>
      <c r="AC4636" s="4">
        <f ca="1">IF(AND(F4636&gt;17,F4636&lt;71),RANDBETWEEN(1000,5000),RANDBETWEEN(0,999))</f>
        <v>1258</v>
      </c>
      <c r="AD4636" s="4">
        <f ca="1">IF(AND(AB4636&gt;=0.5,(K4636-X4636)&gt;1000),RANDBETWEEN(1000,5000),RANDBETWEEN(0,999))</f>
        <v>3015</v>
      </c>
      <c r="AE4636" s="4">
        <f ca="1">IF(OR(V4636="",V4636="Puntual"),RANDBETWEEN(1000,5000),RANDBETWEEN(0,999))</f>
        <v>725</v>
      </c>
      <c r="AF4636" s="4">
        <f ca="1">IF(OR(W4636="Bajo Riesgo",AE4636&gt;=1000),RANDBETWEEN(1000,5000),RANDBETWEEN(0,999))</f>
        <v>233</v>
      </c>
      <c r="AG4636">
        <f t="shared" ca="1" si="510"/>
        <v>0</v>
      </c>
    </row>
    <row r="4637" spans="1:33" customFormat="1" x14ac:dyDescent="0.25">
      <c r="A4637">
        <v>71478817</v>
      </c>
      <c r="B4637" t="s">
        <v>11924</v>
      </c>
      <c r="C4637" t="s">
        <v>11925</v>
      </c>
      <c r="D4637">
        <v>982702432</v>
      </c>
      <c r="E4637" t="s">
        <v>11926</v>
      </c>
      <c r="F4637">
        <v>27</v>
      </c>
      <c r="G4637" t="s">
        <v>42</v>
      </c>
      <c r="H4637" t="str">
        <f t="shared" ca="1" si="504"/>
        <v>Propia</v>
      </c>
      <c r="I4637" t="s">
        <v>32</v>
      </c>
      <c r="J4637" t="s">
        <v>33</v>
      </c>
      <c r="K4637">
        <f t="shared" ca="1" si="505"/>
        <v>7797</v>
      </c>
      <c r="L4637" t="s">
        <v>121</v>
      </c>
      <c r="M4637" t="s">
        <v>13244</v>
      </c>
      <c r="N4637">
        <v>8</v>
      </c>
      <c r="O4637" t="s">
        <v>14657</v>
      </c>
      <c r="P4637" t="s">
        <v>14664</v>
      </c>
      <c r="Q4637" t="s">
        <v>14659</v>
      </c>
      <c r="R4637" s="1">
        <v>42972</v>
      </c>
      <c r="S4637" t="s">
        <v>34</v>
      </c>
      <c r="T4637" t="str">
        <f t="shared" ca="1" si="506"/>
        <v>Con Garantia</v>
      </c>
      <c r="U4637" t="str">
        <f t="shared" ca="1" si="507"/>
        <v>Con deuda</v>
      </c>
      <c r="V4637" t="str">
        <f t="shared" ca="1" si="508"/>
        <v>Moroso</v>
      </c>
      <c r="W4637" t="str">
        <f t="shared" ca="1" si="509"/>
        <v>Alto Riesgo</v>
      </c>
      <c r="X4637">
        <v>1000</v>
      </c>
      <c r="Y4637" s="2">
        <f ca="1">IF(H4637="Propia",RANDBETWEEN(1000,5000),RANDBETWEEN(0,999))</f>
        <v>2453</v>
      </c>
      <c r="Z4637" s="2">
        <f ca="1">IF(T4637="Con Garantia",RANDBETWEEN(1000,5000),RANDBETWEEN(0,999))</f>
        <v>2968</v>
      </c>
      <c r="AA4637" s="2">
        <f ca="1">IF(U4637="Sin deuda",RANDBETWEEN(1000,5000),RANDBETWEEN(0,999))</f>
        <v>742</v>
      </c>
      <c r="AB4637" s="4">
        <f ca="1">IF(Q4637="Si Trabaja",RANDBETWEEN(1000,5000),RANDBETWEEN(0,999))</f>
        <v>2932</v>
      </c>
      <c r="AC4637" s="4">
        <f ca="1">IF(AND(F4637&gt;17,F4637&lt;71),RANDBETWEEN(1000,5000),RANDBETWEEN(0,999))</f>
        <v>2571</v>
      </c>
      <c r="AD4637" s="4">
        <f ca="1">IF(AND(AB4637&gt;=0.5,(K4637-X4637)&gt;1000),RANDBETWEEN(1000,5000),RANDBETWEEN(0,999))</f>
        <v>3821</v>
      </c>
      <c r="AE4637" s="4">
        <f ca="1">IF(OR(V4637="",V4637="Puntual"),RANDBETWEEN(1000,5000),RANDBETWEEN(0,999))</f>
        <v>667</v>
      </c>
      <c r="AF4637" s="4">
        <f ca="1">IF(OR(W4637="Bajo Riesgo",AE4637&gt;=1000),RANDBETWEEN(1000,5000),RANDBETWEEN(0,999))</f>
        <v>201</v>
      </c>
      <c r="AG4637">
        <f t="shared" ca="1" si="510"/>
        <v>0</v>
      </c>
    </row>
    <row r="4638" spans="1:33" customFormat="1" x14ac:dyDescent="0.25">
      <c r="A4638">
        <v>72701335</v>
      </c>
      <c r="B4638" t="s">
        <v>9732</v>
      </c>
      <c r="C4638" t="s">
        <v>11927</v>
      </c>
      <c r="D4638">
        <v>519236336</v>
      </c>
      <c r="E4638" t="s">
        <v>9734</v>
      </c>
      <c r="F4638">
        <v>58</v>
      </c>
      <c r="G4638" t="s">
        <v>42</v>
      </c>
      <c r="H4638" t="str">
        <f t="shared" ca="1" si="504"/>
        <v>Alquilada</v>
      </c>
      <c r="I4638" t="s">
        <v>32</v>
      </c>
      <c r="J4638" t="s">
        <v>33</v>
      </c>
      <c r="K4638">
        <f t="shared" ca="1" si="505"/>
        <v>6359</v>
      </c>
      <c r="L4638" t="s">
        <v>53</v>
      </c>
      <c r="M4638" t="s">
        <v>14661</v>
      </c>
      <c r="N4638" t="s">
        <v>14661</v>
      </c>
      <c r="O4638" t="s">
        <v>14661</v>
      </c>
      <c r="P4638" t="s">
        <v>14661</v>
      </c>
      <c r="Q4638" t="s">
        <v>14662</v>
      </c>
      <c r="R4638" s="1">
        <v>42989</v>
      </c>
      <c r="S4638" t="s">
        <v>755</v>
      </c>
      <c r="T4638" t="str">
        <f t="shared" ca="1" si="506"/>
        <v>Sin Garantia</v>
      </c>
      <c r="U4638" t="str">
        <f t="shared" ca="1" si="507"/>
        <v>Sin deuda</v>
      </c>
      <c r="V4638" t="str">
        <f t="shared" ca="1" si="508"/>
        <v/>
      </c>
      <c r="W4638" t="str">
        <f t="shared" ca="1" si="509"/>
        <v>Bajo Riesgo</v>
      </c>
      <c r="X4638">
        <v>1000</v>
      </c>
      <c r="Y4638" s="2">
        <f ca="1">IF(H4638="Propia",RANDBETWEEN(1000,5000),RANDBETWEEN(0,999))</f>
        <v>568</v>
      </c>
      <c r="Z4638" s="2">
        <f ca="1">IF(T4638="Con Garantia",RANDBETWEEN(1000,5000),RANDBETWEEN(0,999))</f>
        <v>299</v>
      </c>
      <c r="AA4638" s="2">
        <f ca="1">IF(U4638="Sin deuda",RANDBETWEEN(1000,5000),RANDBETWEEN(0,999))</f>
        <v>1523</v>
      </c>
      <c r="AB4638" s="4">
        <f ca="1">IF(Q4638="Si Trabaja",RANDBETWEEN(1000,5000),RANDBETWEEN(0,999))</f>
        <v>532</v>
      </c>
      <c r="AC4638" s="4">
        <f ca="1">IF(AND(F4638&gt;17,F4638&lt;71),RANDBETWEEN(1000,5000),RANDBETWEEN(0,999))</f>
        <v>2369</v>
      </c>
      <c r="AD4638" s="4">
        <f ca="1">IF(AND(AB4638&gt;=0.5,(K4638-X4638)&gt;1000),RANDBETWEEN(1000,5000),RANDBETWEEN(0,999))</f>
        <v>4220</v>
      </c>
      <c r="AE4638" s="4">
        <f ca="1">IF(OR(V4638="",V4638="Puntual"),RANDBETWEEN(1000,5000),RANDBETWEEN(0,999))</f>
        <v>4148</v>
      </c>
      <c r="AF4638" s="4">
        <f ca="1">IF(OR(W4638="Bajo Riesgo",AE4638&gt;=1000),RANDBETWEEN(1000,5000),RANDBETWEEN(0,999))</f>
        <v>3421</v>
      </c>
      <c r="AG4638">
        <f t="shared" ca="1" si="510"/>
        <v>0</v>
      </c>
    </row>
    <row r="4639" spans="1:33" customFormat="1" x14ac:dyDescent="0.25">
      <c r="A4639">
        <v>73422743</v>
      </c>
      <c r="B4639" t="s">
        <v>11928</v>
      </c>
      <c r="C4639" t="s">
        <v>1639</v>
      </c>
      <c r="D4639">
        <v>923362111</v>
      </c>
      <c r="E4639" t="s">
        <v>11929</v>
      </c>
      <c r="F4639">
        <v>20</v>
      </c>
      <c r="G4639" t="s">
        <v>30</v>
      </c>
      <c r="H4639" t="str">
        <f t="shared" ca="1" si="504"/>
        <v>Propia</v>
      </c>
      <c r="I4639" t="s">
        <v>32</v>
      </c>
      <c r="J4639" t="s">
        <v>33</v>
      </c>
      <c r="K4639">
        <f t="shared" ca="1" si="505"/>
        <v>6883</v>
      </c>
      <c r="L4639" t="s">
        <v>53</v>
      </c>
      <c r="M4639" t="s">
        <v>13718</v>
      </c>
      <c r="N4639">
        <v>2</v>
      </c>
      <c r="O4639" t="s">
        <v>14657</v>
      </c>
      <c r="P4639" t="s">
        <v>14666</v>
      </c>
      <c r="Q4639" t="s">
        <v>14659</v>
      </c>
      <c r="R4639" s="1">
        <v>42878</v>
      </c>
      <c r="S4639" t="s">
        <v>755</v>
      </c>
      <c r="T4639" t="str">
        <f t="shared" ca="1" si="506"/>
        <v>Sin Garantia</v>
      </c>
      <c r="U4639" t="str">
        <f t="shared" ca="1" si="507"/>
        <v>Con deuda</v>
      </c>
      <c r="V4639" t="str">
        <f t="shared" ca="1" si="508"/>
        <v>Puntual</v>
      </c>
      <c r="W4639" t="str">
        <f t="shared" ca="1" si="509"/>
        <v>Bajo Riesgo</v>
      </c>
      <c r="X4639">
        <v>1000</v>
      </c>
      <c r="Y4639" s="2">
        <f ca="1">IF(H4639="Propia",RANDBETWEEN(1000,5000),RANDBETWEEN(0,999))</f>
        <v>3358</v>
      </c>
      <c r="Z4639" s="2">
        <f ca="1">IF(T4639="Con Garantia",RANDBETWEEN(1000,5000),RANDBETWEEN(0,999))</f>
        <v>162</v>
      </c>
      <c r="AA4639" s="2">
        <f ca="1">IF(U4639="Sin deuda",RANDBETWEEN(1000,5000),RANDBETWEEN(0,999))</f>
        <v>980</v>
      </c>
      <c r="AB4639" s="4">
        <f ca="1">IF(Q4639="Si Trabaja",RANDBETWEEN(1000,5000),RANDBETWEEN(0,999))</f>
        <v>4111</v>
      </c>
      <c r="AC4639" s="4">
        <f ca="1">IF(AND(F4639&gt;17,F4639&lt;71),RANDBETWEEN(1000,5000),RANDBETWEEN(0,999))</f>
        <v>2698</v>
      </c>
      <c r="AD4639" s="4">
        <f ca="1">IF(AND(AB4639&gt;=0.5,(K4639-X4639)&gt;1000),RANDBETWEEN(1000,5000),RANDBETWEEN(0,999))</f>
        <v>1692</v>
      </c>
      <c r="AE4639" s="4">
        <f ca="1">IF(OR(V4639="",V4639="Puntual"),RANDBETWEEN(1000,5000),RANDBETWEEN(0,999))</f>
        <v>4672</v>
      </c>
      <c r="AF4639" s="4">
        <f ca="1">IF(OR(W4639="Bajo Riesgo",AE4639&gt;=1000),RANDBETWEEN(1000,5000),RANDBETWEEN(0,999))</f>
        <v>4903</v>
      </c>
      <c r="AG4639">
        <f t="shared" ca="1" si="510"/>
        <v>1</v>
      </c>
    </row>
    <row r="4640" spans="1:33" customFormat="1" x14ac:dyDescent="0.25">
      <c r="A4640">
        <v>10783548</v>
      </c>
      <c r="B4640" t="s">
        <v>11930</v>
      </c>
      <c r="C4640" t="s">
        <v>11931</v>
      </c>
      <c r="D4640">
        <v>519934775</v>
      </c>
      <c r="E4640" t="s">
        <v>11932</v>
      </c>
      <c r="F4640">
        <v>35</v>
      </c>
      <c r="G4640" t="s">
        <v>30</v>
      </c>
      <c r="H4640" t="str">
        <f t="shared" ca="1" si="504"/>
        <v>Alquilada</v>
      </c>
      <c r="I4640" t="s">
        <v>44</v>
      </c>
      <c r="J4640" t="s">
        <v>33</v>
      </c>
      <c r="K4640">
        <f t="shared" ca="1" si="505"/>
        <v>6649</v>
      </c>
      <c r="L4640" t="s">
        <v>53</v>
      </c>
      <c r="M4640" t="s">
        <v>13763</v>
      </c>
      <c r="N4640">
        <v>7</v>
      </c>
      <c r="O4640" t="s">
        <v>14657</v>
      </c>
      <c r="P4640" t="s">
        <v>14666</v>
      </c>
      <c r="Q4640" t="s">
        <v>14659</v>
      </c>
      <c r="R4640" s="1">
        <v>42902</v>
      </c>
      <c r="S4640" t="s">
        <v>34</v>
      </c>
      <c r="T4640" t="str">
        <f t="shared" ca="1" si="506"/>
        <v>Sin Garantia</v>
      </c>
      <c r="U4640" t="str">
        <f t="shared" ca="1" si="507"/>
        <v>Sin deuda</v>
      </c>
      <c r="V4640" t="str">
        <f t="shared" ca="1" si="508"/>
        <v/>
      </c>
      <c r="W4640" t="str">
        <f t="shared" ca="1" si="509"/>
        <v>Bajo Riesgo</v>
      </c>
      <c r="X4640">
        <v>1000</v>
      </c>
      <c r="Y4640" s="2">
        <f ca="1">IF(H4640="Propia",RANDBETWEEN(1000,5000),RANDBETWEEN(0,999))</f>
        <v>561</v>
      </c>
      <c r="Z4640" s="2">
        <f ca="1">IF(T4640="Con Garantia",RANDBETWEEN(1000,5000),RANDBETWEEN(0,999))</f>
        <v>528</v>
      </c>
      <c r="AA4640" s="2">
        <f ca="1">IF(U4640="Sin deuda",RANDBETWEEN(1000,5000),RANDBETWEEN(0,999))</f>
        <v>1684</v>
      </c>
      <c r="AB4640" s="4">
        <f ca="1">IF(Q4640="Si Trabaja",RANDBETWEEN(1000,5000),RANDBETWEEN(0,999))</f>
        <v>4004</v>
      </c>
      <c r="AC4640" s="4">
        <f ca="1">IF(AND(F4640&gt;17,F4640&lt;71),RANDBETWEEN(1000,5000),RANDBETWEEN(0,999))</f>
        <v>4614</v>
      </c>
      <c r="AD4640" s="4">
        <f ca="1">IF(AND(AB4640&gt;=0.5,(K4640-X4640)&gt;1000),RANDBETWEEN(1000,5000),RANDBETWEEN(0,999))</f>
        <v>4617</v>
      </c>
      <c r="AE4640" s="4">
        <f ca="1">IF(OR(V4640="",V4640="Puntual"),RANDBETWEEN(1000,5000),RANDBETWEEN(0,999))</f>
        <v>3965</v>
      </c>
      <c r="AF4640" s="4">
        <f ca="1">IF(OR(W4640="Bajo Riesgo",AE4640&gt;=1000),RANDBETWEEN(1000,5000),RANDBETWEEN(0,999))</f>
        <v>1838</v>
      </c>
      <c r="AG4640">
        <f t="shared" ca="1" si="510"/>
        <v>1</v>
      </c>
    </row>
    <row r="4641" spans="1:33" customFormat="1" x14ac:dyDescent="0.25">
      <c r="A4641">
        <v>72535793</v>
      </c>
      <c r="B4641" t="s">
        <v>11933</v>
      </c>
      <c r="C4641" t="s">
        <v>1639</v>
      </c>
      <c r="D4641">
        <v>902238491</v>
      </c>
      <c r="E4641" t="s">
        <v>11934</v>
      </c>
      <c r="F4641">
        <v>43</v>
      </c>
      <c r="G4641" t="s">
        <v>30</v>
      </c>
      <c r="H4641" t="str">
        <f t="shared" ca="1" si="504"/>
        <v>Alquilada</v>
      </c>
      <c r="I4641" t="s">
        <v>49</v>
      </c>
      <c r="J4641" t="s">
        <v>33</v>
      </c>
      <c r="K4641">
        <f t="shared" ca="1" si="505"/>
        <v>6393</v>
      </c>
      <c r="L4641" t="s">
        <v>53</v>
      </c>
      <c r="M4641" t="s">
        <v>14661</v>
      </c>
      <c r="N4641" t="s">
        <v>14661</v>
      </c>
      <c r="O4641" t="s">
        <v>14661</v>
      </c>
      <c r="P4641" t="s">
        <v>14661</v>
      </c>
      <c r="Q4641" t="s">
        <v>14662</v>
      </c>
      <c r="R4641" s="1">
        <v>42816</v>
      </c>
      <c r="S4641" t="s">
        <v>34</v>
      </c>
      <c r="T4641" t="str">
        <f t="shared" ca="1" si="506"/>
        <v>Sin Garantia</v>
      </c>
      <c r="U4641" t="str">
        <f t="shared" ca="1" si="507"/>
        <v>Con deuda</v>
      </c>
      <c r="V4641" t="str">
        <f t="shared" ca="1" si="508"/>
        <v>Moroso</v>
      </c>
      <c r="W4641" t="str">
        <f t="shared" ca="1" si="509"/>
        <v>Alto Riesgo</v>
      </c>
      <c r="X4641">
        <v>1000</v>
      </c>
      <c r="Y4641" s="2">
        <f ca="1">IF(H4641="Propia",RANDBETWEEN(1000,5000),RANDBETWEEN(0,999))</f>
        <v>877</v>
      </c>
      <c r="Z4641" s="2">
        <f ca="1">IF(T4641="Con Garantia",RANDBETWEEN(1000,5000),RANDBETWEEN(0,999))</f>
        <v>81</v>
      </c>
      <c r="AA4641" s="2">
        <f ca="1">IF(U4641="Sin deuda",RANDBETWEEN(1000,5000),RANDBETWEEN(0,999))</f>
        <v>205</v>
      </c>
      <c r="AB4641" s="4">
        <f ca="1">IF(Q4641="Si Trabaja",RANDBETWEEN(1000,5000),RANDBETWEEN(0,999))</f>
        <v>745</v>
      </c>
      <c r="AC4641" s="4">
        <f ca="1">IF(AND(F4641&gt;17,F4641&lt;71),RANDBETWEEN(1000,5000),RANDBETWEEN(0,999))</f>
        <v>4234</v>
      </c>
      <c r="AD4641" s="4">
        <f ca="1">IF(AND(AB4641&gt;=0.5,(K4641-X4641)&gt;1000),RANDBETWEEN(1000,5000),RANDBETWEEN(0,999))</f>
        <v>3922</v>
      </c>
      <c r="AE4641" s="4">
        <f ca="1">IF(OR(V4641="",V4641="Puntual"),RANDBETWEEN(1000,5000),RANDBETWEEN(0,999))</f>
        <v>839</v>
      </c>
      <c r="AF4641" s="4">
        <f ca="1">IF(OR(W4641="Bajo Riesgo",AE4641&gt;=1000),RANDBETWEEN(1000,5000),RANDBETWEEN(0,999))</f>
        <v>553</v>
      </c>
      <c r="AG4641">
        <f t="shared" ca="1" si="510"/>
        <v>0</v>
      </c>
    </row>
    <row r="4642" spans="1:33" customFormat="1" x14ac:dyDescent="0.25">
      <c r="A4642">
        <v>47496994</v>
      </c>
      <c r="B4642" t="s">
        <v>11935</v>
      </c>
      <c r="C4642" t="s">
        <v>11936</v>
      </c>
      <c r="D4642">
        <v>519829778</v>
      </c>
      <c r="E4642" t="s">
        <v>11937</v>
      </c>
      <c r="F4642">
        <v>54</v>
      </c>
      <c r="G4642" t="s">
        <v>30</v>
      </c>
      <c r="H4642" t="str">
        <f t="shared" ca="1" si="504"/>
        <v>Alquilada</v>
      </c>
      <c r="I4642" t="s">
        <v>49</v>
      </c>
      <c r="J4642" t="s">
        <v>33</v>
      </c>
      <c r="K4642">
        <f t="shared" ca="1" si="505"/>
        <v>6934</v>
      </c>
      <c r="L4642" t="s">
        <v>214</v>
      </c>
      <c r="M4642" t="s">
        <v>13785</v>
      </c>
      <c r="N4642">
        <v>8</v>
      </c>
      <c r="O4642" t="s">
        <v>14663</v>
      </c>
      <c r="P4642" t="s">
        <v>14670</v>
      </c>
      <c r="Q4642" t="s">
        <v>14659</v>
      </c>
      <c r="R4642" s="1">
        <v>43079</v>
      </c>
      <c r="S4642" t="s">
        <v>34</v>
      </c>
      <c r="T4642" t="str">
        <f t="shared" ca="1" si="506"/>
        <v>Sin Garantia</v>
      </c>
      <c r="U4642" t="str">
        <f t="shared" ca="1" si="507"/>
        <v>Sin deuda</v>
      </c>
      <c r="V4642" t="str">
        <f t="shared" ca="1" si="508"/>
        <v/>
      </c>
      <c r="W4642" t="str">
        <f t="shared" ca="1" si="509"/>
        <v>Bajo Riesgo</v>
      </c>
      <c r="X4642">
        <v>1000</v>
      </c>
      <c r="Y4642" s="2">
        <f ca="1">IF(H4642="Propia",RANDBETWEEN(1000,5000),RANDBETWEEN(0,999))</f>
        <v>169</v>
      </c>
      <c r="Z4642" s="2">
        <f ca="1">IF(T4642="Con Garantia",RANDBETWEEN(1000,5000),RANDBETWEEN(0,999))</f>
        <v>919</v>
      </c>
      <c r="AA4642" s="2">
        <f ca="1">IF(U4642="Sin deuda",RANDBETWEEN(1000,5000),RANDBETWEEN(0,999))</f>
        <v>2125</v>
      </c>
      <c r="AB4642" s="4">
        <f ca="1">IF(Q4642="Si Trabaja",RANDBETWEEN(1000,5000),RANDBETWEEN(0,999))</f>
        <v>2942</v>
      </c>
      <c r="AC4642" s="4">
        <f ca="1">IF(AND(F4642&gt;17,F4642&lt;71),RANDBETWEEN(1000,5000),RANDBETWEEN(0,999))</f>
        <v>3351</v>
      </c>
      <c r="AD4642" s="4">
        <f ca="1">IF(AND(AB4642&gt;=0.5,(K4642-X4642)&gt;1000),RANDBETWEEN(1000,5000),RANDBETWEEN(0,999))</f>
        <v>3677</v>
      </c>
      <c r="AE4642" s="4">
        <f ca="1">IF(OR(V4642="",V4642="Puntual"),RANDBETWEEN(1000,5000),RANDBETWEEN(0,999))</f>
        <v>4359</v>
      </c>
      <c r="AF4642" s="4">
        <f ca="1">IF(OR(W4642="Bajo Riesgo",AE4642&gt;=1000),RANDBETWEEN(1000,5000),RANDBETWEEN(0,999))</f>
        <v>3062</v>
      </c>
      <c r="AG4642">
        <f t="shared" ca="1" si="510"/>
        <v>1</v>
      </c>
    </row>
    <row r="4643" spans="1:33" customFormat="1" x14ac:dyDescent="0.25">
      <c r="A4643">
        <v>72523010</v>
      </c>
      <c r="B4643" t="s">
        <v>11938</v>
      </c>
      <c r="C4643" t="s">
        <v>11939</v>
      </c>
      <c r="D4643">
        <v>935914890</v>
      </c>
      <c r="E4643" t="s">
        <v>11940</v>
      </c>
      <c r="F4643">
        <v>25</v>
      </c>
      <c r="G4643" t="s">
        <v>30</v>
      </c>
      <c r="H4643" t="str">
        <f t="shared" ca="1" si="504"/>
        <v>Alquilada</v>
      </c>
      <c r="I4643" t="s">
        <v>32</v>
      </c>
      <c r="J4643" t="s">
        <v>33</v>
      </c>
      <c r="K4643">
        <f t="shared" ca="1" si="505"/>
        <v>6624</v>
      </c>
      <c r="L4643" t="s">
        <v>53</v>
      </c>
      <c r="M4643" t="s">
        <v>14661</v>
      </c>
      <c r="N4643" t="s">
        <v>14661</v>
      </c>
      <c r="O4643" t="s">
        <v>14661</v>
      </c>
      <c r="P4643" t="s">
        <v>14661</v>
      </c>
      <c r="Q4643" t="s">
        <v>14662</v>
      </c>
      <c r="R4643" s="1">
        <v>43001</v>
      </c>
      <c r="S4643" t="s">
        <v>34</v>
      </c>
      <c r="T4643" t="str">
        <f t="shared" ca="1" si="506"/>
        <v>Sin Garantia</v>
      </c>
      <c r="U4643" t="str">
        <f t="shared" ca="1" si="507"/>
        <v>Con deuda</v>
      </c>
      <c r="V4643" t="str">
        <f t="shared" ca="1" si="508"/>
        <v>Puntual</v>
      </c>
      <c r="W4643" t="str">
        <f t="shared" ca="1" si="509"/>
        <v>Bajo Riesgo</v>
      </c>
      <c r="X4643">
        <v>1000</v>
      </c>
      <c r="Y4643" s="2">
        <f ca="1">IF(H4643="Propia",RANDBETWEEN(1000,5000),RANDBETWEEN(0,999))</f>
        <v>710</v>
      </c>
      <c r="Z4643" s="2">
        <f ca="1">IF(T4643="Con Garantia",RANDBETWEEN(1000,5000),RANDBETWEEN(0,999))</f>
        <v>604</v>
      </c>
      <c r="AA4643" s="2">
        <f ca="1">IF(U4643="Sin deuda",RANDBETWEEN(1000,5000),RANDBETWEEN(0,999))</f>
        <v>76</v>
      </c>
      <c r="AB4643" s="4">
        <f ca="1">IF(Q4643="Si Trabaja",RANDBETWEEN(1000,5000),RANDBETWEEN(0,999))</f>
        <v>679</v>
      </c>
      <c r="AC4643" s="4">
        <f ca="1">IF(AND(F4643&gt;17,F4643&lt;71),RANDBETWEEN(1000,5000),RANDBETWEEN(0,999))</f>
        <v>1783</v>
      </c>
      <c r="AD4643" s="4">
        <f ca="1">IF(AND(AB4643&gt;=0.5,(K4643-X4643)&gt;1000),RANDBETWEEN(1000,5000),RANDBETWEEN(0,999))</f>
        <v>2019</v>
      </c>
      <c r="AE4643" s="4">
        <f ca="1">IF(OR(V4643="",V4643="Puntual"),RANDBETWEEN(1000,5000),RANDBETWEEN(0,999))</f>
        <v>1022</v>
      </c>
      <c r="AF4643" s="4">
        <f ca="1">IF(OR(W4643="Bajo Riesgo",AE4643&gt;=1000),RANDBETWEEN(1000,5000),RANDBETWEEN(0,999))</f>
        <v>2173</v>
      </c>
      <c r="AG4643">
        <f t="shared" ca="1" si="510"/>
        <v>0</v>
      </c>
    </row>
    <row r="4644" spans="1:33" customFormat="1" x14ac:dyDescent="0.25">
      <c r="A4644">
        <v>72969083</v>
      </c>
      <c r="B4644" t="s">
        <v>11941</v>
      </c>
      <c r="C4644" t="s">
        <v>11942</v>
      </c>
      <c r="D4644">
        <v>957147488</v>
      </c>
      <c r="E4644" t="s">
        <v>11943</v>
      </c>
      <c r="F4644">
        <v>70</v>
      </c>
      <c r="G4644" t="s">
        <v>30</v>
      </c>
      <c r="H4644" t="str">
        <f t="shared" ca="1" si="504"/>
        <v>Propia</v>
      </c>
      <c r="I4644" t="s">
        <v>49</v>
      </c>
      <c r="J4644" t="s">
        <v>33</v>
      </c>
      <c r="K4644">
        <f t="shared" ca="1" si="505"/>
        <v>5307</v>
      </c>
      <c r="L4644" t="s">
        <v>78</v>
      </c>
      <c r="M4644" t="s">
        <v>14661</v>
      </c>
      <c r="N4644" t="s">
        <v>14661</v>
      </c>
      <c r="O4644" t="s">
        <v>14661</v>
      </c>
      <c r="P4644" t="s">
        <v>14661</v>
      </c>
      <c r="Q4644" t="s">
        <v>14662</v>
      </c>
      <c r="R4644" s="1">
        <v>42811</v>
      </c>
      <c r="S4644" t="s">
        <v>34</v>
      </c>
      <c r="T4644" t="str">
        <f t="shared" ca="1" si="506"/>
        <v>Con Garantia</v>
      </c>
      <c r="U4644" t="str">
        <f t="shared" ca="1" si="507"/>
        <v>Sin deuda</v>
      </c>
      <c r="V4644" t="str">
        <f t="shared" ca="1" si="508"/>
        <v/>
      </c>
      <c r="W4644" t="str">
        <f t="shared" ca="1" si="509"/>
        <v>Bajo Riesgo</v>
      </c>
      <c r="X4644">
        <v>1000</v>
      </c>
      <c r="Y4644" s="2">
        <f ca="1">IF(H4644="Propia",RANDBETWEEN(1000,5000),RANDBETWEEN(0,999))</f>
        <v>2092</v>
      </c>
      <c r="Z4644" s="2">
        <f ca="1">IF(T4644="Con Garantia",RANDBETWEEN(1000,5000),RANDBETWEEN(0,999))</f>
        <v>3620</v>
      </c>
      <c r="AA4644" s="2">
        <f ca="1">IF(U4644="Sin deuda",RANDBETWEEN(1000,5000),RANDBETWEEN(0,999))</f>
        <v>2898</v>
      </c>
      <c r="AB4644" s="4">
        <f ca="1">IF(Q4644="Si Trabaja",RANDBETWEEN(1000,5000),RANDBETWEEN(0,999))</f>
        <v>754</v>
      </c>
      <c r="AC4644" s="4">
        <f ca="1">IF(AND(F4644&gt;17,F4644&lt;71),RANDBETWEEN(1000,5000),RANDBETWEEN(0,999))</f>
        <v>4793</v>
      </c>
      <c r="AD4644" s="4">
        <f ca="1">IF(AND(AB4644&gt;=0.5,(K4644-X4644)&gt;1000),RANDBETWEEN(1000,5000),RANDBETWEEN(0,999))</f>
        <v>1663</v>
      </c>
      <c r="AE4644" s="4">
        <f ca="1">IF(OR(V4644="",V4644="Puntual"),RANDBETWEEN(1000,5000),RANDBETWEEN(0,999))</f>
        <v>3846</v>
      </c>
      <c r="AF4644" s="4">
        <f ca="1">IF(OR(W4644="Bajo Riesgo",AE4644&gt;=1000),RANDBETWEEN(1000,5000),RANDBETWEEN(0,999))</f>
        <v>4620</v>
      </c>
      <c r="AG4644">
        <f t="shared" ca="1" si="510"/>
        <v>0</v>
      </c>
    </row>
    <row r="4645" spans="1:33" customFormat="1" x14ac:dyDescent="0.25">
      <c r="A4645">
        <v>5412610</v>
      </c>
      <c r="B4645" t="s">
        <v>11944</v>
      </c>
      <c r="C4645" t="s">
        <v>11945</v>
      </c>
      <c r="D4645">
        <v>519759046</v>
      </c>
      <c r="E4645" t="s">
        <v>11946</v>
      </c>
      <c r="F4645">
        <v>68</v>
      </c>
      <c r="G4645" t="s">
        <v>42</v>
      </c>
      <c r="H4645" t="str">
        <f t="shared" ca="1" si="504"/>
        <v>Alquilada</v>
      </c>
      <c r="I4645" t="s">
        <v>79</v>
      </c>
      <c r="J4645" t="s">
        <v>33</v>
      </c>
      <c r="K4645">
        <f t="shared" ca="1" si="505"/>
        <v>6105</v>
      </c>
      <c r="L4645" t="s">
        <v>31</v>
      </c>
      <c r="M4645" t="s">
        <v>13616</v>
      </c>
      <c r="N4645">
        <v>5</v>
      </c>
      <c r="O4645" t="s">
        <v>14663</v>
      </c>
      <c r="P4645" t="s">
        <v>14670</v>
      </c>
      <c r="Q4645" t="s">
        <v>14659</v>
      </c>
      <c r="R4645" s="1">
        <v>43087</v>
      </c>
      <c r="S4645" t="s">
        <v>755</v>
      </c>
      <c r="T4645" t="str">
        <f t="shared" ca="1" si="506"/>
        <v>Sin Garantia</v>
      </c>
      <c r="U4645" t="str">
        <f t="shared" ca="1" si="507"/>
        <v>Con deuda</v>
      </c>
      <c r="V4645" t="str">
        <f t="shared" ca="1" si="508"/>
        <v>Moroso</v>
      </c>
      <c r="W4645" t="str">
        <f t="shared" ca="1" si="509"/>
        <v>Alto Riesgo</v>
      </c>
      <c r="X4645">
        <v>1000</v>
      </c>
      <c r="Y4645" s="2">
        <f ca="1">IF(H4645="Propia",RANDBETWEEN(1000,5000),RANDBETWEEN(0,999))</f>
        <v>40</v>
      </c>
      <c r="Z4645" s="2">
        <f ca="1">IF(T4645="Con Garantia",RANDBETWEEN(1000,5000),RANDBETWEEN(0,999))</f>
        <v>409</v>
      </c>
      <c r="AA4645" s="2">
        <f ca="1">IF(U4645="Sin deuda",RANDBETWEEN(1000,5000),RANDBETWEEN(0,999))</f>
        <v>657</v>
      </c>
      <c r="AB4645" s="4">
        <f ca="1">IF(Q4645="Si Trabaja",RANDBETWEEN(1000,5000),RANDBETWEEN(0,999))</f>
        <v>1225</v>
      </c>
      <c r="AC4645" s="4">
        <f ca="1">IF(AND(F4645&gt;17,F4645&lt;71),RANDBETWEEN(1000,5000),RANDBETWEEN(0,999))</f>
        <v>4409</v>
      </c>
      <c r="AD4645" s="4">
        <f ca="1">IF(AND(AB4645&gt;=0.5,(K4645-X4645)&gt;1000),RANDBETWEEN(1000,5000),RANDBETWEEN(0,999))</f>
        <v>3416</v>
      </c>
      <c r="AE4645" s="4">
        <f ca="1">IF(OR(V4645="",V4645="Puntual"),RANDBETWEEN(1000,5000),RANDBETWEEN(0,999))</f>
        <v>489</v>
      </c>
      <c r="AF4645" s="4">
        <f ca="1">IF(OR(W4645="Bajo Riesgo",AE4645&gt;=1000),RANDBETWEEN(1000,5000),RANDBETWEEN(0,999))</f>
        <v>226</v>
      </c>
      <c r="AG4645">
        <f t="shared" ca="1" si="510"/>
        <v>0</v>
      </c>
    </row>
    <row r="4646" spans="1:33" customFormat="1" x14ac:dyDescent="0.25">
      <c r="A4646">
        <v>71539684</v>
      </c>
      <c r="B4646" t="s">
        <v>11947</v>
      </c>
      <c r="C4646" t="s">
        <v>1639</v>
      </c>
      <c r="D4646">
        <v>952297196</v>
      </c>
      <c r="E4646" t="s">
        <v>11948</v>
      </c>
      <c r="F4646">
        <v>24</v>
      </c>
      <c r="G4646" t="s">
        <v>42</v>
      </c>
      <c r="H4646" t="str">
        <f t="shared" ca="1" si="504"/>
        <v>Alquilada</v>
      </c>
      <c r="I4646" t="s">
        <v>32</v>
      </c>
      <c r="J4646" t="s">
        <v>33</v>
      </c>
      <c r="K4646">
        <f t="shared" ca="1" si="505"/>
        <v>5331</v>
      </c>
      <c r="L4646" t="s">
        <v>53</v>
      </c>
      <c r="M4646" t="s">
        <v>14661</v>
      </c>
      <c r="N4646" t="s">
        <v>14661</v>
      </c>
      <c r="O4646" t="s">
        <v>14661</v>
      </c>
      <c r="P4646" t="s">
        <v>14661</v>
      </c>
      <c r="Q4646" t="s">
        <v>14662</v>
      </c>
      <c r="R4646" s="1">
        <v>42842</v>
      </c>
      <c r="S4646" t="s">
        <v>34</v>
      </c>
      <c r="T4646" t="str">
        <f t="shared" ca="1" si="506"/>
        <v>Sin Garantia</v>
      </c>
      <c r="U4646" t="str">
        <f t="shared" ca="1" si="507"/>
        <v>Con deuda</v>
      </c>
      <c r="V4646" t="str">
        <f t="shared" ca="1" si="508"/>
        <v>Puntual</v>
      </c>
      <c r="W4646" t="str">
        <f t="shared" ca="1" si="509"/>
        <v>Bajo Riesgo</v>
      </c>
      <c r="X4646">
        <v>1000</v>
      </c>
      <c r="Y4646" s="2">
        <f ca="1">IF(H4646="Propia",RANDBETWEEN(1000,5000),RANDBETWEEN(0,999))</f>
        <v>202</v>
      </c>
      <c r="Z4646" s="2">
        <f ca="1">IF(T4646="Con Garantia",RANDBETWEEN(1000,5000),RANDBETWEEN(0,999))</f>
        <v>850</v>
      </c>
      <c r="AA4646" s="2">
        <f ca="1">IF(U4646="Sin deuda",RANDBETWEEN(1000,5000),RANDBETWEEN(0,999))</f>
        <v>802</v>
      </c>
      <c r="AB4646" s="4">
        <f ca="1">IF(Q4646="Si Trabaja",RANDBETWEEN(1000,5000),RANDBETWEEN(0,999))</f>
        <v>241</v>
      </c>
      <c r="AC4646" s="4">
        <f ca="1">IF(AND(F4646&gt;17,F4646&lt;71),RANDBETWEEN(1000,5000),RANDBETWEEN(0,999))</f>
        <v>3258</v>
      </c>
      <c r="AD4646" s="4">
        <f ca="1">IF(AND(AB4646&gt;=0.5,(K4646-X4646)&gt;1000),RANDBETWEEN(1000,5000),RANDBETWEEN(0,999))</f>
        <v>2431</v>
      </c>
      <c r="AE4646" s="4">
        <f ca="1">IF(OR(V4646="",V4646="Puntual"),RANDBETWEEN(1000,5000),RANDBETWEEN(0,999))</f>
        <v>1031</v>
      </c>
      <c r="AF4646" s="4">
        <f ca="1">IF(OR(W4646="Bajo Riesgo",AE4646&gt;=1000),RANDBETWEEN(1000,5000),RANDBETWEEN(0,999))</f>
        <v>4000</v>
      </c>
      <c r="AG4646">
        <f t="shared" ca="1" si="510"/>
        <v>0</v>
      </c>
    </row>
    <row r="4647" spans="1:33" customFormat="1" x14ac:dyDescent="0.25">
      <c r="A4647">
        <v>41637900</v>
      </c>
      <c r="B4647" t="s">
        <v>11949</v>
      </c>
      <c r="C4647" t="s">
        <v>11950</v>
      </c>
      <c r="D4647">
        <v>974912726</v>
      </c>
      <c r="E4647" t="s">
        <v>11951</v>
      </c>
      <c r="F4647">
        <v>19</v>
      </c>
      <c r="G4647" t="s">
        <v>42</v>
      </c>
      <c r="H4647" t="str">
        <f t="shared" ca="1" si="504"/>
        <v>Alquilada</v>
      </c>
      <c r="I4647" t="s">
        <v>49</v>
      </c>
      <c r="J4647" t="s">
        <v>33</v>
      </c>
      <c r="K4647">
        <f t="shared" ca="1" si="505"/>
        <v>5771</v>
      </c>
      <c r="L4647" t="s">
        <v>53</v>
      </c>
      <c r="M4647" t="s">
        <v>14630</v>
      </c>
      <c r="N4647">
        <v>10</v>
      </c>
      <c r="O4647" t="s">
        <v>14657</v>
      </c>
      <c r="P4647" t="s">
        <v>14665</v>
      </c>
      <c r="Q4647" t="s">
        <v>14659</v>
      </c>
      <c r="R4647" s="1">
        <v>42834</v>
      </c>
      <c r="S4647" t="s">
        <v>34</v>
      </c>
      <c r="T4647" t="str">
        <f t="shared" ca="1" si="506"/>
        <v>Con Garantia</v>
      </c>
      <c r="U4647" t="str">
        <f t="shared" ca="1" si="507"/>
        <v>Con deuda</v>
      </c>
      <c r="V4647" t="str">
        <f t="shared" ca="1" si="508"/>
        <v>Puntual</v>
      </c>
      <c r="W4647" t="str">
        <f t="shared" ca="1" si="509"/>
        <v>Bajo Riesgo</v>
      </c>
      <c r="X4647">
        <v>1000</v>
      </c>
      <c r="Y4647" s="2">
        <f ca="1">IF(H4647="Propia",RANDBETWEEN(1000,5000),RANDBETWEEN(0,999))</f>
        <v>851</v>
      </c>
      <c r="Z4647" s="2">
        <f ca="1">IF(T4647="Con Garantia",RANDBETWEEN(1000,5000),RANDBETWEEN(0,999))</f>
        <v>2327</v>
      </c>
      <c r="AA4647" s="2">
        <f ca="1">IF(U4647="Sin deuda",RANDBETWEEN(1000,5000),RANDBETWEEN(0,999))</f>
        <v>714</v>
      </c>
      <c r="AB4647" s="4">
        <f ca="1">IF(Q4647="Si Trabaja",RANDBETWEEN(1000,5000),RANDBETWEEN(0,999))</f>
        <v>1707</v>
      </c>
      <c r="AC4647" s="4">
        <f ca="1">IF(AND(F4647&gt;17,F4647&lt;71),RANDBETWEEN(1000,5000),RANDBETWEEN(0,999))</f>
        <v>1291</v>
      </c>
      <c r="AD4647" s="4">
        <f ca="1">IF(AND(AB4647&gt;=0.5,(K4647-X4647)&gt;1000),RANDBETWEEN(1000,5000),RANDBETWEEN(0,999))</f>
        <v>1456</v>
      </c>
      <c r="AE4647" s="4">
        <f ca="1">IF(OR(V4647="",V4647="Puntual"),RANDBETWEEN(1000,5000),RANDBETWEEN(0,999))</f>
        <v>2824</v>
      </c>
      <c r="AF4647" s="4">
        <f ca="1">IF(OR(W4647="Bajo Riesgo",AE4647&gt;=1000),RANDBETWEEN(1000,5000),RANDBETWEEN(0,999))</f>
        <v>4556</v>
      </c>
      <c r="AG4647">
        <f t="shared" ca="1" si="510"/>
        <v>1</v>
      </c>
    </row>
    <row r="4648" spans="1:33" customFormat="1" x14ac:dyDescent="0.25">
      <c r="A4648">
        <v>40193520</v>
      </c>
      <c r="B4648" t="s">
        <v>11952</v>
      </c>
      <c r="C4648" t="s">
        <v>11953</v>
      </c>
      <c r="D4648">
        <v>963869918</v>
      </c>
      <c r="E4648" t="s">
        <v>11954</v>
      </c>
      <c r="F4648">
        <v>58</v>
      </c>
      <c r="G4648" t="s">
        <v>30</v>
      </c>
      <c r="H4648" t="str">
        <f t="shared" ca="1" si="504"/>
        <v>Alquilada</v>
      </c>
      <c r="I4648" t="s">
        <v>49</v>
      </c>
      <c r="J4648" t="s">
        <v>33</v>
      </c>
      <c r="K4648">
        <f t="shared" ca="1" si="505"/>
        <v>7109</v>
      </c>
      <c r="L4648" t="s">
        <v>43</v>
      </c>
      <c r="M4648" t="s">
        <v>13041</v>
      </c>
      <c r="N4648">
        <v>1</v>
      </c>
      <c r="O4648" t="s">
        <v>14663</v>
      </c>
      <c r="P4648" t="s">
        <v>14666</v>
      </c>
      <c r="Q4648" t="s">
        <v>14659</v>
      </c>
      <c r="R4648" s="1">
        <v>42904</v>
      </c>
      <c r="S4648" t="s">
        <v>755</v>
      </c>
      <c r="T4648" t="str">
        <f t="shared" ca="1" si="506"/>
        <v>Sin Garantia</v>
      </c>
      <c r="U4648" t="str">
        <f t="shared" ca="1" si="507"/>
        <v>Sin deuda</v>
      </c>
      <c r="V4648" t="str">
        <f t="shared" ca="1" si="508"/>
        <v/>
      </c>
      <c r="W4648" t="str">
        <f t="shared" ca="1" si="509"/>
        <v>Bajo Riesgo</v>
      </c>
      <c r="X4648">
        <v>1000</v>
      </c>
      <c r="Y4648" s="2">
        <f ca="1">IF(H4648="Propia",RANDBETWEEN(1000,5000),RANDBETWEEN(0,999))</f>
        <v>612</v>
      </c>
      <c r="Z4648" s="2">
        <f ca="1">IF(T4648="Con Garantia",RANDBETWEEN(1000,5000),RANDBETWEEN(0,999))</f>
        <v>105</v>
      </c>
      <c r="AA4648" s="2">
        <f ca="1">IF(U4648="Sin deuda",RANDBETWEEN(1000,5000),RANDBETWEEN(0,999))</f>
        <v>4276</v>
      </c>
      <c r="AB4648" s="4">
        <f ca="1">IF(Q4648="Si Trabaja",RANDBETWEEN(1000,5000),RANDBETWEEN(0,999))</f>
        <v>1607</v>
      </c>
      <c r="AC4648" s="4">
        <f ca="1">IF(AND(F4648&gt;17,F4648&lt;71),RANDBETWEEN(1000,5000),RANDBETWEEN(0,999))</f>
        <v>1396</v>
      </c>
      <c r="AD4648" s="4">
        <f ca="1">IF(AND(AB4648&gt;=0.5,(K4648-X4648)&gt;1000),RANDBETWEEN(1000,5000),RANDBETWEEN(0,999))</f>
        <v>1330</v>
      </c>
      <c r="AE4648" s="4">
        <f ca="1">IF(OR(V4648="",V4648="Puntual"),RANDBETWEEN(1000,5000),RANDBETWEEN(0,999))</f>
        <v>3817</v>
      </c>
      <c r="AF4648" s="4">
        <f ca="1">IF(OR(W4648="Bajo Riesgo",AE4648&gt;=1000),RANDBETWEEN(1000,5000),RANDBETWEEN(0,999))</f>
        <v>3115</v>
      </c>
      <c r="AG4648">
        <f t="shared" ca="1" si="510"/>
        <v>1</v>
      </c>
    </row>
    <row r="4649" spans="1:33" customFormat="1" x14ac:dyDescent="0.25">
      <c r="A4649">
        <v>42817928</v>
      </c>
      <c r="B4649" t="s">
        <v>11955</v>
      </c>
      <c r="C4649" t="s">
        <v>11956</v>
      </c>
      <c r="D4649">
        <v>969515074</v>
      </c>
      <c r="E4649" t="s">
        <v>11957</v>
      </c>
      <c r="F4649">
        <v>31</v>
      </c>
      <c r="G4649" t="s">
        <v>42</v>
      </c>
      <c r="H4649" t="str">
        <f t="shared" ca="1" si="504"/>
        <v>Propia</v>
      </c>
      <c r="I4649" t="s">
        <v>44</v>
      </c>
      <c r="J4649" t="s">
        <v>33</v>
      </c>
      <c r="K4649">
        <f t="shared" ca="1" si="505"/>
        <v>5381</v>
      </c>
      <c r="L4649" t="s">
        <v>31</v>
      </c>
      <c r="M4649" t="s">
        <v>14661</v>
      </c>
      <c r="N4649" t="s">
        <v>14661</v>
      </c>
      <c r="O4649" t="s">
        <v>14661</v>
      </c>
      <c r="P4649" t="s">
        <v>14661</v>
      </c>
      <c r="Q4649" t="s">
        <v>14662</v>
      </c>
      <c r="R4649" s="1">
        <v>42902</v>
      </c>
      <c r="S4649" t="s">
        <v>34</v>
      </c>
      <c r="T4649" t="str">
        <f t="shared" ca="1" si="506"/>
        <v>Sin Garantia</v>
      </c>
      <c r="U4649" t="str">
        <f t="shared" ca="1" si="507"/>
        <v>Con deuda</v>
      </c>
      <c r="V4649" t="str">
        <f t="shared" ca="1" si="508"/>
        <v>Puntual</v>
      </c>
      <c r="W4649" t="str">
        <f t="shared" ca="1" si="509"/>
        <v>Bajo Riesgo</v>
      </c>
      <c r="X4649">
        <v>1000</v>
      </c>
      <c r="Y4649" s="2">
        <f ca="1">IF(H4649="Propia",RANDBETWEEN(1000,5000),RANDBETWEEN(0,999))</f>
        <v>1710</v>
      </c>
      <c r="Z4649" s="2">
        <f ca="1">IF(T4649="Con Garantia",RANDBETWEEN(1000,5000),RANDBETWEEN(0,999))</f>
        <v>755</v>
      </c>
      <c r="AA4649" s="2">
        <f ca="1">IF(U4649="Sin deuda",RANDBETWEEN(1000,5000),RANDBETWEEN(0,999))</f>
        <v>286</v>
      </c>
      <c r="AB4649" s="4">
        <f ca="1">IF(Q4649="Si Trabaja",RANDBETWEEN(1000,5000),RANDBETWEEN(0,999))</f>
        <v>840</v>
      </c>
      <c r="AC4649" s="4">
        <f ca="1">IF(AND(F4649&gt;17,F4649&lt;71),RANDBETWEEN(1000,5000),RANDBETWEEN(0,999))</f>
        <v>2269</v>
      </c>
      <c r="AD4649" s="4">
        <f ca="1">IF(AND(AB4649&gt;=0.5,(K4649-X4649)&gt;1000),RANDBETWEEN(1000,5000),RANDBETWEEN(0,999))</f>
        <v>1036</v>
      </c>
      <c r="AE4649" s="4">
        <f ca="1">IF(OR(V4649="",V4649="Puntual"),RANDBETWEEN(1000,5000),RANDBETWEEN(0,999))</f>
        <v>3206</v>
      </c>
      <c r="AF4649" s="4">
        <f ca="1">IF(OR(W4649="Bajo Riesgo",AE4649&gt;=1000),RANDBETWEEN(1000,5000),RANDBETWEEN(0,999))</f>
        <v>3189</v>
      </c>
      <c r="AG4649">
        <f t="shared" ca="1" si="510"/>
        <v>0</v>
      </c>
    </row>
    <row r="4650" spans="1:33" customFormat="1" x14ac:dyDescent="0.25">
      <c r="A4650">
        <v>70574424</v>
      </c>
      <c r="B4650" t="s">
        <v>11958</v>
      </c>
      <c r="C4650" t="s">
        <v>11959</v>
      </c>
      <c r="D4650">
        <v>922379906</v>
      </c>
      <c r="E4650" t="s">
        <v>11960</v>
      </c>
      <c r="F4650">
        <v>50</v>
      </c>
      <c r="G4650" t="s">
        <v>30</v>
      </c>
      <c r="H4650" t="str">
        <f t="shared" ca="1" si="504"/>
        <v>Propia</v>
      </c>
      <c r="I4650" t="s">
        <v>44</v>
      </c>
      <c r="J4650" t="s">
        <v>33</v>
      </c>
      <c r="K4650">
        <f t="shared" ca="1" si="505"/>
        <v>7301</v>
      </c>
      <c r="L4650" t="s">
        <v>67</v>
      </c>
      <c r="M4650" t="s">
        <v>14661</v>
      </c>
      <c r="N4650" t="s">
        <v>14661</v>
      </c>
      <c r="O4650" t="s">
        <v>14661</v>
      </c>
      <c r="P4650" t="s">
        <v>14661</v>
      </c>
      <c r="Q4650" t="s">
        <v>14662</v>
      </c>
      <c r="R4650" s="1">
        <v>42876</v>
      </c>
      <c r="S4650" t="s">
        <v>755</v>
      </c>
      <c r="T4650" t="str">
        <f t="shared" ca="1" si="506"/>
        <v>Con Garantia</v>
      </c>
      <c r="U4650" t="str">
        <f t="shared" ca="1" si="507"/>
        <v>Con deuda</v>
      </c>
      <c r="V4650" t="str">
        <f t="shared" ca="1" si="508"/>
        <v>Puntual</v>
      </c>
      <c r="W4650" t="str">
        <f t="shared" ca="1" si="509"/>
        <v>Bajo Riesgo</v>
      </c>
      <c r="X4650">
        <v>1000</v>
      </c>
      <c r="Y4650" s="2">
        <f ca="1">IF(H4650="Propia",RANDBETWEEN(1000,5000),RANDBETWEEN(0,999))</f>
        <v>3079</v>
      </c>
      <c r="Z4650" s="2">
        <f ca="1">IF(T4650="Con Garantia",RANDBETWEEN(1000,5000),RANDBETWEEN(0,999))</f>
        <v>3975</v>
      </c>
      <c r="AA4650" s="2">
        <f ca="1">IF(U4650="Sin deuda",RANDBETWEEN(1000,5000),RANDBETWEEN(0,999))</f>
        <v>989</v>
      </c>
      <c r="AB4650" s="4">
        <f ca="1">IF(Q4650="Si Trabaja",RANDBETWEEN(1000,5000),RANDBETWEEN(0,999))</f>
        <v>324</v>
      </c>
      <c r="AC4650" s="4">
        <f ca="1">IF(AND(F4650&gt;17,F4650&lt;71),RANDBETWEEN(1000,5000),RANDBETWEEN(0,999))</f>
        <v>3075</v>
      </c>
      <c r="AD4650" s="4">
        <f ca="1">IF(AND(AB4650&gt;=0.5,(K4650-X4650)&gt;1000),RANDBETWEEN(1000,5000),RANDBETWEEN(0,999))</f>
        <v>4201</v>
      </c>
      <c r="AE4650" s="4">
        <f ca="1">IF(OR(V4650="",V4650="Puntual"),RANDBETWEEN(1000,5000),RANDBETWEEN(0,999))</f>
        <v>4578</v>
      </c>
      <c r="AF4650" s="4">
        <f ca="1">IF(OR(W4650="Bajo Riesgo",AE4650&gt;=1000),RANDBETWEEN(1000,5000),RANDBETWEEN(0,999))</f>
        <v>3300</v>
      </c>
      <c r="AG4650">
        <f t="shared" ca="1" si="510"/>
        <v>0</v>
      </c>
    </row>
    <row r="4651" spans="1:33" customFormat="1" x14ac:dyDescent="0.25">
      <c r="A4651">
        <v>28297230</v>
      </c>
      <c r="B4651" t="s">
        <v>11961</v>
      </c>
      <c r="C4651" t="s">
        <v>11962</v>
      </c>
      <c r="D4651">
        <v>991880032</v>
      </c>
      <c r="E4651" t="s">
        <v>11963</v>
      </c>
      <c r="F4651">
        <v>29</v>
      </c>
      <c r="G4651" t="s">
        <v>42</v>
      </c>
      <c r="H4651" t="str">
        <f t="shared" ca="1" si="504"/>
        <v>Alquilada</v>
      </c>
      <c r="I4651" t="s">
        <v>49</v>
      </c>
      <c r="J4651" t="s">
        <v>33</v>
      </c>
      <c r="K4651">
        <f t="shared" ca="1" si="505"/>
        <v>6325</v>
      </c>
      <c r="L4651" t="s">
        <v>53</v>
      </c>
      <c r="M4651" t="s">
        <v>14187</v>
      </c>
      <c r="N4651">
        <v>4</v>
      </c>
      <c r="O4651" t="s">
        <v>14657</v>
      </c>
      <c r="P4651" t="s">
        <v>14670</v>
      </c>
      <c r="Q4651" t="s">
        <v>14659</v>
      </c>
      <c r="R4651" s="1">
        <v>42746</v>
      </c>
      <c r="S4651" t="s">
        <v>34</v>
      </c>
      <c r="T4651" t="str">
        <f t="shared" ca="1" si="506"/>
        <v>Con Garantia</v>
      </c>
      <c r="U4651" t="str">
        <f t="shared" ca="1" si="507"/>
        <v>Sin deuda</v>
      </c>
      <c r="V4651" t="str">
        <f t="shared" ca="1" si="508"/>
        <v/>
      </c>
      <c r="W4651" t="str">
        <f t="shared" ca="1" si="509"/>
        <v>Bajo Riesgo</v>
      </c>
      <c r="X4651">
        <v>1000</v>
      </c>
      <c r="Y4651" s="2">
        <f ca="1">IF(H4651="Propia",RANDBETWEEN(1000,5000),RANDBETWEEN(0,999))</f>
        <v>355</v>
      </c>
      <c r="Z4651" s="2">
        <f ca="1">IF(T4651="Con Garantia",RANDBETWEEN(1000,5000),RANDBETWEEN(0,999))</f>
        <v>3210</v>
      </c>
      <c r="AA4651" s="2">
        <f ca="1">IF(U4651="Sin deuda",RANDBETWEEN(1000,5000),RANDBETWEEN(0,999))</f>
        <v>2496</v>
      </c>
      <c r="AB4651" s="4">
        <f ca="1">IF(Q4651="Si Trabaja",RANDBETWEEN(1000,5000),RANDBETWEEN(0,999))</f>
        <v>1276</v>
      </c>
      <c r="AC4651" s="4">
        <f ca="1">IF(AND(F4651&gt;17,F4651&lt;71),RANDBETWEEN(1000,5000),RANDBETWEEN(0,999))</f>
        <v>4645</v>
      </c>
      <c r="AD4651" s="4">
        <f ca="1">IF(AND(AB4651&gt;=0.5,(K4651-X4651)&gt;1000),RANDBETWEEN(1000,5000),RANDBETWEEN(0,999))</f>
        <v>2638</v>
      </c>
      <c r="AE4651" s="4">
        <f ca="1">IF(OR(V4651="",V4651="Puntual"),RANDBETWEEN(1000,5000),RANDBETWEEN(0,999))</f>
        <v>1964</v>
      </c>
      <c r="AF4651" s="4">
        <f ca="1">IF(OR(W4651="Bajo Riesgo",AE4651&gt;=1000),RANDBETWEEN(1000,5000),RANDBETWEEN(0,999))</f>
        <v>3233</v>
      </c>
      <c r="AG4651">
        <f t="shared" ca="1" si="510"/>
        <v>1</v>
      </c>
    </row>
    <row r="4652" spans="1:33" customFormat="1" x14ac:dyDescent="0.25">
      <c r="A4652">
        <v>45525800</v>
      </c>
      <c r="B4652" t="s">
        <v>11964</v>
      </c>
      <c r="C4652" t="s">
        <v>11965</v>
      </c>
      <c r="D4652">
        <v>979428899</v>
      </c>
      <c r="E4652" t="s">
        <v>11966</v>
      </c>
      <c r="F4652">
        <v>51</v>
      </c>
      <c r="G4652" t="s">
        <v>42</v>
      </c>
      <c r="H4652" t="str">
        <f t="shared" ca="1" si="504"/>
        <v>Propia</v>
      </c>
      <c r="I4652" t="s">
        <v>79</v>
      </c>
      <c r="J4652" t="s">
        <v>33</v>
      </c>
      <c r="K4652">
        <f t="shared" ca="1" si="505"/>
        <v>7655</v>
      </c>
      <c r="L4652" t="s">
        <v>53</v>
      </c>
      <c r="M4652" t="s">
        <v>14661</v>
      </c>
      <c r="N4652" t="s">
        <v>14661</v>
      </c>
      <c r="O4652" t="s">
        <v>14661</v>
      </c>
      <c r="P4652" t="s">
        <v>14661</v>
      </c>
      <c r="Q4652" t="s">
        <v>14662</v>
      </c>
      <c r="R4652" s="1">
        <v>43032</v>
      </c>
      <c r="S4652" t="s">
        <v>755</v>
      </c>
      <c r="T4652" t="str">
        <f t="shared" ca="1" si="506"/>
        <v>Sin Garantia</v>
      </c>
      <c r="U4652" t="str">
        <f t="shared" ca="1" si="507"/>
        <v>Con deuda</v>
      </c>
      <c r="V4652" t="str">
        <f t="shared" ca="1" si="508"/>
        <v>Moroso</v>
      </c>
      <c r="W4652" t="str">
        <f t="shared" ca="1" si="509"/>
        <v>Alto Riesgo</v>
      </c>
      <c r="X4652">
        <v>1000</v>
      </c>
      <c r="Y4652" s="2">
        <f ca="1">IF(H4652="Propia",RANDBETWEEN(1000,5000),RANDBETWEEN(0,999))</f>
        <v>3285</v>
      </c>
      <c r="Z4652" s="2">
        <f ca="1">IF(T4652="Con Garantia",RANDBETWEEN(1000,5000),RANDBETWEEN(0,999))</f>
        <v>930</v>
      </c>
      <c r="AA4652" s="2">
        <f ca="1">IF(U4652="Sin deuda",RANDBETWEEN(1000,5000),RANDBETWEEN(0,999))</f>
        <v>474</v>
      </c>
      <c r="AB4652" s="4">
        <f ca="1">IF(Q4652="Si Trabaja",RANDBETWEEN(1000,5000),RANDBETWEEN(0,999))</f>
        <v>356</v>
      </c>
      <c r="AC4652" s="4">
        <f ca="1">IF(AND(F4652&gt;17,F4652&lt;71),RANDBETWEEN(1000,5000),RANDBETWEEN(0,999))</f>
        <v>4478</v>
      </c>
      <c r="AD4652" s="4">
        <f ca="1">IF(AND(AB4652&gt;=0.5,(K4652-X4652)&gt;1000),RANDBETWEEN(1000,5000),RANDBETWEEN(0,999))</f>
        <v>4275</v>
      </c>
      <c r="AE4652" s="4">
        <f ca="1">IF(OR(V4652="",V4652="Puntual"),RANDBETWEEN(1000,5000),RANDBETWEEN(0,999))</f>
        <v>127</v>
      </c>
      <c r="AF4652" s="4">
        <f ca="1">IF(OR(W4652="Bajo Riesgo",AE4652&gt;=1000),RANDBETWEEN(1000,5000),RANDBETWEEN(0,999))</f>
        <v>388</v>
      </c>
      <c r="AG4652">
        <f t="shared" ca="1" si="510"/>
        <v>0</v>
      </c>
    </row>
    <row r="4653" spans="1:33" customFormat="1" x14ac:dyDescent="0.25">
      <c r="A4653">
        <v>4636122</v>
      </c>
      <c r="B4653" t="s">
        <v>11967</v>
      </c>
      <c r="C4653" t="s">
        <v>11968</v>
      </c>
      <c r="D4653">
        <v>993808293</v>
      </c>
      <c r="E4653" t="s">
        <v>11969</v>
      </c>
      <c r="F4653">
        <v>36</v>
      </c>
      <c r="G4653" t="s">
        <v>42</v>
      </c>
      <c r="H4653" t="str">
        <f t="shared" ca="1" si="504"/>
        <v>Propia</v>
      </c>
      <c r="I4653" t="s">
        <v>79</v>
      </c>
      <c r="J4653" t="s">
        <v>33</v>
      </c>
      <c r="K4653">
        <f t="shared" ca="1" si="505"/>
        <v>5910</v>
      </c>
      <c r="L4653" t="s">
        <v>107</v>
      </c>
      <c r="M4653" t="s">
        <v>12875</v>
      </c>
      <c r="N4653">
        <v>1</v>
      </c>
      <c r="O4653" t="s">
        <v>14657</v>
      </c>
      <c r="P4653" t="s">
        <v>14658</v>
      </c>
      <c r="Q4653" t="s">
        <v>14659</v>
      </c>
      <c r="R4653" s="1">
        <v>42939</v>
      </c>
      <c r="S4653" t="s">
        <v>755</v>
      </c>
      <c r="T4653" t="str">
        <f t="shared" ca="1" si="506"/>
        <v>Con Garantia</v>
      </c>
      <c r="U4653" t="str">
        <f t="shared" ca="1" si="507"/>
        <v>Sin deuda</v>
      </c>
      <c r="V4653" t="str">
        <f t="shared" ca="1" si="508"/>
        <v/>
      </c>
      <c r="W4653" t="str">
        <f t="shared" ca="1" si="509"/>
        <v>Bajo Riesgo</v>
      </c>
      <c r="X4653">
        <v>1000</v>
      </c>
      <c r="Y4653" s="2">
        <f ca="1">IF(H4653="Propia",RANDBETWEEN(1000,5000),RANDBETWEEN(0,999))</f>
        <v>2914</v>
      </c>
      <c r="Z4653" s="2">
        <f ca="1">IF(T4653="Con Garantia",RANDBETWEEN(1000,5000),RANDBETWEEN(0,999))</f>
        <v>1171</v>
      </c>
      <c r="AA4653" s="2">
        <f ca="1">IF(U4653="Sin deuda",RANDBETWEEN(1000,5000),RANDBETWEEN(0,999))</f>
        <v>1246</v>
      </c>
      <c r="AB4653" s="4">
        <f ca="1">IF(Q4653="Si Trabaja",RANDBETWEEN(1000,5000),RANDBETWEEN(0,999))</f>
        <v>2125</v>
      </c>
      <c r="AC4653" s="4">
        <f ca="1">IF(AND(F4653&gt;17,F4653&lt;71),RANDBETWEEN(1000,5000),RANDBETWEEN(0,999))</f>
        <v>1668</v>
      </c>
      <c r="AD4653" s="4">
        <f ca="1">IF(AND(AB4653&gt;=0.5,(K4653-X4653)&gt;1000),RANDBETWEEN(1000,5000),RANDBETWEEN(0,999))</f>
        <v>2610</v>
      </c>
      <c r="AE4653" s="4">
        <f ca="1">IF(OR(V4653="",V4653="Puntual"),RANDBETWEEN(1000,5000),RANDBETWEEN(0,999))</f>
        <v>1973</v>
      </c>
      <c r="AF4653" s="4">
        <f ca="1">IF(OR(W4653="Bajo Riesgo",AE4653&gt;=1000),RANDBETWEEN(1000,5000),RANDBETWEEN(0,999))</f>
        <v>4833</v>
      </c>
      <c r="AG4653">
        <f t="shared" ca="1" si="510"/>
        <v>1</v>
      </c>
    </row>
    <row r="4654" spans="1:33" customFormat="1" x14ac:dyDescent="0.25">
      <c r="A4654">
        <v>47282113</v>
      </c>
      <c r="B4654" t="s">
        <v>11970</v>
      </c>
      <c r="C4654" t="s">
        <v>11971</v>
      </c>
      <c r="D4654">
        <v>924452714</v>
      </c>
      <c r="E4654" t="s">
        <v>11972</v>
      </c>
      <c r="F4654">
        <v>32</v>
      </c>
      <c r="G4654" t="s">
        <v>42</v>
      </c>
      <c r="H4654" t="str">
        <f t="shared" ca="1" si="504"/>
        <v>Propia</v>
      </c>
      <c r="I4654" t="s">
        <v>79</v>
      </c>
      <c r="J4654" t="s">
        <v>33</v>
      </c>
      <c r="K4654">
        <f t="shared" ca="1" si="505"/>
        <v>5300</v>
      </c>
      <c r="L4654" t="s">
        <v>53</v>
      </c>
      <c r="M4654" t="s">
        <v>13397</v>
      </c>
      <c r="N4654">
        <v>9</v>
      </c>
      <c r="O4654" t="s">
        <v>14663</v>
      </c>
      <c r="P4654" t="s">
        <v>14667</v>
      </c>
      <c r="Q4654" t="s">
        <v>14659</v>
      </c>
      <c r="R4654" s="1">
        <v>42939</v>
      </c>
      <c r="S4654" t="s">
        <v>755</v>
      </c>
      <c r="T4654" t="str">
        <f t="shared" ca="1" si="506"/>
        <v>Con Garantia</v>
      </c>
      <c r="U4654" t="str">
        <f t="shared" ca="1" si="507"/>
        <v>Con deuda</v>
      </c>
      <c r="V4654" t="str">
        <f t="shared" ca="1" si="508"/>
        <v>Moroso</v>
      </c>
      <c r="W4654" t="str">
        <f t="shared" ca="1" si="509"/>
        <v>Alto Riesgo</v>
      </c>
      <c r="X4654">
        <v>1000</v>
      </c>
      <c r="Y4654" s="2">
        <f ca="1">IF(H4654="Propia",RANDBETWEEN(1000,5000),RANDBETWEEN(0,999))</f>
        <v>2779</v>
      </c>
      <c r="Z4654" s="2">
        <f ca="1">IF(T4654="Con Garantia",RANDBETWEEN(1000,5000),RANDBETWEEN(0,999))</f>
        <v>1121</v>
      </c>
      <c r="AA4654" s="2">
        <f ca="1">IF(U4654="Sin deuda",RANDBETWEEN(1000,5000),RANDBETWEEN(0,999))</f>
        <v>240</v>
      </c>
      <c r="AB4654" s="4">
        <f ca="1">IF(Q4654="Si Trabaja",RANDBETWEEN(1000,5000),RANDBETWEEN(0,999))</f>
        <v>1540</v>
      </c>
      <c r="AC4654" s="4">
        <f ca="1">IF(AND(F4654&gt;17,F4654&lt;71),RANDBETWEEN(1000,5000),RANDBETWEEN(0,999))</f>
        <v>1016</v>
      </c>
      <c r="AD4654" s="4">
        <f ca="1">IF(AND(AB4654&gt;=0.5,(K4654-X4654)&gt;1000),RANDBETWEEN(1000,5000),RANDBETWEEN(0,999))</f>
        <v>3015</v>
      </c>
      <c r="AE4654" s="4">
        <f ca="1">IF(OR(V4654="",V4654="Puntual"),RANDBETWEEN(1000,5000),RANDBETWEEN(0,999))</f>
        <v>217</v>
      </c>
      <c r="AF4654" s="4">
        <f ca="1">IF(OR(W4654="Bajo Riesgo",AE4654&gt;=1000),RANDBETWEEN(1000,5000),RANDBETWEEN(0,999))</f>
        <v>122</v>
      </c>
      <c r="AG4654">
        <f t="shared" ca="1" si="510"/>
        <v>0</v>
      </c>
    </row>
    <row r="4655" spans="1:33" customFormat="1" x14ac:dyDescent="0.25">
      <c r="A4655">
        <v>46114417</v>
      </c>
      <c r="B4655" t="s">
        <v>11973</v>
      </c>
      <c r="C4655" t="s">
        <v>11974</v>
      </c>
      <c r="D4655">
        <v>519825883</v>
      </c>
      <c r="E4655" t="s">
        <v>11975</v>
      </c>
      <c r="F4655">
        <v>26</v>
      </c>
      <c r="G4655" t="s">
        <v>30</v>
      </c>
      <c r="H4655" t="str">
        <f t="shared" ca="1" si="504"/>
        <v>Propia</v>
      </c>
      <c r="I4655" t="s">
        <v>32</v>
      </c>
      <c r="J4655" t="s">
        <v>33</v>
      </c>
      <c r="K4655">
        <f t="shared" ca="1" si="505"/>
        <v>5948</v>
      </c>
      <c r="L4655" t="s">
        <v>67</v>
      </c>
      <c r="M4655" t="s">
        <v>14661</v>
      </c>
      <c r="N4655" t="s">
        <v>14661</v>
      </c>
      <c r="O4655" t="s">
        <v>14661</v>
      </c>
      <c r="P4655" t="s">
        <v>14661</v>
      </c>
      <c r="Q4655" t="s">
        <v>14662</v>
      </c>
      <c r="R4655" s="1">
        <v>43000</v>
      </c>
      <c r="S4655" t="s">
        <v>755</v>
      </c>
      <c r="T4655" t="str">
        <f t="shared" ca="1" si="506"/>
        <v>Sin Garantia</v>
      </c>
      <c r="U4655" t="str">
        <f t="shared" ca="1" si="507"/>
        <v>Con deuda</v>
      </c>
      <c r="V4655" t="str">
        <f t="shared" ca="1" si="508"/>
        <v>Moroso</v>
      </c>
      <c r="W4655" t="str">
        <f t="shared" ca="1" si="509"/>
        <v>Alto Riesgo</v>
      </c>
      <c r="X4655">
        <v>1000</v>
      </c>
      <c r="Y4655" s="2">
        <f ca="1">IF(H4655="Propia",RANDBETWEEN(1000,5000),RANDBETWEEN(0,999))</f>
        <v>4241</v>
      </c>
      <c r="Z4655" s="2">
        <f ca="1">IF(T4655="Con Garantia",RANDBETWEEN(1000,5000),RANDBETWEEN(0,999))</f>
        <v>358</v>
      </c>
      <c r="AA4655" s="2">
        <f ca="1">IF(U4655="Sin deuda",RANDBETWEEN(1000,5000),RANDBETWEEN(0,999))</f>
        <v>790</v>
      </c>
      <c r="AB4655" s="4">
        <f ca="1">IF(Q4655="Si Trabaja",RANDBETWEEN(1000,5000),RANDBETWEEN(0,999))</f>
        <v>337</v>
      </c>
      <c r="AC4655" s="4">
        <f ca="1">IF(AND(F4655&gt;17,F4655&lt;71),RANDBETWEEN(1000,5000),RANDBETWEEN(0,999))</f>
        <v>4755</v>
      </c>
      <c r="AD4655" s="4">
        <f ca="1">IF(AND(AB4655&gt;=0.5,(K4655-X4655)&gt;1000),RANDBETWEEN(1000,5000),RANDBETWEEN(0,999))</f>
        <v>1970</v>
      </c>
      <c r="AE4655" s="4">
        <f ca="1">IF(OR(V4655="",V4655="Puntual"),RANDBETWEEN(1000,5000),RANDBETWEEN(0,999))</f>
        <v>958</v>
      </c>
      <c r="AF4655" s="4">
        <f ca="1">IF(OR(W4655="Bajo Riesgo",AE4655&gt;=1000),RANDBETWEEN(1000,5000),RANDBETWEEN(0,999))</f>
        <v>681</v>
      </c>
      <c r="AG4655">
        <f t="shared" ca="1" si="510"/>
        <v>0</v>
      </c>
    </row>
    <row r="4656" spans="1:33" customFormat="1" x14ac:dyDescent="0.25">
      <c r="A4656">
        <v>70811389</v>
      </c>
      <c r="B4656" t="s">
        <v>11976</v>
      </c>
      <c r="C4656" t="s">
        <v>1639</v>
      </c>
      <c r="D4656">
        <v>962169615</v>
      </c>
      <c r="E4656" t="s">
        <v>11977</v>
      </c>
      <c r="F4656">
        <v>57</v>
      </c>
      <c r="G4656" t="s">
        <v>42</v>
      </c>
      <c r="H4656" t="str">
        <f t="shared" ca="1" si="504"/>
        <v>Propia</v>
      </c>
      <c r="I4656" t="s">
        <v>79</v>
      </c>
      <c r="J4656" t="s">
        <v>33</v>
      </c>
      <c r="K4656">
        <f t="shared" ca="1" si="505"/>
        <v>6636</v>
      </c>
      <c r="L4656" t="s">
        <v>107</v>
      </c>
      <c r="M4656" t="s">
        <v>13784</v>
      </c>
      <c r="N4656">
        <v>4</v>
      </c>
      <c r="O4656" t="s">
        <v>14657</v>
      </c>
      <c r="P4656" t="s">
        <v>14658</v>
      </c>
      <c r="Q4656" t="s">
        <v>14659</v>
      </c>
      <c r="R4656" s="1">
        <v>43010</v>
      </c>
      <c r="S4656" t="s">
        <v>755</v>
      </c>
      <c r="T4656" t="str">
        <f t="shared" ca="1" si="506"/>
        <v>Sin Garantia</v>
      </c>
      <c r="U4656" t="str">
        <f t="shared" ca="1" si="507"/>
        <v>Sin deuda</v>
      </c>
      <c r="V4656" t="str">
        <f t="shared" ca="1" si="508"/>
        <v/>
      </c>
      <c r="W4656" t="str">
        <f t="shared" ca="1" si="509"/>
        <v>Bajo Riesgo</v>
      </c>
      <c r="X4656">
        <v>1000</v>
      </c>
      <c r="Y4656" s="2">
        <f ca="1">IF(H4656="Propia",RANDBETWEEN(1000,5000),RANDBETWEEN(0,999))</f>
        <v>4042</v>
      </c>
      <c r="Z4656" s="2">
        <f ca="1">IF(T4656="Con Garantia",RANDBETWEEN(1000,5000),RANDBETWEEN(0,999))</f>
        <v>295</v>
      </c>
      <c r="AA4656" s="2">
        <f ca="1">IF(U4656="Sin deuda",RANDBETWEEN(1000,5000),RANDBETWEEN(0,999))</f>
        <v>1168</v>
      </c>
      <c r="AB4656" s="4">
        <f ca="1">IF(Q4656="Si Trabaja",RANDBETWEEN(1000,5000),RANDBETWEEN(0,999))</f>
        <v>3891</v>
      </c>
      <c r="AC4656" s="4">
        <f ca="1">IF(AND(F4656&gt;17,F4656&lt;71),RANDBETWEEN(1000,5000),RANDBETWEEN(0,999))</f>
        <v>1499</v>
      </c>
      <c r="AD4656" s="4">
        <f ca="1">IF(AND(AB4656&gt;=0.5,(K4656-X4656)&gt;1000),RANDBETWEEN(1000,5000),RANDBETWEEN(0,999))</f>
        <v>2882</v>
      </c>
      <c r="AE4656" s="4">
        <f ca="1">IF(OR(V4656="",V4656="Puntual"),RANDBETWEEN(1000,5000),RANDBETWEEN(0,999))</f>
        <v>1013</v>
      </c>
      <c r="AF4656" s="4">
        <f ca="1">IF(OR(W4656="Bajo Riesgo",AE4656&gt;=1000),RANDBETWEEN(1000,5000),RANDBETWEEN(0,999))</f>
        <v>4047</v>
      </c>
      <c r="AG4656">
        <f t="shared" ca="1" si="510"/>
        <v>1</v>
      </c>
    </row>
    <row r="4657" spans="1:33" customFormat="1" x14ac:dyDescent="0.25">
      <c r="A4657">
        <v>20096081</v>
      </c>
      <c r="B4657" t="s">
        <v>11978</v>
      </c>
      <c r="C4657" t="s">
        <v>1639</v>
      </c>
      <c r="D4657">
        <v>999937074</v>
      </c>
      <c r="E4657" t="s">
        <v>11979</v>
      </c>
      <c r="F4657">
        <v>32</v>
      </c>
      <c r="G4657" t="s">
        <v>30</v>
      </c>
      <c r="H4657" t="str">
        <f t="shared" ca="1" si="504"/>
        <v>Alquilada</v>
      </c>
      <c r="I4657" t="s">
        <v>44</v>
      </c>
      <c r="J4657" t="s">
        <v>33</v>
      </c>
      <c r="K4657">
        <f t="shared" ca="1" si="505"/>
        <v>7834</v>
      </c>
      <c r="L4657" t="s">
        <v>48</v>
      </c>
      <c r="M4657" t="s">
        <v>13048</v>
      </c>
      <c r="N4657">
        <v>10</v>
      </c>
      <c r="O4657" t="s">
        <v>14657</v>
      </c>
      <c r="P4657" t="s">
        <v>14668</v>
      </c>
      <c r="Q4657" t="s">
        <v>14659</v>
      </c>
      <c r="R4657" s="1">
        <v>42875</v>
      </c>
      <c r="S4657" t="s">
        <v>755</v>
      </c>
      <c r="T4657" t="str">
        <f t="shared" ca="1" si="506"/>
        <v>Con Garantia</v>
      </c>
      <c r="U4657" t="str">
        <f t="shared" ca="1" si="507"/>
        <v>Con deuda</v>
      </c>
      <c r="V4657" t="str">
        <f t="shared" ca="1" si="508"/>
        <v>Puntual</v>
      </c>
      <c r="W4657" t="str">
        <f t="shared" ca="1" si="509"/>
        <v>Bajo Riesgo</v>
      </c>
      <c r="X4657">
        <v>1000</v>
      </c>
      <c r="Y4657" s="2">
        <f ca="1">IF(H4657="Propia",RANDBETWEEN(1000,5000),RANDBETWEEN(0,999))</f>
        <v>786</v>
      </c>
      <c r="Z4657" s="2">
        <f ca="1">IF(T4657="Con Garantia",RANDBETWEEN(1000,5000),RANDBETWEEN(0,999))</f>
        <v>3310</v>
      </c>
      <c r="AA4657" s="2">
        <f ca="1">IF(U4657="Sin deuda",RANDBETWEEN(1000,5000),RANDBETWEEN(0,999))</f>
        <v>230</v>
      </c>
      <c r="AB4657" s="4">
        <f ca="1">IF(Q4657="Si Trabaja",RANDBETWEEN(1000,5000),RANDBETWEEN(0,999))</f>
        <v>1572</v>
      </c>
      <c r="AC4657" s="4">
        <f ca="1">IF(AND(F4657&gt;17,F4657&lt;71),RANDBETWEEN(1000,5000),RANDBETWEEN(0,999))</f>
        <v>2565</v>
      </c>
      <c r="AD4657" s="4">
        <f ca="1">IF(AND(AB4657&gt;=0.5,(K4657-X4657)&gt;1000),RANDBETWEEN(1000,5000),RANDBETWEEN(0,999))</f>
        <v>2303</v>
      </c>
      <c r="AE4657" s="4">
        <f ca="1">IF(OR(V4657="",V4657="Puntual"),RANDBETWEEN(1000,5000),RANDBETWEEN(0,999))</f>
        <v>1369</v>
      </c>
      <c r="AF4657" s="4">
        <f ca="1">IF(OR(W4657="Bajo Riesgo",AE4657&gt;=1000),RANDBETWEEN(1000,5000),RANDBETWEEN(0,999))</f>
        <v>4408</v>
      </c>
      <c r="AG4657">
        <f t="shared" ca="1" si="510"/>
        <v>1</v>
      </c>
    </row>
    <row r="4658" spans="1:33" customFormat="1" x14ac:dyDescent="0.25">
      <c r="A4658">
        <v>77657748</v>
      </c>
      <c r="B4658" t="s">
        <v>11980</v>
      </c>
      <c r="C4658" t="s">
        <v>1639</v>
      </c>
      <c r="D4658">
        <v>942788799</v>
      </c>
      <c r="E4658" t="s">
        <v>11981</v>
      </c>
      <c r="F4658">
        <v>56</v>
      </c>
      <c r="G4658" t="s">
        <v>42</v>
      </c>
      <c r="H4658" t="str">
        <f t="shared" ca="1" si="504"/>
        <v>Alquilada</v>
      </c>
      <c r="I4658" t="s">
        <v>32</v>
      </c>
      <c r="J4658" t="s">
        <v>33</v>
      </c>
      <c r="K4658">
        <f t="shared" ca="1" si="505"/>
        <v>7902</v>
      </c>
      <c r="L4658" t="s">
        <v>243</v>
      </c>
      <c r="M4658" t="s">
        <v>14661</v>
      </c>
      <c r="N4658" t="s">
        <v>14661</v>
      </c>
      <c r="O4658" t="s">
        <v>14661</v>
      </c>
      <c r="P4658" t="s">
        <v>14661</v>
      </c>
      <c r="Q4658" t="s">
        <v>14662</v>
      </c>
      <c r="R4658" s="1">
        <v>42783</v>
      </c>
      <c r="S4658" t="s">
        <v>34</v>
      </c>
      <c r="T4658" t="str">
        <f t="shared" ca="1" si="506"/>
        <v>Sin Garantia</v>
      </c>
      <c r="U4658" t="str">
        <f t="shared" ca="1" si="507"/>
        <v>Sin deuda</v>
      </c>
      <c r="V4658" t="str">
        <f t="shared" ca="1" si="508"/>
        <v/>
      </c>
      <c r="W4658" t="str">
        <f t="shared" ca="1" si="509"/>
        <v>Bajo Riesgo</v>
      </c>
      <c r="X4658">
        <v>1000</v>
      </c>
      <c r="Y4658" s="2">
        <f ca="1">IF(H4658="Propia",RANDBETWEEN(1000,5000),RANDBETWEEN(0,999))</f>
        <v>161</v>
      </c>
      <c r="Z4658" s="2">
        <f ca="1">IF(T4658="Con Garantia",RANDBETWEEN(1000,5000),RANDBETWEEN(0,999))</f>
        <v>167</v>
      </c>
      <c r="AA4658" s="2">
        <f ca="1">IF(U4658="Sin deuda",RANDBETWEEN(1000,5000),RANDBETWEEN(0,999))</f>
        <v>1182</v>
      </c>
      <c r="AB4658" s="4">
        <f ca="1">IF(Q4658="Si Trabaja",RANDBETWEEN(1000,5000),RANDBETWEEN(0,999))</f>
        <v>367</v>
      </c>
      <c r="AC4658" s="4">
        <f ca="1">IF(AND(F4658&gt;17,F4658&lt;71),RANDBETWEEN(1000,5000),RANDBETWEEN(0,999))</f>
        <v>4278</v>
      </c>
      <c r="AD4658" s="4">
        <f ca="1">IF(AND(AB4658&gt;=0.5,(K4658-X4658)&gt;1000),RANDBETWEEN(1000,5000),RANDBETWEEN(0,999))</f>
        <v>1904</v>
      </c>
      <c r="AE4658" s="4">
        <f ca="1">IF(OR(V4658="",V4658="Puntual"),RANDBETWEEN(1000,5000),RANDBETWEEN(0,999))</f>
        <v>1365</v>
      </c>
      <c r="AF4658" s="4">
        <f ca="1">IF(OR(W4658="Bajo Riesgo",AE4658&gt;=1000),RANDBETWEEN(1000,5000),RANDBETWEEN(0,999))</f>
        <v>4066</v>
      </c>
      <c r="AG4658">
        <f t="shared" ca="1" si="510"/>
        <v>0</v>
      </c>
    </row>
    <row r="4659" spans="1:33" customFormat="1" x14ac:dyDescent="0.25">
      <c r="A4659">
        <v>20096081</v>
      </c>
      <c r="B4659" t="s">
        <v>11978</v>
      </c>
      <c r="C4659" t="s">
        <v>11982</v>
      </c>
      <c r="D4659">
        <v>999937074</v>
      </c>
      <c r="E4659" t="s">
        <v>11979</v>
      </c>
      <c r="F4659">
        <v>20</v>
      </c>
      <c r="G4659" t="s">
        <v>30</v>
      </c>
      <c r="H4659" t="str">
        <f t="shared" ca="1" si="504"/>
        <v>Alquilada</v>
      </c>
      <c r="I4659" t="s">
        <v>79</v>
      </c>
      <c r="J4659" t="s">
        <v>33</v>
      </c>
      <c r="K4659">
        <f t="shared" ca="1" si="505"/>
        <v>6402</v>
      </c>
      <c r="L4659" t="s">
        <v>53</v>
      </c>
      <c r="M4659" t="s">
        <v>13603</v>
      </c>
      <c r="N4659">
        <v>2</v>
      </c>
      <c r="O4659" t="s">
        <v>14663</v>
      </c>
      <c r="P4659" t="s">
        <v>14658</v>
      </c>
      <c r="Q4659" t="s">
        <v>14659</v>
      </c>
      <c r="R4659" s="1">
        <v>42896</v>
      </c>
      <c r="S4659" t="s">
        <v>34</v>
      </c>
      <c r="T4659" t="str">
        <f t="shared" ca="1" si="506"/>
        <v>Con Garantia</v>
      </c>
      <c r="U4659" t="str">
        <f t="shared" ca="1" si="507"/>
        <v>Sin deuda</v>
      </c>
      <c r="V4659" t="str">
        <f t="shared" ca="1" si="508"/>
        <v/>
      </c>
      <c r="W4659" t="str">
        <f t="shared" ca="1" si="509"/>
        <v>Bajo Riesgo</v>
      </c>
      <c r="X4659">
        <v>1000</v>
      </c>
      <c r="Y4659" s="2">
        <f ca="1">IF(H4659="Propia",RANDBETWEEN(1000,5000),RANDBETWEEN(0,999))</f>
        <v>670</v>
      </c>
      <c r="Z4659" s="2">
        <f ca="1">IF(T4659="Con Garantia",RANDBETWEEN(1000,5000),RANDBETWEEN(0,999))</f>
        <v>3312</v>
      </c>
      <c r="AA4659" s="2">
        <f ca="1">IF(U4659="Sin deuda",RANDBETWEEN(1000,5000),RANDBETWEEN(0,999))</f>
        <v>4412</v>
      </c>
      <c r="AB4659" s="4">
        <f ca="1">IF(Q4659="Si Trabaja",RANDBETWEEN(1000,5000),RANDBETWEEN(0,999))</f>
        <v>2837</v>
      </c>
      <c r="AC4659" s="4">
        <f ca="1">IF(AND(F4659&gt;17,F4659&lt;71),RANDBETWEEN(1000,5000),RANDBETWEEN(0,999))</f>
        <v>3640</v>
      </c>
      <c r="AD4659" s="4">
        <f ca="1">IF(AND(AB4659&gt;=0.5,(K4659-X4659)&gt;1000),RANDBETWEEN(1000,5000),RANDBETWEEN(0,999))</f>
        <v>1131</v>
      </c>
      <c r="AE4659" s="4">
        <f ca="1">IF(OR(V4659="",V4659="Puntual"),RANDBETWEEN(1000,5000),RANDBETWEEN(0,999))</f>
        <v>3977</v>
      </c>
      <c r="AF4659" s="4">
        <f ca="1">IF(OR(W4659="Bajo Riesgo",AE4659&gt;=1000),RANDBETWEEN(1000,5000),RANDBETWEEN(0,999))</f>
        <v>4987</v>
      </c>
      <c r="AG4659">
        <f t="shared" ca="1" si="510"/>
        <v>1</v>
      </c>
    </row>
    <row r="4660" spans="1:33" customFormat="1" x14ac:dyDescent="0.25">
      <c r="A4660">
        <v>46273876</v>
      </c>
      <c r="B4660" t="s">
        <v>11983</v>
      </c>
      <c r="C4660" t="s">
        <v>11984</v>
      </c>
      <c r="D4660">
        <v>519256395</v>
      </c>
      <c r="E4660" t="s">
        <v>11985</v>
      </c>
      <c r="F4660">
        <v>37</v>
      </c>
      <c r="G4660" t="s">
        <v>30</v>
      </c>
      <c r="H4660" t="str">
        <f t="shared" ca="1" si="504"/>
        <v>Propia</v>
      </c>
      <c r="I4660" t="s">
        <v>44</v>
      </c>
      <c r="J4660" t="s">
        <v>33</v>
      </c>
      <c r="K4660">
        <f t="shared" ca="1" si="505"/>
        <v>7367</v>
      </c>
      <c r="L4660" t="s">
        <v>103</v>
      </c>
      <c r="M4660" t="s">
        <v>13619</v>
      </c>
      <c r="N4660">
        <v>4</v>
      </c>
      <c r="O4660" t="s">
        <v>14657</v>
      </c>
      <c r="P4660" t="s">
        <v>14660</v>
      </c>
      <c r="Q4660" t="s">
        <v>14659</v>
      </c>
      <c r="R4660" s="1">
        <v>42817</v>
      </c>
      <c r="S4660" t="s">
        <v>34</v>
      </c>
      <c r="T4660" t="str">
        <f t="shared" ca="1" si="506"/>
        <v>Con Garantia</v>
      </c>
      <c r="U4660" t="str">
        <f t="shared" ca="1" si="507"/>
        <v>Sin deuda</v>
      </c>
      <c r="V4660" t="str">
        <f t="shared" ca="1" si="508"/>
        <v/>
      </c>
      <c r="W4660" t="str">
        <f t="shared" ca="1" si="509"/>
        <v>Bajo Riesgo</v>
      </c>
      <c r="X4660">
        <v>1000</v>
      </c>
      <c r="Y4660" s="2">
        <f ca="1">IF(H4660="Propia",RANDBETWEEN(1000,5000),RANDBETWEEN(0,999))</f>
        <v>2088</v>
      </c>
      <c r="Z4660" s="2">
        <f ca="1">IF(T4660="Con Garantia",RANDBETWEEN(1000,5000),RANDBETWEEN(0,999))</f>
        <v>1136</v>
      </c>
      <c r="AA4660" s="2">
        <f ca="1">IF(U4660="Sin deuda",RANDBETWEEN(1000,5000),RANDBETWEEN(0,999))</f>
        <v>1420</v>
      </c>
      <c r="AB4660" s="4">
        <f ca="1">IF(Q4660="Si Trabaja",RANDBETWEEN(1000,5000),RANDBETWEEN(0,999))</f>
        <v>4662</v>
      </c>
      <c r="AC4660" s="4">
        <f ca="1">IF(AND(F4660&gt;17,F4660&lt;71),RANDBETWEEN(1000,5000),RANDBETWEEN(0,999))</f>
        <v>1487</v>
      </c>
      <c r="AD4660" s="4">
        <f ca="1">IF(AND(AB4660&gt;=0.5,(K4660-X4660)&gt;1000),RANDBETWEEN(1000,5000),RANDBETWEEN(0,999))</f>
        <v>3160</v>
      </c>
      <c r="AE4660" s="4">
        <f ca="1">IF(OR(V4660="",V4660="Puntual"),RANDBETWEEN(1000,5000),RANDBETWEEN(0,999))</f>
        <v>2483</v>
      </c>
      <c r="AF4660" s="4">
        <f ca="1">IF(OR(W4660="Bajo Riesgo",AE4660&gt;=1000),RANDBETWEEN(1000,5000),RANDBETWEEN(0,999))</f>
        <v>1480</v>
      </c>
      <c r="AG4660">
        <f t="shared" ca="1" si="510"/>
        <v>1</v>
      </c>
    </row>
    <row r="4661" spans="1:33" customFormat="1" x14ac:dyDescent="0.25">
      <c r="A4661">
        <v>47700167</v>
      </c>
      <c r="B4661" t="s">
        <v>11986</v>
      </c>
      <c r="C4661" t="s">
        <v>11987</v>
      </c>
      <c r="D4661">
        <v>922433532</v>
      </c>
      <c r="E4661" t="s">
        <v>11988</v>
      </c>
      <c r="F4661">
        <v>48</v>
      </c>
      <c r="G4661" t="s">
        <v>30</v>
      </c>
      <c r="H4661" t="str">
        <f t="shared" ca="1" si="504"/>
        <v>Alquilada</v>
      </c>
      <c r="I4661" t="s">
        <v>49</v>
      </c>
      <c r="J4661" t="s">
        <v>33</v>
      </c>
      <c r="K4661">
        <f t="shared" ca="1" si="505"/>
        <v>5622</v>
      </c>
      <c r="L4661" t="s">
        <v>53</v>
      </c>
      <c r="M4661" t="s">
        <v>13038</v>
      </c>
      <c r="N4661">
        <v>10</v>
      </c>
      <c r="O4661" t="s">
        <v>14657</v>
      </c>
      <c r="P4661" t="s">
        <v>14669</v>
      </c>
      <c r="Q4661" t="s">
        <v>14659</v>
      </c>
      <c r="R4661" s="1">
        <v>42888</v>
      </c>
      <c r="S4661" t="s">
        <v>34</v>
      </c>
      <c r="T4661" t="str">
        <f t="shared" ca="1" si="506"/>
        <v>Con Garantia</v>
      </c>
      <c r="U4661" t="str">
        <f t="shared" ca="1" si="507"/>
        <v>Sin deuda</v>
      </c>
      <c r="V4661" t="str">
        <f t="shared" ca="1" si="508"/>
        <v/>
      </c>
      <c r="W4661" t="str">
        <f t="shared" ca="1" si="509"/>
        <v>Bajo Riesgo</v>
      </c>
      <c r="X4661">
        <v>1000</v>
      </c>
      <c r="Y4661" s="2">
        <f ca="1">IF(H4661="Propia",RANDBETWEEN(1000,5000),RANDBETWEEN(0,999))</f>
        <v>7</v>
      </c>
      <c r="Z4661" s="2">
        <f ca="1">IF(T4661="Con Garantia",RANDBETWEEN(1000,5000),RANDBETWEEN(0,999))</f>
        <v>3188</v>
      </c>
      <c r="AA4661" s="2">
        <f ca="1">IF(U4661="Sin deuda",RANDBETWEEN(1000,5000),RANDBETWEEN(0,999))</f>
        <v>4007</v>
      </c>
      <c r="AB4661" s="4">
        <f ca="1">IF(Q4661="Si Trabaja",RANDBETWEEN(1000,5000),RANDBETWEEN(0,999))</f>
        <v>4581</v>
      </c>
      <c r="AC4661" s="4">
        <f ca="1">IF(AND(F4661&gt;17,F4661&lt;71),RANDBETWEEN(1000,5000),RANDBETWEEN(0,999))</f>
        <v>3302</v>
      </c>
      <c r="AD4661" s="4">
        <f ca="1">IF(AND(AB4661&gt;=0.5,(K4661-X4661)&gt;1000),RANDBETWEEN(1000,5000),RANDBETWEEN(0,999))</f>
        <v>3070</v>
      </c>
      <c r="AE4661" s="4">
        <f ca="1">IF(OR(V4661="",V4661="Puntual"),RANDBETWEEN(1000,5000),RANDBETWEEN(0,999))</f>
        <v>1412</v>
      </c>
      <c r="AF4661" s="4">
        <f ca="1">IF(OR(W4661="Bajo Riesgo",AE4661&gt;=1000),RANDBETWEEN(1000,5000),RANDBETWEEN(0,999))</f>
        <v>4328</v>
      </c>
      <c r="AG4661">
        <f t="shared" ca="1" si="510"/>
        <v>1</v>
      </c>
    </row>
    <row r="4662" spans="1:33" customFormat="1" x14ac:dyDescent="0.25">
      <c r="A4662">
        <v>1275534</v>
      </c>
      <c r="B4662" t="s">
        <v>11989</v>
      </c>
      <c r="C4662" t="s">
        <v>1639</v>
      </c>
      <c r="D4662">
        <v>980766715</v>
      </c>
      <c r="E4662" t="s">
        <v>11990</v>
      </c>
      <c r="F4662">
        <v>57</v>
      </c>
      <c r="G4662" t="s">
        <v>42</v>
      </c>
      <c r="H4662" t="str">
        <f t="shared" ca="1" si="504"/>
        <v>Propia</v>
      </c>
      <c r="I4662" t="s">
        <v>44</v>
      </c>
      <c r="J4662" t="s">
        <v>33</v>
      </c>
      <c r="K4662">
        <f t="shared" ca="1" si="505"/>
        <v>7990</v>
      </c>
      <c r="L4662" t="s">
        <v>53</v>
      </c>
      <c r="M4662" t="s">
        <v>13993</v>
      </c>
      <c r="N4662">
        <v>4</v>
      </c>
      <c r="O4662" t="s">
        <v>14663</v>
      </c>
      <c r="P4662" t="s">
        <v>14670</v>
      </c>
      <c r="Q4662" t="s">
        <v>14659</v>
      </c>
      <c r="R4662" s="1">
        <v>42981</v>
      </c>
      <c r="S4662" t="s">
        <v>34</v>
      </c>
      <c r="T4662" t="str">
        <f t="shared" ca="1" si="506"/>
        <v>Sin Garantia</v>
      </c>
      <c r="U4662" t="str">
        <f t="shared" ca="1" si="507"/>
        <v>Con deuda</v>
      </c>
      <c r="V4662" t="str">
        <f t="shared" ca="1" si="508"/>
        <v>Moroso</v>
      </c>
      <c r="W4662" t="str">
        <f t="shared" ca="1" si="509"/>
        <v>Alto Riesgo</v>
      </c>
      <c r="X4662">
        <v>1000</v>
      </c>
      <c r="Y4662" s="2">
        <f ca="1">IF(H4662="Propia",RANDBETWEEN(1000,5000),RANDBETWEEN(0,999))</f>
        <v>3982</v>
      </c>
      <c r="Z4662" s="2">
        <f ca="1">IF(T4662="Con Garantia",RANDBETWEEN(1000,5000),RANDBETWEEN(0,999))</f>
        <v>85</v>
      </c>
      <c r="AA4662" s="2">
        <f ca="1">IF(U4662="Sin deuda",RANDBETWEEN(1000,5000),RANDBETWEEN(0,999))</f>
        <v>848</v>
      </c>
      <c r="AB4662" s="4">
        <f ca="1">IF(Q4662="Si Trabaja",RANDBETWEEN(1000,5000),RANDBETWEEN(0,999))</f>
        <v>1303</v>
      </c>
      <c r="AC4662" s="4">
        <f ca="1">IF(AND(F4662&gt;17,F4662&lt;71),RANDBETWEEN(1000,5000),RANDBETWEEN(0,999))</f>
        <v>3662</v>
      </c>
      <c r="AD4662" s="4">
        <f ca="1">IF(AND(AB4662&gt;=0.5,(K4662-X4662)&gt;1000),RANDBETWEEN(1000,5000),RANDBETWEEN(0,999))</f>
        <v>4059</v>
      </c>
      <c r="AE4662" s="4">
        <f ca="1">IF(OR(V4662="",V4662="Puntual"),RANDBETWEEN(1000,5000),RANDBETWEEN(0,999))</f>
        <v>897</v>
      </c>
      <c r="AF4662" s="4">
        <f ca="1">IF(OR(W4662="Bajo Riesgo",AE4662&gt;=1000),RANDBETWEEN(1000,5000),RANDBETWEEN(0,999))</f>
        <v>704</v>
      </c>
      <c r="AG4662">
        <f t="shared" ca="1" si="510"/>
        <v>0</v>
      </c>
    </row>
    <row r="4663" spans="1:33" customFormat="1" x14ac:dyDescent="0.25">
      <c r="A4663">
        <v>46696923</v>
      </c>
      <c r="B4663" t="s">
        <v>11991</v>
      </c>
      <c r="C4663" t="s">
        <v>11992</v>
      </c>
      <c r="D4663">
        <v>977228018</v>
      </c>
      <c r="E4663" t="s">
        <v>11993</v>
      </c>
      <c r="F4663">
        <v>48</v>
      </c>
      <c r="G4663" t="s">
        <v>42</v>
      </c>
      <c r="H4663" t="str">
        <f t="shared" ca="1" si="504"/>
        <v>Alquilada</v>
      </c>
      <c r="I4663" t="s">
        <v>32</v>
      </c>
      <c r="J4663" t="s">
        <v>33</v>
      </c>
      <c r="K4663">
        <f t="shared" ca="1" si="505"/>
        <v>7003</v>
      </c>
      <c r="L4663" t="s">
        <v>43</v>
      </c>
      <c r="M4663" t="s">
        <v>14661</v>
      </c>
      <c r="N4663" t="s">
        <v>14661</v>
      </c>
      <c r="O4663" t="s">
        <v>14661</v>
      </c>
      <c r="P4663" t="s">
        <v>14661</v>
      </c>
      <c r="Q4663" t="s">
        <v>14662</v>
      </c>
      <c r="R4663" s="1">
        <v>42965</v>
      </c>
      <c r="S4663" t="s">
        <v>34</v>
      </c>
      <c r="T4663" t="str">
        <f t="shared" ca="1" si="506"/>
        <v>Sin Garantia</v>
      </c>
      <c r="U4663" t="str">
        <f t="shared" ca="1" si="507"/>
        <v>Sin deuda</v>
      </c>
      <c r="V4663" t="str">
        <f t="shared" ca="1" si="508"/>
        <v/>
      </c>
      <c r="W4663" t="str">
        <f t="shared" ca="1" si="509"/>
        <v>Bajo Riesgo</v>
      </c>
      <c r="X4663">
        <v>1000</v>
      </c>
      <c r="Y4663" s="2">
        <f ca="1">IF(H4663="Propia",RANDBETWEEN(1000,5000),RANDBETWEEN(0,999))</f>
        <v>899</v>
      </c>
      <c r="Z4663" s="2">
        <f ca="1">IF(T4663="Con Garantia",RANDBETWEEN(1000,5000),RANDBETWEEN(0,999))</f>
        <v>241</v>
      </c>
      <c r="AA4663" s="2">
        <f ca="1">IF(U4663="Sin deuda",RANDBETWEEN(1000,5000),RANDBETWEEN(0,999))</f>
        <v>1020</v>
      </c>
      <c r="AB4663" s="4">
        <f ca="1">IF(Q4663="Si Trabaja",RANDBETWEEN(1000,5000),RANDBETWEEN(0,999))</f>
        <v>171</v>
      </c>
      <c r="AC4663" s="4">
        <f ca="1">IF(AND(F4663&gt;17,F4663&lt;71),RANDBETWEEN(1000,5000),RANDBETWEEN(0,999))</f>
        <v>4678</v>
      </c>
      <c r="AD4663" s="4">
        <f ca="1">IF(AND(AB4663&gt;=0.5,(K4663-X4663)&gt;1000),RANDBETWEEN(1000,5000),RANDBETWEEN(0,999))</f>
        <v>2013</v>
      </c>
      <c r="AE4663" s="4">
        <f ca="1">IF(OR(V4663="",V4663="Puntual"),RANDBETWEEN(1000,5000),RANDBETWEEN(0,999))</f>
        <v>3885</v>
      </c>
      <c r="AF4663" s="4">
        <f ca="1">IF(OR(W4663="Bajo Riesgo",AE4663&gt;=1000),RANDBETWEEN(1000,5000),RANDBETWEEN(0,999))</f>
        <v>4070</v>
      </c>
      <c r="AG4663">
        <f t="shared" ca="1" si="510"/>
        <v>0</v>
      </c>
    </row>
    <row r="4664" spans="1:33" customFormat="1" x14ac:dyDescent="0.25">
      <c r="A4664">
        <v>72729516</v>
      </c>
      <c r="B4664" t="s">
        <v>11994</v>
      </c>
      <c r="C4664" t="s">
        <v>11995</v>
      </c>
      <c r="D4664">
        <v>519230760</v>
      </c>
      <c r="E4664" t="s">
        <v>11996</v>
      </c>
      <c r="F4664">
        <v>18</v>
      </c>
      <c r="G4664" t="s">
        <v>42</v>
      </c>
      <c r="H4664" t="str">
        <f t="shared" ca="1" si="504"/>
        <v>Propia</v>
      </c>
      <c r="I4664" t="s">
        <v>79</v>
      </c>
      <c r="J4664" t="s">
        <v>33</v>
      </c>
      <c r="K4664">
        <f t="shared" ca="1" si="505"/>
        <v>7618</v>
      </c>
      <c r="L4664" t="s">
        <v>131</v>
      </c>
      <c r="M4664" t="s">
        <v>13231</v>
      </c>
      <c r="N4664">
        <v>4</v>
      </c>
      <c r="O4664" t="s">
        <v>14657</v>
      </c>
      <c r="P4664" t="s">
        <v>14660</v>
      </c>
      <c r="Q4664" t="s">
        <v>14659</v>
      </c>
      <c r="R4664" s="1">
        <v>42780</v>
      </c>
      <c r="S4664" t="s">
        <v>755</v>
      </c>
      <c r="T4664" t="str">
        <f t="shared" ca="1" si="506"/>
        <v>Con Garantia</v>
      </c>
      <c r="U4664" t="str">
        <f t="shared" ca="1" si="507"/>
        <v>Con deuda</v>
      </c>
      <c r="V4664" t="str">
        <f t="shared" ca="1" si="508"/>
        <v>Puntual</v>
      </c>
      <c r="W4664" t="str">
        <f t="shared" ca="1" si="509"/>
        <v>Bajo Riesgo</v>
      </c>
      <c r="X4664">
        <v>1000</v>
      </c>
      <c r="Y4664" s="2">
        <f ca="1">IF(H4664="Propia",RANDBETWEEN(1000,5000),RANDBETWEEN(0,999))</f>
        <v>4098</v>
      </c>
      <c r="Z4664" s="2">
        <f ca="1">IF(T4664="Con Garantia",RANDBETWEEN(1000,5000),RANDBETWEEN(0,999))</f>
        <v>2372</v>
      </c>
      <c r="AA4664" s="2">
        <f ca="1">IF(U4664="Sin deuda",RANDBETWEEN(1000,5000),RANDBETWEEN(0,999))</f>
        <v>172</v>
      </c>
      <c r="AB4664" s="4">
        <f ca="1">IF(Q4664="Si Trabaja",RANDBETWEEN(1000,5000),RANDBETWEEN(0,999))</f>
        <v>1888</v>
      </c>
      <c r="AC4664" s="4">
        <f ca="1">IF(AND(F4664&gt;17,F4664&lt;71),RANDBETWEEN(1000,5000),RANDBETWEEN(0,999))</f>
        <v>1844</v>
      </c>
      <c r="AD4664" s="4">
        <f ca="1">IF(AND(AB4664&gt;=0.5,(K4664-X4664)&gt;1000),RANDBETWEEN(1000,5000),RANDBETWEEN(0,999))</f>
        <v>4828</v>
      </c>
      <c r="AE4664" s="4">
        <f ca="1">IF(OR(V4664="",V4664="Puntual"),RANDBETWEEN(1000,5000),RANDBETWEEN(0,999))</f>
        <v>3734</v>
      </c>
      <c r="AF4664" s="4">
        <f ca="1">IF(OR(W4664="Bajo Riesgo",AE4664&gt;=1000),RANDBETWEEN(1000,5000),RANDBETWEEN(0,999))</f>
        <v>3655</v>
      </c>
      <c r="AG4664">
        <f t="shared" ca="1" si="510"/>
        <v>1</v>
      </c>
    </row>
    <row r="4665" spans="1:33" customFormat="1" x14ac:dyDescent="0.25">
      <c r="A4665">
        <v>40926665</v>
      </c>
      <c r="B4665" t="s">
        <v>11997</v>
      </c>
      <c r="C4665" t="s">
        <v>11998</v>
      </c>
      <c r="D4665">
        <v>933807753</v>
      </c>
      <c r="E4665" t="s">
        <v>11999</v>
      </c>
      <c r="F4665">
        <v>51</v>
      </c>
      <c r="G4665" t="s">
        <v>42</v>
      </c>
      <c r="H4665" t="str">
        <f t="shared" ca="1" si="504"/>
        <v>Alquilada</v>
      </c>
      <c r="I4665" t="s">
        <v>79</v>
      </c>
      <c r="J4665" t="s">
        <v>33</v>
      </c>
      <c r="K4665">
        <f t="shared" ca="1" si="505"/>
        <v>5152</v>
      </c>
      <c r="L4665" t="s">
        <v>53</v>
      </c>
      <c r="M4665" t="s">
        <v>12849</v>
      </c>
      <c r="N4665">
        <v>5</v>
      </c>
      <c r="O4665" t="s">
        <v>14657</v>
      </c>
      <c r="P4665" t="s">
        <v>14666</v>
      </c>
      <c r="Q4665" t="s">
        <v>14659</v>
      </c>
      <c r="R4665" s="1">
        <v>42806</v>
      </c>
      <c r="S4665" t="s">
        <v>755</v>
      </c>
      <c r="T4665" t="str">
        <f t="shared" ca="1" si="506"/>
        <v>Con Garantia</v>
      </c>
      <c r="U4665" t="str">
        <f t="shared" ca="1" si="507"/>
        <v>Sin deuda</v>
      </c>
      <c r="V4665" t="str">
        <f t="shared" ca="1" si="508"/>
        <v/>
      </c>
      <c r="W4665" t="str">
        <f t="shared" ca="1" si="509"/>
        <v>Bajo Riesgo</v>
      </c>
      <c r="X4665">
        <v>1000</v>
      </c>
      <c r="Y4665" s="2">
        <f ca="1">IF(H4665="Propia",RANDBETWEEN(1000,5000),RANDBETWEEN(0,999))</f>
        <v>834</v>
      </c>
      <c r="Z4665" s="2">
        <f ca="1">IF(T4665="Con Garantia",RANDBETWEEN(1000,5000),RANDBETWEEN(0,999))</f>
        <v>4045</v>
      </c>
      <c r="AA4665" s="2">
        <f ca="1">IF(U4665="Sin deuda",RANDBETWEEN(1000,5000),RANDBETWEEN(0,999))</f>
        <v>1985</v>
      </c>
      <c r="AB4665" s="4">
        <f ca="1">IF(Q4665="Si Trabaja",RANDBETWEEN(1000,5000),RANDBETWEEN(0,999))</f>
        <v>4404</v>
      </c>
      <c r="AC4665" s="4">
        <f ca="1">IF(AND(F4665&gt;17,F4665&lt;71),RANDBETWEEN(1000,5000),RANDBETWEEN(0,999))</f>
        <v>3866</v>
      </c>
      <c r="AD4665" s="4">
        <f ca="1">IF(AND(AB4665&gt;=0.5,(K4665-X4665)&gt;1000),RANDBETWEEN(1000,5000),RANDBETWEEN(0,999))</f>
        <v>1324</v>
      </c>
      <c r="AE4665" s="4">
        <f ca="1">IF(OR(V4665="",V4665="Puntual"),RANDBETWEEN(1000,5000),RANDBETWEEN(0,999))</f>
        <v>4953</v>
      </c>
      <c r="AF4665" s="4">
        <f ca="1">IF(OR(W4665="Bajo Riesgo",AE4665&gt;=1000),RANDBETWEEN(1000,5000),RANDBETWEEN(0,999))</f>
        <v>3284</v>
      </c>
      <c r="AG4665">
        <f t="shared" ca="1" si="510"/>
        <v>1</v>
      </c>
    </row>
    <row r="4666" spans="1:33" customFormat="1" x14ac:dyDescent="0.25">
      <c r="A4666">
        <v>4434177</v>
      </c>
      <c r="B4666" t="s">
        <v>12000</v>
      </c>
      <c r="C4666" t="s">
        <v>12001</v>
      </c>
      <c r="D4666">
        <v>967258258</v>
      </c>
      <c r="E4666" t="s">
        <v>12002</v>
      </c>
      <c r="F4666">
        <v>46</v>
      </c>
      <c r="G4666" t="s">
        <v>42</v>
      </c>
      <c r="H4666" t="str">
        <f t="shared" ca="1" si="504"/>
        <v>Alquilada</v>
      </c>
      <c r="I4666" t="s">
        <v>44</v>
      </c>
      <c r="J4666" t="s">
        <v>33</v>
      </c>
      <c r="K4666">
        <f t="shared" ca="1" si="505"/>
        <v>7823</v>
      </c>
      <c r="L4666" t="s">
        <v>78</v>
      </c>
      <c r="M4666" t="s">
        <v>14661</v>
      </c>
      <c r="N4666" t="s">
        <v>14661</v>
      </c>
      <c r="O4666" t="s">
        <v>14661</v>
      </c>
      <c r="P4666" t="s">
        <v>14661</v>
      </c>
      <c r="Q4666" t="s">
        <v>14662</v>
      </c>
      <c r="R4666" s="1">
        <v>42941</v>
      </c>
      <c r="S4666" t="s">
        <v>34</v>
      </c>
      <c r="T4666" t="str">
        <f t="shared" ca="1" si="506"/>
        <v>Sin Garantia</v>
      </c>
      <c r="U4666" t="str">
        <f t="shared" ca="1" si="507"/>
        <v>Con deuda</v>
      </c>
      <c r="V4666" t="str">
        <f t="shared" ca="1" si="508"/>
        <v>Moroso</v>
      </c>
      <c r="W4666" t="str">
        <f t="shared" ca="1" si="509"/>
        <v>Alto Riesgo</v>
      </c>
      <c r="X4666">
        <v>1000</v>
      </c>
      <c r="Y4666" s="2">
        <f ca="1">IF(H4666="Propia",RANDBETWEEN(1000,5000),RANDBETWEEN(0,999))</f>
        <v>738</v>
      </c>
      <c r="Z4666" s="2">
        <f ca="1">IF(T4666="Con Garantia",RANDBETWEEN(1000,5000),RANDBETWEEN(0,999))</f>
        <v>990</v>
      </c>
      <c r="AA4666" s="2">
        <f ca="1">IF(U4666="Sin deuda",RANDBETWEEN(1000,5000),RANDBETWEEN(0,999))</f>
        <v>498</v>
      </c>
      <c r="AB4666" s="4">
        <f ca="1">IF(Q4666="Si Trabaja",RANDBETWEEN(1000,5000),RANDBETWEEN(0,999))</f>
        <v>365</v>
      </c>
      <c r="AC4666" s="4">
        <f ca="1">IF(AND(F4666&gt;17,F4666&lt;71),RANDBETWEEN(1000,5000),RANDBETWEEN(0,999))</f>
        <v>2426</v>
      </c>
      <c r="AD4666" s="4">
        <f ca="1">IF(AND(AB4666&gt;=0.5,(K4666-X4666)&gt;1000),RANDBETWEEN(1000,5000),RANDBETWEEN(0,999))</f>
        <v>2960</v>
      </c>
      <c r="AE4666" s="4">
        <f ca="1">IF(OR(V4666="",V4666="Puntual"),RANDBETWEEN(1000,5000),RANDBETWEEN(0,999))</f>
        <v>154</v>
      </c>
      <c r="AF4666" s="4">
        <f ca="1">IF(OR(W4666="Bajo Riesgo",AE4666&gt;=1000),RANDBETWEEN(1000,5000),RANDBETWEEN(0,999))</f>
        <v>934</v>
      </c>
      <c r="AG4666">
        <f t="shared" ca="1" si="510"/>
        <v>0</v>
      </c>
    </row>
    <row r="4667" spans="1:33" customFormat="1" x14ac:dyDescent="0.25">
      <c r="A4667">
        <v>59447</v>
      </c>
      <c r="B4667" t="s">
        <v>3951</v>
      </c>
      <c r="C4667" t="s">
        <v>12003</v>
      </c>
      <c r="D4667">
        <v>925480053</v>
      </c>
      <c r="E4667" t="s">
        <v>3953</v>
      </c>
      <c r="F4667">
        <v>58</v>
      </c>
      <c r="G4667" t="s">
        <v>30</v>
      </c>
      <c r="H4667" t="str">
        <f t="shared" ca="1" si="504"/>
        <v>Propia</v>
      </c>
      <c r="I4667" t="s">
        <v>79</v>
      </c>
      <c r="J4667" t="s">
        <v>33</v>
      </c>
      <c r="K4667">
        <f t="shared" ca="1" si="505"/>
        <v>5319</v>
      </c>
      <c r="L4667" t="s">
        <v>131</v>
      </c>
      <c r="M4667" t="s">
        <v>14661</v>
      </c>
      <c r="N4667" t="s">
        <v>14661</v>
      </c>
      <c r="O4667" t="s">
        <v>14661</v>
      </c>
      <c r="P4667" t="s">
        <v>14661</v>
      </c>
      <c r="Q4667" t="s">
        <v>14662</v>
      </c>
      <c r="R4667" s="1">
        <v>43042</v>
      </c>
      <c r="S4667" t="s">
        <v>34</v>
      </c>
      <c r="T4667" t="str">
        <f t="shared" ca="1" si="506"/>
        <v>Sin Garantia</v>
      </c>
      <c r="U4667" t="str">
        <f t="shared" ca="1" si="507"/>
        <v>Con deuda</v>
      </c>
      <c r="V4667" t="str">
        <f t="shared" ca="1" si="508"/>
        <v>Puntual</v>
      </c>
      <c r="W4667" t="str">
        <f t="shared" ca="1" si="509"/>
        <v>Bajo Riesgo</v>
      </c>
      <c r="X4667">
        <v>1000</v>
      </c>
      <c r="Y4667" s="2">
        <f ca="1">IF(H4667="Propia",RANDBETWEEN(1000,5000),RANDBETWEEN(0,999))</f>
        <v>3957</v>
      </c>
      <c r="Z4667" s="2">
        <f ca="1">IF(T4667="Con Garantia",RANDBETWEEN(1000,5000),RANDBETWEEN(0,999))</f>
        <v>736</v>
      </c>
      <c r="AA4667" s="2">
        <f ca="1">IF(U4667="Sin deuda",RANDBETWEEN(1000,5000),RANDBETWEEN(0,999))</f>
        <v>802</v>
      </c>
      <c r="AB4667" s="4">
        <f ca="1">IF(Q4667="Si Trabaja",RANDBETWEEN(1000,5000),RANDBETWEEN(0,999))</f>
        <v>420</v>
      </c>
      <c r="AC4667" s="4">
        <f ca="1">IF(AND(F4667&gt;17,F4667&lt;71),RANDBETWEEN(1000,5000),RANDBETWEEN(0,999))</f>
        <v>1334</v>
      </c>
      <c r="AD4667" s="4">
        <f ca="1">IF(AND(AB4667&gt;=0.5,(K4667-X4667)&gt;1000),RANDBETWEEN(1000,5000),RANDBETWEEN(0,999))</f>
        <v>1110</v>
      </c>
      <c r="AE4667" s="4">
        <f ca="1">IF(OR(V4667="",V4667="Puntual"),RANDBETWEEN(1000,5000),RANDBETWEEN(0,999))</f>
        <v>3574</v>
      </c>
      <c r="AF4667" s="4">
        <f ca="1">IF(OR(W4667="Bajo Riesgo",AE4667&gt;=1000),RANDBETWEEN(1000,5000),RANDBETWEEN(0,999))</f>
        <v>2159</v>
      </c>
      <c r="AG4667">
        <f t="shared" ca="1" si="510"/>
        <v>0</v>
      </c>
    </row>
    <row r="4668" spans="1:33" customFormat="1" x14ac:dyDescent="0.25">
      <c r="A4668">
        <v>73216664</v>
      </c>
      <c r="B4668" t="s">
        <v>12004</v>
      </c>
      <c r="C4668" t="s">
        <v>1639</v>
      </c>
      <c r="D4668">
        <v>983350351</v>
      </c>
      <c r="E4668" t="s">
        <v>12005</v>
      </c>
      <c r="F4668">
        <v>57</v>
      </c>
      <c r="G4668" t="s">
        <v>42</v>
      </c>
      <c r="H4668" t="str">
        <f t="shared" ca="1" si="504"/>
        <v>Propia</v>
      </c>
      <c r="I4668" t="s">
        <v>79</v>
      </c>
      <c r="J4668" t="s">
        <v>33</v>
      </c>
      <c r="K4668">
        <f t="shared" ca="1" si="505"/>
        <v>6416</v>
      </c>
      <c r="L4668" t="s">
        <v>121</v>
      </c>
      <c r="M4668" t="s">
        <v>14661</v>
      </c>
      <c r="N4668" t="s">
        <v>14661</v>
      </c>
      <c r="O4668" t="s">
        <v>14661</v>
      </c>
      <c r="P4668" t="s">
        <v>14661</v>
      </c>
      <c r="Q4668" t="s">
        <v>14662</v>
      </c>
      <c r="R4668" s="1">
        <v>42758</v>
      </c>
      <c r="S4668" t="s">
        <v>755</v>
      </c>
      <c r="T4668" t="str">
        <f t="shared" ca="1" si="506"/>
        <v>Sin Garantia</v>
      </c>
      <c r="U4668" t="str">
        <f t="shared" ca="1" si="507"/>
        <v>Con deuda</v>
      </c>
      <c r="V4668" t="str">
        <f t="shared" ca="1" si="508"/>
        <v>Puntual</v>
      </c>
      <c r="W4668" t="str">
        <f t="shared" ca="1" si="509"/>
        <v>Bajo Riesgo</v>
      </c>
      <c r="X4668">
        <v>1000</v>
      </c>
      <c r="Y4668" s="2">
        <f ca="1">IF(H4668="Propia",RANDBETWEEN(1000,5000),RANDBETWEEN(0,999))</f>
        <v>3311</v>
      </c>
      <c r="Z4668" s="2">
        <f ca="1">IF(T4668="Con Garantia",RANDBETWEEN(1000,5000),RANDBETWEEN(0,999))</f>
        <v>58</v>
      </c>
      <c r="AA4668" s="2">
        <f ca="1">IF(U4668="Sin deuda",RANDBETWEEN(1000,5000),RANDBETWEEN(0,999))</f>
        <v>214</v>
      </c>
      <c r="AB4668" s="4">
        <f ca="1">IF(Q4668="Si Trabaja",RANDBETWEEN(1000,5000),RANDBETWEEN(0,999))</f>
        <v>676</v>
      </c>
      <c r="AC4668" s="4">
        <f ca="1">IF(AND(F4668&gt;17,F4668&lt;71),RANDBETWEEN(1000,5000),RANDBETWEEN(0,999))</f>
        <v>3317</v>
      </c>
      <c r="AD4668" s="4">
        <f ca="1">IF(AND(AB4668&gt;=0.5,(K4668-X4668)&gt;1000),RANDBETWEEN(1000,5000),RANDBETWEEN(0,999))</f>
        <v>1708</v>
      </c>
      <c r="AE4668" s="4">
        <f ca="1">IF(OR(V4668="",V4668="Puntual"),RANDBETWEEN(1000,5000),RANDBETWEEN(0,999))</f>
        <v>1591</v>
      </c>
      <c r="AF4668" s="4">
        <f ca="1">IF(OR(W4668="Bajo Riesgo",AE4668&gt;=1000),RANDBETWEEN(1000,5000),RANDBETWEEN(0,999))</f>
        <v>1441</v>
      </c>
      <c r="AG4668">
        <f t="shared" ca="1" si="510"/>
        <v>0</v>
      </c>
    </row>
    <row r="4669" spans="1:33" customFormat="1" x14ac:dyDescent="0.25">
      <c r="A4669">
        <v>41386654</v>
      </c>
      <c r="B4669" t="s">
        <v>12006</v>
      </c>
      <c r="C4669" t="s">
        <v>1639</v>
      </c>
      <c r="D4669">
        <v>519602640</v>
      </c>
      <c r="E4669" t="s">
        <v>12007</v>
      </c>
      <c r="F4669">
        <v>29</v>
      </c>
      <c r="G4669" t="s">
        <v>30</v>
      </c>
      <c r="H4669" t="str">
        <f t="shared" ca="1" si="504"/>
        <v>Propia</v>
      </c>
      <c r="I4669" t="s">
        <v>44</v>
      </c>
      <c r="J4669" t="s">
        <v>33</v>
      </c>
      <c r="K4669">
        <f t="shared" ca="1" si="505"/>
        <v>6251</v>
      </c>
      <c r="L4669" t="s">
        <v>74</v>
      </c>
      <c r="M4669" t="s">
        <v>14289</v>
      </c>
      <c r="N4669">
        <v>9</v>
      </c>
      <c r="O4669" t="s">
        <v>14663</v>
      </c>
      <c r="P4669" t="s">
        <v>14665</v>
      </c>
      <c r="Q4669" t="s">
        <v>14659</v>
      </c>
      <c r="R4669" s="1">
        <v>42875</v>
      </c>
      <c r="S4669" t="s">
        <v>34</v>
      </c>
      <c r="T4669" t="str">
        <f t="shared" ca="1" si="506"/>
        <v>Con Garantia</v>
      </c>
      <c r="U4669" t="str">
        <f t="shared" ca="1" si="507"/>
        <v>Sin deuda</v>
      </c>
      <c r="V4669" t="str">
        <f t="shared" ca="1" si="508"/>
        <v/>
      </c>
      <c r="W4669" t="str">
        <f t="shared" ca="1" si="509"/>
        <v>Bajo Riesgo</v>
      </c>
      <c r="X4669">
        <v>1000</v>
      </c>
      <c r="Y4669" s="2">
        <f ca="1">IF(H4669="Propia",RANDBETWEEN(1000,5000),RANDBETWEEN(0,999))</f>
        <v>4555</v>
      </c>
      <c r="Z4669" s="2">
        <f ca="1">IF(T4669="Con Garantia",RANDBETWEEN(1000,5000),RANDBETWEEN(0,999))</f>
        <v>1936</v>
      </c>
      <c r="AA4669" s="2">
        <f ca="1">IF(U4669="Sin deuda",RANDBETWEEN(1000,5000),RANDBETWEEN(0,999))</f>
        <v>3234</v>
      </c>
      <c r="AB4669" s="4">
        <f ca="1">IF(Q4669="Si Trabaja",RANDBETWEEN(1000,5000),RANDBETWEEN(0,999))</f>
        <v>1850</v>
      </c>
      <c r="AC4669" s="4">
        <f ca="1">IF(AND(F4669&gt;17,F4669&lt;71),RANDBETWEEN(1000,5000),RANDBETWEEN(0,999))</f>
        <v>2364</v>
      </c>
      <c r="AD4669" s="4">
        <f ca="1">IF(AND(AB4669&gt;=0.5,(K4669-X4669)&gt;1000),RANDBETWEEN(1000,5000),RANDBETWEEN(0,999))</f>
        <v>2706</v>
      </c>
      <c r="AE4669" s="4">
        <f ca="1">IF(OR(V4669="",V4669="Puntual"),RANDBETWEEN(1000,5000),RANDBETWEEN(0,999))</f>
        <v>4321</v>
      </c>
      <c r="AF4669" s="4">
        <f ca="1">IF(OR(W4669="Bajo Riesgo",AE4669&gt;=1000),RANDBETWEEN(1000,5000),RANDBETWEEN(0,999))</f>
        <v>2037</v>
      </c>
      <c r="AG4669">
        <f t="shared" ca="1" si="510"/>
        <v>1</v>
      </c>
    </row>
    <row r="4670" spans="1:33" customFormat="1" x14ac:dyDescent="0.25">
      <c r="A4670">
        <v>44643706</v>
      </c>
      <c r="B4670" t="s">
        <v>12008</v>
      </c>
      <c r="C4670" t="s">
        <v>12009</v>
      </c>
      <c r="D4670">
        <v>519125135</v>
      </c>
      <c r="E4670" t="s">
        <v>12010</v>
      </c>
      <c r="F4670">
        <v>22</v>
      </c>
      <c r="G4670" t="s">
        <v>42</v>
      </c>
      <c r="H4670" t="str">
        <f t="shared" ca="1" si="504"/>
        <v>Alquilada</v>
      </c>
      <c r="I4670" t="s">
        <v>44</v>
      </c>
      <c r="J4670" t="s">
        <v>33</v>
      </c>
      <c r="K4670">
        <f t="shared" ca="1" si="505"/>
        <v>6565</v>
      </c>
      <c r="L4670" t="s">
        <v>53</v>
      </c>
      <c r="M4670" t="s">
        <v>12836</v>
      </c>
      <c r="N4670">
        <v>2</v>
      </c>
      <c r="O4670" t="s">
        <v>14663</v>
      </c>
      <c r="P4670" t="s">
        <v>14666</v>
      </c>
      <c r="Q4670" t="s">
        <v>14659</v>
      </c>
      <c r="R4670" s="1">
        <v>42883</v>
      </c>
      <c r="S4670" t="s">
        <v>34</v>
      </c>
      <c r="T4670" t="str">
        <f t="shared" ca="1" si="506"/>
        <v>Con Garantia</v>
      </c>
      <c r="U4670" t="str">
        <f t="shared" ca="1" si="507"/>
        <v>Con deuda</v>
      </c>
      <c r="V4670" t="str">
        <f t="shared" ca="1" si="508"/>
        <v>Moroso</v>
      </c>
      <c r="W4670" t="str">
        <f t="shared" ca="1" si="509"/>
        <v>Alto Riesgo</v>
      </c>
      <c r="X4670">
        <v>1000</v>
      </c>
      <c r="Y4670" s="2">
        <f ca="1">IF(H4670="Propia",RANDBETWEEN(1000,5000),RANDBETWEEN(0,999))</f>
        <v>60</v>
      </c>
      <c r="Z4670" s="2">
        <f ca="1">IF(T4670="Con Garantia",RANDBETWEEN(1000,5000),RANDBETWEEN(0,999))</f>
        <v>2008</v>
      </c>
      <c r="AA4670" s="2">
        <f ca="1">IF(U4670="Sin deuda",RANDBETWEEN(1000,5000),RANDBETWEEN(0,999))</f>
        <v>402</v>
      </c>
      <c r="AB4670" s="4">
        <f ca="1">IF(Q4670="Si Trabaja",RANDBETWEEN(1000,5000),RANDBETWEEN(0,999))</f>
        <v>4230</v>
      </c>
      <c r="AC4670" s="4">
        <f ca="1">IF(AND(F4670&gt;17,F4670&lt;71),RANDBETWEEN(1000,5000),RANDBETWEEN(0,999))</f>
        <v>4402</v>
      </c>
      <c r="AD4670" s="4">
        <f ca="1">IF(AND(AB4670&gt;=0.5,(K4670-X4670)&gt;1000),RANDBETWEEN(1000,5000),RANDBETWEEN(0,999))</f>
        <v>4674</v>
      </c>
      <c r="AE4670" s="4">
        <f ca="1">IF(OR(V4670="",V4670="Puntual"),RANDBETWEEN(1000,5000),RANDBETWEEN(0,999))</f>
        <v>496</v>
      </c>
      <c r="AF4670" s="4">
        <f ca="1">IF(OR(W4670="Bajo Riesgo",AE4670&gt;=1000),RANDBETWEEN(1000,5000),RANDBETWEEN(0,999))</f>
        <v>460</v>
      </c>
      <c r="AG4670">
        <f t="shared" ca="1" si="510"/>
        <v>0</v>
      </c>
    </row>
    <row r="4671" spans="1:33" customFormat="1" x14ac:dyDescent="0.25">
      <c r="A4671">
        <v>81234487</v>
      </c>
      <c r="B4671" t="s">
        <v>12011</v>
      </c>
      <c r="C4671" t="s">
        <v>12012</v>
      </c>
      <c r="D4671">
        <v>519609535</v>
      </c>
      <c r="E4671" t="s">
        <v>12013</v>
      </c>
      <c r="F4671">
        <v>58</v>
      </c>
      <c r="G4671" t="s">
        <v>30</v>
      </c>
      <c r="H4671" t="str">
        <f t="shared" ca="1" si="504"/>
        <v>Propia</v>
      </c>
      <c r="I4671" t="s">
        <v>44</v>
      </c>
      <c r="J4671" t="s">
        <v>33</v>
      </c>
      <c r="K4671">
        <f t="shared" ca="1" si="505"/>
        <v>7657</v>
      </c>
      <c r="L4671" t="s">
        <v>31</v>
      </c>
      <c r="M4671" t="s">
        <v>13189</v>
      </c>
      <c r="N4671">
        <v>10</v>
      </c>
      <c r="O4671" t="s">
        <v>14663</v>
      </c>
      <c r="P4671" t="s">
        <v>14660</v>
      </c>
      <c r="Q4671" t="s">
        <v>14659</v>
      </c>
      <c r="R4671" s="1">
        <v>43095</v>
      </c>
      <c r="S4671" t="s">
        <v>34</v>
      </c>
      <c r="T4671" t="str">
        <f t="shared" ca="1" si="506"/>
        <v>Con Garantia</v>
      </c>
      <c r="U4671" t="str">
        <f t="shared" ca="1" si="507"/>
        <v>Sin deuda</v>
      </c>
      <c r="V4671" t="str">
        <f t="shared" ca="1" si="508"/>
        <v/>
      </c>
      <c r="W4671" t="str">
        <f t="shared" ca="1" si="509"/>
        <v>Bajo Riesgo</v>
      </c>
      <c r="X4671">
        <v>1000</v>
      </c>
      <c r="Y4671" s="2">
        <f ca="1">IF(H4671="Propia",RANDBETWEEN(1000,5000),RANDBETWEEN(0,999))</f>
        <v>1804</v>
      </c>
      <c r="Z4671" s="2">
        <f ca="1">IF(T4671="Con Garantia",RANDBETWEEN(1000,5000),RANDBETWEEN(0,999))</f>
        <v>4951</v>
      </c>
      <c r="AA4671" s="2">
        <f ca="1">IF(U4671="Sin deuda",RANDBETWEEN(1000,5000),RANDBETWEEN(0,999))</f>
        <v>1602</v>
      </c>
      <c r="AB4671" s="4">
        <f ca="1">IF(Q4671="Si Trabaja",RANDBETWEEN(1000,5000),RANDBETWEEN(0,999))</f>
        <v>2773</v>
      </c>
      <c r="AC4671" s="4">
        <f ca="1">IF(AND(F4671&gt;17,F4671&lt;71),RANDBETWEEN(1000,5000),RANDBETWEEN(0,999))</f>
        <v>3587</v>
      </c>
      <c r="AD4671" s="4">
        <f ca="1">IF(AND(AB4671&gt;=0.5,(K4671-X4671)&gt;1000),RANDBETWEEN(1000,5000),RANDBETWEEN(0,999))</f>
        <v>4952</v>
      </c>
      <c r="AE4671" s="4">
        <f ca="1">IF(OR(V4671="",V4671="Puntual"),RANDBETWEEN(1000,5000),RANDBETWEEN(0,999))</f>
        <v>3335</v>
      </c>
      <c r="AF4671" s="4">
        <f ca="1">IF(OR(W4671="Bajo Riesgo",AE4671&gt;=1000),RANDBETWEEN(1000,5000),RANDBETWEEN(0,999))</f>
        <v>1341</v>
      </c>
      <c r="AG4671">
        <f t="shared" ca="1" si="510"/>
        <v>1</v>
      </c>
    </row>
    <row r="4672" spans="1:33" customFormat="1" x14ac:dyDescent="0.25">
      <c r="A4672">
        <v>72219328</v>
      </c>
      <c r="B4672" t="s">
        <v>12014</v>
      </c>
      <c r="C4672" t="s">
        <v>12015</v>
      </c>
      <c r="D4672">
        <v>932122912</v>
      </c>
      <c r="E4672" t="s">
        <v>12016</v>
      </c>
      <c r="F4672">
        <v>30</v>
      </c>
      <c r="G4672" t="s">
        <v>42</v>
      </c>
      <c r="H4672" t="str">
        <f t="shared" ca="1" si="504"/>
        <v>Alquilada</v>
      </c>
      <c r="I4672" t="s">
        <v>44</v>
      </c>
      <c r="J4672" t="s">
        <v>33</v>
      </c>
      <c r="K4672">
        <f t="shared" ca="1" si="505"/>
        <v>6870</v>
      </c>
      <c r="L4672" t="s">
        <v>60</v>
      </c>
      <c r="M4672" t="s">
        <v>14661</v>
      </c>
      <c r="N4672" t="s">
        <v>14661</v>
      </c>
      <c r="O4672" t="s">
        <v>14661</v>
      </c>
      <c r="P4672" t="s">
        <v>14661</v>
      </c>
      <c r="Q4672" t="s">
        <v>14662</v>
      </c>
      <c r="R4672" s="1">
        <v>42962</v>
      </c>
      <c r="S4672" t="s">
        <v>755</v>
      </c>
      <c r="T4672" t="str">
        <f t="shared" ca="1" si="506"/>
        <v>Con Garantia</v>
      </c>
      <c r="U4672" t="str">
        <f t="shared" ca="1" si="507"/>
        <v>Con deuda</v>
      </c>
      <c r="V4672" t="str">
        <f t="shared" ca="1" si="508"/>
        <v>Moroso</v>
      </c>
      <c r="W4672" t="str">
        <f t="shared" ca="1" si="509"/>
        <v>Alto Riesgo</v>
      </c>
      <c r="X4672">
        <v>1000</v>
      </c>
      <c r="Y4672" s="2">
        <f ca="1">IF(H4672="Propia",RANDBETWEEN(1000,5000),RANDBETWEEN(0,999))</f>
        <v>841</v>
      </c>
      <c r="Z4672" s="2">
        <f ca="1">IF(T4672="Con Garantia",RANDBETWEEN(1000,5000),RANDBETWEEN(0,999))</f>
        <v>3155</v>
      </c>
      <c r="AA4672" s="2">
        <f ca="1">IF(U4672="Sin deuda",RANDBETWEEN(1000,5000),RANDBETWEEN(0,999))</f>
        <v>379</v>
      </c>
      <c r="AB4672" s="4">
        <f ca="1">IF(Q4672="Si Trabaja",RANDBETWEEN(1000,5000),RANDBETWEEN(0,999))</f>
        <v>97</v>
      </c>
      <c r="AC4672" s="4">
        <f ca="1">IF(AND(F4672&gt;17,F4672&lt;71),RANDBETWEEN(1000,5000),RANDBETWEEN(0,999))</f>
        <v>4196</v>
      </c>
      <c r="AD4672" s="4">
        <f ca="1">IF(AND(AB4672&gt;=0.5,(K4672-X4672)&gt;1000),RANDBETWEEN(1000,5000),RANDBETWEEN(0,999))</f>
        <v>1033</v>
      </c>
      <c r="AE4672" s="4">
        <f ca="1">IF(OR(V4672="",V4672="Puntual"),RANDBETWEEN(1000,5000),RANDBETWEEN(0,999))</f>
        <v>170</v>
      </c>
      <c r="AF4672" s="4">
        <f ca="1">IF(OR(W4672="Bajo Riesgo",AE4672&gt;=1000),RANDBETWEEN(1000,5000),RANDBETWEEN(0,999))</f>
        <v>354</v>
      </c>
      <c r="AG4672">
        <f t="shared" ca="1" si="510"/>
        <v>0</v>
      </c>
    </row>
    <row r="4673" spans="1:33" customFormat="1" x14ac:dyDescent="0.25">
      <c r="A4673">
        <v>47517675</v>
      </c>
      <c r="B4673" t="s">
        <v>12017</v>
      </c>
      <c r="C4673" t="s">
        <v>12018</v>
      </c>
      <c r="D4673">
        <v>960244145</v>
      </c>
      <c r="E4673" t="s">
        <v>12019</v>
      </c>
      <c r="F4673">
        <v>69</v>
      </c>
      <c r="G4673" t="s">
        <v>42</v>
      </c>
      <c r="H4673" t="str">
        <f t="shared" ca="1" si="504"/>
        <v>Alquilada</v>
      </c>
      <c r="I4673" t="s">
        <v>32</v>
      </c>
      <c r="J4673" t="s">
        <v>33</v>
      </c>
      <c r="K4673">
        <f t="shared" ca="1" si="505"/>
        <v>7376</v>
      </c>
      <c r="L4673" t="s">
        <v>78</v>
      </c>
      <c r="M4673" t="s">
        <v>14471</v>
      </c>
      <c r="N4673">
        <v>6</v>
      </c>
      <c r="O4673" t="s">
        <v>14657</v>
      </c>
      <c r="P4673" t="s">
        <v>14668</v>
      </c>
      <c r="Q4673" t="s">
        <v>14659</v>
      </c>
      <c r="R4673" s="1">
        <v>42953</v>
      </c>
      <c r="S4673" t="s">
        <v>34</v>
      </c>
      <c r="T4673" t="str">
        <f t="shared" ca="1" si="506"/>
        <v>Con Garantia</v>
      </c>
      <c r="U4673" t="str">
        <f t="shared" ca="1" si="507"/>
        <v>Con deuda</v>
      </c>
      <c r="V4673" t="str">
        <f t="shared" ca="1" si="508"/>
        <v>Moroso</v>
      </c>
      <c r="W4673" t="str">
        <f t="shared" ca="1" si="509"/>
        <v>Alto Riesgo</v>
      </c>
      <c r="X4673">
        <v>1000</v>
      </c>
      <c r="Y4673" s="2">
        <f ca="1">IF(H4673="Propia",RANDBETWEEN(1000,5000),RANDBETWEEN(0,999))</f>
        <v>367</v>
      </c>
      <c r="Z4673" s="2">
        <f ca="1">IF(T4673="Con Garantia",RANDBETWEEN(1000,5000),RANDBETWEEN(0,999))</f>
        <v>1934</v>
      </c>
      <c r="AA4673" s="2">
        <f ca="1">IF(U4673="Sin deuda",RANDBETWEEN(1000,5000),RANDBETWEEN(0,999))</f>
        <v>885</v>
      </c>
      <c r="AB4673" s="4">
        <f ca="1">IF(Q4673="Si Trabaja",RANDBETWEEN(1000,5000),RANDBETWEEN(0,999))</f>
        <v>4167</v>
      </c>
      <c r="AC4673" s="4">
        <f ca="1">IF(AND(F4673&gt;17,F4673&lt;71),RANDBETWEEN(1000,5000),RANDBETWEEN(0,999))</f>
        <v>3035</v>
      </c>
      <c r="AD4673" s="4">
        <f ca="1">IF(AND(AB4673&gt;=0.5,(K4673-X4673)&gt;1000),RANDBETWEEN(1000,5000),RANDBETWEEN(0,999))</f>
        <v>2146</v>
      </c>
      <c r="AE4673" s="4">
        <f ca="1">IF(OR(V4673="",V4673="Puntual"),RANDBETWEEN(1000,5000),RANDBETWEEN(0,999))</f>
        <v>153</v>
      </c>
      <c r="AF4673" s="4">
        <f ca="1">IF(OR(W4673="Bajo Riesgo",AE4673&gt;=1000),RANDBETWEEN(1000,5000),RANDBETWEEN(0,999))</f>
        <v>169</v>
      </c>
      <c r="AG4673">
        <f t="shared" ca="1" si="510"/>
        <v>0</v>
      </c>
    </row>
    <row r="4674" spans="1:33" customFormat="1" x14ac:dyDescent="0.25">
      <c r="A4674">
        <v>71057923</v>
      </c>
      <c r="B4674" t="s">
        <v>12020</v>
      </c>
      <c r="C4674" t="s">
        <v>12021</v>
      </c>
      <c r="D4674">
        <v>989076185</v>
      </c>
      <c r="E4674" t="s">
        <v>12022</v>
      </c>
      <c r="F4674">
        <v>34</v>
      </c>
      <c r="G4674" t="s">
        <v>42</v>
      </c>
      <c r="H4674" t="str">
        <f t="shared" ca="1" si="504"/>
        <v>Alquilada</v>
      </c>
      <c r="I4674" t="s">
        <v>44</v>
      </c>
      <c r="J4674" t="s">
        <v>33</v>
      </c>
      <c r="K4674">
        <f t="shared" ca="1" si="505"/>
        <v>7151</v>
      </c>
      <c r="L4674" t="s">
        <v>53</v>
      </c>
      <c r="M4674" t="s">
        <v>14661</v>
      </c>
      <c r="N4674" t="s">
        <v>14661</v>
      </c>
      <c r="O4674" t="s">
        <v>14661</v>
      </c>
      <c r="P4674" t="s">
        <v>14661</v>
      </c>
      <c r="Q4674" t="s">
        <v>14662</v>
      </c>
      <c r="R4674" s="1">
        <v>42933</v>
      </c>
      <c r="S4674" t="s">
        <v>755</v>
      </c>
      <c r="T4674" t="str">
        <f t="shared" ca="1" si="506"/>
        <v>Sin Garantia</v>
      </c>
      <c r="U4674" t="str">
        <f t="shared" ca="1" si="507"/>
        <v>Con deuda</v>
      </c>
      <c r="V4674" t="str">
        <f t="shared" ca="1" si="508"/>
        <v>Moroso</v>
      </c>
      <c r="W4674" t="str">
        <f t="shared" ca="1" si="509"/>
        <v>Alto Riesgo</v>
      </c>
      <c r="X4674">
        <v>1000</v>
      </c>
      <c r="Y4674" s="2">
        <f ca="1">IF(H4674="Propia",RANDBETWEEN(1000,5000),RANDBETWEEN(0,999))</f>
        <v>657</v>
      </c>
      <c r="Z4674" s="2">
        <f ca="1">IF(T4674="Con Garantia",RANDBETWEEN(1000,5000),RANDBETWEEN(0,999))</f>
        <v>972</v>
      </c>
      <c r="AA4674" s="2">
        <f ca="1">IF(U4674="Sin deuda",RANDBETWEEN(1000,5000),RANDBETWEEN(0,999))</f>
        <v>728</v>
      </c>
      <c r="AB4674" s="4">
        <f ca="1">IF(Q4674="Si Trabaja",RANDBETWEEN(1000,5000),RANDBETWEEN(0,999))</f>
        <v>941</v>
      </c>
      <c r="AC4674" s="4">
        <f ca="1">IF(AND(F4674&gt;17,F4674&lt;71),RANDBETWEEN(1000,5000),RANDBETWEEN(0,999))</f>
        <v>1647</v>
      </c>
      <c r="AD4674" s="4">
        <f ca="1">IF(AND(AB4674&gt;=0.5,(K4674-X4674)&gt;1000),RANDBETWEEN(1000,5000),RANDBETWEEN(0,999))</f>
        <v>4432</v>
      </c>
      <c r="AE4674" s="4">
        <f ca="1">IF(OR(V4674="",V4674="Puntual"),RANDBETWEEN(1000,5000),RANDBETWEEN(0,999))</f>
        <v>661</v>
      </c>
      <c r="AF4674" s="4">
        <f ca="1">IF(OR(W4674="Bajo Riesgo",AE4674&gt;=1000),RANDBETWEEN(1000,5000),RANDBETWEEN(0,999))</f>
        <v>666</v>
      </c>
      <c r="AG4674">
        <f t="shared" ca="1" si="510"/>
        <v>0</v>
      </c>
    </row>
    <row r="4675" spans="1:33" customFormat="1" x14ac:dyDescent="0.25">
      <c r="A4675">
        <v>30418100</v>
      </c>
      <c r="B4675" t="s">
        <v>12023</v>
      </c>
      <c r="C4675" t="s">
        <v>12024</v>
      </c>
      <c r="D4675">
        <v>930245836</v>
      </c>
      <c r="E4675" t="s">
        <v>12025</v>
      </c>
      <c r="F4675">
        <v>52</v>
      </c>
      <c r="G4675" t="s">
        <v>42</v>
      </c>
      <c r="H4675" t="str">
        <f t="shared" ref="H4675:H4738" ca="1" si="511">IF(RANDBETWEEN(0,1)=1,"Propia","Alquilada")</f>
        <v>Propia</v>
      </c>
      <c r="I4675" t="s">
        <v>44</v>
      </c>
      <c r="J4675" t="s">
        <v>33</v>
      </c>
      <c r="K4675">
        <f t="shared" ref="K4675:K4738" ca="1" si="512">RANDBETWEEN(5000,8000)</f>
        <v>5113</v>
      </c>
      <c r="L4675" t="s">
        <v>53</v>
      </c>
      <c r="M4675" t="s">
        <v>14661</v>
      </c>
      <c r="N4675" t="s">
        <v>14661</v>
      </c>
      <c r="O4675" t="s">
        <v>14661</v>
      </c>
      <c r="P4675" t="s">
        <v>14661</v>
      </c>
      <c r="Q4675" t="s">
        <v>14662</v>
      </c>
      <c r="R4675" s="1">
        <v>42742</v>
      </c>
      <c r="S4675" t="s">
        <v>34</v>
      </c>
      <c r="T4675" t="str">
        <f t="shared" ref="T4675:T4738" ca="1" si="513">IF(RANDBETWEEN(0,1)=1,"Con Garantia","Sin Garantia")</f>
        <v>Sin Garantia</v>
      </c>
      <c r="U4675" t="str">
        <f t="shared" ref="U4675:U4738" ca="1" si="514">IF(RANDBETWEEN(0,1)=0,"Con deuda","Sin deuda")</f>
        <v>Con deuda</v>
      </c>
      <c r="V4675" t="str">
        <f t="shared" ref="V4675:V4738" ca="1" si="515">IF(AND(RANDBETWEEN(0,1)=0,U4675="Con deuda"),"Moroso",IF(U4675="Sin deuda","","Puntual"))</f>
        <v>Moroso</v>
      </c>
      <c r="W4675" t="str">
        <f t="shared" ref="W4675:W4738" ca="1" si="516">IF(AND(U4675="Con deuda",V4675="Moroso"),"Alto Riesgo","Bajo Riesgo")</f>
        <v>Alto Riesgo</v>
      </c>
      <c r="X4675">
        <v>1000</v>
      </c>
      <c r="Y4675" s="2">
        <f ca="1">IF(H4675="Propia",RANDBETWEEN(1000,5000),RANDBETWEEN(0,999))</f>
        <v>3582</v>
      </c>
      <c r="Z4675" s="2">
        <f ca="1">IF(T4675="Con Garantia",RANDBETWEEN(1000,5000),RANDBETWEEN(0,999))</f>
        <v>713</v>
      </c>
      <c r="AA4675" s="2">
        <f ca="1">IF(U4675="Sin deuda",RANDBETWEEN(1000,5000),RANDBETWEEN(0,999))</f>
        <v>320</v>
      </c>
      <c r="AB4675" s="4">
        <f ca="1">IF(Q4675="Si Trabaja",RANDBETWEEN(1000,5000),RANDBETWEEN(0,999))</f>
        <v>277</v>
      </c>
      <c r="AC4675" s="4">
        <f ca="1">IF(AND(F4675&gt;17,F4675&lt;71),RANDBETWEEN(1000,5000),RANDBETWEEN(0,999))</f>
        <v>4618</v>
      </c>
      <c r="AD4675" s="4">
        <f ca="1">IF(AND(AB4675&gt;=0.5,(K4675-X4675)&gt;1000),RANDBETWEEN(1000,5000),RANDBETWEEN(0,999))</f>
        <v>2093</v>
      </c>
      <c r="AE4675" s="4">
        <f ca="1">IF(OR(V4675="",V4675="Puntual"),RANDBETWEEN(1000,5000),RANDBETWEEN(0,999))</f>
        <v>709</v>
      </c>
      <c r="AF4675" s="4">
        <f ca="1">IF(OR(W4675="Bajo Riesgo",AE4675&gt;=1000),RANDBETWEEN(1000,5000),RANDBETWEEN(0,999))</f>
        <v>169</v>
      </c>
      <c r="AG4675">
        <f t="shared" ref="AG4675:AG4738" ca="1" si="517">IF(AND(AB4675&gt;=1000,AC4675&gt;=1000,AD4675&gt;=1000,AE4675&gt;=1000,AF4675&gt;=1000),1,0)</f>
        <v>0</v>
      </c>
    </row>
    <row r="4676" spans="1:33" customFormat="1" x14ac:dyDescent="0.25">
      <c r="A4676">
        <v>78197470</v>
      </c>
      <c r="B4676" t="s">
        <v>12026</v>
      </c>
      <c r="C4676" t="s">
        <v>12027</v>
      </c>
      <c r="D4676">
        <v>952952654</v>
      </c>
      <c r="E4676" t="s">
        <v>12028</v>
      </c>
      <c r="F4676">
        <v>45</v>
      </c>
      <c r="G4676" t="s">
        <v>30</v>
      </c>
      <c r="H4676" t="str">
        <f t="shared" ca="1" si="511"/>
        <v>Propia</v>
      </c>
      <c r="I4676" t="s">
        <v>32</v>
      </c>
      <c r="J4676" t="s">
        <v>33</v>
      </c>
      <c r="K4676">
        <f t="shared" ca="1" si="512"/>
        <v>7820</v>
      </c>
      <c r="L4676" t="s">
        <v>214</v>
      </c>
      <c r="M4676" t="s">
        <v>14661</v>
      </c>
      <c r="N4676" t="s">
        <v>14661</v>
      </c>
      <c r="O4676" t="s">
        <v>14661</v>
      </c>
      <c r="P4676" t="s">
        <v>14661</v>
      </c>
      <c r="Q4676" t="s">
        <v>14662</v>
      </c>
      <c r="R4676" s="1">
        <v>42996</v>
      </c>
      <c r="S4676" t="s">
        <v>34</v>
      </c>
      <c r="T4676" t="str">
        <f t="shared" ca="1" si="513"/>
        <v>Con Garantia</v>
      </c>
      <c r="U4676" t="str">
        <f t="shared" ca="1" si="514"/>
        <v>Con deuda</v>
      </c>
      <c r="V4676" t="str">
        <f t="shared" ca="1" si="515"/>
        <v>Puntual</v>
      </c>
      <c r="W4676" t="str">
        <f t="shared" ca="1" si="516"/>
        <v>Bajo Riesgo</v>
      </c>
      <c r="X4676">
        <v>1000</v>
      </c>
      <c r="Y4676" s="2">
        <f ca="1">IF(H4676="Propia",RANDBETWEEN(1000,5000),RANDBETWEEN(0,999))</f>
        <v>3988</v>
      </c>
      <c r="Z4676" s="2">
        <f ca="1">IF(T4676="Con Garantia",RANDBETWEEN(1000,5000),RANDBETWEEN(0,999))</f>
        <v>3278</v>
      </c>
      <c r="AA4676" s="2">
        <f ca="1">IF(U4676="Sin deuda",RANDBETWEEN(1000,5000),RANDBETWEEN(0,999))</f>
        <v>737</v>
      </c>
      <c r="AB4676" s="4">
        <f ca="1">IF(Q4676="Si Trabaja",RANDBETWEEN(1000,5000),RANDBETWEEN(0,999))</f>
        <v>143</v>
      </c>
      <c r="AC4676" s="4">
        <f ca="1">IF(AND(F4676&gt;17,F4676&lt;71),RANDBETWEEN(1000,5000),RANDBETWEEN(0,999))</f>
        <v>1963</v>
      </c>
      <c r="AD4676" s="4">
        <f ca="1">IF(AND(AB4676&gt;=0.5,(K4676-X4676)&gt;1000),RANDBETWEEN(1000,5000),RANDBETWEEN(0,999))</f>
        <v>2390</v>
      </c>
      <c r="AE4676" s="4">
        <f ca="1">IF(OR(V4676="",V4676="Puntual"),RANDBETWEEN(1000,5000),RANDBETWEEN(0,999))</f>
        <v>2075</v>
      </c>
      <c r="AF4676" s="4">
        <f ca="1">IF(OR(W4676="Bajo Riesgo",AE4676&gt;=1000),RANDBETWEEN(1000,5000),RANDBETWEEN(0,999))</f>
        <v>1068</v>
      </c>
      <c r="AG4676">
        <f t="shared" ca="1" si="517"/>
        <v>0</v>
      </c>
    </row>
    <row r="4677" spans="1:33" customFormat="1" x14ac:dyDescent="0.25">
      <c r="A4677">
        <v>46437993</v>
      </c>
      <c r="B4677" t="s">
        <v>174</v>
      </c>
      <c r="C4677" t="s">
        <v>12029</v>
      </c>
      <c r="D4677">
        <v>519498116</v>
      </c>
      <c r="E4677" t="s">
        <v>176</v>
      </c>
      <c r="F4677">
        <v>29</v>
      </c>
      <c r="G4677" t="s">
        <v>42</v>
      </c>
      <c r="H4677" t="str">
        <f t="shared" ca="1" si="511"/>
        <v>Propia</v>
      </c>
      <c r="I4677" t="s">
        <v>49</v>
      </c>
      <c r="J4677" t="s">
        <v>33</v>
      </c>
      <c r="K4677">
        <f t="shared" ca="1" si="512"/>
        <v>5043</v>
      </c>
      <c r="L4677" t="s">
        <v>31</v>
      </c>
      <c r="M4677" t="s">
        <v>13219</v>
      </c>
      <c r="N4677">
        <v>3</v>
      </c>
      <c r="O4677" t="s">
        <v>14663</v>
      </c>
      <c r="P4677" t="s">
        <v>14667</v>
      </c>
      <c r="Q4677" t="s">
        <v>14659</v>
      </c>
      <c r="R4677" s="1">
        <v>42981</v>
      </c>
      <c r="S4677" t="s">
        <v>755</v>
      </c>
      <c r="T4677" t="str">
        <f t="shared" ca="1" si="513"/>
        <v>Sin Garantia</v>
      </c>
      <c r="U4677" t="str">
        <f t="shared" ca="1" si="514"/>
        <v>Con deuda</v>
      </c>
      <c r="V4677" t="str">
        <f t="shared" ca="1" si="515"/>
        <v>Moroso</v>
      </c>
      <c r="W4677" t="str">
        <f t="shared" ca="1" si="516"/>
        <v>Alto Riesgo</v>
      </c>
      <c r="X4677">
        <v>1000</v>
      </c>
      <c r="Y4677" s="2">
        <f ca="1">IF(H4677="Propia",RANDBETWEEN(1000,5000),RANDBETWEEN(0,999))</f>
        <v>2179</v>
      </c>
      <c r="Z4677" s="2">
        <f ca="1">IF(T4677="Con Garantia",RANDBETWEEN(1000,5000),RANDBETWEEN(0,999))</f>
        <v>754</v>
      </c>
      <c r="AA4677" s="2">
        <f ca="1">IF(U4677="Sin deuda",RANDBETWEEN(1000,5000),RANDBETWEEN(0,999))</f>
        <v>946</v>
      </c>
      <c r="AB4677" s="4">
        <f ca="1">IF(Q4677="Si Trabaja",RANDBETWEEN(1000,5000),RANDBETWEEN(0,999))</f>
        <v>2139</v>
      </c>
      <c r="AC4677" s="4">
        <f ca="1">IF(AND(F4677&gt;17,F4677&lt;71),RANDBETWEEN(1000,5000),RANDBETWEEN(0,999))</f>
        <v>2261</v>
      </c>
      <c r="AD4677" s="4">
        <f ca="1">IF(AND(AB4677&gt;=0.5,(K4677-X4677)&gt;1000),RANDBETWEEN(1000,5000),RANDBETWEEN(0,999))</f>
        <v>2843</v>
      </c>
      <c r="AE4677" s="4">
        <f ca="1">IF(OR(V4677="",V4677="Puntual"),RANDBETWEEN(1000,5000),RANDBETWEEN(0,999))</f>
        <v>962</v>
      </c>
      <c r="AF4677" s="4">
        <f ca="1">IF(OR(W4677="Bajo Riesgo",AE4677&gt;=1000),RANDBETWEEN(1000,5000),RANDBETWEEN(0,999))</f>
        <v>632</v>
      </c>
      <c r="AG4677">
        <f t="shared" ca="1" si="517"/>
        <v>0</v>
      </c>
    </row>
    <row r="4678" spans="1:33" customFormat="1" x14ac:dyDescent="0.25">
      <c r="A4678">
        <v>46217947</v>
      </c>
      <c r="B4678" t="s">
        <v>12030</v>
      </c>
      <c r="C4678" t="s">
        <v>12031</v>
      </c>
      <c r="D4678">
        <v>982865197</v>
      </c>
      <c r="E4678" t="s">
        <v>12032</v>
      </c>
      <c r="F4678">
        <v>62</v>
      </c>
      <c r="G4678" t="s">
        <v>42</v>
      </c>
      <c r="H4678" t="str">
        <f t="shared" ca="1" si="511"/>
        <v>Alquilada</v>
      </c>
      <c r="I4678" t="s">
        <v>49</v>
      </c>
      <c r="J4678" t="s">
        <v>33</v>
      </c>
      <c r="K4678">
        <f t="shared" ca="1" si="512"/>
        <v>6703</v>
      </c>
      <c r="L4678" t="s">
        <v>125</v>
      </c>
      <c r="M4678" t="s">
        <v>14661</v>
      </c>
      <c r="N4678" t="s">
        <v>14661</v>
      </c>
      <c r="O4678" t="s">
        <v>14661</v>
      </c>
      <c r="P4678" t="s">
        <v>14661</v>
      </c>
      <c r="Q4678" t="s">
        <v>14662</v>
      </c>
      <c r="R4678" s="1">
        <v>42951</v>
      </c>
      <c r="S4678" t="s">
        <v>755</v>
      </c>
      <c r="T4678" t="str">
        <f t="shared" ca="1" si="513"/>
        <v>Sin Garantia</v>
      </c>
      <c r="U4678" t="str">
        <f t="shared" ca="1" si="514"/>
        <v>Sin deuda</v>
      </c>
      <c r="V4678" t="str">
        <f t="shared" ca="1" si="515"/>
        <v/>
      </c>
      <c r="W4678" t="str">
        <f t="shared" ca="1" si="516"/>
        <v>Bajo Riesgo</v>
      </c>
      <c r="X4678">
        <v>1000</v>
      </c>
      <c r="Y4678" s="2">
        <f ca="1">IF(H4678="Propia",RANDBETWEEN(1000,5000),RANDBETWEEN(0,999))</f>
        <v>437</v>
      </c>
      <c r="Z4678" s="2">
        <f ca="1">IF(T4678="Con Garantia",RANDBETWEEN(1000,5000),RANDBETWEEN(0,999))</f>
        <v>456</v>
      </c>
      <c r="AA4678" s="2">
        <f ca="1">IF(U4678="Sin deuda",RANDBETWEEN(1000,5000),RANDBETWEEN(0,999))</f>
        <v>2832</v>
      </c>
      <c r="AB4678" s="4">
        <f ca="1">IF(Q4678="Si Trabaja",RANDBETWEEN(1000,5000),RANDBETWEEN(0,999))</f>
        <v>346</v>
      </c>
      <c r="AC4678" s="4">
        <f ca="1">IF(AND(F4678&gt;17,F4678&lt;71),RANDBETWEEN(1000,5000),RANDBETWEEN(0,999))</f>
        <v>1238</v>
      </c>
      <c r="AD4678" s="4">
        <f ca="1">IF(AND(AB4678&gt;=0.5,(K4678-X4678)&gt;1000),RANDBETWEEN(1000,5000),RANDBETWEEN(0,999))</f>
        <v>3592</v>
      </c>
      <c r="AE4678" s="4">
        <f ca="1">IF(OR(V4678="",V4678="Puntual"),RANDBETWEEN(1000,5000),RANDBETWEEN(0,999))</f>
        <v>3662</v>
      </c>
      <c r="AF4678" s="4">
        <f ca="1">IF(OR(W4678="Bajo Riesgo",AE4678&gt;=1000),RANDBETWEEN(1000,5000),RANDBETWEEN(0,999))</f>
        <v>2430</v>
      </c>
      <c r="AG4678">
        <f t="shared" ca="1" si="517"/>
        <v>0</v>
      </c>
    </row>
    <row r="4679" spans="1:33" customFormat="1" x14ac:dyDescent="0.25">
      <c r="A4679">
        <v>44544790</v>
      </c>
      <c r="B4679" t="s">
        <v>12033</v>
      </c>
      <c r="C4679" t="s">
        <v>12034</v>
      </c>
      <c r="D4679">
        <v>933751644</v>
      </c>
      <c r="E4679" t="s">
        <v>12035</v>
      </c>
      <c r="F4679">
        <v>44</v>
      </c>
      <c r="G4679" t="s">
        <v>30</v>
      </c>
      <c r="H4679" t="str">
        <f t="shared" ca="1" si="511"/>
        <v>Alquilada</v>
      </c>
      <c r="I4679" t="s">
        <v>49</v>
      </c>
      <c r="J4679" t="s">
        <v>33</v>
      </c>
      <c r="K4679">
        <f t="shared" ca="1" si="512"/>
        <v>6068</v>
      </c>
      <c r="L4679" t="s">
        <v>53</v>
      </c>
      <c r="M4679" t="s">
        <v>14661</v>
      </c>
      <c r="N4679" t="s">
        <v>14661</v>
      </c>
      <c r="O4679" t="s">
        <v>14661</v>
      </c>
      <c r="P4679" t="s">
        <v>14661</v>
      </c>
      <c r="Q4679" t="s">
        <v>14662</v>
      </c>
      <c r="R4679" s="1">
        <v>43021</v>
      </c>
      <c r="S4679" t="s">
        <v>755</v>
      </c>
      <c r="T4679" t="str">
        <f t="shared" ca="1" si="513"/>
        <v>Con Garantia</v>
      </c>
      <c r="U4679" t="str">
        <f t="shared" ca="1" si="514"/>
        <v>Con deuda</v>
      </c>
      <c r="V4679" t="str">
        <f t="shared" ca="1" si="515"/>
        <v>Puntual</v>
      </c>
      <c r="W4679" t="str">
        <f t="shared" ca="1" si="516"/>
        <v>Bajo Riesgo</v>
      </c>
      <c r="X4679">
        <v>1000</v>
      </c>
      <c r="Y4679" s="2">
        <f ca="1">IF(H4679="Propia",RANDBETWEEN(1000,5000),RANDBETWEEN(0,999))</f>
        <v>998</v>
      </c>
      <c r="Z4679" s="2">
        <f ca="1">IF(T4679="Con Garantia",RANDBETWEEN(1000,5000),RANDBETWEEN(0,999))</f>
        <v>3203</v>
      </c>
      <c r="AA4679" s="2">
        <f ca="1">IF(U4679="Sin deuda",RANDBETWEEN(1000,5000),RANDBETWEEN(0,999))</f>
        <v>360</v>
      </c>
      <c r="AB4679" s="4">
        <f ca="1">IF(Q4679="Si Trabaja",RANDBETWEEN(1000,5000),RANDBETWEEN(0,999))</f>
        <v>40</v>
      </c>
      <c r="AC4679" s="4">
        <f ca="1">IF(AND(F4679&gt;17,F4679&lt;71),RANDBETWEEN(1000,5000),RANDBETWEEN(0,999))</f>
        <v>2520</v>
      </c>
      <c r="AD4679" s="4">
        <f ca="1">IF(AND(AB4679&gt;=0.5,(K4679-X4679)&gt;1000),RANDBETWEEN(1000,5000),RANDBETWEEN(0,999))</f>
        <v>1641</v>
      </c>
      <c r="AE4679" s="4">
        <f ca="1">IF(OR(V4679="",V4679="Puntual"),RANDBETWEEN(1000,5000),RANDBETWEEN(0,999))</f>
        <v>4728</v>
      </c>
      <c r="AF4679" s="4">
        <f ca="1">IF(OR(W4679="Bajo Riesgo",AE4679&gt;=1000),RANDBETWEEN(1000,5000),RANDBETWEEN(0,999))</f>
        <v>4438</v>
      </c>
      <c r="AG4679">
        <f t="shared" ca="1" si="517"/>
        <v>0</v>
      </c>
    </row>
    <row r="4680" spans="1:33" customFormat="1" x14ac:dyDescent="0.25">
      <c r="A4680">
        <v>6143409</v>
      </c>
      <c r="B4680" t="s">
        <v>12036</v>
      </c>
      <c r="C4680" t="s">
        <v>12037</v>
      </c>
      <c r="D4680">
        <v>998350288</v>
      </c>
      <c r="E4680" t="s">
        <v>12038</v>
      </c>
      <c r="F4680">
        <v>47</v>
      </c>
      <c r="G4680" t="s">
        <v>30</v>
      </c>
      <c r="H4680" t="str">
        <f t="shared" ca="1" si="511"/>
        <v>Alquilada</v>
      </c>
      <c r="I4680" t="s">
        <v>79</v>
      </c>
      <c r="J4680" t="s">
        <v>33</v>
      </c>
      <c r="K4680">
        <f t="shared" ca="1" si="512"/>
        <v>6351</v>
      </c>
      <c r="L4680" t="s">
        <v>125</v>
      </c>
      <c r="M4680" t="s">
        <v>14661</v>
      </c>
      <c r="N4680" t="s">
        <v>14661</v>
      </c>
      <c r="O4680" t="s">
        <v>14661</v>
      </c>
      <c r="P4680" t="s">
        <v>14661</v>
      </c>
      <c r="Q4680" t="s">
        <v>14662</v>
      </c>
      <c r="R4680" s="1">
        <v>42803</v>
      </c>
      <c r="S4680" t="s">
        <v>34</v>
      </c>
      <c r="T4680" t="str">
        <f t="shared" ca="1" si="513"/>
        <v>Con Garantia</v>
      </c>
      <c r="U4680" t="str">
        <f t="shared" ca="1" si="514"/>
        <v>Con deuda</v>
      </c>
      <c r="V4680" t="str">
        <f t="shared" ca="1" si="515"/>
        <v>Puntual</v>
      </c>
      <c r="W4680" t="str">
        <f t="shared" ca="1" si="516"/>
        <v>Bajo Riesgo</v>
      </c>
      <c r="X4680">
        <v>1000</v>
      </c>
      <c r="Y4680" s="2">
        <f ca="1">IF(H4680="Propia",RANDBETWEEN(1000,5000),RANDBETWEEN(0,999))</f>
        <v>826</v>
      </c>
      <c r="Z4680" s="2">
        <f ca="1">IF(T4680="Con Garantia",RANDBETWEEN(1000,5000),RANDBETWEEN(0,999))</f>
        <v>4795</v>
      </c>
      <c r="AA4680" s="2">
        <f ca="1">IF(U4680="Sin deuda",RANDBETWEEN(1000,5000),RANDBETWEEN(0,999))</f>
        <v>651</v>
      </c>
      <c r="AB4680" s="4">
        <f ca="1">IF(Q4680="Si Trabaja",RANDBETWEEN(1000,5000),RANDBETWEEN(0,999))</f>
        <v>800</v>
      </c>
      <c r="AC4680" s="4">
        <f ca="1">IF(AND(F4680&gt;17,F4680&lt;71),RANDBETWEEN(1000,5000),RANDBETWEEN(0,999))</f>
        <v>4374</v>
      </c>
      <c r="AD4680" s="4">
        <f ca="1">IF(AND(AB4680&gt;=0.5,(K4680-X4680)&gt;1000),RANDBETWEEN(1000,5000),RANDBETWEEN(0,999))</f>
        <v>1127</v>
      </c>
      <c r="AE4680" s="4">
        <f ca="1">IF(OR(V4680="",V4680="Puntual"),RANDBETWEEN(1000,5000),RANDBETWEEN(0,999))</f>
        <v>3237</v>
      </c>
      <c r="AF4680" s="4">
        <f ca="1">IF(OR(W4680="Bajo Riesgo",AE4680&gt;=1000),RANDBETWEEN(1000,5000),RANDBETWEEN(0,999))</f>
        <v>3861</v>
      </c>
      <c r="AG4680">
        <f t="shared" ca="1" si="517"/>
        <v>0</v>
      </c>
    </row>
    <row r="4681" spans="1:33" customFormat="1" x14ac:dyDescent="0.25">
      <c r="A4681">
        <v>21576530</v>
      </c>
      <c r="B4681" t="s">
        <v>12039</v>
      </c>
      <c r="C4681" t="s">
        <v>12040</v>
      </c>
      <c r="D4681">
        <v>933594218</v>
      </c>
      <c r="E4681" t="s">
        <v>12041</v>
      </c>
      <c r="F4681">
        <v>50</v>
      </c>
      <c r="G4681" t="s">
        <v>30</v>
      </c>
      <c r="H4681" t="str">
        <f t="shared" ca="1" si="511"/>
        <v>Propia</v>
      </c>
      <c r="I4681" t="s">
        <v>79</v>
      </c>
      <c r="J4681" t="s">
        <v>33</v>
      </c>
      <c r="K4681">
        <f t="shared" ca="1" si="512"/>
        <v>6818</v>
      </c>
      <c r="L4681" t="s">
        <v>195</v>
      </c>
      <c r="M4681" t="s">
        <v>14661</v>
      </c>
      <c r="N4681" t="s">
        <v>14661</v>
      </c>
      <c r="O4681" t="s">
        <v>14661</v>
      </c>
      <c r="P4681" t="s">
        <v>14661</v>
      </c>
      <c r="Q4681" t="s">
        <v>14662</v>
      </c>
      <c r="R4681" s="1">
        <v>42870</v>
      </c>
      <c r="S4681" t="s">
        <v>755</v>
      </c>
      <c r="T4681" t="str">
        <f t="shared" ca="1" si="513"/>
        <v>Con Garantia</v>
      </c>
      <c r="U4681" t="str">
        <f t="shared" ca="1" si="514"/>
        <v>Sin deuda</v>
      </c>
      <c r="V4681" t="str">
        <f t="shared" ca="1" si="515"/>
        <v/>
      </c>
      <c r="W4681" t="str">
        <f t="shared" ca="1" si="516"/>
        <v>Bajo Riesgo</v>
      </c>
      <c r="X4681">
        <v>1000</v>
      </c>
      <c r="Y4681" s="2">
        <f ca="1">IF(H4681="Propia",RANDBETWEEN(1000,5000),RANDBETWEEN(0,999))</f>
        <v>4217</v>
      </c>
      <c r="Z4681" s="2">
        <f ca="1">IF(T4681="Con Garantia",RANDBETWEEN(1000,5000),RANDBETWEEN(0,999))</f>
        <v>2345</v>
      </c>
      <c r="AA4681" s="2">
        <f ca="1">IF(U4681="Sin deuda",RANDBETWEEN(1000,5000),RANDBETWEEN(0,999))</f>
        <v>2066</v>
      </c>
      <c r="AB4681" s="4">
        <f ca="1">IF(Q4681="Si Trabaja",RANDBETWEEN(1000,5000),RANDBETWEEN(0,999))</f>
        <v>720</v>
      </c>
      <c r="AC4681" s="4">
        <f ca="1">IF(AND(F4681&gt;17,F4681&lt;71),RANDBETWEEN(1000,5000),RANDBETWEEN(0,999))</f>
        <v>3206</v>
      </c>
      <c r="AD4681" s="4">
        <f ca="1">IF(AND(AB4681&gt;=0.5,(K4681-X4681)&gt;1000),RANDBETWEEN(1000,5000),RANDBETWEEN(0,999))</f>
        <v>3920</v>
      </c>
      <c r="AE4681" s="4">
        <f ca="1">IF(OR(V4681="",V4681="Puntual"),RANDBETWEEN(1000,5000),RANDBETWEEN(0,999))</f>
        <v>3050</v>
      </c>
      <c r="AF4681" s="4">
        <f ca="1">IF(OR(W4681="Bajo Riesgo",AE4681&gt;=1000),RANDBETWEEN(1000,5000),RANDBETWEEN(0,999))</f>
        <v>3364</v>
      </c>
      <c r="AG4681">
        <f t="shared" ca="1" si="517"/>
        <v>0</v>
      </c>
    </row>
    <row r="4682" spans="1:33" customFormat="1" x14ac:dyDescent="0.25">
      <c r="A4682">
        <v>43856281</v>
      </c>
      <c r="B4682" t="s">
        <v>12042</v>
      </c>
      <c r="C4682" t="s">
        <v>12043</v>
      </c>
      <c r="D4682">
        <v>951032468</v>
      </c>
      <c r="E4682" t="s">
        <v>12044</v>
      </c>
      <c r="F4682">
        <v>67</v>
      </c>
      <c r="G4682" t="s">
        <v>42</v>
      </c>
      <c r="H4682" t="str">
        <f t="shared" ca="1" si="511"/>
        <v>Propia</v>
      </c>
      <c r="I4682" t="s">
        <v>79</v>
      </c>
      <c r="J4682" t="s">
        <v>33</v>
      </c>
      <c r="K4682">
        <f t="shared" ca="1" si="512"/>
        <v>6770</v>
      </c>
      <c r="L4682" t="s">
        <v>67</v>
      </c>
      <c r="M4682" t="s">
        <v>13376</v>
      </c>
      <c r="N4682">
        <v>1</v>
      </c>
      <c r="O4682" t="s">
        <v>14663</v>
      </c>
      <c r="P4682" t="s">
        <v>14658</v>
      </c>
      <c r="Q4682" t="s">
        <v>14659</v>
      </c>
      <c r="R4682" s="1">
        <v>42822</v>
      </c>
      <c r="S4682" t="s">
        <v>34</v>
      </c>
      <c r="T4682" t="str">
        <f t="shared" ca="1" si="513"/>
        <v>Sin Garantia</v>
      </c>
      <c r="U4682" t="str">
        <f t="shared" ca="1" si="514"/>
        <v>Con deuda</v>
      </c>
      <c r="V4682" t="str">
        <f t="shared" ca="1" si="515"/>
        <v>Puntual</v>
      </c>
      <c r="W4682" t="str">
        <f t="shared" ca="1" si="516"/>
        <v>Bajo Riesgo</v>
      </c>
      <c r="X4682">
        <v>1000</v>
      </c>
      <c r="Y4682" s="2">
        <f ca="1">IF(H4682="Propia",RANDBETWEEN(1000,5000),RANDBETWEEN(0,999))</f>
        <v>4802</v>
      </c>
      <c r="Z4682" s="2">
        <f ca="1">IF(T4682="Con Garantia",RANDBETWEEN(1000,5000),RANDBETWEEN(0,999))</f>
        <v>225</v>
      </c>
      <c r="AA4682" s="2">
        <f ca="1">IF(U4682="Sin deuda",RANDBETWEEN(1000,5000),RANDBETWEEN(0,999))</f>
        <v>787</v>
      </c>
      <c r="AB4682" s="4">
        <f ca="1">IF(Q4682="Si Trabaja",RANDBETWEEN(1000,5000),RANDBETWEEN(0,999))</f>
        <v>1103</v>
      </c>
      <c r="AC4682" s="4">
        <f ca="1">IF(AND(F4682&gt;17,F4682&lt;71),RANDBETWEEN(1000,5000),RANDBETWEEN(0,999))</f>
        <v>1556</v>
      </c>
      <c r="AD4682" s="4">
        <f ca="1">IF(AND(AB4682&gt;=0.5,(K4682-X4682)&gt;1000),RANDBETWEEN(1000,5000),RANDBETWEEN(0,999))</f>
        <v>2507</v>
      </c>
      <c r="AE4682" s="4">
        <f ca="1">IF(OR(V4682="",V4682="Puntual"),RANDBETWEEN(1000,5000),RANDBETWEEN(0,999))</f>
        <v>1923</v>
      </c>
      <c r="AF4682" s="4">
        <f ca="1">IF(OR(W4682="Bajo Riesgo",AE4682&gt;=1000),RANDBETWEEN(1000,5000),RANDBETWEEN(0,999))</f>
        <v>4339</v>
      </c>
      <c r="AG4682">
        <f t="shared" ca="1" si="517"/>
        <v>1</v>
      </c>
    </row>
    <row r="4683" spans="1:33" customFormat="1" x14ac:dyDescent="0.25">
      <c r="A4683">
        <v>10043250</v>
      </c>
      <c r="B4683" t="s">
        <v>12045</v>
      </c>
      <c r="C4683" t="s">
        <v>12046</v>
      </c>
      <c r="D4683">
        <v>519235162</v>
      </c>
      <c r="E4683" t="s">
        <v>12047</v>
      </c>
      <c r="F4683">
        <v>22</v>
      </c>
      <c r="G4683" t="s">
        <v>30</v>
      </c>
      <c r="H4683" t="str">
        <f t="shared" ca="1" si="511"/>
        <v>Propia</v>
      </c>
      <c r="I4683" t="s">
        <v>44</v>
      </c>
      <c r="J4683" t="s">
        <v>33</v>
      </c>
      <c r="K4683">
        <f t="shared" ca="1" si="512"/>
        <v>5803</v>
      </c>
      <c r="L4683" t="s">
        <v>74</v>
      </c>
      <c r="M4683" t="s">
        <v>14661</v>
      </c>
      <c r="N4683" t="s">
        <v>14661</v>
      </c>
      <c r="O4683" t="s">
        <v>14661</v>
      </c>
      <c r="P4683" t="s">
        <v>14661</v>
      </c>
      <c r="Q4683" t="s">
        <v>14662</v>
      </c>
      <c r="R4683" s="1">
        <v>42892</v>
      </c>
      <c r="S4683" t="s">
        <v>34</v>
      </c>
      <c r="T4683" t="str">
        <f t="shared" ca="1" si="513"/>
        <v>Con Garantia</v>
      </c>
      <c r="U4683" t="str">
        <f t="shared" ca="1" si="514"/>
        <v>Con deuda</v>
      </c>
      <c r="V4683" t="str">
        <f t="shared" ca="1" si="515"/>
        <v>Puntual</v>
      </c>
      <c r="W4683" t="str">
        <f t="shared" ca="1" si="516"/>
        <v>Bajo Riesgo</v>
      </c>
      <c r="X4683">
        <v>1000</v>
      </c>
      <c r="Y4683" s="2">
        <f ca="1">IF(H4683="Propia",RANDBETWEEN(1000,5000),RANDBETWEEN(0,999))</f>
        <v>3894</v>
      </c>
      <c r="Z4683" s="2">
        <f ca="1">IF(T4683="Con Garantia",RANDBETWEEN(1000,5000),RANDBETWEEN(0,999))</f>
        <v>3848</v>
      </c>
      <c r="AA4683" s="2">
        <f ca="1">IF(U4683="Sin deuda",RANDBETWEEN(1000,5000),RANDBETWEEN(0,999))</f>
        <v>529</v>
      </c>
      <c r="AB4683" s="4">
        <f ca="1">IF(Q4683="Si Trabaja",RANDBETWEEN(1000,5000),RANDBETWEEN(0,999))</f>
        <v>603</v>
      </c>
      <c r="AC4683" s="4">
        <f ca="1">IF(AND(F4683&gt;17,F4683&lt;71),RANDBETWEEN(1000,5000),RANDBETWEEN(0,999))</f>
        <v>2761</v>
      </c>
      <c r="AD4683" s="4">
        <f ca="1">IF(AND(AB4683&gt;=0.5,(K4683-X4683)&gt;1000),RANDBETWEEN(1000,5000),RANDBETWEEN(0,999))</f>
        <v>1535</v>
      </c>
      <c r="AE4683" s="4">
        <f ca="1">IF(OR(V4683="",V4683="Puntual"),RANDBETWEEN(1000,5000),RANDBETWEEN(0,999))</f>
        <v>4638</v>
      </c>
      <c r="AF4683" s="4">
        <f ca="1">IF(OR(W4683="Bajo Riesgo",AE4683&gt;=1000),RANDBETWEEN(1000,5000),RANDBETWEEN(0,999))</f>
        <v>3677</v>
      </c>
      <c r="AG4683">
        <f t="shared" ca="1" si="517"/>
        <v>0</v>
      </c>
    </row>
    <row r="4684" spans="1:33" customFormat="1" x14ac:dyDescent="0.25">
      <c r="A4684">
        <v>73391965</v>
      </c>
      <c r="B4684" t="s">
        <v>12048</v>
      </c>
      <c r="C4684" t="s">
        <v>12049</v>
      </c>
      <c r="D4684">
        <v>923740679</v>
      </c>
      <c r="E4684" t="s">
        <v>12050</v>
      </c>
      <c r="F4684">
        <v>45</v>
      </c>
      <c r="G4684" t="s">
        <v>42</v>
      </c>
      <c r="H4684" t="str">
        <f t="shared" ca="1" si="511"/>
        <v>Alquilada</v>
      </c>
      <c r="I4684" t="s">
        <v>32</v>
      </c>
      <c r="J4684" t="s">
        <v>33</v>
      </c>
      <c r="K4684">
        <f t="shared" ca="1" si="512"/>
        <v>6792</v>
      </c>
      <c r="L4684" t="s">
        <v>43</v>
      </c>
      <c r="M4684" t="s">
        <v>14661</v>
      </c>
      <c r="N4684" t="s">
        <v>14661</v>
      </c>
      <c r="O4684" t="s">
        <v>14661</v>
      </c>
      <c r="P4684" t="s">
        <v>14661</v>
      </c>
      <c r="Q4684" t="s">
        <v>14662</v>
      </c>
      <c r="R4684" s="1">
        <v>43088</v>
      </c>
      <c r="S4684" t="s">
        <v>755</v>
      </c>
      <c r="T4684" t="str">
        <f t="shared" ca="1" si="513"/>
        <v>Con Garantia</v>
      </c>
      <c r="U4684" t="str">
        <f t="shared" ca="1" si="514"/>
        <v>Sin deuda</v>
      </c>
      <c r="V4684" t="str">
        <f t="shared" ca="1" si="515"/>
        <v/>
      </c>
      <c r="W4684" t="str">
        <f t="shared" ca="1" si="516"/>
        <v>Bajo Riesgo</v>
      </c>
      <c r="X4684">
        <v>1000</v>
      </c>
      <c r="Y4684" s="2">
        <f ca="1">IF(H4684="Propia",RANDBETWEEN(1000,5000),RANDBETWEEN(0,999))</f>
        <v>490</v>
      </c>
      <c r="Z4684" s="2">
        <f ca="1">IF(T4684="Con Garantia",RANDBETWEEN(1000,5000),RANDBETWEEN(0,999))</f>
        <v>4296</v>
      </c>
      <c r="AA4684" s="2">
        <f ca="1">IF(U4684="Sin deuda",RANDBETWEEN(1000,5000),RANDBETWEEN(0,999))</f>
        <v>1712</v>
      </c>
      <c r="AB4684" s="4">
        <f ca="1">IF(Q4684="Si Trabaja",RANDBETWEEN(1000,5000),RANDBETWEEN(0,999))</f>
        <v>895</v>
      </c>
      <c r="AC4684" s="4">
        <f ca="1">IF(AND(F4684&gt;17,F4684&lt;71),RANDBETWEEN(1000,5000),RANDBETWEEN(0,999))</f>
        <v>4233</v>
      </c>
      <c r="AD4684" s="4">
        <f ca="1">IF(AND(AB4684&gt;=0.5,(K4684-X4684)&gt;1000),RANDBETWEEN(1000,5000),RANDBETWEEN(0,999))</f>
        <v>4326</v>
      </c>
      <c r="AE4684" s="4">
        <f ca="1">IF(OR(V4684="",V4684="Puntual"),RANDBETWEEN(1000,5000),RANDBETWEEN(0,999))</f>
        <v>2616</v>
      </c>
      <c r="AF4684" s="4">
        <f ca="1">IF(OR(W4684="Bajo Riesgo",AE4684&gt;=1000),RANDBETWEEN(1000,5000),RANDBETWEEN(0,999))</f>
        <v>1345</v>
      </c>
      <c r="AG4684">
        <f t="shared" ca="1" si="517"/>
        <v>0</v>
      </c>
    </row>
    <row r="4685" spans="1:33" customFormat="1" x14ac:dyDescent="0.25">
      <c r="A4685">
        <v>41647499</v>
      </c>
      <c r="B4685" t="s">
        <v>12051</v>
      </c>
      <c r="C4685" t="s">
        <v>12052</v>
      </c>
      <c r="D4685">
        <v>947174744</v>
      </c>
      <c r="E4685" t="s">
        <v>12053</v>
      </c>
      <c r="F4685">
        <v>18</v>
      </c>
      <c r="G4685" t="s">
        <v>30</v>
      </c>
      <c r="H4685" t="str">
        <f t="shared" ca="1" si="511"/>
        <v>Propia</v>
      </c>
      <c r="I4685" t="s">
        <v>32</v>
      </c>
      <c r="J4685" t="s">
        <v>33</v>
      </c>
      <c r="K4685">
        <f t="shared" ca="1" si="512"/>
        <v>5695</v>
      </c>
      <c r="L4685" t="s">
        <v>103</v>
      </c>
      <c r="M4685" t="s">
        <v>14661</v>
      </c>
      <c r="N4685" t="s">
        <v>14661</v>
      </c>
      <c r="O4685" t="s">
        <v>14661</v>
      </c>
      <c r="P4685" t="s">
        <v>14661</v>
      </c>
      <c r="Q4685" t="s">
        <v>14662</v>
      </c>
      <c r="R4685" s="1">
        <v>42952</v>
      </c>
      <c r="S4685" t="s">
        <v>34</v>
      </c>
      <c r="T4685" t="str">
        <f t="shared" ca="1" si="513"/>
        <v>Sin Garantia</v>
      </c>
      <c r="U4685" t="str">
        <f t="shared" ca="1" si="514"/>
        <v>Sin deuda</v>
      </c>
      <c r="V4685" t="str">
        <f t="shared" ca="1" si="515"/>
        <v/>
      </c>
      <c r="W4685" t="str">
        <f t="shared" ca="1" si="516"/>
        <v>Bajo Riesgo</v>
      </c>
      <c r="X4685">
        <v>1000</v>
      </c>
      <c r="Y4685" s="2">
        <f ca="1">IF(H4685="Propia",RANDBETWEEN(1000,5000),RANDBETWEEN(0,999))</f>
        <v>2732</v>
      </c>
      <c r="Z4685" s="2">
        <f ca="1">IF(T4685="Con Garantia",RANDBETWEEN(1000,5000),RANDBETWEEN(0,999))</f>
        <v>477</v>
      </c>
      <c r="AA4685" s="2">
        <f ca="1">IF(U4685="Sin deuda",RANDBETWEEN(1000,5000),RANDBETWEEN(0,999))</f>
        <v>4085</v>
      </c>
      <c r="AB4685" s="4">
        <f ca="1">IF(Q4685="Si Trabaja",RANDBETWEEN(1000,5000),RANDBETWEEN(0,999))</f>
        <v>472</v>
      </c>
      <c r="AC4685" s="4">
        <f ca="1">IF(AND(F4685&gt;17,F4685&lt;71),RANDBETWEEN(1000,5000),RANDBETWEEN(0,999))</f>
        <v>1139</v>
      </c>
      <c r="AD4685" s="4">
        <f ca="1">IF(AND(AB4685&gt;=0.5,(K4685-X4685)&gt;1000),RANDBETWEEN(1000,5000),RANDBETWEEN(0,999))</f>
        <v>2287</v>
      </c>
      <c r="AE4685" s="4">
        <f ca="1">IF(OR(V4685="",V4685="Puntual"),RANDBETWEEN(1000,5000),RANDBETWEEN(0,999))</f>
        <v>3162</v>
      </c>
      <c r="AF4685" s="4">
        <f ca="1">IF(OR(W4685="Bajo Riesgo",AE4685&gt;=1000),RANDBETWEEN(1000,5000),RANDBETWEEN(0,999))</f>
        <v>3464</v>
      </c>
      <c r="AG4685">
        <f t="shared" ca="1" si="517"/>
        <v>0</v>
      </c>
    </row>
    <row r="4686" spans="1:33" customFormat="1" x14ac:dyDescent="0.25">
      <c r="A4686">
        <v>43535289</v>
      </c>
      <c r="B4686" t="s">
        <v>12054</v>
      </c>
      <c r="C4686" t="s">
        <v>12055</v>
      </c>
      <c r="D4686">
        <v>952526637</v>
      </c>
      <c r="E4686" t="s">
        <v>12056</v>
      </c>
      <c r="F4686">
        <v>35</v>
      </c>
      <c r="G4686" t="s">
        <v>42</v>
      </c>
      <c r="H4686" t="str">
        <f t="shared" ca="1" si="511"/>
        <v>Propia</v>
      </c>
      <c r="I4686" t="s">
        <v>49</v>
      </c>
      <c r="J4686" t="s">
        <v>33</v>
      </c>
      <c r="K4686">
        <f t="shared" ca="1" si="512"/>
        <v>5323</v>
      </c>
      <c r="L4686" t="s">
        <v>53</v>
      </c>
      <c r="M4686" t="s">
        <v>14631</v>
      </c>
      <c r="N4686">
        <v>4</v>
      </c>
      <c r="O4686" t="s">
        <v>14657</v>
      </c>
      <c r="P4686" t="s">
        <v>14658</v>
      </c>
      <c r="Q4686" t="s">
        <v>14659</v>
      </c>
      <c r="R4686" s="1">
        <v>42786</v>
      </c>
      <c r="S4686" t="s">
        <v>34</v>
      </c>
      <c r="T4686" t="str">
        <f t="shared" ca="1" si="513"/>
        <v>Sin Garantia</v>
      </c>
      <c r="U4686" t="str">
        <f t="shared" ca="1" si="514"/>
        <v>Con deuda</v>
      </c>
      <c r="V4686" t="str">
        <f t="shared" ca="1" si="515"/>
        <v>Moroso</v>
      </c>
      <c r="W4686" t="str">
        <f t="shared" ca="1" si="516"/>
        <v>Alto Riesgo</v>
      </c>
      <c r="X4686">
        <v>1000</v>
      </c>
      <c r="Y4686" s="2">
        <f ca="1">IF(H4686="Propia",RANDBETWEEN(1000,5000),RANDBETWEEN(0,999))</f>
        <v>1489</v>
      </c>
      <c r="Z4686" s="2">
        <f ca="1">IF(T4686="Con Garantia",RANDBETWEEN(1000,5000),RANDBETWEEN(0,999))</f>
        <v>176</v>
      </c>
      <c r="AA4686" s="2">
        <f ca="1">IF(U4686="Sin deuda",RANDBETWEEN(1000,5000),RANDBETWEEN(0,999))</f>
        <v>233</v>
      </c>
      <c r="AB4686" s="4">
        <f ca="1">IF(Q4686="Si Trabaja",RANDBETWEEN(1000,5000),RANDBETWEEN(0,999))</f>
        <v>4556</v>
      </c>
      <c r="AC4686" s="4">
        <f ca="1">IF(AND(F4686&gt;17,F4686&lt;71),RANDBETWEEN(1000,5000),RANDBETWEEN(0,999))</f>
        <v>4732</v>
      </c>
      <c r="AD4686" s="4">
        <f ca="1">IF(AND(AB4686&gt;=0.5,(K4686-X4686)&gt;1000),RANDBETWEEN(1000,5000),RANDBETWEEN(0,999))</f>
        <v>3170</v>
      </c>
      <c r="AE4686" s="4">
        <f ca="1">IF(OR(V4686="",V4686="Puntual"),RANDBETWEEN(1000,5000),RANDBETWEEN(0,999))</f>
        <v>552</v>
      </c>
      <c r="AF4686" s="4">
        <f ca="1">IF(OR(W4686="Bajo Riesgo",AE4686&gt;=1000),RANDBETWEEN(1000,5000),RANDBETWEEN(0,999))</f>
        <v>560</v>
      </c>
      <c r="AG4686">
        <f t="shared" ca="1" si="517"/>
        <v>0</v>
      </c>
    </row>
    <row r="4687" spans="1:33" customFormat="1" x14ac:dyDescent="0.25">
      <c r="A4687">
        <v>10804660</v>
      </c>
      <c r="B4687" t="s">
        <v>12057</v>
      </c>
      <c r="C4687" t="s">
        <v>12058</v>
      </c>
      <c r="D4687">
        <v>985699933</v>
      </c>
      <c r="E4687" t="s">
        <v>12059</v>
      </c>
      <c r="F4687">
        <v>64</v>
      </c>
      <c r="G4687" t="s">
        <v>30</v>
      </c>
      <c r="H4687" t="str">
        <f t="shared" ca="1" si="511"/>
        <v>Alquilada</v>
      </c>
      <c r="I4687" t="s">
        <v>79</v>
      </c>
      <c r="J4687" t="s">
        <v>33</v>
      </c>
      <c r="K4687">
        <f t="shared" ca="1" si="512"/>
        <v>7766</v>
      </c>
      <c r="L4687" t="s">
        <v>243</v>
      </c>
      <c r="M4687" t="s">
        <v>14661</v>
      </c>
      <c r="N4687" t="s">
        <v>14661</v>
      </c>
      <c r="O4687" t="s">
        <v>14661</v>
      </c>
      <c r="P4687" t="s">
        <v>14661</v>
      </c>
      <c r="Q4687" t="s">
        <v>14662</v>
      </c>
      <c r="R4687" s="1">
        <v>43091</v>
      </c>
      <c r="S4687" t="s">
        <v>755</v>
      </c>
      <c r="T4687" t="str">
        <f t="shared" ca="1" si="513"/>
        <v>Sin Garantia</v>
      </c>
      <c r="U4687" t="str">
        <f t="shared" ca="1" si="514"/>
        <v>Sin deuda</v>
      </c>
      <c r="V4687" t="str">
        <f t="shared" ca="1" si="515"/>
        <v/>
      </c>
      <c r="W4687" t="str">
        <f t="shared" ca="1" si="516"/>
        <v>Bajo Riesgo</v>
      </c>
      <c r="X4687">
        <v>1000</v>
      </c>
      <c r="Y4687" s="2">
        <f ca="1">IF(H4687="Propia",RANDBETWEEN(1000,5000),RANDBETWEEN(0,999))</f>
        <v>34</v>
      </c>
      <c r="Z4687" s="2">
        <f ca="1">IF(T4687="Con Garantia",RANDBETWEEN(1000,5000),RANDBETWEEN(0,999))</f>
        <v>297</v>
      </c>
      <c r="AA4687" s="2">
        <f ca="1">IF(U4687="Sin deuda",RANDBETWEEN(1000,5000),RANDBETWEEN(0,999))</f>
        <v>1412</v>
      </c>
      <c r="AB4687" s="4">
        <f ca="1">IF(Q4687="Si Trabaja",RANDBETWEEN(1000,5000),RANDBETWEEN(0,999))</f>
        <v>743</v>
      </c>
      <c r="AC4687" s="4">
        <f ca="1">IF(AND(F4687&gt;17,F4687&lt;71),RANDBETWEEN(1000,5000),RANDBETWEEN(0,999))</f>
        <v>4993</v>
      </c>
      <c r="AD4687" s="4">
        <f ca="1">IF(AND(AB4687&gt;=0.5,(K4687-X4687)&gt;1000),RANDBETWEEN(1000,5000),RANDBETWEEN(0,999))</f>
        <v>1440</v>
      </c>
      <c r="AE4687" s="4">
        <f ca="1">IF(OR(V4687="",V4687="Puntual"),RANDBETWEEN(1000,5000),RANDBETWEEN(0,999))</f>
        <v>3094</v>
      </c>
      <c r="AF4687" s="4">
        <f ca="1">IF(OR(W4687="Bajo Riesgo",AE4687&gt;=1000),RANDBETWEEN(1000,5000),RANDBETWEEN(0,999))</f>
        <v>4395</v>
      </c>
      <c r="AG4687">
        <f t="shared" ca="1" si="517"/>
        <v>0</v>
      </c>
    </row>
    <row r="4688" spans="1:33" customFormat="1" x14ac:dyDescent="0.25">
      <c r="A4688">
        <v>71388810</v>
      </c>
      <c r="B4688" t="s">
        <v>12060</v>
      </c>
      <c r="C4688" t="s">
        <v>12061</v>
      </c>
      <c r="D4688">
        <v>968433995</v>
      </c>
      <c r="E4688" t="s">
        <v>12062</v>
      </c>
      <c r="F4688">
        <v>32</v>
      </c>
      <c r="G4688" t="s">
        <v>42</v>
      </c>
      <c r="H4688" t="str">
        <f t="shared" ca="1" si="511"/>
        <v>Propia</v>
      </c>
      <c r="I4688" t="s">
        <v>79</v>
      </c>
      <c r="J4688" t="s">
        <v>33</v>
      </c>
      <c r="K4688">
        <f t="shared" ca="1" si="512"/>
        <v>5681</v>
      </c>
      <c r="L4688" t="s">
        <v>53</v>
      </c>
      <c r="M4688" t="s">
        <v>14661</v>
      </c>
      <c r="N4688" t="s">
        <v>14661</v>
      </c>
      <c r="O4688" t="s">
        <v>14661</v>
      </c>
      <c r="P4688" t="s">
        <v>14661</v>
      </c>
      <c r="Q4688" t="s">
        <v>14662</v>
      </c>
      <c r="R4688" s="1">
        <v>42943</v>
      </c>
      <c r="S4688" t="s">
        <v>755</v>
      </c>
      <c r="T4688" t="str">
        <f t="shared" ca="1" si="513"/>
        <v>Con Garantia</v>
      </c>
      <c r="U4688" t="str">
        <f t="shared" ca="1" si="514"/>
        <v>Sin deuda</v>
      </c>
      <c r="V4688" t="str">
        <f t="shared" ca="1" si="515"/>
        <v/>
      </c>
      <c r="W4688" t="str">
        <f t="shared" ca="1" si="516"/>
        <v>Bajo Riesgo</v>
      </c>
      <c r="X4688">
        <v>1000</v>
      </c>
      <c r="Y4688" s="2">
        <f ca="1">IF(H4688="Propia",RANDBETWEEN(1000,5000),RANDBETWEEN(0,999))</f>
        <v>4901</v>
      </c>
      <c r="Z4688" s="2">
        <f ca="1">IF(T4688="Con Garantia",RANDBETWEEN(1000,5000),RANDBETWEEN(0,999))</f>
        <v>2293</v>
      </c>
      <c r="AA4688" s="2">
        <f ca="1">IF(U4688="Sin deuda",RANDBETWEEN(1000,5000),RANDBETWEEN(0,999))</f>
        <v>3313</v>
      </c>
      <c r="AB4688" s="4">
        <f ca="1">IF(Q4688="Si Trabaja",RANDBETWEEN(1000,5000),RANDBETWEEN(0,999))</f>
        <v>598</v>
      </c>
      <c r="AC4688" s="4">
        <f ca="1">IF(AND(F4688&gt;17,F4688&lt;71),RANDBETWEEN(1000,5000),RANDBETWEEN(0,999))</f>
        <v>1364</v>
      </c>
      <c r="AD4688" s="4">
        <f ca="1">IF(AND(AB4688&gt;=0.5,(K4688-X4688)&gt;1000),RANDBETWEEN(1000,5000),RANDBETWEEN(0,999))</f>
        <v>3157</v>
      </c>
      <c r="AE4688" s="4">
        <f ca="1">IF(OR(V4688="",V4688="Puntual"),RANDBETWEEN(1000,5000),RANDBETWEEN(0,999))</f>
        <v>4289</v>
      </c>
      <c r="AF4688" s="4">
        <f ca="1">IF(OR(W4688="Bajo Riesgo",AE4688&gt;=1000),RANDBETWEEN(1000,5000),RANDBETWEEN(0,999))</f>
        <v>1875</v>
      </c>
      <c r="AG4688">
        <f t="shared" ca="1" si="517"/>
        <v>0</v>
      </c>
    </row>
    <row r="4689" spans="1:33" customFormat="1" x14ac:dyDescent="0.25">
      <c r="A4689">
        <v>10516959</v>
      </c>
      <c r="B4689" t="s">
        <v>12063</v>
      </c>
      <c r="C4689" t="s">
        <v>12064</v>
      </c>
      <c r="D4689">
        <v>992421939</v>
      </c>
      <c r="E4689" t="s">
        <v>12065</v>
      </c>
      <c r="F4689">
        <v>55</v>
      </c>
      <c r="G4689" t="s">
        <v>42</v>
      </c>
      <c r="H4689" t="str">
        <f t="shared" ca="1" si="511"/>
        <v>Propia</v>
      </c>
      <c r="I4689" t="s">
        <v>49</v>
      </c>
      <c r="J4689" t="s">
        <v>33</v>
      </c>
      <c r="K4689">
        <f t="shared" ca="1" si="512"/>
        <v>7808</v>
      </c>
      <c r="L4689" t="s">
        <v>53</v>
      </c>
      <c r="M4689" t="s">
        <v>14661</v>
      </c>
      <c r="N4689" t="s">
        <v>14661</v>
      </c>
      <c r="O4689" t="s">
        <v>14661</v>
      </c>
      <c r="P4689" t="s">
        <v>14661</v>
      </c>
      <c r="Q4689" t="s">
        <v>14662</v>
      </c>
      <c r="R4689" s="1">
        <v>42921</v>
      </c>
      <c r="S4689" t="s">
        <v>755</v>
      </c>
      <c r="T4689" t="str">
        <f t="shared" ca="1" si="513"/>
        <v>Sin Garantia</v>
      </c>
      <c r="U4689" t="str">
        <f t="shared" ca="1" si="514"/>
        <v>Con deuda</v>
      </c>
      <c r="V4689" t="str">
        <f t="shared" ca="1" si="515"/>
        <v>Puntual</v>
      </c>
      <c r="W4689" t="str">
        <f t="shared" ca="1" si="516"/>
        <v>Bajo Riesgo</v>
      </c>
      <c r="X4689">
        <v>1000</v>
      </c>
      <c r="Y4689" s="2">
        <f ca="1">IF(H4689="Propia",RANDBETWEEN(1000,5000),RANDBETWEEN(0,999))</f>
        <v>4733</v>
      </c>
      <c r="Z4689" s="2">
        <f ca="1">IF(T4689="Con Garantia",RANDBETWEEN(1000,5000),RANDBETWEEN(0,999))</f>
        <v>171</v>
      </c>
      <c r="AA4689" s="2">
        <f ca="1">IF(U4689="Sin deuda",RANDBETWEEN(1000,5000),RANDBETWEEN(0,999))</f>
        <v>208</v>
      </c>
      <c r="AB4689" s="4">
        <f ca="1">IF(Q4689="Si Trabaja",RANDBETWEEN(1000,5000),RANDBETWEEN(0,999))</f>
        <v>752</v>
      </c>
      <c r="AC4689" s="4">
        <f ca="1">IF(AND(F4689&gt;17,F4689&lt;71),RANDBETWEEN(1000,5000),RANDBETWEEN(0,999))</f>
        <v>2245</v>
      </c>
      <c r="AD4689" s="4">
        <f ca="1">IF(AND(AB4689&gt;=0.5,(K4689-X4689)&gt;1000),RANDBETWEEN(1000,5000),RANDBETWEEN(0,999))</f>
        <v>2287</v>
      </c>
      <c r="AE4689" s="4">
        <f ca="1">IF(OR(V4689="",V4689="Puntual"),RANDBETWEEN(1000,5000),RANDBETWEEN(0,999))</f>
        <v>3344</v>
      </c>
      <c r="AF4689" s="4">
        <f ca="1">IF(OR(W4689="Bajo Riesgo",AE4689&gt;=1000),RANDBETWEEN(1000,5000),RANDBETWEEN(0,999))</f>
        <v>4765</v>
      </c>
      <c r="AG4689">
        <f t="shared" ca="1" si="517"/>
        <v>0</v>
      </c>
    </row>
    <row r="4690" spans="1:33" customFormat="1" x14ac:dyDescent="0.25">
      <c r="A4690">
        <v>80420014</v>
      </c>
      <c r="B4690" t="s">
        <v>12066</v>
      </c>
      <c r="C4690" t="s">
        <v>12067</v>
      </c>
      <c r="D4690">
        <v>966309382</v>
      </c>
      <c r="E4690" t="s">
        <v>12068</v>
      </c>
      <c r="F4690">
        <v>41</v>
      </c>
      <c r="G4690" t="s">
        <v>42</v>
      </c>
      <c r="H4690" t="str">
        <f t="shared" ca="1" si="511"/>
        <v>Propia</v>
      </c>
      <c r="I4690" t="s">
        <v>44</v>
      </c>
      <c r="J4690" t="s">
        <v>33</v>
      </c>
      <c r="K4690">
        <f t="shared" ca="1" si="512"/>
        <v>5010</v>
      </c>
      <c r="L4690" t="s">
        <v>121</v>
      </c>
      <c r="M4690" t="s">
        <v>14661</v>
      </c>
      <c r="N4690" t="s">
        <v>14661</v>
      </c>
      <c r="O4690" t="s">
        <v>14661</v>
      </c>
      <c r="P4690" t="s">
        <v>14661</v>
      </c>
      <c r="Q4690" t="s">
        <v>14662</v>
      </c>
      <c r="R4690" s="1">
        <v>42935</v>
      </c>
      <c r="S4690" t="s">
        <v>34</v>
      </c>
      <c r="T4690" t="str">
        <f t="shared" ca="1" si="513"/>
        <v>Con Garantia</v>
      </c>
      <c r="U4690" t="str">
        <f t="shared" ca="1" si="514"/>
        <v>Con deuda</v>
      </c>
      <c r="V4690" t="str">
        <f t="shared" ca="1" si="515"/>
        <v>Puntual</v>
      </c>
      <c r="W4690" t="str">
        <f t="shared" ca="1" si="516"/>
        <v>Bajo Riesgo</v>
      </c>
      <c r="X4690">
        <v>1000</v>
      </c>
      <c r="Y4690" s="2">
        <f ca="1">IF(H4690="Propia",RANDBETWEEN(1000,5000),RANDBETWEEN(0,999))</f>
        <v>1425</v>
      </c>
      <c r="Z4690" s="2">
        <f ca="1">IF(T4690="Con Garantia",RANDBETWEEN(1000,5000),RANDBETWEEN(0,999))</f>
        <v>1780</v>
      </c>
      <c r="AA4690" s="2">
        <f ca="1">IF(U4690="Sin deuda",RANDBETWEEN(1000,5000),RANDBETWEEN(0,999))</f>
        <v>553</v>
      </c>
      <c r="AB4690" s="4">
        <f ca="1">IF(Q4690="Si Trabaja",RANDBETWEEN(1000,5000),RANDBETWEEN(0,999))</f>
        <v>336</v>
      </c>
      <c r="AC4690" s="4">
        <f ca="1">IF(AND(F4690&gt;17,F4690&lt;71),RANDBETWEEN(1000,5000),RANDBETWEEN(0,999))</f>
        <v>3383</v>
      </c>
      <c r="AD4690" s="4">
        <f ca="1">IF(AND(AB4690&gt;=0.5,(K4690-X4690)&gt;1000),RANDBETWEEN(1000,5000),RANDBETWEEN(0,999))</f>
        <v>2795</v>
      </c>
      <c r="AE4690" s="4">
        <f ca="1">IF(OR(V4690="",V4690="Puntual"),RANDBETWEEN(1000,5000),RANDBETWEEN(0,999))</f>
        <v>1763</v>
      </c>
      <c r="AF4690" s="4">
        <f ca="1">IF(OR(W4690="Bajo Riesgo",AE4690&gt;=1000),RANDBETWEEN(1000,5000),RANDBETWEEN(0,999))</f>
        <v>3678</v>
      </c>
      <c r="AG4690">
        <f t="shared" ca="1" si="517"/>
        <v>0</v>
      </c>
    </row>
    <row r="4691" spans="1:33" customFormat="1" x14ac:dyDescent="0.25">
      <c r="A4691">
        <v>70243655</v>
      </c>
      <c r="B4691" t="s">
        <v>12069</v>
      </c>
      <c r="C4691" t="s">
        <v>12070</v>
      </c>
      <c r="D4691">
        <v>957755023</v>
      </c>
      <c r="E4691" t="s">
        <v>233</v>
      </c>
      <c r="F4691">
        <v>33</v>
      </c>
      <c r="G4691" t="s">
        <v>42</v>
      </c>
      <c r="H4691" t="str">
        <f t="shared" ca="1" si="511"/>
        <v>Propia</v>
      </c>
      <c r="I4691" t="s">
        <v>44</v>
      </c>
      <c r="J4691" t="s">
        <v>33</v>
      </c>
      <c r="K4691">
        <f t="shared" ca="1" si="512"/>
        <v>7293</v>
      </c>
      <c r="L4691" t="s">
        <v>53</v>
      </c>
      <c r="M4691" t="s">
        <v>14661</v>
      </c>
      <c r="N4691" t="s">
        <v>14661</v>
      </c>
      <c r="O4691" t="s">
        <v>14661</v>
      </c>
      <c r="P4691" t="s">
        <v>14661</v>
      </c>
      <c r="Q4691" t="s">
        <v>14662</v>
      </c>
      <c r="R4691" s="1">
        <v>42783</v>
      </c>
      <c r="S4691" t="s">
        <v>34</v>
      </c>
      <c r="T4691" t="str">
        <f t="shared" ca="1" si="513"/>
        <v>Con Garantia</v>
      </c>
      <c r="U4691" t="str">
        <f t="shared" ca="1" si="514"/>
        <v>Con deuda</v>
      </c>
      <c r="V4691" t="str">
        <f t="shared" ca="1" si="515"/>
        <v>Puntual</v>
      </c>
      <c r="W4691" t="str">
        <f t="shared" ca="1" si="516"/>
        <v>Bajo Riesgo</v>
      </c>
      <c r="X4691">
        <v>1000</v>
      </c>
      <c r="Y4691" s="2">
        <f ca="1">IF(H4691="Propia",RANDBETWEEN(1000,5000),RANDBETWEEN(0,999))</f>
        <v>4213</v>
      </c>
      <c r="Z4691" s="2">
        <f ca="1">IF(T4691="Con Garantia",RANDBETWEEN(1000,5000),RANDBETWEEN(0,999))</f>
        <v>2543</v>
      </c>
      <c r="AA4691" s="2">
        <f ca="1">IF(U4691="Sin deuda",RANDBETWEEN(1000,5000),RANDBETWEEN(0,999))</f>
        <v>916</v>
      </c>
      <c r="AB4691" s="4">
        <f ca="1">IF(Q4691="Si Trabaja",RANDBETWEEN(1000,5000),RANDBETWEEN(0,999))</f>
        <v>259</v>
      </c>
      <c r="AC4691" s="4">
        <f ca="1">IF(AND(F4691&gt;17,F4691&lt;71),RANDBETWEEN(1000,5000),RANDBETWEEN(0,999))</f>
        <v>1417</v>
      </c>
      <c r="AD4691" s="4">
        <f ca="1">IF(AND(AB4691&gt;=0.5,(K4691-X4691)&gt;1000),RANDBETWEEN(1000,5000),RANDBETWEEN(0,999))</f>
        <v>2171</v>
      </c>
      <c r="AE4691" s="4">
        <f ca="1">IF(OR(V4691="",V4691="Puntual"),RANDBETWEEN(1000,5000),RANDBETWEEN(0,999))</f>
        <v>4811</v>
      </c>
      <c r="AF4691" s="4">
        <f ca="1">IF(OR(W4691="Bajo Riesgo",AE4691&gt;=1000),RANDBETWEEN(1000,5000),RANDBETWEEN(0,999))</f>
        <v>2711</v>
      </c>
      <c r="AG4691">
        <f t="shared" ca="1" si="517"/>
        <v>0</v>
      </c>
    </row>
    <row r="4692" spans="1:33" customFormat="1" x14ac:dyDescent="0.25">
      <c r="A4692">
        <v>70285734</v>
      </c>
      <c r="B4692" t="s">
        <v>12071</v>
      </c>
      <c r="C4692" t="s">
        <v>1639</v>
      </c>
      <c r="D4692">
        <v>519244281</v>
      </c>
      <c r="E4692" t="s">
        <v>12072</v>
      </c>
      <c r="F4692">
        <v>56</v>
      </c>
      <c r="G4692" t="s">
        <v>30</v>
      </c>
      <c r="H4692" t="str">
        <f t="shared" ca="1" si="511"/>
        <v>Alquilada</v>
      </c>
      <c r="I4692" t="s">
        <v>44</v>
      </c>
      <c r="J4692" t="s">
        <v>33</v>
      </c>
      <c r="K4692">
        <f t="shared" ca="1" si="512"/>
        <v>6549</v>
      </c>
      <c r="L4692" t="s">
        <v>53</v>
      </c>
      <c r="M4692" t="s">
        <v>14661</v>
      </c>
      <c r="N4692" t="s">
        <v>14661</v>
      </c>
      <c r="O4692" t="s">
        <v>14661</v>
      </c>
      <c r="P4692" t="s">
        <v>14661</v>
      </c>
      <c r="Q4692" t="s">
        <v>14662</v>
      </c>
      <c r="R4692" s="1">
        <v>42955</v>
      </c>
      <c r="S4692" t="s">
        <v>755</v>
      </c>
      <c r="T4692" t="str">
        <f t="shared" ca="1" si="513"/>
        <v>Sin Garantia</v>
      </c>
      <c r="U4692" t="str">
        <f t="shared" ca="1" si="514"/>
        <v>Sin deuda</v>
      </c>
      <c r="V4692" t="str">
        <f t="shared" ca="1" si="515"/>
        <v/>
      </c>
      <c r="W4692" t="str">
        <f t="shared" ca="1" si="516"/>
        <v>Bajo Riesgo</v>
      </c>
      <c r="X4692">
        <v>1000</v>
      </c>
      <c r="Y4692" s="2">
        <f ca="1">IF(H4692="Propia",RANDBETWEEN(1000,5000),RANDBETWEEN(0,999))</f>
        <v>189</v>
      </c>
      <c r="Z4692" s="2">
        <f ca="1">IF(T4692="Con Garantia",RANDBETWEEN(1000,5000),RANDBETWEEN(0,999))</f>
        <v>359</v>
      </c>
      <c r="AA4692" s="2">
        <f ca="1">IF(U4692="Sin deuda",RANDBETWEEN(1000,5000),RANDBETWEEN(0,999))</f>
        <v>1397</v>
      </c>
      <c r="AB4692" s="4">
        <f ca="1">IF(Q4692="Si Trabaja",RANDBETWEEN(1000,5000),RANDBETWEEN(0,999))</f>
        <v>399</v>
      </c>
      <c r="AC4692" s="4">
        <f ca="1">IF(AND(F4692&gt;17,F4692&lt;71),RANDBETWEEN(1000,5000),RANDBETWEEN(0,999))</f>
        <v>1369</v>
      </c>
      <c r="AD4692" s="4">
        <f ca="1">IF(AND(AB4692&gt;=0.5,(K4692-X4692)&gt;1000),RANDBETWEEN(1000,5000),RANDBETWEEN(0,999))</f>
        <v>2494</v>
      </c>
      <c r="AE4692" s="4">
        <f ca="1">IF(OR(V4692="",V4692="Puntual"),RANDBETWEEN(1000,5000),RANDBETWEEN(0,999))</f>
        <v>2533</v>
      </c>
      <c r="AF4692" s="4">
        <f ca="1">IF(OR(W4692="Bajo Riesgo",AE4692&gt;=1000),RANDBETWEEN(1000,5000),RANDBETWEEN(0,999))</f>
        <v>2237</v>
      </c>
      <c r="AG4692">
        <f t="shared" ca="1" si="517"/>
        <v>0</v>
      </c>
    </row>
    <row r="4693" spans="1:33" customFormat="1" x14ac:dyDescent="0.25">
      <c r="A4693">
        <v>70864864</v>
      </c>
      <c r="B4693" t="s">
        <v>12073</v>
      </c>
      <c r="C4693" t="s">
        <v>12074</v>
      </c>
      <c r="D4693">
        <v>951266717</v>
      </c>
      <c r="E4693" t="s">
        <v>12075</v>
      </c>
      <c r="F4693">
        <v>46</v>
      </c>
      <c r="G4693" t="s">
        <v>42</v>
      </c>
      <c r="H4693" t="str">
        <f t="shared" ca="1" si="511"/>
        <v>Propia</v>
      </c>
      <c r="I4693" t="s">
        <v>49</v>
      </c>
      <c r="J4693" t="s">
        <v>33</v>
      </c>
      <c r="K4693">
        <f t="shared" ca="1" si="512"/>
        <v>5932</v>
      </c>
      <c r="L4693" t="s">
        <v>103</v>
      </c>
      <c r="M4693" t="s">
        <v>14051</v>
      </c>
      <c r="N4693">
        <v>2</v>
      </c>
      <c r="O4693" t="s">
        <v>14657</v>
      </c>
      <c r="P4693" t="s">
        <v>14665</v>
      </c>
      <c r="Q4693" t="s">
        <v>14659</v>
      </c>
      <c r="R4693" s="1">
        <v>42783</v>
      </c>
      <c r="S4693" t="s">
        <v>755</v>
      </c>
      <c r="T4693" t="str">
        <f t="shared" ca="1" si="513"/>
        <v>Sin Garantia</v>
      </c>
      <c r="U4693" t="str">
        <f t="shared" ca="1" si="514"/>
        <v>Con deuda</v>
      </c>
      <c r="V4693" t="str">
        <f t="shared" ca="1" si="515"/>
        <v>Moroso</v>
      </c>
      <c r="W4693" t="str">
        <f t="shared" ca="1" si="516"/>
        <v>Alto Riesgo</v>
      </c>
      <c r="X4693">
        <v>1000</v>
      </c>
      <c r="Y4693" s="2">
        <f ca="1">IF(H4693="Propia",RANDBETWEEN(1000,5000),RANDBETWEEN(0,999))</f>
        <v>1858</v>
      </c>
      <c r="Z4693" s="2">
        <f ca="1">IF(T4693="Con Garantia",RANDBETWEEN(1000,5000),RANDBETWEEN(0,999))</f>
        <v>298</v>
      </c>
      <c r="AA4693" s="2">
        <f ca="1">IF(U4693="Sin deuda",RANDBETWEEN(1000,5000),RANDBETWEEN(0,999))</f>
        <v>892</v>
      </c>
      <c r="AB4693" s="4">
        <f ca="1">IF(Q4693="Si Trabaja",RANDBETWEEN(1000,5000),RANDBETWEEN(0,999))</f>
        <v>1722</v>
      </c>
      <c r="AC4693" s="4">
        <f ca="1">IF(AND(F4693&gt;17,F4693&lt;71),RANDBETWEEN(1000,5000),RANDBETWEEN(0,999))</f>
        <v>3826</v>
      </c>
      <c r="AD4693" s="4">
        <f ca="1">IF(AND(AB4693&gt;=0.5,(K4693-X4693)&gt;1000),RANDBETWEEN(1000,5000),RANDBETWEEN(0,999))</f>
        <v>2857</v>
      </c>
      <c r="AE4693" s="4">
        <f ca="1">IF(OR(V4693="",V4693="Puntual"),RANDBETWEEN(1000,5000),RANDBETWEEN(0,999))</f>
        <v>261</v>
      </c>
      <c r="AF4693" s="4">
        <f ca="1">IF(OR(W4693="Bajo Riesgo",AE4693&gt;=1000),RANDBETWEEN(1000,5000),RANDBETWEEN(0,999))</f>
        <v>161</v>
      </c>
      <c r="AG4693">
        <f t="shared" ca="1" si="517"/>
        <v>0</v>
      </c>
    </row>
    <row r="4694" spans="1:33" customFormat="1" x14ac:dyDescent="0.25">
      <c r="A4694">
        <v>46237872</v>
      </c>
      <c r="B4694" t="s">
        <v>12076</v>
      </c>
      <c r="C4694" t="s">
        <v>12077</v>
      </c>
      <c r="D4694">
        <v>995951274</v>
      </c>
      <c r="E4694" t="s">
        <v>12078</v>
      </c>
      <c r="F4694">
        <v>47</v>
      </c>
      <c r="G4694" t="s">
        <v>30</v>
      </c>
      <c r="H4694" t="str">
        <f t="shared" ca="1" si="511"/>
        <v>Propia</v>
      </c>
      <c r="I4694" t="s">
        <v>44</v>
      </c>
      <c r="J4694" t="s">
        <v>33</v>
      </c>
      <c r="K4694">
        <f t="shared" ca="1" si="512"/>
        <v>6034</v>
      </c>
      <c r="L4694" t="s">
        <v>74</v>
      </c>
      <c r="M4694" t="s">
        <v>13301</v>
      </c>
      <c r="N4694">
        <v>1</v>
      </c>
      <c r="O4694" t="s">
        <v>14657</v>
      </c>
      <c r="P4694" t="s">
        <v>14668</v>
      </c>
      <c r="Q4694" t="s">
        <v>14659</v>
      </c>
      <c r="R4694" s="1">
        <v>42864</v>
      </c>
      <c r="S4694" t="s">
        <v>34</v>
      </c>
      <c r="T4694" t="str">
        <f t="shared" ca="1" si="513"/>
        <v>Con Garantia</v>
      </c>
      <c r="U4694" t="str">
        <f t="shared" ca="1" si="514"/>
        <v>Sin deuda</v>
      </c>
      <c r="V4694" t="str">
        <f t="shared" ca="1" si="515"/>
        <v/>
      </c>
      <c r="W4694" t="str">
        <f t="shared" ca="1" si="516"/>
        <v>Bajo Riesgo</v>
      </c>
      <c r="X4694">
        <v>1000</v>
      </c>
      <c r="Y4694" s="2">
        <f ca="1">IF(H4694="Propia",RANDBETWEEN(1000,5000),RANDBETWEEN(0,999))</f>
        <v>1788</v>
      </c>
      <c r="Z4694" s="2">
        <f ca="1">IF(T4694="Con Garantia",RANDBETWEEN(1000,5000),RANDBETWEEN(0,999))</f>
        <v>1277</v>
      </c>
      <c r="AA4694" s="2">
        <f ca="1">IF(U4694="Sin deuda",RANDBETWEEN(1000,5000),RANDBETWEEN(0,999))</f>
        <v>3934</v>
      </c>
      <c r="AB4694" s="4">
        <f ca="1">IF(Q4694="Si Trabaja",RANDBETWEEN(1000,5000),RANDBETWEEN(0,999))</f>
        <v>3883</v>
      </c>
      <c r="AC4694" s="4">
        <f ca="1">IF(AND(F4694&gt;17,F4694&lt;71),RANDBETWEEN(1000,5000),RANDBETWEEN(0,999))</f>
        <v>3812</v>
      </c>
      <c r="AD4694" s="4">
        <f ca="1">IF(AND(AB4694&gt;=0.5,(K4694-X4694)&gt;1000),RANDBETWEEN(1000,5000),RANDBETWEEN(0,999))</f>
        <v>3135</v>
      </c>
      <c r="AE4694" s="4">
        <f ca="1">IF(OR(V4694="",V4694="Puntual"),RANDBETWEEN(1000,5000),RANDBETWEEN(0,999))</f>
        <v>1120</v>
      </c>
      <c r="AF4694" s="4">
        <f ca="1">IF(OR(W4694="Bajo Riesgo",AE4694&gt;=1000),RANDBETWEEN(1000,5000),RANDBETWEEN(0,999))</f>
        <v>1714</v>
      </c>
      <c r="AG4694">
        <f t="shared" ca="1" si="517"/>
        <v>1</v>
      </c>
    </row>
    <row r="4695" spans="1:33" customFormat="1" x14ac:dyDescent="0.25">
      <c r="A4695">
        <v>74500944</v>
      </c>
      <c r="B4695" t="s">
        <v>12079</v>
      </c>
      <c r="C4695" t="s">
        <v>12080</v>
      </c>
      <c r="D4695">
        <v>998274855</v>
      </c>
      <c r="E4695" t="s">
        <v>12081</v>
      </c>
      <c r="F4695">
        <v>34</v>
      </c>
      <c r="G4695" t="s">
        <v>42</v>
      </c>
      <c r="H4695" t="str">
        <f t="shared" ca="1" si="511"/>
        <v>Propia</v>
      </c>
      <c r="I4695" t="s">
        <v>44</v>
      </c>
      <c r="J4695" t="s">
        <v>33</v>
      </c>
      <c r="K4695">
        <f t="shared" ca="1" si="512"/>
        <v>7889</v>
      </c>
      <c r="L4695" t="s">
        <v>53</v>
      </c>
      <c r="M4695" t="s">
        <v>14661</v>
      </c>
      <c r="N4695" t="s">
        <v>14661</v>
      </c>
      <c r="O4695" t="s">
        <v>14661</v>
      </c>
      <c r="P4695" t="s">
        <v>14661</v>
      </c>
      <c r="Q4695" t="s">
        <v>14662</v>
      </c>
      <c r="R4695" s="1">
        <v>42970</v>
      </c>
      <c r="S4695" t="s">
        <v>34</v>
      </c>
      <c r="T4695" t="str">
        <f t="shared" ca="1" si="513"/>
        <v>Sin Garantia</v>
      </c>
      <c r="U4695" t="str">
        <f t="shared" ca="1" si="514"/>
        <v>Sin deuda</v>
      </c>
      <c r="V4695" t="str">
        <f t="shared" ca="1" si="515"/>
        <v/>
      </c>
      <c r="W4695" t="str">
        <f t="shared" ca="1" si="516"/>
        <v>Bajo Riesgo</v>
      </c>
      <c r="X4695">
        <v>1000</v>
      </c>
      <c r="Y4695" s="2">
        <f ca="1">IF(H4695="Propia",RANDBETWEEN(1000,5000),RANDBETWEEN(0,999))</f>
        <v>4006</v>
      </c>
      <c r="Z4695" s="2">
        <f ca="1">IF(T4695="Con Garantia",RANDBETWEEN(1000,5000),RANDBETWEEN(0,999))</f>
        <v>106</v>
      </c>
      <c r="AA4695" s="2">
        <f ca="1">IF(U4695="Sin deuda",RANDBETWEEN(1000,5000),RANDBETWEEN(0,999))</f>
        <v>4057</v>
      </c>
      <c r="AB4695" s="4">
        <f ca="1">IF(Q4695="Si Trabaja",RANDBETWEEN(1000,5000),RANDBETWEEN(0,999))</f>
        <v>842</v>
      </c>
      <c r="AC4695" s="4">
        <f ca="1">IF(AND(F4695&gt;17,F4695&lt;71),RANDBETWEEN(1000,5000),RANDBETWEEN(0,999))</f>
        <v>2746</v>
      </c>
      <c r="AD4695" s="4">
        <f ca="1">IF(AND(AB4695&gt;=0.5,(K4695-X4695)&gt;1000),RANDBETWEEN(1000,5000),RANDBETWEEN(0,999))</f>
        <v>3942</v>
      </c>
      <c r="AE4695" s="4">
        <f ca="1">IF(OR(V4695="",V4695="Puntual"),RANDBETWEEN(1000,5000),RANDBETWEEN(0,999))</f>
        <v>4687</v>
      </c>
      <c r="AF4695" s="4">
        <f ca="1">IF(OR(W4695="Bajo Riesgo",AE4695&gt;=1000),RANDBETWEEN(1000,5000),RANDBETWEEN(0,999))</f>
        <v>1542</v>
      </c>
      <c r="AG4695">
        <f t="shared" ca="1" si="517"/>
        <v>0</v>
      </c>
    </row>
    <row r="4696" spans="1:33" customFormat="1" x14ac:dyDescent="0.25">
      <c r="A4696">
        <v>9045482</v>
      </c>
      <c r="B4696" t="s">
        <v>12082</v>
      </c>
      <c r="C4696" t="s">
        <v>12083</v>
      </c>
      <c r="D4696">
        <v>998127703</v>
      </c>
      <c r="E4696" t="s">
        <v>12084</v>
      </c>
      <c r="F4696">
        <v>50</v>
      </c>
      <c r="G4696" t="s">
        <v>42</v>
      </c>
      <c r="H4696" t="str">
        <f t="shared" ca="1" si="511"/>
        <v>Propia</v>
      </c>
      <c r="I4696" t="s">
        <v>44</v>
      </c>
      <c r="J4696" t="s">
        <v>33</v>
      </c>
      <c r="K4696">
        <f t="shared" ca="1" si="512"/>
        <v>7969</v>
      </c>
      <c r="L4696" t="s">
        <v>53</v>
      </c>
      <c r="M4696" t="s">
        <v>13123</v>
      </c>
      <c r="N4696">
        <v>8</v>
      </c>
      <c r="O4696" t="s">
        <v>14663</v>
      </c>
      <c r="P4696" t="s">
        <v>14665</v>
      </c>
      <c r="Q4696" t="s">
        <v>14659</v>
      </c>
      <c r="R4696" s="1">
        <v>43027</v>
      </c>
      <c r="S4696" t="s">
        <v>34</v>
      </c>
      <c r="T4696" t="str">
        <f t="shared" ca="1" si="513"/>
        <v>Con Garantia</v>
      </c>
      <c r="U4696" t="str">
        <f t="shared" ca="1" si="514"/>
        <v>Sin deuda</v>
      </c>
      <c r="V4696" t="str">
        <f t="shared" ca="1" si="515"/>
        <v/>
      </c>
      <c r="W4696" t="str">
        <f t="shared" ca="1" si="516"/>
        <v>Bajo Riesgo</v>
      </c>
      <c r="X4696">
        <v>1000</v>
      </c>
      <c r="Y4696" s="2">
        <f ca="1">IF(H4696="Propia",RANDBETWEEN(1000,5000),RANDBETWEEN(0,999))</f>
        <v>3759</v>
      </c>
      <c r="Z4696" s="2">
        <f ca="1">IF(T4696="Con Garantia",RANDBETWEEN(1000,5000),RANDBETWEEN(0,999))</f>
        <v>3027</v>
      </c>
      <c r="AA4696" s="2">
        <f ca="1">IF(U4696="Sin deuda",RANDBETWEEN(1000,5000),RANDBETWEEN(0,999))</f>
        <v>4491</v>
      </c>
      <c r="AB4696" s="4">
        <f ca="1">IF(Q4696="Si Trabaja",RANDBETWEEN(1000,5000),RANDBETWEEN(0,999))</f>
        <v>3753</v>
      </c>
      <c r="AC4696" s="4">
        <f ca="1">IF(AND(F4696&gt;17,F4696&lt;71),RANDBETWEEN(1000,5000),RANDBETWEEN(0,999))</f>
        <v>2756</v>
      </c>
      <c r="AD4696" s="4">
        <f ca="1">IF(AND(AB4696&gt;=0.5,(K4696-X4696)&gt;1000),RANDBETWEEN(1000,5000),RANDBETWEEN(0,999))</f>
        <v>4995</v>
      </c>
      <c r="AE4696" s="4">
        <f ca="1">IF(OR(V4696="",V4696="Puntual"),RANDBETWEEN(1000,5000),RANDBETWEEN(0,999))</f>
        <v>1804</v>
      </c>
      <c r="AF4696" s="4">
        <f ca="1">IF(OR(W4696="Bajo Riesgo",AE4696&gt;=1000),RANDBETWEEN(1000,5000),RANDBETWEEN(0,999))</f>
        <v>2158</v>
      </c>
      <c r="AG4696">
        <f t="shared" ca="1" si="517"/>
        <v>1</v>
      </c>
    </row>
    <row r="4697" spans="1:33" customFormat="1" x14ac:dyDescent="0.25">
      <c r="A4697">
        <v>47778467</v>
      </c>
      <c r="B4697" t="s">
        <v>12085</v>
      </c>
      <c r="C4697" t="s">
        <v>12086</v>
      </c>
      <c r="D4697">
        <v>980422496</v>
      </c>
      <c r="E4697" t="s">
        <v>12087</v>
      </c>
      <c r="F4697">
        <v>39</v>
      </c>
      <c r="G4697" t="s">
        <v>42</v>
      </c>
      <c r="H4697" t="str">
        <f t="shared" ca="1" si="511"/>
        <v>Propia</v>
      </c>
      <c r="I4697" t="s">
        <v>79</v>
      </c>
      <c r="J4697" t="s">
        <v>33</v>
      </c>
      <c r="K4697">
        <f t="shared" ca="1" si="512"/>
        <v>5178</v>
      </c>
      <c r="L4697" t="s">
        <v>53</v>
      </c>
      <c r="M4697" t="s">
        <v>14661</v>
      </c>
      <c r="N4697" t="s">
        <v>14661</v>
      </c>
      <c r="O4697" t="s">
        <v>14661</v>
      </c>
      <c r="P4697" t="s">
        <v>14661</v>
      </c>
      <c r="Q4697" t="s">
        <v>14662</v>
      </c>
      <c r="R4697" s="1">
        <v>42892</v>
      </c>
      <c r="S4697" t="s">
        <v>34</v>
      </c>
      <c r="T4697" t="str">
        <f t="shared" ca="1" si="513"/>
        <v>Sin Garantia</v>
      </c>
      <c r="U4697" t="str">
        <f t="shared" ca="1" si="514"/>
        <v>Con deuda</v>
      </c>
      <c r="V4697" t="str">
        <f t="shared" ca="1" si="515"/>
        <v>Puntual</v>
      </c>
      <c r="W4697" t="str">
        <f t="shared" ca="1" si="516"/>
        <v>Bajo Riesgo</v>
      </c>
      <c r="X4697">
        <v>1000</v>
      </c>
      <c r="Y4697" s="2">
        <f ca="1">IF(H4697="Propia",RANDBETWEEN(1000,5000),RANDBETWEEN(0,999))</f>
        <v>3097</v>
      </c>
      <c r="Z4697" s="2">
        <f ca="1">IF(T4697="Con Garantia",RANDBETWEEN(1000,5000),RANDBETWEEN(0,999))</f>
        <v>893</v>
      </c>
      <c r="AA4697" s="2">
        <f ca="1">IF(U4697="Sin deuda",RANDBETWEEN(1000,5000),RANDBETWEEN(0,999))</f>
        <v>745</v>
      </c>
      <c r="AB4697" s="4">
        <f ca="1">IF(Q4697="Si Trabaja",RANDBETWEEN(1000,5000),RANDBETWEEN(0,999))</f>
        <v>287</v>
      </c>
      <c r="AC4697" s="4">
        <f ca="1">IF(AND(F4697&gt;17,F4697&lt;71),RANDBETWEEN(1000,5000),RANDBETWEEN(0,999))</f>
        <v>3041</v>
      </c>
      <c r="AD4697" s="4">
        <f ca="1">IF(AND(AB4697&gt;=0.5,(K4697-X4697)&gt;1000),RANDBETWEEN(1000,5000),RANDBETWEEN(0,999))</f>
        <v>4962</v>
      </c>
      <c r="AE4697" s="4">
        <f ca="1">IF(OR(V4697="",V4697="Puntual"),RANDBETWEEN(1000,5000),RANDBETWEEN(0,999))</f>
        <v>4594</v>
      </c>
      <c r="AF4697" s="4">
        <f ca="1">IF(OR(W4697="Bajo Riesgo",AE4697&gt;=1000),RANDBETWEEN(1000,5000),RANDBETWEEN(0,999))</f>
        <v>2954</v>
      </c>
      <c r="AG4697">
        <f t="shared" ca="1" si="517"/>
        <v>0</v>
      </c>
    </row>
    <row r="4698" spans="1:33" customFormat="1" x14ac:dyDescent="0.25">
      <c r="A4698">
        <v>74560780</v>
      </c>
      <c r="B4698" t="s">
        <v>12088</v>
      </c>
      <c r="C4698" t="s">
        <v>12089</v>
      </c>
      <c r="D4698">
        <v>519256011</v>
      </c>
      <c r="E4698" t="s">
        <v>12090</v>
      </c>
      <c r="F4698">
        <v>50</v>
      </c>
      <c r="G4698" t="s">
        <v>30</v>
      </c>
      <c r="H4698" t="str">
        <f t="shared" ca="1" si="511"/>
        <v>Propia</v>
      </c>
      <c r="I4698" t="s">
        <v>79</v>
      </c>
      <c r="J4698" t="s">
        <v>33</v>
      </c>
      <c r="K4698">
        <f t="shared" ca="1" si="512"/>
        <v>6263</v>
      </c>
      <c r="L4698" t="s">
        <v>135</v>
      </c>
      <c r="M4698" t="s">
        <v>14661</v>
      </c>
      <c r="N4698" t="s">
        <v>14661</v>
      </c>
      <c r="O4698" t="s">
        <v>14661</v>
      </c>
      <c r="P4698" t="s">
        <v>14661</v>
      </c>
      <c r="Q4698" t="s">
        <v>14662</v>
      </c>
      <c r="R4698" s="1">
        <v>42778</v>
      </c>
      <c r="S4698" t="s">
        <v>755</v>
      </c>
      <c r="T4698" t="str">
        <f t="shared" ca="1" si="513"/>
        <v>Con Garantia</v>
      </c>
      <c r="U4698" t="str">
        <f t="shared" ca="1" si="514"/>
        <v>Sin deuda</v>
      </c>
      <c r="V4698" t="str">
        <f t="shared" ca="1" si="515"/>
        <v/>
      </c>
      <c r="W4698" t="str">
        <f t="shared" ca="1" si="516"/>
        <v>Bajo Riesgo</v>
      </c>
      <c r="X4698">
        <v>1000</v>
      </c>
      <c r="Y4698" s="2">
        <f ca="1">IF(H4698="Propia",RANDBETWEEN(1000,5000),RANDBETWEEN(0,999))</f>
        <v>2697</v>
      </c>
      <c r="Z4698" s="2">
        <f ca="1">IF(T4698="Con Garantia",RANDBETWEEN(1000,5000),RANDBETWEEN(0,999))</f>
        <v>2303</v>
      </c>
      <c r="AA4698" s="2">
        <f ca="1">IF(U4698="Sin deuda",RANDBETWEEN(1000,5000),RANDBETWEEN(0,999))</f>
        <v>4915</v>
      </c>
      <c r="AB4698" s="4">
        <f ca="1">IF(Q4698="Si Trabaja",RANDBETWEEN(1000,5000),RANDBETWEEN(0,999))</f>
        <v>203</v>
      </c>
      <c r="AC4698" s="4">
        <f ca="1">IF(AND(F4698&gt;17,F4698&lt;71),RANDBETWEEN(1000,5000),RANDBETWEEN(0,999))</f>
        <v>4357</v>
      </c>
      <c r="AD4698" s="4">
        <f ca="1">IF(AND(AB4698&gt;=0.5,(K4698-X4698)&gt;1000),RANDBETWEEN(1000,5000),RANDBETWEEN(0,999))</f>
        <v>3899</v>
      </c>
      <c r="AE4698" s="4">
        <f ca="1">IF(OR(V4698="",V4698="Puntual"),RANDBETWEEN(1000,5000),RANDBETWEEN(0,999))</f>
        <v>1389</v>
      </c>
      <c r="AF4698" s="4">
        <f ca="1">IF(OR(W4698="Bajo Riesgo",AE4698&gt;=1000),RANDBETWEEN(1000,5000),RANDBETWEEN(0,999))</f>
        <v>4405</v>
      </c>
      <c r="AG4698">
        <f t="shared" ca="1" si="517"/>
        <v>0</v>
      </c>
    </row>
    <row r="4699" spans="1:33" customFormat="1" x14ac:dyDescent="0.25">
      <c r="A4699">
        <v>46898227</v>
      </c>
      <c r="B4699" t="s">
        <v>12091</v>
      </c>
      <c r="C4699" t="s">
        <v>12092</v>
      </c>
      <c r="D4699">
        <v>960326060</v>
      </c>
      <c r="E4699" t="s">
        <v>12093</v>
      </c>
      <c r="F4699">
        <v>60</v>
      </c>
      <c r="G4699" t="s">
        <v>30</v>
      </c>
      <c r="H4699" t="str">
        <f t="shared" ca="1" si="511"/>
        <v>Alquilada</v>
      </c>
      <c r="I4699" t="s">
        <v>32</v>
      </c>
      <c r="J4699" t="s">
        <v>33</v>
      </c>
      <c r="K4699">
        <f t="shared" ca="1" si="512"/>
        <v>5037</v>
      </c>
      <c r="L4699" t="s">
        <v>53</v>
      </c>
      <c r="M4699" t="s">
        <v>14661</v>
      </c>
      <c r="N4699" t="s">
        <v>14661</v>
      </c>
      <c r="O4699" t="s">
        <v>14661</v>
      </c>
      <c r="P4699" t="s">
        <v>14661</v>
      </c>
      <c r="Q4699" t="s">
        <v>14662</v>
      </c>
      <c r="R4699" s="1">
        <v>43098</v>
      </c>
      <c r="S4699" t="s">
        <v>755</v>
      </c>
      <c r="T4699" t="str">
        <f t="shared" ca="1" si="513"/>
        <v>Con Garantia</v>
      </c>
      <c r="U4699" t="str">
        <f t="shared" ca="1" si="514"/>
        <v>Sin deuda</v>
      </c>
      <c r="V4699" t="str">
        <f t="shared" ca="1" si="515"/>
        <v/>
      </c>
      <c r="W4699" t="str">
        <f t="shared" ca="1" si="516"/>
        <v>Bajo Riesgo</v>
      </c>
      <c r="X4699">
        <v>1000</v>
      </c>
      <c r="Y4699" s="2">
        <f ca="1">IF(H4699="Propia",RANDBETWEEN(1000,5000),RANDBETWEEN(0,999))</f>
        <v>184</v>
      </c>
      <c r="Z4699" s="2">
        <f ca="1">IF(T4699="Con Garantia",RANDBETWEEN(1000,5000),RANDBETWEEN(0,999))</f>
        <v>1914</v>
      </c>
      <c r="AA4699" s="2">
        <f ca="1">IF(U4699="Sin deuda",RANDBETWEEN(1000,5000),RANDBETWEEN(0,999))</f>
        <v>1221</v>
      </c>
      <c r="AB4699" s="4">
        <f ca="1">IF(Q4699="Si Trabaja",RANDBETWEEN(1000,5000),RANDBETWEEN(0,999))</f>
        <v>680</v>
      </c>
      <c r="AC4699" s="4">
        <f ca="1">IF(AND(F4699&gt;17,F4699&lt;71),RANDBETWEEN(1000,5000),RANDBETWEEN(0,999))</f>
        <v>3570</v>
      </c>
      <c r="AD4699" s="4">
        <f ca="1">IF(AND(AB4699&gt;=0.5,(K4699-X4699)&gt;1000),RANDBETWEEN(1000,5000),RANDBETWEEN(0,999))</f>
        <v>1229</v>
      </c>
      <c r="AE4699" s="4">
        <f ca="1">IF(OR(V4699="",V4699="Puntual"),RANDBETWEEN(1000,5000),RANDBETWEEN(0,999))</f>
        <v>2925</v>
      </c>
      <c r="AF4699" s="4">
        <f ca="1">IF(OR(W4699="Bajo Riesgo",AE4699&gt;=1000),RANDBETWEEN(1000,5000),RANDBETWEEN(0,999))</f>
        <v>2133</v>
      </c>
      <c r="AG4699">
        <f t="shared" ca="1" si="517"/>
        <v>0</v>
      </c>
    </row>
    <row r="4700" spans="1:33" customFormat="1" x14ac:dyDescent="0.25">
      <c r="A4700">
        <v>71313971</v>
      </c>
      <c r="B4700" t="s">
        <v>12094</v>
      </c>
      <c r="C4700" t="s">
        <v>12095</v>
      </c>
      <c r="D4700">
        <v>519121995</v>
      </c>
      <c r="E4700" t="s">
        <v>12096</v>
      </c>
      <c r="F4700">
        <v>55</v>
      </c>
      <c r="G4700" t="s">
        <v>30</v>
      </c>
      <c r="H4700" t="str">
        <f t="shared" ca="1" si="511"/>
        <v>Alquilada</v>
      </c>
      <c r="I4700" t="s">
        <v>44</v>
      </c>
      <c r="J4700" t="s">
        <v>33</v>
      </c>
      <c r="K4700">
        <f t="shared" ca="1" si="512"/>
        <v>6507</v>
      </c>
      <c r="L4700" t="s">
        <v>195</v>
      </c>
      <c r="M4700" t="s">
        <v>14661</v>
      </c>
      <c r="N4700" t="s">
        <v>14661</v>
      </c>
      <c r="O4700" t="s">
        <v>14661</v>
      </c>
      <c r="P4700" t="s">
        <v>14661</v>
      </c>
      <c r="Q4700" t="s">
        <v>14662</v>
      </c>
      <c r="R4700" s="1">
        <v>42961</v>
      </c>
      <c r="S4700" t="s">
        <v>755</v>
      </c>
      <c r="T4700" t="str">
        <f t="shared" ca="1" si="513"/>
        <v>Sin Garantia</v>
      </c>
      <c r="U4700" t="str">
        <f t="shared" ca="1" si="514"/>
        <v>Con deuda</v>
      </c>
      <c r="V4700" t="str">
        <f t="shared" ca="1" si="515"/>
        <v>Puntual</v>
      </c>
      <c r="W4700" t="str">
        <f t="shared" ca="1" si="516"/>
        <v>Bajo Riesgo</v>
      </c>
      <c r="X4700">
        <v>1000</v>
      </c>
      <c r="Y4700" s="2">
        <f ca="1">IF(H4700="Propia",RANDBETWEEN(1000,5000),RANDBETWEEN(0,999))</f>
        <v>958</v>
      </c>
      <c r="Z4700" s="2">
        <f ca="1">IF(T4700="Con Garantia",RANDBETWEEN(1000,5000),RANDBETWEEN(0,999))</f>
        <v>988</v>
      </c>
      <c r="AA4700" s="2">
        <f ca="1">IF(U4700="Sin deuda",RANDBETWEEN(1000,5000),RANDBETWEEN(0,999))</f>
        <v>327</v>
      </c>
      <c r="AB4700" s="4">
        <f ca="1">IF(Q4700="Si Trabaja",RANDBETWEEN(1000,5000),RANDBETWEEN(0,999))</f>
        <v>21</v>
      </c>
      <c r="AC4700" s="4">
        <f ca="1">IF(AND(F4700&gt;17,F4700&lt;71),RANDBETWEEN(1000,5000),RANDBETWEEN(0,999))</f>
        <v>2629</v>
      </c>
      <c r="AD4700" s="4">
        <f ca="1">IF(AND(AB4700&gt;=0.5,(K4700-X4700)&gt;1000),RANDBETWEEN(1000,5000),RANDBETWEEN(0,999))</f>
        <v>2057</v>
      </c>
      <c r="AE4700" s="4">
        <f ca="1">IF(OR(V4700="",V4700="Puntual"),RANDBETWEEN(1000,5000),RANDBETWEEN(0,999))</f>
        <v>2797</v>
      </c>
      <c r="AF4700" s="4">
        <f ca="1">IF(OR(W4700="Bajo Riesgo",AE4700&gt;=1000),RANDBETWEEN(1000,5000),RANDBETWEEN(0,999))</f>
        <v>2143</v>
      </c>
      <c r="AG4700">
        <f t="shared" ca="1" si="517"/>
        <v>0</v>
      </c>
    </row>
    <row r="4701" spans="1:33" customFormat="1" x14ac:dyDescent="0.25">
      <c r="A4701">
        <v>41548020</v>
      </c>
      <c r="B4701" t="s">
        <v>12097</v>
      </c>
      <c r="C4701" t="s">
        <v>12098</v>
      </c>
      <c r="D4701">
        <v>921444266</v>
      </c>
      <c r="E4701" t="s">
        <v>12099</v>
      </c>
      <c r="F4701">
        <v>50</v>
      </c>
      <c r="G4701" t="s">
        <v>42</v>
      </c>
      <c r="H4701" t="str">
        <f t="shared" ca="1" si="511"/>
        <v>Alquilada</v>
      </c>
      <c r="I4701" t="s">
        <v>32</v>
      </c>
      <c r="J4701" t="s">
        <v>33</v>
      </c>
      <c r="K4701">
        <f t="shared" ca="1" si="512"/>
        <v>5563</v>
      </c>
      <c r="L4701" t="s">
        <v>214</v>
      </c>
      <c r="M4701" t="s">
        <v>12925</v>
      </c>
      <c r="N4701">
        <v>3</v>
      </c>
      <c r="O4701" t="s">
        <v>14657</v>
      </c>
      <c r="P4701" t="s">
        <v>14667</v>
      </c>
      <c r="Q4701" t="s">
        <v>14659</v>
      </c>
      <c r="R4701" s="1">
        <v>42797</v>
      </c>
      <c r="S4701" t="s">
        <v>34</v>
      </c>
      <c r="T4701" t="str">
        <f t="shared" ca="1" si="513"/>
        <v>Sin Garantia</v>
      </c>
      <c r="U4701" t="str">
        <f t="shared" ca="1" si="514"/>
        <v>Con deuda</v>
      </c>
      <c r="V4701" t="str">
        <f t="shared" ca="1" si="515"/>
        <v>Moroso</v>
      </c>
      <c r="W4701" t="str">
        <f t="shared" ca="1" si="516"/>
        <v>Alto Riesgo</v>
      </c>
      <c r="X4701">
        <v>1000</v>
      </c>
      <c r="Y4701" s="2">
        <f ca="1">IF(H4701="Propia",RANDBETWEEN(1000,5000),RANDBETWEEN(0,999))</f>
        <v>490</v>
      </c>
      <c r="Z4701" s="2">
        <f ca="1">IF(T4701="Con Garantia",RANDBETWEEN(1000,5000),RANDBETWEEN(0,999))</f>
        <v>11</v>
      </c>
      <c r="AA4701" s="2">
        <f ca="1">IF(U4701="Sin deuda",RANDBETWEEN(1000,5000),RANDBETWEEN(0,999))</f>
        <v>361</v>
      </c>
      <c r="AB4701" s="4">
        <f ca="1">IF(Q4701="Si Trabaja",RANDBETWEEN(1000,5000),RANDBETWEEN(0,999))</f>
        <v>4313</v>
      </c>
      <c r="AC4701" s="4">
        <f ca="1">IF(AND(F4701&gt;17,F4701&lt;71),RANDBETWEEN(1000,5000),RANDBETWEEN(0,999))</f>
        <v>4327</v>
      </c>
      <c r="AD4701" s="4">
        <f ca="1">IF(AND(AB4701&gt;=0.5,(K4701-X4701)&gt;1000),RANDBETWEEN(1000,5000),RANDBETWEEN(0,999))</f>
        <v>1077</v>
      </c>
      <c r="AE4701" s="4">
        <f ca="1">IF(OR(V4701="",V4701="Puntual"),RANDBETWEEN(1000,5000),RANDBETWEEN(0,999))</f>
        <v>391</v>
      </c>
      <c r="AF4701" s="4">
        <f ca="1">IF(OR(W4701="Bajo Riesgo",AE4701&gt;=1000),RANDBETWEEN(1000,5000),RANDBETWEEN(0,999))</f>
        <v>59</v>
      </c>
      <c r="AG4701">
        <f t="shared" ca="1" si="517"/>
        <v>0</v>
      </c>
    </row>
    <row r="4702" spans="1:33" customFormat="1" x14ac:dyDescent="0.25">
      <c r="A4702">
        <v>41968405</v>
      </c>
      <c r="B4702" t="s">
        <v>12100</v>
      </c>
      <c r="C4702" t="s">
        <v>12101</v>
      </c>
      <c r="D4702">
        <v>954497929</v>
      </c>
      <c r="E4702" t="s">
        <v>12102</v>
      </c>
      <c r="F4702">
        <v>40</v>
      </c>
      <c r="G4702" t="s">
        <v>30</v>
      </c>
      <c r="H4702" t="str">
        <f t="shared" ca="1" si="511"/>
        <v>Propia</v>
      </c>
      <c r="I4702" t="s">
        <v>79</v>
      </c>
      <c r="J4702" t="s">
        <v>33</v>
      </c>
      <c r="K4702">
        <f t="shared" ca="1" si="512"/>
        <v>6069</v>
      </c>
      <c r="L4702" t="s">
        <v>53</v>
      </c>
      <c r="M4702" t="s">
        <v>14661</v>
      </c>
      <c r="N4702" t="s">
        <v>14661</v>
      </c>
      <c r="O4702" t="s">
        <v>14661</v>
      </c>
      <c r="P4702" t="s">
        <v>14661</v>
      </c>
      <c r="Q4702" t="s">
        <v>14662</v>
      </c>
      <c r="R4702" s="1">
        <v>42997</v>
      </c>
      <c r="S4702" t="s">
        <v>34</v>
      </c>
      <c r="T4702" t="str">
        <f t="shared" ca="1" si="513"/>
        <v>Sin Garantia</v>
      </c>
      <c r="U4702" t="str">
        <f t="shared" ca="1" si="514"/>
        <v>Sin deuda</v>
      </c>
      <c r="V4702" t="str">
        <f t="shared" ca="1" si="515"/>
        <v/>
      </c>
      <c r="W4702" t="str">
        <f t="shared" ca="1" si="516"/>
        <v>Bajo Riesgo</v>
      </c>
      <c r="X4702">
        <v>1000</v>
      </c>
      <c r="Y4702" s="2">
        <f ca="1">IF(H4702="Propia",RANDBETWEEN(1000,5000),RANDBETWEEN(0,999))</f>
        <v>4188</v>
      </c>
      <c r="Z4702" s="2">
        <f ca="1">IF(T4702="Con Garantia",RANDBETWEEN(1000,5000),RANDBETWEEN(0,999))</f>
        <v>508</v>
      </c>
      <c r="AA4702" s="2">
        <f ca="1">IF(U4702="Sin deuda",RANDBETWEEN(1000,5000),RANDBETWEEN(0,999))</f>
        <v>4076</v>
      </c>
      <c r="AB4702" s="4">
        <f ca="1">IF(Q4702="Si Trabaja",RANDBETWEEN(1000,5000),RANDBETWEEN(0,999))</f>
        <v>173</v>
      </c>
      <c r="AC4702" s="4">
        <f ca="1">IF(AND(F4702&gt;17,F4702&lt;71),RANDBETWEEN(1000,5000),RANDBETWEEN(0,999))</f>
        <v>2899</v>
      </c>
      <c r="AD4702" s="4">
        <f ca="1">IF(AND(AB4702&gt;=0.5,(K4702-X4702)&gt;1000),RANDBETWEEN(1000,5000),RANDBETWEEN(0,999))</f>
        <v>1909</v>
      </c>
      <c r="AE4702" s="4">
        <f ca="1">IF(OR(V4702="",V4702="Puntual"),RANDBETWEEN(1000,5000),RANDBETWEEN(0,999))</f>
        <v>1190</v>
      </c>
      <c r="AF4702" s="4">
        <f ca="1">IF(OR(W4702="Bajo Riesgo",AE4702&gt;=1000),RANDBETWEEN(1000,5000),RANDBETWEEN(0,999))</f>
        <v>3765</v>
      </c>
      <c r="AG4702">
        <f t="shared" ca="1" si="517"/>
        <v>0</v>
      </c>
    </row>
    <row r="4703" spans="1:33" customFormat="1" x14ac:dyDescent="0.25">
      <c r="A4703">
        <v>45873343</v>
      </c>
      <c r="B4703" t="s">
        <v>12103</v>
      </c>
      <c r="C4703" t="s">
        <v>12104</v>
      </c>
      <c r="D4703">
        <v>931013338</v>
      </c>
      <c r="E4703" t="s">
        <v>12105</v>
      </c>
      <c r="F4703">
        <v>18</v>
      </c>
      <c r="G4703" t="s">
        <v>30</v>
      </c>
      <c r="H4703" t="str">
        <f t="shared" ca="1" si="511"/>
        <v>Alquilada</v>
      </c>
      <c r="I4703" t="s">
        <v>49</v>
      </c>
      <c r="J4703" t="s">
        <v>33</v>
      </c>
      <c r="K4703">
        <f t="shared" ca="1" si="512"/>
        <v>7764</v>
      </c>
      <c r="L4703" t="s">
        <v>103</v>
      </c>
      <c r="M4703" t="s">
        <v>14374</v>
      </c>
      <c r="N4703">
        <v>8</v>
      </c>
      <c r="O4703" t="s">
        <v>14657</v>
      </c>
      <c r="P4703" t="s">
        <v>14665</v>
      </c>
      <c r="Q4703" t="s">
        <v>14659</v>
      </c>
      <c r="R4703" s="1">
        <v>42781</v>
      </c>
      <c r="S4703" t="s">
        <v>34</v>
      </c>
      <c r="T4703" t="str">
        <f t="shared" ca="1" si="513"/>
        <v>Con Garantia</v>
      </c>
      <c r="U4703" t="str">
        <f t="shared" ca="1" si="514"/>
        <v>Sin deuda</v>
      </c>
      <c r="V4703" t="str">
        <f t="shared" ca="1" si="515"/>
        <v/>
      </c>
      <c r="W4703" t="str">
        <f t="shared" ca="1" si="516"/>
        <v>Bajo Riesgo</v>
      </c>
      <c r="X4703">
        <v>1000</v>
      </c>
      <c r="Y4703" s="2">
        <f ca="1">IF(H4703="Propia",RANDBETWEEN(1000,5000),RANDBETWEEN(0,999))</f>
        <v>789</v>
      </c>
      <c r="Z4703" s="2">
        <f ca="1">IF(T4703="Con Garantia",RANDBETWEEN(1000,5000),RANDBETWEEN(0,999))</f>
        <v>2187</v>
      </c>
      <c r="AA4703" s="2">
        <f ca="1">IF(U4703="Sin deuda",RANDBETWEEN(1000,5000),RANDBETWEEN(0,999))</f>
        <v>1361</v>
      </c>
      <c r="AB4703" s="4">
        <f ca="1">IF(Q4703="Si Trabaja",RANDBETWEEN(1000,5000),RANDBETWEEN(0,999))</f>
        <v>3000</v>
      </c>
      <c r="AC4703" s="4">
        <f ca="1">IF(AND(F4703&gt;17,F4703&lt;71),RANDBETWEEN(1000,5000),RANDBETWEEN(0,999))</f>
        <v>3965</v>
      </c>
      <c r="AD4703" s="4">
        <f ca="1">IF(AND(AB4703&gt;=0.5,(K4703-X4703)&gt;1000),RANDBETWEEN(1000,5000),RANDBETWEEN(0,999))</f>
        <v>1922</v>
      </c>
      <c r="AE4703" s="4">
        <f ca="1">IF(OR(V4703="",V4703="Puntual"),RANDBETWEEN(1000,5000),RANDBETWEEN(0,999))</f>
        <v>1127</v>
      </c>
      <c r="AF4703" s="4">
        <f ca="1">IF(OR(W4703="Bajo Riesgo",AE4703&gt;=1000),RANDBETWEEN(1000,5000),RANDBETWEEN(0,999))</f>
        <v>4795</v>
      </c>
      <c r="AG4703">
        <f t="shared" ca="1" si="517"/>
        <v>1</v>
      </c>
    </row>
    <row r="4704" spans="1:33" customFormat="1" x14ac:dyDescent="0.25">
      <c r="A4704">
        <v>32851463</v>
      </c>
      <c r="B4704" t="s">
        <v>12106</v>
      </c>
      <c r="C4704" t="s">
        <v>12107</v>
      </c>
      <c r="D4704">
        <v>989680410</v>
      </c>
      <c r="E4704" t="s">
        <v>12108</v>
      </c>
      <c r="F4704">
        <v>20</v>
      </c>
      <c r="G4704" t="s">
        <v>42</v>
      </c>
      <c r="H4704" t="str">
        <f t="shared" ca="1" si="511"/>
        <v>Alquilada</v>
      </c>
      <c r="I4704" t="s">
        <v>49</v>
      </c>
      <c r="J4704" t="s">
        <v>33</v>
      </c>
      <c r="K4704">
        <f t="shared" ca="1" si="512"/>
        <v>5296</v>
      </c>
      <c r="L4704" t="s">
        <v>53</v>
      </c>
      <c r="M4704" t="s">
        <v>14661</v>
      </c>
      <c r="N4704" t="s">
        <v>14661</v>
      </c>
      <c r="O4704" t="s">
        <v>14661</v>
      </c>
      <c r="P4704" t="s">
        <v>14661</v>
      </c>
      <c r="Q4704" t="s">
        <v>14662</v>
      </c>
      <c r="R4704" s="1">
        <v>43025</v>
      </c>
      <c r="S4704" t="s">
        <v>755</v>
      </c>
      <c r="T4704" t="str">
        <f t="shared" ca="1" si="513"/>
        <v>Sin Garantia</v>
      </c>
      <c r="U4704" t="str">
        <f t="shared" ca="1" si="514"/>
        <v>Sin deuda</v>
      </c>
      <c r="V4704" t="str">
        <f t="shared" ca="1" si="515"/>
        <v/>
      </c>
      <c r="W4704" t="str">
        <f t="shared" ca="1" si="516"/>
        <v>Bajo Riesgo</v>
      </c>
      <c r="X4704">
        <v>1000</v>
      </c>
      <c r="Y4704" s="2">
        <f ca="1">IF(H4704="Propia",RANDBETWEEN(1000,5000),RANDBETWEEN(0,999))</f>
        <v>594</v>
      </c>
      <c r="Z4704" s="2">
        <f ca="1">IF(T4704="Con Garantia",RANDBETWEEN(1000,5000),RANDBETWEEN(0,999))</f>
        <v>383</v>
      </c>
      <c r="AA4704" s="2">
        <f ca="1">IF(U4704="Sin deuda",RANDBETWEEN(1000,5000),RANDBETWEEN(0,999))</f>
        <v>4832</v>
      </c>
      <c r="AB4704" s="4">
        <f ca="1">IF(Q4704="Si Trabaja",RANDBETWEEN(1000,5000),RANDBETWEEN(0,999))</f>
        <v>330</v>
      </c>
      <c r="AC4704" s="4">
        <f ca="1">IF(AND(F4704&gt;17,F4704&lt;71),RANDBETWEEN(1000,5000),RANDBETWEEN(0,999))</f>
        <v>1093</v>
      </c>
      <c r="AD4704" s="4">
        <f ca="1">IF(AND(AB4704&gt;=0.5,(K4704-X4704)&gt;1000),RANDBETWEEN(1000,5000),RANDBETWEEN(0,999))</f>
        <v>4096</v>
      </c>
      <c r="AE4704" s="4">
        <f ca="1">IF(OR(V4704="",V4704="Puntual"),RANDBETWEEN(1000,5000),RANDBETWEEN(0,999))</f>
        <v>2311</v>
      </c>
      <c r="AF4704" s="4">
        <f ca="1">IF(OR(W4704="Bajo Riesgo",AE4704&gt;=1000),RANDBETWEEN(1000,5000),RANDBETWEEN(0,999))</f>
        <v>4910</v>
      </c>
      <c r="AG4704">
        <f t="shared" ca="1" si="517"/>
        <v>0</v>
      </c>
    </row>
    <row r="4705" spans="1:33" customFormat="1" x14ac:dyDescent="0.25">
      <c r="A4705">
        <v>73503238</v>
      </c>
      <c r="B4705" t="s">
        <v>12109</v>
      </c>
      <c r="C4705" t="s">
        <v>12110</v>
      </c>
      <c r="D4705">
        <v>916238341</v>
      </c>
      <c r="E4705" t="s">
        <v>12111</v>
      </c>
      <c r="F4705">
        <v>21</v>
      </c>
      <c r="G4705" t="s">
        <v>30</v>
      </c>
      <c r="H4705" t="str">
        <f t="shared" ca="1" si="511"/>
        <v>Alquilada</v>
      </c>
      <c r="I4705" t="s">
        <v>32</v>
      </c>
      <c r="J4705" t="s">
        <v>33</v>
      </c>
      <c r="K4705">
        <f t="shared" ca="1" si="512"/>
        <v>7053</v>
      </c>
      <c r="L4705" t="s">
        <v>214</v>
      </c>
      <c r="M4705" t="s">
        <v>14661</v>
      </c>
      <c r="N4705" t="s">
        <v>14661</v>
      </c>
      <c r="O4705" t="s">
        <v>14661</v>
      </c>
      <c r="P4705" t="s">
        <v>14661</v>
      </c>
      <c r="Q4705" t="s">
        <v>14662</v>
      </c>
      <c r="R4705" s="1">
        <v>43080</v>
      </c>
      <c r="S4705" t="s">
        <v>34</v>
      </c>
      <c r="T4705" t="str">
        <f t="shared" ca="1" si="513"/>
        <v>Sin Garantia</v>
      </c>
      <c r="U4705" t="str">
        <f t="shared" ca="1" si="514"/>
        <v>Sin deuda</v>
      </c>
      <c r="V4705" t="str">
        <f t="shared" ca="1" si="515"/>
        <v/>
      </c>
      <c r="W4705" t="str">
        <f t="shared" ca="1" si="516"/>
        <v>Bajo Riesgo</v>
      </c>
      <c r="X4705">
        <v>1000</v>
      </c>
      <c r="Y4705" s="2">
        <f ca="1">IF(H4705="Propia",RANDBETWEEN(1000,5000),RANDBETWEEN(0,999))</f>
        <v>679</v>
      </c>
      <c r="Z4705" s="2">
        <f ca="1">IF(T4705="Con Garantia",RANDBETWEEN(1000,5000),RANDBETWEEN(0,999))</f>
        <v>590</v>
      </c>
      <c r="AA4705" s="2">
        <f ca="1">IF(U4705="Sin deuda",RANDBETWEEN(1000,5000),RANDBETWEEN(0,999))</f>
        <v>2476</v>
      </c>
      <c r="AB4705" s="4">
        <f ca="1">IF(Q4705="Si Trabaja",RANDBETWEEN(1000,5000),RANDBETWEEN(0,999))</f>
        <v>809</v>
      </c>
      <c r="AC4705" s="4">
        <f ca="1">IF(AND(F4705&gt;17,F4705&lt;71),RANDBETWEEN(1000,5000),RANDBETWEEN(0,999))</f>
        <v>1583</v>
      </c>
      <c r="AD4705" s="4">
        <f ca="1">IF(AND(AB4705&gt;=0.5,(K4705-X4705)&gt;1000),RANDBETWEEN(1000,5000),RANDBETWEEN(0,999))</f>
        <v>4697</v>
      </c>
      <c r="AE4705" s="4">
        <f ca="1">IF(OR(V4705="",V4705="Puntual"),RANDBETWEEN(1000,5000),RANDBETWEEN(0,999))</f>
        <v>1537</v>
      </c>
      <c r="AF4705" s="4">
        <f ca="1">IF(OR(W4705="Bajo Riesgo",AE4705&gt;=1000),RANDBETWEEN(1000,5000),RANDBETWEEN(0,999))</f>
        <v>2451</v>
      </c>
      <c r="AG4705">
        <f t="shared" ca="1" si="517"/>
        <v>0</v>
      </c>
    </row>
    <row r="4706" spans="1:33" customFormat="1" x14ac:dyDescent="0.25">
      <c r="A4706">
        <v>74363498</v>
      </c>
      <c r="B4706" t="s">
        <v>12112</v>
      </c>
      <c r="C4706" t="s">
        <v>12113</v>
      </c>
      <c r="D4706">
        <v>935985342</v>
      </c>
      <c r="E4706" t="s">
        <v>12114</v>
      </c>
      <c r="F4706">
        <v>33</v>
      </c>
      <c r="G4706" t="s">
        <v>42</v>
      </c>
      <c r="H4706" t="str">
        <f t="shared" ca="1" si="511"/>
        <v>Propia</v>
      </c>
      <c r="I4706" t="s">
        <v>44</v>
      </c>
      <c r="J4706" t="s">
        <v>33</v>
      </c>
      <c r="K4706">
        <f t="shared" ca="1" si="512"/>
        <v>7002</v>
      </c>
      <c r="L4706" t="s">
        <v>53</v>
      </c>
      <c r="M4706" t="s">
        <v>14445</v>
      </c>
      <c r="N4706">
        <v>1</v>
      </c>
      <c r="O4706" t="s">
        <v>14657</v>
      </c>
      <c r="P4706" t="s">
        <v>14668</v>
      </c>
      <c r="Q4706" t="s">
        <v>14659</v>
      </c>
      <c r="R4706" s="1">
        <v>43032</v>
      </c>
      <c r="S4706" t="s">
        <v>755</v>
      </c>
      <c r="T4706" t="str">
        <f t="shared" ca="1" si="513"/>
        <v>Con Garantia</v>
      </c>
      <c r="U4706" t="str">
        <f t="shared" ca="1" si="514"/>
        <v>Sin deuda</v>
      </c>
      <c r="V4706" t="str">
        <f t="shared" ca="1" si="515"/>
        <v/>
      </c>
      <c r="W4706" t="str">
        <f t="shared" ca="1" si="516"/>
        <v>Bajo Riesgo</v>
      </c>
      <c r="X4706">
        <v>1000</v>
      </c>
      <c r="Y4706" s="2">
        <f ca="1">IF(H4706="Propia",RANDBETWEEN(1000,5000),RANDBETWEEN(0,999))</f>
        <v>2996</v>
      </c>
      <c r="Z4706" s="2">
        <f ca="1">IF(T4706="Con Garantia",RANDBETWEEN(1000,5000),RANDBETWEEN(0,999))</f>
        <v>2083</v>
      </c>
      <c r="AA4706" s="2">
        <f ca="1">IF(U4706="Sin deuda",RANDBETWEEN(1000,5000),RANDBETWEEN(0,999))</f>
        <v>2943</v>
      </c>
      <c r="AB4706" s="4">
        <f ca="1">IF(Q4706="Si Trabaja",RANDBETWEEN(1000,5000),RANDBETWEEN(0,999))</f>
        <v>1270</v>
      </c>
      <c r="AC4706" s="4">
        <f ca="1">IF(AND(F4706&gt;17,F4706&lt;71),RANDBETWEEN(1000,5000),RANDBETWEEN(0,999))</f>
        <v>4356</v>
      </c>
      <c r="AD4706" s="4">
        <f ca="1">IF(AND(AB4706&gt;=0.5,(K4706-X4706)&gt;1000),RANDBETWEEN(1000,5000),RANDBETWEEN(0,999))</f>
        <v>3124</v>
      </c>
      <c r="AE4706" s="4">
        <f ca="1">IF(OR(V4706="",V4706="Puntual"),RANDBETWEEN(1000,5000),RANDBETWEEN(0,999))</f>
        <v>1426</v>
      </c>
      <c r="AF4706" s="4">
        <f ca="1">IF(OR(W4706="Bajo Riesgo",AE4706&gt;=1000),RANDBETWEEN(1000,5000),RANDBETWEEN(0,999))</f>
        <v>2713</v>
      </c>
      <c r="AG4706">
        <f t="shared" ca="1" si="517"/>
        <v>1</v>
      </c>
    </row>
    <row r="4707" spans="1:33" customFormat="1" x14ac:dyDescent="0.25">
      <c r="A4707">
        <v>44618322</v>
      </c>
      <c r="B4707" t="s">
        <v>12115</v>
      </c>
      <c r="C4707" t="s">
        <v>12116</v>
      </c>
      <c r="D4707">
        <v>918400560</v>
      </c>
      <c r="E4707" t="s">
        <v>12117</v>
      </c>
      <c r="F4707">
        <v>42</v>
      </c>
      <c r="G4707" t="s">
        <v>42</v>
      </c>
      <c r="H4707" t="str">
        <f t="shared" ca="1" si="511"/>
        <v>Alquilada</v>
      </c>
      <c r="I4707" t="s">
        <v>49</v>
      </c>
      <c r="J4707" t="s">
        <v>33</v>
      </c>
      <c r="K4707">
        <f t="shared" ca="1" si="512"/>
        <v>6587</v>
      </c>
      <c r="L4707" t="s">
        <v>195</v>
      </c>
      <c r="M4707" t="s">
        <v>14661</v>
      </c>
      <c r="N4707" t="s">
        <v>14661</v>
      </c>
      <c r="O4707" t="s">
        <v>14661</v>
      </c>
      <c r="P4707" t="s">
        <v>14661</v>
      </c>
      <c r="Q4707" t="s">
        <v>14662</v>
      </c>
      <c r="R4707" s="1">
        <v>42760</v>
      </c>
      <c r="S4707" t="s">
        <v>755</v>
      </c>
      <c r="T4707" t="str">
        <f t="shared" ca="1" si="513"/>
        <v>Sin Garantia</v>
      </c>
      <c r="U4707" t="str">
        <f t="shared" ca="1" si="514"/>
        <v>Con deuda</v>
      </c>
      <c r="V4707" t="str">
        <f t="shared" ca="1" si="515"/>
        <v>Puntual</v>
      </c>
      <c r="W4707" t="str">
        <f t="shared" ca="1" si="516"/>
        <v>Bajo Riesgo</v>
      </c>
      <c r="X4707">
        <v>1000</v>
      </c>
      <c r="Y4707" s="2">
        <f ca="1">IF(H4707="Propia",RANDBETWEEN(1000,5000),RANDBETWEEN(0,999))</f>
        <v>650</v>
      </c>
      <c r="Z4707" s="2">
        <f ca="1">IF(T4707="Con Garantia",RANDBETWEEN(1000,5000),RANDBETWEEN(0,999))</f>
        <v>263</v>
      </c>
      <c r="AA4707" s="2">
        <f ca="1">IF(U4707="Sin deuda",RANDBETWEEN(1000,5000),RANDBETWEEN(0,999))</f>
        <v>732</v>
      </c>
      <c r="AB4707" s="4">
        <f ca="1">IF(Q4707="Si Trabaja",RANDBETWEEN(1000,5000),RANDBETWEEN(0,999))</f>
        <v>356</v>
      </c>
      <c r="AC4707" s="4">
        <f ca="1">IF(AND(F4707&gt;17,F4707&lt;71),RANDBETWEEN(1000,5000),RANDBETWEEN(0,999))</f>
        <v>4493</v>
      </c>
      <c r="AD4707" s="4">
        <f ca="1">IF(AND(AB4707&gt;=0.5,(K4707-X4707)&gt;1000),RANDBETWEEN(1000,5000),RANDBETWEEN(0,999))</f>
        <v>1681</v>
      </c>
      <c r="AE4707" s="4">
        <f ca="1">IF(OR(V4707="",V4707="Puntual"),RANDBETWEEN(1000,5000),RANDBETWEEN(0,999))</f>
        <v>3033</v>
      </c>
      <c r="AF4707" s="4">
        <f ca="1">IF(OR(W4707="Bajo Riesgo",AE4707&gt;=1000),RANDBETWEEN(1000,5000),RANDBETWEEN(0,999))</f>
        <v>4774</v>
      </c>
      <c r="AG4707">
        <f t="shared" ca="1" si="517"/>
        <v>0</v>
      </c>
    </row>
    <row r="4708" spans="1:33" customFormat="1" x14ac:dyDescent="0.25">
      <c r="A4708">
        <v>60738292</v>
      </c>
      <c r="B4708" t="s">
        <v>12118</v>
      </c>
      <c r="C4708" t="s">
        <v>12119</v>
      </c>
      <c r="D4708">
        <v>916764294</v>
      </c>
      <c r="E4708" t="s">
        <v>12120</v>
      </c>
      <c r="F4708">
        <v>65</v>
      </c>
      <c r="G4708" t="s">
        <v>30</v>
      </c>
      <c r="H4708" t="str">
        <f t="shared" ca="1" si="511"/>
        <v>Alquilada</v>
      </c>
      <c r="I4708" t="s">
        <v>32</v>
      </c>
      <c r="J4708" t="s">
        <v>33</v>
      </c>
      <c r="K4708">
        <f t="shared" ca="1" si="512"/>
        <v>6184</v>
      </c>
      <c r="L4708" t="s">
        <v>125</v>
      </c>
      <c r="M4708" t="s">
        <v>14661</v>
      </c>
      <c r="N4708" t="s">
        <v>14661</v>
      </c>
      <c r="O4708" t="s">
        <v>14661</v>
      </c>
      <c r="P4708" t="s">
        <v>14661</v>
      </c>
      <c r="Q4708" t="s">
        <v>14662</v>
      </c>
      <c r="R4708" s="1">
        <v>43009</v>
      </c>
      <c r="S4708" t="s">
        <v>755</v>
      </c>
      <c r="T4708" t="str">
        <f t="shared" ca="1" si="513"/>
        <v>Con Garantia</v>
      </c>
      <c r="U4708" t="str">
        <f t="shared" ca="1" si="514"/>
        <v>Sin deuda</v>
      </c>
      <c r="V4708" t="str">
        <f t="shared" ca="1" si="515"/>
        <v/>
      </c>
      <c r="W4708" t="str">
        <f t="shared" ca="1" si="516"/>
        <v>Bajo Riesgo</v>
      </c>
      <c r="X4708">
        <v>1000</v>
      </c>
      <c r="Y4708" s="2">
        <f ca="1">IF(H4708="Propia",RANDBETWEEN(1000,5000),RANDBETWEEN(0,999))</f>
        <v>715</v>
      </c>
      <c r="Z4708" s="2">
        <f ca="1">IF(T4708="Con Garantia",RANDBETWEEN(1000,5000),RANDBETWEEN(0,999))</f>
        <v>3145</v>
      </c>
      <c r="AA4708" s="2">
        <f ca="1">IF(U4708="Sin deuda",RANDBETWEEN(1000,5000),RANDBETWEEN(0,999))</f>
        <v>3519</v>
      </c>
      <c r="AB4708" s="4">
        <f ca="1">IF(Q4708="Si Trabaja",RANDBETWEEN(1000,5000),RANDBETWEEN(0,999))</f>
        <v>732</v>
      </c>
      <c r="AC4708" s="4">
        <f ca="1">IF(AND(F4708&gt;17,F4708&lt;71),RANDBETWEEN(1000,5000),RANDBETWEEN(0,999))</f>
        <v>4285</v>
      </c>
      <c r="AD4708" s="4">
        <f ca="1">IF(AND(AB4708&gt;=0.5,(K4708-X4708)&gt;1000),RANDBETWEEN(1000,5000),RANDBETWEEN(0,999))</f>
        <v>2012</v>
      </c>
      <c r="AE4708" s="4">
        <f ca="1">IF(OR(V4708="",V4708="Puntual"),RANDBETWEEN(1000,5000),RANDBETWEEN(0,999))</f>
        <v>4561</v>
      </c>
      <c r="AF4708" s="4">
        <f ca="1">IF(OR(W4708="Bajo Riesgo",AE4708&gt;=1000),RANDBETWEEN(1000,5000),RANDBETWEEN(0,999))</f>
        <v>1928</v>
      </c>
      <c r="AG4708">
        <f t="shared" ca="1" si="517"/>
        <v>0</v>
      </c>
    </row>
    <row r="4709" spans="1:33" customFormat="1" x14ac:dyDescent="0.25">
      <c r="A4709">
        <v>48329638</v>
      </c>
      <c r="B4709" t="s">
        <v>12121</v>
      </c>
      <c r="C4709" t="s">
        <v>12122</v>
      </c>
      <c r="D4709">
        <v>921403775</v>
      </c>
      <c r="E4709" t="s">
        <v>12123</v>
      </c>
      <c r="F4709">
        <v>35</v>
      </c>
      <c r="G4709" t="s">
        <v>42</v>
      </c>
      <c r="H4709" t="str">
        <f t="shared" ca="1" si="511"/>
        <v>Alquilada</v>
      </c>
      <c r="I4709" t="s">
        <v>49</v>
      </c>
      <c r="J4709" t="s">
        <v>33</v>
      </c>
      <c r="K4709">
        <f t="shared" ca="1" si="512"/>
        <v>5357</v>
      </c>
      <c r="L4709" t="s">
        <v>53</v>
      </c>
      <c r="M4709" t="s">
        <v>14661</v>
      </c>
      <c r="N4709" t="s">
        <v>14661</v>
      </c>
      <c r="O4709" t="s">
        <v>14661</v>
      </c>
      <c r="P4709" t="s">
        <v>14661</v>
      </c>
      <c r="Q4709" t="s">
        <v>14662</v>
      </c>
      <c r="R4709" s="1">
        <v>42878</v>
      </c>
      <c r="S4709" t="s">
        <v>34</v>
      </c>
      <c r="T4709" t="str">
        <f t="shared" ca="1" si="513"/>
        <v>Sin Garantia</v>
      </c>
      <c r="U4709" t="str">
        <f t="shared" ca="1" si="514"/>
        <v>Con deuda</v>
      </c>
      <c r="V4709" t="str">
        <f t="shared" ca="1" si="515"/>
        <v>Puntual</v>
      </c>
      <c r="W4709" t="str">
        <f t="shared" ca="1" si="516"/>
        <v>Bajo Riesgo</v>
      </c>
      <c r="X4709">
        <v>1000</v>
      </c>
      <c r="Y4709" s="2">
        <f ca="1">IF(H4709="Propia",RANDBETWEEN(1000,5000),RANDBETWEEN(0,999))</f>
        <v>831</v>
      </c>
      <c r="Z4709" s="2">
        <f ca="1">IF(T4709="Con Garantia",RANDBETWEEN(1000,5000),RANDBETWEEN(0,999))</f>
        <v>758</v>
      </c>
      <c r="AA4709" s="2">
        <f ca="1">IF(U4709="Sin deuda",RANDBETWEEN(1000,5000),RANDBETWEEN(0,999))</f>
        <v>175</v>
      </c>
      <c r="AB4709" s="4">
        <f ca="1">IF(Q4709="Si Trabaja",RANDBETWEEN(1000,5000),RANDBETWEEN(0,999))</f>
        <v>227</v>
      </c>
      <c r="AC4709" s="4">
        <f ca="1">IF(AND(F4709&gt;17,F4709&lt;71),RANDBETWEEN(1000,5000),RANDBETWEEN(0,999))</f>
        <v>2630</v>
      </c>
      <c r="AD4709" s="4">
        <f ca="1">IF(AND(AB4709&gt;=0.5,(K4709-X4709)&gt;1000),RANDBETWEEN(1000,5000),RANDBETWEEN(0,999))</f>
        <v>3852</v>
      </c>
      <c r="AE4709" s="4">
        <f ca="1">IF(OR(V4709="",V4709="Puntual"),RANDBETWEEN(1000,5000),RANDBETWEEN(0,999))</f>
        <v>1981</v>
      </c>
      <c r="AF4709" s="4">
        <f ca="1">IF(OR(W4709="Bajo Riesgo",AE4709&gt;=1000),RANDBETWEEN(1000,5000),RANDBETWEEN(0,999))</f>
        <v>4954</v>
      </c>
      <c r="AG4709">
        <f t="shared" ca="1" si="517"/>
        <v>0</v>
      </c>
    </row>
    <row r="4710" spans="1:33" customFormat="1" x14ac:dyDescent="0.25">
      <c r="A4710">
        <v>26696485</v>
      </c>
      <c r="B4710" t="s">
        <v>1301</v>
      </c>
      <c r="C4710" t="s">
        <v>12124</v>
      </c>
      <c r="D4710">
        <v>964047594</v>
      </c>
      <c r="E4710" t="s">
        <v>1303</v>
      </c>
      <c r="F4710">
        <v>48</v>
      </c>
      <c r="G4710" t="s">
        <v>30</v>
      </c>
      <c r="H4710" t="str">
        <f t="shared" ca="1" si="511"/>
        <v>Propia</v>
      </c>
      <c r="I4710" t="s">
        <v>32</v>
      </c>
      <c r="J4710" t="s">
        <v>33</v>
      </c>
      <c r="K4710">
        <f t="shared" ca="1" si="512"/>
        <v>7105</v>
      </c>
      <c r="L4710" t="s">
        <v>53</v>
      </c>
      <c r="M4710" t="s">
        <v>14661</v>
      </c>
      <c r="N4710" t="s">
        <v>14661</v>
      </c>
      <c r="O4710" t="s">
        <v>14661</v>
      </c>
      <c r="P4710" t="s">
        <v>14661</v>
      </c>
      <c r="Q4710" t="s">
        <v>14662</v>
      </c>
      <c r="R4710" s="1">
        <v>42796</v>
      </c>
      <c r="S4710" t="s">
        <v>755</v>
      </c>
      <c r="T4710" t="str">
        <f t="shared" ca="1" si="513"/>
        <v>Con Garantia</v>
      </c>
      <c r="U4710" t="str">
        <f t="shared" ca="1" si="514"/>
        <v>Sin deuda</v>
      </c>
      <c r="V4710" t="str">
        <f t="shared" ca="1" si="515"/>
        <v/>
      </c>
      <c r="W4710" t="str">
        <f t="shared" ca="1" si="516"/>
        <v>Bajo Riesgo</v>
      </c>
      <c r="X4710">
        <v>1000</v>
      </c>
      <c r="Y4710" s="2">
        <f ca="1">IF(H4710="Propia",RANDBETWEEN(1000,5000),RANDBETWEEN(0,999))</f>
        <v>1406</v>
      </c>
      <c r="Z4710" s="2">
        <f ca="1">IF(T4710="Con Garantia",RANDBETWEEN(1000,5000),RANDBETWEEN(0,999))</f>
        <v>1754</v>
      </c>
      <c r="AA4710" s="2">
        <f ca="1">IF(U4710="Sin deuda",RANDBETWEEN(1000,5000),RANDBETWEEN(0,999))</f>
        <v>1109</v>
      </c>
      <c r="AB4710" s="4">
        <f ca="1">IF(Q4710="Si Trabaja",RANDBETWEEN(1000,5000),RANDBETWEEN(0,999))</f>
        <v>689</v>
      </c>
      <c r="AC4710" s="4">
        <f ca="1">IF(AND(F4710&gt;17,F4710&lt;71),RANDBETWEEN(1000,5000),RANDBETWEEN(0,999))</f>
        <v>3693</v>
      </c>
      <c r="AD4710" s="4">
        <f ca="1">IF(AND(AB4710&gt;=0.5,(K4710-X4710)&gt;1000),RANDBETWEEN(1000,5000),RANDBETWEEN(0,999))</f>
        <v>3165</v>
      </c>
      <c r="AE4710" s="4">
        <f ca="1">IF(OR(V4710="",V4710="Puntual"),RANDBETWEEN(1000,5000),RANDBETWEEN(0,999))</f>
        <v>3923</v>
      </c>
      <c r="AF4710" s="4">
        <f ca="1">IF(OR(W4710="Bajo Riesgo",AE4710&gt;=1000),RANDBETWEEN(1000,5000),RANDBETWEEN(0,999))</f>
        <v>4968</v>
      </c>
      <c r="AG4710">
        <f t="shared" ca="1" si="517"/>
        <v>0</v>
      </c>
    </row>
    <row r="4711" spans="1:33" customFormat="1" x14ac:dyDescent="0.25">
      <c r="A4711">
        <v>70261241</v>
      </c>
      <c r="B4711" t="s">
        <v>12125</v>
      </c>
      <c r="C4711" t="s">
        <v>12126</v>
      </c>
      <c r="D4711">
        <v>985168887</v>
      </c>
      <c r="E4711" t="s">
        <v>12127</v>
      </c>
      <c r="F4711">
        <v>56</v>
      </c>
      <c r="G4711" t="s">
        <v>42</v>
      </c>
      <c r="H4711" t="str">
        <f t="shared" ca="1" si="511"/>
        <v>Propia</v>
      </c>
      <c r="I4711" t="s">
        <v>32</v>
      </c>
      <c r="J4711" t="s">
        <v>33</v>
      </c>
      <c r="K4711">
        <f t="shared" ca="1" si="512"/>
        <v>6323</v>
      </c>
      <c r="L4711" t="s">
        <v>125</v>
      </c>
      <c r="M4711" t="s">
        <v>14661</v>
      </c>
      <c r="N4711" t="s">
        <v>14661</v>
      </c>
      <c r="O4711" t="s">
        <v>14661</v>
      </c>
      <c r="P4711" t="s">
        <v>14661</v>
      </c>
      <c r="Q4711" t="s">
        <v>14662</v>
      </c>
      <c r="R4711" s="1">
        <v>43026</v>
      </c>
      <c r="S4711" t="s">
        <v>34</v>
      </c>
      <c r="T4711" t="str">
        <f t="shared" ca="1" si="513"/>
        <v>Sin Garantia</v>
      </c>
      <c r="U4711" t="str">
        <f t="shared" ca="1" si="514"/>
        <v>Sin deuda</v>
      </c>
      <c r="V4711" t="str">
        <f t="shared" ca="1" si="515"/>
        <v/>
      </c>
      <c r="W4711" t="str">
        <f t="shared" ca="1" si="516"/>
        <v>Bajo Riesgo</v>
      </c>
      <c r="X4711">
        <v>1000</v>
      </c>
      <c r="Y4711" s="2">
        <f ca="1">IF(H4711="Propia",RANDBETWEEN(1000,5000),RANDBETWEEN(0,999))</f>
        <v>1222</v>
      </c>
      <c r="Z4711" s="2">
        <f ca="1">IF(T4711="Con Garantia",RANDBETWEEN(1000,5000),RANDBETWEEN(0,999))</f>
        <v>880</v>
      </c>
      <c r="AA4711" s="2">
        <f ca="1">IF(U4711="Sin deuda",RANDBETWEEN(1000,5000),RANDBETWEEN(0,999))</f>
        <v>2672</v>
      </c>
      <c r="AB4711" s="4">
        <f ca="1">IF(Q4711="Si Trabaja",RANDBETWEEN(1000,5000),RANDBETWEEN(0,999))</f>
        <v>268</v>
      </c>
      <c r="AC4711" s="4">
        <f ca="1">IF(AND(F4711&gt;17,F4711&lt;71),RANDBETWEEN(1000,5000),RANDBETWEEN(0,999))</f>
        <v>2006</v>
      </c>
      <c r="AD4711" s="4">
        <f ca="1">IF(AND(AB4711&gt;=0.5,(K4711-X4711)&gt;1000),RANDBETWEEN(1000,5000),RANDBETWEEN(0,999))</f>
        <v>3629</v>
      </c>
      <c r="AE4711" s="4">
        <f ca="1">IF(OR(V4711="",V4711="Puntual"),RANDBETWEEN(1000,5000),RANDBETWEEN(0,999))</f>
        <v>3365</v>
      </c>
      <c r="AF4711" s="4">
        <f ca="1">IF(OR(W4711="Bajo Riesgo",AE4711&gt;=1000),RANDBETWEEN(1000,5000),RANDBETWEEN(0,999))</f>
        <v>3765</v>
      </c>
      <c r="AG4711">
        <f t="shared" ca="1" si="517"/>
        <v>0</v>
      </c>
    </row>
    <row r="4712" spans="1:33" customFormat="1" x14ac:dyDescent="0.25">
      <c r="A4712">
        <v>80201010</v>
      </c>
      <c r="B4712" t="s">
        <v>12128</v>
      </c>
      <c r="C4712" t="s">
        <v>12129</v>
      </c>
      <c r="D4712">
        <v>974215523</v>
      </c>
      <c r="E4712" t="s">
        <v>12130</v>
      </c>
      <c r="F4712">
        <v>48</v>
      </c>
      <c r="G4712" t="s">
        <v>30</v>
      </c>
      <c r="H4712" t="str">
        <f t="shared" ca="1" si="511"/>
        <v>Alquilada</v>
      </c>
      <c r="I4712" t="s">
        <v>49</v>
      </c>
      <c r="J4712" t="s">
        <v>33</v>
      </c>
      <c r="K4712">
        <f t="shared" ca="1" si="512"/>
        <v>7778</v>
      </c>
      <c r="L4712" t="s">
        <v>53</v>
      </c>
      <c r="M4712" t="s">
        <v>13588</v>
      </c>
      <c r="N4712">
        <v>3</v>
      </c>
      <c r="O4712" t="s">
        <v>14657</v>
      </c>
      <c r="P4712" t="s">
        <v>14667</v>
      </c>
      <c r="Q4712" t="s">
        <v>14659</v>
      </c>
      <c r="R4712" s="1">
        <v>42935</v>
      </c>
      <c r="S4712" t="s">
        <v>755</v>
      </c>
      <c r="T4712" t="str">
        <f t="shared" ca="1" si="513"/>
        <v>Con Garantia</v>
      </c>
      <c r="U4712" t="str">
        <f t="shared" ca="1" si="514"/>
        <v>Con deuda</v>
      </c>
      <c r="V4712" t="str">
        <f t="shared" ca="1" si="515"/>
        <v>Puntual</v>
      </c>
      <c r="W4712" t="str">
        <f t="shared" ca="1" si="516"/>
        <v>Bajo Riesgo</v>
      </c>
      <c r="X4712">
        <v>1000</v>
      </c>
      <c r="Y4712" s="2">
        <f ca="1">IF(H4712="Propia",RANDBETWEEN(1000,5000),RANDBETWEEN(0,999))</f>
        <v>855</v>
      </c>
      <c r="Z4712" s="2">
        <f ca="1">IF(T4712="Con Garantia",RANDBETWEEN(1000,5000),RANDBETWEEN(0,999))</f>
        <v>3608</v>
      </c>
      <c r="AA4712" s="2">
        <f ca="1">IF(U4712="Sin deuda",RANDBETWEEN(1000,5000),RANDBETWEEN(0,999))</f>
        <v>98</v>
      </c>
      <c r="AB4712" s="4">
        <f ca="1">IF(Q4712="Si Trabaja",RANDBETWEEN(1000,5000),RANDBETWEEN(0,999))</f>
        <v>1092</v>
      </c>
      <c r="AC4712" s="4">
        <f ca="1">IF(AND(F4712&gt;17,F4712&lt;71),RANDBETWEEN(1000,5000),RANDBETWEEN(0,999))</f>
        <v>4260</v>
      </c>
      <c r="AD4712" s="4">
        <f ca="1">IF(AND(AB4712&gt;=0.5,(K4712-X4712)&gt;1000),RANDBETWEEN(1000,5000),RANDBETWEEN(0,999))</f>
        <v>1632</v>
      </c>
      <c r="AE4712" s="4">
        <f ca="1">IF(OR(V4712="",V4712="Puntual"),RANDBETWEEN(1000,5000),RANDBETWEEN(0,999))</f>
        <v>4852</v>
      </c>
      <c r="AF4712" s="4">
        <f ca="1">IF(OR(W4712="Bajo Riesgo",AE4712&gt;=1000),RANDBETWEEN(1000,5000),RANDBETWEEN(0,999))</f>
        <v>2437</v>
      </c>
      <c r="AG4712">
        <f t="shared" ca="1" si="517"/>
        <v>1</v>
      </c>
    </row>
    <row r="4713" spans="1:33" customFormat="1" x14ac:dyDescent="0.25">
      <c r="A4713">
        <v>10001812</v>
      </c>
      <c r="B4713" t="s">
        <v>12131</v>
      </c>
      <c r="C4713" t="s">
        <v>12132</v>
      </c>
      <c r="D4713">
        <v>519704000</v>
      </c>
      <c r="E4713" t="s">
        <v>12133</v>
      </c>
      <c r="F4713">
        <v>20</v>
      </c>
      <c r="G4713" t="s">
        <v>30</v>
      </c>
      <c r="H4713" t="str">
        <f t="shared" ca="1" si="511"/>
        <v>Propia</v>
      </c>
      <c r="I4713" t="s">
        <v>79</v>
      </c>
      <c r="J4713" t="s">
        <v>33</v>
      </c>
      <c r="K4713">
        <f t="shared" ca="1" si="512"/>
        <v>5482</v>
      </c>
      <c r="L4713" t="s">
        <v>74</v>
      </c>
      <c r="M4713" t="s">
        <v>14661</v>
      </c>
      <c r="N4713" t="s">
        <v>14661</v>
      </c>
      <c r="O4713" t="s">
        <v>14661</v>
      </c>
      <c r="P4713" t="s">
        <v>14661</v>
      </c>
      <c r="Q4713" t="s">
        <v>14662</v>
      </c>
      <c r="R4713" s="1">
        <v>43069</v>
      </c>
      <c r="S4713" t="s">
        <v>34</v>
      </c>
      <c r="T4713" t="str">
        <f t="shared" ca="1" si="513"/>
        <v>Sin Garantia</v>
      </c>
      <c r="U4713" t="str">
        <f t="shared" ca="1" si="514"/>
        <v>Con deuda</v>
      </c>
      <c r="V4713" t="str">
        <f t="shared" ca="1" si="515"/>
        <v>Puntual</v>
      </c>
      <c r="W4713" t="str">
        <f t="shared" ca="1" si="516"/>
        <v>Bajo Riesgo</v>
      </c>
      <c r="X4713">
        <v>1000</v>
      </c>
      <c r="Y4713" s="2">
        <f ca="1">IF(H4713="Propia",RANDBETWEEN(1000,5000),RANDBETWEEN(0,999))</f>
        <v>2179</v>
      </c>
      <c r="Z4713" s="2">
        <f ca="1">IF(T4713="Con Garantia",RANDBETWEEN(1000,5000),RANDBETWEEN(0,999))</f>
        <v>227</v>
      </c>
      <c r="AA4713" s="2">
        <f ca="1">IF(U4713="Sin deuda",RANDBETWEEN(1000,5000),RANDBETWEEN(0,999))</f>
        <v>796</v>
      </c>
      <c r="AB4713" s="4">
        <f ca="1">IF(Q4713="Si Trabaja",RANDBETWEEN(1000,5000),RANDBETWEEN(0,999))</f>
        <v>5</v>
      </c>
      <c r="AC4713" s="4">
        <f ca="1">IF(AND(F4713&gt;17,F4713&lt;71),RANDBETWEEN(1000,5000),RANDBETWEEN(0,999))</f>
        <v>2534</v>
      </c>
      <c r="AD4713" s="4">
        <f ca="1">IF(AND(AB4713&gt;=0.5,(K4713-X4713)&gt;1000),RANDBETWEEN(1000,5000),RANDBETWEEN(0,999))</f>
        <v>1719</v>
      </c>
      <c r="AE4713" s="4">
        <f ca="1">IF(OR(V4713="",V4713="Puntual"),RANDBETWEEN(1000,5000),RANDBETWEEN(0,999))</f>
        <v>3917</v>
      </c>
      <c r="AF4713" s="4">
        <f ca="1">IF(OR(W4713="Bajo Riesgo",AE4713&gt;=1000),RANDBETWEEN(1000,5000),RANDBETWEEN(0,999))</f>
        <v>3430</v>
      </c>
      <c r="AG4713">
        <f t="shared" ca="1" si="517"/>
        <v>0</v>
      </c>
    </row>
    <row r="4714" spans="1:33" customFormat="1" x14ac:dyDescent="0.25">
      <c r="A4714">
        <v>123858</v>
      </c>
      <c r="B4714" t="s">
        <v>12134</v>
      </c>
      <c r="C4714" t="s">
        <v>12135</v>
      </c>
      <c r="D4714">
        <v>945811907</v>
      </c>
      <c r="E4714" t="s">
        <v>12136</v>
      </c>
      <c r="F4714">
        <v>49</v>
      </c>
      <c r="G4714" t="s">
        <v>42</v>
      </c>
      <c r="H4714" t="str">
        <f t="shared" ca="1" si="511"/>
        <v>Propia</v>
      </c>
      <c r="I4714" t="s">
        <v>79</v>
      </c>
      <c r="J4714" t="s">
        <v>33</v>
      </c>
      <c r="K4714">
        <f t="shared" ca="1" si="512"/>
        <v>5433</v>
      </c>
      <c r="L4714" t="s">
        <v>125</v>
      </c>
      <c r="M4714" t="s">
        <v>14661</v>
      </c>
      <c r="N4714" t="s">
        <v>14661</v>
      </c>
      <c r="O4714" t="s">
        <v>14661</v>
      </c>
      <c r="P4714" t="s">
        <v>14661</v>
      </c>
      <c r="Q4714" t="s">
        <v>14662</v>
      </c>
      <c r="R4714" s="1">
        <v>42790</v>
      </c>
      <c r="S4714" t="s">
        <v>34</v>
      </c>
      <c r="T4714" t="str">
        <f t="shared" ca="1" si="513"/>
        <v>Con Garantia</v>
      </c>
      <c r="U4714" t="str">
        <f t="shared" ca="1" si="514"/>
        <v>Con deuda</v>
      </c>
      <c r="V4714" t="str">
        <f t="shared" ca="1" si="515"/>
        <v>Puntual</v>
      </c>
      <c r="W4714" t="str">
        <f t="shared" ca="1" si="516"/>
        <v>Bajo Riesgo</v>
      </c>
      <c r="X4714">
        <v>1000</v>
      </c>
      <c r="Y4714" s="2">
        <f ca="1">IF(H4714="Propia",RANDBETWEEN(1000,5000),RANDBETWEEN(0,999))</f>
        <v>3057</v>
      </c>
      <c r="Z4714" s="2">
        <f ca="1">IF(T4714="Con Garantia",RANDBETWEEN(1000,5000),RANDBETWEEN(0,999))</f>
        <v>4860</v>
      </c>
      <c r="AA4714" s="2">
        <f ca="1">IF(U4714="Sin deuda",RANDBETWEEN(1000,5000),RANDBETWEEN(0,999))</f>
        <v>689</v>
      </c>
      <c r="AB4714" s="4">
        <f ca="1">IF(Q4714="Si Trabaja",RANDBETWEEN(1000,5000),RANDBETWEEN(0,999))</f>
        <v>68</v>
      </c>
      <c r="AC4714" s="4">
        <f ca="1">IF(AND(F4714&gt;17,F4714&lt;71),RANDBETWEEN(1000,5000),RANDBETWEEN(0,999))</f>
        <v>3298</v>
      </c>
      <c r="AD4714" s="4">
        <f ca="1">IF(AND(AB4714&gt;=0.5,(K4714-X4714)&gt;1000),RANDBETWEEN(1000,5000),RANDBETWEEN(0,999))</f>
        <v>2633</v>
      </c>
      <c r="AE4714" s="4">
        <f ca="1">IF(OR(V4714="",V4714="Puntual"),RANDBETWEEN(1000,5000),RANDBETWEEN(0,999))</f>
        <v>2016</v>
      </c>
      <c r="AF4714" s="4">
        <f ca="1">IF(OR(W4714="Bajo Riesgo",AE4714&gt;=1000),RANDBETWEEN(1000,5000),RANDBETWEEN(0,999))</f>
        <v>1436</v>
      </c>
      <c r="AG4714">
        <f t="shared" ca="1" si="517"/>
        <v>0</v>
      </c>
    </row>
    <row r="4715" spans="1:33" customFormat="1" x14ac:dyDescent="0.25">
      <c r="A4715">
        <v>41984911</v>
      </c>
      <c r="B4715" t="s">
        <v>12137</v>
      </c>
      <c r="C4715" t="s">
        <v>12138</v>
      </c>
      <c r="D4715">
        <v>926292384</v>
      </c>
      <c r="E4715" t="s">
        <v>12139</v>
      </c>
      <c r="F4715">
        <v>60</v>
      </c>
      <c r="G4715" t="s">
        <v>30</v>
      </c>
      <c r="H4715" t="str">
        <f t="shared" ca="1" si="511"/>
        <v>Propia</v>
      </c>
      <c r="I4715" t="s">
        <v>32</v>
      </c>
      <c r="J4715" t="s">
        <v>33</v>
      </c>
      <c r="K4715">
        <f t="shared" ca="1" si="512"/>
        <v>7409</v>
      </c>
      <c r="L4715" t="s">
        <v>67</v>
      </c>
      <c r="M4715" t="s">
        <v>13763</v>
      </c>
      <c r="N4715">
        <v>4</v>
      </c>
      <c r="O4715" t="s">
        <v>14657</v>
      </c>
      <c r="P4715" t="s">
        <v>14660</v>
      </c>
      <c r="Q4715" t="s">
        <v>14659</v>
      </c>
      <c r="R4715" s="1">
        <v>42807</v>
      </c>
      <c r="S4715" t="s">
        <v>34</v>
      </c>
      <c r="T4715" t="str">
        <f t="shared" ca="1" si="513"/>
        <v>Sin Garantia</v>
      </c>
      <c r="U4715" t="str">
        <f t="shared" ca="1" si="514"/>
        <v>Con deuda</v>
      </c>
      <c r="V4715" t="str">
        <f t="shared" ca="1" si="515"/>
        <v>Moroso</v>
      </c>
      <c r="W4715" t="str">
        <f t="shared" ca="1" si="516"/>
        <v>Alto Riesgo</v>
      </c>
      <c r="X4715">
        <v>1000</v>
      </c>
      <c r="Y4715" s="2">
        <f ca="1">IF(H4715="Propia",RANDBETWEEN(1000,5000),RANDBETWEEN(0,999))</f>
        <v>1260</v>
      </c>
      <c r="Z4715" s="2">
        <f ca="1">IF(T4715="Con Garantia",RANDBETWEEN(1000,5000),RANDBETWEEN(0,999))</f>
        <v>373</v>
      </c>
      <c r="AA4715" s="2">
        <f ca="1">IF(U4715="Sin deuda",RANDBETWEEN(1000,5000),RANDBETWEEN(0,999))</f>
        <v>458</v>
      </c>
      <c r="AB4715" s="4">
        <f ca="1">IF(Q4715="Si Trabaja",RANDBETWEEN(1000,5000),RANDBETWEEN(0,999))</f>
        <v>1071</v>
      </c>
      <c r="AC4715" s="4">
        <f ca="1">IF(AND(F4715&gt;17,F4715&lt;71),RANDBETWEEN(1000,5000),RANDBETWEEN(0,999))</f>
        <v>4939</v>
      </c>
      <c r="AD4715" s="4">
        <f ca="1">IF(AND(AB4715&gt;=0.5,(K4715-X4715)&gt;1000),RANDBETWEEN(1000,5000),RANDBETWEEN(0,999))</f>
        <v>3106</v>
      </c>
      <c r="AE4715" s="4">
        <f ca="1">IF(OR(V4715="",V4715="Puntual"),RANDBETWEEN(1000,5000),RANDBETWEEN(0,999))</f>
        <v>144</v>
      </c>
      <c r="AF4715" s="4">
        <f ca="1">IF(OR(W4715="Bajo Riesgo",AE4715&gt;=1000),RANDBETWEEN(1000,5000),RANDBETWEEN(0,999))</f>
        <v>189</v>
      </c>
      <c r="AG4715">
        <f t="shared" ca="1" si="517"/>
        <v>0</v>
      </c>
    </row>
    <row r="4716" spans="1:33" customFormat="1" x14ac:dyDescent="0.25">
      <c r="A4716">
        <v>29571747</v>
      </c>
      <c r="B4716" t="s">
        <v>12140</v>
      </c>
      <c r="C4716" t="s">
        <v>12141</v>
      </c>
      <c r="D4716">
        <v>985517502</v>
      </c>
      <c r="E4716" t="s">
        <v>12142</v>
      </c>
      <c r="F4716">
        <v>45</v>
      </c>
      <c r="G4716" t="s">
        <v>42</v>
      </c>
      <c r="H4716" t="str">
        <f t="shared" ca="1" si="511"/>
        <v>Propia</v>
      </c>
      <c r="I4716" t="s">
        <v>79</v>
      </c>
      <c r="J4716" t="s">
        <v>33</v>
      </c>
      <c r="K4716">
        <f t="shared" ca="1" si="512"/>
        <v>6943</v>
      </c>
      <c r="L4716" t="s">
        <v>131</v>
      </c>
      <c r="M4716" t="s">
        <v>14661</v>
      </c>
      <c r="N4716" t="s">
        <v>14661</v>
      </c>
      <c r="O4716" t="s">
        <v>14661</v>
      </c>
      <c r="P4716" t="s">
        <v>14661</v>
      </c>
      <c r="Q4716" t="s">
        <v>14662</v>
      </c>
      <c r="R4716" s="1">
        <v>43063</v>
      </c>
      <c r="S4716" t="s">
        <v>755</v>
      </c>
      <c r="T4716" t="str">
        <f t="shared" ca="1" si="513"/>
        <v>Sin Garantia</v>
      </c>
      <c r="U4716" t="str">
        <f t="shared" ca="1" si="514"/>
        <v>Sin deuda</v>
      </c>
      <c r="V4716" t="str">
        <f t="shared" ca="1" si="515"/>
        <v/>
      </c>
      <c r="W4716" t="str">
        <f t="shared" ca="1" si="516"/>
        <v>Bajo Riesgo</v>
      </c>
      <c r="X4716">
        <v>1000</v>
      </c>
      <c r="Y4716" s="2">
        <f ca="1">IF(H4716="Propia",RANDBETWEEN(1000,5000),RANDBETWEEN(0,999))</f>
        <v>3759</v>
      </c>
      <c r="Z4716" s="2">
        <f ca="1">IF(T4716="Con Garantia",RANDBETWEEN(1000,5000),RANDBETWEEN(0,999))</f>
        <v>422</v>
      </c>
      <c r="AA4716" s="2">
        <f ca="1">IF(U4716="Sin deuda",RANDBETWEEN(1000,5000),RANDBETWEEN(0,999))</f>
        <v>1687</v>
      </c>
      <c r="AB4716" s="4">
        <f ca="1">IF(Q4716="Si Trabaja",RANDBETWEEN(1000,5000),RANDBETWEEN(0,999))</f>
        <v>526</v>
      </c>
      <c r="AC4716" s="4">
        <f ca="1">IF(AND(F4716&gt;17,F4716&lt;71),RANDBETWEEN(1000,5000),RANDBETWEEN(0,999))</f>
        <v>2127</v>
      </c>
      <c r="AD4716" s="4">
        <f ca="1">IF(AND(AB4716&gt;=0.5,(K4716-X4716)&gt;1000),RANDBETWEEN(1000,5000),RANDBETWEEN(0,999))</f>
        <v>3174</v>
      </c>
      <c r="AE4716" s="4">
        <f ca="1">IF(OR(V4716="",V4716="Puntual"),RANDBETWEEN(1000,5000),RANDBETWEEN(0,999))</f>
        <v>3630</v>
      </c>
      <c r="AF4716" s="4">
        <f ca="1">IF(OR(W4716="Bajo Riesgo",AE4716&gt;=1000),RANDBETWEEN(1000,5000),RANDBETWEEN(0,999))</f>
        <v>3505</v>
      </c>
      <c r="AG4716">
        <f t="shared" ca="1" si="517"/>
        <v>0</v>
      </c>
    </row>
    <row r="4717" spans="1:33" customFormat="1" x14ac:dyDescent="0.25">
      <c r="A4717">
        <v>40726198</v>
      </c>
      <c r="B4717" t="s">
        <v>12143</v>
      </c>
      <c r="C4717" t="s">
        <v>12144</v>
      </c>
      <c r="D4717">
        <v>992500276</v>
      </c>
      <c r="E4717" t="s">
        <v>12145</v>
      </c>
      <c r="F4717">
        <v>45</v>
      </c>
      <c r="G4717" t="s">
        <v>30</v>
      </c>
      <c r="H4717" t="str">
        <f t="shared" ca="1" si="511"/>
        <v>Propia</v>
      </c>
      <c r="I4717" t="s">
        <v>79</v>
      </c>
      <c r="J4717" t="s">
        <v>33</v>
      </c>
      <c r="K4717">
        <f t="shared" ca="1" si="512"/>
        <v>6752</v>
      </c>
      <c r="L4717" t="s">
        <v>31</v>
      </c>
      <c r="M4717" t="s">
        <v>14661</v>
      </c>
      <c r="N4717" t="s">
        <v>14661</v>
      </c>
      <c r="O4717" t="s">
        <v>14661</v>
      </c>
      <c r="P4717" t="s">
        <v>14661</v>
      </c>
      <c r="Q4717" t="s">
        <v>14662</v>
      </c>
      <c r="R4717" s="1">
        <v>42842</v>
      </c>
      <c r="S4717" t="s">
        <v>755</v>
      </c>
      <c r="T4717" t="str">
        <f t="shared" ca="1" si="513"/>
        <v>Sin Garantia</v>
      </c>
      <c r="U4717" t="str">
        <f t="shared" ca="1" si="514"/>
        <v>Sin deuda</v>
      </c>
      <c r="V4717" t="str">
        <f t="shared" ca="1" si="515"/>
        <v/>
      </c>
      <c r="W4717" t="str">
        <f t="shared" ca="1" si="516"/>
        <v>Bajo Riesgo</v>
      </c>
      <c r="X4717">
        <v>1000</v>
      </c>
      <c r="Y4717" s="2">
        <f ca="1">IF(H4717="Propia",RANDBETWEEN(1000,5000),RANDBETWEEN(0,999))</f>
        <v>4871</v>
      </c>
      <c r="Z4717" s="2">
        <f ca="1">IF(T4717="Con Garantia",RANDBETWEEN(1000,5000),RANDBETWEEN(0,999))</f>
        <v>575</v>
      </c>
      <c r="AA4717" s="2">
        <f ca="1">IF(U4717="Sin deuda",RANDBETWEEN(1000,5000),RANDBETWEEN(0,999))</f>
        <v>3779</v>
      </c>
      <c r="AB4717" s="4">
        <f ca="1">IF(Q4717="Si Trabaja",RANDBETWEEN(1000,5000),RANDBETWEEN(0,999))</f>
        <v>43</v>
      </c>
      <c r="AC4717" s="4">
        <f ca="1">IF(AND(F4717&gt;17,F4717&lt;71),RANDBETWEEN(1000,5000),RANDBETWEEN(0,999))</f>
        <v>4409</v>
      </c>
      <c r="AD4717" s="4">
        <f ca="1">IF(AND(AB4717&gt;=0.5,(K4717-X4717)&gt;1000),RANDBETWEEN(1000,5000),RANDBETWEEN(0,999))</f>
        <v>4303</v>
      </c>
      <c r="AE4717" s="4">
        <f ca="1">IF(OR(V4717="",V4717="Puntual"),RANDBETWEEN(1000,5000),RANDBETWEEN(0,999))</f>
        <v>3170</v>
      </c>
      <c r="AF4717" s="4">
        <f ca="1">IF(OR(W4717="Bajo Riesgo",AE4717&gt;=1000),RANDBETWEEN(1000,5000),RANDBETWEEN(0,999))</f>
        <v>4868</v>
      </c>
      <c r="AG4717">
        <f t="shared" ca="1" si="517"/>
        <v>0</v>
      </c>
    </row>
    <row r="4718" spans="1:33" customFormat="1" x14ac:dyDescent="0.25">
      <c r="A4718">
        <v>31179122</v>
      </c>
      <c r="B4718" t="s">
        <v>12146</v>
      </c>
      <c r="C4718" t="s">
        <v>12147</v>
      </c>
      <c r="D4718">
        <v>995926190</v>
      </c>
      <c r="E4718" t="s">
        <v>12148</v>
      </c>
      <c r="F4718">
        <v>46</v>
      </c>
      <c r="G4718" t="s">
        <v>42</v>
      </c>
      <c r="H4718" t="str">
        <f t="shared" ca="1" si="511"/>
        <v>Alquilada</v>
      </c>
      <c r="I4718" t="s">
        <v>32</v>
      </c>
      <c r="J4718" t="s">
        <v>33</v>
      </c>
      <c r="K4718">
        <f t="shared" ca="1" si="512"/>
        <v>6263</v>
      </c>
      <c r="L4718" t="s">
        <v>53</v>
      </c>
      <c r="M4718" t="s">
        <v>14661</v>
      </c>
      <c r="N4718" t="s">
        <v>14661</v>
      </c>
      <c r="O4718" t="s">
        <v>14661</v>
      </c>
      <c r="P4718" t="s">
        <v>14661</v>
      </c>
      <c r="Q4718" t="s">
        <v>14662</v>
      </c>
      <c r="R4718" s="1">
        <v>42998</v>
      </c>
      <c r="S4718" t="s">
        <v>34</v>
      </c>
      <c r="T4718" t="str">
        <f t="shared" ca="1" si="513"/>
        <v>Con Garantia</v>
      </c>
      <c r="U4718" t="str">
        <f t="shared" ca="1" si="514"/>
        <v>Sin deuda</v>
      </c>
      <c r="V4718" t="str">
        <f t="shared" ca="1" si="515"/>
        <v/>
      </c>
      <c r="W4718" t="str">
        <f t="shared" ca="1" si="516"/>
        <v>Bajo Riesgo</v>
      </c>
      <c r="X4718">
        <v>1000</v>
      </c>
      <c r="Y4718" s="2">
        <f ca="1">IF(H4718="Propia",RANDBETWEEN(1000,5000),RANDBETWEEN(0,999))</f>
        <v>169</v>
      </c>
      <c r="Z4718" s="2">
        <f ca="1">IF(T4718="Con Garantia",RANDBETWEEN(1000,5000),RANDBETWEEN(0,999))</f>
        <v>4235</v>
      </c>
      <c r="AA4718" s="2">
        <f ca="1">IF(U4718="Sin deuda",RANDBETWEEN(1000,5000),RANDBETWEEN(0,999))</f>
        <v>1348</v>
      </c>
      <c r="AB4718" s="4">
        <f ca="1">IF(Q4718="Si Trabaja",RANDBETWEEN(1000,5000),RANDBETWEEN(0,999))</f>
        <v>80</v>
      </c>
      <c r="AC4718" s="4">
        <f ca="1">IF(AND(F4718&gt;17,F4718&lt;71),RANDBETWEEN(1000,5000),RANDBETWEEN(0,999))</f>
        <v>1941</v>
      </c>
      <c r="AD4718" s="4">
        <f ca="1">IF(AND(AB4718&gt;=0.5,(K4718-X4718)&gt;1000),RANDBETWEEN(1000,5000),RANDBETWEEN(0,999))</f>
        <v>3194</v>
      </c>
      <c r="AE4718" s="4">
        <f ca="1">IF(OR(V4718="",V4718="Puntual"),RANDBETWEEN(1000,5000),RANDBETWEEN(0,999))</f>
        <v>1103</v>
      </c>
      <c r="AF4718" s="4">
        <f ca="1">IF(OR(W4718="Bajo Riesgo",AE4718&gt;=1000),RANDBETWEEN(1000,5000),RANDBETWEEN(0,999))</f>
        <v>2472</v>
      </c>
      <c r="AG4718">
        <f t="shared" ca="1" si="517"/>
        <v>0</v>
      </c>
    </row>
    <row r="4719" spans="1:33" customFormat="1" x14ac:dyDescent="0.25">
      <c r="A4719">
        <v>73456146</v>
      </c>
      <c r="B4719" t="s">
        <v>12149</v>
      </c>
      <c r="C4719" t="s">
        <v>12150</v>
      </c>
      <c r="D4719">
        <v>960723942</v>
      </c>
      <c r="E4719" t="s">
        <v>12151</v>
      </c>
      <c r="F4719">
        <v>21</v>
      </c>
      <c r="G4719" t="s">
        <v>30</v>
      </c>
      <c r="H4719" t="str">
        <f t="shared" ca="1" si="511"/>
        <v>Propia</v>
      </c>
      <c r="I4719" t="s">
        <v>49</v>
      </c>
      <c r="J4719" t="s">
        <v>33</v>
      </c>
      <c r="K4719">
        <f t="shared" ca="1" si="512"/>
        <v>7307</v>
      </c>
      <c r="L4719" t="s">
        <v>53</v>
      </c>
      <c r="M4719" t="s">
        <v>14661</v>
      </c>
      <c r="N4719" t="s">
        <v>14661</v>
      </c>
      <c r="O4719" t="s">
        <v>14661</v>
      </c>
      <c r="P4719" t="s">
        <v>14661</v>
      </c>
      <c r="Q4719" t="s">
        <v>14662</v>
      </c>
      <c r="R4719" s="1">
        <v>42861</v>
      </c>
      <c r="S4719" t="s">
        <v>34</v>
      </c>
      <c r="T4719" t="str">
        <f t="shared" ca="1" si="513"/>
        <v>Con Garantia</v>
      </c>
      <c r="U4719" t="str">
        <f t="shared" ca="1" si="514"/>
        <v>Sin deuda</v>
      </c>
      <c r="V4719" t="str">
        <f t="shared" ca="1" si="515"/>
        <v/>
      </c>
      <c r="W4719" t="str">
        <f t="shared" ca="1" si="516"/>
        <v>Bajo Riesgo</v>
      </c>
      <c r="X4719">
        <v>1000</v>
      </c>
      <c r="Y4719" s="2">
        <f ca="1">IF(H4719="Propia",RANDBETWEEN(1000,5000),RANDBETWEEN(0,999))</f>
        <v>1334</v>
      </c>
      <c r="Z4719" s="2">
        <f ca="1">IF(T4719="Con Garantia",RANDBETWEEN(1000,5000),RANDBETWEEN(0,999))</f>
        <v>1792</v>
      </c>
      <c r="AA4719" s="2">
        <f ca="1">IF(U4719="Sin deuda",RANDBETWEEN(1000,5000),RANDBETWEEN(0,999))</f>
        <v>3199</v>
      </c>
      <c r="AB4719" s="4">
        <f ca="1">IF(Q4719="Si Trabaja",RANDBETWEEN(1000,5000),RANDBETWEEN(0,999))</f>
        <v>563</v>
      </c>
      <c r="AC4719" s="4">
        <f ca="1">IF(AND(F4719&gt;17,F4719&lt;71),RANDBETWEEN(1000,5000),RANDBETWEEN(0,999))</f>
        <v>2570</v>
      </c>
      <c r="AD4719" s="4">
        <f ca="1">IF(AND(AB4719&gt;=0.5,(K4719-X4719)&gt;1000),RANDBETWEEN(1000,5000),RANDBETWEEN(0,999))</f>
        <v>2772</v>
      </c>
      <c r="AE4719" s="4">
        <f ca="1">IF(OR(V4719="",V4719="Puntual"),RANDBETWEEN(1000,5000),RANDBETWEEN(0,999))</f>
        <v>3144</v>
      </c>
      <c r="AF4719" s="4">
        <f ca="1">IF(OR(W4719="Bajo Riesgo",AE4719&gt;=1000),RANDBETWEEN(1000,5000),RANDBETWEEN(0,999))</f>
        <v>3059</v>
      </c>
      <c r="AG4719">
        <f t="shared" ca="1" si="517"/>
        <v>0</v>
      </c>
    </row>
    <row r="4720" spans="1:33" customFormat="1" x14ac:dyDescent="0.25">
      <c r="A4720">
        <v>7968313</v>
      </c>
      <c r="B4720" t="s">
        <v>12152</v>
      </c>
      <c r="C4720" t="s">
        <v>12153</v>
      </c>
      <c r="D4720">
        <v>519541107</v>
      </c>
      <c r="E4720" t="s">
        <v>12154</v>
      </c>
      <c r="F4720">
        <v>59</v>
      </c>
      <c r="G4720" t="s">
        <v>30</v>
      </c>
      <c r="H4720" t="str">
        <f t="shared" ca="1" si="511"/>
        <v>Propia</v>
      </c>
      <c r="I4720" t="s">
        <v>44</v>
      </c>
      <c r="J4720" t="s">
        <v>33</v>
      </c>
      <c r="K4720">
        <f t="shared" ca="1" si="512"/>
        <v>5831</v>
      </c>
      <c r="L4720" t="s">
        <v>31</v>
      </c>
      <c r="M4720" t="s">
        <v>14661</v>
      </c>
      <c r="N4720" t="s">
        <v>14661</v>
      </c>
      <c r="O4720" t="s">
        <v>14661</v>
      </c>
      <c r="P4720" t="s">
        <v>14661</v>
      </c>
      <c r="Q4720" t="s">
        <v>14662</v>
      </c>
      <c r="R4720" s="1">
        <v>42949</v>
      </c>
      <c r="S4720" t="s">
        <v>755</v>
      </c>
      <c r="T4720" t="str">
        <f t="shared" ca="1" si="513"/>
        <v>Con Garantia</v>
      </c>
      <c r="U4720" t="str">
        <f t="shared" ca="1" si="514"/>
        <v>Sin deuda</v>
      </c>
      <c r="V4720" t="str">
        <f t="shared" ca="1" si="515"/>
        <v/>
      </c>
      <c r="W4720" t="str">
        <f t="shared" ca="1" si="516"/>
        <v>Bajo Riesgo</v>
      </c>
      <c r="X4720">
        <v>1000</v>
      </c>
      <c r="Y4720" s="2">
        <f ca="1">IF(H4720="Propia",RANDBETWEEN(1000,5000),RANDBETWEEN(0,999))</f>
        <v>2664</v>
      </c>
      <c r="Z4720" s="2">
        <f ca="1">IF(T4720="Con Garantia",RANDBETWEEN(1000,5000),RANDBETWEEN(0,999))</f>
        <v>4739</v>
      </c>
      <c r="AA4720" s="2">
        <f ca="1">IF(U4720="Sin deuda",RANDBETWEEN(1000,5000),RANDBETWEEN(0,999))</f>
        <v>1870</v>
      </c>
      <c r="AB4720" s="4">
        <f ca="1">IF(Q4720="Si Trabaja",RANDBETWEEN(1000,5000),RANDBETWEEN(0,999))</f>
        <v>130</v>
      </c>
      <c r="AC4720" s="4">
        <f ca="1">IF(AND(F4720&gt;17,F4720&lt;71),RANDBETWEEN(1000,5000),RANDBETWEEN(0,999))</f>
        <v>2143</v>
      </c>
      <c r="AD4720" s="4">
        <f ca="1">IF(AND(AB4720&gt;=0.5,(K4720-X4720)&gt;1000),RANDBETWEEN(1000,5000),RANDBETWEEN(0,999))</f>
        <v>2413</v>
      </c>
      <c r="AE4720" s="4">
        <f ca="1">IF(OR(V4720="",V4720="Puntual"),RANDBETWEEN(1000,5000),RANDBETWEEN(0,999))</f>
        <v>1885</v>
      </c>
      <c r="AF4720" s="4">
        <f ca="1">IF(OR(W4720="Bajo Riesgo",AE4720&gt;=1000),RANDBETWEEN(1000,5000),RANDBETWEEN(0,999))</f>
        <v>3984</v>
      </c>
      <c r="AG4720">
        <f t="shared" ca="1" si="517"/>
        <v>0</v>
      </c>
    </row>
    <row r="4721" spans="1:33" customFormat="1" x14ac:dyDescent="0.25">
      <c r="A4721">
        <v>48769426</v>
      </c>
      <c r="B4721" t="s">
        <v>12155</v>
      </c>
      <c r="C4721" t="s">
        <v>1639</v>
      </c>
      <c r="D4721">
        <v>949466521</v>
      </c>
      <c r="E4721" t="s">
        <v>12156</v>
      </c>
      <c r="F4721">
        <v>28</v>
      </c>
      <c r="G4721" t="s">
        <v>42</v>
      </c>
      <c r="H4721" t="str">
        <f t="shared" ca="1" si="511"/>
        <v>Alquilada</v>
      </c>
      <c r="I4721" t="s">
        <v>49</v>
      </c>
      <c r="J4721" t="s">
        <v>33</v>
      </c>
      <c r="K4721">
        <f t="shared" ca="1" si="512"/>
        <v>7563</v>
      </c>
      <c r="L4721" t="s">
        <v>53</v>
      </c>
      <c r="M4721" t="s">
        <v>13450</v>
      </c>
      <c r="N4721">
        <v>2</v>
      </c>
      <c r="O4721" t="s">
        <v>14663</v>
      </c>
      <c r="P4721" t="s">
        <v>14670</v>
      </c>
      <c r="Q4721" t="s">
        <v>14659</v>
      </c>
      <c r="R4721" s="1">
        <v>43043</v>
      </c>
      <c r="S4721" t="s">
        <v>755</v>
      </c>
      <c r="T4721" t="str">
        <f t="shared" ca="1" si="513"/>
        <v>Con Garantia</v>
      </c>
      <c r="U4721" t="str">
        <f t="shared" ca="1" si="514"/>
        <v>Sin deuda</v>
      </c>
      <c r="V4721" t="str">
        <f t="shared" ca="1" si="515"/>
        <v/>
      </c>
      <c r="W4721" t="str">
        <f t="shared" ca="1" si="516"/>
        <v>Bajo Riesgo</v>
      </c>
      <c r="X4721">
        <v>1000</v>
      </c>
      <c r="Y4721" s="2">
        <f ca="1">IF(H4721="Propia",RANDBETWEEN(1000,5000),RANDBETWEEN(0,999))</f>
        <v>929</v>
      </c>
      <c r="Z4721" s="2">
        <f ca="1">IF(T4721="Con Garantia",RANDBETWEEN(1000,5000),RANDBETWEEN(0,999))</f>
        <v>2601</v>
      </c>
      <c r="AA4721" s="2">
        <f ca="1">IF(U4721="Sin deuda",RANDBETWEEN(1000,5000),RANDBETWEEN(0,999))</f>
        <v>1507</v>
      </c>
      <c r="AB4721" s="4">
        <f ca="1">IF(Q4721="Si Trabaja",RANDBETWEEN(1000,5000),RANDBETWEEN(0,999))</f>
        <v>2265</v>
      </c>
      <c r="AC4721" s="4">
        <f ca="1">IF(AND(F4721&gt;17,F4721&lt;71),RANDBETWEEN(1000,5000),RANDBETWEEN(0,999))</f>
        <v>2577</v>
      </c>
      <c r="AD4721" s="4">
        <f ca="1">IF(AND(AB4721&gt;=0.5,(K4721-X4721)&gt;1000),RANDBETWEEN(1000,5000),RANDBETWEEN(0,999))</f>
        <v>2433</v>
      </c>
      <c r="AE4721" s="4">
        <f ca="1">IF(OR(V4721="",V4721="Puntual"),RANDBETWEEN(1000,5000),RANDBETWEEN(0,999))</f>
        <v>1038</v>
      </c>
      <c r="AF4721" s="4">
        <f ca="1">IF(OR(W4721="Bajo Riesgo",AE4721&gt;=1000),RANDBETWEEN(1000,5000),RANDBETWEEN(0,999))</f>
        <v>4544</v>
      </c>
      <c r="AG4721">
        <f t="shared" ca="1" si="517"/>
        <v>1</v>
      </c>
    </row>
    <row r="4722" spans="1:33" customFormat="1" x14ac:dyDescent="0.25">
      <c r="A4722">
        <v>48679895</v>
      </c>
      <c r="B4722" t="s">
        <v>12157</v>
      </c>
      <c r="C4722" t="s">
        <v>1639</v>
      </c>
      <c r="D4722">
        <v>949960853</v>
      </c>
      <c r="E4722" t="s">
        <v>12158</v>
      </c>
      <c r="F4722">
        <v>62</v>
      </c>
      <c r="G4722" t="s">
        <v>30</v>
      </c>
      <c r="H4722" t="str">
        <f t="shared" ca="1" si="511"/>
        <v>Alquilada</v>
      </c>
      <c r="I4722" t="s">
        <v>32</v>
      </c>
      <c r="J4722" t="s">
        <v>33</v>
      </c>
      <c r="K4722">
        <f t="shared" ca="1" si="512"/>
        <v>7787</v>
      </c>
      <c r="L4722" t="s">
        <v>131</v>
      </c>
      <c r="M4722" t="s">
        <v>13107</v>
      </c>
      <c r="N4722">
        <v>5</v>
      </c>
      <c r="O4722" t="s">
        <v>14663</v>
      </c>
      <c r="P4722" t="s">
        <v>14670</v>
      </c>
      <c r="Q4722" t="s">
        <v>14659</v>
      </c>
      <c r="R4722" s="1">
        <v>42928</v>
      </c>
      <c r="S4722" t="s">
        <v>34</v>
      </c>
      <c r="T4722" t="str">
        <f t="shared" ca="1" si="513"/>
        <v>Sin Garantia</v>
      </c>
      <c r="U4722" t="str">
        <f t="shared" ca="1" si="514"/>
        <v>Con deuda</v>
      </c>
      <c r="V4722" t="str">
        <f t="shared" ca="1" si="515"/>
        <v>Moroso</v>
      </c>
      <c r="W4722" t="str">
        <f t="shared" ca="1" si="516"/>
        <v>Alto Riesgo</v>
      </c>
      <c r="X4722">
        <v>1000</v>
      </c>
      <c r="Y4722" s="2">
        <f ca="1">IF(H4722="Propia",RANDBETWEEN(1000,5000),RANDBETWEEN(0,999))</f>
        <v>981</v>
      </c>
      <c r="Z4722" s="2">
        <f ca="1">IF(T4722="Con Garantia",RANDBETWEEN(1000,5000),RANDBETWEEN(0,999))</f>
        <v>742</v>
      </c>
      <c r="AA4722" s="2">
        <f ca="1">IF(U4722="Sin deuda",RANDBETWEEN(1000,5000),RANDBETWEEN(0,999))</f>
        <v>250</v>
      </c>
      <c r="AB4722" s="4">
        <f ca="1">IF(Q4722="Si Trabaja",RANDBETWEEN(1000,5000),RANDBETWEEN(0,999))</f>
        <v>2089</v>
      </c>
      <c r="AC4722" s="4">
        <f ca="1">IF(AND(F4722&gt;17,F4722&lt;71),RANDBETWEEN(1000,5000),RANDBETWEEN(0,999))</f>
        <v>3873</v>
      </c>
      <c r="AD4722" s="4">
        <f ca="1">IF(AND(AB4722&gt;=0.5,(K4722-X4722)&gt;1000),RANDBETWEEN(1000,5000),RANDBETWEEN(0,999))</f>
        <v>3790</v>
      </c>
      <c r="AE4722" s="4">
        <f ca="1">IF(OR(V4722="",V4722="Puntual"),RANDBETWEEN(1000,5000),RANDBETWEEN(0,999))</f>
        <v>17</v>
      </c>
      <c r="AF4722" s="4">
        <f ca="1">IF(OR(W4722="Bajo Riesgo",AE4722&gt;=1000),RANDBETWEEN(1000,5000),RANDBETWEEN(0,999))</f>
        <v>764</v>
      </c>
      <c r="AG4722">
        <f t="shared" ca="1" si="517"/>
        <v>0</v>
      </c>
    </row>
    <row r="4723" spans="1:33" customFormat="1" x14ac:dyDescent="0.25">
      <c r="A4723">
        <v>42941486</v>
      </c>
      <c r="B4723" t="s">
        <v>12159</v>
      </c>
      <c r="C4723" t="s">
        <v>12160</v>
      </c>
      <c r="D4723">
        <v>923477624</v>
      </c>
      <c r="E4723" t="s">
        <v>12161</v>
      </c>
      <c r="F4723">
        <v>21</v>
      </c>
      <c r="G4723" t="s">
        <v>42</v>
      </c>
      <c r="H4723" t="str">
        <f t="shared" ca="1" si="511"/>
        <v>Alquilada</v>
      </c>
      <c r="I4723" t="s">
        <v>32</v>
      </c>
      <c r="J4723" t="s">
        <v>33</v>
      </c>
      <c r="K4723">
        <f t="shared" ca="1" si="512"/>
        <v>5950</v>
      </c>
      <c r="L4723" t="s">
        <v>43</v>
      </c>
      <c r="M4723" t="s">
        <v>14138</v>
      </c>
      <c r="N4723">
        <v>1</v>
      </c>
      <c r="O4723" t="s">
        <v>14663</v>
      </c>
      <c r="P4723" t="s">
        <v>14664</v>
      </c>
      <c r="Q4723" t="s">
        <v>14659</v>
      </c>
      <c r="R4723" s="1">
        <v>42996</v>
      </c>
      <c r="S4723" t="s">
        <v>755</v>
      </c>
      <c r="T4723" t="str">
        <f t="shared" ca="1" si="513"/>
        <v>Con Garantia</v>
      </c>
      <c r="U4723" t="str">
        <f t="shared" ca="1" si="514"/>
        <v>Sin deuda</v>
      </c>
      <c r="V4723" t="str">
        <f t="shared" ca="1" si="515"/>
        <v/>
      </c>
      <c r="W4723" t="str">
        <f t="shared" ca="1" si="516"/>
        <v>Bajo Riesgo</v>
      </c>
      <c r="X4723">
        <v>1000</v>
      </c>
      <c r="Y4723" s="2">
        <f ca="1">IF(H4723="Propia",RANDBETWEEN(1000,5000),RANDBETWEEN(0,999))</f>
        <v>310</v>
      </c>
      <c r="Z4723" s="2">
        <f ca="1">IF(T4723="Con Garantia",RANDBETWEEN(1000,5000),RANDBETWEEN(0,999))</f>
        <v>3678</v>
      </c>
      <c r="AA4723" s="2">
        <f ca="1">IF(U4723="Sin deuda",RANDBETWEEN(1000,5000),RANDBETWEEN(0,999))</f>
        <v>4243</v>
      </c>
      <c r="AB4723" s="4">
        <f ca="1">IF(Q4723="Si Trabaja",RANDBETWEEN(1000,5000),RANDBETWEEN(0,999))</f>
        <v>3883</v>
      </c>
      <c r="AC4723" s="4">
        <f ca="1">IF(AND(F4723&gt;17,F4723&lt;71),RANDBETWEEN(1000,5000),RANDBETWEEN(0,999))</f>
        <v>1230</v>
      </c>
      <c r="AD4723" s="4">
        <f ca="1">IF(AND(AB4723&gt;=0.5,(K4723-X4723)&gt;1000),RANDBETWEEN(1000,5000),RANDBETWEEN(0,999))</f>
        <v>1670</v>
      </c>
      <c r="AE4723" s="4">
        <f ca="1">IF(OR(V4723="",V4723="Puntual"),RANDBETWEEN(1000,5000),RANDBETWEEN(0,999))</f>
        <v>3262</v>
      </c>
      <c r="AF4723" s="4">
        <f ca="1">IF(OR(W4723="Bajo Riesgo",AE4723&gt;=1000),RANDBETWEEN(1000,5000),RANDBETWEEN(0,999))</f>
        <v>4315</v>
      </c>
      <c r="AG4723">
        <f t="shared" ca="1" si="517"/>
        <v>1</v>
      </c>
    </row>
    <row r="4724" spans="1:33" customFormat="1" x14ac:dyDescent="0.25">
      <c r="A4724">
        <v>74231410</v>
      </c>
      <c r="B4724" t="s">
        <v>12162</v>
      </c>
      <c r="C4724" t="s">
        <v>1639</v>
      </c>
      <c r="D4724">
        <v>994135988</v>
      </c>
      <c r="E4724" t="s">
        <v>12163</v>
      </c>
      <c r="F4724">
        <v>66</v>
      </c>
      <c r="G4724" t="s">
        <v>42</v>
      </c>
      <c r="H4724" t="str">
        <f t="shared" ca="1" si="511"/>
        <v>Propia</v>
      </c>
      <c r="I4724" t="s">
        <v>44</v>
      </c>
      <c r="J4724" t="s">
        <v>33</v>
      </c>
      <c r="K4724">
        <f t="shared" ca="1" si="512"/>
        <v>5404</v>
      </c>
      <c r="L4724" t="s">
        <v>38</v>
      </c>
      <c r="M4724" t="s">
        <v>14661</v>
      </c>
      <c r="N4724" t="s">
        <v>14661</v>
      </c>
      <c r="O4724" t="s">
        <v>14661</v>
      </c>
      <c r="P4724" t="s">
        <v>14661</v>
      </c>
      <c r="Q4724" t="s">
        <v>14662</v>
      </c>
      <c r="R4724" s="1">
        <v>42905</v>
      </c>
      <c r="S4724" t="s">
        <v>34</v>
      </c>
      <c r="T4724" t="str">
        <f t="shared" ca="1" si="513"/>
        <v>Sin Garantia</v>
      </c>
      <c r="U4724" t="str">
        <f t="shared" ca="1" si="514"/>
        <v>Sin deuda</v>
      </c>
      <c r="V4724" t="str">
        <f t="shared" ca="1" si="515"/>
        <v/>
      </c>
      <c r="W4724" t="str">
        <f t="shared" ca="1" si="516"/>
        <v>Bajo Riesgo</v>
      </c>
      <c r="X4724">
        <v>1000</v>
      </c>
      <c r="Y4724" s="2">
        <f ca="1">IF(H4724="Propia",RANDBETWEEN(1000,5000),RANDBETWEEN(0,999))</f>
        <v>3663</v>
      </c>
      <c r="Z4724" s="2">
        <f ca="1">IF(T4724="Con Garantia",RANDBETWEEN(1000,5000),RANDBETWEEN(0,999))</f>
        <v>936</v>
      </c>
      <c r="AA4724" s="2">
        <f ca="1">IF(U4724="Sin deuda",RANDBETWEEN(1000,5000),RANDBETWEEN(0,999))</f>
        <v>1213</v>
      </c>
      <c r="AB4724" s="4">
        <f ca="1">IF(Q4724="Si Trabaja",RANDBETWEEN(1000,5000),RANDBETWEEN(0,999))</f>
        <v>642</v>
      </c>
      <c r="AC4724" s="4">
        <f ca="1">IF(AND(F4724&gt;17,F4724&lt;71),RANDBETWEEN(1000,5000),RANDBETWEEN(0,999))</f>
        <v>1343</v>
      </c>
      <c r="AD4724" s="4">
        <f ca="1">IF(AND(AB4724&gt;=0.5,(K4724-X4724)&gt;1000),RANDBETWEEN(1000,5000),RANDBETWEEN(0,999))</f>
        <v>1407</v>
      </c>
      <c r="AE4724" s="4">
        <f ca="1">IF(OR(V4724="",V4724="Puntual"),RANDBETWEEN(1000,5000),RANDBETWEEN(0,999))</f>
        <v>3491</v>
      </c>
      <c r="AF4724" s="4">
        <f ca="1">IF(OR(W4724="Bajo Riesgo",AE4724&gt;=1000),RANDBETWEEN(1000,5000),RANDBETWEEN(0,999))</f>
        <v>2790</v>
      </c>
      <c r="AG4724">
        <f t="shared" ca="1" si="517"/>
        <v>0</v>
      </c>
    </row>
    <row r="4725" spans="1:33" customFormat="1" x14ac:dyDescent="0.25">
      <c r="A4725">
        <v>48719441</v>
      </c>
      <c r="B4725" t="s">
        <v>12164</v>
      </c>
      <c r="C4725" t="s">
        <v>12165</v>
      </c>
      <c r="D4725">
        <v>960775974</v>
      </c>
      <c r="E4725" t="s">
        <v>12166</v>
      </c>
      <c r="F4725">
        <v>39</v>
      </c>
      <c r="G4725" t="s">
        <v>30</v>
      </c>
      <c r="H4725" t="str">
        <f t="shared" ca="1" si="511"/>
        <v>Propia</v>
      </c>
      <c r="I4725" t="s">
        <v>49</v>
      </c>
      <c r="J4725" t="s">
        <v>33</v>
      </c>
      <c r="K4725">
        <f t="shared" ca="1" si="512"/>
        <v>5029</v>
      </c>
      <c r="L4725" t="s">
        <v>107</v>
      </c>
      <c r="M4725" t="s">
        <v>14661</v>
      </c>
      <c r="N4725" t="s">
        <v>14661</v>
      </c>
      <c r="O4725" t="s">
        <v>14661</v>
      </c>
      <c r="P4725" t="s">
        <v>14661</v>
      </c>
      <c r="Q4725" t="s">
        <v>14662</v>
      </c>
      <c r="R4725" s="1">
        <v>42804</v>
      </c>
      <c r="S4725" t="s">
        <v>34</v>
      </c>
      <c r="T4725" t="str">
        <f t="shared" ca="1" si="513"/>
        <v>Con Garantia</v>
      </c>
      <c r="U4725" t="str">
        <f t="shared" ca="1" si="514"/>
        <v>Sin deuda</v>
      </c>
      <c r="V4725" t="str">
        <f t="shared" ca="1" si="515"/>
        <v/>
      </c>
      <c r="W4725" t="str">
        <f t="shared" ca="1" si="516"/>
        <v>Bajo Riesgo</v>
      </c>
      <c r="X4725">
        <v>1000</v>
      </c>
      <c r="Y4725" s="2">
        <f ca="1">IF(H4725="Propia",RANDBETWEEN(1000,5000),RANDBETWEEN(0,999))</f>
        <v>2959</v>
      </c>
      <c r="Z4725" s="2">
        <f ca="1">IF(T4725="Con Garantia",RANDBETWEEN(1000,5000),RANDBETWEEN(0,999))</f>
        <v>3951</v>
      </c>
      <c r="AA4725" s="2">
        <f ca="1">IF(U4725="Sin deuda",RANDBETWEEN(1000,5000),RANDBETWEEN(0,999))</f>
        <v>2224</v>
      </c>
      <c r="AB4725" s="4">
        <f ca="1">IF(Q4725="Si Trabaja",RANDBETWEEN(1000,5000),RANDBETWEEN(0,999))</f>
        <v>748</v>
      </c>
      <c r="AC4725" s="4">
        <f ca="1">IF(AND(F4725&gt;17,F4725&lt;71),RANDBETWEEN(1000,5000),RANDBETWEEN(0,999))</f>
        <v>1861</v>
      </c>
      <c r="AD4725" s="4">
        <f ca="1">IF(AND(AB4725&gt;=0.5,(K4725-X4725)&gt;1000),RANDBETWEEN(1000,5000),RANDBETWEEN(0,999))</f>
        <v>1472</v>
      </c>
      <c r="AE4725" s="4">
        <f ca="1">IF(OR(V4725="",V4725="Puntual"),RANDBETWEEN(1000,5000),RANDBETWEEN(0,999))</f>
        <v>4872</v>
      </c>
      <c r="AF4725" s="4">
        <f ca="1">IF(OR(W4725="Bajo Riesgo",AE4725&gt;=1000),RANDBETWEEN(1000,5000),RANDBETWEEN(0,999))</f>
        <v>2000</v>
      </c>
      <c r="AG4725">
        <f t="shared" ca="1" si="517"/>
        <v>0</v>
      </c>
    </row>
    <row r="4726" spans="1:33" customFormat="1" x14ac:dyDescent="0.25">
      <c r="A4726">
        <v>43147754</v>
      </c>
      <c r="B4726" t="s">
        <v>12167</v>
      </c>
      <c r="C4726" t="s">
        <v>7737</v>
      </c>
      <c r="D4726">
        <v>519907316</v>
      </c>
      <c r="E4726" t="s">
        <v>12168</v>
      </c>
      <c r="F4726">
        <v>41</v>
      </c>
      <c r="G4726" t="s">
        <v>30</v>
      </c>
      <c r="H4726" t="str">
        <f t="shared" ca="1" si="511"/>
        <v>Propia</v>
      </c>
      <c r="I4726" t="s">
        <v>49</v>
      </c>
      <c r="J4726" t="s">
        <v>33</v>
      </c>
      <c r="K4726">
        <f t="shared" ca="1" si="512"/>
        <v>6974</v>
      </c>
      <c r="L4726" t="s">
        <v>43</v>
      </c>
      <c r="M4726" t="s">
        <v>13291</v>
      </c>
      <c r="N4726">
        <v>4</v>
      </c>
      <c r="O4726" t="s">
        <v>14663</v>
      </c>
      <c r="P4726" t="s">
        <v>14668</v>
      </c>
      <c r="Q4726" t="s">
        <v>14659</v>
      </c>
      <c r="R4726" s="1">
        <v>42799</v>
      </c>
      <c r="S4726" t="s">
        <v>34</v>
      </c>
      <c r="T4726" t="str">
        <f t="shared" ca="1" si="513"/>
        <v>Sin Garantia</v>
      </c>
      <c r="U4726" t="str">
        <f t="shared" ca="1" si="514"/>
        <v>Con deuda</v>
      </c>
      <c r="V4726" t="str">
        <f t="shared" ca="1" si="515"/>
        <v>Moroso</v>
      </c>
      <c r="W4726" t="str">
        <f t="shared" ca="1" si="516"/>
        <v>Alto Riesgo</v>
      </c>
      <c r="X4726">
        <v>1000</v>
      </c>
      <c r="Y4726" s="2">
        <f ca="1">IF(H4726="Propia",RANDBETWEEN(1000,5000),RANDBETWEEN(0,999))</f>
        <v>1445</v>
      </c>
      <c r="Z4726" s="2">
        <f ca="1">IF(T4726="Con Garantia",RANDBETWEEN(1000,5000),RANDBETWEEN(0,999))</f>
        <v>36</v>
      </c>
      <c r="AA4726" s="2">
        <f ca="1">IF(U4726="Sin deuda",RANDBETWEEN(1000,5000),RANDBETWEEN(0,999))</f>
        <v>408</v>
      </c>
      <c r="AB4726" s="4">
        <f ca="1">IF(Q4726="Si Trabaja",RANDBETWEEN(1000,5000),RANDBETWEEN(0,999))</f>
        <v>4603</v>
      </c>
      <c r="AC4726" s="4">
        <f ca="1">IF(AND(F4726&gt;17,F4726&lt;71),RANDBETWEEN(1000,5000),RANDBETWEEN(0,999))</f>
        <v>1074</v>
      </c>
      <c r="AD4726" s="4">
        <f ca="1">IF(AND(AB4726&gt;=0.5,(K4726-X4726)&gt;1000),RANDBETWEEN(1000,5000),RANDBETWEEN(0,999))</f>
        <v>2655</v>
      </c>
      <c r="AE4726" s="4">
        <f ca="1">IF(OR(V4726="",V4726="Puntual"),RANDBETWEEN(1000,5000),RANDBETWEEN(0,999))</f>
        <v>915</v>
      </c>
      <c r="AF4726" s="4">
        <f ca="1">IF(OR(W4726="Bajo Riesgo",AE4726&gt;=1000),RANDBETWEEN(1000,5000),RANDBETWEEN(0,999))</f>
        <v>599</v>
      </c>
      <c r="AG4726">
        <f t="shared" ca="1" si="517"/>
        <v>0</v>
      </c>
    </row>
    <row r="4727" spans="1:33" customFormat="1" x14ac:dyDescent="0.25">
      <c r="A4727">
        <v>46383799</v>
      </c>
      <c r="B4727" t="s">
        <v>7739</v>
      </c>
      <c r="C4727" t="s">
        <v>12169</v>
      </c>
      <c r="D4727">
        <v>983017178</v>
      </c>
      <c r="E4727" t="s">
        <v>7741</v>
      </c>
      <c r="F4727">
        <v>56</v>
      </c>
      <c r="G4727" t="s">
        <v>30</v>
      </c>
      <c r="H4727" t="str">
        <f t="shared" ca="1" si="511"/>
        <v>Alquilada</v>
      </c>
      <c r="I4727" t="s">
        <v>44</v>
      </c>
      <c r="J4727" t="s">
        <v>33</v>
      </c>
      <c r="K4727">
        <f t="shared" ca="1" si="512"/>
        <v>7935</v>
      </c>
      <c r="L4727" t="s">
        <v>125</v>
      </c>
      <c r="M4727" t="s">
        <v>13174</v>
      </c>
      <c r="N4727">
        <v>8</v>
      </c>
      <c r="O4727" t="s">
        <v>14663</v>
      </c>
      <c r="P4727" t="s">
        <v>14666</v>
      </c>
      <c r="Q4727" t="s">
        <v>14659</v>
      </c>
      <c r="R4727" s="1">
        <v>42957</v>
      </c>
      <c r="S4727" t="s">
        <v>755</v>
      </c>
      <c r="T4727" t="str">
        <f t="shared" ca="1" si="513"/>
        <v>Sin Garantia</v>
      </c>
      <c r="U4727" t="str">
        <f t="shared" ca="1" si="514"/>
        <v>Con deuda</v>
      </c>
      <c r="V4727" t="str">
        <f t="shared" ca="1" si="515"/>
        <v>Moroso</v>
      </c>
      <c r="W4727" t="str">
        <f t="shared" ca="1" si="516"/>
        <v>Alto Riesgo</v>
      </c>
      <c r="X4727">
        <v>1000</v>
      </c>
      <c r="Y4727" s="2">
        <f ca="1">IF(H4727="Propia",RANDBETWEEN(1000,5000),RANDBETWEEN(0,999))</f>
        <v>886</v>
      </c>
      <c r="Z4727" s="2">
        <f ca="1">IF(T4727="Con Garantia",RANDBETWEEN(1000,5000),RANDBETWEEN(0,999))</f>
        <v>648</v>
      </c>
      <c r="AA4727" s="2">
        <f ca="1">IF(U4727="Sin deuda",RANDBETWEEN(1000,5000),RANDBETWEEN(0,999))</f>
        <v>137</v>
      </c>
      <c r="AB4727" s="4">
        <f ca="1">IF(Q4727="Si Trabaja",RANDBETWEEN(1000,5000),RANDBETWEEN(0,999))</f>
        <v>1659</v>
      </c>
      <c r="AC4727" s="4">
        <f ca="1">IF(AND(F4727&gt;17,F4727&lt;71),RANDBETWEEN(1000,5000),RANDBETWEEN(0,999))</f>
        <v>1527</v>
      </c>
      <c r="AD4727" s="4">
        <f ca="1">IF(AND(AB4727&gt;=0.5,(K4727-X4727)&gt;1000),RANDBETWEEN(1000,5000),RANDBETWEEN(0,999))</f>
        <v>2694</v>
      </c>
      <c r="AE4727" s="4">
        <f ca="1">IF(OR(V4727="",V4727="Puntual"),RANDBETWEEN(1000,5000),RANDBETWEEN(0,999))</f>
        <v>267</v>
      </c>
      <c r="AF4727" s="4">
        <f ca="1">IF(OR(W4727="Bajo Riesgo",AE4727&gt;=1000),RANDBETWEEN(1000,5000),RANDBETWEEN(0,999))</f>
        <v>378</v>
      </c>
      <c r="AG4727">
        <f t="shared" ca="1" si="517"/>
        <v>0</v>
      </c>
    </row>
    <row r="4728" spans="1:33" customFormat="1" x14ac:dyDescent="0.25">
      <c r="A4728">
        <v>1311662</v>
      </c>
      <c r="B4728" t="s">
        <v>12170</v>
      </c>
      <c r="C4728" t="s">
        <v>12171</v>
      </c>
      <c r="D4728">
        <v>951735670</v>
      </c>
      <c r="E4728" t="s">
        <v>12172</v>
      </c>
      <c r="F4728">
        <v>31</v>
      </c>
      <c r="G4728" t="s">
        <v>42</v>
      </c>
      <c r="H4728" t="str">
        <f t="shared" ca="1" si="511"/>
        <v>Propia</v>
      </c>
      <c r="I4728" t="s">
        <v>79</v>
      </c>
      <c r="J4728" t="s">
        <v>33</v>
      </c>
      <c r="K4728">
        <f t="shared" ca="1" si="512"/>
        <v>7631</v>
      </c>
      <c r="L4728" t="s">
        <v>53</v>
      </c>
      <c r="M4728" t="s">
        <v>13105</v>
      </c>
      <c r="N4728">
        <v>4</v>
      </c>
      <c r="O4728" t="s">
        <v>14663</v>
      </c>
      <c r="P4728" t="s">
        <v>14667</v>
      </c>
      <c r="Q4728" t="s">
        <v>14659</v>
      </c>
      <c r="R4728" s="1">
        <v>42898</v>
      </c>
      <c r="S4728" t="s">
        <v>755</v>
      </c>
      <c r="T4728" t="str">
        <f t="shared" ca="1" si="513"/>
        <v>Sin Garantia</v>
      </c>
      <c r="U4728" t="str">
        <f t="shared" ca="1" si="514"/>
        <v>Con deuda</v>
      </c>
      <c r="V4728" t="str">
        <f t="shared" ca="1" si="515"/>
        <v>Puntual</v>
      </c>
      <c r="W4728" t="str">
        <f t="shared" ca="1" si="516"/>
        <v>Bajo Riesgo</v>
      </c>
      <c r="X4728">
        <v>1000</v>
      </c>
      <c r="Y4728" s="2">
        <f ca="1">IF(H4728="Propia",RANDBETWEEN(1000,5000),RANDBETWEEN(0,999))</f>
        <v>1851</v>
      </c>
      <c r="Z4728" s="2">
        <f ca="1">IF(T4728="Con Garantia",RANDBETWEEN(1000,5000),RANDBETWEEN(0,999))</f>
        <v>990</v>
      </c>
      <c r="AA4728" s="2">
        <f ca="1">IF(U4728="Sin deuda",RANDBETWEEN(1000,5000),RANDBETWEEN(0,999))</f>
        <v>780</v>
      </c>
      <c r="AB4728" s="4">
        <f ca="1">IF(Q4728="Si Trabaja",RANDBETWEEN(1000,5000),RANDBETWEEN(0,999))</f>
        <v>4446</v>
      </c>
      <c r="AC4728" s="4">
        <f ca="1">IF(AND(F4728&gt;17,F4728&lt;71),RANDBETWEEN(1000,5000),RANDBETWEEN(0,999))</f>
        <v>3166</v>
      </c>
      <c r="AD4728" s="4">
        <f ca="1">IF(AND(AB4728&gt;=0.5,(K4728-X4728)&gt;1000),RANDBETWEEN(1000,5000),RANDBETWEEN(0,999))</f>
        <v>3175</v>
      </c>
      <c r="AE4728" s="4">
        <f ca="1">IF(OR(V4728="",V4728="Puntual"),RANDBETWEEN(1000,5000),RANDBETWEEN(0,999))</f>
        <v>1919</v>
      </c>
      <c r="AF4728" s="4">
        <f ca="1">IF(OR(W4728="Bajo Riesgo",AE4728&gt;=1000),RANDBETWEEN(1000,5000),RANDBETWEEN(0,999))</f>
        <v>3358</v>
      </c>
      <c r="AG4728">
        <f t="shared" ca="1" si="517"/>
        <v>1</v>
      </c>
    </row>
    <row r="4729" spans="1:33" customFormat="1" x14ac:dyDescent="0.25">
      <c r="A4729">
        <v>73345009</v>
      </c>
      <c r="B4729" t="s">
        <v>12173</v>
      </c>
      <c r="C4729" t="s">
        <v>12174</v>
      </c>
      <c r="D4729">
        <v>935612459</v>
      </c>
      <c r="E4729" t="s">
        <v>12175</v>
      </c>
      <c r="F4729">
        <v>34</v>
      </c>
      <c r="G4729" t="s">
        <v>30</v>
      </c>
      <c r="H4729" t="str">
        <f t="shared" ca="1" si="511"/>
        <v>Propia</v>
      </c>
      <c r="I4729" t="s">
        <v>49</v>
      </c>
      <c r="J4729" t="s">
        <v>33</v>
      </c>
      <c r="K4729">
        <f t="shared" ca="1" si="512"/>
        <v>5360</v>
      </c>
      <c r="L4729" t="s">
        <v>103</v>
      </c>
      <c r="M4729" t="s">
        <v>13454</v>
      </c>
      <c r="N4729">
        <v>6</v>
      </c>
      <c r="O4729" t="s">
        <v>14657</v>
      </c>
      <c r="P4729" t="s">
        <v>14666</v>
      </c>
      <c r="Q4729" t="s">
        <v>14659</v>
      </c>
      <c r="R4729" s="1">
        <v>42975</v>
      </c>
      <c r="S4729" t="s">
        <v>755</v>
      </c>
      <c r="T4729" t="str">
        <f t="shared" ca="1" si="513"/>
        <v>Sin Garantia</v>
      </c>
      <c r="U4729" t="str">
        <f t="shared" ca="1" si="514"/>
        <v>Sin deuda</v>
      </c>
      <c r="V4729" t="str">
        <f t="shared" ca="1" si="515"/>
        <v/>
      </c>
      <c r="W4729" t="str">
        <f t="shared" ca="1" si="516"/>
        <v>Bajo Riesgo</v>
      </c>
      <c r="X4729">
        <v>1000</v>
      </c>
      <c r="Y4729" s="2">
        <f ca="1">IF(H4729="Propia",RANDBETWEEN(1000,5000),RANDBETWEEN(0,999))</f>
        <v>2213</v>
      </c>
      <c r="Z4729" s="2">
        <f ca="1">IF(T4729="Con Garantia",RANDBETWEEN(1000,5000),RANDBETWEEN(0,999))</f>
        <v>873</v>
      </c>
      <c r="AA4729" s="2">
        <f ca="1">IF(U4729="Sin deuda",RANDBETWEEN(1000,5000),RANDBETWEEN(0,999))</f>
        <v>2543</v>
      </c>
      <c r="AB4729" s="4">
        <f ca="1">IF(Q4729="Si Trabaja",RANDBETWEEN(1000,5000),RANDBETWEEN(0,999))</f>
        <v>4223</v>
      </c>
      <c r="AC4729" s="4">
        <f ca="1">IF(AND(F4729&gt;17,F4729&lt;71),RANDBETWEEN(1000,5000),RANDBETWEEN(0,999))</f>
        <v>3177</v>
      </c>
      <c r="AD4729" s="4">
        <f ca="1">IF(AND(AB4729&gt;=0.5,(K4729-X4729)&gt;1000),RANDBETWEEN(1000,5000),RANDBETWEEN(0,999))</f>
        <v>2129</v>
      </c>
      <c r="AE4729" s="4">
        <f ca="1">IF(OR(V4729="",V4729="Puntual"),RANDBETWEEN(1000,5000),RANDBETWEEN(0,999))</f>
        <v>1862</v>
      </c>
      <c r="AF4729" s="4">
        <f ca="1">IF(OR(W4729="Bajo Riesgo",AE4729&gt;=1000),RANDBETWEEN(1000,5000),RANDBETWEEN(0,999))</f>
        <v>3356</v>
      </c>
      <c r="AG4729">
        <f t="shared" ca="1" si="517"/>
        <v>1</v>
      </c>
    </row>
    <row r="4730" spans="1:33" customFormat="1" x14ac:dyDescent="0.25">
      <c r="A4730">
        <v>71136608</v>
      </c>
      <c r="B4730" t="s">
        <v>12176</v>
      </c>
      <c r="C4730" t="s">
        <v>12177</v>
      </c>
      <c r="D4730">
        <v>950907809</v>
      </c>
      <c r="E4730" t="s">
        <v>12178</v>
      </c>
      <c r="F4730">
        <v>45</v>
      </c>
      <c r="G4730" t="s">
        <v>42</v>
      </c>
      <c r="H4730" t="str">
        <f t="shared" ca="1" si="511"/>
        <v>Propia</v>
      </c>
      <c r="I4730" t="s">
        <v>49</v>
      </c>
      <c r="J4730" t="s">
        <v>33</v>
      </c>
      <c r="K4730">
        <f t="shared" ca="1" si="512"/>
        <v>7505</v>
      </c>
      <c r="L4730" t="s">
        <v>195</v>
      </c>
      <c r="M4730" t="s">
        <v>13847</v>
      </c>
      <c r="N4730">
        <v>9</v>
      </c>
      <c r="O4730" t="s">
        <v>14663</v>
      </c>
      <c r="P4730" t="s">
        <v>14660</v>
      </c>
      <c r="Q4730" t="s">
        <v>14659</v>
      </c>
      <c r="R4730" s="1">
        <v>43085</v>
      </c>
      <c r="S4730" t="s">
        <v>755</v>
      </c>
      <c r="T4730" t="str">
        <f t="shared" ca="1" si="513"/>
        <v>Con Garantia</v>
      </c>
      <c r="U4730" t="str">
        <f t="shared" ca="1" si="514"/>
        <v>Sin deuda</v>
      </c>
      <c r="V4730" t="str">
        <f t="shared" ca="1" si="515"/>
        <v/>
      </c>
      <c r="W4730" t="str">
        <f t="shared" ca="1" si="516"/>
        <v>Bajo Riesgo</v>
      </c>
      <c r="X4730">
        <v>1000</v>
      </c>
      <c r="Y4730" s="2">
        <f ca="1">IF(H4730="Propia",RANDBETWEEN(1000,5000),RANDBETWEEN(0,999))</f>
        <v>3793</v>
      </c>
      <c r="Z4730" s="2">
        <f ca="1">IF(T4730="Con Garantia",RANDBETWEEN(1000,5000),RANDBETWEEN(0,999))</f>
        <v>1804</v>
      </c>
      <c r="AA4730" s="2">
        <f ca="1">IF(U4730="Sin deuda",RANDBETWEEN(1000,5000),RANDBETWEEN(0,999))</f>
        <v>2805</v>
      </c>
      <c r="AB4730" s="4">
        <f ca="1">IF(Q4730="Si Trabaja",RANDBETWEEN(1000,5000),RANDBETWEEN(0,999))</f>
        <v>3497</v>
      </c>
      <c r="AC4730" s="4">
        <f ca="1">IF(AND(F4730&gt;17,F4730&lt;71),RANDBETWEEN(1000,5000),RANDBETWEEN(0,999))</f>
        <v>1056</v>
      </c>
      <c r="AD4730" s="4">
        <f ca="1">IF(AND(AB4730&gt;=0.5,(K4730-X4730)&gt;1000),RANDBETWEEN(1000,5000),RANDBETWEEN(0,999))</f>
        <v>1214</v>
      </c>
      <c r="AE4730" s="4">
        <f ca="1">IF(OR(V4730="",V4730="Puntual"),RANDBETWEEN(1000,5000),RANDBETWEEN(0,999))</f>
        <v>4741</v>
      </c>
      <c r="AF4730" s="4">
        <f ca="1">IF(OR(W4730="Bajo Riesgo",AE4730&gt;=1000),RANDBETWEEN(1000,5000),RANDBETWEEN(0,999))</f>
        <v>3309</v>
      </c>
      <c r="AG4730">
        <f t="shared" ca="1" si="517"/>
        <v>1</v>
      </c>
    </row>
    <row r="4731" spans="1:33" customFormat="1" x14ac:dyDescent="0.25">
      <c r="A4731">
        <v>43068467</v>
      </c>
      <c r="B4731" t="s">
        <v>12179</v>
      </c>
      <c r="C4731" t="s">
        <v>12113</v>
      </c>
      <c r="D4731">
        <v>519774537</v>
      </c>
      <c r="E4731" t="s">
        <v>12180</v>
      </c>
      <c r="F4731">
        <v>46</v>
      </c>
      <c r="G4731" t="s">
        <v>42</v>
      </c>
      <c r="H4731" t="str">
        <f t="shared" ca="1" si="511"/>
        <v>Alquilada</v>
      </c>
      <c r="I4731" t="s">
        <v>79</v>
      </c>
      <c r="J4731" t="s">
        <v>33</v>
      </c>
      <c r="K4731">
        <f t="shared" ca="1" si="512"/>
        <v>6183</v>
      </c>
      <c r="L4731" t="s">
        <v>67</v>
      </c>
      <c r="M4731" t="s">
        <v>14178</v>
      </c>
      <c r="N4731">
        <v>10</v>
      </c>
      <c r="O4731" t="s">
        <v>14663</v>
      </c>
      <c r="P4731" t="s">
        <v>14670</v>
      </c>
      <c r="Q4731" t="s">
        <v>14659</v>
      </c>
      <c r="R4731" s="1">
        <v>43079</v>
      </c>
      <c r="S4731" t="s">
        <v>34</v>
      </c>
      <c r="T4731" t="str">
        <f t="shared" ca="1" si="513"/>
        <v>Sin Garantia</v>
      </c>
      <c r="U4731" t="str">
        <f t="shared" ca="1" si="514"/>
        <v>Sin deuda</v>
      </c>
      <c r="V4731" t="str">
        <f t="shared" ca="1" si="515"/>
        <v/>
      </c>
      <c r="W4731" t="str">
        <f t="shared" ca="1" si="516"/>
        <v>Bajo Riesgo</v>
      </c>
      <c r="X4731">
        <v>1000</v>
      </c>
      <c r="Y4731" s="2">
        <f ca="1">IF(H4731="Propia",RANDBETWEEN(1000,5000),RANDBETWEEN(0,999))</f>
        <v>252</v>
      </c>
      <c r="Z4731" s="2">
        <f ca="1">IF(T4731="Con Garantia",RANDBETWEEN(1000,5000),RANDBETWEEN(0,999))</f>
        <v>71</v>
      </c>
      <c r="AA4731" s="2">
        <f ca="1">IF(U4731="Sin deuda",RANDBETWEEN(1000,5000),RANDBETWEEN(0,999))</f>
        <v>1434</v>
      </c>
      <c r="AB4731" s="4">
        <f ca="1">IF(Q4731="Si Trabaja",RANDBETWEEN(1000,5000),RANDBETWEEN(0,999))</f>
        <v>2760</v>
      </c>
      <c r="AC4731" s="4">
        <f ca="1">IF(AND(F4731&gt;17,F4731&lt;71),RANDBETWEEN(1000,5000),RANDBETWEEN(0,999))</f>
        <v>4309</v>
      </c>
      <c r="AD4731" s="4">
        <f ca="1">IF(AND(AB4731&gt;=0.5,(K4731-X4731)&gt;1000),RANDBETWEEN(1000,5000),RANDBETWEEN(0,999))</f>
        <v>1701</v>
      </c>
      <c r="AE4731" s="4">
        <f ca="1">IF(OR(V4731="",V4731="Puntual"),RANDBETWEEN(1000,5000),RANDBETWEEN(0,999))</f>
        <v>1828</v>
      </c>
      <c r="AF4731" s="4">
        <f ca="1">IF(OR(W4731="Bajo Riesgo",AE4731&gt;=1000),RANDBETWEEN(1000,5000),RANDBETWEEN(0,999))</f>
        <v>4574</v>
      </c>
      <c r="AG4731">
        <f t="shared" ca="1" si="517"/>
        <v>1</v>
      </c>
    </row>
    <row r="4732" spans="1:33" customFormat="1" x14ac:dyDescent="0.25">
      <c r="A4732">
        <v>44618322</v>
      </c>
      <c r="B4732" t="s">
        <v>12115</v>
      </c>
      <c r="C4732" t="s">
        <v>1639</v>
      </c>
      <c r="D4732">
        <v>918400560</v>
      </c>
      <c r="E4732" t="s">
        <v>12117</v>
      </c>
      <c r="F4732">
        <v>64</v>
      </c>
      <c r="G4732" t="s">
        <v>42</v>
      </c>
      <c r="H4732" t="str">
        <f t="shared" ca="1" si="511"/>
        <v>Alquilada</v>
      </c>
      <c r="I4732" t="s">
        <v>49</v>
      </c>
      <c r="J4732" t="s">
        <v>33</v>
      </c>
      <c r="K4732">
        <f t="shared" ca="1" si="512"/>
        <v>7919</v>
      </c>
      <c r="L4732" t="s">
        <v>53</v>
      </c>
      <c r="M4732" t="s">
        <v>14661</v>
      </c>
      <c r="N4732" t="s">
        <v>14661</v>
      </c>
      <c r="O4732" t="s">
        <v>14661</v>
      </c>
      <c r="P4732" t="s">
        <v>14661</v>
      </c>
      <c r="Q4732" t="s">
        <v>14662</v>
      </c>
      <c r="R4732" s="1">
        <v>43067</v>
      </c>
      <c r="S4732" t="s">
        <v>755</v>
      </c>
      <c r="T4732" t="str">
        <f t="shared" ca="1" si="513"/>
        <v>Sin Garantia</v>
      </c>
      <c r="U4732" t="str">
        <f t="shared" ca="1" si="514"/>
        <v>Con deuda</v>
      </c>
      <c r="V4732" t="str">
        <f t="shared" ca="1" si="515"/>
        <v>Puntual</v>
      </c>
      <c r="W4732" t="str">
        <f t="shared" ca="1" si="516"/>
        <v>Bajo Riesgo</v>
      </c>
      <c r="X4732">
        <v>1000</v>
      </c>
      <c r="Y4732" s="2">
        <f ca="1">IF(H4732="Propia",RANDBETWEEN(1000,5000),RANDBETWEEN(0,999))</f>
        <v>227</v>
      </c>
      <c r="Z4732" s="2">
        <f ca="1">IF(T4732="Con Garantia",RANDBETWEEN(1000,5000),RANDBETWEEN(0,999))</f>
        <v>365</v>
      </c>
      <c r="AA4732" s="2">
        <f ca="1">IF(U4732="Sin deuda",RANDBETWEEN(1000,5000),RANDBETWEEN(0,999))</f>
        <v>192</v>
      </c>
      <c r="AB4732" s="4">
        <f ca="1">IF(Q4732="Si Trabaja",RANDBETWEEN(1000,5000),RANDBETWEEN(0,999))</f>
        <v>163</v>
      </c>
      <c r="AC4732" s="4">
        <f ca="1">IF(AND(F4732&gt;17,F4732&lt;71),RANDBETWEEN(1000,5000),RANDBETWEEN(0,999))</f>
        <v>1319</v>
      </c>
      <c r="AD4732" s="4">
        <f ca="1">IF(AND(AB4732&gt;=0.5,(K4732-X4732)&gt;1000),RANDBETWEEN(1000,5000),RANDBETWEEN(0,999))</f>
        <v>1891</v>
      </c>
      <c r="AE4732" s="4">
        <f ca="1">IF(OR(V4732="",V4732="Puntual"),RANDBETWEEN(1000,5000),RANDBETWEEN(0,999))</f>
        <v>4554</v>
      </c>
      <c r="AF4732" s="4">
        <f ca="1">IF(OR(W4732="Bajo Riesgo",AE4732&gt;=1000),RANDBETWEEN(1000,5000),RANDBETWEEN(0,999))</f>
        <v>3927</v>
      </c>
      <c r="AG4732">
        <f t="shared" ca="1" si="517"/>
        <v>0</v>
      </c>
    </row>
    <row r="4733" spans="1:33" customFormat="1" x14ac:dyDescent="0.25">
      <c r="A4733">
        <v>46396114</v>
      </c>
      <c r="B4733" t="s">
        <v>12181</v>
      </c>
      <c r="C4733" t="s">
        <v>12182</v>
      </c>
      <c r="D4733">
        <v>519960644</v>
      </c>
      <c r="E4733" t="s">
        <v>12183</v>
      </c>
      <c r="F4733">
        <v>18</v>
      </c>
      <c r="G4733" t="s">
        <v>42</v>
      </c>
      <c r="H4733" t="str">
        <f t="shared" ca="1" si="511"/>
        <v>Propia</v>
      </c>
      <c r="I4733" t="s">
        <v>49</v>
      </c>
      <c r="J4733" t="s">
        <v>33</v>
      </c>
      <c r="K4733">
        <f t="shared" ca="1" si="512"/>
        <v>5941</v>
      </c>
      <c r="L4733" t="s">
        <v>31</v>
      </c>
      <c r="M4733" t="s">
        <v>14661</v>
      </c>
      <c r="N4733" t="s">
        <v>14661</v>
      </c>
      <c r="O4733" t="s">
        <v>14661</v>
      </c>
      <c r="P4733" t="s">
        <v>14661</v>
      </c>
      <c r="Q4733" t="s">
        <v>14662</v>
      </c>
      <c r="R4733" s="1">
        <v>42802</v>
      </c>
      <c r="S4733" t="s">
        <v>34</v>
      </c>
      <c r="T4733" t="str">
        <f t="shared" ca="1" si="513"/>
        <v>Sin Garantia</v>
      </c>
      <c r="U4733" t="str">
        <f t="shared" ca="1" si="514"/>
        <v>Sin deuda</v>
      </c>
      <c r="V4733" t="str">
        <f t="shared" ca="1" si="515"/>
        <v/>
      </c>
      <c r="W4733" t="str">
        <f t="shared" ca="1" si="516"/>
        <v>Bajo Riesgo</v>
      </c>
      <c r="X4733">
        <v>1000</v>
      </c>
      <c r="Y4733" s="2">
        <f ca="1">IF(H4733="Propia",RANDBETWEEN(1000,5000),RANDBETWEEN(0,999))</f>
        <v>1677</v>
      </c>
      <c r="Z4733" s="2">
        <f ca="1">IF(T4733="Con Garantia",RANDBETWEEN(1000,5000),RANDBETWEEN(0,999))</f>
        <v>476</v>
      </c>
      <c r="AA4733" s="2">
        <f ca="1">IF(U4733="Sin deuda",RANDBETWEEN(1000,5000),RANDBETWEEN(0,999))</f>
        <v>3410</v>
      </c>
      <c r="AB4733" s="4">
        <f ca="1">IF(Q4733="Si Trabaja",RANDBETWEEN(1000,5000),RANDBETWEEN(0,999))</f>
        <v>953</v>
      </c>
      <c r="AC4733" s="4">
        <f ca="1">IF(AND(F4733&gt;17,F4733&lt;71),RANDBETWEEN(1000,5000),RANDBETWEEN(0,999))</f>
        <v>3043</v>
      </c>
      <c r="AD4733" s="4">
        <f ca="1">IF(AND(AB4733&gt;=0.5,(K4733-X4733)&gt;1000),RANDBETWEEN(1000,5000),RANDBETWEEN(0,999))</f>
        <v>3018</v>
      </c>
      <c r="AE4733" s="4">
        <f ca="1">IF(OR(V4733="",V4733="Puntual"),RANDBETWEEN(1000,5000),RANDBETWEEN(0,999))</f>
        <v>1735</v>
      </c>
      <c r="AF4733" s="4">
        <f ca="1">IF(OR(W4733="Bajo Riesgo",AE4733&gt;=1000),RANDBETWEEN(1000,5000),RANDBETWEEN(0,999))</f>
        <v>3979</v>
      </c>
      <c r="AG4733">
        <f t="shared" ca="1" si="517"/>
        <v>0</v>
      </c>
    </row>
    <row r="4734" spans="1:33" customFormat="1" x14ac:dyDescent="0.25">
      <c r="A4734">
        <v>47729887</v>
      </c>
      <c r="B4734" t="s">
        <v>12184</v>
      </c>
      <c r="C4734" t="s">
        <v>12185</v>
      </c>
      <c r="D4734">
        <v>903038772</v>
      </c>
      <c r="E4734" t="s">
        <v>12186</v>
      </c>
      <c r="F4734">
        <v>41</v>
      </c>
      <c r="G4734" t="s">
        <v>30</v>
      </c>
      <c r="H4734" t="str">
        <f t="shared" ca="1" si="511"/>
        <v>Propia</v>
      </c>
      <c r="I4734" t="s">
        <v>49</v>
      </c>
      <c r="J4734" t="s">
        <v>33</v>
      </c>
      <c r="K4734">
        <f t="shared" ca="1" si="512"/>
        <v>6766</v>
      </c>
      <c r="L4734" t="s">
        <v>103</v>
      </c>
      <c r="M4734" t="s">
        <v>13896</v>
      </c>
      <c r="N4734">
        <v>2</v>
      </c>
      <c r="O4734" t="s">
        <v>14657</v>
      </c>
      <c r="P4734" t="s">
        <v>14668</v>
      </c>
      <c r="Q4734" t="s">
        <v>14659</v>
      </c>
      <c r="R4734" s="1">
        <v>42751</v>
      </c>
      <c r="S4734" t="s">
        <v>34</v>
      </c>
      <c r="T4734" t="str">
        <f t="shared" ca="1" si="513"/>
        <v>Con Garantia</v>
      </c>
      <c r="U4734" t="str">
        <f t="shared" ca="1" si="514"/>
        <v>Con deuda</v>
      </c>
      <c r="V4734" t="str">
        <f t="shared" ca="1" si="515"/>
        <v>Moroso</v>
      </c>
      <c r="W4734" t="str">
        <f t="shared" ca="1" si="516"/>
        <v>Alto Riesgo</v>
      </c>
      <c r="X4734">
        <v>1000</v>
      </c>
      <c r="Y4734" s="2">
        <f ca="1">IF(H4734="Propia",RANDBETWEEN(1000,5000),RANDBETWEEN(0,999))</f>
        <v>2579</v>
      </c>
      <c r="Z4734" s="2">
        <f ca="1">IF(T4734="Con Garantia",RANDBETWEEN(1000,5000),RANDBETWEEN(0,999))</f>
        <v>2811</v>
      </c>
      <c r="AA4734" s="2">
        <f ca="1">IF(U4734="Sin deuda",RANDBETWEEN(1000,5000),RANDBETWEEN(0,999))</f>
        <v>983</v>
      </c>
      <c r="AB4734" s="4">
        <f ca="1">IF(Q4734="Si Trabaja",RANDBETWEEN(1000,5000),RANDBETWEEN(0,999))</f>
        <v>4647</v>
      </c>
      <c r="AC4734" s="4">
        <f ca="1">IF(AND(F4734&gt;17,F4734&lt;71),RANDBETWEEN(1000,5000),RANDBETWEEN(0,999))</f>
        <v>2708</v>
      </c>
      <c r="AD4734" s="4">
        <f ca="1">IF(AND(AB4734&gt;=0.5,(K4734-X4734)&gt;1000),RANDBETWEEN(1000,5000),RANDBETWEEN(0,999))</f>
        <v>4030</v>
      </c>
      <c r="AE4734" s="4">
        <f ca="1">IF(OR(V4734="",V4734="Puntual"),RANDBETWEEN(1000,5000),RANDBETWEEN(0,999))</f>
        <v>828</v>
      </c>
      <c r="AF4734" s="4">
        <f ca="1">IF(OR(W4734="Bajo Riesgo",AE4734&gt;=1000),RANDBETWEEN(1000,5000),RANDBETWEEN(0,999))</f>
        <v>337</v>
      </c>
      <c r="AG4734">
        <f t="shared" ca="1" si="517"/>
        <v>0</v>
      </c>
    </row>
    <row r="4735" spans="1:33" customFormat="1" x14ac:dyDescent="0.25">
      <c r="A4735">
        <v>48736691</v>
      </c>
      <c r="B4735" t="s">
        <v>12187</v>
      </c>
      <c r="C4735" t="s">
        <v>12188</v>
      </c>
      <c r="D4735">
        <v>928744813</v>
      </c>
      <c r="E4735" t="s">
        <v>12189</v>
      </c>
      <c r="F4735">
        <v>34</v>
      </c>
      <c r="G4735" t="s">
        <v>42</v>
      </c>
      <c r="H4735" t="str">
        <f t="shared" ca="1" si="511"/>
        <v>Alquilada</v>
      </c>
      <c r="I4735" t="s">
        <v>79</v>
      </c>
      <c r="J4735" t="s">
        <v>33</v>
      </c>
      <c r="K4735">
        <f t="shared" ca="1" si="512"/>
        <v>7409</v>
      </c>
      <c r="L4735" t="s">
        <v>67</v>
      </c>
      <c r="M4735" t="s">
        <v>13605</v>
      </c>
      <c r="N4735">
        <v>8</v>
      </c>
      <c r="O4735" t="s">
        <v>14657</v>
      </c>
      <c r="P4735" t="s">
        <v>14660</v>
      </c>
      <c r="Q4735" t="s">
        <v>14659</v>
      </c>
      <c r="R4735" s="1">
        <v>42975</v>
      </c>
      <c r="S4735" t="s">
        <v>755</v>
      </c>
      <c r="T4735" t="str">
        <f t="shared" ca="1" si="513"/>
        <v>Con Garantia</v>
      </c>
      <c r="U4735" t="str">
        <f t="shared" ca="1" si="514"/>
        <v>Con deuda</v>
      </c>
      <c r="V4735" t="str">
        <f t="shared" ca="1" si="515"/>
        <v>Moroso</v>
      </c>
      <c r="W4735" t="str">
        <f t="shared" ca="1" si="516"/>
        <v>Alto Riesgo</v>
      </c>
      <c r="X4735">
        <v>1000</v>
      </c>
      <c r="Y4735" s="2">
        <f ca="1">IF(H4735="Propia",RANDBETWEEN(1000,5000),RANDBETWEEN(0,999))</f>
        <v>681</v>
      </c>
      <c r="Z4735" s="2">
        <f ca="1">IF(T4735="Con Garantia",RANDBETWEEN(1000,5000),RANDBETWEEN(0,999))</f>
        <v>2594</v>
      </c>
      <c r="AA4735" s="2">
        <f ca="1">IF(U4735="Sin deuda",RANDBETWEEN(1000,5000),RANDBETWEEN(0,999))</f>
        <v>395</v>
      </c>
      <c r="AB4735" s="4">
        <f ca="1">IF(Q4735="Si Trabaja",RANDBETWEEN(1000,5000),RANDBETWEEN(0,999))</f>
        <v>4356</v>
      </c>
      <c r="AC4735" s="4">
        <f ca="1">IF(AND(F4735&gt;17,F4735&lt;71),RANDBETWEEN(1000,5000),RANDBETWEEN(0,999))</f>
        <v>1434</v>
      </c>
      <c r="AD4735" s="4">
        <f ca="1">IF(AND(AB4735&gt;=0.5,(K4735-X4735)&gt;1000),RANDBETWEEN(1000,5000),RANDBETWEEN(0,999))</f>
        <v>3789</v>
      </c>
      <c r="AE4735" s="4">
        <f ca="1">IF(OR(V4735="",V4735="Puntual"),RANDBETWEEN(1000,5000),RANDBETWEEN(0,999))</f>
        <v>516</v>
      </c>
      <c r="AF4735" s="4">
        <f ca="1">IF(OR(W4735="Bajo Riesgo",AE4735&gt;=1000),RANDBETWEEN(1000,5000),RANDBETWEEN(0,999))</f>
        <v>16</v>
      </c>
      <c r="AG4735">
        <f t="shared" ca="1" si="517"/>
        <v>0</v>
      </c>
    </row>
    <row r="4736" spans="1:33" customFormat="1" x14ac:dyDescent="0.25">
      <c r="A4736">
        <v>75734001</v>
      </c>
      <c r="B4736" t="s">
        <v>2711</v>
      </c>
      <c r="C4736" t="s">
        <v>12190</v>
      </c>
      <c r="D4736">
        <v>948691380</v>
      </c>
      <c r="E4736" t="s">
        <v>2713</v>
      </c>
      <c r="F4736">
        <v>54</v>
      </c>
      <c r="G4736" t="s">
        <v>30</v>
      </c>
      <c r="H4736" t="str">
        <f t="shared" ca="1" si="511"/>
        <v>Propia</v>
      </c>
      <c r="I4736" t="s">
        <v>44</v>
      </c>
      <c r="J4736" t="s">
        <v>33</v>
      </c>
      <c r="K4736">
        <f t="shared" ca="1" si="512"/>
        <v>7366</v>
      </c>
      <c r="L4736" t="s">
        <v>67</v>
      </c>
      <c r="M4736" t="s">
        <v>14258</v>
      </c>
      <c r="N4736">
        <v>1</v>
      </c>
      <c r="O4736" t="s">
        <v>14657</v>
      </c>
      <c r="P4736" t="s">
        <v>14667</v>
      </c>
      <c r="Q4736" t="s">
        <v>14659</v>
      </c>
      <c r="R4736" s="1">
        <v>42789</v>
      </c>
      <c r="S4736" t="s">
        <v>755</v>
      </c>
      <c r="T4736" t="str">
        <f t="shared" ca="1" si="513"/>
        <v>Con Garantia</v>
      </c>
      <c r="U4736" t="str">
        <f t="shared" ca="1" si="514"/>
        <v>Sin deuda</v>
      </c>
      <c r="V4736" t="str">
        <f t="shared" ca="1" si="515"/>
        <v/>
      </c>
      <c r="W4736" t="str">
        <f t="shared" ca="1" si="516"/>
        <v>Bajo Riesgo</v>
      </c>
      <c r="X4736">
        <v>1000</v>
      </c>
      <c r="Y4736" s="2">
        <f ca="1">IF(H4736="Propia",RANDBETWEEN(1000,5000),RANDBETWEEN(0,999))</f>
        <v>1998</v>
      </c>
      <c r="Z4736" s="2">
        <f ca="1">IF(T4736="Con Garantia",RANDBETWEEN(1000,5000),RANDBETWEEN(0,999))</f>
        <v>2136</v>
      </c>
      <c r="AA4736" s="2">
        <f ca="1">IF(U4736="Sin deuda",RANDBETWEEN(1000,5000),RANDBETWEEN(0,999))</f>
        <v>3500</v>
      </c>
      <c r="AB4736" s="4">
        <f ca="1">IF(Q4736="Si Trabaja",RANDBETWEEN(1000,5000),RANDBETWEEN(0,999))</f>
        <v>1819</v>
      </c>
      <c r="AC4736" s="4">
        <f ca="1">IF(AND(F4736&gt;17,F4736&lt;71),RANDBETWEEN(1000,5000),RANDBETWEEN(0,999))</f>
        <v>4952</v>
      </c>
      <c r="AD4736" s="4">
        <f ca="1">IF(AND(AB4736&gt;=0.5,(K4736-X4736)&gt;1000),RANDBETWEEN(1000,5000),RANDBETWEEN(0,999))</f>
        <v>2511</v>
      </c>
      <c r="AE4736" s="4">
        <f ca="1">IF(OR(V4736="",V4736="Puntual"),RANDBETWEEN(1000,5000),RANDBETWEEN(0,999))</f>
        <v>3429</v>
      </c>
      <c r="AF4736" s="4">
        <f ca="1">IF(OR(W4736="Bajo Riesgo",AE4736&gt;=1000),RANDBETWEEN(1000,5000),RANDBETWEEN(0,999))</f>
        <v>2690</v>
      </c>
      <c r="AG4736">
        <f t="shared" ca="1" si="517"/>
        <v>1</v>
      </c>
    </row>
    <row r="4737" spans="1:33" customFormat="1" x14ac:dyDescent="0.25">
      <c r="A4737">
        <v>46238496</v>
      </c>
      <c r="B4737" t="s">
        <v>12191</v>
      </c>
      <c r="C4737" t="s">
        <v>12192</v>
      </c>
      <c r="D4737">
        <v>519366841</v>
      </c>
      <c r="E4737" t="s">
        <v>12193</v>
      </c>
      <c r="F4737">
        <v>58</v>
      </c>
      <c r="G4737" t="s">
        <v>30</v>
      </c>
      <c r="H4737" t="str">
        <f t="shared" ca="1" si="511"/>
        <v>Propia</v>
      </c>
      <c r="I4737" t="s">
        <v>49</v>
      </c>
      <c r="J4737" t="s">
        <v>33</v>
      </c>
      <c r="K4737">
        <f t="shared" ca="1" si="512"/>
        <v>5013</v>
      </c>
      <c r="L4737" t="s">
        <v>243</v>
      </c>
      <c r="M4737" t="s">
        <v>14007</v>
      </c>
      <c r="N4737">
        <v>9</v>
      </c>
      <c r="O4737" t="s">
        <v>14663</v>
      </c>
      <c r="P4737" t="s">
        <v>14669</v>
      </c>
      <c r="Q4737" t="s">
        <v>14659</v>
      </c>
      <c r="R4737" s="1">
        <v>42850</v>
      </c>
      <c r="S4737" t="s">
        <v>34</v>
      </c>
      <c r="T4737" t="str">
        <f t="shared" ca="1" si="513"/>
        <v>Con Garantia</v>
      </c>
      <c r="U4737" t="str">
        <f t="shared" ca="1" si="514"/>
        <v>Sin deuda</v>
      </c>
      <c r="V4737" t="str">
        <f t="shared" ca="1" si="515"/>
        <v/>
      </c>
      <c r="W4737" t="str">
        <f t="shared" ca="1" si="516"/>
        <v>Bajo Riesgo</v>
      </c>
      <c r="X4737">
        <v>1000</v>
      </c>
      <c r="Y4737" s="2">
        <f ca="1">IF(H4737="Propia",RANDBETWEEN(1000,5000),RANDBETWEEN(0,999))</f>
        <v>4724</v>
      </c>
      <c r="Z4737" s="2">
        <f ca="1">IF(T4737="Con Garantia",RANDBETWEEN(1000,5000),RANDBETWEEN(0,999))</f>
        <v>4156</v>
      </c>
      <c r="AA4737" s="2">
        <f ca="1">IF(U4737="Sin deuda",RANDBETWEEN(1000,5000),RANDBETWEEN(0,999))</f>
        <v>1191</v>
      </c>
      <c r="AB4737" s="4">
        <f ca="1">IF(Q4737="Si Trabaja",RANDBETWEEN(1000,5000),RANDBETWEEN(0,999))</f>
        <v>4313</v>
      </c>
      <c r="AC4737" s="4">
        <f ca="1">IF(AND(F4737&gt;17,F4737&lt;71),RANDBETWEEN(1000,5000),RANDBETWEEN(0,999))</f>
        <v>3027</v>
      </c>
      <c r="AD4737" s="4">
        <f ca="1">IF(AND(AB4737&gt;=0.5,(K4737-X4737)&gt;1000),RANDBETWEEN(1000,5000),RANDBETWEEN(0,999))</f>
        <v>4734</v>
      </c>
      <c r="AE4737" s="4">
        <f ca="1">IF(OR(V4737="",V4737="Puntual"),RANDBETWEEN(1000,5000),RANDBETWEEN(0,999))</f>
        <v>3059</v>
      </c>
      <c r="AF4737" s="4">
        <f ca="1">IF(OR(W4737="Bajo Riesgo",AE4737&gt;=1000),RANDBETWEEN(1000,5000),RANDBETWEEN(0,999))</f>
        <v>2056</v>
      </c>
      <c r="AG4737">
        <f t="shared" ca="1" si="517"/>
        <v>1</v>
      </c>
    </row>
    <row r="4738" spans="1:33" customFormat="1" x14ac:dyDescent="0.25">
      <c r="A4738">
        <v>45001772</v>
      </c>
      <c r="B4738" t="s">
        <v>12194</v>
      </c>
      <c r="C4738" t="s">
        <v>12195</v>
      </c>
      <c r="D4738">
        <v>951186176</v>
      </c>
      <c r="E4738" t="s">
        <v>12196</v>
      </c>
      <c r="F4738">
        <v>37</v>
      </c>
      <c r="G4738" t="s">
        <v>42</v>
      </c>
      <c r="H4738" t="str">
        <f t="shared" ca="1" si="511"/>
        <v>Alquilada</v>
      </c>
      <c r="I4738" t="s">
        <v>32</v>
      </c>
      <c r="J4738" t="s">
        <v>33</v>
      </c>
      <c r="K4738">
        <f t="shared" ca="1" si="512"/>
        <v>6129</v>
      </c>
      <c r="L4738" t="s">
        <v>53</v>
      </c>
      <c r="M4738" t="s">
        <v>14510</v>
      </c>
      <c r="N4738">
        <v>7</v>
      </c>
      <c r="O4738" t="s">
        <v>14657</v>
      </c>
      <c r="P4738" t="s">
        <v>14667</v>
      </c>
      <c r="Q4738" t="s">
        <v>14659</v>
      </c>
      <c r="R4738" s="1">
        <v>42942</v>
      </c>
      <c r="S4738" t="s">
        <v>34</v>
      </c>
      <c r="T4738" t="str">
        <f t="shared" ca="1" si="513"/>
        <v>Sin Garantia</v>
      </c>
      <c r="U4738" t="str">
        <f t="shared" ca="1" si="514"/>
        <v>Sin deuda</v>
      </c>
      <c r="V4738" t="str">
        <f t="shared" ca="1" si="515"/>
        <v/>
      </c>
      <c r="W4738" t="str">
        <f t="shared" ca="1" si="516"/>
        <v>Bajo Riesgo</v>
      </c>
      <c r="X4738">
        <v>1000</v>
      </c>
      <c r="Y4738" s="2">
        <f ca="1">IF(H4738="Propia",RANDBETWEEN(1000,5000),RANDBETWEEN(0,999))</f>
        <v>134</v>
      </c>
      <c r="Z4738" s="2">
        <f ca="1">IF(T4738="Con Garantia",RANDBETWEEN(1000,5000),RANDBETWEEN(0,999))</f>
        <v>848</v>
      </c>
      <c r="AA4738" s="2">
        <f ca="1">IF(U4738="Sin deuda",RANDBETWEEN(1000,5000),RANDBETWEEN(0,999))</f>
        <v>1089</v>
      </c>
      <c r="AB4738" s="4">
        <f ca="1">IF(Q4738="Si Trabaja",RANDBETWEEN(1000,5000),RANDBETWEEN(0,999))</f>
        <v>1430</v>
      </c>
      <c r="AC4738" s="4">
        <f ca="1">IF(AND(F4738&gt;17,F4738&lt;71),RANDBETWEEN(1000,5000),RANDBETWEEN(0,999))</f>
        <v>1754</v>
      </c>
      <c r="AD4738" s="4">
        <f ca="1">IF(AND(AB4738&gt;=0.5,(K4738-X4738)&gt;1000),RANDBETWEEN(1000,5000),RANDBETWEEN(0,999))</f>
        <v>3382</v>
      </c>
      <c r="AE4738" s="4">
        <f ca="1">IF(OR(V4738="",V4738="Puntual"),RANDBETWEEN(1000,5000),RANDBETWEEN(0,999))</f>
        <v>1783</v>
      </c>
      <c r="AF4738" s="4">
        <f ca="1">IF(OR(W4738="Bajo Riesgo",AE4738&gt;=1000),RANDBETWEEN(1000,5000),RANDBETWEEN(0,999))</f>
        <v>2274</v>
      </c>
      <c r="AG4738">
        <f t="shared" ca="1" si="517"/>
        <v>1</v>
      </c>
    </row>
    <row r="4739" spans="1:33" customFormat="1" x14ac:dyDescent="0.25">
      <c r="A4739">
        <v>41288749</v>
      </c>
      <c r="B4739" t="s">
        <v>12197</v>
      </c>
      <c r="C4739" t="s">
        <v>12198</v>
      </c>
      <c r="D4739">
        <v>519173838</v>
      </c>
      <c r="E4739" t="s">
        <v>12199</v>
      </c>
      <c r="F4739">
        <v>48</v>
      </c>
      <c r="G4739" t="s">
        <v>30</v>
      </c>
      <c r="H4739" t="str">
        <f t="shared" ref="H4739:H4802" ca="1" si="518">IF(RANDBETWEEN(0,1)=1,"Propia","Alquilada")</f>
        <v>Propia</v>
      </c>
      <c r="I4739" t="s">
        <v>79</v>
      </c>
      <c r="J4739" t="s">
        <v>33</v>
      </c>
      <c r="K4739">
        <f t="shared" ref="K4739:K4802" ca="1" si="519">RANDBETWEEN(5000,8000)</f>
        <v>6697</v>
      </c>
      <c r="L4739" t="s">
        <v>53</v>
      </c>
      <c r="M4739" t="s">
        <v>14661</v>
      </c>
      <c r="N4739" t="s">
        <v>14661</v>
      </c>
      <c r="O4739" t="s">
        <v>14661</v>
      </c>
      <c r="P4739" t="s">
        <v>14661</v>
      </c>
      <c r="Q4739" t="s">
        <v>14662</v>
      </c>
      <c r="R4739" s="1">
        <v>42926</v>
      </c>
      <c r="S4739" t="s">
        <v>34</v>
      </c>
      <c r="T4739" t="str">
        <f t="shared" ref="T4739:T4802" ca="1" si="520">IF(RANDBETWEEN(0,1)=1,"Con Garantia","Sin Garantia")</f>
        <v>Sin Garantia</v>
      </c>
      <c r="U4739" t="str">
        <f t="shared" ref="U4739:U4802" ca="1" si="521">IF(RANDBETWEEN(0,1)=0,"Con deuda","Sin deuda")</f>
        <v>Con deuda</v>
      </c>
      <c r="V4739" t="str">
        <f t="shared" ref="V4739:V4802" ca="1" si="522">IF(AND(RANDBETWEEN(0,1)=0,U4739="Con deuda"),"Moroso",IF(U4739="Sin deuda","","Puntual"))</f>
        <v>Puntual</v>
      </c>
      <c r="W4739" t="str">
        <f t="shared" ref="W4739:W4802" ca="1" si="523">IF(AND(U4739="Con deuda",V4739="Moroso"),"Alto Riesgo","Bajo Riesgo")</f>
        <v>Bajo Riesgo</v>
      </c>
      <c r="X4739">
        <v>1000</v>
      </c>
      <c r="Y4739" s="2">
        <f ca="1">IF(H4739="Propia",RANDBETWEEN(1000,5000),RANDBETWEEN(0,999))</f>
        <v>1851</v>
      </c>
      <c r="Z4739" s="2">
        <f ca="1">IF(T4739="Con Garantia",RANDBETWEEN(1000,5000),RANDBETWEEN(0,999))</f>
        <v>743</v>
      </c>
      <c r="AA4739" s="2">
        <f ca="1">IF(U4739="Sin deuda",RANDBETWEEN(1000,5000),RANDBETWEEN(0,999))</f>
        <v>170</v>
      </c>
      <c r="AB4739" s="4">
        <f ca="1">IF(Q4739="Si Trabaja",RANDBETWEEN(1000,5000),RANDBETWEEN(0,999))</f>
        <v>533</v>
      </c>
      <c r="AC4739" s="4">
        <f ca="1">IF(AND(F4739&gt;17,F4739&lt;71),RANDBETWEEN(1000,5000),RANDBETWEEN(0,999))</f>
        <v>2602</v>
      </c>
      <c r="AD4739" s="4">
        <f ca="1">IF(AND(AB4739&gt;=0.5,(K4739-X4739)&gt;1000),RANDBETWEEN(1000,5000),RANDBETWEEN(0,999))</f>
        <v>4578</v>
      </c>
      <c r="AE4739" s="4">
        <f ca="1">IF(OR(V4739="",V4739="Puntual"),RANDBETWEEN(1000,5000),RANDBETWEEN(0,999))</f>
        <v>3658</v>
      </c>
      <c r="AF4739" s="4">
        <f ca="1">IF(OR(W4739="Bajo Riesgo",AE4739&gt;=1000),RANDBETWEEN(1000,5000),RANDBETWEEN(0,999))</f>
        <v>3932</v>
      </c>
      <c r="AG4739">
        <f t="shared" ref="AG4739:AG4802" ca="1" si="524">IF(AND(AB4739&gt;=1000,AC4739&gt;=1000,AD4739&gt;=1000,AE4739&gt;=1000,AF4739&gt;=1000),1,0)</f>
        <v>0</v>
      </c>
    </row>
    <row r="4740" spans="1:33" customFormat="1" x14ac:dyDescent="0.25">
      <c r="A4740">
        <v>47520779</v>
      </c>
      <c r="B4740" t="s">
        <v>12200</v>
      </c>
      <c r="C4740" t="s">
        <v>12201</v>
      </c>
      <c r="D4740">
        <v>959900628</v>
      </c>
      <c r="E4740" t="s">
        <v>12202</v>
      </c>
      <c r="F4740">
        <v>22</v>
      </c>
      <c r="G4740" t="s">
        <v>30</v>
      </c>
      <c r="H4740" t="str">
        <f t="shared" ca="1" si="518"/>
        <v>Alquilada</v>
      </c>
      <c r="I4740" t="s">
        <v>79</v>
      </c>
      <c r="J4740" t="s">
        <v>33</v>
      </c>
      <c r="K4740">
        <f t="shared" ca="1" si="519"/>
        <v>7599</v>
      </c>
      <c r="L4740" t="s">
        <v>214</v>
      </c>
      <c r="M4740" t="s">
        <v>14661</v>
      </c>
      <c r="N4740" t="s">
        <v>14661</v>
      </c>
      <c r="O4740" t="s">
        <v>14661</v>
      </c>
      <c r="P4740" t="s">
        <v>14661</v>
      </c>
      <c r="Q4740" t="s">
        <v>14662</v>
      </c>
      <c r="R4740" s="1">
        <v>43036</v>
      </c>
      <c r="S4740" t="s">
        <v>755</v>
      </c>
      <c r="T4740" t="str">
        <f t="shared" ca="1" si="520"/>
        <v>Sin Garantia</v>
      </c>
      <c r="U4740" t="str">
        <f t="shared" ca="1" si="521"/>
        <v>Con deuda</v>
      </c>
      <c r="V4740" t="str">
        <f t="shared" ca="1" si="522"/>
        <v>Puntual</v>
      </c>
      <c r="W4740" t="str">
        <f t="shared" ca="1" si="523"/>
        <v>Bajo Riesgo</v>
      </c>
      <c r="X4740">
        <v>1000</v>
      </c>
      <c r="Y4740" s="2">
        <f ca="1">IF(H4740="Propia",RANDBETWEEN(1000,5000),RANDBETWEEN(0,999))</f>
        <v>120</v>
      </c>
      <c r="Z4740" s="2">
        <f ca="1">IF(T4740="Con Garantia",RANDBETWEEN(1000,5000),RANDBETWEEN(0,999))</f>
        <v>192</v>
      </c>
      <c r="AA4740" s="2">
        <f ca="1">IF(U4740="Sin deuda",RANDBETWEEN(1000,5000),RANDBETWEEN(0,999))</f>
        <v>375</v>
      </c>
      <c r="AB4740" s="4">
        <f ca="1">IF(Q4740="Si Trabaja",RANDBETWEEN(1000,5000),RANDBETWEEN(0,999))</f>
        <v>368</v>
      </c>
      <c r="AC4740" s="4">
        <f ca="1">IF(AND(F4740&gt;17,F4740&lt;71),RANDBETWEEN(1000,5000),RANDBETWEEN(0,999))</f>
        <v>3436</v>
      </c>
      <c r="AD4740" s="4">
        <f ca="1">IF(AND(AB4740&gt;=0.5,(K4740-X4740)&gt;1000),RANDBETWEEN(1000,5000),RANDBETWEEN(0,999))</f>
        <v>4090</v>
      </c>
      <c r="AE4740" s="4">
        <f ca="1">IF(OR(V4740="",V4740="Puntual"),RANDBETWEEN(1000,5000),RANDBETWEEN(0,999))</f>
        <v>2995</v>
      </c>
      <c r="AF4740" s="4">
        <f ca="1">IF(OR(W4740="Bajo Riesgo",AE4740&gt;=1000),RANDBETWEEN(1000,5000),RANDBETWEEN(0,999))</f>
        <v>1302</v>
      </c>
      <c r="AG4740">
        <f t="shared" ca="1" si="524"/>
        <v>0</v>
      </c>
    </row>
    <row r="4741" spans="1:33" customFormat="1" x14ac:dyDescent="0.25">
      <c r="A4741">
        <v>29636385</v>
      </c>
      <c r="B4741" t="s">
        <v>12203</v>
      </c>
      <c r="C4741" t="s">
        <v>12201</v>
      </c>
      <c r="D4741">
        <v>994488379</v>
      </c>
      <c r="E4741" t="s">
        <v>12204</v>
      </c>
      <c r="F4741">
        <v>53</v>
      </c>
      <c r="G4741" t="s">
        <v>42</v>
      </c>
      <c r="H4741" t="str">
        <f t="shared" ca="1" si="518"/>
        <v>Alquilada</v>
      </c>
      <c r="I4741" t="s">
        <v>44</v>
      </c>
      <c r="J4741" t="s">
        <v>33</v>
      </c>
      <c r="K4741">
        <f t="shared" ca="1" si="519"/>
        <v>5913</v>
      </c>
      <c r="L4741" t="s">
        <v>131</v>
      </c>
      <c r="M4741" t="s">
        <v>13511</v>
      </c>
      <c r="N4741">
        <v>4</v>
      </c>
      <c r="O4741" t="s">
        <v>14657</v>
      </c>
      <c r="P4741" t="s">
        <v>14667</v>
      </c>
      <c r="Q4741" t="s">
        <v>14659</v>
      </c>
      <c r="R4741" s="1">
        <v>42954</v>
      </c>
      <c r="S4741" t="s">
        <v>755</v>
      </c>
      <c r="T4741" t="str">
        <f t="shared" ca="1" si="520"/>
        <v>Sin Garantia</v>
      </c>
      <c r="U4741" t="str">
        <f t="shared" ca="1" si="521"/>
        <v>Con deuda</v>
      </c>
      <c r="V4741" t="str">
        <f t="shared" ca="1" si="522"/>
        <v>Moroso</v>
      </c>
      <c r="W4741" t="str">
        <f t="shared" ca="1" si="523"/>
        <v>Alto Riesgo</v>
      </c>
      <c r="X4741">
        <v>1000</v>
      </c>
      <c r="Y4741" s="2">
        <f ca="1">IF(H4741="Propia",RANDBETWEEN(1000,5000),RANDBETWEEN(0,999))</f>
        <v>163</v>
      </c>
      <c r="Z4741" s="2">
        <f ca="1">IF(T4741="Con Garantia",RANDBETWEEN(1000,5000),RANDBETWEEN(0,999))</f>
        <v>681</v>
      </c>
      <c r="AA4741" s="2">
        <f ca="1">IF(U4741="Sin deuda",RANDBETWEEN(1000,5000),RANDBETWEEN(0,999))</f>
        <v>210</v>
      </c>
      <c r="AB4741" s="4">
        <f ca="1">IF(Q4741="Si Trabaja",RANDBETWEEN(1000,5000),RANDBETWEEN(0,999))</f>
        <v>3196</v>
      </c>
      <c r="AC4741" s="4">
        <f ca="1">IF(AND(F4741&gt;17,F4741&lt;71),RANDBETWEEN(1000,5000),RANDBETWEEN(0,999))</f>
        <v>4607</v>
      </c>
      <c r="AD4741" s="4">
        <f ca="1">IF(AND(AB4741&gt;=0.5,(K4741-X4741)&gt;1000),RANDBETWEEN(1000,5000),RANDBETWEEN(0,999))</f>
        <v>4272</v>
      </c>
      <c r="AE4741" s="4">
        <f ca="1">IF(OR(V4741="",V4741="Puntual"),RANDBETWEEN(1000,5000),RANDBETWEEN(0,999))</f>
        <v>622</v>
      </c>
      <c r="AF4741" s="4">
        <f ca="1">IF(OR(W4741="Bajo Riesgo",AE4741&gt;=1000),RANDBETWEEN(1000,5000),RANDBETWEEN(0,999))</f>
        <v>261</v>
      </c>
      <c r="AG4741">
        <f t="shared" ca="1" si="524"/>
        <v>0</v>
      </c>
    </row>
    <row r="4742" spans="1:33" customFormat="1" x14ac:dyDescent="0.25">
      <c r="A4742">
        <v>29636385</v>
      </c>
      <c r="B4742" t="s">
        <v>12203</v>
      </c>
      <c r="C4742" t="s">
        <v>12205</v>
      </c>
      <c r="D4742">
        <v>994488379</v>
      </c>
      <c r="E4742" t="s">
        <v>12204</v>
      </c>
      <c r="F4742">
        <v>23</v>
      </c>
      <c r="G4742" t="s">
        <v>42</v>
      </c>
      <c r="H4742" t="str">
        <f t="shared" ca="1" si="518"/>
        <v>Propia</v>
      </c>
      <c r="I4742" t="s">
        <v>44</v>
      </c>
      <c r="J4742" t="s">
        <v>33</v>
      </c>
      <c r="K4742">
        <f t="shared" ca="1" si="519"/>
        <v>6066</v>
      </c>
      <c r="L4742" t="s">
        <v>195</v>
      </c>
      <c r="M4742" t="s">
        <v>13703</v>
      </c>
      <c r="N4742">
        <v>1</v>
      </c>
      <c r="O4742" t="s">
        <v>14663</v>
      </c>
      <c r="P4742" t="s">
        <v>14658</v>
      </c>
      <c r="Q4742" t="s">
        <v>14659</v>
      </c>
      <c r="R4742" s="1">
        <v>42818</v>
      </c>
      <c r="S4742" t="s">
        <v>34</v>
      </c>
      <c r="T4742" t="str">
        <f t="shared" ca="1" si="520"/>
        <v>Sin Garantia</v>
      </c>
      <c r="U4742" t="str">
        <f t="shared" ca="1" si="521"/>
        <v>Sin deuda</v>
      </c>
      <c r="V4742" t="str">
        <f t="shared" ca="1" si="522"/>
        <v/>
      </c>
      <c r="W4742" t="str">
        <f t="shared" ca="1" si="523"/>
        <v>Bajo Riesgo</v>
      </c>
      <c r="X4742">
        <v>1000</v>
      </c>
      <c r="Y4742" s="2">
        <f ca="1">IF(H4742="Propia",RANDBETWEEN(1000,5000),RANDBETWEEN(0,999))</f>
        <v>4331</v>
      </c>
      <c r="Z4742" s="2">
        <f ca="1">IF(T4742="Con Garantia",RANDBETWEEN(1000,5000),RANDBETWEEN(0,999))</f>
        <v>576</v>
      </c>
      <c r="AA4742" s="2">
        <f ca="1">IF(U4742="Sin deuda",RANDBETWEEN(1000,5000),RANDBETWEEN(0,999))</f>
        <v>2873</v>
      </c>
      <c r="AB4742" s="4">
        <f ca="1">IF(Q4742="Si Trabaja",RANDBETWEEN(1000,5000),RANDBETWEEN(0,999))</f>
        <v>2829</v>
      </c>
      <c r="AC4742" s="4">
        <f ca="1">IF(AND(F4742&gt;17,F4742&lt;71),RANDBETWEEN(1000,5000),RANDBETWEEN(0,999))</f>
        <v>2231</v>
      </c>
      <c r="AD4742" s="4">
        <f ca="1">IF(AND(AB4742&gt;=0.5,(K4742-X4742)&gt;1000),RANDBETWEEN(1000,5000),RANDBETWEEN(0,999))</f>
        <v>2515</v>
      </c>
      <c r="AE4742" s="4">
        <f ca="1">IF(OR(V4742="",V4742="Puntual"),RANDBETWEEN(1000,5000),RANDBETWEEN(0,999))</f>
        <v>2413</v>
      </c>
      <c r="AF4742" s="4">
        <f ca="1">IF(OR(W4742="Bajo Riesgo",AE4742&gt;=1000),RANDBETWEEN(1000,5000),RANDBETWEEN(0,999))</f>
        <v>3251</v>
      </c>
      <c r="AG4742">
        <f t="shared" ca="1" si="524"/>
        <v>1</v>
      </c>
    </row>
    <row r="4743" spans="1:33" customFormat="1" x14ac:dyDescent="0.25">
      <c r="A4743">
        <v>70825963</v>
      </c>
      <c r="B4743" t="s">
        <v>12206</v>
      </c>
      <c r="C4743" t="s">
        <v>1639</v>
      </c>
      <c r="D4743">
        <v>955011537</v>
      </c>
      <c r="E4743" t="s">
        <v>12207</v>
      </c>
      <c r="F4743">
        <v>26</v>
      </c>
      <c r="G4743" t="s">
        <v>42</v>
      </c>
      <c r="H4743" t="str">
        <f t="shared" ca="1" si="518"/>
        <v>Alquilada</v>
      </c>
      <c r="I4743" t="s">
        <v>49</v>
      </c>
      <c r="J4743" t="s">
        <v>33</v>
      </c>
      <c r="K4743">
        <f t="shared" ca="1" si="519"/>
        <v>7157</v>
      </c>
      <c r="L4743" t="s">
        <v>53</v>
      </c>
      <c r="M4743" t="s">
        <v>12798</v>
      </c>
      <c r="N4743">
        <v>8</v>
      </c>
      <c r="O4743" t="s">
        <v>14657</v>
      </c>
      <c r="P4743" t="s">
        <v>14665</v>
      </c>
      <c r="Q4743" t="s">
        <v>14659</v>
      </c>
      <c r="R4743" s="1">
        <v>42835</v>
      </c>
      <c r="S4743" t="s">
        <v>34</v>
      </c>
      <c r="T4743" t="str">
        <f t="shared" ca="1" si="520"/>
        <v>Con Garantia</v>
      </c>
      <c r="U4743" t="str">
        <f t="shared" ca="1" si="521"/>
        <v>Con deuda</v>
      </c>
      <c r="V4743" t="str">
        <f t="shared" ca="1" si="522"/>
        <v>Moroso</v>
      </c>
      <c r="W4743" t="str">
        <f t="shared" ca="1" si="523"/>
        <v>Alto Riesgo</v>
      </c>
      <c r="X4743">
        <v>1000</v>
      </c>
      <c r="Y4743" s="2">
        <f ca="1">IF(H4743="Propia",RANDBETWEEN(1000,5000),RANDBETWEEN(0,999))</f>
        <v>562</v>
      </c>
      <c r="Z4743" s="2">
        <f ca="1">IF(T4743="Con Garantia",RANDBETWEEN(1000,5000),RANDBETWEEN(0,999))</f>
        <v>3383</v>
      </c>
      <c r="AA4743" s="2">
        <f ca="1">IF(U4743="Sin deuda",RANDBETWEEN(1000,5000),RANDBETWEEN(0,999))</f>
        <v>258</v>
      </c>
      <c r="AB4743" s="4">
        <f ca="1">IF(Q4743="Si Trabaja",RANDBETWEEN(1000,5000),RANDBETWEEN(0,999))</f>
        <v>1352</v>
      </c>
      <c r="AC4743" s="4">
        <f ca="1">IF(AND(F4743&gt;17,F4743&lt;71),RANDBETWEEN(1000,5000),RANDBETWEEN(0,999))</f>
        <v>3233</v>
      </c>
      <c r="AD4743" s="4">
        <f ca="1">IF(AND(AB4743&gt;=0.5,(K4743-X4743)&gt;1000),RANDBETWEEN(1000,5000),RANDBETWEEN(0,999))</f>
        <v>1038</v>
      </c>
      <c r="AE4743" s="4">
        <f ca="1">IF(OR(V4743="",V4743="Puntual"),RANDBETWEEN(1000,5000),RANDBETWEEN(0,999))</f>
        <v>48</v>
      </c>
      <c r="AF4743" s="4">
        <f ca="1">IF(OR(W4743="Bajo Riesgo",AE4743&gt;=1000),RANDBETWEEN(1000,5000),RANDBETWEEN(0,999))</f>
        <v>226</v>
      </c>
      <c r="AG4743">
        <f t="shared" ca="1" si="524"/>
        <v>0</v>
      </c>
    </row>
    <row r="4744" spans="1:33" customFormat="1" x14ac:dyDescent="0.25">
      <c r="A4744">
        <v>74489729</v>
      </c>
      <c r="B4744" t="s">
        <v>12208</v>
      </c>
      <c r="C4744" t="s">
        <v>12209</v>
      </c>
      <c r="D4744">
        <v>925512269</v>
      </c>
      <c r="E4744" t="s">
        <v>12210</v>
      </c>
      <c r="F4744">
        <v>53</v>
      </c>
      <c r="G4744" t="s">
        <v>42</v>
      </c>
      <c r="H4744" t="str">
        <f t="shared" ca="1" si="518"/>
        <v>Propia</v>
      </c>
      <c r="I4744" t="s">
        <v>44</v>
      </c>
      <c r="J4744" t="s">
        <v>33</v>
      </c>
      <c r="K4744">
        <f t="shared" ca="1" si="519"/>
        <v>6557</v>
      </c>
      <c r="L4744" t="s">
        <v>121</v>
      </c>
      <c r="M4744" t="s">
        <v>13752</v>
      </c>
      <c r="N4744">
        <v>2</v>
      </c>
      <c r="O4744" t="s">
        <v>14663</v>
      </c>
      <c r="P4744" t="s">
        <v>14666</v>
      </c>
      <c r="Q4744" t="s">
        <v>14659</v>
      </c>
      <c r="R4744" s="1">
        <v>42843</v>
      </c>
      <c r="S4744" t="s">
        <v>34</v>
      </c>
      <c r="T4744" t="str">
        <f t="shared" ca="1" si="520"/>
        <v>Con Garantia</v>
      </c>
      <c r="U4744" t="str">
        <f t="shared" ca="1" si="521"/>
        <v>Con deuda</v>
      </c>
      <c r="V4744" t="str">
        <f t="shared" ca="1" si="522"/>
        <v>Puntual</v>
      </c>
      <c r="W4744" t="str">
        <f t="shared" ca="1" si="523"/>
        <v>Bajo Riesgo</v>
      </c>
      <c r="X4744">
        <v>1000</v>
      </c>
      <c r="Y4744" s="2">
        <f ca="1">IF(H4744="Propia",RANDBETWEEN(1000,5000),RANDBETWEEN(0,999))</f>
        <v>1284</v>
      </c>
      <c r="Z4744" s="2">
        <f ca="1">IF(T4744="Con Garantia",RANDBETWEEN(1000,5000),RANDBETWEEN(0,999))</f>
        <v>2316</v>
      </c>
      <c r="AA4744" s="2">
        <f ca="1">IF(U4744="Sin deuda",RANDBETWEEN(1000,5000),RANDBETWEEN(0,999))</f>
        <v>162</v>
      </c>
      <c r="AB4744" s="4">
        <f ca="1">IF(Q4744="Si Trabaja",RANDBETWEEN(1000,5000),RANDBETWEEN(0,999))</f>
        <v>2702</v>
      </c>
      <c r="AC4744" s="4">
        <f ca="1">IF(AND(F4744&gt;17,F4744&lt;71),RANDBETWEEN(1000,5000),RANDBETWEEN(0,999))</f>
        <v>3381</v>
      </c>
      <c r="AD4744" s="4">
        <f ca="1">IF(AND(AB4744&gt;=0.5,(K4744-X4744)&gt;1000),RANDBETWEEN(1000,5000),RANDBETWEEN(0,999))</f>
        <v>2015</v>
      </c>
      <c r="AE4744" s="4">
        <f ca="1">IF(OR(V4744="",V4744="Puntual"),RANDBETWEEN(1000,5000),RANDBETWEEN(0,999))</f>
        <v>2610</v>
      </c>
      <c r="AF4744" s="4">
        <f ca="1">IF(OR(W4744="Bajo Riesgo",AE4744&gt;=1000),RANDBETWEEN(1000,5000),RANDBETWEEN(0,999))</f>
        <v>4576</v>
      </c>
      <c r="AG4744">
        <f t="shared" ca="1" si="524"/>
        <v>1</v>
      </c>
    </row>
    <row r="4745" spans="1:33" customFormat="1" x14ac:dyDescent="0.25">
      <c r="A4745">
        <v>70288784</v>
      </c>
      <c r="B4745" t="s">
        <v>12211</v>
      </c>
      <c r="C4745" t="s">
        <v>12212</v>
      </c>
      <c r="D4745">
        <v>982351603</v>
      </c>
      <c r="E4745" t="s">
        <v>12213</v>
      </c>
      <c r="F4745">
        <v>62</v>
      </c>
      <c r="G4745" t="s">
        <v>30</v>
      </c>
      <c r="H4745" t="str">
        <f t="shared" ca="1" si="518"/>
        <v>Alquilada</v>
      </c>
      <c r="I4745" t="s">
        <v>32</v>
      </c>
      <c r="J4745" t="s">
        <v>33</v>
      </c>
      <c r="K4745">
        <f t="shared" ca="1" si="519"/>
        <v>7844</v>
      </c>
      <c r="L4745" t="s">
        <v>195</v>
      </c>
      <c r="M4745" t="s">
        <v>14661</v>
      </c>
      <c r="N4745" t="s">
        <v>14661</v>
      </c>
      <c r="O4745" t="s">
        <v>14661</v>
      </c>
      <c r="P4745" t="s">
        <v>14661</v>
      </c>
      <c r="Q4745" t="s">
        <v>14662</v>
      </c>
      <c r="R4745" s="1">
        <v>43037</v>
      </c>
      <c r="S4745" t="s">
        <v>34</v>
      </c>
      <c r="T4745" t="str">
        <f t="shared" ca="1" si="520"/>
        <v>Con Garantia</v>
      </c>
      <c r="U4745" t="str">
        <f t="shared" ca="1" si="521"/>
        <v>Con deuda</v>
      </c>
      <c r="V4745" t="str">
        <f t="shared" ca="1" si="522"/>
        <v>Puntual</v>
      </c>
      <c r="W4745" t="str">
        <f t="shared" ca="1" si="523"/>
        <v>Bajo Riesgo</v>
      </c>
      <c r="X4745">
        <v>1000</v>
      </c>
      <c r="Y4745" s="2">
        <f ca="1">IF(H4745="Propia",RANDBETWEEN(1000,5000),RANDBETWEEN(0,999))</f>
        <v>975</v>
      </c>
      <c r="Z4745" s="2">
        <f ca="1">IF(T4745="Con Garantia",RANDBETWEEN(1000,5000),RANDBETWEEN(0,999))</f>
        <v>4276</v>
      </c>
      <c r="AA4745" s="2">
        <f ca="1">IF(U4745="Sin deuda",RANDBETWEEN(1000,5000),RANDBETWEEN(0,999))</f>
        <v>94</v>
      </c>
      <c r="AB4745" s="4">
        <f ca="1">IF(Q4745="Si Trabaja",RANDBETWEEN(1000,5000),RANDBETWEEN(0,999))</f>
        <v>214</v>
      </c>
      <c r="AC4745" s="4">
        <f ca="1">IF(AND(F4745&gt;17,F4745&lt;71),RANDBETWEEN(1000,5000),RANDBETWEEN(0,999))</f>
        <v>1030</v>
      </c>
      <c r="AD4745" s="4">
        <f ca="1">IF(AND(AB4745&gt;=0.5,(K4745-X4745)&gt;1000),RANDBETWEEN(1000,5000),RANDBETWEEN(0,999))</f>
        <v>3712</v>
      </c>
      <c r="AE4745" s="4">
        <f ca="1">IF(OR(V4745="",V4745="Puntual"),RANDBETWEEN(1000,5000),RANDBETWEEN(0,999))</f>
        <v>4005</v>
      </c>
      <c r="AF4745" s="4">
        <f ca="1">IF(OR(W4745="Bajo Riesgo",AE4745&gt;=1000),RANDBETWEEN(1000,5000),RANDBETWEEN(0,999))</f>
        <v>1377</v>
      </c>
      <c r="AG4745">
        <f t="shared" ca="1" si="524"/>
        <v>0</v>
      </c>
    </row>
    <row r="4746" spans="1:33" customFormat="1" x14ac:dyDescent="0.25">
      <c r="A4746">
        <v>75631138</v>
      </c>
      <c r="B4746" t="s">
        <v>12214</v>
      </c>
      <c r="C4746" t="s">
        <v>12215</v>
      </c>
      <c r="D4746">
        <v>519020899</v>
      </c>
      <c r="E4746" t="s">
        <v>12216</v>
      </c>
      <c r="F4746">
        <v>70</v>
      </c>
      <c r="G4746" t="s">
        <v>30</v>
      </c>
      <c r="H4746" t="str">
        <f t="shared" ca="1" si="518"/>
        <v>Alquilada</v>
      </c>
      <c r="I4746" t="s">
        <v>49</v>
      </c>
      <c r="J4746" t="s">
        <v>33</v>
      </c>
      <c r="K4746">
        <f t="shared" ca="1" si="519"/>
        <v>5892</v>
      </c>
      <c r="L4746" t="s">
        <v>53</v>
      </c>
      <c r="M4746" t="s">
        <v>14661</v>
      </c>
      <c r="N4746" t="s">
        <v>14661</v>
      </c>
      <c r="O4746" t="s">
        <v>14661</v>
      </c>
      <c r="P4746" t="s">
        <v>14661</v>
      </c>
      <c r="Q4746" t="s">
        <v>14662</v>
      </c>
      <c r="R4746" s="1">
        <v>42863</v>
      </c>
      <c r="S4746" t="s">
        <v>755</v>
      </c>
      <c r="T4746" t="str">
        <f t="shared" ca="1" si="520"/>
        <v>Con Garantia</v>
      </c>
      <c r="U4746" t="str">
        <f t="shared" ca="1" si="521"/>
        <v>Sin deuda</v>
      </c>
      <c r="V4746" t="str">
        <f t="shared" ca="1" si="522"/>
        <v/>
      </c>
      <c r="W4746" t="str">
        <f t="shared" ca="1" si="523"/>
        <v>Bajo Riesgo</v>
      </c>
      <c r="X4746">
        <v>1000</v>
      </c>
      <c r="Y4746" s="2">
        <f ca="1">IF(H4746="Propia",RANDBETWEEN(1000,5000),RANDBETWEEN(0,999))</f>
        <v>240</v>
      </c>
      <c r="Z4746" s="2">
        <f ca="1">IF(T4746="Con Garantia",RANDBETWEEN(1000,5000),RANDBETWEEN(0,999))</f>
        <v>4533</v>
      </c>
      <c r="AA4746" s="2">
        <f ca="1">IF(U4746="Sin deuda",RANDBETWEEN(1000,5000),RANDBETWEEN(0,999))</f>
        <v>1148</v>
      </c>
      <c r="AB4746" s="4">
        <f ca="1">IF(Q4746="Si Trabaja",RANDBETWEEN(1000,5000),RANDBETWEEN(0,999))</f>
        <v>513</v>
      </c>
      <c r="AC4746" s="4">
        <f ca="1">IF(AND(F4746&gt;17,F4746&lt;71),RANDBETWEEN(1000,5000),RANDBETWEEN(0,999))</f>
        <v>2372</v>
      </c>
      <c r="AD4746" s="4">
        <f ca="1">IF(AND(AB4746&gt;=0.5,(K4746-X4746)&gt;1000),RANDBETWEEN(1000,5000),RANDBETWEEN(0,999))</f>
        <v>1394</v>
      </c>
      <c r="AE4746" s="4">
        <f ca="1">IF(OR(V4746="",V4746="Puntual"),RANDBETWEEN(1000,5000),RANDBETWEEN(0,999))</f>
        <v>1858</v>
      </c>
      <c r="AF4746" s="4">
        <f ca="1">IF(OR(W4746="Bajo Riesgo",AE4746&gt;=1000),RANDBETWEEN(1000,5000),RANDBETWEEN(0,999))</f>
        <v>3399</v>
      </c>
      <c r="AG4746">
        <f t="shared" ca="1" si="524"/>
        <v>0</v>
      </c>
    </row>
    <row r="4747" spans="1:33" customFormat="1" x14ac:dyDescent="0.25">
      <c r="A4747">
        <v>77241914</v>
      </c>
      <c r="B4747" t="s">
        <v>12217</v>
      </c>
      <c r="C4747" t="s">
        <v>12218</v>
      </c>
      <c r="D4747">
        <v>957135801</v>
      </c>
      <c r="E4747" t="s">
        <v>12219</v>
      </c>
      <c r="F4747">
        <v>32</v>
      </c>
      <c r="G4747" t="s">
        <v>42</v>
      </c>
      <c r="H4747" t="str">
        <f t="shared" ca="1" si="518"/>
        <v>Alquilada</v>
      </c>
      <c r="I4747" t="s">
        <v>49</v>
      </c>
      <c r="J4747" t="s">
        <v>33</v>
      </c>
      <c r="K4747">
        <f t="shared" ca="1" si="519"/>
        <v>5819</v>
      </c>
      <c r="L4747" t="s">
        <v>243</v>
      </c>
      <c r="M4747" t="s">
        <v>14661</v>
      </c>
      <c r="N4747" t="s">
        <v>14661</v>
      </c>
      <c r="O4747" t="s">
        <v>14661</v>
      </c>
      <c r="P4747" t="s">
        <v>14661</v>
      </c>
      <c r="Q4747" t="s">
        <v>14662</v>
      </c>
      <c r="R4747" s="1">
        <v>42865</v>
      </c>
      <c r="S4747" t="s">
        <v>755</v>
      </c>
      <c r="T4747" t="str">
        <f t="shared" ca="1" si="520"/>
        <v>Sin Garantia</v>
      </c>
      <c r="U4747" t="str">
        <f t="shared" ca="1" si="521"/>
        <v>Sin deuda</v>
      </c>
      <c r="V4747" t="str">
        <f t="shared" ca="1" si="522"/>
        <v/>
      </c>
      <c r="W4747" t="str">
        <f t="shared" ca="1" si="523"/>
        <v>Bajo Riesgo</v>
      </c>
      <c r="X4747">
        <v>1000</v>
      </c>
      <c r="Y4747" s="2">
        <f ca="1">IF(H4747="Propia",RANDBETWEEN(1000,5000),RANDBETWEEN(0,999))</f>
        <v>178</v>
      </c>
      <c r="Z4747" s="2">
        <f ca="1">IF(T4747="Con Garantia",RANDBETWEEN(1000,5000),RANDBETWEEN(0,999))</f>
        <v>160</v>
      </c>
      <c r="AA4747" s="2">
        <f ca="1">IF(U4747="Sin deuda",RANDBETWEEN(1000,5000),RANDBETWEEN(0,999))</f>
        <v>3889</v>
      </c>
      <c r="AB4747" s="4">
        <f ca="1">IF(Q4747="Si Trabaja",RANDBETWEEN(1000,5000),RANDBETWEEN(0,999))</f>
        <v>341</v>
      </c>
      <c r="AC4747" s="4">
        <f ca="1">IF(AND(F4747&gt;17,F4747&lt;71),RANDBETWEEN(1000,5000),RANDBETWEEN(0,999))</f>
        <v>2897</v>
      </c>
      <c r="AD4747" s="4">
        <f ca="1">IF(AND(AB4747&gt;=0.5,(K4747-X4747)&gt;1000),RANDBETWEEN(1000,5000),RANDBETWEEN(0,999))</f>
        <v>2004</v>
      </c>
      <c r="AE4747" s="4">
        <f ca="1">IF(OR(V4747="",V4747="Puntual"),RANDBETWEEN(1000,5000),RANDBETWEEN(0,999))</f>
        <v>2686</v>
      </c>
      <c r="AF4747" s="4">
        <f ca="1">IF(OR(W4747="Bajo Riesgo",AE4747&gt;=1000),RANDBETWEEN(1000,5000),RANDBETWEEN(0,999))</f>
        <v>3471</v>
      </c>
      <c r="AG4747">
        <f t="shared" ca="1" si="524"/>
        <v>0</v>
      </c>
    </row>
    <row r="4748" spans="1:33" customFormat="1" x14ac:dyDescent="0.25">
      <c r="A4748">
        <v>47396054</v>
      </c>
      <c r="B4748" t="s">
        <v>12220</v>
      </c>
      <c r="C4748" t="s">
        <v>12221</v>
      </c>
      <c r="D4748">
        <v>945222178</v>
      </c>
      <c r="E4748" t="s">
        <v>12222</v>
      </c>
      <c r="F4748">
        <v>66</v>
      </c>
      <c r="G4748" t="s">
        <v>42</v>
      </c>
      <c r="H4748" t="str">
        <f t="shared" ca="1" si="518"/>
        <v>Alquilada</v>
      </c>
      <c r="I4748" t="s">
        <v>32</v>
      </c>
      <c r="J4748" t="s">
        <v>33</v>
      </c>
      <c r="K4748">
        <f t="shared" ca="1" si="519"/>
        <v>5662</v>
      </c>
      <c r="L4748" t="s">
        <v>243</v>
      </c>
      <c r="M4748" t="s">
        <v>14661</v>
      </c>
      <c r="N4748" t="s">
        <v>14661</v>
      </c>
      <c r="O4748" t="s">
        <v>14661</v>
      </c>
      <c r="P4748" t="s">
        <v>14661</v>
      </c>
      <c r="Q4748" t="s">
        <v>14662</v>
      </c>
      <c r="R4748" s="1">
        <v>42737</v>
      </c>
      <c r="S4748" t="s">
        <v>755</v>
      </c>
      <c r="T4748" t="str">
        <f t="shared" ca="1" si="520"/>
        <v>Sin Garantia</v>
      </c>
      <c r="U4748" t="str">
        <f t="shared" ca="1" si="521"/>
        <v>Sin deuda</v>
      </c>
      <c r="V4748" t="str">
        <f t="shared" ca="1" si="522"/>
        <v/>
      </c>
      <c r="W4748" t="str">
        <f t="shared" ca="1" si="523"/>
        <v>Bajo Riesgo</v>
      </c>
      <c r="X4748">
        <v>1000</v>
      </c>
      <c r="Y4748" s="2">
        <f ca="1">IF(H4748="Propia",RANDBETWEEN(1000,5000),RANDBETWEEN(0,999))</f>
        <v>405</v>
      </c>
      <c r="Z4748" s="2">
        <f ca="1">IF(T4748="Con Garantia",RANDBETWEEN(1000,5000),RANDBETWEEN(0,999))</f>
        <v>957</v>
      </c>
      <c r="AA4748" s="2">
        <f ca="1">IF(U4748="Sin deuda",RANDBETWEEN(1000,5000),RANDBETWEEN(0,999))</f>
        <v>4370</v>
      </c>
      <c r="AB4748" s="4">
        <f ca="1">IF(Q4748="Si Trabaja",RANDBETWEEN(1000,5000),RANDBETWEEN(0,999))</f>
        <v>70</v>
      </c>
      <c r="AC4748" s="4">
        <f ca="1">IF(AND(F4748&gt;17,F4748&lt;71),RANDBETWEEN(1000,5000),RANDBETWEEN(0,999))</f>
        <v>2131</v>
      </c>
      <c r="AD4748" s="4">
        <f ca="1">IF(AND(AB4748&gt;=0.5,(K4748-X4748)&gt;1000),RANDBETWEEN(1000,5000),RANDBETWEEN(0,999))</f>
        <v>1898</v>
      </c>
      <c r="AE4748" s="4">
        <f ca="1">IF(OR(V4748="",V4748="Puntual"),RANDBETWEEN(1000,5000),RANDBETWEEN(0,999))</f>
        <v>4992</v>
      </c>
      <c r="AF4748" s="4">
        <f ca="1">IF(OR(W4748="Bajo Riesgo",AE4748&gt;=1000),RANDBETWEEN(1000,5000),RANDBETWEEN(0,999))</f>
        <v>4511</v>
      </c>
      <c r="AG4748">
        <f t="shared" ca="1" si="524"/>
        <v>0</v>
      </c>
    </row>
    <row r="4749" spans="1:33" customFormat="1" x14ac:dyDescent="0.25">
      <c r="A4749">
        <v>7489777</v>
      </c>
      <c r="B4749" t="s">
        <v>12223</v>
      </c>
      <c r="C4749" t="s">
        <v>12224</v>
      </c>
      <c r="D4749">
        <v>963281208</v>
      </c>
      <c r="E4749" t="s">
        <v>12225</v>
      </c>
      <c r="F4749">
        <v>22</v>
      </c>
      <c r="G4749" t="s">
        <v>30</v>
      </c>
      <c r="H4749" t="str">
        <f t="shared" ca="1" si="518"/>
        <v>Propia</v>
      </c>
      <c r="I4749" t="s">
        <v>79</v>
      </c>
      <c r="J4749" t="s">
        <v>33</v>
      </c>
      <c r="K4749">
        <f t="shared" ca="1" si="519"/>
        <v>5236</v>
      </c>
      <c r="L4749" t="s">
        <v>131</v>
      </c>
      <c r="M4749" t="s">
        <v>12988</v>
      </c>
      <c r="N4749">
        <v>2</v>
      </c>
      <c r="O4749" t="s">
        <v>14663</v>
      </c>
      <c r="P4749" t="s">
        <v>14664</v>
      </c>
      <c r="Q4749" t="s">
        <v>14659</v>
      </c>
      <c r="R4749" s="1">
        <v>42927</v>
      </c>
      <c r="S4749" t="s">
        <v>755</v>
      </c>
      <c r="T4749" t="str">
        <f t="shared" ca="1" si="520"/>
        <v>Con Garantia</v>
      </c>
      <c r="U4749" t="str">
        <f t="shared" ca="1" si="521"/>
        <v>Sin deuda</v>
      </c>
      <c r="V4749" t="str">
        <f t="shared" ca="1" si="522"/>
        <v/>
      </c>
      <c r="W4749" t="str">
        <f t="shared" ca="1" si="523"/>
        <v>Bajo Riesgo</v>
      </c>
      <c r="X4749">
        <v>1000</v>
      </c>
      <c r="Y4749" s="2">
        <f ca="1">IF(H4749="Propia",RANDBETWEEN(1000,5000),RANDBETWEEN(0,999))</f>
        <v>3221</v>
      </c>
      <c r="Z4749" s="2">
        <f ca="1">IF(T4749="Con Garantia",RANDBETWEEN(1000,5000),RANDBETWEEN(0,999))</f>
        <v>2139</v>
      </c>
      <c r="AA4749" s="2">
        <f ca="1">IF(U4749="Sin deuda",RANDBETWEEN(1000,5000),RANDBETWEEN(0,999))</f>
        <v>2313</v>
      </c>
      <c r="AB4749" s="4">
        <f ca="1">IF(Q4749="Si Trabaja",RANDBETWEEN(1000,5000),RANDBETWEEN(0,999))</f>
        <v>1088</v>
      </c>
      <c r="AC4749" s="4">
        <f ca="1">IF(AND(F4749&gt;17,F4749&lt;71),RANDBETWEEN(1000,5000),RANDBETWEEN(0,999))</f>
        <v>2449</v>
      </c>
      <c r="AD4749" s="4">
        <f ca="1">IF(AND(AB4749&gt;=0.5,(K4749-X4749)&gt;1000),RANDBETWEEN(1000,5000),RANDBETWEEN(0,999))</f>
        <v>3617</v>
      </c>
      <c r="AE4749" s="4">
        <f ca="1">IF(OR(V4749="",V4749="Puntual"),RANDBETWEEN(1000,5000),RANDBETWEEN(0,999))</f>
        <v>3173</v>
      </c>
      <c r="AF4749" s="4">
        <f ca="1">IF(OR(W4749="Bajo Riesgo",AE4749&gt;=1000),RANDBETWEEN(1000,5000),RANDBETWEEN(0,999))</f>
        <v>3340</v>
      </c>
      <c r="AG4749">
        <f t="shared" ca="1" si="524"/>
        <v>1</v>
      </c>
    </row>
    <row r="4750" spans="1:33" customFormat="1" x14ac:dyDescent="0.25">
      <c r="A4750">
        <v>60126995</v>
      </c>
      <c r="B4750" t="s">
        <v>12226</v>
      </c>
      <c r="C4750" t="s">
        <v>12227</v>
      </c>
      <c r="D4750">
        <v>958612489</v>
      </c>
      <c r="E4750" t="s">
        <v>12228</v>
      </c>
      <c r="F4750">
        <v>30</v>
      </c>
      <c r="G4750" t="s">
        <v>42</v>
      </c>
      <c r="H4750" t="str">
        <f t="shared" ca="1" si="518"/>
        <v>Alquilada</v>
      </c>
      <c r="I4750" t="s">
        <v>79</v>
      </c>
      <c r="J4750" t="s">
        <v>33</v>
      </c>
      <c r="K4750">
        <f t="shared" ca="1" si="519"/>
        <v>6294</v>
      </c>
      <c r="L4750" t="s">
        <v>53</v>
      </c>
      <c r="M4750" t="s">
        <v>14661</v>
      </c>
      <c r="N4750" t="s">
        <v>14661</v>
      </c>
      <c r="O4750" t="s">
        <v>14661</v>
      </c>
      <c r="P4750" t="s">
        <v>14661</v>
      </c>
      <c r="Q4750" t="s">
        <v>14662</v>
      </c>
      <c r="R4750" s="1">
        <v>42843</v>
      </c>
      <c r="S4750" t="s">
        <v>34</v>
      </c>
      <c r="T4750" t="str">
        <f t="shared" ca="1" si="520"/>
        <v>Sin Garantia</v>
      </c>
      <c r="U4750" t="str">
        <f t="shared" ca="1" si="521"/>
        <v>Con deuda</v>
      </c>
      <c r="V4750" t="str">
        <f t="shared" ca="1" si="522"/>
        <v>Puntual</v>
      </c>
      <c r="W4750" t="str">
        <f t="shared" ca="1" si="523"/>
        <v>Bajo Riesgo</v>
      </c>
      <c r="X4750">
        <v>1000</v>
      </c>
      <c r="Y4750" s="2">
        <f ca="1">IF(H4750="Propia",RANDBETWEEN(1000,5000),RANDBETWEEN(0,999))</f>
        <v>475</v>
      </c>
      <c r="Z4750" s="2">
        <f ca="1">IF(T4750="Con Garantia",RANDBETWEEN(1000,5000),RANDBETWEEN(0,999))</f>
        <v>279</v>
      </c>
      <c r="AA4750" s="2">
        <f ca="1">IF(U4750="Sin deuda",RANDBETWEEN(1000,5000),RANDBETWEEN(0,999))</f>
        <v>351</v>
      </c>
      <c r="AB4750" s="4">
        <f ca="1">IF(Q4750="Si Trabaja",RANDBETWEEN(1000,5000),RANDBETWEEN(0,999))</f>
        <v>938</v>
      </c>
      <c r="AC4750" s="4">
        <f ca="1">IF(AND(F4750&gt;17,F4750&lt;71),RANDBETWEEN(1000,5000),RANDBETWEEN(0,999))</f>
        <v>4698</v>
      </c>
      <c r="AD4750" s="4">
        <f ca="1">IF(AND(AB4750&gt;=0.5,(K4750-X4750)&gt;1000),RANDBETWEEN(1000,5000),RANDBETWEEN(0,999))</f>
        <v>3989</v>
      </c>
      <c r="AE4750" s="4">
        <f ca="1">IF(OR(V4750="",V4750="Puntual"),RANDBETWEEN(1000,5000),RANDBETWEEN(0,999))</f>
        <v>1758</v>
      </c>
      <c r="AF4750" s="4">
        <f ca="1">IF(OR(W4750="Bajo Riesgo",AE4750&gt;=1000),RANDBETWEEN(1000,5000),RANDBETWEEN(0,999))</f>
        <v>4305</v>
      </c>
      <c r="AG4750">
        <f t="shared" ca="1" si="524"/>
        <v>0</v>
      </c>
    </row>
    <row r="4751" spans="1:33" customFormat="1" x14ac:dyDescent="0.25">
      <c r="A4751">
        <v>76392025</v>
      </c>
      <c r="B4751" t="s">
        <v>12229</v>
      </c>
      <c r="C4751" t="s">
        <v>12230</v>
      </c>
      <c r="D4751">
        <v>989700515</v>
      </c>
      <c r="E4751" t="s">
        <v>12231</v>
      </c>
      <c r="F4751">
        <v>50</v>
      </c>
      <c r="G4751" t="s">
        <v>42</v>
      </c>
      <c r="H4751" t="str">
        <f t="shared" ca="1" si="518"/>
        <v>Propia</v>
      </c>
      <c r="I4751" t="s">
        <v>44</v>
      </c>
      <c r="J4751" t="s">
        <v>33</v>
      </c>
      <c r="K4751">
        <f t="shared" ca="1" si="519"/>
        <v>6617</v>
      </c>
      <c r="L4751" t="s">
        <v>53</v>
      </c>
      <c r="M4751" t="s">
        <v>13494</v>
      </c>
      <c r="N4751">
        <v>5</v>
      </c>
      <c r="O4751" t="s">
        <v>14657</v>
      </c>
      <c r="P4751" t="s">
        <v>14665</v>
      </c>
      <c r="Q4751" t="s">
        <v>14659</v>
      </c>
      <c r="R4751" s="1">
        <v>42888</v>
      </c>
      <c r="S4751" t="s">
        <v>755</v>
      </c>
      <c r="T4751" t="str">
        <f t="shared" ca="1" si="520"/>
        <v>Con Garantia</v>
      </c>
      <c r="U4751" t="str">
        <f t="shared" ca="1" si="521"/>
        <v>Sin deuda</v>
      </c>
      <c r="V4751" t="str">
        <f t="shared" ca="1" si="522"/>
        <v/>
      </c>
      <c r="W4751" t="str">
        <f t="shared" ca="1" si="523"/>
        <v>Bajo Riesgo</v>
      </c>
      <c r="X4751">
        <v>1000</v>
      </c>
      <c r="Y4751" s="2">
        <f ca="1">IF(H4751="Propia",RANDBETWEEN(1000,5000),RANDBETWEEN(0,999))</f>
        <v>1714</v>
      </c>
      <c r="Z4751" s="2">
        <f ca="1">IF(T4751="Con Garantia",RANDBETWEEN(1000,5000),RANDBETWEEN(0,999))</f>
        <v>1036</v>
      </c>
      <c r="AA4751" s="2">
        <f ca="1">IF(U4751="Sin deuda",RANDBETWEEN(1000,5000),RANDBETWEEN(0,999))</f>
        <v>3143</v>
      </c>
      <c r="AB4751" s="4">
        <f ca="1">IF(Q4751="Si Trabaja",RANDBETWEEN(1000,5000),RANDBETWEEN(0,999))</f>
        <v>1364</v>
      </c>
      <c r="AC4751" s="4">
        <f ca="1">IF(AND(F4751&gt;17,F4751&lt;71),RANDBETWEEN(1000,5000),RANDBETWEEN(0,999))</f>
        <v>2585</v>
      </c>
      <c r="AD4751" s="4">
        <f ca="1">IF(AND(AB4751&gt;=0.5,(K4751-X4751)&gt;1000),RANDBETWEEN(1000,5000),RANDBETWEEN(0,999))</f>
        <v>3212</v>
      </c>
      <c r="AE4751" s="4">
        <f ca="1">IF(OR(V4751="",V4751="Puntual"),RANDBETWEEN(1000,5000),RANDBETWEEN(0,999))</f>
        <v>1711</v>
      </c>
      <c r="AF4751" s="4">
        <f ca="1">IF(OR(W4751="Bajo Riesgo",AE4751&gt;=1000),RANDBETWEEN(1000,5000),RANDBETWEEN(0,999))</f>
        <v>1124</v>
      </c>
      <c r="AG4751">
        <f t="shared" ca="1" si="524"/>
        <v>1</v>
      </c>
    </row>
    <row r="4752" spans="1:33" customFormat="1" x14ac:dyDescent="0.25">
      <c r="A4752">
        <v>446362</v>
      </c>
      <c r="B4752" t="s">
        <v>12232</v>
      </c>
      <c r="C4752" t="s">
        <v>12233</v>
      </c>
      <c r="D4752">
        <v>919679907</v>
      </c>
      <c r="E4752" t="s">
        <v>12234</v>
      </c>
      <c r="F4752">
        <v>21</v>
      </c>
      <c r="G4752" t="s">
        <v>42</v>
      </c>
      <c r="H4752" t="str">
        <f t="shared" ca="1" si="518"/>
        <v>Alquilada</v>
      </c>
      <c r="I4752" t="s">
        <v>49</v>
      </c>
      <c r="J4752" t="s">
        <v>33</v>
      </c>
      <c r="K4752">
        <f t="shared" ca="1" si="519"/>
        <v>6793</v>
      </c>
      <c r="L4752" t="s">
        <v>135</v>
      </c>
      <c r="M4752" t="s">
        <v>13509</v>
      </c>
      <c r="N4752">
        <v>1</v>
      </c>
      <c r="O4752" t="s">
        <v>14663</v>
      </c>
      <c r="P4752" t="s">
        <v>14660</v>
      </c>
      <c r="Q4752" t="s">
        <v>14659</v>
      </c>
      <c r="R4752" s="1">
        <v>42822</v>
      </c>
      <c r="S4752" t="s">
        <v>34</v>
      </c>
      <c r="T4752" t="str">
        <f t="shared" ca="1" si="520"/>
        <v>Con Garantia</v>
      </c>
      <c r="U4752" t="str">
        <f t="shared" ca="1" si="521"/>
        <v>Sin deuda</v>
      </c>
      <c r="V4752" t="str">
        <f t="shared" ca="1" si="522"/>
        <v/>
      </c>
      <c r="W4752" t="str">
        <f t="shared" ca="1" si="523"/>
        <v>Bajo Riesgo</v>
      </c>
      <c r="X4752">
        <v>1000</v>
      </c>
      <c r="Y4752" s="2">
        <f ca="1">IF(H4752="Propia",RANDBETWEEN(1000,5000),RANDBETWEEN(0,999))</f>
        <v>754</v>
      </c>
      <c r="Z4752" s="2">
        <f ca="1">IF(T4752="Con Garantia",RANDBETWEEN(1000,5000),RANDBETWEEN(0,999))</f>
        <v>2853</v>
      </c>
      <c r="AA4752" s="2">
        <f ca="1">IF(U4752="Sin deuda",RANDBETWEEN(1000,5000),RANDBETWEEN(0,999))</f>
        <v>3749</v>
      </c>
      <c r="AB4752" s="4">
        <f ca="1">IF(Q4752="Si Trabaja",RANDBETWEEN(1000,5000),RANDBETWEEN(0,999))</f>
        <v>4802</v>
      </c>
      <c r="AC4752" s="4">
        <f ca="1">IF(AND(F4752&gt;17,F4752&lt;71),RANDBETWEEN(1000,5000),RANDBETWEEN(0,999))</f>
        <v>4938</v>
      </c>
      <c r="AD4752" s="4">
        <f ca="1">IF(AND(AB4752&gt;=0.5,(K4752-X4752)&gt;1000),RANDBETWEEN(1000,5000),RANDBETWEEN(0,999))</f>
        <v>3817</v>
      </c>
      <c r="AE4752" s="4">
        <f ca="1">IF(OR(V4752="",V4752="Puntual"),RANDBETWEEN(1000,5000),RANDBETWEEN(0,999))</f>
        <v>1058</v>
      </c>
      <c r="AF4752" s="4">
        <f ca="1">IF(OR(W4752="Bajo Riesgo",AE4752&gt;=1000),RANDBETWEEN(1000,5000),RANDBETWEEN(0,999))</f>
        <v>1922</v>
      </c>
      <c r="AG4752">
        <f t="shared" ca="1" si="524"/>
        <v>1</v>
      </c>
    </row>
    <row r="4753" spans="1:33" customFormat="1" x14ac:dyDescent="0.25">
      <c r="A4753">
        <v>7511663</v>
      </c>
      <c r="B4753" t="s">
        <v>12235</v>
      </c>
      <c r="C4753" t="s">
        <v>12236</v>
      </c>
      <c r="D4753">
        <v>519716743</v>
      </c>
      <c r="E4753" t="s">
        <v>12237</v>
      </c>
      <c r="F4753">
        <v>58</v>
      </c>
      <c r="G4753" t="s">
        <v>30</v>
      </c>
      <c r="H4753" t="str">
        <f t="shared" ca="1" si="518"/>
        <v>Alquilada</v>
      </c>
      <c r="I4753" t="s">
        <v>49</v>
      </c>
      <c r="J4753" t="s">
        <v>33</v>
      </c>
      <c r="K4753">
        <f t="shared" ca="1" si="519"/>
        <v>7034</v>
      </c>
      <c r="L4753" t="s">
        <v>53</v>
      </c>
      <c r="M4753" t="s">
        <v>14583</v>
      </c>
      <c r="N4753">
        <v>8</v>
      </c>
      <c r="O4753" t="s">
        <v>14663</v>
      </c>
      <c r="P4753" t="s">
        <v>14668</v>
      </c>
      <c r="Q4753" t="s">
        <v>14659</v>
      </c>
      <c r="R4753" s="1">
        <v>42904</v>
      </c>
      <c r="S4753" t="s">
        <v>755</v>
      </c>
      <c r="T4753" t="str">
        <f t="shared" ca="1" si="520"/>
        <v>Sin Garantia</v>
      </c>
      <c r="U4753" t="str">
        <f t="shared" ca="1" si="521"/>
        <v>Sin deuda</v>
      </c>
      <c r="V4753" t="str">
        <f t="shared" ca="1" si="522"/>
        <v/>
      </c>
      <c r="W4753" t="str">
        <f t="shared" ca="1" si="523"/>
        <v>Bajo Riesgo</v>
      </c>
      <c r="X4753">
        <v>1000</v>
      </c>
      <c r="Y4753" s="2">
        <f ca="1">IF(H4753="Propia",RANDBETWEEN(1000,5000),RANDBETWEEN(0,999))</f>
        <v>138</v>
      </c>
      <c r="Z4753" s="2">
        <f ca="1">IF(T4753="Con Garantia",RANDBETWEEN(1000,5000),RANDBETWEEN(0,999))</f>
        <v>652</v>
      </c>
      <c r="AA4753" s="2">
        <f ca="1">IF(U4753="Sin deuda",RANDBETWEEN(1000,5000),RANDBETWEEN(0,999))</f>
        <v>1482</v>
      </c>
      <c r="AB4753" s="4">
        <f ca="1">IF(Q4753="Si Trabaja",RANDBETWEEN(1000,5000),RANDBETWEEN(0,999))</f>
        <v>4722</v>
      </c>
      <c r="AC4753" s="4">
        <f ca="1">IF(AND(F4753&gt;17,F4753&lt;71),RANDBETWEEN(1000,5000),RANDBETWEEN(0,999))</f>
        <v>4464</v>
      </c>
      <c r="AD4753" s="4">
        <f ca="1">IF(AND(AB4753&gt;=0.5,(K4753-X4753)&gt;1000),RANDBETWEEN(1000,5000),RANDBETWEEN(0,999))</f>
        <v>2190</v>
      </c>
      <c r="AE4753" s="4">
        <f ca="1">IF(OR(V4753="",V4753="Puntual"),RANDBETWEEN(1000,5000),RANDBETWEEN(0,999))</f>
        <v>1047</v>
      </c>
      <c r="AF4753" s="4">
        <f ca="1">IF(OR(W4753="Bajo Riesgo",AE4753&gt;=1000),RANDBETWEEN(1000,5000),RANDBETWEEN(0,999))</f>
        <v>1498</v>
      </c>
      <c r="AG4753">
        <f t="shared" ca="1" si="524"/>
        <v>1</v>
      </c>
    </row>
    <row r="4754" spans="1:33" customFormat="1" x14ac:dyDescent="0.25">
      <c r="A4754">
        <v>46404745</v>
      </c>
      <c r="B4754" t="s">
        <v>12238</v>
      </c>
      <c r="C4754" t="s">
        <v>12239</v>
      </c>
      <c r="D4754">
        <v>989421275</v>
      </c>
      <c r="E4754" t="s">
        <v>12240</v>
      </c>
      <c r="F4754">
        <v>30</v>
      </c>
      <c r="G4754" t="s">
        <v>30</v>
      </c>
      <c r="H4754" t="str">
        <f t="shared" ca="1" si="518"/>
        <v>Propia</v>
      </c>
      <c r="I4754" t="s">
        <v>32</v>
      </c>
      <c r="J4754" t="s">
        <v>33</v>
      </c>
      <c r="K4754">
        <f t="shared" ca="1" si="519"/>
        <v>7289</v>
      </c>
      <c r="L4754" t="s">
        <v>53</v>
      </c>
      <c r="M4754" t="s">
        <v>14526</v>
      </c>
      <c r="N4754">
        <v>4</v>
      </c>
      <c r="O4754" t="s">
        <v>14663</v>
      </c>
      <c r="P4754" t="s">
        <v>14664</v>
      </c>
      <c r="Q4754" t="s">
        <v>14659</v>
      </c>
      <c r="R4754" s="1">
        <v>42939</v>
      </c>
      <c r="S4754" t="s">
        <v>34</v>
      </c>
      <c r="T4754" t="str">
        <f t="shared" ca="1" si="520"/>
        <v>Con Garantia</v>
      </c>
      <c r="U4754" t="str">
        <f t="shared" ca="1" si="521"/>
        <v>Sin deuda</v>
      </c>
      <c r="V4754" t="str">
        <f t="shared" ca="1" si="522"/>
        <v/>
      </c>
      <c r="W4754" t="str">
        <f t="shared" ca="1" si="523"/>
        <v>Bajo Riesgo</v>
      </c>
      <c r="X4754">
        <v>1000</v>
      </c>
      <c r="Y4754" s="2">
        <f ca="1">IF(H4754="Propia",RANDBETWEEN(1000,5000),RANDBETWEEN(0,999))</f>
        <v>2389</v>
      </c>
      <c r="Z4754" s="2">
        <f ca="1">IF(T4754="Con Garantia",RANDBETWEEN(1000,5000),RANDBETWEEN(0,999))</f>
        <v>2448</v>
      </c>
      <c r="AA4754" s="2">
        <f ca="1">IF(U4754="Sin deuda",RANDBETWEEN(1000,5000),RANDBETWEEN(0,999))</f>
        <v>3599</v>
      </c>
      <c r="AB4754" s="4">
        <f ca="1">IF(Q4754="Si Trabaja",RANDBETWEEN(1000,5000),RANDBETWEEN(0,999))</f>
        <v>3054</v>
      </c>
      <c r="AC4754" s="4">
        <f ca="1">IF(AND(F4754&gt;17,F4754&lt;71),RANDBETWEEN(1000,5000),RANDBETWEEN(0,999))</f>
        <v>4799</v>
      </c>
      <c r="AD4754" s="4">
        <f ca="1">IF(AND(AB4754&gt;=0.5,(K4754-X4754)&gt;1000),RANDBETWEEN(1000,5000),RANDBETWEEN(0,999))</f>
        <v>1362</v>
      </c>
      <c r="AE4754" s="4">
        <f ca="1">IF(OR(V4754="",V4754="Puntual"),RANDBETWEEN(1000,5000),RANDBETWEEN(0,999))</f>
        <v>1296</v>
      </c>
      <c r="AF4754" s="4">
        <f ca="1">IF(OR(W4754="Bajo Riesgo",AE4754&gt;=1000),RANDBETWEEN(1000,5000),RANDBETWEEN(0,999))</f>
        <v>3968</v>
      </c>
      <c r="AG4754">
        <f t="shared" ca="1" si="524"/>
        <v>1</v>
      </c>
    </row>
    <row r="4755" spans="1:33" customFormat="1" x14ac:dyDescent="0.25">
      <c r="A4755">
        <v>8193144</v>
      </c>
      <c r="B4755" t="s">
        <v>12241</v>
      </c>
      <c r="C4755" t="s">
        <v>12242</v>
      </c>
      <c r="D4755">
        <v>940203109</v>
      </c>
      <c r="E4755" t="s">
        <v>12243</v>
      </c>
      <c r="F4755">
        <v>44</v>
      </c>
      <c r="G4755" t="s">
        <v>42</v>
      </c>
      <c r="H4755" t="str">
        <f t="shared" ca="1" si="518"/>
        <v>Alquilada</v>
      </c>
      <c r="I4755" t="s">
        <v>44</v>
      </c>
      <c r="J4755" t="s">
        <v>33</v>
      </c>
      <c r="K4755">
        <f t="shared" ca="1" si="519"/>
        <v>5050</v>
      </c>
      <c r="L4755" t="s">
        <v>53</v>
      </c>
      <c r="M4755" t="s">
        <v>14661</v>
      </c>
      <c r="N4755" t="s">
        <v>14661</v>
      </c>
      <c r="O4755" t="s">
        <v>14661</v>
      </c>
      <c r="P4755" t="s">
        <v>14661</v>
      </c>
      <c r="Q4755" t="s">
        <v>14662</v>
      </c>
      <c r="R4755" s="1">
        <v>42790</v>
      </c>
      <c r="S4755" t="s">
        <v>755</v>
      </c>
      <c r="T4755" t="str">
        <f t="shared" ca="1" si="520"/>
        <v>Sin Garantia</v>
      </c>
      <c r="U4755" t="str">
        <f t="shared" ca="1" si="521"/>
        <v>Sin deuda</v>
      </c>
      <c r="V4755" t="str">
        <f t="shared" ca="1" si="522"/>
        <v/>
      </c>
      <c r="W4755" t="str">
        <f t="shared" ca="1" si="523"/>
        <v>Bajo Riesgo</v>
      </c>
      <c r="X4755">
        <v>1000</v>
      </c>
      <c r="Y4755" s="2">
        <f ca="1">IF(H4755="Propia",RANDBETWEEN(1000,5000),RANDBETWEEN(0,999))</f>
        <v>924</v>
      </c>
      <c r="Z4755" s="2">
        <f ca="1">IF(T4755="Con Garantia",RANDBETWEEN(1000,5000),RANDBETWEEN(0,999))</f>
        <v>81</v>
      </c>
      <c r="AA4755" s="2">
        <f ca="1">IF(U4755="Sin deuda",RANDBETWEEN(1000,5000),RANDBETWEEN(0,999))</f>
        <v>3857</v>
      </c>
      <c r="AB4755" s="4">
        <f ca="1">IF(Q4755="Si Trabaja",RANDBETWEEN(1000,5000),RANDBETWEEN(0,999))</f>
        <v>200</v>
      </c>
      <c r="AC4755" s="4">
        <f ca="1">IF(AND(F4755&gt;17,F4755&lt;71),RANDBETWEEN(1000,5000),RANDBETWEEN(0,999))</f>
        <v>1662</v>
      </c>
      <c r="AD4755" s="4">
        <f ca="1">IF(AND(AB4755&gt;=0.5,(K4755-X4755)&gt;1000),RANDBETWEEN(1000,5000),RANDBETWEEN(0,999))</f>
        <v>3954</v>
      </c>
      <c r="AE4755" s="4">
        <f ca="1">IF(OR(V4755="",V4755="Puntual"),RANDBETWEEN(1000,5000),RANDBETWEEN(0,999))</f>
        <v>4008</v>
      </c>
      <c r="AF4755" s="4">
        <f ca="1">IF(OR(W4755="Bajo Riesgo",AE4755&gt;=1000),RANDBETWEEN(1000,5000),RANDBETWEEN(0,999))</f>
        <v>3591</v>
      </c>
      <c r="AG4755">
        <f t="shared" ca="1" si="524"/>
        <v>0</v>
      </c>
    </row>
    <row r="4756" spans="1:33" customFormat="1" x14ac:dyDescent="0.25">
      <c r="A4756">
        <v>9969137</v>
      </c>
      <c r="B4756" t="s">
        <v>12244</v>
      </c>
      <c r="C4756" t="s">
        <v>12245</v>
      </c>
      <c r="D4756">
        <v>519550446</v>
      </c>
      <c r="E4756" t="s">
        <v>12246</v>
      </c>
      <c r="F4756">
        <v>35</v>
      </c>
      <c r="G4756" t="s">
        <v>30</v>
      </c>
      <c r="H4756" t="str">
        <f t="shared" ca="1" si="518"/>
        <v>Alquilada</v>
      </c>
      <c r="I4756" t="s">
        <v>44</v>
      </c>
      <c r="J4756" t="s">
        <v>33</v>
      </c>
      <c r="K4756">
        <f t="shared" ca="1" si="519"/>
        <v>5260</v>
      </c>
      <c r="L4756" t="s">
        <v>53</v>
      </c>
      <c r="M4756" t="s">
        <v>14432</v>
      </c>
      <c r="N4756">
        <v>6</v>
      </c>
      <c r="O4756" t="s">
        <v>14663</v>
      </c>
      <c r="P4756" t="s">
        <v>14670</v>
      </c>
      <c r="Q4756" t="s">
        <v>14659</v>
      </c>
      <c r="R4756" s="1">
        <v>42841</v>
      </c>
      <c r="S4756" t="s">
        <v>755</v>
      </c>
      <c r="T4756" t="str">
        <f t="shared" ca="1" si="520"/>
        <v>Sin Garantia</v>
      </c>
      <c r="U4756" t="str">
        <f t="shared" ca="1" si="521"/>
        <v>Sin deuda</v>
      </c>
      <c r="V4756" t="str">
        <f t="shared" ca="1" si="522"/>
        <v/>
      </c>
      <c r="W4756" t="str">
        <f t="shared" ca="1" si="523"/>
        <v>Bajo Riesgo</v>
      </c>
      <c r="X4756">
        <v>1000</v>
      </c>
      <c r="Y4756" s="2">
        <f ca="1">IF(H4756="Propia",RANDBETWEEN(1000,5000),RANDBETWEEN(0,999))</f>
        <v>467</v>
      </c>
      <c r="Z4756" s="2">
        <f ca="1">IF(T4756="Con Garantia",RANDBETWEEN(1000,5000),RANDBETWEEN(0,999))</f>
        <v>452</v>
      </c>
      <c r="AA4756" s="2">
        <f ca="1">IF(U4756="Sin deuda",RANDBETWEEN(1000,5000),RANDBETWEEN(0,999))</f>
        <v>1194</v>
      </c>
      <c r="AB4756" s="4">
        <f ca="1">IF(Q4756="Si Trabaja",RANDBETWEEN(1000,5000),RANDBETWEEN(0,999))</f>
        <v>3568</v>
      </c>
      <c r="AC4756" s="4">
        <f ca="1">IF(AND(F4756&gt;17,F4756&lt;71),RANDBETWEEN(1000,5000),RANDBETWEEN(0,999))</f>
        <v>1979</v>
      </c>
      <c r="AD4756" s="4">
        <f ca="1">IF(AND(AB4756&gt;=0.5,(K4756-X4756)&gt;1000),RANDBETWEEN(1000,5000),RANDBETWEEN(0,999))</f>
        <v>4953</v>
      </c>
      <c r="AE4756" s="4">
        <f ca="1">IF(OR(V4756="",V4756="Puntual"),RANDBETWEEN(1000,5000),RANDBETWEEN(0,999))</f>
        <v>1570</v>
      </c>
      <c r="AF4756" s="4">
        <f ca="1">IF(OR(W4756="Bajo Riesgo",AE4756&gt;=1000),RANDBETWEEN(1000,5000),RANDBETWEEN(0,999))</f>
        <v>2564</v>
      </c>
      <c r="AG4756">
        <f t="shared" ca="1" si="524"/>
        <v>1</v>
      </c>
    </row>
    <row r="4757" spans="1:33" customFormat="1" x14ac:dyDescent="0.25">
      <c r="A4757">
        <v>43978949</v>
      </c>
      <c r="B4757" t="s">
        <v>12247</v>
      </c>
      <c r="C4757" t="s">
        <v>12248</v>
      </c>
      <c r="D4757">
        <v>912130396</v>
      </c>
      <c r="E4757" t="s">
        <v>12249</v>
      </c>
      <c r="F4757">
        <v>18</v>
      </c>
      <c r="G4757" t="s">
        <v>30</v>
      </c>
      <c r="H4757" t="str">
        <f t="shared" ca="1" si="518"/>
        <v>Propia</v>
      </c>
      <c r="I4757" t="s">
        <v>32</v>
      </c>
      <c r="J4757" t="s">
        <v>33</v>
      </c>
      <c r="K4757">
        <f t="shared" ca="1" si="519"/>
        <v>5439</v>
      </c>
      <c r="L4757" t="s">
        <v>131</v>
      </c>
      <c r="M4757" t="s">
        <v>14661</v>
      </c>
      <c r="N4757" t="s">
        <v>14661</v>
      </c>
      <c r="O4757" t="s">
        <v>14661</v>
      </c>
      <c r="P4757" t="s">
        <v>14661</v>
      </c>
      <c r="Q4757" t="s">
        <v>14662</v>
      </c>
      <c r="R4757" s="1">
        <v>43001</v>
      </c>
      <c r="S4757" t="s">
        <v>755</v>
      </c>
      <c r="T4757" t="str">
        <f t="shared" ca="1" si="520"/>
        <v>Sin Garantia</v>
      </c>
      <c r="U4757" t="str">
        <f t="shared" ca="1" si="521"/>
        <v>Sin deuda</v>
      </c>
      <c r="V4757" t="str">
        <f t="shared" ca="1" si="522"/>
        <v/>
      </c>
      <c r="W4757" t="str">
        <f t="shared" ca="1" si="523"/>
        <v>Bajo Riesgo</v>
      </c>
      <c r="X4757">
        <v>1000</v>
      </c>
      <c r="Y4757" s="2">
        <f ca="1">IF(H4757="Propia",RANDBETWEEN(1000,5000),RANDBETWEEN(0,999))</f>
        <v>3014</v>
      </c>
      <c r="Z4757" s="2">
        <f ca="1">IF(T4757="Con Garantia",RANDBETWEEN(1000,5000),RANDBETWEEN(0,999))</f>
        <v>653</v>
      </c>
      <c r="AA4757" s="2">
        <f ca="1">IF(U4757="Sin deuda",RANDBETWEEN(1000,5000),RANDBETWEEN(0,999))</f>
        <v>3808</v>
      </c>
      <c r="AB4757" s="4">
        <f ca="1">IF(Q4757="Si Trabaja",RANDBETWEEN(1000,5000),RANDBETWEEN(0,999))</f>
        <v>851</v>
      </c>
      <c r="AC4757" s="4">
        <f ca="1">IF(AND(F4757&gt;17,F4757&lt;71),RANDBETWEEN(1000,5000),RANDBETWEEN(0,999))</f>
        <v>2642</v>
      </c>
      <c r="AD4757" s="4">
        <f ca="1">IF(AND(AB4757&gt;=0.5,(K4757-X4757)&gt;1000),RANDBETWEEN(1000,5000),RANDBETWEEN(0,999))</f>
        <v>2218</v>
      </c>
      <c r="AE4757" s="4">
        <f ca="1">IF(OR(V4757="",V4757="Puntual"),RANDBETWEEN(1000,5000),RANDBETWEEN(0,999))</f>
        <v>2348</v>
      </c>
      <c r="AF4757" s="4">
        <f ca="1">IF(OR(W4757="Bajo Riesgo",AE4757&gt;=1000),RANDBETWEEN(1000,5000),RANDBETWEEN(0,999))</f>
        <v>4111</v>
      </c>
      <c r="AG4757">
        <f t="shared" ca="1" si="524"/>
        <v>0</v>
      </c>
    </row>
    <row r="4758" spans="1:33" customFormat="1" x14ac:dyDescent="0.25">
      <c r="A4758">
        <v>20087506</v>
      </c>
      <c r="B4758" t="s">
        <v>12250</v>
      </c>
      <c r="C4758" t="s">
        <v>12251</v>
      </c>
      <c r="D4758">
        <v>965139137</v>
      </c>
      <c r="E4758" t="s">
        <v>12252</v>
      </c>
      <c r="F4758">
        <v>57</v>
      </c>
      <c r="G4758" t="s">
        <v>42</v>
      </c>
      <c r="H4758" t="str">
        <f t="shared" ca="1" si="518"/>
        <v>Alquilada</v>
      </c>
      <c r="I4758" t="s">
        <v>49</v>
      </c>
      <c r="J4758" t="s">
        <v>33</v>
      </c>
      <c r="K4758">
        <f t="shared" ca="1" si="519"/>
        <v>6640</v>
      </c>
      <c r="L4758" t="s">
        <v>53</v>
      </c>
      <c r="M4758" t="s">
        <v>12908</v>
      </c>
      <c r="N4758">
        <v>1</v>
      </c>
      <c r="O4758" t="s">
        <v>14657</v>
      </c>
      <c r="P4758" t="s">
        <v>14669</v>
      </c>
      <c r="Q4758" t="s">
        <v>14659</v>
      </c>
      <c r="R4758" s="1">
        <v>42788</v>
      </c>
      <c r="S4758" t="s">
        <v>755</v>
      </c>
      <c r="T4758" t="str">
        <f t="shared" ca="1" si="520"/>
        <v>Con Garantia</v>
      </c>
      <c r="U4758" t="str">
        <f t="shared" ca="1" si="521"/>
        <v>Con deuda</v>
      </c>
      <c r="V4758" t="str">
        <f t="shared" ca="1" si="522"/>
        <v>Moroso</v>
      </c>
      <c r="W4758" t="str">
        <f t="shared" ca="1" si="523"/>
        <v>Alto Riesgo</v>
      </c>
      <c r="X4758">
        <v>1000</v>
      </c>
      <c r="Y4758" s="2">
        <f ca="1">IF(H4758="Propia",RANDBETWEEN(1000,5000),RANDBETWEEN(0,999))</f>
        <v>205</v>
      </c>
      <c r="Z4758" s="2">
        <f ca="1">IF(T4758="Con Garantia",RANDBETWEEN(1000,5000),RANDBETWEEN(0,999))</f>
        <v>3173</v>
      </c>
      <c r="AA4758" s="2">
        <f ca="1">IF(U4758="Sin deuda",RANDBETWEEN(1000,5000),RANDBETWEEN(0,999))</f>
        <v>114</v>
      </c>
      <c r="AB4758" s="4">
        <f ca="1">IF(Q4758="Si Trabaja",RANDBETWEEN(1000,5000),RANDBETWEEN(0,999))</f>
        <v>3073</v>
      </c>
      <c r="AC4758" s="4">
        <f ca="1">IF(AND(F4758&gt;17,F4758&lt;71),RANDBETWEEN(1000,5000),RANDBETWEEN(0,999))</f>
        <v>1841</v>
      </c>
      <c r="AD4758" s="4">
        <f ca="1">IF(AND(AB4758&gt;=0.5,(K4758-X4758)&gt;1000),RANDBETWEEN(1000,5000),RANDBETWEEN(0,999))</f>
        <v>1530</v>
      </c>
      <c r="AE4758" s="4">
        <f ca="1">IF(OR(V4758="",V4758="Puntual"),RANDBETWEEN(1000,5000),RANDBETWEEN(0,999))</f>
        <v>493</v>
      </c>
      <c r="AF4758" s="4">
        <f ca="1">IF(OR(W4758="Bajo Riesgo",AE4758&gt;=1000),RANDBETWEEN(1000,5000),RANDBETWEEN(0,999))</f>
        <v>65</v>
      </c>
      <c r="AG4758">
        <f t="shared" ca="1" si="524"/>
        <v>0</v>
      </c>
    </row>
    <row r="4759" spans="1:33" customFormat="1" x14ac:dyDescent="0.25">
      <c r="A4759">
        <v>72927194</v>
      </c>
      <c r="B4759" t="s">
        <v>12253</v>
      </c>
      <c r="C4759" t="s">
        <v>12224</v>
      </c>
      <c r="D4759">
        <v>941876983</v>
      </c>
      <c r="E4759" t="s">
        <v>12254</v>
      </c>
      <c r="F4759">
        <v>26</v>
      </c>
      <c r="G4759" t="s">
        <v>30</v>
      </c>
      <c r="H4759" t="str">
        <f t="shared" ca="1" si="518"/>
        <v>Alquilada</v>
      </c>
      <c r="I4759" t="s">
        <v>44</v>
      </c>
      <c r="J4759" t="s">
        <v>33</v>
      </c>
      <c r="K4759">
        <f t="shared" ca="1" si="519"/>
        <v>7284</v>
      </c>
      <c r="L4759" t="s">
        <v>53</v>
      </c>
      <c r="M4759" t="s">
        <v>14237</v>
      </c>
      <c r="N4759">
        <v>8</v>
      </c>
      <c r="O4759" t="s">
        <v>14657</v>
      </c>
      <c r="P4759" t="s">
        <v>14658</v>
      </c>
      <c r="Q4759" t="s">
        <v>14659</v>
      </c>
      <c r="R4759" s="1">
        <v>42845</v>
      </c>
      <c r="S4759" t="s">
        <v>755</v>
      </c>
      <c r="T4759" t="str">
        <f t="shared" ca="1" si="520"/>
        <v>Con Garantia</v>
      </c>
      <c r="U4759" t="str">
        <f t="shared" ca="1" si="521"/>
        <v>Sin deuda</v>
      </c>
      <c r="V4759" t="str">
        <f t="shared" ca="1" si="522"/>
        <v/>
      </c>
      <c r="W4759" t="str">
        <f t="shared" ca="1" si="523"/>
        <v>Bajo Riesgo</v>
      </c>
      <c r="X4759">
        <v>1000</v>
      </c>
      <c r="Y4759" s="2">
        <f ca="1">IF(H4759="Propia",RANDBETWEEN(1000,5000),RANDBETWEEN(0,999))</f>
        <v>535</v>
      </c>
      <c r="Z4759" s="2">
        <f ca="1">IF(T4759="Con Garantia",RANDBETWEEN(1000,5000),RANDBETWEEN(0,999))</f>
        <v>2716</v>
      </c>
      <c r="AA4759" s="2">
        <f ca="1">IF(U4759="Sin deuda",RANDBETWEEN(1000,5000),RANDBETWEEN(0,999))</f>
        <v>4823</v>
      </c>
      <c r="AB4759" s="4">
        <f ca="1">IF(Q4759="Si Trabaja",RANDBETWEEN(1000,5000),RANDBETWEEN(0,999))</f>
        <v>3019</v>
      </c>
      <c r="AC4759" s="4">
        <f ca="1">IF(AND(F4759&gt;17,F4759&lt;71),RANDBETWEEN(1000,5000),RANDBETWEEN(0,999))</f>
        <v>4316</v>
      </c>
      <c r="AD4759" s="4">
        <f ca="1">IF(AND(AB4759&gt;=0.5,(K4759-X4759)&gt;1000),RANDBETWEEN(1000,5000),RANDBETWEEN(0,999))</f>
        <v>1749</v>
      </c>
      <c r="AE4759" s="4">
        <f ca="1">IF(OR(V4759="",V4759="Puntual"),RANDBETWEEN(1000,5000),RANDBETWEEN(0,999))</f>
        <v>4458</v>
      </c>
      <c r="AF4759" s="4">
        <f ca="1">IF(OR(W4759="Bajo Riesgo",AE4759&gt;=1000),RANDBETWEEN(1000,5000),RANDBETWEEN(0,999))</f>
        <v>1290</v>
      </c>
      <c r="AG4759">
        <f t="shared" ca="1" si="524"/>
        <v>1</v>
      </c>
    </row>
    <row r="4760" spans="1:33" customFormat="1" x14ac:dyDescent="0.25">
      <c r="A4760">
        <v>60126995</v>
      </c>
      <c r="B4760" t="s">
        <v>12226</v>
      </c>
      <c r="C4760" t="s">
        <v>1639</v>
      </c>
      <c r="D4760">
        <v>958612489</v>
      </c>
      <c r="E4760" t="s">
        <v>12228</v>
      </c>
      <c r="F4760">
        <v>41</v>
      </c>
      <c r="G4760" t="s">
        <v>42</v>
      </c>
      <c r="H4760" t="str">
        <f t="shared" ca="1" si="518"/>
        <v>Propia</v>
      </c>
      <c r="I4760" t="s">
        <v>32</v>
      </c>
      <c r="J4760" t="s">
        <v>33</v>
      </c>
      <c r="K4760">
        <f t="shared" ca="1" si="519"/>
        <v>6182</v>
      </c>
      <c r="L4760" t="s">
        <v>48</v>
      </c>
      <c r="M4760" t="s">
        <v>14661</v>
      </c>
      <c r="N4760" t="s">
        <v>14661</v>
      </c>
      <c r="O4760" t="s">
        <v>14661</v>
      </c>
      <c r="P4760" t="s">
        <v>14661</v>
      </c>
      <c r="Q4760" t="s">
        <v>14662</v>
      </c>
      <c r="R4760" s="1">
        <v>43081</v>
      </c>
      <c r="S4760" t="s">
        <v>34</v>
      </c>
      <c r="T4760" t="str">
        <f t="shared" ca="1" si="520"/>
        <v>Sin Garantia</v>
      </c>
      <c r="U4760" t="str">
        <f t="shared" ca="1" si="521"/>
        <v>Sin deuda</v>
      </c>
      <c r="V4760" t="str">
        <f t="shared" ca="1" si="522"/>
        <v/>
      </c>
      <c r="W4760" t="str">
        <f t="shared" ca="1" si="523"/>
        <v>Bajo Riesgo</v>
      </c>
      <c r="X4760">
        <v>1000</v>
      </c>
      <c r="Y4760" s="2">
        <f ca="1">IF(H4760="Propia",RANDBETWEEN(1000,5000),RANDBETWEEN(0,999))</f>
        <v>3223</v>
      </c>
      <c r="Z4760" s="2">
        <f ca="1">IF(T4760="Con Garantia",RANDBETWEEN(1000,5000),RANDBETWEEN(0,999))</f>
        <v>992</v>
      </c>
      <c r="AA4760" s="2">
        <f ca="1">IF(U4760="Sin deuda",RANDBETWEEN(1000,5000),RANDBETWEEN(0,999))</f>
        <v>3629</v>
      </c>
      <c r="AB4760" s="4">
        <f ca="1">IF(Q4760="Si Trabaja",RANDBETWEEN(1000,5000),RANDBETWEEN(0,999))</f>
        <v>779</v>
      </c>
      <c r="AC4760" s="4">
        <f ca="1">IF(AND(F4760&gt;17,F4760&lt;71),RANDBETWEEN(1000,5000),RANDBETWEEN(0,999))</f>
        <v>3592</v>
      </c>
      <c r="AD4760" s="4">
        <f ca="1">IF(AND(AB4760&gt;=0.5,(K4760-X4760)&gt;1000),RANDBETWEEN(1000,5000),RANDBETWEEN(0,999))</f>
        <v>2039</v>
      </c>
      <c r="AE4760" s="4">
        <f ca="1">IF(OR(V4760="",V4760="Puntual"),RANDBETWEEN(1000,5000),RANDBETWEEN(0,999))</f>
        <v>2766</v>
      </c>
      <c r="AF4760" s="4">
        <f ca="1">IF(OR(W4760="Bajo Riesgo",AE4760&gt;=1000),RANDBETWEEN(1000,5000),RANDBETWEEN(0,999))</f>
        <v>2871</v>
      </c>
      <c r="AG4760">
        <f t="shared" ca="1" si="524"/>
        <v>0</v>
      </c>
    </row>
    <row r="4761" spans="1:33" customFormat="1" x14ac:dyDescent="0.25">
      <c r="A4761">
        <v>75116421</v>
      </c>
      <c r="B4761" t="s">
        <v>12255</v>
      </c>
      <c r="C4761" t="s">
        <v>12256</v>
      </c>
      <c r="D4761">
        <v>519030339</v>
      </c>
      <c r="E4761" t="s">
        <v>12257</v>
      </c>
      <c r="F4761">
        <v>26</v>
      </c>
      <c r="G4761" t="s">
        <v>30</v>
      </c>
      <c r="H4761" t="str">
        <f t="shared" ca="1" si="518"/>
        <v>Propia</v>
      </c>
      <c r="I4761" t="s">
        <v>49</v>
      </c>
      <c r="J4761" t="s">
        <v>33</v>
      </c>
      <c r="K4761">
        <f t="shared" ca="1" si="519"/>
        <v>7593</v>
      </c>
      <c r="L4761" t="s">
        <v>103</v>
      </c>
      <c r="M4761" t="s">
        <v>14153</v>
      </c>
      <c r="N4761">
        <v>8</v>
      </c>
      <c r="O4761" t="s">
        <v>14657</v>
      </c>
      <c r="P4761" t="s">
        <v>14670</v>
      </c>
      <c r="Q4761" t="s">
        <v>14659</v>
      </c>
      <c r="R4761" s="1">
        <v>42789</v>
      </c>
      <c r="S4761" t="s">
        <v>34</v>
      </c>
      <c r="T4761" t="str">
        <f t="shared" ca="1" si="520"/>
        <v>Con Garantia</v>
      </c>
      <c r="U4761" t="str">
        <f t="shared" ca="1" si="521"/>
        <v>Sin deuda</v>
      </c>
      <c r="V4761" t="str">
        <f t="shared" ca="1" si="522"/>
        <v/>
      </c>
      <c r="W4761" t="str">
        <f t="shared" ca="1" si="523"/>
        <v>Bajo Riesgo</v>
      </c>
      <c r="X4761">
        <v>1000</v>
      </c>
      <c r="Y4761" s="2">
        <f ca="1">IF(H4761="Propia",RANDBETWEEN(1000,5000),RANDBETWEEN(0,999))</f>
        <v>3412</v>
      </c>
      <c r="Z4761" s="2">
        <f ca="1">IF(T4761="Con Garantia",RANDBETWEEN(1000,5000),RANDBETWEEN(0,999))</f>
        <v>3971</v>
      </c>
      <c r="AA4761" s="2">
        <f ca="1">IF(U4761="Sin deuda",RANDBETWEEN(1000,5000),RANDBETWEEN(0,999))</f>
        <v>1997</v>
      </c>
      <c r="AB4761" s="4">
        <f ca="1">IF(Q4761="Si Trabaja",RANDBETWEEN(1000,5000),RANDBETWEEN(0,999))</f>
        <v>4391</v>
      </c>
      <c r="AC4761" s="4">
        <f ca="1">IF(AND(F4761&gt;17,F4761&lt;71),RANDBETWEEN(1000,5000),RANDBETWEEN(0,999))</f>
        <v>3143</v>
      </c>
      <c r="AD4761" s="4">
        <f ca="1">IF(AND(AB4761&gt;=0.5,(K4761-X4761)&gt;1000),RANDBETWEEN(1000,5000),RANDBETWEEN(0,999))</f>
        <v>4699</v>
      </c>
      <c r="AE4761" s="4">
        <f ca="1">IF(OR(V4761="",V4761="Puntual"),RANDBETWEEN(1000,5000),RANDBETWEEN(0,999))</f>
        <v>1641</v>
      </c>
      <c r="AF4761" s="4">
        <f ca="1">IF(OR(W4761="Bajo Riesgo",AE4761&gt;=1000),RANDBETWEEN(1000,5000),RANDBETWEEN(0,999))</f>
        <v>2725</v>
      </c>
      <c r="AG4761">
        <f t="shared" ca="1" si="524"/>
        <v>1</v>
      </c>
    </row>
    <row r="4762" spans="1:33" customFormat="1" x14ac:dyDescent="0.25">
      <c r="A4762">
        <v>21480397</v>
      </c>
      <c r="B4762" t="s">
        <v>12258</v>
      </c>
      <c r="C4762" t="s">
        <v>12259</v>
      </c>
      <c r="D4762">
        <v>902966211</v>
      </c>
      <c r="E4762" t="s">
        <v>12260</v>
      </c>
      <c r="F4762">
        <v>62</v>
      </c>
      <c r="G4762" t="s">
        <v>42</v>
      </c>
      <c r="H4762" t="str">
        <f t="shared" ca="1" si="518"/>
        <v>Propia</v>
      </c>
      <c r="I4762" t="s">
        <v>44</v>
      </c>
      <c r="J4762" t="s">
        <v>33</v>
      </c>
      <c r="K4762">
        <f t="shared" ca="1" si="519"/>
        <v>6665</v>
      </c>
      <c r="L4762" t="s">
        <v>195</v>
      </c>
      <c r="M4762" t="s">
        <v>14611</v>
      </c>
      <c r="N4762">
        <v>5</v>
      </c>
      <c r="O4762" t="s">
        <v>14657</v>
      </c>
      <c r="P4762" t="s">
        <v>14670</v>
      </c>
      <c r="Q4762" t="s">
        <v>14659</v>
      </c>
      <c r="R4762" s="1">
        <v>42980</v>
      </c>
      <c r="S4762" t="s">
        <v>34</v>
      </c>
      <c r="T4762" t="str">
        <f t="shared" ca="1" si="520"/>
        <v>Con Garantia</v>
      </c>
      <c r="U4762" t="str">
        <f t="shared" ca="1" si="521"/>
        <v>Sin deuda</v>
      </c>
      <c r="V4762" t="str">
        <f t="shared" ca="1" si="522"/>
        <v/>
      </c>
      <c r="W4762" t="str">
        <f t="shared" ca="1" si="523"/>
        <v>Bajo Riesgo</v>
      </c>
      <c r="X4762">
        <v>1000</v>
      </c>
      <c r="Y4762" s="2">
        <f ca="1">IF(H4762="Propia",RANDBETWEEN(1000,5000),RANDBETWEEN(0,999))</f>
        <v>4588</v>
      </c>
      <c r="Z4762" s="2">
        <f ca="1">IF(T4762="Con Garantia",RANDBETWEEN(1000,5000),RANDBETWEEN(0,999))</f>
        <v>1376</v>
      </c>
      <c r="AA4762" s="2">
        <f ca="1">IF(U4762="Sin deuda",RANDBETWEEN(1000,5000),RANDBETWEEN(0,999))</f>
        <v>1633</v>
      </c>
      <c r="AB4762" s="4">
        <f ca="1">IF(Q4762="Si Trabaja",RANDBETWEEN(1000,5000),RANDBETWEEN(0,999))</f>
        <v>4244</v>
      </c>
      <c r="AC4762" s="4">
        <f ca="1">IF(AND(F4762&gt;17,F4762&lt;71),RANDBETWEEN(1000,5000),RANDBETWEEN(0,999))</f>
        <v>1113</v>
      </c>
      <c r="AD4762" s="4">
        <f ca="1">IF(AND(AB4762&gt;=0.5,(K4762-X4762)&gt;1000),RANDBETWEEN(1000,5000),RANDBETWEEN(0,999))</f>
        <v>2162</v>
      </c>
      <c r="AE4762" s="4">
        <f ca="1">IF(OR(V4762="",V4762="Puntual"),RANDBETWEEN(1000,5000),RANDBETWEEN(0,999))</f>
        <v>2411</v>
      </c>
      <c r="AF4762" s="4">
        <f ca="1">IF(OR(W4762="Bajo Riesgo",AE4762&gt;=1000),RANDBETWEEN(1000,5000),RANDBETWEEN(0,999))</f>
        <v>2481</v>
      </c>
      <c r="AG4762">
        <f t="shared" ca="1" si="524"/>
        <v>1</v>
      </c>
    </row>
    <row r="4763" spans="1:33" customFormat="1" x14ac:dyDescent="0.25">
      <c r="A4763">
        <v>47687905</v>
      </c>
      <c r="B4763" t="s">
        <v>12261</v>
      </c>
      <c r="C4763" t="s">
        <v>12262</v>
      </c>
      <c r="D4763">
        <v>955273905</v>
      </c>
      <c r="E4763" t="s">
        <v>12263</v>
      </c>
      <c r="F4763">
        <v>18</v>
      </c>
      <c r="G4763" t="s">
        <v>30</v>
      </c>
      <c r="H4763" t="str">
        <f t="shared" ca="1" si="518"/>
        <v>Propia</v>
      </c>
      <c r="I4763" t="s">
        <v>79</v>
      </c>
      <c r="J4763" t="s">
        <v>33</v>
      </c>
      <c r="K4763">
        <f t="shared" ca="1" si="519"/>
        <v>5375</v>
      </c>
      <c r="L4763" t="s">
        <v>135</v>
      </c>
      <c r="M4763" t="s">
        <v>14661</v>
      </c>
      <c r="N4763" t="s">
        <v>14661</v>
      </c>
      <c r="O4763" t="s">
        <v>14661</v>
      </c>
      <c r="P4763" t="s">
        <v>14661</v>
      </c>
      <c r="Q4763" t="s">
        <v>14662</v>
      </c>
      <c r="R4763" s="1">
        <v>43041</v>
      </c>
      <c r="S4763" t="s">
        <v>755</v>
      </c>
      <c r="T4763" t="str">
        <f t="shared" ca="1" si="520"/>
        <v>Con Garantia</v>
      </c>
      <c r="U4763" t="str">
        <f t="shared" ca="1" si="521"/>
        <v>Con deuda</v>
      </c>
      <c r="V4763" t="str">
        <f t="shared" ca="1" si="522"/>
        <v>Moroso</v>
      </c>
      <c r="W4763" t="str">
        <f t="shared" ca="1" si="523"/>
        <v>Alto Riesgo</v>
      </c>
      <c r="X4763">
        <v>1000</v>
      </c>
      <c r="Y4763" s="2">
        <f ca="1">IF(H4763="Propia",RANDBETWEEN(1000,5000),RANDBETWEEN(0,999))</f>
        <v>2042</v>
      </c>
      <c r="Z4763" s="2">
        <f ca="1">IF(T4763="Con Garantia",RANDBETWEEN(1000,5000),RANDBETWEEN(0,999))</f>
        <v>2831</v>
      </c>
      <c r="AA4763" s="2">
        <f ca="1">IF(U4763="Sin deuda",RANDBETWEEN(1000,5000),RANDBETWEEN(0,999))</f>
        <v>656</v>
      </c>
      <c r="AB4763" s="4">
        <f ca="1">IF(Q4763="Si Trabaja",RANDBETWEEN(1000,5000),RANDBETWEEN(0,999))</f>
        <v>566</v>
      </c>
      <c r="AC4763" s="4">
        <f ca="1">IF(AND(F4763&gt;17,F4763&lt;71),RANDBETWEEN(1000,5000),RANDBETWEEN(0,999))</f>
        <v>2846</v>
      </c>
      <c r="AD4763" s="4">
        <f ca="1">IF(AND(AB4763&gt;=0.5,(K4763-X4763)&gt;1000),RANDBETWEEN(1000,5000),RANDBETWEEN(0,999))</f>
        <v>4759</v>
      </c>
      <c r="AE4763" s="4">
        <f ca="1">IF(OR(V4763="",V4763="Puntual"),RANDBETWEEN(1000,5000),RANDBETWEEN(0,999))</f>
        <v>669</v>
      </c>
      <c r="AF4763" s="4">
        <f ca="1">IF(OR(W4763="Bajo Riesgo",AE4763&gt;=1000),RANDBETWEEN(1000,5000),RANDBETWEEN(0,999))</f>
        <v>381</v>
      </c>
      <c r="AG4763">
        <f t="shared" ca="1" si="524"/>
        <v>0</v>
      </c>
    </row>
    <row r="4764" spans="1:33" customFormat="1" x14ac:dyDescent="0.25">
      <c r="A4764">
        <v>45427404</v>
      </c>
      <c r="B4764" t="s">
        <v>8503</v>
      </c>
      <c r="C4764" t="s">
        <v>12264</v>
      </c>
      <c r="D4764">
        <v>960632268</v>
      </c>
      <c r="E4764" t="s">
        <v>8505</v>
      </c>
      <c r="F4764">
        <v>51</v>
      </c>
      <c r="G4764" t="s">
        <v>42</v>
      </c>
      <c r="H4764" t="str">
        <f t="shared" ca="1" si="518"/>
        <v>Propia</v>
      </c>
      <c r="I4764" t="s">
        <v>49</v>
      </c>
      <c r="J4764" t="s">
        <v>33</v>
      </c>
      <c r="K4764">
        <f t="shared" ca="1" si="519"/>
        <v>7607</v>
      </c>
      <c r="L4764" t="s">
        <v>43</v>
      </c>
      <c r="M4764" t="s">
        <v>14661</v>
      </c>
      <c r="N4764" t="s">
        <v>14661</v>
      </c>
      <c r="O4764" t="s">
        <v>14661</v>
      </c>
      <c r="P4764" t="s">
        <v>14661</v>
      </c>
      <c r="Q4764" t="s">
        <v>14662</v>
      </c>
      <c r="R4764" t="s">
        <v>1132</v>
      </c>
      <c r="S4764" t="s">
        <v>34</v>
      </c>
      <c r="T4764" t="str">
        <f t="shared" ca="1" si="520"/>
        <v>Sin Garantia</v>
      </c>
      <c r="U4764" t="str">
        <f t="shared" ca="1" si="521"/>
        <v>Sin deuda</v>
      </c>
      <c r="V4764" t="str">
        <f t="shared" ca="1" si="522"/>
        <v/>
      </c>
      <c r="W4764" t="str">
        <f t="shared" ca="1" si="523"/>
        <v>Bajo Riesgo</v>
      </c>
      <c r="X4764">
        <v>1000</v>
      </c>
      <c r="Y4764" s="2">
        <f ca="1">IF(H4764="Propia",RANDBETWEEN(1000,5000),RANDBETWEEN(0,999))</f>
        <v>1294</v>
      </c>
      <c r="Z4764" s="2">
        <f ca="1">IF(T4764="Con Garantia",RANDBETWEEN(1000,5000),RANDBETWEEN(0,999))</f>
        <v>97</v>
      </c>
      <c r="AA4764" s="2">
        <f ca="1">IF(U4764="Sin deuda",RANDBETWEEN(1000,5000),RANDBETWEEN(0,999))</f>
        <v>1272</v>
      </c>
      <c r="AB4764" s="4">
        <f ca="1">IF(Q4764="Si Trabaja",RANDBETWEEN(1000,5000),RANDBETWEEN(0,999))</f>
        <v>313</v>
      </c>
      <c r="AC4764" s="4">
        <f ca="1">IF(AND(F4764&gt;17,F4764&lt;71),RANDBETWEEN(1000,5000),RANDBETWEEN(0,999))</f>
        <v>3181</v>
      </c>
      <c r="AD4764" s="4">
        <f ca="1">IF(AND(AB4764&gt;=0.5,(K4764-X4764)&gt;1000),RANDBETWEEN(1000,5000),RANDBETWEEN(0,999))</f>
        <v>2921</v>
      </c>
      <c r="AE4764" s="4">
        <f ca="1">IF(OR(V4764="",V4764="Puntual"),RANDBETWEEN(1000,5000),RANDBETWEEN(0,999))</f>
        <v>3731</v>
      </c>
      <c r="AF4764" s="4">
        <f ca="1">IF(OR(W4764="Bajo Riesgo",AE4764&gt;=1000),RANDBETWEEN(1000,5000),RANDBETWEEN(0,999))</f>
        <v>1227</v>
      </c>
      <c r="AG4764">
        <f t="shared" ca="1" si="524"/>
        <v>0</v>
      </c>
    </row>
    <row r="4765" spans="1:33" customFormat="1" x14ac:dyDescent="0.25">
      <c r="A4765">
        <v>71273407</v>
      </c>
      <c r="B4765" t="s">
        <v>12265</v>
      </c>
      <c r="C4765" t="s">
        <v>1639</v>
      </c>
      <c r="D4765">
        <v>943868558</v>
      </c>
      <c r="E4765" t="s">
        <v>12266</v>
      </c>
      <c r="F4765">
        <v>69</v>
      </c>
      <c r="G4765" t="s">
        <v>30</v>
      </c>
      <c r="H4765" t="str">
        <f t="shared" ca="1" si="518"/>
        <v>Propia</v>
      </c>
      <c r="I4765" t="s">
        <v>44</v>
      </c>
      <c r="J4765" t="s">
        <v>33</v>
      </c>
      <c r="K4765">
        <f t="shared" ca="1" si="519"/>
        <v>6527</v>
      </c>
      <c r="L4765" t="s">
        <v>78</v>
      </c>
      <c r="M4765" t="s">
        <v>13409</v>
      </c>
      <c r="N4765">
        <v>4</v>
      </c>
      <c r="O4765" t="s">
        <v>14663</v>
      </c>
      <c r="P4765" t="s">
        <v>14658</v>
      </c>
      <c r="Q4765" t="s">
        <v>14659</v>
      </c>
      <c r="R4765" s="1">
        <v>43098</v>
      </c>
      <c r="S4765" t="s">
        <v>755</v>
      </c>
      <c r="T4765" t="str">
        <f t="shared" ca="1" si="520"/>
        <v>Sin Garantia</v>
      </c>
      <c r="U4765" t="str">
        <f t="shared" ca="1" si="521"/>
        <v>Sin deuda</v>
      </c>
      <c r="V4765" t="str">
        <f t="shared" ca="1" si="522"/>
        <v/>
      </c>
      <c r="W4765" t="str">
        <f t="shared" ca="1" si="523"/>
        <v>Bajo Riesgo</v>
      </c>
      <c r="X4765">
        <v>1000</v>
      </c>
      <c r="Y4765" s="2">
        <f ca="1">IF(H4765="Propia",RANDBETWEEN(1000,5000),RANDBETWEEN(0,999))</f>
        <v>1731</v>
      </c>
      <c r="Z4765" s="2">
        <f ca="1">IF(T4765="Con Garantia",RANDBETWEEN(1000,5000),RANDBETWEEN(0,999))</f>
        <v>802</v>
      </c>
      <c r="AA4765" s="2">
        <f ca="1">IF(U4765="Sin deuda",RANDBETWEEN(1000,5000),RANDBETWEEN(0,999))</f>
        <v>4651</v>
      </c>
      <c r="AB4765" s="4">
        <f ca="1">IF(Q4765="Si Trabaja",RANDBETWEEN(1000,5000),RANDBETWEEN(0,999))</f>
        <v>1718</v>
      </c>
      <c r="AC4765" s="4">
        <f ca="1">IF(AND(F4765&gt;17,F4765&lt;71),RANDBETWEEN(1000,5000),RANDBETWEEN(0,999))</f>
        <v>4273</v>
      </c>
      <c r="AD4765" s="4">
        <f ca="1">IF(AND(AB4765&gt;=0.5,(K4765-X4765)&gt;1000),RANDBETWEEN(1000,5000),RANDBETWEEN(0,999))</f>
        <v>1990</v>
      </c>
      <c r="AE4765" s="4">
        <f ca="1">IF(OR(V4765="",V4765="Puntual"),RANDBETWEEN(1000,5000),RANDBETWEEN(0,999))</f>
        <v>3510</v>
      </c>
      <c r="AF4765" s="4">
        <f ca="1">IF(OR(W4765="Bajo Riesgo",AE4765&gt;=1000),RANDBETWEEN(1000,5000),RANDBETWEEN(0,999))</f>
        <v>1587</v>
      </c>
      <c r="AG4765">
        <f t="shared" ca="1" si="524"/>
        <v>1</v>
      </c>
    </row>
    <row r="4766" spans="1:33" customFormat="1" x14ac:dyDescent="0.25">
      <c r="A4766">
        <v>44926355</v>
      </c>
      <c r="B4766" t="s">
        <v>12267</v>
      </c>
      <c r="C4766" t="s">
        <v>12268</v>
      </c>
      <c r="D4766">
        <v>959637252</v>
      </c>
      <c r="E4766" t="s">
        <v>12269</v>
      </c>
      <c r="F4766">
        <v>45</v>
      </c>
      <c r="G4766" t="s">
        <v>42</v>
      </c>
      <c r="H4766" t="str">
        <f t="shared" ca="1" si="518"/>
        <v>Propia</v>
      </c>
      <c r="I4766" t="s">
        <v>49</v>
      </c>
      <c r="J4766" t="s">
        <v>33</v>
      </c>
      <c r="K4766">
        <f t="shared" ca="1" si="519"/>
        <v>5941</v>
      </c>
      <c r="L4766" t="s">
        <v>31</v>
      </c>
      <c r="M4766" t="s">
        <v>14661</v>
      </c>
      <c r="N4766" t="s">
        <v>14661</v>
      </c>
      <c r="O4766" t="s">
        <v>14661</v>
      </c>
      <c r="P4766" t="s">
        <v>14661</v>
      </c>
      <c r="Q4766" t="s">
        <v>14662</v>
      </c>
      <c r="R4766" s="1">
        <v>43029</v>
      </c>
      <c r="S4766" t="s">
        <v>755</v>
      </c>
      <c r="T4766" t="str">
        <f t="shared" ca="1" si="520"/>
        <v>Con Garantia</v>
      </c>
      <c r="U4766" t="str">
        <f t="shared" ca="1" si="521"/>
        <v>Con deuda</v>
      </c>
      <c r="V4766" t="str">
        <f t="shared" ca="1" si="522"/>
        <v>Moroso</v>
      </c>
      <c r="W4766" t="str">
        <f t="shared" ca="1" si="523"/>
        <v>Alto Riesgo</v>
      </c>
      <c r="X4766">
        <v>1000</v>
      </c>
      <c r="Y4766" s="2">
        <f ca="1">IF(H4766="Propia",RANDBETWEEN(1000,5000),RANDBETWEEN(0,999))</f>
        <v>1930</v>
      </c>
      <c r="Z4766" s="2">
        <f ca="1">IF(T4766="Con Garantia",RANDBETWEEN(1000,5000),RANDBETWEEN(0,999))</f>
        <v>3766</v>
      </c>
      <c r="AA4766" s="2">
        <f ca="1">IF(U4766="Sin deuda",RANDBETWEEN(1000,5000),RANDBETWEEN(0,999))</f>
        <v>428</v>
      </c>
      <c r="AB4766" s="4">
        <f ca="1">IF(Q4766="Si Trabaja",RANDBETWEEN(1000,5000),RANDBETWEEN(0,999))</f>
        <v>535</v>
      </c>
      <c r="AC4766" s="4">
        <f ca="1">IF(AND(F4766&gt;17,F4766&lt;71),RANDBETWEEN(1000,5000),RANDBETWEEN(0,999))</f>
        <v>3641</v>
      </c>
      <c r="AD4766" s="4">
        <f ca="1">IF(AND(AB4766&gt;=0.5,(K4766-X4766)&gt;1000),RANDBETWEEN(1000,5000),RANDBETWEEN(0,999))</f>
        <v>1627</v>
      </c>
      <c r="AE4766" s="4">
        <f ca="1">IF(OR(V4766="",V4766="Puntual"),RANDBETWEEN(1000,5000),RANDBETWEEN(0,999))</f>
        <v>185</v>
      </c>
      <c r="AF4766" s="4">
        <f ca="1">IF(OR(W4766="Bajo Riesgo",AE4766&gt;=1000),RANDBETWEEN(1000,5000),RANDBETWEEN(0,999))</f>
        <v>661</v>
      </c>
      <c r="AG4766">
        <f t="shared" ca="1" si="524"/>
        <v>0</v>
      </c>
    </row>
    <row r="4767" spans="1:33" customFormat="1" x14ac:dyDescent="0.25">
      <c r="A4767">
        <v>47904488</v>
      </c>
      <c r="B4767" t="s">
        <v>12270</v>
      </c>
      <c r="C4767" t="s">
        <v>12271</v>
      </c>
      <c r="D4767">
        <v>950495393</v>
      </c>
      <c r="E4767" t="s">
        <v>12272</v>
      </c>
      <c r="F4767">
        <v>42</v>
      </c>
      <c r="G4767" t="s">
        <v>30</v>
      </c>
      <c r="H4767" t="str">
        <f t="shared" ca="1" si="518"/>
        <v>Propia</v>
      </c>
      <c r="I4767" t="s">
        <v>44</v>
      </c>
      <c r="J4767" t="s">
        <v>33</v>
      </c>
      <c r="K4767">
        <f t="shared" ca="1" si="519"/>
        <v>7959</v>
      </c>
      <c r="L4767" t="s">
        <v>243</v>
      </c>
      <c r="M4767" t="s">
        <v>14661</v>
      </c>
      <c r="N4767" t="s">
        <v>14661</v>
      </c>
      <c r="O4767" t="s">
        <v>14661</v>
      </c>
      <c r="P4767" t="s">
        <v>14661</v>
      </c>
      <c r="Q4767" t="s">
        <v>14662</v>
      </c>
      <c r="R4767" s="1">
        <v>42803</v>
      </c>
      <c r="S4767" t="s">
        <v>755</v>
      </c>
      <c r="T4767" t="str">
        <f t="shared" ca="1" si="520"/>
        <v>Con Garantia</v>
      </c>
      <c r="U4767" t="str">
        <f t="shared" ca="1" si="521"/>
        <v>Con deuda</v>
      </c>
      <c r="V4767" t="str">
        <f t="shared" ca="1" si="522"/>
        <v>Puntual</v>
      </c>
      <c r="W4767" t="str">
        <f t="shared" ca="1" si="523"/>
        <v>Bajo Riesgo</v>
      </c>
      <c r="X4767">
        <v>1000</v>
      </c>
      <c r="Y4767" s="2">
        <f ca="1">IF(H4767="Propia",RANDBETWEEN(1000,5000),RANDBETWEEN(0,999))</f>
        <v>3849</v>
      </c>
      <c r="Z4767" s="2">
        <f ca="1">IF(T4767="Con Garantia",RANDBETWEEN(1000,5000),RANDBETWEEN(0,999))</f>
        <v>1840</v>
      </c>
      <c r="AA4767" s="2">
        <f ca="1">IF(U4767="Sin deuda",RANDBETWEEN(1000,5000),RANDBETWEEN(0,999))</f>
        <v>881</v>
      </c>
      <c r="AB4767" s="4">
        <f ca="1">IF(Q4767="Si Trabaja",RANDBETWEEN(1000,5000),RANDBETWEEN(0,999))</f>
        <v>519</v>
      </c>
      <c r="AC4767" s="4">
        <f ca="1">IF(AND(F4767&gt;17,F4767&lt;71),RANDBETWEEN(1000,5000),RANDBETWEEN(0,999))</f>
        <v>3594</v>
      </c>
      <c r="AD4767" s="4">
        <f ca="1">IF(AND(AB4767&gt;=0.5,(K4767-X4767)&gt;1000),RANDBETWEEN(1000,5000),RANDBETWEEN(0,999))</f>
        <v>1264</v>
      </c>
      <c r="AE4767" s="4">
        <f ca="1">IF(OR(V4767="",V4767="Puntual"),RANDBETWEEN(1000,5000),RANDBETWEEN(0,999))</f>
        <v>3550</v>
      </c>
      <c r="AF4767" s="4">
        <f ca="1">IF(OR(W4767="Bajo Riesgo",AE4767&gt;=1000),RANDBETWEEN(1000,5000),RANDBETWEEN(0,999))</f>
        <v>4393</v>
      </c>
      <c r="AG4767">
        <f t="shared" ca="1" si="524"/>
        <v>0</v>
      </c>
    </row>
    <row r="4768" spans="1:33" customFormat="1" x14ac:dyDescent="0.25">
      <c r="A4768">
        <v>10393167</v>
      </c>
      <c r="B4768" t="s">
        <v>12273</v>
      </c>
      <c r="C4768" t="s">
        <v>12274</v>
      </c>
      <c r="D4768">
        <v>956613865</v>
      </c>
      <c r="E4768" t="s">
        <v>12275</v>
      </c>
      <c r="F4768">
        <v>52</v>
      </c>
      <c r="G4768" t="s">
        <v>30</v>
      </c>
      <c r="H4768" t="str">
        <f t="shared" ca="1" si="518"/>
        <v>Alquilada</v>
      </c>
      <c r="I4768" t="s">
        <v>79</v>
      </c>
      <c r="J4768" t="s">
        <v>33</v>
      </c>
      <c r="K4768">
        <f t="shared" ca="1" si="519"/>
        <v>5874</v>
      </c>
      <c r="L4768" t="s">
        <v>53</v>
      </c>
      <c r="M4768" t="s">
        <v>14585</v>
      </c>
      <c r="N4768">
        <v>3</v>
      </c>
      <c r="O4768" t="s">
        <v>14657</v>
      </c>
      <c r="P4768" t="s">
        <v>14666</v>
      </c>
      <c r="Q4768" t="s">
        <v>14659</v>
      </c>
      <c r="R4768" s="1">
        <v>42830</v>
      </c>
      <c r="S4768" t="s">
        <v>34</v>
      </c>
      <c r="T4768" t="str">
        <f t="shared" ca="1" si="520"/>
        <v>Con Garantia</v>
      </c>
      <c r="U4768" t="str">
        <f t="shared" ca="1" si="521"/>
        <v>Sin deuda</v>
      </c>
      <c r="V4768" t="str">
        <f t="shared" ca="1" si="522"/>
        <v/>
      </c>
      <c r="W4768" t="str">
        <f t="shared" ca="1" si="523"/>
        <v>Bajo Riesgo</v>
      </c>
      <c r="X4768">
        <v>1000</v>
      </c>
      <c r="Y4768" s="2">
        <f ca="1">IF(H4768="Propia",RANDBETWEEN(1000,5000),RANDBETWEEN(0,999))</f>
        <v>216</v>
      </c>
      <c r="Z4768" s="2">
        <f ca="1">IF(T4768="Con Garantia",RANDBETWEEN(1000,5000),RANDBETWEEN(0,999))</f>
        <v>1945</v>
      </c>
      <c r="AA4768" s="2">
        <f ca="1">IF(U4768="Sin deuda",RANDBETWEEN(1000,5000),RANDBETWEEN(0,999))</f>
        <v>2740</v>
      </c>
      <c r="AB4768" s="4">
        <f ca="1">IF(Q4768="Si Trabaja",RANDBETWEEN(1000,5000),RANDBETWEEN(0,999))</f>
        <v>2959</v>
      </c>
      <c r="AC4768" s="4">
        <f ca="1">IF(AND(F4768&gt;17,F4768&lt;71),RANDBETWEEN(1000,5000),RANDBETWEEN(0,999))</f>
        <v>2024</v>
      </c>
      <c r="AD4768" s="4">
        <f ca="1">IF(AND(AB4768&gt;=0.5,(K4768-X4768)&gt;1000),RANDBETWEEN(1000,5000),RANDBETWEEN(0,999))</f>
        <v>1864</v>
      </c>
      <c r="AE4768" s="4">
        <f ca="1">IF(OR(V4768="",V4768="Puntual"),RANDBETWEEN(1000,5000),RANDBETWEEN(0,999))</f>
        <v>1774</v>
      </c>
      <c r="AF4768" s="4">
        <f ca="1">IF(OR(W4768="Bajo Riesgo",AE4768&gt;=1000),RANDBETWEEN(1000,5000),RANDBETWEEN(0,999))</f>
        <v>1621</v>
      </c>
      <c r="AG4768">
        <f t="shared" ca="1" si="524"/>
        <v>1</v>
      </c>
    </row>
    <row r="4769" spans="1:33" customFormat="1" x14ac:dyDescent="0.25">
      <c r="A4769">
        <v>40727233</v>
      </c>
      <c r="B4769" t="s">
        <v>12276</v>
      </c>
      <c r="C4769" t="s">
        <v>12242</v>
      </c>
      <c r="D4769">
        <v>960869160</v>
      </c>
      <c r="E4769" t="s">
        <v>12277</v>
      </c>
      <c r="F4769">
        <v>49</v>
      </c>
      <c r="G4769" t="s">
        <v>42</v>
      </c>
      <c r="H4769" t="str">
        <f t="shared" ca="1" si="518"/>
        <v>Propia</v>
      </c>
      <c r="I4769" t="s">
        <v>32</v>
      </c>
      <c r="J4769" t="s">
        <v>33</v>
      </c>
      <c r="K4769">
        <f t="shared" ca="1" si="519"/>
        <v>7122</v>
      </c>
      <c r="L4769" t="s">
        <v>195</v>
      </c>
      <c r="M4769" t="s">
        <v>14661</v>
      </c>
      <c r="N4769" t="s">
        <v>14661</v>
      </c>
      <c r="O4769" t="s">
        <v>14661</v>
      </c>
      <c r="P4769" t="s">
        <v>14661</v>
      </c>
      <c r="Q4769" t="s">
        <v>14662</v>
      </c>
      <c r="R4769" s="1">
        <v>42992</v>
      </c>
      <c r="S4769" t="s">
        <v>34</v>
      </c>
      <c r="T4769" t="str">
        <f t="shared" ca="1" si="520"/>
        <v>Sin Garantia</v>
      </c>
      <c r="U4769" t="str">
        <f t="shared" ca="1" si="521"/>
        <v>Sin deuda</v>
      </c>
      <c r="V4769" t="str">
        <f t="shared" ca="1" si="522"/>
        <v/>
      </c>
      <c r="W4769" t="str">
        <f t="shared" ca="1" si="523"/>
        <v>Bajo Riesgo</v>
      </c>
      <c r="X4769">
        <v>1000</v>
      </c>
      <c r="Y4769" s="2">
        <f ca="1">IF(H4769="Propia",RANDBETWEEN(1000,5000),RANDBETWEEN(0,999))</f>
        <v>4673</v>
      </c>
      <c r="Z4769" s="2">
        <f ca="1">IF(T4769="Con Garantia",RANDBETWEEN(1000,5000),RANDBETWEEN(0,999))</f>
        <v>108</v>
      </c>
      <c r="AA4769" s="2">
        <f ca="1">IF(U4769="Sin deuda",RANDBETWEEN(1000,5000),RANDBETWEEN(0,999))</f>
        <v>4277</v>
      </c>
      <c r="AB4769" s="4">
        <f ca="1">IF(Q4769="Si Trabaja",RANDBETWEEN(1000,5000),RANDBETWEEN(0,999))</f>
        <v>269</v>
      </c>
      <c r="AC4769" s="4">
        <f ca="1">IF(AND(F4769&gt;17,F4769&lt;71),RANDBETWEEN(1000,5000),RANDBETWEEN(0,999))</f>
        <v>3127</v>
      </c>
      <c r="AD4769" s="4">
        <f ca="1">IF(AND(AB4769&gt;=0.5,(K4769-X4769)&gt;1000),RANDBETWEEN(1000,5000),RANDBETWEEN(0,999))</f>
        <v>3869</v>
      </c>
      <c r="AE4769" s="4">
        <f ca="1">IF(OR(V4769="",V4769="Puntual"),RANDBETWEEN(1000,5000),RANDBETWEEN(0,999))</f>
        <v>3392</v>
      </c>
      <c r="AF4769" s="4">
        <f ca="1">IF(OR(W4769="Bajo Riesgo",AE4769&gt;=1000),RANDBETWEEN(1000,5000),RANDBETWEEN(0,999))</f>
        <v>2695</v>
      </c>
      <c r="AG4769">
        <f t="shared" ca="1" si="524"/>
        <v>0</v>
      </c>
    </row>
    <row r="4770" spans="1:33" customFormat="1" x14ac:dyDescent="0.25">
      <c r="A4770">
        <v>9969137</v>
      </c>
      <c r="B4770" t="s">
        <v>12244</v>
      </c>
      <c r="C4770" t="s">
        <v>12278</v>
      </c>
      <c r="D4770">
        <v>519550446</v>
      </c>
      <c r="E4770" t="s">
        <v>12246</v>
      </c>
      <c r="F4770">
        <v>58</v>
      </c>
      <c r="G4770" t="s">
        <v>30</v>
      </c>
      <c r="H4770" t="str">
        <f t="shared" ca="1" si="518"/>
        <v>Propia</v>
      </c>
      <c r="I4770" t="s">
        <v>44</v>
      </c>
      <c r="J4770" t="s">
        <v>33</v>
      </c>
      <c r="K4770">
        <f t="shared" ca="1" si="519"/>
        <v>7261</v>
      </c>
      <c r="L4770" t="s">
        <v>53</v>
      </c>
      <c r="M4770" t="s">
        <v>13720</v>
      </c>
      <c r="N4770">
        <v>8</v>
      </c>
      <c r="O4770" t="s">
        <v>14657</v>
      </c>
      <c r="P4770" t="s">
        <v>14660</v>
      </c>
      <c r="Q4770" t="s">
        <v>14659</v>
      </c>
      <c r="R4770" s="1">
        <v>42901</v>
      </c>
      <c r="S4770" t="s">
        <v>34</v>
      </c>
      <c r="T4770" t="str">
        <f t="shared" ca="1" si="520"/>
        <v>Sin Garantia</v>
      </c>
      <c r="U4770" t="str">
        <f t="shared" ca="1" si="521"/>
        <v>Con deuda</v>
      </c>
      <c r="V4770" t="str">
        <f t="shared" ca="1" si="522"/>
        <v>Moroso</v>
      </c>
      <c r="W4770" t="str">
        <f t="shared" ca="1" si="523"/>
        <v>Alto Riesgo</v>
      </c>
      <c r="X4770">
        <v>1000</v>
      </c>
      <c r="Y4770" s="2">
        <f ca="1">IF(H4770="Propia",RANDBETWEEN(1000,5000),RANDBETWEEN(0,999))</f>
        <v>3076</v>
      </c>
      <c r="Z4770" s="2">
        <f ca="1">IF(T4770="Con Garantia",RANDBETWEEN(1000,5000),RANDBETWEEN(0,999))</f>
        <v>376</v>
      </c>
      <c r="AA4770" s="2">
        <f ca="1">IF(U4770="Sin deuda",RANDBETWEEN(1000,5000),RANDBETWEEN(0,999))</f>
        <v>351</v>
      </c>
      <c r="AB4770" s="4">
        <f ca="1">IF(Q4770="Si Trabaja",RANDBETWEEN(1000,5000),RANDBETWEEN(0,999))</f>
        <v>3994</v>
      </c>
      <c r="AC4770" s="4">
        <f ca="1">IF(AND(F4770&gt;17,F4770&lt;71),RANDBETWEEN(1000,5000),RANDBETWEEN(0,999))</f>
        <v>2056</v>
      </c>
      <c r="AD4770" s="4">
        <f ca="1">IF(AND(AB4770&gt;=0.5,(K4770-X4770)&gt;1000),RANDBETWEEN(1000,5000),RANDBETWEEN(0,999))</f>
        <v>2822</v>
      </c>
      <c r="AE4770" s="4">
        <f ca="1">IF(OR(V4770="",V4770="Puntual"),RANDBETWEEN(1000,5000),RANDBETWEEN(0,999))</f>
        <v>943</v>
      </c>
      <c r="AF4770" s="4">
        <f ca="1">IF(OR(W4770="Bajo Riesgo",AE4770&gt;=1000),RANDBETWEEN(1000,5000),RANDBETWEEN(0,999))</f>
        <v>859</v>
      </c>
      <c r="AG4770">
        <f t="shared" ca="1" si="524"/>
        <v>0</v>
      </c>
    </row>
    <row r="4771" spans="1:33" customFormat="1" x14ac:dyDescent="0.25">
      <c r="A4771">
        <v>73932911</v>
      </c>
      <c r="B4771" t="s">
        <v>12279</v>
      </c>
      <c r="C4771" t="s">
        <v>12280</v>
      </c>
      <c r="D4771">
        <v>916989110</v>
      </c>
      <c r="E4771" t="s">
        <v>12281</v>
      </c>
      <c r="F4771">
        <v>54</v>
      </c>
      <c r="G4771" t="s">
        <v>30</v>
      </c>
      <c r="H4771" t="str">
        <f t="shared" ca="1" si="518"/>
        <v>Alquilada</v>
      </c>
      <c r="I4771" t="s">
        <v>79</v>
      </c>
      <c r="J4771" t="s">
        <v>33</v>
      </c>
      <c r="K4771">
        <f t="shared" ca="1" si="519"/>
        <v>7151</v>
      </c>
      <c r="L4771" t="s">
        <v>48</v>
      </c>
      <c r="M4771" t="s">
        <v>13129</v>
      </c>
      <c r="N4771">
        <v>6</v>
      </c>
      <c r="O4771" t="s">
        <v>14663</v>
      </c>
      <c r="P4771" t="s">
        <v>14667</v>
      </c>
      <c r="Q4771" t="s">
        <v>14659</v>
      </c>
      <c r="R4771" s="1">
        <v>43021</v>
      </c>
      <c r="S4771" t="s">
        <v>34</v>
      </c>
      <c r="T4771" t="str">
        <f t="shared" ca="1" si="520"/>
        <v>Sin Garantia</v>
      </c>
      <c r="U4771" t="str">
        <f t="shared" ca="1" si="521"/>
        <v>Con deuda</v>
      </c>
      <c r="V4771" t="str">
        <f t="shared" ca="1" si="522"/>
        <v>Puntual</v>
      </c>
      <c r="W4771" t="str">
        <f t="shared" ca="1" si="523"/>
        <v>Bajo Riesgo</v>
      </c>
      <c r="X4771">
        <v>1000</v>
      </c>
      <c r="Y4771" s="2">
        <f ca="1">IF(H4771="Propia",RANDBETWEEN(1000,5000),RANDBETWEEN(0,999))</f>
        <v>685</v>
      </c>
      <c r="Z4771" s="2">
        <f ca="1">IF(T4771="Con Garantia",RANDBETWEEN(1000,5000),RANDBETWEEN(0,999))</f>
        <v>128</v>
      </c>
      <c r="AA4771" s="2">
        <f ca="1">IF(U4771="Sin deuda",RANDBETWEEN(1000,5000),RANDBETWEEN(0,999))</f>
        <v>555</v>
      </c>
      <c r="AB4771" s="4">
        <f ca="1">IF(Q4771="Si Trabaja",RANDBETWEEN(1000,5000),RANDBETWEEN(0,999))</f>
        <v>1630</v>
      </c>
      <c r="AC4771" s="4">
        <f ca="1">IF(AND(F4771&gt;17,F4771&lt;71),RANDBETWEEN(1000,5000),RANDBETWEEN(0,999))</f>
        <v>3550</v>
      </c>
      <c r="AD4771" s="4">
        <f ca="1">IF(AND(AB4771&gt;=0.5,(K4771-X4771)&gt;1000),RANDBETWEEN(1000,5000),RANDBETWEEN(0,999))</f>
        <v>3081</v>
      </c>
      <c r="AE4771" s="4">
        <f ca="1">IF(OR(V4771="",V4771="Puntual"),RANDBETWEEN(1000,5000),RANDBETWEEN(0,999))</f>
        <v>2212</v>
      </c>
      <c r="AF4771" s="4">
        <f ca="1">IF(OR(W4771="Bajo Riesgo",AE4771&gt;=1000),RANDBETWEEN(1000,5000),RANDBETWEEN(0,999))</f>
        <v>2603</v>
      </c>
      <c r="AG4771">
        <f t="shared" ca="1" si="524"/>
        <v>1</v>
      </c>
    </row>
    <row r="4772" spans="1:33" customFormat="1" x14ac:dyDescent="0.25">
      <c r="A4772">
        <v>48278636</v>
      </c>
      <c r="B4772" t="s">
        <v>12282</v>
      </c>
      <c r="C4772" t="s">
        <v>12283</v>
      </c>
      <c r="D4772">
        <v>997341581</v>
      </c>
      <c r="E4772" t="s">
        <v>12284</v>
      </c>
      <c r="F4772">
        <v>40</v>
      </c>
      <c r="G4772" t="s">
        <v>42</v>
      </c>
      <c r="H4772" t="str">
        <f t="shared" ca="1" si="518"/>
        <v>Propia</v>
      </c>
      <c r="I4772" t="s">
        <v>44</v>
      </c>
      <c r="J4772" t="s">
        <v>33</v>
      </c>
      <c r="K4772">
        <f t="shared" ca="1" si="519"/>
        <v>7651</v>
      </c>
      <c r="L4772" t="s">
        <v>107</v>
      </c>
      <c r="M4772" t="s">
        <v>14661</v>
      </c>
      <c r="N4772" t="s">
        <v>14661</v>
      </c>
      <c r="O4772" t="s">
        <v>14661</v>
      </c>
      <c r="P4772" t="s">
        <v>14661</v>
      </c>
      <c r="Q4772" t="s">
        <v>14662</v>
      </c>
      <c r="R4772" s="1">
        <v>42975</v>
      </c>
      <c r="S4772" t="s">
        <v>755</v>
      </c>
      <c r="T4772" t="str">
        <f t="shared" ca="1" si="520"/>
        <v>Con Garantia</v>
      </c>
      <c r="U4772" t="str">
        <f t="shared" ca="1" si="521"/>
        <v>Con deuda</v>
      </c>
      <c r="V4772" t="str">
        <f t="shared" ca="1" si="522"/>
        <v>Puntual</v>
      </c>
      <c r="W4772" t="str">
        <f t="shared" ca="1" si="523"/>
        <v>Bajo Riesgo</v>
      </c>
      <c r="X4772">
        <v>1000</v>
      </c>
      <c r="Y4772" s="2">
        <f ca="1">IF(H4772="Propia",RANDBETWEEN(1000,5000),RANDBETWEEN(0,999))</f>
        <v>2221</v>
      </c>
      <c r="Z4772" s="2">
        <f ca="1">IF(T4772="Con Garantia",RANDBETWEEN(1000,5000),RANDBETWEEN(0,999))</f>
        <v>1359</v>
      </c>
      <c r="AA4772" s="2">
        <f ca="1">IF(U4772="Sin deuda",RANDBETWEEN(1000,5000),RANDBETWEEN(0,999))</f>
        <v>902</v>
      </c>
      <c r="AB4772" s="4">
        <f ca="1">IF(Q4772="Si Trabaja",RANDBETWEEN(1000,5000),RANDBETWEEN(0,999))</f>
        <v>716</v>
      </c>
      <c r="AC4772" s="4">
        <f ca="1">IF(AND(F4772&gt;17,F4772&lt;71),RANDBETWEEN(1000,5000),RANDBETWEEN(0,999))</f>
        <v>2694</v>
      </c>
      <c r="AD4772" s="4">
        <f ca="1">IF(AND(AB4772&gt;=0.5,(K4772-X4772)&gt;1000),RANDBETWEEN(1000,5000),RANDBETWEEN(0,999))</f>
        <v>4049</v>
      </c>
      <c r="AE4772" s="4">
        <f ca="1">IF(OR(V4772="",V4772="Puntual"),RANDBETWEEN(1000,5000),RANDBETWEEN(0,999))</f>
        <v>4462</v>
      </c>
      <c r="AF4772" s="4">
        <f ca="1">IF(OR(W4772="Bajo Riesgo",AE4772&gt;=1000),RANDBETWEEN(1000,5000),RANDBETWEEN(0,999))</f>
        <v>3239</v>
      </c>
      <c r="AG4772">
        <f t="shared" ca="1" si="524"/>
        <v>0</v>
      </c>
    </row>
    <row r="4773" spans="1:33" customFormat="1" x14ac:dyDescent="0.25">
      <c r="A4773">
        <v>75491837</v>
      </c>
      <c r="B4773" t="s">
        <v>12285</v>
      </c>
      <c r="C4773" t="s">
        <v>12286</v>
      </c>
      <c r="D4773">
        <v>519338052</v>
      </c>
      <c r="E4773" t="s">
        <v>12287</v>
      </c>
      <c r="F4773">
        <v>25</v>
      </c>
      <c r="G4773" t="s">
        <v>30</v>
      </c>
      <c r="H4773" t="str">
        <f t="shared" ca="1" si="518"/>
        <v>Propia</v>
      </c>
      <c r="I4773" t="s">
        <v>49</v>
      </c>
      <c r="J4773" t="s">
        <v>33</v>
      </c>
      <c r="K4773">
        <f t="shared" ca="1" si="519"/>
        <v>5326</v>
      </c>
      <c r="L4773" t="s">
        <v>53</v>
      </c>
      <c r="M4773" t="s">
        <v>13968</v>
      </c>
      <c r="N4773">
        <v>9</v>
      </c>
      <c r="O4773" t="s">
        <v>14663</v>
      </c>
      <c r="P4773" t="s">
        <v>14667</v>
      </c>
      <c r="Q4773" t="s">
        <v>14659</v>
      </c>
      <c r="R4773" s="1">
        <v>43011</v>
      </c>
      <c r="S4773" t="s">
        <v>755</v>
      </c>
      <c r="T4773" t="str">
        <f t="shared" ca="1" si="520"/>
        <v>Con Garantia</v>
      </c>
      <c r="U4773" t="str">
        <f t="shared" ca="1" si="521"/>
        <v>Sin deuda</v>
      </c>
      <c r="V4773" t="str">
        <f t="shared" ca="1" si="522"/>
        <v/>
      </c>
      <c r="W4773" t="str">
        <f t="shared" ca="1" si="523"/>
        <v>Bajo Riesgo</v>
      </c>
      <c r="X4773">
        <v>1000</v>
      </c>
      <c r="Y4773" s="2">
        <f ca="1">IF(H4773="Propia",RANDBETWEEN(1000,5000),RANDBETWEEN(0,999))</f>
        <v>2569</v>
      </c>
      <c r="Z4773" s="2">
        <f ca="1">IF(T4773="Con Garantia",RANDBETWEEN(1000,5000),RANDBETWEEN(0,999))</f>
        <v>1495</v>
      </c>
      <c r="AA4773" s="2">
        <f ca="1">IF(U4773="Sin deuda",RANDBETWEEN(1000,5000),RANDBETWEEN(0,999))</f>
        <v>2652</v>
      </c>
      <c r="AB4773" s="4">
        <f ca="1">IF(Q4773="Si Trabaja",RANDBETWEEN(1000,5000),RANDBETWEEN(0,999))</f>
        <v>2606</v>
      </c>
      <c r="AC4773" s="4">
        <f ca="1">IF(AND(F4773&gt;17,F4773&lt;71),RANDBETWEEN(1000,5000),RANDBETWEEN(0,999))</f>
        <v>3426</v>
      </c>
      <c r="AD4773" s="4">
        <f ca="1">IF(AND(AB4773&gt;=0.5,(K4773-X4773)&gt;1000),RANDBETWEEN(1000,5000),RANDBETWEEN(0,999))</f>
        <v>1389</v>
      </c>
      <c r="AE4773" s="4">
        <f ca="1">IF(OR(V4773="",V4773="Puntual"),RANDBETWEEN(1000,5000),RANDBETWEEN(0,999))</f>
        <v>2868</v>
      </c>
      <c r="AF4773" s="4">
        <f ca="1">IF(OR(W4773="Bajo Riesgo",AE4773&gt;=1000),RANDBETWEEN(1000,5000),RANDBETWEEN(0,999))</f>
        <v>1290</v>
      </c>
      <c r="AG4773">
        <f t="shared" ca="1" si="524"/>
        <v>1</v>
      </c>
    </row>
    <row r="4774" spans="1:33" customFormat="1" x14ac:dyDescent="0.25">
      <c r="A4774">
        <v>46690894</v>
      </c>
      <c r="B4774" t="s">
        <v>12288</v>
      </c>
      <c r="C4774" t="s">
        <v>12289</v>
      </c>
      <c r="D4774">
        <v>934504020</v>
      </c>
      <c r="E4774" t="s">
        <v>12290</v>
      </c>
      <c r="F4774">
        <v>59</v>
      </c>
      <c r="G4774" t="s">
        <v>30</v>
      </c>
      <c r="H4774" t="str">
        <f t="shared" ca="1" si="518"/>
        <v>Propia</v>
      </c>
      <c r="I4774" t="s">
        <v>49</v>
      </c>
      <c r="J4774" t="s">
        <v>33</v>
      </c>
      <c r="K4774">
        <f t="shared" ca="1" si="519"/>
        <v>7013</v>
      </c>
      <c r="L4774" t="s">
        <v>48</v>
      </c>
      <c r="M4774" t="s">
        <v>12893</v>
      </c>
      <c r="N4774">
        <v>4</v>
      </c>
      <c r="O4774" t="s">
        <v>14657</v>
      </c>
      <c r="P4774" t="s">
        <v>14658</v>
      </c>
      <c r="Q4774" t="s">
        <v>14659</v>
      </c>
      <c r="R4774" s="1">
        <v>42960</v>
      </c>
      <c r="S4774" t="s">
        <v>34</v>
      </c>
      <c r="T4774" t="str">
        <f t="shared" ca="1" si="520"/>
        <v>Sin Garantia</v>
      </c>
      <c r="U4774" t="str">
        <f t="shared" ca="1" si="521"/>
        <v>Con deuda</v>
      </c>
      <c r="V4774" t="str">
        <f t="shared" ca="1" si="522"/>
        <v>Moroso</v>
      </c>
      <c r="W4774" t="str">
        <f t="shared" ca="1" si="523"/>
        <v>Alto Riesgo</v>
      </c>
      <c r="X4774">
        <v>1000</v>
      </c>
      <c r="Y4774" s="2">
        <f ca="1">IF(H4774="Propia",RANDBETWEEN(1000,5000),RANDBETWEEN(0,999))</f>
        <v>3213</v>
      </c>
      <c r="Z4774" s="2">
        <f ca="1">IF(T4774="Con Garantia",RANDBETWEEN(1000,5000),RANDBETWEEN(0,999))</f>
        <v>763</v>
      </c>
      <c r="AA4774" s="2">
        <f ca="1">IF(U4774="Sin deuda",RANDBETWEEN(1000,5000),RANDBETWEEN(0,999))</f>
        <v>197</v>
      </c>
      <c r="AB4774" s="4">
        <f ca="1">IF(Q4774="Si Trabaja",RANDBETWEEN(1000,5000),RANDBETWEEN(0,999))</f>
        <v>4598</v>
      </c>
      <c r="AC4774" s="4">
        <f ca="1">IF(AND(F4774&gt;17,F4774&lt;71),RANDBETWEEN(1000,5000),RANDBETWEEN(0,999))</f>
        <v>3058</v>
      </c>
      <c r="AD4774" s="4">
        <f ca="1">IF(AND(AB4774&gt;=0.5,(K4774-X4774)&gt;1000),RANDBETWEEN(1000,5000),RANDBETWEEN(0,999))</f>
        <v>3227</v>
      </c>
      <c r="AE4774" s="4">
        <f ca="1">IF(OR(V4774="",V4774="Puntual"),RANDBETWEEN(1000,5000),RANDBETWEEN(0,999))</f>
        <v>923</v>
      </c>
      <c r="AF4774" s="4">
        <f ca="1">IF(OR(W4774="Bajo Riesgo",AE4774&gt;=1000),RANDBETWEEN(1000,5000),RANDBETWEEN(0,999))</f>
        <v>367</v>
      </c>
      <c r="AG4774">
        <f t="shared" ca="1" si="524"/>
        <v>0</v>
      </c>
    </row>
    <row r="4775" spans="1:33" customFormat="1" x14ac:dyDescent="0.25">
      <c r="A4775">
        <v>71011976</v>
      </c>
      <c r="B4775" t="s">
        <v>12291</v>
      </c>
      <c r="C4775" t="s">
        <v>12292</v>
      </c>
      <c r="D4775">
        <v>916260093</v>
      </c>
      <c r="E4775" t="s">
        <v>12293</v>
      </c>
      <c r="F4775">
        <v>63</v>
      </c>
      <c r="G4775" t="s">
        <v>42</v>
      </c>
      <c r="H4775" t="str">
        <f t="shared" ca="1" si="518"/>
        <v>Propia</v>
      </c>
      <c r="I4775" t="s">
        <v>49</v>
      </c>
      <c r="J4775" t="s">
        <v>33</v>
      </c>
      <c r="K4775">
        <f t="shared" ca="1" si="519"/>
        <v>5133</v>
      </c>
      <c r="L4775" t="s">
        <v>60</v>
      </c>
      <c r="M4775" t="s">
        <v>14661</v>
      </c>
      <c r="N4775" t="s">
        <v>14661</v>
      </c>
      <c r="O4775" t="s">
        <v>14661</v>
      </c>
      <c r="P4775" t="s">
        <v>14661</v>
      </c>
      <c r="Q4775" t="s">
        <v>14662</v>
      </c>
      <c r="R4775" s="1">
        <v>42869</v>
      </c>
      <c r="S4775" t="s">
        <v>34</v>
      </c>
      <c r="T4775" t="str">
        <f t="shared" ca="1" si="520"/>
        <v>Con Garantia</v>
      </c>
      <c r="U4775" t="str">
        <f t="shared" ca="1" si="521"/>
        <v>Con deuda</v>
      </c>
      <c r="V4775" t="str">
        <f t="shared" ca="1" si="522"/>
        <v>Moroso</v>
      </c>
      <c r="W4775" t="str">
        <f t="shared" ca="1" si="523"/>
        <v>Alto Riesgo</v>
      </c>
      <c r="X4775">
        <v>1000</v>
      </c>
      <c r="Y4775" s="2">
        <f ca="1">IF(H4775="Propia",RANDBETWEEN(1000,5000),RANDBETWEEN(0,999))</f>
        <v>3779</v>
      </c>
      <c r="Z4775" s="2">
        <f ca="1">IF(T4775="Con Garantia",RANDBETWEEN(1000,5000),RANDBETWEEN(0,999))</f>
        <v>3089</v>
      </c>
      <c r="AA4775" s="2">
        <f ca="1">IF(U4775="Sin deuda",RANDBETWEEN(1000,5000),RANDBETWEEN(0,999))</f>
        <v>571</v>
      </c>
      <c r="AB4775" s="4">
        <f ca="1">IF(Q4775="Si Trabaja",RANDBETWEEN(1000,5000),RANDBETWEEN(0,999))</f>
        <v>48</v>
      </c>
      <c r="AC4775" s="4">
        <f ca="1">IF(AND(F4775&gt;17,F4775&lt;71),RANDBETWEEN(1000,5000),RANDBETWEEN(0,999))</f>
        <v>1329</v>
      </c>
      <c r="AD4775" s="4">
        <f ca="1">IF(AND(AB4775&gt;=0.5,(K4775-X4775)&gt;1000),RANDBETWEEN(1000,5000),RANDBETWEEN(0,999))</f>
        <v>1335</v>
      </c>
      <c r="AE4775" s="4">
        <f ca="1">IF(OR(V4775="",V4775="Puntual"),RANDBETWEEN(1000,5000),RANDBETWEEN(0,999))</f>
        <v>331</v>
      </c>
      <c r="AF4775" s="4">
        <f ca="1">IF(OR(W4775="Bajo Riesgo",AE4775&gt;=1000),RANDBETWEEN(1000,5000),RANDBETWEEN(0,999))</f>
        <v>765</v>
      </c>
      <c r="AG4775">
        <f t="shared" ca="1" si="524"/>
        <v>0</v>
      </c>
    </row>
    <row r="4776" spans="1:33" customFormat="1" x14ac:dyDescent="0.25">
      <c r="A4776">
        <v>47035959</v>
      </c>
      <c r="B4776" t="s">
        <v>12294</v>
      </c>
      <c r="C4776" t="s">
        <v>12295</v>
      </c>
      <c r="D4776">
        <v>519331620</v>
      </c>
      <c r="E4776" t="s">
        <v>12296</v>
      </c>
      <c r="F4776">
        <v>30</v>
      </c>
      <c r="G4776" t="s">
        <v>42</v>
      </c>
      <c r="H4776" t="str">
        <f t="shared" ca="1" si="518"/>
        <v>Alquilada</v>
      </c>
      <c r="I4776" t="s">
        <v>32</v>
      </c>
      <c r="J4776" t="s">
        <v>33</v>
      </c>
      <c r="K4776">
        <f t="shared" ca="1" si="519"/>
        <v>6044</v>
      </c>
      <c r="L4776" t="s">
        <v>48</v>
      </c>
      <c r="M4776" t="s">
        <v>14661</v>
      </c>
      <c r="N4776" t="s">
        <v>14661</v>
      </c>
      <c r="O4776" t="s">
        <v>14661</v>
      </c>
      <c r="P4776" t="s">
        <v>14661</v>
      </c>
      <c r="Q4776" t="s">
        <v>14662</v>
      </c>
      <c r="R4776" s="1">
        <v>43008</v>
      </c>
      <c r="S4776" t="s">
        <v>755</v>
      </c>
      <c r="T4776" t="str">
        <f t="shared" ca="1" si="520"/>
        <v>Con Garantia</v>
      </c>
      <c r="U4776" t="str">
        <f t="shared" ca="1" si="521"/>
        <v>Con deuda</v>
      </c>
      <c r="V4776" t="str">
        <f t="shared" ca="1" si="522"/>
        <v>Puntual</v>
      </c>
      <c r="W4776" t="str">
        <f t="shared" ca="1" si="523"/>
        <v>Bajo Riesgo</v>
      </c>
      <c r="X4776">
        <v>1000</v>
      </c>
      <c r="Y4776" s="2">
        <f ca="1">IF(H4776="Propia",RANDBETWEEN(1000,5000),RANDBETWEEN(0,999))</f>
        <v>536</v>
      </c>
      <c r="Z4776" s="2">
        <f ca="1">IF(T4776="Con Garantia",RANDBETWEEN(1000,5000),RANDBETWEEN(0,999))</f>
        <v>1083</v>
      </c>
      <c r="AA4776" s="2">
        <f ca="1">IF(U4776="Sin deuda",RANDBETWEEN(1000,5000),RANDBETWEEN(0,999))</f>
        <v>741</v>
      </c>
      <c r="AB4776" s="4">
        <f ca="1">IF(Q4776="Si Trabaja",RANDBETWEEN(1000,5000),RANDBETWEEN(0,999))</f>
        <v>64</v>
      </c>
      <c r="AC4776" s="4">
        <f ca="1">IF(AND(F4776&gt;17,F4776&lt;71),RANDBETWEEN(1000,5000),RANDBETWEEN(0,999))</f>
        <v>3995</v>
      </c>
      <c r="AD4776" s="4">
        <f ca="1">IF(AND(AB4776&gt;=0.5,(K4776-X4776)&gt;1000),RANDBETWEEN(1000,5000),RANDBETWEEN(0,999))</f>
        <v>1343</v>
      </c>
      <c r="AE4776" s="4">
        <f ca="1">IF(OR(V4776="",V4776="Puntual"),RANDBETWEEN(1000,5000),RANDBETWEEN(0,999))</f>
        <v>1114</v>
      </c>
      <c r="AF4776" s="4">
        <f ca="1">IF(OR(W4776="Bajo Riesgo",AE4776&gt;=1000),RANDBETWEEN(1000,5000),RANDBETWEEN(0,999))</f>
        <v>1739</v>
      </c>
      <c r="AG4776">
        <f t="shared" ca="1" si="524"/>
        <v>0</v>
      </c>
    </row>
    <row r="4777" spans="1:33" customFormat="1" x14ac:dyDescent="0.25">
      <c r="A4777">
        <v>40809670</v>
      </c>
      <c r="B4777" t="s">
        <v>12297</v>
      </c>
      <c r="C4777" t="s">
        <v>12298</v>
      </c>
      <c r="D4777">
        <v>941472100</v>
      </c>
      <c r="E4777" t="s">
        <v>12299</v>
      </c>
      <c r="F4777">
        <v>32</v>
      </c>
      <c r="G4777" t="s">
        <v>30</v>
      </c>
      <c r="H4777" t="str">
        <f t="shared" ca="1" si="518"/>
        <v>Alquilada</v>
      </c>
      <c r="I4777" t="s">
        <v>44</v>
      </c>
      <c r="J4777" t="s">
        <v>33</v>
      </c>
      <c r="K4777">
        <f t="shared" ca="1" si="519"/>
        <v>5445</v>
      </c>
      <c r="L4777" t="s">
        <v>38</v>
      </c>
      <c r="M4777" t="s">
        <v>14661</v>
      </c>
      <c r="N4777" t="s">
        <v>14661</v>
      </c>
      <c r="O4777" t="s">
        <v>14661</v>
      </c>
      <c r="P4777" t="s">
        <v>14661</v>
      </c>
      <c r="Q4777" t="s">
        <v>14662</v>
      </c>
      <c r="R4777" s="1">
        <v>42862</v>
      </c>
      <c r="S4777" t="s">
        <v>755</v>
      </c>
      <c r="T4777" t="str">
        <f t="shared" ca="1" si="520"/>
        <v>Sin Garantia</v>
      </c>
      <c r="U4777" t="str">
        <f t="shared" ca="1" si="521"/>
        <v>Con deuda</v>
      </c>
      <c r="V4777" t="str">
        <f t="shared" ca="1" si="522"/>
        <v>Moroso</v>
      </c>
      <c r="W4777" t="str">
        <f t="shared" ca="1" si="523"/>
        <v>Alto Riesgo</v>
      </c>
      <c r="X4777">
        <v>1000</v>
      </c>
      <c r="Y4777" s="2">
        <f ca="1">IF(H4777="Propia",RANDBETWEEN(1000,5000),RANDBETWEEN(0,999))</f>
        <v>775</v>
      </c>
      <c r="Z4777" s="2">
        <f ca="1">IF(T4777="Con Garantia",RANDBETWEEN(1000,5000),RANDBETWEEN(0,999))</f>
        <v>789</v>
      </c>
      <c r="AA4777" s="2">
        <f ca="1">IF(U4777="Sin deuda",RANDBETWEEN(1000,5000),RANDBETWEEN(0,999))</f>
        <v>592</v>
      </c>
      <c r="AB4777" s="4">
        <f ca="1">IF(Q4777="Si Trabaja",RANDBETWEEN(1000,5000),RANDBETWEEN(0,999))</f>
        <v>377</v>
      </c>
      <c r="AC4777" s="4">
        <f ca="1">IF(AND(F4777&gt;17,F4777&lt;71),RANDBETWEEN(1000,5000),RANDBETWEEN(0,999))</f>
        <v>3031</v>
      </c>
      <c r="AD4777" s="4">
        <f ca="1">IF(AND(AB4777&gt;=0.5,(K4777-X4777)&gt;1000),RANDBETWEEN(1000,5000),RANDBETWEEN(0,999))</f>
        <v>2594</v>
      </c>
      <c r="AE4777" s="4">
        <f ca="1">IF(OR(V4777="",V4777="Puntual"),RANDBETWEEN(1000,5000),RANDBETWEEN(0,999))</f>
        <v>386</v>
      </c>
      <c r="AF4777" s="4">
        <f ca="1">IF(OR(W4777="Bajo Riesgo",AE4777&gt;=1000),RANDBETWEEN(1000,5000),RANDBETWEEN(0,999))</f>
        <v>902</v>
      </c>
      <c r="AG4777">
        <f t="shared" ca="1" si="524"/>
        <v>0</v>
      </c>
    </row>
    <row r="4778" spans="1:33" customFormat="1" x14ac:dyDescent="0.25">
      <c r="A4778">
        <v>76830884</v>
      </c>
      <c r="B4778" t="s">
        <v>12300</v>
      </c>
      <c r="C4778" t="s">
        <v>12301</v>
      </c>
      <c r="D4778">
        <v>519020841</v>
      </c>
      <c r="E4778" t="s">
        <v>12302</v>
      </c>
      <c r="F4778">
        <v>53</v>
      </c>
      <c r="G4778" t="s">
        <v>30</v>
      </c>
      <c r="H4778" t="str">
        <f t="shared" ca="1" si="518"/>
        <v>Propia</v>
      </c>
      <c r="I4778" t="s">
        <v>49</v>
      </c>
      <c r="J4778" t="s">
        <v>33</v>
      </c>
      <c r="K4778">
        <f t="shared" ca="1" si="519"/>
        <v>6859</v>
      </c>
      <c r="L4778" t="s">
        <v>107</v>
      </c>
      <c r="M4778" t="s">
        <v>14661</v>
      </c>
      <c r="N4778" t="s">
        <v>14661</v>
      </c>
      <c r="O4778" t="s">
        <v>14661</v>
      </c>
      <c r="P4778" t="s">
        <v>14661</v>
      </c>
      <c r="Q4778" t="s">
        <v>14662</v>
      </c>
      <c r="R4778" s="1">
        <v>43034</v>
      </c>
      <c r="S4778" t="s">
        <v>34</v>
      </c>
      <c r="T4778" t="str">
        <f t="shared" ca="1" si="520"/>
        <v>Con Garantia</v>
      </c>
      <c r="U4778" t="str">
        <f t="shared" ca="1" si="521"/>
        <v>Con deuda</v>
      </c>
      <c r="V4778" t="str">
        <f t="shared" ca="1" si="522"/>
        <v>Puntual</v>
      </c>
      <c r="W4778" t="str">
        <f t="shared" ca="1" si="523"/>
        <v>Bajo Riesgo</v>
      </c>
      <c r="X4778">
        <v>1000</v>
      </c>
      <c r="Y4778" s="2">
        <f ca="1">IF(H4778="Propia",RANDBETWEEN(1000,5000),RANDBETWEEN(0,999))</f>
        <v>4610</v>
      </c>
      <c r="Z4778" s="2">
        <f ca="1">IF(T4778="Con Garantia",RANDBETWEEN(1000,5000),RANDBETWEEN(0,999))</f>
        <v>4441</v>
      </c>
      <c r="AA4778" s="2">
        <f ca="1">IF(U4778="Sin deuda",RANDBETWEEN(1000,5000),RANDBETWEEN(0,999))</f>
        <v>371</v>
      </c>
      <c r="AB4778" s="4">
        <f ca="1">IF(Q4778="Si Trabaja",RANDBETWEEN(1000,5000),RANDBETWEEN(0,999))</f>
        <v>748</v>
      </c>
      <c r="AC4778" s="4">
        <f ca="1">IF(AND(F4778&gt;17,F4778&lt;71),RANDBETWEEN(1000,5000),RANDBETWEEN(0,999))</f>
        <v>4166</v>
      </c>
      <c r="AD4778" s="4">
        <f ca="1">IF(AND(AB4778&gt;=0.5,(K4778-X4778)&gt;1000),RANDBETWEEN(1000,5000),RANDBETWEEN(0,999))</f>
        <v>2012</v>
      </c>
      <c r="AE4778" s="4">
        <f ca="1">IF(OR(V4778="",V4778="Puntual"),RANDBETWEEN(1000,5000),RANDBETWEEN(0,999))</f>
        <v>1994</v>
      </c>
      <c r="AF4778" s="4">
        <f ca="1">IF(OR(W4778="Bajo Riesgo",AE4778&gt;=1000),RANDBETWEEN(1000,5000),RANDBETWEEN(0,999))</f>
        <v>3031</v>
      </c>
      <c r="AG4778">
        <f t="shared" ca="1" si="524"/>
        <v>0</v>
      </c>
    </row>
    <row r="4779" spans="1:33" customFormat="1" x14ac:dyDescent="0.25">
      <c r="A4779">
        <v>73502392</v>
      </c>
      <c r="B4779" t="s">
        <v>12303</v>
      </c>
      <c r="C4779" t="s">
        <v>12304</v>
      </c>
      <c r="D4779">
        <v>902652916</v>
      </c>
      <c r="E4779" t="s">
        <v>12305</v>
      </c>
      <c r="F4779">
        <v>53</v>
      </c>
      <c r="G4779" t="s">
        <v>42</v>
      </c>
      <c r="H4779" t="str">
        <f t="shared" ca="1" si="518"/>
        <v>Alquilada</v>
      </c>
      <c r="I4779" t="s">
        <v>79</v>
      </c>
      <c r="J4779" t="s">
        <v>33</v>
      </c>
      <c r="K4779">
        <f t="shared" ca="1" si="519"/>
        <v>5064</v>
      </c>
      <c r="L4779" t="s">
        <v>53</v>
      </c>
      <c r="M4779" t="s">
        <v>14661</v>
      </c>
      <c r="N4779" t="s">
        <v>14661</v>
      </c>
      <c r="O4779" t="s">
        <v>14661</v>
      </c>
      <c r="P4779" t="s">
        <v>14661</v>
      </c>
      <c r="Q4779" t="s">
        <v>14662</v>
      </c>
      <c r="R4779" s="1">
        <v>42959</v>
      </c>
      <c r="S4779" t="s">
        <v>755</v>
      </c>
      <c r="T4779" t="str">
        <f t="shared" ca="1" si="520"/>
        <v>Sin Garantia</v>
      </c>
      <c r="U4779" t="str">
        <f t="shared" ca="1" si="521"/>
        <v>Con deuda</v>
      </c>
      <c r="V4779" t="str">
        <f t="shared" ca="1" si="522"/>
        <v>Moroso</v>
      </c>
      <c r="W4779" t="str">
        <f t="shared" ca="1" si="523"/>
        <v>Alto Riesgo</v>
      </c>
      <c r="X4779">
        <v>1000</v>
      </c>
      <c r="Y4779" s="2">
        <f ca="1">IF(H4779="Propia",RANDBETWEEN(1000,5000),RANDBETWEEN(0,999))</f>
        <v>365</v>
      </c>
      <c r="Z4779" s="2">
        <f ca="1">IF(T4779="Con Garantia",RANDBETWEEN(1000,5000),RANDBETWEEN(0,999))</f>
        <v>564</v>
      </c>
      <c r="AA4779" s="2">
        <f ca="1">IF(U4779="Sin deuda",RANDBETWEEN(1000,5000),RANDBETWEEN(0,999))</f>
        <v>813</v>
      </c>
      <c r="AB4779" s="4">
        <f ca="1">IF(Q4779="Si Trabaja",RANDBETWEEN(1000,5000),RANDBETWEEN(0,999))</f>
        <v>234</v>
      </c>
      <c r="AC4779" s="4">
        <f ca="1">IF(AND(F4779&gt;17,F4779&lt;71),RANDBETWEEN(1000,5000),RANDBETWEEN(0,999))</f>
        <v>4182</v>
      </c>
      <c r="AD4779" s="4">
        <f ca="1">IF(AND(AB4779&gt;=0.5,(K4779-X4779)&gt;1000),RANDBETWEEN(1000,5000),RANDBETWEEN(0,999))</f>
        <v>1084</v>
      </c>
      <c r="AE4779" s="4">
        <f ca="1">IF(OR(V4779="",V4779="Puntual"),RANDBETWEEN(1000,5000),RANDBETWEEN(0,999))</f>
        <v>891</v>
      </c>
      <c r="AF4779" s="4">
        <f ca="1">IF(OR(W4779="Bajo Riesgo",AE4779&gt;=1000),RANDBETWEEN(1000,5000),RANDBETWEEN(0,999))</f>
        <v>217</v>
      </c>
      <c r="AG4779">
        <f t="shared" ca="1" si="524"/>
        <v>0</v>
      </c>
    </row>
    <row r="4780" spans="1:33" customFormat="1" x14ac:dyDescent="0.25">
      <c r="A4780">
        <v>44164898</v>
      </c>
      <c r="B4780" t="s">
        <v>12306</v>
      </c>
      <c r="C4780" t="s">
        <v>12307</v>
      </c>
      <c r="D4780">
        <v>948064194</v>
      </c>
      <c r="E4780" t="s">
        <v>12308</v>
      </c>
      <c r="F4780">
        <v>57</v>
      </c>
      <c r="G4780" t="s">
        <v>30</v>
      </c>
      <c r="H4780" t="str">
        <f t="shared" ca="1" si="518"/>
        <v>Propia</v>
      </c>
      <c r="I4780" t="s">
        <v>32</v>
      </c>
      <c r="J4780" t="s">
        <v>33</v>
      </c>
      <c r="K4780">
        <f t="shared" ca="1" si="519"/>
        <v>6613</v>
      </c>
      <c r="L4780" t="s">
        <v>31</v>
      </c>
      <c r="M4780" t="s">
        <v>13862</v>
      </c>
      <c r="N4780">
        <v>7</v>
      </c>
      <c r="O4780" t="s">
        <v>14657</v>
      </c>
      <c r="P4780" t="s">
        <v>14669</v>
      </c>
      <c r="Q4780" t="s">
        <v>14659</v>
      </c>
      <c r="R4780" s="1">
        <v>42823</v>
      </c>
      <c r="S4780" t="s">
        <v>755</v>
      </c>
      <c r="T4780" t="str">
        <f t="shared" ca="1" si="520"/>
        <v>Con Garantia</v>
      </c>
      <c r="U4780" t="str">
        <f t="shared" ca="1" si="521"/>
        <v>Con deuda</v>
      </c>
      <c r="V4780" t="str">
        <f t="shared" ca="1" si="522"/>
        <v>Moroso</v>
      </c>
      <c r="W4780" t="str">
        <f t="shared" ca="1" si="523"/>
        <v>Alto Riesgo</v>
      </c>
      <c r="X4780">
        <v>1000</v>
      </c>
      <c r="Y4780" s="2">
        <f ca="1">IF(H4780="Propia",RANDBETWEEN(1000,5000),RANDBETWEEN(0,999))</f>
        <v>4812</v>
      </c>
      <c r="Z4780" s="2">
        <f ca="1">IF(T4780="Con Garantia",RANDBETWEEN(1000,5000),RANDBETWEEN(0,999))</f>
        <v>4595</v>
      </c>
      <c r="AA4780" s="2">
        <f ca="1">IF(U4780="Sin deuda",RANDBETWEEN(1000,5000),RANDBETWEEN(0,999))</f>
        <v>561</v>
      </c>
      <c r="AB4780" s="4">
        <f ca="1">IF(Q4780="Si Trabaja",RANDBETWEEN(1000,5000),RANDBETWEEN(0,999))</f>
        <v>1994</v>
      </c>
      <c r="AC4780" s="4">
        <f ca="1">IF(AND(F4780&gt;17,F4780&lt;71),RANDBETWEEN(1000,5000),RANDBETWEEN(0,999))</f>
        <v>3357</v>
      </c>
      <c r="AD4780" s="4">
        <f ca="1">IF(AND(AB4780&gt;=0.5,(K4780-X4780)&gt;1000),RANDBETWEEN(1000,5000),RANDBETWEEN(0,999))</f>
        <v>1433</v>
      </c>
      <c r="AE4780" s="4">
        <f ca="1">IF(OR(V4780="",V4780="Puntual"),RANDBETWEEN(1000,5000),RANDBETWEEN(0,999))</f>
        <v>664</v>
      </c>
      <c r="AF4780" s="4">
        <f ca="1">IF(OR(W4780="Bajo Riesgo",AE4780&gt;=1000),RANDBETWEEN(1000,5000),RANDBETWEEN(0,999))</f>
        <v>941</v>
      </c>
      <c r="AG4780">
        <f t="shared" ca="1" si="524"/>
        <v>0</v>
      </c>
    </row>
    <row r="4781" spans="1:33" customFormat="1" x14ac:dyDescent="0.25">
      <c r="A4781">
        <v>48058118</v>
      </c>
      <c r="B4781" t="s">
        <v>12309</v>
      </c>
      <c r="C4781" t="s">
        <v>12310</v>
      </c>
      <c r="D4781">
        <v>519880540</v>
      </c>
      <c r="E4781" t="s">
        <v>12311</v>
      </c>
      <c r="F4781">
        <v>70</v>
      </c>
      <c r="G4781" t="s">
        <v>42</v>
      </c>
      <c r="H4781" t="str">
        <f t="shared" ca="1" si="518"/>
        <v>Alquilada</v>
      </c>
      <c r="I4781" t="s">
        <v>32</v>
      </c>
      <c r="J4781" t="s">
        <v>33</v>
      </c>
      <c r="K4781">
        <f t="shared" ca="1" si="519"/>
        <v>5739</v>
      </c>
      <c r="L4781" t="s">
        <v>214</v>
      </c>
      <c r="M4781" t="s">
        <v>13537</v>
      </c>
      <c r="N4781">
        <v>2</v>
      </c>
      <c r="O4781" t="s">
        <v>14663</v>
      </c>
      <c r="P4781" t="s">
        <v>14667</v>
      </c>
      <c r="Q4781" t="s">
        <v>14659</v>
      </c>
      <c r="R4781" s="1">
        <v>42892</v>
      </c>
      <c r="S4781" t="s">
        <v>34</v>
      </c>
      <c r="T4781" t="str">
        <f t="shared" ca="1" si="520"/>
        <v>Con Garantia</v>
      </c>
      <c r="U4781" t="str">
        <f t="shared" ca="1" si="521"/>
        <v>Sin deuda</v>
      </c>
      <c r="V4781" t="str">
        <f t="shared" ca="1" si="522"/>
        <v/>
      </c>
      <c r="W4781" t="str">
        <f t="shared" ca="1" si="523"/>
        <v>Bajo Riesgo</v>
      </c>
      <c r="X4781">
        <v>1000</v>
      </c>
      <c r="Y4781" s="2">
        <f ca="1">IF(H4781="Propia",RANDBETWEEN(1000,5000),RANDBETWEEN(0,999))</f>
        <v>220</v>
      </c>
      <c r="Z4781" s="2">
        <f ca="1">IF(T4781="Con Garantia",RANDBETWEEN(1000,5000),RANDBETWEEN(0,999))</f>
        <v>1486</v>
      </c>
      <c r="AA4781" s="2">
        <f ca="1">IF(U4781="Sin deuda",RANDBETWEEN(1000,5000),RANDBETWEEN(0,999))</f>
        <v>4403</v>
      </c>
      <c r="AB4781" s="4">
        <f ca="1">IF(Q4781="Si Trabaja",RANDBETWEEN(1000,5000),RANDBETWEEN(0,999))</f>
        <v>4908</v>
      </c>
      <c r="AC4781" s="4">
        <f ca="1">IF(AND(F4781&gt;17,F4781&lt;71),RANDBETWEEN(1000,5000),RANDBETWEEN(0,999))</f>
        <v>3440</v>
      </c>
      <c r="AD4781" s="4">
        <f ca="1">IF(AND(AB4781&gt;=0.5,(K4781-X4781)&gt;1000),RANDBETWEEN(1000,5000),RANDBETWEEN(0,999))</f>
        <v>1493</v>
      </c>
      <c r="AE4781" s="4">
        <f ca="1">IF(OR(V4781="",V4781="Puntual"),RANDBETWEEN(1000,5000),RANDBETWEEN(0,999))</f>
        <v>4952</v>
      </c>
      <c r="AF4781" s="4">
        <f ca="1">IF(OR(W4781="Bajo Riesgo",AE4781&gt;=1000),RANDBETWEEN(1000,5000),RANDBETWEEN(0,999))</f>
        <v>1595</v>
      </c>
      <c r="AG4781">
        <f t="shared" ca="1" si="524"/>
        <v>1</v>
      </c>
    </row>
    <row r="4782" spans="1:33" customFormat="1" x14ac:dyDescent="0.25">
      <c r="A4782">
        <v>43367485</v>
      </c>
      <c r="B4782" t="s">
        <v>12312</v>
      </c>
      <c r="C4782" t="s">
        <v>12313</v>
      </c>
      <c r="D4782">
        <v>519441104</v>
      </c>
      <c r="E4782" t="s">
        <v>12314</v>
      </c>
      <c r="F4782">
        <v>39</v>
      </c>
      <c r="G4782" t="s">
        <v>42</v>
      </c>
      <c r="H4782" t="str">
        <f t="shared" ca="1" si="518"/>
        <v>Propia</v>
      </c>
      <c r="I4782" t="s">
        <v>32</v>
      </c>
      <c r="J4782" t="s">
        <v>33</v>
      </c>
      <c r="K4782">
        <f t="shared" ca="1" si="519"/>
        <v>7993</v>
      </c>
      <c r="L4782" t="s">
        <v>67</v>
      </c>
      <c r="M4782" t="s">
        <v>14661</v>
      </c>
      <c r="N4782" t="s">
        <v>14661</v>
      </c>
      <c r="O4782" t="s">
        <v>14661</v>
      </c>
      <c r="P4782" t="s">
        <v>14661</v>
      </c>
      <c r="Q4782" t="s">
        <v>14662</v>
      </c>
      <c r="R4782" s="1">
        <v>42961</v>
      </c>
      <c r="S4782" t="s">
        <v>755</v>
      </c>
      <c r="T4782" t="str">
        <f t="shared" ca="1" si="520"/>
        <v>Sin Garantia</v>
      </c>
      <c r="U4782" t="str">
        <f t="shared" ca="1" si="521"/>
        <v>Sin deuda</v>
      </c>
      <c r="V4782" t="str">
        <f t="shared" ca="1" si="522"/>
        <v/>
      </c>
      <c r="W4782" t="str">
        <f t="shared" ca="1" si="523"/>
        <v>Bajo Riesgo</v>
      </c>
      <c r="X4782">
        <v>1000</v>
      </c>
      <c r="Y4782" s="2">
        <f ca="1">IF(H4782="Propia",RANDBETWEEN(1000,5000),RANDBETWEEN(0,999))</f>
        <v>2858</v>
      </c>
      <c r="Z4782" s="2">
        <f ca="1">IF(T4782="Con Garantia",RANDBETWEEN(1000,5000),RANDBETWEEN(0,999))</f>
        <v>959</v>
      </c>
      <c r="AA4782" s="2">
        <f ca="1">IF(U4782="Sin deuda",RANDBETWEEN(1000,5000),RANDBETWEEN(0,999))</f>
        <v>3087</v>
      </c>
      <c r="AB4782" s="4">
        <f ca="1">IF(Q4782="Si Trabaja",RANDBETWEEN(1000,5000),RANDBETWEEN(0,999))</f>
        <v>537</v>
      </c>
      <c r="AC4782" s="4">
        <f ca="1">IF(AND(F4782&gt;17,F4782&lt;71),RANDBETWEEN(1000,5000),RANDBETWEEN(0,999))</f>
        <v>1221</v>
      </c>
      <c r="AD4782" s="4">
        <f ca="1">IF(AND(AB4782&gt;=0.5,(K4782-X4782)&gt;1000),RANDBETWEEN(1000,5000),RANDBETWEEN(0,999))</f>
        <v>3433</v>
      </c>
      <c r="AE4782" s="4">
        <f ca="1">IF(OR(V4782="",V4782="Puntual"),RANDBETWEEN(1000,5000),RANDBETWEEN(0,999))</f>
        <v>3070</v>
      </c>
      <c r="AF4782" s="4">
        <f ca="1">IF(OR(W4782="Bajo Riesgo",AE4782&gt;=1000),RANDBETWEEN(1000,5000),RANDBETWEEN(0,999))</f>
        <v>3186</v>
      </c>
      <c r="AG4782">
        <f t="shared" ca="1" si="524"/>
        <v>0</v>
      </c>
    </row>
    <row r="4783" spans="1:33" customFormat="1" x14ac:dyDescent="0.25">
      <c r="A4783">
        <v>45954267</v>
      </c>
      <c r="B4783" t="s">
        <v>12315</v>
      </c>
      <c r="C4783" t="s">
        <v>12316</v>
      </c>
      <c r="D4783">
        <v>993189654</v>
      </c>
      <c r="E4783" t="s">
        <v>12317</v>
      </c>
      <c r="F4783">
        <v>60</v>
      </c>
      <c r="G4783" t="s">
        <v>30</v>
      </c>
      <c r="H4783" t="str">
        <f t="shared" ca="1" si="518"/>
        <v>Propia</v>
      </c>
      <c r="I4783" t="s">
        <v>44</v>
      </c>
      <c r="J4783" t="s">
        <v>33</v>
      </c>
      <c r="K4783">
        <f t="shared" ca="1" si="519"/>
        <v>5840</v>
      </c>
      <c r="L4783" t="s">
        <v>53</v>
      </c>
      <c r="M4783" t="s">
        <v>14334</v>
      </c>
      <c r="N4783">
        <v>3</v>
      </c>
      <c r="O4783" t="s">
        <v>14657</v>
      </c>
      <c r="P4783" t="s">
        <v>14666</v>
      </c>
      <c r="Q4783" t="s">
        <v>14659</v>
      </c>
      <c r="R4783" s="1">
        <v>42765</v>
      </c>
      <c r="S4783" t="s">
        <v>755</v>
      </c>
      <c r="T4783" t="str">
        <f t="shared" ca="1" si="520"/>
        <v>Sin Garantia</v>
      </c>
      <c r="U4783" t="str">
        <f t="shared" ca="1" si="521"/>
        <v>Con deuda</v>
      </c>
      <c r="V4783" t="str">
        <f t="shared" ca="1" si="522"/>
        <v>Puntual</v>
      </c>
      <c r="W4783" t="str">
        <f t="shared" ca="1" si="523"/>
        <v>Bajo Riesgo</v>
      </c>
      <c r="X4783">
        <v>1000</v>
      </c>
      <c r="Y4783" s="2">
        <f ca="1">IF(H4783="Propia",RANDBETWEEN(1000,5000),RANDBETWEEN(0,999))</f>
        <v>3768</v>
      </c>
      <c r="Z4783" s="2">
        <f ca="1">IF(T4783="Con Garantia",RANDBETWEEN(1000,5000),RANDBETWEEN(0,999))</f>
        <v>207</v>
      </c>
      <c r="AA4783" s="2">
        <f ca="1">IF(U4783="Sin deuda",RANDBETWEEN(1000,5000),RANDBETWEEN(0,999))</f>
        <v>175</v>
      </c>
      <c r="AB4783" s="4">
        <f ca="1">IF(Q4783="Si Trabaja",RANDBETWEEN(1000,5000),RANDBETWEEN(0,999))</f>
        <v>2249</v>
      </c>
      <c r="AC4783" s="4">
        <f ca="1">IF(AND(F4783&gt;17,F4783&lt;71),RANDBETWEEN(1000,5000),RANDBETWEEN(0,999))</f>
        <v>2886</v>
      </c>
      <c r="AD4783" s="4">
        <f ca="1">IF(AND(AB4783&gt;=0.5,(K4783-X4783)&gt;1000),RANDBETWEEN(1000,5000),RANDBETWEEN(0,999))</f>
        <v>1075</v>
      </c>
      <c r="AE4783" s="4">
        <f ca="1">IF(OR(V4783="",V4783="Puntual"),RANDBETWEEN(1000,5000),RANDBETWEEN(0,999))</f>
        <v>3085</v>
      </c>
      <c r="AF4783" s="4">
        <f ca="1">IF(OR(W4783="Bajo Riesgo",AE4783&gt;=1000),RANDBETWEEN(1000,5000),RANDBETWEEN(0,999))</f>
        <v>2723</v>
      </c>
      <c r="AG4783">
        <f t="shared" ca="1" si="524"/>
        <v>1</v>
      </c>
    </row>
    <row r="4784" spans="1:33" customFormat="1" x14ac:dyDescent="0.25">
      <c r="A4784">
        <v>76195829</v>
      </c>
      <c r="B4784" t="s">
        <v>12318</v>
      </c>
      <c r="C4784" t="s">
        <v>12319</v>
      </c>
      <c r="D4784">
        <v>926757847</v>
      </c>
      <c r="E4784" t="s">
        <v>12320</v>
      </c>
      <c r="F4784">
        <v>52</v>
      </c>
      <c r="G4784" t="s">
        <v>42</v>
      </c>
      <c r="H4784" t="str">
        <f t="shared" ca="1" si="518"/>
        <v>Propia</v>
      </c>
      <c r="I4784" t="s">
        <v>44</v>
      </c>
      <c r="J4784" t="s">
        <v>33</v>
      </c>
      <c r="K4784">
        <f t="shared" ca="1" si="519"/>
        <v>6706</v>
      </c>
      <c r="L4784" t="s">
        <v>60</v>
      </c>
      <c r="M4784" t="s">
        <v>14661</v>
      </c>
      <c r="N4784" t="s">
        <v>14661</v>
      </c>
      <c r="O4784" t="s">
        <v>14661</v>
      </c>
      <c r="P4784" t="s">
        <v>14661</v>
      </c>
      <c r="Q4784" t="s">
        <v>14662</v>
      </c>
      <c r="R4784" s="1">
        <v>42833</v>
      </c>
      <c r="T4784" t="str">
        <f t="shared" ca="1" si="520"/>
        <v>Con Garantia</v>
      </c>
      <c r="U4784" t="str">
        <f t="shared" ca="1" si="521"/>
        <v>Con deuda</v>
      </c>
      <c r="V4784" t="str">
        <f t="shared" ca="1" si="522"/>
        <v>Moroso</v>
      </c>
      <c r="W4784" t="str">
        <f t="shared" ca="1" si="523"/>
        <v>Alto Riesgo</v>
      </c>
      <c r="X4784">
        <v>1000</v>
      </c>
      <c r="Y4784" s="2">
        <f ca="1">IF(H4784="Propia",RANDBETWEEN(1000,5000),RANDBETWEEN(0,999))</f>
        <v>1748</v>
      </c>
      <c r="Z4784" s="2">
        <f ca="1">IF(T4784="Con Garantia",RANDBETWEEN(1000,5000),RANDBETWEEN(0,999))</f>
        <v>3553</v>
      </c>
      <c r="AA4784" s="2">
        <f ca="1">IF(U4784="Sin deuda",RANDBETWEEN(1000,5000),RANDBETWEEN(0,999))</f>
        <v>991</v>
      </c>
      <c r="AB4784" s="4">
        <f ca="1">IF(Q4784="Si Trabaja",RANDBETWEEN(1000,5000),RANDBETWEEN(0,999))</f>
        <v>727</v>
      </c>
      <c r="AC4784" s="4">
        <f ca="1">IF(AND(F4784&gt;17,F4784&lt;71),RANDBETWEEN(1000,5000),RANDBETWEEN(0,999))</f>
        <v>1897</v>
      </c>
      <c r="AD4784" s="4">
        <f ca="1">IF(AND(AB4784&gt;=0.5,(K4784-X4784)&gt;1000),RANDBETWEEN(1000,5000),RANDBETWEEN(0,999))</f>
        <v>2754</v>
      </c>
      <c r="AE4784" s="4">
        <f ca="1">IF(OR(V4784="",V4784="Puntual"),RANDBETWEEN(1000,5000),RANDBETWEEN(0,999))</f>
        <v>539</v>
      </c>
      <c r="AF4784" s="4">
        <f ca="1">IF(OR(W4784="Bajo Riesgo",AE4784&gt;=1000),RANDBETWEEN(1000,5000),RANDBETWEEN(0,999))</f>
        <v>659</v>
      </c>
      <c r="AG4784">
        <f t="shared" ca="1" si="524"/>
        <v>0</v>
      </c>
    </row>
    <row r="4785" spans="1:33" customFormat="1" x14ac:dyDescent="0.25">
      <c r="A4785">
        <v>47095361</v>
      </c>
      <c r="B4785" t="s">
        <v>12321</v>
      </c>
      <c r="C4785" t="s">
        <v>12322</v>
      </c>
      <c r="D4785">
        <v>923689687</v>
      </c>
      <c r="E4785" t="s">
        <v>12323</v>
      </c>
      <c r="F4785">
        <v>20</v>
      </c>
      <c r="G4785" t="s">
        <v>42</v>
      </c>
      <c r="H4785" t="str">
        <f t="shared" ca="1" si="518"/>
        <v>Propia</v>
      </c>
      <c r="I4785" t="s">
        <v>32</v>
      </c>
      <c r="J4785" t="s">
        <v>33</v>
      </c>
      <c r="K4785">
        <f t="shared" ca="1" si="519"/>
        <v>6571</v>
      </c>
      <c r="L4785" t="s">
        <v>121</v>
      </c>
      <c r="M4785" t="s">
        <v>14344</v>
      </c>
      <c r="N4785">
        <v>7</v>
      </c>
      <c r="O4785" t="s">
        <v>14657</v>
      </c>
      <c r="P4785" t="s">
        <v>14668</v>
      </c>
      <c r="Q4785" t="s">
        <v>14659</v>
      </c>
      <c r="R4785" s="1">
        <v>42982</v>
      </c>
      <c r="T4785" t="str">
        <f t="shared" ca="1" si="520"/>
        <v>Con Garantia</v>
      </c>
      <c r="U4785" t="str">
        <f t="shared" ca="1" si="521"/>
        <v>Con deuda</v>
      </c>
      <c r="V4785" t="str">
        <f t="shared" ca="1" si="522"/>
        <v>Moroso</v>
      </c>
      <c r="W4785" t="str">
        <f t="shared" ca="1" si="523"/>
        <v>Alto Riesgo</v>
      </c>
      <c r="X4785">
        <v>1000</v>
      </c>
      <c r="Y4785" s="2">
        <f ca="1">IF(H4785="Propia",RANDBETWEEN(1000,5000),RANDBETWEEN(0,999))</f>
        <v>4437</v>
      </c>
      <c r="Z4785" s="2">
        <f ca="1">IF(T4785="Con Garantia",RANDBETWEEN(1000,5000),RANDBETWEEN(0,999))</f>
        <v>1045</v>
      </c>
      <c r="AA4785" s="2">
        <f ca="1">IF(U4785="Sin deuda",RANDBETWEEN(1000,5000),RANDBETWEEN(0,999))</f>
        <v>141</v>
      </c>
      <c r="AB4785" s="4">
        <f ca="1">IF(Q4785="Si Trabaja",RANDBETWEEN(1000,5000),RANDBETWEEN(0,999))</f>
        <v>4656</v>
      </c>
      <c r="AC4785" s="4">
        <f ca="1">IF(AND(F4785&gt;17,F4785&lt;71),RANDBETWEEN(1000,5000),RANDBETWEEN(0,999))</f>
        <v>4510</v>
      </c>
      <c r="AD4785" s="4">
        <f ca="1">IF(AND(AB4785&gt;=0.5,(K4785-X4785)&gt;1000),RANDBETWEEN(1000,5000),RANDBETWEEN(0,999))</f>
        <v>4913</v>
      </c>
      <c r="AE4785" s="4">
        <f ca="1">IF(OR(V4785="",V4785="Puntual"),RANDBETWEEN(1000,5000),RANDBETWEEN(0,999))</f>
        <v>974</v>
      </c>
      <c r="AF4785" s="4">
        <f ca="1">IF(OR(W4785="Bajo Riesgo",AE4785&gt;=1000),RANDBETWEEN(1000,5000),RANDBETWEEN(0,999))</f>
        <v>500</v>
      </c>
      <c r="AG4785">
        <f t="shared" ca="1" si="524"/>
        <v>0</v>
      </c>
    </row>
    <row r="4786" spans="1:33" customFormat="1" x14ac:dyDescent="0.25">
      <c r="A4786">
        <v>45788480</v>
      </c>
      <c r="B4786" t="s">
        <v>12324</v>
      </c>
      <c r="C4786" t="s">
        <v>12325</v>
      </c>
      <c r="D4786">
        <v>927848699</v>
      </c>
      <c r="E4786" t="s">
        <v>12326</v>
      </c>
      <c r="F4786">
        <v>24</v>
      </c>
      <c r="G4786" t="s">
        <v>42</v>
      </c>
      <c r="H4786" t="str">
        <f t="shared" ca="1" si="518"/>
        <v>Alquilada</v>
      </c>
      <c r="I4786" t="s">
        <v>79</v>
      </c>
      <c r="J4786" t="s">
        <v>33</v>
      </c>
      <c r="K4786">
        <f t="shared" ca="1" si="519"/>
        <v>6042</v>
      </c>
      <c r="L4786" t="s">
        <v>135</v>
      </c>
      <c r="M4786" t="s">
        <v>14661</v>
      </c>
      <c r="N4786" t="s">
        <v>14661</v>
      </c>
      <c r="O4786" t="s">
        <v>14661</v>
      </c>
      <c r="P4786" t="s">
        <v>14661</v>
      </c>
      <c r="Q4786" t="s">
        <v>14662</v>
      </c>
      <c r="R4786" s="1">
        <v>42871</v>
      </c>
      <c r="T4786" t="str">
        <f t="shared" ca="1" si="520"/>
        <v>Sin Garantia</v>
      </c>
      <c r="U4786" t="str">
        <f t="shared" ca="1" si="521"/>
        <v>Con deuda</v>
      </c>
      <c r="V4786" t="str">
        <f t="shared" ca="1" si="522"/>
        <v>Puntual</v>
      </c>
      <c r="W4786" t="str">
        <f t="shared" ca="1" si="523"/>
        <v>Bajo Riesgo</v>
      </c>
      <c r="X4786">
        <v>1000</v>
      </c>
      <c r="Y4786" s="2">
        <f ca="1">IF(H4786="Propia",RANDBETWEEN(1000,5000),RANDBETWEEN(0,999))</f>
        <v>643</v>
      </c>
      <c r="Z4786" s="2">
        <f ca="1">IF(T4786="Con Garantia",RANDBETWEEN(1000,5000),RANDBETWEEN(0,999))</f>
        <v>538</v>
      </c>
      <c r="AA4786" s="2">
        <f ca="1">IF(U4786="Sin deuda",RANDBETWEEN(1000,5000),RANDBETWEEN(0,999))</f>
        <v>947</v>
      </c>
      <c r="AB4786" s="4">
        <f ca="1">IF(Q4786="Si Trabaja",RANDBETWEEN(1000,5000),RANDBETWEEN(0,999))</f>
        <v>975</v>
      </c>
      <c r="AC4786" s="4">
        <f ca="1">IF(AND(F4786&gt;17,F4786&lt;71),RANDBETWEEN(1000,5000),RANDBETWEEN(0,999))</f>
        <v>2725</v>
      </c>
      <c r="AD4786" s="4">
        <f ca="1">IF(AND(AB4786&gt;=0.5,(K4786-X4786)&gt;1000),RANDBETWEEN(1000,5000),RANDBETWEEN(0,999))</f>
        <v>3407</v>
      </c>
      <c r="AE4786" s="4">
        <f ca="1">IF(OR(V4786="",V4786="Puntual"),RANDBETWEEN(1000,5000),RANDBETWEEN(0,999))</f>
        <v>1898</v>
      </c>
      <c r="AF4786" s="4">
        <f ca="1">IF(OR(W4786="Bajo Riesgo",AE4786&gt;=1000),RANDBETWEEN(1000,5000),RANDBETWEEN(0,999))</f>
        <v>3528</v>
      </c>
      <c r="AG4786">
        <f t="shared" ca="1" si="524"/>
        <v>0</v>
      </c>
    </row>
    <row r="4787" spans="1:33" customFormat="1" x14ac:dyDescent="0.25">
      <c r="A4787">
        <v>47091734</v>
      </c>
      <c r="B4787" t="s">
        <v>12327</v>
      </c>
      <c r="C4787" t="s">
        <v>12328</v>
      </c>
      <c r="D4787">
        <v>943081200</v>
      </c>
      <c r="E4787" t="s">
        <v>12329</v>
      </c>
      <c r="F4787">
        <v>28</v>
      </c>
      <c r="G4787" t="s">
        <v>30</v>
      </c>
      <c r="H4787" t="str">
        <f t="shared" ca="1" si="518"/>
        <v>Alquilada</v>
      </c>
      <c r="I4787" t="s">
        <v>44</v>
      </c>
      <c r="J4787" t="s">
        <v>33</v>
      </c>
      <c r="K4787">
        <f t="shared" ca="1" si="519"/>
        <v>7661</v>
      </c>
      <c r="L4787" t="s">
        <v>53</v>
      </c>
      <c r="M4787" t="s">
        <v>13841</v>
      </c>
      <c r="N4787">
        <v>3</v>
      </c>
      <c r="O4787" t="s">
        <v>14663</v>
      </c>
      <c r="P4787" t="s">
        <v>14665</v>
      </c>
      <c r="Q4787" t="s">
        <v>14659</v>
      </c>
      <c r="R4787" s="1">
        <v>42877</v>
      </c>
      <c r="T4787" t="str">
        <f t="shared" ca="1" si="520"/>
        <v>Sin Garantia</v>
      </c>
      <c r="U4787" t="str">
        <f t="shared" ca="1" si="521"/>
        <v>Con deuda</v>
      </c>
      <c r="V4787" t="str">
        <f t="shared" ca="1" si="522"/>
        <v>Puntual</v>
      </c>
      <c r="W4787" t="str">
        <f t="shared" ca="1" si="523"/>
        <v>Bajo Riesgo</v>
      </c>
      <c r="X4787">
        <v>1000</v>
      </c>
      <c r="Y4787" s="2">
        <f ca="1">IF(H4787="Propia",RANDBETWEEN(1000,5000),RANDBETWEEN(0,999))</f>
        <v>765</v>
      </c>
      <c r="Z4787" s="2">
        <f ca="1">IF(T4787="Con Garantia",RANDBETWEEN(1000,5000),RANDBETWEEN(0,999))</f>
        <v>196</v>
      </c>
      <c r="AA4787" s="2">
        <f ca="1">IF(U4787="Sin deuda",RANDBETWEEN(1000,5000),RANDBETWEEN(0,999))</f>
        <v>223</v>
      </c>
      <c r="AB4787" s="4">
        <f ca="1">IF(Q4787="Si Trabaja",RANDBETWEEN(1000,5000),RANDBETWEEN(0,999))</f>
        <v>4587</v>
      </c>
      <c r="AC4787" s="4">
        <f ca="1">IF(AND(F4787&gt;17,F4787&lt;71),RANDBETWEEN(1000,5000),RANDBETWEEN(0,999))</f>
        <v>1713</v>
      </c>
      <c r="AD4787" s="4">
        <f ca="1">IF(AND(AB4787&gt;=0.5,(K4787-X4787)&gt;1000),RANDBETWEEN(1000,5000),RANDBETWEEN(0,999))</f>
        <v>4883</v>
      </c>
      <c r="AE4787" s="4">
        <f ca="1">IF(OR(V4787="",V4787="Puntual"),RANDBETWEEN(1000,5000),RANDBETWEEN(0,999))</f>
        <v>3386</v>
      </c>
      <c r="AF4787" s="4">
        <f ca="1">IF(OR(W4787="Bajo Riesgo",AE4787&gt;=1000),RANDBETWEEN(1000,5000),RANDBETWEEN(0,999))</f>
        <v>3944</v>
      </c>
      <c r="AG4787">
        <f t="shared" ca="1" si="524"/>
        <v>1</v>
      </c>
    </row>
    <row r="4788" spans="1:33" customFormat="1" x14ac:dyDescent="0.25">
      <c r="A4788">
        <v>41079920</v>
      </c>
      <c r="B4788" t="s">
        <v>12330</v>
      </c>
      <c r="C4788" t="s">
        <v>12331</v>
      </c>
      <c r="D4788">
        <v>995932703</v>
      </c>
      <c r="E4788" t="s">
        <v>12332</v>
      </c>
      <c r="F4788">
        <v>68</v>
      </c>
      <c r="G4788" t="s">
        <v>30</v>
      </c>
      <c r="H4788" t="str">
        <f t="shared" ca="1" si="518"/>
        <v>Alquilada</v>
      </c>
      <c r="I4788" t="s">
        <v>44</v>
      </c>
      <c r="J4788" t="s">
        <v>33</v>
      </c>
      <c r="K4788">
        <f t="shared" ca="1" si="519"/>
        <v>5900</v>
      </c>
      <c r="L4788" t="s">
        <v>74</v>
      </c>
      <c r="M4788" t="s">
        <v>12870</v>
      </c>
      <c r="N4788">
        <v>7</v>
      </c>
      <c r="O4788" t="s">
        <v>14663</v>
      </c>
      <c r="P4788" t="s">
        <v>14669</v>
      </c>
      <c r="Q4788" t="s">
        <v>14659</v>
      </c>
      <c r="R4788" s="1">
        <v>42748</v>
      </c>
      <c r="S4788" t="s">
        <v>34</v>
      </c>
      <c r="T4788" t="str">
        <f t="shared" ca="1" si="520"/>
        <v>Con Garantia</v>
      </c>
      <c r="U4788" t="str">
        <f t="shared" ca="1" si="521"/>
        <v>Sin deuda</v>
      </c>
      <c r="V4788" t="str">
        <f t="shared" ca="1" si="522"/>
        <v/>
      </c>
      <c r="W4788" t="str">
        <f t="shared" ca="1" si="523"/>
        <v>Bajo Riesgo</v>
      </c>
      <c r="X4788">
        <v>1000</v>
      </c>
      <c r="Y4788" s="2">
        <f ca="1">IF(H4788="Propia",RANDBETWEEN(1000,5000),RANDBETWEEN(0,999))</f>
        <v>668</v>
      </c>
      <c r="Z4788" s="2">
        <f ca="1">IF(T4788="Con Garantia",RANDBETWEEN(1000,5000),RANDBETWEEN(0,999))</f>
        <v>3532</v>
      </c>
      <c r="AA4788" s="2">
        <f ca="1">IF(U4788="Sin deuda",RANDBETWEEN(1000,5000),RANDBETWEEN(0,999))</f>
        <v>3109</v>
      </c>
      <c r="AB4788" s="4">
        <f ca="1">IF(Q4788="Si Trabaja",RANDBETWEEN(1000,5000),RANDBETWEEN(0,999))</f>
        <v>4324</v>
      </c>
      <c r="AC4788" s="4">
        <f ca="1">IF(AND(F4788&gt;17,F4788&lt;71),RANDBETWEEN(1000,5000),RANDBETWEEN(0,999))</f>
        <v>3969</v>
      </c>
      <c r="AD4788" s="4">
        <f ca="1">IF(AND(AB4788&gt;=0.5,(K4788-X4788)&gt;1000),RANDBETWEEN(1000,5000),RANDBETWEEN(0,999))</f>
        <v>1718</v>
      </c>
      <c r="AE4788" s="4">
        <f ca="1">IF(OR(V4788="",V4788="Puntual"),RANDBETWEEN(1000,5000),RANDBETWEEN(0,999))</f>
        <v>2752</v>
      </c>
      <c r="AF4788" s="4">
        <f ca="1">IF(OR(W4788="Bajo Riesgo",AE4788&gt;=1000),RANDBETWEEN(1000,5000),RANDBETWEEN(0,999))</f>
        <v>3989</v>
      </c>
      <c r="AG4788">
        <f t="shared" ca="1" si="524"/>
        <v>1</v>
      </c>
    </row>
    <row r="4789" spans="1:33" customFormat="1" x14ac:dyDescent="0.25">
      <c r="A4789">
        <v>40388189</v>
      </c>
      <c r="B4789" t="s">
        <v>12333</v>
      </c>
      <c r="C4789" t="s">
        <v>12334</v>
      </c>
      <c r="D4789">
        <v>923615972</v>
      </c>
      <c r="E4789" t="s">
        <v>12335</v>
      </c>
      <c r="F4789">
        <v>19</v>
      </c>
      <c r="G4789" t="s">
        <v>30</v>
      </c>
      <c r="H4789" t="str">
        <f t="shared" ca="1" si="518"/>
        <v>Propia</v>
      </c>
      <c r="I4789" t="s">
        <v>44</v>
      </c>
      <c r="J4789" t="s">
        <v>33</v>
      </c>
      <c r="K4789">
        <f t="shared" ca="1" si="519"/>
        <v>6519</v>
      </c>
      <c r="L4789" t="s">
        <v>243</v>
      </c>
      <c r="M4789" t="s">
        <v>12761</v>
      </c>
      <c r="N4789">
        <v>3</v>
      </c>
      <c r="O4789" t="s">
        <v>14657</v>
      </c>
      <c r="P4789" t="s">
        <v>14666</v>
      </c>
      <c r="Q4789" t="s">
        <v>14659</v>
      </c>
      <c r="R4789" s="1">
        <v>42950</v>
      </c>
      <c r="S4789" t="s">
        <v>34</v>
      </c>
      <c r="T4789" t="str">
        <f t="shared" ca="1" si="520"/>
        <v>Sin Garantia</v>
      </c>
      <c r="U4789" t="str">
        <f t="shared" ca="1" si="521"/>
        <v>Sin deuda</v>
      </c>
      <c r="V4789" t="str">
        <f t="shared" ca="1" si="522"/>
        <v/>
      </c>
      <c r="W4789" t="str">
        <f t="shared" ca="1" si="523"/>
        <v>Bajo Riesgo</v>
      </c>
      <c r="X4789">
        <v>1000</v>
      </c>
      <c r="Y4789" s="2">
        <f ca="1">IF(H4789="Propia",RANDBETWEEN(1000,5000),RANDBETWEEN(0,999))</f>
        <v>1950</v>
      </c>
      <c r="Z4789" s="2">
        <f ca="1">IF(T4789="Con Garantia",RANDBETWEEN(1000,5000),RANDBETWEEN(0,999))</f>
        <v>529</v>
      </c>
      <c r="AA4789" s="2">
        <f ca="1">IF(U4789="Sin deuda",RANDBETWEEN(1000,5000),RANDBETWEEN(0,999))</f>
        <v>4049</v>
      </c>
      <c r="AB4789" s="4">
        <f ca="1">IF(Q4789="Si Trabaja",RANDBETWEEN(1000,5000),RANDBETWEEN(0,999))</f>
        <v>1548</v>
      </c>
      <c r="AC4789" s="4">
        <f ca="1">IF(AND(F4789&gt;17,F4789&lt;71),RANDBETWEEN(1000,5000),RANDBETWEEN(0,999))</f>
        <v>3944</v>
      </c>
      <c r="AD4789" s="4">
        <f ca="1">IF(AND(AB4789&gt;=0.5,(K4789-X4789)&gt;1000),RANDBETWEEN(1000,5000),RANDBETWEEN(0,999))</f>
        <v>1281</v>
      </c>
      <c r="AE4789" s="4">
        <f ca="1">IF(OR(V4789="",V4789="Puntual"),RANDBETWEEN(1000,5000),RANDBETWEEN(0,999))</f>
        <v>3026</v>
      </c>
      <c r="AF4789" s="4">
        <f ca="1">IF(OR(W4789="Bajo Riesgo",AE4789&gt;=1000),RANDBETWEEN(1000,5000),RANDBETWEEN(0,999))</f>
        <v>3886</v>
      </c>
      <c r="AG4789">
        <f t="shared" ca="1" si="524"/>
        <v>1</v>
      </c>
    </row>
    <row r="4790" spans="1:33" customFormat="1" x14ac:dyDescent="0.25">
      <c r="A4790">
        <v>42442328</v>
      </c>
      <c r="B4790" t="s">
        <v>12336</v>
      </c>
      <c r="C4790" t="s">
        <v>12337</v>
      </c>
      <c r="D4790">
        <v>930823069</v>
      </c>
      <c r="E4790" t="s">
        <v>12338</v>
      </c>
      <c r="F4790">
        <v>44</v>
      </c>
      <c r="G4790" t="s">
        <v>42</v>
      </c>
      <c r="H4790" t="str">
        <f t="shared" ca="1" si="518"/>
        <v>Alquilada</v>
      </c>
      <c r="I4790" t="s">
        <v>32</v>
      </c>
      <c r="J4790" t="s">
        <v>33</v>
      </c>
      <c r="K4790">
        <f t="shared" ca="1" si="519"/>
        <v>7900</v>
      </c>
      <c r="L4790" t="s">
        <v>243</v>
      </c>
      <c r="M4790" t="s">
        <v>14661</v>
      </c>
      <c r="N4790" t="s">
        <v>14661</v>
      </c>
      <c r="O4790" t="s">
        <v>14661</v>
      </c>
      <c r="P4790" t="s">
        <v>14661</v>
      </c>
      <c r="Q4790" t="s">
        <v>14662</v>
      </c>
      <c r="R4790" s="1">
        <v>43006</v>
      </c>
      <c r="S4790" t="s">
        <v>755</v>
      </c>
      <c r="T4790" t="str">
        <f t="shared" ca="1" si="520"/>
        <v>Con Garantia</v>
      </c>
      <c r="U4790" t="str">
        <f t="shared" ca="1" si="521"/>
        <v>Sin deuda</v>
      </c>
      <c r="V4790" t="str">
        <f t="shared" ca="1" si="522"/>
        <v/>
      </c>
      <c r="W4790" t="str">
        <f t="shared" ca="1" si="523"/>
        <v>Bajo Riesgo</v>
      </c>
      <c r="X4790">
        <v>1000</v>
      </c>
      <c r="Y4790" s="2">
        <f ca="1">IF(H4790="Propia",RANDBETWEEN(1000,5000),RANDBETWEEN(0,999))</f>
        <v>512</v>
      </c>
      <c r="Z4790" s="2">
        <f ca="1">IF(T4790="Con Garantia",RANDBETWEEN(1000,5000),RANDBETWEEN(0,999))</f>
        <v>3770</v>
      </c>
      <c r="AA4790" s="2">
        <f ca="1">IF(U4790="Sin deuda",RANDBETWEEN(1000,5000),RANDBETWEEN(0,999))</f>
        <v>3547</v>
      </c>
      <c r="AB4790" s="4">
        <f ca="1">IF(Q4790="Si Trabaja",RANDBETWEEN(1000,5000),RANDBETWEEN(0,999))</f>
        <v>701</v>
      </c>
      <c r="AC4790" s="4">
        <f ca="1">IF(AND(F4790&gt;17,F4790&lt;71),RANDBETWEEN(1000,5000),RANDBETWEEN(0,999))</f>
        <v>4364</v>
      </c>
      <c r="AD4790" s="4">
        <f ca="1">IF(AND(AB4790&gt;=0.5,(K4790-X4790)&gt;1000),RANDBETWEEN(1000,5000),RANDBETWEEN(0,999))</f>
        <v>3546</v>
      </c>
      <c r="AE4790" s="4">
        <f ca="1">IF(OR(V4790="",V4790="Puntual"),RANDBETWEEN(1000,5000),RANDBETWEEN(0,999))</f>
        <v>3370</v>
      </c>
      <c r="AF4790" s="4">
        <f ca="1">IF(OR(W4790="Bajo Riesgo",AE4790&gt;=1000),RANDBETWEEN(1000,5000),RANDBETWEEN(0,999))</f>
        <v>4176</v>
      </c>
      <c r="AG4790">
        <f t="shared" ca="1" si="524"/>
        <v>0</v>
      </c>
    </row>
    <row r="4791" spans="1:33" customFormat="1" x14ac:dyDescent="0.25">
      <c r="A4791">
        <v>41631825</v>
      </c>
      <c r="B4791" t="s">
        <v>12339</v>
      </c>
      <c r="C4791" t="s">
        <v>12340</v>
      </c>
      <c r="D4791">
        <v>519835779</v>
      </c>
      <c r="E4791" t="s">
        <v>12341</v>
      </c>
      <c r="F4791">
        <v>32</v>
      </c>
      <c r="G4791" t="s">
        <v>42</v>
      </c>
      <c r="H4791" t="str">
        <f t="shared" ca="1" si="518"/>
        <v>Alquilada</v>
      </c>
      <c r="I4791" t="s">
        <v>44</v>
      </c>
      <c r="J4791" t="s">
        <v>33</v>
      </c>
      <c r="K4791">
        <f t="shared" ca="1" si="519"/>
        <v>7534</v>
      </c>
      <c r="L4791" t="s">
        <v>53</v>
      </c>
      <c r="M4791" t="s">
        <v>13417</v>
      </c>
      <c r="N4791">
        <v>10</v>
      </c>
      <c r="O4791" t="s">
        <v>14663</v>
      </c>
      <c r="P4791" t="s">
        <v>14668</v>
      </c>
      <c r="Q4791" t="s">
        <v>14659</v>
      </c>
      <c r="R4791" s="1">
        <v>42912</v>
      </c>
      <c r="S4791" t="s">
        <v>34</v>
      </c>
      <c r="T4791" t="str">
        <f t="shared" ca="1" si="520"/>
        <v>Con Garantia</v>
      </c>
      <c r="U4791" t="str">
        <f t="shared" ca="1" si="521"/>
        <v>Con deuda</v>
      </c>
      <c r="V4791" t="str">
        <f t="shared" ca="1" si="522"/>
        <v>Puntual</v>
      </c>
      <c r="W4791" t="str">
        <f t="shared" ca="1" si="523"/>
        <v>Bajo Riesgo</v>
      </c>
      <c r="X4791">
        <v>1000</v>
      </c>
      <c r="Y4791" s="2">
        <f ca="1">IF(H4791="Propia",RANDBETWEEN(1000,5000),RANDBETWEEN(0,999))</f>
        <v>553</v>
      </c>
      <c r="Z4791" s="2">
        <f ca="1">IF(T4791="Con Garantia",RANDBETWEEN(1000,5000),RANDBETWEEN(0,999))</f>
        <v>2636</v>
      </c>
      <c r="AA4791" s="2">
        <f ca="1">IF(U4791="Sin deuda",RANDBETWEEN(1000,5000),RANDBETWEEN(0,999))</f>
        <v>755</v>
      </c>
      <c r="AB4791" s="4">
        <f ca="1">IF(Q4791="Si Trabaja",RANDBETWEEN(1000,5000),RANDBETWEEN(0,999))</f>
        <v>4274</v>
      </c>
      <c r="AC4791" s="4">
        <f ca="1">IF(AND(F4791&gt;17,F4791&lt;71),RANDBETWEEN(1000,5000),RANDBETWEEN(0,999))</f>
        <v>3916</v>
      </c>
      <c r="AD4791" s="4">
        <f ca="1">IF(AND(AB4791&gt;=0.5,(K4791-X4791)&gt;1000),RANDBETWEEN(1000,5000),RANDBETWEEN(0,999))</f>
        <v>2432</v>
      </c>
      <c r="AE4791" s="4">
        <f ca="1">IF(OR(V4791="",V4791="Puntual"),RANDBETWEEN(1000,5000),RANDBETWEEN(0,999))</f>
        <v>1939</v>
      </c>
      <c r="AF4791" s="4">
        <f ca="1">IF(OR(W4791="Bajo Riesgo",AE4791&gt;=1000),RANDBETWEEN(1000,5000),RANDBETWEEN(0,999))</f>
        <v>1602</v>
      </c>
      <c r="AG4791">
        <f t="shared" ca="1" si="524"/>
        <v>1</v>
      </c>
    </row>
    <row r="4792" spans="1:33" customFormat="1" x14ac:dyDescent="0.25">
      <c r="A4792">
        <v>42334604</v>
      </c>
      <c r="B4792" t="s">
        <v>12342</v>
      </c>
      <c r="C4792" t="s">
        <v>12343</v>
      </c>
      <c r="D4792">
        <v>999555352</v>
      </c>
      <c r="E4792" t="s">
        <v>12344</v>
      </c>
      <c r="F4792">
        <v>28</v>
      </c>
      <c r="G4792" t="s">
        <v>42</v>
      </c>
      <c r="H4792" t="str">
        <f t="shared" ca="1" si="518"/>
        <v>Alquilada</v>
      </c>
      <c r="I4792" t="s">
        <v>49</v>
      </c>
      <c r="J4792" t="s">
        <v>33</v>
      </c>
      <c r="K4792">
        <f t="shared" ca="1" si="519"/>
        <v>7876</v>
      </c>
      <c r="L4792" t="s">
        <v>60</v>
      </c>
      <c r="M4792" t="s">
        <v>12996</v>
      </c>
      <c r="N4792">
        <v>10</v>
      </c>
      <c r="O4792" t="s">
        <v>14657</v>
      </c>
      <c r="P4792" t="s">
        <v>14669</v>
      </c>
      <c r="Q4792" t="s">
        <v>14659</v>
      </c>
      <c r="R4792" s="1">
        <v>42868</v>
      </c>
      <c r="T4792" t="str">
        <f t="shared" ca="1" si="520"/>
        <v>Con Garantia</v>
      </c>
      <c r="U4792" t="str">
        <f t="shared" ca="1" si="521"/>
        <v>Con deuda</v>
      </c>
      <c r="V4792" t="str">
        <f t="shared" ca="1" si="522"/>
        <v>Moroso</v>
      </c>
      <c r="W4792" t="str">
        <f t="shared" ca="1" si="523"/>
        <v>Alto Riesgo</v>
      </c>
      <c r="X4792">
        <v>1000</v>
      </c>
      <c r="Y4792" s="2">
        <f ca="1">IF(H4792="Propia",RANDBETWEEN(1000,5000),RANDBETWEEN(0,999))</f>
        <v>851</v>
      </c>
      <c r="Z4792" s="2">
        <f ca="1">IF(T4792="Con Garantia",RANDBETWEEN(1000,5000),RANDBETWEEN(0,999))</f>
        <v>1074</v>
      </c>
      <c r="AA4792" s="2">
        <f ca="1">IF(U4792="Sin deuda",RANDBETWEEN(1000,5000),RANDBETWEEN(0,999))</f>
        <v>350</v>
      </c>
      <c r="AB4792" s="4">
        <f ca="1">IF(Q4792="Si Trabaja",RANDBETWEEN(1000,5000),RANDBETWEEN(0,999))</f>
        <v>1046</v>
      </c>
      <c r="AC4792" s="4">
        <f ca="1">IF(AND(F4792&gt;17,F4792&lt;71),RANDBETWEEN(1000,5000),RANDBETWEEN(0,999))</f>
        <v>2448</v>
      </c>
      <c r="AD4792" s="4">
        <f ca="1">IF(AND(AB4792&gt;=0.5,(K4792-X4792)&gt;1000),RANDBETWEEN(1000,5000),RANDBETWEEN(0,999))</f>
        <v>2162</v>
      </c>
      <c r="AE4792" s="4">
        <f ca="1">IF(OR(V4792="",V4792="Puntual"),RANDBETWEEN(1000,5000),RANDBETWEEN(0,999))</f>
        <v>889</v>
      </c>
      <c r="AF4792" s="4">
        <f ca="1">IF(OR(W4792="Bajo Riesgo",AE4792&gt;=1000),RANDBETWEEN(1000,5000),RANDBETWEEN(0,999))</f>
        <v>120</v>
      </c>
      <c r="AG4792">
        <f t="shared" ca="1" si="524"/>
        <v>0</v>
      </c>
    </row>
    <row r="4793" spans="1:33" customFormat="1" x14ac:dyDescent="0.25">
      <c r="A4793">
        <v>46667374</v>
      </c>
      <c r="B4793" t="s">
        <v>12345</v>
      </c>
      <c r="C4793" t="s">
        <v>12346</v>
      </c>
      <c r="D4793">
        <v>923974491</v>
      </c>
      <c r="E4793" t="s">
        <v>12347</v>
      </c>
      <c r="F4793">
        <v>22</v>
      </c>
      <c r="G4793" t="s">
        <v>42</v>
      </c>
      <c r="H4793" t="str">
        <f t="shared" ca="1" si="518"/>
        <v>Alquilada</v>
      </c>
      <c r="I4793" t="s">
        <v>79</v>
      </c>
      <c r="J4793" t="s">
        <v>33</v>
      </c>
      <c r="K4793">
        <f t="shared" ca="1" si="519"/>
        <v>5331</v>
      </c>
      <c r="L4793" t="s">
        <v>135</v>
      </c>
      <c r="M4793" t="s">
        <v>13761</v>
      </c>
      <c r="N4793">
        <v>1</v>
      </c>
      <c r="O4793" t="s">
        <v>14657</v>
      </c>
      <c r="P4793" t="s">
        <v>14668</v>
      </c>
      <c r="Q4793" t="s">
        <v>14659</v>
      </c>
      <c r="R4793" s="1">
        <v>42940</v>
      </c>
      <c r="T4793" t="str">
        <f t="shared" ca="1" si="520"/>
        <v>Con Garantia</v>
      </c>
      <c r="U4793" t="str">
        <f t="shared" ca="1" si="521"/>
        <v>Con deuda</v>
      </c>
      <c r="V4793" t="str">
        <f t="shared" ca="1" si="522"/>
        <v>Moroso</v>
      </c>
      <c r="W4793" t="str">
        <f t="shared" ca="1" si="523"/>
        <v>Alto Riesgo</v>
      </c>
      <c r="X4793">
        <v>1000</v>
      </c>
      <c r="Y4793" s="2">
        <f ca="1">IF(H4793="Propia",RANDBETWEEN(1000,5000),RANDBETWEEN(0,999))</f>
        <v>969</v>
      </c>
      <c r="Z4793" s="2">
        <f ca="1">IF(T4793="Con Garantia",RANDBETWEEN(1000,5000),RANDBETWEEN(0,999))</f>
        <v>1907</v>
      </c>
      <c r="AA4793" s="2">
        <f ca="1">IF(U4793="Sin deuda",RANDBETWEEN(1000,5000),RANDBETWEEN(0,999))</f>
        <v>76</v>
      </c>
      <c r="AB4793" s="4">
        <f ca="1">IF(Q4793="Si Trabaja",RANDBETWEEN(1000,5000),RANDBETWEEN(0,999))</f>
        <v>3124</v>
      </c>
      <c r="AC4793" s="4">
        <f ca="1">IF(AND(F4793&gt;17,F4793&lt;71),RANDBETWEEN(1000,5000),RANDBETWEEN(0,999))</f>
        <v>4478</v>
      </c>
      <c r="AD4793" s="4">
        <f ca="1">IF(AND(AB4793&gt;=0.5,(K4793-X4793)&gt;1000),RANDBETWEEN(1000,5000),RANDBETWEEN(0,999))</f>
        <v>1509</v>
      </c>
      <c r="AE4793" s="4">
        <f ca="1">IF(OR(V4793="",V4793="Puntual"),RANDBETWEEN(1000,5000),RANDBETWEEN(0,999))</f>
        <v>759</v>
      </c>
      <c r="AF4793" s="4">
        <f ca="1">IF(OR(W4793="Bajo Riesgo",AE4793&gt;=1000),RANDBETWEEN(1000,5000),RANDBETWEEN(0,999))</f>
        <v>431</v>
      </c>
      <c r="AG4793">
        <f t="shared" ca="1" si="524"/>
        <v>0</v>
      </c>
    </row>
    <row r="4794" spans="1:33" customFormat="1" x14ac:dyDescent="0.25">
      <c r="A4794">
        <v>45784177</v>
      </c>
      <c r="B4794" t="s">
        <v>12348</v>
      </c>
      <c r="C4794" t="s">
        <v>12349</v>
      </c>
      <c r="D4794">
        <v>519313036</v>
      </c>
      <c r="E4794" t="s">
        <v>12350</v>
      </c>
      <c r="F4794">
        <v>18</v>
      </c>
      <c r="G4794" t="s">
        <v>42</v>
      </c>
      <c r="H4794" t="str">
        <f t="shared" ca="1" si="518"/>
        <v>Alquilada</v>
      </c>
      <c r="I4794" t="s">
        <v>49</v>
      </c>
      <c r="J4794" t="s">
        <v>33</v>
      </c>
      <c r="K4794">
        <f t="shared" ca="1" si="519"/>
        <v>7921</v>
      </c>
      <c r="L4794" t="s">
        <v>48</v>
      </c>
      <c r="M4794" t="s">
        <v>14661</v>
      </c>
      <c r="N4794" t="s">
        <v>14661</v>
      </c>
      <c r="O4794" t="s">
        <v>14661</v>
      </c>
      <c r="P4794" t="s">
        <v>14661</v>
      </c>
      <c r="Q4794" t="s">
        <v>14662</v>
      </c>
      <c r="R4794" s="1">
        <v>42847</v>
      </c>
      <c r="T4794" t="str">
        <f t="shared" ca="1" si="520"/>
        <v>Con Garantia</v>
      </c>
      <c r="U4794" t="str">
        <f t="shared" ca="1" si="521"/>
        <v>Sin deuda</v>
      </c>
      <c r="V4794" t="str">
        <f t="shared" ca="1" si="522"/>
        <v/>
      </c>
      <c r="W4794" t="str">
        <f t="shared" ca="1" si="523"/>
        <v>Bajo Riesgo</v>
      </c>
      <c r="X4794">
        <v>1000</v>
      </c>
      <c r="Y4794" s="2">
        <f ca="1">IF(H4794="Propia",RANDBETWEEN(1000,5000),RANDBETWEEN(0,999))</f>
        <v>275</v>
      </c>
      <c r="Z4794" s="2">
        <f ca="1">IF(T4794="Con Garantia",RANDBETWEEN(1000,5000),RANDBETWEEN(0,999))</f>
        <v>2900</v>
      </c>
      <c r="AA4794" s="2">
        <f ca="1">IF(U4794="Sin deuda",RANDBETWEEN(1000,5000),RANDBETWEEN(0,999))</f>
        <v>3865</v>
      </c>
      <c r="AB4794" s="4">
        <f ca="1">IF(Q4794="Si Trabaja",RANDBETWEEN(1000,5000),RANDBETWEEN(0,999))</f>
        <v>992</v>
      </c>
      <c r="AC4794" s="4">
        <f ca="1">IF(AND(F4794&gt;17,F4794&lt;71),RANDBETWEEN(1000,5000),RANDBETWEEN(0,999))</f>
        <v>1458</v>
      </c>
      <c r="AD4794" s="4">
        <f ca="1">IF(AND(AB4794&gt;=0.5,(K4794-X4794)&gt;1000),RANDBETWEEN(1000,5000),RANDBETWEEN(0,999))</f>
        <v>3625</v>
      </c>
      <c r="AE4794" s="4">
        <f ca="1">IF(OR(V4794="",V4794="Puntual"),RANDBETWEEN(1000,5000),RANDBETWEEN(0,999))</f>
        <v>4803</v>
      </c>
      <c r="AF4794" s="4">
        <f ca="1">IF(OR(W4794="Bajo Riesgo",AE4794&gt;=1000),RANDBETWEEN(1000,5000),RANDBETWEEN(0,999))</f>
        <v>1150</v>
      </c>
      <c r="AG4794">
        <f t="shared" ca="1" si="524"/>
        <v>0</v>
      </c>
    </row>
    <row r="4795" spans="1:33" customFormat="1" x14ac:dyDescent="0.25">
      <c r="A4795">
        <v>72166871</v>
      </c>
      <c r="B4795" t="s">
        <v>12351</v>
      </c>
      <c r="C4795" t="s">
        <v>12352</v>
      </c>
      <c r="D4795">
        <v>929459843</v>
      </c>
      <c r="E4795" t="s">
        <v>12353</v>
      </c>
      <c r="F4795">
        <v>29</v>
      </c>
      <c r="G4795" t="s">
        <v>42</v>
      </c>
      <c r="H4795" t="str">
        <f t="shared" ca="1" si="518"/>
        <v>Propia</v>
      </c>
      <c r="I4795" t="s">
        <v>49</v>
      </c>
      <c r="J4795" t="s">
        <v>33</v>
      </c>
      <c r="K4795">
        <f t="shared" ca="1" si="519"/>
        <v>6996</v>
      </c>
      <c r="L4795" t="s">
        <v>31</v>
      </c>
      <c r="M4795" t="s">
        <v>14661</v>
      </c>
      <c r="N4795" t="s">
        <v>14661</v>
      </c>
      <c r="O4795" t="s">
        <v>14661</v>
      </c>
      <c r="P4795" t="s">
        <v>14661</v>
      </c>
      <c r="Q4795" t="s">
        <v>14662</v>
      </c>
      <c r="R4795" s="1">
        <v>42869</v>
      </c>
      <c r="S4795" t="s">
        <v>34</v>
      </c>
      <c r="T4795" t="str">
        <f t="shared" ca="1" si="520"/>
        <v>Con Garantia</v>
      </c>
      <c r="U4795" t="str">
        <f t="shared" ca="1" si="521"/>
        <v>Con deuda</v>
      </c>
      <c r="V4795" t="str">
        <f t="shared" ca="1" si="522"/>
        <v>Moroso</v>
      </c>
      <c r="W4795" t="str">
        <f t="shared" ca="1" si="523"/>
        <v>Alto Riesgo</v>
      </c>
      <c r="X4795">
        <v>1000</v>
      </c>
      <c r="Y4795" s="2">
        <f ca="1">IF(H4795="Propia",RANDBETWEEN(1000,5000),RANDBETWEEN(0,999))</f>
        <v>3144</v>
      </c>
      <c r="Z4795" s="2">
        <f ca="1">IF(T4795="Con Garantia",RANDBETWEEN(1000,5000),RANDBETWEEN(0,999))</f>
        <v>3047</v>
      </c>
      <c r="AA4795" s="2">
        <f ca="1">IF(U4795="Sin deuda",RANDBETWEEN(1000,5000),RANDBETWEEN(0,999))</f>
        <v>74</v>
      </c>
      <c r="AB4795" s="4">
        <f ca="1">IF(Q4795="Si Trabaja",RANDBETWEEN(1000,5000),RANDBETWEEN(0,999))</f>
        <v>789</v>
      </c>
      <c r="AC4795" s="4">
        <f ca="1">IF(AND(F4795&gt;17,F4795&lt;71),RANDBETWEEN(1000,5000),RANDBETWEEN(0,999))</f>
        <v>2282</v>
      </c>
      <c r="AD4795" s="4">
        <f ca="1">IF(AND(AB4795&gt;=0.5,(K4795-X4795)&gt;1000),RANDBETWEEN(1000,5000),RANDBETWEEN(0,999))</f>
        <v>2999</v>
      </c>
      <c r="AE4795" s="4">
        <f ca="1">IF(OR(V4795="",V4795="Puntual"),RANDBETWEEN(1000,5000),RANDBETWEEN(0,999))</f>
        <v>443</v>
      </c>
      <c r="AF4795" s="4">
        <f ca="1">IF(OR(W4795="Bajo Riesgo",AE4795&gt;=1000),RANDBETWEEN(1000,5000),RANDBETWEEN(0,999))</f>
        <v>7</v>
      </c>
      <c r="AG4795">
        <f t="shared" ca="1" si="524"/>
        <v>0</v>
      </c>
    </row>
    <row r="4796" spans="1:33" customFormat="1" x14ac:dyDescent="0.25">
      <c r="A4796">
        <v>10225034</v>
      </c>
      <c r="B4796" t="s">
        <v>9182</v>
      </c>
      <c r="C4796" t="s">
        <v>12354</v>
      </c>
      <c r="D4796">
        <v>992430168</v>
      </c>
      <c r="E4796" t="s">
        <v>9184</v>
      </c>
      <c r="F4796">
        <v>46</v>
      </c>
      <c r="G4796" t="s">
        <v>30</v>
      </c>
      <c r="H4796" t="str">
        <f t="shared" ca="1" si="518"/>
        <v>Alquilada</v>
      </c>
      <c r="I4796" t="s">
        <v>79</v>
      </c>
      <c r="J4796" t="s">
        <v>33</v>
      </c>
      <c r="K4796">
        <f t="shared" ca="1" si="519"/>
        <v>7129</v>
      </c>
      <c r="L4796" t="s">
        <v>131</v>
      </c>
      <c r="M4796" t="s">
        <v>14661</v>
      </c>
      <c r="N4796" t="s">
        <v>14661</v>
      </c>
      <c r="O4796" t="s">
        <v>14661</v>
      </c>
      <c r="P4796" t="s">
        <v>14661</v>
      </c>
      <c r="Q4796" t="s">
        <v>14662</v>
      </c>
      <c r="R4796" s="1">
        <v>42908</v>
      </c>
      <c r="S4796" t="s">
        <v>34</v>
      </c>
      <c r="T4796" t="str">
        <f t="shared" ca="1" si="520"/>
        <v>Sin Garantia</v>
      </c>
      <c r="U4796" t="str">
        <f t="shared" ca="1" si="521"/>
        <v>Sin deuda</v>
      </c>
      <c r="V4796" t="str">
        <f t="shared" ca="1" si="522"/>
        <v/>
      </c>
      <c r="W4796" t="str">
        <f t="shared" ca="1" si="523"/>
        <v>Bajo Riesgo</v>
      </c>
      <c r="X4796">
        <v>1000</v>
      </c>
      <c r="Y4796" s="2">
        <f ca="1">IF(H4796="Propia",RANDBETWEEN(1000,5000),RANDBETWEEN(0,999))</f>
        <v>762</v>
      </c>
      <c r="Z4796" s="2">
        <f ca="1">IF(T4796="Con Garantia",RANDBETWEEN(1000,5000),RANDBETWEEN(0,999))</f>
        <v>724</v>
      </c>
      <c r="AA4796" s="2">
        <f ca="1">IF(U4796="Sin deuda",RANDBETWEEN(1000,5000),RANDBETWEEN(0,999))</f>
        <v>4028</v>
      </c>
      <c r="AB4796" s="4">
        <f ca="1">IF(Q4796="Si Trabaja",RANDBETWEEN(1000,5000),RANDBETWEEN(0,999))</f>
        <v>425</v>
      </c>
      <c r="AC4796" s="4">
        <f ca="1">IF(AND(F4796&gt;17,F4796&lt;71),RANDBETWEEN(1000,5000),RANDBETWEEN(0,999))</f>
        <v>1182</v>
      </c>
      <c r="AD4796" s="4">
        <f ca="1">IF(AND(AB4796&gt;=0.5,(K4796-X4796)&gt;1000),RANDBETWEEN(1000,5000),RANDBETWEEN(0,999))</f>
        <v>3220</v>
      </c>
      <c r="AE4796" s="4">
        <f ca="1">IF(OR(V4796="",V4796="Puntual"),RANDBETWEEN(1000,5000),RANDBETWEEN(0,999))</f>
        <v>3563</v>
      </c>
      <c r="AF4796" s="4">
        <f ca="1">IF(OR(W4796="Bajo Riesgo",AE4796&gt;=1000),RANDBETWEEN(1000,5000),RANDBETWEEN(0,999))</f>
        <v>3539</v>
      </c>
      <c r="AG4796">
        <f t="shared" ca="1" si="524"/>
        <v>0</v>
      </c>
    </row>
    <row r="4797" spans="1:33" customFormat="1" x14ac:dyDescent="0.25">
      <c r="A4797">
        <v>71219792</v>
      </c>
      <c r="B4797" t="s">
        <v>12355</v>
      </c>
      <c r="C4797" t="s">
        <v>12356</v>
      </c>
      <c r="D4797">
        <v>991223665</v>
      </c>
      <c r="E4797" t="s">
        <v>12357</v>
      </c>
      <c r="F4797">
        <v>45</v>
      </c>
      <c r="G4797" t="s">
        <v>42</v>
      </c>
      <c r="H4797" t="str">
        <f t="shared" ca="1" si="518"/>
        <v>Alquilada</v>
      </c>
      <c r="I4797" t="s">
        <v>32</v>
      </c>
      <c r="J4797" t="s">
        <v>33</v>
      </c>
      <c r="K4797">
        <f t="shared" ca="1" si="519"/>
        <v>7316</v>
      </c>
      <c r="L4797" t="s">
        <v>131</v>
      </c>
      <c r="M4797" t="s">
        <v>14661</v>
      </c>
      <c r="N4797" t="s">
        <v>14661</v>
      </c>
      <c r="O4797" t="s">
        <v>14661</v>
      </c>
      <c r="P4797" t="s">
        <v>14661</v>
      </c>
      <c r="Q4797" t="s">
        <v>14662</v>
      </c>
      <c r="R4797" s="1">
        <v>42880</v>
      </c>
      <c r="S4797" t="s">
        <v>755</v>
      </c>
      <c r="T4797" t="str">
        <f t="shared" ca="1" si="520"/>
        <v>Con Garantia</v>
      </c>
      <c r="U4797" t="str">
        <f t="shared" ca="1" si="521"/>
        <v>Con deuda</v>
      </c>
      <c r="V4797" t="str">
        <f t="shared" ca="1" si="522"/>
        <v>Moroso</v>
      </c>
      <c r="W4797" t="str">
        <f t="shared" ca="1" si="523"/>
        <v>Alto Riesgo</v>
      </c>
      <c r="X4797">
        <v>1000</v>
      </c>
      <c r="Y4797" s="2">
        <f ca="1">IF(H4797="Propia",RANDBETWEEN(1000,5000),RANDBETWEEN(0,999))</f>
        <v>308</v>
      </c>
      <c r="Z4797" s="2">
        <f ca="1">IF(T4797="Con Garantia",RANDBETWEEN(1000,5000),RANDBETWEEN(0,999))</f>
        <v>3626</v>
      </c>
      <c r="AA4797" s="2">
        <f ca="1">IF(U4797="Sin deuda",RANDBETWEEN(1000,5000),RANDBETWEEN(0,999))</f>
        <v>235</v>
      </c>
      <c r="AB4797" s="4">
        <f ca="1">IF(Q4797="Si Trabaja",RANDBETWEEN(1000,5000),RANDBETWEEN(0,999))</f>
        <v>948</v>
      </c>
      <c r="AC4797" s="4">
        <f ca="1">IF(AND(F4797&gt;17,F4797&lt;71),RANDBETWEEN(1000,5000),RANDBETWEEN(0,999))</f>
        <v>4486</v>
      </c>
      <c r="AD4797" s="4">
        <f ca="1">IF(AND(AB4797&gt;=0.5,(K4797-X4797)&gt;1000),RANDBETWEEN(1000,5000),RANDBETWEEN(0,999))</f>
        <v>2491</v>
      </c>
      <c r="AE4797" s="4">
        <f ca="1">IF(OR(V4797="",V4797="Puntual"),RANDBETWEEN(1000,5000),RANDBETWEEN(0,999))</f>
        <v>704</v>
      </c>
      <c r="AF4797" s="4">
        <f ca="1">IF(OR(W4797="Bajo Riesgo",AE4797&gt;=1000),RANDBETWEEN(1000,5000),RANDBETWEEN(0,999))</f>
        <v>140</v>
      </c>
      <c r="AG4797">
        <f t="shared" ca="1" si="524"/>
        <v>0</v>
      </c>
    </row>
    <row r="4798" spans="1:33" customFormat="1" x14ac:dyDescent="0.25">
      <c r="A4798">
        <v>72420248</v>
      </c>
      <c r="B4798" t="s">
        <v>12358</v>
      </c>
      <c r="C4798" t="s">
        <v>12359</v>
      </c>
      <c r="D4798">
        <v>946517065</v>
      </c>
      <c r="E4798" t="s">
        <v>12360</v>
      </c>
      <c r="F4798">
        <v>18</v>
      </c>
      <c r="G4798" t="s">
        <v>42</v>
      </c>
      <c r="H4798" t="str">
        <f t="shared" ca="1" si="518"/>
        <v>Propia</v>
      </c>
      <c r="I4798" t="s">
        <v>79</v>
      </c>
      <c r="J4798" t="s">
        <v>33</v>
      </c>
      <c r="K4798">
        <f t="shared" ca="1" si="519"/>
        <v>6917</v>
      </c>
      <c r="L4798" t="s">
        <v>125</v>
      </c>
      <c r="M4798" t="s">
        <v>14661</v>
      </c>
      <c r="N4798" t="s">
        <v>14661</v>
      </c>
      <c r="O4798" t="s">
        <v>14661</v>
      </c>
      <c r="P4798" t="s">
        <v>14661</v>
      </c>
      <c r="Q4798" t="s">
        <v>14662</v>
      </c>
      <c r="R4798" s="1">
        <v>42822</v>
      </c>
      <c r="S4798" t="s">
        <v>34</v>
      </c>
      <c r="T4798" t="str">
        <f t="shared" ca="1" si="520"/>
        <v>Con Garantia</v>
      </c>
      <c r="U4798" t="str">
        <f t="shared" ca="1" si="521"/>
        <v>Sin deuda</v>
      </c>
      <c r="V4798" t="str">
        <f t="shared" ca="1" si="522"/>
        <v/>
      </c>
      <c r="W4798" t="str">
        <f t="shared" ca="1" si="523"/>
        <v>Bajo Riesgo</v>
      </c>
      <c r="X4798">
        <v>1000</v>
      </c>
      <c r="Y4798" s="2">
        <f ca="1">IF(H4798="Propia",RANDBETWEEN(1000,5000),RANDBETWEEN(0,999))</f>
        <v>3474</v>
      </c>
      <c r="Z4798" s="2">
        <f ca="1">IF(T4798="Con Garantia",RANDBETWEEN(1000,5000),RANDBETWEEN(0,999))</f>
        <v>1786</v>
      </c>
      <c r="AA4798" s="2">
        <f ca="1">IF(U4798="Sin deuda",RANDBETWEEN(1000,5000),RANDBETWEEN(0,999))</f>
        <v>1724</v>
      </c>
      <c r="AB4798" s="4">
        <f ca="1">IF(Q4798="Si Trabaja",RANDBETWEEN(1000,5000),RANDBETWEEN(0,999))</f>
        <v>767</v>
      </c>
      <c r="AC4798" s="4">
        <f ca="1">IF(AND(F4798&gt;17,F4798&lt;71),RANDBETWEEN(1000,5000),RANDBETWEEN(0,999))</f>
        <v>4362</v>
      </c>
      <c r="AD4798" s="4">
        <f ca="1">IF(AND(AB4798&gt;=0.5,(K4798-X4798)&gt;1000),RANDBETWEEN(1000,5000),RANDBETWEEN(0,999))</f>
        <v>4277</v>
      </c>
      <c r="AE4798" s="4">
        <f ca="1">IF(OR(V4798="",V4798="Puntual"),RANDBETWEEN(1000,5000),RANDBETWEEN(0,999))</f>
        <v>2428</v>
      </c>
      <c r="AF4798" s="4">
        <f ca="1">IF(OR(W4798="Bajo Riesgo",AE4798&gt;=1000),RANDBETWEEN(1000,5000),RANDBETWEEN(0,999))</f>
        <v>1011</v>
      </c>
      <c r="AG4798">
        <f t="shared" ca="1" si="524"/>
        <v>0</v>
      </c>
    </row>
    <row r="4799" spans="1:33" customFormat="1" x14ac:dyDescent="0.25">
      <c r="A4799">
        <v>47662589</v>
      </c>
      <c r="B4799" t="s">
        <v>7873</v>
      </c>
      <c r="C4799" t="s">
        <v>12361</v>
      </c>
      <c r="D4799">
        <v>519129146</v>
      </c>
      <c r="E4799" t="s">
        <v>7874</v>
      </c>
      <c r="F4799">
        <v>67</v>
      </c>
      <c r="G4799" t="s">
        <v>30</v>
      </c>
      <c r="H4799" t="str">
        <f t="shared" ca="1" si="518"/>
        <v>Propia</v>
      </c>
      <c r="I4799" t="s">
        <v>79</v>
      </c>
      <c r="J4799" t="s">
        <v>33</v>
      </c>
      <c r="K4799">
        <f t="shared" ca="1" si="519"/>
        <v>5936</v>
      </c>
      <c r="L4799" t="s">
        <v>78</v>
      </c>
      <c r="M4799" t="s">
        <v>13604</v>
      </c>
      <c r="N4799">
        <v>9</v>
      </c>
      <c r="O4799" t="s">
        <v>14657</v>
      </c>
      <c r="P4799" t="s">
        <v>14658</v>
      </c>
      <c r="Q4799" t="s">
        <v>14659</v>
      </c>
      <c r="R4799" s="1">
        <v>42759</v>
      </c>
      <c r="S4799" t="s">
        <v>755</v>
      </c>
      <c r="T4799" t="str">
        <f t="shared" ca="1" si="520"/>
        <v>Sin Garantia</v>
      </c>
      <c r="U4799" t="str">
        <f t="shared" ca="1" si="521"/>
        <v>Sin deuda</v>
      </c>
      <c r="V4799" t="str">
        <f t="shared" ca="1" si="522"/>
        <v/>
      </c>
      <c r="W4799" t="str">
        <f t="shared" ca="1" si="523"/>
        <v>Bajo Riesgo</v>
      </c>
      <c r="X4799">
        <v>1000</v>
      </c>
      <c r="Y4799" s="2">
        <f ca="1">IF(H4799="Propia",RANDBETWEEN(1000,5000),RANDBETWEEN(0,999))</f>
        <v>2850</v>
      </c>
      <c r="Z4799" s="2">
        <f ca="1">IF(T4799="Con Garantia",RANDBETWEEN(1000,5000),RANDBETWEEN(0,999))</f>
        <v>853</v>
      </c>
      <c r="AA4799" s="2">
        <f ca="1">IF(U4799="Sin deuda",RANDBETWEEN(1000,5000),RANDBETWEEN(0,999))</f>
        <v>4645</v>
      </c>
      <c r="AB4799" s="4">
        <f ca="1">IF(Q4799="Si Trabaja",RANDBETWEEN(1000,5000),RANDBETWEEN(0,999))</f>
        <v>2561</v>
      </c>
      <c r="AC4799" s="4">
        <f ca="1">IF(AND(F4799&gt;17,F4799&lt;71),RANDBETWEEN(1000,5000),RANDBETWEEN(0,999))</f>
        <v>3703</v>
      </c>
      <c r="AD4799" s="4">
        <f ca="1">IF(AND(AB4799&gt;=0.5,(K4799-X4799)&gt;1000),RANDBETWEEN(1000,5000),RANDBETWEEN(0,999))</f>
        <v>1447</v>
      </c>
      <c r="AE4799" s="4">
        <f ca="1">IF(OR(V4799="",V4799="Puntual"),RANDBETWEEN(1000,5000),RANDBETWEEN(0,999))</f>
        <v>3210</v>
      </c>
      <c r="AF4799" s="4">
        <f ca="1">IF(OR(W4799="Bajo Riesgo",AE4799&gt;=1000),RANDBETWEEN(1000,5000),RANDBETWEEN(0,999))</f>
        <v>3610</v>
      </c>
      <c r="AG4799">
        <f t="shared" ca="1" si="524"/>
        <v>1</v>
      </c>
    </row>
    <row r="4800" spans="1:33" customFormat="1" x14ac:dyDescent="0.25">
      <c r="A4800">
        <v>74492935</v>
      </c>
      <c r="B4800" t="s">
        <v>12362</v>
      </c>
      <c r="C4800" t="s">
        <v>1639</v>
      </c>
      <c r="D4800">
        <v>519331144</v>
      </c>
      <c r="E4800" t="s">
        <v>12363</v>
      </c>
      <c r="F4800">
        <v>35</v>
      </c>
      <c r="G4800" t="s">
        <v>42</v>
      </c>
      <c r="H4800" t="str">
        <f t="shared" ca="1" si="518"/>
        <v>Alquilada</v>
      </c>
      <c r="I4800" t="s">
        <v>44</v>
      </c>
      <c r="J4800" t="s">
        <v>33</v>
      </c>
      <c r="K4800">
        <f t="shared" ca="1" si="519"/>
        <v>6009</v>
      </c>
      <c r="L4800" t="s">
        <v>78</v>
      </c>
      <c r="M4800" t="s">
        <v>14551</v>
      </c>
      <c r="N4800">
        <v>10</v>
      </c>
      <c r="O4800" t="s">
        <v>14663</v>
      </c>
      <c r="P4800" t="s">
        <v>14664</v>
      </c>
      <c r="Q4800" t="s">
        <v>14659</v>
      </c>
      <c r="R4800" s="1">
        <v>42958</v>
      </c>
      <c r="S4800" t="s">
        <v>34</v>
      </c>
      <c r="T4800" t="str">
        <f t="shared" ca="1" si="520"/>
        <v>Sin Garantia</v>
      </c>
      <c r="U4800" t="str">
        <f t="shared" ca="1" si="521"/>
        <v>Sin deuda</v>
      </c>
      <c r="V4800" t="str">
        <f t="shared" ca="1" si="522"/>
        <v/>
      </c>
      <c r="W4800" t="str">
        <f t="shared" ca="1" si="523"/>
        <v>Bajo Riesgo</v>
      </c>
      <c r="X4800">
        <v>1000</v>
      </c>
      <c r="Y4800" s="2">
        <f ca="1">IF(H4800="Propia",RANDBETWEEN(1000,5000),RANDBETWEEN(0,999))</f>
        <v>19</v>
      </c>
      <c r="Z4800" s="2">
        <f ca="1">IF(T4800="Con Garantia",RANDBETWEEN(1000,5000),RANDBETWEEN(0,999))</f>
        <v>696</v>
      </c>
      <c r="AA4800" s="2">
        <f ca="1">IF(U4800="Sin deuda",RANDBETWEEN(1000,5000),RANDBETWEEN(0,999))</f>
        <v>1345</v>
      </c>
      <c r="AB4800" s="4">
        <f ca="1">IF(Q4800="Si Trabaja",RANDBETWEEN(1000,5000),RANDBETWEEN(0,999))</f>
        <v>1053</v>
      </c>
      <c r="AC4800" s="4">
        <f ca="1">IF(AND(F4800&gt;17,F4800&lt;71),RANDBETWEEN(1000,5000),RANDBETWEEN(0,999))</f>
        <v>1571</v>
      </c>
      <c r="AD4800" s="4">
        <f ca="1">IF(AND(AB4800&gt;=0.5,(K4800-X4800)&gt;1000),RANDBETWEEN(1000,5000),RANDBETWEEN(0,999))</f>
        <v>4996</v>
      </c>
      <c r="AE4800" s="4">
        <f ca="1">IF(OR(V4800="",V4800="Puntual"),RANDBETWEEN(1000,5000),RANDBETWEEN(0,999))</f>
        <v>1421</v>
      </c>
      <c r="AF4800" s="4">
        <f ca="1">IF(OR(W4800="Bajo Riesgo",AE4800&gt;=1000),RANDBETWEEN(1000,5000),RANDBETWEEN(0,999))</f>
        <v>2628</v>
      </c>
      <c r="AG4800">
        <f t="shared" ca="1" si="524"/>
        <v>1</v>
      </c>
    </row>
    <row r="4801" spans="1:33" customFormat="1" x14ac:dyDescent="0.25">
      <c r="A4801">
        <v>9199179</v>
      </c>
      <c r="B4801" t="s">
        <v>12364</v>
      </c>
      <c r="C4801" t="s">
        <v>1639</v>
      </c>
      <c r="D4801">
        <v>519463556</v>
      </c>
      <c r="E4801" t="s">
        <v>1844</v>
      </c>
      <c r="F4801">
        <v>31</v>
      </c>
      <c r="G4801" t="s">
        <v>30</v>
      </c>
      <c r="H4801" t="str">
        <f t="shared" ca="1" si="518"/>
        <v>Propia</v>
      </c>
      <c r="I4801" t="s">
        <v>44</v>
      </c>
      <c r="J4801" t="s">
        <v>33</v>
      </c>
      <c r="K4801">
        <f t="shared" ca="1" si="519"/>
        <v>6249</v>
      </c>
      <c r="L4801" t="s">
        <v>103</v>
      </c>
      <c r="M4801" t="s">
        <v>14661</v>
      </c>
      <c r="N4801" t="s">
        <v>14661</v>
      </c>
      <c r="O4801" t="s">
        <v>14661</v>
      </c>
      <c r="P4801" t="s">
        <v>14661</v>
      </c>
      <c r="Q4801" t="s">
        <v>14662</v>
      </c>
      <c r="R4801" s="1">
        <v>43076</v>
      </c>
      <c r="S4801" t="s">
        <v>34</v>
      </c>
      <c r="T4801" t="str">
        <f t="shared" ca="1" si="520"/>
        <v>Con Garantia</v>
      </c>
      <c r="U4801" t="str">
        <f t="shared" ca="1" si="521"/>
        <v>Sin deuda</v>
      </c>
      <c r="V4801" t="str">
        <f t="shared" ca="1" si="522"/>
        <v/>
      </c>
      <c r="W4801" t="str">
        <f t="shared" ca="1" si="523"/>
        <v>Bajo Riesgo</v>
      </c>
      <c r="X4801">
        <v>1000</v>
      </c>
      <c r="Y4801" s="2">
        <f ca="1">IF(H4801="Propia",RANDBETWEEN(1000,5000),RANDBETWEEN(0,999))</f>
        <v>4665</v>
      </c>
      <c r="Z4801" s="2">
        <f ca="1">IF(T4801="Con Garantia",RANDBETWEEN(1000,5000),RANDBETWEEN(0,999))</f>
        <v>2529</v>
      </c>
      <c r="AA4801" s="2">
        <f ca="1">IF(U4801="Sin deuda",RANDBETWEEN(1000,5000),RANDBETWEEN(0,999))</f>
        <v>3357</v>
      </c>
      <c r="AB4801" s="4">
        <f ca="1">IF(Q4801="Si Trabaja",RANDBETWEEN(1000,5000),RANDBETWEEN(0,999))</f>
        <v>624</v>
      </c>
      <c r="AC4801" s="4">
        <f ca="1">IF(AND(F4801&gt;17,F4801&lt;71),RANDBETWEEN(1000,5000),RANDBETWEEN(0,999))</f>
        <v>2910</v>
      </c>
      <c r="AD4801" s="4">
        <f ca="1">IF(AND(AB4801&gt;=0.5,(K4801-X4801)&gt;1000),RANDBETWEEN(1000,5000),RANDBETWEEN(0,999))</f>
        <v>3186</v>
      </c>
      <c r="AE4801" s="4">
        <f ca="1">IF(OR(V4801="",V4801="Puntual"),RANDBETWEEN(1000,5000),RANDBETWEEN(0,999))</f>
        <v>1278</v>
      </c>
      <c r="AF4801" s="4">
        <f ca="1">IF(OR(W4801="Bajo Riesgo",AE4801&gt;=1000),RANDBETWEEN(1000,5000),RANDBETWEEN(0,999))</f>
        <v>3241</v>
      </c>
      <c r="AG4801">
        <f t="shared" ca="1" si="524"/>
        <v>0</v>
      </c>
    </row>
    <row r="4802" spans="1:33" customFormat="1" x14ac:dyDescent="0.25">
      <c r="A4802">
        <v>40517940</v>
      </c>
      <c r="B4802" t="s">
        <v>12365</v>
      </c>
      <c r="C4802" t="s">
        <v>12366</v>
      </c>
      <c r="D4802">
        <v>954178542</v>
      </c>
      <c r="E4802" t="s">
        <v>12367</v>
      </c>
      <c r="F4802">
        <v>48</v>
      </c>
      <c r="G4802" t="s">
        <v>30</v>
      </c>
      <c r="H4802" t="str">
        <f t="shared" ca="1" si="518"/>
        <v>Propia</v>
      </c>
      <c r="I4802" t="s">
        <v>49</v>
      </c>
      <c r="J4802" t="s">
        <v>33</v>
      </c>
      <c r="K4802">
        <f t="shared" ca="1" si="519"/>
        <v>5907</v>
      </c>
      <c r="L4802" t="s">
        <v>135</v>
      </c>
      <c r="M4802" t="s">
        <v>13721</v>
      </c>
      <c r="N4802">
        <v>6</v>
      </c>
      <c r="O4802" t="s">
        <v>14657</v>
      </c>
      <c r="P4802" t="s">
        <v>14658</v>
      </c>
      <c r="Q4802" t="s">
        <v>14659</v>
      </c>
      <c r="R4802" s="1">
        <v>42928</v>
      </c>
      <c r="S4802" t="s">
        <v>755</v>
      </c>
      <c r="T4802" t="str">
        <f t="shared" ca="1" si="520"/>
        <v>Con Garantia</v>
      </c>
      <c r="U4802" t="str">
        <f t="shared" ca="1" si="521"/>
        <v>Sin deuda</v>
      </c>
      <c r="V4802" t="str">
        <f t="shared" ca="1" si="522"/>
        <v/>
      </c>
      <c r="W4802" t="str">
        <f t="shared" ca="1" si="523"/>
        <v>Bajo Riesgo</v>
      </c>
      <c r="X4802">
        <v>1000</v>
      </c>
      <c r="Y4802" s="2">
        <f ca="1">IF(H4802="Propia",RANDBETWEEN(1000,5000),RANDBETWEEN(0,999))</f>
        <v>1553</v>
      </c>
      <c r="Z4802" s="2">
        <f ca="1">IF(T4802="Con Garantia",RANDBETWEEN(1000,5000),RANDBETWEEN(0,999))</f>
        <v>1049</v>
      </c>
      <c r="AA4802" s="2">
        <f ca="1">IF(U4802="Sin deuda",RANDBETWEEN(1000,5000),RANDBETWEEN(0,999))</f>
        <v>1698</v>
      </c>
      <c r="AB4802" s="4">
        <f ca="1">IF(Q4802="Si Trabaja",RANDBETWEEN(1000,5000),RANDBETWEEN(0,999))</f>
        <v>4445</v>
      </c>
      <c r="AC4802" s="4">
        <f ca="1">IF(AND(F4802&gt;17,F4802&lt;71),RANDBETWEEN(1000,5000),RANDBETWEEN(0,999))</f>
        <v>3909</v>
      </c>
      <c r="AD4802" s="4">
        <f ca="1">IF(AND(AB4802&gt;=0.5,(K4802-X4802)&gt;1000),RANDBETWEEN(1000,5000),RANDBETWEEN(0,999))</f>
        <v>3842</v>
      </c>
      <c r="AE4802" s="4">
        <f ca="1">IF(OR(V4802="",V4802="Puntual"),RANDBETWEEN(1000,5000),RANDBETWEEN(0,999))</f>
        <v>4319</v>
      </c>
      <c r="AF4802" s="4">
        <f ca="1">IF(OR(W4802="Bajo Riesgo",AE4802&gt;=1000),RANDBETWEEN(1000,5000),RANDBETWEEN(0,999))</f>
        <v>2055</v>
      </c>
      <c r="AG4802">
        <f t="shared" ca="1" si="524"/>
        <v>1</v>
      </c>
    </row>
    <row r="4803" spans="1:33" customFormat="1" x14ac:dyDescent="0.25">
      <c r="A4803">
        <v>19870315</v>
      </c>
      <c r="B4803" t="s">
        <v>12368</v>
      </c>
      <c r="C4803" t="s">
        <v>11879</v>
      </c>
      <c r="D4803">
        <v>943562869</v>
      </c>
      <c r="E4803" t="s">
        <v>12369</v>
      </c>
      <c r="F4803">
        <v>24</v>
      </c>
      <c r="G4803" t="s">
        <v>30</v>
      </c>
      <c r="H4803" t="str">
        <f t="shared" ref="H4803:H4866" ca="1" si="525">IF(RANDBETWEEN(0,1)=1,"Propia","Alquilada")</f>
        <v>Alquilada</v>
      </c>
      <c r="I4803" t="s">
        <v>49</v>
      </c>
      <c r="J4803" t="s">
        <v>33</v>
      </c>
      <c r="K4803">
        <f t="shared" ref="K4803:K4866" ca="1" si="526">RANDBETWEEN(5000,8000)</f>
        <v>6451</v>
      </c>
      <c r="L4803" t="s">
        <v>125</v>
      </c>
      <c r="M4803" t="s">
        <v>14661</v>
      </c>
      <c r="N4803" t="s">
        <v>14661</v>
      </c>
      <c r="O4803" t="s">
        <v>14661</v>
      </c>
      <c r="P4803" t="s">
        <v>14661</v>
      </c>
      <c r="Q4803" t="s">
        <v>14662</v>
      </c>
      <c r="R4803" s="1">
        <v>42862</v>
      </c>
      <c r="S4803" t="s">
        <v>34</v>
      </c>
      <c r="T4803" t="str">
        <f t="shared" ref="T4803:T4866" ca="1" si="527">IF(RANDBETWEEN(0,1)=1,"Con Garantia","Sin Garantia")</f>
        <v>Con Garantia</v>
      </c>
      <c r="U4803" t="str">
        <f t="shared" ref="U4803:U4866" ca="1" si="528">IF(RANDBETWEEN(0,1)=0,"Con deuda","Sin deuda")</f>
        <v>Con deuda</v>
      </c>
      <c r="V4803" t="str">
        <f t="shared" ref="V4803:V4866" ca="1" si="529">IF(AND(RANDBETWEEN(0,1)=0,U4803="Con deuda"),"Moroso",IF(U4803="Sin deuda","","Puntual"))</f>
        <v>Puntual</v>
      </c>
      <c r="W4803" t="str">
        <f t="shared" ref="W4803:W4866" ca="1" si="530">IF(AND(U4803="Con deuda",V4803="Moroso"),"Alto Riesgo","Bajo Riesgo")</f>
        <v>Bajo Riesgo</v>
      </c>
      <c r="X4803">
        <v>1000</v>
      </c>
      <c r="Y4803" s="2">
        <f ca="1">IF(H4803="Propia",RANDBETWEEN(1000,5000),RANDBETWEEN(0,999))</f>
        <v>406</v>
      </c>
      <c r="Z4803" s="2">
        <f ca="1">IF(T4803="Con Garantia",RANDBETWEEN(1000,5000),RANDBETWEEN(0,999))</f>
        <v>4723</v>
      </c>
      <c r="AA4803" s="2">
        <f ca="1">IF(U4803="Sin deuda",RANDBETWEEN(1000,5000),RANDBETWEEN(0,999))</f>
        <v>267</v>
      </c>
      <c r="AB4803" s="4">
        <f ca="1">IF(Q4803="Si Trabaja",RANDBETWEEN(1000,5000),RANDBETWEEN(0,999))</f>
        <v>477</v>
      </c>
      <c r="AC4803" s="4">
        <f ca="1">IF(AND(F4803&gt;17,F4803&lt;71),RANDBETWEEN(1000,5000),RANDBETWEEN(0,999))</f>
        <v>2600</v>
      </c>
      <c r="AD4803" s="4">
        <f ca="1">IF(AND(AB4803&gt;=0.5,(K4803-X4803)&gt;1000),RANDBETWEEN(1000,5000),RANDBETWEEN(0,999))</f>
        <v>2014</v>
      </c>
      <c r="AE4803" s="4">
        <f ca="1">IF(OR(V4803="",V4803="Puntual"),RANDBETWEEN(1000,5000),RANDBETWEEN(0,999))</f>
        <v>4262</v>
      </c>
      <c r="AF4803" s="4">
        <f ca="1">IF(OR(W4803="Bajo Riesgo",AE4803&gt;=1000),RANDBETWEEN(1000,5000),RANDBETWEEN(0,999))</f>
        <v>2685</v>
      </c>
      <c r="AG4803">
        <f t="shared" ref="AG4803:AG4866" ca="1" si="531">IF(AND(AB4803&gt;=1000,AC4803&gt;=1000,AD4803&gt;=1000,AE4803&gt;=1000,AF4803&gt;=1000),1,0)</f>
        <v>0</v>
      </c>
    </row>
    <row r="4804" spans="1:33" customFormat="1" x14ac:dyDescent="0.25">
      <c r="A4804">
        <v>75448599</v>
      </c>
      <c r="B4804" t="s">
        <v>11881</v>
      </c>
      <c r="C4804" t="s">
        <v>12370</v>
      </c>
      <c r="D4804">
        <v>900874515</v>
      </c>
      <c r="E4804" t="s">
        <v>11883</v>
      </c>
      <c r="F4804">
        <v>48</v>
      </c>
      <c r="G4804" t="s">
        <v>42</v>
      </c>
      <c r="H4804" t="str">
        <f t="shared" ca="1" si="525"/>
        <v>Propia</v>
      </c>
      <c r="I4804" t="s">
        <v>49</v>
      </c>
      <c r="J4804" t="s">
        <v>33</v>
      </c>
      <c r="K4804">
        <f t="shared" ca="1" si="526"/>
        <v>7983</v>
      </c>
      <c r="L4804" t="s">
        <v>214</v>
      </c>
      <c r="M4804" t="s">
        <v>14661</v>
      </c>
      <c r="N4804" t="s">
        <v>14661</v>
      </c>
      <c r="O4804" t="s">
        <v>14661</v>
      </c>
      <c r="P4804" t="s">
        <v>14661</v>
      </c>
      <c r="Q4804" t="s">
        <v>14662</v>
      </c>
      <c r="R4804" s="1">
        <v>43005</v>
      </c>
      <c r="S4804" t="s">
        <v>755</v>
      </c>
      <c r="T4804" t="str">
        <f t="shared" ca="1" si="527"/>
        <v>Con Garantia</v>
      </c>
      <c r="U4804" t="str">
        <f t="shared" ca="1" si="528"/>
        <v>Con deuda</v>
      </c>
      <c r="V4804" t="str">
        <f t="shared" ca="1" si="529"/>
        <v>Moroso</v>
      </c>
      <c r="W4804" t="str">
        <f t="shared" ca="1" si="530"/>
        <v>Alto Riesgo</v>
      </c>
      <c r="X4804">
        <v>1000</v>
      </c>
      <c r="Y4804" s="2">
        <f ca="1">IF(H4804="Propia",RANDBETWEEN(1000,5000),RANDBETWEEN(0,999))</f>
        <v>4780</v>
      </c>
      <c r="Z4804" s="2">
        <f ca="1">IF(T4804="Con Garantia",RANDBETWEEN(1000,5000),RANDBETWEEN(0,999))</f>
        <v>2240</v>
      </c>
      <c r="AA4804" s="2">
        <f ca="1">IF(U4804="Sin deuda",RANDBETWEEN(1000,5000),RANDBETWEEN(0,999))</f>
        <v>797</v>
      </c>
      <c r="AB4804" s="4">
        <f ca="1">IF(Q4804="Si Trabaja",RANDBETWEEN(1000,5000),RANDBETWEEN(0,999))</f>
        <v>505</v>
      </c>
      <c r="AC4804" s="4">
        <f ca="1">IF(AND(F4804&gt;17,F4804&lt;71),RANDBETWEEN(1000,5000),RANDBETWEEN(0,999))</f>
        <v>2007</v>
      </c>
      <c r="AD4804" s="4">
        <f ca="1">IF(AND(AB4804&gt;=0.5,(K4804-X4804)&gt;1000),RANDBETWEEN(1000,5000),RANDBETWEEN(0,999))</f>
        <v>2909</v>
      </c>
      <c r="AE4804" s="4">
        <f ca="1">IF(OR(V4804="",V4804="Puntual"),RANDBETWEEN(1000,5000),RANDBETWEEN(0,999))</f>
        <v>611</v>
      </c>
      <c r="AF4804" s="4">
        <f ca="1">IF(OR(W4804="Bajo Riesgo",AE4804&gt;=1000),RANDBETWEEN(1000,5000),RANDBETWEEN(0,999))</f>
        <v>190</v>
      </c>
      <c r="AG4804">
        <f t="shared" ca="1" si="531"/>
        <v>0</v>
      </c>
    </row>
    <row r="4805" spans="1:33" customFormat="1" x14ac:dyDescent="0.25">
      <c r="A4805">
        <v>72489079</v>
      </c>
      <c r="B4805" t="s">
        <v>12371</v>
      </c>
      <c r="C4805" t="s">
        <v>12372</v>
      </c>
      <c r="D4805">
        <v>901461146</v>
      </c>
      <c r="E4805" t="s">
        <v>12373</v>
      </c>
      <c r="F4805">
        <v>26</v>
      </c>
      <c r="G4805" t="s">
        <v>30</v>
      </c>
      <c r="H4805" t="str">
        <f t="shared" ca="1" si="525"/>
        <v>Propia</v>
      </c>
      <c r="I4805" t="s">
        <v>32</v>
      </c>
      <c r="J4805" t="s">
        <v>33</v>
      </c>
      <c r="K4805">
        <f t="shared" ca="1" si="526"/>
        <v>7055</v>
      </c>
      <c r="L4805" t="s">
        <v>74</v>
      </c>
      <c r="M4805" t="s">
        <v>14661</v>
      </c>
      <c r="N4805" t="s">
        <v>14661</v>
      </c>
      <c r="O4805" t="s">
        <v>14661</v>
      </c>
      <c r="P4805" t="s">
        <v>14661</v>
      </c>
      <c r="Q4805" t="s">
        <v>14662</v>
      </c>
      <c r="R4805" s="1">
        <v>43072</v>
      </c>
      <c r="S4805" t="s">
        <v>34</v>
      </c>
      <c r="T4805" t="str">
        <f t="shared" ca="1" si="527"/>
        <v>Sin Garantia</v>
      </c>
      <c r="U4805" t="str">
        <f t="shared" ca="1" si="528"/>
        <v>Sin deuda</v>
      </c>
      <c r="V4805" t="str">
        <f t="shared" ca="1" si="529"/>
        <v/>
      </c>
      <c r="W4805" t="str">
        <f t="shared" ca="1" si="530"/>
        <v>Bajo Riesgo</v>
      </c>
      <c r="X4805">
        <v>1000</v>
      </c>
      <c r="Y4805" s="2">
        <f ca="1">IF(H4805="Propia",RANDBETWEEN(1000,5000),RANDBETWEEN(0,999))</f>
        <v>4585</v>
      </c>
      <c r="Z4805" s="2">
        <f ca="1">IF(T4805="Con Garantia",RANDBETWEEN(1000,5000),RANDBETWEEN(0,999))</f>
        <v>734</v>
      </c>
      <c r="AA4805" s="2">
        <f ca="1">IF(U4805="Sin deuda",RANDBETWEEN(1000,5000),RANDBETWEEN(0,999))</f>
        <v>3624</v>
      </c>
      <c r="AB4805" s="4">
        <f ca="1">IF(Q4805="Si Trabaja",RANDBETWEEN(1000,5000),RANDBETWEEN(0,999))</f>
        <v>463</v>
      </c>
      <c r="AC4805" s="4">
        <f ca="1">IF(AND(F4805&gt;17,F4805&lt;71),RANDBETWEEN(1000,5000),RANDBETWEEN(0,999))</f>
        <v>3067</v>
      </c>
      <c r="AD4805" s="4">
        <f ca="1">IF(AND(AB4805&gt;=0.5,(K4805-X4805)&gt;1000),RANDBETWEEN(1000,5000),RANDBETWEEN(0,999))</f>
        <v>4193</v>
      </c>
      <c r="AE4805" s="4">
        <f ca="1">IF(OR(V4805="",V4805="Puntual"),RANDBETWEEN(1000,5000),RANDBETWEEN(0,999))</f>
        <v>1270</v>
      </c>
      <c r="AF4805" s="4">
        <f ca="1">IF(OR(W4805="Bajo Riesgo",AE4805&gt;=1000),RANDBETWEEN(1000,5000),RANDBETWEEN(0,999))</f>
        <v>3763</v>
      </c>
      <c r="AG4805">
        <f t="shared" ca="1" si="531"/>
        <v>0</v>
      </c>
    </row>
    <row r="4806" spans="1:33" customFormat="1" x14ac:dyDescent="0.25">
      <c r="A4806">
        <v>75992959</v>
      </c>
      <c r="B4806" t="s">
        <v>12374</v>
      </c>
      <c r="C4806" t="s">
        <v>12375</v>
      </c>
      <c r="D4806">
        <v>953186044</v>
      </c>
      <c r="E4806" t="s">
        <v>12376</v>
      </c>
      <c r="F4806">
        <v>37</v>
      </c>
      <c r="G4806" t="s">
        <v>30</v>
      </c>
      <c r="H4806" t="str">
        <f t="shared" ca="1" si="525"/>
        <v>Alquilada</v>
      </c>
      <c r="I4806" t="s">
        <v>49</v>
      </c>
      <c r="J4806" t="s">
        <v>33</v>
      </c>
      <c r="K4806">
        <f t="shared" ca="1" si="526"/>
        <v>5699</v>
      </c>
      <c r="L4806" t="s">
        <v>103</v>
      </c>
      <c r="M4806" t="s">
        <v>14661</v>
      </c>
      <c r="N4806" t="s">
        <v>14661</v>
      </c>
      <c r="O4806" t="s">
        <v>14661</v>
      </c>
      <c r="P4806" t="s">
        <v>14661</v>
      </c>
      <c r="Q4806" t="s">
        <v>14662</v>
      </c>
      <c r="R4806" s="1">
        <v>42820</v>
      </c>
      <c r="S4806" t="s">
        <v>755</v>
      </c>
      <c r="T4806" t="str">
        <f t="shared" ca="1" si="527"/>
        <v>Sin Garantia</v>
      </c>
      <c r="U4806" t="str">
        <f t="shared" ca="1" si="528"/>
        <v>Con deuda</v>
      </c>
      <c r="V4806" t="str">
        <f t="shared" ca="1" si="529"/>
        <v>Puntual</v>
      </c>
      <c r="W4806" t="str">
        <f t="shared" ca="1" si="530"/>
        <v>Bajo Riesgo</v>
      </c>
      <c r="X4806">
        <v>1000</v>
      </c>
      <c r="Y4806" s="2">
        <f ca="1">IF(H4806="Propia",RANDBETWEEN(1000,5000),RANDBETWEEN(0,999))</f>
        <v>95</v>
      </c>
      <c r="Z4806" s="2">
        <f ca="1">IF(T4806="Con Garantia",RANDBETWEEN(1000,5000),RANDBETWEEN(0,999))</f>
        <v>14</v>
      </c>
      <c r="AA4806" s="2">
        <f ca="1">IF(U4806="Sin deuda",RANDBETWEEN(1000,5000),RANDBETWEEN(0,999))</f>
        <v>595</v>
      </c>
      <c r="AB4806" s="4">
        <f ca="1">IF(Q4806="Si Trabaja",RANDBETWEEN(1000,5000),RANDBETWEEN(0,999))</f>
        <v>349</v>
      </c>
      <c r="AC4806" s="4">
        <f ca="1">IF(AND(F4806&gt;17,F4806&lt;71),RANDBETWEEN(1000,5000),RANDBETWEEN(0,999))</f>
        <v>4623</v>
      </c>
      <c r="AD4806" s="4">
        <f ca="1">IF(AND(AB4806&gt;=0.5,(K4806-X4806)&gt;1000),RANDBETWEEN(1000,5000),RANDBETWEEN(0,999))</f>
        <v>1546</v>
      </c>
      <c r="AE4806" s="4">
        <f ca="1">IF(OR(V4806="",V4806="Puntual"),RANDBETWEEN(1000,5000),RANDBETWEEN(0,999))</f>
        <v>3679</v>
      </c>
      <c r="AF4806" s="4">
        <f ca="1">IF(OR(W4806="Bajo Riesgo",AE4806&gt;=1000),RANDBETWEEN(1000,5000),RANDBETWEEN(0,999))</f>
        <v>1298</v>
      </c>
      <c r="AG4806">
        <f t="shared" ca="1" si="531"/>
        <v>0</v>
      </c>
    </row>
    <row r="4807" spans="1:33" customFormat="1" x14ac:dyDescent="0.25">
      <c r="A4807">
        <v>74478958</v>
      </c>
      <c r="B4807" t="s">
        <v>12377</v>
      </c>
      <c r="C4807" t="s">
        <v>12378</v>
      </c>
      <c r="D4807">
        <v>993752872</v>
      </c>
      <c r="E4807" t="s">
        <v>12379</v>
      </c>
      <c r="F4807">
        <v>63</v>
      </c>
      <c r="G4807" t="s">
        <v>42</v>
      </c>
      <c r="H4807" t="str">
        <f t="shared" ca="1" si="525"/>
        <v>Propia</v>
      </c>
      <c r="I4807" t="s">
        <v>49</v>
      </c>
      <c r="J4807" t="s">
        <v>33</v>
      </c>
      <c r="K4807">
        <f t="shared" ca="1" si="526"/>
        <v>5612</v>
      </c>
      <c r="L4807" t="s">
        <v>53</v>
      </c>
      <c r="M4807" t="s">
        <v>14598</v>
      </c>
      <c r="N4807">
        <v>6</v>
      </c>
      <c r="O4807" t="s">
        <v>14663</v>
      </c>
      <c r="P4807" t="s">
        <v>14665</v>
      </c>
      <c r="Q4807" t="s">
        <v>14659</v>
      </c>
      <c r="R4807" s="1">
        <v>43086</v>
      </c>
      <c r="S4807" t="s">
        <v>34</v>
      </c>
      <c r="T4807" t="str">
        <f t="shared" ca="1" si="527"/>
        <v>Con Garantia</v>
      </c>
      <c r="U4807" t="str">
        <f t="shared" ca="1" si="528"/>
        <v>Sin deuda</v>
      </c>
      <c r="V4807" t="str">
        <f t="shared" ca="1" si="529"/>
        <v/>
      </c>
      <c r="W4807" t="str">
        <f t="shared" ca="1" si="530"/>
        <v>Bajo Riesgo</v>
      </c>
      <c r="X4807">
        <v>1000</v>
      </c>
      <c r="Y4807" s="2">
        <f ca="1">IF(H4807="Propia",RANDBETWEEN(1000,5000),RANDBETWEEN(0,999))</f>
        <v>3437</v>
      </c>
      <c r="Z4807" s="2">
        <f ca="1">IF(T4807="Con Garantia",RANDBETWEEN(1000,5000),RANDBETWEEN(0,999))</f>
        <v>2945</v>
      </c>
      <c r="AA4807" s="2">
        <f ca="1">IF(U4807="Sin deuda",RANDBETWEEN(1000,5000),RANDBETWEEN(0,999))</f>
        <v>1058</v>
      </c>
      <c r="AB4807" s="4">
        <f ca="1">IF(Q4807="Si Trabaja",RANDBETWEEN(1000,5000),RANDBETWEEN(0,999))</f>
        <v>2967</v>
      </c>
      <c r="AC4807" s="4">
        <f ca="1">IF(AND(F4807&gt;17,F4807&lt;71),RANDBETWEEN(1000,5000),RANDBETWEEN(0,999))</f>
        <v>2750</v>
      </c>
      <c r="AD4807" s="4">
        <f ca="1">IF(AND(AB4807&gt;=0.5,(K4807-X4807)&gt;1000),RANDBETWEEN(1000,5000),RANDBETWEEN(0,999))</f>
        <v>1076</v>
      </c>
      <c r="AE4807" s="4">
        <f ca="1">IF(OR(V4807="",V4807="Puntual"),RANDBETWEEN(1000,5000),RANDBETWEEN(0,999))</f>
        <v>4380</v>
      </c>
      <c r="AF4807" s="4">
        <f ca="1">IF(OR(W4807="Bajo Riesgo",AE4807&gt;=1000),RANDBETWEEN(1000,5000),RANDBETWEEN(0,999))</f>
        <v>1568</v>
      </c>
      <c r="AG4807">
        <f t="shared" ca="1" si="531"/>
        <v>1</v>
      </c>
    </row>
    <row r="4808" spans="1:33" customFormat="1" x14ac:dyDescent="0.25">
      <c r="A4808">
        <v>40276556</v>
      </c>
      <c r="B4808" t="s">
        <v>12380</v>
      </c>
      <c r="C4808" t="s">
        <v>1639</v>
      </c>
      <c r="D4808">
        <v>519120465</v>
      </c>
      <c r="E4808" t="s">
        <v>12381</v>
      </c>
      <c r="F4808">
        <v>49</v>
      </c>
      <c r="G4808" t="s">
        <v>42</v>
      </c>
      <c r="H4808" t="str">
        <f t="shared" ca="1" si="525"/>
        <v>Alquilada</v>
      </c>
      <c r="I4808" t="s">
        <v>32</v>
      </c>
      <c r="J4808" t="s">
        <v>33</v>
      </c>
      <c r="K4808">
        <f t="shared" ca="1" si="526"/>
        <v>5453</v>
      </c>
      <c r="L4808" t="s">
        <v>53</v>
      </c>
      <c r="M4808" t="s">
        <v>14661</v>
      </c>
      <c r="N4808" t="s">
        <v>14661</v>
      </c>
      <c r="O4808" t="s">
        <v>14661</v>
      </c>
      <c r="P4808" t="s">
        <v>14661</v>
      </c>
      <c r="Q4808" t="s">
        <v>14662</v>
      </c>
      <c r="R4808" s="1">
        <v>42751</v>
      </c>
      <c r="S4808" t="s">
        <v>755</v>
      </c>
      <c r="T4808" t="str">
        <f t="shared" ca="1" si="527"/>
        <v>Con Garantia</v>
      </c>
      <c r="U4808" t="str">
        <f t="shared" ca="1" si="528"/>
        <v>Con deuda</v>
      </c>
      <c r="V4808" t="str">
        <f t="shared" ca="1" si="529"/>
        <v>Moroso</v>
      </c>
      <c r="W4808" t="str">
        <f t="shared" ca="1" si="530"/>
        <v>Alto Riesgo</v>
      </c>
      <c r="X4808">
        <v>1000</v>
      </c>
      <c r="Y4808" s="2">
        <f ca="1">IF(H4808="Propia",RANDBETWEEN(1000,5000),RANDBETWEEN(0,999))</f>
        <v>698</v>
      </c>
      <c r="Z4808" s="2">
        <f ca="1">IF(T4808="Con Garantia",RANDBETWEEN(1000,5000),RANDBETWEEN(0,999))</f>
        <v>3106</v>
      </c>
      <c r="AA4808" s="2">
        <f ca="1">IF(U4808="Sin deuda",RANDBETWEEN(1000,5000),RANDBETWEEN(0,999))</f>
        <v>45</v>
      </c>
      <c r="AB4808" s="4">
        <f ca="1">IF(Q4808="Si Trabaja",RANDBETWEEN(1000,5000),RANDBETWEEN(0,999))</f>
        <v>11</v>
      </c>
      <c r="AC4808" s="4">
        <f ca="1">IF(AND(F4808&gt;17,F4808&lt;71),RANDBETWEEN(1000,5000),RANDBETWEEN(0,999))</f>
        <v>1702</v>
      </c>
      <c r="AD4808" s="4">
        <f ca="1">IF(AND(AB4808&gt;=0.5,(K4808-X4808)&gt;1000),RANDBETWEEN(1000,5000),RANDBETWEEN(0,999))</f>
        <v>4413</v>
      </c>
      <c r="AE4808" s="4">
        <f ca="1">IF(OR(V4808="",V4808="Puntual"),RANDBETWEEN(1000,5000),RANDBETWEEN(0,999))</f>
        <v>296</v>
      </c>
      <c r="AF4808" s="4">
        <f ca="1">IF(OR(W4808="Bajo Riesgo",AE4808&gt;=1000),RANDBETWEEN(1000,5000),RANDBETWEEN(0,999))</f>
        <v>57</v>
      </c>
      <c r="AG4808">
        <f t="shared" ca="1" si="531"/>
        <v>0</v>
      </c>
    </row>
    <row r="4809" spans="1:33" customFormat="1" x14ac:dyDescent="0.25">
      <c r="A4809">
        <v>40517940</v>
      </c>
      <c r="B4809" t="s">
        <v>12365</v>
      </c>
      <c r="C4809" t="s">
        <v>12352</v>
      </c>
      <c r="D4809">
        <v>954178542</v>
      </c>
      <c r="E4809" t="s">
        <v>12367</v>
      </c>
      <c r="F4809">
        <v>34</v>
      </c>
      <c r="G4809" t="s">
        <v>30</v>
      </c>
      <c r="H4809" t="str">
        <f t="shared" ca="1" si="525"/>
        <v>Alquilada</v>
      </c>
      <c r="I4809" t="s">
        <v>79</v>
      </c>
      <c r="J4809" t="s">
        <v>33</v>
      </c>
      <c r="K4809">
        <f t="shared" ca="1" si="526"/>
        <v>5622</v>
      </c>
      <c r="L4809" t="s">
        <v>243</v>
      </c>
      <c r="M4809" t="s">
        <v>14661</v>
      </c>
      <c r="N4809" t="s">
        <v>14661</v>
      </c>
      <c r="O4809" t="s">
        <v>14661</v>
      </c>
      <c r="P4809" t="s">
        <v>14661</v>
      </c>
      <c r="Q4809" t="s">
        <v>14662</v>
      </c>
      <c r="R4809" s="1">
        <v>42894</v>
      </c>
      <c r="S4809" t="s">
        <v>34</v>
      </c>
      <c r="T4809" t="str">
        <f t="shared" ca="1" si="527"/>
        <v>Con Garantia</v>
      </c>
      <c r="U4809" t="str">
        <f t="shared" ca="1" si="528"/>
        <v>Con deuda</v>
      </c>
      <c r="V4809" t="str">
        <f t="shared" ca="1" si="529"/>
        <v>Moroso</v>
      </c>
      <c r="W4809" t="str">
        <f t="shared" ca="1" si="530"/>
        <v>Alto Riesgo</v>
      </c>
      <c r="X4809">
        <v>1000</v>
      </c>
      <c r="Y4809" s="2">
        <f ca="1">IF(H4809="Propia",RANDBETWEEN(1000,5000),RANDBETWEEN(0,999))</f>
        <v>663</v>
      </c>
      <c r="Z4809" s="2">
        <f ca="1">IF(T4809="Con Garantia",RANDBETWEEN(1000,5000),RANDBETWEEN(0,999))</f>
        <v>4514</v>
      </c>
      <c r="AA4809" s="2">
        <f ca="1">IF(U4809="Sin deuda",RANDBETWEEN(1000,5000),RANDBETWEEN(0,999))</f>
        <v>937</v>
      </c>
      <c r="AB4809" s="4">
        <f ca="1">IF(Q4809="Si Trabaja",RANDBETWEEN(1000,5000),RANDBETWEEN(0,999))</f>
        <v>745</v>
      </c>
      <c r="AC4809" s="4">
        <f ca="1">IF(AND(F4809&gt;17,F4809&lt;71),RANDBETWEEN(1000,5000),RANDBETWEEN(0,999))</f>
        <v>2658</v>
      </c>
      <c r="AD4809" s="4">
        <f ca="1">IF(AND(AB4809&gt;=0.5,(K4809-X4809)&gt;1000),RANDBETWEEN(1000,5000),RANDBETWEEN(0,999))</f>
        <v>2965</v>
      </c>
      <c r="AE4809" s="4">
        <f ca="1">IF(OR(V4809="",V4809="Puntual"),RANDBETWEEN(1000,5000),RANDBETWEEN(0,999))</f>
        <v>758</v>
      </c>
      <c r="AF4809" s="4">
        <f ca="1">IF(OR(W4809="Bajo Riesgo",AE4809&gt;=1000),RANDBETWEEN(1000,5000),RANDBETWEEN(0,999))</f>
        <v>588</v>
      </c>
      <c r="AG4809">
        <f t="shared" ca="1" si="531"/>
        <v>0</v>
      </c>
    </row>
    <row r="4810" spans="1:33" customFormat="1" x14ac:dyDescent="0.25">
      <c r="A4810">
        <v>80470068</v>
      </c>
      <c r="B4810" t="s">
        <v>12382</v>
      </c>
      <c r="C4810" t="s">
        <v>12383</v>
      </c>
      <c r="D4810">
        <v>992430168</v>
      </c>
      <c r="E4810" t="s">
        <v>12384</v>
      </c>
      <c r="F4810">
        <v>26</v>
      </c>
      <c r="G4810" t="s">
        <v>42</v>
      </c>
      <c r="H4810" t="str">
        <f t="shared" ca="1" si="525"/>
        <v>Alquilada</v>
      </c>
      <c r="I4810" t="s">
        <v>49</v>
      </c>
      <c r="J4810" t="s">
        <v>33</v>
      </c>
      <c r="K4810">
        <f t="shared" ca="1" si="526"/>
        <v>5688</v>
      </c>
      <c r="L4810" t="s">
        <v>53</v>
      </c>
      <c r="M4810" t="s">
        <v>12735</v>
      </c>
      <c r="N4810">
        <v>2</v>
      </c>
      <c r="O4810" t="s">
        <v>14663</v>
      </c>
      <c r="P4810" t="s">
        <v>14660</v>
      </c>
      <c r="Q4810" t="s">
        <v>14659</v>
      </c>
      <c r="R4810" s="1">
        <v>42882</v>
      </c>
      <c r="S4810" t="s">
        <v>755</v>
      </c>
      <c r="T4810" t="str">
        <f t="shared" ca="1" si="527"/>
        <v>Con Garantia</v>
      </c>
      <c r="U4810" t="str">
        <f t="shared" ca="1" si="528"/>
        <v>Sin deuda</v>
      </c>
      <c r="V4810" t="str">
        <f t="shared" ca="1" si="529"/>
        <v/>
      </c>
      <c r="W4810" t="str">
        <f t="shared" ca="1" si="530"/>
        <v>Bajo Riesgo</v>
      </c>
      <c r="X4810">
        <v>1000</v>
      </c>
      <c r="Y4810" s="2">
        <f ca="1">IF(H4810="Propia",RANDBETWEEN(1000,5000),RANDBETWEEN(0,999))</f>
        <v>201</v>
      </c>
      <c r="Z4810" s="2">
        <f ca="1">IF(T4810="Con Garantia",RANDBETWEEN(1000,5000),RANDBETWEEN(0,999))</f>
        <v>1686</v>
      </c>
      <c r="AA4810" s="2">
        <f ca="1">IF(U4810="Sin deuda",RANDBETWEEN(1000,5000),RANDBETWEEN(0,999))</f>
        <v>2356</v>
      </c>
      <c r="AB4810" s="4">
        <f ca="1">IF(Q4810="Si Trabaja",RANDBETWEEN(1000,5000),RANDBETWEEN(0,999))</f>
        <v>2760</v>
      </c>
      <c r="AC4810" s="4">
        <f ca="1">IF(AND(F4810&gt;17,F4810&lt;71),RANDBETWEEN(1000,5000),RANDBETWEEN(0,999))</f>
        <v>1588</v>
      </c>
      <c r="AD4810" s="4">
        <f ca="1">IF(AND(AB4810&gt;=0.5,(K4810-X4810)&gt;1000),RANDBETWEEN(1000,5000),RANDBETWEEN(0,999))</f>
        <v>3275</v>
      </c>
      <c r="AE4810" s="4">
        <f ca="1">IF(OR(V4810="",V4810="Puntual"),RANDBETWEEN(1000,5000),RANDBETWEEN(0,999))</f>
        <v>4690</v>
      </c>
      <c r="AF4810" s="4">
        <f ca="1">IF(OR(W4810="Bajo Riesgo",AE4810&gt;=1000),RANDBETWEEN(1000,5000),RANDBETWEEN(0,999))</f>
        <v>1722</v>
      </c>
      <c r="AG4810">
        <f t="shared" ca="1" si="531"/>
        <v>1</v>
      </c>
    </row>
    <row r="4811" spans="1:33" customFormat="1" x14ac:dyDescent="0.25">
      <c r="A4811">
        <v>7761356</v>
      </c>
      <c r="B4811" t="s">
        <v>12385</v>
      </c>
      <c r="C4811" t="s">
        <v>12386</v>
      </c>
      <c r="D4811">
        <v>519828791</v>
      </c>
      <c r="E4811" t="s">
        <v>12387</v>
      </c>
      <c r="F4811">
        <v>38</v>
      </c>
      <c r="G4811" t="s">
        <v>30</v>
      </c>
      <c r="H4811" t="str">
        <f t="shared" ca="1" si="525"/>
        <v>Alquilada</v>
      </c>
      <c r="I4811" t="s">
        <v>44</v>
      </c>
      <c r="J4811" t="s">
        <v>33</v>
      </c>
      <c r="K4811">
        <f t="shared" ca="1" si="526"/>
        <v>7404</v>
      </c>
      <c r="L4811" t="s">
        <v>78</v>
      </c>
      <c r="M4811" t="s">
        <v>13087</v>
      </c>
      <c r="N4811">
        <v>10</v>
      </c>
      <c r="O4811" t="s">
        <v>14663</v>
      </c>
      <c r="P4811" t="s">
        <v>14664</v>
      </c>
      <c r="Q4811" t="s">
        <v>14659</v>
      </c>
      <c r="R4811" s="1">
        <v>43079</v>
      </c>
      <c r="S4811" t="s">
        <v>34</v>
      </c>
      <c r="T4811" t="str">
        <f t="shared" ca="1" si="527"/>
        <v>Sin Garantia</v>
      </c>
      <c r="U4811" t="str">
        <f t="shared" ca="1" si="528"/>
        <v>Con deuda</v>
      </c>
      <c r="V4811" t="str">
        <f t="shared" ca="1" si="529"/>
        <v>Puntual</v>
      </c>
      <c r="W4811" t="str">
        <f t="shared" ca="1" si="530"/>
        <v>Bajo Riesgo</v>
      </c>
      <c r="X4811">
        <v>1000</v>
      </c>
      <c r="Y4811" s="2">
        <f ca="1">IF(H4811="Propia",RANDBETWEEN(1000,5000),RANDBETWEEN(0,999))</f>
        <v>854</v>
      </c>
      <c r="Z4811" s="2">
        <f ca="1">IF(T4811="Con Garantia",RANDBETWEEN(1000,5000),RANDBETWEEN(0,999))</f>
        <v>330</v>
      </c>
      <c r="AA4811" s="2">
        <f ca="1">IF(U4811="Sin deuda",RANDBETWEEN(1000,5000),RANDBETWEEN(0,999))</f>
        <v>627</v>
      </c>
      <c r="AB4811" s="4">
        <f ca="1">IF(Q4811="Si Trabaja",RANDBETWEEN(1000,5000),RANDBETWEEN(0,999))</f>
        <v>1907</v>
      </c>
      <c r="AC4811" s="4">
        <f ca="1">IF(AND(F4811&gt;17,F4811&lt;71),RANDBETWEEN(1000,5000),RANDBETWEEN(0,999))</f>
        <v>2008</v>
      </c>
      <c r="AD4811" s="4">
        <f ca="1">IF(AND(AB4811&gt;=0.5,(K4811-X4811)&gt;1000),RANDBETWEEN(1000,5000),RANDBETWEEN(0,999))</f>
        <v>2389</v>
      </c>
      <c r="AE4811" s="4">
        <f ca="1">IF(OR(V4811="",V4811="Puntual"),RANDBETWEEN(1000,5000),RANDBETWEEN(0,999))</f>
        <v>2899</v>
      </c>
      <c r="AF4811" s="4">
        <f ca="1">IF(OR(W4811="Bajo Riesgo",AE4811&gt;=1000),RANDBETWEEN(1000,5000),RANDBETWEEN(0,999))</f>
        <v>5000</v>
      </c>
      <c r="AG4811">
        <f t="shared" ca="1" si="531"/>
        <v>1</v>
      </c>
    </row>
    <row r="4812" spans="1:33" customFormat="1" x14ac:dyDescent="0.25">
      <c r="A4812">
        <v>71957971</v>
      </c>
      <c r="B4812" t="s">
        <v>12388</v>
      </c>
      <c r="C4812" t="s">
        <v>12389</v>
      </c>
      <c r="D4812">
        <v>988689213</v>
      </c>
      <c r="E4812" t="s">
        <v>12390</v>
      </c>
      <c r="F4812">
        <v>67</v>
      </c>
      <c r="G4812" t="s">
        <v>42</v>
      </c>
      <c r="H4812" t="str">
        <f t="shared" ca="1" si="525"/>
        <v>Alquilada</v>
      </c>
      <c r="I4812" t="s">
        <v>79</v>
      </c>
      <c r="J4812" t="s">
        <v>33</v>
      </c>
      <c r="K4812">
        <f t="shared" ca="1" si="526"/>
        <v>5211</v>
      </c>
      <c r="L4812" t="s">
        <v>43</v>
      </c>
      <c r="M4812" t="s">
        <v>13719</v>
      </c>
      <c r="N4812">
        <v>7</v>
      </c>
      <c r="O4812" t="s">
        <v>14657</v>
      </c>
      <c r="P4812" t="s">
        <v>14669</v>
      </c>
      <c r="Q4812" t="s">
        <v>14659</v>
      </c>
      <c r="R4812" s="1">
        <v>42799</v>
      </c>
      <c r="S4812" t="s">
        <v>755</v>
      </c>
      <c r="T4812" t="str">
        <f t="shared" ca="1" si="527"/>
        <v>Sin Garantia</v>
      </c>
      <c r="U4812" t="str">
        <f t="shared" ca="1" si="528"/>
        <v>Sin deuda</v>
      </c>
      <c r="V4812" t="str">
        <f t="shared" ca="1" si="529"/>
        <v/>
      </c>
      <c r="W4812" t="str">
        <f t="shared" ca="1" si="530"/>
        <v>Bajo Riesgo</v>
      </c>
      <c r="X4812">
        <v>1000</v>
      </c>
      <c r="Y4812" s="2">
        <f ca="1">IF(H4812="Propia",RANDBETWEEN(1000,5000),RANDBETWEEN(0,999))</f>
        <v>236</v>
      </c>
      <c r="Z4812" s="2">
        <f ca="1">IF(T4812="Con Garantia",RANDBETWEEN(1000,5000),RANDBETWEEN(0,999))</f>
        <v>388</v>
      </c>
      <c r="AA4812" s="2">
        <f ca="1">IF(U4812="Sin deuda",RANDBETWEEN(1000,5000),RANDBETWEEN(0,999))</f>
        <v>1326</v>
      </c>
      <c r="AB4812" s="4">
        <f ca="1">IF(Q4812="Si Trabaja",RANDBETWEEN(1000,5000),RANDBETWEEN(0,999))</f>
        <v>4791</v>
      </c>
      <c r="AC4812" s="4">
        <f ca="1">IF(AND(F4812&gt;17,F4812&lt;71),RANDBETWEEN(1000,5000),RANDBETWEEN(0,999))</f>
        <v>2556</v>
      </c>
      <c r="AD4812" s="4">
        <f ca="1">IF(AND(AB4812&gt;=0.5,(K4812-X4812)&gt;1000),RANDBETWEEN(1000,5000),RANDBETWEEN(0,999))</f>
        <v>1444</v>
      </c>
      <c r="AE4812" s="4">
        <f ca="1">IF(OR(V4812="",V4812="Puntual"),RANDBETWEEN(1000,5000),RANDBETWEEN(0,999))</f>
        <v>2285</v>
      </c>
      <c r="AF4812" s="4">
        <f ca="1">IF(OR(W4812="Bajo Riesgo",AE4812&gt;=1000),RANDBETWEEN(1000,5000),RANDBETWEEN(0,999))</f>
        <v>3363</v>
      </c>
      <c r="AG4812">
        <f t="shared" ca="1" si="531"/>
        <v>1</v>
      </c>
    </row>
    <row r="4813" spans="1:33" customFormat="1" x14ac:dyDescent="0.25">
      <c r="A4813">
        <v>9438740</v>
      </c>
      <c r="B4813" t="s">
        <v>12391</v>
      </c>
      <c r="C4813" t="s">
        <v>12392</v>
      </c>
      <c r="D4813">
        <v>912707164</v>
      </c>
      <c r="E4813" t="s">
        <v>12393</v>
      </c>
      <c r="F4813">
        <v>43</v>
      </c>
      <c r="G4813" t="s">
        <v>42</v>
      </c>
      <c r="H4813" t="str">
        <f t="shared" ca="1" si="525"/>
        <v>Propia</v>
      </c>
      <c r="I4813" t="s">
        <v>32</v>
      </c>
      <c r="J4813" t="s">
        <v>33</v>
      </c>
      <c r="K4813">
        <f t="shared" ca="1" si="526"/>
        <v>7366</v>
      </c>
      <c r="L4813" t="s">
        <v>53</v>
      </c>
      <c r="M4813" t="s">
        <v>14661</v>
      </c>
      <c r="N4813" t="s">
        <v>14661</v>
      </c>
      <c r="O4813" t="s">
        <v>14661</v>
      </c>
      <c r="P4813" t="s">
        <v>14661</v>
      </c>
      <c r="Q4813" t="s">
        <v>14662</v>
      </c>
      <c r="R4813" s="1">
        <v>42817</v>
      </c>
      <c r="S4813" t="s">
        <v>34</v>
      </c>
      <c r="T4813" t="str">
        <f t="shared" ca="1" si="527"/>
        <v>Con Garantia</v>
      </c>
      <c r="U4813" t="str">
        <f t="shared" ca="1" si="528"/>
        <v>Sin deuda</v>
      </c>
      <c r="V4813" t="str">
        <f t="shared" ca="1" si="529"/>
        <v/>
      </c>
      <c r="W4813" t="str">
        <f t="shared" ca="1" si="530"/>
        <v>Bajo Riesgo</v>
      </c>
      <c r="X4813">
        <v>1000</v>
      </c>
      <c r="Y4813" s="2">
        <f ca="1">IF(H4813="Propia",RANDBETWEEN(1000,5000),RANDBETWEEN(0,999))</f>
        <v>2566</v>
      </c>
      <c r="Z4813" s="2">
        <f ca="1">IF(T4813="Con Garantia",RANDBETWEEN(1000,5000),RANDBETWEEN(0,999))</f>
        <v>2871</v>
      </c>
      <c r="AA4813" s="2">
        <f ca="1">IF(U4813="Sin deuda",RANDBETWEEN(1000,5000),RANDBETWEEN(0,999))</f>
        <v>2167</v>
      </c>
      <c r="AB4813" s="4">
        <f ca="1">IF(Q4813="Si Trabaja",RANDBETWEEN(1000,5000),RANDBETWEEN(0,999))</f>
        <v>840</v>
      </c>
      <c r="AC4813" s="4">
        <f ca="1">IF(AND(F4813&gt;17,F4813&lt;71),RANDBETWEEN(1000,5000),RANDBETWEEN(0,999))</f>
        <v>1067</v>
      </c>
      <c r="AD4813" s="4">
        <f ca="1">IF(AND(AB4813&gt;=0.5,(K4813-X4813)&gt;1000),RANDBETWEEN(1000,5000),RANDBETWEEN(0,999))</f>
        <v>3580</v>
      </c>
      <c r="AE4813" s="4">
        <f ca="1">IF(OR(V4813="",V4813="Puntual"),RANDBETWEEN(1000,5000),RANDBETWEEN(0,999))</f>
        <v>3319</v>
      </c>
      <c r="AF4813" s="4">
        <f ca="1">IF(OR(W4813="Bajo Riesgo",AE4813&gt;=1000),RANDBETWEEN(1000,5000),RANDBETWEEN(0,999))</f>
        <v>2474</v>
      </c>
      <c r="AG4813">
        <f t="shared" ca="1" si="531"/>
        <v>0</v>
      </c>
    </row>
    <row r="4814" spans="1:33" customFormat="1" x14ac:dyDescent="0.25">
      <c r="A4814">
        <v>47407980</v>
      </c>
      <c r="B4814" t="s">
        <v>12394</v>
      </c>
      <c r="C4814" t="s">
        <v>1639</v>
      </c>
      <c r="D4814">
        <v>519603790</v>
      </c>
      <c r="E4814" t="s">
        <v>12395</v>
      </c>
      <c r="F4814">
        <v>61</v>
      </c>
      <c r="G4814" t="s">
        <v>42</v>
      </c>
      <c r="H4814" t="str">
        <f t="shared" ca="1" si="525"/>
        <v>Propia</v>
      </c>
      <c r="I4814" t="s">
        <v>44</v>
      </c>
      <c r="J4814" t="s">
        <v>33</v>
      </c>
      <c r="K4814">
        <f t="shared" ca="1" si="526"/>
        <v>6504</v>
      </c>
      <c r="L4814" t="s">
        <v>195</v>
      </c>
      <c r="M4814" t="s">
        <v>14661</v>
      </c>
      <c r="N4814" t="s">
        <v>14661</v>
      </c>
      <c r="O4814" t="s">
        <v>14661</v>
      </c>
      <c r="P4814" t="s">
        <v>14661</v>
      </c>
      <c r="Q4814" t="s">
        <v>14662</v>
      </c>
      <c r="R4814" s="1">
        <v>42904</v>
      </c>
      <c r="S4814" t="s">
        <v>34</v>
      </c>
      <c r="T4814" t="str">
        <f t="shared" ca="1" si="527"/>
        <v>Con Garantia</v>
      </c>
      <c r="U4814" t="str">
        <f t="shared" ca="1" si="528"/>
        <v>Con deuda</v>
      </c>
      <c r="V4814" t="str">
        <f t="shared" ca="1" si="529"/>
        <v>Puntual</v>
      </c>
      <c r="W4814" t="str">
        <f t="shared" ca="1" si="530"/>
        <v>Bajo Riesgo</v>
      </c>
      <c r="X4814">
        <v>1000</v>
      </c>
      <c r="Y4814" s="2">
        <f ca="1">IF(H4814="Propia",RANDBETWEEN(1000,5000),RANDBETWEEN(0,999))</f>
        <v>3491</v>
      </c>
      <c r="Z4814" s="2">
        <f ca="1">IF(T4814="Con Garantia",RANDBETWEEN(1000,5000),RANDBETWEEN(0,999))</f>
        <v>4844</v>
      </c>
      <c r="AA4814" s="2">
        <f ca="1">IF(U4814="Sin deuda",RANDBETWEEN(1000,5000),RANDBETWEEN(0,999))</f>
        <v>859</v>
      </c>
      <c r="AB4814" s="4">
        <f ca="1">IF(Q4814="Si Trabaja",RANDBETWEEN(1000,5000),RANDBETWEEN(0,999))</f>
        <v>897</v>
      </c>
      <c r="AC4814" s="4">
        <f ca="1">IF(AND(F4814&gt;17,F4814&lt;71),RANDBETWEEN(1000,5000),RANDBETWEEN(0,999))</f>
        <v>3623</v>
      </c>
      <c r="AD4814" s="4">
        <f ca="1">IF(AND(AB4814&gt;=0.5,(K4814-X4814)&gt;1000),RANDBETWEEN(1000,5000),RANDBETWEEN(0,999))</f>
        <v>1349</v>
      </c>
      <c r="AE4814" s="4">
        <f ca="1">IF(OR(V4814="",V4814="Puntual"),RANDBETWEEN(1000,5000),RANDBETWEEN(0,999))</f>
        <v>1299</v>
      </c>
      <c r="AF4814" s="4">
        <f ca="1">IF(OR(W4814="Bajo Riesgo",AE4814&gt;=1000),RANDBETWEEN(1000,5000),RANDBETWEEN(0,999))</f>
        <v>3993</v>
      </c>
      <c r="AG4814">
        <f t="shared" ca="1" si="531"/>
        <v>0</v>
      </c>
    </row>
    <row r="4815" spans="1:33" customFormat="1" x14ac:dyDescent="0.25">
      <c r="A4815">
        <v>71877576</v>
      </c>
      <c r="B4815" t="s">
        <v>12396</v>
      </c>
      <c r="C4815" t="s">
        <v>12397</v>
      </c>
      <c r="D4815">
        <v>955700983</v>
      </c>
      <c r="E4815" t="s">
        <v>12398</v>
      </c>
      <c r="F4815">
        <v>52</v>
      </c>
      <c r="G4815" t="s">
        <v>30</v>
      </c>
      <c r="H4815" t="str">
        <f t="shared" ca="1" si="525"/>
        <v>Alquilada</v>
      </c>
      <c r="I4815" t="s">
        <v>44</v>
      </c>
      <c r="J4815" t="s">
        <v>33</v>
      </c>
      <c r="K4815">
        <f t="shared" ca="1" si="526"/>
        <v>7564</v>
      </c>
      <c r="L4815" t="s">
        <v>53</v>
      </c>
      <c r="M4815" t="s">
        <v>14661</v>
      </c>
      <c r="N4815" t="s">
        <v>14661</v>
      </c>
      <c r="O4815" t="s">
        <v>14661</v>
      </c>
      <c r="P4815" t="s">
        <v>14661</v>
      </c>
      <c r="Q4815" t="s">
        <v>14662</v>
      </c>
      <c r="R4815" s="1">
        <v>42923</v>
      </c>
      <c r="S4815" t="s">
        <v>34</v>
      </c>
      <c r="T4815" t="str">
        <f t="shared" ca="1" si="527"/>
        <v>Sin Garantia</v>
      </c>
      <c r="U4815" t="str">
        <f t="shared" ca="1" si="528"/>
        <v>Sin deuda</v>
      </c>
      <c r="V4815" t="str">
        <f t="shared" ca="1" si="529"/>
        <v/>
      </c>
      <c r="W4815" t="str">
        <f t="shared" ca="1" si="530"/>
        <v>Bajo Riesgo</v>
      </c>
      <c r="X4815">
        <v>1000</v>
      </c>
      <c r="Y4815" s="2">
        <f ca="1">IF(H4815="Propia",RANDBETWEEN(1000,5000),RANDBETWEEN(0,999))</f>
        <v>200</v>
      </c>
      <c r="Z4815" s="2">
        <f ca="1">IF(T4815="Con Garantia",RANDBETWEEN(1000,5000),RANDBETWEEN(0,999))</f>
        <v>916</v>
      </c>
      <c r="AA4815" s="2">
        <f ca="1">IF(U4815="Sin deuda",RANDBETWEEN(1000,5000),RANDBETWEEN(0,999))</f>
        <v>1823</v>
      </c>
      <c r="AB4815" s="4">
        <f ca="1">IF(Q4815="Si Trabaja",RANDBETWEEN(1000,5000),RANDBETWEEN(0,999))</f>
        <v>673</v>
      </c>
      <c r="AC4815" s="4">
        <f ca="1">IF(AND(F4815&gt;17,F4815&lt;71),RANDBETWEEN(1000,5000),RANDBETWEEN(0,999))</f>
        <v>3314</v>
      </c>
      <c r="AD4815" s="4">
        <f ca="1">IF(AND(AB4815&gt;=0.5,(K4815-X4815)&gt;1000),RANDBETWEEN(1000,5000),RANDBETWEEN(0,999))</f>
        <v>4246</v>
      </c>
      <c r="AE4815" s="4">
        <f ca="1">IF(OR(V4815="",V4815="Puntual"),RANDBETWEEN(1000,5000),RANDBETWEEN(0,999))</f>
        <v>3253</v>
      </c>
      <c r="AF4815" s="4">
        <f ca="1">IF(OR(W4815="Bajo Riesgo",AE4815&gt;=1000),RANDBETWEEN(1000,5000),RANDBETWEEN(0,999))</f>
        <v>2789</v>
      </c>
      <c r="AG4815">
        <f t="shared" ca="1" si="531"/>
        <v>0</v>
      </c>
    </row>
    <row r="4816" spans="1:33" customFormat="1" x14ac:dyDescent="0.25">
      <c r="A4816">
        <v>8148937</v>
      </c>
      <c r="B4816" t="s">
        <v>12399</v>
      </c>
      <c r="C4816" t="s">
        <v>12400</v>
      </c>
      <c r="D4816">
        <v>519494860</v>
      </c>
      <c r="E4816" t="s">
        <v>12401</v>
      </c>
      <c r="F4816">
        <v>47</v>
      </c>
      <c r="G4816" t="s">
        <v>42</v>
      </c>
      <c r="H4816" t="str">
        <f t="shared" ca="1" si="525"/>
        <v>Alquilada</v>
      </c>
      <c r="I4816" t="s">
        <v>44</v>
      </c>
      <c r="J4816" t="s">
        <v>33</v>
      </c>
      <c r="K4816">
        <f t="shared" ca="1" si="526"/>
        <v>6585</v>
      </c>
      <c r="L4816" t="s">
        <v>243</v>
      </c>
      <c r="M4816" t="s">
        <v>14535</v>
      </c>
      <c r="N4816">
        <v>7</v>
      </c>
      <c r="O4816" t="s">
        <v>14663</v>
      </c>
      <c r="P4816" t="s">
        <v>14668</v>
      </c>
      <c r="Q4816" t="s">
        <v>14659</v>
      </c>
      <c r="R4816" s="1">
        <v>42749</v>
      </c>
      <c r="S4816" t="s">
        <v>755</v>
      </c>
      <c r="T4816" t="str">
        <f t="shared" ca="1" si="527"/>
        <v>Sin Garantia</v>
      </c>
      <c r="U4816" t="str">
        <f t="shared" ca="1" si="528"/>
        <v>Con deuda</v>
      </c>
      <c r="V4816" t="str">
        <f t="shared" ca="1" si="529"/>
        <v>Moroso</v>
      </c>
      <c r="W4816" t="str">
        <f t="shared" ca="1" si="530"/>
        <v>Alto Riesgo</v>
      </c>
      <c r="X4816">
        <v>1000</v>
      </c>
      <c r="Y4816" s="2">
        <f ca="1">IF(H4816="Propia",RANDBETWEEN(1000,5000),RANDBETWEEN(0,999))</f>
        <v>831</v>
      </c>
      <c r="Z4816" s="2">
        <f ca="1">IF(T4816="Con Garantia",RANDBETWEEN(1000,5000),RANDBETWEEN(0,999))</f>
        <v>537</v>
      </c>
      <c r="AA4816" s="2">
        <f ca="1">IF(U4816="Sin deuda",RANDBETWEEN(1000,5000),RANDBETWEEN(0,999))</f>
        <v>535</v>
      </c>
      <c r="AB4816" s="4">
        <f ca="1">IF(Q4816="Si Trabaja",RANDBETWEEN(1000,5000),RANDBETWEEN(0,999))</f>
        <v>1488</v>
      </c>
      <c r="AC4816" s="4">
        <f ca="1">IF(AND(F4816&gt;17,F4816&lt;71),RANDBETWEEN(1000,5000),RANDBETWEEN(0,999))</f>
        <v>2530</v>
      </c>
      <c r="AD4816" s="4">
        <f ca="1">IF(AND(AB4816&gt;=0.5,(K4816-X4816)&gt;1000),RANDBETWEEN(1000,5000),RANDBETWEEN(0,999))</f>
        <v>3828</v>
      </c>
      <c r="AE4816" s="4">
        <f ca="1">IF(OR(V4816="",V4816="Puntual"),RANDBETWEEN(1000,5000),RANDBETWEEN(0,999))</f>
        <v>415</v>
      </c>
      <c r="AF4816" s="4">
        <f ca="1">IF(OR(W4816="Bajo Riesgo",AE4816&gt;=1000),RANDBETWEEN(1000,5000),RANDBETWEEN(0,999))</f>
        <v>386</v>
      </c>
      <c r="AG4816">
        <f t="shared" ca="1" si="531"/>
        <v>0</v>
      </c>
    </row>
    <row r="4817" spans="1:33" customFormat="1" x14ac:dyDescent="0.25">
      <c r="A4817">
        <v>60571117</v>
      </c>
      <c r="B4817" t="s">
        <v>12402</v>
      </c>
      <c r="C4817" t="s">
        <v>1639</v>
      </c>
      <c r="D4817">
        <v>926500353</v>
      </c>
      <c r="E4817" t="s">
        <v>12403</v>
      </c>
      <c r="F4817">
        <v>58</v>
      </c>
      <c r="G4817" t="s">
        <v>42</v>
      </c>
      <c r="H4817" t="str">
        <f t="shared" ca="1" si="525"/>
        <v>Propia</v>
      </c>
      <c r="I4817" t="s">
        <v>49</v>
      </c>
      <c r="J4817" t="s">
        <v>33</v>
      </c>
      <c r="K4817">
        <f t="shared" ca="1" si="526"/>
        <v>5597</v>
      </c>
      <c r="L4817" t="s">
        <v>125</v>
      </c>
      <c r="M4817" t="s">
        <v>14661</v>
      </c>
      <c r="N4817" t="s">
        <v>14661</v>
      </c>
      <c r="O4817" t="s">
        <v>14661</v>
      </c>
      <c r="P4817" t="s">
        <v>14661</v>
      </c>
      <c r="Q4817" t="s">
        <v>14662</v>
      </c>
      <c r="R4817" s="1">
        <v>42780</v>
      </c>
      <c r="S4817" t="s">
        <v>755</v>
      </c>
      <c r="T4817" t="str">
        <f t="shared" ca="1" si="527"/>
        <v>Con Garantia</v>
      </c>
      <c r="U4817" t="str">
        <f t="shared" ca="1" si="528"/>
        <v>Con deuda</v>
      </c>
      <c r="V4817" t="str">
        <f t="shared" ca="1" si="529"/>
        <v>Moroso</v>
      </c>
      <c r="W4817" t="str">
        <f t="shared" ca="1" si="530"/>
        <v>Alto Riesgo</v>
      </c>
      <c r="X4817">
        <v>1000</v>
      </c>
      <c r="Y4817" s="2">
        <f ca="1">IF(H4817="Propia",RANDBETWEEN(1000,5000),RANDBETWEEN(0,999))</f>
        <v>4250</v>
      </c>
      <c r="Z4817" s="2">
        <f ca="1">IF(T4817="Con Garantia",RANDBETWEEN(1000,5000),RANDBETWEEN(0,999))</f>
        <v>1174</v>
      </c>
      <c r="AA4817" s="2">
        <f ca="1">IF(U4817="Sin deuda",RANDBETWEEN(1000,5000),RANDBETWEEN(0,999))</f>
        <v>21</v>
      </c>
      <c r="AB4817" s="4">
        <f ca="1">IF(Q4817="Si Trabaja",RANDBETWEEN(1000,5000),RANDBETWEEN(0,999))</f>
        <v>69</v>
      </c>
      <c r="AC4817" s="4">
        <f ca="1">IF(AND(F4817&gt;17,F4817&lt;71),RANDBETWEEN(1000,5000),RANDBETWEEN(0,999))</f>
        <v>4835</v>
      </c>
      <c r="AD4817" s="4">
        <f ca="1">IF(AND(AB4817&gt;=0.5,(K4817-X4817)&gt;1000),RANDBETWEEN(1000,5000),RANDBETWEEN(0,999))</f>
        <v>3348</v>
      </c>
      <c r="AE4817" s="4">
        <f ca="1">IF(OR(V4817="",V4817="Puntual"),RANDBETWEEN(1000,5000),RANDBETWEEN(0,999))</f>
        <v>578</v>
      </c>
      <c r="AF4817" s="4">
        <f ca="1">IF(OR(W4817="Bajo Riesgo",AE4817&gt;=1000),RANDBETWEEN(1000,5000),RANDBETWEEN(0,999))</f>
        <v>494</v>
      </c>
      <c r="AG4817">
        <f t="shared" ca="1" si="531"/>
        <v>0</v>
      </c>
    </row>
    <row r="4818" spans="1:33" customFormat="1" x14ac:dyDescent="0.25">
      <c r="A4818">
        <v>80169633</v>
      </c>
      <c r="B4818" t="s">
        <v>12404</v>
      </c>
      <c r="C4818" t="s">
        <v>12405</v>
      </c>
      <c r="D4818">
        <v>921687548</v>
      </c>
      <c r="E4818" t="s">
        <v>12406</v>
      </c>
      <c r="F4818">
        <v>29</v>
      </c>
      <c r="G4818" t="s">
        <v>30</v>
      </c>
      <c r="H4818" t="str">
        <f t="shared" ca="1" si="525"/>
        <v>Alquilada</v>
      </c>
      <c r="I4818" t="s">
        <v>44</v>
      </c>
      <c r="J4818" t="s">
        <v>33</v>
      </c>
      <c r="K4818">
        <f t="shared" ca="1" si="526"/>
        <v>7688</v>
      </c>
      <c r="L4818" t="s">
        <v>53</v>
      </c>
      <c r="M4818" t="s">
        <v>12846</v>
      </c>
      <c r="N4818">
        <v>1</v>
      </c>
      <c r="O4818" t="s">
        <v>14663</v>
      </c>
      <c r="P4818" t="s">
        <v>14664</v>
      </c>
      <c r="Q4818" t="s">
        <v>14659</v>
      </c>
      <c r="R4818" s="1">
        <v>42932</v>
      </c>
      <c r="S4818" t="s">
        <v>755</v>
      </c>
      <c r="T4818" t="str">
        <f t="shared" ca="1" si="527"/>
        <v>Sin Garantia</v>
      </c>
      <c r="U4818" t="str">
        <f t="shared" ca="1" si="528"/>
        <v>Con deuda</v>
      </c>
      <c r="V4818" t="str">
        <f t="shared" ca="1" si="529"/>
        <v>Puntual</v>
      </c>
      <c r="W4818" t="str">
        <f t="shared" ca="1" si="530"/>
        <v>Bajo Riesgo</v>
      </c>
      <c r="X4818">
        <v>1000</v>
      </c>
      <c r="Y4818" s="2">
        <f ca="1">IF(H4818="Propia",RANDBETWEEN(1000,5000),RANDBETWEEN(0,999))</f>
        <v>650</v>
      </c>
      <c r="Z4818" s="2">
        <f ca="1">IF(T4818="Con Garantia",RANDBETWEEN(1000,5000),RANDBETWEEN(0,999))</f>
        <v>505</v>
      </c>
      <c r="AA4818" s="2">
        <f ca="1">IF(U4818="Sin deuda",RANDBETWEEN(1000,5000),RANDBETWEEN(0,999))</f>
        <v>912</v>
      </c>
      <c r="AB4818" s="4">
        <f ca="1">IF(Q4818="Si Trabaja",RANDBETWEEN(1000,5000),RANDBETWEEN(0,999))</f>
        <v>2052</v>
      </c>
      <c r="AC4818" s="4">
        <f ca="1">IF(AND(F4818&gt;17,F4818&lt;71),RANDBETWEEN(1000,5000),RANDBETWEEN(0,999))</f>
        <v>3970</v>
      </c>
      <c r="AD4818" s="4">
        <f ca="1">IF(AND(AB4818&gt;=0.5,(K4818-X4818)&gt;1000),RANDBETWEEN(1000,5000),RANDBETWEEN(0,999))</f>
        <v>3319</v>
      </c>
      <c r="AE4818" s="4">
        <f ca="1">IF(OR(V4818="",V4818="Puntual"),RANDBETWEEN(1000,5000),RANDBETWEEN(0,999))</f>
        <v>1612</v>
      </c>
      <c r="AF4818" s="4">
        <f ca="1">IF(OR(W4818="Bajo Riesgo",AE4818&gt;=1000),RANDBETWEEN(1000,5000),RANDBETWEEN(0,999))</f>
        <v>1980</v>
      </c>
      <c r="AG4818">
        <f t="shared" ca="1" si="531"/>
        <v>1</v>
      </c>
    </row>
    <row r="4819" spans="1:33" customFormat="1" x14ac:dyDescent="0.25">
      <c r="A4819">
        <v>43077815</v>
      </c>
      <c r="B4819" t="s">
        <v>12407</v>
      </c>
      <c r="C4819" t="s">
        <v>1639</v>
      </c>
      <c r="D4819">
        <v>990770335</v>
      </c>
      <c r="E4819" t="s">
        <v>12408</v>
      </c>
      <c r="F4819">
        <v>69</v>
      </c>
      <c r="G4819" t="s">
        <v>42</v>
      </c>
      <c r="H4819" t="str">
        <f t="shared" ca="1" si="525"/>
        <v>Alquilada</v>
      </c>
      <c r="I4819" t="s">
        <v>49</v>
      </c>
      <c r="J4819" t="s">
        <v>33</v>
      </c>
      <c r="K4819">
        <f t="shared" ca="1" si="526"/>
        <v>5187</v>
      </c>
      <c r="L4819" t="s">
        <v>53</v>
      </c>
      <c r="M4819" t="s">
        <v>14661</v>
      </c>
      <c r="N4819" t="s">
        <v>14661</v>
      </c>
      <c r="O4819" t="s">
        <v>14661</v>
      </c>
      <c r="P4819" t="s">
        <v>14661</v>
      </c>
      <c r="Q4819" t="s">
        <v>14662</v>
      </c>
      <c r="R4819" s="1">
        <v>42922</v>
      </c>
      <c r="S4819" t="s">
        <v>34</v>
      </c>
      <c r="T4819" t="str">
        <f t="shared" ca="1" si="527"/>
        <v>Sin Garantia</v>
      </c>
      <c r="U4819" t="str">
        <f t="shared" ca="1" si="528"/>
        <v>Con deuda</v>
      </c>
      <c r="V4819" t="str">
        <f t="shared" ca="1" si="529"/>
        <v>Moroso</v>
      </c>
      <c r="W4819" t="str">
        <f t="shared" ca="1" si="530"/>
        <v>Alto Riesgo</v>
      </c>
      <c r="X4819">
        <v>1000</v>
      </c>
      <c r="Y4819" s="2">
        <f ca="1">IF(H4819="Propia",RANDBETWEEN(1000,5000),RANDBETWEEN(0,999))</f>
        <v>971</v>
      </c>
      <c r="Z4819" s="2">
        <f ca="1">IF(T4819="Con Garantia",RANDBETWEEN(1000,5000),RANDBETWEEN(0,999))</f>
        <v>303</v>
      </c>
      <c r="AA4819" s="2">
        <f ca="1">IF(U4819="Sin deuda",RANDBETWEEN(1000,5000),RANDBETWEEN(0,999))</f>
        <v>478</v>
      </c>
      <c r="AB4819" s="4">
        <f ca="1">IF(Q4819="Si Trabaja",RANDBETWEEN(1000,5000),RANDBETWEEN(0,999))</f>
        <v>314</v>
      </c>
      <c r="AC4819" s="4">
        <f ca="1">IF(AND(F4819&gt;17,F4819&lt;71),RANDBETWEEN(1000,5000),RANDBETWEEN(0,999))</f>
        <v>2949</v>
      </c>
      <c r="AD4819" s="4">
        <f ca="1">IF(AND(AB4819&gt;=0.5,(K4819-X4819)&gt;1000),RANDBETWEEN(1000,5000),RANDBETWEEN(0,999))</f>
        <v>1708</v>
      </c>
      <c r="AE4819" s="4">
        <f ca="1">IF(OR(V4819="",V4819="Puntual"),RANDBETWEEN(1000,5000),RANDBETWEEN(0,999))</f>
        <v>940</v>
      </c>
      <c r="AF4819" s="4">
        <f ca="1">IF(OR(W4819="Bajo Riesgo",AE4819&gt;=1000),RANDBETWEEN(1000,5000),RANDBETWEEN(0,999))</f>
        <v>513</v>
      </c>
      <c r="AG4819">
        <f t="shared" ca="1" si="531"/>
        <v>0</v>
      </c>
    </row>
    <row r="4820" spans="1:33" customFormat="1" x14ac:dyDescent="0.25">
      <c r="A4820">
        <v>80169633</v>
      </c>
      <c r="B4820" t="s">
        <v>12404</v>
      </c>
      <c r="C4820" t="s">
        <v>12409</v>
      </c>
      <c r="D4820">
        <v>921687548</v>
      </c>
      <c r="E4820" t="s">
        <v>12406</v>
      </c>
      <c r="F4820">
        <v>42</v>
      </c>
      <c r="G4820" t="s">
        <v>30</v>
      </c>
      <c r="H4820" t="str">
        <f t="shared" ca="1" si="525"/>
        <v>Propia</v>
      </c>
      <c r="I4820" t="s">
        <v>44</v>
      </c>
      <c r="J4820" t="s">
        <v>33</v>
      </c>
      <c r="K4820">
        <f t="shared" ca="1" si="526"/>
        <v>7219</v>
      </c>
      <c r="L4820" t="s">
        <v>121</v>
      </c>
      <c r="M4820" t="s">
        <v>14661</v>
      </c>
      <c r="N4820" t="s">
        <v>14661</v>
      </c>
      <c r="O4820" t="s">
        <v>14661</v>
      </c>
      <c r="P4820" t="s">
        <v>14661</v>
      </c>
      <c r="Q4820" t="s">
        <v>14662</v>
      </c>
      <c r="R4820" s="1">
        <v>42926</v>
      </c>
      <c r="S4820" t="s">
        <v>34</v>
      </c>
      <c r="T4820" t="str">
        <f t="shared" ca="1" si="527"/>
        <v>Sin Garantia</v>
      </c>
      <c r="U4820" t="str">
        <f t="shared" ca="1" si="528"/>
        <v>Con deuda</v>
      </c>
      <c r="V4820" t="str">
        <f t="shared" ca="1" si="529"/>
        <v>Moroso</v>
      </c>
      <c r="W4820" t="str">
        <f t="shared" ca="1" si="530"/>
        <v>Alto Riesgo</v>
      </c>
      <c r="X4820">
        <v>1000</v>
      </c>
      <c r="Y4820" s="2">
        <f ca="1">IF(H4820="Propia",RANDBETWEEN(1000,5000),RANDBETWEEN(0,999))</f>
        <v>3896</v>
      </c>
      <c r="Z4820" s="2">
        <f ca="1">IF(T4820="Con Garantia",RANDBETWEEN(1000,5000),RANDBETWEEN(0,999))</f>
        <v>234</v>
      </c>
      <c r="AA4820" s="2">
        <f ca="1">IF(U4820="Sin deuda",RANDBETWEEN(1000,5000),RANDBETWEEN(0,999))</f>
        <v>1</v>
      </c>
      <c r="AB4820" s="4">
        <f ca="1">IF(Q4820="Si Trabaja",RANDBETWEEN(1000,5000),RANDBETWEEN(0,999))</f>
        <v>272</v>
      </c>
      <c r="AC4820" s="4">
        <f ca="1">IF(AND(F4820&gt;17,F4820&lt;71),RANDBETWEEN(1000,5000),RANDBETWEEN(0,999))</f>
        <v>2750</v>
      </c>
      <c r="AD4820" s="4">
        <f ca="1">IF(AND(AB4820&gt;=0.5,(K4820-X4820)&gt;1000),RANDBETWEEN(1000,5000),RANDBETWEEN(0,999))</f>
        <v>4706</v>
      </c>
      <c r="AE4820" s="4">
        <f ca="1">IF(OR(V4820="",V4820="Puntual"),RANDBETWEEN(1000,5000),RANDBETWEEN(0,999))</f>
        <v>217</v>
      </c>
      <c r="AF4820" s="4">
        <f ca="1">IF(OR(W4820="Bajo Riesgo",AE4820&gt;=1000),RANDBETWEEN(1000,5000),RANDBETWEEN(0,999))</f>
        <v>136</v>
      </c>
      <c r="AG4820">
        <f t="shared" ca="1" si="531"/>
        <v>0</v>
      </c>
    </row>
    <row r="4821" spans="1:33" customFormat="1" x14ac:dyDescent="0.25">
      <c r="A4821">
        <v>42543101</v>
      </c>
      <c r="B4821" t="s">
        <v>12410</v>
      </c>
      <c r="C4821" t="s">
        <v>12411</v>
      </c>
      <c r="D4821">
        <v>993805971</v>
      </c>
      <c r="E4821" t="s">
        <v>12412</v>
      </c>
      <c r="F4821">
        <v>45</v>
      </c>
      <c r="G4821" t="s">
        <v>30</v>
      </c>
      <c r="H4821" t="str">
        <f t="shared" ca="1" si="525"/>
        <v>Alquilada</v>
      </c>
      <c r="I4821" t="s">
        <v>49</v>
      </c>
      <c r="J4821" t="s">
        <v>33</v>
      </c>
      <c r="K4821">
        <f t="shared" ca="1" si="526"/>
        <v>5388</v>
      </c>
      <c r="L4821" t="s">
        <v>107</v>
      </c>
      <c r="M4821" t="s">
        <v>14223</v>
      </c>
      <c r="N4821">
        <v>1</v>
      </c>
      <c r="O4821" t="s">
        <v>14657</v>
      </c>
      <c r="P4821" t="s">
        <v>14667</v>
      </c>
      <c r="Q4821" t="s">
        <v>14659</v>
      </c>
      <c r="R4821" s="1">
        <v>42998</v>
      </c>
      <c r="S4821" t="s">
        <v>755</v>
      </c>
      <c r="T4821" t="str">
        <f t="shared" ca="1" si="527"/>
        <v>Sin Garantia</v>
      </c>
      <c r="U4821" t="str">
        <f t="shared" ca="1" si="528"/>
        <v>Sin deuda</v>
      </c>
      <c r="V4821" t="str">
        <f t="shared" ca="1" si="529"/>
        <v/>
      </c>
      <c r="W4821" t="str">
        <f t="shared" ca="1" si="530"/>
        <v>Bajo Riesgo</v>
      </c>
      <c r="X4821">
        <v>1000</v>
      </c>
      <c r="Y4821" s="2">
        <f ca="1">IF(H4821="Propia",RANDBETWEEN(1000,5000),RANDBETWEEN(0,999))</f>
        <v>318</v>
      </c>
      <c r="Z4821" s="2">
        <f ca="1">IF(T4821="Con Garantia",RANDBETWEEN(1000,5000),RANDBETWEEN(0,999))</f>
        <v>750</v>
      </c>
      <c r="AA4821" s="2">
        <f ca="1">IF(U4821="Sin deuda",RANDBETWEEN(1000,5000),RANDBETWEEN(0,999))</f>
        <v>2427</v>
      </c>
      <c r="AB4821" s="4">
        <f ca="1">IF(Q4821="Si Trabaja",RANDBETWEEN(1000,5000),RANDBETWEEN(0,999))</f>
        <v>2338</v>
      </c>
      <c r="AC4821" s="4">
        <f ca="1">IF(AND(F4821&gt;17,F4821&lt;71),RANDBETWEEN(1000,5000),RANDBETWEEN(0,999))</f>
        <v>1483</v>
      </c>
      <c r="AD4821" s="4">
        <f ca="1">IF(AND(AB4821&gt;=0.5,(K4821-X4821)&gt;1000),RANDBETWEEN(1000,5000),RANDBETWEEN(0,999))</f>
        <v>1103</v>
      </c>
      <c r="AE4821" s="4">
        <f ca="1">IF(OR(V4821="",V4821="Puntual"),RANDBETWEEN(1000,5000),RANDBETWEEN(0,999))</f>
        <v>1438</v>
      </c>
      <c r="AF4821" s="4">
        <f ca="1">IF(OR(W4821="Bajo Riesgo",AE4821&gt;=1000),RANDBETWEEN(1000,5000),RANDBETWEEN(0,999))</f>
        <v>1366</v>
      </c>
      <c r="AG4821">
        <f t="shared" ca="1" si="531"/>
        <v>1</v>
      </c>
    </row>
    <row r="4822" spans="1:33" customFormat="1" x14ac:dyDescent="0.25">
      <c r="A4822">
        <v>80249487</v>
      </c>
      <c r="B4822" t="s">
        <v>12413</v>
      </c>
      <c r="C4822" t="s">
        <v>12414</v>
      </c>
      <c r="D4822">
        <v>519005396</v>
      </c>
      <c r="E4822" t="s">
        <v>12415</v>
      </c>
      <c r="F4822">
        <v>46</v>
      </c>
      <c r="G4822" t="s">
        <v>42</v>
      </c>
      <c r="H4822" t="str">
        <f t="shared" ca="1" si="525"/>
        <v>Propia</v>
      </c>
      <c r="I4822" t="s">
        <v>49</v>
      </c>
      <c r="J4822" t="s">
        <v>33</v>
      </c>
      <c r="K4822">
        <f t="shared" ca="1" si="526"/>
        <v>6721</v>
      </c>
      <c r="L4822" t="s">
        <v>43</v>
      </c>
      <c r="M4822" t="s">
        <v>14661</v>
      </c>
      <c r="N4822" t="s">
        <v>14661</v>
      </c>
      <c r="O4822" t="s">
        <v>14661</v>
      </c>
      <c r="P4822" t="s">
        <v>14661</v>
      </c>
      <c r="Q4822" t="s">
        <v>14662</v>
      </c>
      <c r="R4822" s="1">
        <v>42760</v>
      </c>
      <c r="S4822" t="s">
        <v>34</v>
      </c>
      <c r="T4822" t="str">
        <f t="shared" ca="1" si="527"/>
        <v>Sin Garantia</v>
      </c>
      <c r="U4822" t="str">
        <f t="shared" ca="1" si="528"/>
        <v>Sin deuda</v>
      </c>
      <c r="V4822" t="str">
        <f t="shared" ca="1" si="529"/>
        <v/>
      </c>
      <c r="W4822" t="str">
        <f t="shared" ca="1" si="530"/>
        <v>Bajo Riesgo</v>
      </c>
      <c r="X4822">
        <v>1000</v>
      </c>
      <c r="Y4822" s="2">
        <f ca="1">IF(H4822="Propia",RANDBETWEEN(1000,5000),RANDBETWEEN(0,999))</f>
        <v>2010</v>
      </c>
      <c r="Z4822" s="2">
        <f ca="1">IF(T4822="Con Garantia",RANDBETWEEN(1000,5000),RANDBETWEEN(0,999))</f>
        <v>908</v>
      </c>
      <c r="AA4822" s="2">
        <f ca="1">IF(U4822="Sin deuda",RANDBETWEEN(1000,5000),RANDBETWEEN(0,999))</f>
        <v>4969</v>
      </c>
      <c r="AB4822" s="4">
        <f ca="1">IF(Q4822="Si Trabaja",RANDBETWEEN(1000,5000),RANDBETWEEN(0,999))</f>
        <v>186</v>
      </c>
      <c r="AC4822" s="4">
        <f ca="1">IF(AND(F4822&gt;17,F4822&lt;71),RANDBETWEEN(1000,5000),RANDBETWEEN(0,999))</f>
        <v>2014</v>
      </c>
      <c r="AD4822" s="4">
        <f ca="1">IF(AND(AB4822&gt;=0.5,(K4822-X4822)&gt;1000),RANDBETWEEN(1000,5000),RANDBETWEEN(0,999))</f>
        <v>1932</v>
      </c>
      <c r="AE4822" s="4">
        <f ca="1">IF(OR(V4822="",V4822="Puntual"),RANDBETWEEN(1000,5000),RANDBETWEEN(0,999))</f>
        <v>2094</v>
      </c>
      <c r="AF4822" s="4">
        <f ca="1">IF(OR(W4822="Bajo Riesgo",AE4822&gt;=1000),RANDBETWEEN(1000,5000),RANDBETWEEN(0,999))</f>
        <v>3695</v>
      </c>
      <c r="AG4822">
        <f t="shared" ca="1" si="531"/>
        <v>0</v>
      </c>
    </row>
    <row r="4823" spans="1:33" customFormat="1" x14ac:dyDescent="0.25">
      <c r="A4823">
        <v>44783954</v>
      </c>
      <c r="B4823" t="s">
        <v>12416</v>
      </c>
      <c r="C4823" t="s">
        <v>12417</v>
      </c>
      <c r="D4823">
        <v>973214769</v>
      </c>
      <c r="E4823" t="s">
        <v>12418</v>
      </c>
      <c r="F4823">
        <v>24</v>
      </c>
      <c r="G4823" t="s">
        <v>42</v>
      </c>
      <c r="H4823" t="str">
        <f t="shared" ca="1" si="525"/>
        <v>Propia</v>
      </c>
      <c r="I4823" t="s">
        <v>49</v>
      </c>
      <c r="J4823" t="s">
        <v>33</v>
      </c>
      <c r="K4823">
        <f t="shared" ca="1" si="526"/>
        <v>7522</v>
      </c>
      <c r="L4823" t="s">
        <v>53</v>
      </c>
      <c r="M4823" t="s">
        <v>13417</v>
      </c>
      <c r="N4823">
        <v>1</v>
      </c>
      <c r="O4823" t="s">
        <v>14663</v>
      </c>
      <c r="P4823" t="s">
        <v>14664</v>
      </c>
      <c r="Q4823" t="s">
        <v>14659</v>
      </c>
      <c r="R4823" s="1">
        <v>42851</v>
      </c>
      <c r="S4823" t="s">
        <v>755</v>
      </c>
      <c r="T4823" t="str">
        <f t="shared" ca="1" si="527"/>
        <v>Sin Garantia</v>
      </c>
      <c r="U4823" t="str">
        <f t="shared" ca="1" si="528"/>
        <v>Con deuda</v>
      </c>
      <c r="V4823" t="str">
        <f t="shared" ca="1" si="529"/>
        <v>Moroso</v>
      </c>
      <c r="W4823" t="str">
        <f t="shared" ca="1" si="530"/>
        <v>Alto Riesgo</v>
      </c>
      <c r="X4823">
        <v>1000</v>
      </c>
      <c r="Y4823" s="2">
        <f ca="1">IF(H4823="Propia",RANDBETWEEN(1000,5000),RANDBETWEEN(0,999))</f>
        <v>2740</v>
      </c>
      <c r="Z4823" s="2">
        <f ca="1">IF(T4823="Con Garantia",RANDBETWEEN(1000,5000),RANDBETWEEN(0,999))</f>
        <v>330</v>
      </c>
      <c r="AA4823" s="2">
        <f ca="1">IF(U4823="Sin deuda",RANDBETWEEN(1000,5000),RANDBETWEEN(0,999))</f>
        <v>797</v>
      </c>
      <c r="AB4823" s="4">
        <f ca="1">IF(Q4823="Si Trabaja",RANDBETWEEN(1000,5000),RANDBETWEEN(0,999))</f>
        <v>4685</v>
      </c>
      <c r="AC4823" s="4">
        <f ca="1">IF(AND(F4823&gt;17,F4823&lt;71),RANDBETWEEN(1000,5000),RANDBETWEEN(0,999))</f>
        <v>1553</v>
      </c>
      <c r="AD4823" s="4">
        <f ca="1">IF(AND(AB4823&gt;=0.5,(K4823-X4823)&gt;1000),RANDBETWEEN(1000,5000),RANDBETWEEN(0,999))</f>
        <v>4258</v>
      </c>
      <c r="AE4823" s="4">
        <f ca="1">IF(OR(V4823="",V4823="Puntual"),RANDBETWEEN(1000,5000),RANDBETWEEN(0,999))</f>
        <v>494</v>
      </c>
      <c r="AF4823" s="4">
        <f ca="1">IF(OR(W4823="Bajo Riesgo",AE4823&gt;=1000),RANDBETWEEN(1000,5000),RANDBETWEEN(0,999))</f>
        <v>566</v>
      </c>
      <c r="AG4823">
        <f t="shared" ca="1" si="531"/>
        <v>0</v>
      </c>
    </row>
    <row r="4824" spans="1:33" customFormat="1" x14ac:dyDescent="0.25">
      <c r="A4824">
        <v>73048554</v>
      </c>
      <c r="B4824" t="s">
        <v>12419</v>
      </c>
      <c r="C4824" t="s">
        <v>12420</v>
      </c>
      <c r="D4824">
        <v>519371665</v>
      </c>
      <c r="E4824" t="s">
        <v>12421</v>
      </c>
      <c r="F4824">
        <v>63</v>
      </c>
      <c r="G4824" t="s">
        <v>30</v>
      </c>
      <c r="H4824" t="str">
        <f t="shared" ca="1" si="525"/>
        <v>Alquilada</v>
      </c>
      <c r="I4824" t="s">
        <v>49</v>
      </c>
      <c r="J4824" t="s">
        <v>33</v>
      </c>
      <c r="K4824">
        <f t="shared" ca="1" si="526"/>
        <v>7071</v>
      </c>
      <c r="L4824" t="s">
        <v>53</v>
      </c>
      <c r="M4824" t="s">
        <v>14661</v>
      </c>
      <c r="N4824" t="s">
        <v>14661</v>
      </c>
      <c r="O4824" t="s">
        <v>14661</v>
      </c>
      <c r="P4824" t="s">
        <v>14661</v>
      </c>
      <c r="Q4824" t="s">
        <v>14662</v>
      </c>
      <c r="R4824" s="1">
        <v>42784</v>
      </c>
      <c r="S4824" t="s">
        <v>34</v>
      </c>
      <c r="T4824" t="str">
        <f t="shared" ca="1" si="527"/>
        <v>Con Garantia</v>
      </c>
      <c r="U4824" t="str">
        <f t="shared" ca="1" si="528"/>
        <v>Sin deuda</v>
      </c>
      <c r="V4824" t="str">
        <f t="shared" ca="1" si="529"/>
        <v/>
      </c>
      <c r="W4824" t="str">
        <f t="shared" ca="1" si="530"/>
        <v>Bajo Riesgo</v>
      </c>
      <c r="X4824">
        <v>1000</v>
      </c>
      <c r="Y4824" s="2">
        <f ca="1">IF(H4824="Propia",RANDBETWEEN(1000,5000),RANDBETWEEN(0,999))</f>
        <v>39</v>
      </c>
      <c r="Z4824" s="2">
        <f ca="1">IF(T4824="Con Garantia",RANDBETWEEN(1000,5000),RANDBETWEEN(0,999))</f>
        <v>1696</v>
      </c>
      <c r="AA4824" s="2">
        <f ca="1">IF(U4824="Sin deuda",RANDBETWEEN(1000,5000),RANDBETWEEN(0,999))</f>
        <v>2421</v>
      </c>
      <c r="AB4824" s="4">
        <f ca="1">IF(Q4824="Si Trabaja",RANDBETWEEN(1000,5000),RANDBETWEEN(0,999))</f>
        <v>361</v>
      </c>
      <c r="AC4824" s="4">
        <f ca="1">IF(AND(F4824&gt;17,F4824&lt;71),RANDBETWEEN(1000,5000),RANDBETWEEN(0,999))</f>
        <v>1500</v>
      </c>
      <c r="AD4824" s="4">
        <f ca="1">IF(AND(AB4824&gt;=0.5,(K4824-X4824)&gt;1000),RANDBETWEEN(1000,5000),RANDBETWEEN(0,999))</f>
        <v>3514</v>
      </c>
      <c r="AE4824" s="4">
        <f ca="1">IF(OR(V4824="",V4824="Puntual"),RANDBETWEEN(1000,5000),RANDBETWEEN(0,999))</f>
        <v>2949</v>
      </c>
      <c r="AF4824" s="4">
        <f ca="1">IF(OR(W4824="Bajo Riesgo",AE4824&gt;=1000),RANDBETWEEN(1000,5000),RANDBETWEEN(0,999))</f>
        <v>1170</v>
      </c>
      <c r="AG4824">
        <f t="shared" ca="1" si="531"/>
        <v>0</v>
      </c>
    </row>
    <row r="4825" spans="1:33" customFormat="1" x14ac:dyDescent="0.25">
      <c r="A4825">
        <v>73637142</v>
      </c>
      <c r="B4825" t="s">
        <v>12422</v>
      </c>
      <c r="C4825" t="s">
        <v>12423</v>
      </c>
      <c r="D4825">
        <v>986347309</v>
      </c>
      <c r="E4825" t="s">
        <v>12424</v>
      </c>
      <c r="F4825">
        <v>26</v>
      </c>
      <c r="G4825" t="s">
        <v>30</v>
      </c>
      <c r="H4825" t="str">
        <f t="shared" ca="1" si="525"/>
        <v>Propia</v>
      </c>
      <c r="I4825" t="s">
        <v>49</v>
      </c>
      <c r="J4825" t="s">
        <v>33</v>
      </c>
      <c r="K4825">
        <f t="shared" ca="1" si="526"/>
        <v>7006</v>
      </c>
      <c r="L4825" t="s">
        <v>135</v>
      </c>
      <c r="M4825" t="s">
        <v>14661</v>
      </c>
      <c r="N4825" t="s">
        <v>14661</v>
      </c>
      <c r="O4825" t="s">
        <v>14661</v>
      </c>
      <c r="P4825" t="s">
        <v>14661</v>
      </c>
      <c r="Q4825" t="s">
        <v>14662</v>
      </c>
      <c r="R4825" s="1">
        <v>42863</v>
      </c>
      <c r="S4825" t="s">
        <v>34</v>
      </c>
      <c r="T4825" t="str">
        <f t="shared" ca="1" si="527"/>
        <v>Sin Garantia</v>
      </c>
      <c r="U4825" t="str">
        <f t="shared" ca="1" si="528"/>
        <v>Sin deuda</v>
      </c>
      <c r="V4825" t="str">
        <f t="shared" ca="1" si="529"/>
        <v/>
      </c>
      <c r="W4825" t="str">
        <f t="shared" ca="1" si="530"/>
        <v>Bajo Riesgo</v>
      </c>
      <c r="X4825">
        <v>1000</v>
      </c>
      <c r="Y4825" s="2">
        <f ca="1">IF(H4825="Propia",RANDBETWEEN(1000,5000),RANDBETWEEN(0,999))</f>
        <v>4149</v>
      </c>
      <c r="Z4825" s="2">
        <f ca="1">IF(T4825="Con Garantia",RANDBETWEEN(1000,5000),RANDBETWEEN(0,999))</f>
        <v>37</v>
      </c>
      <c r="AA4825" s="2">
        <f ca="1">IF(U4825="Sin deuda",RANDBETWEEN(1000,5000),RANDBETWEEN(0,999))</f>
        <v>4114</v>
      </c>
      <c r="AB4825" s="4">
        <f ca="1">IF(Q4825="Si Trabaja",RANDBETWEEN(1000,5000),RANDBETWEEN(0,999))</f>
        <v>844</v>
      </c>
      <c r="AC4825" s="4">
        <f ca="1">IF(AND(F4825&gt;17,F4825&lt;71),RANDBETWEEN(1000,5000),RANDBETWEEN(0,999))</f>
        <v>1468</v>
      </c>
      <c r="AD4825" s="4">
        <f ca="1">IF(AND(AB4825&gt;=0.5,(K4825-X4825)&gt;1000),RANDBETWEEN(1000,5000),RANDBETWEEN(0,999))</f>
        <v>1249</v>
      </c>
      <c r="AE4825" s="4">
        <f ca="1">IF(OR(V4825="",V4825="Puntual"),RANDBETWEEN(1000,5000),RANDBETWEEN(0,999))</f>
        <v>4517</v>
      </c>
      <c r="AF4825" s="4">
        <f ca="1">IF(OR(W4825="Bajo Riesgo",AE4825&gt;=1000),RANDBETWEEN(1000,5000),RANDBETWEEN(0,999))</f>
        <v>3801</v>
      </c>
      <c r="AG4825">
        <f t="shared" ca="1" si="531"/>
        <v>0</v>
      </c>
    </row>
    <row r="4826" spans="1:33" customFormat="1" x14ac:dyDescent="0.25">
      <c r="A4826">
        <v>45073932</v>
      </c>
      <c r="B4826" t="s">
        <v>12425</v>
      </c>
      <c r="C4826" t="s">
        <v>1639</v>
      </c>
      <c r="D4826">
        <v>998022065</v>
      </c>
      <c r="E4826" t="s">
        <v>12426</v>
      </c>
      <c r="F4826">
        <v>43</v>
      </c>
      <c r="G4826" t="s">
        <v>42</v>
      </c>
      <c r="H4826" t="str">
        <f t="shared" ca="1" si="525"/>
        <v>Alquilada</v>
      </c>
      <c r="I4826" t="s">
        <v>79</v>
      </c>
      <c r="J4826" t="s">
        <v>33</v>
      </c>
      <c r="K4826">
        <f t="shared" ca="1" si="526"/>
        <v>5342</v>
      </c>
      <c r="L4826" t="s">
        <v>135</v>
      </c>
      <c r="M4826" t="s">
        <v>14661</v>
      </c>
      <c r="N4826" t="s">
        <v>14661</v>
      </c>
      <c r="O4826" t="s">
        <v>14661</v>
      </c>
      <c r="P4826" t="s">
        <v>14661</v>
      </c>
      <c r="Q4826" t="s">
        <v>14662</v>
      </c>
      <c r="R4826" s="1">
        <v>43084</v>
      </c>
      <c r="S4826" t="s">
        <v>34</v>
      </c>
      <c r="T4826" t="str">
        <f t="shared" ca="1" si="527"/>
        <v>Sin Garantia</v>
      </c>
      <c r="U4826" t="str">
        <f t="shared" ca="1" si="528"/>
        <v>Con deuda</v>
      </c>
      <c r="V4826" t="str">
        <f t="shared" ca="1" si="529"/>
        <v>Moroso</v>
      </c>
      <c r="W4826" t="str">
        <f t="shared" ca="1" si="530"/>
        <v>Alto Riesgo</v>
      </c>
      <c r="X4826">
        <v>1000</v>
      </c>
      <c r="Y4826" s="2">
        <f ca="1">IF(H4826="Propia",RANDBETWEEN(1000,5000),RANDBETWEEN(0,999))</f>
        <v>480</v>
      </c>
      <c r="Z4826" s="2">
        <f ca="1">IF(T4826="Con Garantia",RANDBETWEEN(1000,5000),RANDBETWEEN(0,999))</f>
        <v>428</v>
      </c>
      <c r="AA4826" s="2">
        <f ca="1">IF(U4826="Sin deuda",RANDBETWEEN(1000,5000),RANDBETWEEN(0,999))</f>
        <v>139</v>
      </c>
      <c r="AB4826" s="4">
        <f ca="1">IF(Q4826="Si Trabaja",RANDBETWEEN(1000,5000),RANDBETWEEN(0,999))</f>
        <v>771</v>
      </c>
      <c r="AC4826" s="4">
        <f ca="1">IF(AND(F4826&gt;17,F4826&lt;71),RANDBETWEEN(1000,5000),RANDBETWEEN(0,999))</f>
        <v>1873</v>
      </c>
      <c r="AD4826" s="4">
        <f ca="1">IF(AND(AB4826&gt;=0.5,(K4826-X4826)&gt;1000),RANDBETWEEN(1000,5000),RANDBETWEEN(0,999))</f>
        <v>2489</v>
      </c>
      <c r="AE4826" s="4">
        <f ca="1">IF(OR(V4826="",V4826="Puntual"),RANDBETWEEN(1000,5000),RANDBETWEEN(0,999))</f>
        <v>351</v>
      </c>
      <c r="AF4826" s="4">
        <f ca="1">IF(OR(W4826="Bajo Riesgo",AE4826&gt;=1000),RANDBETWEEN(1000,5000),RANDBETWEEN(0,999))</f>
        <v>872</v>
      </c>
      <c r="AG4826">
        <f t="shared" ca="1" si="531"/>
        <v>0</v>
      </c>
    </row>
    <row r="4827" spans="1:33" customFormat="1" x14ac:dyDescent="0.25">
      <c r="A4827">
        <v>76465533</v>
      </c>
      <c r="B4827" t="s">
        <v>12427</v>
      </c>
      <c r="C4827" t="s">
        <v>12423</v>
      </c>
      <c r="D4827">
        <v>519660116</v>
      </c>
      <c r="E4827" t="s">
        <v>12428</v>
      </c>
      <c r="F4827">
        <v>46</v>
      </c>
      <c r="G4827" t="s">
        <v>30</v>
      </c>
      <c r="H4827" t="str">
        <f t="shared" ca="1" si="525"/>
        <v>Alquilada</v>
      </c>
      <c r="I4827" t="s">
        <v>32</v>
      </c>
      <c r="J4827" t="s">
        <v>33</v>
      </c>
      <c r="K4827">
        <f t="shared" ca="1" si="526"/>
        <v>5813</v>
      </c>
      <c r="L4827" t="s">
        <v>243</v>
      </c>
      <c r="M4827" t="s">
        <v>14661</v>
      </c>
      <c r="N4827" t="s">
        <v>14661</v>
      </c>
      <c r="O4827" t="s">
        <v>14661</v>
      </c>
      <c r="P4827" t="s">
        <v>14661</v>
      </c>
      <c r="Q4827" t="s">
        <v>14662</v>
      </c>
      <c r="R4827" s="1">
        <v>42834</v>
      </c>
      <c r="S4827" t="s">
        <v>34</v>
      </c>
      <c r="T4827" t="str">
        <f t="shared" ca="1" si="527"/>
        <v>Con Garantia</v>
      </c>
      <c r="U4827" t="str">
        <f t="shared" ca="1" si="528"/>
        <v>Con deuda</v>
      </c>
      <c r="V4827" t="str">
        <f t="shared" ca="1" si="529"/>
        <v>Puntual</v>
      </c>
      <c r="W4827" t="str">
        <f t="shared" ca="1" si="530"/>
        <v>Bajo Riesgo</v>
      </c>
      <c r="X4827">
        <v>1000</v>
      </c>
      <c r="Y4827" s="2">
        <f ca="1">IF(H4827="Propia",RANDBETWEEN(1000,5000),RANDBETWEEN(0,999))</f>
        <v>970</v>
      </c>
      <c r="Z4827" s="2">
        <f ca="1">IF(T4827="Con Garantia",RANDBETWEEN(1000,5000),RANDBETWEEN(0,999))</f>
        <v>4279</v>
      </c>
      <c r="AA4827" s="2">
        <f ca="1">IF(U4827="Sin deuda",RANDBETWEEN(1000,5000),RANDBETWEEN(0,999))</f>
        <v>56</v>
      </c>
      <c r="AB4827" s="4">
        <f ca="1">IF(Q4827="Si Trabaja",RANDBETWEEN(1000,5000),RANDBETWEEN(0,999))</f>
        <v>933</v>
      </c>
      <c r="AC4827" s="4">
        <f ca="1">IF(AND(F4827&gt;17,F4827&lt;71),RANDBETWEEN(1000,5000),RANDBETWEEN(0,999))</f>
        <v>3389</v>
      </c>
      <c r="AD4827" s="4">
        <f ca="1">IF(AND(AB4827&gt;=0.5,(K4827-X4827)&gt;1000),RANDBETWEEN(1000,5000),RANDBETWEEN(0,999))</f>
        <v>4167</v>
      </c>
      <c r="AE4827" s="4">
        <f ca="1">IF(OR(V4827="",V4827="Puntual"),RANDBETWEEN(1000,5000),RANDBETWEEN(0,999))</f>
        <v>2030</v>
      </c>
      <c r="AF4827" s="4">
        <f ca="1">IF(OR(W4827="Bajo Riesgo",AE4827&gt;=1000),RANDBETWEEN(1000,5000),RANDBETWEEN(0,999))</f>
        <v>2537</v>
      </c>
      <c r="AG4827">
        <f t="shared" ca="1" si="531"/>
        <v>0</v>
      </c>
    </row>
    <row r="4828" spans="1:33" customFormat="1" x14ac:dyDescent="0.25">
      <c r="A4828">
        <v>45073932</v>
      </c>
      <c r="B4828" t="s">
        <v>12425</v>
      </c>
      <c r="C4828" t="s">
        <v>12429</v>
      </c>
      <c r="D4828">
        <v>998022065</v>
      </c>
      <c r="E4828" t="s">
        <v>12426</v>
      </c>
      <c r="F4828">
        <v>40</v>
      </c>
      <c r="G4828" t="s">
        <v>42</v>
      </c>
      <c r="H4828" t="str">
        <f t="shared" ca="1" si="525"/>
        <v>Alquilada</v>
      </c>
      <c r="I4828" t="s">
        <v>32</v>
      </c>
      <c r="J4828" t="s">
        <v>33</v>
      </c>
      <c r="K4828">
        <f t="shared" ca="1" si="526"/>
        <v>5851</v>
      </c>
      <c r="L4828" t="s">
        <v>67</v>
      </c>
      <c r="M4828" t="s">
        <v>14661</v>
      </c>
      <c r="N4828" t="s">
        <v>14661</v>
      </c>
      <c r="O4828" t="s">
        <v>14661</v>
      </c>
      <c r="P4828" t="s">
        <v>14661</v>
      </c>
      <c r="Q4828" t="s">
        <v>14662</v>
      </c>
      <c r="R4828" s="1">
        <v>42774</v>
      </c>
      <c r="S4828" t="s">
        <v>34</v>
      </c>
      <c r="T4828" t="str">
        <f t="shared" ca="1" si="527"/>
        <v>Sin Garantia</v>
      </c>
      <c r="U4828" t="str">
        <f t="shared" ca="1" si="528"/>
        <v>Sin deuda</v>
      </c>
      <c r="V4828" t="str">
        <f t="shared" ca="1" si="529"/>
        <v/>
      </c>
      <c r="W4828" t="str">
        <f t="shared" ca="1" si="530"/>
        <v>Bajo Riesgo</v>
      </c>
      <c r="X4828">
        <v>1000</v>
      </c>
      <c r="Y4828" s="2">
        <f ca="1">IF(H4828="Propia",RANDBETWEEN(1000,5000),RANDBETWEEN(0,999))</f>
        <v>894</v>
      </c>
      <c r="Z4828" s="2">
        <f ca="1">IF(T4828="Con Garantia",RANDBETWEEN(1000,5000),RANDBETWEEN(0,999))</f>
        <v>340</v>
      </c>
      <c r="AA4828" s="2">
        <f ca="1">IF(U4828="Sin deuda",RANDBETWEEN(1000,5000),RANDBETWEEN(0,999))</f>
        <v>2385</v>
      </c>
      <c r="AB4828" s="4">
        <f ca="1">IF(Q4828="Si Trabaja",RANDBETWEEN(1000,5000),RANDBETWEEN(0,999))</f>
        <v>695</v>
      </c>
      <c r="AC4828" s="4">
        <f ca="1">IF(AND(F4828&gt;17,F4828&lt;71),RANDBETWEEN(1000,5000),RANDBETWEEN(0,999))</f>
        <v>1590</v>
      </c>
      <c r="AD4828" s="4">
        <f ca="1">IF(AND(AB4828&gt;=0.5,(K4828-X4828)&gt;1000),RANDBETWEEN(1000,5000),RANDBETWEEN(0,999))</f>
        <v>1420</v>
      </c>
      <c r="AE4828" s="4">
        <f ca="1">IF(OR(V4828="",V4828="Puntual"),RANDBETWEEN(1000,5000),RANDBETWEEN(0,999))</f>
        <v>4554</v>
      </c>
      <c r="AF4828" s="4">
        <f ca="1">IF(OR(W4828="Bajo Riesgo",AE4828&gt;=1000),RANDBETWEEN(1000,5000),RANDBETWEEN(0,999))</f>
        <v>2667</v>
      </c>
      <c r="AG4828">
        <f t="shared" ca="1" si="531"/>
        <v>0</v>
      </c>
    </row>
    <row r="4829" spans="1:33" customFormat="1" x14ac:dyDescent="0.25">
      <c r="A4829">
        <v>41029391</v>
      </c>
      <c r="B4829" t="s">
        <v>12430</v>
      </c>
      <c r="C4829" t="s">
        <v>12431</v>
      </c>
      <c r="D4829">
        <v>519812658</v>
      </c>
      <c r="E4829" t="s">
        <v>12432</v>
      </c>
      <c r="F4829">
        <v>26</v>
      </c>
      <c r="G4829" t="s">
        <v>30</v>
      </c>
      <c r="H4829" t="str">
        <f t="shared" ca="1" si="525"/>
        <v>Propia</v>
      </c>
      <c r="I4829" t="s">
        <v>44</v>
      </c>
      <c r="J4829" t="s">
        <v>33</v>
      </c>
      <c r="K4829">
        <f t="shared" ca="1" si="526"/>
        <v>7492</v>
      </c>
      <c r="L4829" t="s">
        <v>53</v>
      </c>
      <c r="M4829" t="s">
        <v>14661</v>
      </c>
      <c r="N4829" t="s">
        <v>14661</v>
      </c>
      <c r="O4829" t="s">
        <v>14661</v>
      </c>
      <c r="P4829" t="s">
        <v>14661</v>
      </c>
      <c r="Q4829" t="s">
        <v>14662</v>
      </c>
      <c r="R4829" s="1">
        <v>42907</v>
      </c>
      <c r="S4829" t="s">
        <v>755</v>
      </c>
      <c r="T4829" t="str">
        <f t="shared" ca="1" si="527"/>
        <v>Con Garantia</v>
      </c>
      <c r="U4829" t="str">
        <f t="shared" ca="1" si="528"/>
        <v>Con deuda</v>
      </c>
      <c r="V4829" t="str">
        <f t="shared" ca="1" si="529"/>
        <v>Moroso</v>
      </c>
      <c r="W4829" t="str">
        <f t="shared" ca="1" si="530"/>
        <v>Alto Riesgo</v>
      </c>
      <c r="X4829">
        <v>1000</v>
      </c>
      <c r="Y4829" s="2">
        <f ca="1">IF(H4829="Propia",RANDBETWEEN(1000,5000),RANDBETWEEN(0,999))</f>
        <v>3041</v>
      </c>
      <c r="Z4829" s="2">
        <f ca="1">IF(T4829="Con Garantia",RANDBETWEEN(1000,5000),RANDBETWEEN(0,999))</f>
        <v>4199</v>
      </c>
      <c r="AA4829" s="2">
        <f ca="1">IF(U4829="Sin deuda",RANDBETWEEN(1000,5000),RANDBETWEEN(0,999))</f>
        <v>966</v>
      </c>
      <c r="AB4829" s="4">
        <f ca="1">IF(Q4829="Si Trabaja",RANDBETWEEN(1000,5000),RANDBETWEEN(0,999))</f>
        <v>13</v>
      </c>
      <c r="AC4829" s="4">
        <f ca="1">IF(AND(F4829&gt;17,F4829&lt;71),RANDBETWEEN(1000,5000),RANDBETWEEN(0,999))</f>
        <v>4235</v>
      </c>
      <c r="AD4829" s="4">
        <f ca="1">IF(AND(AB4829&gt;=0.5,(K4829-X4829)&gt;1000),RANDBETWEEN(1000,5000),RANDBETWEEN(0,999))</f>
        <v>4401</v>
      </c>
      <c r="AE4829" s="4">
        <f ca="1">IF(OR(V4829="",V4829="Puntual"),RANDBETWEEN(1000,5000),RANDBETWEEN(0,999))</f>
        <v>779</v>
      </c>
      <c r="AF4829" s="4">
        <f ca="1">IF(OR(W4829="Bajo Riesgo",AE4829&gt;=1000),RANDBETWEEN(1000,5000),RANDBETWEEN(0,999))</f>
        <v>234</v>
      </c>
      <c r="AG4829">
        <f t="shared" ca="1" si="531"/>
        <v>0</v>
      </c>
    </row>
    <row r="4830" spans="1:33" customFormat="1" x14ac:dyDescent="0.25">
      <c r="A4830">
        <v>41998658</v>
      </c>
      <c r="B4830" t="s">
        <v>12433</v>
      </c>
      <c r="C4830" t="s">
        <v>12434</v>
      </c>
      <c r="D4830">
        <v>519350086</v>
      </c>
      <c r="E4830" t="s">
        <v>12435</v>
      </c>
      <c r="F4830">
        <v>64</v>
      </c>
      <c r="G4830" t="s">
        <v>30</v>
      </c>
      <c r="H4830" t="str">
        <f t="shared" ca="1" si="525"/>
        <v>Alquilada</v>
      </c>
      <c r="I4830" t="s">
        <v>44</v>
      </c>
      <c r="J4830" t="s">
        <v>33</v>
      </c>
      <c r="K4830">
        <f t="shared" ca="1" si="526"/>
        <v>7944</v>
      </c>
      <c r="L4830" t="s">
        <v>121</v>
      </c>
      <c r="M4830" t="s">
        <v>13979</v>
      </c>
      <c r="N4830">
        <v>9</v>
      </c>
      <c r="O4830" t="s">
        <v>14657</v>
      </c>
      <c r="P4830" t="s">
        <v>14658</v>
      </c>
      <c r="Q4830" t="s">
        <v>14659</v>
      </c>
      <c r="R4830" s="1">
        <v>43071</v>
      </c>
      <c r="S4830" t="s">
        <v>755</v>
      </c>
      <c r="T4830" t="str">
        <f t="shared" ca="1" si="527"/>
        <v>Con Garantia</v>
      </c>
      <c r="U4830" t="str">
        <f t="shared" ca="1" si="528"/>
        <v>Con deuda</v>
      </c>
      <c r="V4830" t="str">
        <f t="shared" ca="1" si="529"/>
        <v>Moroso</v>
      </c>
      <c r="W4830" t="str">
        <f t="shared" ca="1" si="530"/>
        <v>Alto Riesgo</v>
      </c>
      <c r="X4830">
        <v>1000</v>
      </c>
      <c r="Y4830" s="2">
        <f ca="1">IF(H4830="Propia",RANDBETWEEN(1000,5000),RANDBETWEEN(0,999))</f>
        <v>736</v>
      </c>
      <c r="Z4830" s="2">
        <f ca="1">IF(T4830="Con Garantia",RANDBETWEEN(1000,5000),RANDBETWEEN(0,999))</f>
        <v>3158</v>
      </c>
      <c r="AA4830" s="2">
        <f ca="1">IF(U4830="Sin deuda",RANDBETWEEN(1000,5000),RANDBETWEEN(0,999))</f>
        <v>118</v>
      </c>
      <c r="AB4830" s="4">
        <f ca="1">IF(Q4830="Si Trabaja",RANDBETWEEN(1000,5000),RANDBETWEEN(0,999))</f>
        <v>1351</v>
      </c>
      <c r="AC4830" s="4">
        <f ca="1">IF(AND(F4830&gt;17,F4830&lt;71),RANDBETWEEN(1000,5000),RANDBETWEEN(0,999))</f>
        <v>1390</v>
      </c>
      <c r="AD4830" s="4">
        <f ca="1">IF(AND(AB4830&gt;=0.5,(K4830-X4830)&gt;1000),RANDBETWEEN(1000,5000),RANDBETWEEN(0,999))</f>
        <v>3123</v>
      </c>
      <c r="AE4830" s="4">
        <f ca="1">IF(OR(V4830="",V4830="Puntual"),RANDBETWEEN(1000,5000),RANDBETWEEN(0,999))</f>
        <v>53</v>
      </c>
      <c r="AF4830" s="4">
        <f ca="1">IF(OR(W4830="Bajo Riesgo",AE4830&gt;=1000),RANDBETWEEN(1000,5000),RANDBETWEEN(0,999))</f>
        <v>671</v>
      </c>
      <c r="AG4830">
        <f t="shared" ca="1" si="531"/>
        <v>0</v>
      </c>
    </row>
    <row r="4831" spans="1:33" customFormat="1" x14ac:dyDescent="0.25">
      <c r="A4831">
        <v>29588747</v>
      </c>
      <c r="B4831" t="s">
        <v>12436</v>
      </c>
      <c r="C4831" t="s">
        <v>1639</v>
      </c>
      <c r="D4831">
        <v>959569161</v>
      </c>
      <c r="E4831" t="s">
        <v>12437</v>
      </c>
      <c r="F4831">
        <v>39</v>
      </c>
      <c r="G4831" t="s">
        <v>42</v>
      </c>
      <c r="H4831" t="str">
        <f t="shared" ca="1" si="525"/>
        <v>Propia</v>
      </c>
      <c r="I4831" t="s">
        <v>79</v>
      </c>
      <c r="J4831" t="s">
        <v>33</v>
      </c>
      <c r="K4831">
        <f t="shared" ca="1" si="526"/>
        <v>5645</v>
      </c>
      <c r="L4831" t="s">
        <v>67</v>
      </c>
      <c r="M4831" t="s">
        <v>14661</v>
      </c>
      <c r="N4831" t="s">
        <v>14661</v>
      </c>
      <c r="O4831" t="s">
        <v>14661</v>
      </c>
      <c r="P4831" t="s">
        <v>14661</v>
      </c>
      <c r="Q4831" t="s">
        <v>14662</v>
      </c>
      <c r="R4831" s="1">
        <v>42814</v>
      </c>
      <c r="S4831" t="s">
        <v>755</v>
      </c>
      <c r="T4831" t="str">
        <f t="shared" ca="1" si="527"/>
        <v>Con Garantia</v>
      </c>
      <c r="U4831" t="str">
        <f t="shared" ca="1" si="528"/>
        <v>Con deuda</v>
      </c>
      <c r="V4831" t="str">
        <f t="shared" ca="1" si="529"/>
        <v>Moroso</v>
      </c>
      <c r="W4831" t="str">
        <f t="shared" ca="1" si="530"/>
        <v>Alto Riesgo</v>
      </c>
      <c r="X4831">
        <v>1000</v>
      </c>
      <c r="Y4831" s="2">
        <f ca="1">IF(H4831="Propia",RANDBETWEEN(1000,5000),RANDBETWEEN(0,999))</f>
        <v>3251</v>
      </c>
      <c r="Z4831" s="2">
        <f ca="1">IF(T4831="Con Garantia",RANDBETWEEN(1000,5000),RANDBETWEEN(0,999))</f>
        <v>3895</v>
      </c>
      <c r="AA4831" s="2">
        <f ca="1">IF(U4831="Sin deuda",RANDBETWEEN(1000,5000),RANDBETWEEN(0,999))</f>
        <v>204</v>
      </c>
      <c r="AB4831" s="4">
        <f ca="1">IF(Q4831="Si Trabaja",RANDBETWEEN(1000,5000),RANDBETWEEN(0,999))</f>
        <v>658</v>
      </c>
      <c r="AC4831" s="4">
        <f ca="1">IF(AND(F4831&gt;17,F4831&lt;71),RANDBETWEEN(1000,5000),RANDBETWEEN(0,999))</f>
        <v>2733</v>
      </c>
      <c r="AD4831" s="4">
        <f ca="1">IF(AND(AB4831&gt;=0.5,(K4831-X4831)&gt;1000),RANDBETWEEN(1000,5000),RANDBETWEEN(0,999))</f>
        <v>1402</v>
      </c>
      <c r="AE4831" s="4">
        <f ca="1">IF(OR(V4831="",V4831="Puntual"),RANDBETWEEN(1000,5000),RANDBETWEEN(0,999))</f>
        <v>663</v>
      </c>
      <c r="AF4831" s="4">
        <f ca="1">IF(OR(W4831="Bajo Riesgo",AE4831&gt;=1000),RANDBETWEEN(1000,5000),RANDBETWEEN(0,999))</f>
        <v>555</v>
      </c>
      <c r="AG4831">
        <f t="shared" ca="1" si="531"/>
        <v>0</v>
      </c>
    </row>
    <row r="4832" spans="1:33" customFormat="1" x14ac:dyDescent="0.25">
      <c r="A4832">
        <v>75521481</v>
      </c>
      <c r="B4832" t="s">
        <v>12438</v>
      </c>
      <c r="C4832" t="s">
        <v>12439</v>
      </c>
      <c r="D4832">
        <v>903181147</v>
      </c>
      <c r="E4832" t="s">
        <v>12440</v>
      </c>
      <c r="F4832">
        <v>60</v>
      </c>
      <c r="G4832" t="s">
        <v>42</v>
      </c>
      <c r="H4832" t="str">
        <f t="shared" ca="1" si="525"/>
        <v>Propia</v>
      </c>
      <c r="I4832" t="s">
        <v>79</v>
      </c>
      <c r="J4832" t="s">
        <v>33</v>
      </c>
      <c r="K4832">
        <f t="shared" ca="1" si="526"/>
        <v>7870</v>
      </c>
      <c r="L4832" t="s">
        <v>243</v>
      </c>
      <c r="M4832" t="s">
        <v>14661</v>
      </c>
      <c r="N4832" t="s">
        <v>14661</v>
      </c>
      <c r="O4832" t="s">
        <v>14661</v>
      </c>
      <c r="P4832" t="s">
        <v>14661</v>
      </c>
      <c r="Q4832" t="s">
        <v>14662</v>
      </c>
      <c r="R4832" s="1">
        <v>42823</v>
      </c>
      <c r="S4832" t="s">
        <v>34</v>
      </c>
      <c r="T4832" t="str">
        <f t="shared" ca="1" si="527"/>
        <v>Sin Garantia</v>
      </c>
      <c r="U4832" t="str">
        <f t="shared" ca="1" si="528"/>
        <v>Con deuda</v>
      </c>
      <c r="V4832" t="str">
        <f t="shared" ca="1" si="529"/>
        <v>Moroso</v>
      </c>
      <c r="W4832" t="str">
        <f t="shared" ca="1" si="530"/>
        <v>Alto Riesgo</v>
      </c>
      <c r="X4832">
        <v>1000</v>
      </c>
      <c r="Y4832" s="2">
        <f ca="1">IF(H4832="Propia",RANDBETWEEN(1000,5000),RANDBETWEEN(0,999))</f>
        <v>2717</v>
      </c>
      <c r="Z4832" s="2">
        <f ca="1">IF(T4832="Con Garantia",RANDBETWEEN(1000,5000),RANDBETWEEN(0,999))</f>
        <v>804</v>
      </c>
      <c r="AA4832" s="2">
        <f ca="1">IF(U4832="Sin deuda",RANDBETWEEN(1000,5000),RANDBETWEEN(0,999))</f>
        <v>159</v>
      </c>
      <c r="AB4832" s="4">
        <f ca="1">IF(Q4832="Si Trabaja",RANDBETWEEN(1000,5000),RANDBETWEEN(0,999))</f>
        <v>405</v>
      </c>
      <c r="AC4832" s="4">
        <f ca="1">IF(AND(F4832&gt;17,F4832&lt;71),RANDBETWEEN(1000,5000),RANDBETWEEN(0,999))</f>
        <v>3125</v>
      </c>
      <c r="AD4832" s="4">
        <f ca="1">IF(AND(AB4832&gt;=0.5,(K4832-X4832)&gt;1000),RANDBETWEEN(1000,5000),RANDBETWEEN(0,999))</f>
        <v>4710</v>
      </c>
      <c r="AE4832" s="4">
        <f ca="1">IF(OR(V4832="",V4832="Puntual"),RANDBETWEEN(1000,5000),RANDBETWEEN(0,999))</f>
        <v>434</v>
      </c>
      <c r="AF4832" s="4">
        <f ca="1">IF(OR(W4832="Bajo Riesgo",AE4832&gt;=1000),RANDBETWEEN(1000,5000),RANDBETWEEN(0,999))</f>
        <v>144</v>
      </c>
      <c r="AG4832">
        <f t="shared" ca="1" si="531"/>
        <v>0</v>
      </c>
    </row>
    <row r="4833" spans="1:33" customFormat="1" x14ac:dyDescent="0.25">
      <c r="A4833">
        <v>7851161</v>
      </c>
      <c r="B4833" t="s">
        <v>12441</v>
      </c>
      <c r="C4833" t="s">
        <v>12442</v>
      </c>
      <c r="D4833">
        <v>943938723</v>
      </c>
      <c r="E4833" t="s">
        <v>12443</v>
      </c>
      <c r="F4833">
        <v>24</v>
      </c>
      <c r="G4833" t="s">
        <v>30</v>
      </c>
      <c r="H4833" t="str">
        <f t="shared" ca="1" si="525"/>
        <v>Propia</v>
      </c>
      <c r="I4833" t="s">
        <v>32</v>
      </c>
      <c r="J4833" t="s">
        <v>33</v>
      </c>
      <c r="K4833">
        <f t="shared" ca="1" si="526"/>
        <v>7898</v>
      </c>
      <c r="L4833" t="s">
        <v>53</v>
      </c>
      <c r="M4833" t="s">
        <v>13260</v>
      </c>
      <c r="N4833">
        <v>10</v>
      </c>
      <c r="O4833" t="s">
        <v>14663</v>
      </c>
      <c r="P4833" t="s">
        <v>14669</v>
      </c>
      <c r="Q4833" t="s">
        <v>14659</v>
      </c>
      <c r="R4833" s="1">
        <v>42877</v>
      </c>
      <c r="S4833" t="s">
        <v>34</v>
      </c>
      <c r="T4833" t="str">
        <f t="shared" ca="1" si="527"/>
        <v>Con Garantia</v>
      </c>
      <c r="U4833" t="str">
        <f t="shared" ca="1" si="528"/>
        <v>Sin deuda</v>
      </c>
      <c r="V4833" t="str">
        <f t="shared" ca="1" si="529"/>
        <v/>
      </c>
      <c r="W4833" t="str">
        <f t="shared" ca="1" si="530"/>
        <v>Bajo Riesgo</v>
      </c>
      <c r="X4833">
        <v>1000</v>
      </c>
      <c r="Y4833" s="2">
        <f ca="1">IF(H4833="Propia",RANDBETWEEN(1000,5000),RANDBETWEEN(0,999))</f>
        <v>2899</v>
      </c>
      <c r="Z4833" s="2">
        <f ca="1">IF(T4833="Con Garantia",RANDBETWEEN(1000,5000),RANDBETWEEN(0,999))</f>
        <v>1064</v>
      </c>
      <c r="AA4833" s="2">
        <f ca="1">IF(U4833="Sin deuda",RANDBETWEEN(1000,5000),RANDBETWEEN(0,999))</f>
        <v>2093</v>
      </c>
      <c r="AB4833" s="4">
        <f ca="1">IF(Q4833="Si Trabaja",RANDBETWEEN(1000,5000),RANDBETWEEN(0,999))</f>
        <v>1150</v>
      </c>
      <c r="AC4833" s="4">
        <f ca="1">IF(AND(F4833&gt;17,F4833&lt;71),RANDBETWEEN(1000,5000),RANDBETWEEN(0,999))</f>
        <v>4164</v>
      </c>
      <c r="AD4833" s="4">
        <f ca="1">IF(AND(AB4833&gt;=0.5,(K4833-X4833)&gt;1000),RANDBETWEEN(1000,5000),RANDBETWEEN(0,999))</f>
        <v>4920</v>
      </c>
      <c r="AE4833" s="4">
        <f ca="1">IF(OR(V4833="",V4833="Puntual"),RANDBETWEEN(1000,5000),RANDBETWEEN(0,999))</f>
        <v>1861</v>
      </c>
      <c r="AF4833" s="4">
        <f ca="1">IF(OR(W4833="Bajo Riesgo",AE4833&gt;=1000),RANDBETWEEN(1000,5000),RANDBETWEEN(0,999))</f>
        <v>3934</v>
      </c>
      <c r="AG4833">
        <f t="shared" ca="1" si="531"/>
        <v>1</v>
      </c>
    </row>
    <row r="4834" spans="1:33" customFormat="1" x14ac:dyDescent="0.25">
      <c r="A4834">
        <v>71899622</v>
      </c>
      <c r="B4834" t="s">
        <v>12444</v>
      </c>
      <c r="C4834" t="s">
        <v>3157</v>
      </c>
      <c r="D4834">
        <v>519120965</v>
      </c>
      <c r="E4834" t="s">
        <v>12445</v>
      </c>
      <c r="F4834">
        <v>56</v>
      </c>
      <c r="G4834" t="s">
        <v>30</v>
      </c>
      <c r="H4834" t="str">
        <f t="shared" ca="1" si="525"/>
        <v>Alquilada</v>
      </c>
      <c r="I4834" t="s">
        <v>32</v>
      </c>
      <c r="J4834" t="s">
        <v>33</v>
      </c>
      <c r="K4834">
        <f t="shared" ca="1" si="526"/>
        <v>7400</v>
      </c>
      <c r="L4834" t="s">
        <v>38</v>
      </c>
      <c r="M4834" t="s">
        <v>14661</v>
      </c>
      <c r="N4834" t="s">
        <v>14661</v>
      </c>
      <c r="O4834" t="s">
        <v>14661</v>
      </c>
      <c r="P4834" t="s">
        <v>14661</v>
      </c>
      <c r="Q4834" t="s">
        <v>14662</v>
      </c>
      <c r="R4834" s="1">
        <v>42898</v>
      </c>
      <c r="S4834" t="s">
        <v>34</v>
      </c>
      <c r="T4834" t="str">
        <f t="shared" ca="1" si="527"/>
        <v>Con Garantia</v>
      </c>
      <c r="U4834" t="str">
        <f t="shared" ca="1" si="528"/>
        <v>Sin deuda</v>
      </c>
      <c r="V4834" t="str">
        <f t="shared" ca="1" si="529"/>
        <v/>
      </c>
      <c r="W4834" t="str">
        <f t="shared" ca="1" si="530"/>
        <v>Bajo Riesgo</v>
      </c>
      <c r="X4834">
        <v>1000</v>
      </c>
      <c r="Y4834" s="2">
        <f ca="1">IF(H4834="Propia",RANDBETWEEN(1000,5000),RANDBETWEEN(0,999))</f>
        <v>303</v>
      </c>
      <c r="Z4834" s="2">
        <f ca="1">IF(T4834="Con Garantia",RANDBETWEEN(1000,5000),RANDBETWEEN(0,999))</f>
        <v>4012</v>
      </c>
      <c r="AA4834" s="2">
        <f ca="1">IF(U4834="Sin deuda",RANDBETWEEN(1000,5000),RANDBETWEEN(0,999))</f>
        <v>3531</v>
      </c>
      <c r="AB4834" s="4">
        <f ca="1">IF(Q4834="Si Trabaja",RANDBETWEEN(1000,5000),RANDBETWEEN(0,999))</f>
        <v>431</v>
      </c>
      <c r="AC4834" s="4">
        <f ca="1">IF(AND(F4834&gt;17,F4834&lt;71),RANDBETWEEN(1000,5000),RANDBETWEEN(0,999))</f>
        <v>4928</v>
      </c>
      <c r="AD4834" s="4">
        <f ca="1">IF(AND(AB4834&gt;=0.5,(K4834-X4834)&gt;1000),RANDBETWEEN(1000,5000),RANDBETWEEN(0,999))</f>
        <v>3982</v>
      </c>
      <c r="AE4834" s="4">
        <f ca="1">IF(OR(V4834="",V4834="Puntual"),RANDBETWEEN(1000,5000),RANDBETWEEN(0,999))</f>
        <v>4996</v>
      </c>
      <c r="AF4834" s="4">
        <f ca="1">IF(OR(W4834="Bajo Riesgo",AE4834&gt;=1000),RANDBETWEEN(1000,5000),RANDBETWEEN(0,999))</f>
        <v>4963</v>
      </c>
      <c r="AG4834">
        <f t="shared" ca="1" si="531"/>
        <v>0</v>
      </c>
    </row>
    <row r="4835" spans="1:33" customFormat="1" x14ac:dyDescent="0.25">
      <c r="A4835">
        <v>47282867</v>
      </c>
      <c r="B4835" t="s">
        <v>12446</v>
      </c>
      <c r="C4835" t="s">
        <v>12447</v>
      </c>
      <c r="D4835">
        <v>981028656</v>
      </c>
      <c r="E4835" t="s">
        <v>12448</v>
      </c>
      <c r="F4835">
        <v>27</v>
      </c>
      <c r="G4835" t="s">
        <v>42</v>
      </c>
      <c r="H4835" t="str">
        <f t="shared" ca="1" si="525"/>
        <v>Alquilada</v>
      </c>
      <c r="I4835" t="s">
        <v>32</v>
      </c>
      <c r="J4835" t="s">
        <v>33</v>
      </c>
      <c r="K4835">
        <f t="shared" ca="1" si="526"/>
        <v>7554</v>
      </c>
      <c r="L4835" t="s">
        <v>243</v>
      </c>
      <c r="M4835" t="s">
        <v>13235</v>
      </c>
      <c r="N4835">
        <v>4</v>
      </c>
      <c r="O4835" t="s">
        <v>14657</v>
      </c>
      <c r="P4835" t="s">
        <v>14670</v>
      </c>
      <c r="Q4835" t="s">
        <v>14659</v>
      </c>
      <c r="R4835" s="1">
        <v>43002</v>
      </c>
      <c r="S4835" t="s">
        <v>755</v>
      </c>
      <c r="T4835" t="str">
        <f t="shared" ca="1" si="527"/>
        <v>Sin Garantia</v>
      </c>
      <c r="U4835" t="str">
        <f t="shared" ca="1" si="528"/>
        <v>Sin deuda</v>
      </c>
      <c r="V4835" t="str">
        <f t="shared" ca="1" si="529"/>
        <v/>
      </c>
      <c r="W4835" t="str">
        <f t="shared" ca="1" si="530"/>
        <v>Bajo Riesgo</v>
      </c>
      <c r="X4835">
        <v>1000</v>
      </c>
      <c r="Y4835" s="2">
        <f ca="1">IF(H4835="Propia",RANDBETWEEN(1000,5000),RANDBETWEEN(0,999))</f>
        <v>634</v>
      </c>
      <c r="Z4835" s="2">
        <f ca="1">IF(T4835="Con Garantia",RANDBETWEEN(1000,5000),RANDBETWEEN(0,999))</f>
        <v>256</v>
      </c>
      <c r="AA4835" s="2">
        <f ca="1">IF(U4835="Sin deuda",RANDBETWEEN(1000,5000),RANDBETWEEN(0,999))</f>
        <v>1284</v>
      </c>
      <c r="AB4835" s="4">
        <f ca="1">IF(Q4835="Si Trabaja",RANDBETWEEN(1000,5000),RANDBETWEEN(0,999))</f>
        <v>1391</v>
      </c>
      <c r="AC4835" s="4">
        <f ca="1">IF(AND(F4835&gt;17,F4835&lt;71),RANDBETWEEN(1000,5000),RANDBETWEEN(0,999))</f>
        <v>3673</v>
      </c>
      <c r="AD4835" s="4">
        <f ca="1">IF(AND(AB4835&gt;=0.5,(K4835-X4835)&gt;1000),RANDBETWEEN(1000,5000),RANDBETWEEN(0,999))</f>
        <v>3718</v>
      </c>
      <c r="AE4835" s="4">
        <f ca="1">IF(OR(V4835="",V4835="Puntual"),RANDBETWEEN(1000,5000),RANDBETWEEN(0,999))</f>
        <v>3271</v>
      </c>
      <c r="AF4835" s="4">
        <f ca="1">IF(OR(W4835="Bajo Riesgo",AE4835&gt;=1000),RANDBETWEEN(1000,5000),RANDBETWEEN(0,999))</f>
        <v>1311</v>
      </c>
      <c r="AG4835">
        <f t="shared" ca="1" si="531"/>
        <v>1</v>
      </c>
    </row>
    <row r="4836" spans="1:33" customFormat="1" x14ac:dyDescent="0.25">
      <c r="A4836">
        <v>44655779</v>
      </c>
      <c r="B4836" t="s">
        <v>12449</v>
      </c>
      <c r="C4836" t="s">
        <v>12450</v>
      </c>
      <c r="D4836">
        <v>976491320</v>
      </c>
      <c r="E4836" t="s">
        <v>12451</v>
      </c>
      <c r="F4836">
        <v>46</v>
      </c>
      <c r="G4836" t="s">
        <v>30</v>
      </c>
      <c r="H4836" t="str">
        <f t="shared" ca="1" si="525"/>
        <v>Propia</v>
      </c>
      <c r="I4836" t="s">
        <v>32</v>
      </c>
      <c r="J4836" t="s">
        <v>33</v>
      </c>
      <c r="K4836">
        <f t="shared" ca="1" si="526"/>
        <v>5450</v>
      </c>
      <c r="L4836" t="s">
        <v>53</v>
      </c>
      <c r="M4836" t="s">
        <v>13467</v>
      </c>
      <c r="N4836">
        <v>3</v>
      </c>
      <c r="O4836" t="s">
        <v>14663</v>
      </c>
      <c r="P4836" t="s">
        <v>14668</v>
      </c>
      <c r="Q4836" t="s">
        <v>14659</v>
      </c>
      <c r="R4836" s="1">
        <v>42775</v>
      </c>
      <c r="S4836" t="s">
        <v>755</v>
      </c>
      <c r="T4836" t="str">
        <f t="shared" ca="1" si="527"/>
        <v>Sin Garantia</v>
      </c>
      <c r="U4836" t="str">
        <f t="shared" ca="1" si="528"/>
        <v>Con deuda</v>
      </c>
      <c r="V4836" t="str">
        <f t="shared" ca="1" si="529"/>
        <v>Moroso</v>
      </c>
      <c r="W4836" t="str">
        <f t="shared" ca="1" si="530"/>
        <v>Alto Riesgo</v>
      </c>
      <c r="X4836">
        <v>1000</v>
      </c>
      <c r="Y4836" s="2">
        <f ca="1">IF(H4836="Propia",RANDBETWEEN(1000,5000),RANDBETWEEN(0,999))</f>
        <v>4255</v>
      </c>
      <c r="Z4836" s="2">
        <f ca="1">IF(T4836="Con Garantia",RANDBETWEEN(1000,5000),RANDBETWEEN(0,999))</f>
        <v>571</v>
      </c>
      <c r="AA4836" s="2">
        <f ca="1">IF(U4836="Sin deuda",RANDBETWEEN(1000,5000),RANDBETWEEN(0,999))</f>
        <v>223</v>
      </c>
      <c r="AB4836" s="4">
        <f ca="1">IF(Q4836="Si Trabaja",RANDBETWEEN(1000,5000),RANDBETWEEN(0,999))</f>
        <v>3328</v>
      </c>
      <c r="AC4836" s="4">
        <f ca="1">IF(AND(F4836&gt;17,F4836&lt;71),RANDBETWEEN(1000,5000),RANDBETWEEN(0,999))</f>
        <v>4216</v>
      </c>
      <c r="AD4836" s="4">
        <f ca="1">IF(AND(AB4836&gt;=0.5,(K4836-X4836)&gt;1000),RANDBETWEEN(1000,5000),RANDBETWEEN(0,999))</f>
        <v>4689</v>
      </c>
      <c r="AE4836" s="4">
        <f ca="1">IF(OR(V4836="",V4836="Puntual"),RANDBETWEEN(1000,5000),RANDBETWEEN(0,999))</f>
        <v>669</v>
      </c>
      <c r="AF4836" s="4">
        <f ca="1">IF(OR(W4836="Bajo Riesgo",AE4836&gt;=1000),RANDBETWEEN(1000,5000),RANDBETWEEN(0,999))</f>
        <v>823</v>
      </c>
      <c r="AG4836">
        <f t="shared" ca="1" si="531"/>
        <v>0</v>
      </c>
    </row>
    <row r="4837" spans="1:33" customFormat="1" x14ac:dyDescent="0.25">
      <c r="A4837">
        <v>41244421</v>
      </c>
      <c r="B4837" t="s">
        <v>12452</v>
      </c>
      <c r="C4837" t="s">
        <v>12453</v>
      </c>
      <c r="D4837">
        <v>900776001</v>
      </c>
      <c r="E4837" t="s">
        <v>12454</v>
      </c>
      <c r="F4837">
        <v>42</v>
      </c>
      <c r="G4837" t="s">
        <v>42</v>
      </c>
      <c r="H4837" t="str">
        <f t="shared" ca="1" si="525"/>
        <v>Propia</v>
      </c>
      <c r="I4837" t="s">
        <v>79</v>
      </c>
      <c r="J4837" t="s">
        <v>33</v>
      </c>
      <c r="K4837">
        <f t="shared" ca="1" si="526"/>
        <v>6505</v>
      </c>
      <c r="L4837" t="s">
        <v>38</v>
      </c>
      <c r="M4837" t="s">
        <v>14661</v>
      </c>
      <c r="N4837" t="s">
        <v>14661</v>
      </c>
      <c r="O4837" t="s">
        <v>14661</v>
      </c>
      <c r="P4837" t="s">
        <v>14661</v>
      </c>
      <c r="Q4837" t="s">
        <v>14662</v>
      </c>
      <c r="R4837" s="1">
        <v>42858</v>
      </c>
      <c r="S4837" t="s">
        <v>755</v>
      </c>
      <c r="T4837" t="str">
        <f t="shared" ca="1" si="527"/>
        <v>Sin Garantia</v>
      </c>
      <c r="U4837" t="str">
        <f t="shared" ca="1" si="528"/>
        <v>Con deuda</v>
      </c>
      <c r="V4837" t="str">
        <f t="shared" ca="1" si="529"/>
        <v>Moroso</v>
      </c>
      <c r="W4837" t="str">
        <f t="shared" ca="1" si="530"/>
        <v>Alto Riesgo</v>
      </c>
      <c r="X4837">
        <v>1000</v>
      </c>
      <c r="Y4837" s="2">
        <f ca="1">IF(H4837="Propia",RANDBETWEEN(1000,5000),RANDBETWEEN(0,999))</f>
        <v>3153</v>
      </c>
      <c r="Z4837" s="2">
        <f ca="1">IF(T4837="Con Garantia",RANDBETWEEN(1000,5000),RANDBETWEEN(0,999))</f>
        <v>117</v>
      </c>
      <c r="AA4837" s="2">
        <f ca="1">IF(U4837="Sin deuda",RANDBETWEEN(1000,5000),RANDBETWEEN(0,999))</f>
        <v>667</v>
      </c>
      <c r="AB4837" s="4">
        <f ca="1">IF(Q4837="Si Trabaja",RANDBETWEEN(1000,5000),RANDBETWEEN(0,999))</f>
        <v>233</v>
      </c>
      <c r="AC4837" s="4">
        <f ca="1">IF(AND(F4837&gt;17,F4837&lt;71),RANDBETWEEN(1000,5000),RANDBETWEEN(0,999))</f>
        <v>2497</v>
      </c>
      <c r="AD4837" s="4">
        <f ca="1">IF(AND(AB4837&gt;=0.5,(K4837-X4837)&gt;1000),RANDBETWEEN(1000,5000),RANDBETWEEN(0,999))</f>
        <v>3764</v>
      </c>
      <c r="AE4837" s="4">
        <f ca="1">IF(OR(V4837="",V4837="Puntual"),RANDBETWEEN(1000,5000),RANDBETWEEN(0,999))</f>
        <v>841</v>
      </c>
      <c r="AF4837" s="4">
        <f ca="1">IF(OR(W4837="Bajo Riesgo",AE4837&gt;=1000),RANDBETWEEN(1000,5000),RANDBETWEEN(0,999))</f>
        <v>914</v>
      </c>
      <c r="AG4837">
        <f t="shared" ca="1" si="531"/>
        <v>0</v>
      </c>
    </row>
    <row r="4838" spans="1:33" customFormat="1" x14ac:dyDescent="0.25">
      <c r="A4838">
        <v>48048612</v>
      </c>
      <c r="B4838" t="s">
        <v>12455</v>
      </c>
      <c r="C4838" t="s">
        <v>1639</v>
      </c>
      <c r="D4838">
        <v>943875269</v>
      </c>
      <c r="E4838" t="s">
        <v>12456</v>
      </c>
      <c r="F4838">
        <v>26</v>
      </c>
      <c r="G4838" t="s">
        <v>42</v>
      </c>
      <c r="H4838" t="str">
        <f t="shared" ca="1" si="525"/>
        <v>Propia</v>
      </c>
      <c r="I4838" t="s">
        <v>32</v>
      </c>
      <c r="J4838" t="s">
        <v>33</v>
      </c>
      <c r="K4838">
        <f t="shared" ca="1" si="526"/>
        <v>6173</v>
      </c>
      <c r="L4838" t="s">
        <v>53</v>
      </c>
      <c r="M4838" t="s">
        <v>14661</v>
      </c>
      <c r="N4838" t="s">
        <v>14661</v>
      </c>
      <c r="O4838" t="s">
        <v>14661</v>
      </c>
      <c r="P4838" t="s">
        <v>14661</v>
      </c>
      <c r="Q4838" t="s">
        <v>14662</v>
      </c>
      <c r="R4838" s="1">
        <v>43010</v>
      </c>
      <c r="S4838" t="s">
        <v>34</v>
      </c>
      <c r="T4838" t="str">
        <f t="shared" ca="1" si="527"/>
        <v>Sin Garantia</v>
      </c>
      <c r="U4838" t="str">
        <f t="shared" ca="1" si="528"/>
        <v>Sin deuda</v>
      </c>
      <c r="V4838" t="str">
        <f t="shared" ca="1" si="529"/>
        <v/>
      </c>
      <c r="W4838" t="str">
        <f t="shared" ca="1" si="530"/>
        <v>Bajo Riesgo</v>
      </c>
      <c r="X4838">
        <v>1000</v>
      </c>
      <c r="Y4838" s="2">
        <f ca="1">IF(H4838="Propia",RANDBETWEEN(1000,5000),RANDBETWEEN(0,999))</f>
        <v>4699</v>
      </c>
      <c r="Z4838" s="2">
        <f ca="1">IF(T4838="Con Garantia",RANDBETWEEN(1000,5000),RANDBETWEEN(0,999))</f>
        <v>36</v>
      </c>
      <c r="AA4838" s="2">
        <f ca="1">IF(U4838="Sin deuda",RANDBETWEEN(1000,5000),RANDBETWEEN(0,999))</f>
        <v>1354</v>
      </c>
      <c r="AB4838" s="4">
        <f ca="1">IF(Q4838="Si Trabaja",RANDBETWEEN(1000,5000),RANDBETWEEN(0,999))</f>
        <v>239</v>
      </c>
      <c r="AC4838" s="4">
        <f ca="1">IF(AND(F4838&gt;17,F4838&lt;71),RANDBETWEEN(1000,5000),RANDBETWEEN(0,999))</f>
        <v>4148</v>
      </c>
      <c r="AD4838" s="4">
        <f ca="1">IF(AND(AB4838&gt;=0.5,(K4838-X4838)&gt;1000),RANDBETWEEN(1000,5000),RANDBETWEEN(0,999))</f>
        <v>3264</v>
      </c>
      <c r="AE4838" s="4">
        <f ca="1">IF(OR(V4838="",V4838="Puntual"),RANDBETWEEN(1000,5000),RANDBETWEEN(0,999))</f>
        <v>2652</v>
      </c>
      <c r="AF4838" s="4">
        <f ca="1">IF(OR(W4838="Bajo Riesgo",AE4838&gt;=1000),RANDBETWEEN(1000,5000),RANDBETWEEN(0,999))</f>
        <v>2790</v>
      </c>
      <c r="AG4838">
        <f t="shared" ca="1" si="531"/>
        <v>0</v>
      </c>
    </row>
    <row r="4839" spans="1:33" customFormat="1" x14ac:dyDescent="0.25">
      <c r="A4839">
        <v>47733412</v>
      </c>
      <c r="B4839" t="s">
        <v>12457</v>
      </c>
      <c r="C4839" t="s">
        <v>12458</v>
      </c>
      <c r="D4839">
        <v>519268646</v>
      </c>
      <c r="E4839" t="s">
        <v>12459</v>
      </c>
      <c r="F4839">
        <v>63</v>
      </c>
      <c r="G4839" t="s">
        <v>30</v>
      </c>
      <c r="H4839" t="str">
        <f t="shared" ca="1" si="525"/>
        <v>Propia</v>
      </c>
      <c r="I4839" t="s">
        <v>32</v>
      </c>
      <c r="J4839" t="s">
        <v>33</v>
      </c>
      <c r="K4839">
        <f t="shared" ca="1" si="526"/>
        <v>6403</v>
      </c>
      <c r="L4839" t="s">
        <v>31</v>
      </c>
      <c r="M4839" t="s">
        <v>14420</v>
      </c>
      <c r="N4839">
        <v>10</v>
      </c>
      <c r="O4839" t="s">
        <v>14663</v>
      </c>
      <c r="P4839" t="s">
        <v>14665</v>
      </c>
      <c r="Q4839" t="s">
        <v>14659</v>
      </c>
      <c r="R4839" s="1">
        <v>42893</v>
      </c>
      <c r="S4839" t="s">
        <v>34</v>
      </c>
      <c r="T4839" t="str">
        <f t="shared" ca="1" si="527"/>
        <v>Con Garantia</v>
      </c>
      <c r="U4839" t="str">
        <f t="shared" ca="1" si="528"/>
        <v>Sin deuda</v>
      </c>
      <c r="V4839" t="str">
        <f t="shared" ca="1" si="529"/>
        <v/>
      </c>
      <c r="W4839" t="str">
        <f t="shared" ca="1" si="530"/>
        <v>Bajo Riesgo</v>
      </c>
      <c r="X4839">
        <v>1000</v>
      </c>
      <c r="Y4839" s="2">
        <f ca="1">IF(H4839="Propia",RANDBETWEEN(1000,5000),RANDBETWEEN(0,999))</f>
        <v>3989</v>
      </c>
      <c r="Z4839" s="2">
        <f ca="1">IF(T4839="Con Garantia",RANDBETWEEN(1000,5000),RANDBETWEEN(0,999))</f>
        <v>3157</v>
      </c>
      <c r="AA4839" s="2">
        <f ca="1">IF(U4839="Sin deuda",RANDBETWEEN(1000,5000),RANDBETWEEN(0,999))</f>
        <v>2422</v>
      </c>
      <c r="AB4839" s="4">
        <f ca="1">IF(Q4839="Si Trabaja",RANDBETWEEN(1000,5000),RANDBETWEEN(0,999))</f>
        <v>4868</v>
      </c>
      <c r="AC4839" s="4">
        <f ca="1">IF(AND(F4839&gt;17,F4839&lt;71),RANDBETWEEN(1000,5000),RANDBETWEEN(0,999))</f>
        <v>1232</v>
      </c>
      <c r="AD4839" s="4">
        <f ca="1">IF(AND(AB4839&gt;=0.5,(K4839-X4839)&gt;1000),RANDBETWEEN(1000,5000),RANDBETWEEN(0,999))</f>
        <v>2146</v>
      </c>
      <c r="AE4839" s="4">
        <f ca="1">IF(OR(V4839="",V4839="Puntual"),RANDBETWEEN(1000,5000),RANDBETWEEN(0,999))</f>
        <v>2404</v>
      </c>
      <c r="AF4839" s="4">
        <f ca="1">IF(OR(W4839="Bajo Riesgo",AE4839&gt;=1000),RANDBETWEEN(1000,5000),RANDBETWEEN(0,999))</f>
        <v>4586</v>
      </c>
      <c r="AG4839">
        <f t="shared" ca="1" si="531"/>
        <v>1</v>
      </c>
    </row>
    <row r="4840" spans="1:33" customFormat="1" x14ac:dyDescent="0.25">
      <c r="A4840">
        <v>46151424</v>
      </c>
      <c r="B4840" t="s">
        <v>12460</v>
      </c>
      <c r="C4840" t="s">
        <v>12461</v>
      </c>
      <c r="D4840">
        <v>976901643</v>
      </c>
      <c r="E4840" t="s">
        <v>12462</v>
      </c>
      <c r="F4840">
        <v>62</v>
      </c>
      <c r="G4840" t="s">
        <v>30</v>
      </c>
      <c r="H4840" t="str">
        <f t="shared" ca="1" si="525"/>
        <v>Propia</v>
      </c>
      <c r="I4840" t="s">
        <v>49</v>
      </c>
      <c r="J4840" t="s">
        <v>33</v>
      </c>
      <c r="K4840">
        <f t="shared" ca="1" si="526"/>
        <v>5436</v>
      </c>
      <c r="L4840" t="s">
        <v>135</v>
      </c>
      <c r="M4840" t="s">
        <v>14502</v>
      </c>
      <c r="N4840">
        <v>10</v>
      </c>
      <c r="O4840" t="s">
        <v>14663</v>
      </c>
      <c r="P4840" t="s">
        <v>14667</v>
      </c>
      <c r="Q4840" t="s">
        <v>14659</v>
      </c>
      <c r="R4840" s="1">
        <v>43025</v>
      </c>
      <c r="S4840" t="s">
        <v>755</v>
      </c>
      <c r="T4840" t="str">
        <f t="shared" ca="1" si="527"/>
        <v>Sin Garantia</v>
      </c>
      <c r="U4840" t="str">
        <f t="shared" ca="1" si="528"/>
        <v>Sin deuda</v>
      </c>
      <c r="V4840" t="str">
        <f t="shared" ca="1" si="529"/>
        <v/>
      </c>
      <c r="W4840" t="str">
        <f t="shared" ca="1" si="530"/>
        <v>Bajo Riesgo</v>
      </c>
      <c r="X4840">
        <v>1000</v>
      </c>
      <c r="Y4840" s="2">
        <f ca="1">IF(H4840="Propia",RANDBETWEEN(1000,5000),RANDBETWEEN(0,999))</f>
        <v>4808</v>
      </c>
      <c r="Z4840" s="2">
        <f ca="1">IF(T4840="Con Garantia",RANDBETWEEN(1000,5000),RANDBETWEEN(0,999))</f>
        <v>47</v>
      </c>
      <c r="AA4840" s="2">
        <f ca="1">IF(U4840="Sin deuda",RANDBETWEEN(1000,5000),RANDBETWEEN(0,999))</f>
        <v>2024</v>
      </c>
      <c r="AB4840" s="4">
        <f ca="1">IF(Q4840="Si Trabaja",RANDBETWEEN(1000,5000),RANDBETWEEN(0,999))</f>
        <v>2603</v>
      </c>
      <c r="AC4840" s="4">
        <f ca="1">IF(AND(F4840&gt;17,F4840&lt;71),RANDBETWEEN(1000,5000),RANDBETWEEN(0,999))</f>
        <v>4656</v>
      </c>
      <c r="AD4840" s="4">
        <f ca="1">IF(AND(AB4840&gt;=0.5,(K4840-X4840)&gt;1000),RANDBETWEEN(1000,5000),RANDBETWEEN(0,999))</f>
        <v>2816</v>
      </c>
      <c r="AE4840" s="4">
        <f ca="1">IF(OR(V4840="",V4840="Puntual"),RANDBETWEEN(1000,5000),RANDBETWEEN(0,999))</f>
        <v>3995</v>
      </c>
      <c r="AF4840" s="4">
        <f ca="1">IF(OR(W4840="Bajo Riesgo",AE4840&gt;=1000),RANDBETWEEN(1000,5000),RANDBETWEEN(0,999))</f>
        <v>1623</v>
      </c>
      <c r="AG4840">
        <f t="shared" ca="1" si="531"/>
        <v>1</v>
      </c>
    </row>
    <row r="4841" spans="1:33" customFormat="1" x14ac:dyDescent="0.25">
      <c r="A4841">
        <v>43073875</v>
      </c>
      <c r="B4841" t="s">
        <v>12463</v>
      </c>
      <c r="C4841" t="s">
        <v>12464</v>
      </c>
      <c r="D4841">
        <v>519880826</v>
      </c>
      <c r="E4841" t="s">
        <v>12465</v>
      </c>
      <c r="F4841">
        <v>36</v>
      </c>
      <c r="G4841" t="s">
        <v>30</v>
      </c>
      <c r="H4841" t="str">
        <f t="shared" ca="1" si="525"/>
        <v>Propia</v>
      </c>
      <c r="I4841" t="s">
        <v>32</v>
      </c>
      <c r="J4841" t="s">
        <v>33</v>
      </c>
      <c r="K4841">
        <f t="shared" ca="1" si="526"/>
        <v>5348</v>
      </c>
      <c r="L4841" t="s">
        <v>131</v>
      </c>
      <c r="M4841" t="s">
        <v>14646</v>
      </c>
      <c r="N4841">
        <v>1</v>
      </c>
      <c r="O4841" t="s">
        <v>14657</v>
      </c>
      <c r="P4841" t="s">
        <v>14667</v>
      </c>
      <c r="Q4841" t="s">
        <v>14659</v>
      </c>
      <c r="R4841" s="1">
        <v>42818</v>
      </c>
      <c r="S4841" t="s">
        <v>34</v>
      </c>
      <c r="T4841" t="str">
        <f t="shared" ca="1" si="527"/>
        <v>Sin Garantia</v>
      </c>
      <c r="U4841" t="str">
        <f t="shared" ca="1" si="528"/>
        <v>Sin deuda</v>
      </c>
      <c r="V4841" t="str">
        <f t="shared" ca="1" si="529"/>
        <v/>
      </c>
      <c r="W4841" t="str">
        <f t="shared" ca="1" si="530"/>
        <v>Bajo Riesgo</v>
      </c>
      <c r="X4841">
        <v>1000</v>
      </c>
      <c r="Y4841" s="2">
        <f ca="1">IF(H4841="Propia",RANDBETWEEN(1000,5000),RANDBETWEEN(0,999))</f>
        <v>4596</v>
      </c>
      <c r="Z4841" s="2">
        <f ca="1">IF(T4841="Con Garantia",RANDBETWEEN(1000,5000),RANDBETWEEN(0,999))</f>
        <v>490</v>
      </c>
      <c r="AA4841" s="2">
        <f ca="1">IF(U4841="Sin deuda",RANDBETWEEN(1000,5000),RANDBETWEEN(0,999))</f>
        <v>1566</v>
      </c>
      <c r="AB4841" s="4">
        <f ca="1">IF(Q4841="Si Trabaja",RANDBETWEEN(1000,5000),RANDBETWEEN(0,999))</f>
        <v>2849</v>
      </c>
      <c r="AC4841" s="4">
        <f ca="1">IF(AND(F4841&gt;17,F4841&lt;71),RANDBETWEEN(1000,5000),RANDBETWEEN(0,999))</f>
        <v>2943</v>
      </c>
      <c r="AD4841" s="4">
        <f ca="1">IF(AND(AB4841&gt;=0.5,(K4841-X4841)&gt;1000),RANDBETWEEN(1000,5000),RANDBETWEEN(0,999))</f>
        <v>3308</v>
      </c>
      <c r="AE4841" s="4">
        <f ca="1">IF(OR(V4841="",V4841="Puntual"),RANDBETWEEN(1000,5000),RANDBETWEEN(0,999))</f>
        <v>4556</v>
      </c>
      <c r="AF4841" s="4">
        <f ca="1">IF(OR(W4841="Bajo Riesgo",AE4841&gt;=1000),RANDBETWEEN(1000,5000),RANDBETWEEN(0,999))</f>
        <v>1421</v>
      </c>
      <c r="AG4841">
        <f t="shared" ca="1" si="531"/>
        <v>1</v>
      </c>
    </row>
    <row r="4842" spans="1:33" customFormat="1" x14ac:dyDescent="0.25">
      <c r="A4842">
        <v>47254450</v>
      </c>
      <c r="B4842" t="s">
        <v>12466</v>
      </c>
      <c r="C4842" t="s">
        <v>12442</v>
      </c>
      <c r="D4842">
        <v>929051208</v>
      </c>
      <c r="E4842" t="s">
        <v>12467</v>
      </c>
      <c r="F4842">
        <v>27</v>
      </c>
      <c r="G4842" t="s">
        <v>42</v>
      </c>
      <c r="H4842" t="str">
        <f t="shared" ca="1" si="525"/>
        <v>Propia</v>
      </c>
      <c r="I4842" t="s">
        <v>44</v>
      </c>
      <c r="J4842" t="s">
        <v>33</v>
      </c>
      <c r="K4842">
        <f t="shared" ca="1" si="526"/>
        <v>5435</v>
      </c>
      <c r="L4842" t="s">
        <v>60</v>
      </c>
      <c r="M4842" t="s">
        <v>13327</v>
      </c>
      <c r="N4842">
        <v>8</v>
      </c>
      <c r="O4842" t="s">
        <v>14657</v>
      </c>
      <c r="P4842" t="s">
        <v>14669</v>
      </c>
      <c r="Q4842" t="s">
        <v>14659</v>
      </c>
      <c r="R4842" s="1">
        <v>42746</v>
      </c>
      <c r="S4842" t="s">
        <v>34</v>
      </c>
      <c r="T4842" t="str">
        <f t="shared" ca="1" si="527"/>
        <v>Sin Garantia</v>
      </c>
      <c r="U4842" t="str">
        <f t="shared" ca="1" si="528"/>
        <v>Con deuda</v>
      </c>
      <c r="V4842" t="str">
        <f t="shared" ca="1" si="529"/>
        <v>Puntual</v>
      </c>
      <c r="W4842" t="str">
        <f t="shared" ca="1" si="530"/>
        <v>Bajo Riesgo</v>
      </c>
      <c r="X4842">
        <v>1000</v>
      </c>
      <c r="Y4842" s="2">
        <f ca="1">IF(H4842="Propia",RANDBETWEEN(1000,5000),RANDBETWEEN(0,999))</f>
        <v>4968</v>
      </c>
      <c r="Z4842" s="2">
        <f ca="1">IF(T4842="Con Garantia",RANDBETWEEN(1000,5000),RANDBETWEEN(0,999))</f>
        <v>242</v>
      </c>
      <c r="AA4842" s="2">
        <f ca="1">IF(U4842="Sin deuda",RANDBETWEEN(1000,5000),RANDBETWEEN(0,999))</f>
        <v>842</v>
      </c>
      <c r="AB4842" s="4">
        <f ca="1">IF(Q4842="Si Trabaja",RANDBETWEEN(1000,5000),RANDBETWEEN(0,999))</f>
        <v>3959</v>
      </c>
      <c r="AC4842" s="4">
        <f ca="1">IF(AND(F4842&gt;17,F4842&lt;71),RANDBETWEEN(1000,5000),RANDBETWEEN(0,999))</f>
        <v>3563</v>
      </c>
      <c r="AD4842" s="4">
        <f ca="1">IF(AND(AB4842&gt;=0.5,(K4842-X4842)&gt;1000),RANDBETWEEN(1000,5000),RANDBETWEEN(0,999))</f>
        <v>1712</v>
      </c>
      <c r="AE4842" s="4">
        <f ca="1">IF(OR(V4842="",V4842="Puntual"),RANDBETWEEN(1000,5000),RANDBETWEEN(0,999))</f>
        <v>4781</v>
      </c>
      <c r="AF4842" s="4">
        <f ca="1">IF(OR(W4842="Bajo Riesgo",AE4842&gt;=1000),RANDBETWEEN(1000,5000),RANDBETWEEN(0,999))</f>
        <v>2646</v>
      </c>
      <c r="AG4842">
        <f t="shared" ca="1" si="531"/>
        <v>1</v>
      </c>
    </row>
    <row r="4843" spans="1:33" customFormat="1" x14ac:dyDescent="0.25">
      <c r="A4843">
        <v>71899622</v>
      </c>
      <c r="B4843" t="s">
        <v>12444</v>
      </c>
      <c r="C4843" t="s">
        <v>12468</v>
      </c>
      <c r="D4843">
        <v>519120965</v>
      </c>
      <c r="E4843" t="s">
        <v>12445</v>
      </c>
      <c r="F4843">
        <v>25</v>
      </c>
      <c r="G4843" t="s">
        <v>30</v>
      </c>
      <c r="H4843" t="str">
        <f t="shared" ca="1" si="525"/>
        <v>Alquilada</v>
      </c>
      <c r="I4843" t="s">
        <v>44</v>
      </c>
      <c r="J4843" t="s">
        <v>33</v>
      </c>
      <c r="K4843">
        <f t="shared" ca="1" si="526"/>
        <v>6026</v>
      </c>
      <c r="L4843" t="s">
        <v>135</v>
      </c>
      <c r="M4843" t="s">
        <v>13194</v>
      </c>
      <c r="N4843">
        <v>10</v>
      </c>
      <c r="O4843" t="s">
        <v>14657</v>
      </c>
      <c r="P4843" t="s">
        <v>14666</v>
      </c>
      <c r="Q4843" t="s">
        <v>14659</v>
      </c>
      <c r="R4843" s="1">
        <v>42932</v>
      </c>
      <c r="S4843" t="s">
        <v>34</v>
      </c>
      <c r="T4843" t="str">
        <f t="shared" ca="1" si="527"/>
        <v>Sin Garantia</v>
      </c>
      <c r="U4843" t="str">
        <f t="shared" ca="1" si="528"/>
        <v>Con deuda</v>
      </c>
      <c r="V4843" t="str">
        <f t="shared" ca="1" si="529"/>
        <v>Moroso</v>
      </c>
      <c r="W4843" t="str">
        <f t="shared" ca="1" si="530"/>
        <v>Alto Riesgo</v>
      </c>
      <c r="X4843">
        <v>1000</v>
      </c>
      <c r="Y4843" s="2">
        <f ca="1">IF(H4843="Propia",RANDBETWEEN(1000,5000),RANDBETWEEN(0,999))</f>
        <v>252</v>
      </c>
      <c r="Z4843" s="2">
        <f ca="1">IF(T4843="Con Garantia",RANDBETWEEN(1000,5000),RANDBETWEEN(0,999))</f>
        <v>408</v>
      </c>
      <c r="AA4843" s="2">
        <f ca="1">IF(U4843="Sin deuda",RANDBETWEEN(1000,5000),RANDBETWEEN(0,999))</f>
        <v>875</v>
      </c>
      <c r="AB4843" s="4">
        <f ca="1">IF(Q4843="Si Trabaja",RANDBETWEEN(1000,5000),RANDBETWEEN(0,999))</f>
        <v>2045</v>
      </c>
      <c r="AC4843" s="4">
        <f ca="1">IF(AND(F4843&gt;17,F4843&lt;71),RANDBETWEEN(1000,5000),RANDBETWEEN(0,999))</f>
        <v>2633</v>
      </c>
      <c r="AD4843" s="4">
        <f ca="1">IF(AND(AB4843&gt;=0.5,(K4843-X4843)&gt;1000),RANDBETWEEN(1000,5000),RANDBETWEEN(0,999))</f>
        <v>1669</v>
      </c>
      <c r="AE4843" s="4">
        <f ca="1">IF(OR(V4843="",V4843="Puntual"),RANDBETWEEN(1000,5000),RANDBETWEEN(0,999))</f>
        <v>860</v>
      </c>
      <c r="AF4843" s="4">
        <f ca="1">IF(OR(W4843="Bajo Riesgo",AE4843&gt;=1000),RANDBETWEEN(1000,5000),RANDBETWEEN(0,999))</f>
        <v>238</v>
      </c>
      <c r="AG4843">
        <f t="shared" ca="1" si="531"/>
        <v>0</v>
      </c>
    </row>
    <row r="4844" spans="1:33" customFormat="1" x14ac:dyDescent="0.25">
      <c r="A4844">
        <v>73897257</v>
      </c>
      <c r="B4844" t="s">
        <v>12469</v>
      </c>
      <c r="C4844" t="s">
        <v>12470</v>
      </c>
      <c r="D4844">
        <v>935024652</v>
      </c>
      <c r="E4844" t="s">
        <v>12471</v>
      </c>
      <c r="F4844">
        <v>30</v>
      </c>
      <c r="G4844" t="s">
        <v>42</v>
      </c>
      <c r="H4844" t="str">
        <f t="shared" ca="1" si="525"/>
        <v>Propia</v>
      </c>
      <c r="I4844" t="s">
        <v>32</v>
      </c>
      <c r="J4844" t="s">
        <v>33</v>
      </c>
      <c r="K4844">
        <f t="shared" ca="1" si="526"/>
        <v>7279</v>
      </c>
      <c r="L4844" t="s">
        <v>53</v>
      </c>
      <c r="M4844" t="s">
        <v>14661</v>
      </c>
      <c r="N4844" t="s">
        <v>14661</v>
      </c>
      <c r="O4844" t="s">
        <v>14661</v>
      </c>
      <c r="P4844" t="s">
        <v>14661</v>
      </c>
      <c r="Q4844" t="s">
        <v>14662</v>
      </c>
      <c r="R4844" s="1">
        <v>42786</v>
      </c>
      <c r="S4844" t="s">
        <v>34</v>
      </c>
      <c r="T4844" t="str">
        <f t="shared" ca="1" si="527"/>
        <v>Sin Garantia</v>
      </c>
      <c r="U4844" t="str">
        <f t="shared" ca="1" si="528"/>
        <v>Sin deuda</v>
      </c>
      <c r="V4844" t="str">
        <f t="shared" ca="1" si="529"/>
        <v/>
      </c>
      <c r="W4844" t="str">
        <f t="shared" ca="1" si="530"/>
        <v>Bajo Riesgo</v>
      </c>
      <c r="X4844">
        <v>1000</v>
      </c>
      <c r="Y4844" s="2">
        <f ca="1">IF(H4844="Propia",RANDBETWEEN(1000,5000),RANDBETWEEN(0,999))</f>
        <v>1988</v>
      </c>
      <c r="Z4844" s="2">
        <f ca="1">IF(T4844="Con Garantia",RANDBETWEEN(1000,5000),RANDBETWEEN(0,999))</f>
        <v>203</v>
      </c>
      <c r="AA4844" s="2">
        <f ca="1">IF(U4844="Sin deuda",RANDBETWEEN(1000,5000),RANDBETWEEN(0,999))</f>
        <v>4565</v>
      </c>
      <c r="AB4844" s="4">
        <f ca="1">IF(Q4844="Si Trabaja",RANDBETWEEN(1000,5000),RANDBETWEEN(0,999))</f>
        <v>765</v>
      </c>
      <c r="AC4844" s="4">
        <f ca="1">IF(AND(F4844&gt;17,F4844&lt;71),RANDBETWEEN(1000,5000),RANDBETWEEN(0,999))</f>
        <v>1607</v>
      </c>
      <c r="AD4844" s="4">
        <f ca="1">IF(AND(AB4844&gt;=0.5,(K4844-X4844)&gt;1000),RANDBETWEEN(1000,5000),RANDBETWEEN(0,999))</f>
        <v>1095</v>
      </c>
      <c r="AE4844" s="4">
        <f ca="1">IF(OR(V4844="",V4844="Puntual"),RANDBETWEEN(1000,5000),RANDBETWEEN(0,999))</f>
        <v>4477</v>
      </c>
      <c r="AF4844" s="4">
        <f ca="1">IF(OR(W4844="Bajo Riesgo",AE4844&gt;=1000),RANDBETWEEN(1000,5000),RANDBETWEEN(0,999))</f>
        <v>1916</v>
      </c>
      <c r="AG4844">
        <f t="shared" ca="1" si="531"/>
        <v>0</v>
      </c>
    </row>
    <row r="4845" spans="1:33" customFormat="1" x14ac:dyDescent="0.25">
      <c r="A4845">
        <v>70969829</v>
      </c>
      <c r="B4845" t="s">
        <v>12472</v>
      </c>
      <c r="C4845" t="s">
        <v>12473</v>
      </c>
      <c r="D4845">
        <v>930621488</v>
      </c>
      <c r="E4845" t="s">
        <v>12474</v>
      </c>
      <c r="F4845">
        <v>30</v>
      </c>
      <c r="G4845" t="s">
        <v>42</v>
      </c>
      <c r="H4845" t="str">
        <f t="shared" ca="1" si="525"/>
        <v>Alquilada</v>
      </c>
      <c r="I4845" t="s">
        <v>79</v>
      </c>
      <c r="J4845" t="s">
        <v>33</v>
      </c>
      <c r="K4845">
        <f t="shared" ca="1" si="526"/>
        <v>6025</v>
      </c>
      <c r="L4845" t="s">
        <v>121</v>
      </c>
      <c r="M4845" t="s">
        <v>12772</v>
      </c>
      <c r="N4845">
        <v>8</v>
      </c>
      <c r="O4845" t="s">
        <v>14657</v>
      </c>
      <c r="P4845" t="s">
        <v>14658</v>
      </c>
      <c r="Q4845" t="s">
        <v>14659</v>
      </c>
      <c r="R4845" s="1">
        <v>42964</v>
      </c>
      <c r="S4845" t="s">
        <v>755</v>
      </c>
      <c r="T4845" t="str">
        <f t="shared" ca="1" si="527"/>
        <v>Con Garantia</v>
      </c>
      <c r="U4845" t="str">
        <f t="shared" ca="1" si="528"/>
        <v>Sin deuda</v>
      </c>
      <c r="V4845" t="str">
        <f t="shared" ca="1" si="529"/>
        <v/>
      </c>
      <c r="W4845" t="str">
        <f t="shared" ca="1" si="530"/>
        <v>Bajo Riesgo</v>
      </c>
      <c r="X4845">
        <v>1000</v>
      </c>
      <c r="Y4845" s="2">
        <f ca="1">IF(H4845="Propia",RANDBETWEEN(1000,5000),RANDBETWEEN(0,999))</f>
        <v>890</v>
      </c>
      <c r="Z4845" s="2">
        <f ca="1">IF(T4845="Con Garantia",RANDBETWEEN(1000,5000),RANDBETWEEN(0,999))</f>
        <v>2622</v>
      </c>
      <c r="AA4845" s="2">
        <f ca="1">IF(U4845="Sin deuda",RANDBETWEEN(1000,5000),RANDBETWEEN(0,999))</f>
        <v>3428</v>
      </c>
      <c r="AB4845" s="4">
        <f ca="1">IF(Q4845="Si Trabaja",RANDBETWEEN(1000,5000),RANDBETWEEN(0,999))</f>
        <v>2848</v>
      </c>
      <c r="AC4845" s="4">
        <f ca="1">IF(AND(F4845&gt;17,F4845&lt;71),RANDBETWEEN(1000,5000),RANDBETWEEN(0,999))</f>
        <v>4980</v>
      </c>
      <c r="AD4845" s="4">
        <f ca="1">IF(AND(AB4845&gt;=0.5,(K4845-X4845)&gt;1000),RANDBETWEEN(1000,5000),RANDBETWEEN(0,999))</f>
        <v>3995</v>
      </c>
      <c r="AE4845" s="4">
        <f ca="1">IF(OR(V4845="",V4845="Puntual"),RANDBETWEEN(1000,5000),RANDBETWEEN(0,999))</f>
        <v>4653</v>
      </c>
      <c r="AF4845" s="4">
        <f ca="1">IF(OR(W4845="Bajo Riesgo",AE4845&gt;=1000),RANDBETWEEN(1000,5000),RANDBETWEEN(0,999))</f>
        <v>2737</v>
      </c>
      <c r="AG4845">
        <f t="shared" ca="1" si="531"/>
        <v>1</v>
      </c>
    </row>
    <row r="4846" spans="1:33" customFormat="1" x14ac:dyDescent="0.25">
      <c r="A4846">
        <v>71928047</v>
      </c>
      <c r="B4846" t="s">
        <v>12475</v>
      </c>
      <c r="C4846" t="s">
        <v>12476</v>
      </c>
      <c r="D4846">
        <v>934047639</v>
      </c>
      <c r="E4846" t="s">
        <v>12477</v>
      </c>
      <c r="F4846">
        <v>70</v>
      </c>
      <c r="G4846" t="s">
        <v>42</v>
      </c>
      <c r="H4846" t="str">
        <f t="shared" ca="1" si="525"/>
        <v>Alquilada</v>
      </c>
      <c r="I4846" t="s">
        <v>79</v>
      </c>
      <c r="J4846" t="s">
        <v>33</v>
      </c>
      <c r="K4846">
        <f t="shared" ca="1" si="526"/>
        <v>7676</v>
      </c>
      <c r="L4846" t="s">
        <v>53</v>
      </c>
      <c r="M4846" t="s">
        <v>14661</v>
      </c>
      <c r="N4846" t="s">
        <v>14661</v>
      </c>
      <c r="O4846" t="s">
        <v>14661</v>
      </c>
      <c r="P4846" t="s">
        <v>14661</v>
      </c>
      <c r="Q4846" t="s">
        <v>14662</v>
      </c>
      <c r="R4846" s="1">
        <v>42851</v>
      </c>
      <c r="S4846" t="s">
        <v>34</v>
      </c>
      <c r="T4846" t="str">
        <f t="shared" ca="1" si="527"/>
        <v>Con Garantia</v>
      </c>
      <c r="U4846" t="str">
        <f t="shared" ca="1" si="528"/>
        <v>Con deuda</v>
      </c>
      <c r="V4846" t="str">
        <f t="shared" ca="1" si="529"/>
        <v>Puntual</v>
      </c>
      <c r="W4846" t="str">
        <f t="shared" ca="1" si="530"/>
        <v>Bajo Riesgo</v>
      </c>
      <c r="X4846">
        <v>1000</v>
      </c>
      <c r="Y4846" s="2">
        <f ca="1">IF(H4846="Propia",RANDBETWEEN(1000,5000),RANDBETWEEN(0,999))</f>
        <v>244</v>
      </c>
      <c r="Z4846" s="2">
        <f ca="1">IF(T4846="Con Garantia",RANDBETWEEN(1000,5000),RANDBETWEEN(0,999))</f>
        <v>4860</v>
      </c>
      <c r="AA4846" s="2">
        <f ca="1">IF(U4846="Sin deuda",RANDBETWEEN(1000,5000),RANDBETWEEN(0,999))</f>
        <v>29</v>
      </c>
      <c r="AB4846" s="4">
        <f ca="1">IF(Q4846="Si Trabaja",RANDBETWEEN(1000,5000),RANDBETWEEN(0,999))</f>
        <v>354</v>
      </c>
      <c r="AC4846" s="4">
        <f ca="1">IF(AND(F4846&gt;17,F4846&lt;71),RANDBETWEEN(1000,5000),RANDBETWEEN(0,999))</f>
        <v>4970</v>
      </c>
      <c r="AD4846" s="4">
        <f ca="1">IF(AND(AB4846&gt;=0.5,(K4846-X4846)&gt;1000),RANDBETWEEN(1000,5000),RANDBETWEEN(0,999))</f>
        <v>1109</v>
      </c>
      <c r="AE4846" s="4">
        <f ca="1">IF(OR(V4846="",V4846="Puntual"),RANDBETWEEN(1000,5000),RANDBETWEEN(0,999))</f>
        <v>2233</v>
      </c>
      <c r="AF4846" s="4">
        <f ca="1">IF(OR(W4846="Bajo Riesgo",AE4846&gt;=1000),RANDBETWEEN(1000,5000),RANDBETWEEN(0,999))</f>
        <v>3581</v>
      </c>
      <c r="AG4846">
        <f t="shared" ca="1" si="531"/>
        <v>0</v>
      </c>
    </row>
    <row r="4847" spans="1:33" customFormat="1" x14ac:dyDescent="0.25">
      <c r="A4847">
        <v>47934620</v>
      </c>
      <c r="B4847" t="s">
        <v>12478</v>
      </c>
      <c r="C4847" t="s">
        <v>1639</v>
      </c>
      <c r="D4847">
        <v>519275022</v>
      </c>
      <c r="E4847" t="s">
        <v>12479</v>
      </c>
      <c r="F4847">
        <v>48</v>
      </c>
      <c r="G4847" t="s">
        <v>42</v>
      </c>
      <c r="H4847" t="str">
        <f t="shared" ca="1" si="525"/>
        <v>Propia</v>
      </c>
      <c r="I4847" t="s">
        <v>44</v>
      </c>
      <c r="J4847" t="s">
        <v>33</v>
      </c>
      <c r="K4847">
        <f t="shared" ca="1" si="526"/>
        <v>6428</v>
      </c>
      <c r="L4847" t="s">
        <v>78</v>
      </c>
      <c r="M4847" t="s">
        <v>14661</v>
      </c>
      <c r="N4847" t="s">
        <v>14661</v>
      </c>
      <c r="O4847" t="s">
        <v>14661</v>
      </c>
      <c r="P4847" t="s">
        <v>14661</v>
      </c>
      <c r="Q4847" t="s">
        <v>14662</v>
      </c>
      <c r="R4847" s="1">
        <v>42907</v>
      </c>
      <c r="S4847" t="s">
        <v>34</v>
      </c>
      <c r="T4847" t="str">
        <f t="shared" ca="1" si="527"/>
        <v>Con Garantia</v>
      </c>
      <c r="U4847" t="str">
        <f t="shared" ca="1" si="528"/>
        <v>Sin deuda</v>
      </c>
      <c r="V4847" t="str">
        <f t="shared" ca="1" si="529"/>
        <v/>
      </c>
      <c r="W4847" t="str">
        <f t="shared" ca="1" si="530"/>
        <v>Bajo Riesgo</v>
      </c>
      <c r="X4847">
        <v>1000</v>
      </c>
      <c r="Y4847" s="2">
        <f ca="1">IF(H4847="Propia",RANDBETWEEN(1000,5000),RANDBETWEEN(0,999))</f>
        <v>1878</v>
      </c>
      <c r="Z4847" s="2">
        <f ca="1">IF(T4847="Con Garantia",RANDBETWEEN(1000,5000),RANDBETWEEN(0,999))</f>
        <v>2684</v>
      </c>
      <c r="AA4847" s="2">
        <f ca="1">IF(U4847="Sin deuda",RANDBETWEEN(1000,5000),RANDBETWEEN(0,999))</f>
        <v>3144</v>
      </c>
      <c r="AB4847" s="4">
        <f ca="1">IF(Q4847="Si Trabaja",RANDBETWEEN(1000,5000),RANDBETWEEN(0,999))</f>
        <v>344</v>
      </c>
      <c r="AC4847" s="4">
        <f ca="1">IF(AND(F4847&gt;17,F4847&lt;71),RANDBETWEEN(1000,5000),RANDBETWEEN(0,999))</f>
        <v>1061</v>
      </c>
      <c r="AD4847" s="4">
        <f ca="1">IF(AND(AB4847&gt;=0.5,(K4847-X4847)&gt;1000),RANDBETWEEN(1000,5000),RANDBETWEEN(0,999))</f>
        <v>2656</v>
      </c>
      <c r="AE4847" s="4">
        <f ca="1">IF(OR(V4847="",V4847="Puntual"),RANDBETWEEN(1000,5000),RANDBETWEEN(0,999))</f>
        <v>3261</v>
      </c>
      <c r="AF4847" s="4">
        <f ca="1">IF(OR(W4847="Bajo Riesgo",AE4847&gt;=1000),RANDBETWEEN(1000,5000),RANDBETWEEN(0,999))</f>
        <v>2465</v>
      </c>
      <c r="AG4847">
        <f t="shared" ca="1" si="531"/>
        <v>0</v>
      </c>
    </row>
    <row r="4848" spans="1:33" customFormat="1" x14ac:dyDescent="0.25">
      <c r="A4848">
        <v>10190719</v>
      </c>
      <c r="B4848" t="s">
        <v>12480</v>
      </c>
      <c r="C4848" t="s">
        <v>12481</v>
      </c>
      <c r="D4848">
        <v>936301014</v>
      </c>
      <c r="E4848" t="s">
        <v>12482</v>
      </c>
      <c r="F4848">
        <v>36</v>
      </c>
      <c r="G4848" t="s">
        <v>30</v>
      </c>
      <c r="H4848" t="str">
        <f t="shared" ca="1" si="525"/>
        <v>Alquilada</v>
      </c>
      <c r="I4848" t="s">
        <v>49</v>
      </c>
      <c r="J4848" t="s">
        <v>33</v>
      </c>
      <c r="K4848">
        <f t="shared" ca="1" si="526"/>
        <v>6107</v>
      </c>
      <c r="L4848" t="s">
        <v>53</v>
      </c>
      <c r="M4848" t="s">
        <v>14292</v>
      </c>
      <c r="N4848">
        <v>3</v>
      </c>
      <c r="O4848" t="s">
        <v>14657</v>
      </c>
      <c r="P4848" t="s">
        <v>14658</v>
      </c>
      <c r="Q4848" t="s">
        <v>14659</v>
      </c>
      <c r="R4848" s="1">
        <v>43069</v>
      </c>
      <c r="S4848" t="s">
        <v>34</v>
      </c>
      <c r="T4848" t="str">
        <f t="shared" ca="1" si="527"/>
        <v>Sin Garantia</v>
      </c>
      <c r="U4848" t="str">
        <f t="shared" ca="1" si="528"/>
        <v>Sin deuda</v>
      </c>
      <c r="V4848" t="str">
        <f t="shared" ca="1" si="529"/>
        <v/>
      </c>
      <c r="W4848" t="str">
        <f t="shared" ca="1" si="530"/>
        <v>Bajo Riesgo</v>
      </c>
      <c r="X4848">
        <v>1000</v>
      </c>
      <c r="Y4848" s="2">
        <f ca="1">IF(H4848="Propia",RANDBETWEEN(1000,5000),RANDBETWEEN(0,999))</f>
        <v>125</v>
      </c>
      <c r="Z4848" s="2">
        <f ca="1">IF(T4848="Con Garantia",RANDBETWEEN(1000,5000),RANDBETWEEN(0,999))</f>
        <v>801</v>
      </c>
      <c r="AA4848" s="2">
        <f ca="1">IF(U4848="Sin deuda",RANDBETWEEN(1000,5000),RANDBETWEEN(0,999))</f>
        <v>2937</v>
      </c>
      <c r="AB4848" s="4">
        <f ca="1">IF(Q4848="Si Trabaja",RANDBETWEEN(1000,5000),RANDBETWEEN(0,999))</f>
        <v>4309</v>
      </c>
      <c r="AC4848" s="4">
        <f ca="1">IF(AND(F4848&gt;17,F4848&lt;71),RANDBETWEEN(1000,5000),RANDBETWEEN(0,999))</f>
        <v>2069</v>
      </c>
      <c r="AD4848" s="4">
        <f ca="1">IF(AND(AB4848&gt;=0.5,(K4848-X4848)&gt;1000),RANDBETWEEN(1000,5000),RANDBETWEEN(0,999))</f>
        <v>1539</v>
      </c>
      <c r="AE4848" s="4">
        <f ca="1">IF(OR(V4848="",V4848="Puntual"),RANDBETWEEN(1000,5000),RANDBETWEEN(0,999))</f>
        <v>2598</v>
      </c>
      <c r="AF4848" s="4">
        <f ca="1">IF(OR(W4848="Bajo Riesgo",AE4848&gt;=1000),RANDBETWEEN(1000,5000),RANDBETWEEN(0,999))</f>
        <v>3950</v>
      </c>
      <c r="AG4848">
        <f t="shared" ca="1" si="531"/>
        <v>1</v>
      </c>
    </row>
    <row r="4849" spans="1:33" customFormat="1" x14ac:dyDescent="0.25">
      <c r="A4849">
        <v>77136825</v>
      </c>
      <c r="B4849" t="s">
        <v>12483</v>
      </c>
      <c r="C4849" t="s">
        <v>12484</v>
      </c>
      <c r="D4849">
        <v>969301634</v>
      </c>
      <c r="E4849" t="s">
        <v>12485</v>
      </c>
      <c r="F4849">
        <v>43</v>
      </c>
      <c r="G4849" t="s">
        <v>42</v>
      </c>
      <c r="H4849" t="str">
        <f t="shared" ca="1" si="525"/>
        <v>Propia</v>
      </c>
      <c r="I4849" t="s">
        <v>44</v>
      </c>
      <c r="J4849" t="s">
        <v>33</v>
      </c>
      <c r="K4849">
        <f t="shared" ca="1" si="526"/>
        <v>6715</v>
      </c>
      <c r="L4849" t="s">
        <v>67</v>
      </c>
      <c r="M4849" t="s">
        <v>14661</v>
      </c>
      <c r="N4849" t="s">
        <v>14661</v>
      </c>
      <c r="O4849" t="s">
        <v>14661</v>
      </c>
      <c r="P4849" t="s">
        <v>14661</v>
      </c>
      <c r="Q4849" t="s">
        <v>14662</v>
      </c>
      <c r="R4849" s="1">
        <v>42742</v>
      </c>
      <c r="S4849" t="s">
        <v>34</v>
      </c>
      <c r="T4849" t="str">
        <f t="shared" ca="1" si="527"/>
        <v>Sin Garantia</v>
      </c>
      <c r="U4849" t="str">
        <f t="shared" ca="1" si="528"/>
        <v>Con deuda</v>
      </c>
      <c r="V4849" t="str">
        <f t="shared" ca="1" si="529"/>
        <v>Moroso</v>
      </c>
      <c r="W4849" t="str">
        <f t="shared" ca="1" si="530"/>
        <v>Alto Riesgo</v>
      </c>
      <c r="X4849">
        <v>1000</v>
      </c>
      <c r="Y4849" s="2">
        <f ca="1">IF(H4849="Propia",RANDBETWEEN(1000,5000),RANDBETWEEN(0,999))</f>
        <v>1899</v>
      </c>
      <c r="Z4849" s="2">
        <f ca="1">IF(T4849="Con Garantia",RANDBETWEEN(1000,5000),RANDBETWEEN(0,999))</f>
        <v>190</v>
      </c>
      <c r="AA4849" s="2">
        <f ca="1">IF(U4849="Sin deuda",RANDBETWEEN(1000,5000),RANDBETWEEN(0,999))</f>
        <v>116</v>
      </c>
      <c r="AB4849" s="4">
        <f ca="1">IF(Q4849="Si Trabaja",RANDBETWEEN(1000,5000),RANDBETWEEN(0,999))</f>
        <v>960</v>
      </c>
      <c r="AC4849" s="4">
        <f ca="1">IF(AND(F4849&gt;17,F4849&lt;71),RANDBETWEEN(1000,5000),RANDBETWEEN(0,999))</f>
        <v>4622</v>
      </c>
      <c r="AD4849" s="4">
        <f ca="1">IF(AND(AB4849&gt;=0.5,(K4849-X4849)&gt;1000),RANDBETWEEN(1000,5000),RANDBETWEEN(0,999))</f>
        <v>1536</v>
      </c>
      <c r="AE4849" s="4">
        <f ca="1">IF(OR(V4849="",V4849="Puntual"),RANDBETWEEN(1000,5000),RANDBETWEEN(0,999))</f>
        <v>958</v>
      </c>
      <c r="AF4849" s="4">
        <f ca="1">IF(OR(W4849="Bajo Riesgo",AE4849&gt;=1000),RANDBETWEEN(1000,5000),RANDBETWEEN(0,999))</f>
        <v>678</v>
      </c>
      <c r="AG4849">
        <f t="shared" ca="1" si="531"/>
        <v>0</v>
      </c>
    </row>
    <row r="4850" spans="1:33" customFormat="1" x14ac:dyDescent="0.25">
      <c r="A4850">
        <v>47251357</v>
      </c>
      <c r="B4850" t="s">
        <v>12486</v>
      </c>
      <c r="C4850" t="s">
        <v>12487</v>
      </c>
      <c r="D4850">
        <v>519028291</v>
      </c>
      <c r="E4850" t="s">
        <v>12488</v>
      </c>
      <c r="F4850">
        <v>51</v>
      </c>
      <c r="G4850" t="s">
        <v>42</v>
      </c>
      <c r="H4850" t="str">
        <f t="shared" ca="1" si="525"/>
        <v>Propia</v>
      </c>
      <c r="I4850" t="s">
        <v>32</v>
      </c>
      <c r="J4850" t="s">
        <v>33</v>
      </c>
      <c r="K4850">
        <f t="shared" ca="1" si="526"/>
        <v>5220</v>
      </c>
      <c r="L4850" t="s">
        <v>121</v>
      </c>
      <c r="M4850" t="s">
        <v>14661</v>
      </c>
      <c r="N4850" t="s">
        <v>14661</v>
      </c>
      <c r="O4850" t="s">
        <v>14661</v>
      </c>
      <c r="P4850" t="s">
        <v>14661</v>
      </c>
      <c r="Q4850" t="s">
        <v>14662</v>
      </c>
      <c r="R4850" s="1">
        <v>42873</v>
      </c>
      <c r="S4850" t="s">
        <v>34</v>
      </c>
      <c r="T4850" t="str">
        <f t="shared" ca="1" si="527"/>
        <v>Con Garantia</v>
      </c>
      <c r="U4850" t="str">
        <f t="shared" ca="1" si="528"/>
        <v>Con deuda</v>
      </c>
      <c r="V4850" t="str">
        <f t="shared" ca="1" si="529"/>
        <v>Moroso</v>
      </c>
      <c r="W4850" t="str">
        <f t="shared" ca="1" si="530"/>
        <v>Alto Riesgo</v>
      </c>
      <c r="X4850">
        <v>1000</v>
      </c>
      <c r="Y4850" s="2">
        <f ca="1">IF(H4850="Propia",RANDBETWEEN(1000,5000),RANDBETWEEN(0,999))</f>
        <v>3264</v>
      </c>
      <c r="Z4850" s="2">
        <f ca="1">IF(T4850="Con Garantia",RANDBETWEEN(1000,5000),RANDBETWEEN(0,999))</f>
        <v>3232</v>
      </c>
      <c r="AA4850" s="2">
        <f ca="1">IF(U4850="Sin deuda",RANDBETWEEN(1000,5000),RANDBETWEEN(0,999))</f>
        <v>393</v>
      </c>
      <c r="AB4850" s="4">
        <f ca="1">IF(Q4850="Si Trabaja",RANDBETWEEN(1000,5000),RANDBETWEEN(0,999))</f>
        <v>752</v>
      </c>
      <c r="AC4850" s="4">
        <f ca="1">IF(AND(F4850&gt;17,F4850&lt;71),RANDBETWEEN(1000,5000),RANDBETWEEN(0,999))</f>
        <v>3127</v>
      </c>
      <c r="AD4850" s="4">
        <f ca="1">IF(AND(AB4850&gt;=0.5,(K4850-X4850)&gt;1000),RANDBETWEEN(1000,5000),RANDBETWEEN(0,999))</f>
        <v>2777</v>
      </c>
      <c r="AE4850" s="4">
        <f ca="1">IF(OR(V4850="",V4850="Puntual"),RANDBETWEEN(1000,5000),RANDBETWEEN(0,999))</f>
        <v>749</v>
      </c>
      <c r="AF4850" s="4">
        <f ca="1">IF(OR(W4850="Bajo Riesgo",AE4850&gt;=1000),RANDBETWEEN(1000,5000),RANDBETWEEN(0,999))</f>
        <v>849</v>
      </c>
      <c r="AG4850">
        <f t="shared" ca="1" si="531"/>
        <v>0</v>
      </c>
    </row>
    <row r="4851" spans="1:33" customFormat="1" x14ac:dyDescent="0.25">
      <c r="A4851">
        <v>47502790</v>
      </c>
      <c r="B4851" t="s">
        <v>10135</v>
      </c>
      <c r="C4851" t="s">
        <v>12489</v>
      </c>
      <c r="D4851">
        <v>977621432</v>
      </c>
      <c r="E4851" t="s">
        <v>10137</v>
      </c>
      <c r="F4851">
        <v>40</v>
      </c>
      <c r="G4851" t="s">
        <v>30</v>
      </c>
      <c r="H4851" t="str">
        <f t="shared" ca="1" si="525"/>
        <v>Propia</v>
      </c>
      <c r="I4851" t="s">
        <v>32</v>
      </c>
      <c r="J4851" t="s">
        <v>33</v>
      </c>
      <c r="K4851">
        <f t="shared" ca="1" si="526"/>
        <v>7624</v>
      </c>
      <c r="L4851" t="s">
        <v>53</v>
      </c>
      <c r="M4851" t="s">
        <v>14661</v>
      </c>
      <c r="N4851" t="s">
        <v>14661</v>
      </c>
      <c r="O4851" t="s">
        <v>14661</v>
      </c>
      <c r="P4851" t="s">
        <v>14661</v>
      </c>
      <c r="Q4851" t="s">
        <v>14662</v>
      </c>
      <c r="R4851" s="1">
        <v>42936</v>
      </c>
      <c r="S4851" t="s">
        <v>755</v>
      </c>
      <c r="T4851" t="str">
        <f t="shared" ca="1" si="527"/>
        <v>Sin Garantia</v>
      </c>
      <c r="U4851" t="str">
        <f t="shared" ca="1" si="528"/>
        <v>Sin deuda</v>
      </c>
      <c r="V4851" t="str">
        <f t="shared" ca="1" si="529"/>
        <v/>
      </c>
      <c r="W4851" t="str">
        <f t="shared" ca="1" si="530"/>
        <v>Bajo Riesgo</v>
      </c>
      <c r="X4851">
        <v>1000</v>
      </c>
      <c r="Y4851" s="2">
        <f ca="1">IF(H4851="Propia",RANDBETWEEN(1000,5000),RANDBETWEEN(0,999))</f>
        <v>3767</v>
      </c>
      <c r="Z4851" s="2">
        <f ca="1">IF(T4851="Con Garantia",RANDBETWEEN(1000,5000),RANDBETWEEN(0,999))</f>
        <v>37</v>
      </c>
      <c r="AA4851" s="2">
        <f ca="1">IF(U4851="Sin deuda",RANDBETWEEN(1000,5000),RANDBETWEEN(0,999))</f>
        <v>3668</v>
      </c>
      <c r="AB4851" s="4">
        <f ca="1">IF(Q4851="Si Trabaja",RANDBETWEEN(1000,5000),RANDBETWEEN(0,999))</f>
        <v>299</v>
      </c>
      <c r="AC4851" s="4">
        <f ca="1">IF(AND(F4851&gt;17,F4851&lt;71),RANDBETWEEN(1000,5000),RANDBETWEEN(0,999))</f>
        <v>3223</v>
      </c>
      <c r="AD4851" s="4">
        <f ca="1">IF(AND(AB4851&gt;=0.5,(K4851-X4851)&gt;1000),RANDBETWEEN(1000,5000),RANDBETWEEN(0,999))</f>
        <v>3081</v>
      </c>
      <c r="AE4851" s="4">
        <f ca="1">IF(OR(V4851="",V4851="Puntual"),RANDBETWEEN(1000,5000),RANDBETWEEN(0,999))</f>
        <v>2996</v>
      </c>
      <c r="AF4851" s="4">
        <f ca="1">IF(OR(W4851="Bajo Riesgo",AE4851&gt;=1000),RANDBETWEEN(1000,5000),RANDBETWEEN(0,999))</f>
        <v>4795</v>
      </c>
      <c r="AG4851">
        <f t="shared" ca="1" si="531"/>
        <v>0</v>
      </c>
    </row>
    <row r="4852" spans="1:33" customFormat="1" x14ac:dyDescent="0.25">
      <c r="A4852">
        <v>76845276</v>
      </c>
      <c r="B4852" t="s">
        <v>12490</v>
      </c>
      <c r="C4852" t="s">
        <v>1639</v>
      </c>
      <c r="D4852">
        <v>968189648</v>
      </c>
      <c r="E4852" t="s">
        <v>12491</v>
      </c>
      <c r="F4852">
        <v>41</v>
      </c>
      <c r="G4852" t="s">
        <v>42</v>
      </c>
      <c r="H4852" t="str">
        <f t="shared" ca="1" si="525"/>
        <v>Propia</v>
      </c>
      <c r="I4852" t="s">
        <v>44</v>
      </c>
      <c r="J4852" t="s">
        <v>33</v>
      </c>
      <c r="K4852">
        <f t="shared" ca="1" si="526"/>
        <v>5857</v>
      </c>
      <c r="L4852" t="s">
        <v>195</v>
      </c>
      <c r="M4852" t="s">
        <v>14661</v>
      </c>
      <c r="N4852" t="s">
        <v>14661</v>
      </c>
      <c r="O4852" t="s">
        <v>14661</v>
      </c>
      <c r="P4852" t="s">
        <v>14661</v>
      </c>
      <c r="Q4852" t="s">
        <v>14662</v>
      </c>
      <c r="R4852" s="1">
        <v>43031</v>
      </c>
      <c r="S4852" t="s">
        <v>755</v>
      </c>
      <c r="T4852" t="str">
        <f t="shared" ca="1" si="527"/>
        <v>Con Garantia</v>
      </c>
      <c r="U4852" t="str">
        <f t="shared" ca="1" si="528"/>
        <v>Con deuda</v>
      </c>
      <c r="V4852" t="str">
        <f t="shared" ca="1" si="529"/>
        <v>Puntual</v>
      </c>
      <c r="W4852" t="str">
        <f t="shared" ca="1" si="530"/>
        <v>Bajo Riesgo</v>
      </c>
      <c r="X4852">
        <v>1000</v>
      </c>
      <c r="Y4852" s="2">
        <f ca="1">IF(H4852="Propia",RANDBETWEEN(1000,5000),RANDBETWEEN(0,999))</f>
        <v>2537</v>
      </c>
      <c r="Z4852" s="2">
        <f ca="1">IF(T4852="Con Garantia",RANDBETWEEN(1000,5000),RANDBETWEEN(0,999))</f>
        <v>4981</v>
      </c>
      <c r="AA4852" s="2">
        <f ca="1">IF(U4852="Sin deuda",RANDBETWEEN(1000,5000),RANDBETWEEN(0,999))</f>
        <v>253</v>
      </c>
      <c r="AB4852" s="4">
        <f ca="1">IF(Q4852="Si Trabaja",RANDBETWEEN(1000,5000),RANDBETWEEN(0,999))</f>
        <v>863</v>
      </c>
      <c r="AC4852" s="4">
        <f ca="1">IF(AND(F4852&gt;17,F4852&lt;71),RANDBETWEEN(1000,5000),RANDBETWEEN(0,999))</f>
        <v>2009</v>
      </c>
      <c r="AD4852" s="4">
        <f ca="1">IF(AND(AB4852&gt;=0.5,(K4852-X4852)&gt;1000),RANDBETWEEN(1000,5000),RANDBETWEEN(0,999))</f>
        <v>3488</v>
      </c>
      <c r="AE4852" s="4">
        <f ca="1">IF(OR(V4852="",V4852="Puntual"),RANDBETWEEN(1000,5000),RANDBETWEEN(0,999))</f>
        <v>1723</v>
      </c>
      <c r="AF4852" s="4">
        <f ca="1">IF(OR(W4852="Bajo Riesgo",AE4852&gt;=1000),RANDBETWEEN(1000,5000),RANDBETWEEN(0,999))</f>
        <v>3098</v>
      </c>
      <c r="AG4852">
        <f t="shared" ca="1" si="531"/>
        <v>0</v>
      </c>
    </row>
    <row r="4853" spans="1:33" customFormat="1" x14ac:dyDescent="0.25">
      <c r="A4853">
        <v>42522301</v>
      </c>
      <c r="B4853" t="s">
        <v>12492</v>
      </c>
      <c r="C4853" t="s">
        <v>12493</v>
      </c>
      <c r="D4853">
        <v>519472728</v>
      </c>
      <c r="E4853" t="s">
        <v>12494</v>
      </c>
      <c r="F4853">
        <v>56</v>
      </c>
      <c r="G4853" t="s">
        <v>42</v>
      </c>
      <c r="H4853" t="str">
        <f t="shared" ca="1" si="525"/>
        <v>Propia</v>
      </c>
      <c r="I4853" t="s">
        <v>32</v>
      </c>
      <c r="J4853" t="s">
        <v>33</v>
      </c>
      <c r="K4853">
        <f t="shared" ca="1" si="526"/>
        <v>7759</v>
      </c>
      <c r="L4853" t="s">
        <v>48</v>
      </c>
      <c r="M4853" t="s">
        <v>14661</v>
      </c>
      <c r="N4853" t="s">
        <v>14661</v>
      </c>
      <c r="O4853" t="s">
        <v>14661</v>
      </c>
      <c r="P4853" t="s">
        <v>14661</v>
      </c>
      <c r="Q4853" t="s">
        <v>14662</v>
      </c>
      <c r="R4853" s="1">
        <v>43078</v>
      </c>
      <c r="S4853" t="s">
        <v>34</v>
      </c>
      <c r="T4853" t="str">
        <f t="shared" ca="1" si="527"/>
        <v>Sin Garantia</v>
      </c>
      <c r="U4853" t="str">
        <f t="shared" ca="1" si="528"/>
        <v>Con deuda</v>
      </c>
      <c r="V4853" t="str">
        <f t="shared" ca="1" si="529"/>
        <v>Puntual</v>
      </c>
      <c r="W4853" t="str">
        <f t="shared" ca="1" si="530"/>
        <v>Bajo Riesgo</v>
      </c>
      <c r="X4853">
        <v>1000</v>
      </c>
      <c r="Y4853" s="2">
        <f ca="1">IF(H4853="Propia",RANDBETWEEN(1000,5000),RANDBETWEEN(0,999))</f>
        <v>2426</v>
      </c>
      <c r="Z4853" s="2">
        <f ca="1">IF(T4853="Con Garantia",RANDBETWEEN(1000,5000),RANDBETWEEN(0,999))</f>
        <v>128</v>
      </c>
      <c r="AA4853" s="2">
        <f ca="1">IF(U4853="Sin deuda",RANDBETWEEN(1000,5000),RANDBETWEEN(0,999))</f>
        <v>487</v>
      </c>
      <c r="AB4853" s="4">
        <f ca="1">IF(Q4853="Si Trabaja",RANDBETWEEN(1000,5000),RANDBETWEEN(0,999))</f>
        <v>828</v>
      </c>
      <c r="AC4853" s="4">
        <f ca="1">IF(AND(F4853&gt;17,F4853&lt;71),RANDBETWEEN(1000,5000),RANDBETWEEN(0,999))</f>
        <v>1732</v>
      </c>
      <c r="AD4853" s="4">
        <f ca="1">IF(AND(AB4853&gt;=0.5,(K4853-X4853)&gt;1000),RANDBETWEEN(1000,5000),RANDBETWEEN(0,999))</f>
        <v>1598</v>
      </c>
      <c r="AE4853" s="4">
        <f ca="1">IF(OR(V4853="",V4853="Puntual"),RANDBETWEEN(1000,5000),RANDBETWEEN(0,999))</f>
        <v>2794</v>
      </c>
      <c r="AF4853" s="4">
        <f ca="1">IF(OR(W4853="Bajo Riesgo",AE4853&gt;=1000),RANDBETWEEN(1000,5000),RANDBETWEEN(0,999))</f>
        <v>3162</v>
      </c>
      <c r="AG4853">
        <f t="shared" ca="1" si="531"/>
        <v>0</v>
      </c>
    </row>
    <row r="4854" spans="1:33" customFormat="1" x14ac:dyDescent="0.25">
      <c r="A4854">
        <v>46608932</v>
      </c>
      <c r="B4854" t="s">
        <v>12495</v>
      </c>
      <c r="C4854" t="s">
        <v>12496</v>
      </c>
      <c r="D4854">
        <v>974344309</v>
      </c>
      <c r="E4854" t="s">
        <v>12497</v>
      </c>
      <c r="F4854">
        <v>53</v>
      </c>
      <c r="G4854" t="s">
        <v>42</v>
      </c>
      <c r="H4854" t="str">
        <f t="shared" ca="1" si="525"/>
        <v>Propia</v>
      </c>
      <c r="I4854" t="s">
        <v>32</v>
      </c>
      <c r="J4854" t="s">
        <v>33</v>
      </c>
      <c r="K4854">
        <f t="shared" ca="1" si="526"/>
        <v>7026</v>
      </c>
      <c r="L4854" t="s">
        <v>53</v>
      </c>
      <c r="M4854" t="s">
        <v>14528</v>
      </c>
      <c r="N4854">
        <v>7</v>
      </c>
      <c r="O4854" t="s">
        <v>14657</v>
      </c>
      <c r="P4854" t="s">
        <v>14660</v>
      </c>
      <c r="Q4854" t="s">
        <v>14659</v>
      </c>
      <c r="R4854" s="1">
        <v>42924</v>
      </c>
      <c r="S4854" t="s">
        <v>34</v>
      </c>
      <c r="T4854" t="str">
        <f t="shared" ca="1" si="527"/>
        <v>Sin Garantia</v>
      </c>
      <c r="U4854" t="str">
        <f t="shared" ca="1" si="528"/>
        <v>Con deuda</v>
      </c>
      <c r="V4854" t="str">
        <f t="shared" ca="1" si="529"/>
        <v>Moroso</v>
      </c>
      <c r="W4854" t="str">
        <f t="shared" ca="1" si="530"/>
        <v>Alto Riesgo</v>
      </c>
      <c r="X4854">
        <v>1000</v>
      </c>
      <c r="Y4854" s="2">
        <f ca="1">IF(H4854="Propia",RANDBETWEEN(1000,5000),RANDBETWEEN(0,999))</f>
        <v>1658</v>
      </c>
      <c r="Z4854" s="2">
        <f ca="1">IF(T4854="Con Garantia",RANDBETWEEN(1000,5000),RANDBETWEEN(0,999))</f>
        <v>501</v>
      </c>
      <c r="AA4854" s="2">
        <f ca="1">IF(U4854="Sin deuda",RANDBETWEEN(1000,5000),RANDBETWEEN(0,999))</f>
        <v>568</v>
      </c>
      <c r="AB4854" s="4">
        <f ca="1">IF(Q4854="Si Trabaja",RANDBETWEEN(1000,5000),RANDBETWEEN(0,999))</f>
        <v>2406</v>
      </c>
      <c r="AC4854" s="4">
        <f ca="1">IF(AND(F4854&gt;17,F4854&lt;71),RANDBETWEEN(1000,5000),RANDBETWEEN(0,999))</f>
        <v>3829</v>
      </c>
      <c r="AD4854" s="4">
        <f ca="1">IF(AND(AB4854&gt;=0.5,(K4854-X4854)&gt;1000),RANDBETWEEN(1000,5000),RANDBETWEEN(0,999))</f>
        <v>1474</v>
      </c>
      <c r="AE4854" s="4">
        <f ca="1">IF(OR(V4854="",V4854="Puntual"),RANDBETWEEN(1000,5000),RANDBETWEEN(0,999))</f>
        <v>923</v>
      </c>
      <c r="AF4854" s="4">
        <f ca="1">IF(OR(W4854="Bajo Riesgo",AE4854&gt;=1000),RANDBETWEEN(1000,5000),RANDBETWEEN(0,999))</f>
        <v>190</v>
      </c>
      <c r="AG4854">
        <f t="shared" ca="1" si="531"/>
        <v>0</v>
      </c>
    </row>
    <row r="4855" spans="1:33" customFormat="1" x14ac:dyDescent="0.25">
      <c r="A4855">
        <v>71641057</v>
      </c>
      <c r="B4855" t="s">
        <v>12498</v>
      </c>
      <c r="C4855" t="s">
        <v>12499</v>
      </c>
      <c r="D4855">
        <v>935053538</v>
      </c>
      <c r="E4855" t="s">
        <v>12500</v>
      </c>
      <c r="F4855">
        <v>58</v>
      </c>
      <c r="G4855" t="s">
        <v>42</v>
      </c>
      <c r="H4855" t="str">
        <f t="shared" ca="1" si="525"/>
        <v>Propia</v>
      </c>
      <c r="I4855" t="s">
        <v>44</v>
      </c>
      <c r="J4855" t="s">
        <v>33</v>
      </c>
      <c r="K4855">
        <f t="shared" ca="1" si="526"/>
        <v>7201</v>
      </c>
      <c r="L4855" t="s">
        <v>53</v>
      </c>
      <c r="M4855" t="s">
        <v>14006</v>
      </c>
      <c r="N4855">
        <v>7</v>
      </c>
      <c r="O4855" t="s">
        <v>14663</v>
      </c>
      <c r="P4855" t="s">
        <v>14670</v>
      </c>
      <c r="Q4855" t="s">
        <v>14659</v>
      </c>
      <c r="R4855" s="1">
        <v>42867</v>
      </c>
      <c r="S4855" t="s">
        <v>755</v>
      </c>
      <c r="T4855" t="str">
        <f t="shared" ca="1" si="527"/>
        <v>Con Garantia</v>
      </c>
      <c r="U4855" t="str">
        <f t="shared" ca="1" si="528"/>
        <v>Sin deuda</v>
      </c>
      <c r="V4855" t="str">
        <f t="shared" ca="1" si="529"/>
        <v/>
      </c>
      <c r="W4855" t="str">
        <f t="shared" ca="1" si="530"/>
        <v>Bajo Riesgo</v>
      </c>
      <c r="X4855">
        <v>1000</v>
      </c>
      <c r="Y4855" s="2">
        <f ca="1">IF(H4855="Propia",RANDBETWEEN(1000,5000),RANDBETWEEN(0,999))</f>
        <v>3308</v>
      </c>
      <c r="Z4855" s="2">
        <f ca="1">IF(T4855="Con Garantia",RANDBETWEEN(1000,5000),RANDBETWEEN(0,999))</f>
        <v>1827</v>
      </c>
      <c r="AA4855" s="2">
        <f ca="1">IF(U4855="Sin deuda",RANDBETWEEN(1000,5000),RANDBETWEEN(0,999))</f>
        <v>3747</v>
      </c>
      <c r="AB4855" s="4">
        <f ca="1">IF(Q4855="Si Trabaja",RANDBETWEEN(1000,5000),RANDBETWEEN(0,999))</f>
        <v>1824</v>
      </c>
      <c r="AC4855" s="4">
        <f ca="1">IF(AND(F4855&gt;17,F4855&lt;71),RANDBETWEEN(1000,5000),RANDBETWEEN(0,999))</f>
        <v>4114</v>
      </c>
      <c r="AD4855" s="4">
        <f ca="1">IF(AND(AB4855&gt;=0.5,(K4855-X4855)&gt;1000),RANDBETWEEN(1000,5000),RANDBETWEEN(0,999))</f>
        <v>4912</v>
      </c>
      <c r="AE4855" s="4">
        <f ca="1">IF(OR(V4855="",V4855="Puntual"),RANDBETWEEN(1000,5000),RANDBETWEEN(0,999))</f>
        <v>4769</v>
      </c>
      <c r="AF4855" s="4">
        <f ca="1">IF(OR(W4855="Bajo Riesgo",AE4855&gt;=1000),RANDBETWEEN(1000,5000),RANDBETWEEN(0,999))</f>
        <v>1450</v>
      </c>
      <c r="AG4855">
        <f t="shared" ca="1" si="531"/>
        <v>1</v>
      </c>
    </row>
    <row r="4856" spans="1:33" customFormat="1" x14ac:dyDescent="0.25">
      <c r="A4856">
        <v>80308209</v>
      </c>
      <c r="B4856" t="s">
        <v>12501</v>
      </c>
      <c r="C4856" t="s">
        <v>1639</v>
      </c>
      <c r="D4856">
        <v>935605246</v>
      </c>
      <c r="E4856" t="s">
        <v>2178</v>
      </c>
      <c r="F4856">
        <v>52</v>
      </c>
      <c r="G4856" t="s">
        <v>42</v>
      </c>
      <c r="H4856" t="str">
        <f t="shared" ca="1" si="525"/>
        <v>Alquilada</v>
      </c>
      <c r="I4856" t="s">
        <v>49</v>
      </c>
      <c r="J4856" t="s">
        <v>33</v>
      </c>
      <c r="K4856">
        <f t="shared" ca="1" si="526"/>
        <v>7590</v>
      </c>
      <c r="L4856" t="s">
        <v>53</v>
      </c>
      <c r="M4856" t="s">
        <v>13970</v>
      </c>
      <c r="N4856">
        <v>4</v>
      </c>
      <c r="O4856" t="s">
        <v>14663</v>
      </c>
      <c r="P4856" t="s">
        <v>14667</v>
      </c>
      <c r="Q4856" t="s">
        <v>14659</v>
      </c>
      <c r="R4856" s="1">
        <v>43061</v>
      </c>
      <c r="S4856" t="s">
        <v>755</v>
      </c>
      <c r="T4856" t="str">
        <f t="shared" ca="1" si="527"/>
        <v>Con Garantia</v>
      </c>
      <c r="U4856" t="str">
        <f t="shared" ca="1" si="528"/>
        <v>Sin deuda</v>
      </c>
      <c r="V4856" t="str">
        <f t="shared" ca="1" si="529"/>
        <v/>
      </c>
      <c r="W4856" t="str">
        <f t="shared" ca="1" si="530"/>
        <v>Bajo Riesgo</v>
      </c>
      <c r="X4856">
        <v>1000</v>
      </c>
      <c r="Y4856" s="2">
        <f ca="1">IF(H4856="Propia",RANDBETWEEN(1000,5000),RANDBETWEEN(0,999))</f>
        <v>380</v>
      </c>
      <c r="Z4856" s="2">
        <f ca="1">IF(T4856="Con Garantia",RANDBETWEEN(1000,5000),RANDBETWEEN(0,999))</f>
        <v>4244</v>
      </c>
      <c r="AA4856" s="2">
        <f ca="1">IF(U4856="Sin deuda",RANDBETWEEN(1000,5000),RANDBETWEEN(0,999))</f>
        <v>1026</v>
      </c>
      <c r="AB4856" s="4">
        <f ca="1">IF(Q4856="Si Trabaja",RANDBETWEEN(1000,5000),RANDBETWEEN(0,999))</f>
        <v>1862</v>
      </c>
      <c r="AC4856" s="4">
        <f ca="1">IF(AND(F4856&gt;17,F4856&lt;71),RANDBETWEEN(1000,5000),RANDBETWEEN(0,999))</f>
        <v>1495</v>
      </c>
      <c r="AD4856" s="4">
        <f ca="1">IF(AND(AB4856&gt;=0.5,(K4856-X4856)&gt;1000),RANDBETWEEN(1000,5000),RANDBETWEEN(0,999))</f>
        <v>4368</v>
      </c>
      <c r="AE4856" s="4">
        <f ca="1">IF(OR(V4856="",V4856="Puntual"),RANDBETWEEN(1000,5000),RANDBETWEEN(0,999))</f>
        <v>4027</v>
      </c>
      <c r="AF4856" s="4">
        <f ca="1">IF(OR(W4856="Bajo Riesgo",AE4856&gt;=1000),RANDBETWEEN(1000,5000),RANDBETWEEN(0,999))</f>
        <v>1084</v>
      </c>
      <c r="AG4856">
        <f t="shared" ca="1" si="531"/>
        <v>1</v>
      </c>
    </row>
    <row r="4857" spans="1:33" customFormat="1" x14ac:dyDescent="0.25">
      <c r="A4857">
        <v>43634024</v>
      </c>
      <c r="B4857" t="s">
        <v>12502</v>
      </c>
      <c r="C4857" t="s">
        <v>12503</v>
      </c>
      <c r="D4857">
        <v>937229339</v>
      </c>
      <c r="E4857" t="s">
        <v>12504</v>
      </c>
      <c r="F4857">
        <v>42</v>
      </c>
      <c r="G4857" t="s">
        <v>30</v>
      </c>
      <c r="H4857" t="str">
        <f t="shared" ca="1" si="525"/>
        <v>Alquilada</v>
      </c>
      <c r="I4857" t="s">
        <v>49</v>
      </c>
      <c r="J4857" t="s">
        <v>33</v>
      </c>
      <c r="K4857">
        <f t="shared" ca="1" si="526"/>
        <v>5585</v>
      </c>
      <c r="L4857" t="s">
        <v>243</v>
      </c>
      <c r="M4857" t="s">
        <v>14661</v>
      </c>
      <c r="N4857" t="s">
        <v>14661</v>
      </c>
      <c r="O4857" t="s">
        <v>14661</v>
      </c>
      <c r="P4857" t="s">
        <v>14661</v>
      </c>
      <c r="Q4857" t="s">
        <v>14662</v>
      </c>
      <c r="R4857" s="1">
        <v>42945</v>
      </c>
      <c r="S4857" t="s">
        <v>34</v>
      </c>
      <c r="T4857" t="str">
        <f t="shared" ca="1" si="527"/>
        <v>Con Garantia</v>
      </c>
      <c r="U4857" t="str">
        <f t="shared" ca="1" si="528"/>
        <v>Sin deuda</v>
      </c>
      <c r="V4857" t="str">
        <f t="shared" ca="1" si="529"/>
        <v/>
      </c>
      <c r="W4857" t="str">
        <f t="shared" ca="1" si="530"/>
        <v>Bajo Riesgo</v>
      </c>
      <c r="X4857">
        <v>1000</v>
      </c>
      <c r="Y4857" s="2">
        <f ca="1">IF(H4857="Propia",RANDBETWEEN(1000,5000),RANDBETWEEN(0,999))</f>
        <v>838</v>
      </c>
      <c r="Z4857" s="2">
        <f ca="1">IF(T4857="Con Garantia",RANDBETWEEN(1000,5000),RANDBETWEEN(0,999))</f>
        <v>3768</v>
      </c>
      <c r="AA4857" s="2">
        <f ca="1">IF(U4857="Sin deuda",RANDBETWEEN(1000,5000),RANDBETWEEN(0,999))</f>
        <v>4444</v>
      </c>
      <c r="AB4857" s="4">
        <f ca="1">IF(Q4857="Si Trabaja",RANDBETWEEN(1000,5000),RANDBETWEEN(0,999))</f>
        <v>131</v>
      </c>
      <c r="AC4857" s="4">
        <f ca="1">IF(AND(F4857&gt;17,F4857&lt;71),RANDBETWEEN(1000,5000),RANDBETWEEN(0,999))</f>
        <v>3500</v>
      </c>
      <c r="AD4857" s="4">
        <f ca="1">IF(AND(AB4857&gt;=0.5,(K4857-X4857)&gt;1000),RANDBETWEEN(1000,5000),RANDBETWEEN(0,999))</f>
        <v>4732</v>
      </c>
      <c r="AE4857" s="4">
        <f ca="1">IF(OR(V4857="",V4857="Puntual"),RANDBETWEEN(1000,5000),RANDBETWEEN(0,999))</f>
        <v>3210</v>
      </c>
      <c r="AF4857" s="4">
        <f ca="1">IF(OR(W4857="Bajo Riesgo",AE4857&gt;=1000),RANDBETWEEN(1000,5000),RANDBETWEEN(0,999))</f>
        <v>1441</v>
      </c>
      <c r="AG4857">
        <f t="shared" ca="1" si="531"/>
        <v>0</v>
      </c>
    </row>
    <row r="4858" spans="1:33" customFormat="1" x14ac:dyDescent="0.25">
      <c r="A4858">
        <v>47451263</v>
      </c>
      <c r="B4858" t="s">
        <v>12505</v>
      </c>
      <c r="C4858" t="s">
        <v>12499</v>
      </c>
      <c r="D4858">
        <v>913990575</v>
      </c>
      <c r="E4858" t="s">
        <v>12506</v>
      </c>
      <c r="F4858">
        <v>59</v>
      </c>
      <c r="G4858" t="s">
        <v>42</v>
      </c>
      <c r="H4858" t="str">
        <f t="shared" ca="1" si="525"/>
        <v>Alquilada</v>
      </c>
      <c r="I4858" t="s">
        <v>79</v>
      </c>
      <c r="J4858" t="s">
        <v>33</v>
      </c>
      <c r="K4858">
        <f t="shared" ca="1" si="526"/>
        <v>7270</v>
      </c>
      <c r="L4858" t="s">
        <v>214</v>
      </c>
      <c r="M4858" t="s">
        <v>13816</v>
      </c>
      <c r="N4858">
        <v>3</v>
      </c>
      <c r="O4858" t="s">
        <v>14657</v>
      </c>
      <c r="P4858" t="s">
        <v>14666</v>
      </c>
      <c r="Q4858" t="s">
        <v>14659</v>
      </c>
      <c r="R4858" s="1">
        <v>42835</v>
      </c>
      <c r="S4858" t="s">
        <v>755</v>
      </c>
      <c r="T4858" t="str">
        <f t="shared" ca="1" si="527"/>
        <v>Con Garantia</v>
      </c>
      <c r="U4858" t="str">
        <f t="shared" ca="1" si="528"/>
        <v>Con deuda</v>
      </c>
      <c r="V4858" t="str">
        <f t="shared" ca="1" si="529"/>
        <v>Puntual</v>
      </c>
      <c r="W4858" t="str">
        <f t="shared" ca="1" si="530"/>
        <v>Bajo Riesgo</v>
      </c>
      <c r="X4858">
        <v>1000</v>
      </c>
      <c r="Y4858" s="2">
        <f ca="1">IF(H4858="Propia",RANDBETWEEN(1000,5000),RANDBETWEEN(0,999))</f>
        <v>198</v>
      </c>
      <c r="Z4858" s="2">
        <f ca="1">IF(T4858="Con Garantia",RANDBETWEEN(1000,5000),RANDBETWEEN(0,999))</f>
        <v>4507</v>
      </c>
      <c r="AA4858" s="2">
        <f ca="1">IF(U4858="Sin deuda",RANDBETWEEN(1000,5000),RANDBETWEEN(0,999))</f>
        <v>499</v>
      </c>
      <c r="AB4858" s="4">
        <f ca="1">IF(Q4858="Si Trabaja",RANDBETWEEN(1000,5000),RANDBETWEEN(0,999))</f>
        <v>2660</v>
      </c>
      <c r="AC4858" s="4">
        <f ca="1">IF(AND(F4858&gt;17,F4858&lt;71),RANDBETWEEN(1000,5000),RANDBETWEEN(0,999))</f>
        <v>2053</v>
      </c>
      <c r="AD4858" s="4">
        <f ca="1">IF(AND(AB4858&gt;=0.5,(K4858-X4858)&gt;1000),RANDBETWEEN(1000,5000),RANDBETWEEN(0,999))</f>
        <v>3231</v>
      </c>
      <c r="AE4858" s="4">
        <f ca="1">IF(OR(V4858="",V4858="Puntual"),RANDBETWEEN(1000,5000),RANDBETWEEN(0,999))</f>
        <v>1519</v>
      </c>
      <c r="AF4858" s="4">
        <f ca="1">IF(OR(W4858="Bajo Riesgo",AE4858&gt;=1000),RANDBETWEEN(1000,5000),RANDBETWEEN(0,999))</f>
        <v>2963</v>
      </c>
      <c r="AG4858">
        <f t="shared" ca="1" si="531"/>
        <v>1</v>
      </c>
    </row>
    <row r="4859" spans="1:33" customFormat="1" x14ac:dyDescent="0.25">
      <c r="A4859">
        <v>80308209</v>
      </c>
      <c r="B4859" t="s">
        <v>12501</v>
      </c>
      <c r="C4859" t="s">
        <v>12507</v>
      </c>
      <c r="D4859">
        <v>935605246</v>
      </c>
      <c r="E4859" t="s">
        <v>2178</v>
      </c>
      <c r="F4859">
        <v>20</v>
      </c>
      <c r="G4859" t="s">
        <v>42</v>
      </c>
      <c r="H4859" t="str">
        <f t="shared" ca="1" si="525"/>
        <v>Alquilada</v>
      </c>
      <c r="I4859" t="s">
        <v>44</v>
      </c>
      <c r="J4859" t="s">
        <v>33</v>
      </c>
      <c r="K4859">
        <f t="shared" ca="1" si="526"/>
        <v>5084</v>
      </c>
      <c r="L4859" t="s">
        <v>74</v>
      </c>
      <c r="M4859" t="s">
        <v>14260</v>
      </c>
      <c r="N4859">
        <v>5</v>
      </c>
      <c r="O4859" t="s">
        <v>14657</v>
      </c>
      <c r="P4859" t="s">
        <v>14667</v>
      </c>
      <c r="Q4859" t="s">
        <v>14659</v>
      </c>
      <c r="R4859" s="1">
        <v>43078</v>
      </c>
      <c r="S4859" t="s">
        <v>34</v>
      </c>
      <c r="T4859" t="str">
        <f t="shared" ca="1" si="527"/>
        <v>Sin Garantia</v>
      </c>
      <c r="U4859" t="str">
        <f t="shared" ca="1" si="528"/>
        <v>Sin deuda</v>
      </c>
      <c r="V4859" t="str">
        <f t="shared" ca="1" si="529"/>
        <v/>
      </c>
      <c r="W4859" t="str">
        <f t="shared" ca="1" si="530"/>
        <v>Bajo Riesgo</v>
      </c>
      <c r="X4859">
        <v>1000</v>
      </c>
      <c r="Y4859" s="2">
        <f ca="1">IF(H4859="Propia",RANDBETWEEN(1000,5000),RANDBETWEEN(0,999))</f>
        <v>56</v>
      </c>
      <c r="Z4859" s="2">
        <f ca="1">IF(T4859="Con Garantia",RANDBETWEEN(1000,5000),RANDBETWEEN(0,999))</f>
        <v>616</v>
      </c>
      <c r="AA4859" s="2">
        <f ca="1">IF(U4859="Sin deuda",RANDBETWEEN(1000,5000),RANDBETWEEN(0,999))</f>
        <v>2018</v>
      </c>
      <c r="AB4859" s="4">
        <f ca="1">IF(Q4859="Si Trabaja",RANDBETWEEN(1000,5000),RANDBETWEEN(0,999))</f>
        <v>2213</v>
      </c>
      <c r="AC4859" s="4">
        <f ca="1">IF(AND(F4859&gt;17,F4859&lt;71),RANDBETWEEN(1000,5000),RANDBETWEEN(0,999))</f>
        <v>2376</v>
      </c>
      <c r="AD4859" s="4">
        <f ca="1">IF(AND(AB4859&gt;=0.5,(K4859-X4859)&gt;1000),RANDBETWEEN(1000,5000),RANDBETWEEN(0,999))</f>
        <v>3743</v>
      </c>
      <c r="AE4859" s="4">
        <f ca="1">IF(OR(V4859="",V4859="Puntual"),RANDBETWEEN(1000,5000),RANDBETWEEN(0,999))</f>
        <v>3812</v>
      </c>
      <c r="AF4859" s="4">
        <f ca="1">IF(OR(W4859="Bajo Riesgo",AE4859&gt;=1000),RANDBETWEEN(1000,5000),RANDBETWEEN(0,999))</f>
        <v>2764</v>
      </c>
      <c r="AG4859">
        <f t="shared" ca="1" si="531"/>
        <v>1</v>
      </c>
    </row>
    <row r="4860" spans="1:33" customFormat="1" x14ac:dyDescent="0.25">
      <c r="A4860">
        <v>41765008</v>
      </c>
      <c r="B4860" t="s">
        <v>12508</v>
      </c>
      <c r="C4860" t="s">
        <v>1639</v>
      </c>
      <c r="D4860">
        <v>519589588</v>
      </c>
      <c r="E4860" t="s">
        <v>12509</v>
      </c>
      <c r="F4860">
        <v>61</v>
      </c>
      <c r="G4860" t="s">
        <v>30</v>
      </c>
      <c r="H4860" t="str">
        <f t="shared" ca="1" si="525"/>
        <v>Alquilada</v>
      </c>
      <c r="I4860" t="s">
        <v>32</v>
      </c>
      <c r="J4860" t="s">
        <v>33</v>
      </c>
      <c r="K4860">
        <f t="shared" ca="1" si="526"/>
        <v>5835</v>
      </c>
      <c r="L4860" t="s">
        <v>38</v>
      </c>
      <c r="M4860" t="s">
        <v>14661</v>
      </c>
      <c r="N4860" t="s">
        <v>14661</v>
      </c>
      <c r="O4860" t="s">
        <v>14661</v>
      </c>
      <c r="P4860" t="s">
        <v>14661</v>
      </c>
      <c r="Q4860" t="s">
        <v>14662</v>
      </c>
      <c r="R4860" s="1">
        <v>42848</v>
      </c>
      <c r="S4860" t="s">
        <v>755</v>
      </c>
      <c r="T4860" t="str">
        <f t="shared" ca="1" si="527"/>
        <v>Sin Garantia</v>
      </c>
      <c r="U4860" t="str">
        <f t="shared" ca="1" si="528"/>
        <v>Sin deuda</v>
      </c>
      <c r="V4860" t="str">
        <f t="shared" ca="1" si="529"/>
        <v/>
      </c>
      <c r="W4860" t="str">
        <f t="shared" ca="1" si="530"/>
        <v>Bajo Riesgo</v>
      </c>
      <c r="X4860">
        <v>1000</v>
      </c>
      <c r="Y4860" s="2">
        <f ca="1">IF(H4860="Propia",RANDBETWEEN(1000,5000),RANDBETWEEN(0,999))</f>
        <v>28</v>
      </c>
      <c r="Z4860" s="2">
        <f ca="1">IF(T4860="Con Garantia",RANDBETWEEN(1000,5000),RANDBETWEEN(0,999))</f>
        <v>274</v>
      </c>
      <c r="AA4860" s="2">
        <f ca="1">IF(U4860="Sin deuda",RANDBETWEEN(1000,5000),RANDBETWEEN(0,999))</f>
        <v>3636</v>
      </c>
      <c r="AB4860" s="4">
        <f ca="1">IF(Q4860="Si Trabaja",RANDBETWEEN(1000,5000),RANDBETWEEN(0,999))</f>
        <v>25</v>
      </c>
      <c r="AC4860" s="4">
        <f ca="1">IF(AND(F4860&gt;17,F4860&lt;71),RANDBETWEEN(1000,5000),RANDBETWEEN(0,999))</f>
        <v>1074</v>
      </c>
      <c r="AD4860" s="4">
        <f ca="1">IF(AND(AB4860&gt;=0.5,(K4860-X4860)&gt;1000),RANDBETWEEN(1000,5000),RANDBETWEEN(0,999))</f>
        <v>2609</v>
      </c>
      <c r="AE4860" s="4">
        <f ca="1">IF(OR(V4860="",V4860="Puntual"),RANDBETWEEN(1000,5000),RANDBETWEEN(0,999))</f>
        <v>4960</v>
      </c>
      <c r="AF4860" s="4">
        <f ca="1">IF(OR(W4860="Bajo Riesgo",AE4860&gt;=1000),RANDBETWEEN(1000,5000),RANDBETWEEN(0,999))</f>
        <v>2586</v>
      </c>
      <c r="AG4860">
        <f t="shared" ca="1" si="531"/>
        <v>0</v>
      </c>
    </row>
    <row r="4861" spans="1:33" customFormat="1" x14ac:dyDescent="0.25">
      <c r="A4861">
        <v>44606457</v>
      </c>
      <c r="B4861" t="s">
        <v>12510</v>
      </c>
      <c r="C4861" t="s">
        <v>12511</v>
      </c>
      <c r="D4861">
        <v>519503025</v>
      </c>
      <c r="F4861">
        <v>19</v>
      </c>
      <c r="G4861" t="s">
        <v>42</v>
      </c>
      <c r="H4861" t="str">
        <f t="shared" ca="1" si="525"/>
        <v>Propia</v>
      </c>
      <c r="I4861" t="s">
        <v>32</v>
      </c>
      <c r="J4861" t="s">
        <v>33</v>
      </c>
      <c r="K4861">
        <f t="shared" ca="1" si="526"/>
        <v>5226</v>
      </c>
      <c r="L4861" t="s">
        <v>53</v>
      </c>
      <c r="M4861" t="s">
        <v>13987</v>
      </c>
      <c r="N4861">
        <v>4</v>
      </c>
      <c r="O4861" t="s">
        <v>14657</v>
      </c>
      <c r="P4861" t="s">
        <v>14660</v>
      </c>
      <c r="Q4861" t="s">
        <v>14659</v>
      </c>
      <c r="R4861" s="1">
        <v>42882</v>
      </c>
      <c r="S4861" t="s">
        <v>755</v>
      </c>
      <c r="T4861" t="str">
        <f t="shared" ca="1" si="527"/>
        <v>Sin Garantia</v>
      </c>
      <c r="U4861" t="str">
        <f t="shared" ca="1" si="528"/>
        <v>Sin deuda</v>
      </c>
      <c r="V4861" t="str">
        <f t="shared" ca="1" si="529"/>
        <v/>
      </c>
      <c r="W4861" t="str">
        <f t="shared" ca="1" si="530"/>
        <v>Bajo Riesgo</v>
      </c>
      <c r="X4861">
        <v>1000</v>
      </c>
      <c r="Y4861" s="2">
        <f ca="1">IF(H4861="Propia",RANDBETWEEN(1000,5000),RANDBETWEEN(0,999))</f>
        <v>1962</v>
      </c>
      <c r="Z4861" s="2">
        <f ca="1">IF(T4861="Con Garantia",RANDBETWEEN(1000,5000),RANDBETWEEN(0,999))</f>
        <v>779</v>
      </c>
      <c r="AA4861" s="2">
        <f ca="1">IF(U4861="Sin deuda",RANDBETWEEN(1000,5000),RANDBETWEEN(0,999))</f>
        <v>4241</v>
      </c>
      <c r="AB4861" s="4">
        <f ca="1">IF(Q4861="Si Trabaja",RANDBETWEEN(1000,5000),RANDBETWEEN(0,999))</f>
        <v>3855</v>
      </c>
      <c r="AC4861" s="4">
        <f ca="1">IF(AND(F4861&gt;17,F4861&lt;71),RANDBETWEEN(1000,5000),RANDBETWEEN(0,999))</f>
        <v>3447</v>
      </c>
      <c r="AD4861" s="4">
        <f ca="1">IF(AND(AB4861&gt;=0.5,(K4861-X4861)&gt;1000),RANDBETWEEN(1000,5000),RANDBETWEEN(0,999))</f>
        <v>1619</v>
      </c>
      <c r="AE4861" s="4">
        <f ca="1">IF(OR(V4861="",V4861="Puntual"),RANDBETWEEN(1000,5000),RANDBETWEEN(0,999))</f>
        <v>1402</v>
      </c>
      <c r="AF4861" s="4">
        <f ca="1">IF(OR(W4861="Bajo Riesgo",AE4861&gt;=1000),RANDBETWEEN(1000,5000),RANDBETWEEN(0,999))</f>
        <v>3396</v>
      </c>
      <c r="AG4861">
        <f t="shared" ca="1" si="531"/>
        <v>1</v>
      </c>
    </row>
    <row r="4862" spans="1:33" customFormat="1" x14ac:dyDescent="0.25">
      <c r="A4862">
        <v>71460733</v>
      </c>
      <c r="B4862" t="s">
        <v>12512</v>
      </c>
      <c r="C4862" t="s">
        <v>12513</v>
      </c>
      <c r="D4862">
        <v>910360090</v>
      </c>
      <c r="F4862">
        <v>67</v>
      </c>
      <c r="G4862" t="s">
        <v>42</v>
      </c>
      <c r="H4862" t="str">
        <f t="shared" ca="1" si="525"/>
        <v>Propia</v>
      </c>
      <c r="I4862" t="s">
        <v>44</v>
      </c>
      <c r="J4862" t="s">
        <v>33</v>
      </c>
      <c r="K4862">
        <f t="shared" ca="1" si="526"/>
        <v>7532</v>
      </c>
      <c r="L4862" t="s">
        <v>125</v>
      </c>
      <c r="M4862" t="s">
        <v>14661</v>
      </c>
      <c r="N4862" t="s">
        <v>14661</v>
      </c>
      <c r="O4862" t="s">
        <v>14661</v>
      </c>
      <c r="P4862" t="s">
        <v>14661</v>
      </c>
      <c r="Q4862" t="s">
        <v>14662</v>
      </c>
      <c r="R4862" s="1">
        <v>42755</v>
      </c>
      <c r="S4862" t="s">
        <v>34</v>
      </c>
      <c r="T4862" t="str">
        <f t="shared" ca="1" si="527"/>
        <v>Sin Garantia</v>
      </c>
      <c r="U4862" t="str">
        <f t="shared" ca="1" si="528"/>
        <v>Sin deuda</v>
      </c>
      <c r="V4862" t="str">
        <f t="shared" ca="1" si="529"/>
        <v/>
      </c>
      <c r="W4862" t="str">
        <f t="shared" ca="1" si="530"/>
        <v>Bajo Riesgo</v>
      </c>
      <c r="X4862">
        <v>1000</v>
      </c>
      <c r="Y4862" s="2">
        <f ca="1">IF(H4862="Propia",RANDBETWEEN(1000,5000),RANDBETWEEN(0,999))</f>
        <v>1373</v>
      </c>
      <c r="Z4862" s="2">
        <f ca="1">IF(T4862="Con Garantia",RANDBETWEEN(1000,5000),RANDBETWEEN(0,999))</f>
        <v>126</v>
      </c>
      <c r="AA4862" s="2">
        <f ca="1">IF(U4862="Sin deuda",RANDBETWEEN(1000,5000),RANDBETWEEN(0,999))</f>
        <v>3257</v>
      </c>
      <c r="AB4862" s="4">
        <f ca="1">IF(Q4862="Si Trabaja",RANDBETWEEN(1000,5000),RANDBETWEEN(0,999))</f>
        <v>243</v>
      </c>
      <c r="AC4862" s="4">
        <f ca="1">IF(AND(F4862&gt;17,F4862&lt;71),RANDBETWEEN(1000,5000),RANDBETWEEN(0,999))</f>
        <v>2779</v>
      </c>
      <c r="AD4862" s="4">
        <f ca="1">IF(AND(AB4862&gt;=0.5,(K4862-X4862)&gt;1000),RANDBETWEEN(1000,5000),RANDBETWEEN(0,999))</f>
        <v>2532</v>
      </c>
      <c r="AE4862" s="4">
        <f ca="1">IF(OR(V4862="",V4862="Puntual"),RANDBETWEEN(1000,5000),RANDBETWEEN(0,999))</f>
        <v>3592</v>
      </c>
      <c r="AF4862" s="4">
        <f ca="1">IF(OR(W4862="Bajo Riesgo",AE4862&gt;=1000),RANDBETWEEN(1000,5000),RANDBETWEEN(0,999))</f>
        <v>3845</v>
      </c>
      <c r="AG4862">
        <f t="shared" ca="1" si="531"/>
        <v>0</v>
      </c>
    </row>
    <row r="4863" spans="1:33" customFormat="1" x14ac:dyDescent="0.25">
      <c r="A4863">
        <v>7881694</v>
      </c>
      <c r="B4863" t="s">
        <v>12514</v>
      </c>
      <c r="C4863" t="s">
        <v>1639</v>
      </c>
      <c r="D4863">
        <v>519920513</v>
      </c>
      <c r="F4863">
        <v>39</v>
      </c>
      <c r="G4863" t="s">
        <v>42</v>
      </c>
      <c r="H4863" t="str">
        <f t="shared" ca="1" si="525"/>
        <v>Propia</v>
      </c>
      <c r="I4863" t="s">
        <v>44</v>
      </c>
      <c r="J4863" t="s">
        <v>33</v>
      </c>
      <c r="K4863">
        <f t="shared" ca="1" si="526"/>
        <v>6187</v>
      </c>
      <c r="L4863" t="s">
        <v>53</v>
      </c>
      <c r="M4863" t="s">
        <v>14661</v>
      </c>
      <c r="N4863" t="s">
        <v>14661</v>
      </c>
      <c r="O4863" t="s">
        <v>14661</v>
      </c>
      <c r="P4863" t="s">
        <v>14661</v>
      </c>
      <c r="Q4863" t="s">
        <v>14662</v>
      </c>
      <c r="R4863" s="1">
        <v>42992</v>
      </c>
      <c r="S4863" t="s">
        <v>755</v>
      </c>
      <c r="T4863" t="str">
        <f t="shared" ca="1" si="527"/>
        <v>Sin Garantia</v>
      </c>
      <c r="U4863" t="str">
        <f t="shared" ca="1" si="528"/>
        <v>Con deuda</v>
      </c>
      <c r="V4863" t="str">
        <f t="shared" ca="1" si="529"/>
        <v>Puntual</v>
      </c>
      <c r="W4863" t="str">
        <f t="shared" ca="1" si="530"/>
        <v>Bajo Riesgo</v>
      </c>
      <c r="X4863">
        <v>1000</v>
      </c>
      <c r="Y4863" s="2">
        <f ca="1">IF(H4863="Propia",RANDBETWEEN(1000,5000),RANDBETWEEN(0,999))</f>
        <v>4841</v>
      </c>
      <c r="Z4863" s="2">
        <f ca="1">IF(T4863="Con Garantia",RANDBETWEEN(1000,5000),RANDBETWEEN(0,999))</f>
        <v>317</v>
      </c>
      <c r="AA4863" s="2">
        <f ca="1">IF(U4863="Sin deuda",RANDBETWEEN(1000,5000),RANDBETWEEN(0,999))</f>
        <v>798</v>
      </c>
      <c r="AB4863" s="4">
        <f ca="1">IF(Q4863="Si Trabaja",RANDBETWEEN(1000,5000),RANDBETWEEN(0,999))</f>
        <v>673</v>
      </c>
      <c r="AC4863" s="4">
        <f ca="1">IF(AND(F4863&gt;17,F4863&lt;71),RANDBETWEEN(1000,5000),RANDBETWEEN(0,999))</f>
        <v>1955</v>
      </c>
      <c r="AD4863" s="4">
        <f ca="1">IF(AND(AB4863&gt;=0.5,(K4863-X4863)&gt;1000),RANDBETWEEN(1000,5000),RANDBETWEEN(0,999))</f>
        <v>3939</v>
      </c>
      <c r="AE4863" s="4">
        <f ca="1">IF(OR(V4863="",V4863="Puntual"),RANDBETWEEN(1000,5000),RANDBETWEEN(0,999))</f>
        <v>1314</v>
      </c>
      <c r="AF4863" s="4">
        <f ca="1">IF(OR(W4863="Bajo Riesgo",AE4863&gt;=1000),RANDBETWEEN(1000,5000),RANDBETWEEN(0,999))</f>
        <v>1540</v>
      </c>
      <c r="AG4863">
        <f t="shared" ca="1" si="531"/>
        <v>0</v>
      </c>
    </row>
    <row r="4864" spans="1:33" customFormat="1" x14ac:dyDescent="0.25">
      <c r="A4864">
        <v>70223570</v>
      </c>
      <c r="B4864" t="s">
        <v>12515</v>
      </c>
      <c r="C4864" t="s">
        <v>12516</v>
      </c>
      <c r="D4864">
        <v>519810795</v>
      </c>
      <c r="F4864">
        <v>57</v>
      </c>
      <c r="G4864" t="s">
        <v>30</v>
      </c>
      <c r="H4864" t="str">
        <f t="shared" ca="1" si="525"/>
        <v>Propia</v>
      </c>
      <c r="I4864" t="s">
        <v>32</v>
      </c>
      <c r="J4864" t="s">
        <v>33</v>
      </c>
      <c r="K4864">
        <f t="shared" ca="1" si="526"/>
        <v>6213</v>
      </c>
      <c r="L4864" t="s">
        <v>131</v>
      </c>
      <c r="M4864" t="s">
        <v>13775</v>
      </c>
      <c r="N4864">
        <v>7</v>
      </c>
      <c r="O4864" t="s">
        <v>14663</v>
      </c>
      <c r="P4864" t="s">
        <v>14670</v>
      </c>
      <c r="Q4864" t="s">
        <v>14659</v>
      </c>
      <c r="R4864" s="1">
        <v>42872</v>
      </c>
      <c r="S4864" t="s">
        <v>34</v>
      </c>
      <c r="T4864" t="str">
        <f t="shared" ca="1" si="527"/>
        <v>Sin Garantia</v>
      </c>
      <c r="U4864" t="str">
        <f t="shared" ca="1" si="528"/>
        <v>Con deuda</v>
      </c>
      <c r="V4864" t="str">
        <f t="shared" ca="1" si="529"/>
        <v>Puntual</v>
      </c>
      <c r="W4864" t="str">
        <f t="shared" ca="1" si="530"/>
        <v>Bajo Riesgo</v>
      </c>
      <c r="X4864">
        <v>1000</v>
      </c>
      <c r="Y4864" s="2">
        <f ca="1">IF(H4864="Propia",RANDBETWEEN(1000,5000),RANDBETWEEN(0,999))</f>
        <v>3422</v>
      </c>
      <c r="Z4864" s="2">
        <f ca="1">IF(T4864="Con Garantia",RANDBETWEEN(1000,5000),RANDBETWEEN(0,999))</f>
        <v>139</v>
      </c>
      <c r="AA4864" s="2">
        <f ca="1">IF(U4864="Sin deuda",RANDBETWEEN(1000,5000),RANDBETWEEN(0,999))</f>
        <v>49</v>
      </c>
      <c r="AB4864" s="4">
        <f ca="1">IF(Q4864="Si Trabaja",RANDBETWEEN(1000,5000),RANDBETWEEN(0,999))</f>
        <v>1166</v>
      </c>
      <c r="AC4864" s="4">
        <f ca="1">IF(AND(F4864&gt;17,F4864&lt;71),RANDBETWEEN(1000,5000),RANDBETWEEN(0,999))</f>
        <v>4865</v>
      </c>
      <c r="AD4864" s="4">
        <f ca="1">IF(AND(AB4864&gt;=0.5,(K4864-X4864)&gt;1000),RANDBETWEEN(1000,5000),RANDBETWEEN(0,999))</f>
        <v>2446</v>
      </c>
      <c r="AE4864" s="4">
        <f ca="1">IF(OR(V4864="",V4864="Puntual"),RANDBETWEEN(1000,5000),RANDBETWEEN(0,999))</f>
        <v>4855</v>
      </c>
      <c r="AF4864" s="4">
        <f ca="1">IF(OR(W4864="Bajo Riesgo",AE4864&gt;=1000),RANDBETWEEN(1000,5000),RANDBETWEEN(0,999))</f>
        <v>2898</v>
      </c>
      <c r="AG4864">
        <f t="shared" ca="1" si="531"/>
        <v>1</v>
      </c>
    </row>
    <row r="4865" spans="1:33" customFormat="1" x14ac:dyDescent="0.25">
      <c r="A4865">
        <v>32986887</v>
      </c>
      <c r="B4865" t="s">
        <v>12517</v>
      </c>
      <c r="C4865" t="s">
        <v>12518</v>
      </c>
      <c r="D4865">
        <v>969259297</v>
      </c>
      <c r="F4865">
        <v>24</v>
      </c>
      <c r="G4865" t="s">
        <v>30</v>
      </c>
      <c r="H4865" t="str">
        <f t="shared" ca="1" si="525"/>
        <v>Alquilada</v>
      </c>
      <c r="I4865" t="s">
        <v>79</v>
      </c>
      <c r="J4865" t="s">
        <v>33</v>
      </c>
      <c r="K4865">
        <f t="shared" ca="1" si="526"/>
        <v>5523</v>
      </c>
      <c r="L4865" t="s">
        <v>53</v>
      </c>
      <c r="M4865" t="s">
        <v>14661</v>
      </c>
      <c r="N4865" t="s">
        <v>14661</v>
      </c>
      <c r="O4865" t="s">
        <v>14661</v>
      </c>
      <c r="P4865" t="s">
        <v>14661</v>
      </c>
      <c r="Q4865" t="s">
        <v>14662</v>
      </c>
      <c r="R4865" s="1">
        <v>42908</v>
      </c>
      <c r="S4865" t="s">
        <v>755</v>
      </c>
      <c r="T4865" t="str">
        <f t="shared" ca="1" si="527"/>
        <v>Con Garantia</v>
      </c>
      <c r="U4865" t="str">
        <f t="shared" ca="1" si="528"/>
        <v>Sin deuda</v>
      </c>
      <c r="V4865" t="str">
        <f t="shared" ca="1" si="529"/>
        <v/>
      </c>
      <c r="W4865" t="str">
        <f t="shared" ca="1" si="530"/>
        <v>Bajo Riesgo</v>
      </c>
      <c r="X4865">
        <v>1000</v>
      </c>
      <c r="Y4865" s="2">
        <f ca="1">IF(H4865="Propia",RANDBETWEEN(1000,5000),RANDBETWEEN(0,999))</f>
        <v>79</v>
      </c>
      <c r="Z4865" s="2">
        <f ca="1">IF(T4865="Con Garantia",RANDBETWEEN(1000,5000),RANDBETWEEN(0,999))</f>
        <v>3661</v>
      </c>
      <c r="AA4865" s="2">
        <f ca="1">IF(U4865="Sin deuda",RANDBETWEEN(1000,5000),RANDBETWEEN(0,999))</f>
        <v>3307</v>
      </c>
      <c r="AB4865" s="4">
        <f ca="1">IF(Q4865="Si Trabaja",RANDBETWEEN(1000,5000),RANDBETWEEN(0,999))</f>
        <v>862</v>
      </c>
      <c r="AC4865" s="4">
        <f ca="1">IF(AND(F4865&gt;17,F4865&lt;71),RANDBETWEEN(1000,5000),RANDBETWEEN(0,999))</f>
        <v>4669</v>
      </c>
      <c r="AD4865" s="4">
        <f ca="1">IF(AND(AB4865&gt;=0.5,(K4865-X4865)&gt;1000),RANDBETWEEN(1000,5000),RANDBETWEEN(0,999))</f>
        <v>2673</v>
      </c>
      <c r="AE4865" s="4">
        <f ca="1">IF(OR(V4865="",V4865="Puntual"),RANDBETWEEN(1000,5000),RANDBETWEEN(0,999))</f>
        <v>1510</v>
      </c>
      <c r="AF4865" s="4">
        <f ca="1">IF(OR(W4865="Bajo Riesgo",AE4865&gt;=1000),RANDBETWEEN(1000,5000),RANDBETWEEN(0,999))</f>
        <v>4828</v>
      </c>
      <c r="AG4865">
        <f t="shared" ca="1" si="531"/>
        <v>0</v>
      </c>
    </row>
    <row r="4866" spans="1:33" customFormat="1" x14ac:dyDescent="0.25">
      <c r="A4866">
        <v>40624670</v>
      </c>
      <c r="B4866" t="s">
        <v>12519</v>
      </c>
      <c r="C4866" t="s">
        <v>12520</v>
      </c>
      <c r="D4866">
        <v>519940172</v>
      </c>
      <c r="F4866">
        <v>31</v>
      </c>
      <c r="G4866" t="s">
        <v>30</v>
      </c>
      <c r="H4866" t="str">
        <f t="shared" ca="1" si="525"/>
        <v>Alquilada</v>
      </c>
      <c r="I4866" t="s">
        <v>32</v>
      </c>
      <c r="J4866" t="s">
        <v>33</v>
      </c>
      <c r="K4866">
        <f t="shared" ca="1" si="526"/>
        <v>5131</v>
      </c>
      <c r="L4866" t="s">
        <v>31</v>
      </c>
      <c r="M4866" t="s">
        <v>13677</v>
      </c>
      <c r="N4866">
        <v>3</v>
      </c>
      <c r="O4866" t="s">
        <v>14663</v>
      </c>
      <c r="P4866" t="s">
        <v>14660</v>
      </c>
      <c r="Q4866" t="s">
        <v>14659</v>
      </c>
      <c r="R4866" s="1">
        <v>42817</v>
      </c>
      <c r="S4866" t="s">
        <v>34</v>
      </c>
      <c r="T4866" t="str">
        <f t="shared" ca="1" si="527"/>
        <v>Con Garantia</v>
      </c>
      <c r="U4866" t="str">
        <f t="shared" ca="1" si="528"/>
        <v>Con deuda</v>
      </c>
      <c r="V4866" t="str">
        <f t="shared" ca="1" si="529"/>
        <v>Moroso</v>
      </c>
      <c r="W4866" t="str">
        <f t="shared" ca="1" si="530"/>
        <v>Alto Riesgo</v>
      </c>
      <c r="X4866">
        <v>1000</v>
      </c>
      <c r="Y4866" s="2">
        <f ca="1">IF(H4866="Propia",RANDBETWEEN(1000,5000),RANDBETWEEN(0,999))</f>
        <v>364</v>
      </c>
      <c r="Z4866" s="2">
        <f ca="1">IF(T4866="Con Garantia",RANDBETWEEN(1000,5000),RANDBETWEEN(0,999))</f>
        <v>4288</v>
      </c>
      <c r="AA4866" s="2">
        <f ca="1">IF(U4866="Sin deuda",RANDBETWEEN(1000,5000),RANDBETWEEN(0,999))</f>
        <v>237</v>
      </c>
      <c r="AB4866" s="4">
        <f ca="1">IF(Q4866="Si Trabaja",RANDBETWEEN(1000,5000),RANDBETWEEN(0,999))</f>
        <v>1320</v>
      </c>
      <c r="AC4866" s="4">
        <f ca="1">IF(AND(F4866&gt;17,F4866&lt;71),RANDBETWEEN(1000,5000),RANDBETWEEN(0,999))</f>
        <v>3744</v>
      </c>
      <c r="AD4866" s="4">
        <f ca="1">IF(AND(AB4866&gt;=0.5,(K4866-X4866)&gt;1000),RANDBETWEEN(1000,5000),RANDBETWEEN(0,999))</f>
        <v>3305</v>
      </c>
      <c r="AE4866" s="4">
        <f ca="1">IF(OR(V4866="",V4866="Puntual"),RANDBETWEEN(1000,5000),RANDBETWEEN(0,999))</f>
        <v>412</v>
      </c>
      <c r="AF4866" s="4">
        <f ca="1">IF(OR(W4866="Bajo Riesgo",AE4866&gt;=1000),RANDBETWEEN(1000,5000),RANDBETWEEN(0,999))</f>
        <v>119</v>
      </c>
      <c r="AG4866">
        <f t="shared" ca="1" si="531"/>
        <v>0</v>
      </c>
    </row>
    <row r="4867" spans="1:33" customFormat="1" x14ac:dyDescent="0.25">
      <c r="A4867">
        <v>25696607</v>
      </c>
      <c r="B4867" t="s">
        <v>12521</v>
      </c>
      <c r="C4867" t="s">
        <v>12522</v>
      </c>
      <c r="D4867">
        <v>922177533</v>
      </c>
      <c r="F4867">
        <v>68</v>
      </c>
      <c r="G4867" t="s">
        <v>30</v>
      </c>
      <c r="H4867" t="str">
        <f t="shared" ref="H4867:H4930" ca="1" si="532">IF(RANDBETWEEN(0,1)=1,"Propia","Alquilada")</f>
        <v>Propia</v>
      </c>
      <c r="I4867" t="s">
        <v>32</v>
      </c>
      <c r="J4867" t="s">
        <v>33</v>
      </c>
      <c r="K4867">
        <f t="shared" ref="K4867:K4930" ca="1" si="533">RANDBETWEEN(5000,8000)</f>
        <v>7368</v>
      </c>
      <c r="L4867" t="s">
        <v>53</v>
      </c>
      <c r="M4867" t="s">
        <v>14661</v>
      </c>
      <c r="N4867" t="s">
        <v>14661</v>
      </c>
      <c r="O4867" t="s">
        <v>14661</v>
      </c>
      <c r="P4867" t="s">
        <v>14661</v>
      </c>
      <c r="Q4867" t="s">
        <v>14662</v>
      </c>
      <c r="R4867" s="1">
        <v>42880</v>
      </c>
      <c r="S4867" t="s">
        <v>755</v>
      </c>
      <c r="T4867" t="str">
        <f t="shared" ref="T4867:T4930" ca="1" si="534">IF(RANDBETWEEN(0,1)=1,"Con Garantia","Sin Garantia")</f>
        <v>Sin Garantia</v>
      </c>
      <c r="U4867" t="str">
        <f t="shared" ref="U4867:U4930" ca="1" si="535">IF(RANDBETWEEN(0,1)=0,"Con deuda","Sin deuda")</f>
        <v>Sin deuda</v>
      </c>
      <c r="V4867" t="str">
        <f t="shared" ref="V4867:V4930" ca="1" si="536">IF(AND(RANDBETWEEN(0,1)=0,U4867="Con deuda"),"Moroso",IF(U4867="Sin deuda","","Puntual"))</f>
        <v/>
      </c>
      <c r="W4867" t="str">
        <f t="shared" ref="W4867:W4930" ca="1" si="537">IF(AND(U4867="Con deuda",V4867="Moroso"),"Alto Riesgo","Bajo Riesgo")</f>
        <v>Bajo Riesgo</v>
      </c>
      <c r="X4867">
        <v>1000</v>
      </c>
      <c r="Y4867" s="2">
        <f ca="1">IF(H4867="Propia",RANDBETWEEN(1000,5000),RANDBETWEEN(0,999))</f>
        <v>3235</v>
      </c>
      <c r="Z4867" s="2">
        <f ca="1">IF(T4867="Con Garantia",RANDBETWEEN(1000,5000),RANDBETWEEN(0,999))</f>
        <v>710</v>
      </c>
      <c r="AA4867" s="2">
        <f ca="1">IF(U4867="Sin deuda",RANDBETWEEN(1000,5000),RANDBETWEEN(0,999))</f>
        <v>2706</v>
      </c>
      <c r="AB4867" s="4">
        <f ca="1">IF(Q4867="Si Trabaja",RANDBETWEEN(1000,5000),RANDBETWEEN(0,999))</f>
        <v>100</v>
      </c>
      <c r="AC4867" s="4">
        <f ca="1">IF(AND(F4867&gt;17,F4867&lt;71),RANDBETWEEN(1000,5000),RANDBETWEEN(0,999))</f>
        <v>4784</v>
      </c>
      <c r="AD4867" s="4">
        <f ca="1">IF(AND(AB4867&gt;=0.5,(K4867-X4867)&gt;1000),RANDBETWEEN(1000,5000),RANDBETWEEN(0,999))</f>
        <v>3121</v>
      </c>
      <c r="AE4867" s="4">
        <f ca="1">IF(OR(V4867="",V4867="Puntual"),RANDBETWEEN(1000,5000),RANDBETWEEN(0,999))</f>
        <v>4739</v>
      </c>
      <c r="AF4867" s="4">
        <f ca="1">IF(OR(W4867="Bajo Riesgo",AE4867&gt;=1000),RANDBETWEEN(1000,5000),RANDBETWEEN(0,999))</f>
        <v>3485</v>
      </c>
      <c r="AG4867">
        <f t="shared" ref="AG4867:AG4930" ca="1" si="538">IF(AND(AB4867&gt;=1000,AC4867&gt;=1000,AD4867&gt;=1000,AE4867&gt;=1000,AF4867&gt;=1000),1,0)</f>
        <v>0</v>
      </c>
    </row>
    <row r="4868" spans="1:33" customFormat="1" x14ac:dyDescent="0.25">
      <c r="A4868">
        <v>1287532</v>
      </c>
      <c r="B4868" t="s">
        <v>12523</v>
      </c>
      <c r="C4868" t="s">
        <v>12524</v>
      </c>
      <c r="D4868">
        <v>923412688</v>
      </c>
      <c r="F4868">
        <v>31</v>
      </c>
      <c r="G4868" t="s">
        <v>42</v>
      </c>
      <c r="H4868" t="str">
        <f t="shared" ca="1" si="532"/>
        <v>Propia</v>
      </c>
      <c r="I4868" t="s">
        <v>79</v>
      </c>
      <c r="J4868" t="s">
        <v>33</v>
      </c>
      <c r="K4868">
        <f t="shared" ca="1" si="533"/>
        <v>5903</v>
      </c>
      <c r="L4868" t="s">
        <v>53</v>
      </c>
      <c r="M4868" t="s">
        <v>13973</v>
      </c>
      <c r="N4868">
        <v>6</v>
      </c>
      <c r="O4868" t="s">
        <v>14663</v>
      </c>
      <c r="P4868" t="s">
        <v>14666</v>
      </c>
      <c r="Q4868" t="s">
        <v>14659</v>
      </c>
      <c r="R4868" s="1">
        <v>42770</v>
      </c>
      <c r="S4868" t="s">
        <v>755</v>
      </c>
      <c r="T4868" t="str">
        <f t="shared" ca="1" si="534"/>
        <v>Sin Garantia</v>
      </c>
      <c r="U4868" t="str">
        <f t="shared" ca="1" si="535"/>
        <v>Sin deuda</v>
      </c>
      <c r="V4868" t="str">
        <f t="shared" ca="1" si="536"/>
        <v/>
      </c>
      <c r="W4868" t="str">
        <f t="shared" ca="1" si="537"/>
        <v>Bajo Riesgo</v>
      </c>
      <c r="X4868">
        <v>1000</v>
      </c>
      <c r="Y4868" s="2">
        <f ca="1">IF(H4868="Propia",RANDBETWEEN(1000,5000),RANDBETWEEN(0,999))</f>
        <v>4272</v>
      </c>
      <c r="Z4868" s="2">
        <f ca="1">IF(T4868="Con Garantia",RANDBETWEEN(1000,5000),RANDBETWEEN(0,999))</f>
        <v>64</v>
      </c>
      <c r="AA4868" s="2">
        <f ca="1">IF(U4868="Sin deuda",RANDBETWEEN(1000,5000),RANDBETWEEN(0,999))</f>
        <v>2916</v>
      </c>
      <c r="AB4868" s="4">
        <f ca="1">IF(Q4868="Si Trabaja",RANDBETWEEN(1000,5000),RANDBETWEEN(0,999))</f>
        <v>2660</v>
      </c>
      <c r="AC4868" s="4">
        <f ca="1">IF(AND(F4868&gt;17,F4868&lt;71),RANDBETWEEN(1000,5000),RANDBETWEEN(0,999))</f>
        <v>4729</v>
      </c>
      <c r="AD4868" s="4">
        <f ca="1">IF(AND(AB4868&gt;=0.5,(K4868-X4868)&gt;1000),RANDBETWEEN(1000,5000),RANDBETWEEN(0,999))</f>
        <v>1516</v>
      </c>
      <c r="AE4868" s="4">
        <f ca="1">IF(OR(V4868="",V4868="Puntual"),RANDBETWEEN(1000,5000),RANDBETWEEN(0,999))</f>
        <v>1215</v>
      </c>
      <c r="AF4868" s="4">
        <f ca="1">IF(OR(W4868="Bajo Riesgo",AE4868&gt;=1000),RANDBETWEEN(1000,5000),RANDBETWEEN(0,999))</f>
        <v>2705</v>
      </c>
      <c r="AG4868">
        <f t="shared" ca="1" si="538"/>
        <v>1</v>
      </c>
    </row>
    <row r="4869" spans="1:33" customFormat="1" x14ac:dyDescent="0.25">
      <c r="A4869">
        <v>21449746</v>
      </c>
      <c r="B4869" t="s">
        <v>12525</v>
      </c>
      <c r="C4869" t="s">
        <v>12526</v>
      </c>
      <c r="D4869">
        <v>917173045</v>
      </c>
      <c r="F4869">
        <v>27</v>
      </c>
      <c r="G4869" t="s">
        <v>42</v>
      </c>
      <c r="H4869" t="str">
        <f t="shared" ca="1" si="532"/>
        <v>Alquilada</v>
      </c>
      <c r="I4869" t="s">
        <v>32</v>
      </c>
      <c r="J4869" t="s">
        <v>33</v>
      </c>
      <c r="K4869">
        <f t="shared" ca="1" si="533"/>
        <v>6712</v>
      </c>
      <c r="L4869" t="s">
        <v>214</v>
      </c>
      <c r="M4869" t="s">
        <v>13915</v>
      </c>
      <c r="N4869">
        <v>7</v>
      </c>
      <c r="O4869" t="s">
        <v>14657</v>
      </c>
      <c r="P4869" t="s">
        <v>14660</v>
      </c>
      <c r="Q4869" t="s">
        <v>14659</v>
      </c>
      <c r="R4869" s="1">
        <v>42857</v>
      </c>
      <c r="S4869" t="s">
        <v>34</v>
      </c>
      <c r="T4869" t="str">
        <f t="shared" ca="1" si="534"/>
        <v>Sin Garantia</v>
      </c>
      <c r="U4869" t="str">
        <f t="shared" ca="1" si="535"/>
        <v>Con deuda</v>
      </c>
      <c r="V4869" t="str">
        <f t="shared" ca="1" si="536"/>
        <v>Moroso</v>
      </c>
      <c r="W4869" t="str">
        <f t="shared" ca="1" si="537"/>
        <v>Alto Riesgo</v>
      </c>
      <c r="X4869">
        <v>1000</v>
      </c>
      <c r="Y4869" s="2">
        <f ca="1">IF(H4869="Propia",RANDBETWEEN(1000,5000),RANDBETWEEN(0,999))</f>
        <v>652</v>
      </c>
      <c r="Z4869" s="2">
        <f ca="1">IF(T4869="Con Garantia",RANDBETWEEN(1000,5000),RANDBETWEEN(0,999))</f>
        <v>682</v>
      </c>
      <c r="AA4869" s="2">
        <f ca="1">IF(U4869="Sin deuda",RANDBETWEEN(1000,5000),RANDBETWEEN(0,999))</f>
        <v>476</v>
      </c>
      <c r="AB4869" s="4">
        <f ca="1">IF(Q4869="Si Trabaja",RANDBETWEEN(1000,5000),RANDBETWEEN(0,999))</f>
        <v>3671</v>
      </c>
      <c r="AC4869" s="4">
        <f ca="1">IF(AND(F4869&gt;17,F4869&lt;71),RANDBETWEEN(1000,5000),RANDBETWEEN(0,999))</f>
        <v>1550</v>
      </c>
      <c r="AD4869" s="4">
        <f ca="1">IF(AND(AB4869&gt;=0.5,(K4869-X4869)&gt;1000),RANDBETWEEN(1000,5000),RANDBETWEEN(0,999))</f>
        <v>3064</v>
      </c>
      <c r="AE4869" s="4">
        <f ca="1">IF(OR(V4869="",V4869="Puntual"),RANDBETWEEN(1000,5000),RANDBETWEEN(0,999))</f>
        <v>578</v>
      </c>
      <c r="AF4869" s="4">
        <f ca="1">IF(OR(W4869="Bajo Riesgo",AE4869&gt;=1000),RANDBETWEEN(1000,5000),RANDBETWEEN(0,999))</f>
        <v>193</v>
      </c>
      <c r="AG4869">
        <f t="shared" ca="1" si="538"/>
        <v>0</v>
      </c>
    </row>
    <row r="4870" spans="1:33" customFormat="1" x14ac:dyDescent="0.25">
      <c r="A4870">
        <v>72151662</v>
      </c>
      <c r="B4870" t="s">
        <v>12527</v>
      </c>
      <c r="C4870" t="s">
        <v>12528</v>
      </c>
      <c r="D4870">
        <v>977712911</v>
      </c>
      <c r="F4870">
        <v>34</v>
      </c>
      <c r="G4870" t="s">
        <v>42</v>
      </c>
      <c r="H4870" t="str">
        <f t="shared" ca="1" si="532"/>
        <v>Propia</v>
      </c>
      <c r="I4870" t="s">
        <v>49</v>
      </c>
      <c r="J4870" t="s">
        <v>33</v>
      </c>
      <c r="K4870">
        <f t="shared" ca="1" si="533"/>
        <v>7892</v>
      </c>
      <c r="L4870" t="s">
        <v>53</v>
      </c>
      <c r="M4870" t="s">
        <v>13012</v>
      </c>
      <c r="N4870">
        <v>4</v>
      </c>
      <c r="O4870" t="s">
        <v>14663</v>
      </c>
      <c r="P4870" t="s">
        <v>14660</v>
      </c>
      <c r="Q4870" t="s">
        <v>14659</v>
      </c>
      <c r="R4870" s="1">
        <v>43000</v>
      </c>
      <c r="S4870" t="s">
        <v>755</v>
      </c>
      <c r="T4870" t="str">
        <f t="shared" ca="1" si="534"/>
        <v>Con Garantia</v>
      </c>
      <c r="U4870" t="str">
        <f t="shared" ca="1" si="535"/>
        <v>Sin deuda</v>
      </c>
      <c r="V4870" t="str">
        <f t="shared" ca="1" si="536"/>
        <v/>
      </c>
      <c r="W4870" t="str">
        <f t="shared" ca="1" si="537"/>
        <v>Bajo Riesgo</v>
      </c>
      <c r="X4870">
        <v>1000</v>
      </c>
      <c r="Y4870" s="2">
        <f ca="1">IF(H4870="Propia",RANDBETWEEN(1000,5000),RANDBETWEEN(0,999))</f>
        <v>1911</v>
      </c>
      <c r="Z4870" s="2">
        <f ca="1">IF(T4870="Con Garantia",RANDBETWEEN(1000,5000),RANDBETWEEN(0,999))</f>
        <v>2604</v>
      </c>
      <c r="AA4870" s="2">
        <f ca="1">IF(U4870="Sin deuda",RANDBETWEEN(1000,5000),RANDBETWEEN(0,999))</f>
        <v>3946</v>
      </c>
      <c r="AB4870" s="4">
        <f ca="1">IF(Q4870="Si Trabaja",RANDBETWEEN(1000,5000),RANDBETWEEN(0,999))</f>
        <v>4121</v>
      </c>
      <c r="AC4870" s="4">
        <f ca="1">IF(AND(F4870&gt;17,F4870&lt;71),RANDBETWEEN(1000,5000),RANDBETWEEN(0,999))</f>
        <v>4618</v>
      </c>
      <c r="AD4870" s="4">
        <f ca="1">IF(AND(AB4870&gt;=0.5,(K4870-X4870)&gt;1000),RANDBETWEEN(1000,5000),RANDBETWEEN(0,999))</f>
        <v>1990</v>
      </c>
      <c r="AE4870" s="4">
        <f ca="1">IF(OR(V4870="",V4870="Puntual"),RANDBETWEEN(1000,5000),RANDBETWEEN(0,999))</f>
        <v>1658</v>
      </c>
      <c r="AF4870" s="4">
        <f ca="1">IF(OR(W4870="Bajo Riesgo",AE4870&gt;=1000),RANDBETWEEN(1000,5000),RANDBETWEEN(0,999))</f>
        <v>2398</v>
      </c>
      <c r="AG4870">
        <f t="shared" ca="1" si="538"/>
        <v>1</v>
      </c>
    </row>
    <row r="4871" spans="1:33" customFormat="1" x14ac:dyDescent="0.25">
      <c r="A4871">
        <v>44556680</v>
      </c>
      <c r="B4871" t="s">
        <v>12529</v>
      </c>
      <c r="C4871" t="s">
        <v>12530</v>
      </c>
      <c r="D4871">
        <v>924400652</v>
      </c>
      <c r="F4871">
        <v>59</v>
      </c>
      <c r="G4871" t="s">
        <v>30</v>
      </c>
      <c r="H4871" t="str">
        <f t="shared" ca="1" si="532"/>
        <v>Propia</v>
      </c>
      <c r="I4871" t="s">
        <v>49</v>
      </c>
      <c r="J4871" t="s">
        <v>33</v>
      </c>
      <c r="K4871">
        <f t="shared" ca="1" si="533"/>
        <v>6801</v>
      </c>
      <c r="L4871" t="s">
        <v>53</v>
      </c>
      <c r="M4871" t="s">
        <v>14661</v>
      </c>
      <c r="N4871" t="s">
        <v>14661</v>
      </c>
      <c r="O4871" t="s">
        <v>14661</v>
      </c>
      <c r="P4871" t="s">
        <v>14661</v>
      </c>
      <c r="Q4871" t="s">
        <v>14662</v>
      </c>
      <c r="R4871" s="1">
        <v>42932</v>
      </c>
      <c r="S4871" t="s">
        <v>34</v>
      </c>
      <c r="T4871" t="str">
        <f t="shared" ca="1" si="534"/>
        <v>Sin Garantia</v>
      </c>
      <c r="U4871" t="str">
        <f t="shared" ca="1" si="535"/>
        <v>Sin deuda</v>
      </c>
      <c r="V4871" t="str">
        <f t="shared" ca="1" si="536"/>
        <v/>
      </c>
      <c r="W4871" t="str">
        <f t="shared" ca="1" si="537"/>
        <v>Bajo Riesgo</v>
      </c>
      <c r="X4871">
        <v>1000</v>
      </c>
      <c r="Y4871" s="2">
        <f ca="1">IF(H4871="Propia",RANDBETWEEN(1000,5000),RANDBETWEEN(0,999))</f>
        <v>2506</v>
      </c>
      <c r="Z4871" s="2">
        <f ca="1">IF(T4871="Con Garantia",RANDBETWEEN(1000,5000),RANDBETWEEN(0,999))</f>
        <v>615</v>
      </c>
      <c r="AA4871" s="2">
        <f ca="1">IF(U4871="Sin deuda",RANDBETWEEN(1000,5000),RANDBETWEEN(0,999))</f>
        <v>4423</v>
      </c>
      <c r="AB4871" s="4">
        <f ca="1">IF(Q4871="Si Trabaja",RANDBETWEEN(1000,5000),RANDBETWEEN(0,999))</f>
        <v>452</v>
      </c>
      <c r="AC4871" s="4">
        <f ca="1">IF(AND(F4871&gt;17,F4871&lt;71),RANDBETWEEN(1000,5000),RANDBETWEEN(0,999))</f>
        <v>2377</v>
      </c>
      <c r="AD4871" s="4">
        <f ca="1">IF(AND(AB4871&gt;=0.5,(K4871-X4871)&gt;1000),RANDBETWEEN(1000,5000),RANDBETWEEN(0,999))</f>
        <v>4005</v>
      </c>
      <c r="AE4871" s="4">
        <f ca="1">IF(OR(V4871="",V4871="Puntual"),RANDBETWEEN(1000,5000),RANDBETWEEN(0,999))</f>
        <v>1532</v>
      </c>
      <c r="AF4871" s="4">
        <f ca="1">IF(OR(W4871="Bajo Riesgo",AE4871&gt;=1000),RANDBETWEEN(1000,5000),RANDBETWEEN(0,999))</f>
        <v>3839</v>
      </c>
      <c r="AG4871">
        <f t="shared" ca="1" si="538"/>
        <v>0</v>
      </c>
    </row>
    <row r="4872" spans="1:33" customFormat="1" x14ac:dyDescent="0.25">
      <c r="A4872">
        <v>46923800</v>
      </c>
      <c r="B4872" t="s">
        <v>12531</v>
      </c>
      <c r="C4872" t="s">
        <v>12532</v>
      </c>
      <c r="D4872">
        <v>929344137</v>
      </c>
      <c r="F4872">
        <v>65</v>
      </c>
      <c r="G4872" t="s">
        <v>42</v>
      </c>
      <c r="H4872" t="str">
        <f t="shared" ca="1" si="532"/>
        <v>Alquilada</v>
      </c>
      <c r="I4872" t="s">
        <v>44</v>
      </c>
      <c r="J4872" t="s">
        <v>33</v>
      </c>
      <c r="K4872">
        <f t="shared" ca="1" si="533"/>
        <v>6769</v>
      </c>
      <c r="L4872" t="s">
        <v>53</v>
      </c>
      <c r="M4872" t="s">
        <v>14661</v>
      </c>
      <c r="N4872" t="s">
        <v>14661</v>
      </c>
      <c r="O4872" t="s">
        <v>14661</v>
      </c>
      <c r="P4872" t="s">
        <v>14661</v>
      </c>
      <c r="Q4872" t="s">
        <v>14662</v>
      </c>
      <c r="R4872" s="1">
        <v>42920</v>
      </c>
      <c r="S4872" t="s">
        <v>755</v>
      </c>
      <c r="T4872" t="str">
        <f t="shared" ca="1" si="534"/>
        <v>Sin Garantia</v>
      </c>
      <c r="U4872" t="str">
        <f t="shared" ca="1" si="535"/>
        <v>Sin deuda</v>
      </c>
      <c r="V4872" t="str">
        <f t="shared" ca="1" si="536"/>
        <v/>
      </c>
      <c r="W4872" t="str">
        <f t="shared" ca="1" si="537"/>
        <v>Bajo Riesgo</v>
      </c>
      <c r="X4872">
        <v>1000</v>
      </c>
      <c r="Y4872" s="2">
        <f ca="1">IF(H4872="Propia",RANDBETWEEN(1000,5000),RANDBETWEEN(0,999))</f>
        <v>693</v>
      </c>
      <c r="Z4872" s="2">
        <f ca="1">IF(T4872="Con Garantia",RANDBETWEEN(1000,5000),RANDBETWEEN(0,999))</f>
        <v>505</v>
      </c>
      <c r="AA4872" s="2">
        <f ca="1">IF(U4872="Sin deuda",RANDBETWEEN(1000,5000),RANDBETWEEN(0,999))</f>
        <v>3814</v>
      </c>
      <c r="AB4872" s="4">
        <f ca="1">IF(Q4872="Si Trabaja",RANDBETWEEN(1000,5000),RANDBETWEEN(0,999))</f>
        <v>631</v>
      </c>
      <c r="AC4872" s="4">
        <f ca="1">IF(AND(F4872&gt;17,F4872&lt;71),RANDBETWEEN(1000,5000),RANDBETWEEN(0,999))</f>
        <v>3147</v>
      </c>
      <c r="AD4872" s="4">
        <f ca="1">IF(AND(AB4872&gt;=0.5,(K4872-X4872)&gt;1000),RANDBETWEEN(1000,5000),RANDBETWEEN(0,999))</f>
        <v>4250</v>
      </c>
      <c r="AE4872" s="4">
        <f ca="1">IF(OR(V4872="",V4872="Puntual"),RANDBETWEEN(1000,5000),RANDBETWEEN(0,999))</f>
        <v>3184</v>
      </c>
      <c r="AF4872" s="4">
        <f ca="1">IF(OR(W4872="Bajo Riesgo",AE4872&gt;=1000),RANDBETWEEN(1000,5000),RANDBETWEEN(0,999))</f>
        <v>4791</v>
      </c>
      <c r="AG4872">
        <f t="shared" ca="1" si="538"/>
        <v>0</v>
      </c>
    </row>
    <row r="4873" spans="1:33" customFormat="1" x14ac:dyDescent="0.25">
      <c r="A4873">
        <v>71034765</v>
      </c>
      <c r="B4873" t="s">
        <v>12533</v>
      </c>
      <c r="C4873" t="s">
        <v>12534</v>
      </c>
      <c r="D4873">
        <v>900189899</v>
      </c>
      <c r="F4873">
        <v>42</v>
      </c>
      <c r="G4873" t="s">
        <v>42</v>
      </c>
      <c r="H4873" t="str">
        <f t="shared" ca="1" si="532"/>
        <v>Alquilada</v>
      </c>
      <c r="I4873" t="s">
        <v>44</v>
      </c>
      <c r="J4873" t="s">
        <v>33</v>
      </c>
      <c r="K4873">
        <f t="shared" ca="1" si="533"/>
        <v>6321</v>
      </c>
      <c r="L4873" t="s">
        <v>195</v>
      </c>
      <c r="M4873" t="s">
        <v>13931</v>
      </c>
      <c r="N4873">
        <v>8</v>
      </c>
      <c r="O4873" t="s">
        <v>14657</v>
      </c>
      <c r="P4873" t="s">
        <v>14669</v>
      </c>
      <c r="Q4873" t="s">
        <v>14659</v>
      </c>
      <c r="R4873" s="1">
        <v>42937</v>
      </c>
      <c r="S4873" t="s">
        <v>34</v>
      </c>
      <c r="T4873" t="str">
        <f t="shared" ca="1" si="534"/>
        <v>Sin Garantia</v>
      </c>
      <c r="U4873" t="str">
        <f t="shared" ca="1" si="535"/>
        <v>Sin deuda</v>
      </c>
      <c r="V4873" t="str">
        <f t="shared" ca="1" si="536"/>
        <v/>
      </c>
      <c r="W4873" t="str">
        <f t="shared" ca="1" si="537"/>
        <v>Bajo Riesgo</v>
      </c>
      <c r="X4873">
        <v>1000</v>
      </c>
      <c r="Y4873" s="2">
        <f ca="1">IF(H4873="Propia",RANDBETWEEN(1000,5000),RANDBETWEEN(0,999))</f>
        <v>299</v>
      </c>
      <c r="Z4873" s="2">
        <f ca="1">IF(T4873="Con Garantia",RANDBETWEEN(1000,5000),RANDBETWEEN(0,999))</f>
        <v>898</v>
      </c>
      <c r="AA4873" s="2">
        <f ca="1">IF(U4873="Sin deuda",RANDBETWEEN(1000,5000),RANDBETWEEN(0,999))</f>
        <v>4654</v>
      </c>
      <c r="AB4873" s="4">
        <f ca="1">IF(Q4873="Si Trabaja",RANDBETWEEN(1000,5000),RANDBETWEEN(0,999))</f>
        <v>2687</v>
      </c>
      <c r="AC4873" s="4">
        <f ca="1">IF(AND(F4873&gt;17,F4873&lt;71),RANDBETWEEN(1000,5000),RANDBETWEEN(0,999))</f>
        <v>2225</v>
      </c>
      <c r="AD4873" s="4">
        <f ca="1">IF(AND(AB4873&gt;=0.5,(K4873-X4873)&gt;1000),RANDBETWEEN(1000,5000),RANDBETWEEN(0,999))</f>
        <v>4469</v>
      </c>
      <c r="AE4873" s="4">
        <f ca="1">IF(OR(V4873="",V4873="Puntual"),RANDBETWEEN(1000,5000),RANDBETWEEN(0,999))</f>
        <v>3279</v>
      </c>
      <c r="AF4873" s="4">
        <f ca="1">IF(OR(W4873="Bajo Riesgo",AE4873&gt;=1000),RANDBETWEEN(1000,5000),RANDBETWEEN(0,999))</f>
        <v>4423</v>
      </c>
      <c r="AG4873">
        <f t="shared" ca="1" si="538"/>
        <v>1</v>
      </c>
    </row>
    <row r="4874" spans="1:33" customFormat="1" x14ac:dyDescent="0.25">
      <c r="A4874">
        <v>80172832</v>
      </c>
      <c r="B4874" t="s">
        <v>12535</v>
      </c>
      <c r="C4874" t="s">
        <v>12536</v>
      </c>
      <c r="D4874">
        <v>923019268</v>
      </c>
      <c r="F4874">
        <v>20</v>
      </c>
      <c r="G4874" t="s">
        <v>42</v>
      </c>
      <c r="H4874" t="str">
        <f t="shared" ca="1" si="532"/>
        <v>Alquilada</v>
      </c>
      <c r="I4874" t="s">
        <v>49</v>
      </c>
      <c r="J4874" t="s">
        <v>33</v>
      </c>
      <c r="K4874">
        <f t="shared" ca="1" si="533"/>
        <v>7930</v>
      </c>
      <c r="L4874" t="s">
        <v>53</v>
      </c>
      <c r="M4874" t="s">
        <v>14661</v>
      </c>
      <c r="N4874" t="s">
        <v>14661</v>
      </c>
      <c r="O4874" t="s">
        <v>14661</v>
      </c>
      <c r="P4874" t="s">
        <v>14661</v>
      </c>
      <c r="Q4874" t="s">
        <v>14662</v>
      </c>
      <c r="R4874" s="1">
        <v>43081</v>
      </c>
      <c r="S4874" t="s">
        <v>34</v>
      </c>
      <c r="T4874" t="str">
        <f t="shared" ca="1" si="534"/>
        <v>Sin Garantia</v>
      </c>
      <c r="U4874" t="str">
        <f t="shared" ca="1" si="535"/>
        <v>Con deuda</v>
      </c>
      <c r="V4874" t="str">
        <f t="shared" ca="1" si="536"/>
        <v>Moroso</v>
      </c>
      <c r="W4874" t="str">
        <f t="shared" ca="1" si="537"/>
        <v>Alto Riesgo</v>
      </c>
      <c r="X4874">
        <v>1000</v>
      </c>
      <c r="Y4874" s="2">
        <f ca="1">IF(H4874="Propia",RANDBETWEEN(1000,5000),RANDBETWEEN(0,999))</f>
        <v>195</v>
      </c>
      <c r="Z4874" s="2">
        <f ca="1">IF(T4874="Con Garantia",RANDBETWEEN(1000,5000),RANDBETWEEN(0,999))</f>
        <v>440</v>
      </c>
      <c r="AA4874" s="2">
        <f ca="1">IF(U4874="Sin deuda",RANDBETWEEN(1000,5000),RANDBETWEEN(0,999))</f>
        <v>453</v>
      </c>
      <c r="AB4874" s="4">
        <f ca="1">IF(Q4874="Si Trabaja",RANDBETWEEN(1000,5000),RANDBETWEEN(0,999))</f>
        <v>818</v>
      </c>
      <c r="AC4874" s="4">
        <f ca="1">IF(AND(F4874&gt;17,F4874&lt;71),RANDBETWEEN(1000,5000),RANDBETWEEN(0,999))</f>
        <v>4945</v>
      </c>
      <c r="AD4874" s="4">
        <f ca="1">IF(AND(AB4874&gt;=0.5,(K4874-X4874)&gt;1000),RANDBETWEEN(1000,5000),RANDBETWEEN(0,999))</f>
        <v>1523</v>
      </c>
      <c r="AE4874" s="4">
        <f ca="1">IF(OR(V4874="",V4874="Puntual"),RANDBETWEEN(1000,5000),RANDBETWEEN(0,999))</f>
        <v>66</v>
      </c>
      <c r="AF4874" s="4">
        <f ca="1">IF(OR(W4874="Bajo Riesgo",AE4874&gt;=1000),RANDBETWEEN(1000,5000),RANDBETWEEN(0,999))</f>
        <v>368</v>
      </c>
      <c r="AG4874">
        <f t="shared" ca="1" si="538"/>
        <v>0</v>
      </c>
    </row>
    <row r="4875" spans="1:33" customFormat="1" x14ac:dyDescent="0.25">
      <c r="A4875">
        <v>73301990</v>
      </c>
      <c r="B4875" t="s">
        <v>12537</v>
      </c>
      <c r="C4875" t="s">
        <v>1639</v>
      </c>
      <c r="D4875">
        <v>931911466</v>
      </c>
      <c r="F4875">
        <v>55</v>
      </c>
      <c r="G4875" t="s">
        <v>42</v>
      </c>
      <c r="H4875" t="str">
        <f t="shared" ca="1" si="532"/>
        <v>Propia</v>
      </c>
      <c r="I4875" t="s">
        <v>49</v>
      </c>
      <c r="J4875" t="s">
        <v>33</v>
      </c>
      <c r="K4875">
        <f t="shared" ca="1" si="533"/>
        <v>5082</v>
      </c>
      <c r="L4875" t="s">
        <v>195</v>
      </c>
      <c r="M4875" t="s">
        <v>14661</v>
      </c>
      <c r="N4875" t="s">
        <v>14661</v>
      </c>
      <c r="O4875" t="s">
        <v>14661</v>
      </c>
      <c r="P4875" t="s">
        <v>14661</v>
      </c>
      <c r="Q4875" t="s">
        <v>14662</v>
      </c>
      <c r="R4875" s="1">
        <v>43016</v>
      </c>
      <c r="T4875" t="str">
        <f t="shared" ca="1" si="534"/>
        <v>Con Garantia</v>
      </c>
      <c r="U4875" t="str">
        <f t="shared" ca="1" si="535"/>
        <v>Sin deuda</v>
      </c>
      <c r="V4875" t="str">
        <f t="shared" ca="1" si="536"/>
        <v/>
      </c>
      <c r="W4875" t="str">
        <f t="shared" ca="1" si="537"/>
        <v>Bajo Riesgo</v>
      </c>
      <c r="X4875">
        <v>1000</v>
      </c>
      <c r="Y4875" s="2">
        <f ca="1">IF(H4875="Propia",RANDBETWEEN(1000,5000),RANDBETWEEN(0,999))</f>
        <v>2190</v>
      </c>
      <c r="Z4875" s="2">
        <f ca="1">IF(T4875="Con Garantia",RANDBETWEEN(1000,5000),RANDBETWEEN(0,999))</f>
        <v>2304</v>
      </c>
      <c r="AA4875" s="2">
        <f ca="1">IF(U4875="Sin deuda",RANDBETWEEN(1000,5000),RANDBETWEEN(0,999))</f>
        <v>4599</v>
      </c>
      <c r="AB4875" s="4">
        <f ca="1">IF(Q4875="Si Trabaja",RANDBETWEEN(1000,5000),RANDBETWEEN(0,999))</f>
        <v>347</v>
      </c>
      <c r="AC4875" s="4">
        <f ca="1">IF(AND(F4875&gt;17,F4875&lt;71),RANDBETWEEN(1000,5000),RANDBETWEEN(0,999))</f>
        <v>2044</v>
      </c>
      <c r="AD4875" s="4">
        <f ca="1">IF(AND(AB4875&gt;=0.5,(K4875-X4875)&gt;1000),RANDBETWEEN(1000,5000),RANDBETWEEN(0,999))</f>
        <v>2438</v>
      </c>
      <c r="AE4875" s="4">
        <f ca="1">IF(OR(V4875="",V4875="Puntual"),RANDBETWEEN(1000,5000),RANDBETWEEN(0,999))</f>
        <v>3239</v>
      </c>
      <c r="AF4875" s="4">
        <f ca="1">IF(OR(W4875="Bajo Riesgo",AE4875&gt;=1000),RANDBETWEEN(1000,5000),RANDBETWEEN(0,999))</f>
        <v>3000</v>
      </c>
      <c r="AG4875">
        <f t="shared" ca="1" si="538"/>
        <v>0</v>
      </c>
    </row>
    <row r="4876" spans="1:33" customFormat="1" x14ac:dyDescent="0.25">
      <c r="A4876">
        <v>48467248</v>
      </c>
      <c r="B4876" t="s">
        <v>12538</v>
      </c>
      <c r="C4876" t="s">
        <v>1639</v>
      </c>
      <c r="D4876">
        <v>519606536</v>
      </c>
      <c r="F4876">
        <v>32</v>
      </c>
      <c r="G4876" t="s">
        <v>42</v>
      </c>
      <c r="H4876" t="str">
        <f t="shared" ca="1" si="532"/>
        <v>Propia</v>
      </c>
      <c r="I4876" t="s">
        <v>79</v>
      </c>
      <c r="J4876" t="s">
        <v>33</v>
      </c>
      <c r="K4876">
        <f t="shared" ca="1" si="533"/>
        <v>5534</v>
      </c>
      <c r="L4876" t="s">
        <v>135</v>
      </c>
      <c r="M4876" t="s">
        <v>14661</v>
      </c>
      <c r="N4876" t="s">
        <v>14661</v>
      </c>
      <c r="O4876" t="s">
        <v>14661</v>
      </c>
      <c r="P4876" t="s">
        <v>14661</v>
      </c>
      <c r="Q4876" t="s">
        <v>14662</v>
      </c>
      <c r="R4876" s="1">
        <v>43058</v>
      </c>
      <c r="T4876" t="str">
        <f t="shared" ca="1" si="534"/>
        <v>Sin Garantia</v>
      </c>
      <c r="U4876" t="str">
        <f t="shared" ca="1" si="535"/>
        <v>Sin deuda</v>
      </c>
      <c r="V4876" t="str">
        <f t="shared" ca="1" si="536"/>
        <v/>
      </c>
      <c r="W4876" t="str">
        <f t="shared" ca="1" si="537"/>
        <v>Bajo Riesgo</v>
      </c>
      <c r="X4876">
        <v>1000</v>
      </c>
      <c r="Y4876" s="2">
        <f ca="1">IF(H4876="Propia",RANDBETWEEN(1000,5000),RANDBETWEEN(0,999))</f>
        <v>2000</v>
      </c>
      <c r="Z4876" s="2">
        <f ca="1">IF(T4876="Con Garantia",RANDBETWEEN(1000,5000),RANDBETWEEN(0,999))</f>
        <v>1</v>
      </c>
      <c r="AA4876" s="2">
        <f ca="1">IF(U4876="Sin deuda",RANDBETWEEN(1000,5000),RANDBETWEEN(0,999))</f>
        <v>1723</v>
      </c>
      <c r="AB4876" s="4">
        <f ca="1">IF(Q4876="Si Trabaja",RANDBETWEEN(1000,5000),RANDBETWEEN(0,999))</f>
        <v>619</v>
      </c>
      <c r="AC4876" s="4">
        <f ca="1">IF(AND(F4876&gt;17,F4876&lt;71),RANDBETWEEN(1000,5000),RANDBETWEEN(0,999))</f>
        <v>2646</v>
      </c>
      <c r="AD4876" s="4">
        <f ca="1">IF(AND(AB4876&gt;=0.5,(K4876-X4876)&gt;1000),RANDBETWEEN(1000,5000),RANDBETWEEN(0,999))</f>
        <v>2293</v>
      </c>
      <c r="AE4876" s="4">
        <f ca="1">IF(OR(V4876="",V4876="Puntual"),RANDBETWEEN(1000,5000),RANDBETWEEN(0,999))</f>
        <v>1092</v>
      </c>
      <c r="AF4876" s="4">
        <f ca="1">IF(OR(W4876="Bajo Riesgo",AE4876&gt;=1000),RANDBETWEEN(1000,5000),RANDBETWEEN(0,999))</f>
        <v>4871</v>
      </c>
      <c r="AG4876">
        <f t="shared" ca="1" si="538"/>
        <v>0</v>
      </c>
    </row>
    <row r="4877" spans="1:33" customFormat="1" x14ac:dyDescent="0.25">
      <c r="A4877">
        <v>41977852</v>
      </c>
      <c r="B4877" t="s">
        <v>12539</v>
      </c>
      <c r="C4877" t="s">
        <v>12540</v>
      </c>
      <c r="D4877">
        <v>519651239</v>
      </c>
      <c r="F4877">
        <v>33</v>
      </c>
      <c r="G4877" t="s">
        <v>42</v>
      </c>
      <c r="H4877" t="str">
        <f t="shared" ca="1" si="532"/>
        <v>Propia</v>
      </c>
      <c r="I4877" t="s">
        <v>79</v>
      </c>
      <c r="J4877" t="s">
        <v>33</v>
      </c>
      <c r="K4877">
        <f t="shared" ca="1" si="533"/>
        <v>6805</v>
      </c>
      <c r="L4877" t="s">
        <v>53</v>
      </c>
      <c r="M4877" t="s">
        <v>14661</v>
      </c>
      <c r="N4877" t="s">
        <v>14661</v>
      </c>
      <c r="O4877" t="s">
        <v>14661</v>
      </c>
      <c r="P4877" t="s">
        <v>14661</v>
      </c>
      <c r="Q4877" t="s">
        <v>14662</v>
      </c>
      <c r="R4877" s="1">
        <v>42969</v>
      </c>
      <c r="T4877" t="str">
        <f t="shared" ca="1" si="534"/>
        <v>Sin Garantia</v>
      </c>
      <c r="U4877" t="str">
        <f t="shared" ca="1" si="535"/>
        <v>Con deuda</v>
      </c>
      <c r="V4877" t="str">
        <f t="shared" ca="1" si="536"/>
        <v>Moroso</v>
      </c>
      <c r="W4877" t="str">
        <f t="shared" ca="1" si="537"/>
        <v>Alto Riesgo</v>
      </c>
      <c r="X4877">
        <v>1000</v>
      </c>
      <c r="Y4877" s="2">
        <f ca="1">IF(H4877="Propia",RANDBETWEEN(1000,5000),RANDBETWEEN(0,999))</f>
        <v>3311</v>
      </c>
      <c r="Z4877" s="2">
        <f ca="1">IF(T4877="Con Garantia",RANDBETWEEN(1000,5000),RANDBETWEEN(0,999))</f>
        <v>911</v>
      </c>
      <c r="AA4877" s="2">
        <f ca="1">IF(U4877="Sin deuda",RANDBETWEEN(1000,5000),RANDBETWEEN(0,999))</f>
        <v>325</v>
      </c>
      <c r="AB4877" s="4">
        <f ca="1">IF(Q4877="Si Trabaja",RANDBETWEEN(1000,5000),RANDBETWEEN(0,999))</f>
        <v>858</v>
      </c>
      <c r="AC4877" s="4">
        <f ca="1">IF(AND(F4877&gt;17,F4877&lt;71),RANDBETWEEN(1000,5000),RANDBETWEEN(0,999))</f>
        <v>4815</v>
      </c>
      <c r="AD4877" s="4">
        <f ca="1">IF(AND(AB4877&gt;=0.5,(K4877-X4877)&gt;1000),RANDBETWEEN(1000,5000),RANDBETWEEN(0,999))</f>
        <v>4034</v>
      </c>
      <c r="AE4877" s="4">
        <f ca="1">IF(OR(V4877="",V4877="Puntual"),RANDBETWEEN(1000,5000),RANDBETWEEN(0,999))</f>
        <v>450</v>
      </c>
      <c r="AF4877" s="4">
        <f ca="1">IF(OR(W4877="Bajo Riesgo",AE4877&gt;=1000),RANDBETWEEN(1000,5000),RANDBETWEEN(0,999))</f>
        <v>962</v>
      </c>
      <c r="AG4877">
        <f t="shared" ca="1" si="538"/>
        <v>0</v>
      </c>
    </row>
    <row r="4878" spans="1:33" customFormat="1" x14ac:dyDescent="0.25">
      <c r="A4878">
        <v>46802934</v>
      </c>
      <c r="B4878" t="s">
        <v>10456</v>
      </c>
      <c r="C4878" t="s">
        <v>1639</v>
      </c>
      <c r="D4878">
        <v>976607226</v>
      </c>
      <c r="F4878">
        <v>62</v>
      </c>
      <c r="G4878" t="s">
        <v>42</v>
      </c>
      <c r="H4878" t="str">
        <f t="shared" ca="1" si="532"/>
        <v>Alquilada</v>
      </c>
      <c r="I4878" t="s">
        <v>32</v>
      </c>
      <c r="J4878" t="s">
        <v>33</v>
      </c>
      <c r="K4878">
        <f t="shared" ca="1" si="533"/>
        <v>7322</v>
      </c>
      <c r="L4878" t="s">
        <v>135</v>
      </c>
      <c r="M4878" t="s">
        <v>14212</v>
      </c>
      <c r="N4878">
        <v>1</v>
      </c>
      <c r="O4878" t="s">
        <v>14663</v>
      </c>
      <c r="P4878" t="s">
        <v>14660</v>
      </c>
      <c r="Q4878" t="s">
        <v>14659</v>
      </c>
      <c r="R4878" s="1">
        <v>42853</v>
      </c>
      <c r="S4878" t="s">
        <v>34</v>
      </c>
      <c r="T4878" t="str">
        <f t="shared" ca="1" si="534"/>
        <v>Sin Garantia</v>
      </c>
      <c r="U4878" t="str">
        <f t="shared" ca="1" si="535"/>
        <v>Con deuda</v>
      </c>
      <c r="V4878" t="str">
        <f t="shared" ca="1" si="536"/>
        <v>Moroso</v>
      </c>
      <c r="W4878" t="str">
        <f t="shared" ca="1" si="537"/>
        <v>Alto Riesgo</v>
      </c>
      <c r="X4878">
        <v>1000</v>
      </c>
      <c r="Y4878" s="2">
        <f ca="1">IF(H4878="Propia",RANDBETWEEN(1000,5000),RANDBETWEEN(0,999))</f>
        <v>900</v>
      </c>
      <c r="Z4878" s="2">
        <f ca="1">IF(T4878="Con Garantia",RANDBETWEEN(1000,5000),RANDBETWEEN(0,999))</f>
        <v>84</v>
      </c>
      <c r="AA4878" s="2">
        <f ca="1">IF(U4878="Sin deuda",RANDBETWEEN(1000,5000),RANDBETWEEN(0,999))</f>
        <v>323</v>
      </c>
      <c r="AB4878" s="4">
        <f ca="1">IF(Q4878="Si Trabaja",RANDBETWEEN(1000,5000),RANDBETWEEN(0,999))</f>
        <v>3199</v>
      </c>
      <c r="AC4878" s="4">
        <f ca="1">IF(AND(F4878&gt;17,F4878&lt;71),RANDBETWEEN(1000,5000),RANDBETWEEN(0,999))</f>
        <v>3153</v>
      </c>
      <c r="AD4878" s="4">
        <f ca="1">IF(AND(AB4878&gt;=0.5,(K4878-X4878)&gt;1000),RANDBETWEEN(1000,5000),RANDBETWEEN(0,999))</f>
        <v>1240</v>
      </c>
      <c r="AE4878" s="4">
        <f ca="1">IF(OR(V4878="",V4878="Puntual"),RANDBETWEEN(1000,5000),RANDBETWEEN(0,999))</f>
        <v>63</v>
      </c>
      <c r="AF4878" s="4">
        <f ca="1">IF(OR(W4878="Bajo Riesgo",AE4878&gt;=1000),RANDBETWEEN(1000,5000),RANDBETWEEN(0,999))</f>
        <v>1</v>
      </c>
      <c r="AG4878">
        <f t="shared" ca="1" si="538"/>
        <v>0</v>
      </c>
    </row>
    <row r="4879" spans="1:33" customFormat="1" x14ac:dyDescent="0.25">
      <c r="A4879">
        <v>72304972</v>
      </c>
      <c r="B4879" t="s">
        <v>12541</v>
      </c>
      <c r="C4879" t="s">
        <v>12542</v>
      </c>
      <c r="D4879">
        <v>970489615</v>
      </c>
      <c r="F4879">
        <v>37</v>
      </c>
      <c r="G4879" t="s">
        <v>42</v>
      </c>
      <c r="H4879" t="str">
        <f t="shared" ca="1" si="532"/>
        <v>Alquilada</v>
      </c>
      <c r="I4879" t="s">
        <v>79</v>
      </c>
      <c r="J4879" t="s">
        <v>33</v>
      </c>
      <c r="K4879">
        <f t="shared" ca="1" si="533"/>
        <v>6176</v>
      </c>
      <c r="L4879" t="s">
        <v>53</v>
      </c>
      <c r="M4879" t="s">
        <v>13907</v>
      </c>
      <c r="N4879">
        <v>8</v>
      </c>
      <c r="O4879" t="s">
        <v>14657</v>
      </c>
      <c r="P4879" t="s">
        <v>14668</v>
      </c>
      <c r="Q4879" t="s">
        <v>14659</v>
      </c>
      <c r="R4879" s="1">
        <v>42852</v>
      </c>
      <c r="S4879" t="s">
        <v>755</v>
      </c>
      <c r="T4879" t="str">
        <f t="shared" ca="1" si="534"/>
        <v>Con Garantia</v>
      </c>
      <c r="U4879" t="str">
        <f t="shared" ca="1" si="535"/>
        <v>Sin deuda</v>
      </c>
      <c r="V4879" t="str">
        <f t="shared" ca="1" si="536"/>
        <v/>
      </c>
      <c r="W4879" t="str">
        <f t="shared" ca="1" si="537"/>
        <v>Bajo Riesgo</v>
      </c>
      <c r="X4879">
        <v>1000</v>
      </c>
      <c r="Y4879" s="2">
        <f ca="1">IF(H4879="Propia",RANDBETWEEN(1000,5000),RANDBETWEEN(0,999))</f>
        <v>315</v>
      </c>
      <c r="Z4879" s="2">
        <f ca="1">IF(T4879="Con Garantia",RANDBETWEEN(1000,5000),RANDBETWEEN(0,999))</f>
        <v>2979</v>
      </c>
      <c r="AA4879" s="2">
        <f ca="1">IF(U4879="Sin deuda",RANDBETWEEN(1000,5000),RANDBETWEEN(0,999))</f>
        <v>2257</v>
      </c>
      <c r="AB4879" s="4">
        <f ca="1">IF(Q4879="Si Trabaja",RANDBETWEEN(1000,5000),RANDBETWEEN(0,999))</f>
        <v>1054</v>
      </c>
      <c r="AC4879" s="4">
        <f ca="1">IF(AND(F4879&gt;17,F4879&lt;71),RANDBETWEEN(1000,5000),RANDBETWEEN(0,999))</f>
        <v>2029</v>
      </c>
      <c r="AD4879" s="4">
        <f ca="1">IF(AND(AB4879&gt;=0.5,(K4879-X4879)&gt;1000),RANDBETWEEN(1000,5000),RANDBETWEEN(0,999))</f>
        <v>4782</v>
      </c>
      <c r="AE4879" s="4">
        <f ca="1">IF(OR(V4879="",V4879="Puntual"),RANDBETWEEN(1000,5000),RANDBETWEEN(0,999))</f>
        <v>3152</v>
      </c>
      <c r="AF4879" s="4">
        <f ca="1">IF(OR(W4879="Bajo Riesgo",AE4879&gt;=1000),RANDBETWEEN(1000,5000),RANDBETWEEN(0,999))</f>
        <v>1923</v>
      </c>
      <c r="AG4879">
        <f t="shared" ca="1" si="538"/>
        <v>1</v>
      </c>
    </row>
    <row r="4880" spans="1:33" customFormat="1" x14ac:dyDescent="0.25">
      <c r="A4880">
        <v>44435998</v>
      </c>
      <c r="B4880" t="s">
        <v>12543</v>
      </c>
      <c r="C4880" t="s">
        <v>12544</v>
      </c>
      <c r="D4880">
        <v>965417731</v>
      </c>
      <c r="F4880">
        <v>49</v>
      </c>
      <c r="G4880" t="s">
        <v>42</v>
      </c>
      <c r="H4880" t="str">
        <f t="shared" ca="1" si="532"/>
        <v>Propia</v>
      </c>
      <c r="I4880" t="s">
        <v>79</v>
      </c>
      <c r="J4880" t="s">
        <v>33</v>
      </c>
      <c r="K4880">
        <f t="shared" ca="1" si="533"/>
        <v>6125</v>
      </c>
      <c r="L4880" t="s">
        <v>121</v>
      </c>
      <c r="M4880" t="s">
        <v>14661</v>
      </c>
      <c r="N4880" t="s">
        <v>14661</v>
      </c>
      <c r="O4880" t="s">
        <v>14661</v>
      </c>
      <c r="P4880" t="s">
        <v>14661</v>
      </c>
      <c r="Q4880" t="s">
        <v>14662</v>
      </c>
      <c r="R4880" s="1">
        <v>42828</v>
      </c>
      <c r="S4880" t="s">
        <v>34</v>
      </c>
      <c r="T4880" t="str">
        <f t="shared" ca="1" si="534"/>
        <v>Sin Garantia</v>
      </c>
      <c r="U4880" t="str">
        <f t="shared" ca="1" si="535"/>
        <v>Sin deuda</v>
      </c>
      <c r="V4880" t="str">
        <f t="shared" ca="1" si="536"/>
        <v/>
      </c>
      <c r="W4880" t="str">
        <f t="shared" ca="1" si="537"/>
        <v>Bajo Riesgo</v>
      </c>
      <c r="X4880">
        <v>1000</v>
      </c>
      <c r="Y4880" s="2">
        <f ca="1">IF(H4880="Propia",RANDBETWEEN(1000,5000),RANDBETWEEN(0,999))</f>
        <v>2283</v>
      </c>
      <c r="Z4880" s="2">
        <f ca="1">IF(T4880="Con Garantia",RANDBETWEEN(1000,5000),RANDBETWEEN(0,999))</f>
        <v>626</v>
      </c>
      <c r="AA4880" s="2">
        <f ca="1">IF(U4880="Sin deuda",RANDBETWEEN(1000,5000),RANDBETWEEN(0,999))</f>
        <v>4375</v>
      </c>
      <c r="AB4880" s="4">
        <f ca="1">IF(Q4880="Si Trabaja",RANDBETWEEN(1000,5000),RANDBETWEEN(0,999))</f>
        <v>839</v>
      </c>
      <c r="AC4880" s="4">
        <f ca="1">IF(AND(F4880&gt;17,F4880&lt;71),RANDBETWEEN(1000,5000),RANDBETWEEN(0,999))</f>
        <v>2167</v>
      </c>
      <c r="AD4880" s="4">
        <f ca="1">IF(AND(AB4880&gt;=0.5,(K4880-X4880)&gt;1000),RANDBETWEEN(1000,5000),RANDBETWEEN(0,999))</f>
        <v>1889</v>
      </c>
      <c r="AE4880" s="4">
        <f ca="1">IF(OR(V4880="",V4880="Puntual"),RANDBETWEEN(1000,5000),RANDBETWEEN(0,999))</f>
        <v>2532</v>
      </c>
      <c r="AF4880" s="4">
        <f ca="1">IF(OR(W4880="Bajo Riesgo",AE4880&gt;=1000),RANDBETWEEN(1000,5000),RANDBETWEEN(0,999))</f>
        <v>2800</v>
      </c>
      <c r="AG4880">
        <f t="shared" ca="1" si="538"/>
        <v>0</v>
      </c>
    </row>
    <row r="4881" spans="1:33" customFormat="1" x14ac:dyDescent="0.25">
      <c r="A4881">
        <v>42488421</v>
      </c>
      <c r="B4881" t="s">
        <v>12545</v>
      </c>
      <c r="C4881" t="s">
        <v>12546</v>
      </c>
      <c r="D4881">
        <v>973366351</v>
      </c>
      <c r="F4881">
        <v>46</v>
      </c>
      <c r="G4881" t="s">
        <v>42</v>
      </c>
      <c r="H4881" t="str">
        <f t="shared" ca="1" si="532"/>
        <v>Propia</v>
      </c>
      <c r="I4881" t="s">
        <v>44</v>
      </c>
      <c r="J4881" t="s">
        <v>33</v>
      </c>
      <c r="K4881">
        <f t="shared" ca="1" si="533"/>
        <v>6292</v>
      </c>
      <c r="L4881" t="s">
        <v>53</v>
      </c>
      <c r="M4881" t="s">
        <v>13396</v>
      </c>
      <c r="N4881">
        <v>6</v>
      </c>
      <c r="O4881" t="s">
        <v>14657</v>
      </c>
      <c r="P4881" t="s">
        <v>14667</v>
      </c>
      <c r="Q4881" t="s">
        <v>14659</v>
      </c>
      <c r="R4881" s="1">
        <v>43063</v>
      </c>
      <c r="S4881" t="s">
        <v>34</v>
      </c>
      <c r="T4881" t="str">
        <f t="shared" ca="1" si="534"/>
        <v>Sin Garantia</v>
      </c>
      <c r="U4881" t="str">
        <f t="shared" ca="1" si="535"/>
        <v>Con deuda</v>
      </c>
      <c r="V4881" t="str">
        <f t="shared" ca="1" si="536"/>
        <v>Puntual</v>
      </c>
      <c r="W4881" t="str">
        <f t="shared" ca="1" si="537"/>
        <v>Bajo Riesgo</v>
      </c>
      <c r="X4881">
        <v>1000</v>
      </c>
      <c r="Y4881" s="2">
        <f ca="1">IF(H4881="Propia",RANDBETWEEN(1000,5000),RANDBETWEEN(0,999))</f>
        <v>1277</v>
      </c>
      <c r="Z4881" s="2">
        <f ca="1">IF(T4881="Con Garantia",RANDBETWEEN(1000,5000),RANDBETWEEN(0,999))</f>
        <v>953</v>
      </c>
      <c r="AA4881" s="2">
        <f ca="1">IF(U4881="Sin deuda",RANDBETWEEN(1000,5000),RANDBETWEEN(0,999))</f>
        <v>748</v>
      </c>
      <c r="AB4881" s="4">
        <f ca="1">IF(Q4881="Si Trabaja",RANDBETWEEN(1000,5000),RANDBETWEEN(0,999))</f>
        <v>3176</v>
      </c>
      <c r="AC4881" s="4">
        <f ca="1">IF(AND(F4881&gt;17,F4881&lt;71),RANDBETWEEN(1000,5000),RANDBETWEEN(0,999))</f>
        <v>1331</v>
      </c>
      <c r="AD4881" s="4">
        <f ca="1">IF(AND(AB4881&gt;=0.5,(K4881-X4881)&gt;1000),RANDBETWEEN(1000,5000),RANDBETWEEN(0,999))</f>
        <v>2560</v>
      </c>
      <c r="AE4881" s="4">
        <f ca="1">IF(OR(V4881="",V4881="Puntual"),RANDBETWEEN(1000,5000),RANDBETWEEN(0,999))</f>
        <v>4302</v>
      </c>
      <c r="AF4881" s="4">
        <f ca="1">IF(OR(W4881="Bajo Riesgo",AE4881&gt;=1000),RANDBETWEEN(1000,5000),RANDBETWEEN(0,999))</f>
        <v>4462</v>
      </c>
      <c r="AG4881">
        <f t="shared" ca="1" si="538"/>
        <v>1</v>
      </c>
    </row>
    <row r="4882" spans="1:33" customFormat="1" x14ac:dyDescent="0.25">
      <c r="A4882">
        <v>10023133</v>
      </c>
      <c r="B4882" t="s">
        <v>12547</v>
      </c>
      <c r="C4882" t="s">
        <v>12548</v>
      </c>
      <c r="D4882">
        <v>519021870</v>
      </c>
      <c r="F4882">
        <v>49</v>
      </c>
      <c r="G4882" t="s">
        <v>30</v>
      </c>
      <c r="H4882" t="str">
        <f t="shared" ca="1" si="532"/>
        <v>Propia</v>
      </c>
      <c r="I4882" t="s">
        <v>32</v>
      </c>
      <c r="J4882" t="s">
        <v>33</v>
      </c>
      <c r="K4882">
        <f t="shared" ca="1" si="533"/>
        <v>6578</v>
      </c>
      <c r="L4882" t="s">
        <v>48</v>
      </c>
      <c r="M4882" t="s">
        <v>14661</v>
      </c>
      <c r="N4882" t="s">
        <v>14661</v>
      </c>
      <c r="O4882" t="s">
        <v>14661</v>
      </c>
      <c r="P4882" t="s">
        <v>14661</v>
      </c>
      <c r="Q4882" t="s">
        <v>14662</v>
      </c>
      <c r="R4882" s="1">
        <v>42960</v>
      </c>
      <c r="S4882" t="s">
        <v>34</v>
      </c>
      <c r="T4882" t="str">
        <f t="shared" ca="1" si="534"/>
        <v>Sin Garantia</v>
      </c>
      <c r="U4882" t="str">
        <f t="shared" ca="1" si="535"/>
        <v>Con deuda</v>
      </c>
      <c r="V4882" t="str">
        <f t="shared" ca="1" si="536"/>
        <v>Puntual</v>
      </c>
      <c r="W4882" t="str">
        <f t="shared" ca="1" si="537"/>
        <v>Bajo Riesgo</v>
      </c>
      <c r="X4882">
        <v>1000</v>
      </c>
      <c r="Y4882" s="2">
        <f ca="1">IF(H4882="Propia",RANDBETWEEN(1000,5000),RANDBETWEEN(0,999))</f>
        <v>2152</v>
      </c>
      <c r="Z4882" s="2">
        <f ca="1">IF(T4882="Con Garantia",RANDBETWEEN(1000,5000),RANDBETWEEN(0,999))</f>
        <v>60</v>
      </c>
      <c r="AA4882" s="2">
        <f ca="1">IF(U4882="Sin deuda",RANDBETWEEN(1000,5000),RANDBETWEEN(0,999))</f>
        <v>655</v>
      </c>
      <c r="AB4882" s="4">
        <f ca="1">IF(Q4882="Si Trabaja",RANDBETWEEN(1000,5000),RANDBETWEEN(0,999))</f>
        <v>323</v>
      </c>
      <c r="AC4882" s="4">
        <f ca="1">IF(AND(F4882&gt;17,F4882&lt;71),RANDBETWEEN(1000,5000),RANDBETWEEN(0,999))</f>
        <v>1615</v>
      </c>
      <c r="AD4882" s="4">
        <f ca="1">IF(AND(AB4882&gt;=0.5,(K4882-X4882)&gt;1000),RANDBETWEEN(1000,5000),RANDBETWEEN(0,999))</f>
        <v>3859</v>
      </c>
      <c r="AE4882" s="4">
        <f ca="1">IF(OR(V4882="",V4882="Puntual"),RANDBETWEEN(1000,5000),RANDBETWEEN(0,999))</f>
        <v>1972</v>
      </c>
      <c r="AF4882" s="4">
        <f ca="1">IF(OR(W4882="Bajo Riesgo",AE4882&gt;=1000),RANDBETWEEN(1000,5000),RANDBETWEEN(0,999))</f>
        <v>1652</v>
      </c>
      <c r="AG4882">
        <f t="shared" ca="1" si="538"/>
        <v>0</v>
      </c>
    </row>
    <row r="4883" spans="1:33" customFormat="1" x14ac:dyDescent="0.25">
      <c r="A4883">
        <v>77568270</v>
      </c>
      <c r="B4883" t="s">
        <v>12549</v>
      </c>
      <c r="C4883" t="s">
        <v>12550</v>
      </c>
      <c r="D4883">
        <v>993186244</v>
      </c>
      <c r="F4883">
        <v>39</v>
      </c>
      <c r="G4883" t="s">
        <v>42</v>
      </c>
      <c r="H4883" t="str">
        <f t="shared" ca="1" si="532"/>
        <v>Alquilada</v>
      </c>
      <c r="I4883" t="s">
        <v>44</v>
      </c>
      <c r="J4883" t="s">
        <v>33</v>
      </c>
      <c r="K4883">
        <f t="shared" ca="1" si="533"/>
        <v>5007</v>
      </c>
      <c r="L4883" t="s">
        <v>53</v>
      </c>
      <c r="M4883" t="s">
        <v>13893</v>
      </c>
      <c r="N4883">
        <v>1</v>
      </c>
      <c r="O4883" t="s">
        <v>14657</v>
      </c>
      <c r="P4883" t="s">
        <v>14664</v>
      </c>
      <c r="Q4883" t="s">
        <v>14659</v>
      </c>
      <c r="R4883" s="1">
        <v>43068</v>
      </c>
      <c r="S4883" t="s">
        <v>34</v>
      </c>
      <c r="T4883" t="str">
        <f t="shared" ca="1" si="534"/>
        <v>Con Garantia</v>
      </c>
      <c r="U4883" t="str">
        <f t="shared" ca="1" si="535"/>
        <v>Sin deuda</v>
      </c>
      <c r="V4883" t="str">
        <f t="shared" ca="1" si="536"/>
        <v/>
      </c>
      <c r="W4883" t="str">
        <f t="shared" ca="1" si="537"/>
        <v>Bajo Riesgo</v>
      </c>
      <c r="X4883">
        <v>1000</v>
      </c>
      <c r="Y4883" s="2">
        <f ca="1">IF(H4883="Propia",RANDBETWEEN(1000,5000),RANDBETWEEN(0,999))</f>
        <v>400</v>
      </c>
      <c r="Z4883" s="2">
        <f ca="1">IF(T4883="Con Garantia",RANDBETWEEN(1000,5000),RANDBETWEEN(0,999))</f>
        <v>4109</v>
      </c>
      <c r="AA4883" s="2">
        <f ca="1">IF(U4883="Sin deuda",RANDBETWEEN(1000,5000),RANDBETWEEN(0,999))</f>
        <v>3316</v>
      </c>
      <c r="AB4883" s="4">
        <f ca="1">IF(Q4883="Si Trabaja",RANDBETWEEN(1000,5000),RANDBETWEEN(0,999))</f>
        <v>1842</v>
      </c>
      <c r="AC4883" s="4">
        <f ca="1">IF(AND(F4883&gt;17,F4883&lt;71),RANDBETWEEN(1000,5000),RANDBETWEEN(0,999))</f>
        <v>4416</v>
      </c>
      <c r="AD4883" s="4">
        <f ca="1">IF(AND(AB4883&gt;=0.5,(K4883-X4883)&gt;1000),RANDBETWEEN(1000,5000),RANDBETWEEN(0,999))</f>
        <v>4295</v>
      </c>
      <c r="AE4883" s="4">
        <f ca="1">IF(OR(V4883="",V4883="Puntual"),RANDBETWEEN(1000,5000),RANDBETWEEN(0,999))</f>
        <v>3426</v>
      </c>
      <c r="AF4883" s="4">
        <f ca="1">IF(OR(W4883="Bajo Riesgo",AE4883&gt;=1000),RANDBETWEEN(1000,5000),RANDBETWEEN(0,999))</f>
        <v>2996</v>
      </c>
      <c r="AG4883">
        <f t="shared" ca="1" si="538"/>
        <v>1</v>
      </c>
    </row>
    <row r="4884" spans="1:33" customFormat="1" x14ac:dyDescent="0.25">
      <c r="A4884">
        <v>48503934</v>
      </c>
      <c r="B4884" t="s">
        <v>12551</v>
      </c>
      <c r="C4884" t="s">
        <v>12552</v>
      </c>
      <c r="D4884">
        <v>933134747</v>
      </c>
      <c r="F4884">
        <v>45</v>
      </c>
      <c r="G4884" t="s">
        <v>30</v>
      </c>
      <c r="H4884" t="str">
        <f t="shared" ca="1" si="532"/>
        <v>Propia</v>
      </c>
      <c r="I4884" t="s">
        <v>79</v>
      </c>
      <c r="J4884" t="s">
        <v>33</v>
      </c>
      <c r="K4884">
        <f t="shared" ca="1" si="533"/>
        <v>6279</v>
      </c>
      <c r="L4884" t="s">
        <v>53</v>
      </c>
      <c r="M4884" t="s">
        <v>14661</v>
      </c>
      <c r="N4884" t="s">
        <v>14661</v>
      </c>
      <c r="O4884" t="s">
        <v>14661</v>
      </c>
      <c r="P4884" t="s">
        <v>14661</v>
      </c>
      <c r="Q4884" t="s">
        <v>14662</v>
      </c>
      <c r="R4884" s="1">
        <v>42998</v>
      </c>
      <c r="S4884" t="s">
        <v>34</v>
      </c>
      <c r="T4884" t="str">
        <f t="shared" ca="1" si="534"/>
        <v>Sin Garantia</v>
      </c>
      <c r="U4884" t="str">
        <f t="shared" ca="1" si="535"/>
        <v>Con deuda</v>
      </c>
      <c r="V4884" t="str">
        <f t="shared" ca="1" si="536"/>
        <v>Puntual</v>
      </c>
      <c r="W4884" t="str">
        <f t="shared" ca="1" si="537"/>
        <v>Bajo Riesgo</v>
      </c>
      <c r="X4884">
        <v>1000</v>
      </c>
      <c r="Y4884" s="2">
        <f ca="1">IF(H4884="Propia",RANDBETWEEN(1000,5000),RANDBETWEEN(0,999))</f>
        <v>4854</v>
      </c>
      <c r="Z4884" s="2">
        <f ca="1">IF(T4884="Con Garantia",RANDBETWEEN(1000,5000),RANDBETWEEN(0,999))</f>
        <v>965</v>
      </c>
      <c r="AA4884" s="2">
        <f ca="1">IF(U4884="Sin deuda",RANDBETWEEN(1000,5000),RANDBETWEEN(0,999))</f>
        <v>549</v>
      </c>
      <c r="AB4884" s="4">
        <f ca="1">IF(Q4884="Si Trabaja",RANDBETWEEN(1000,5000),RANDBETWEEN(0,999))</f>
        <v>937</v>
      </c>
      <c r="AC4884" s="4">
        <f ca="1">IF(AND(F4884&gt;17,F4884&lt;71),RANDBETWEEN(1000,5000),RANDBETWEEN(0,999))</f>
        <v>4774</v>
      </c>
      <c r="AD4884" s="4">
        <f ca="1">IF(AND(AB4884&gt;=0.5,(K4884-X4884)&gt;1000),RANDBETWEEN(1000,5000),RANDBETWEEN(0,999))</f>
        <v>1956</v>
      </c>
      <c r="AE4884" s="4">
        <f ca="1">IF(OR(V4884="",V4884="Puntual"),RANDBETWEEN(1000,5000),RANDBETWEEN(0,999))</f>
        <v>3524</v>
      </c>
      <c r="AF4884" s="4">
        <f ca="1">IF(OR(W4884="Bajo Riesgo",AE4884&gt;=1000),RANDBETWEEN(1000,5000),RANDBETWEEN(0,999))</f>
        <v>3708</v>
      </c>
      <c r="AG4884">
        <f t="shared" ca="1" si="538"/>
        <v>0</v>
      </c>
    </row>
    <row r="4885" spans="1:33" customFormat="1" x14ac:dyDescent="0.25">
      <c r="A4885">
        <v>71774988</v>
      </c>
      <c r="B4885" t="s">
        <v>12553</v>
      </c>
      <c r="C4885" t="s">
        <v>1639</v>
      </c>
      <c r="D4885">
        <v>954670479</v>
      </c>
      <c r="F4885">
        <v>52</v>
      </c>
      <c r="G4885" t="s">
        <v>42</v>
      </c>
      <c r="H4885" t="str">
        <f t="shared" ca="1" si="532"/>
        <v>Propia</v>
      </c>
      <c r="I4885" t="s">
        <v>32</v>
      </c>
      <c r="J4885" t="s">
        <v>33</v>
      </c>
      <c r="K4885">
        <f t="shared" ca="1" si="533"/>
        <v>7249</v>
      </c>
      <c r="L4885" t="s">
        <v>53</v>
      </c>
      <c r="M4885" t="s">
        <v>14419</v>
      </c>
      <c r="N4885">
        <v>10</v>
      </c>
      <c r="O4885" t="s">
        <v>14663</v>
      </c>
      <c r="P4885" t="s">
        <v>14660</v>
      </c>
      <c r="Q4885" t="s">
        <v>14659</v>
      </c>
      <c r="R4885" s="1">
        <v>42889</v>
      </c>
      <c r="S4885" t="s">
        <v>755</v>
      </c>
      <c r="T4885" t="str">
        <f t="shared" ca="1" si="534"/>
        <v>Con Garantia</v>
      </c>
      <c r="U4885" t="str">
        <f t="shared" ca="1" si="535"/>
        <v>Sin deuda</v>
      </c>
      <c r="V4885" t="str">
        <f t="shared" ca="1" si="536"/>
        <v/>
      </c>
      <c r="W4885" t="str">
        <f t="shared" ca="1" si="537"/>
        <v>Bajo Riesgo</v>
      </c>
      <c r="X4885">
        <v>1000</v>
      </c>
      <c r="Y4885" s="2">
        <f ca="1">IF(H4885="Propia",RANDBETWEEN(1000,5000),RANDBETWEEN(0,999))</f>
        <v>3845</v>
      </c>
      <c r="Z4885" s="2">
        <f ca="1">IF(T4885="Con Garantia",RANDBETWEEN(1000,5000),RANDBETWEEN(0,999))</f>
        <v>4558</v>
      </c>
      <c r="AA4885" s="2">
        <f ca="1">IF(U4885="Sin deuda",RANDBETWEEN(1000,5000),RANDBETWEEN(0,999))</f>
        <v>4149</v>
      </c>
      <c r="AB4885" s="4">
        <f ca="1">IF(Q4885="Si Trabaja",RANDBETWEEN(1000,5000),RANDBETWEEN(0,999))</f>
        <v>1709</v>
      </c>
      <c r="AC4885" s="4">
        <f ca="1">IF(AND(F4885&gt;17,F4885&lt;71),RANDBETWEEN(1000,5000),RANDBETWEEN(0,999))</f>
        <v>1516</v>
      </c>
      <c r="AD4885" s="4">
        <f ca="1">IF(AND(AB4885&gt;=0.5,(K4885-X4885)&gt;1000),RANDBETWEEN(1000,5000),RANDBETWEEN(0,999))</f>
        <v>2004</v>
      </c>
      <c r="AE4885" s="4">
        <f ca="1">IF(OR(V4885="",V4885="Puntual"),RANDBETWEEN(1000,5000),RANDBETWEEN(0,999))</f>
        <v>4500</v>
      </c>
      <c r="AF4885" s="4">
        <f ca="1">IF(OR(W4885="Bajo Riesgo",AE4885&gt;=1000),RANDBETWEEN(1000,5000),RANDBETWEEN(0,999))</f>
        <v>3229</v>
      </c>
      <c r="AG4885">
        <f t="shared" ca="1" si="538"/>
        <v>1</v>
      </c>
    </row>
    <row r="4886" spans="1:33" customFormat="1" x14ac:dyDescent="0.25">
      <c r="A4886">
        <v>40661720</v>
      </c>
      <c r="B4886" t="s">
        <v>12554</v>
      </c>
      <c r="C4886" t="s">
        <v>1639</v>
      </c>
      <c r="D4886">
        <v>519399150</v>
      </c>
      <c r="E4886" t="s">
        <v>12555</v>
      </c>
      <c r="F4886">
        <v>40</v>
      </c>
      <c r="G4886" t="s">
        <v>42</v>
      </c>
      <c r="H4886" t="str">
        <f t="shared" ca="1" si="532"/>
        <v>Propia</v>
      </c>
      <c r="I4886" t="s">
        <v>32</v>
      </c>
      <c r="J4886" t="s">
        <v>33</v>
      </c>
      <c r="K4886">
        <f t="shared" ca="1" si="533"/>
        <v>7860</v>
      </c>
      <c r="L4886" t="s">
        <v>214</v>
      </c>
      <c r="M4886" t="s">
        <v>14661</v>
      </c>
      <c r="N4886" t="s">
        <v>14661</v>
      </c>
      <c r="O4886" t="s">
        <v>14661</v>
      </c>
      <c r="P4886" t="s">
        <v>14661</v>
      </c>
      <c r="Q4886" t="s">
        <v>14662</v>
      </c>
      <c r="R4886" s="1">
        <v>42744</v>
      </c>
      <c r="S4886" t="s">
        <v>755</v>
      </c>
      <c r="T4886" t="str">
        <f t="shared" ca="1" si="534"/>
        <v>Con Garantia</v>
      </c>
      <c r="U4886" t="str">
        <f t="shared" ca="1" si="535"/>
        <v>Sin deuda</v>
      </c>
      <c r="V4886" t="str">
        <f t="shared" ca="1" si="536"/>
        <v/>
      </c>
      <c r="W4886" t="str">
        <f t="shared" ca="1" si="537"/>
        <v>Bajo Riesgo</v>
      </c>
      <c r="X4886">
        <v>1000</v>
      </c>
      <c r="Y4886" s="2">
        <f ca="1">IF(H4886="Propia",RANDBETWEEN(1000,5000),RANDBETWEEN(0,999))</f>
        <v>1319</v>
      </c>
      <c r="Z4886" s="2">
        <f ca="1">IF(T4886="Con Garantia",RANDBETWEEN(1000,5000),RANDBETWEEN(0,999))</f>
        <v>2879</v>
      </c>
      <c r="AA4886" s="2">
        <f ca="1">IF(U4886="Sin deuda",RANDBETWEEN(1000,5000),RANDBETWEEN(0,999))</f>
        <v>2321</v>
      </c>
      <c r="AB4886" s="4">
        <f ca="1">IF(Q4886="Si Trabaja",RANDBETWEEN(1000,5000),RANDBETWEEN(0,999))</f>
        <v>901</v>
      </c>
      <c r="AC4886" s="4">
        <f ca="1">IF(AND(F4886&gt;17,F4886&lt;71),RANDBETWEEN(1000,5000),RANDBETWEEN(0,999))</f>
        <v>2066</v>
      </c>
      <c r="AD4886" s="4">
        <f ca="1">IF(AND(AB4886&gt;=0.5,(K4886-X4886)&gt;1000),RANDBETWEEN(1000,5000),RANDBETWEEN(0,999))</f>
        <v>2289</v>
      </c>
      <c r="AE4886" s="4">
        <f ca="1">IF(OR(V4886="",V4886="Puntual"),RANDBETWEEN(1000,5000),RANDBETWEEN(0,999))</f>
        <v>1352</v>
      </c>
      <c r="AF4886" s="4">
        <f ca="1">IF(OR(W4886="Bajo Riesgo",AE4886&gt;=1000),RANDBETWEEN(1000,5000),RANDBETWEEN(0,999))</f>
        <v>2450</v>
      </c>
      <c r="AG4886">
        <f t="shared" ca="1" si="538"/>
        <v>0</v>
      </c>
    </row>
    <row r="4887" spans="1:33" customFormat="1" x14ac:dyDescent="0.25">
      <c r="A4887">
        <v>70100613</v>
      </c>
      <c r="B4887" t="s">
        <v>12556</v>
      </c>
      <c r="C4887" t="s">
        <v>12557</v>
      </c>
      <c r="D4887">
        <v>919033583</v>
      </c>
      <c r="E4887" t="s">
        <v>12558</v>
      </c>
      <c r="F4887">
        <v>56</v>
      </c>
      <c r="G4887" t="s">
        <v>30</v>
      </c>
      <c r="H4887" t="str">
        <f t="shared" ca="1" si="532"/>
        <v>Propia</v>
      </c>
      <c r="I4887" t="s">
        <v>32</v>
      </c>
      <c r="J4887" t="s">
        <v>33</v>
      </c>
      <c r="K4887">
        <f t="shared" ca="1" si="533"/>
        <v>7207</v>
      </c>
      <c r="L4887" t="s">
        <v>195</v>
      </c>
      <c r="M4887" t="s">
        <v>14661</v>
      </c>
      <c r="N4887" t="s">
        <v>14661</v>
      </c>
      <c r="O4887" t="s">
        <v>14661</v>
      </c>
      <c r="P4887" t="s">
        <v>14661</v>
      </c>
      <c r="Q4887" t="s">
        <v>14662</v>
      </c>
      <c r="R4887" s="1">
        <v>42765</v>
      </c>
      <c r="S4887" t="s">
        <v>34</v>
      </c>
      <c r="T4887" t="str">
        <f t="shared" ca="1" si="534"/>
        <v>Sin Garantia</v>
      </c>
      <c r="U4887" t="str">
        <f t="shared" ca="1" si="535"/>
        <v>Con deuda</v>
      </c>
      <c r="V4887" t="str">
        <f t="shared" ca="1" si="536"/>
        <v>Puntual</v>
      </c>
      <c r="W4887" t="str">
        <f t="shared" ca="1" si="537"/>
        <v>Bajo Riesgo</v>
      </c>
      <c r="X4887">
        <v>1000</v>
      </c>
      <c r="Y4887" s="2">
        <f ca="1">IF(H4887="Propia",RANDBETWEEN(1000,5000),RANDBETWEEN(0,999))</f>
        <v>2636</v>
      </c>
      <c r="Z4887" s="2">
        <f ca="1">IF(T4887="Con Garantia",RANDBETWEEN(1000,5000),RANDBETWEEN(0,999))</f>
        <v>784</v>
      </c>
      <c r="AA4887" s="2">
        <f ca="1">IF(U4887="Sin deuda",RANDBETWEEN(1000,5000),RANDBETWEEN(0,999))</f>
        <v>192</v>
      </c>
      <c r="AB4887" s="4">
        <f ca="1">IF(Q4887="Si Trabaja",RANDBETWEEN(1000,5000),RANDBETWEEN(0,999))</f>
        <v>169</v>
      </c>
      <c r="AC4887" s="4">
        <f ca="1">IF(AND(F4887&gt;17,F4887&lt;71),RANDBETWEEN(1000,5000),RANDBETWEEN(0,999))</f>
        <v>2114</v>
      </c>
      <c r="AD4887" s="4">
        <f ca="1">IF(AND(AB4887&gt;=0.5,(K4887-X4887)&gt;1000),RANDBETWEEN(1000,5000),RANDBETWEEN(0,999))</f>
        <v>4896</v>
      </c>
      <c r="AE4887" s="4">
        <f ca="1">IF(OR(V4887="",V4887="Puntual"),RANDBETWEEN(1000,5000),RANDBETWEEN(0,999))</f>
        <v>3426</v>
      </c>
      <c r="AF4887" s="4">
        <f ca="1">IF(OR(W4887="Bajo Riesgo",AE4887&gt;=1000),RANDBETWEEN(1000,5000),RANDBETWEEN(0,999))</f>
        <v>4377</v>
      </c>
      <c r="AG4887">
        <f t="shared" ca="1" si="538"/>
        <v>0</v>
      </c>
    </row>
    <row r="4888" spans="1:33" customFormat="1" x14ac:dyDescent="0.25">
      <c r="A4888">
        <v>70585937</v>
      </c>
      <c r="B4888" t="s">
        <v>10299</v>
      </c>
      <c r="C4888" t="s">
        <v>12559</v>
      </c>
      <c r="D4888">
        <v>979364855</v>
      </c>
      <c r="E4888" t="s">
        <v>10301</v>
      </c>
      <c r="F4888">
        <v>54</v>
      </c>
      <c r="G4888" t="s">
        <v>30</v>
      </c>
      <c r="H4888" t="str">
        <f t="shared" ca="1" si="532"/>
        <v>Propia</v>
      </c>
      <c r="I4888" t="s">
        <v>32</v>
      </c>
      <c r="J4888" t="s">
        <v>33</v>
      </c>
      <c r="K4888">
        <f t="shared" ca="1" si="533"/>
        <v>6489</v>
      </c>
      <c r="L4888" t="s">
        <v>53</v>
      </c>
      <c r="M4888" t="s">
        <v>14588</v>
      </c>
      <c r="N4888">
        <v>2</v>
      </c>
      <c r="O4888" t="s">
        <v>14663</v>
      </c>
      <c r="P4888" t="s">
        <v>14660</v>
      </c>
      <c r="Q4888" t="s">
        <v>14659</v>
      </c>
      <c r="R4888" s="1">
        <v>42904</v>
      </c>
      <c r="S4888" t="s">
        <v>755</v>
      </c>
      <c r="T4888" t="str">
        <f t="shared" ca="1" si="534"/>
        <v>Con Garantia</v>
      </c>
      <c r="U4888" t="str">
        <f t="shared" ca="1" si="535"/>
        <v>Con deuda</v>
      </c>
      <c r="V4888" t="str">
        <f t="shared" ca="1" si="536"/>
        <v>Moroso</v>
      </c>
      <c r="W4888" t="str">
        <f t="shared" ca="1" si="537"/>
        <v>Alto Riesgo</v>
      </c>
      <c r="X4888">
        <v>1000</v>
      </c>
      <c r="Y4888" s="2">
        <f ca="1">IF(H4888="Propia",RANDBETWEEN(1000,5000),RANDBETWEEN(0,999))</f>
        <v>4881</v>
      </c>
      <c r="Z4888" s="2">
        <f ca="1">IF(T4888="Con Garantia",RANDBETWEEN(1000,5000),RANDBETWEEN(0,999))</f>
        <v>3380</v>
      </c>
      <c r="AA4888" s="2">
        <f ca="1">IF(U4888="Sin deuda",RANDBETWEEN(1000,5000),RANDBETWEEN(0,999))</f>
        <v>582</v>
      </c>
      <c r="AB4888" s="4">
        <f ca="1">IF(Q4888="Si Trabaja",RANDBETWEEN(1000,5000),RANDBETWEEN(0,999))</f>
        <v>3666</v>
      </c>
      <c r="AC4888" s="4">
        <f ca="1">IF(AND(F4888&gt;17,F4888&lt;71),RANDBETWEEN(1000,5000),RANDBETWEEN(0,999))</f>
        <v>1196</v>
      </c>
      <c r="AD4888" s="4">
        <f ca="1">IF(AND(AB4888&gt;=0.5,(K4888-X4888)&gt;1000),RANDBETWEEN(1000,5000),RANDBETWEEN(0,999))</f>
        <v>4136</v>
      </c>
      <c r="AE4888" s="4">
        <f ca="1">IF(OR(V4888="",V4888="Puntual"),RANDBETWEEN(1000,5000),RANDBETWEEN(0,999))</f>
        <v>127</v>
      </c>
      <c r="AF4888" s="4">
        <f ca="1">IF(OR(W4888="Bajo Riesgo",AE4888&gt;=1000),RANDBETWEEN(1000,5000),RANDBETWEEN(0,999))</f>
        <v>321</v>
      </c>
      <c r="AG4888">
        <f t="shared" ca="1" si="538"/>
        <v>0</v>
      </c>
    </row>
    <row r="4889" spans="1:33" customFormat="1" x14ac:dyDescent="0.25">
      <c r="A4889">
        <v>72424039</v>
      </c>
      <c r="B4889" t="s">
        <v>12560</v>
      </c>
      <c r="C4889" t="s">
        <v>12561</v>
      </c>
      <c r="D4889">
        <v>961667631</v>
      </c>
      <c r="E4889" t="s">
        <v>12562</v>
      </c>
      <c r="F4889">
        <v>45</v>
      </c>
      <c r="G4889" t="s">
        <v>42</v>
      </c>
      <c r="H4889" t="str">
        <f t="shared" ca="1" si="532"/>
        <v>Alquilada</v>
      </c>
      <c r="I4889" t="s">
        <v>44</v>
      </c>
      <c r="J4889" t="s">
        <v>33</v>
      </c>
      <c r="K4889">
        <f t="shared" ca="1" si="533"/>
        <v>5768</v>
      </c>
      <c r="L4889" t="s">
        <v>53</v>
      </c>
      <c r="M4889" t="s">
        <v>13557</v>
      </c>
      <c r="N4889">
        <v>5</v>
      </c>
      <c r="O4889" t="s">
        <v>14657</v>
      </c>
      <c r="P4889" t="s">
        <v>14670</v>
      </c>
      <c r="Q4889" t="s">
        <v>14659</v>
      </c>
      <c r="R4889" s="1">
        <v>42929</v>
      </c>
      <c r="S4889" t="s">
        <v>34</v>
      </c>
      <c r="T4889" t="str">
        <f t="shared" ca="1" si="534"/>
        <v>Sin Garantia</v>
      </c>
      <c r="U4889" t="str">
        <f t="shared" ca="1" si="535"/>
        <v>Sin deuda</v>
      </c>
      <c r="V4889" t="str">
        <f t="shared" ca="1" si="536"/>
        <v/>
      </c>
      <c r="W4889" t="str">
        <f t="shared" ca="1" si="537"/>
        <v>Bajo Riesgo</v>
      </c>
      <c r="X4889">
        <v>1000</v>
      </c>
      <c r="Y4889" s="2">
        <f ca="1">IF(H4889="Propia",RANDBETWEEN(1000,5000),RANDBETWEEN(0,999))</f>
        <v>941</v>
      </c>
      <c r="Z4889" s="2">
        <f ca="1">IF(T4889="Con Garantia",RANDBETWEEN(1000,5000),RANDBETWEEN(0,999))</f>
        <v>980</v>
      </c>
      <c r="AA4889" s="2">
        <f ca="1">IF(U4889="Sin deuda",RANDBETWEEN(1000,5000),RANDBETWEEN(0,999))</f>
        <v>2536</v>
      </c>
      <c r="AB4889" s="4">
        <f ca="1">IF(Q4889="Si Trabaja",RANDBETWEEN(1000,5000),RANDBETWEEN(0,999))</f>
        <v>2427</v>
      </c>
      <c r="AC4889" s="4">
        <f ca="1">IF(AND(F4889&gt;17,F4889&lt;71),RANDBETWEEN(1000,5000),RANDBETWEEN(0,999))</f>
        <v>2038</v>
      </c>
      <c r="AD4889" s="4">
        <f ca="1">IF(AND(AB4889&gt;=0.5,(K4889-X4889)&gt;1000),RANDBETWEEN(1000,5000),RANDBETWEEN(0,999))</f>
        <v>2503</v>
      </c>
      <c r="AE4889" s="4">
        <f ca="1">IF(OR(V4889="",V4889="Puntual"),RANDBETWEEN(1000,5000),RANDBETWEEN(0,999))</f>
        <v>3268</v>
      </c>
      <c r="AF4889" s="4">
        <f ca="1">IF(OR(W4889="Bajo Riesgo",AE4889&gt;=1000),RANDBETWEEN(1000,5000),RANDBETWEEN(0,999))</f>
        <v>1242</v>
      </c>
      <c r="AG4889">
        <f t="shared" ca="1" si="538"/>
        <v>1</v>
      </c>
    </row>
    <row r="4890" spans="1:33" customFormat="1" x14ac:dyDescent="0.25">
      <c r="A4890">
        <v>40368422</v>
      </c>
      <c r="B4890" t="s">
        <v>10609</v>
      </c>
      <c r="C4890" t="s">
        <v>1639</v>
      </c>
      <c r="D4890">
        <v>519975552</v>
      </c>
      <c r="E4890" t="s">
        <v>10611</v>
      </c>
      <c r="F4890">
        <v>32</v>
      </c>
      <c r="G4890" t="s">
        <v>30</v>
      </c>
      <c r="H4890" t="str">
        <f t="shared" ca="1" si="532"/>
        <v>Alquilada</v>
      </c>
      <c r="I4890" t="s">
        <v>32</v>
      </c>
      <c r="J4890" t="s">
        <v>33</v>
      </c>
      <c r="K4890">
        <f t="shared" ca="1" si="533"/>
        <v>6012</v>
      </c>
      <c r="L4890" t="s">
        <v>243</v>
      </c>
      <c r="M4890" t="s">
        <v>14269</v>
      </c>
      <c r="N4890">
        <v>6</v>
      </c>
      <c r="O4890" t="s">
        <v>14663</v>
      </c>
      <c r="P4890" t="s">
        <v>14670</v>
      </c>
      <c r="Q4890" t="s">
        <v>14659</v>
      </c>
      <c r="R4890" s="1">
        <v>43081</v>
      </c>
      <c r="S4890" t="s">
        <v>34</v>
      </c>
      <c r="T4890" t="str">
        <f t="shared" ca="1" si="534"/>
        <v>Sin Garantia</v>
      </c>
      <c r="U4890" t="str">
        <f t="shared" ca="1" si="535"/>
        <v>Sin deuda</v>
      </c>
      <c r="V4890" t="str">
        <f t="shared" ca="1" si="536"/>
        <v/>
      </c>
      <c r="W4890" t="str">
        <f t="shared" ca="1" si="537"/>
        <v>Bajo Riesgo</v>
      </c>
      <c r="X4890">
        <v>1000</v>
      </c>
      <c r="Y4890" s="2">
        <f ca="1">IF(H4890="Propia",RANDBETWEEN(1000,5000),RANDBETWEEN(0,999))</f>
        <v>348</v>
      </c>
      <c r="Z4890" s="2">
        <f ca="1">IF(T4890="Con Garantia",RANDBETWEEN(1000,5000),RANDBETWEEN(0,999))</f>
        <v>25</v>
      </c>
      <c r="AA4890" s="2">
        <f ca="1">IF(U4890="Sin deuda",RANDBETWEEN(1000,5000),RANDBETWEEN(0,999))</f>
        <v>2393</v>
      </c>
      <c r="AB4890" s="4">
        <f ca="1">IF(Q4890="Si Trabaja",RANDBETWEEN(1000,5000),RANDBETWEEN(0,999))</f>
        <v>3713</v>
      </c>
      <c r="AC4890" s="4">
        <f ca="1">IF(AND(F4890&gt;17,F4890&lt;71),RANDBETWEEN(1000,5000),RANDBETWEEN(0,999))</f>
        <v>2792</v>
      </c>
      <c r="AD4890" s="4">
        <f ca="1">IF(AND(AB4890&gt;=0.5,(K4890-X4890)&gt;1000),RANDBETWEEN(1000,5000),RANDBETWEEN(0,999))</f>
        <v>1170</v>
      </c>
      <c r="AE4890" s="4">
        <f ca="1">IF(OR(V4890="",V4890="Puntual"),RANDBETWEEN(1000,5000),RANDBETWEEN(0,999))</f>
        <v>2236</v>
      </c>
      <c r="AF4890" s="4">
        <f ca="1">IF(OR(W4890="Bajo Riesgo",AE4890&gt;=1000),RANDBETWEEN(1000,5000),RANDBETWEEN(0,999))</f>
        <v>2443</v>
      </c>
      <c r="AG4890">
        <f t="shared" ca="1" si="538"/>
        <v>1</v>
      </c>
    </row>
    <row r="4891" spans="1:33" customFormat="1" x14ac:dyDescent="0.25">
      <c r="A4891">
        <v>46056748</v>
      </c>
      <c r="B4891" t="s">
        <v>12563</v>
      </c>
      <c r="C4891" t="s">
        <v>12564</v>
      </c>
      <c r="D4891">
        <v>519710293</v>
      </c>
      <c r="E4891" t="s">
        <v>12565</v>
      </c>
      <c r="F4891">
        <v>65</v>
      </c>
      <c r="G4891" t="s">
        <v>30</v>
      </c>
      <c r="H4891" t="str">
        <f t="shared" ca="1" si="532"/>
        <v>Propia</v>
      </c>
      <c r="I4891" t="s">
        <v>44</v>
      </c>
      <c r="J4891" t="s">
        <v>33</v>
      </c>
      <c r="K4891">
        <f t="shared" ca="1" si="533"/>
        <v>6811</v>
      </c>
      <c r="L4891" t="s">
        <v>43</v>
      </c>
      <c r="M4891" t="s">
        <v>14209</v>
      </c>
      <c r="N4891">
        <v>6</v>
      </c>
      <c r="O4891" t="s">
        <v>14657</v>
      </c>
      <c r="P4891" t="s">
        <v>14666</v>
      </c>
      <c r="Q4891" t="s">
        <v>14659</v>
      </c>
      <c r="R4891" s="1">
        <v>42765</v>
      </c>
      <c r="S4891" t="s">
        <v>34</v>
      </c>
      <c r="T4891" t="str">
        <f t="shared" ca="1" si="534"/>
        <v>Sin Garantia</v>
      </c>
      <c r="U4891" t="str">
        <f t="shared" ca="1" si="535"/>
        <v>Con deuda</v>
      </c>
      <c r="V4891" t="str">
        <f t="shared" ca="1" si="536"/>
        <v>Moroso</v>
      </c>
      <c r="W4891" t="str">
        <f t="shared" ca="1" si="537"/>
        <v>Alto Riesgo</v>
      </c>
      <c r="X4891">
        <v>1000</v>
      </c>
      <c r="Y4891" s="2">
        <f ca="1">IF(H4891="Propia",RANDBETWEEN(1000,5000),RANDBETWEEN(0,999))</f>
        <v>4811</v>
      </c>
      <c r="Z4891" s="2">
        <f ca="1">IF(T4891="Con Garantia",RANDBETWEEN(1000,5000),RANDBETWEEN(0,999))</f>
        <v>197</v>
      </c>
      <c r="AA4891" s="2">
        <f ca="1">IF(U4891="Sin deuda",RANDBETWEEN(1000,5000),RANDBETWEEN(0,999))</f>
        <v>376</v>
      </c>
      <c r="AB4891" s="4">
        <f ca="1">IF(Q4891="Si Trabaja",RANDBETWEEN(1000,5000),RANDBETWEEN(0,999))</f>
        <v>1826</v>
      </c>
      <c r="AC4891" s="4">
        <f ca="1">IF(AND(F4891&gt;17,F4891&lt;71),RANDBETWEEN(1000,5000),RANDBETWEEN(0,999))</f>
        <v>2875</v>
      </c>
      <c r="AD4891" s="4">
        <f ca="1">IF(AND(AB4891&gt;=0.5,(K4891-X4891)&gt;1000),RANDBETWEEN(1000,5000),RANDBETWEEN(0,999))</f>
        <v>2528</v>
      </c>
      <c r="AE4891" s="4">
        <f ca="1">IF(OR(V4891="",V4891="Puntual"),RANDBETWEEN(1000,5000),RANDBETWEEN(0,999))</f>
        <v>635</v>
      </c>
      <c r="AF4891" s="4">
        <f ca="1">IF(OR(W4891="Bajo Riesgo",AE4891&gt;=1000),RANDBETWEEN(1000,5000),RANDBETWEEN(0,999))</f>
        <v>448</v>
      </c>
      <c r="AG4891">
        <f t="shared" ca="1" si="538"/>
        <v>0</v>
      </c>
    </row>
    <row r="4892" spans="1:33" customFormat="1" x14ac:dyDescent="0.25">
      <c r="A4892">
        <v>48758905</v>
      </c>
      <c r="B4892" t="s">
        <v>7232</v>
      </c>
      <c r="C4892" t="s">
        <v>12566</v>
      </c>
      <c r="D4892">
        <v>919006510</v>
      </c>
      <c r="E4892" t="s">
        <v>7234</v>
      </c>
      <c r="F4892">
        <v>63</v>
      </c>
      <c r="G4892" t="s">
        <v>30</v>
      </c>
      <c r="H4892" t="str">
        <f t="shared" ca="1" si="532"/>
        <v>Alquilada</v>
      </c>
      <c r="I4892" t="s">
        <v>79</v>
      </c>
      <c r="J4892" t="s">
        <v>33</v>
      </c>
      <c r="K4892">
        <f t="shared" ca="1" si="533"/>
        <v>6878</v>
      </c>
      <c r="L4892" t="s">
        <v>53</v>
      </c>
      <c r="M4892" t="s">
        <v>14661</v>
      </c>
      <c r="N4892" t="s">
        <v>14661</v>
      </c>
      <c r="O4892" t="s">
        <v>14661</v>
      </c>
      <c r="P4892" t="s">
        <v>14661</v>
      </c>
      <c r="Q4892" t="s">
        <v>14662</v>
      </c>
      <c r="R4892" s="1">
        <v>43069</v>
      </c>
      <c r="S4892" t="s">
        <v>755</v>
      </c>
      <c r="T4892" t="str">
        <f t="shared" ca="1" si="534"/>
        <v>Con Garantia</v>
      </c>
      <c r="U4892" t="str">
        <f t="shared" ca="1" si="535"/>
        <v>Sin deuda</v>
      </c>
      <c r="V4892" t="str">
        <f t="shared" ca="1" si="536"/>
        <v/>
      </c>
      <c r="W4892" t="str">
        <f t="shared" ca="1" si="537"/>
        <v>Bajo Riesgo</v>
      </c>
      <c r="X4892">
        <v>1000</v>
      </c>
      <c r="Y4892" s="2">
        <f ca="1">IF(H4892="Propia",RANDBETWEEN(1000,5000),RANDBETWEEN(0,999))</f>
        <v>648</v>
      </c>
      <c r="Z4892" s="2">
        <f ca="1">IF(T4892="Con Garantia",RANDBETWEEN(1000,5000),RANDBETWEEN(0,999))</f>
        <v>1947</v>
      </c>
      <c r="AA4892" s="2">
        <f ca="1">IF(U4892="Sin deuda",RANDBETWEEN(1000,5000),RANDBETWEEN(0,999))</f>
        <v>3228</v>
      </c>
      <c r="AB4892" s="4">
        <f ca="1">IF(Q4892="Si Trabaja",RANDBETWEEN(1000,5000),RANDBETWEEN(0,999))</f>
        <v>999</v>
      </c>
      <c r="AC4892" s="4">
        <f ca="1">IF(AND(F4892&gt;17,F4892&lt;71),RANDBETWEEN(1000,5000),RANDBETWEEN(0,999))</f>
        <v>2844</v>
      </c>
      <c r="AD4892" s="4">
        <f ca="1">IF(AND(AB4892&gt;=0.5,(K4892-X4892)&gt;1000),RANDBETWEEN(1000,5000),RANDBETWEEN(0,999))</f>
        <v>3599</v>
      </c>
      <c r="AE4892" s="4">
        <f ca="1">IF(OR(V4892="",V4892="Puntual"),RANDBETWEEN(1000,5000),RANDBETWEEN(0,999))</f>
        <v>2313</v>
      </c>
      <c r="AF4892" s="4">
        <f ca="1">IF(OR(W4892="Bajo Riesgo",AE4892&gt;=1000),RANDBETWEEN(1000,5000),RANDBETWEEN(0,999))</f>
        <v>2173</v>
      </c>
      <c r="AG4892">
        <f t="shared" ca="1" si="538"/>
        <v>0</v>
      </c>
    </row>
    <row r="4893" spans="1:33" customFormat="1" x14ac:dyDescent="0.25">
      <c r="A4893">
        <v>48855853</v>
      </c>
      <c r="B4893" t="s">
        <v>12567</v>
      </c>
      <c r="C4893" t="s">
        <v>12568</v>
      </c>
      <c r="D4893">
        <v>939158686</v>
      </c>
      <c r="E4893" t="s">
        <v>12569</v>
      </c>
      <c r="F4893">
        <v>26</v>
      </c>
      <c r="G4893" t="s">
        <v>30</v>
      </c>
      <c r="H4893" t="str">
        <f t="shared" ca="1" si="532"/>
        <v>Alquilada</v>
      </c>
      <c r="I4893" t="s">
        <v>44</v>
      </c>
      <c r="J4893" t="s">
        <v>33</v>
      </c>
      <c r="K4893">
        <f t="shared" ca="1" si="533"/>
        <v>7388</v>
      </c>
      <c r="L4893" t="s">
        <v>53</v>
      </c>
      <c r="M4893" t="s">
        <v>14364</v>
      </c>
      <c r="N4893">
        <v>5</v>
      </c>
      <c r="O4893" t="s">
        <v>14663</v>
      </c>
      <c r="P4893" t="s">
        <v>14668</v>
      </c>
      <c r="Q4893" t="s">
        <v>14659</v>
      </c>
      <c r="R4893" s="1">
        <v>42946</v>
      </c>
      <c r="S4893" t="s">
        <v>34</v>
      </c>
      <c r="T4893" t="str">
        <f t="shared" ca="1" si="534"/>
        <v>Sin Garantia</v>
      </c>
      <c r="U4893" t="str">
        <f t="shared" ca="1" si="535"/>
        <v>Sin deuda</v>
      </c>
      <c r="V4893" t="str">
        <f t="shared" ca="1" si="536"/>
        <v/>
      </c>
      <c r="W4893" t="str">
        <f t="shared" ca="1" si="537"/>
        <v>Bajo Riesgo</v>
      </c>
      <c r="X4893">
        <v>1000</v>
      </c>
      <c r="Y4893" s="2">
        <f ca="1">IF(H4893="Propia",RANDBETWEEN(1000,5000),RANDBETWEEN(0,999))</f>
        <v>816</v>
      </c>
      <c r="Z4893" s="2">
        <f ca="1">IF(T4893="Con Garantia",RANDBETWEEN(1000,5000),RANDBETWEEN(0,999))</f>
        <v>813</v>
      </c>
      <c r="AA4893" s="2">
        <f ca="1">IF(U4893="Sin deuda",RANDBETWEEN(1000,5000),RANDBETWEEN(0,999))</f>
        <v>1997</v>
      </c>
      <c r="AB4893" s="4">
        <f ca="1">IF(Q4893="Si Trabaja",RANDBETWEEN(1000,5000),RANDBETWEEN(0,999))</f>
        <v>4105</v>
      </c>
      <c r="AC4893" s="4">
        <f ca="1">IF(AND(F4893&gt;17,F4893&lt;71),RANDBETWEEN(1000,5000),RANDBETWEEN(0,999))</f>
        <v>2594</v>
      </c>
      <c r="AD4893" s="4">
        <f ca="1">IF(AND(AB4893&gt;=0.5,(K4893-X4893)&gt;1000),RANDBETWEEN(1000,5000),RANDBETWEEN(0,999))</f>
        <v>4995</v>
      </c>
      <c r="AE4893" s="4">
        <f ca="1">IF(OR(V4893="",V4893="Puntual"),RANDBETWEEN(1000,5000),RANDBETWEEN(0,999))</f>
        <v>1978</v>
      </c>
      <c r="AF4893" s="4">
        <f ca="1">IF(OR(W4893="Bajo Riesgo",AE4893&gt;=1000),RANDBETWEEN(1000,5000),RANDBETWEEN(0,999))</f>
        <v>3899</v>
      </c>
      <c r="AG4893">
        <f t="shared" ca="1" si="538"/>
        <v>1</v>
      </c>
    </row>
    <row r="4894" spans="1:33" customFormat="1" x14ac:dyDescent="0.25">
      <c r="A4894">
        <v>42803353</v>
      </c>
      <c r="B4894" t="s">
        <v>12570</v>
      </c>
      <c r="C4894" t="s">
        <v>12571</v>
      </c>
      <c r="D4894">
        <v>989425037</v>
      </c>
      <c r="E4894" t="s">
        <v>12572</v>
      </c>
      <c r="F4894">
        <v>22</v>
      </c>
      <c r="G4894" t="s">
        <v>42</v>
      </c>
      <c r="H4894" t="str">
        <f t="shared" ca="1" si="532"/>
        <v>Propia</v>
      </c>
      <c r="I4894" t="s">
        <v>79</v>
      </c>
      <c r="J4894" t="s">
        <v>33</v>
      </c>
      <c r="K4894">
        <f t="shared" ca="1" si="533"/>
        <v>7092</v>
      </c>
      <c r="L4894" t="s">
        <v>67</v>
      </c>
      <c r="M4894" t="s">
        <v>14661</v>
      </c>
      <c r="N4894" t="s">
        <v>14661</v>
      </c>
      <c r="O4894" t="s">
        <v>14661</v>
      </c>
      <c r="P4894" t="s">
        <v>14661</v>
      </c>
      <c r="Q4894" t="s">
        <v>14662</v>
      </c>
      <c r="R4894" s="1">
        <v>43057</v>
      </c>
      <c r="S4894" t="s">
        <v>755</v>
      </c>
      <c r="T4894" t="str">
        <f t="shared" ca="1" si="534"/>
        <v>Con Garantia</v>
      </c>
      <c r="U4894" t="str">
        <f t="shared" ca="1" si="535"/>
        <v>Con deuda</v>
      </c>
      <c r="V4894" t="str">
        <f t="shared" ca="1" si="536"/>
        <v>Puntual</v>
      </c>
      <c r="W4894" t="str">
        <f t="shared" ca="1" si="537"/>
        <v>Bajo Riesgo</v>
      </c>
      <c r="X4894">
        <v>1000</v>
      </c>
      <c r="Y4894" s="2">
        <f ca="1">IF(H4894="Propia",RANDBETWEEN(1000,5000),RANDBETWEEN(0,999))</f>
        <v>3385</v>
      </c>
      <c r="Z4894" s="2">
        <f ca="1">IF(T4894="Con Garantia",RANDBETWEEN(1000,5000),RANDBETWEEN(0,999))</f>
        <v>2894</v>
      </c>
      <c r="AA4894" s="2">
        <f ca="1">IF(U4894="Sin deuda",RANDBETWEEN(1000,5000),RANDBETWEEN(0,999))</f>
        <v>771</v>
      </c>
      <c r="AB4894" s="4">
        <f ca="1">IF(Q4894="Si Trabaja",RANDBETWEEN(1000,5000),RANDBETWEEN(0,999))</f>
        <v>90</v>
      </c>
      <c r="AC4894" s="4">
        <f ca="1">IF(AND(F4894&gt;17,F4894&lt;71),RANDBETWEEN(1000,5000),RANDBETWEEN(0,999))</f>
        <v>2933</v>
      </c>
      <c r="AD4894" s="4">
        <f ca="1">IF(AND(AB4894&gt;=0.5,(K4894-X4894)&gt;1000),RANDBETWEEN(1000,5000),RANDBETWEEN(0,999))</f>
        <v>2047</v>
      </c>
      <c r="AE4894" s="4">
        <f ca="1">IF(OR(V4894="",V4894="Puntual"),RANDBETWEEN(1000,5000),RANDBETWEEN(0,999))</f>
        <v>2423</v>
      </c>
      <c r="AF4894" s="4">
        <f ca="1">IF(OR(W4894="Bajo Riesgo",AE4894&gt;=1000),RANDBETWEEN(1000,5000),RANDBETWEEN(0,999))</f>
        <v>3810</v>
      </c>
      <c r="AG4894">
        <f t="shared" ca="1" si="538"/>
        <v>0</v>
      </c>
    </row>
    <row r="4895" spans="1:33" customFormat="1" x14ac:dyDescent="0.25">
      <c r="A4895">
        <v>47496914</v>
      </c>
      <c r="B4895" t="s">
        <v>12573</v>
      </c>
      <c r="C4895" t="s">
        <v>1639</v>
      </c>
      <c r="D4895">
        <v>901774750</v>
      </c>
      <c r="E4895" t="s">
        <v>12574</v>
      </c>
      <c r="F4895">
        <v>25</v>
      </c>
      <c r="G4895" t="s">
        <v>42</v>
      </c>
      <c r="H4895" t="str">
        <f t="shared" ca="1" si="532"/>
        <v>Alquilada</v>
      </c>
      <c r="I4895" t="s">
        <v>49</v>
      </c>
      <c r="J4895" t="s">
        <v>33</v>
      </c>
      <c r="K4895">
        <f t="shared" ca="1" si="533"/>
        <v>5377</v>
      </c>
      <c r="L4895" t="s">
        <v>53</v>
      </c>
      <c r="M4895" t="s">
        <v>14661</v>
      </c>
      <c r="N4895" t="s">
        <v>14661</v>
      </c>
      <c r="O4895" t="s">
        <v>14661</v>
      </c>
      <c r="P4895" t="s">
        <v>14661</v>
      </c>
      <c r="Q4895" t="s">
        <v>14662</v>
      </c>
      <c r="R4895" s="1">
        <v>42845</v>
      </c>
      <c r="S4895" t="s">
        <v>755</v>
      </c>
      <c r="T4895" t="str">
        <f t="shared" ca="1" si="534"/>
        <v>Sin Garantia</v>
      </c>
      <c r="U4895" t="str">
        <f t="shared" ca="1" si="535"/>
        <v>Con deuda</v>
      </c>
      <c r="V4895" t="str">
        <f t="shared" ca="1" si="536"/>
        <v>Moroso</v>
      </c>
      <c r="W4895" t="str">
        <f t="shared" ca="1" si="537"/>
        <v>Alto Riesgo</v>
      </c>
      <c r="X4895">
        <v>1000</v>
      </c>
      <c r="Y4895" s="2">
        <f ca="1">IF(H4895="Propia",RANDBETWEEN(1000,5000),RANDBETWEEN(0,999))</f>
        <v>883</v>
      </c>
      <c r="Z4895" s="2">
        <f ca="1">IF(T4895="Con Garantia",RANDBETWEEN(1000,5000),RANDBETWEEN(0,999))</f>
        <v>323</v>
      </c>
      <c r="AA4895" s="2">
        <f ca="1">IF(U4895="Sin deuda",RANDBETWEEN(1000,5000),RANDBETWEEN(0,999))</f>
        <v>314</v>
      </c>
      <c r="AB4895" s="4">
        <f ca="1">IF(Q4895="Si Trabaja",RANDBETWEEN(1000,5000),RANDBETWEEN(0,999))</f>
        <v>904</v>
      </c>
      <c r="AC4895" s="4">
        <f ca="1">IF(AND(F4895&gt;17,F4895&lt;71),RANDBETWEEN(1000,5000),RANDBETWEEN(0,999))</f>
        <v>3186</v>
      </c>
      <c r="AD4895" s="4">
        <f ca="1">IF(AND(AB4895&gt;=0.5,(K4895-X4895)&gt;1000),RANDBETWEEN(1000,5000),RANDBETWEEN(0,999))</f>
        <v>1146</v>
      </c>
      <c r="AE4895" s="4">
        <f ca="1">IF(OR(V4895="",V4895="Puntual"),RANDBETWEEN(1000,5000),RANDBETWEEN(0,999))</f>
        <v>342</v>
      </c>
      <c r="AF4895" s="4">
        <f ca="1">IF(OR(W4895="Bajo Riesgo",AE4895&gt;=1000),RANDBETWEEN(1000,5000),RANDBETWEEN(0,999))</f>
        <v>99</v>
      </c>
      <c r="AG4895">
        <f t="shared" ca="1" si="538"/>
        <v>0</v>
      </c>
    </row>
    <row r="4896" spans="1:33" customFormat="1" x14ac:dyDescent="0.25">
      <c r="A4896">
        <v>9605388</v>
      </c>
      <c r="B4896" t="s">
        <v>12575</v>
      </c>
      <c r="C4896" t="s">
        <v>12576</v>
      </c>
      <c r="D4896">
        <v>519233165</v>
      </c>
      <c r="E4896" t="s">
        <v>12577</v>
      </c>
      <c r="F4896">
        <v>33</v>
      </c>
      <c r="G4896" t="s">
        <v>42</v>
      </c>
      <c r="H4896" t="str">
        <f t="shared" ca="1" si="532"/>
        <v>Alquilada</v>
      </c>
      <c r="I4896" t="s">
        <v>79</v>
      </c>
      <c r="J4896" t="s">
        <v>33</v>
      </c>
      <c r="K4896">
        <f t="shared" ca="1" si="533"/>
        <v>5452</v>
      </c>
      <c r="L4896" t="s">
        <v>53</v>
      </c>
      <c r="M4896" t="s">
        <v>14661</v>
      </c>
      <c r="N4896" t="s">
        <v>14661</v>
      </c>
      <c r="O4896" t="s">
        <v>14661</v>
      </c>
      <c r="P4896" t="s">
        <v>14661</v>
      </c>
      <c r="Q4896" t="s">
        <v>14662</v>
      </c>
      <c r="R4896" s="1">
        <v>42884</v>
      </c>
      <c r="S4896" t="s">
        <v>755</v>
      </c>
      <c r="T4896" t="str">
        <f t="shared" ca="1" si="534"/>
        <v>Con Garantia</v>
      </c>
      <c r="U4896" t="str">
        <f t="shared" ca="1" si="535"/>
        <v>Con deuda</v>
      </c>
      <c r="V4896" t="str">
        <f t="shared" ca="1" si="536"/>
        <v>Moroso</v>
      </c>
      <c r="W4896" t="str">
        <f t="shared" ca="1" si="537"/>
        <v>Alto Riesgo</v>
      </c>
      <c r="X4896">
        <v>1000</v>
      </c>
      <c r="Y4896" s="2">
        <f ca="1">IF(H4896="Propia",RANDBETWEEN(1000,5000),RANDBETWEEN(0,999))</f>
        <v>998</v>
      </c>
      <c r="Z4896" s="2">
        <f ca="1">IF(T4896="Con Garantia",RANDBETWEEN(1000,5000),RANDBETWEEN(0,999))</f>
        <v>4119</v>
      </c>
      <c r="AA4896" s="2">
        <f ca="1">IF(U4896="Sin deuda",RANDBETWEEN(1000,5000),RANDBETWEEN(0,999))</f>
        <v>800</v>
      </c>
      <c r="AB4896" s="4">
        <f ca="1">IF(Q4896="Si Trabaja",RANDBETWEEN(1000,5000),RANDBETWEEN(0,999))</f>
        <v>425</v>
      </c>
      <c r="AC4896" s="4">
        <f ca="1">IF(AND(F4896&gt;17,F4896&lt;71),RANDBETWEEN(1000,5000),RANDBETWEEN(0,999))</f>
        <v>2839</v>
      </c>
      <c r="AD4896" s="4">
        <f ca="1">IF(AND(AB4896&gt;=0.5,(K4896-X4896)&gt;1000),RANDBETWEEN(1000,5000),RANDBETWEEN(0,999))</f>
        <v>2286</v>
      </c>
      <c r="AE4896" s="4">
        <f ca="1">IF(OR(V4896="",V4896="Puntual"),RANDBETWEEN(1000,5000),RANDBETWEEN(0,999))</f>
        <v>753</v>
      </c>
      <c r="AF4896" s="4">
        <f ca="1">IF(OR(W4896="Bajo Riesgo",AE4896&gt;=1000),RANDBETWEEN(1000,5000),RANDBETWEEN(0,999))</f>
        <v>613</v>
      </c>
      <c r="AG4896">
        <f t="shared" ca="1" si="538"/>
        <v>0</v>
      </c>
    </row>
    <row r="4897" spans="1:33" customFormat="1" x14ac:dyDescent="0.25">
      <c r="A4897">
        <v>70918279</v>
      </c>
      <c r="B4897" t="s">
        <v>12578</v>
      </c>
      <c r="C4897" t="s">
        <v>1639</v>
      </c>
      <c r="D4897">
        <v>937588928</v>
      </c>
      <c r="E4897" t="s">
        <v>12579</v>
      </c>
      <c r="F4897">
        <v>51</v>
      </c>
      <c r="G4897" t="s">
        <v>30</v>
      </c>
      <c r="H4897" t="str">
        <f t="shared" ca="1" si="532"/>
        <v>Propia</v>
      </c>
      <c r="I4897" t="s">
        <v>49</v>
      </c>
      <c r="J4897" t="s">
        <v>33</v>
      </c>
      <c r="K4897">
        <f t="shared" ca="1" si="533"/>
        <v>7103</v>
      </c>
      <c r="L4897" t="s">
        <v>67</v>
      </c>
      <c r="M4897" t="s">
        <v>12961</v>
      </c>
      <c r="N4897">
        <v>8</v>
      </c>
      <c r="O4897" t="s">
        <v>14657</v>
      </c>
      <c r="P4897" t="s">
        <v>14668</v>
      </c>
      <c r="Q4897" t="s">
        <v>14659</v>
      </c>
      <c r="R4897" s="1">
        <v>42744</v>
      </c>
      <c r="S4897" t="s">
        <v>34</v>
      </c>
      <c r="T4897" t="str">
        <f t="shared" ca="1" si="534"/>
        <v>Con Garantia</v>
      </c>
      <c r="U4897" t="str">
        <f t="shared" ca="1" si="535"/>
        <v>Sin deuda</v>
      </c>
      <c r="V4897" t="str">
        <f t="shared" ca="1" si="536"/>
        <v/>
      </c>
      <c r="W4897" t="str">
        <f t="shared" ca="1" si="537"/>
        <v>Bajo Riesgo</v>
      </c>
      <c r="X4897">
        <v>1000</v>
      </c>
      <c r="Y4897" s="2">
        <f ca="1">IF(H4897="Propia",RANDBETWEEN(1000,5000),RANDBETWEEN(0,999))</f>
        <v>4703</v>
      </c>
      <c r="Z4897" s="2">
        <f ca="1">IF(T4897="Con Garantia",RANDBETWEEN(1000,5000),RANDBETWEEN(0,999))</f>
        <v>2728</v>
      </c>
      <c r="AA4897" s="2">
        <f ca="1">IF(U4897="Sin deuda",RANDBETWEEN(1000,5000),RANDBETWEEN(0,999))</f>
        <v>3951</v>
      </c>
      <c r="AB4897" s="4">
        <f ca="1">IF(Q4897="Si Trabaja",RANDBETWEEN(1000,5000),RANDBETWEEN(0,999))</f>
        <v>1390</v>
      </c>
      <c r="AC4897" s="4">
        <f ca="1">IF(AND(F4897&gt;17,F4897&lt;71),RANDBETWEEN(1000,5000),RANDBETWEEN(0,999))</f>
        <v>2829</v>
      </c>
      <c r="AD4897" s="4">
        <f ca="1">IF(AND(AB4897&gt;=0.5,(K4897-X4897)&gt;1000),RANDBETWEEN(1000,5000),RANDBETWEEN(0,999))</f>
        <v>3278</v>
      </c>
      <c r="AE4897" s="4">
        <f ca="1">IF(OR(V4897="",V4897="Puntual"),RANDBETWEEN(1000,5000),RANDBETWEEN(0,999))</f>
        <v>1853</v>
      </c>
      <c r="AF4897" s="4">
        <f ca="1">IF(OR(W4897="Bajo Riesgo",AE4897&gt;=1000),RANDBETWEEN(1000,5000),RANDBETWEEN(0,999))</f>
        <v>2750</v>
      </c>
      <c r="AG4897">
        <f t="shared" ca="1" si="538"/>
        <v>1</v>
      </c>
    </row>
    <row r="4898" spans="1:33" customFormat="1" x14ac:dyDescent="0.25">
      <c r="A4898">
        <v>47059877</v>
      </c>
      <c r="B4898" t="s">
        <v>12580</v>
      </c>
      <c r="C4898" t="s">
        <v>12581</v>
      </c>
      <c r="D4898">
        <v>519170014</v>
      </c>
      <c r="E4898" t="s">
        <v>12582</v>
      </c>
      <c r="F4898">
        <v>28</v>
      </c>
      <c r="G4898" t="s">
        <v>42</v>
      </c>
      <c r="H4898" t="str">
        <f t="shared" ca="1" si="532"/>
        <v>Propia</v>
      </c>
      <c r="I4898" t="s">
        <v>44</v>
      </c>
      <c r="J4898" t="s">
        <v>33</v>
      </c>
      <c r="K4898">
        <f t="shared" ca="1" si="533"/>
        <v>6246</v>
      </c>
      <c r="L4898" t="s">
        <v>53</v>
      </c>
      <c r="M4898" t="s">
        <v>14661</v>
      </c>
      <c r="N4898" t="s">
        <v>14661</v>
      </c>
      <c r="O4898" t="s">
        <v>14661</v>
      </c>
      <c r="P4898" t="s">
        <v>14661</v>
      </c>
      <c r="Q4898" t="s">
        <v>14662</v>
      </c>
      <c r="R4898" s="1">
        <v>42931</v>
      </c>
      <c r="S4898" t="s">
        <v>755</v>
      </c>
      <c r="T4898" t="str">
        <f t="shared" ca="1" si="534"/>
        <v>Sin Garantia</v>
      </c>
      <c r="U4898" t="str">
        <f t="shared" ca="1" si="535"/>
        <v>Sin deuda</v>
      </c>
      <c r="V4898" t="str">
        <f t="shared" ca="1" si="536"/>
        <v/>
      </c>
      <c r="W4898" t="str">
        <f t="shared" ca="1" si="537"/>
        <v>Bajo Riesgo</v>
      </c>
      <c r="X4898">
        <v>1000</v>
      </c>
      <c r="Y4898" s="2">
        <f ca="1">IF(H4898="Propia",RANDBETWEEN(1000,5000),RANDBETWEEN(0,999))</f>
        <v>2567</v>
      </c>
      <c r="Z4898" s="2">
        <f ca="1">IF(T4898="Con Garantia",RANDBETWEEN(1000,5000),RANDBETWEEN(0,999))</f>
        <v>785</v>
      </c>
      <c r="AA4898" s="2">
        <f ca="1">IF(U4898="Sin deuda",RANDBETWEEN(1000,5000),RANDBETWEEN(0,999))</f>
        <v>4454</v>
      </c>
      <c r="AB4898" s="4">
        <f ca="1">IF(Q4898="Si Trabaja",RANDBETWEEN(1000,5000),RANDBETWEEN(0,999))</f>
        <v>564</v>
      </c>
      <c r="AC4898" s="4">
        <f ca="1">IF(AND(F4898&gt;17,F4898&lt;71),RANDBETWEEN(1000,5000),RANDBETWEEN(0,999))</f>
        <v>2055</v>
      </c>
      <c r="AD4898" s="4">
        <f ca="1">IF(AND(AB4898&gt;=0.5,(K4898-X4898)&gt;1000),RANDBETWEEN(1000,5000),RANDBETWEEN(0,999))</f>
        <v>3882</v>
      </c>
      <c r="AE4898" s="4">
        <f ca="1">IF(OR(V4898="",V4898="Puntual"),RANDBETWEEN(1000,5000),RANDBETWEEN(0,999))</f>
        <v>3582</v>
      </c>
      <c r="AF4898" s="4">
        <f ca="1">IF(OR(W4898="Bajo Riesgo",AE4898&gt;=1000),RANDBETWEEN(1000,5000),RANDBETWEEN(0,999))</f>
        <v>1344</v>
      </c>
      <c r="AG4898">
        <f t="shared" ca="1" si="538"/>
        <v>0</v>
      </c>
    </row>
    <row r="4899" spans="1:33" customFormat="1" x14ac:dyDescent="0.25">
      <c r="A4899">
        <v>42590658</v>
      </c>
      <c r="B4899" t="s">
        <v>12583</v>
      </c>
      <c r="C4899" t="s">
        <v>12584</v>
      </c>
      <c r="D4899">
        <v>951581575</v>
      </c>
      <c r="E4899" t="s">
        <v>12585</v>
      </c>
      <c r="F4899">
        <v>34</v>
      </c>
      <c r="G4899" t="s">
        <v>42</v>
      </c>
      <c r="H4899" t="str">
        <f t="shared" ca="1" si="532"/>
        <v>Alquilada</v>
      </c>
      <c r="I4899" t="s">
        <v>44</v>
      </c>
      <c r="J4899" t="s">
        <v>33</v>
      </c>
      <c r="K4899">
        <f t="shared" ca="1" si="533"/>
        <v>5878</v>
      </c>
      <c r="L4899" t="s">
        <v>38</v>
      </c>
      <c r="M4899" t="s">
        <v>14661</v>
      </c>
      <c r="N4899" t="s">
        <v>14661</v>
      </c>
      <c r="O4899" t="s">
        <v>14661</v>
      </c>
      <c r="P4899" t="s">
        <v>14661</v>
      </c>
      <c r="Q4899" t="s">
        <v>14662</v>
      </c>
      <c r="R4899" s="1">
        <v>43013</v>
      </c>
      <c r="S4899" t="s">
        <v>34</v>
      </c>
      <c r="T4899" t="str">
        <f t="shared" ca="1" si="534"/>
        <v>Con Garantia</v>
      </c>
      <c r="U4899" t="str">
        <f t="shared" ca="1" si="535"/>
        <v>Con deuda</v>
      </c>
      <c r="V4899" t="str">
        <f t="shared" ca="1" si="536"/>
        <v>Puntual</v>
      </c>
      <c r="W4899" t="str">
        <f t="shared" ca="1" si="537"/>
        <v>Bajo Riesgo</v>
      </c>
      <c r="X4899">
        <v>1000</v>
      </c>
      <c r="Y4899" s="2">
        <f ca="1">IF(H4899="Propia",RANDBETWEEN(1000,5000),RANDBETWEEN(0,999))</f>
        <v>736</v>
      </c>
      <c r="Z4899" s="2">
        <f ca="1">IF(T4899="Con Garantia",RANDBETWEEN(1000,5000),RANDBETWEEN(0,999))</f>
        <v>1969</v>
      </c>
      <c r="AA4899" s="2">
        <f ca="1">IF(U4899="Sin deuda",RANDBETWEEN(1000,5000),RANDBETWEEN(0,999))</f>
        <v>901</v>
      </c>
      <c r="AB4899" s="4">
        <f ca="1">IF(Q4899="Si Trabaja",RANDBETWEEN(1000,5000),RANDBETWEEN(0,999))</f>
        <v>345</v>
      </c>
      <c r="AC4899" s="4">
        <f ca="1">IF(AND(F4899&gt;17,F4899&lt;71),RANDBETWEEN(1000,5000),RANDBETWEEN(0,999))</f>
        <v>1741</v>
      </c>
      <c r="AD4899" s="4">
        <f ca="1">IF(AND(AB4899&gt;=0.5,(K4899-X4899)&gt;1000),RANDBETWEEN(1000,5000),RANDBETWEEN(0,999))</f>
        <v>4094</v>
      </c>
      <c r="AE4899" s="4">
        <f ca="1">IF(OR(V4899="",V4899="Puntual"),RANDBETWEEN(1000,5000),RANDBETWEEN(0,999))</f>
        <v>4915</v>
      </c>
      <c r="AF4899" s="4">
        <f ca="1">IF(OR(W4899="Bajo Riesgo",AE4899&gt;=1000),RANDBETWEEN(1000,5000),RANDBETWEEN(0,999))</f>
        <v>1161</v>
      </c>
      <c r="AG4899">
        <f t="shared" ca="1" si="538"/>
        <v>0</v>
      </c>
    </row>
    <row r="4900" spans="1:33" customFormat="1" x14ac:dyDescent="0.25">
      <c r="A4900">
        <v>42802320</v>
      </c>
      <c r="B4900" t="s">
        <v>12586</v>
      </c>
      <c r="C4900" t="s">
        <v>1639</v>
      </c>
      <c r="D4900">
        <v>946293455</v>
      </c>
      <c r="E4900" t="s">
        <v>12587</v>
      </c>
      <c r="F4900">
        <v>21</v>
      </c>
      <c r="G4900" t="s">
        <v>42</v>
      </c>
      <c r="H4900" t="str">
        <f t="shared" ca="1" si="532"/>
        <v>Alquilada</v>
      </c>
      <c r="I4900" t="s">
        <v>79</v>
      </c>
      <c r="J4900" t="s">
        <v>33</v>
      </c>
      <c r="K4900">
        <f t="shared" ca="1" si="533"/>
        <v>6451</v>
      </c>
      <c r="L4900" t="s">
        <v>53</v>
      </c>
      <c r="M4900" t="s">
        <v>13185</v>
      </c>
      <c r="N4900">
        <v>5</v>
      </c>
      <c r="O4900" t="s">
        <v>14663</v>
      </c>
      <c r="P4900" t="s">
        <v>14667</v>
      </c>
      <c r="Q4900" t="s">
        <v>14659</v>
      </c>
      <c r="R4900" s="1">
        <v>42796</v>
      </c>
      <c r="S4900" t="s">
        <v>755</v>
      </c>
      <c r="T4900" t="str">
        <f t="shared" ca="1" si="534"/>
        <v>Sin Garantia</v>
      </c>
      <c r="U4900" t="str">
        <f t="shared" ca="1" si="535"/>
        <v>Sin deuda</v>
      </c>
      <c r="V4900" t="str">
        <f t="shared" ca="1" si="536"/>
        <v/>
      </c>
      <c r="W4900" t="str">
        <f t="shared" ca="1" si="537"/>
        <v>Bajo Riesgo</v>
      </c>
      <c r="X4900">
        <v>1000</v>
      </c>
      <c r="Y4900" s="2">
        <f ca="1">IF(H4900="Propia",RANDBETWEEN(1000,5000),RANDBETWEEN(0,999))</f>
        <v>682</v>
      </c>
      <c r="Z4900" s="2">
        <f ca="1">IF(T4900="Con Garantia",RANDBETWEEN(1000,5000),RANDBETWEEN(0,999))</f>
        <v>148</v>
      </c>
      <c r="AA4900" s="2">
        <f ca="1">IF(U4900="Sin deuda",RANDBETWEEN(1000,5000),RANDBETWEEN(0,999))</f>
        <v>2509</v>
      </c>
      <c r="AB4900" s="4">
        <f ca="1">IF(Q4900="Si Trabaja",RANDBETWEEN(1000,5000),RANDBETWEEN(0,999))</f>
        <v>1648</v>
      </c>
      <c r="AC4900" s="4">
        <f ca="1">IF(AND(F4900&gt;17,F4900&lt;71),RANDBETWEEN(1000,5000),RANDBETWEEN(0,999))</f>
        <v>2656</v>
      </c>
      <c r="AD4900" s="4">
        <f ca="1">IF(AND(AB4900&gt;=0.5,(K4900-X4900)&gt;1000),RANDBETWEEN(1000,5000),RANDBETWEEN(0,999))</f>
        <v>3119</v>
      </c>
      <c r="AE4900" s="4">
        <f ca="1">IF(OR(V4900="",V4900="Puntual"),RANDBETWEEN(1000,5000),RANDBETWEEN(0,999))</f>
        <v>4606</v>
      </c>
      <c r="AF4900" s="4">
        <f ca="1">IF(OR(W4900="Bajo Riesgo",AE4900&gt;=1000),RANDBETWEEN(1000,5000),RANDBETWEEN(0,999))</f>
        <v>1080</v>
      </c>
      <c r="AG4900">
        <f t="shared" ca="1" si="538"/>
        <v>1</v>
      </c>
    </row>
    <row r="4901" spans="1:33" customFormat="1" x14ac:dyDescent="0.25">
      <c r="A4901">
        <v>9744578</v>
      </c>
      <c r="B4901" t="s">
        <v>12588</v>
      </c>
      <c r="C4901" t="s">
        <v>12589</v>
      </c>
      <c r="D4901">
        <v>971160877</v>
      </c>
      <c r="E4901" t="s">
        <v>12590</v>
      </c>
      <c r="F4901">
        <v>19</v>
      </c>
      <c r="G4901" t="s">
        <v>42</v>
      </c>
      <c r="H4901" t="str">
        <f t="shared" ca="1" si="532"/>
        <v>Propia</v>
      </c>
      <c r="I4901" t="s">
        <v>49</v>
      </c>
      <c r="J4901" t="s">
        <v>33</v>
      </c>
      <c r="K4901">
        <f t="shared" ca="1" si="533"/>
        <v>5298</v>
      </c>
      <c r="L4901" t="s">
        <v>131</v>
      </c>
      <c r="M4901" t="s">
        <v>14536</v>
      </c>
      <c r="N4901">
        <v>3</v>
      </c>
      <c r="O4901" t="s">
        <v>14663</v>
      </c>
      <c r="P4901" t="s">
        <v>14665</v>
      </c>
      <c r="Q4901" t="s">
        <v>14659</v>
      </c>
      <c r="R4901" s="1">
        <v>42869</v>
      </c>
      <c r="S4901" t="s">
        <v>755</v>
      </c>
      <c r="T4901" t="str">
        <f t="shared" ca="1" si="534"/>
        <v>Sin Garantia</v>
      </c>
      <c r="U4901" t="str">
        <f t="shared" ca="1" si="535"/>
        <v>Con deuda</v>
      </c>
      <c r="V4901" t="str">
        <f t="shared" ca="1" si="536"/>
        <v>Puntual</v>
      </c>
      <c r="W4901" t="str">
        <f t="shared" ca="1" si="537"/>
        <v>Bajo Riesgo</v>
      </c>
      <c r="X4901">
        <v>1000</v>
      </c>
      <c r="Y4901" s="2">
        <f ca="1">IF(H4901="Propia",RANDBETWEEN(1000,5000),RANDBETWEEN(0,999))</f>
        <v>3700</v>
      </c>
      <c r="Z4901" s="2">
        <f ca="1">IF(T4901="Con Garantia",RANDBETWEEN(1000,5000),RANDBETWEEN(0,999))</f>
        <v>333</v>
      </c>
      <c r="AA4901" s="2">
        <f ca="1">IF(U4901="Sin deuda",RANDBETWEEN(1000,5000),RANDBETWEEN(0,999))</f>
        <v>938</v>
      </c>
      <c r="AB4901" s="4">
        <f ca="1">IF(Q4901="Si Trabaja",RANDBETWEEN(1000,5000),RANDBETWEEN(0,999))</f>
        <v>4129</v>
      </c>
      <c r="AC4901" s="4">
        <f ca="1">IF(AND(F4901&gt;17,F4901&lt;71),RANDBETWEEN(1000,5000),RANDBETWEEN(0,999))</f>
        <v>4570</v>
      </c>
      <c r="AD4901" s="4">
        <f ca="1">IF(AND(AB4901&gt;=0.5,(K4901-X4901)&gt;1000),RANDBETWEEN(1000,5000),RANDBETWEEN(0,999))</f>
        <v>1544</v>
      </c>
      <c r="AE4901" s="4">
        <f ca="1">IF(OR(V4901="",V4901="Puntual"),RANDBETWEEN(1000,5000),RANDBETWEEN(0,999))</f>
        <v>2243</v>
      </c>
      <c r="AF4901" s="4">
        <f ca="1">IF(OR(W4901="Bajo Riesgo",AE4901&gt;=1000),RANDBETWEEN(1000,5000),RANDBETWEEN(0,999))</f>
        <v>2187</v>
      </c>
      <c r="AG4901">
        <f t="shared" ca="1" si="538"/>
        <v>1</v>
      </c>
    </row>
    <row r="4902" spans="1:33" customFormat="1" x14ac:dyDescent="0.25">
      <c r="A4902">
        <v>46331329</v>
      </c>
      <c r="B4902" t="s">
        <v>12591</v>
      </c>
      <c r="C4902" t="s">
        <v>12592</v>
      </c>
      <c r="D4902">
        <v>519781876</v>
      </c>
      <c r="E4902" t="s">
        <v>12593</v>
      </c>
      <c r="F4902">
        <v>46</v>
      </c>
      <c r="G4902" t="s">
        <v>42</v>
      </c>
      <c r="H4902" t="str">
        <f t="shared" ca="1" si="532"/>
        <v>Alquilada</v>
      </c>
      <c r="I4902" t="s">
        <v>49</v>
      </c>
      <c r="J4902" t="s">
        <v>33</v>
      </c>
      <c r="K4902">
        <f t="shared" ca="1" si="533"/>
        <v>6724</v>
      </c>
      <c r="L4902" t="s">
        <v>53</v>
      </c>
      <c r="M4902" t="s">
        <v>14661</v>
      </c>
      <c r="N4902" t="s">
        <v>14661</v>
      </c>
      <c r="O4902" t="s">
        <v>14661</v>
      </c>
      <c r="P4902" t="s">
        <v>14661</v>
      </c>
      <c r="Q4902" t="s">
        <v>14662</v>
      </c>
      <c r="R4902" s="1">
        <v>42992</v>
      </c>
      <c r="S4902" t="s">
        <v>755</v>
      </c>
      <c r="T4902" t="str">
        <f t="shared" ca="1" si="534"/>
        <v>Con Garantia</v>
      </c>
      <c r="U4902" t="str">
        <f t="shared" ca="1" si="535"/>
        <v>Con deuda</v>
      </c>
      <c r="V4902" t="str">
        <f t="shared" ca="1" si="536"/>
        <v>Puntual</v>
      </c>
      <c r="W4902" t="str">
        <f t="shared" ca="1" si="537"/>
        <v>Bajo Riesgo</v>
      </c>
      <c r="X4902">
        <v>1000</v>
      </c>
      <c r="Y4902" s="2">
        <f ca="1">IF(H4902="Propia",RANDBETWEEN(1000,5000),RANDBETWEEN(0,999))</f>
        <v>261</v>
      </c>
      <c r="Z4902" s="2">
        <f ca="1">IF(T4902="Con Garantia",RANDBETWEEN(1000,5000),RANDBETWEEN(0,999))</f>
        <v>3681</v>
      </c>
      <c r="AA4902" s="2">
        <f ca="1">IF(U4902="Sin deuda",RANDBETWEEN(1000,5000),RANDBETWEEN(0,999))</f>
        <v>210</v>
      </c>
      <c r="AB4902" s="4">
        <f ca="1">IF(Q4902="Si Trabaja",RANDBETWEEN(1000,5000),RANDBETWEEN(0,999))</f>
        <v>466</v>
      </c>
      <c r="AC4902" s="4">
        <f ca="1">IF(AND(F4902&gt;17,F4902&lt;71),RANDBETWEEN(1000,5000),RANDBETWEEN(0,999))</f>
        <v>4405</v>
      </c>
      <c r="AD4902" s="4">
        <f ca="1">IF(AND(AB4902&gt;=0.5,(K4902-X4902)&gt;1000),RANDBETWEEN(1000,5000),RANDBETWEEN(0,999))</f>
        <v>3767</v>
      </c>
      <c r="AE4902" s="4">
        <f ca="1">IF(OR(V4902="",V4902="Puntual"),RANDBETWEEN(1000,5000),RANDBETWEEN(0,999))</f>
        <v>3903</v>
      </c>
      <c r="AF4902" s="4">
        <f ca="1">IF(OR(W4902="Bajo Riesgo",AE4902&gt;=1000),RANDBETWEEN(1000,5000),RANDBETWEEN(0,999))</f>
        <v>3096</v>
      </c>
      <c r="AG4902">
        <f t="shared" ca="1" si="538"/>
        <v>0</v>
      </c>
    </row>
    <row r="4903" spans="1:33" customFormat="1" x14ac:dyDescent="0.25">
      <c r="A4903">
        <v>70876402</v>
      </c>
      <c r="B4903" t="s">
        <v>12594</v>
      </c>
      <c r="C4903" t="s">
        <v>1639</v>
      </c>
      <c r="D4903">
        <v>939587047</v>
      </c>
      <c r="E4903" t="s">
        <v>7860</v>
      </c>
      <c r="F4903">
        <v>29</v>
      </c>
      <c r="G4903" t="s">
        <v>42</v>
      </c>
      <c r="H4903" t="str">
        <f t="shared" ca="1" si="532"/>
        <v>Alquilada</v>
      </c>
      <c r="I4903" t="s">
        <v>44</v>
      </c>
      <c r="J4903" t="s">
        <v>33</v>
      </c>
      <c r="K4903">
        <f t="shared" ca="1" si="533"/>
        <v>5359</v>
      </c>
      <c r="L4903" t="s">
        <v>107</v>
      </c>
      <c r="M4903" t="s">
        <v>14661</v>
      </c>
      <c r="N4903" t="s">
        <v>14661</v>
      </c>
      <c r="O4903" t="s">
        <v>14661</v>
      </c>
      <c r="P4903" t="s">
        <v>14661</v>
      </c>
      <c r="Q4903" t="s">
        <v>14662</v>
      </c>
      <c r="R4903" s="1">
        <v>42982</v>
      </c>
      <c r="S4903" t="s">
        <v>755</v>
      </c>
      <c r="T4903" t="str">
        <f t="shared" ca="1" si="534"/>
        <v>Sin Garantia</v>
      </c>
      <c r="U4903" t="str">
        <f t="shared" ca="1" si="535"/>
        <v>Sin deuda</v>
      </c>
      <c r="V4903" t="str">
        <f t="shared" ca="1" si="536"/>
        <v/>
      </c>
      <c r="W4903" t="str">
        <f t="shared" ca="1" si="537"/>
        <v>Bajo Riesgo</v>
      </c>
      <c r="X4903">
        <v>1000</v>
      </c>
      <c r="Y4903" s="2">
        <f ca="1">IF(H4903="Propia",RANDBETWEEN(1000,5000),RANDBETWEEN(0,999))</f>
        <v>519</v>
      </c>
      <c r="Z4903" s="2">
        <f ca="1">IF(T4903="Con Garantia",RANDBETWEEN(1000,5000),RANDBETWEEN(0,999))</f>
        <v>103</v>
      </c>
      <c r="AA4903" s="2">
        <f ca="1">IF(U4903="Sin deuda",RANDBETWEEN(1000,5000),RANDBETWEEN(0,999))</f>
        <v>3222</v>
      </c>
      <c r="AB4903" s="4">
        <f ca="1">IF(Q4903="Si Trabaja",RANDBETWEEN(1000,5000),RANDBETWEEN(0,999))</f>
        <v>991</v>
      </c>
      <c r="AC4903" s="4">
        <f ca="1">IF(AND(F4903&gt;17,F4903&lt;71),RANDBETWEEN(1000,5000),RANDBETWEEN(0,999))</f>
        <v>4827</v>
      </c>
      <c r="AD4903" s="4">
        <f ca="1">IF(AND(AB4903&gt;=0.5,(K4903-X4903)&gt;1000),RANDBETWEEN(1000,5000),RANDBETWEEN(0,999))</f>
        <v>4628</v>
      </c>
      <c r="AE4903" s="4">
        <f ca="1">IF(OR(V4903="",V4903="Puntual"),RANDBETWEEN(1000,5000),RANDBETWEEN(0,999))</f>
        <v>4078</v>
      </c>
      <c r="AF4903" s="4">
        <f ca="1">IF(OR(W4903="Bajo Riesgo",AE4903&gt;=1000),RANDBETWEEN(1000,5000),RANDBETWEEN(0,999))</f>
        <v>3346</v>
      </c>
      <c r="AG4903">
        <f t="shared" ca="1" si="538"/>
        <v>0</v>
      </c>
    </row>
    <row r="4904" spans="1:33" customFormat="1" x14ac:dyDescent="0.25">
      <c r="A4904">
        <v>25426447</v>
      </c>
      <c r="B4904" t="s">
        <v>12595</v>
      </c>
      <c r="C4904" t="s">
        <v>6517</v>
      </c>
      <c r="D4904">
        <v>519986482</v>
      </c>
      <c r="E4904" t="s">
        <v>12596</v>
      </c>
      <c r="F4904">
        <v>38</v>
      </c>
      <c r="G4904" t="s">
        <v>30</v>
      </c>
      <c r="H4904" t="str">
        <f t="shared" ca="1" si="532"/>
        <v>Alquilada</v>
      </c>
      <c r="I4904" t="s">
        <v>49</v>
      </c>
      <c r="J4904" t="s">
        <v>33</v>
      </c>
      <c r="K4904">
        <f t="shared" ca="1" si="533"/>
        <v>6958</v>
      </c>
      <c r="L4904" t="s">
        <v>195</v>
      </c>
      <c r="M4904" t="s">
        <v>13293</v>
      </c>
      <c r="N4904">
        <v>7</v>
      </c>
      <c r="O4904" t="s">
        <v>14657</v>
      </c>
      <c r="P4904" t="s">
        <v>14664</v>
      </c>
      <c r="Q4904" t="s">
        <v>14659</v>
      </c>
      <c r="R4904" s="1">
        <v>42959</v>
      </c>
      <c r="S4904" t="s">
        <v>755</v>
      </c>
      <c r="T4904" t="str">
        <f t="shared" ca="1" si="534"/>
        <v>Sin Garantia</v>
      </c>
      <c r="U4904" t="str">
        <f t="shared" ca="1" si="535"/>
        <v>Con deuda</v>
      </c>
      <c r="V4904" t="str">
        <f t="shared" ca="1" si="536"/>
        <v>Moroso</v>
      </c>
      <c r="W4904" t="str">
        <f t="shared" ca="1" si="537"/>
        <v>Alto Riesgo</v>
      </c>
      <c r="X4904">
        <v>1000</v>
      </c>
      <c r="Y4904" s="2">
        <f ca="1">IF(H4904="Propia",RANDBETWEEN(1000,5000),RANDBETWEEN(0,999))</f>
        <v>743</v>
      </c>
      <c r="Z4904" s="2">
        <f ca="1">IF(T4904="Con Garantia",RANDBETWEEN(1000,5000),RANDBETWEEN(0,999))</f>
        <v>703</v>
      </c>
      <c r="AA4904" s="2">
        <f ca="1">IF(U4904="Sin deuda",RANDBETWEEN(1000,5000),RANDBETWEEN(0,999))</f>
        <v>888</v>
      </c>
      <c r="AB4904" s="4">
        <f ca="1">IF(Q4904="Si Trabaja",RANDBETWEEN(1000,5000),RANDBETWEEN(0,999))</f>
        <v>3771</v>
      </c>
      <c r="AC4904" s="4">
        <f ca="1">IF(AND(F4904&gt;17,F4904&lt;71),RANDBETWEEN(1000,5000),RANDBETWEEN(0,999))</f>
        <v>3008</v>
      </c>
      <c r="AD4904" s="4">
        <f ca="1">IF(AND(AB4904&gt;=0.5,(K4904-X4904)&gt;1000),RANDBETWEEN(1000,5000),RANDBETWEEN(0,999))</f>
        <v>4795</v>
      </c>
      <c r="AE4904" s="4">
        <f ca="1">IF(OR(V4904="",V4904="Puntual"),RANDBETWEEN(1000,5000),RANDBETWEEN(0,999))</f>
        <v>306</v>
      </c>
      <c r="AF4904" s="4">
        <f ca="1">IF(OR(W4904="Bajo Riesgo",AE4904&gt;=1000),RANDBETWEEN(1000,5000),RANDBETWEEN(0,999))</f>
        <v>40</v>
      </c>
      <c r="AG4904">
        <f t="shared" ca="1" si="538"/>
        <v>0</v>
      </c>
    </row>
    <row r="4905" spans="1:33" customFormat="1" x14ac:dyDescent="0.25">
      <c r="A4905">
        <v>70162295</v>
      </c>
      <c r="B4905" t="s">
        <v>6519</v>
      </c>
      <c r="C4905" t="s">
        <v>1639</v>
      </c>
      <c r="D4905">
        <v>519299553</v>
      </c>
      <c r="E4905" t="s">
        <v>6521</v>
      </c>
      <c r="F4905">
        <v>51</v>
      </c>
      <c r="G4905" t="s">
        <v>42</v>
      </c>
      <c r="H4905" t="str">
        <f t="shared" ca="1" si="532"/>
        <v>Alquilada</v>
      </c>
      <c r="I4905" t="s">
        <v>79</v>
      </c>
      <c r="J4905" t="s">
        <v>33</v>
      </c>
      <c r="K4905">
        <f t="shared" ca="1" si="533"/>
        <v>6681</v>
      </c>
      <c r="L4905" t="s">
        <v>78</v>
      </c>
      <c r="M4905" t="s">
        <v>13156</v>
      </c>
      <c r="N4905">
        <v>9</v>
      </c>
      <c r="O4905" t="s">
        <v>14657</v>
      </c>
      <c r="P4905" t="s">
        <v>14668</v>
      </c>
      <c r="Q4905" t="s">
        <v>14659</v>
      </c>
      <c r="R4905" s="1">
        <v>43023</v>
      </c>
      <c r="S4905" t="s">
        <v>34</v>
      </c>
      <c r="T4905" t="str">
        <f t="shared" ca="1" si="534"/>
        <v>Con Garantia</v>
      </c>
      <c r="U4905" t="str">
        <f t="shared" ca="1" si="535"/>
        <v>Sin deuda</v>
      </c>
      <c r="V4905" t="str">
        <f t="shared" ca="1" si="536"/>
        <v/>
      </c>
      <c r="W4905" t="str">
        <f t="shared" ca="1" si="537"/>
        <v>Bajo Riesgo</v>
      </c>
      <c r="X4905">
        <v>1000</v>
      </c>
      <c r="Y4905" s="2">
        <f ca="1">IF(H4905="Propia",RANDBETWEEN(1000,5000),RANDBETWEEN(0,999))</f>
        <v>866</v>
      </c>
      <c r="Z4905" s="2">
        <f ca="1">IF(T4905="Con Garantia",RANDBETWEEN(1000,5000),RANDBETWEEN(0,999))</f>
        <v>3456</v>
      </c>
      <c r="AA4905" s="2">
        <f ca="1">IF(U4905="Sin deuda",RANDBETWEEN(1000,5000),RANDBETWEEN(0,999))</f>
        <v>4753</v>
      </c>
      <c r="AB4905" s="4">
        <f ca="1">IF(Q4905="Si Trabaja",RANDBETWEEN(1000,5000),RANDBETWEEN(0,999))</f>
        <v>2990</v>
      </c>
      <c r="AC4905" s="4">
        <f ca="1">IF(AND(F4905&gt;17,F4905&lt;71),RANDBETWEEN(1000,5000),RANDBETWEEN(0,999))</f>
        <v>4290</v>
      </c>
      <c r="AD4905" s="4">
        <f ca="1">IF(AND(AB4905&gt;=0.5,(K4905-X4905)&gt;1000),RANDBETWEEN(1000,5000),RANDBETWEEN(0,999))</f>
        <v>1701</v>
      </c>
      <c r="AE4905" s="4">
        <f ca="1">IF(OR(V4905="",V4905="Puntual"),RANDBETWEEN(1000,5000),RANDBETWEEN(0,999))</f>
        <v>1379</v>
      </c>
      <c r="AF4905" s="4">
        <f ca="1">IF(OR(W4905="Bajo Riesgo",AE4905&gt;=1000),RANDBETWEEN(1000,5000),RANDBETWEEN(0,999))</f>
        <v>3910</v>
      </c>
      <c r="AG4905">
        <f t="shared" ca="1" si="538"/>
        <v>1</v>
      </c>
    </row>
    <row r="4906" spans="1:33" customFormat="1" x14ac:dyDescent="0.25">
      <c r="A4906">
        <v>41820958</v>
      </c>
      <c r="B4906" t="s">
        <v>12597</v>
      </c>
      <c r="C4906" t="s">
        <v>12598</v>
      </c>
      <c r="D4906">
        <v>519215456</v>
      </c>
      <c r="E4906" t="s">
        <v>12599</v>
      </c>
      <c r="F4906">
        <v>20</v>
      </c>
      <c r="G4906" t="s">
        <v>42</v>
      </c>
      <c r="H4906" t="str">
        <f t="shared" ca="1" si="532"/>
        <v>Propia</v>
      </c>
      <c r="I4906" t="s">
        <v>32</v>
      </c>
      <c r="J4906" t="s">
        <v>33</v>
      </c>
      <c r="K4906">
        <f t="shared" ca="1" si="533"/>
        <v>6957</v>
      </c>
      <c r="L4906" t="s">
        <v>78</v>
      </c>
      <c r="M4906" t="s">
        <v>14661</v>
      </c>
      <c r="N4906" t="s">
        <v>14661</v>
      </c>
      <c r="O4906" t="s">
        <v>14661</v>
      </c>
      <c r="P4906" t="s">
        <v>14661</v>
      </c>
      <c r="Q4906" t="s">
        <v>14662</v>
      </c>
      <c r="R4906" s="1">
        <v>42909</v>
      </c>
      <c r="S4906" t="s">
        <v>34</v>
      </c>
      <c r="T4906" t="str">
        <f t="shared" ca="1" si="534"/>
        <v>Sin Garantia</v>
      </c>
      <c r="U4906" t="str">
        <f t="shared" ca="1" si="535"/>
        <v>Con deuda</v>
      </c>
      <c r="V4906" t="str">
        <f t="shared" ca="1" si="536"/>
        <v>Puntual</v>
      </c>
      <c r="W4906" t="str">
        <f t="shared" ca="1" si="537"/>
        <v>Bajo Riesgo</v>
      </c>
      <c r="X4906">
        <v>1000</v>
      </c>
      <c r="Y4906" s="2">
        <f ca="1">IF(H4906="Propia",RANDBETWEEN(1000,5000),RANDBETWEEN(0,999))</f>
        <v>1151</v>
      </c>
      <c r="Z4906" s="2">
        <f ca="1">IF(T4906="Con Garantia",RANDBETWEEN(1000,5000),RANDBETWEEN(0,999))</f>
        <v>708</v>
      </c>
      <c r="AA4906" s="2">
        <f ca="1">IF(U4906="Sin deuda",RANDBETWEEN(1000,5000),RANDBETWEEN(0,999))</f>
        <v>664</v>
      </c>
      <c r="AB4906" s="4">
        <f ca="1">IF(Q4906="Si Trabaja",RANDBETWEEN(1000,5000),RANDBETWEEN(0,999))</f>
        <v>88</v>
      </c>
      <c r="AC4906" s="4">
        <f ca="1">IF(AND(F4906&gt;17,F4906&lt;71),RANDBETWEEN(1000,5000),RANDBETWEEN(0,999))</f>
        <v>3709</v>
      </c>
      <c r="AD4906" s="4">
        <f ca="1">IF(AND(AB4906&gt;=0.5,(K4906-X4906)&gt;1000),RANDBETWEEN(1000,5000),RANDBETWEEN(0,999))</f>
        <v>4239</v>
      </c>
      <c r="AE4906" s="4">
        <f ca="1">IF(OR(V4906="",V4906="Puntual"),RANDBETWEEN(1000,5000),RANDBETWEEN(0,999))</f>
        <v>4256</v>
      </c>
      <c r="AF4906" s="4">
        <f ca="1">IF(OR(W4906="Bajo Riesgo",AE4906&gt;=1000),RANDBETWEEN(1000,5000),RANDBETWEEN(0,999))</f>
        <v>4755</v>
      </c>
      <c r="AG4906">
        <f t="shared" ca="1" si="538"/>
        <v>0</v>
      </c>
    </row>
    <row r="4907" spans="1:33" customFormat="1" x14ac:dyDescent="0.25">
      <c r="A4907">
        <v>73189401</v>
      </c>
      <c r="B4907" t="s">
        <v>12600</v>
      </c>
      <c r="C4907" t="s">
        <v>12601</v>
      </c>
      <c r="D4907">
        <v>519239630</v>
      </c>
      <c r="E4907" t="s">
        <v>12602</v>
      </c>
      <c r="F4907">
        <v>41</v>
      </c>
      <c r="G4907" t="s">
        <v>42</v>
      </c>
      <c r="H4907" t="str">
        <f t="shared" ca="1" si="532"/>
        <v>Propia</v>
      </c>
      <c r="I4907" t="s">
        <v>49</v>
      </c>
      <c r="J4907" t="s">
        <v>33</v>
      </c>
      <c r="K4907">
        <f t="shared" ca="1" si="533"/>
        <v>7582</v>
      </c>
      <c r="L4907" t="s">
        <v>135</v>
      </c>
      <c r="M4907" t="s">
        <v>14495</v>
      </c>
      <c r="N4907">
        <v>7</v>
      </c>
      <c r="O4907" t="s">
        <v>14663</v>
      </c>
      <c r="P4907" t="s">
        <v>14670</v>
      </c>
      <c r="Q4907" t="s">
        <v>14659</v>
      </c>
      <c r="R4907" s="1">
        <v>42753</v>
      </c>
      <c r="S4907" t="s">
        <v>755</v>
      </c>
      <c r="T4907" t="str">
        <f t="shared" ca="1" si="534"/>
        <v>Sin Garantia</v>
      </c>
      <c r="U4907" t="str">
        <f t="shared" ca="1" si="535"/>
        <v>Con deuda</v>
      </c>
      <c r="V4907" t="str">
        <f t="shared" ca="1" si="536"/>
        <v>Puntual</v>
      </c>
      <c r="W4907" t="str">
        <f t="shared" ca="1" si="537"/>
        <v>Bajo Riesgo</v>
      </c>
      <c r="X4907">
        <v>1000</v>
      </c>
      <c r="Y4907" s="2">
        <f ca="1">IF(H4907="Propia",RANDBETWEEN(1000,5000),RANDBETWEEN(0,999))</f>
        <v>1814</v>
      </c>
      <c r="Z4907" s="2">
        <f ca="1">IF(T4907="Con Garantia",RANDBETWEEN(1000,5000),RANDBETWEEN(0,999))</f>
        <v>965</v>
      </c>
      <c r="AA4907" s="2">
        <f ca="1">IF(U4907="Sin deuda",RANDBETWEEN(1000,5000),RANDBETWEEN(0,999))</f>
        <v>800</v>
      </c>
      <c r="AB4907" s="4">
        <f ca="1">IF(Q4907="Si Trabaja",RANDBETWEEN(1000,5000),RANDBETWEEN(0,999))</f>
        <v>4476</v>
      </c>
      <c r="AC4907" s="4">
        <f ca="1">IF(AND(F4907&gt;17,F4907&lt;71),RANDBETWEEN(1000,5000),RANDBETWEEN(0,999))</f>
        <v>1265</v>
      </c>
      <c r="AD4907" s="4">
        <f ca="1">IF(AND(AB4907&gt;=0.5,(K4907-X4907)&gt;1000),RANDBETWEEN(1000,5000),RANDBETWEEN(0,999))</f>
        <v>3802</v>
      </c>
      <c r="AE4907" s="4">
        <f ca="1">IF(OR(V4907="",V4907="Puntual"),RANDBETWEEN(1000,5000),RANDBETWEEN(0,999))</f>
        <v>4540</v>
      </c>
      <c r="AF4907" s="4">
        <f ca="1">IF(OR(W4907="Bajo Riesgo",AE4907&gt;=1000),RANDBETWEEN(1000,5000),RANDBETWEEN(0,999))</f>
        <v>4361</v>
      </c>
      <c r="AG4907">
        <f t="shared" ca="1" si="538"/>
        <v>1</v>
      </c>
    </row>
    <row r="4908" spans="1:33" customFormat="1" x14ac:dyDescent="0.25">
      <c r="A4908">
        <v>46964837</v>
      </c>
      <c r="B4908" t="s">
        <v>12603</v>
      </c>
      <c r="C4908" t="s">
        <v>12604</v>
      </c>
      <c r="D4908">
        <v>957345579</v>
      </c>
      <c r="E4908" t="s">
        <v>12605</v>
      </c>
      <c r="F4908">
        <v>30</v>
      </c>
      <c r="G4908" t="s">
        <v>30</v>
      </c>
      <c r="H4908" t="str">
        <f t="shared" ca="1" si="532"/>
        <v>Propia</v>
      </c>
      <c r="I4908" t="s">
        <v>49</v>
      </c>
      <c r="J4908" t="s">
        <v>33</v>
      </c>
      <c r="K4908">
        <f t="shared" ca="1" si="533"/>
        <v>7583</v>
      </c>
      <c r="L4908" t="s">
        <v>53</v>
      </c>
      <c r="M4908" t="s">
        <v>14661</v>
      </c>
      <c r="N4908" t="s">
        <v>14661</v>
      </c>
      <c r="O4908" t="s">
        <v>14661</v>
      </c>
      <c r="P4908" t="s">
        <v>14661</v>
      </c>
      <c r="Q4908" t="s">
        <v>14662</v>
      </c>
      <c r="R4908" s="1">
        <v>42785</v>
      </c>
      <c r="S4908" t="s">
        <v>34</v>
      </c>
      <c r="T4908" t="str">
        <f t="shared" ca="1" si="534"/>
        <v>Con Garantia</v>
      </c>
      <c r="U4908" t="str">
        <f t="shared" ca="1" si="535"/>
        <v>Con deuda</v>
      </c>
      <c r="V4908" t="str">
        <f t="shared" ca="1" si="536"/>
        <v>Puntual</v>
      </c>
      <c r="W4908" t="str">
        <f t="shared" ca="1" si="537"/>
        <v>Bajo Riesgo</v>
      </c>
      <c r="X4908">
        <v>1000</v>
      </c>
      <c r="Y4908" s="2">
        <f ca="1">IF(H4908="Propia",RANDBETWEEN(1000,5000),RANDBETWEEN(0,999))</f>
        <v>1000</v>
      </c>
      <c r="Z4908" s="2">
        <f ca="1">IF(T4908="Con Garantia",RANDBETWEEN(1000,5000),RANDBETWEEN(0,999))</f>
        <v>3941</v>
      </c>
      <c r="AA4908" s="2">
        <f ca="1">IF(U4908="Sin deuda",RANDBETWEEN(1000,5000),RANDBETWEEN(0,999))</f>
        <v>506</v>
      </c>
      <c r="AB4908" s="4">
        <f ca="1">IF(Q4908="Si Trabaja",RANDBETWEEN(1000,5000),RANDBETWEEN(0,999))</f>
        <v>877</v>
      </c>
      <c r="AC4908" s="4">
        <f ca="1">IF(AND(F4908&gt;17,F4908&lt;71),RANDBETWEEN(1000,5000),RANDBETWEEN(0,999))</f>
        <v>1111</v>
      </c>
      <c r="AD4908" s="4">
        <f ca="1">IF(AND(AB4908&gt;=0.5,(K4908-X4908)&gt;1000),RANDBETWEEN(1000,5000),RANDBETWEEN(0,999))</f>
        <v>1450</v>
      </c>
      <c r="AE4908" s="4">
        <f ca="1">IF(OR(V4908="",V4908="Puntual"),RANDBETWEEN(1000,5000),RANDBETWEEN(0,999))</f>
        <v>3709</v>
      </c>
      <c r="AF4908" s="4">
        <f ca="1">IF(OR(W4908="Bajo Riesgo",AE4908&gt;=1000),RANDBETWEEN(1000,5000),RANDBETWEEN(0,999))</f>
        <v>1836</v>
      </c>
      <c r="AG4908">
        <f t="shared" ca="1" si="538"/>
        <v>0</v>
      </c>
    </row>
    <row r="4909" spans="1:33" customFormat="1" x14ac:dyDescent="0.25">
      <c r="A4909">
        <v>47205551</v>
      </c>
      <c r="B4909" t="s">
        <v>12606</v>
      </c>
      <c r="C4909" t="s">
        <v>12607</v>
      </c>
      <c r="D4909">
        <v>951213946</v>
      </c>
      <c r="E4909" t="s">
        <v>12608</v>
      </c>
      <c r="F4909">
        <v>52</v>
      </c>
      <c r="G4909" t="s">
        <v>42</v>
      </c>
      <c r="H4909" t="str">
        <f t="shared" ca="1" si="532"/>
        <v>Propia</v>
      </c>
      <c r="I4909" t="s">
        <v>32</v>
      </c>
      <c r="J4909" t="s">
        <v>33</v>
      </c>
      <c r="K4909">
        <f t="shared" ca="1" si="533"/>
        <v>6117</v>
      </c>
      <c r="L4909" t="s">
        <v>125</v>
      </c>
      <c r="M4909" t="s">
        <v>13291</v>
      </c>
      <c r="N4909">
        <v>5</v>
      </c>
      <c r="O4909" t="s">
        <v>14657</v>
      </c>
      <c r="P4909" t="s">
        <v>14665</v>
      </c>
      <c r="Q4909" t="s">
        <v>14659</v>
      </c>
      <c r="R4909" s="1">
        <v>42920</v>
      </c>
      <c r="S4909" t="s">
        <v>755</v>
      </c>
      <c r="T4909" t="str">
        <f t="shared" ca="1" si="534"/>
        <v>Con Garantia</v>
      </c>
      <c r="U4909" t="str">
        <f t="shared" ca="1" si="535"/>
        <v>Con deuda</v>
      </c>
      <c r="V4909" t="str">
        <f t="shared" ca="1" si="536"/>
        <v>Moroso</v>
      </c>
      <c r="W4909" t="str">
        <f t="shared" ca="1" si="537"/>
        <v>Alto Riesgo</v>
      </c>
      <c r="X4909">
        <v>1000</v>
      </c>
      <c r="Y4909" s="2">
        <f ca="1">IF(H4909="Propia",RANDBETWEEN(1000,5000),RANDBETWEEN(0,999))</f>
        <v>3430</v>
      </c>
      <c r="Z4909" s="2">
        <f ca="1">IF(T4909="Con Garantia",RANDBETWEEN(1000,5000),RANDBETWEEN(0,999))</f>
        <v>3601</v>
      </c>
      <c r="AA4909" s="2">
        <f ca="1">IF(U4909="Sin deuda",RANDBETWEEN(1000,5000),RANDBETWEEN(0,999))</f>
        <v>447</v>
      </c>
      <c r="AB4909" s="4">
        <f ca="1">IF(Q4909="Si Trabaja",RANDBETWEEN(1000,5000),RANDBETWEEN(0,999))</f>
        <v>2697</v>
      </c>
      <c r="AC4909" s="4">
        <f ca="1">IF(AND(F4909&gt;17,F4909&lt;71),RANDBETWEEN(1000,5000),RANDBETWEEN(0,999))</f>
        <v>2512</v>
      </c>
      <c r="AD4909" s="4">
        <f ca="1">IF(AND(AB4909&gt;=0.5,(K4909-X4909)&gt;1000),RANDBETWEEN(1000,5000),RANDBETWEEN(0,999))</f>
        <v>3910</v>
      </c>
      <c r="AE4909" s="4">
        <f ca="1">IF(OR(V4909="",V4909="Puntual"),RANDBETWEEN(1000,5000),RANDBETWEEN(0,999))</f>
        <v>958</v>
      </c>
      <c r="AF4909" s="4">
        <f ca="1">IF(OR(W4909="Bajo Riesgo",AE4909&gt;=1000),RANDBETWEEN(1000,5000),RANDBETWEEN(0,999))</f>
        <v>909</v>
      </c>
      <c r="AG4909">
        <f t="shared" ca="1" si="538"/>
        <v>0</v>
      </c>
    </row>
    <row r="4910" spans="1:33" customFormat="1" x14ac:dyDescent="0.25">
      <c r="A4910">
        <v>70196826</v>
      </c>
      <c r="B4910" t="s">
        <v>12609</v>
      </c>
      <c r="C4910" t="s">
        <v>12610</v>
      </c>
      <c r="D4910">
        <v>933996061</v>
      </c>
      <c r="E4910" t="s">
        <v>12611</v>
      </c>
      <c r="F4910">
        <v>21</v>
      </c>
      <c r="G4910" t="s">
        <v>42</v>
      </c>
      <c r="H4910" t="str">
        <f t="shared" ca="1" si="532"/>
        <v>Alquilada</v>
      </c>
      <c r="I4910" t="s">
        <v>79</v>
      </c>
      <c r="J4910" t="s">
        <v>33</v>
      </c>
      <c r="K4910">
        <f t="shared" ca="1" si="533"/>
        <v>5101</v>
      </c>
      <c r="L4910" t="s">
        <v>38</v>
      </c>
      <c r="M4910" t="s">
        <v>14661</v>
      </c>
      <c r="N4910" t="s">
        <v>14661</v>
      </c>
      <c r="O4910" t="s">
        <v>14661</v>
      </c>
      <c r="P4910" t="s">
        <v>14661</v>
      </c>
      <c r="Q4910" t="s">
        <v>14662</v>
      </c>
      <c r="R4910" s="1">
        <v>42880</v>
      </c>
      <c r="S4910" t="s">
        <v>34</v>
      </c>
      <c r="T4910" t="str">
        <f t="shared" ca="1" si="534"/>
        <v>Sin Garantia</v>
      </c>
      <c r="U4910" t="str">
        <f t="shared" ca="1" si="535"/>
        <v>Con deuda</v>
      </c>
      <c r="V4910" t="str">
        <f t="shared" ca="1" si="536"/>
        <v>Moroso</v>
      </c>
      <c r="W4910" t="str">
        <f t="shared" ca="1" si="537"/>
        <v>Alto Riesgo</v>
      </c>
      <c r="X4910">
        <v>1000</v>
      </c>
      <c r="Y4910" s="2">
        <f ca="1">IF(H4910="Propia",RANDBETWEEN(1000,5000),RANDBETWEEN(0,999))</f>
        <v>494</v>
      </c>
      <c r="Z4910" s="2">
        <f ca="1">IF(T4910="Con Garantia",RANDBETWEEN(1000,5000),RANDBETWEEN(0,999))</f>
        <v>858</v>
      </c>
      <c r="AA4910" s="2">
        <f ca="1">IF(U4910="Sin deuda",RANDBETWEEN(1000,5000),RANDBETWEEN(0,999))</f>
        <v>689</v>
      </c>
      <c r="AB4910" s="4">
        <f ca="1">IF(Q4910="Si Trabaja",RANDBETWEEN(1000,5000),RANDBETWEEN(0,999))</f>
        <v>126</v>
      </c>
      <c r="AC4910" s="4">
        <f ca="1">IF(AND(F4910&gt;17,F4910&lt;71),RANDBETWEEN(1000,5000),RANDBETWEEN(0,999))</f>
        <v>3515</v>
      </c>
      <c r="AD4910" s="4">
        <f ca="1">IF(AND(AB4910&gt;=0.5,(K4910-X4910)&gt;1000),RANDBETWEEN(1000,5000),RANDBETWEEN(0,999))</f>
        <v>1856</v>
      </c>
      <c r="AE4910" s="4">
        <f ca="1">IF(OR(V4910="",V4910="Puntual"),RANDBETWEEN(1000,5000),RANDBETWEEN(0,999))</f>
        <v>888</v>
      </c>
      <c r="AF4910" s="4">
        <f ca="1">IF(OR(W4910="Bajo Riesgo",AE4910&gt;=1000),RANDBETWEEN(1000,5000),RANDBETWEEN(0,999))</f>
        <v>100</v>
      </c>
      <c r="AG4910">
        <f t="shared" ca="1" si="538"/>
        <v>0</v>
      </c>
    </row>
    <row r="4911" spans="1:33" customFormat="1" x14ac:dyDescent="0.25">
      <c r="A4911">
        <v>48972137</v>
      </c>
      <c r="B4911" t="s">
        <v>12612</v>
      </c>
      <c r="C4911" t="s">
        <v>1639</v>
      </c>
      <c r="D4911">
        <v>519441198</v>
      </c>
      <c r="E4911" t="s">
        <v>12613</v>
      </c>
      <c r="F4911">
        <v>69</v>
      </c>
      <c r="G4911" t="s">
        <v>42</v>
      </c>
      <c r="H4911" t="str">
        <f t="shared" ca="1" si="532"/>
        <v>Alquilada</v>
      </c>
      <c r="I4911" t="s">
        <v>44</v>
      </c>
      <c r="J4911" t="s">
        <v>33</v>
      </c>
      <c r="K4911">
        <f t="shared" ca="1" si="533"/>
        <v>7532</v>
      </c>
      <c r="L4911" t="s">
        <v>53</v>
      </c>
      <c r="M4911" t="s">
        <v>14661</v>
      </c>
      <c r="N4911" t="s">
        <v>14661</v>
      </c>
      <c r="O4911" t="s">
        <v>14661</v>
      </c>
      <c r="P4911" t="s">
        <v>14661</v>
      </c>
      <c r="Q4911" t="s">
        <v>14662</v>
      </c>
      <c r="R4911" s="1">
        <v>42874</v>
      </c>
      <c r="S4911" t="s">
        <v>755</v>
      </c>
      <c r="T4911" t="str">
        <f t="shared" ca="1" si="534"/>
        <v>Sin Garantia</v>
      </c>
      <c r="U4911" t="str">
        <f t="shared" ca="1" si="535"/>
        <v>Con deuda</v>
      </c>
      <c r="V4911" t="str">
        <f t="shared" ca="1" si="536"/>
        <v>Puntual</v>
      </c>
      <c r="W4911" t="str">
        <f t="shared" ca="1" si="537"/>
        <v>Bajo Riesgo</v>
      </c>
      <c r="X4911">
        <v>1000</v>
      </c>
      <c r="Y4911" s="2">
        <f ca="1">IF(H4911="Propia",RANDBETWEEN(1000,5000),RANDBETWEEN(0,999))</f>
        <v>782</v>
      </c>
      <c r="Z4911" s="2">
        <f ca="1">IF(T4911="Con Garantia",RANDBETWEEN(1000,5000),RANDBETWEEN(0,999))</f>
        <v>671</v>
      </c>
      <c r="AA4911" s="2">
        <f ca="1">IF(U4911="Sin deuda",RANDBETWEEN(1000,5000),RANDBETWEEN(0,999))</f>
        <v>640</v>
      </c>
      <c r="AB4911" s="4">
        <f ca="1">IF(Q4911="Si Trabaja",RANDBETWEEN(1000,5000),RANDBETWEEN(0,999))</f>
        <v>932</v>
      </c>
      <c r="AC4911" s="4">
        <f ca="1">IF(AND(F4911&gt;17,F4911&lt;71),RANDBETWEEN(1000,5000),RANDBETWEEN(0,999))</f>
        <v>2845</v>
      </c>
      <c r="AD4911" s="4">
        <f ca="1">IF(AND(AB4911&gt;=0.5,(K4911-X4911)&gt;1000),RANDBETWEEN(1000,5000),RANDBETWEEN(0,999))</f>
        <v>2722</v>
      </c>
      <c r="AE4911" s="4">
        <f ca="1">IF(OR(V4911="",V4911="Puntual"),RANDBETWEEN(1000,5000),RANDBETWEEN(0,999))</f>
        <v>4198</v>
      </c>
      <c r="AF4911" s="4">
        <f ca="1">IF(OR(W4911="Bajo Riesgo",AE4911&gt;=1000),RANDBETWEEN(1000,5000),RANDBETWEEN(0,999))</f>
        <v>1259</v>
      </c>
      <c r="AG4911">
        <f t="shared" ca="1" si="538"/>
        <v>0</v>
      </c>
    </row>
    <row r="4912" spans="1:33" customFormat="1" x14ac:dyDescent="0.25">
      <c r="A4912">
        <v>74061014</v>
      </c>
      <c r="B4912" t="s">
        <v>12614</v>
      </c>
      <c r="C4912" t="s">
        <v>12615</v>
      </c>
      <c r="D4912">
        <v>519363286</v>
      </c>
      <c r="E4912" t="s">
        <v>12616</v>
      </c>
      <c r="F4912">
        <v>23</v>
      </c>
      <c r="G4912" t="s">
        <v>30</v>
      </c>
      <c r="H4912" t="str">
        <f t="shared" ca="1" si="532"/>
        <v>Propia</v>
      </c>
      <c r="I4912" t="s">
        <v>79</v>
      </c>
      <c r="J4912" t="s">
        <v>33</v>
      </c>
      <c r="K4912">
        <f t="shared" ca="1" si="533"/>
        <v>6515</v>
      </c>
      <c r="L4912" t="s">
        <v>53</v>
      </c>
      <c r="M4912" t="s">
        <v>14661</v>
      </c>
      <c r="N4912" t="s">
        <v>14661</v>
      </c>
      <c r="O4912" t="s">
        <v>14661</v>
      </c>
      <c r="P4912" t="s">
        <v>14661</v>
      </c>
      <c r="Q4912" t="s">
        <v>14662</v>
      </c>
      <c r="R4912" s="1">
        <v>42962</v>
      </c>
      <c r="S4912" t="s">
        <v>34</v>
      </c>
      <c r="T4912" t="str">
        <f t="shared" ca="1" si="534"/>
        <v>Sin Garantia</v>
      </c>
      <c r="U4912" t="str">
        <f t="shared" ca="1" si="535"/>
        <v>Con deuda</v>
      </c>
      <c r="V4912" t="str">
        <f t="shared" ca="1" si="536"/>
        <v>Puntual</v>
      </c>
      <c r="W4912" t="str">
        <f t="shared" ca="1" si="537"/>
        <v>Bajo Riesgo</v>
      </c>
      <c r="X4912">
        <v>1000</v>
      </c>
      <c r="Y4912" s="2">
        <f ca="1">IF(H4912="Propia",RANDBETWEEN(1000,5000),RANDBETWEEN(0,999))</f>
        <v>1031</v>
      </c>
      <c r="Z4912" s="2">
        <f ca="1">IF(T4912="Con Garantia",RANDBETWEEN(1000,5000),RANDBETWEEN(0,999))</f>
        <v>758</v>
      </c>
      <c r="AA4912" s="2">
        <f ca="1">IF(U4912="Sin deuda",RANDBETWEEN(1000,5000),RANDBETWEEN(0,999))</f>
        <v>930</v>
      </c>
      <c r="AB4912" s="4">
        <f ca="1">IF(Q4912="Si Trabaja",RANDBETWEEN(1000,5000),RANDBETWEEN(0,999))</f>
        <v>216</v>
      </c>
      <c r="AC4912" s="4">
        <f ca="1">IF(AND(F4912&gt;17,F4912&lt;71),RANDBETWEEN(1000,5000),RANDBETWEEN(0,999))</f>
        <v>1489</v>
      </c>
      <c r="AD4912" s="4">
        <f ca="1">IF(AND(AB4912&gt;=0.5,(K4912-X4912)&gt;1000),RANDBETWEEN(1000,5000),RANDBETWEEN(0,999))</f>
        <v>1783</v>
      </c>
      <c r="AE4912" s="4">
        <f ca="1">IF(OR(V4912="",V4912="Puntual"),RANDBETWEEN(1000,5000),RANDBETWEEN(0,999))</f>
        <v>4576</v>
      </c>
      <c r="AF4912" s="4">
        <f ca="1">IF(OR(W4912="Bajo Riesgo",AE4912&gt;=1000),RANDBETWEEN(1000,5000),RANDBETWEEN(0,999))</f>
        <v>3111</v>
      </c>
      <c r="AG4912">
        <f t="shared" ca="1" si="538"/>
        <v>0</v>
      </c>
    </row>
    <row r="4913" spans="1:33" customFormat="1" x14ac:dyDescent="0.25">
      <c r="A4913">
        <v>23945249</v>
      </c>
      <c r="B4913" t="s">
        <v>7235</v>
      </c>
      <c r="C4913" t="s">
        <v>1639</v>
      </c>
      <c r="D4913">
        <v>984383862</v>
      </c>
      <c r="E4913" t="s">
        <v>7237</v>
      </c>
      <c r="F4913">
        <v>37</v>
      </c>
      <c r="G4913" t="s">
        <v>30</v>
      </c>
      <c r="H4913" t="str">
        <f t="shared" ca="1" si="532"/>
        <v>Alquilada</v>
      </c>
      <c r="I4913" t="s">
        <v>32</v>
      </c>
      <c r="J4913" t="s">
        <v>33</v>
      </c>
      <c r="K4913">
        <f t="shared" ca="1" si="533"/>
        <v>7933</v>
      </c>
      <c r="L4913" t="s">
        <v>214</v>
      </c>
      <c r="M4913" t="s">
        <v>13791</v>
      </c>
      <c r="N4913">
        <v>4</v>
      </c>
      <c r="O4913" t="s">
        <v>14663</v>
      </c>
      <c r="P4913" t="s">
        <v>14667</v>
      </c>
      <c r="Q4913" t="s">
        <v>14659</v>
      </c>
      <c r="R4913" s="1">
        <v>43044</v>
      </c>
      <c r="S4913" t="s">
        <v>755</v>
      </c>
      <c r="T4913" t="str">
        <f t="shared" ca="1" si="534"/>
        <v>Con Garantia</v>
      </c>
      <c r="U4913" t="str">
        <f t="shared" ca="1" si="535"/>
        <v>Con deuda</v>
      </c>
      <c r="V4913" t="str">
        <f t="shared" ca="1" si="536"/>
        <v>Puntual</v>
      </c>
      <c r="W4913" t="str">
        <f t="shared" ca="1" si="537"/>
        <v>Bajo Riesgo</v>
      </c>
      <c r="X4913">
        <v>1000</v>
      </c>
      <c r="Y4913" s="2">
        <f ca="1">IF(H4913="Propia",RANDBETWEEN(1000,5000),RANDBETWEEN(0,999))</f>
        <v>497</v>
      </c>
      <c r="Z4913" s="2">
        <f ca="1">IF(T4913="Con Garantia",RANDBETWEEN(1000,5000),RANDBETWEEN(0,999))</f>
        <v>2155</v>
      </c>
      <c r="AA4913" s="2">
        <f ca="1">IF(U4913="Sin deuda",RANDBETWEEN(1000,5000),RANDBETWEEN(0,999))</f>
        <v>947</v>
      </c>
      <c r="AB4913" s="4">
        <f ca="1">IF(Q4913="Si Trabaja",RANDBETWEEN(1000,5000),RANDBETWEEN(0,999))</f>
        <v>3389</v>
      </c>
      <c r="AC4913" s="4">
        <f ca="1">IF(AND(F4913&gt;17,F4913&lt;71),RANDBETWEEN(1000,5000),RANDBETWEEN(0,999))</f>
        <v>4490</v>
      </c>
      <c r="AD4913" s="4">
        <f ca="1">IF(AND(AB4913&gt;=0.5,(K4913-X4913)&gt;1000),RANDBETWEEN(1000,5000),RANDBETWEEN(0,999))</f>
        <v>2415</v>
      </c>
      <c r="AE4913" s="4">
        <f ca="1">IF(OR(V4913="",V4913="Puntual"),RANDBETWEEN(1000,5000),RANDBETWEEN(0,999))</f>
        <v>3406</v>
      </c>
      <c r="AF4913" s="4">
        <f ca="1">IF(OR(W4913="Bajo Riesgo",AE4913&gt;=1000),RANDBETWEEN(1000,5000),RANDBETWEEN(0,999))</f>
        <v>3332</v>
      </c>
      <c r="AG4913">
        <f t="shared" ca="1" si="538"/>
        <v>1</v>
      </c>
    </row>
    <row r="4914" spans="1:33" customFormat="1" x14ac:dyDescent="0.25">
      <c r="A4914">
        <v>70332778</v>
      </c>
      <c r="B4914" t="s">
        <v>12617</v>
      </c>
      <c r="C4914" t="s">
        <v>12618</v>
      </c>
      <c r="D4914">
        <v>519345934</v>
      </c>
      <c r="E4914" t="s">
        <v>12619</v>
      </c>
      <c r="F4914">
        <v>50</v>
      </c>
      <c r="G4914" t="s">
        <v>42</v>
      </c>
      <c r="H4914" t="str">
        <f t="shared" ca="1" si="532"/>
        <v>Propia</v>
      </c>
      <c r="I4914" t="s">
        <v>32</v>
      </c>
      <c r="J4914" t="s">
        <v>33</v>
      </c>
      <c r="K4914">
        <f t="shared" ca="1" si="533"/>
        <v>5643</v>
      </c>
      <c r="L4914" t="s">
        <v>107</v>
      </c>
      <c r="M4914" t="s">
        <v>14661</v>
      </c>
      <c r="N4914" t="s">
        <v>14661</v>
      </c>
      <c r="O4914" t="s">
        <v>14661</v>
      </c>
      <c r="P4914" t="s">
        <v>14661</v>
      </c>
      <c r="Q4914" t="s">
        <v>14662</v>
      </c>
      <c r="R4914" s="1">
        <v>42987</v>
      </c>
      <c r="S4914" t="s">
        <v>34</v>
      </c>
      <c r="T4914" t="str">
        <f t="shared" ca="1" si="534"/>
        <v>Sin Garantia</v>
      </c>
      <c r="U4914" t="str">
        <f t="shared" ca="1" si="535"/>
        <v>Sin deuda</v>
      </c>
      <c r="V4914" t="str">
        <f t="shared" ca="1" si="536"/>
        <v/>
      </c>
      <c r="W4914" t="str">
        <f t="shared" ca="1" si="537"/>
        <v>Bajo Riesgo</v>
      </c>
      <c r="X4914">
        <v>1000</v>
      </c>
      <c r="Y4914" s="2">
        <f ca="1">IF(H4914="Propia",RANDBETWEEN(1000,5000),RANDBETWEEN(0,999))</f>
        <v>3666</v>
      </c>
      <c r="Z4914" s="2">
        <f ca="1">IF(T4914="Con Garantia",RANDBETWEEN(1000,5000),RANDBETWEEN(0,999))</f>
        <v>912</v>
      </c>
      <c r="AA4914" s="2">
        <f ca="1">IF(U4914="Sin deuda",RANDBETWEEN(1000,5000),RANDBETWEEN(0,999))</f>
        <v>4805</v>
      </c>
      <c r="AB4914" s="4">
        <f ca="1">IF(Q4914="Si Trabaja",RANDBETWEEN(1000,5000),RANDBETWEEN(0,999))</f>
        <v>466</v>
      </c>
      <c r="AC4914" s="4">
        <f ca="1">IF(AND(F4914&gt;17,F4914&lt;71),RANDBETWEEN(1000,5000),RANDBETWEEN(0,999))</f>
        <v>2646</v>
      </c>
      <c r="AD4914" s="4">
        <f ca="1">IF(AND(AB4914&gt;=0.5,(K4914-X4914)&gt;1000),RANDBETWEEN(1000,5000),RANDBETWEEN(0,999))</f>
        <v>1157</v>
      </c>
      <c r="AE4914" s="4">
        <f ca="1">IF(OR(V4914="",V4914="Puntual"),RANDBETWEEN(1000,5000),RANDBETWEEN(0,999))</f>
        <v>1115</v>
      </c>
      <c r="AF4914" s="4">
        <f ca="1">IF(OR(W4914="Bajo Riesgo",AE4914&gt;=1000),RANDBETWEEN(1000,5000),RANDBETWEEN(0,999))</f>
        <v>1715</v>
      </c>
      <c r="AG4914">
        <f t="shared" ca="1" si="538"/>
        <v>0</v>
      </c>
    </row>
    <row r="4915" spans="1:33" customFormat="1" x14ac:dyDescent="0.25">
      <c r="A4915">
        <v>520460</v>
      </c>
      <c r="B4915" t="s">
        <v>12620</v>
      </c>
      <c r="C4915" t="s">
        <v>12621</v>
      </c>
      <c r="D4915">
        <v>952950836</v>
      </c>
      <c r="E4915" t="s">
        <v>12622</v>
      </c>
      <c r="F4915">
        <v>31</v>
      </c>
      <c r="G4915" t="s">
        <v>30</v>
      </c>
      <c r="H4915" t="str">
        <f t="shared" ca="1" si="532"/>
        <v>Alquilada</v>
      </c>
      <c r="I4915" t="s">
        <v>32</v>
      </c>
      <c r="J4915" t="s">
        <v>33</v>
      </c>
      <c r="K4915">
        <f t="shared" ca="1" si="533"/>
        <v>6064</v>
      </c>
      <c r="L4915" t="s">
        <v>243</v>
      </c>
      <c r="M4915" t="s">
        <v>13833</v>
      </c>
      <c r="N4915">
        <v>7</v>
      </c>
      <c r="O4915" t="s">
        <v>14663</v>
      </c>
      <c r="P4915" t="s">
        <v>14658</v>
      </c>
      <c r="Q4915" t="s">
        <v>14659</v>
      </c>
      <c r="R4915" s="1">
        <v>43031</v>
      </c>
      <c r="S4915" t="s">
        <v>34</v>
      </c>
      <c r="T4915" t="str">
        <f t="shared" ca="1" si="534"/>
        <v>Sin Garantia</v>
      </c>
      <c r="U4915" t="str">
        <f t="shared" ca="1" si="535"/>
        <v>Sin deuda</v>
      </c>
      <c r="V4915" t="str">
        <f t="shared" ca="1" si="536"/>
        <v/>
      </c>
      <c r="W4915" t="str">
        <f t="shared" ca="1" si="537"/>
        <v>Bajo Riesgo</v>
      </c>
      <c r="X4915">
        <v>1000</v>
      </c>
      <c r="Y4915" s="2">
        <f ca="1">IF(H4915="Propia",RANDBETWEEN(1000,5000),RANDBETWEEN(0,999))</f>
        <v>100</v>
      </c>
      <c r="Z4915" s="2">
        <f ca="1">IF(T4915="Con Garantia",RANDBETWEEN(1000,5000),RANDBETWEEN(0,999))</f>
        <v>503</v>
      </c>
      <c r="AA4915" s="2">
        <f ca="1">IF(U4915="Sin deuda",RANDBETWEEN(1000,5000),RANDBETWEEN(0,999))</f>
        <v>4086</v>
      </c>
      <c r="AB4915" s="4">
        <f ca="1">IF(Q4915="Si Trabaja",RANDBETWEEN(1000,5000),RANDBETWEEN(0,999))</f>
        <v>2177</v>
      </c>
      <c r="AC4915" s="4">
        <f ca="1">IF(AND(F4915&gt;17,F4915&lt;71),RANDBETWEEN(1000,5000),RANDBETWEEN(0,999))</f>
        <v>1367</v>
      </c>
      <c r="AD4915" s="4">
        <f ca="1">IF(AND(AB4915&gt;=0.5,(K4915-X4915)&gt;1000),RANDBETWEEN(1000,5000),RANDBETWEEN(0,999))</f>
        <v>1325</v>
      </c>
      <c r="AE4915" s="4">
        <f ca="1">IF(OR(V4915="",V4915="Puntual"),RANDBETWEEN(1000,5000),RANDBETWEEN(0,999))</f>
        <v>1624</v>
      </c>
      <c r="AF4915" s="4">
        <f ca="1">IF(OR(W4915="Bajo Riesgo",AE4915&gt;=1000),RANDBETWEEN(1000,5000),RANDBETWEEN(0,999))</f>
        <v>3857</v>
      </c>
      <c r="AG4915">
        <f t="shared" ca="1" si="538"/>
        <v>1</v>
      </c>
    </row>
    <row r="4916" spans="1:33" customFormat="1" x14ac:dyDescent="0.25">
      <c r="A4916">
        <v>48641824</v>
      </c>
      <c r="B4916" t="s">
        <v>12623</v>
      </c>
      <c r="C4916" t="s">
        <v>12624</v>
      </c>
      <c r="D4916">
        <v>900652388</v>
      </c>
      <c r="E4916" t="s">
        <v>12625</v>
      </c>
      <c r="F4916">
        <v>39</v>
      </c>
      <c r="G4916" t="s">
        <v>42</v>
      </c>
      <c r="H4916" t="str">
        <f t="shared" ca="1" si="532"/>
        <v>Alquilada</v>
      </c>
      <c r="I4916" t="s">
        <v>79</v>
      </c>
      <c r="J4916" t="s">
        <v>33</v>
      </c>
      <c r="K4916">
        <f t="shared" ca="1" si="533"/>
        <v>7918</v>
      </c>
      <c r="L4916" t="s">
        <v>121</v>
      </c>
      <c r="M4916" t="s">
        <v>14661</v>
      </c>
      <c r="N4916" t="s">
        <v>14661</v>
      </c>
      <c r="O4916" t="s">
        <v>14661</v>
      </c>
      <c r="P4916" t="s">
        <v>14661</v>
      </c>
      <c r="Q4916" t="s">
        <v>14662</v>
      </c>
      <c r="R4916" s="1">
        <v>42780</v>
      </c>
      <c r="S4916" t="s">
        <v>755</v>
      </c>
      <c r="T4916" t="str">
        <f t="shared" ca="1" si="534"/>
        <v>Con Garantia</v>
      </c>
      <c r="U4916" t="str">
        <f t="shared" ca="1" si="535"/>
        <v>Con deuda</v>
      </c>
      <c r="V4916" t="str">
        <f t="shared" ca="1" si="536"/>
        <v>Puntual</v>
      </c>
      <c r="W4916" t="str">
        <f t="shared" ca="1" si="537"/>
        <v>Bajo Riesgo</v>
      </c>
      <c r="X4916">
        <v>1000</v>
      </c>
      <c r="Y4916" s="2">
        <f ca="1">IF(H4916="Propia",RANDBETWEEN(1000,5000),RANDBETWEEN(0,999))</f>
        <v>64</v>
      </c>
      <c r="Z4916" s="2">
        <f ca="1">IF(T4916="Con Garantia",RANDBETWEEN(1000,5000),RANDBETWEEN(0,999))</f>
        <v>2689</v>
      </c>
      <c r="AA4916" s="2">
        <f ca="1">IF(U4916="Sin deuda",RANDBETWEEN(1000,5000),RANDBETWEEN(0,999))</f>
        <v>690</v>
      </c>
      <c r="AB4916" s="4">
        <f ca="1">IF(Q4916="Si Trabaja",RANDBETWEEN(1000,5000),RANDBETWEEN(0,999))</f>
        <v>914</v>
      </c>
      <c r="AC4916" s="4">
        <f ca="1">IF(AND(F4916&gt;17,F4916&lt;71),RANDBETWEEN(1000,5000),RANDBETWEEN(0,999))</f>
        <v>1515</v>
      </c>
      <c r="AD4916" s="4">
        <f ca="1">IF(AND(AB4916&gt;=0.5,(K4916-X4916)&gt;1000),RANDBETWEEN(1000,5000),RANDBETWEEN(0,999))</f>
        <v>2370</v>
      </c>
      <c r="AE4916" s="4">
        <f ca="1">IF(OR(V4916="",V4916="Puntual"),RANDBETWEEN(1000,5000),RANDBETWEEN(0,999))</f>
        <v>4815</v>
      </c>
      <c r="AF4916" s="4">
        <f ca="1">IF(OR(W4916="Bajo Riesgo",AE4916&gt;=1000),RANDBETWEEN(1000,5000),RANDBETWEEN(0,999))</f>
        <v>4669</v>
      </c>
      <c r="AG4916">
        <f t="shared" ca="1" si="538"/>
        <v>0</v>
      </c>
    </row>
    <row r="4917" spans="1:33" customFormat="1" x14ac:dyDescent="0.25">
      <c r="A4917">
        <v>90093</v>
      </c>
      <c r="B4917" t="s">
        <v>12626</v>
      </c>
      <c r="C4917" t="s">
        <v>12627</v>
      </c>
      <c r="D4917">
        <v>916194181</v>
      </c>
      <c r="E4917" t="s">
        <v>12628</v>
      </c>
      <c r="F4917">
        <v>21</v>
      </c>
      <c r="G4917" t="s">
        <v>42</v>
      </c>
      <c r="H4917" t="str">
        <f t="shared" ca="1" si="532"/>
        <v>Alquilada</v>
      </c>
      <c r="I4917" t="s">
        <v>32</v>
      </c>
      <c r="J4917" t="s">
        <v>33</v>
      </c>
      <c r="K4917">
        <f t="shared" ca="1" si="533"/>
        <v>5701</v>
      </c>
      <c r="L4917" t="s">
        <v>135</v>
      </c>
      <c r="M4917" t="s">
        <v>13413</v>
      </c>
      <c r="N4917">
        <v>9</v>
      </c>
      <c r="O4917" t="s">
        <v>14663</v>
      </c>
      <c r="P4917" t="s">
        <v>14668</v>
      </c>
      <c r="Q4917" t="s">
        <v>14659</v>
      </c>
      <c r="R4917" s="1">
        <v>42941</v>
      </c>
      <c r="S4917" t="s">
        <v>34</v>
      </c>
      <c r="T4917" t="str">
        <f t="shared" ca="1" si="534"/>
        <v>Sin Garantia</v>
      </c>
      <c r="U4917" t="str">
        <f t="shared" ca="1" si="535"/>
        <v>Con deuda</v>
      </c>
      <c r="V4917" t="str">
        <f t="shared" ca="1" si="536"/>
        <v>Puntual</v>
      </c>
      <c r="W4917" t="str">
        <f t="shared" ca="1" si="537"/>
        <v>Bajo Riesgo</v>
      </c>
      <c r="X4917">
        <v>1000</v>
      </c>
      <c r="Y4917" s="2">
        <f ca="1">IF(H4917="Propia",RANDBETWEEN(1000,5000),RANDBETWEEN(0,999))</f>
        <v>558</v>
      </c>
      <c r="Z4917" s="2">
        <f ca="1">IF(T4917="Con Garantia",RANDBETWEEN(1000,5000),RANDBETWEEN(0,999))</f>
        <v>987</v>
      </c>
      <c r="AA4917" s="2">
        <f ca="1">IF(U4917="Sin deuda",RANDBETWEEN(1000,5000),RANDBETWEEN(0,999))</f>
        <v>918</v>
      </c>
      <c r="AB4917" s="4">
        <f ca="1">IF(Q4917="Si Trabaja",RANDBETWEEN(1000,5000),RANDBETWEEN(0,999))</f>
        <v>2042</v>
      </c>
      <c r="AC4917" s="4">
        <f ca="1">IF(AND(F4917&gt;17,F4917&lt;71),RANDBETWEEN(1000,5000),RANDBETWEEN(0,999))</f>
        <v>3549</v>
      </c>
      <c r="AD4917" s="4">
        <f ca="1">IF(AND(AB4917&gt;=0.5,(K4917-X4917)&gt;1000),RANDBETWEEN(1000,5000),RANDBETWEEN(0,999))</f>
        <v>4761</v>
      </c>
      <c r="AE4917" s="4">
        <f ca="1">IF(OR(V4917="",V4917="Puntual"),RANDBETWEEN(1000,5000),RANDBETWEEN(0,999))</f>
        <v>1413</v>
      </c>
      <c r="AF4917" s="4">
        <f ca="1">IF(OR(W4917="Bajo Riesgo",AE4917&gt;=1000),RANDBETWEEN(1000,5000),RANDBETWEEN(0,999))</f>
        <v>2755</v>
      </c>
      <c r="AG4917">
        <f t="shared" ca="1" si="538"/>
        <v>1</v>
      </c>
    </row>
    <row r="4918" spans="1:33" customFormat="1" x14ac:dyDescent="0.25">
      <c r="A4918">
        <v>48792863</v>
      </c>
      <c r="B4918" t="s">
        <v>12629</v>
      </c>
      <c r="C4918" t="s">
        <v>1639</v>
      </c>
      <c r="D4918">
        <v>996030509</v>
      </c>
      <c r="E4918" t="s">
        <v>12630</v>
      </c>
      <c r="F4918">
        <v>23</v>
      </c>
      <c r="G4918" t="s">
        <v>42</v>
      </c>
      <c r="H4918" t="str">
        <f t="shared" ca="1" si="532"/>
        <v>Propia</v>
      </c>
      <c r="I4918" t="s">
        <v>49</v>
      </c>
      <c r="J4918" t="s">
        <v>33</v>
      </c>
      <c r="K4918">
        <f t="shared" ca="1" si="533"/>
        <v>6877</v>
      </c>
      <c r="L4918" t="s">
        <v>103</v>
      </c>
      <c r="M4918" t="s">
        <v>13141</v>
      </c>
      <c r="N4918">
        <v>7</v>
      </c>
      <c r="O4918" t="s">
        <v>14663</v>
      </c>
      <c r="P4918" t="s">
        <v>14665</v>
      </c>
      <c r="Q4918" t="s">
        <v>14659</v>
      </c>
      <c r="R4918" s="1">
        <v>42787</v>
      </c>
      <c r="S4918" t="s">
        <v>755</v>
      </c>
      <c r="T4918" t="str">
        <f t="shared" ca="1" si="534"/>
        <v>Con Garantia</v>
      </c>
      <c r="U4918" t="str">
        <f t="shared" ca="1" si="535"/>
        <v>Con deuda</v>
      </c>
      <c r="V4918" t="str">
        <f t="shared" ca="1" si="536"/>
        <v>Puntual</v>
      </c>
      <c r="W4918" t="str">
        <f t="shared" ca="1" si="537"/>
        <v>Bajo Riesgo</v>
      </c>
      <c r="X4918">
        <v>1000</v>
      </c>
      <c r="Y4918" s="2">
        <f ca="1">IF(H4918="Propia",RANDBETWEEN(1000,5000),RANDBETWEEN(0,999))</f>
        <v>3024</v>
      </c>
      <c r="Z4918" s="2">
        <f ca="1">IF(T4918="Con Garantia",RANDBETWEEN(1000,5000),RANDBETWEEN(0,999))</f>
        <v>2992</v>
      </c>
      <c r="AA4918" s="2">
        <f ca="1">IF(U4918="Sin deuda",RANDBETWEEN(1000,5000),RANDBETWEEN(0,999))</f>
        <v>8</v>
      </c>
      <c r="AB4918" s="4">
        <f ca="1">IF(Q4918="Si Trabaja",RANDBETWEEN(1000,5000),RANDBETWEEN(0,999))</f>
        <v>1380</v>
      </c>
      <c r="AC4918" s="4">
        <f ca="1">IF(AND(F4918&gt;17,F4918&lt;71),RANDBETWEEN(1000,5000),RANDBETWEEN(0,999))</f>
        <v>3664</v>
      </c>
      <c r="AD4918" s="4">
        <f ca="1">IF(AND(AB4918&gt;=0.5,(K4918-X4918)&gt;1000),RANDBETWEEN(1000,5000),RANDBETWEEN(0,999))</f>
        <v>3826</v>
      </c>
      <c r="AE4918" s="4">
        <f ca="1">IF(OR(V4918="",V4918="Puntual"),RANDBETWEEN(1000,5000),RANDBETWEEN(0,999))</f>
        <v>3373</v>
      </c>
      <c r="AF4918" s="4">
        <f ca="1">IF(OR(W4918="Bajo Riesgo",AE4918&gt;=1000),RANDBETWEEN(1000,5000),RANDBETWEEN(0,999))</f>
        <v>2254</v>
      </c>
      <c r="AG4918">
        <f t="shared" ca="1" si="538"/>
        <v>1</v>
      </c>
    </row>
    <row r="4919" spans="1:33" customFormat="1" x14ac:dyDescent="0.25">
      <c r="A4919">
        <v>73189057</v>
      </c>
      <c r="B4919" t="s">
        <v>12631</v>
      </c>
      <c r="C4919" t="s">
        <v>12632</v>
      </c>
      <c r="D4919">
        <v>519034627</v>
      </c>
      <c r="E4919" t="s">
        <v>12633</v>
      </c>
      <c r="F4919">
        <v>63</v>
      </c>
      <c r="G4919" t="s">
        <v>42</v>
      </c>
      <c r="H4919" t="str">
        <f t="shared" ca="1" si="532"/>
        <v>Alquilada</v>
      </c>
      <c r="I4919" t="s">
        <v>32</v>
      </c>
      <c r="J4919" t="s">
        <v>33</v>
      </c>
      <c r="K4919">
        <f t="shared" ca="1" si="533"/>
        <v>6023</v>
      </c>
      <c r="L4919" t="s">
        <v>48</v>
      </c>
      <c r="M4919" t="s">
        <v>14661</v>
      </c>
      <c r="N4919" t="s">
        <v>14661</v>
      </c>
      <c r="O4919" t="s">
        <v>14661</v>
      </c>
      <c r="P4919" t="s">
        <v>14661</v>
      </c>
      <c r="Q4919" t="s">
        <v>14662</v>
      </c>
      <c r="R4919" s="1">
        <v>42965</v>
      </c>
      <c r="S4919" t="s">
        <v>755</v>
      </c>
      <c r="T4919" t="str">
        <f t="shared" ca="1" si="534"/>
        <v>Con Garantia</v>
      </c>
      <c r="U4919" t="str">
        <f t="shared" ca="1" si="535"/>
        <v>Sin deuda</v>
      </c>
      <c r="V4919" t="str">
        <f t="shared" ca="1" si="536"/>
        <v/>
      </c>
      <c r="W4919" t="str">
        <f t="shared" ca="1" si="537"/>
        <v>Bajo Riesgo</v>
      </c>
      <c r="X4919">
        <v>1000</v>
      </c>
      <c r="Y4919" s="2">
        <f ca="1">IF(H4919="Propia",RANDBETWEEN(1000,5000),RANDBETWEEN(0,999))</f>
        <v>407</v>
      </c>
      <c r="Z4919" s="2">
        <f ca="1">IF(T4919="Con Garantia",RANDBETWEEN(1000,5000),RANDBETWEEN(0,999))</f>
        <v>4804</v>
      </c>
      <c r="AA4919" s="2">
        <f ca="1">IF(U4919="Sin deuda",RANDBETWEEN(1000,5000),RANDBETWEEN(0,999))</f>
        <v>1760</v>
      </c>
      <c r="AB4919" s="4">
        <f ca="1">IF(Q4919="Si Trabaja",RANDBETWEEN(1000,5000),RANDBETWEEN(0,999))</f>
        <v>849</v>
      </c>
      <c r="AC4919" s="4">
        <f ca="1">IF(AND(F4919&gt;17,F4919&lt;71),RANDBETWEEN(1000,5000),RANDBETWEEN(0,999))</f>
        <v>2502</v>
      </c>
      <c r="AD4919" s="4">
        <f ca="1">IF(AND(AB4919&gt;=0.5,(K4919-X4919)&gt;1000),RANDBETWEEN(1000,5000),RANDBETWEEN(0,999))</f>
        <v>2249</v>
      </c>
      <c r="AE4919" s="4">
        <f ca="1">IF(OR(V4919="",V4919="Puntual"),RANDBETWEEN(1000,5000),RANDBETWEEN(0,999))</f>
        <v>4298</v>
      </c>
      <c r="AF4919" s="4">
        <f ca="1">IF(OR(W4919="Bajo Riesgo",AE4919&gt;=1000),RANDBETWEEN(1000,5000),RANDBETWEEN(0,999))</f>
        <v>1564</v>
      </c>
      <c r="AG4919">
        <f t="shared" ca="1" si="538"/>
        <v>0</v>
      </c>
    </row>
    <row r="4920" spans="1:33" customFormat="1" x14ac:dyDescent="0.25">
      <c r="A4920">
        <v>70415131</v>
      </c>
      <c r="B4920" t="s">
        <v>12634</v>
      </c>
      <c r="C4920" t="s">
        <v>1639</v>
      </c>
      <c r="D4920">
        <v>971935693</v>
      </c>
      <c r="E4920" t="s">
        <v>12635</v>
      </c>
      <c r="F4920">
        <v>36</v>
      </c>
      <c r="G4920" t="s">
        <v>42</v>
      </c>
      <c r="H4920" t="str">
        <f t="shared" ca="1" si="532"/>
        <v>Alquilada</v>
      </c>
      <c r="I4920" t="s">
        <v>44</v>
      </c>
      <c r="J4920" t="s">
        <v>33</v>
      </c>
      <c r="K4920">
        <f t="shared" ca="1" si="533"/>
        <v>7614</v>
      </c>
      <c r="L4920" t="s">
        <v>53</v>
      </c>
      <c r="M4920" t="s">
        <v>14648</v>
      </c>
      <c r="N4920">
        <v>1</v>
      </c>
      <c r="O4920" t="s">
        <v>14657</v>
      </c>
      <c r="P4920" t="s">
        <v>14665</v>
      </c>
      <c r="Q4920" t="s">
        <v>14659</v>
      </c>
      <c r="R4920" s="1">
        <v>42885</v>
      </c>
      <c r="S4920" t="s">
        <v>34</v>
      </c>
      <c r="T4920" t="str">
        <f t="shared" ca="1" si="534"/>
        <v>Sin Garantia</v>
      </c>
      <c r="U4920" t="str">
        <f t="shared" ca="1" si="535"/>
        <v>Con deuda</v>
      </c>
      <c r="V4920" t="str">
        <f t="shared" ca="1" si="536"/>
        <v>Puntual</v>
      </c>
      <c r="W4920" t="str">
        <f t="shared" ca="1" si="537"/>
        <v>Bajo Riesgo</v>
      </c>
      <c r="X4920">
        <v>1000</v>
      </c>
      <c r="Y4920" s="2">
        <f ca="1">IF(H4920="Propia",RANDBETWEEN(1000,5000),RANDBETWEEN(0,999))</f>
        <v>837</v>
      </c>
      <c r="Z4920" s="2">
        <f ca="1">IF(T4920="Con Garantia",RANDBETWEEN(1000,5000),RANDBETWEEN(0,999))</f>
        <v>709</v>
      </c>
      <c r="AA4920" s="2">
        <f ca="1">IF(U4920="Sin deuda",RANDBETWEEN(1000,5000),RANDBETWEEN(0,999))</f>
        <v>545</v>
      </c>
      <c r="AB4920" s="4">
        <f ca="1">IF(Q4920="Si Trabaja",RANDBETWEEN(1000,5000),RANDBETWEEN(0,999))</f>
        <v>3310</v>
      </c>
      <c r="AC4920" s="4">
        <f ca="1">IF(AND(F4920&gt;17,F4920&lt;71),RANDBETWEEN(1000,5000),RANDBETWEEN(0,999))</f>
        <v>2603</v>
      </c>
      <c r="AD4920" s="4">
        <f ca="1">IF(AND(AB4920&gt;=0.5,(K4920-X4920)&gt;1000),RANDBETWEEN(1000,5000),RANDBETWEEN(0,999))</f>
        <v>2219</v>
      </c>
      <c r="AE4920" s="4">
        <f ca="1">IF(OR(V4920="",V4920="Puntual"),RANDBETWEEN(1000,5000),RANDBETWEEN(0,999))</f>
        <v>3986</v>
      </c>
      <c r="AF4920" s="4">
        <f ca="1">IF(OR(W4920="Bajo Riesgo",AE4920&gt;=1000),RANDBETWEEN(1000,5000),RANDBETWEEN(0,999))</f>
        <v>1278</v>
      </c>
      <c r="AG4920">
        <f t="shared" ca="1" si="538"/>
        <v>1</v>
      </c>
    </row>
    <row r="4921" spans="1:33" customFormat="1" x14ac:dyDescent="0.25">
      <c r="A4921">
        <v>40410014</v>
      </c>
      <c r="B4921" t="s">
        <v>12636</v>
      </c>
      <c r="C4921" t="s">
        <v>12637</v>
      </c>
      <c r="D4921">
        <v>519721208</v>
      </c>
      <c r="E4921" t="s">
        <v>5980</v>
      </c>
      <c r="F4921">
        <v>65</v>
      </c>
      <c r="G4921" t="s">
        <v>30</v>
      </c>
      <c r="H4921" t="str">
        <f t="shared" ca="1" si="532"/>
        <v>Propia</v>
      </c>
      <c r="I4921" t="s">
        <v>49</v>
      </c>
      <c r="J4921" t="s">
        <v>33</v>
      </c>
      <c r="K4921">
        <f t="shared" ca="1" si="533"/>
        <v>7853</v>
      </c>
      <c r="L4921" t="s">
        <v>107</v>
      </c>
      <c r="M4921" t="s">
        <v>14062</v>
      </c>
      <c r="N4921">
        <v>10</v>
      </c>
      <c r="O4921" t="s">
        <v>14663</v>
      </c>
      <c r="P4921" t="s">
        <v>14664</v>
      </c>
      <c r="Q4921" t="s">
        <v>14659</v>
      </c>
      <c r="R4921" s="1">
        <v>42855</v>
      </c>
      <c r="S4921" t="s">
        <v>755</v>
      </c>
      <c r="T4921" t="str">
        <f t="shared" ca="1" si="534"/>
        <v>Sin Garantia</v>
      </c>
      <c r="U4921" t="str">
        <f t="shared" ca="1" si="535"/>
        <v>Sin deuda</v>
      </c>
      <c r="V4921" t="str">
        <f t="shared" ca="1" si="536"/>
        <v/>
      </c>
      <c r="W4921" t="str">
        <f t="shared" ca="1" si="537"/>
        <v>Bajo Riesgo</v>
      </c>
      <c r="X4921">
        <v>1000</v>
      </c>
      <c r="Y4921" s="2">
        <f ca="1">IF(H4921="Propia",RANDBETWEEN(1000,5000),RANDBETWEEN(0,999))</f>
        <v>1090</v>
      </c>
      <c r="Z4921" s="2">
        <f ca="1">IF(T4921="Con Garantia",RANDBETWEEN(1000,5000),RANDBETWEEN(0,999))</f>
        <v>591</v>
      </c>
      <c r="AA4921" s="2">
        <f ca="1">IF(U4921="Sin deuda",RANDBETWEEN(1000,5000),RANDBETWEEN(0,999))</f>
        <v>2786</v>
      </c>
      <c r="AB4921" s="4">
        <f ca="1">IF(Q4921="Si Trabaja",RANDBETWEEN(1000,5000),RANDBETWEEN(0,999))</f>
        <v>4105</v>
      </c>
      <c r="AC4921" s="4">
        <f ca="1">IF(AND(F4921&gt;17,F4921&lt;71),RANDBETWEEN(1000,5000),RANDBETWEEN(0,999))</f>
        <v>3100</v>
      </c>
      <c r="AD4921" s="4">
        <f ca="1">IF(AND(AB4921&gt;=0.5,(K4921-X4921)&gt;1000),RANDBETWEEN(1000,5000),RANDBETWEEN(0,999))</f>
        <v>1398</v>
      </c>
      <c r="AE4921" s="4">
        <f ca="1">IF(OR(V4921="",V4921="Puntual"),RANDBETWEEN(1000,5000),RANDBETWEEN(0,999))</f>
        <v>3032</v>
      </c>
      <c r="AF4921" s="4">
        <f ca="1">IF(OR(W4921="Bajo Riesgo",AE4921&gt;=1000),RANDBETWEEN(1000,5000),RANDBETWEEN(0,999))</f>
        <v>3502</v>
      </c>
      <c r="AG4921">
        <f t="shared" ca="1" si="538"/>
        <v>1</v>
      </c>
    </row>
    <row r="4922" spans="1:33" customFormat="1" x14ac:dyDescent="0.25">
      <c r="A4922">
        <v>60971143</v>
      </c>
      <c r="B4922" t="s">
        <v>7271</v>
      </c>
      <c r="C4922" t="s">
        <v>12638</v>
      </c>
      <c r="D4922">
        <v>918645424</v>
      </c>
      <c r="E4922" t="s">
        <v>2446</v>
      </c>
      <c r="F4922">
        <v>37</v>
      </c>
      <c r="G4922" t="s">
        <v>42</v>
      </c>
      <c r="H4922" t="str">
        <f t="shared" ca="1" si="532"/>
        <v>Propia</v>
      </c>
      <c r="I4922" t="s">
        <v>79</v>
      </c>
      <c r="J4922" t="s">
        <v>33</v>
      </c>
      <c r="K4922">
        <f t="shared" ca="1" si="533"/>
        <v>6533</v>
      </c>
      <c r="L4922" t="s">
        <v>60</v>
      </c>
      <c r="M4922" t="s">
        <v>14277</v>
      </c>
      <c r="N4922">
        <v>1</v>
      </c>
      <c r="O4922" t="s">
        <v>14663</v>
      </c>
      <c r="P4922" t="s">
        <v>14660</v>
      </c>
      <c r="Q4922" t="s">
        <v>14659</v>
      </c>
      <c r="R4922" s="1">
        <v>42941</v>
      </c>
      <c r="T4922" t="str">
        <f t="shared" ca="1" si="534"/>
        <v>Sin Garantia</v>
      </c>
      <c r="U4922" t="str">
        <f t="shared" ca="1" si="535"/>
        <v>Sin deuda</v>
      </c>
      <c r="V4922" t="str">
        <f t="shared" ca="1" si="536"/>
        <v/>
      </c>
      <c r="W4922" t="str">
        <f t="shared" ca="1" si="537"/>
        <v>Bajo Riesgo</v>
      </c>
      <c r="X4922">
        <v>1000</v>
      </c>
      <c r="Y4922" s="2">
        <f ca="1">IF(H4922="Propia",RANDBETWEEN(1000,5000),RANDBETWEEN(0,999))</f>
        <v>4125</v>
      </c>
      <c r="Z4922" s="2">
        <f ca="1">IF(T4922="Con Garantia",RANDBETWEEN(1000,5000),RANDBETWEEN(0,999))</f>
        <v>126</v>
      </c>
      <c r="AA4922" s="2">
        <f ca="1">IF(U4922="Sin deuda",RANDBETWEEN(1000,5000),RANDBETWEEN(0,999))</f>
        <v>2215</v>
      </c>
      <c r="AB4922" s="4">
        <f ca="1">IF(Q4922="Si Trabaja",RANDBETWEEN(1000,5000),RANDBETWEEN(0,999))</f>
        <v>2858</v>
      </c>
      <c r="AC4922" s="4">
        <f ca="1">IF(AND(F4922&gt;17,F4922&lt;71),RANDBETWEEN(1000,5000),RANDBETWEEN(0,999))</f>
        <v>4473</v>
      </c>
      <c r="AD4922" s="4">
        <f ca="1">IF(AND(AB4922&gt;=0.5,(K4922-X4922)&gt;1000),RANDBETWEEN(1000,5000),RANDBETWEEN(0,999))</f>
        <v>1240</v>
      </c>
      <c r="AE4922" s="4">
        <f ca="1">IF(OR(V4922="",V4922="Puntual"),RANDBETWEEN(1000,5000),RANDBETWEEN(0,999))</f>
        <v>3888</v>
      </c>
      <c r="AF4922" s="4">
        <f ca="1">IF(OR(W4922="Bajo Riesgo",AE4922&gt;=1000),RANDBETWEEN(1000,5000),RANDBETWEEN(0,999))</f>
        <v>4687</v>
      </c>
      <c r="AG4922">
        <f t="shared" ca="1" si="538"/>
        <v>1</v>
      </c>
    </row>
    <row r="4923" spans="1:33" customFormat="1" x14ac:dyDescent="0.25">
      <c r="A4923">
        <v>32763131</v>
      </c>
      <c r="B4923" t="s">
        <v>12639</v>
      </c>
      <c r="C4923" t="s">
        <v>12604</v>
      </c>
      <c r="D4923">
        <v>519427615</v>
      </c>
      <c r="E4923" t="s">
        <v>12640</v>
      </c>
      <c r="F4923">
        <v>21</v>
      </c>
      <c r="G4923" t="s">
        <v>42</v>
      </c>
      <c r="H4923" t="str">
        <f t="shared" ca="1" si="532"/>
        <v>Alquilada</v>
      </c>
      <c r="I4923" t="s">
        <v>49</v>
      </c>
      <c r="J4923" t="s">
        <v>33</v>
      </c>
      <c r="K4923">
        <f t="shared" ca="1" si="533"/>
        <v>6011</v>
      </c>
      <c r="L4923" t="s">
        <v>131</v>
      </c>
      <c r="M4923" t="s">
        <v>13975</v>
      </c>
      <c r="N4923">
        <v>2</v>
      </c>
      <c r="O4923" t="s">
        <v>14657</v>
      </c>
      <c r="P4923" t="s">
        <v>14660</v>
      </c>
      <c r="Q4923" t="s">
        <v>14659</v>
      </c>
      <c r="R4923" s="1">
        <v>42986</v>
      </c>
      <c r="T4923" t="str">
        <f t="shared" ca="1" si="534"/>
        <v>Con Garantia</v>
      </c>
      <c r="U4923" t="str">
        <f t="shared" ca="1" si="535"/>
        <v>Sin deuda</v>
      </c>
      <c r="V4923" t="str">
        <f t="shared" ca="1" si="536"/>
        <v/>
      </c>
      <c r="W4923" t="str">
        <f t="shared" ca="1" si="537"/>
        <v>Bajo Riesgo</v>
      </c>
      <c r="X4923">
        <v>1000</v>
      </c>
      <c r="Y4923" s="2">
        <f ca="1">IF(H4923="Propia",RANDBETWEEN(1000,5000),RANDBETWEEN(0,999))</f>
        <v>677</v>
      </c>
      <c r="Z4923" s="2">
        <f ca="1">IF(T4923="Con Garantia",RANDBETWEEN(1000,5000),RANDBETWEEN(0,999))</f>
        <v>3212</v>
      </c>
      <c r="AA4923" s="2">
        <f ca="1">IF(U4923="Sin deuda",RANDBETWEEN(1000,5000),RANDBETWEEN(0,999))</f>
        <v>4327</v>
      </c>
      <c r="AB4923" s="4">
        <f ca="1">IF(Q4923="Si Trabaja",RANDBETWEEN(1000,5000),RANDBETWEEN(0,999))</f>
        <v>4400</v>
      </c>
      <c r="AC4923" s="4">
        <f ca="1">IF(AND(F4923&gt;17,F4923&lt;71),RANDBETWEEN(1000,5000),RANDBETWEEN(0,999))</f>
        <v>4247</v>
      </c>
      <c r="AD4923" s="4">
        <f ca="1">IF(AND(AB4923&gt;=0.5,(K4923-X4923)&gt;1000),RANDBETWEEN(1000,5000),RANDBETWEEN(0,999))</f>
        <v>2165</v>
      </c>
      <c r="AE4923" s="4">
        <f ca="1">IF(OR(V4923="",V4923="Puntual"),RANDBETWEEN(1000,5000),RANDBETWEEN(0,999))</f>
        <v>1300</v>
      </c>
      <c r="AF4923" s="4">
        <f ca="1">IF(OR(W4923="Bajo Riesgo",AE4923&gt;=1000),RANDBETWEEN(1000,5000),RANDBETWEEN(0,999))</f>
        <v>2402</v>
      </c>
      <c r="AG4923">
        <f t="shared" ca="1" si="538"/>
        <v>1</v>
      </c>
    </row>
    <row r="4924" spans="1:33" customFormat="1" x14ac:dyDescent="0.25">
      <c r="A4924">
        <v>47205551</v>
      </c>
      <c r="B4924" t="s">
        <v>12606</v>
      </c>
      <c r="C4924" t="s">
        <v>1639</v>
      </c>
      <c r="D4924">
        <v>951213946</v>
      </c>
      <c r="E4924" t="s">
        <v>12608</v>
      </c>
      <c r="F4924">
        <v>46</v>
      </c>
      <c r="G4924" t="s">
        <v>42</v>
      </c>
      <c r="H4924" t="str">
        <f t="shared" ca="1" si="532"/>
        <v>Propia</v>
      </c>
      <c r="I4924" t="s">
        <v>32</v>
      </c>
      <c r="J4924" t="s">
        <v>33</v>
      </c>
      <c r="K4924">
        <f t="shared" ca="1" si="533"/>
        <v>6734</v>
      </c>
      <c r="L4924" t="s">
        <v>48</v>
      </c>
      <c r="M4924" t="s">
        <v>14142</v>
      </c>
      <c r="N4924">
        <v>8</v>
      </c>
      <c r="O4924" t="s">
        <v>14657</v>
      </c>
      <c r="P4924" t="s">
        <v>14660</v>
      </c>
      <c r="Q4924" t="s">
        <v>14659</v>
      </c>
      <c r="R4924" s="1">
        <v>43098</v>
      </c>
      <c r="T4924" t="str">
        <f t="shared" ca="1" si="534"/>
        <v>Sin Garantia</v>
      </c>
      <c r="U4924" t="str">
        <f t="shared" ca="1" si="535"/>
        <v>Sin deuda</v>
      </c>
      <c r="V4924" t="str">
        <f t="shared" ca="1" si="536"/>
        <v/>
      </c>
      <c r="W4924" t="str">
        <f t="shared" ca="1" si="537"/>
        <v>Bajo Riesgo</v>
      </c>
      <c r="X4924">
        <v>1000</v>
      </c>
      <c r="Y4924" s="2">
        <f ca="1">IF(H4924="Propia",RANDBETWEEN(1000,5000),RANDBETWEEN(0,999))</f>
        <v>3278</v>
      </c>
      <c r="Z4924" s="2">
        <f ca="1">IF(T4924="Con Garantia",RANDBETWEEN(1000,5000),RANDBETWEEN(0,999))</f>
        <v>627</v>
      </c>
      <c r="AA4924" s="2">
        <f ca="1">IF(U4924="Sin deuda",RANDBETWEEN(1000,5000),RANDBETWEEN(0,999))</f>
        <v>3461</v>
      </c>
      <c r="AB4924" s="4">
        <f ca="1">IF(Q4924="Si Trabaja",RANDBETWEEN(1000,5000),RANDBETWEEN(0,999))</f>
        <v>2414</v>
      </c>
      <c r="AC4924" s="4">
        <f ca="1">IF(AND(F4924&gt;17,F4924&lt;71),RANDBETWEEN(1000,5000),RANDBETWEEN(0,999))</f>
        <v>3240</v>
      </c>
      <c r="AD4924" s="4">
        <f ca="1">IF(AND(AB4924&gt;=0.5,(K4924-X4924)&gt;1000),RANDBETWEEN(1000,5000),RANDBETWEEN(0,999))</f>
        <v>3543</v>
      </c>
      <c r="AE4924" s="4">
        <f ca="1">IF(OR(V4924="",V4924="Puntual"),RANDBETWEEN(1000,5000),RANDBETWEEN(0,999))</f>
        <v>4355</v>
      </c>
      <c r="AF4924" s="4">
        <f ca="1">IF(OR(W4924="Bajo Riesgo",AE4924&gt;=1000),RANDBETWEEN(1000,5000),RANDBETWEEN(0,999))</f>
        <v>3650</v>
      </c>
      <c r="AG4924">
        <f t="shared" ca="1" si="538"/>
        <v>1</v>
      </c>
    </row>
    <row r="4925" spans="1:33" customFormat="1" x14ac:dyDescent="0.25">
      <c r="A4925">
        <v>28229749</v>
      </c>
      <c r="B4925" t="s">
        <v>12641</v>
      </c>
      <c r="C4925" t="s">
        <v>12642</v>
      </c>
      <c r="D4925">
        <v>519991021</v>
      </c>
      <c r="E4925" t="s">
        <v>12643</v>
      </c>
      <c r="F4925">
        <v>43</v>
      </c>
      <c r="G4925" t="s">
        <v>30</v>
      </c>
      <c r="H4925" t="str">
        <f t="shared" ca="1" si="532"/>
        <v>Propia</v>
      </c>
      <c r="I4925" t="s">
        <v>49</v>
      </c>
      <c r="J4925" t="s">
        <v>33</v>
      </c>
      <c r="K4925">
        <f t="shared" ca="1" si="533"/>
        <v>5677</v>
      </c>
      <c r="L4925" t="s">
        <v>214</v>
      </c>
      <c r="M4925" t="s">
        <v>13991</v>
      </c>
      <c r="N4925">
        <v>8</v>
      </c>
      <c r="O4925" t="s">
        <v>14657</v>
      </c>
      <c r="P4925" t="s">
        <v>14660</v>
      </c>
      <c r="Q4925" t="s">
        <v>14659</v>
      </c>
      <c r="R4925" s="1">
        <v>42834</v>
      </c>
      <c r="T4925" t="str">
        <f t="shared" ca="1" si="534"/>
        <v>Con Garantia</v>
      </c>
      <c r="U4925" t="str">
        <f t="shared" ca="1" si="535"/>
        <v>Con deuda</v>
      </c>
      <c r="V4925" t="str">
        <f t="shared" ca="1" si="536"/>
        <v>Moroso</v>
      </c>
      <c r="W4925" t="str">
        <f t="shared" ca="1" si="537"/>
        <v>Alto Riesgo</v>
      </c>
      <c r="X4925">
        <v>1000</v>
      </c>
      <c r="Y4925" s="2">
        <f ca="1">IF(H4925="Propia",RANDBETWEEN(1000,5000),RANDBETWEEN(0,999))</f>
        <v>4108</v>
      </c>
      <c r="Z4925" s="2">
        <f ca="1">IF(T4925="Con Garantia",RANDBETWEEN(1000,5000),RANDBETWEEN(0,999))</f>
        <v>4839</v>
      </c>
      <c r="AA4925" s="2">
        <f ca="1">IF(U4925="Sin deuda",RANDBETWEEN(1000,5000),RANDBETWEEN(0,999))</f>
        <v>857</v>
      </c>
      <c r="AB4925" s="4">
        <f ca="1">IF(Q4925="Si Trabaja",RANDBETWEEN(1000,5000),RANDBETWEEN(0,999))</f>
        <v>4911</v>
      </c>
      <c r="AC4925" s="4">
        <f ca="1">IF(AND(F4925&gt;17,F4925&lt;71),RANDBETWEEN(1000,5000),RANDBETWEEN(0,999))</f>
        <v>1039</v>
      </c>
      <c r="AD4925" s="4">
        <f ca="1">IF(AND(AB4925&gt;=0.5,(K4925-X4925)&gt;1000),RANDBETWEEN(1000,5000),RANDBETWEEN(0,999))</f>
        <v>3208</v>
      </c>
      <c r="AE4925" s="4">
        <f ca="1">IF(OR(V4925="",V4925="Puntual"),RANDBETWEEN(1000,5000),RANDBETWEEN(0,999))</f>
        <v>915</v>
      </c>
      <c r="AF4925" s="4">
        <f ca="1">IF(OR(W4925="Bajo Riesgo",AE4925&gt;=1000),RANDBETWEEN(1000,5000),RANDBETWEEN(0,999))</f>
        <v>308</v>
      </c>
      <c r="AG4925">
        <f t="shared" ca="1" si="538"/>
        <v>0</v>
      </c>
    </row>
    <row r="4926" spans="1:33" customFormat="1" x14ac:dyDescent="0.25">
      <c r="A4926">
        <v>20038089</v>
      </c>
      <c r="B4926" t="s">
        <v>12644</v>
      </c>
      <c r="C4926" t="s">
        <v>12645</v>
      </c>
      <c r="D4926">
        <v>930292669</v>
      </c>
      <c r="E4926" t="s">
        <v>12646</v>
      </c>
      <c r="F4926">
        <v>41</v>
      </c>
      <c r="G4926" t="s">
        <v>42</v>
      </c>
      <c r="H4926" t="str">
        <f t="shared" ca="1" si="532"/>
        <v>Alquilada</v>
      </c>
      <c r="I4926" t="s">
        <v>79</v>
      </c>
      <c r="J4926" t="s">
        <v>33</v>
      </c>
      <c r="K4926">
        <f t="shared" ca="1" si="533"/>
        <v>5078</v>
      </c>
      <c r="L4926" t="s">
        <v>103</v>
      </c>
      <c r="M4926" t="s">
        <v>13455</v>
      </c>
      <c r="N4926">
        <v>9</v>
      </c>
      <c r="O4926" t="s">
        <v>14663</v>
      </c>
      <c r="P4926" t="s">
        <v>14669</v>
      </c>
      <c r="Q4926" t="s">
        <v>14659</v>
      </c>
      <c r="R4926" s="1">
        <v>42834</v>
      </c>
      <c r="S4926" t="s">
        <v>34</v>
      </c>
      <c r="T4926" t="str">
        <f t="shared" ca="1" si="534"/>
        <v>Sin Garantia</v>
      </c>
      <c r="U4926" t="str">
        <f t="shared" ca="1" si="535"/>
        <v>Con deuda</v>
      </c>
      <c r="V4926" t="str">
        <f t="shared" ca="1" si="536"/>
        <v>Puntual</v>
      </c>
      <c r="W4926" t="str">
        <f t="shared" ca="1" si="537"/>
        <v>Bajo Riesgo</v>
      </c>
      <c r="X4926">
        <v>1000</v>
      </c>
      <c r="Y4926" s="2">
        <f ca="1">IF(H4926="Propia",RANDBETWEEN(1000,5000),RANDBETWEEN(0,999))</f>
        <v>190</v>
      </c>
      <c r="Z4926" s="2">
        <f ca="1">IF(T4926="Con Garantia",RANDBETWEEN(1000,5000),RANDBETWEEN(0,999))</f>
        <v>518</v>
      </c>
      <c r="AA4926" s="2">
        <f ca="1">IF(U4926="Sin deuda",RANDBETWEEN(1000,5000),RANDBETWEEN(0,999))</f>
        <v>813</v>
      </c>
      <c r="AB4926" s="4">
        <f ca="1">IF(Q4926="Si Trabaja",RANDBETWEEN(1000,5000),RANDBETWEEN(0,999))</f>
        <v>2226</v>
      </c>
      <c r="AC4926" s="4">
        <f ca="1">IF(AND(F4926&gt;17,F4926&lt;71),RANDBETWEEN(1000,5000),RANDBETWEEN(0,999))</f>
        <v>3183</v>
      </c>
      <c r="AD4926" s="4">
        <f ca="1">IF(AND(AB4926&gt;=0.5,(K4926-X4926)&gt;1000),RANDBETWEEN(1000,5000),RANDBETWEEN(0,999))</f>
        <v>2693</v>
      </c>
      <c r="AE4926" s="4">
        <f ca="1">IF(OR(V4926="",V4926="Puntual"),RANDBETWEEN(1000,5000),RANDBETWEEN(0,999))</f>
        <v>4699</v>
      </c>
      <c r="AF4926" s="4">
        <f ca="1">IF(OR(W4926="Bajo Riesgo",AE4926&gt;=1000),RANDBETWEEN(1000,5000),RANDBETWEEN(0,999))</f>
        <v>2587</v>
      </c>
      <c r="AG4926">
        <f t="shared" ca="1" si="538"/>
        <v>1</v>
      </c>
    </row>
    <row r="4927" spans="1:33" customFormat="1" x14ac:dyDescent="0.25">
      <c r="A4927">
        <v>45874973</v>
      </c>
      <c r="B4927" t="s">
        <v>12647</v>
      </c>
      <c r="C4927" t="s">
        <v>12648</v>
      </c>
      <c r="D4927">
        <v>984355389</v>
      </c>
      <c r="E4927" t="s">
        <v>12649</v>
      </c>
      <c r="F4927">
        <v>69</v>
      </c>
      <c r="G4927" t="s">
        <v>42</v>
      </c>
      <c r="H4927" t="str">
        <f t="shared" ca="1" si="532"/>
        <v>Propia</v>
      </c>
      <c r="I4927" t="s">
        <v>79</v>
      </c>
      <c r="J4927" t="s">
        <v>33</v>
      </c>
      <c r="K4927">
        <f t="shared" ca="1" si="533"/>
        <v>7568</v>
      </c>
      <c r="L4927" t="s">
        <v>67</v>
      </c>
      <c r="M4927" t="s">
        <v>13670</v>
      </c>
      <c r="N4927">
        <v>10</v>
      </c>
      <c r="O4927" t="s">
        <v>14657</v>
      </c>
      <c r="P4927" t="s">
        <v>14666</v>
      </c>
      <c r="Q4927" t="s">
        <v>14659</v>
      </c>
      <c r="R4927" s="1">
        <v>42995</v>
      </c>
      <c r="S4927" t="s">
        <v>34</v>
      </c>
      <c r="T4927" t="str">
        <f t="shared" ca="1" si="534"/>
        <v>Sin Garantia</v>
      </c>
      <c r="U4927" t="str">
        <f t="shared" ca="1" si="535"/>
        <v>Sin deuda</v>
      </c>
      <c r="V4927" t="str">
        <f t="shared" ca="1" si="536"/>
        <v/>
      </c>
      <c r="W4927" t="str">
        <f t="shared" ca="1" si="537"/>
        <v>Bajo Riesgo</v>
      </c>
      <c r="X4927">
        <v>1000</v>
      </c>
      <c r="Y4927" s="2">
        <f ca="1">IF(H4927="Propia",RANDBETWEEN(1000,5000),RANDBETWEEN(0,999))</f>
        <v>1103</v>
      </c>
      <c r="Z4927" s="2">
        <f ca="1">IF(T4927="Con Garantia",RANDBETWEEN(1000,5000),RANDBETWEEN(0,999))</f>
        <v>437</v>
      </c>
      <c r="AA4927" s="2">
        <f ca="1">IF(U4927="Sin deuda",RANDBETWEEN(1000,5000),RANDBETWEEN(0,999))</f>
        <v>2186</v>
      </c>
      <c r="AB4927" s="4">
        <f ca="1">IF(Q4927="Si Trabaja",RANDBETWEEN(1000,5000),RANDBETWEEN(0,999))</f>
        <v>3027</v>
      </c>
      <c r="AC4927" s="4">
        <f ca="1">IF(AND(F4927&gt;17,F4927&lt;71),RANDBETWEEN(1000,5000),RANDBETWEEN(0,999))</f>
        <v>2263</v>
      </c>
      <c r="AD4927" s="4">
        <f ca="1">IF(AND(AB4927&gt;=0.5,(K4927-X4927)&gt;1000),RANDBETWEEN(1000,5000),RANDBETWEEN(0,999))</f>
        <v>2652</v>
      </c>
      <c r="AE4927" s="4">
        <f ca="1">IF(OR(V4927="",V4927="Puntual"),RANDBETWEEN(1000,5000),RANDBETWEEN(0,999))</f>
        <v>1965</v>
      </c>
      <c r="AF4927" s="4">
        <f ca="1">IF(OR(W4927="Bajo Riesgo",AE4927&gt;=1000),RANDBETWEEN(1000,5000),RANDBETWEEN(0,999))</f>
        <v>1279</v>
      </c>
      <c r="AG4927">
        <f t="shared" ca="1" si="538"/>
        <v>1</v>
      </c>
    </row>
    <row r="4928" spans="1:33" customFormat="1" x14ac:dyDescent="0.25">
      <c r="A4928">
        <v>43649612</v>
      </c>
      <c r="B4928" t="s">
        <v>12650</v>
      </c>
      <c r="C4928" t="s">
        <v>12651</v>
      </c>
      <c r="D4928">
        <v>900300298</v>
      </c>
      <c r="E4928" t="s">
        <v>12652</v>
      </c>
      <c r="F4928">
        <v>48</v>
      </c>
      <c r="G4928" t="s">
        <v>42</v>
      </c>
      <c r="H4928" t="str">
        <f t="shared" ca="1" si="532"/>
        <v>Propia</v>
      </c>
      <c r="I4928" t="s">
        <v>49</v>
      </c>
      <c r="J4928" t="s">
        <v>33</v>
      </c>
      <c r="K4928">
        <f t="shared" ca="1" si="533"/>
        <v>7072</v>
      </c>
      <c r="L4928" t="s">
        <v>74</v>
      </c>
      <c r="M4928" t="s">
        <v>14661</v>
      </c>
      <c r="N4928" t="s">
        <v>14661</v>
      </c>
      <c r="O4928" t="s">
        <v>14661</v>
      </c>
      <c r="P4928" t="s">
        <v>14661</v>
      </c>
      <c r="Q4928" t="s">
        <v>14662</v>
      </c>
      <c r="R4928" s="1">
        <v>42862</v>
      </c>
      <c r="S4928" t="s">
        <v>34</v>
      </c>
      <c r="T4928" t="str">
        <f t="shared" ca="1" si="534"/>
        <v>Con Garantia</v>
      </c>
      <c r="U4928" t="str">
        <f t="shared" ca="1" si="535"/>
        <v>Con deuda</v>
      </c>
      <c r="V4928" t="str">
        <f t="shared" ca="1" si="536"/>
        <v>Moroso</v>
      </c>
      <c r="W4928" t="str">
        <f t="shared" ca="1" si="537"/>
        <v>Alto Riesgo</v>
      </c>
      <c r="X4928">
        <v>1000</v>
      </c>
      <c r="Y4928" s="2">
        <f ca="1">IF(H4928="Propia",RANDBETWEEN(1000,5000),RANDBETWEEN(0,999))</f>
        <v>2700</v>
      </c>
      <c r="Z4928" s="2">
        <f ca="1">IF(T4928="Con Garantia",RANDBETWEEN(1000,5000),RANDBETWEEN(0,999))</f>
        <v>3093</v>
      </c>
      <c r="AA4928" s="2">
        <f ca="1">IF(U4928="Sin deuda",RANDBETWEEN(1000,5000),RANDBETWEEN(0,999))</f>
        <v>38</v>
      </c>
      <c r="AB4928" s="4">
        <f ca="1">IF(Q4928="Si Trabaja",RANDBETWEEN(1000,5000),RANDBETWEEN(0,999))</f>
        <v>264</v>
      </c>
      <c r="AC4928" s="4">
        <f ca="1">IF(AND(F4928&gt;17,F4928&lt;71),RANDBETWEEN(1000,5000),RANDBETWEEN(0,999))</f>
        <v>3145</v>
      </c>
      <c r="AD4928" s="4">
        <f ca="1">IF(AND(AB4928&gt;=0.5,(K4928-X4928)&gt;1000),RANDBETWEEN(1000,5000),RANDBETWEEN(0,999))</f>
        <v>4615</v>
      </c>
      <c r="AE4928" s="4">
        <f ca="1">IF(OR(V4928="",V4928="Puntual"),RANDBETWEEN(1000,5000),RANDBETWEEN(0,999))</f>
        <v>10</v>
      </c>
      <c r="AF4928" s="4">
        <f ca="1">IF(OR(W4928="Bajo Riesgo",AE4928&gt;=1000),RANDBETWEEN(1000,5000),RANDBETWEEN(0,999))</f>
        <v>286</v>
      </c>
      <c r="AG4928">
        <f t="shared" ca="1" si="538"/>
        <v>0</v>
      </c>
    </row>
    <row r="4929" spans="1:33" customFormat="1" x14ac:dyDescent="0.25">
      <c r="A4929">
        <v>45311378</v>
      </c>
      <c r="B4929" t="s">
        <v>12653</v>
      </c>
      <c r="C4929" t="s">
        <v>1639</v>
      </c>
      <c r="D4929">
        <v>519800869</v>
      </c>
      <c r="E4929" t="s">
        <v>12654</v>
      </c>
      <c r="F4929">
        <v>59</v>
      </c>
      <c r="G4929" t="s">
        <v>42</v>
      </c>
      <c r="H4929" t="str">
        <f t="shared" ca="1" si="532"/>
        <v>Alquilada</v>
      </c>
      <c r="I4929" t="s">
        <v>44</v>
      </c>
      <c r="J4929" t="s">
        <v>33</v>
      </c>
      <c r="K4929">
        <f t="shared" ca="1" si="533"/>
        <v>6239</v>
      </c>
      <c r="L4929" t="s">
        <v>38</v>
      </c>
      <c r="M4929" t="s">
        <v>13700</v>
      </c>
      <c r="N4929">
        <v>9</v>
      </c>
      <c r="O4929" t="s">
        <v>14663</v>
      </c>
      <c r="P4929" t="s">
        <v>14658</v>
      </c>
      <c r="Q4929" t="s">
        <v>14659</v>
      </c>
      <c r="R4929" s="1">
        <v>43060</v>
      </c>
      <c r="T4929" t="str">
        <f t="shared" ca="1" si="534"/>
        <v>Con Garantia</v>
      </c>
      <c r="U4929" t="str">
        <f t="shared" ca="1" si="535"/>
        <v>Con deuda</v>
      </c>
      <c r="V4929" t="str">
        <f t="shared" ca="1" si="536"/>
        <v>Moroso</v>
      </c>
      <c r="W4929" t="str">
        <f t="shared" ca="1" si="537"/>
        <v>Alto Riesgo</v>
      </c>
      <c r="X4929">
        <v>1000</v>
      </c>
      <c r="Y4929" s="2">
        <f ca="1">IF(H4929="Propia",RANDBETWEEN(1000,5000),RANDBETWEEN(0,999))</f>
        <v>532</v>
      </c>
      <c r="Z4929" s="2">
        <f ca="1">IF(T4929="Con Garantia",RANDBETWEEN(1000,5000),RANDBETWEEN(0,999))</f>
        <v>1625</v>
      </c>
      <c r="AA4929" s="2">
        <f ca="1">IF(U4929="Sin deuda",RANDBETWEEN(1000,5000),RANDBETWEEN(0,999))</f>
        <v>292</v>
      </c>
      <c r="AB4929" s="4">
        <f ca="1">IF(Q4929="Si Trabaja",RANDBETWEEN(1000,5000),RANDBETWEEN(0,999))</f>
        <v>2413</v>
      </c>
      <c r="AC4929" s="4">
        <f ca="1">IF(AND(F4929&gt;17,F4929&lt;71),RANDBETWEEN(1000,5000),RANDBETWEEN(0,999))</f>
        <v>3923</v>
      </c>
      <c r="AD4929" s="4">
        <f ca="1">IF(AND(AB4929&gt;=0.5,(K4929-X4929)&gt;1000),RANDBETWEEN(1000,5000),RANDBETWEEN(0,999))</f>
        <v>4403</v>
      </c>
      <c r="AE4929" s="4">
        <f ca="1">IF(OR(V4929="",V4929="Puntual"),RANDBETWEEN(1000,5000),RANDBETWEEN(0,999))</f>
        <v>618</v>
      </c>
      <c r="AF4929" s="4">
        <f ca="1">IF(OR(W4929="Bajo Riesgo",AE4929&gt;=1000),RANDBETWEEN(1000,5000),RANDBETWEEN(0,999))</f>
        <v>25</v>
      </c>
      <c r="AG4929">
        <f t="shared" ca="1" si="538"/>
        <v>0</v>
      </c>
    </row>
    <row r="4930" spans="1:33" customFormat="1" x14ac:dyDescent="0.25">
      <c r="A4930">
        <v>73081541</v>
      </c>
      <c r="B4930" t="s">
        <v>12655</v>
      </c>
      <c r="C4930" t="s">
        <v>12656</v>
      </c>
      <c r="D4930">
        <v>943634830</v>
      </c>
      <c r="E4930" t="s">
        <v>12657</v>
      </c>
      <c r="F4930">
        <v>21</v>
      </c>
      <c r="G4930" t="s">
        <v>42</v>
      </c>
      <c r="H4930" t="str">
        <f t="shared" ca="1" si="532"/>
        <v>Propia</v>
      </c>
      <c r="I4930" t="s">
        <v>44</v>
      </c>
      <c r="J4930" t="s">
        <v>33</v>
      </c>
      <c r="K4930">
        <f t="shared" ca="1" si="533"/>
        <v>6331</v>
      </c>
      <c r="L4930" t="s">
        <v>60</v>
      </c>
      <c r="M4930" t="s">
        <v>14661</v>
      </c>
      <c r="N4930" t="s">
        <v>14661</v>
      </c>
      <c r="O4930" t="s">
        <v>14661</v>
      </c>
      <c r="P4930" t="s">
        <v>14661</v>
      </c>
      <c r="Q4930" t="s">
        <v>14662</v>
      </c>
      <c r="R4930" s="1">
        <v>42740</v>
      </c>
      <c r="T4930" t="str">
        <f t="shared" ca="1" si="534"/>
        <v>Sin Garantia</v>
      </c>
      <c r="U4930" t="str">
        <f t="shared" ca="1" si="535"/>
        <v>Sin deuda</v>
      </c>
      <c r="V4930" t="str">
        <f t="shared" ca="1" si="536"/>
        <v/>
      </c>
      <c r="W4930" t="str">
        <f t="shared" ca="1" si="537"/>
        <v>Bajo Riesgo</v>
      </c>
      <c r="X4930">
        <v>1000</v>
      </c>
      <c r="Y4930" s="2">
        <f ca="1">IF(H4930="Propia",RANDBETWEEN(1000,5000),RANDBETWEEN(0,999))</f>
        <v>4825</v>
      </c>
      <c r="Z4930" s="2">
        <f ca="1">IF(T4930="Con Garantia",RANDBETWEEN(1000,5000),RANDBETWEEN(0,999))</f>
        <v>754</v>
      </c>
      <c r="AA4930" s="2">
        <f ca="1">IF(U4930="Sin deuda",RANDBETWEEN(1000,5000),RANDBETWEEN(0,999))</f>
        <v>1029</v>
      </c>
      <c r="AB4930" s="4">
        <f ca="1">IF(Q4930="Si Trabaja",RANDBETWEEN(1000,5000),RANDBETWEEN(0,999))</f>
        <v>901</v>
      </c>
      <c r="AC4930" s="4">
        <f ca="1">IF(AND(F4930&gt;17,F4930&lt;71),RANDBETWEEN(1000,5000),RANDBETWEEN(0,999))</f>
        <v>2931</v>
      </c>
      <c r="AD4930" s="4">
        <f ca="1">IF(AND(AB4930&gt;=0.5,(K4930-X4930)&gt;1000),RANDBETWEEN(1000,5000),RANDBETWEEN(0,999))</f>
        <v>2389</v>
      </c>
      <c r="AE4930" s="4">
        <f ca="1">IF(OR(V4930="",V4930="Puntual"),RANDBETWEEN(1000,5000),RANDBETWEEN(0,999))</f>
        <v>1451</v>
      </c>
      <c r="AF4930" s="4">
        <f ca="1">IF(OR(W4930="Bajo Riesgo",AE4930&gt;=1000),RANDBETWEEN(1000,5000),RANDBETWEEN(0,999))</f>
        <v>4925</v>
      </c>
      <c r="AG4930">
        <f t="shared" ca="1" si="538"/>
        <v>0</v>
      </c>
    </row>
    <row r="4931" spans="1:33" customFormat="1" x14ac:dyDescent="0.25">
      <c r="A4931">
        <v>71995498</v>
      </c>
      <c r="B4931" t="s">
        <v>12658</v>
      </c>
      <c r="C4931" t="s">
        <v>12659</v>
      </c>
      <c r="D4931">
        <v>519798485</v>
      </c>
      <c r="E4931" t="s">
        <v>12660</v>
      </c>
      <c r="F4931">
        <v>57</v>
      </c>
      <c r="G4931" t="s">
        <v>42</v>
      </c>
      <c r="H4931" t="str">
        <f t="shared" ref="H4931:H4960" ca="1" si="539">IF(RANDBETWEEN(0,1)=1,"Propia","Alquilada")</f>
        <v>Propia</v>
      </c>
      <c r="I4931" t="s">
        <v>49</v>
      </c>
      <c r="J4931" t="s">
        <v>33</v>
      </c>
      <c r="K4931">
        <f t="shared" ref="K4931:K4960" ca="1" si="540">RANDBETWEEN(5000,8000)</f>
        <v>7104</v>
      </c>
      <c r="L4931" t="s">
        <v>31</v>
      </c>
      <c r="M4931" t="s">
        <v>14661</v>
      </c>
      <c r="N4931" t="s">
        <v>14661</v>
      </c>
      <c r="O4931" t="s">
        <v>14661</v>
      </c>
      <c r="P4931" t="s">
        <v>14661</v>
      </c>
      <c r="Q4931" t="s">
        <v>14662</v>
      </c>
      <c r="R4931" s="1">
        <v>42982</v>
      </c>
      <c r="T4931" t="str">
        <f t="shared" ref="T4931:T4960" ca="1" si="541">IF(RANDBETWEEN(0,1)=1,"Con Garantia","Sin Garantia")</f>
        <v>Sin Garantia</v>
      </c>
      <c r="U4931" t="str">
        <f t="shared" ref="U4931:U4960" ca="1" si="542">IF(RANDBETWEEN(0,1)=0,"Con deuda","Sin deuda")</f>
        <v>Con deuda</v>
      </c>
      <c r="V4931" t="str">
        <f t="shared" ref="V4931:V4960" ca="1" si="543">IF(AND(RANDBETWEEN(0,1)=0,U4931="Con deuda"),"Moroso",IF(U4931="Sin deuda","","Puntual"))</f>
        <v>Moroso</v>
      </c>
      <c r="W4931" t="str">
        <f t="shared" ref="W4931:W4960" ca="1" si="544">IF(AND(U4931="Con deuda",V4931="Moroso"),"Alto Riesgo","Bajo Riesgo")</f>
        <v>Alto Riesgo</v>
      </c>
      <c r="X4931">
        <v>1000</v>
      </c>
      <c r="Y4931" s="2">
        <f ca="1">IF(H4931="Propia",RANDBETWEEN(1000,5000),RANDBETWEEN(0,999))</f>
        <v>4136</v>
      </c>
      <c r="Z4931" s="2">
        <f ca="1">IF(T4931="Con Garantia",RANDBETWEEN(1000,5000),RANDBETWEEN(0,999))</f>
        <v>738</v>
      </c>
      <c r="AA4931" s="2">
        <f ca="1">IF(U4931="Sin deuda",RANDBETWEEN(1000,5000),RANDBETWEEN(0,999))</f>
        <v>892</v>
      </c>
      <c r="AB4931" s="4">
        <f ca="1">IF(Q4931="Si Trabaja",RANDBETWEEN(1000,5000),RANDBETWEEN(0,999))</f>
        <v>910</v>
      </c>
      <c r="AC4931" s="4">
        <f ca="1">IF(AND(F4931&gt;17,F4931&lt;71),RANDBETWEEN(1000,5000),RANDBETWEEN(0,999))</f>
        <v>3518</v>
      </c>
      <c r="AD4931" s="4">
        <f ca="1">IF(AND(AB4931&gt;=0.5,(K4931-X4931)&gt;1000),RANDBETWEEN(1000,5000),RANDBETWEEN(0,999))</f>
        <v>2044</v>
      </c>
      <c r="AE4931" s="4">
        <f ca="1">IF(OR(V4931="",V4931="Puntual"),RANDBETWEEN(1000,5000),RANDBETWEEN(0,999))</f>
        <v>684</v>
      </c>
      <c r="AF4931" s="4">
        <f ca="1">IF(OR(W4931="Bajo Riesgo",AE4931&gt;=1000),RANDBETWEEN(1000,5000),RANDBETWEEN(0,999))</f>
        <v>686</v>
      </c>
      <c r="AG4931">
        <f t="shared" ref="AG4931:AG4960" ca="1" si="545">IF(AND(AB4931&gt;=1000,AC4931&gt;=1000,AD4931&gt;=1000,AE4931&gt;=1000,AF4931&gt;=1000),1,0)</f>
        <v>0</v>
      </c>
    </row>
    <row r="4932" spans="1:33" customFormat="1" x14ac:dyDescent="0.25">
      <c r="A4932">
        <v>76126866</v>
      </c>
      <c r="B4932" t="s">
        <v>12661</v>
      </c>
      <c r="C4932" t="s">
        <v>12662</v>
      </c>
      <c r="D4932">
        <v>978131114</v>
      </c>
      <c r="E4932" t="s">
        <v>12663</v>
      </c>
      <c r="F4932">
        <v>29</v>
      </c>
      <c r="G4932" t="s">
        <v>42</v>
      </c>
      <c r="H4932" t="str">
        <f t="shared" ca="1" si="539"/>
        <v>Propia</v>
      </c>
      <c r="I4932" t="s">
        <v>49</v>
      </c>
      <c r="J4932" t="s">
        <v>33</v>
      </c>
      <c r="K4932">
        <f t="shared" ca="1" si="540"/>
        <v>7817</v>
      </c>
      <c r="L4932" t="s">
        <v>38</v>
      </c>
      <c r="M4932" t="s">
        <v>13720</v>
      </c>
      <c r="N4932">
        <v>1</v>
      </c>
      <c r="O4932" t="s">
        <v>14657</v>
      </c>
      <c r="P4932" t="s">
        <v>14670</v>
      </c>
      <c r="Q4932" t="s">
        <v>14659</v>
      </c>
      <c r="R4932" s="1">
        <v>42950</v>
      </c>
      <c r="S4932" t="s">
        <v>34</v>
      </c>
      <c r="T4932" t="str">
        <f t="shared" ca="1" si="541"/>
        <v>Con Garantia</v>
      </c>
      <c r="U4932" t="str">
        <f t="shared" ca="1" si="542"/>
        <v>Sin deuda</v>
      </c>
      <c r="V4932" t="str">
        <f t="shared" ca="1" si="543"/>
        <v/>
      </c>
      <c r="W4932" t="str">
        <f t="shared" ca="1" si="544"/>
        <v>Bajo Riesgo</v>
      </c>
      <c r="X4932">
        <v>1000</v>
      </c>
      <c r="Y4932" s="2">
        <f ca="1">IF(H4932="Propia",RANDBETWEEN(1000,5000),RANDBETWEEN(0,999))</f>
        <v>2520</v>
      </c>
      <c r="Z4932" s="2">
        <f ca="1">IF(T4932="Con Garantia",RANDBETWEEN(1000,5000),RANDBETWEEN(0,999))</f>
        <v>2126</v>
      </c>
      <c r="AA4932" s="2">
        <f ca="1">IF(U4932="Sin deuda",RANDBETWEEN(1000,5000),RANDBETWEEN(0,999))</f>
        <v>1976</v>
      </c>
      <c r="AB4932" s="4">
        <f ca="1">IF(Q4932="Si Trabaja",RANDBETWEEN(1000,5000),RANDBETWEEN(0,999))</f>
        <v>3342</v>
      </c>
      <c r="AC4932" s="4">
        <f ca="1">IF(AND(F4932&gt;17,F4932&lt;71),RANDBETWEEN(1000,5000),RANDBETWEEN(0,999))</f>
        <v>1996</v>
      </c>
      <c r="AD4932" s="4">
        <f ca="1">IF(AND(AB4932&gt;=0.5,(K4932-X4932)&gt;1000),RANDBETWEEN(1000,5000),RANDBETWEEN(0,999))</f>
        <v>2165</v>
      </c>
      <c r="AE4932" s="4">
        <f ca="1">IF(OR(V4932="",V4932="Puntual"),RANDBETWEEN(1000,5000),RANDBETWEEN(0,999))</f>
        <v>3744</v>
      </c>
      <c r="AF4932" s="4">
        <f ca="1">IF(OR(W4932="Bajo Riesgo",AE4932&gt;=1000),RANDBETWEEN(1000,5000),RANDBETWEEN(0,999))</f>
        <v>4286</v>
      </c>
      <c r="AG4932">
        <f t="shared" ca="1" si="545"/>
        <v>1</v>
      </c>
    </row>
    <row r="4933" spans="1:33" customFormat="1" x14ac:dyDescent="0.25">
      <c r="A4933">
        <v>46382957</v>
      </c>
      <c r="B4933" t="s">
        <v>12664</v>
      </c>
      <c r="C4933" t="s">
        <v>1639</v>
      </c>
      <c r="D4933">
        <v>955576932</v>
      </c>
      <c r="E4933" t="s">
        <v>12665</v>
      </c>
      <c r="F4933">
        <v>62</v>
      </c>
      <c r="G4933" t="s">
        <v>30</v>
      </c>
      <c r="H4933" t="str">
        <f t="shared" ca="1" si="539"/>
        <v>Alquilada</v>
      </c>
      <c r="I4933" t="s">
        <v>32</v>
      </c>
      <c r="J4933" t="s">
        <v>33</v>
      </c>
      <c r="K4933">
        <f t="shared" ca="1" si="540"/>
        <v>7903</v>
      </c>
      <c r="L4933" t="s">
        <v>135</v>
      </c>
      <c r="M4933" t="s">
        <v>14661</v>
      </c>
      <c r="N4933" t="s">
        <v>14661</v>
      </c>
      <c r="O4933" t="s">
        <v>14661</v>
      </c>
      <c r="P4933" t="s">
        <v>14661</v>
      </c>
      <c r="Q4933" t="s">
        <v>14662</v>
      </c>
      <c r="R4933" s="1">
        <v>42756</v>
      </c>
      <c r="T4933" t="str">
        <f t="shared" ca="1" si="541"/>
        <v>Sin Garantia</v>
      </c>
      <c r="U4933" t="str">
        <f t="shared" ca="1" si="542"/>
        <v>Sin deuda</v>
      </c>
      <c r="V4933" t="str">
        <f t="shared" ca="1" si="543"/>
        <v/>
      </c>
      <c r="W4933" t="str">
        <f t="shared" ca="1" si="544"/>
        <v>Bajo Riesgo</v>
      </c>
      <c r="X4933">
        <v>1000</v>
      </c>
      <c r="Y4933" s="2">
        <f ca="1">IF(H4933="Propia",RANDBETWEEN(1000,5000),RANDBETWEEN(0,999))</f>
        <v>243</v>
      </c>
      <c r="Z4933" s="2">
        <f ca="1">IF(T4933="Con Garantia",RANDBETWEEN(1000,5000),RANDBETWEEN(0,999))</f>
        <v>412</v>
      </c>
      <c r="AA4933" s="2">
        <f ca="1">IF(U4933="Sin deuda",RANDBETWEEN(1000,5000),RANDBETWEEN(0,999))</f>
        <v>3139</v>
      </c>
      <c r="AB4933" s="4">
        <f ca="1">IF(Q4933="Si Trabaja",RANDBETWEEN(1000,5000),RANDBETWEEN(0,999))</f>
        <v>82</v>
      </c>
      <c r="AC4933" s="4">
        <f ca="1">IF(AND(F4933&gt;17,F4933&lt;71),RANDBETWEEN(1000,5000),RANDBETWEEN(0,999))</f>
        <v>3474</v>
      </c>
      <c r="AD4933" s="4">
        <f ca="1">IF(AND(AB4933&gt;=0.5,(K4933-X4933)&gt;1000),RANDBETWEEN(1000,5000),RANDBETWEEN(0,999))</f>
        <v>3327</v>
      </c>
      <c r="AE4933" s="4">
        <f ca="1">IF(OR(V4933="",V4933="Puntual"),RANDBETWEEN(1000,5000),RANDBETWEEN(0,999))</f>
        <v>1072</v>
      </c>
      <c r="AF4933" s="4">
        <f ca="1">IF(OR(W4933="Bajo Riesgo",AE4933&gt;=1000),RANDBETWEEN(1000,5000),RANDBETWEEN(0,999))</f>
        <v>4375</v>
      </c>
      <c r="AG4933">
        <f t="shared" ca="1" si="545"/>
        <v>0</v>
      </c>
    </row>
    <row r="4934" spans="1:33" customFormat="1" x14ac:dyDescent="0.25">
      <c r="A4934">
        <v>77528594</v>
      </c>
      <c r="B4934" t="s">
        <v>12666</v>
      </c>
      <c r="C4934" t="s">
        <v>12667</v>
      </c>
      <c r="D4934">
        <v>519861508</v>
      </c>
      <c r="E4934" t="s">
        <v>12668</v>
      </c>
      <c r="F4934">
        <v>38</v>
      </c>
      <c r="G4934" t="s">
        <v>42</v>
      </c>
      <c r="H4934" t="str">
        <f t="shared" ca="1" si="539"/>
        <v>Propia</v>
      </c>
      <c r="I4934" t="s">
        <v>44</v>
      </c>
      <c r="J4934" t="s">
        <v>33</v>
      </c>
      <c r="K4934">
        <f t="shared" ca="1" si="540"/>
        <v>6570</v>
      </c>
      <c r="L4934" t="s">
        <v>135</v>
      </c>
      <c r="M4934" t="s">
        <v>14085</v>
      </c>
      <c r="N4934">
        <v>9</v>
      </c>
      <c r="O4934" t="s">
        <v>14663</v>
      </c>
      <c r="P4934" t="s">
        <v>14664</v>
      </c>
      <c r="Q4934" t="s">
        <v>14659</v>
      </c>
      <c r="R4934" s="1">
        <v>42938</v>
      </c>
      <c r="S4934" t="s">
        <v>34</v>
      </c>
      <c r="T4934" t="str">
        <f t="shared" ca="1" si="541"/>
        <v>Sin Garantia</v>
      </c>
      <c r="U4934" t="str">
        <f t="shared" ca="1" si="542"/>
        <v>Con deuda</v>
      </c>
      <c r="V4934" t="str">
        <f t="shared" ca="1" si="543"/>
        <v>Moroso</v>
      </c>
      <c r="W4934" t="str">
        <f t="shared" ca="1" si="544"/>
        <v>Alto Riesgo</v>
      </c>
      <c r="X4934">
        <v>1000</v>
      </c>
      <c r="Y4934" s="2">
        <f ca="1">IF(H4934="Propia",RANDBETWEEN(1000,5000),RANDBETWEEN(0,999))</f>
        <v>3972</v>
      </c>
      <c r="Z4934" s="2">
        <f ca="1">IF(T4934="Con Garantia",RANDBETWEEN(1000,5000),RANDBETWEEN(0,999))</f>
        <v>307</v>
      </c>
      <c r="AA4934" s="2">
        <f ca="1">IF(U4934="Sin deuda",RANDBETWEEN(1000,5000),RANDBETWEEN(0,999))</f>
        <v>558</v>
      </c>
      <c r="AB4934" s="4">
        <f ca="1">IF(Q4934="Si Trabaja",RANDBETWEEN(1000,5000),RANDBETWEEN(0,999))</f>
        <v>2399</v>
      </c>
      <c r="AC4934" s="4">
        <f ca="1">IF(AND(F4934&gt;17,F4934&lt;71),RANDBETWEEN(1000,5000),RANDBETWEEN(0,999))</f>
        <v>3054</v>
      </c>
      <c r="AD4934" s="4">
        <f ca="1">IF(AND(AB4934&gt;=0.5,(K4934-X4934)&gt;1000),RANDBETWEEN(1000,5000),RANDBETWEEN(0,999))</f>
        <v>1455</v>
      </c>
      <c r="AE4934" s="4">
        <f ca="1">IF(OR(V4934="",V4934="Puntual"),RANDBETWEEN(1000,5000),RANDBETWEEN(0,999))</f>
        <v>881</v>
      </c>
      <c r="AF4934" s="4">
        <f ca="1">IF(OR(W4934="Bajo Riesgo",AE4934&gt;=1000),RANDBETWEEN(1000,5000),RANDBETWEEN(0,999))</f>
        <v>136</v>
      </c>
      <c r="AG4934">
        <f t="shared" ca="1" si="545"/>
        <v>0</v>
      </c>
    </row>
    <row r="4935" spans="1:33" customFormat="1" x14ac:dyDescent="0.25">
      <c r="A4935">
        <v>70115777</v>
      </c>
      <c r="B4935" t="s">
        <v>12669</v>
      </c>
      <c r="C4935" t="s">
        <v>1639</v>
      </c>
      <c r="D4935">
        <v>932487333</v>
      </c>
      <c r="E4935" t="s">
        <v>12670</v>
      </c>
      <c r="F4935">
        <v>34</v>
      </c>
      <c r="G4935" t="s">
        <v>42</v>
      </c>
      <c r="H4935" t="str">
        <f t="shared" ca="1" si="539"/>
        <v>Propia</v>
      </c>
      <c r="I4935" t="s">
        <v>79</v>
      </c>
      <c r="J4935" t="s">
        <v>33</v>
      </c>
      <c r="K4935">
        <f t="shared" ca="1" si="540"/>
        <v>6705</v>
      </c>
      <c r="L4935" t="s">
        <v>78</v>
      </c>
      <c r="M4935" t="s">
        <v>14661</v>
      </c>
      <c r="N4935" t="s">
        <v>14661</v>
      </c>
      <c r="O4935" t="s">
        <v>14661</v>
      </c>
      <c r="P4935" t="s">
        <v>14661</v>
      </c>
      <c r="Q4935" t="s">
        <v>14662</v>
      </c>
      <c r="R4935" s="1">
        <v>42912</v>
      </c>
      <c r="T4935" t="str">
        <f t="shared" ca="1" si="541"/>
        <v>Con Garantia</v>
      </c>
      <c r="U4935" t="str">
        <f t="shared" ca="1" si="542"/>
        <v>Con deuda</v>
      </c>
      <c r="V4935" t="str">
        <f t="shared" ca="1" si="543"/>
        <v>Moroso</v>
      </c>
      <c r="W4935" t="str">
        <f t="shared" ca="1" si="544"/>
        <v>Alto Riesgo</v>
      </c>
      <c r="X4935">
        <v>1000</v>
      </c>
      <c r="Y4935" s="2">
        <f ca="1">IF(H4935="Propia",RANDBETWEEN(1000,5000),RANDBETWEEN(0,999))</f>
        <v>2987</v>
      </c>
      <c r="Z4935" s="2">
        <f ca="1">IF(T4935="Con Garantia",RANDBETWEEN(1000,5000),RANDBETWEEN(0,999))</f>
        <v>1142</v>
      </c>
      <c r="AA4935" s="2">
        <f ca="1">IF(U4935="Sin deuda",RANDBETWEEN(1000,5000),RANDBETWEEN(0,999))</f>
        <v>301</v>
      </c>
      <c r="AB4935" s="4">
        <f ca="1">IF(Q4935="Si Trabaja",RANDBETWEEN(1000,5000),RANDBETWEEN(0,999))</f>
        <v>344</v>
      </c>
      <c r="AC4935" s="4">
        <f ca="1">IF(AND(F4935&gt;17,F4935&lt;71),RANDBETWEEN(1000,5000),RANDBETWEEN(0,999))</f>
        <v>1261</v>
      </c>
      <c r="AD4935" s="4">
        <f ca="1">IF(AND(AB4935&gt;=0.5,(K4935-X4935)&gt;1000),RANDBETWEEN(1000,5000),RANDBETWEEN(0,999))</f>
        <v>1835</v>
      </c>
      <c r="AE4935" s="4">
        <f ca="1">IF(OR(V4935="",V4935="Puntual"),RANDBETWEEN(1000,5000),RANDBETWEEN(0,999))</f>
        <v>274</v>
      </c>
      <c r="AF4935" s="4">
        <f ca="1">IF(OR(W4935="Bajo Riesgo",AE4935&gt;=1000),RANDBETWEEN(1000,5000),RANDBETWEEN(0,999))</f>
        <v>917</v>
      </c>
      <c r="AG4935">
        <f t="shared" ca="1" si="545"/>
        <v>0</v>
      </c>
    </row>
    <row r="4936" spans="1:33" customFormat="1" x14ac:dyDescent="0.25">
      <c r="A4936">
        <v>48484607</v>
      </c>
      <c r="B4936" t="s">
        <v>12671</v>
      </c>
      <c r="C4936" t="s">
        <v>12672</v>
      </c>
      <c r="D4936">
        <v>519451361</v>
      </c>
      <c r="E4936" t="s">
        <v>12673</v>
      </c>
      <c r="F4936">
        <v>59</v>
      </c>
      <c r="G4936" t="s">
        <v>42</v>
      </c>
      <c r="H4936" t="str">
        <f t="shared" ca="1" si="539"/>
        <v>Alquilada</v>
      </c>
      <c r="I4936" t="s">
        <v>79</v>
      </c>
      <c r="J4936" t="s">
        <v>33</v>
      </c>
      <c r="K4936">
        <f t="shared" ca="1" si="540"/>
        <v>6182</v>
      </c>
      <c r="L4936" t="s">
        <v>53</v>
      </c>
      <c r="M4936" t="s">
        <v>13885</v>
      </c>
      <c r="N4936">
        <v>4</v>
      </c>
      <c r="O4936" t="s">
        <v>14663</v>
      </c>
      <c r="P4936" t="s">
        <v>14658</v>
      </c>
      <c r="Q4936" t="s">
        <v>14659</v>
      </c>
      <c r="R4936" s="1">
        <v>43070</v>
      </c>
      <c r="S4936" t="s">
        <v>34</v>
      </c>
      <c r="T4936" t="str">
        <f t="shared" ca="1" si="541"/>
        <v>Sin Garantia</v>
      </c>
      <c r="U4936" t="str">
        <f t="shared" ca="1" si="542"/>
        <v>Sin deuda</v>
      </c>
      <c r="V4936" t="str">
        <f t="shared" ca="1" si="543"/>
        <v/>
      </c>
      <c r="W4936" t="str">
        <f t="shared" ca="1" si="544"/>
        <v>Bajo Riesgo</v>
      </c>
      <c r="X4936">
        <v>1000</v>
      </c>
      <c r="Y4936" s="2">
        <f ca="1">IF(H4936="Propia",RANDBETWEEN(1000,5000),RANDBETWEEN(0,999))</f>
        <v>284</v>
      </c>
      <c r="Z4936" s="2">
        <f ca="1">IF(T4936="Con Garantia",RANDBETWEEN(1000,5000),RANDBETWEEN(0,999))</f>
        <v>913</v>
      </c>
      <c r="AA4936" s="2">
        <f ca="1">IF(U4936="Sin deuda",RANDBETWEEN(1000,5000),RANDBETWEEN(0,999))</f>
        <v>4328</v>
      </c>
      <c r="AB4936" s="4">
        <f ca="1">IF(Q4936="Si Trabaja",RANDBETWEEN(1000,5000),RANDBETWEEN(0,999))</f>
        <v>1759</v>
      </c>
      <c r="AC4936" s="4">
        <f ca="1">IF(AND(F4936&gt;17,F4936&lt;71),RANDBETWEEN(1000,5000),RANDBETWEEN(0,999))</f>
        <v>1667</v>
      </c>
      <c r="AD4936" s="4">
        <f ca="1">IF(AND(AB4936&gt;=0.5,(K4936-X4936)&gt;1000),RANDBETWEEN(1000,5000),RANDBETWEEN(0,999))</f>
        <v>3808</v>
      </c>
      <c r="AE4936" s="4">
        <f ca="1">IF(OR(V4936="",V4936="Puntual"),RANDBETWEEN(1000,5000),RANDBETWEEN(0,999))</f>
        <v>4971</v>
      </c>
      <c r="AF4936" s="4">
        <f ca="1">IF(OR(W4936="Bajo Riesgo",AE4936&gt;=1000),RANDBETWEEN(1000,5000),RANDBETWEEN(0,999))</f>
        <v>1081</v>
      </c>
      <c r="AG4936">
        <f t="shared" ca="1" si="545"/>
        <v>1</v>
      </c>
    </row>
    <row r="4937" spans="1:33" customFormat="1" x14ac:dyDescent="0.25">
      <c r="A4937">
        <v>47058043</v>
      </c>
      <c r="B4937" t="s">
        <v>12674</v>
      </c>
      <c r="C4937" t="s">
        <v>12675</v>
      </c>
      <c r="D4937">
        <v>914928679</v>
      </c>
      <c r="E4937" t="s">
        <v>12676</v>
      </c>
      <c r="F4937">
        <v>48</v>
      </c>
      <c r="G4937" t="s">
        <v>30</v>
      </c>
      <c r="H4937" t="str">
        <f t="shared" ca="1" si="539"/>
        <v>Propia</v>
      </c>
      <c r="I4937" t="s">
        <v>49</v>
      </c>
      <c r="J4937" t="s">
        <v>33</v>
      </c>
      <c r="K4937">
        <f t="shared" ca="1" si="540"/>
        <v>6536</v>
      </c>
      <c r="L4937" t="s">
        <v>121</v>
      </c>
      <c r="M4937" t="s">
        <v>14661</v>
      </c>
      <c r="N4937" t="s">
        <v>14661</v>
      </c>
      <c r="O4937" t="s">
        <v>14661</v>
      </c>
      <c r="P4937" t="s">
        <v>14661</v>
      </c>
      <c r="Q4937" t="s">
        <v>14662</v>
      </c>
      <c r="R4937" s="1">
        <v>43071</v>
      </c>
      <c r="T4937" t="str">
        <f t="shared" ca="1" si="541"/>
        <v>Con Garantia</v>
      </c>
      <c r="U4937" t="str">
        <f t="shared" ca="1" si="542"/>
        <v>Con deuda</v>
      </c>
      <c r="V4937" t="str">
        <f t="shared" ca="1" si="543"/>
        <v>Moroso</v>
      </c>
      <c r="W4937" t="str">
        <f t="shared" ca="1" si="544"/>
        <v>Alto Riesgo</v>
      </c>
      <c r="X4937">
        <v>1000</v>
      </c>
      <c r="Y4937" s="2">
        <f ca="1">IF(H4937="Propia",RANDBETWEEN(1000,5000),RANDBETWEEN(0,999))</f>
        <v>1451</v>
      </c>
      <c r="Z4937" s="2">
        <f ca="1">IF(T4937="Con Garantia",RANDBETWEEN(1000,5000),RANDBETWEEN(0,999))</f>
        <v>3058</v>
      </c>
      <c r="AA4937" s="2">
        <f ca="1">IF(U4937="Sin deuda",RANDBETWEEN(1000,5000),RANDBETWEEN(0,999))</f>
        <v>635</v>
      </c>
      <c r="AB4937" s="4">
        <f ca="1">IF(Q4937="Si Trabaja",RANDBETWEEN(1000,5000),RANDBETWEEN(0,999))</f>
        <v>947</v>
      </c>
      <c r="AC4937" s="4">
        <f ca="1">IF(AND(F4937&gt;17,F4937&lt;71),RANDBETWEEN(1000,5000),RANDBETWEEN(0,999))</f>
        <v>3489</v>
      </c>
      <c r="AD4937" s="4">
        <f ca="1">IF(AND(AB4937&gt;=0.5,(K4937-X4937)&gt;1000),RANDBETWEEN(1000,5000),RANDBETWEEN(0,999))</f>
        <v>3244</v>
      </c>
      <c r="AE4937" s="4">
        <f ca="1">IF(OR(V4937="",V4937="Puntual"),RANDBETWEEN(1000,5000),RANDBETWEEN(0,999))</f>
        <v>139</v>
      </c>
      <c r="AF4937" s="4">
        <f ca="1">IF(OR(W4937="Bajo Riesgo",AE4937&gt;=1000),RANDBETWEEN(1000,5000),RANDBETWEEN(0,999))</f>
        <v>508</v>
      </c>
      <c r="AG4937">
        <f t="shared" ca="1" si="545"/>
        <v>0</v>
      </c>
    </row>
    <row r="4938" spans="1:33" customFormat="1" x14ac:dyDescent="0.25">
      <c r="A4938">
        <v>76182049</v>
      </c>
      <c r="B4938" t="s">
        <v>12677</v>
      </c>
      <c r="C4938" t="s">
        <v>12678</v>
      </c>
      <c r="D4938">
        <v>972067556</v>
      </c>
      <c r="E4938" t="s">
        <v>12679</v>
      </c>
      <c r="F4938">
        <v>60</v>
      </c>
      <c r="G4938" t="s">
        <v>30</v>
      </c>
      <c r="H4938" t="str">
        <f t="shared" ca="1" si="539"/>
        <v>Propia</v>
      </c>
      <c r="I4938" t="s">
        <v>44</v>
      </c>
      <c r="J4938" t="s">
        <v>33</v>
      </c>
      <c r="K4938">
        <f t="shared" ca="1" si="540"/>
        <v>6818</v>
      </c>
      <c r="L4938" t="s">
        <v>53</v>
      </c>
      <c r="M4938" t="s">
        <v>12789</v>
      </c>
      <c r="N4938">
        <v>5</v>
      </c>
      <c r="O4938" t="s">
        <v>14657</v>
      </c>
      <c r="P4938" t="s">
        <v>14666</v>
      </c>
      <c r="Q4938" t="s">
        <v>14659</v>
      </c>
      <c r="R4938" s="1">
        <v>43004</v>
      </c>
      <c r="S4938" t="s">
        <v>34</v>
      </c>
      <c r="T4938" t="str">
        <f t="shared" ca="1" si="541"/>
        <v>Con Garantia</v>
      </c>
      <c r="U4938" t="str">
        <f t="shared" ca="1" si="542"/>
        <v>Con deuda</v>
      </c>
      <c r="V4938" t="str">
        <f t="shared" ca="1" si="543"/>
        <v>Puntual</v>
      </c>
      <c r="W4938" t="str">
        <f t="shared" ca="1" si="544"/>
        <v>Bajo Riesgo</v>
      </c>
      <c r="X4938">
        <v>1000</v>
      </c>
      <c r="Y4938" s="2">
        <f ca="1">IF(H4938="Propia",RANDBETWEEN(1000,5000),RANDBETWEEN(0,999))</f>
        <v>2423</v>
      </c>
      <c r="Z4938" s="2">
        <f ca="1">IF(T4938="Con Garantia",RANDBETWEEN(1000,5000),RANDBETWEEN(0,999))</f>
        <v>1143</v>
      </c>
      <c r="AA4938" s="2">
        <f ca="1">IF(U4938="Sin deuda",RANDBETWEEN(1000,5000),RANDBETWEEN(0,999))</f>
        <v>298</v>
      </c>
      <c r="AB4938" s="4">
        <f ca="1">IF(Q4938="Si Trabaja",RANDBETWEEN(1000,5000),RANDBETWEEN(0,999))</f>
        <v>1869</v>
      </c>
      <c r="AC4938" s="4">
        <f ca="1">IF(AND(F4938&gt;17,F4938&lt;71),RANDBETWEEN(1000,5000),RANDBETWEEN(0,999))</f>
        <v>1308</v>
      </c>
      <c r="AD4938" s="4">
        <f ca="1">IF(AND(AB4938&gt;=0.5,(K4938-X4938)&gt;1000),RANDBETWEEN(1000,5000),RANDBETWEEN(0,999))</f>
        <v>2730</v>
      </c>
      <c r="AE4938" s="4">
        <f ca="1">IF(OR(V4938="",V4938="Puntual"),RANDBETWEEN(1000,5000),RANDBETWEEN(0,999))</f>
        <v>3660</v>
      </c>
      <c r="AF4938" s="4">
        <f ca="1">IF(OR(W4938="Bajo Riesgo",AE4938&gt;=1000),RANDBETWEEN(1000,5000),RANDBETWEEN(0,999))</f>
        <v>1257</v>
      </c>
      <c r="AG4938">
        <f t="shared" ca="1" si="545"/>
        <v>1</v>
      </c>
    </row>
    <row r="4939" spans="1:33" customFormat="1" x14ac:dyDescent="0.25">
      <c r="A4939">
        <v>48086068</v>
      </c>
      <c r="B4939" t="s">
        <v>12680</v>
      </c>
      <c r="C4939" t="s">
        <v>1639</v>
      </c>
      <c r="D4939">
        <v>987481506</v>
      </c>
      <c r="E4939" t="s">
        <v>12681</v>
      </c>
      <c r="F4939">
        <v>33</v>
      </c>
      <c r="G4939" t="s">
        <v>42</v>
      </c>
      <c r="H4939" t="str">
        <f t="shared" ca="1" si="539"/>
        <v>Alquilada</v>
      </c>
      <c r="I4939" t="s">
        <v>49</v>
      </c>
      <c r="J4939" t="s">
        <v>33</v>
      </c>
      <c r="K4939">
        <f t="shared" ca="1" si="540"/>
        <v>7874</v>
      </c>
      <c r="L4939" t="s">
        <v>53</v>
      </c>
      <c r="M4939" t="s">
        <v>14661</v>
      </c>
      <c r="N4939" t="s">
        <v>14661</v>
      </c>
      <c r="O4939" t="s">
        <v>14661</v>
      </c>
      <c r="P4939" t="s">
        <v>14661</v>
      </c>
      <c r="Q4939" t="s">
        <v>14662</v>
      </c>
      <c r="R4939" s="1">
        <v>42833</v>
      </c>
      <c r="T4939" t="str">
        <f t="shared" ca="1" si="541"/>
        <v>Con Garantia</v>
      </c>
      <c r="U4939" t="str">
        <f t="shared" ca="1" si="542"/>
        <v>Con deuda</v>
      </c>
      <c r="V4939" t="str">
        <f t="shared" ca="1" si="543"/>
        <v>Moroso</v>
      </c>
      <c r="W4939" t="str">
        <f t="shared" ca="1" si="544"/>
        <v>Alto Riesgo</v>
      </c>
      <c r="X4939">
        <v>1000</v>
      </c>
      <c r="Y4939" s="2">
        <f ca="1">IF(H4939="Propia",RANDBETWEEN(1000,5000),RANDBETWEEN(0,999))</f>
        <v>278</v>
      </c>
      <c r="Z4939" s="2">
        <f ca="1">IF(T4939="Con Garantia",RANDBETWEEN(1000,5000),RANDBETWEEN(0,999))</f>
        <v>4700</v>
      </c>
      <c r="AA4939" s="2">
        <f ca="1">IF(U4939="Sin deuda",RANDBETWEEN(1000,5000),RANDBETWEEN(0,999))</f>
        <v>493</v>
      </c>
      <c r="AB4939" s="4">
        <f ca="1">IF(Q4939="Si Trabaja",RANDBETWEEN(1000,5000),RANDBETWEEN(0,999))</f>
        <v>463</v>
      </c>
      <c r="AC4939" s="4">
        <f ca="1">IF(AND(F4939&gt;17,F4939&lt;71),RANDBETWEEN(1000,5000),RANDBETWEEN(0,999))</f>
        <v>3283</v>
      </c>
      <c r="AD4939" s="4">
        <f ca="1">IF(AND(AB4939&gt;=0.5,(K4939-X4939)&gt;1000),RANDBETWEEN(1000,5000),RANDBETWEEN(0,999))</f>
        <v>1308</v>
      </c>
      <c r="AE4939" s="4">
        <f ca="1">IF(OR(V4939="",V4939="Puntual"),RANDBETWEEN(1000,5000),RANDBETWEEN(0,999))</f>
        <v>157</v>
      </c>
      <c r="AF4939" s="4">
        <f ca="1">IF(OR(W4939="Bajo Riesgo",AE4939&gt;=1000),RANDBETWEEN(1000,5000),RANDBETWEEN(0,999))</f>
        <v>658</v>
      </c>
      <c r="AG4939">
        <f t="shared" ca="1" si="545"/>
        <v>0</v>
      </c>
    </row>
    <row r="4940" spans="1:33" customFormat="1" x14ac:dyDescent="0.25">
      <c r="A4940">
        <v>47355886</v>
      </c>
      <c r="B4940" t="s">
        <v>12682</v>
      </c>
      <c r="C4940" t="s">
        <v>8190</v>
      </c>
      <c r="D4940">
        <v>519365428</v>
      </c>
      <c r="E4940" t="s">
        <v>12683</v>
      </c>
      <c r="F4940">
        <v>36</v>
      </c>
      <c r="G4940" t="s">
        <v>30</v>
      </c>
      <c r="H4940" t="str">
        <f t="shared" ca="1" si="539"/>
        <v>Propia</v>
      </c>
      <c r="I4940" t="s">
        <v>44</v>
      </c>
      <c r="J4940" t="s">
        <v>33</v>
      </c>
      <c r="K4940">
        <f t="shared" ca="1" si="540"/>
        <v>7691</v>
      </c>
      <c r="L4940" t="s">
        <v>53</v>
      </c>
      <c r="M4940" t="s">
        <v>12796</v>
      </c>
      <c r="N4940">
        <v>10</v>
      </c>
      <c r="O4940" t="s">
        <v>14657</v>
      </c>
      <c r="P4940" t="s">
        <v>14670</v>
      </c>
      <c r="Q4940" t="s">
        <v>14659</v>
      </c>
      <c r="R4940" s="1">
        <v>42879</v>
      </c>
      <c r="T4940" t="str">
        <f t="shared" ca="1" si="541"/>
        <v>Sin Garantia</v>
      </c>
      <c r="U4940" t="str">
        <f t="shared" ca="1" si="542"/>
        <v>Con deuda</v>
      </c>
      <c r="V4940" t="str">
        <f t="shared" ca="1" si="543"/>
        <v>Moroso</v>
      </c>
      <c r="W4940" t="str">
        <f t="shared" ca="1" si="544"/>
        <v>Alto Riesgo</v>
      </c>
      <c r="X4940">
        <v>1000</v>
      </c>
      <c r="Y4940" s="2">
        <f ca="1">IF(H4940="Propia",RANDBETWEEN(1000,5000),RANDBETWEEN(0,999))</f>
        <v>2626</v>
      </c>
      <c r="Z4940" s="2">
        <f ca="1">IF(T4940="Con Garantia",RANDBETWEEN(1000,5000),RANDBETWEEN(0,999))</f>
        <v>990</v>
      </c>
      <c r="AA4940" s="2">
        <f ca="1">IF(U4940="Sin deuda",RANDBETWEEN(1000,5000),RANDBETWEEN(0,999))</f>
        <v>988</v>
      </c>
      <c r="AB4940" s="4">
        <f ca="1">IF(Q4940="Si Trabaja",RANDBETWEEN(1000,5000),RANDBETWEEN(0,999))</f>
        <v>1276</v>
      </c>
      <c r="AC4940" s="4">
        <f ca="1">IF(AND(F4940&gt;17,F4940&lt;71),RANDBETWEEN(1000,5000),RANDBETWEEN(0,999))</f>
        <v>2898</v>
      </c>
      <c r="AD4940" s="4">
        <f ca="1">IF(AND(AB4940&gt;=0.5,(K4940-X4940)&gt;1000),RANDBETWEEN(1000,5000),RANDBETWEEN(0,999))</f>
        <v>1053</v>
      </c>
      <c r="AE4940" s="4">
        <f ca="1">IF(OR(V4940="",V4940="Puntual"),RANDBETWEEN(1000,5000),RANDBETWEEN(0,999))</f>
        <v>358</v>
      </c>
      <c r="AF4940" s="4">
        <f ca="1">IF(OR(W4940="Bajo Riesgo",AE4940&gt;=1000),RANDBETWEEN(1000,5000),RANDBETWEEN(0,999))</f>
        <v>417</v>
      </c>
      <c r="AG4940">
        <f t="shared" ca="1" si="545"/>
        <v>0</v>
      </c>
    </row>
    <row r="4941" spans="1:33" customFormat="1" x14ac:dyDescent="0.25">
      <c r="A4941">
        <v>22517354</v>
      </c>
      <c r="B4941" t="s">
        <v>8192</v>
      </c>
      <c r="C4941" t="s">
        <v>12684</v>
      </c>
      <c r="D4941">
        <v>967872988</v>
      </c>
      <c r="E4941" t="s">
        <v>8194</v>
      </c>
      <c r="F4941">
        <v>26</v>
      </c>
      <c r="G4941" t="s">
        <v>30</v>
      </c>
      <c r="H4941" t="str">
        <f t="shared" ca="1" si="539"/>
        <v>Propia</v>
      </c>
      <c r="I4941" t="s">
        <v>79</v>
      </c>
      <c r="J4941" t="s">
        <v>33</v>
      </c>
      <c r="K4941">
        <f t="shared" ca="1" si="540"/>
        <v>7668</v>
      </c>
      <c r="L4941" t="s">
        <v>131</v>
      </c>
      <c r="M4941" t="s">
        <v>14661</v>
      </c>
      <c r="N4941" t="s">
        <v>14661</v>
      </c>
      <c r="O4941" t="s">
        <v>14661</v>
      </c>
      <c r="P4941" t="s">
        <v>14661</v>
      </c>
      <c r="Q4941" t="s">
        <v>14662</v>
      </c>
      <c r="R4941" s="1">
        <v>42957</v>
      </c>
      <c r="S4941" t="s">
        <v>34</v>
      </c>
      <c r="T4941" t="str">
        <f t="shared" ca="1" si="541"/>
        <v>Con Garantia</v>
      </c>
      <c r="U4941" t="str">
        <f t="shared" ca="1" si="542"/>
        <v>Sin deuda</v>
      </c>
      <c r="V4941" t="str">
        <f t="shared" ca="1" si="543"/>
        <v/>
      </c>
      <c r="W4941" t="str">
        <f t="shared" ca="1" si="544"/>
        <v>Bajo Riesgo</v>
      </c>
      <c r="X4941">
        <v>1000</v>
      </c>
      <c r="Y4941" s="2">
        <f ca="1">IF(H4941="Propia",RANDBETWEEN(1000,5000),RANDBETWEEN(0,999))</f>
        <v>3221</v>
      </c>
      <c r="Z4941" s="2">
        <f ca="1">IF(T4941="Con Garantia",RANDBETWEEN(1000,5000),RANDBETWEEN(0,999))</f>
        <v>4561</v>
      </c>
      <c r="AA4941" s="2">
        <f ca="1">IF(U4941="Sin deuda",RANDBETWEEN(1000,5000),RANDBETWEEN(0,999))</f>
        <v>1125</v>
      </c>
      <c r="AB4941" s="4">
        <f ca="1">IF(Q4941="Si Trabaja",RANDBETWEEN(1000,5000),RANDBETWEEN(0,999))</f>
        <v>927</v>
      </c>
      <c r="AC4941" s="4">
        <f ca="1">IF(AND(F4941&gt;17,F4941&lt;71),RANDBETWEEN(1000,5000),RANDBETWEEN(0,999))</f>
        <v>2011</v>
      </c>
      <c r="AD4941" s="4">
        <f ca="1">IF(AND(AB4941&gt;=0.5,(K4941-X4941)&gt;1000),RANDBETWEEN(1000,5000),RANDBETWEEN(0,999))</f>
        <v>4236</v>
      </c>
      <c r="AE4941" s="4">
        <f ca="1">IF(OR(V4941="",V4941="Puntual"),RANDBETWEEN(1000,5000),RANDBETWEEN(0,999))</f>
        <v>3509</v>
      </c>
      <c r="AF4941" s="4">
        <f ca="1">IF(OR(W4941="Bajo Riesgo",AE4941&gt;=1000),RANDBETWEEN(1000,5000),RANDBETWEEN(0,999))</f>
        <v>3593</v>
      </c>
      <c r="AG4941">
        <f t="shared" ca="1" si="545"/>
        <v>0</v>
      </c>
    </row>
    <row r="4942" spans="1:33" customFormat="1" x14ac:dyDescent="0.25">
      <c r="A4942">
        <v>74039674</v>
      </c>
      <c r="B4942" t="s">
        <v>12685</v>
      </c>
      <c r="C4942" t="s">
        <v>12686</v>
      </c>
      <c r="D4942">
        <v>992921457</v>
      </c>
      <c r="E4942" t="s">
        <v>12687</v>
      </c>
      <c r="F4942">
        <v>61</v>
      </c>
      <c r="G4942" t="s">
        <v>42</v>
      </c>
      <c r="H4942" t="str">
        <f t="shared" ca="1" si="539"/>
        <v>Propia</v>
      </c>
      <c r="I4942" t="s">
        <v>44</v>
      </c>
      <c r="J4942" t="s">
        <v>33</v>
      </c>
      <c r="K4942">
        <f t="shared" ca="1" si="540"/>
        <v>5548</v>
      </c>
      <c r="L4942" t="s">
        <v>60</v>
      </c>
      <c r="M4942" t="s">
        <v>14661</v>
      </c>
      <c r="N4942" t="s">
        <v>14661</v>
      </c>
      <c r="O4942" t="s">
        <v>14661</v>
      </c>
      <c r="P4942" t="s">
        <v>14661</v>
      </c>
      <c r="Q4942" t="s">
        <v>14662</v>
      </c>
      <c r="R4942" s="1">
        <v>42754</v>
      </c>
      <c r="T4942" t="str">
        <f t="shared" ca="1" si="541"/>
        <v>Con Garantia</v>
      </c>
      <c r="U4942" t="str">
        <f t="shared" ca="1" si="542"/>
        <v>Con deuda</v>
      </c>
      <c r="V4942" t="str">
        <f t="shared" ca="1" si="543"/>
        <v>Moroso</v>
      </c>
      <c r="W4942" t="str">
        <f t="shared" ca="1" si="544"/>
        <v>Alto Riesgo</v>
      </c>
      <c r="X4942">
        <v>1000</v>
      </c>
      <c r="Y4942" s="2">
        <f ca="1">IF(H4942="Propia",RANDBETWEEN(1000,5000),RANDBETWEEN(0,999))</f>
        <v>4659</v>
      </c>
      <c r="Z4942" s="2">
        <f ca="1">IF(T4942="Con Garantia",RANDBETWEEN(1000,5000),RANDBETWEEN(0,999))</f>
        <v>1481</v>
      </c>
      <c r="AA4942" s="2">
        <f ca="1">IF(U4942="Sin deuda",RANDBETWEEN(1000,5000),RANDBETWEEN(0,999))</f>
        <v>769</v>
      </c>
      <c r="AB4942" s="4">
        <f ca="1">IF(Q4942="Si Trabaja",RANDBETWEEN(1000,5000),RANDBETWEEN(0,999))</f>
        <v>724</v>
      </c>
      <c r="AC4942" s="4">
        <f ca="1">IF(AND(F4942&gt;17,F4942&lt;71),RANDBETWEEN(1000,5000),RANDBETWEEN(0,999))</f>
        <v>2966</v>
      </c>
      <c r="AD4942" s="4">
        <f ca="1">IF(AND(AB4942&gt;=0.5,(K4942-X4942)&gt;1000),RANDBETWEEN(1000,5000),RANDBETWEEN(0,999))</f>
        <v>1408</v>
      </c>
      <c r="AE4942" s="4">
        <f ca="1">IF(OR(V4942="",V4942="Puntual"),RANDBETWEEN(1000,5000),RANDBETWEEN(0,999))</f>
        <v>169</v>
      </c>
      <c r="AF4942" s="4">
        <f ca="1">IF(OR(W4942="Bajo Riesgo",AE4942&gt;=1000),RANDBETWEEN(1000,5000),RANDBETWEEN(0,999))</f>
        <v>652</v>
      </c>
      <c r="AG4942">
        <f t="shared" ca="1" si="545"/>
        <v>0</v>
      </c>
    </row>
    <row r="4943" spans="1:33" customFormat="1" x14ac:dyDescent="0.25">
      <c r="A4943">
        <v>74022593</v>
      </c>
      <c r="B4943" t="s">
        <v>12688</v>
      </c>
      <c r="C4943" t="s">
        <v>12689</v>
      </c>
      <c r="D4943">
        <v>916566143</v>
      </c>
      <c r="E4943" t="s">
        <v>12690</v>
      </c>
      <c r="F4943">
        <v>44</v>
      </c>
      <c r="G4943" t="s">
        <v>30</v>
      </c>
      <c r="H4943" t="str">
        <f t="shared" ca="1" si="539"/>
        <v>Propia</v>
      </c>
      <c r="I4943" t="s">
        <v>44</v>
      </c>
      <c r="J4943" t="s">
        <v>33</v>
      </c>
      <c r="K4943">
        <f t="shared" ca="1" si="540"/>
        <v>6065</v>
      </c>
      <c r="L4943" t="s">
        <v>121</v>
      </c>
      <c r="M4943" t="s">
        <v>13474</v>
      </c>
      <c r="N4943">
        <v>1</v>
      </c>
      <c r="O4943" t="s">
        <v>14657</v>
      </c>
      <c r="P4943" t="s">
        <v>14670</v>
      </c>
      <c r="Q4943" t="s">
        <v>14659</v>
      </c>
      <c r="R4943" s="1">
        <v>42916</v>
      </c>
      <c r="S4943" t="s">
        <v>34</v>
      </c>
      <c r="T4943" t="str">
        <f t="shared" ca="1" si="541"/>
        <v>Sin Garantia</v>
      </c>
      <c r="U4943" t="str">
        <f t="shared" ca="1" si="542"/>
        <v>Sin deuda</v>
      </c>
      <c r="V4943" t="str">
        <f t="shared" ca="1" si="543"/>
        <v/>
      </c>
      <c r="W4943" t="str">
        <f t="shared" ca="1" si="544"/>
        <v>Bajo Riesgo</v>
      </c>
      <c r="X4943">
        <v>1000</v>
      </c>
      <c r="Y4943" s="2">
        <f ca="1">IF(H4943="Propia",RANDBETWEEN(1000,5000),RANDBETWEEN(0,999))</f>
        <v>2451</v>
      </c>
      <c r="Z4943" s="2">
        <f ca="1">IF(T4943="Con Garantia",RANDBETWEEN(1000,5000),RANDBETWEEN(0,999))</f>
        <v>863</v>
      </c>
      <c r="AA4943" s="2">
        <f ca="1">IF(U4943="Sin deuda",RANDBETWEEN(1000,5000),RANDBETWEEN(0,999))</f>
        <v>1768</v>
      </c>
      <c r="AB4943" s="4">
        <f ca="1">IF(Q4943="Si Trabaja",RANDBETWEEN(1000,5000),RANDBETWEEN(0,999))</f>
        <v>4408</v>
      </c>
      <c r="AC4943" s="4">
        <f ca="1">IF(AND(F4943&gt;17,F4943&lt;71),RANDBETWEEN(1000,5000),RANDBETWEEN(0,999))</f>
        <v>4743</v>
      </c>
      <c r="AD4943" s="4">
        <f ca="1">IF(AND(AB4943&gt;=0.5,(K4943-X4943)&gt;1000),RANDBETWEEN(1000,5000),RANDBETWEEN(0,999))</f>
        <v>4085</v>
      </c>
      <c r="AE4943" s="4">
        <f ca="1">IF(OR(V4943="",V4943="Puntual"),RANDBETWEEN(1000,5000),RANDBETWEEN(0,999))</f>
        <v>2640</v>
      </c>
      <c r="AF4943" s="4">
        <f ca="1">IF(OR(W4943="Bajo Riesgo",AE4943&gt;=1000),RANDBETWEEN(1000,5000),RANDBETWEEN(0,999))</f>
        <v>3463</v>
      </c>
      <c r="AG4943">
        <f t="shared" ca="1" si="545"/>
        <v>1</v>
      </c>
    </row>
    <row r="4944" spans="1:33" customFormat="1" x14ac:dyDescent="0.25">
      <c r="A4944">
        <v>43233621</v>
      </c>
      <c r="B4944" t="s">
        <v>12691</v>
      </c>
      <c r="C4944" t="s">
        <v>12692</v>
      </c>
      <c r="D4944">
        <v>519219693</v>
      </c>
      <c r="E4944" t="s">
        <v>12693</v>
      </c>
      <c r="F4944">
        <v>47</v>
      </c>
      <c r="G4944" t="s">
        <v>30</v>
      </c>
      <c r="H4944" t="str">
        <f t="shared" ca="1" si="539"/>
        <v>Alquilada</v>
      </c>
      <c r="I4944" t="s">
        <v>32</v>
      </c>
      <c r="J4944" t="s">
        <v>33</v>
      </c>
      <c r="K4944">
        <f t="shared" ca="1" si="540"/>
        <v>7586</v>
      </c>
      <c r="L4944" t="s">
        <v>53</v>
      </c>
      <c r="M4944" t="s">
        <v>14661</v>
      </c>
      <c r="N4944" t="s">
        <v>14661</v>
      </c>
      <c r="O4944" t="s">
        <v>14661</v>
      </c>
      <c r="P4944" t="s">
        <v>14661</v>
      </c>
      <c r="Q4944" t="s">
        <v>14662</v>
      </c>
      <c r="R4944" s="1">
        <v>43043</v>
      </c>
      <c r="S4944" t="s">
        <v>34</v>
      </c>
      <c r="T4944" t="str">
        <f t="shared" ca="1" si="541"/>
        <v>Sin Garantia</v>
      </c>
      <c r="U4944" t="str">
        <f t="shared" ca="1" si="542"/>
        <v>Con deuda</v>
      </c>
      <c r="V4944" t="str">
        <f t="shared" ca="1" si="543"/>
        <v>Moroso</v>
      </c>
      <c r="W4944" t="str">
        <f t="shared" ca="1" si="544"/>
        <v>Alto Riesgo</v>
      </c>
      <c r="X4944">
        <v>1000</v>
      </c>
      <c r="Y4944" s="2">
        <f ca="1">IF(H4944="Propia",RANDBETWEEN(1000,5000),RANDBETWEEN(0,999))</f>
        <v>789</v>
      </c>
      <c r="Z4944" s="2">
        <f ca="1">IF(T4944="Con Garantia",RANDBETWEEN(1000,5000),RANDBETWEEN(0,999))</f>
        <v>377</v>
      </c>
      <c r="AA4944" s="2">
        <f ca="1">IF(U4944="Sin deuda",RANDBETWEEN(1000,5000),RANDBETWEEN(0,999))</f>
        <v>301</v>
      </c>
      <c r="AB4944" s="4">
        <f ca="1">IF(Q4944="Si Trabaja",RANDBETWEEN(1000,5000),RANDBETWEEN(0,999))</f>
        <v>568</v>
      </c>
      <c r="AC4944" s="4">
        <f ca="1">IF(AND(F4944&gt;17,F4944&lt;71),RANDBETWEEN(1000,5000),RANDBETWEEN(0,999))</f>
        <v>3100</v>
      </c>
      <c r="AD4944" s="4">
        <f ca="1">IF(AND(AB4944&gt;=0.5,(K4944-X4944)&gt;1000),RANDBETWEEN(1000,5000),RANDBETWEEN(0,999))</f>
        <v>1325</v>
      </c>
      <c r="AE4944" s="4">
        <f ca="1">IF(OR(V4944="",V4944="Puntual"),RANDBETWEEN(1000,5000),RANDBETWEEN(0,999))</f>
        <v>719</v>
      </c>
      <c r="AF4944" s="4">
        <f ca="1">IF(OR(W4944="Bajo Riesgo",AE4944&gt;=1000),RANDBETWEEN(1000,5000),RANDBETWEEN(0,999))</f>
        <v>27</v>
      </c>
      <c r="AG4944">
        <f t="shared" ca="1" si="545"/>
        <v>0</v>
      </c>
    </row>
    <row r="4945" spans="1:33" customFormat="1" x14ac:dyDescent="0.25">
      <c r="A4945">
        <v>72516490</v>
      </c>
      <c r="B4945" t="s">
        <v>840</v>
      </c>
      <c r="C4945" t="s">
        <v>1639</v>
      </c>
      <c r="D4945">
        <v>902278780</v>
      </c>
      <c r="E4945" t="s">
        <v>842</v>
      </c>
      <c r="F4945">
        <v>47</v>
      </c>
      <c r="G4945" t="s">
        <v>30</v>
      </c>
      <c r="H4945" t="str">
        <f t="shared" ca="1" si="539"/>
        <v>Propia</v>
      </c>
      <c r="I4945" t="s">
        <v>32</v>
      </c>
      <c r="J4945" t="s">
        <v>33</v>
      </c>
      <c r="K4945">
        <f t="shared" ca="1" si="540"/>
        <v>5764</v>
      </c>
      <c r="L4945" t="s">
        <v>53</v>
      </c>
      <c r="M4945" t="s">
        <v>14661</v>
      </c>
      <c r="N4945" t="s">
        <v>14661</v>
      </c>
      <c r="O4945" t="s">
        <v>14661</v>
      </c>
      <c r="P4945" t="s">
        <v>14661</v>
      </c>
      <c r="Q4945" t="s">
        <v>14662</v>
      </c>
      <c r="R4945" s="1">
        <v>43018</v>
      </c>
      <c r="T4945" t="str">
        <f t="shared" ca="1" si="541"/>
        <v>Con Garantia</v>
      </c>
      <c r="U4945" t="str">
        <f t="shared" ca="1" si="542"/>
        <v>Con deuda</v>
      </c>
      <c r="V4945" t="str">
        <f t="shared" ca="1" si="543"/>
        <v>Puntual</v>
      </c>
      <c r="W4945" t="str">
        <f t="shared" ca="1" si="544"/>
        <v>Bajo Riesgo</v>
      </c>
      <c r="X4945">
        <v>1000</v>
      </c>
      <c r="Y4945" s="2">
        <f ca="1">IF(H4945="Propia",RANDBETWEEN(1000,5000),RANDBETWEEN(0,999))</f>
        <v>2102</v>
      </c>
      <c r="Z4945" s="2">
        <f ca="1">IF(T4945="Con Garantia",RANDBETWEEN(1000,5000),RANDBETWEEN(0,999))</f>
        <v>2084</v>
      </c>
      <c r="AA4945" s="2">
        <f ca="1">IF(U4945="Sin deuda",RANDBETWEEN(1000,5000),RANDBETWEEN(0,999))</f>
        <v>208</v>
      </c>
      <c r="AB4945" s="4">
        <f ca="1">IF(Q4945="Si Trabaja",RANDBETWEEN(1000,5000),RANDBETWEEN(0,999))</f>
        <v>764</v>
      </c>
      <c r="AC4945" s="4">
        <f ca="1">IF(AND(F4945&gt;17,F4945&lt;71),RANDBETWEEN(1000,5000),RANDBETWEEN(0,999))</f>
        <v>3566</v>
      </c>
      <c r="AD4945" s="4">
        <f ca="1">IF(AND(AB4945&gt;=0.5,(K4945-X4945)&gt;1000),RANDBETWEEN(1000,5000),RANDBETWEEN(0,999))</f>
        <v>4916</v>
      </c>
      <c r="AE4945" s="4">
        <f ca="1">IF(OR(V4945="",V4945="Puntual"),RANDBETWEEN(1000,5000),RANDBETWEEN(0,999))</f>
        <v>1197</v>
      </c>
      <c r="AF4945" s="4">
        <f ca="1">IF(OR(W4945="Bajo Riesgo",AE4945&gt;=1000),RANDBETWEEN(1000,5000),RANDBETWEEN(0,999))</f>
        <v>2765</v>
      </c>
      <c r="AG4945">
        <f t="shared" ca="1" si="545"/>
        <v>0</v>
      </c>
    </row>
    <row r="4946" spans="1:33" customFormat="1" x14ac:dyDescent="0.25">
      <c r="A4946">
        <v>43396837</v>
      </c>
      <c r="B4946" t="s">
        <v>12694</v>
      </c>
      <c r="C4946" t="s">
        <v>12695</v>
      </c>
      <c r="D4946">
        <v>519274969</v>
      </c>
      <c r="E4946" t="s">
        <v>12696</v>
      </c>
      <c r="F4946">
        <v>21</v>
      </c>
      <c r="G4946" t="s">
        <v>30</v>
      </c>
      <c r="H4946" t="str">
        <f t="shared" ca="1" si="539"/>
        <v>Alquilada</v>
      </c>
      <c r="I4946" t="s">
        <v>44</v>
      </c>
      <c r="J4946" t="s">
        <v>33</v>
      </c>
      <c r="K4946">
        <f t="shared" ca="1" si="540"/>
        <v>7276</v>
      </c>
      <c r="L4946" t="s">
        <v>53</v>
      </c>
      <c r="M4946" t="s">
        <v>14188</v>
      </c>
      <c r="N4946">
        <v>9</v>
      </c>
      <c r="O4946" t="s">
        <v>14657</v>
      </c>
      <c r="P4946" t="s">
        <v>14664</v>
      </c>
      <c r="Q4946" t="s">
        <v>14659</v>
      </c>
      <c r="R4946" s="1">
        <v>42740</v>
      </c>
      <c r="T4946" t="str">
        <f t="shared" ca="1" si="541"/>
        <v>Sin Garantia</v>
      </c>
      <c r="U4946" t="str">
        <f t="shared" ca="1" si="542"/>
        <v>Con deuda</v>
      </c>
      <c r="V4946" t="str">
        <f t="shared" ca="1" si="543"/>
        <v>Moroso</v>
      </c>
      <c r="W4946" t="str">
        <f t="shared" ca="1" si="544"/>
        <v>Alto Riesgo</v>
      </c>
      <c r="X4946">
        <v>1000</v>
      </c>
      <c r="Y4946" s="2">
        <f ca="1">IF(H4946="Propia",RANDBETWEEN(1000,5000),RANDBETWEEN(0,999))</f>
        <v>380</v>
      </c>
      <c r="Z4946" s="2">
        <f ca="1">IF(T4946="Con Garantia",RANDBETWEEN(1000,5000),RANDBETWEEN(0,999))</f>
        <v>193</v>
      </c>
      <c r="AA4946" s="2">
        <f ca="1">IF(U4946="Sin deuda",RANDBETWEEN(1000,5000),RANDBETWEEN(0,999))</f>
        <v>402</v>
      </c>
      <c r="AB4946" s="4">
        <f ca="1">IF(Q4946="Si Trabaja",RANDBETWEEN(1000,5000),RANDBETWEEN(0,999))</f>
        <v>2146</v>
      </c>
      <c r="AC4946" s="4">
        <f ca="1">IF(AND(F4946&gt;17,F4946&lt;71),RANDBETWEEN(1000,5000),RANDBETWEEN(0,999))</f>
        <v>4445</v>
      </c>
      <c r="AD4946" s="4">
        <f ca="1">IF(AND(AB4946&gt;=0.5,(K4946-X4946)&gt;1000),RANDBETWEEN(1000,5000),RANDBETWEEN(0,999))</f>
        <v>1168</v>
      </c>
      <c r="AE4946" s="4">
        <f ca="1">IF(OR(V4946="",V4946="Puntual"),RANDBETWEEN(1000,5000),RANDBETWEEN(0,999))</f>
        <v>693</v>
      </c>
      <c r="AF4946" s="4">
        <f ca="1">IF(OR(W4946="Bajo Riesgo",AE4946&gt;=1000),RANDBETWEEN(1000,5000),RANDBETWEEN(0,999))</f>
        <v>4</v>
      </c>
      <c r="AG4946">
        <f t="shared" ca="1" si="545"/>
        <v>0</v>
      </c>
    </row>
    <row r="4947" spans="1:33" customFormat="1" x14ac:dyDescent="0.25">
      <c r="A4947">
        <v>41867229</v>
      </c>
      <c r="B4947" t="s">
        <v>12697</v>
      </c>
      <c r="C4947" t="s">
        <v>1639</v>
      </c>
      <c r="D4947">
        <v>933079443</v>
      </c>
      <c r="E4947" t="s">
        <v>12698</v>
      </c>
      <c r="F4947">
        <v>30</v>
      </c>
      <c r="G4947" t="s">
        <v>42</v>
      </c>
      <c r="H4947" t="str">
        <f t="shared" ca="1" si="539"/>
        <v>Propia</v>
      </c>
      <c r="I4947" t="s">
        <v>49</v>
      </c>
      <c r="J4947" t="s">
        <v>33</v>
      </c>
      <c r="K4947">
        <f t="shared" ca="1" si="540"/>
        <v>6169</v>
      </c>
      <c r="L4947" t="s">
        <v>195</v>
      </c>
      <c r="M4947" t="s">
        <v>12969</v>
      </c>
      <c r="N4947">
        <v>1</v>
      </c>
      <c r="O4947" t="s">
        <v>14657</v>
      </c>
      <c r="P4947" t="s">
        <v>14666</v>
      </c>
      <c r="Q4947" t="s">
        <v>14659</v>
      </c>
      <c r="R4947" s="1">
        <v>42876</v>
      </c>
      <c r="T4947" t="str">
        <f t="shared" ca="1" si="541"/>
        <v>Sin Garantia</v>
      </c>
      <c r="U4947" t="str">
        <f t="shared" ca="1" si="542"/>
        <v>Con deuda</v>
      </c>
      <c r="V4947" t="str">
        <f t="shared" ca="1" si="543"/>
        <v>Puntual</v>
      </c>
      <c r="W4947" t="str">
        <f t="shared" ca="1" si="544"/>
        <v>Bajo Riesgo</v>
      </c>
      <c r="X4947">
        <v>1000</v>
      </c>
      <c r="Y4947" s="2">
        <f ca="1">IF(H4947="Propia",RANDBETWEEN(1000,5000),RANDBETWEEN(0,999))</f>
        <v>2720</v>
      </c>
      <c r="Z4947" s="2">
        <f ca="1">IF(T4947="Con Garantia",RANDBETWEEN(1000,5000),RANDBETWEEN(0,999))</f>
        <v>448</v>
      </c>
      <c r="AA4947" s="2">
        <f ca="1">IF(U4947="Sin deuda",RANDBETWEEN(1000,5000),RANDBETWEEN(0,999))</f>
        <v>485</v>
      </c>
      <c r="AB4947" s="4">
        <f ca="1">IF(Q4947="Si Trabaja",RANDBETWEEN(1000,5000),RANDBETWEEN(0,999))</f>
        <v>3347</v>
      </c>
      <c r="AC4947" s="4">
        <f ca="1">IF(AND(F4947&gt;17,F4947&lt;71),RANDBETWEEN(1000,5000),RANDBETWEEN(0,999))</f>
        <v>4005</v>
      </c>
      <c r="AD4947" s="4">
        <f ca="1">IF(AND(AB4947&gt;=0.5,(K4947-X4947)&gt;1000),RANDBETWEEN(1000,5000),RANDBETWEEN(0,999))</f>
        <v>2773</v>
      </c>
      <c r="AE4947" s="4">
        <f ca="1">IF(OR(V4947="",V4947="Puntual"),RANDBETWEEN(1000,5000),RANDBETWEEN(0,999))</f>
        <v>1192</v>
      </c>
      <c r="AF4947" s="4">
        <f ca="1">IF(OR(W4947="Bajo Riesgo",AE4947&gt;=1000),RANDBETWEEN(1000,5000),RANDBETWEEN(0,999))</f>
        <v>2548</v>
      </c>
      <c r="AG4947">
        <f t="shared" ca="1" si="545"/>
        <v>1</v>
      </c>
    </row>
    <row r="4948" spans="1:33" customFormat="1" x14ac:dyDescent="0.25">
      <c r="A4948">
        <v>1311842</v>
      </c>
      <c r="B4948" t="s">
        <v>12699</v>
      </c>
      <c r="C4948" t="s">
        <v>12700</v>
      </c>
      <c r="D4948">
        <v>519508176</v>
      </c>
      <c r="E4948" t="s">
        <v>12701</v>
      </c>
      <c r="F4948">
        <v>63</v>
      </c>
      <c r="G4948" t="s">
        <v>42</v>
      </c>
      <c r="H4948" t="str">
        <f t="shared" ca="1" si="539"/>
        <v>Alquilada</v>
      </c>
      <c r="I4948" t="s">
        <v>44</v>
      </c>
      <c r="J4948" t="s">
        <v>33</v>
      </c>
      <c r="K4948">
        <f t="shared" ca="1" si="540"/>
        <v>5706</v>
      </c>
      <c r="L4948" t="s">
        <v>214</v>
      </c>
      <c r="M4948" t="s">
        <v>14661</v>
      </c>
      <c r="N4948" t="s">
        <v>14661</v>
      </c>
      <c r="O4948" t="s">
        <v>14661</v>
      </c>
      <c r="P4948" t="s">
        <v>14661</v>
      </c>
      <c r="Q4948" t="s">
        <v>14662</v>
      </c>
      <c r="R4948" s="1">
        <v>42881</v>
      </c>
      <c r="S4948" t="s">
        <v>34</v>
      </c>
      <c r="T4948" t="str">
        <f t="shared" ca="1" si="541"/>
        <v>Con Garantia</v>
      </c>
      <c r="U4948" t="str">
        <f t="shared" ca="1" si="542"/>
        <v>Sin deuda</v>
      </c>
      <c r="V4948" t="str">
        <f t="shared" ca="1" si="543"/>
        <v/>
      </c>
      <c r="W4948" t="str">
        <f t="shared" ca="1" si="544"/>
        <v>Bajo Riesgo</v>
      </c>
      <c r="X4948">
        <v>1000</v>
      </c>
      <c r="Y4948" s="2">
        <f ca="1">IF(H4948="Propia",RANDBETWEEN(1000,5000),RANDBETWEEN(0,999))</f>
        <v>130</v>
      </c>
      <c r="Z4948" s="2">
        <f ca="1">IF(T4948="Con Garantia",RANDBETWEEN(1000,5000),RANDBETWEEN(0,999))</f>
        <v>1791</v>
      </c>
      <c r="AA4948" s="2">
        <f ca="1">IF(U4948="Sin deuda",RANDBETWEEN(1000,5000),RANDBETWEEN(0,999))</f>
        <v>1714</v>
      </c>
      <c r="AB4948" s="4">
        <f ca="1">IF(Q4948="Si Trabaja",RANDBETWEEN(1000,5000),RANDBETWEEN(0,999))</f>
        <v>379</v>
      </c>
      <c r="AC4948" s="4">
        <f ca="1">IF(AND(F4948&gt;17,F4948&lt;71),RANDBETWEEN(1000,5000),RANDBETWEEN(0,999))</f>
        <v>1837</v>
      </c>
      <c r="AD4948" s="4">
        <f ca="1">IF(AND(AB4948&gt;=0.5,(K4948-X4948)&gt;1000),RANDBETWEEN(1000,5000),RANDBETWEEN(0,999))</f>
        <v>4738</v>
      </c>
      <c r="AE4948" s="4">
        <f ca="1">IF(OR(V4948="",V4948="Puntual"),RANDBETWEEN(1000,5000),RANDBETWEEN(0,999))</f>
        <v>3427</v>
      </c>
      <c r="AF4948" s="4">
        <f ca="1">IF(OR(W4948="Bajo Riesgo",AE4948&gt;=1000),RANDBETWEEN(1000,5000),RANDBETWEEN(0,999))</f>
        <v>1547</v>
      </c>
      <c r="AG4948">
        <f t="shared" ca="1" si="545"/>
        <v>0</v>
      </c>
    </row>
    <row r="4949" spans="1:33" customFormat="1" x14ac:dyDescent="0.25">
      <c r="A4949">
        <v>76290619</v>
      </c>
      <c r="B4949" t="s">
        <v>12702</v>
      </c>
      <c r="C4949" t="s">
        <v>12703</v>
      </c>
      <c r="D4949">
        <v>981656176</v>
      </c>
      <c r="E4949" t="s">
        <v>12704</v>
      </c>
      <c r="F4949">
        <v>36</v>
      </c>
      <c r="G4949" t="s">
        <v>42</v>
      </c>
      <c r="H4949" t="str">
        <f t="shared" ca="1" si="539"/>
        <v>Alquilada</v>
      </c>
      <c r="I4949" t="s">
        <v>32</v>
      </c>
      <c r="J4949" t="s">
        <v>33</v>
      </c>
      <c r="K4949">
        <f t="shared" ca="1" si="540"/>
        <v>5943</v>
      </c>
      <c r="L4949" t="s">
        <v>74</v>
      </c>
      <c r="M4949" t="s">
        <v>14661</v>
      </c>
      <c r="N4949" t="s">
        <v>14661</v>
      </c>
      <c r="O4949" t="s">
        <v>14661</v>
      </c>
      <c r="P4949" t="s">
        <v>14661</v>
      </c>
      <c r="Q4949" t="s">
        <v>14662</v>
      </c>
      <c r="R4949" s="1">
        <v>42774</v>
      </c>
      <c r="S4949" t="s">
        <v>34</v>
      </c>
      <c r="T4949" t="str">
        <f t="shared" ca="1" si="541"/>
        <v>Con Garantia</v>
      </c>
      <c r="U4949" t="str">
        <f t="shared" ca="1" si="542"/>
        <v>Sin deuda</v>
      </c>
      <c r="V4949" t="str">
        <f t="shared" ca="1" si="543"/>
        <v/>
      </c>
      <c r="W4949" t="str">
        <f t="shared" ca="1" si="544"/>
        <v>Bajo Riesgo</v>
      </c>
      <c r="X4949">
        <v>1000</v>
      </c>
      <c r="Y4949" s="2">
        <f ca="1">IF(H4949="Propia",RANDBETWEEN(1000,5000),RANDBETWEEN(0,999))</f>
        <v>878</v>
      </c>
      <c r="Z4949" s="2">
        <f ca="1">IF(T4949="Con Garantia",RANDBETWEEN(1000,5000),RANDBETWEEN(0,999))</f>
        <v>2164</v>
      </c>
      <c r="AA4949" s="2">
        <f ca="1">IF(U4949="Sin deuda",RANDBETWEEN(1000,5000),RANDBETWEEN(0,999))</f>
        <v>1416</v>
      </c>
      <c r="AB4949" s="4">
        <f ca="1">IF(Q4949="Si Trabaja",RANDBETWEEN(1000,5000),RANDBETWEEN(0,999))</f>
        <v>558</v>
      </c>
      <c r="AC4949" s="4">
        <f ca="1">IF(AND(F4949&gt;17,F4949&lt;71),RANDBETWEEN(1000,5000),RANDBETWEEN(0,999))</f>
        <v>2382</v>
      </c>
      <c r="AD4949" s="4">
        <f ca="1">IF(AND(AB4949&gt;=0.5,(K4949-X4949)&gt;1000),RANDBETWEEN(1000,5000),RANDBETWEEN(0,999))</f>
        <v>4308</v>
      </c>
      <c r="AE4949" s="4">
        <f ca="1">IF(OR(V4949="",V4949="Puntual"),RANDBETWEEN(1000,5000),RANDBETWEEN(0,999))</f>
        <v>2559</v>
      </c>
      <c r="AF4949" s="4">
        <f ca="1">IF(OR(W4949="Bajo Riesgo",AE4949&gt;=1000),RANDBETWEEN(1000,5000),RANDBETWEEN(0,999))</f>
        <v>2942</v>
      </c>
      <c r="AG4949">
        <f t="shared" ca="1" si="545"/>
        <v>0</v>
      </c>
    </row>
    <row r="4950" spans="1:33" customFormat="1" x14ac:dyDescent="0.25">
      <c r="A4950">
        <v>75907875</v>
      </c>
      <c r="B4950" t="s">
        <v>12705</v>
      </c>
      <c r="C4950" t="s">
        <v>12706</v>
      </c>
      <c r="D4950">
        <v>930950300</v>
      </c>
      <c r="E4950" t="s">
        <v>12707</v>
      </c>
      <c r="F4950">
        <v>34</v>
      </c>
      <c r="G4950" t="s">
        <v>30</v>
      </c>
      <c r="H4950" t="str">
        <f t="shared" ca="1" si="539"/>
        <v>Alquilada</v>
      </c>
      <c r="I4950" t="s">
        <v>79</v>
      </c>
      <c r="J4950" t="s">
        <v>33</v>
      </c>
      <c r="K4950">
        <f t="shared" ca="1" si="540"/>
        <v>6603</v>
      </c>
      <c r="L4950" t="s">
        <v>48</v>
      </c>
      <c r="M4950" t="s">
        <v>13286</v>
      </c>
      <c r="N4950">
        <v>8</v>
      </c>
      <c r="O4950" t="s">
        <v>14657</v>
      </c>
      <c r="P4950" t="s">
        <v>14666</v>
      </c>
      <c r="Q4950" t="s">
        <v>14659</v>
      </c>
      <c r="R4950" t="s">
        <v>1132</v>
      </c>
      <c r="S4950" t="s">
        <v>34</v>
      </c>
      <c r="T4950" t="str">
        <f t="shared" ca="1" si="541"/>
        <v>Sin Garantia</v>
      </c>
      <c r="U4950" t="str">
        <f t="shared" ca="1" si="542"/>
        <v>Sin deuda</v>
      </c>
      <c r="V4950" t="str">
        <f t="shared" ca="1" si="543"/>
        <v/>
      </c>
      <c r="W4950" t="str">
        <f t="shared" ca="1" si="544"/>
        <v>Bajo Riesgo</v>
      </c>
      <c r="X4950">
        <v>1000</v>
      </c>
      <c r="Y4950" s="2">
        <f ca="1">IF(H4950="Propia",RANDBETWEEN(1000,5000),RANDBETWEEN(0,999))</f>
        <v>690</v>
      </c>
      <c r="Z4950" s="2">
        <f ca="1">IF(T4950="Con Garantia",RANDBETWEEN(1000,5000),RANDBETWEEN(0,999))</f>
        <v>284</v>
      </c>
      <c r="AA4950" s="2">
        <f ca="1">IF(U4950="Sin deuda",RANDBETWEEN(1000,5000),RANDBETWEEN(0,999))</f>
        <v>2284</v>
      </c>
      <c r="AB4950" s="4">
        <f ca="1">IF(Q4950="Si Trabaja",RANDBETWEEN(1000,5000),RANDBETWEEN(0,999))</f>
        <v>2654</v>
      </c>
      <c r="AC4950" s="4">
        <f ca="1">IF(AND(F4950&gt;17,F4950&lt;71),RANDBETWEEN(1000,5000),RANDBETWEEN(0,999))</f>
        <v>4193</v>
      </c>
      <c r="AD4950" s="4">
        <f ca="1">IF(AND(AB4950&gt;=0.5,(K4950-X4950)&gt;1000),RANDBETWEEN(1000,5000),RANDBETWEEN(0,999))</f>
        <v>2184</v>
      </c>
      <c r="AE4950" s="4">
        <f ca="1">IF(OR(V4950="",V4950="Puntual"),RANDBETWEEN(1000,5000),RANDBETWEEN(0,999))</f>
        <v>3437</v>
      </c>
      <c r="AF4950" s="4">
        <f ca="1">IF(OR(W4950="Bajo Riesgo",AE4950&gt;=1000),RANDBETWEEN(1000,5000),RANDBETWEEN(0,999))</f>
        <v>4596</v>
      </c>
      <c r="AG4950">
        <f t="shared" ca="1" si="545"/>
        <v>1</v>
      </c>
    </row>
    <row r="4951" spans="1:33" customFormat="1" x14ac:dyDescent="0.25">
      <c r="A4951">
        <v>9912065</v>
      </c>
      <c r="B4951" t="s">
        <v>12708</v>
      </c>
      <c r="C4951" t="s">
        <v>12709</v>
      </c>
      <c r="D4951">
        <v>519135053</v>
      </c>
      <c r="E4951" t="s">
        <v>12710</v>
      </c>
      <c r="F4951">
        <v>63</v>
      </c>
      <c r="G4951" t="s">
        <v>42</v>
      </c>
      <c r="H4951" t="str">
        <f t="shared" ca="1" si="539"/>
        <v>Alquilada</v>
      </c>
      <c r="I4951" t="s">
        <v>49</v>
      </c>
      <c r="J4951" t="s">
        <v>33</v>
      </c>
      <c r="K4951">
        <f t="shared" ca="1" si="540"/>
        <v>6797</v>
      </c>
      <c r="L4951" t="s">
        <v>53</v>
      </c>
      <c r="M4951" t="s">
        <v>13187</v>
      </c>
      <c r="N4951">
        <v>1</v>
      </c>
      <c r="O4951" t="s">
        <v>14657</v>
      </c>
      <c r="P4951" t="s">
        <v>14660</v>
      </c>
      <c r="Q4951" t="s">
        <v>14659</v>
      </c>
      <c r="R4951" s="1">
        <v>42934</v>
      </c>
      <c r="T4951" t="str">
        <f t="shared" ca="1" si="541"/>
        <v>Con Garantia</v>
      </c>
      <c r="U4951" t="str">
        <f t="shared" ca="1" si="542"/>
        <v>Sin deuda</v>
      </c>
      <c r="V4951" t="str">
        <f t="shared" ca="1" si="543"/>
        <v/>
      </c>
      <c r="W4951" t="str">
        <f t="shared" ca="1" si="544"/>
        <v>Bajo Riesgo</v>
      </c>
      <c r="X4951">
        <v>1000</v>
      </c>
      <c r="Y4951" s="2">
        <f ca="1">IF(H4951="Propia",RANDBETWEEN(1000,5000),RANDBETWEEN(0,999))</f>
        <v>39</v>
      </c>
      <c r="Z4951" s="2">
        <f ca="1">IF(T4951="Con Garantia",RANDBETWEEN(1000,5000),RANDBETWEEN(0,999))</f>
        <v>3513</v>
      </c>
      <c r="AA4951" s="2">
        <f ca="1">IF(U4951="Sin deuda",RANDBETWEEN(1000,5000),RANDBETWEEN(0,999))</f>
        <v>4218</v>
      </c>
      <c r="AB4951" s="4">
        <f ca="1">IF(Q4951="Si Trabaja",RANDBETWEEN(1000,5000),RANDBETWEEN(0,999))</f>
        <v>1631</v>
      </c>
      <c r="AC4951" s="4">
        <f ca="1">IF(AND(F4951&gt;17,F4951&lt;71),RANDBETWEEN(1000,5000),RANDBETWEEN(0,999))</f>
        <v>1809</v>
      </c>
      <c r="AD4951" s="4">
        <f ca="1">IF(AND(AB4951&gt;=0.5,(K4951-X4951)&gt;1000),RANDBETWEEN(1000,5000),RANDBETWEEN(0,999))</f>
        <v>1006</v>
      </c>
      <c r="AE4951" s="4">
        <f ca="1">IF(OR(V4951="",V4951="Puntual"),RANDBETWEEN(1000,5000),RANDBETWEEN(0,999))</f>
        <v>2108</v>
      </c>
      <c r="AF4951" s="4">
        <f ca="1">IF(OR(W4951="Bajo Riesgo",AE4951&gt;=1000),RANDBETWEEN(1000,5000),RANDBETWEEN(0,999))</f>
        <v>4062</v>
      </c>
      <c r="AG4951">
        <f t="shared" ca="1" si="545"/>
        <v>1</v>
      </c>
    </row>
    <row r="4952" spans="1:33" customFormat="1" x14ac:dyDescent="0.25">
      <c r="A4952">
        <v>47359001</v>
      </c>
      <c r="B4952" t="s">
        <v>7514</v>
      </c>
      <c r="C4952" t="s">
        <v>4803</v>
      </c>
      <c r="D4952">
        <v>962473920</v>
      </c>
      <c r="E4952" t="s">
        <v>7515</v>
      </c>
      <c r="F4952">
        <v>64</v>
      </c>
      <c r="G4952" t="s">
        <v>42</v>
      </c>
      <c r="H4952" t="str">
        <f t="shared" ca="1" si="539"/>
        <v>Propia</v>
      </c>
      <c r="I4952" t="s">
        <v>32</v>
      </c>
      <c r="J4952" t="s">
        <v>33</v>
      </c>
      <c r="K4952">
        <f t="shared" ca="1" si="540"/>
        <v>5892</v>
      </c>
      <c r="L4952" t="s">
        <v>78</v>
      </c>
      <c r="M4952" t="s">
        <v>14661</v>
      </c>
      <c r="N4952" t="s">
        <v>14661</v>
      </c>
      <c r="O4952" t="s">
        <v>14661</v>
      </c>
      <c r="P4952" t="s">
        <v>14661</v>
      </c>
      <c r="Q4952" t="s">
        <v>14662</v>
      </c>
      <c r="R4952" s="1">
        <v>43097</v>
      </c>
      <c r="S4952" t="s">
        <v>34</v>
      </c>
      <c r="T4952" t="str">
        <f t="shared" ca="1" si="541"/>
        <v>Con Garantia</v>
      </c>
      <c r="U4952" t="str">
        <f t="shared" ca="1" si="542"/>
        <v>Sin deuda</v>
      </c>
      <c r="V4952" t="str">
        <f t="shared" ca="1" si="543"/>
        <v/>
      </c>
      <c r="W4952" t="str">
        <f t="shared" ca="1" si="544"/>
        <v>Bajo Riesgo</v>
      </c>
      <c r="X4952">
        <v>1000</v>
      </c>
      <c r="Y4952" s="2">
        <f ca="1">IF(H4952="Propia",RANDBETWEEN(1000,5000),RANDBETWEEN(0,999))</f>
        <v>2865</v>
      </c>
      <c r="Z4952" s="2">
        <f ca="1">IF(T4952="Con Garantia",RANDBETWEEN(1000,5000),RANDBETWEEN(0,999))</f>
        <v>1851</v>
      </c>
      <c r="AA4952" s="2">
        <f ca="1">IF(U4952="Sin deuda",RANDBETWEEN(1000,5000),RANDBETWEEN(0,999))</f>
        <v>4601</v>
      </c>
      <c r="AB4952" s="4">
        <f ca="1">IF(Q4952="Si Trabaja",RANDBETWEEN(1000,5000),RANDBETWEEN(0,999))</f>
        <v>531</v>
      </c>
      <c r="AC4952" s="4">
        <f ca="1">IF(AND(F4952&gt;17,F4952&lt;71),RANDBETWEEN(1000,5000),RANDBETWEEN(0,999))</f>
        <v>2019</v>
      </c>
      <c r="AD4952" s="4">
        <f ca="1">IF(AND(AB4952&gt;=0.5,(K4952-X4952)&gt;1000),RANDBETWEEN(1000,5000),RANDBETWEEN(0,999))</f>
        <v>4107</v>
      </c>
      <c r="AE4952" s="4">
        <f ca="1">IF(OR(V4952="",V4952="Puntual"),RANDBETWEEN(1000,5000),RANDBETWEEN(0,999))</f>
        <v>2401</v>
      </c>
      <c r="AF4952" s="4">
        <f ca="1">IF(OR(W4952="Bajo Riesgo",AE4952&gt;=1000),RANDBETWEEN(1000,5000),RANDBETWEEN(0,999))</f>
        <v>1906</v>
      </c>
      <c r="AG4952">
        <f t="shared" ca="1" si="545"/>
        <v>0</v>
      </c>
    </row>
    <row r="4953" spans="1:33" customFormat="1" x14ac:dyDescent="0.25">
      <c r="A4953">
        <v>9901632</v>
      </c>
      <c r="B4953" t="s">
        <v>4805</v>
      </c>
      <c r="C4953" t="s">
        <v>1639</v>
      </c>
      <c r="D4953">
        <v>519489991</v>
      </c>
      <c r="E4953" t="s">
        <v>4806</v>
      </c>
      <c r="F4953">
        <v>53</v>
      </c>
      <c r="G4953" t="s">
        <v>30</v>
      </c>
      <c r="H4953" t="str">
        <f t="shared" ca="1" si="539"/>
        <v>Alquilada</v>
      </c>
      <c r="I4953" t="s">
        <v>79</v>
      </c>
      <c r="J4953" t="s">
        <v>33</v>
      </c>
      <c r="K4953">
        <f t="shared" ca="1" si="540"/>
        <v>6241</v>
      </c>
      <c r="L4953" t="s">
        <v>53</v>
      </c>
      <c r="M4953" t="s">
        <v>14661</v>
      </c>
      <c r="N4953" t="s">
        <v>14661</v>
      </c>
      <c r="O4953" t="s">
        <v>14661</v>
      </c>
      <c r="P4953" t="s">
        <v>14661</v>
      </c>
      <c r="Q4953" t="s">
        <v>14662</v>
      </c>
      <c r="R4953" s="1">
        <v>42859</v>
      </c>
      <c r="T4953" t="str">
        <f t="shared" ca="1" si="541"/>
        <v>Sin Garantia</v>
      </c>
      <c r="U4953" t="str">
        <f t="shared" ca="1" si="542"/>
        <v>Sin deuda</v>
      </c>
      <c r="V4953" t="str">
        <f t="shared" ca="1" si="543"/>
        <v/>
      </c>
      <c r="W4953" t="str">
        <f t="shared" ca="1" si="544"/>
        <v>Bajo Riesgo</v>
      </c>
      <c r="X4953">
        <v>1000</v>
      </c>
      <c r="Y4953" s="2">
        <f ca="1">IF(H4953="Propia",RANDBETWEEN(1000,5000),RANDBETWEEN(0,999))</f>
        <v>711</v>
      </c>
      <c r="Z4953" s="2">
        <f ca="1">IF(T4953="Con Garantia",RANDBETWEEN(1000,5000),RANDBETWEEN(0,999))</f>
        <v>530</v>
      </c>
      <c r="AA4953" s="2">
        <f ca="1">IF(U4953="Sin deuda",RANDBETWEEN(1000,5000),RANDBETWEEN(0,999))</f>
        <v>3101</v>
      </c>
      <c r="AB4953" s="4">
        <f ca="1">IF(Q4953="Si Trabaja",RANDBETWEEN(1000,5000),RANDBETWEEN(0,999))</f>
        <v>134</v>
      </c>
      <c r="AC4953" s="4">
        <f ca="1">IF(AND(F4953&gt;17,F4953&lt;71),RANDBETWEEN(1000,5000),RANDBETWEEN(0,999))</f>
        <v>3182</v>
      </c>
      <c r="AD4953" s="4">
        <f ca="1">IF(AND(AB4953&gt;=0.5,(K4953-X4953)&gt;1000),RANDBETWEEN(1000,5000),RANDBETWEEN(0,999))</f>
        <v>1068</v>
      </c>
      <c r="AE4953" s="4">
        <f ca="1">IF(OR(V4953="",V4953="Puntual"),RANDBETWEEN(1000,5000),RANDBETWEEN(0,999))</f>
        <v>3957</v>
      </c>
      <c r="AF4953" s="4">
        <f ca="1">IF(OR(W4953="Bajo Riesgo",AE4953&gt;=1000),RANDBETWEEN(1000,5000),RANDBETWEEN(0,999))</f>
        <v>4639</v>
      </c>
      <c r="AG4953">
        <f t="shared" ca="1" si="545"/>
        <v>0</v>
      </c>
    </row>
    <row r="4954" spans="1:33" customFormat="1" x14ac:dyDescent="0.25">
      <c r="A4954">
        <v>42568301</v>
      </c>
      <c r="B4954" t="s">
        <v>12711</v>
      </c>
      <c r="C4954" t="s">
        <v>12712</v>
      </c>
      <c r="D4954">
        <v>519372743</v>
      </c>
      <c r="E4954" t="s">
        <v>12713</v>
      </c>
      <c r="F4954">
        <v>38</v>
      </c>
      <c r="G4954" t="s">
        <v>42</v>
      </c>
      <c r="H4954" t="str">
        <f t="shared" ca="1" si="539"/>
        <v>Alquilada</v>
      </c>
      <c r="I4954" t="s">
        <v>32</v>
      </c>
      <c r="J4954" t="s">
        <v>33</v>
      </c>
      <c r="K4954">
        <f t="shared" ca="1" si="540"/>
        <v>5680</v>
      </c>
      <c r="L4954" t="s">
        <v>48</v>
      </c>
      <c r="M4954" t="s">
        <v>14661</v>
      </c>
      <c r="N4954" t="s">
        <v>14661</v>
      </c>
      <c r="O4954" t="s">
        <v>14661</v>
      </c>
      <c r="P4954" t="s">
        <v>14661</v>
      </c>
      <c r="Q4954" t="s">
        <v>14662</v>
      </c>
      <c r="R4954" s="1">
        <v>42860</v>
      </c>
      <c r="T4954" t="str">
        <f t="shared" ca="1" si="541"/>
        <v>Con Garantia</v>
      </c>
      <c r="U4954" t="str">
        <f t="shared" ca="1" si="542"/>
        <v>Con deuda</v>
      </c>
      <c r="V4954" t="str">
        <f t="shared" ca="1" si="543"/>
        <v>Puntual</v>
      </c>
      <c r="W4954" t="str">
        <f t="shared" ca="1" si="544"/>
        <v>Bajo Riesgo</v>
      </c>
      <c r="X4954">
        <v>1000</v>
      </c>
      <c r="Y4954" s="2">
        <f ca="1">IF(H4954="Propia",RANDBETWEEN(1000,5000),RANDBETWEEN(0,999))</f>
        <v>672</v>
      </c>
      <c r="Z4954" s="2">
        <f ca="1">IF(T4954="Con Garantia",RANDBETWEEN(1000,5000),RANDBETWEEN(0,999))</f>
        <v>4779</v>
      </c>
      <c r="AA4954" s="2">
        <f ca="1">IF(U4954="Sin deuda",RANDBETWEEN(1000,5000),RANDBETWEEN(0,999))</f>
        <v>643</v>
      </c>
      <c r="AB4954" s="4">
        <f ca="1">IF(Q4954="Si Trabaja",RANDBETWEEN(1000,5000),RANDBETWEEN(0,999))</f>
        <v>729</v>
      </c>
      <c r="AC4954" s="4">
        <f ca="1">IF(AND(F4954&gt;17,F4954&lt;71),RANDBETWEEN(1000,5000),RANDBETWEEN(0,999))</f>
        <v>1258</v>
      </c>
      <c r="AD4954" s="4">
        <f ca="1">IF(AND(AB4954&gt;=0.5,(K4954-X4954)&gt;1000),RANDBETWEEN(1000,5000),RANDBETWEEN(0,999))</f>
        <v>3737</v>
      </c>
      <c r="AE4954" s="4">
        <f ca="1">IF(OR(V4954="",V4954="Puntual"),RANDBETWEEN(1000,5000),RANDBETWEEN(0,999))</f>
        <v>1345</v>
      </c>
      <c r="AF4954" s="4">
        <f ca="1">IF(OR(W4954="Bajo Riesgo",AE4954&gt;=1000),RANDBETWEEN(1000,5000),RANDBETWEEN(0,999))</f>
        <v>1256</v>
      </c>
      <c r="AG4954">
        <f t="shared" ca="1" si="545"/>
        <v>0</v>
      </c>
    </row>
    <row r="4955" spans="1:33" customFormat="1" x14ac:dyDescent="0.25">
      <c r="A4955">
        <v>76924316</v>
      </c>
      <c r="B4955" t="s">
        <v>12714</v>
      </c>
      <c r="C4955" t="s">
        <v>12715</v>
      </c>
      <c r="D4955">
        <v>519293930</v>
      </c>
      <c r="E4955" t="s">
        <v>12716</v>
      </c>
      <c r="F4955">
        <v>29</v>
      </c>
      <c r="G4955" t="s">
        <v>42</v>
      </c>
      <c r="H4955" t="str">
        <f t="shared" ca="1" si="539"/>
        <v>Propia</v>
      </c>
      <c r="I4955" t="s">
        <v>49</v>
      </c>
      <c r="J4955" t="s">
        <v>33</v>
      </c>
      <c r="K4955">
        <f t="shared" ca="1" si="540"/>
        <v>5849</v>
      </c>
      <c r="L4955" t="s">
        <v>53</v>
      </c>
      <c r="M4955" t="s">
        <v>13529</v>
      </c>
      <c r="N4955">
        <v>8</v>
      </c>
      <c r="O4955" t="s">
        <v>14657</v>
      </c>
      <c r="P4955" t="s">
        <v>14666</v>
      </c>
      <c r="Q4955" t="s">
        <v>14659</v>
      </c>
      <c r="R4955" s="1">
        <v>42784</v>
      </c>
      <c r="T4955" t="str">
        <f t="shared" ca="1" si="541"/>
        <v>Con Garantia</v>
      </c>
      <c r="U4955" t="str">
        <f t="shared" ca="1" si="542"/>
        <v>Con deuda</v>
      </c>
      <c r="V4955" t="str">
        <f t="shared" ca="1" si="543"/>
        <v>Moroso</v>
      </c>
      <c r="W4955" t="str">
        <f t="shared" ca="1" si="544"/>
        <v>Alto Riesgo</v>
      </c>
      <c r="X4955">
        <v>1000</v>
      </c>
      <c r="Y4955" s="2">
        <f ca="1">IF(H4955="Propia",RANDBETWEEN(1000,5000),RANDBETWEEN(0,999))</f>
        <v>3961</v>
      </c>
      <c r="Z4955" s="2">
        <f ca="1">IF(T4955="Con Garantia",RANDBETWEEN(1000,5000),RANDBETWEEN(0,999))</f>
        <v>4075</v>
      </c>
      <c r="AA4955" s="2">
        <f ca="1">IF(U4955="Sin deuda",RANDBETWEEN(1000,5000),RANDBETWEEN(0,999))</f>
        <v>603</v>
      </c>
      <c r="AB4955" s="4">
        <f ca="1">IF(Q4955="Si Trabaja",RANDBETWEEN(1000,5000),RANDBETWEEN(0,999))</f>
        <v>1017</v>
      </c>
      <c r="AC4955" s="4">
        <f ca="1">IF(AND(F4955&gt;17,F4955&lt;71),RANDBETWEEN(1000,5000),RANDBETWEEN(0,999))</f>
        <v>3315</v>
      </c>
      <c r="AD4955" s="4">
        <f ca="1">IF(AND(AB4955&gt;=0.5,(K4955-X4955)&gt;1000),RANDBETWEEN(1000,5000),RANDBETWEEN(0,999))</f>
        <v>3859</v>
      </c>
      <c r="AE4955" s="4">
        <f ca="1">IF(OR(V4955="",V4955="Puntual"),RANDBETWEEN(1000,5000),RANDBETWEEN(0,999))</f>
        <v>60</v>
      </c>
      <c r="AF4955" s="4">
        <f ca="1">IF(OR(W4955="Bajo Riesgo",AE4955&gt;=1000),RANDBETWEEN(1000,5000),RANDBETWEEN(0,999))</f>
        <v>969</v>
      </c>
      <c r="AG4955">
        <f t="shared" ca="1" si="545"/>
        <v>0</v>
      </c>
    </row>
    <row r="4956" spans="1:33" customFormat="1" x14ac:dyDescent="0.25">
      <c r="A4956">
        <v>75803995</v>
      </c>
      <c r="B4956" t="s">
        <v>12717</v>
      </c>
      <c r="C4956" t="s">
        <v>1639</v>
      </c>
      <c r="D4956">
        <v>519175597</v>
      </c>
      <c r="E4956" t="s">
        <v>12718</v>
      </c>
      <c r="F4956">
        <v>26</v>
      </c>
      <c r="G4956" t="s">
        <v>42</v>
      </c>
      <c r="H4956" t="str">
        <f t="shared" ca="1" si="539"/>
        <v>Alquilada</v>
      </c>
      <c r="I4956" t="s">
        <v>44</v>
      </c>
      <c r="J4956" t="s">
        <v>33</v>
      </c>
      <c r="K4956">
        <f t="shared" ca="1" si="540"/>
        <v>5044</v>
      </c>
      <c r="L4956" t="s">
        <v>31</v>
      </c>
      <c r="M4956" t="s">
        <v>14108</v>
      </c>
      <c r="N4956">
        <v>5</v>
      </c>
      <c r="O4956" t="s">
        <v>14657</v>
      </c>
      <c r="P4956" t="s">
        <v>14666</v>
      </c>
      <c r="Q4956" t="s">
        <v>14659</v>
      </c>
      <c r="R4956" s="1">
        <v>42935</v>
      </c>
      <c r="S4956" t="s">
        <v>34</v>
      </c>
      <c r="T4956" t="str">
        <f t="shared" ca="1" si="541"/>
        <v>Sin Garantia</v>
      </c>
      <c r="U4956" t="str">
        <f t="shared" ca="1" si="542"/>
        <v>Con deuda</v>
      </c>
      <c r="V4956" t="str">
        <f t="shared" ca="1" si="543"/>
        <v>Moroso</v>
      </c>
      <c r="W4956" t="str">
        <f t="shared" ca="1" si="544"/>
        <v>Alto Riesgo</v>
      </c>
      <c r="X4956">
        <v>1000</v>
      </c>
      <c r="Y4956" s="2">
        <f ca="1">IF(H4956="Propia",RANDBETWEEN(1000,5000),RANDBETWEEN(0,999))</f>
        <v>824</v>
      </c>
      <c r="Z4956" s="2">
        <f ca="1">IF(T4956="Con Garantia",RANDBETWEEN(1000,5000),RANDBETWEEN(0,999))</f>
        <v>87</v>
      </c>
      <c r="AA4956" s="2">
        <f ca="1">IF(U4956="Sin deuda",RANDBETWEEN(1000,5000),RANDBETWEEN(0,999))</f>
        <v>157</v>
      </c>
      <c r="AB4956" s="4">
        <f ca="1">IF(Q4956="Si Trabaja",RANDBETWEEN(1000,5000),RANDBETWEEN(0,999))</f>
        <v>2496</v>
      </c>
      <c r="AC4956" s="4">
        <f ca="1">IF(AND(F4956&gt;17,F4956&lt;71),RANDBETWEEN(1000,5000),RANDBETWEEN(0,999))</f>
        <v>3193</v>
      </c>
      <c r="AD4956" s="4">
        <f ca="1">IF(AND(AB4956&gt;=0.5,(K4956-X4956)&gt;1000),RANDBETWEEN(1000,5000),RANDBETWEEN(0,999))</f>
        <v>1033</v>
      </c>
      <c r="AE4956" s="4">
        <f ca="1">IF(OR(V4956="",V4956="Puntual"),RANDBETWEEN(1000,5000),RANDBETWEEN(0,999))</f>
        <v>798</v>
      </c>
      <c r="AF4956" s="4">
        <f ca="1">IF(OR(W4956="Bajo Riesgo",AE4956&gt;=1000),RANDBETWEEN(1000,5000),RANDBETWEEN(0,999))</f>
        <v>759</v>
      </c>
      <c r="AG4956">
        <f t="shared" ca="1" si="545"/>
        <v>0</v>
      </c>
    </row>
    <row r="4957" spans="1:33" customFormat="1" x14ac:dyDescent="0.25">
      <c r="A4957">
        <v>77015693</v>
      </c>
      <c r="B4957" t="s">
        <v>12719</v>
      </c>
      <c r="C4957" t="s">
        <v>12720</v>
      </c>
      <c r="D4957">
        <v>519894934</v>
      </c>
      <c r="E4957" t="s">
        <v>12721</v>
      </c>
      <c r="F4957">
        <v>61</v>
      </c>
      <c r="G4957" t="s">
        <v>42</v>
      </c>
      <c r="H4957" t="str">
        <f t="shared" ca="1" si="539"/>
        <v>Propia</v>
      </c>
      <c r="I4957" t="s">
        <v>49</v>
      </c>
      <c r="J4957" t="s">
        <v>33</v>
      </c>
      <c r="K4957">
        <f t="shared" ca="1" si="540"/>
        <v>6949</v>
      </c>
      <c r="L4957" t="s">
        <v>53</v>
      </c>
      <c r="M4957" t="s">
        <v>12928</v>
      </c>
      <c r="N4957">
        <v>6</v>
      </c>
      <c r="O4957" t="s">
        <v>14657</v>
      </c>
      <c r="P4957" t="s">
        <v>14669</v>
      </c>
      <c r="Q4957" t="s">
        <v>14659</v>
      </c>
      <c r="R4957" s="1">
        <v>42747</v>
      </c>
      <c r="S4957" t="s">
        <v>755</v>
      </c>
      <c r="T4957" t="str">
        <f t="shared" ca="1" si="541"/>
        <v>Con Garantia</v>
      </c>
      <c r="U4957" t="str">
        <f t="shared" ca="1" si="542"/>
        <v>Con deuda</v>
      </c>
      <c r="V4957" t="str">
        <f t="shared" ca="1" si="543"/>
        <v>Puntual</v>
      </c>
      <c r="W4957" t="str">
        <f t="shared" ca="1" si="544"/>
        <v>Bajo Riesgo</v>
      </c>
      <c r="X4957">
        <v>1000</v>
      </c>
      <c r="Y4957" s="2">
        <f ca="1">IF(H4957="Propia",RANDBETWEEN(1000,5000),RANDBETWEEN(0,999))</f>
        <v>4333</v>
      </c>
      <c r="Z4957" s="2">
        <f ca="1">IF(T4957="Con Garantia",RANDBETWEEN(1000,5000),RANDBETWEEN(0,999))</f>
        <v>3143</v>
      </c>
      <c r="AA4957" s="2">
        <f ca="1">IF(U4957="Sin deuda",RANDBETWEEN(1000,5000),RANDBETWEEN(0,999))</f>
        <v>828</v>
      </c>
      <c r="AB4957" s="4">
        <f ca="1">IF(Q4957="Si Trabaja",RANDBETWEEN(1000,5000),RANDBETWEEN(0,999))</f>
        <v>4838</v>
      </c>
      <c r="AC4957" s="4">
        <f ca="1">IF(AND(F4957&gt;17,F4957&lt;71),RANDBETWEEN(1000,5000),RANDBETWEEN(0,999))</f>
        <v>3730</v>
      </c>
      <c r="AD4957" s="4">
        <f ca="1">IF(AND(AB4957&gt;=0.5,(K4957-X4957)&gt;1000),RANDBETWEEN(1000,5000),RANDBETWEEN(0,999))</f>
        <v>1953</v>
      </c>
      <c r="AE4957" s="4">
        <f ca="1">IF(OR(V4957="",V4957="Puntual"),RANDBETWEEN(1000,5000),RANDBETWEEN(0,999))</f>
        <v>4733</v>
      </c>
      <c r="AF4957" s="4">
        <f ca="1">IF(OR(W4957="Bajo Riesgo",AE4957&gt;=1000),RANDBETWEEN(1000,5000),RANDBETWEEN(0,999))</f>
        <v>2900</v>
      </c>
      <c r="AG4957">
        <f t="shared" ca="1" si="545"/>
        <v>1</v>
      </c>
    </row>
    <row r="4958" spans="1:33" customFormat="1" x14ac:dyDescent="0.25">
      <c r="A4958">
        <v>46190571</v>
      </c>
      <c r="B4958" t="s">
        <v>12722</v>
      </c>
      <c r="C4958" t="s">
        <v>9690</v>
      </c>
      <c r="D4958">
        <v>971710562</v>
      </c>
      <c r="E4958" t="s">
        <v>12723</v>
      </c>
      <c r="F4958">
        <v>18</v>
      </c>
      <c r="G4958" t="s">
        <v>42</v>
      </c>
      <c r="H4958" t="str">
        <f t="shared" ca="1" si="539"/>
        <v>Propia</v>
      </c>
      <c r="I4958" t="s">
        <v>49</v>
      </c>
      <c r="J4958" t="s">
        <v>33</v>
      </c>
      <c r="K4958">
        <f t="shared" ca="1" si="540"/>
        <v>7491</v>
      </c>
      <c r="L4958" t="s">
        <v>60</v>
      </c>
      <c r="M4958" t="s">
        <v>14661</v>
      </c>
      <c r="N4958" t="s">
        <v>14661</v>
      </c>
      <c r="O4958" t="s">
        <v>14661</v>
      </c>
      <c r="P4958" t="s">
        <v>14661</v>
      </c>
      <c r="Q4958" t="s">
        <v>14662</v>
      </c>
      <c r="R4958" s="1">
        <v>42749</v>
      </c>
      <c r="S4958" t="s">
        <v>755</v>
      </c>
      <c r="T4958" t="str">
        <f t="shared" ca="1" si="541"/>
        <v>Sin Garantia</v>
      </c>
      <c r="U4958" t="str">
        <f t="shared" ca="1" si="542"/>
        <v>Con deuda</v>
      </c>
      <c r="V4958" t="str">
        <f t="shared" ca="1" si="543"/>
        <v>Puntual</v>
      </c>
      <c r="W4958" t="str">
        <f t="shared" ca="1" si="544"/>
        <v>Bajo Riesgo</v>
      </c>
      <c r="X4958">
        <v>1000</v>
      </c>
      <c r="Y4958" s="2">
        <f ca="1">IF(H4958="Propia",RANDBETWEEN(1000,5000),RANDBETWEEN(0,999))</f>
        <v>2619</v>
      </c>
      <c r="Z4958" s="2">
        <f ca="1">IF(T4958="Con Garantia",RANDBETWEEN(1000,5000),RANDBETWEEN(0,999))</f>
        <v>493</v>
      </c>
      <c r="AA4958" s="2">
        <f ca="1">IF(U4958="Sin deuda",RANDBETWEEN(1000,5000),RANDBETWEEN(0,999))</f>
        <v>730</v>
      </c>
      <c r="AB4958" s="4">
        <f ca="1">IF(Q4958="Si Trabaja",RANDBETWEEN(1000,5000),RANDBETWEEN(0,999))</f>
        <v>444</v>
      </c>
      <c r="AC4958" s="4">
        <f ca="1">IF(AND(F4958&gt;17,F4958&lt;71),RANDBETWEEN(1000,5000),RANDBETWEEN(0,999))</f>
        <v>3178</v>
      </c>
      <c r="AD4958" s="4">
        <f ca="1">IF(AND(AB4958&gt;=0.5,(K4958-X4958)&gt;1000),RANDBETWEEN(1000,5000),RANDBETWEEN(0,999))</f>
        <v>4414</v>
      </c>
      <c r="AE4958" s="4">
        <f ca="1">IF(OR(V4958="",V4958="Puntual"),RANDBETWEEN(1000,5000),RANDBETWEEN(0,999))</f>
        <v>4210</v>
      </c>
      <c r="AF4958" s="4">
        <f ca="1">IF(OR(W4958="Bajo Riesgo",AE4958&gt;=1000),RANDBETWEEN(1000,5000),RANDBETWEEN(0,999))</f>
        <v>4971</v>
      </c>
      <c r="AG4958">
        <f t="shared" ca="1" si="545"/>
        <v>0</v>
      </c>
    </row>
    <row r="4959" spans="1:33" customFormat="1" x14ac:dyDescent="0.25">
      <c r="A4959">
        <v>48215725</v>
      </c>
      <c r="B4959" t="s">
        <v>12724</v>
      </c>
      <c r="C4959" t="s">
        <v>12725</v>
      </c>
      <c r="D4959">
        <v>519863740</v>
      </c>
      <c r="E4959" t="s">
        <v>12726</v>
      </c>
      <c r="F4959">
        <v>37</v>
      </c>
      <c r="G4959" t="s">
        <v>42</v>
      </c>
      <c r="H4959" t="str">
        <f t="shared" ca="1" si="539"/>
        <v>Propia</v>
      </c>
      <c r="I4959" t="s">
        <v>32</v>
      </c>
      <c r="J4959" t="s">
        <v>33</v>
      </c>
      <c r="K4959">
        <f t="shared" ca="1" si="540"/>
        <v>5003</v>
      </c>
      <c r="L4959" t="s">
        <v>67</v>
      </c>
      <c r="M4959" t="s">
        <v>13873</v>
      </c>
      <c r="N4959">
        <v>6</v>
      </c>
      <c r="O4959" t="s">
        <v>14663</v>
      </c>
      <c r="P4959" t="s">
        <v>14670</v>
      </c>
      <c r="Q4959" t="s">
        <v>14659</v>
      </c>
      <c r="R4959" s="1">
        <v>42745</v>
      </c>
      <c r="S4959" t="s">
        <v>755</v>
      </c>
      <c r="T4959" t="str">
        <f t="shared" ca="1" si="541"/>
        <v>Sin Garantia</v>
      </c>
      <c r="U4959" t="str">
        <f t="shared" ca="1" si="542"/>
        <v>Sin deuda</v>
      </c>
      <c r="V4959" t="str">
        <f t="shared" ca="1" si="543"/>
        <v/>
      </c>
      <c r="W4959" t="str">
        <f t="shared" ca="1" si="544"/>
        <v>Bajo Riesgo</v>
      </c>
      <c r="X4959">
        <v>1000</v>
      </c>
      <c r="Y4959" s="2">
        <f ca="1">IF(H4959="Propia",RANDBETWEEN(1000,5000),RANDBETWEEN(0,999))</f>
        <v>2084</v>
      </c>
      <c r="Z4959" s="2">
        <f ca="1">IF(T4959="Con Garantia",RANDBETWEEN(1000,5000),RANDBETWEEN(0,999))</f>
        <v>338</v>
      </c>
      <c r="AA4959" s="2">
        <f ca="1">IF(U4959="Sin deuda",RANDBETWEEN(1000,5000),RANDBETWEEN(0,999))</f>
        <v>4190</v>
      </c>
      <c r="AB4959" s="4">
        <f ca="1">IF(Q4959="Si Trabaja",RANDBETWEEN(1000,5000),RANDBETWEEN(0,999))</f>
        <v>4760</v>
      </c>
      <c r="AC4959" s="4">
        <f ca="1">IF(AND(F4959&gt;17,F4959&lt;71),RANDBETWEEN(1000,5000),RANDBETWEEN(0,999))</f>
        <v>2048</v>
      </c>
      <c r="AD4959" s="4">
        <f ca="1">IF(AND(AB4959&gt;=0.5,(K4959-X4959)&gt;1000),RANDBETWEEN(1000,5000),RANDBETWEEN(0,999))</f>
        <v>1084</v>
      </c>
      <c r="AE4959" s="4">
        <f ca="1">IF(OR(V4959="",V4959="Puntual"),RANDBETWEEN(1000,5000),RANDBETWEEN(0,999))</f>
        <v>1120</v>
      </c>
      <c r="AF4959" s="4">
        <f ca="1">IF(OR(W4959="Bajo Riesgo",AE4959&gt;=1000),RANDBETWEEN(1000,5000),RANDBETWEEN(0,999))</f>
        <v>3143</v>
      </c>
      <c r="AG4959">
        <f t="shared" ca="1" si="545"/>
        <v>1</v>
      </c>
    </row>
    <row r="4960" spans="1:33" customFormat="1" x14ac:dyDescent="0.25">
      <c r="A4960">
        <v>45716833</v>
      </c>
      <c r="B4960" t="s">
        <v>12727</v>
      </c>
      <c r="C4960" t="s">
        <v>12029</v>
      </c>
      <c r="D4960">
        <v>519599240</v>
      </c>
      <c r="E4960" t="s">
        <v>12728</v>
      </c>
      <c r="F4960">
        <v>36</v>
      </c>
      <c r="G4960" t="s">
        <v>42</v>
      </c>
      <c r="H4960" t="str">
        <f t="shared" ca="1" si="539"/>
        <v>Alquilada</v>
      </c>
      <c r="I4960" t="s">
        <v>79</v>
      </c>
      <c r="J4960" t="s">
        <v>33</v>
      </c>
      <c r="K4960">
        <f t="shared" ca="1" si="540"/>
        <v>7866</v>
      </c>
      <c r="L4960" t="s">
        <v>135</v>
      </c>
      <c r="M4960" t="s">
        <v>14661</v>
      </c>
      <c r="N4960" t="s">
        <v>14661</v>
      </c>
      <c r="O4960" t="s">
        <v>14661</v>
      </c>
      <c r="P4960" t="s">
        <v>14661</v>
      </c>
      <c r="Q4960" t="s">
        <v>14662</v>
      </c>
      <c r="R4960" s="1">
        <v>42912</v>
      </c>
      <c r="S4960" t="s">
        <v>755</v>
      </c>
      <c r="T4960" t="str">
        <f t="shared" ca="1" si="541"/>
        <v>Sin Garantia</v>
      </c>
      <c r="U4960" t="str">
        <f t="shared" ca="1" si="542"/>
        <v>Sin deuda</v>
      </c>
      <c r="V4960" t="str">
        <f t="shared" ca="1" si="543"/>
        <v/>
      </c>
      <c r="W4960" t="str">
        <f t="shared" ca="1" si="544"/>
        <v>Bajo Riesgo</v>
      </c>
      <c r="X4960">
        <v>1000</v>
      </c>
      <c r="Y4960" s="2">
        <f ca="1">IF(H4960="Propia",RANDBETWEEN(1000,5000),RANDBETWEEN(0,999))</f>
        <v>10</v>
      </c>
      <c r="Z4960" s="2">
        <f ca="1">IF(T4960="Con Garantia",RANDBETWEEN(1000,5000),RANDBETWEEN(0,999))</f>
        <v>804</v>
      </c>
      <c r="AA4960" s="2">
        <f ca="1">IF(U4960="Sin deuda",RANDBETWEEN(1000,5000),RANDBETWEEN(0,999))</f>
        <v>2434</v>
      </c>
      <c r="AB4960" s="4">
        <f ca="1">IF(Q4960="Si Trabaja",RANDBETWEEN(1000,5000),RANDBETWEEN(0,999))</f>
        <v>636</v>
      </c>
      <c r="AC4960" s="4">
        <f ca="1">IF(AND(F4960&gt;17,F4960&lt;71),RANDBETWEEN(1000,5000),RANDBETWEEN(0,999))</f>
        <v>1635</v>
      </c>
      <c r="AD4960" s="4">
        <f ca="1">IF(AND(AB4960&gt;=0.5,(K4960-X4960)&gt;1000),RANDBETWEEN(1000,5000),RANDBETWEEN(0,999))</f>
        <v>4346</v>
      </c>
      <c r="AE4960" s="4">
        <f ca="1">IF(OR(V4960="",V4960="Puntual"),RANDBETWEEN(1000,5000),RANDBETWEEN(0,999))</f>
        <v>3312</v>
      </c>
      <c r="AF4960" s="4">
        <f ca="1">IF(OR(W4960="Bajo Riesgo",AE4960&gt;=1000),RANDBETWEEN(1000,5000),RANDBETWEEN(0,999))</f>
        <v>2179</v>
      </c>
      <c r="AG4960">
        <f t="shared" ca="1" si="545"/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bdfutech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2022-08-23T17:08:01Z</dcterms:created>
  <dcterms:modified xsi:type="dcterms:W3CDTF">2022-09-27T05:04:00Z</dcterms:modified>
</cp:coreProperties>
</file>